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c485a89289c3ed5/Documents/Desktop/Excel Project/"/>
    </mc:Choice>
  </mc:AlternateContent>
  <xr:revisionPtr revIDLastSave="730" documentId="8_{E27CFB88-5A36-45D2-999E-3A15346C08C5}" xr6:coauthVersionLast="47" xr6:coauthVersionMax="47" xr10:uidLastSave="{E9DCDA24-8A09-4EF5-83D8-4C01C6DE7C61}"/>
  <bookViews>
    <workbookView xWindow="-96" yWindow="0" windowWidth="11712" windowHeight="12336" firstSheet="3" activeTab="3" xr2:uid="{C5977421-F06F-4A14-8635-85FEC28CCE7D}"/>
  </bookViews>
  <sheets>
    <sheet name="Detail1" sheetId="10" r:id="rId1"/>
    <sheet name="Kpi Pivot" sheetId="9" r:id="rId2"/>
    <sheet name="Social_Media_Advertising_Sorted" sheetId="2" r:id="rId3"/>
    <sheet name="KPI Summary" sheetId="1" r:id="rId4"/>
    <sheet name="Dashboard" sheetId="8" r:id="rId5"/>
    <sheet name="Pivot" sheetId="5" r:id="rId6"/>
  </sheets>
  <definedNames>
    <definedName name="ExternalData_1" localSheetId="2" hidden="1">Social_Media_Advertising_Sorted!$A$1:$S$8744</definedName>
    <definedName name="Slicer_Age_Group">#N/A</definedName>
    <definedName name="Slicer_Campaign_Goal">#N/A</definedName>
    <definedName name="Slicer_Channel_Used">#N/A</definedName>
    <definedName name="Slicer_Customer_Segment">#N/A</definedName>
    <definedName name="Slicer_Gender">#N/A</definedName>
    <definedName name="Slicer_Location">#N/A</definedName>
    <definedName name="Slicer_Month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B6" i="1"/>
  <c r="B12" i="9"/>
  <c r="B7" i="1" a="1"/>
  <c r="B7" i="1" s="1"/>
  <c r="B8" i="1"/>
  <c r="B5" i="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755328-08FF-4CA0-A03D-0403BE924033}" keepAlive="1" name="Query - Social_Media_Advertising_Sorted_First_10000_Rows" description="Connection to the 'Social_Media_Advertising_Sorted_First_10000_Rows' query in the workbook." type="5" refreshedVersion="8" background="1" saveData="1">
    <dbPr connection="Provider=Microsoft.Mashup.OleDb.1;Data Source=$Workbook$;Location=Social_Media_Advertising_Sorted_First_10000_Rows;Extended Properties=&quot;&quot;" command="SELECT * FROM [Social_Media_Advertising_Sorted_First_10000_Row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<sst xmlns="http://schemas.openxmlformats.org/spreadsheetml/2006/main" count="124248" uniqueCount="135">
  <si>
    <t>Campaign_ID</t>
  </si>
  <si>
    <t>Date</t>
  </si>
  <si>
    <t>Month Name</t>
  </si>
  <si>
    <t>Gender</t>
  </si>
  <si>
    <t>Age-Group</t>
  </si>
  <si>
    <t>Company</t>
  </si>
  <si>
    <t>Campaign_Goal</t>
  </si>
  <si>
    <t>Duration</t>
  </si>
  <si>
    <t>Channel_Used</t>
  </si>
  <si>
    <t>Conversion_Rate</t>
  </si>
  <si>
    <t>ROI</t>
  </si>
  <si>
    <t>Location</t>
  </si>
  <si>
    <t>Language</t>
  </si>
  <si>
    <t>Clicks</t>
  </si>
  <si>
    <t>Impressions</t>
  </si>
  <si>
    <t>Engagement_Score</t>
  </si>
  <si>
    <t>Customer_Segment</t>
  </si>
  <si>
    <t>January</t>
  </si>
  <si>
    <t>Women</t>
  </si>
  <si>
    <t>45-60</t>
  </si>
  <si>
    <t>Palate Paradise</t>
  </si>
  <si>
    <t>Product Launch</t>
  </si>
  <si>
    <t>45 Days</t>
  </si>
  <si>
    <t>Facebook</t>
  </si>
  <si>
    <t>Los Angeles</t>
  </si>
  <si>
    <t>French</t>
  </si>
  <si>
    <t>Food</t>
  </si>
  <si>
    <t>35-44</t>
  </si>
  <si>
    <t>Decor Dreams</t>
  </si>
  <si>
    <t>Brand Awareness</t>
  </si>
  <si>
    <t>30 Days</t>
  </si>
  <si>
    <t>Instagram</t>
  </si>
  <si>
    <t>English</t>
  </si>
  <si>
    <t>Home</t>
  </si>
  <si>
    <t>April</t>
  </si>
  <si>
    <t>25-34</t>
  </si>
  <si>
    <t>Cozy Corners</t>
  </si>
  <si>
    <t>Pinterest</t>
  </si>
  <si>
    <t>Austin</t>
  </si>
  <si>
    <t>March</t>
  </si>
  <si>
    <t>Men</t>
  </si>
  <si>
    <t>Fiber Fashion</t>
  </si>
  <si>
    <t>Increase Sales</t>
  </si>
  <si>
    <t>15 Days</t>
  </si>
  <si>
    <t>Miami</t>
  </si>
  <si>
    <t>Fashion</t>
  </si>
  <si>
    <t>September</t>
  </si>
  <si>
    <t>Pixel Pioneers</t>
  </si>
  <si>
    <t>Twitter</t>
  </si>
  <si>
    <t>Spanish</t>
  </si>
  <si>
    <t>Technology</t>
  </si>
  <si>
    <t>Domestic Dream</t>
  </si>
  <si>
    <t>60 Days</t>
  </si>
  <si>
    <t>New York</t>
  </si>
  <si>
    <t>December</t>
  </si>
  <si>
    <t>18-24</t>
  </si>
  <si>
    <t>Savor Street</t>
  </si>
  <si>
    <t>Dine Divine</t>
  </si>
  <si>
    <t>Las Vegas</t>
  </si>
  <si>
    <t>Gourmet Grove</t>
  </si>
  <si>
    <t>Market Expansion</t>
  </si>
  <si>
    <t>All</t>
  </si>
  <si>
    <t>Ages</t>
  </si>
  <si>
    <t>Vigor Valley</t>
  </si>
  <si>
    <t>Health</t>
  </si>
  <si>
    <t>February</t>
  </si>
  <si>
    <t>Elixir Essence</t>
  </si>
  <si>
    <t>July</t>
  </si>
  <si>
    <t>Runway Rebels</t>
  </si>
  <si>
    <t>June</t>
  </si>
  <si>
    <t>Vital Vigor</t>
  </si>
  <si>
    <t>Fitness Front</t>
  </si>
  <si>
    <t>Pulse Point</t>
  </si>
  <si>
    <t>Hearth Harmony</t>
  </si>
  <si>
    <t>Wellness Waves</t>
  </si>
  <si>
    <t>Vogue Visions</t>
  </si>
  <si>
    <t>Chic Couture</t>
  </si>
  <si>
    <t>October</t>
  </si>
  <si>
    <t>Nest Neat</t>
  </si>
  <si>
    <t>August</t>
  </si>
  <si>
    <t>November</t>
  </si>
  <si>
    <t>Space Spruce</t>
  </si>
  <si>
    <t>Feast Flavors</t>
  </si>
  <si>
    <t>Balance Beam</t>
  </si>
  <si>
    <t>Cyber Circuit</t>
  </si>
  <si>
    <t>Mode Maven</t>
  </si>
  <si>
    <t>Tech Titans</t>
  </si>
  <si>
    <t>Heal Hub</t>
  </si>
  <si>
    <t>Nosh Nirvana</t>
  </si>
  <si>
    <t>Innovate Infinity</t>
  </si>
  <si>
    <t>Living Luxe</t>
  </si>
  <si>
    <t>May</t>
  </si>
  <si>
    <t>Gadget Giants</t>
  </si>
  <si>
    <t>Glam Garments</t>
  </si>
  <si>
    <t>Dwell Delight</t>
  </si>
  <si>
    <t>Well Wish</t>
  </si>
  <si>
    <t>Gastronomy Guild</t>
  </si>
  <si>
    <t>Bistro Bliss</t>
  </si>
  <si>
    <t>NexGen Nerds</t>
  </si>
  <si>
    <t>Furnish Fine</t>
  </si>
  <si>
    <t>Trend Tailors</t>
  </si>
  <si>
    <t>Aura Align</t>
  </si>
  <si>
    <t>Attire Artistry</t>
  </si>
  <si>
    <t>Style Sphere</t>
  </si>
  <si>
    <t>Silicon Saga</t>
  </si>
  <si>
    <t>Giga Geeks</t>
  </si>
  <si>
    <t>Culinary Quest</t>
  </si>
  <si>
    <t>Epicurean Edge</t>
  </si>
  <si>
    <t>Silk &amp; Style</t>
  </si>
  <si>
    <t>Code Crafters</t>
  </si>
  <si>
    <t>Quantum Quirks</t>
  </si>
  <si>
    <t>Homely Haven</t>
  </si>
  <si>
    <t>Acquisition_Cost_Usd</t>
  </si>
  <si>
    <t>Acquisition_Cost_Inr</t>
  </si>
  <si>
    <t>Social Media Advertising — KPI Summary</t>
  </si>
  <si>
    <t>Value</t>
  </si>
  <si>
    <t>Total Campaigns</t>
  </si>
  <si>
    <t>Total Clicks</t>
  </si>
  <si>
    <t>Avg Conversion Rate</t>
  </si>
  <si>
    <t>Total Acquisition Cost (INR)</t>
  </si>
  <si>
    <t>Grand Total</t>
  </si>
  <si>
    <t>Average of ROI</t>
  </si>
  <si>
    <t>Sum of Clicks</t>
  </si>
  <si>
    <t>Sum of Engagement_Score</t>
  </si>
  <si>
    <t>Month</t>
  </si>
  <si>
    <t>Customer Segment</t>
  </si>
  <si>
    <t>Channel</t>
  </si>
  <si>
    <t>campaign Goal</t>
  </si>
  <si>
    <t>Sum of Acquisition_Cost_Inr</t>
  </si>
  <si>
    <t>Sum of Impressions</t>
  </si>
  <si>
    <t>Marketing Chennal</t>
  </si>
  <si>
    <t>Acquisition Cost</t>
  </si>
  <si>
    <t>Kpi</t>
  </si>
  <si>
    <t>Details for Average of ROI</t>
  </si>
  <si>
    <t>Average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</si>
</sst>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409]#,##0.00"/>
    <numFmt numFmtId="166" formatCode="&quot;₹&quot;0.00\ &quot;Cr&quot;"/>
    <numFmt numFmtId="167" formatCode="0.000"/>
  </numFmts>
  <fonts count="5" x14ac:knownFonts="1">
    <font>
      <sz val="11"/>
      <color theme="1"/>
      <name val="Calibri"/>
      <family val="2"/>
      <scheme val="minor"/>
    </font>
    <font>
      <sz val="11"/>
      <color theme="1"/>
      <name val="Calibri"/>
      <family val="2"/>
      <scheme val="minor"/>
    </font>
    <font>
      <b/>
      <sz val="14"/>
      <name val="Cambria"/>
      <family val="1"/>
    </font>
    <font>
      <b/>
      <sz val="11"/>
      <color rgb="FFFFFFFF"/>
      <name val="Cambria"/>
      <family val="1"/>
    </font>
    <font>
      <b/>
      <sz val="11"/>
      <color theme="1"/>
      <name val="Calibri"/>
      <family val="2"/>
      <scheme val="minor"/>
    </font>
  </fonts>
  <fills count="4">
    <fill>
      <patternFill patternType="none"/>
    </fill>
    <fill>
      <patternFill patternType="gray125"/>
    </fill>
    <fill>
      <patternFill patternType="solid">
        <fgColor rgb="FF1F4E78"/>
        <bgColor rgb="FF003366"/>
      </patternFill>
    </fill>
    <fill>
      <patternFill patternType="solid">
        <fgColor rgb="FFF5F7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1" applyFont="1"/>
    <xf numFmtId="0" fontId="2" fillId="0" borderId="0" xfId="0" applyFont="1"/>
    <xf numFmtId="0" fontId="3" fillId="2" borderId="0" xfId="0" applyFont="1" applyFill="1" applyAlignment="1">
      <alignment horizontal="center"/>
    </xf>
    <xf numFmtId="3" fontId="0" fillId="0" borderId="0" xfId="0" applyNumberFormat="1"/>
    <xf numFmtId="10" fontId="0" fillId="0" borderId="0" xfId="0" applyNumberFormat="1"/>
    <xf numFmtId="2" fontId="0" fillId="0" borderId="0" xfId="0" applyNumberFormat="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 borderId="0" xfId="0" applyFill="1"/>
    <xf numFmtId="0" fontId="0" fillId="0" borderId="1" xfId="0" applyBorder="1"/>
    <xf numFmtId="167" fontId="0" fillId="0" borderId="0" xfId="0" applyNumberFormat="1"/>
    <xf numFmtId="0" fontId="4" fillId="0" borderId="0" xfId="0" applyFont="1"/>
  </cellXfs>
  <cellStyles count="2">
    <cellStyle name="Normal" xfId="0" builtinId="0"/>
    <cellStyle name="Percent" xfId="1" builtinId="5"/>
  </cellStyles>
  <dxfs count="19">
    <dxf>
      <numFmt numFmtId="167" formatCode="0.000"/>
    </dxf>
    <dxf>
      <numFmt numFmtId="0" formatCode="General"/>
    </dxf>
    <dxf>
      <numFmt numFmtId="0" formatCode="General"/>
    </dxf>
    <dxf>
      <numFmt numFmtId="0" formatCode="General"/>
    </dxf>
    <dxf>
      <numFmt numFmtId="165" formatCode="[$$-409]#,##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3" formatCode="0%"/>
    </dxf>
    <dxf>
      <numFmt numFmtId="13" formatCode="0%"/>
    </dxf>
    <dxf>
      <numFmt numFmtId="164" formatCode="&quot;₹&quot;\ #,##0.00"/>
    </dxf>
    <dxf>
      <numFmt numFmtId="168" formatCode="&quot;₹&quot;\ #,##0.0"/>
    </dxf>
    <dxf>
      <numFmt numFmtId="19" formatCode="dd/mm/yyyy"/>
    </dxf>
  </dxfs>
  <tableStyles count="0" defaultTableStyle="TableStyleMedium2" defaultPivotStyle="PivotStyleLight16"/>
  <colors>
    <mruColors>
      <color rgb="FFF8F9FA"/>
      <color rgb="FFF8FAFC"/>
      <color rgb="FFD6DBDF"/>
      <color rgb="FFF5F7FA"/>
      <color rgb="FF0D47A1"/>
      <color rgb="FF0F172A"/>
      <color rgb="FF1565C0"/>
      <color rgb="FF4285F4"/>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Click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Pivot!$A$81:$A$93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Pivot!$B$81:$B$93</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smooth val="0"/>
          <c:extLst>
            <c:ext xmlns:c16="http://schemas.microsoft.com/office/drawing/2014/chart" uri="{C3380CC4-5D6E-409C-BE32-E72D297353CC}">
              <c16:uniqueId val="{00000001-6FA0-4732-9704-DDCE2CAD1630}"/>
            </c:ext>
          </c:extLst>
        </c:ser>
        <c:dLbls>
          <c:showLegendKey val="0"/>
          <c:showVal val="0"/>
          <c:showCatName val="0"/>
          <c:showSerName val="0"/>
          <c:showPercent val="0"/>
          <c:showBubbleSize val="0"/>
        </c:dLbls>
        <c:marker val="1"/>
        <c:smooth val="0"/>
        <c:axId val="1506184128"/>
        <c:axId val="1520806800"/>
      </c:lineChart>
      <c:catAx>
        <c:axId val="15061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6800"/>
        <c:crosses val="autoZero"/>
        <c:auto val="1"/>
        <c:lblAlgn val="ctr"/>
        <c:lblOffset val="100"/>
        <c:noMultiLvlLbl val="0"/>
      </c:catAx>
      <c:valAx>
        <c:axId val="152080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Acquisition Cost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0784927967003836"/>
          <c:y val="0.17148653626738677"/>
          <c:w val="0.44923024258692595"/>
          <c:h val="0.80310399323663939"/>
        </c:manualLayout>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62-4706-B556-4ECE26771E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62-4706-B556-4ECE26771E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62-4706-B556-4ECE26771E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62-4706-B556-4ECE26771E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62-4706-B556-4ECE26771E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Pivot!$A$26:$A$31</c:f>
              <c:strCache>
                <c:ptCount val="5"/>
                <c:pt idx="0">
                  <c:v>Gadget Giants</c:v>
                </c:pt>
                <c:pt idx="1">
                  <c:v>Silicon Saga</c:v>
                </c:pt>
                <c:pt idx="2">
                  <c:v>Tech Titans</c:v>
                </c:pt>
                <c:pt idx="3">
                  <c:v>Trend Tailors</c:v>
                </c:pt>
                <c:pt idx="4">
                  <c:v>Vigor Valley</c:v>
                </c:pt>
              </c:strCache>
            </c:strRef>
          </c:cat>
          <c:val>
            <c:numRef>
              <c:f>Pivot!$B$26:$B$31</c:f>
              <c:numCache>
                <c:formatCode>0.00%</c:formatCode>
                <c:ptCount val="5"/>
                <c:pt idx="0">
                  <c:v>0.20586332485132475</c:v>
                </c:pt>
                <c:pt idx="1">
                  <c:v>0.20585370414005902</c:v>
                </c:pt>
                <c:pt idx="2">
                  <c:v>0.19570214116736603</c:v>
                </c:pt>
                <c:pt idx="3">
                  <c:v>0.19908676783490981</c:v>
                </c:pt>
                <c:pt idx="4">
                  <c:v>0.19349406200634039</c:v>
                </c:pt>
              </c:numCache>
            </c:numRef>
          </c:val>
          <c:extLst>
            <c:ext xmlns:c16="http://schemas.microsoft.com/office/drawing/2014/chart" uri="{C3380CC4-5D6E-409C-BE32-E72D297353CC}">
              <c16:uniqueId val="{0000000A-FD19-4360-92F4-90957B4E8B61}"/>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489516129032264"/>
          <c:y val="0.31922886473429951"/>
          <c:w val="0.23144892473118281"/>
          <c:h val="0.52293780193236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Average ROI by Channel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Facebook</c:v>
                </c:pt>
                <c:pt idx="1">
                  <c:v>Instagram</c:v>
                </c:pt>
                <c:pt idx="2">
                  <c:v>Pinterest</c:v>
                </c:pt>
                <c:pt idx="3">
                  <c:v>Twitter</c:v>
                </c:pt>
              </c:strCache>
            </c:strRef>
          </c:cat>
          <c:val>
            <c:numRef>
              <c:f>Pivot!$B$4:$B$8</c:f>
              <c:numCache>
                <c:formatCode>0.000</c:formatCode>
                <c:ptCount val="4"/>
                <c:pt idx="0">
                  <c:v>3.9325115207373296</c:v>
                </c:pt>
                <c:pt idx="1">
                  <c:v>3.9820932400932367</c:v>
                </c:pt>
                <c:pt idx="2">
                  <c:v>0.73214608370085965</c:v>
                </c:pt>
                <c:pt idx="3">
                  <c:v>4.0678479853479868</c:v>
                </c:pt>
              </c:numCache>
            </c:numRef>
          </c:val>
          <c:extLst>
            <c:ext xmlns:c16="http://schemas.microsoft.com/office/drawing/2014/chart" uri="{C3380CC4-5D6E-409C-BE32-E72D297353CC}">
              <c16:uniqueId val="{00000000-4B15-410E-8219-0C21676EB6B1}"/>
            </c:ext>
          </c:extLst>
        </c:ser>
        <c:dLbls>
          <c:showLegendKey val="0"/>
          <c:showVal val="0"/>
          <c:showCatName val="0"/>
          <c:showSerName val="0"/>
          <c:showPercent val="0"/>
          <c:showBubbleSize val="0"/>
        </c:dLbls>
        <c:gapWidth val="219"/>
        <c:overlap val="-27"/>
        <c:axId val="1515702736"/>
        <c:axId val="1520734800"/>
      </c:barChart>
      <c:catAx>
        <c:axId val="15157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34800"/>
        <c:crosses val="autoZero"/>
        <c:auto val="1"/>
        <c:lblAlgn val="ctr"/>
        <c:lblOffset val="100"/>
        <c:noMultiLvlLbl val="0"/>
      </c:catAx>
      <c:valAx>
        <c:axId val="1520734800"/>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Total Impressions by Campaign Goal</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6638-4731-BB2C-A3842F2F65F6}"/>
            </c:ext>
          </c:extLst>
        </c:ser>
        <c:dLbls>
          <c:showLegendKey val="0"/>
          <c:showVal val="0"/>
          <c:showCatName val="0"/>
          <c:showSerName val="0"/>
          <c:showPercent val="0"/>
          <c:showBubbleSize val="0"/>
        </c:dLbls>
        <c:gapWidth val="219"/>
        <c:overlap val="-27"/>
        <c:axId val="425215680"/>
        <c:axId val="543798416"/>
      </c:barChart>
      <c:catAx>
        <c:axId val="4252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98416"/>
        <c:crosses val="autoZero"/>
        <c:auto val="1"/>
        <c:lblAlgn val="ctr"/>
        <c:lblOffset val="100"/>
        <c:noMultiLvlLbl val="0"/>
      </c:catAx>
      <c:valAx>
        <c:axId val="54379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2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FB2D-4797-BDDF-0F421DCE89ED}"/>
            </c:ext>
          </c:extLst>
        </c:ser>
        <c:dLbls>
          <c:showLegendKey val="0"/>
          <c:showVal val="0"/>
          <c:showCatName val="0"/>
          <c:showSerName val="0"/>
          <c:showPercent val="0"/>
          <c:showBubbleSize val="0"/>
        </c:dLbls>
        <c:gapWidth val="182"/>
        <c:axId val="1515736144"/>
        <c:axId val="1520763120"/>
      </c:barChart>
      <c:catAx>
        <c:axId val="151573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63120"/>
        <c:crosses val="autoZero"/>
        <c:auto val="1"/>
        <c:lblAlgn val="ctr"/>
        <c:lblOffset val="100"/>
        <c:noMultiLvlLbl val="0"/>
      </c:catAx>
      <c:valAx>
        <c:axId val="152076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73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Pivot!$B$98</c:f>
              <c:strCache>
                <c:ptCount val="1"/>
                <c:pt idx="0">
                  <c:v>Total</c:v>
                </c:pt>
              </c:strCache>
            </c:strRef>
          </c:tx>
          <c:spPr>
            <a:solidFill>
              <a:schemeClr val="accent1"/>
            </a:solidFill>
            <a:ln>
              <a:noFill/>
            </a:ln>
            <a:effectLst/>
          </c:spPr>
          <c:invertIfNegative val="0"/>
          <c:cat>
            <c:strRef>
              <c:f>Pivot!$A$99:$A$104</c:f>
              <c:strCache>
                <c:ptCount val="5"/>
                <c:pt idx="0">
                  <c:v>Fashion</c:v>
                </c:pt>
                <c:pt idx="1">
                  <c:v>Food</c:v>
                </c:pt>
                <c:pt idx="2">
                  <c:v>Health</c:v>
                </c:pt>
                <c:pt idx="3">
                  <c:v>Home</c:v>
                </c:pt>
                <c:pt idx="4">
                  <c:v>Technology</c:v>
                </c:pt>
              </c:strCache>
            </c:strRef>
          </c:cat>
          <c:val>
            <c:numRef>
              <c:f>Pivot!$B$99:$B$104</c:f>
              <c:numCache>
                <c:formatCode>General</c:formatCode>
                <c:ptCount val="5"/>
                <c:pt idx="0">
                  <c:v>7466</c:v>
                </c:pt>
                <c:pt idx="1">
                  <c:v>7904</c:v>
                </c:pt>
                <c:pt idx="2">
                  <c:v>7573</c:v>
                </c:pt>
                <c:pt idx="3">
                  <c:v>7538</c:v>
                </c:pt>
                <c:pt idx="4">
                  <c:v>7657</c:v>
                </c:pt>
              </c:numCache>
            </c:numRef>
          </c:val>
          <c:extLst>
            <c:ext xmlns:c16="http://schemas.microsoft.com/office/drawing/2014/chart" uri="{C3380CC4-5D6E-409C-BE32-E72D297353CC}">
              <c16:uniqueId val="{00000000-770C-46E1-ADDC-09C49289D503}"/>
            </c:ext>
          </c:extLst>
        </c:ser>
        <c:dLbls>
          <c:showLegendKey val="0"/>
          <c:showVal val="0"/>
          <c:showCatName val="0"/>
          <c:showSerName val="0"/>
          <c:showPercent val="0"/>
          <c:showBubbleSize val="0"/>
        </c:dLbls>
        <c:gapWidth val="219"/>
        <c:overlap val="-27"/>
        <c:axId val="1506195264"/>
        <c:axId val="1520769840"/>
      </c:barChart>
      <c:catAx>
        <c:axId val="15061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69840"/>
        <c:crosses val="autoZero"/>
        <c:auto val="1"/>
        <c:lblAlgn val="ctr"/>
        <c:lblOffset val="100"/>
        <c:noMultiLvlLbl val="0"/>
      </c:catAx>
      <c:valAx>
        <c:axId val="152076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9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Pivot!$B$114</c:f>
              <c:strCache>
                <c:ptCount val="1"/>
                <c:pt idx="0">
                  <c:v>Total</c:v>
                </c:pt>
              </c:strCache>
            </c:strRef>
          </c:tx>
          <c:spPr>
            <a:solidFill>
              <a:schemeClr val="accent1"/>
            </a:solidFill>
            <a:ln>
              <a:noFill/>
            </a:ln>
            <a:effectLst/>
          </c:spPr>
          <c:invertIfNegative val="0"/>
          <c:cat>
            <c:strRef>
              <c:f>Pivot!$A$115:$A$119</c:f>
              <c:strCache>
                <c:ptCount val="4"/>
                <c:pt idx="0">
                  <c:v>Facebook</c:v>
                </c:pt>
                <c:pt idx="1">
                  <c:v>Instagram</c:v>
                </c:pt>
                <c:pt idx="2">
                  <c:v>Pinterest</c:v>
                </c:pt>
                <c:pt idx="3">
                  <c:v>Twitter</c:v>
                </c:pt>
              </c:strCache>
            </c:strRef>
          </c:cat>
          <c:val>
            <c:numRef>
              <c:f>Pivot!$B$115:$B$119</c:f>
              <c:numCache>
                <c:formatCode>"₹"\ #,##0.00</c:formatCode>
                <c:ptCount val="4"/>
                <c:pt idx="0">
                  <c:v>1563646091.7999985</c:v>
                </c:pt>
                <c:pt idx="1">
                  <c:v>1535199420.2999978</c:v>
                </c:pt>
                <c:pt idx="2">
                  <c:v>1581808606.3799975</c:v>
                </c:pt>
                <c:pt idx="3">
                  <c:v>1563265642.4200003</c:v>
                </c:pt>
              </c:numCache>
            </c:numRef>
          </c:val>
          <c:extLst>
            <c:ext xmlns:c16="http://schemas.microsoft.com/office/drawing/2014/chart" uri="{C3380CC4-5D6E-409C-BE32-E72D297353CC}">
              <c16:uniqueId val="{00000000-4458-435C-8147-543725B0A498}"/>
            </c:ext>
          </c:extLst>
        </c:ser>
        <c:dLbls>
          <c:showLegendKey val="0"/>
          <c:showVal val="0"/>
          <c:showCatName val="0"/>
          <c:showSerName val="0"/>
          <c:showPercent val="0"/>
          <c:showBubbleSize val="0"/>
        </c:dLbls>
        <c:gapWidth val="219"/>
        <c:overlap val="-27"/>
        <c:axId val="301000752"/>
        <c:axId val="1520756400"/>
      </c:barChart>
      <c:catAx>
        <c:axId val="30100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56400"/>
        <c:crosses val="autoZero"/>
        <c:auto val="1"/>
        <c:lblAlgn val="ctr"/>
        <c:lblOffset val="100"/>
        <c:noMultiLvlLbl val="0"/>
      </c:catAx>
      <c:valAx>
        <c:axId val="152075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0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13786818314377369"/>
          <c:w val="0.52401552930883644"/>
          <c:h val="0.54123687664041997"/>
        </c:manualLayout>
      </c:layout>
      <c:barChart>
        <c:barDir val="col"/>
        <c:grouping val="clustered"/>
        <c:varyColors val="0"/>
        <c:ser>
          <c:idx val="0"/>
          <c:order val="0"/>
          <c:tx>
            <c:strRef>
              <c:f>Pivot!$B$124</c:f>
              <c:strCache>
                <c:ptCount val="1"/>
                <c:pt idx="0">
                  <c:v>Sum of Clicks</c:v>
                </c:pt>
              </c:strCache>
            </c:strRef>
          </c:tx>
          <c:spPr>
            <a:solidFill>
              <a:schemeClr val="accent1"/>
            </a:solidFill>
            <a:ln>
              <a:noFill/>
            </a:ln>
            <a:effectLst/>
          </c:spPr>
          <c:invertIfNegative val="0"/>
          <c:cat>
            <c:strRef>
              <c:f>Pivot!$A$125:$A$137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Pivot!$B$125:$B$137</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extLst>
            <c:ext xmlns:c16="http://schemas.microsoft.com/office/drawing/2014/chart" uri="{C3380CC4-5D6E-409C-BE32-E72D297353CC}">
              <c16:uniqueId val="{00000000-D0B8-4BED-A40A-932AC6D2940A}"/>
            </c:ext>
          </c:extLst>
        </c:ser>
        <c:dLbls>
          <c:showLegendKey val="0"/>
          <c:showVal val="0"/>
          <c:showCatName val="0"/>
          <c:showSerName val="0"/>
          <c:showPercent val="0"/>
          <c:showBubbleSize val="0"/>
        </c:dLbls>
        <c:gapWidth val="219"/>
        <c:overlap val="-27"/>
        <c:axId val="1515640560"/>
        <c:axId val="1520748720"/>
      </c:barChart>
      <c:lineChart>
        <c:grouping val="standard"/>
        <c:varyColors val="0"/>
        <c:ser>
          <c:idx val="1"/>
          <c:order val="1"/>
          <c:tx>
            <c:strRef>
              <c:f>Pivot!$C$124</c:f>
              <c:strCache>
                <c:ptCount val="1"/>
                <c:pt idx="0">
                  <c:v>Sum of Impressions</c:v>
                </c:pt>
              </c:strCache>
            </c:strRef>
          </c:tx>
          <c:spPr>
            <a:ln w="28575" cap="rnd">
              <a:solidFill>
                <a:schemeClr val="accent2"/>
              </a:solidFill>
              <a:round/>
            </a:ln>
            <a:effectLst/>
          </c:spPr>
          <c:marker>
            <c:symbol val="none"/>
          </c:marker>
          <c:cat>
            <c:strRef>
              <c:f>Pivot!$A$125:$A$137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Pivot!$C$125:$C$137</c:f>
              <c:numCache>
                <c:formatCode>General</c:formatCode>
                <c:ptCount val="12"/>
                <c:pt idx="0">
                  <c:v>43097817</c:v>
                </c:pt>
                <c:pt idx="1">
                  <c:v>42982066</c:v>
                </c:pt>
                <c:pt idx="2">
                  <c:v>45501283</c:v>
                </c:pt>
                <c:pt idx="3">
                  <c:v>41550304</c:v>
                </c:pt>
                <c:pt idx="4">
                  <c:v>44034841</c:v>
                </c:pt>
                <c:pt idx="5">
                  <c:v>43656265</c:v>
                </c:pt>
                <c:pt idx="6">
                  <c:v>43582653</c:v>
                </c:pt>
                <c:pt idx="7">
                  <c:v>42509037</c:v>
                </c:pt>
                <c:pt idx="8">
                  <c:v>42902497</c:v>
                </c:pt>
                <c:pt idx="9">
                  <c:v>46458377</c:v>
                </c:pt>
                <c:pt idx="10">
                  <c:v>41955971</c:v>
                </c:pt>
                <c:pt idx="11">
                  <c:v>44999438</c:v>
                </c:pt>
              </c:numCache>
            </c:numRef>
          </c:val>
          <c:smooth val="0"/>
          <c:extLst>
            <c:ext xmlns:c16="http://schemas.microsoft.com/office/drawing/2014/chart" uri="{C3380CC4-5D6E-409C-BE32-E72D297353CC}">
              <c16:uniqueId val="{00000001-D0B8-4BED-A40A-932AC6D2940A}"/>
            </c:ext>
          </c:extLst>
        </c:ser>
        <c:dLbls>
          <c:showLegendKey val="0"/>
          <c:showVal val="0"/>
          <c:showCatName val="0"/>
          <c:showSerName val="0"/>
          <c:showPercent val="0"/>
          <c:showBubbleSize val="0"/>
        </c:dLbls>
        <c:marker val="1"/>
        <c:smooth val="0"/>
        <c:axId val="1515640560"/>
        <c:axId val="1520748720"/>
      </c:lineChart>
      <c:catAx>
        <c:axId val="15156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48720"/>
        <c:crosses val="autoZero"/>
        <c:auto val="1"/>
        <c:lblAlgn val="ctr"/>
        <c:lblOffset val="100"/>
        <c:noMultiLvlLbl val="0"/>
      </c:catAx>
      <c:valAx>
        <c:axId val="152074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4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[Excel_project_final.xlsx]Pivot!PivotTable9</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Pivot!$B$143</c:f>
              <c:strCache>
                <c:ptCount val="1"/>
                <c:pt idx="0">
                  <c:v>Total</c:v>
                </c:pt>
              </c:strCache>
            </c:strRef>
          </c:tx>
          <c:spPr>
            <a:solidFill>
              <a:schemeClr val="accent1"/>
            </a:solidFill>
            <a:ln>
              <a:noFill/>
            </a:ln>
            <a:effectLst/>
          </c:spPr>
          <c:invertIfNegative val="0"/>
          <c:cat>
            <c:strRef>
              <c:f>Pivot!$A$144:$A$149</c:f>
              <c:strCache>
                <c:ptCount val="5"/>
                <c:pt idx="0">
                  <c:v>Austin</c:v>
                </c:pt>
                <c:pt idx="1">
                  <c:v>Las Vegas</c:v>
                </c:pt>
                <c:pt idx="2">
                  <c:v>Los Angeles</c:v>
                </c:pt>
                <c:pt idx="3">
                  <c:v>Miami</c:v>
                </c:pt>
                <c:pt idx="4">
                  <c:v>New York</c:v>
                </c:pt>
              </c:strCache>
            </c:strRef>
          </c:cat>
          <c:val>
            <c:numRef>
              <c:f>Pivot!$B$144:$B$149</c:f>
              <c:numCache>
                <c:formatCode>General</c:formatCode>
                <c:ptCount val="5"/>
                <c:pt idx="0">
                  <c:v>3.1683602255615901</c:v>
                </c:pt>
                <c:pt idx="1">
                  <c:v>3.1140927621780365</c:v>
                </c:pt>
                <c:pt idx="2">
                  <c:v>3.1259701545875287</c:v>
                </c:pt>
                <c:pt idx="3">
                  <c:v>3.1812184309853242</c:v>
                </c:pt>
                <c:pt idx="4">
                  <c:v>3.1956326237743808</c:v>
                </c:pt>
              </c:numCache>
            </c:numRef>
          </c:val>
          <c:extLst>
            <c:ext xmlns:c16="http://schemas.microsoft.com/office/drawing/2014/chart" uri="{C3380CC4-5D6E-409C-BE32-E72D297353CC}">
              <c16:uniqueId val="{00000000-FE1D-4E94-B49E-C0195AEE36FD}"/>
            </c:ext>
          </c:extLst>
        </c:ser>
        <c:dLbls>
          <c:showLegendKey val="0"/>
          <c:showVal val="0"/>
          <c:showCatName val="0"/>
          <c:showSerName val="0"/>
          <c:showPercent val="0"/>
          <c:showBubbleSize val="0"/>
        </c:dLbls>
        <c:gapWidth val="182"/>
        <c:axId val="402964943"/>
        <c:axId val="1520809680"/>
      </c:barChart>
      <c:catAx>
        <c:axId val="40296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9680"/>
        <c:crosses val="autoZero"/>
        <c:auto val="1"/>
        <c:lblAlgn val="ctr"/>
        <c:lblOffset val="100"/>
        <c:noMultiLvlLbl val="0"/>
      </c:catAx>
      <c:valAx>
        <c:axId val="152080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96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Acquisition Cost by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manualLayout>
          <c:layoutTarget val="inner"/>
          <c:xMode val="edge"/>
          <c:yMode val="edge"/>
          <c:x val="0.20784927967003836"/>
          <c:y val="0.17148653626738677"/>
          <c:w val="0.44923024258692595"/>
          <c:h val="0.80310399323663939"/>
        </c:manualLayout>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53-4477-A81B-0E85ABD6B8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53-4477-A81B-0E85ABD6B8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53-4477-A81B-0E85ABD6B8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53-4477-A81B-0E85ABD6B8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53-4477-A81B-0E85ABD6B8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Pivot!$A$26:$A$31</c:f>
              <c:strCache>
                <c:ptCount val="5"/>
                <c:pt idx="0">
                  <c:v>Gadget Giants</c:v>
                </c:pt>
                <c:pt idx="1">
                  <c:v>Silicon Saga</c:v>
                </c:pt>
                <c:pt idx="2">
                  <c:v>Tech Titans</c:v>
                </c:pt>
                <c:pt idx="3">
                  <c:v>Trend Tailors</c:v>
                </c:pt>
                <c:pt idx="4">
                  <c:v>Vigor Valley</c:v>
                </c:pt>
              </c:strCache>
            </c:strRef>
          </c:cat>
          <c:val>
            <c:numRef>
              <c:f>Pivot!$B$26:$B$31</c:f>
              <c:numCache>
                <c:formatCode>0.00%</c:formatCode>
                <c:ptCount val="5"/>
                <c:pt idx="0">
                  <c:v>0.20586332485132475</c:v>
                </c:pt>
                <c:pt idx="1">
                  <c:v>0.20585370414005902</c:v>
                </c:pt>
                <c:pt idx="2">
                  <c:v>0.19570214116736603</c:v>
                </c:pt>
                <c:pt idx="3">
                  <c:v>0.19908676783490981</c:v>
                </c:pt>
                <c:pt idx="4">
                  <c:v>0.19349406200634039</c:v>
                </c:pt>
              </c:numCache>
            </c:numRef>
          </c:val>
          <c:extLst>
            <c:ext xmlns:c16="http://schemas.microsoft.com/office/drawing/2014/chart" uri="{C3380CC4-5D6E-409C-BE32-E72D297353CC}">
              <c16:uniqueId val="{0000000A-471F-4731-AD77-10B12EE1D559}"/>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489516129032264"/>
          <c:y val="0.31922886473429951"/>
          <c:w val="0.23144892473118281"/>
          <c:h val="0.52293780193236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Pivot!$A$12:$A$16</c:f>
              <c:strCache>
                <c:ptCount val="4"/>
                <c:pt idx="0">
                  <c:v>Brand Awareness</c:v>
                </c:pt>
                <c:pt idx="1">
                  <c:v>Increase Sales</c:v>
                </c:pt>
                <c:pt idx="2">
                  <c:v>Market Expansion</c:v>
                </c:pt>
                <c:pt idx="3">
                  <c:v>Product Launch</c:v>
                </c:pt>
              </c:strCache>
            </c:strRef>
          </c:cat>
          <c:val>
            <c:numRef>
              <c:f>Pivot!$B$12:$B$16</c:f>
              <c:numCache>
                <c:formatCode>General</c:formatCode>
                <c:ptCount val="4"/>
                <c:pt idx="0">
                  <c:v>135853372</c:v>
                </c:pt>
                <c:pt idx="1">
                  <c:v>127863530</c:v>
                </c:pt>
                <c:pt idx="2">
                  <c:v>130754104</c:v>
                </c:pt>
                <c:pt idx="3">
                  <c:v>128759543</c:v>
                </c:pt>
              </c:numCache>
            </c:numRef>
          </c:val>
          <c:extLst>
            <c:ext xmlns:c16="http://schemas.microsoft.com/office/drawing/2014/chart" uri="{C3380CC4-5D6E-409C-BE32-E72D297353CC}">
              <c16:uniqueId val="{00000000-771A-4981-8EB3-B3E5F1740F15}"/>
            </c:ext>
          </c:extLst>
        </c:ser>
        <c:dLbls>
          <c:showLegendKey val="0"/>
          <c:showVal val="0"/>
          <c:showCatName val="0"/>
          <c:showSerName val="0"/>
          <c:showPercent val="0"/>
          <c:showBubbleSize val="0"/>
        </c:dLbls>
        <c:gapWidth val="219"/>
        <c:overlap val="-27"/>
        <c:axId val="425215680"/>
        <c:axId val="543798416"/>
      </c:barChart>
      <c:catAx>
        <c:axId val="4252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98416"/>
        <c:crosses val="autoZero"/>
        <c:auto val="1"/>
        <c:lblAlgn val="ctr"/>
        <c:lblOffset val="100"/>
        <c:noMultiLvlLbl val="0"/>
      </c:catAx>
      <c:valAx>
        <c:axId val="54379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21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Monthly Click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Pivot!$A$81:$A$93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Pivot!$B$81:$B$93</c:f>
              <c:numCache>
                <c:formatCode>General</c:formatCode>
                <c:ptCount val="12"/>
                <c:pt idx="0">
                  <c:v>13969295</c:v>
                </c:pt>
                <c:pt idx="1">
                  <c:v>13944004</c:v>
                </c:pt>
                <c:pt idx="2">
                  <c:v>14776991</c:v>
                </c:pt>
                <c:pt idx="3">
                  <c:v>13452674</c:v>
                </c:pt>
                <c:pt idx="4">
                  <c:v>14235337</c:v>
                </c:pt>
                <c:pt idx="5">
                  <c:v>14207570</c:v>
                </c:pt>
                <c:pt idx="6">
                  <c:v>14152036</c:v>
                </c:pt>
                <c:pt idx="7">
                  <c:v>13804076</c:v>
                </c:pt>
                <c:pt idx="8">
                  <c:v>13931146</c:v>
                </c:pt>
                <c:pt idx="9">
                  <c:v>15074512</c:v>
                </c:pt>
                <c:pt idx="10">
                  <c:v>13613594</c:v>
                </c:pt>
                <c:pt idx="11">
                  <c:v>14605504</c:v>
                </c:pt>
              </c:numCache>
            </c:numRef>
          </c:val>
          <c:smooth val="0"/>
          <c:extLst>
            <c:ext xmlns:c16="http://schemas.microsoft.com/office/drawing/2014/chart" uri="{C3380CC4-5D6E-409C-BE32-E72D297353CC}">
              <c16:uniqueId val="{00000001-6FA0-4732-9704-DDCE2CAD1630}"/>
            </c:ext>
          </c:extLst>
        </c:ser>
        <c:dLbls>
          <c:showLegendKey val="0"/>
          <c:showVal val="0"/>
          <c:showCatName val="0"/>
          <c:showSerName val="0"/>
          <c:showPercent val="0"/>
          <c:showBubbleSize val="0"/>
        </c:dLbls>
        <c:marker val="1"/>
        <c:smooth val="0"/>
        <c:axId val="1506184128"/>
        <c:axId val="1520806800"/>
      </c:lineChart>
      <c:catAx>
        <c:axId val="15061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06800"/>
        <c:crosses val="autoZero"/>
        <c:auto val="1"/>
        <c:lblAlgn val="ctr"/>
        <c:lblOffset val="100"/>
        <c:noMultiLvlLbl val="0"/>
      </c:catAx>
      <c:valAx>
        <c:axId val="1520806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18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22860</xdr:rowOff>
    </xdr:from>
    <xdr:to>
      <xdr:col>26</xdr:col>
      <xdr:colOff>59766</xdr:colOff>
      <xdr:row>4</xdr:row>
      <xdr:rowOff>0</xdr:rowOff>
    </xdr:to>
    <xdr:sp macro="" textlink="">
      <xdr:nvSpPr>
        <xdr:cNvPr id="6" name="Rectangle: Rounded Corners 5">
          <a:extLst>
            <a:ext uri="{FF2B5EF4-FFF2-40B4-BE49-F238E27FC236}">
              <a16:creationId xmlns:a16="http://schemas.microsoft.com/office/drawing/2014/main" id="{DA613DC4-4EA0-2BAD-05CA-7FAAC4ADA795}"/>
            </a:ext>
          </a:extLst>
        </xdr:cNvPr>
        <xdr:cNvSpPr/>
      </xdr:nvSpPr>
      <xdr:spPr>
        <a:xfrm>
          <a:off x="7620" y="22860"/>
          <a:ext cx="15901746" cy="708660"/>
        </a:xfrm>
        <a:prstGeom prst="roundRect">
          <a:avLst/>
        </a:prstGeom>
        <a:solidFill>
          <a:srgbClr val="0D4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1565C0"/>
            </a:solidFill>
          </a:endParaRPr>
        </a:p>
      </xdr:txBody>
    </xdr:sp>
    <xdr:clientData/>
  </xdr:twoCellAnchor>
  <xdr:twoCellAnchor>
    <xdr:from>
      <xdr:col>4</xdr:col>
      <xdr:colOff>29882</xdr:colOff>
      <xdr:row>0</xdr:row>
      <xdr:rowOff>89647</xdr:rowOff>
    </xdr:from>
    <xdr:to>
      <xdr:col>21</xdr:col>
      <xdr:colOff>567766</xdr:colOff>
      <xdr:row>3</xdr:row>
      <xdr:rowOff>119529</xdr:rowOff>
    </xdr:to>
    <xdr:sp macro="" textlink="">
      <xdr:nvSpPr>
        <xdr:cNvPr id="7" name="TextBox 6">
          <a:extLst>
            <a:ext uri="{FF2B5EF4-FFF2-40B4-BE49-F238E27FC236}">
              <a16:creationId xmlns:a16="http://schemas.microsoft.com/office/drawing/2014/main" id="{3AEC70E5-87F9-68D0-9F27-6D185841BAA9}"/>
            </a:ext>
          </a:extLst>
        </xdr:cNvPr>
        <xdr:cNvSpPr txBox="1"/>
      </xdr:nvSpPr>
      <xdr:spPr>
        <a:xfrm>
          <a:off x="2480235" y="89647"/>
          <a:ext cx="10951884" cy="567764"/>
        </a:xfrm>
        <a:prstGeom prst="rect">
          <a:avLst/>
        </a:prstGeom>
        <a:solidFill>
          <a:srgbClr val="1565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 </a:t>
          </a:r>
          <a:r>
            <a:rPr lang="en-IN" sz="2800" b="1">
              <a:solidFill>
                <a:schemeClr val="bg1"/>
              </a:solidFill>
            </a:rPr>
            <a:t>SOCIAL MEDIA ADVERTISING PERFORMANCE DASHBOARD</a:t>
          </a:r>
        </a:p>
      </xdr:txBody>
    </xdr:sp>
    <xdr:clientData/>
  </xdr:twoCellAnchor>
  <xdr:twoCellAnchor>
    <xdr:from>
      <xdr:col>4</xdr:col>
      <xdr:colOff>350110</xdr:colOff>
      <xdr:row>4</xdr:row>
      <xdr:rowOff>63771</xdr:rowOff>
    </xdr:from>
    <xdr:to>
      <xdr:col>7</xdr:col>
      <xdr:colOff>507488</xdr:colOff>
      <xdr:row>10</xdr:row>
      <xdr:rowOff>103664</xdr:rowOff>
    </xdr:to>
    <xdr:grpSp>
      <xdr:nvGrpSpPr>
        <xdr:cNvPr id="66" name="Group 65">
          <a:extLst>
            <a:ext uri="{FF2B5EF4-FFF2-40B4-BE49-F238E27FC236}">
              <a16:creationId xmlns:a16="http://schemas.microsoft.com/office/drawing/2014/main" id="{6A8749EC-0EC4-8357-ED82-25EAF68FBFCC}"/>
            </a:ext>
          </a:extLst>
        </xdr:cNvPr>
        <xdr:cNvGrpSpPr/>
      </xdr:nvGrpSpPr>
      <xdr:grpSpPr>
        <a:xfrm>
          <a:off x="2809899" y="812403"/>
          <a:ext cx="2002221" cy="1162840"/>
          <a:chOff x="195650" y="895865"/>
          <a:chExt cx="1980000" cy="1152000"/>
        </a:xfrm>
      </xdr:grpSpPr>
      <xdr:sp macro="" textlink="">
        <xdr:nvSpPr>
          <xdr:cNvPr id="23" name="Rectangle: Rounded Corners 22">
            <a:extLst>
              <a:ext uri="{FF2B5EF4-FFF2-40B4-BE49-F238E27FC236}">
                <a16:creationId xmlns:a16="http://schemas.microsoft.com/office/drawing/2014/main" id="{9873A807-F4A6-17C4-8352-EBA7C9748D0D}"/>
              </a:ext>
            </a:extLst>
          </xdr:cNvPr>
          <xdr:cNvSpPr/>
        </xdr:nvSpPr>
        <xdr:spPr>
          <a:xfrm>
            <a:off x="195650"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0" name="Graphic 29" descr="Bar chart with solid fill">
            <a:extLst>
              <a:ext uri="{FF2B5EF4-FFF2-40B4-BE49-F238E27FC236}">
                <a16:creationId xmlns:a16="http://schemas.microsoft.com/office/drawing/2014/main" id="{1D08E9CB-9E03-2348-106D-94FA9125C6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945" y="937054"/>
            <a:ext cx="504568" cy="504568"/>
          </a:xfrm>
          <a:prstGeom prst="rect">
            <a:avLst/>
          </a:prstGeom>
        </xdr:spPr>
      </xdr:pic>
      <xdr:sp macro="" textlink="">
        <xdr:nvSpPr>
          <xdr:cNvPr id="32" name="TextBox 31">
            <a:extLst>
              <a:ext uri="{FF2B5EF4-FFF2-40B4-BE49-F238E27FC236}">
                <a16:creationId xmlns:a16="http://schemas.microsoft.com/office/drawing/2014/main" id="{FE304953-4210-0C53-1DBF-A42A9D21BA43}"/>
              </a:ext>
            </a:extLst>
          </xdr:cNvPr>
          <xdr:cNvSpPr txBox="1"/>
        </xdr:nvSpPr>
        <xdr:spPr>
          <a:xfrm>
            <a:off x="700216" y="967946"/>
            <a:ext cx="1359243" cy="617838"/>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Campaigns:</a:t>
            </a:r>
            <a:endParaRPr lang="en-IN" sz="1400" b="1"/>
          </a:p>
        </xdr:txBody>
      </xdr:sp>
      <xdr:sp macro="" textlink="'Kpi Pivot'!A4">
        <xdr:nvSpPr>
          <xdr:cNvPr id="33" name="TextBox 32">
            <a:extLst>
              <a:ext uri="{FF2B5EF4-FFF2-40B4-BE49-F238E27FC236}">
                <a16:creationId xmlns:a16="http://schemas.microsoft.com/office/drawing/2014/main" id="{0B8E9D8A-F5DC-A34A-67CC-A44F3962C864}"/>
              </a:ext>
            </a:extLst>
          </xdr:cNvPr>
          <xdr:cNvSpPr txBox="1"/>
        </xdr:nvSpPr>
        <xdr:spPr>
          <a:xfrm>
            <a:off x="267729" y="1503406"/>
            <a:ext cx="1832919" cy="525162"/>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DBA09-1AC7-4FC2-8BD1-2DE94F08F5B9}" type="TxLink">
              <a:rPr lang="en-US" sz="2800" b="1" i="0" u="none" strike="noStrike">
                <a:solidFill>
                  <a:srgbClr val="000000"/>
                </a:solidFill>
                <a:latin typeface="Calibri"/>
                <a:ea typeface="Calibri"/>
                <a:cs typeface="Calibri"/>
              </a:rPr>
              <a:pPr algn="ctr"/>
              <a:t>8743</a:t>
            </a:fld>
            <a:endParaRPr lang="en-IN" sz="2800" b="1"/>
          </a:p>
        </xdr:txBody>
      </xdr:sp>
    </xdr:grpSp>
    <xdr:clientData/>
  </xdr:twoCellAnchor>
  <xdr:twoCellAnchor>
    <xdr:from>
      <xdr:col>9</xdr:col>
      <xdr:colOff>394731</xdr:colOff>
      <xdr:row>4</xdr:row>
      <xdr:rowOff>23665</xdr:rowOff>
    </xdr:from>
    <xdr:to>
      <xdr:col>12</xdr:col>
      <xdr:colOff>552110</xdr:colOff>
      <xdr:row>10</xdr:row>
      <xdr:rowOff>94450</xdr:rowOff>
    </xdr:to>
    <xdr:grpSp>
      <xdr:nvGrpSpPr>
        <xdr:cNvPr id="64" name="Group 63">
          <a:extLst>
            <a:ext uri="{FF2B5EF4-FFF2-40B4-BE49-F238E27FC236}">
              <a16:creationId xmlns:a16="http://schemas.microsoft.com/office/drawing/2014/main" id="{7506330C-74DF-BF40-FAD4-4B6CC0B89A60}"/>
            </a:ext>
          </a:extLst>
        </xdr:cNvPr>
        <xdr:cNvGrpSpPr/>
      </xdr:nvGrpSpPr>
      <xdr:grpSpPr>
        <a:xfrm>
          <a:off x="5929257" y="772297"/>
          <a:ext cx="2002221" cy="1193732"/>
          <a:chOff x="2838623" y="864973"/>
          <a:chExt cx="1980000" cy="1182892"/>
        </a:xfrm>
      </xdr:grpSpPr>
      <xdr:sp macro="" textlink="">
        <xdr:nvSpPr>
          <xdr:cNvPr id="24" name="Rectangle: Rounded Corners 23">
            <a:extLst>
              <a:ext uri="{FF2B5EF4-FFF2-40B4-BE49-F238E27FC236}">
                <a16:creationId xmlns:a16="http://schemas.microsoft.com/office/drawing/2014/main" id="{50704DB2-E1B7-4510-828E-D624599F5ED8}"/>
              </a:ext>
            </a:extLst>
          </xdr:cNvPr>
          <xdr:cNvSpPr/>
        </xdr:nvSpPr>
        <xdr:spPr>
          <a:xfrm>
            <a:off x="2838623"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5" name="Graphic 34" descr="Right pointing backhand index with solid fill">
            <a:extLst>
              <a:ext uri="{FF2B5EF4-FFF2-40B4-BE49-F238E27FC236}">
                <a16:creationId xmlns:a16="http://schemas.microsoft.com/office/drawing/2014/main" id="{9DC77E2E-AE4D-D46C-B516-759DCC6401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3243" y="864973"/>
            <a:ext cx="504000" cy="504000"/>
          </a:xfrm>
          <a:prstGeom prst="rect">
            <a:avLst/>
          </a:prstGeom>
        </xdr:spPr>
      </xdr:pic>
      <xdr:sp macro="" textlink="">
        <xdr:nvSpPr>
          <xdr:cNvPr id="37" name="TextBox 36">
            <a:extLst>
              <a:ext uri="{FF2B5EF4-FFF2-40B4-BE49-F238E27FC236}">
                <a16:creationId xmlns:a16="http://schemas.microsoft.com/office/drawing/2014/main" id="{A4F0A249-A240-A4E4-A39B-67488AE84CF6}"/>
              </a:ext>
            </a:extLst>
          </xdr:cNvPr>
          <xdr:cNvSpPr txBox="1"/>
        </xdr:nvSpPr>
        <xdr:spPr>
          <a:xfrm>
            <a:off x="3449594" y="875270"/>
            <a:ext cx="1215081" cy="46337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Clicks:</a:t>
            </a:r>
          </a:p>
        </xdr:txBody>
      </xdr:sp>
      <xdr:sp macro="" textlink="'KPI Summary'!B6">
        <xdr:nvSpPr>
          <xdr:cNvPr id="38" name="TextBox 37">
            <a:extLst>
              <a:ext uri="{FF2B5EF4-FFF2-40B4-BE49-F238E27FC236}">
                <a16:creationId xmlns:a16="http://schemas.microsoft.com/office/drawing/2014/main" id="{41E63DA4-8229-FD62-CCFA-81D10535721C}"/>
              </a:ext>
            </a:extLst>
          </xdr:cNvPr>
          <xdr:cNvSpPr txBox="1"/>
        </xdr:nvSpPr>
        <xdr:spPr>
          <a:xfrm>
            <a:off x="2914135" y="1369541"/>
            <a:ext cx="1863810" cy="576648"/>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7573F3-0281-4914-A06B-A153ABDD1339}" type="TxLink">
              <a:rPr lang="en-US" sz="2800" b="1" i="0" u="none" strike="noStrike">
                <a:solidFill>
                  <a:srgbClr val="000000"/>
                </a:solidFill>
                <a:latin typeface="Calibri"/>
                <a:ea typeface="Calibri"/>
                <a:cs typeface="Calibri"/>
              </a:rPr>
              <a:pPr algn="ctr"/>
              <a:t>16,97,66,739</a:t>
            </a:fld>
            <a:endParaRPr lang="en-IN" sz="2800" b="1"/>
          </a:p>
        </xdr:txBody>
      </xdr:sp>
    </xdr:grpSp>
    <xdr:clientData/>
  </xdr:twoCellAnchor>
  <xdr:twoCellAnchor>
    <xdr:from>
      <xdr:col>14</xdr:col>
      <xdr:colOff>506194</xdr:colOff>
      <xdr:row>4</xdr:row>
      <xdr:rowOff>23666</xdr:rowOff>
    </xdr:from>
    <xdr:to>
      <xdr:col>18</xdr:col>
      <xdr:colOff>48625</xdr:colOff>
      <xdr:row>10</xdr:row>
      <xdr:rowOff>94451</xdr:rowOff>
    </xdr:to>
    <xdr:grpSp>
      <xdr:nvGrpSpPr>
        <xdr:cNvPr id="62" name="Group 61">
          <a:extLst>
            <a:ext uri="{FF2B5EF4-FFF2-40B4-BE49-F238E27FC236}">
              <a16:creationId xmlns:a16="http://schemas.microsoft.com/office/drawing/2014/main" id="{90EB939F-84F4-6815-363F-0AD32641610D}"/>
            </a:ext>
          </a:extLst>
        </xdr:cNvPr>
        <xdr:cNvGrpSpPr/>
      </xdr:nvGrpSpPr>
      <xdr:grpSpPr>
        <a:xfrm>
          <a:off x="9115457" y="772298"/>
          <a:ext cx="2002221" cy="1193732"/>
          <a:chOff x="5481596" y="864973"/>
          <a:chExt cx="1980000" cy="1182892"/>
        </a:xfrm>
      </xdr:grpSpPr>
      <xdr:sp macro="" textlink="">
        <xdr:nvSpPr>
          <xdr:cNvPr id="25" name="Rectangle: Rounded Corners 24">
            <a:extLst>
              <a:ext uri="{FF2B5EF4-FFF2-40B4-BE49-F238E27FC236}">
                <a16:creationId xmlns:a16="http://schemas.microsoft.com/office/drawing/2014/main" id="{1E1084C4-E2A1-458D-BD78-8C992EF192CA}"/>
              </a:ext>
            </a:extLst>
          </xdr:cNvPr>
          <xdr:cNvSpPr/>
        </xdr:nvSpPr>
        <xdr:spPr>
          <a:xfrm>
            <a:off x="5481596"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40" name="Graphic 39" descr="Money with solid fill">
            <a:extLst>
              <a:ext uri="{FF2B5EF4-FFF2-40B4-BE49-F238E27FC236}">
                <a16:creationId xmlns:a16="http://schemas.microsoft.com/office/drawing/2014/main" id="{12CC9E57-61F9-EC65-0DFB-C07255C8A3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09054" y="864973"/>
            <a:ext cx="504000" cy="504000"/>
          </a:xfrm>
          <a:prstGeom prst="rect">
            <a:avLst/>
          </a:prstGeom>
        </xdr:spPr>
      </xdr:pic>
      <xdr:sp macro="" textlink="">
        <xdr:nvSpPr>
          <xdr:cNvPr id="42" name="TextBox 41">
            <a:extLst>
              <a:ext uri="{FF2B5EF4-FFF2-40B4-BE49-F238E27FC236}">
                <a16:creationId xmlns:a16="http://schemas.microsoft.com/office/drawing/2014/main" id="{702E06F7-E868-512C-93E4-C1CFEC496634}"/>
              </a:ext>
            </a:extLst>
          </xdr:cNvPr>
          <xdr:cNvSpPr txBox="1"/>
        </xdr:nvSpPr>
        <xdr:spPr>
          <a:xfrm>
            <a:off x="6054811" y="926757"/>
            <a:ext cx="1338648" cy="556054"/>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Acquisition Cost:</a:t>
            </a:r>
          </a:p>
        </xdr:txBody>
      </xdr:sp>
      <xdr:sp macro="" textlink="'Kpi Pivot'!B12">
        <xdr:nvSpPr>
          <xdr:cNvPr id="43" name="TextBox 42">
            <a:extLst>
              <a:ext uri="{FF2B5EF4-FFF2-40B4-BE49-F238E27FC236}">
                <a16:creationId xmlns:a16="http://schemas.microsoft.com/office/drawing/2014/main" id="{6DA8A924-5AEB-4F3F-F34D-B0C95B6BA27A}"/>
              </a:ext>
            </a:extLst>
          </xdr:cNvPr>
          <xdr:cNvSpPr txBox="1"/>
        </xdr:nvSpPr>
        <xdr:spPr>
          <a:xfrm>
            <a:off x="5622324" y="1451920"/>
            <a:ext cx="1812325" cy="525161"/>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28924-B0B6-48DF-9AD6-4052EA21E4FB}" type="TxLink">
              <a:rPr lang="en-US" sz="2800" b="1" i="0" u="none" strike="noStrike">
                <a:solidFill>
                  <a:srgbClr val="000000"/>
                </a:solidFill>
                <a:latin typeface="Calibri"/>
                <a:ea typeface="Calibri"/>
                <a:cs typeface="Calibri"/>
              </a:rPr>
              <a:pPr/>
              <a:t>₹624.39 Cr</a:t>
            </a:fld>
            <a:endParaRPr lang="en-IN" sz="2800" b="1"/>
          </a:p>
        </xdr:txBody>
      </xdr:sp>
    </xdr:grpSp>
    <xdr:clientData/>
  </xdr:twoCellAnchor>
  <xdr:twoCellAnchor>
    <xdr:from>
      <xdr:col>19</xdr:col>
      <xdr:colOff>470604</xdr:colOff>
      <xdr:row>4</xdr:row>
      <xdr:rowOff>77139</xdr:rowOff>
    </xdr:from>
    <xdr:to>
      <xdr:col>23</xdr:col>
      <xdr:colOff>20443</xdr:colOff>
      <xdr:row>10</xdr:row>
      <xdr:rowOff>117032</xdr:rowOff>
    </xdr:to>
    <xdr:grpSp>
      <xdr:nvGrpSpPr>
        <xdr:cNvPr id="60" name="Group 59">
          <a:extLst>
            <a:ext uri="{FF2B5EF4-FFF2-40B4-BE49-F238E27FC236}">
              <a16:creationId xmlns:a16="http://schemas.microsoft.com/office/drawing/2014/main" id="{EA73CC31-96EA-F08A-9508-8E1E2FFB158F}"/>
            </a:ext>
          </a:extLst>
        </xdr:cNvPr>
        <xdr:cNvGrpSpPr/>
      </xdr:nvGrpSpPr>
      <xdr:grpSpPr>
        <a:xfrm>
          <a:off x="12154604" y="825771"/>
          <a:ext cx="2009628" cy="1162840"/>
          <a:chOff x="8124567" y="895865"/>
          <a:chExt cx="1980001" cy="1152000"/>
        </a:xfrm>
      </xdr:grpSpPr>
      <xdr:sp macro="" textlink="">
        <xdr:nvSpPr>
          <xdr:cNvPr id="26" name="Rectangle: Rounded Corners 25">
            <a:extLst>
              <a:ext uri="{FF2B5EF4-FFF2-40B4-BE49-F238E27FC236}">
                <a16:creationId xmlns:a16="http://schemas.microsoft.com/office/drawing/2014/main" id="{E570A5E8-091C-4380-88EF-296DF91672C1}"/>
              </a:ext>
            </a:extLst>
          </xdr:cNvPr>
          <xdr:cNvSpPr/>
        </xdr:nvSpPr>
        <xdr:spPr>
          <a:xfrm>
            <a:off x="8124568"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45" name="Graphic 44" descr="Upward trend with solid fill">
            <a:extLst>
              <a:ext uri="{FF2B5EF4-FFF2-40B4-BE49-F238E27FC236}">
                <a16:creationId xmlns:a16="http://schemas.microsoft.com/office/drawing/2014/main" id="{BD239021-A769-2705-38C2-D23DB0BDF6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24567" y="906162"/>
            <a:ext cx="504000" cy="504000"/>
          </a:xfrm>
          <a:prstGeom prst="rect">
            <a:avLst/>
          </a:prstGeom>
        </xdr:spPr>
      </xdr:pic>
      <xdr:sp macro="" textlink="">
        <xdr:nvSpPr>
          <xdr:cNvPr id="46" name="TextBox 45">
            <a:extLst>
              <a:ext uri="{FF2B5EF4-FFF2-40B4-BE49-F238E27FC236}">
                <a16:creationId xmlns:a16="http://schemas.microsoft.com/office/drawing/2014/main" id="{8B0A0406-5FF4-A553-5910-5B8E0D0788BD}"/>
              </a:ext>
            </a:extLst>
          </xdr:cNvPr>
          <xdr:cNvSpPr txBox="1"/>
        </xdr:nvSpPr>
        <xdr:spPr>
          <a:xfrm>
            <a:off x="8639432" y="957649"/>
            <a:ext cx="1390136" cy="545756"/>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Conversion Rate:</a:t>
            </a:r>
          </a:p>
        </xdr:txBody>
      </xdr:sp>
      <xdr:sp macro="" textlink="'Kpi Pivot'!A15">
        <xdr:nvSpPr>
          <xdr:cNvPr id="47" name="TextBox 46">
            <a:extLst>
              <a:ext uri="{FF2B5EF4-FFF2-40B4-BE49-F238E27FC236}">
                <a16:creationId xmlns:a16="http://schemas.microsoft.com/office/drawing/2014/main" id="{C4D33C57-C1E2-0472-A516-8BB449A99558}"/>
              </a:ext>
            </a:extLst>
          </xdr:cNvPr>
          <xdr:cNvSpPr txBox="1"/>
        </xdr:nvSpPr>
        <xdr:spPr>
          <a:xfrm>
            <a:off x="8176054" y="1544595"/>
            <a:ext cx="1832919" cy="42218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BBB24C-E4A3-4B6E-8A20-C51C97A01D58}" type="TxLink">
              <a:rPr lang="en-US" sz="2800" b="1" i="0" u="none" strike="noStrike">
                <a:solidFill>
                  <a:srgbClr val="000000"/>
                </a:solidFill>
                <a:latin typeface="Calibri"/>
                <a:ea typeface="Calibri"/>
                <a:cs typeface="Calibri"/>
              </a:rPr>
              <a:pPr algn="ctr"/>
              <a:t>8%</a:t>
            </a:fld>
            <a:endParaRPr lang="en-IN" sz="2800" b="1"/>
          </a:p>
        </xdr:txBody>
      </xdr:sp>
    </xdr:grpSp>
    <xdr:clientData/>
  </xdr:twoCellAnchor>
  <xdr:twoCellAnchor editAs="oneCell">
    <xdr:from>
      <xdr:col>0</xdr:col>
      <xdr:colOff>60700</xdr:colOff>
      <xdr:row>17</xdr:row>
      <xdr:rowOff>27833</xdr:rowOff>
    </xdr:from>
    <xdr:to>
      <xdr:col>2</xdr:col>
      <xdr:colOff>465619</xdr:colOff>
      <xdr:row>23</xdr:row>
      <xdr:rowOff>139974</xdr:rowOff>
    </xdr:to>
    <mc:AlternateContent xmlns:mc="http://schemas.openxmlformats.org/markup-compatibility/2006" xmlns:a14="http://schemas.microsoft.com/office/drawing/2010/main">
      <mc:Choice Requires="a14">
        <xdr:graphicFrame macro="">
          <xdr:nvGraphicFramePr>
            <xdr:cNvPr id="73" name="Gender">
              <a:extLst>
                <a:ext uri="{FF2B5EF4-FFF2-40B4-BE49-F238E27FC236}">
                  <a16:creationId xmlns:a16="http://schemas.microsoft.com/office/drawing/2014/main" id="{9A415566-6D85-4053-8ACF-2E5D18C4A5D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700" y="3209517"/>
              <a:ext cx="1634814" cy="1235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113900</xdr:rowOff>
    </xdr:from>
    <xdr:to>
      <xdr:col>2</xdr:col>
      <xdr:colOff>404919</xdr:colOff>
      <xdr:row>32</xdr:row>
      <xdr:rowOff>186498</xdr:rowOff>
    </xdr:to>
    <mc:AlternateContent xmlns:mc="http://schemas.openxmlformats.org/markup-compatibility/2006" xmlns:a14="http://schemas.microsoft.com/office/drawing/2010/main">
      <mc:Choice Requires="a14">
        <xdr:graphicFrame macro="">
          <xdr:nvGraphicFramePr>
            <xdr:cNvPr id="75" name="Age-Group">
              <a:extLst>
                <a:ext uri="{FF2B5EF4-FFF2-40B4-BE49-F238E27FC236}">
                  <a16:creationId xmlns:a16="http://schemas.microsoft.com/office/drawing/2014/main" id="{EDE6566D-D484-4996-A123-F30F5DECFFF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0" y="4792847"/>
              <a:ext cx="1634814" cy="1382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348343</xdr:colOff>
      <xdr:row>12</xdr:row>
      <xdr:rowOff>43542</xdr:rowOff>
    </xdr:from>
    <xdr:to>
      <xdr:col>15</xdr:col>
      <xdr:colOff>233143</xdr:colOff>
      <xdr:row>30</xdr:row>
      <xdr:rowOff>24514</xdr:rowOff>
    </xdr:to>
    <xdr:graphicFrame macro="">
      <xdr:nvGraphicFramePr>
        <xdr:cNvPr id="76" name="Chart 75">
          <a:extLst>
            <a:ext uri="{FF2B5EF4-FFF2-40B4-BE49-F238E27FC236}">
              <a16:creationId xmlns:a16="http://schemas.microsoft.com/office/drawing/2014/main" id="{40342960-FE5E-432B-A758-5307D8E6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23872</xdr:colOff>
      <xdr:row>12</xdr:row>
      <xdr:rowOff>8402</xdr:rowOff>
    </xdr:from>
    <xdr:to>
      <xdr:col>25</xdr:col>
      <xdr:colOff>477921</xdr:colOff>
      <xdr:row>29</xdr:row>
      <xdr:rowOff>176532</xdr:rowOff>
    </xdr:to>
    <xdr:graphicFrame macro="">
      <xdr:nvGraphicFramePr>
        <xdr:cNvPr id="3" name="Chart 2">
          <a:extLst>
            <a:ext uri="{FF2B5EF4-FFF2-40B4-BE49-F238E27FC236}">
              <a16:creationId xmlns:a16="http://schemas.microsoft.com/office/drawing/2014/main" id="{03946D16-5A8E-45EF-A306-843532982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26737</xdr:colOff>
      <xdr:row>34</xdr:row>
      <xdr:rowOff>160423</xdr:rowOff>
    </xdr:from>
    <xdr:to>
      <xdr:col>2</xdr:col>
      <xdr:colOff>451280</xdr:colOff>
      <xdr:row>43</xdr:row>
      <xdr:rowOff>100804</xdr:rowOff>
    </xdr:to>
    <mc:AlternateContent xmlns:mc="http://schemas.openxmlformats.org/markup-compatibility/2006" xmlns:a14="http://schemas.microsoft.com/office/drawing/2010/main">
      <mc:Choice Requires="a14">
        <xdr:graphicFrame macro="">
          <xdr:nvGraphicFramePr>
            <xdr:cNvPr id="4" name="Campaign_Goal">
              <a:extLst>
                <a:ext uri="{FF2B5EF4-FFF2-40B4-BE49-F238E27FC236}">
                  <a16:creationId xmlns:a16="http://schemas.microsoft.com/office/drawing/2014/main" id="{A6752526-6DF8-4775-B73D-5345C96A789D}"/>
                </a:ext>
              </a:extLst>
            </xdr:cNvPr>
            <xdr:cNvGraphicFramePr/>
          </xdr:nvGraphicFramePr>
          <xdr:xfrm>
            <a:off x="0" y="0"/>
            <a:ext cx="0" cy="0"/>
          </xdr:xfrm>
          <a:graphic>
            <a:graphicData uri="http://schemas.microsoft.com/office/drawing/2010/slicer">
              <sle:slicer xmlns:sle="http://schemas.microsoft.com/office/drawing/2010/slicer" name="Campaign_Goal"/>
            </a:graphicData>
          </a:graphic>
        </xdr:graphicFrame>
      </mc:Choice>
      <mc:Fallback xmlns="">
        <xdr:sp macro="" textlink="">
          <xdr:nvSpPr>
            <xdr:cNvPr id="0" name=""/>
            <xdr:cNvSpPr>
              <a:spLocks noTextEdit="1"/>
            </xdr:cNvSpPr>
          </xdr:nvSpPr>
          <xdr:spPr>
            <a:xfrm>
              <a:off x="26737" y="6523791"/>
              <a:ext cx="1654438" cy="1624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348342</xdr:colOff>
      <xdr:row>31</xdr:row>
      <xdr:rowOff>54429</xdr:rowOff>
    </xdr:from>
    <xdr:to>
      <xdr:col>15</xdr:col>
      <xdr:colOff>233142</xdr:colOff>
      <xdr:row>48</xdr:row>
      <xdr:rowOff>148457</xdr:rowOff>
    </xdr:to>
    <xdr:graphicFrame macro="">
      <xdr:nvGraphicFramePr>
        <xdr:cNvPr id="5" name="Chart 4">
          <a:extLst>
            <a:ext uri="{FF2B5EF4-FFF2-40B4-BE49-F238E27FC236}">
              <a16:creationId xmlns:a16="http://schemas.microsoft.com/office/drawing/2014/main" id="{B8889DA4-9428-4E52-ACAE-4554DFEDD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364277</xdr:colOff>
      <xdr:row>4</xdr:row>
      <xdr:rowOff>63770</xdr:rowOff>
    </xdr:from>
    <xdr:to>
      <xdr:col>7</xdr:col>
      <xdr:colOff>521655</xdr:colOff>
      <xdr:row>10</xdr:row>
      <xdr:rowOff>103663</xdr:rowOff>
    </xdr:to>
    <xdr:grpSp>
      <xdr:nvGrpSpPr>
        <xdr:cNvPr id="10" name="Group 9">
          <a:extLst>
            <a:ext uri="{FF2B5EF4-FFF2-40B4-BE49-F238E27FC236}">
              <a16:creationId xmlns:a16="http://schemas.microsoft.com/office/drawing/2014/main" id="{2929CACD-E2E5-139A-7B3F-8F4018847D57}"/>
            </a:ext>
          </a:extLst>
        </xdr:cNvPr>
        <xdr:cNvGrpSpPr/>
      </xdr:nvGrpSpPr>
      <xdr:grpSpPr>
        <a:xfrm>
          <a:off x="2824066" y="812402"/>
          <a:ext cx="2002221" cy="1162840"/>
          <a:chOff x="195650" y="895865"/>
          <a:chExt cx="1980000" cy="1152000"/>
        </a:xfrm>
      </xdr:grpSpPr>
      <xdr:sp macro="" textlink="">
        <xdr:nvSpPr>
          <xdr:cNvPr id="11" name="Rectangle: Rounded Corners 10">
            <a:extLst>
              <a:ext uri="{FF2B5EF4-FFF2-40B4-BE49-F238E27FC236}">
                <a16:creationId xmlns:a16="http://schemas.microsoft.com/office/drawing/2014/main" id="{6A65CC1D-1DF5-D74D-18A1-295B9C225F07}"/>
              </a:ext>
            </a:extLst>
          </xdr:cNvPr>
          <xdr:cNvSpPr/>
        </xdr:nvSpPr>
        <xdr:spPr>
          <a:xfrm>
            <a:off x="195650"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12" name="Graphic 11" descr="Bar chart with solid fill">
            <a:extLst>
              <a:ext uri="{FF2B5EF4-FFF2-40B4-BE49-F238E27FC236}">
                <a16:creationId xmlns:a16="http://schemas.microsoft.com/office/drawing/2014/main" id="{AC87A5B4-D05F-DADD-1B0F-69E72D40F8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5945" y="937054"/>
            <a:ext cx="504568" cy="504568"/>
          </a:xfrm>
          <a:prstGeom prst="rect">
            <a:avLst/>
          </a:prstGeom>
        </xdr:spPr>
      </xdr:pic>
      <xdr:sp macro="" textlink="">
        <xdr:nvSpPr>
          <xdr:cNvPr id="13" name="TextBox 12">
            <a:extLst>
              <a:ext uri="{FF2B5EF4-FFF2-40B4-BE49-F238E27FC236}">
                <a16:creationId xmlns:a16="http://schemas.microsoft.com/office/drawing/2014/main" id="{65474E10-2E48-7B95-7C99-92B589987FAB}"/>
              </a:ext>
            </a:extLst>
          </xdr:cNvPr>
          <xdr:cNvSpPr txBox="1"/>
        </xdr:nvSpPr>
        <xdr:spPr>
          <a:xfrm>
            <a:off x="700216" y="967946"/>
            <a:ext cx="1359243" cy="617838"/>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Campaigns:</a:t>
            </a:r>
            <a:endParaRPr lang="en-IN" sz="1400" b="1"/>
          </a:p>
        </xdr:txBody>
      </xdr:sp>
      <xdr:sp macro="" textlink="'Kpi Pivot'!A4">
        <xdr:nvSpPr>
          <xdr:cNvPr id="14" name="TextBox 13">
            <a:extLst>
              <a:ext uri="{FF2B5EF4-FFF2-40B4-BE49-F238E27FC236}">
                <a16:creationId xmlns:a16="http://schemas.microsoft.com/office/drawing/2014/main" id="{D116DEBA-3EC7-16EB-3CDF-32276C1DE32F}"/>
              </a:ext>
            </a:extLst>
          </xdr:cNvPr>
          <xdr:cNvSpPr txBox="1"/>
        </xdr:nvSpPr>
        <xdr:spPr>
          <a:xfrm>
            <a:off x="267729" y="1503406"/>
            <a:ext cx="1832919" cy="525162"/>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DBA09-1AC7-4FC2-8BD1-2DE94F08F5B9}" type="TxLink">
              <a:rPr lang="en-US" sz="2800" b="1" i="0" u="none" strike="noStrike">
                <a:solidFill>
                  <a:srgbClr val="000000"/>
                </a:solidFill>
                <a:latin typeface="Calibri"/>
                <a:ea typeface="Calibri"/>
                <a:cs typeface="Calibri"/>
              </a:rPr>
              <a:pPr algn="ctr"/>
              <a:t>8743</a:t>
            </a:fld>
            <a:endParaRPr lang="en-IN" sz="2800" b="1"/>
          </a:p>
        </xdr:txBody>
      </xdr:sp>
    </xdr:grpSp>
    <xdr:clientData/>
  </xdr:twoCellAnchor>
  <xdr:twoCellAnchor>
    <xdr:from>
      <xdr:col>9</xdr:col>
      <xdr:colOff>399719</xdr:colOff>
      <xdr:row>4</xdr:row>
      <xdr:rowOff>63770</xdr:rowOff>
    </xdr:from>
    <xdr:to>
      <xdr:col>12</xdr:col>
      <xdr:colOff>557098</xdr:colOff>
      <xdr:row>10</xdr:row>
      <xdr:rowOff>134555</xdr:rowOff>
    </xdr:to>
    <xdr:grpSp>
      <xdr:nvGrpSpPr>
        <xdr:cNvPr id="15" name="Group 14">
          <a:extLst>
            <a:ext uri="{FF2B5EF4-FFF2-40B4-BE49-F238E27FC236}">
              <a16:creationId xmlns:a16="http://schemas.microsoft.com/office/drawing/2014/main" id="{63634C7E-17B8-B217-5A46-E28282C2B0D7}"/>
            </a:ext>
          </a:extLst>
        </xdr:cNvPr>
        <xdr:cNvGrpSpPr/>
      </xdr:nvGrpSpPr>
      <xdr:grpSpPr>
        <a:xfrm>
          <a:off x="5934245" y="812402"/>
          <a:ext cx="2002221" cy="1193732"/>
          <a:chOff x="2838623" y="864973"/>
          <a:chExt cx="1980000" cy="1182892"/>
        </a:xfrm>
      </xdr:grpSpPr>
      <xdr:sp macro="" textlink="">
        <xdr:nvSpPr>
          <xdr:cNvPr id="16" name="Rectangle: Rounded Corners 15">
            <a:extLst>
              <a:ext uri="{FF2B5EF4-FFF2-40B4-BE49-F238E27FC236}">
                <a16:creationId xmlns:a16="http://schemas.microsoft.com/office/drawing/2014/main" id="{90AEAD0A-FDD6-EA90-D819-4131CE612C78}"/>
              </a:ext>
            </a:extLst>
          </xdr:cNvPr>
          <xdr:cNvSpPr/>
        </xdr:nvSpPr>
        <xdr:spPr>
          <a:xfrm>
            <a:off x="2838623"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17" name="Graphic 16" descr="Right pointing backhand index with solid fill">
            <a:extLst>
              <a:ext uri="{FF2B5EF4-FFF2-40B4-BE49-F238E27FC236}">
                <a16:creationId xmlns:a16="http://schemas.microsoft.com/office/drawing/2014/main" id="{CDD51DA4-203E-7B4B-8170-807E2DCEC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3243" y="864973"/>
            <a:ext cx="504000" cy="504000"/>
          </a:xfrm>
          <a:prstGeom prst="rect">
            <a:avLst/>
          </a:prstGeom>
        </xdr:spPr>
      </xdr:pic>
      <xdr:sp macro="" textlink="">
        <xdr:nvSpPr>
          <xdr:cNvPr id="18" name="TextBox 17">
            <a:extLst>
              <a:ext uri="{FF2B5EF4-FFF2-40B4-BE49-F238E27FC236}">
                <a16:creationId xmlns:a16="http://schemas.microsoft.com/office/drawing/2014/main" id="{B54E95FA-D7E2-8148-7D22-0B7655DD90EF}"/>
              </a:ext>
            </a:extLst>
          </xdr:cNvPr>
          <xdr:cNvSpPr txBox="1"/>
        </xdr:nvSpPr>
        <xdr:spPr>
          <a:xfrm>
            <a:off x="3449594" y="875270"/>
            <a:ext cx="1215081" cy="463379"/>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Clicks:</a:t>
            </a:r>
          </a:p>
        </xdr:txBody>
      </xdr:sp>
      <xdr:sp macro="" textlink="'Kpi Pivot'!A7">
        <xdr:nvSpPr>
          <xdr:cNvPr id="19" name="TextBox 18">
            <a:extLst>
              <a:ext uri="{FF2B5EF4-FFF2-40B4-BE49-F238E27FC236}">
                <a16:creationId xmlns:a16="http://schemas.microsoft.com/office/drawing/2014/main" id="{18E150F1-92C6-3BAA-A9F4-A07108AF6B7F}"/>
              </a:ext>
            </a:extLst>
          </xdr:cNvPr>
          <xdr:cNvSpPr txBox="1"/>
        </xdr:nvSpPr>
        <xdr:spPr>
          <a:xfrm>
            <a:off x="2914135" y="1369541"/>
            <a:ext cx="1863810" cy="576648"/>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C5E66C-8204-49E9-BF9F-AC28841C5469}" type="TxLink">
              <a:rPr lang="en-US" sz="2800" b="1" i="0" u="none" strike="noStrike">
                <a:solidFill>
                  <a:srgbClr val="000000"/>
                </a:solidFill>
                <a:latin typeface="Calibri"/>
                <a:ea typeface="Calibri"/>
                <a:cs typeface="Calibri"/>
              </a:rPr>
              <a:pPr algn="ctr"/>
              <a:t>169766739</a:t>
            </a:fld>
            <a:endParaRPr lang="en-IN" sz="2800" b="1"/>
          </a:p>
        </xdr:txBody>
      </xdr:sp>
    </xdr:grpSp>
    <xdr:clientData/>
  </xdr:twoCellAnchor>
  <xdr:twoCellAnchor>
    <xdr:from>
      <xdr:col>19</xdr:col>
      <xdr:colOff>470604</xdr:colOff>
      <xdr:row>4</xdr:row>
      <xdr:rowOff>63770</xdr:rowOff>
    </xdr:from>
    <xdr:to>
      <xdr:col>23</xdr:col>
      <xdr:colOff>20443</xdr:colOff>
      <xdr:row>10</xdr:row>
      <xdr:rowOff>103663</xdr:rowOff>
    </xdr:to>
    <xdr:grpSp>
      <xdr:nvGrpSpPr>
        <xdr:cNvPr id="29" name="Group 28">
          <a:extLst>
            <a:ext uri="{FF2B5EF4-FFF2-40B4-BE49-F238E27FC236}">
              <a16:creationId xmlns:a16="http://schemas.microsoft.com/office/drawing/2014/main" id="{A0E9B342-AE4D-A405-C317-C7E35CF49CFD}"/>
            </a:ext>
          </a:extLst>
        </xdr:cNvPr>
        <xdr:cNvGrpSpPr/>
      </xdr:nvGrpSpPr>
      <xdr:grpSpPr>
        <a:xfrm>
          <a:off x="12154604" y="812402"/>
          <a:ext cx="2009628" cy="1162840"/>
          <a:chOff x="8124567" y="895865"/>
          <a:chExt cx="1980001" cy="1152000"/>
        </a:xfrm>
      </xdr:grpSpPr>
      <xdr:sp macro="" textlink="">
        <xdr:nvSpPr>
          <xdr:cNvPr id="31" name="Rectangle: Rounded Corners 30">
            <a:extLst>
              <a:ext uri="{FF2B5EF4-FFF2-40B4-BE49-F238E27FC236}">
                <a16:creationId xmlns:a16="http://schemas.microsoft.com/office/drawing/2014/main" id="{BAB07A1E-D874-8471-FAF7-29F856601B2A}"/>
              </a:ext>
            </a:extLst>
          </xdr:cNvPr>
          <xdr:cNvSpPr/>
        </xdr:nvSpPr>
        <xdr:spPr>
          <a:xfrm>
            <a:off x="8124568" y="895865"/>
            <a:ext cx="1980000" cy="1152000"/>
          </a:xfrm>
          <a:prstGeom prst="roundRect">
            <a:avLst/>
          </a:prstGeom>
          <a:solidFill>
            <a:srgbClr val="F8FAFC"/>
          </a:solidFill>
          <a:ln w="15875">
            <a:solidFill>
              <a:srgbClr val="D6DBDF"/>
            </a:solidFill>
          </a:ln>
          <a:effectLst>
            <a:outerShdw blurRad="50800" dist="50800" dir="2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endParaRPr lang="en-IN" sz="1100"/>
          </a:p>
        </xdr:txBody>
      </xdr:sp>
      <xdr:pic>
        <xdr:nvPicPr>
          <xdr:cNvPr id="34" name="Graphic 33" descr="Upward trend with solid fill">
            <a:extLst>
              <a:ext uri="{FF2B5EF4-FFF2-40B4-BE49-F238E27FC236}">
                <a16:creationId xmlns:a16="http://schemas.microsoft.com/office/drawing/2014/main" id="{B364D67D-45CE-F2D1-F80B-ED2704014E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24567" y="906162"/>
            <a:ext cx="504000" cy="504000"/>
          </a:xfrm>
          <a:prstGeom prst="rect">
            <a:avLst/>
          </a:prstGeom>
        </xdr:spPr>
      </xdr:pic>
      <xdr:sp macro="" textlink="">
        <xdr:nvSpPr>
          <xdr:cNvPr id="36" name="TextBox 35">
            <a:extLst>
              <a:ext uri="{FF2B5EF4-FFF2-40B4-BE49-F238E27FC236}">
                <a16:creationId xmlns:a16="http://schemas.microsoft.com/office/drawing/2014/main" id="{4A0F29F0-D98B-1550-7ED9-E27B4FB97137}"/>
              </a:ext>
            </a:extLst>
          </xdr:cNvPr>
          <xdr:cNvSpPr txBox="1"/>
        </xdr:nvSpPr>
        <xdr:spPr>
          <a:xfrm>
            <a:off x="8639432" y="978371"/>
            <a:ext cx="1390136" cy="357583"/>
          </a:xfrm>
          <a:prstGeom prst="rect">
            <a:avLst/>
          </a:prstGeom>
          <a:solidFill>
            <a:srgbClr val="F8FAF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ROI:</a:t>
            </a:r>
          </a:p>
        </xdr:txBody>
      </xdr:sp>
      <xdr:sp macro="" textlink="'Kpi Pivot'!A18">
        <xdr:nvSpPr>
          <xdr:cNvPr id="39" name="TextBox 38">
            <a:extLst>
              <a:ext uri="{FF2B5EF4-FFF2-40B4-BE49-F238E27FC236}">
                <a16:creationId xmlns:a16="http://schemas.microsoft.com/office/drawing/2014/main" id="{03215B18-02CE-1145-CFBB-9DA166230360}"/>
              </a:ext>
            </a:extLst>
          </xdr:cNvPr>
          <xdr:cNvSpPr txBox="1"/>
        </xdr:nvSpPr>
        <xdr:spPr>
          <a:xfrm>
            <a:off x="8176054" y="1402173"/>
            <a:ext cx="1832919" cy="564611"/>
          </a:xfrm>
          <a:prstGeom prst="rect">
            <a:avLst/>
          </a:prstGeom>
          <a:solidFill>
            <a:srgbClr val="F8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2361AA-BD8D-4896-9BB0-27489CF7D5CD}" type="TxLink">
              <a:rPr lang="en-US" sz="2800" b="1" i="0" u="none" strike="noStrike">
                <a:solidFill>
                  <a:srgbClr val="000000"/>
                </a:solidFill>
                <a:latin typeface="Calibri"/>
                <a:ea typeface="Calibri"/>
                <a:cs typeface="Calibri"/>
              </a:rPr>
              <a:pPr algn="ctr"/>
              <a:t>316%</a:t>
            </a:fld>
            <a:endParaRPr lang="en-IN" sz="2800" b="1"/>
          </a:p>
        </xdr:txBody>
      </xdr:sp>
    </xdr:grpSp>
    <xdr:clientData/>
  </xdr:twoCellAnchor>
  <xdr:twoCellAnchor editAs="oneCell">
    <xdr:from>
      <xdr:col>0</xdr:col>
      <xdr:colOff>67926</xdr:colOff>
      <xdr:row>6</xdr:row>
      <xdr:rowOff>103876</xdr:rowOff>
    </xdr:from>
    <xdr:to>
      <xdr:col>2</xdr:col>
      <xdr:colOff>472845</xdr:colOff>
      <xdr:row>15</xdr:row>
      <xdr:rowOff>53908</xdr:rowOff>
    </xdr:to>
    <mc:AlternateContent xmlns:mc="http://schemas.openxmlformats.org/markup-compatibility/2006" xmlns:a14="http://schemas.microsoft.com/office/drawing/2010/main">
      <mc:Choice Requires="a14">
        <xdr:graphicFrame macro="">
          <xdr:nvGraphicFramePr>
            <xdr:cNvPr id="41" name="Month Name 1">
              <a:extLst>
                <a:ext uri="{FF2B5EF4-FFF2-40B4-BE49-F238E27FC236}">
                  <a16:creationId xmlns:a16="http://schemas.microsoft.com/office/drawing/2014/main" id="{44C65D85-A3CC-7348-646E-C282D0349AA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67926" y="1226823"/>
              <a:ext cx="1634814" cy="1634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26737</xdr:colOff>
      <xdr:row>31</xdr:row>
      <xdr:rowOff>80209</xdr:rowOff>
    </xdr:from>
    <xdr:to>
      <xdr:col>25</xdr:col>
      <xdr:colOff>481263</xdr:colOff>
      <xdr:row>48</xdr:row>
      <xdr:rowOff>173788</xdr:rowOff>
    </xdr:to>
    <xdr:graphicFrame macro="">
      <xdr:nvGraphicFramePr>
        <xdr:cNvPr id="2" name="Chart 1">
          <a:extLst>
            <a:ext uri="{FF2B5EF4-FFF2-40B4-BE49-F238E27FC236}">
              <a16:creationId xmlns:a16="http://schemas.microsoft.com/office/drawing/2014/main" id="{B8F79DCC-64B7-4CD5-9E32-E624415E2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560174</xdr:colOff>
      <xdr:row>8</xdr:row>
      <xdr:rowOff>25023</xdr:rowOff>
    </xdr:from>
    <xdr:to>
      <xdr:col>19</xdr:col>
      <xdr:colOff>148700</xdr:colOff>
      <xdr:row>17</xdr:row>
      <xdr:rowOff>77024</xdr:rowOff>
    </xdr:to>
    <xdr:graphicFrame macro="">
      <xdr:nvGraphicFramePr>
        <xdr:cNvPr id="3" name="Chart 2">
          <a:extLst>
            <a:ext uri="{FF2B5EF4-FFF2-40B4-BE49-F238E27FC236}">
              <a16:creationId xmlns:a16="http://schemas.microsoft.com/office/drawing/2014/main" id="{7001B043-67AA-6B19-8FA4-3CB6256BD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95</xdr:row>
      <xdr:rowOff>57150</xdr:rowOff>
    </xdr:from>
    <xdr:to>
      <xdr:col>9</xdr:col>
      <xdr:colOff>571500</xdr:colOff>
      <xdr:row>105</xdr:row>
      <xdr:rowOff>167640</xdr:rowOff>
    </xdr:to>
    <xdr:graphicFrame macro="">
      <xdr:nvGraphicFramePr>
        <xdr:cNvPr id="6" name="Chart 5">
          <a:extLst>
            <a:ext uri="{FF2B5EF4-FFF2-40B4-BE49-F238E27FC236}">
              <a16:creationId xmlns:a16="http://schemas.microsoft.com/office/drawing/2014/main" id="{9A672A24-F421-038B-D898-3D747E711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220980</xdr:colOff>
      <xdr:row>110</xdr:row>
      <xdr:rowOff>171450</xdr:rowOff>
    </xdr:from>
    <xdr:to>
      <xdr:col>9</xdr:col>
      <xdr:colOff>213360</xdr:colOff>
      <xdr:row>119</xdr:row>
      <xdr:rowOff>68580</xdr:rowOff>
    </xdr:to>
    <xdr:graphicFrame macro="">
      <xdr:nvGraphicFramePr>
        <xdr:cNvPr id="7" name="Chart 6">
          <a:extLst>
            <a:ext uri="{FF2B5EF4-FFF2-40B4-BE49-F238E27FC236}">
              <a16:creationId xmlns:a16="http://schemas.microsoft.com/office/drawing/2014/main" id="{E20FC786-A554-65E9-A189-84AE8128F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297180</xdr:colOff>
      <xdr:row>122</xdr:row>
      <xdr:rowOff>148590</xdr:rowOff>
    </xdr:from>
    <xdr:to>
      <xdr:col>11</xdr:col>
      <xdr:colOff>601980</xdr:colOff>
      <xdr:row>137</xdr:row>
      <xdr:rowOff>148590</xdr:rowOff>
    </xdr:to>
    <xdr:graphicFrame macro="">
      <xdr:nvGraphicFramePr>
        <xdr:cNvPr id="8" name="Chart 7">
          <a:extLst>
            <a:ext uri="{FF2B5EF4-FFF2-40B4-BE49-F238E27FC236}">
              <a16:creationId xmlns:a16="http://schemas.microsoft.com/office/drawing/2014/main" id="{02E30257-A041-3A90-5FD0-96E83AC6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243840</xdr:colOff>
      <xdr:row>139</xdr:row>
      <xdr:rowOff>95250</xdr:rowOff>
    </xdr:from>
    <xdr:to>
      <xdr:col>12</xdr:col>
      <xdr:colOff>548640</xdr:colOff>
      <xdr:row>154</xdr:row>
      <xdr:rowOff>95250</xdr:rowOff>
    </xdr:to>
    <xdr:graphicFrame macro="">
      <xdr:nvGraphicFramePr>
        <xdr:cNvPr id="9" name="Chart 8">
          <a:extLst>
            <a:ext uri="{FF2B5EF4-FFF2-40B4-BE49-F238E27FC236}">
              <a16:creationId xmlns:a16="http://schemas.microsoft.com/office/drawing/2014/main" id="{F6729AE9-5588-B94C-027C-8AB2F9308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175260</xdr:colOff>
      <xdr:row>139</xdr:row>
      <xdr:rowOff>22860</xdr:rowOff>
    </xdr:from>
    <xdr:to>
      <xdr:col>17</xdr:col>
      <xdr:colOff>175260</xdr:colOff>
      <xdr:row>152</xdr:row>
      <xdr:rowOff>112395</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C6F5138C-07AB-D8DD-61C8-708F27DDC86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926801" y="25786698"/>
              <a:ext cx="1822621" cy="249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108</xdr:row>
      <xdr:rowOff>121921</xdr:rowOff>
    </xdr:from>
    <xdr:to>
      <xdr:col>13</xdr:col>
      <xdr:colOff>320040</xdr:colOff>
      <xdr:row>117</xdr:row>
      <xdr:rowOff>60961</xdr:rowOff>
    </xdr:to>
    <mc:AlternateContent xmlns:mc="http://schemas.openxmlformats.org/markup-compatibility/2006" xmlns:a14="http://schemas.microsoft.com/office/drawing/2010/main">
      <mc:Choice Requires="a14">
        <xdr:graphicFrame macro="">
          <xdr:nvGraphicFramePr>
            <xdr:cNvPr id="12" name="Channel_Used">
              <a:extLst>
                <a:ext uri="{FF2B5EF4-FFF2-40B4-BE49-F238E27FC236}">
                  <a16:creationId xmlns:a16="http://schemas.microsoft.com/office/drawing/2014/main" id="{89D53D7B-E7ED-8D4B-525E-76778317BDFD}"/>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mlns="">
        <xdr:sp macro="" textlink="">
          <xdr:nvSpPr>
            <xdr:cNvPr id="0" name=""/>
            <xdr:cNvSpPr>
              <a:spLocks noTextEdit="1"/>
            </xdr:cNvSpPr>
          </xdr:nvSpPr>
          <xdr:spPr>
            <a:xfrm>
              <a:off x="7641418" y="20139867"/>
              <a:ext cx="1822622" cy="1607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295532</xdr:colOff>
      <xdr:row>89</xdr:row>
      <xdr:rowOff>15860</xdr:rowOff>
    </xdr:from>
    <xdr:to>
      <xdr:col>25</xdr:col>
      <xdr:colOff>295533</xdr:colOff>
      <xdr:row>99</xdr:row>
      <xdr:rowOff>15859</xdr:rowOff>
    </xdr:to>
    <mc:AlternateContent xmlns:mc="http://schemas.openxmlformats.org/markup-compatibility/2006" xmlns:a14="http://schemas.microsoft.com/office/drawing/2010/main">
      <mc:Choice Requires="a14">
        <xdr:graphicFrame macro="">
          <xdr:nvGraphicFramePr>
            <xdr:cNvPr id="13" name="Customer_Segment">
              <a:extLst>
                <a:ext uri="{FF2B5EF4-FFF2-40B4-BE49-F238E27FC236}">
                  <a16:creationId xmlns:a16="http://schemas.microsoft.com/office/drawing/2014/main" id="{9AFBE51C-FC9C-35DD-0273-82DAFE198C91}"/>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4907397" y="16512130"/>
              <a:ext cx="1822622" cy="1853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24</xdr:row>
      <xdr:rowOff>0</xdr:rowOff>
    </xdr:from>
    <xdr:to>
      <xdr:col>12</xdr:col>
      <xdr:colOff>520710</xdr:colOff>
      <xdr:row>42</xdr:row>
      <xdr:rowOff>13489</xdr:rowOff>
    </xdr:to>
    <xdr:graphicFrame macro="">
      <xdr:nvGraphicFramePr>
        <xdr:cNvPr id="4" name="Chart 3">
          <a:extLst>
            <a:ext uri="{FF2B5EF4-FFF2-40B4-BE49-F238E27FC236}">
              <a16:creationId xmlns:a16="http://schemas.microsoft.com/office/drawing/2014/main" id="{10D5B082-A390-4FBE-A57F-D209BA1B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267730</xdr:colOff>
      <xdr:row>7</xdr:row>
      <xdr:rowOff>100914</xdr:rowOff>
    </xdr:from>
    <xdr:to>
      <xdr:col>10</xdr:col>
      <xdr:colOff>586947</xdr:colOff>
      <xdr:row>22</xdr:row>
      <xdr:rowOff>63843</xdr:rowOff>
    </xdr:to>
    <xdr:graphicFrame macro="">
      <xdr:nvGraphicFramePr>
        <xdr:cNvPr id="5" name="Chart 4">
          <a:extLst>
            <a:ext uri="{FF2B5EF4-FFF2-40B4-BE49-F238E27FC236}">
              <a16:creationId xmlns:a16="http://schemas.microsoft.com/office/drawing/2014/main" id="{0C4A3EA0-F555-2458-74D7-88072FA58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144162</xdr:colOff>
      <xdr:row>74</xdr:row>
      <xdr:rowOff>175054</xdr:rowOff>
    </xdr:from>
    <xdr:to>
      <xdr:col>15</xdr:col>
      <xdr:colOff>117844</xdr:colOff>
      <xdr:row>93</xdr:row>
      <xdr:rowOff>3192</xdr:rowOff>
    </xdr:to>
    <xdr:graphicFrame macro="">
      <xdr:nvGraphicFramePr>
        <xdr:cNvPr id="2" name="Chart 1">
          <a:extLst>
            <a:ext uri="{FF2B5EF4-FFF2-40B4-BE49-F238E27FC236}">
              <a16:creationId xmlns:a16="http://schemas.microsoft.com/office/drawing/2014/main" id="{5DA1C360-B309-45F9-AE20-504AAC3DF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Khandelwal" refreshedDate="46211.917349537034" createdVersion="8" refreshedVersion="8" minRefreshableVersion="3" recordCount="8743" xr:uid="{6049C506-AB34-4E78-A8AD-45D2D1084E2F}">
  <cacheSource type="worksheet">
    <worksheetSource name="Social_Media_Advertising_Sorted_First_10000_Rows"/>
  </cacheSource>
  <cacheFields count="19">
    <cacheField name="Campaign_ID" numFmtId="0">
      <sharedItems containsSemiMixedTypes="0" containsString="0" containsNumber="1" containsInteger="1" minValue="100001" maxValue="135921" count="8743">
        <n v="100001"/>
        <n v="100005"/>
        <n v="100008"/>
        <n v="100013"/>
        <n v="100015"/>
        <n v="100021"/>
        <n v="100025"/>
        <n v="100027"/>
        <n v="100037"/>
        <n v="100042"/>
        <n v="100046"/>
        <n v="100055"/>
        <n v="100056"/>
        <n v="100057"/>
        <n v="100059"/>
        <n v="100064"/>
        <n v="100066"/>
        <n v="100068"/>
        <n v="100069"/>
        <n v="100071"/>
        <n v="100073"/>
        <n v="100077"/>
        <n v="100082"/>
        <n v="100086"/>
        <n v="100094"/>
        <n v="100098"/>
        <n v="100099"/>
        <n v="100105"/>
        <n v="100108"/>
        <n v="100116"/>
        <n v="100126"/>
        <n v="100129"/>
        <n v="100133"/>
        <n v="100134"/>
        <n v="100137"/>
        <n v="100138"/>
        <n v="100145"/>
        <n v="100147"/>
        <n v="100152"/>
        <n v="100157"/>
        <n v="100163"/>
        <n v="100169"/>
        <n v="100178"/>
        <n v="100181"/>
        <n v="100184"/>
        <n v="100188"/>
        <n v="100189"/>
        <n v="100191"/>
        <n v="100199"/>
        <n v="100203"/>
        <n v="100205"/>
        <n v="100209"/>
        <n v="100220"/>
        <n v="100224"/>
        <n v="100225"/>
        <n v="100227"/>
        <n v="100229"/>
        <n v="100231"/>
        <n v="100236"/>
        <n v="100240"/>
        <n v="100241"/>
        <n v="100242"/>
        <n v="100245"/>
        <n v="100246"/>
        <n v="100252"/>
        <n v="100255"/>
        <n v="100257"/>
        <n v="100258"/>
        <n v="100268"/>
        <n v="100275"/>
        <n v="100280"/>
        <n v="100283"/>
        <n v="100284"/>
        <n v="100290"/>
        <n v="100294"/>
        <n v="100301"/>
        <n v="100303"/>
        <n v="100309"/>
        <n v="100310"/>
        <n v="100318"/>
        <n v="100320"/>
        <n v="100324"/>
        <n v="100339"/>
        <n v="100348"/>
        <n v="100350"/>
        <n v="100357"/>
        <n v="100360"/>
        <n v="100368"/>
        <n v="100372"/>
        <n v="100374"/>
        <n v="100375"/>
        <n v="100381"/>
        <n v="100390"/>
        <n v="100395"/>
        <n v="100399"/>
        <n v="100404"/>
        <n v="100407"/>
        <n v="100409"/>
        <n v="100421"/>
        <n v="100429"/>
        <n v="100434"/>
        <n v="100435"/>
        <n v="100443"/>
        <n v="100447"/>
        <n v="100448"/>
        <n v="100462"/>
        <n v="100464"/>
        <n v="100469"/>
        <n v="100474"/>
        <n v="100492"/>
        <n v="100497"/>
        <n v="100500"/>
        <n v="100503"/>
        <n v="100504"/>
        <n v="100505"/>
        <n v="100509"/>
        <n v="100510"/>
        <n v="100512"/>
        <n v="100515"/>
        <n v="100520"/>
        <n v="100525"/>
        <n v="100527"/>
        <n v="100533"/>
        <n v="100535"/>
        <n v="100537"/>
        <n v="100540"/>
        <n v="100543"/>
        <n v="100545"/>
        <n v="100548"/>
        <n v="100558"/>
        <n v="100560"/>
        <n v="100561"/>
        <n v="100562"/>
        <n v="100564"/>
        <n v="100570"/>
        <n v="100571"/>
        <n v="100573"/>
        <n v="100574"/>
        <n v="100579"/>
        <n v="100580"/>
        <n v="100582"/>
        <n v="100583"/>
        <n v="100594"/>
        <n v="100600"/>
        <n v="100605"/>
        <n v="100607"/>
        <n v="100608"/>
        <n v="100615"/>
        <n v="100617"/>
        <n v="100621"/>
        <n v="100623"/>
        <n v="100635"/>
        <n v="100637"/>
        <n v="100638"/>
        <n v="100640"/>
        <n v="100641"/>
        <n v="100642"/>
        <n v="100645"/>
        <n v="100646"/>
        <n v="100647"/>
        <n v="100649"/>
        <n v="100654"/>
        <n v="100655"/>
        <n v="100665"/>
        <n v="100669"/>
        <n v="100675"/>
        <n v="100686"/>
        <n v="100695"/>
        <n v="100697"/>
        <n v="100699"/>
        <n v="100702"/>
        <n v="100709"/>
        <n v="100712"/>
        <n v="100722"/>
        <n v="100723"/>
        <n v="100727"/>
        <n v="100739"/>
        <n v="100740"/>
        <n v="100748"/>
        <n v="100752"/>
        <n v="100754"/>
        <n v="100762"/>
        <n v="100764"/>
        <n v="100766"/>
        <n v="100770"/>
        <n v="100771"/>
        <n v="100775"/>
        <n v="100786"/>
        <n v="100787"/>
        <n v="100794"/>
        <n v="100799"/>
        <n v="100801"/>
        <n v="100805"/>
        <n v="100806"/>
        <n v="100807"/>
        <n v="100810"/>
        <n v="100814"/>
        <n v="100816"/>
        <n v="100819"/>
        <n v="100824"/>
        <n v="100825"/>
        <n v="100826"/>
        <n v="100827"/>
        <n v="100828"/>
        <n v="100837"/>
        <n v="100841"/>
        <n v="100864"/>
        <n v="100872"/>
        <n v="100873"/>
        <n v="100881"/>
        <n v="100882"/>
        <n v="100888"/>
        <n v="100892"/>
        <n v="100895"/>
        <n v="100898"/>
        <n v="100901"/>
        <n v="100902"/>
        <n v="100903"/>
        <n v="100906"/>
        <n v="100907"/>
        <n v="100910"/>
        <n v="100911"/>
        <n v="100914"/>
        <n v="100922"/>
        <n v="100925"/>
        <n v="100927"/>
        <n v="100930"/>
        <n v="100932"/>
        <n v="100944"/>
        <n v="100945"/>
        <n v="100946"/>
        <n v="100959"/>
        <n v="100961"/>
        <n v="100962"/>
        <n v="100972"/>
        <n v="100986"/>
        <n v="100993"/>
        <n v="100994"/>
        <n v="100997"/>
        <n v="100999"/>
        <n v="101000"/>
        <n v="101006"/>
        <n v="101010"/>
        <n v="101016"/>
        <n v="101021"/>
        <n v="101023"/>
        <n v="101025"/>
        <n v="101028"/>
        <n v="101033"/>
        <n v="101034"/>
        <n v="101035"/>
        <n v="101051"/>
        <n v="101055"/>
        <n v="101058"/>
        <n v="101062"/>
        <n v="101063"/>
        <n v="101065"/>
        <n v="101067"/>
        <n v="101072"/>
        <n v="101076"/>
        <n v="101080"/>
        <n v="101082"/>
        <n v="101083"/>
        <n v="101085"/>
        <n v="101087"/>
        <n v="101088"/>
        <n v="101092"/>
        <n v="101095"/>
        <n v="101112"/>
        <n v="101115"/>
        <n v="101121"/>
        <n v="101138"/>
        <n v="101143"/>
        <n v="101147"/>
        <n v="101148"/>
        <n v="101152"/>
        <n v="101154"/>
        <n v="101165"/>
        <n v="101171"/>
        <n v="101177"/>
        <n v="101180"/>
        <n v="101191"/>
        <n v="101204"/>
        <n v="101206"/>
        <n v="101207"/>
        <n v="101215"/>
        <n v="101217"/>
        <n v="101221"/>
        <n v="101222"/>
        <n v="101223"/>
        <n v="101227"/>
        <n v="101229"/>
        <n v="101241"/>
        <n v="101242"/>
        <n v="101247"/>
        <n v="101251"/>
        <n v="101252"/>
        <n v="101258"/>
        <n v="101263"/>
        <n v="101264"/>
        <n v="101267"/>
        <n v="101269"/>
        <n v="101282"/>
        <n v="101286"/>
        <n v="101288"/>
        <n v="101289"/>
        <n v="101291"/>
        <n v="101296"/>
        <n v="101298"/>
        <n v="101300"/>
        <n v="101304"/>
        <n v="101314"/>
        <n v="101316"/>
        <n v="101319"/>
        <n v="101323"/>
        <n v="101329"/>
        <n v="101330"/>
        <n v="101333"/>
        <n v="101335"/>
        <n v="101338"/>
        <n v="101339"/>
        <n v="101345"/>
        <n v="101350"/>
        <n v="101353"/>
        <n v="101355"/>
        <n v="101363"/>
        <n v="101364"/>
        <n v="101365"/>
        <n v="101372"/>
        <n v="101378"/>
        <n v="101379"/>
        <n v="101383"/>
        <n v="101390"/>
        <n v="101400"/>
        <n v="101404"/>
        <n v="101408"/>
        <n v="101409"/>
        <n v="101415"/>
        <n v="101422"/>
        <n v="101425"/>
        <n v="101432"/>
        <n v="101438"/>
        <n v="101440"/>
        <n v="101449"/>
        <n v="101453"/>
        <n v="101459"/>
        <n v="101464"/>
        <n v="101468"/>
        <n v="101475"/>
        <n v="101476"/>
        <n v="101478"/>
        <n v="101482"/>
        <n v="101489"/>
        <n v="101495"/>
        <n v="101497"/>
        <n v="101503"/>
        <n v="101513"/>
        <n v="101515"/>
        <n v="101521"/>
        <n v="101523"/>
        <n v="101524"/>
        <n v="101531"/>
        <n v="101532"/>
        <n v="101539"/>
        <n v="101544"/>
        <n v="101559"/>
        <n v="101571"/>
        <n v="101573"/>
        <n v="101580"/>
        <n v="101584"/>
        <n v="101585"/>
        <n v="101588"/>
        <n v="101593"/>
        <n v="101594"/>
        <n v="101597"/>
        <n v="101599"/>
        <n v="101601"/>
        <n v="101607"/>
        <n v="101610"/>
        <n v="101620"/>
        <n v="101621"/>
        <n v="101628"/>
        <n v="101631"/>
        <n v="101638"/>
        <n v="101640"/>
        <n v="101652"/>
        <n v="101658"/>
        <n v="101660"/>
        <n v="101663"/>
        <n v="101664"/>
        <n v="101667"/>
        <n v="101670"/>
        <n v="101675"/>
        <n v="101676"/>
        <n v="101679"/>
        <n v="101686"/>
        <n v="101699"/>
        <n v="101700"/>
        <n v="101706"/>
        <n v="101709"/>
        <n v="101718"/>
        <n v="101722"/>
        <n v="101723"/>
        <n v="101733"/>
        <n v="101735"/>
        <n v="101736"/>
        <n v="101740"/>
        <n v="101746"/>
        <n v="101755"/>
        <n v="101759"/>
        <n v="101760"/>
        <n v="101769"/>
        <n v="101773"/>
        <n v="101774"/>
        <n v="101782"/>
        <n v="101787"/>
        <n v="101791"/>
        <n v="101799"/>
        <n v="101803"/>
        <n v="101810"/>
        <n v="101822"/>
        <n v="101823"/>
        <n v="101825"/>
        <n v="101829"/>
        <n v="101832"/>
        <n v="101840"/>
        <n v="101841"/>
        <n v="101843"/>
        <n v="101845"/>
        <n v="101852"/>
        <n v="101854"/>
        <n v="101859"/>
        <n v="101861"/>
        <n v="101862"/>
        <n v="101866"/>
        <n v="101868"/>
        <n v="101873"/>
        <n v="101874"/>
        <n v="101881"/>
        <n v="101894"/>
        <n v="101895"/>
        <n v="101898"/>
        <n v="101903"/>
        <n v="101906"/>
        <n v="101908"/>
        <n v="101912"/>
        <n v="101915"/>
        <n v="101917"/>
        <n v="101919"/>
        <n v="101920"/>
        <n v="101925"/>
        <n v="101926"/>
        <n v="101930"/>
        <n v="101940"/>
        <n v="101944"/>
        <n v="101947"/>
        <n v="101948"/>
        <n v="101955"/>
        <n v="101957"/>
        <n v="101975"/>
        <n v="101980"/>
        <n v="101982"/>
        <n v="101984"/>
        <n v="101990"/>
        <n v="101996"/>
        <n v="101998"/>
        <n v="102002"/>
        <n v="102005"/>
        <n v="102007"/>
        <n v="102008"/>
        <n v="102010"/>
        <n v="102015"/>
        <n v="102017"/>
        <n v="102019"/>
        <n v="102024"/>
        <n v="102025"/>
        <n v="102028"/>
        <n v="102041"/>
        <n v="102052"/>
        <n v="102061"/>
        <n v="102067"/>
        <n v="102075"/>
        <n v="102091"/>
        <n v="102092"/>
        <n v="102094"/>
        <n v="102097"/>
        <n v="102103"/>
        <n v="102110"/>
        <n v="102112"/>
        <n v="102117"/>
        <n v="102120"/>
        <n v="102123"/>
        <n v="102125"/>
        <n v="102127"/>
        <n v="102131"/>
        <n v="102132"/>
        <n v="102135"/>
        <n v="102139"/>
        <n v="102142"/>
        <n v="102154"/>
        <n v="102159"/>
        <n v="102164"/>
        <n v="102175"/>
        <n v="102177"/>
        <n v="102178"/>
        <n v="102183"/>
        <n v="102187"/>
        <n v="102189"/>
        <n v="102200"/>
        <n v="102207"/>
        <n v="102213"/>
        <n v="102217"/>
        <n v="102221"/>
        <n v="102224"/>
        <n v="102245"/>
        <n v="102257"/>
        <n v="102260"/>
        <n v="102261"/>
        <n v="102262"/>
        <n v="102270"/>
        <n v="102274"/>
        <n v="102278"/>
        <n v="102281"/>
        <n v="102285"/>
        <n v="102286"/>
        <n v="102291"/>
        <n v="102292"/>
        <n v="102293"/>
        <n v="102294"/>
        <n v="102297"/>
        <n v="102308"/>
        <n v="102313"/>
        <n v="102318"/>
        <n v="102320"/>
        <n v="102326"/>
        <n v="102330"/>
        <n v="102332"/>
        <n v="102350"/>
        <n v="102352"/>
        <n v="102355"/>
        <n v="102359"/>
        <n v="102360"/>
        <n v="102366"/>
        <n v="102370"/>
        <n v="102371"/>
        <n v="102378"/>
        <n v="102382"/>
        <n v="102383"/>
        <n v="102385"/>
        <n v="102387"/>
        <n v="102399"/>
        <n v="102400"/>
        <n v="102401"/>
        <n v="102404"/>
        <n v="102405"/>
        <n v="102416"/>
        <n v="102419"/>
        <n v="102422"/>
        <n v="102431"/>
        <n v="102435"/>
        <n v="102437"/>
        <n v="102438"/>
        <n v="102443"/>
        <n v="102445"/>
        <n v="102452"/>
        <n v="102453"/>
        <n v="102462"/>
        <n v="102465"/>
        <n v="102469"/>
        <n v="102471"/>
        <n v="102472"/>
        <n v="102474"/>
        <n v="102476"/>
        <n v="102479"/>
        <n v="102488"/>
        <n v="102490"/>
        <n v="102496"/>
        <n v="102499"/>
        <n v="102507"/>
        <n v="102516"/>
        <n v="102521"/>
        <n v="102523"/>
        <n v="102526"/>
        <n v="102528"/>
        <n v="102533"/>
        <n v="102544"/>
        <n v="102547"/>
        <n v="102551"/>
        <n v="102564"/>
        <n v="102578"/>
        <n v="102585"/>
        <n v="102589"/>
        <n v="102590"/>
        <n v="102593"/>
        <n v="102594"/>
        <n v="102595"/>
        <n v="102597"/>
        <n v="102598"/>
        <n v="102607"/>
        <n v="102615"/>
        <n v="102617"/>
        <n v="102623"/>
        <n v="102629"/>
        <n v="102631"/>
        <n v="102632"/>
        <n v="102634"/>
        <n v="102638"/>
        <n v="102639"/>
        <n v="102641"/>
        <n v="102644"/>
        <n v="102645"/>
        <n v="102647"/>
        <n v="102650"/>
        <n v="102653"/>
        <n v="102658"/>
        <n v="102659"/>
        <n v="102664"/>
        <n v="102668"/>
        <n v="102671"/>
        <n v="102674"/>
        <n v="102676"/>
        <n v="102681"/>
        <n v="102686"/>
        <n v="102689"/>
        <n v="102692"/>
        <n v="102696"/>
        <n v="102700"/>
        <n v="102706"/>
        <n v="102707"/>
        <n v="102711"/>
        <n v="102714"/>
        <n v="102729"/>
        <n v="102746"/>
        <n v="102747"/>
        <n v="102754"/>
        <n v="102757"/>
        <n v="102758"/>
        <n v="102759"/>
        <n v="102760"/>
        <n v="102763"/>
        <n v="102765"/>
        <n v="102766"/>
        <n v="102769"/>
        <n v="102775"/>
        <n v="102781"/>
        <n v="102788"/>
        <n v="102794"/>
        <n v="102795"/>
        <n v="102797"/>
        <n v="102799"/>
        <n v="102807"/>
        <n v="102810"/>
        <n v="102816"/>
        <n v="102820"/>
        <n v="102824"/>
        <n v="102825"/>
        <n v="102828"/>
        <n v="102830"/>
        <n v="102831"/>
        <n v="102836"/>
        <n v="102853"/>
        <n v="102854"/>
        <n v="102858"/>
        <n v="102866"/>
        <n v="102869"/>
        <n v="102871"/>
        <n v="102876"/>
        <n v="102878"/>
        <n v="102883"/>
        <n v="102884"/>
        <n v="102885"/>
        <n v="102892"/>
        <n v="102895"/>
        <n v="102899"/>
        <n v="102901"/>
        <n v="102903"/>
        <n v="102915"/>
        <n v="102919"/>
        <n v="102921"/>
        <n v="102924"/>
        <n v="102925"/>
        <n v="102926"/>
        <n v="102928"/>
        <n v="102930"/>
        <n v="102932"/>
        <n v="102935"/>
        <n v="102936"/>
        <n v="102946"/>
        <n v="102948"/>
        <n v="102950"/>
        <n v="102951"/>
        <n v="102953"/>
        <n v="102963"/>
        <n v="102965"/>
        <n v="102966"/>
        <n v="102968"/>
        <n v="102975"/>
        <n v="102978"/>
        <n v="102979"/>
        <n v="102988"/>
        <n v="102990"/>
        <n v="102993"/>
        <n v="102998"/>
        <n v="103002"/>
        <n v="103004"/>
        <n v="103005"/>
        <n v="103007"/>
        <n v="103011"/>
        <n v="103035"/>
        <n v="103040"/>
        <n v="103042"/>
        <n v="103043"/>
        <n v="103046"/>
        <n v="103047"/>
        <n v="103051"/>
        <n v="103052"/>
        <n v="103055"/>
        <n v="103059"/>
        <n v="103060"/>
        <n v="103066"/>
        <n v="103073"/>
        <n v="103074"/>
        <n v="103076"/>
        <n v="103079"/>
        <n v="103081"/>
        <n v="103085"/>
        <n v="103089"/>
        <n v="103090"/>
        <n v="103093"/>
        <n v="103096"/>
        <n v="103098"/>
        <n v="103107"/>
        <n v="103111"/>
        <n v="103114"/>
        <n v="103128"/>
        <n v="103134"/>
        <n v="103136"/>
        <n v="103137"/>
        <n v="103145"/>
        <n v="103147"/>
        <n v="103155"/>
        <n v="103159"/>
        <n v="103160"/>
        <n v="103162"/>
        <n v="103168"/>
        <n v="103169"/>
        <n v="103170"/>
        <n v="103171"/>
        <n v="103172"/>
        <n v="103179"/>
        <n v="103184"/>
        <n v="103188"/>
        <n v="103189"/>
        <n v="103191"/>
        <n v="103196"/>
        <n v="103197"/>
        <n v="103205"/>
        <n v="103209"/>
        <n v="103212"/>
        <n v="103217"/>
        <n v="103225"/>
        <n v="103232"/>
        <n v="103236"/>
        <n v="103244"/>
        <n v="103245"/>
        <n v="103249"/>
        <n v="103256"/>
        <n v="103257"/>
        <n v="103264"/>
        <n v="103267"/>
        <n v="103278"/>
        <n v="103285"/>
        <n v="103293"/>
        <n v="103300"/>
        <n v="103302"/>
        <n v="103303"/>
        <n v="103315"/>
        <n v="103317"/>
        <n v="103321"/>
        <n v="103331"/>
        <n v="103336"/>
        <n v="103337"/>
        <n v="103344"/>
        <n v="103346"/>
        <n v="103356"/>
        <n v="103358"/>
        <n v="103360"/>
        <n v="103362"/>
        <n v="103363"/>
        <n v="103371"/>
        <n v="103374"/>
        <n v="103375"/>
        <n v="103376"/>
        <n v="103377"/>
        <n v="103378"/>
        <n v="103379"/>
        <n v="103386"/>
        <n v="103402"/>
        <n v="103403"/>
        <n v="103408"/>
        <n v="103409"/>
        <n v="103411"/>
        <n v="103413"/>
        <n v="103420"/>
        <n v="103422"/>
        <n v="103432"/>
        <n v="103434"/>
        <n v="103435"/>
        <n v="103436"/>
        <n v="103444"/>
        <n v="103449"/>
        <n v="103450"/>
        <n v="103458"/>
        <n v="103468"/>
        <n v="103471"/>
        <n v="103474"/>
        <n v="103475"/>
        <n v="103482"/>
        <n v="103483"/>
        <n v="103485"/>
        <n v="103487"/>
        <n v="103489"/>
        <n v="103498"/>
        <n v="103503"/>
        <n v="103508"/>
        <n v="103510"/>
        <n v="103514"/>
        <n v="103515"/>
        <n v="103517"/>
        <n v="103522"/>
        <n v="103527"/>
        <n v="103528"/>
        <n v="103531"/>
        <n v="103532"/>
        <n v="103534"/>
        <n v="103542"/>
        <n v="103543"/>
        <n v="103544"/>
        <n v="103546"/>
        <n v="103547"/>
        <n v="103555"/>
        <n v="103556"/>
        <n v="103567"/>
        <n v="103572"/>
        <n v="103573"/>
        <n v="103574"/>
        <n v="103576"/>
        <n v="103587"/>
        <n v="103590"/>
        <n v="103591"/>
        <n v="103593"/>
        <n v="103594"/>
        <n v="103597"/>
        <n v="103599"/>
        <n v="103606"/>
        <n v="103608"/>
        <n v="103611"/>
        <n v="103613"/>
        <n v="103615"/>
        <n v="103623"/>
        <n v="103625"/>
        <n v="103626"/>
        <n v="103629"/>
        <n v="103631"/>
        <n v="103637"/>
        <n v="103640"/>
        <n v="103648"/>
        <n v="103649"/>
        <n v="103657"/>
        <n v="103663"/>
        <n v="103664"/>
        <n v="103672"/>
        <n v="103674"/>
        <n v="103681"/>
        <n v="103686"/>
        <n v="103687"/>
        <n v="103691"/>
        <n v="103696"/>
        <n v="103699"/>
        <n v="103700"/>
        <n v="103705"/>
        <n v="103706"/>
        <n v="103712"/>
        <n v="103722"/>
        <n v="103724"/>
        <n v="103728"/>
        <n v="103729"/>
        <n v="103730"/>
        <n v="103734"/>
        <n v="103740"/>
        <n v="103743"/>
        <n v="103754"/>
        <n v="103763"/>
        <n v="103766"/>
        <n v="103767"/>
        <n v="103771"/>
        <n v="103772"/>
        <n v="103776"/>
        <n v="103778"/>
        <n v="103779"/>
        <n v="103796"/>
        <n v="103806"/>
        <n v="103809"/>
        <n v="103811"/>
        <n v="103816"/>
        <n v="103817"/>
        <n v="103818"/>
        <n v="103823"/>
        <n v="103825"/>
        <n v="103828"/>
        <n v="103838"/>
        <n v="103841"/>
        <n v="103845"/>
        <n v="103846"/>
        <n v="103849"/>
        <n v="103856"/>
        <n v="103857"/>
        <n v="103867"/>
        <n v="103869"/>
        <n v="103871"/>
        <n v="103874"/>
        <n v="103877"/>
        <n v="103878"/>
        <n v="103879"/>
        <n v="103881"/>
        <n v="103884"/>
        <n v="103888"/>
        <n v="103889"/>
        <n v="103898"/>
        <n v="103905"/>
        <n v="103910"/>
        <n v="103914"/>
        <n v="103917"/>
        <n v="103919"/>
        <n v="103923"/>
        <n v="103929"/>
        <n v="103935"/>
        <n v="103938"/>
        <n v="103939"/>
        <n v="103943"/>
        <n v="103944"/>
        <n v="103951"/>
        <n v="103956"/>
        <n v="103958"/>
        <n v="103968"/>
        <n v="103969"/>
        <n v="103973"/>
        <n v="103979"/>
        <n v="103988"/>
        <n v="103989"/>
        <n v="103991"/>
        <n v="104000"/>
        <n v="104008"/>
        <n v="104010"/>
        <n v="104011"/>
        <n v="104014"/>
        <n v="104015"/>
        <n v="104017"/>
        <n v="104025"/>
        <n v="104030"/>
        <n v="104040"/>
        <n v="104047"/>
        <n v="104055"/>
        <n v="104063"/>
        <n v="104071"/>
        <n v="104073"/>
        <n v="104075"/>
        <n v="104089"/>
        <n v="104090"/>
        <n v="104092"/>
        <n v="104099"/>
        <n v="104117"/>
        <n v="104120"/>
        <n v="104122"/>
        <n v="104126"/>
        <n v="104131"/>
        <n v="104136"/>
        <n v="104138"/>
        <n v="104139"/>
        <n v="104142"/>
        <n v="104145"/>
        <n v="104147"/>
        <n v="104149"/>
        <n v="104156"/>
        <n v="104160"/>
        <n v="104162"/>
        <n v="104170"/>
        <n v="104187"/>
        <n v="104188"/>
        <n v="104191"/>
        <n v="104193"/>
        <n v="104195"/>
        <n v="104198"/>
        <n v="104200"/>
        <n v="104203"/>
        <n v="104206"/>
        <n v="104212"/>
        <n v="104214"/>
        <n v="104222"/>
        <n v="104226"/>
        <n v="104227"/>
        <n v="104233"/>
        <n v="104235"/>
        <n v="104245"/>
        <n v="104247"/>
        <n v="104249"/>
        <n v="104251"/>
        <n v="104254"/>
        <n v="104257"/>
        <n v="104262"/>
        <n v="104263"/>
        <n v="104264"/>
        <n v="104267"/>
        <n v="104273"/>
        <n v="104274"/>
        <n v="104276"/>
        <n v="104279"/>
        <n v="104280"/>
        <n v="104282"/>
        <n v="104290"/>
        <n v="104302"/>
        <n v="104307"/>
        <n v="104308"/>
        <n v="104310"/>
        <n v="104311"/>
        <n v="104312"/>
        <n v="104315"/>
        <n v="104318"/>
        <n v="104321"/>
        <n v="104323"/>
        <n v="104324"/>
        <n v="104327"/>
        <n v="104329"/>
        <n v="104331"/>
        <n v="104334"/>
        <n v="104336"/>
        <n v="104338"/>
        <n v="104340"/>
        <n v="104349"/>
        <n v="104351"/>
        <n v="104356"/>
        <n v="104364"/>
        <n v="104369"/>
        <n v="104371"/>
        <n v="104374"/>
        <n v="104375"/>
        <n v="104379"/>
        <n v="104382"/>
        <n v="104384"/>
        <n v="104388"/>
        <n v="104393"/>
        <n v="104398"/>
        <n v="104400"/>
        <n v="104412"/>
        <n v="104415"/>
        <n v="104426"/>
        <n v="104428"/>
        <n v="104430"/>
        <n v="104433"/>
        <n v="104453"/>
        <n v="104457"/>
        <n v="104462"/>
        <n v="104470"/>
        <n v="104476"/>
        <n v="104486"/>
        <n v="104487"/>
        <n v="104493"/>
        <n v="104494"/>
        <n v="104495"/>
        <n v="104496"/>
        <n v="104498"/>
        <n v="104507"/>
        <n v="104509"/>
        <n v="104512"/>
        <n v="104516"/>
        <n v="104518"/>
        <n v="104519"/>
        <n v="104521"/>
        <n v="104522"/>
        <n v="104525"/>
        <n v="104529"/>
        <n v="104536"/>
        <n v="104537"/>
        <n v="104540"/>
        <n v="104542"/>
        <n v="104551"/>
        <n v="104552"/>
        <n v="104553"/>
        <n v="104554"/>
        <n v="104560"/>
        <n v="104566"/>
        <n v="104572"/>
        <n v="104574"/>
        <n v="104575"/>
        <n v="104576"/>
        <n v="104583"/>
        <n v="104586"/>
        <n v="104588"/>
        <n v="104589"/>
        <n v="104592"/>
        <n v="104602"/>
        <n v="104603"/>
        <n v="104610"/>
        <n v="104611"/>
        <n v="104612"/>
        <n v="104616"/>
        <n v="104617"/>
        <n v="104626"/>
        <n v="104629"/>
        <n v="104633"/>
        <n v="104635"/>
        <n v="104642"/>
        <n v="104646"/>
        <n v="104650"/>
        <n v="104651"/>
        <n v="104653"/>
        <n v="104655"/>
        <n v="104656"/>
        <n v="104658"/>
        <n v="104674"/>
        <n v="104677"/>
        <n v="104684"/>
        <n v="104690"/>
        <n v="104692"/>
        <n v="104693"/>
        <n v="104694"/>
        <n v="104695"/>
        <n v="104696"/>
        <n v="104702"/>
        <n v="104707"/>
        <n v="104708"/>
        <n v="104716"/>
        <n v="104720"/>
        <n v="104723"/>
        <n v="104725"/>
        <n v="104726"/>
        <n v="104735"/>
        <n v="104736"/>
        <n v="104740"/>
        <n v="104743"/>
        <n v="104746"/>
        <n v="104747"/>
        <n v="104755"/>
        <n v="104756"/>
        <n v="104758"/>
        <n v="104763"/>
        <n v="104764"/>
        <n v="104768"/>
        <n v="104769"/>
        <n v="104774"/>
        <n v="104786"/>
        <n v="104788"/>
        <n v="104791"/>
        <n v="104793"/>
        <n v="104803"/>
        <n v="104806"/>
        <n v="104809"/>
        <n v="104811"/>
        <n v="104815"/>
        <n v="104817"/>
        <n v="104818"/>
        <n v="104819"/>
        <n v="104825"/>
        <n v="104828"/>
        <n v="104836"/>
        <n v="104838"/>
        <n v="104842"/>
        <n v="104847"/>
        <n v="104849"/>
        <n v="104856"/>
        <n v="104857"/>
        <n v="104858"/>
        <n v="104865"/>
        <n v="104867"/>
        <n v="104875"/>
        <n v="104877"/>
        <n v="104880"/>
        <n v="104882"/>
        <n v="104886"/>
        <n v="104893"/>
        <n v="104895"/>
        <n v="104899"/>
        <n v="104902"/>
        <n v="104907"/>
        <n v="104913"/>
        <n v="104915"/>
        <n v="104922"/>
        <n v="104929"/>
        <n v="104930"/>
        <n v="104931"/>
        <n v="104932"/>
        <n v="104942"/>
        <n v="104944"/>
        <n v="104951"/>
        <n v="104952"/>
        <n v="104955"/>
        <n v="104957"/>
        <n v="104958"/>
        <n v="104959"/>
        <n v="104965"/>
        <n v="104967"/>
        <n v="104969"/>
        <n v="104971"/>
        <n v="104978"/>
        <n v="104983"/>
        <n v="104989"/>
        <n v="104990"/>
        <n v="104991"/>
        <n v="104994"/>
        <n v="104999"/>
        <n v="105004"/>
        <n v="105005"/>
        <n v="105014"/>
        <n v="105017"/>
        <n v="105018"/>
        <n v="105023"/>
        <n v="105036"/>
        <n v="105039"/>
        <n v="105041"/>
        <n v="105063"/>
        <n v="105068"/>
        <n v="105070"/>
        <n v="105073"/>
        <n v="105081"/>
        <n v="105084"/>
        <n v="105089"/>
        <n v="105099"/>
        <n v="105112"/>
        <n v="105125"/>
        <n v="105128"/>
        <n v="105133"/>
        <n v="105138"/>
        <n v="105147"/>
        <n v="105149"/>
        <n v="105156"/>
        <n v="105157"/>
        <n v="105158"/>
        <n v="105162"/>
        <n v="105165"/>
        <n v="105172"/>
        <n v="105173"/>
        <n v="105179"/>
        <n v="105183"/>
        <n v="105184"/>
        <n v="105185"/>
        <n v="105191"/>
        <n v="105192"/>
        <n v="105194"/>
        <n v="105196"/>
        <n v="105203"/>
        <n v="105208"/>
        <n v="105209"/>
        <n v="105218"/>
        <n v="105220"/>
        <n v="105224"/>
        <n v="105230"/>
        <n v="105233"/>
        <n v="105235"/>
        <n v="105237"/>
        <n v="105239"/>
        <n v="105241"/>
        <n v="105242"/>
        <n v="105243"/>
        <n v="105254"/>
        <n v="105256"/>
        <n v="105258"/>
        <n v="105260"/>
        <n v="105265"/>
        <n v="105269"/>
        <n v="105271"/>
        <n v="105274"/>
        <n v="105275"/>
        <n v="105282"/>
        <n v="105283"/>
        <n v="105287"/>
        <n v="105288"/>
        <n v="105290"/>
        <n v="105291"/>
        <n v="105293"/>
        <n v="105295"/>
        <n v="105301"/>
        <n v="105310"/>
        <n v="105312"/>
        <n v="105313"/>
        <n v="105316"/>
        <n v="105318"/>
        <n v="105319"/>
        <n v="105321"/>
        <n v="105325"/>
        <n v="105332"/>
        <n v="105337"/>
        <n v="105342"/>
        <n v="105347"/>
        <n v="105349"/>
        <n v="105350"/>
        <n v="105351"/>
        <n v="105355"/>
        <n v="105359"/>
        <n v="105360"/>
        <n v="105367"/>
        <n v="105373"/>
        <n v="105375"/>
        <n v="105378"/>
        <n v="105383"/>
        <n v="105385"/>
        <n v="105386"/>
        <n v="105395"/>
        <n v="105397"/>
        <n v="105401"/>
        <n v="105405"/>
        <n v="105413"/>
        <n v="105416"/>
        <n v="105424"/>
        <n v="105427"/>
        <n v="105431"/>
        <n v="105435"/>
        <n v="105437"/>
        <n v="105440"/>
        <n v="105442"/>
        <n v="105444"/>
        <n v="105446"/>
        <n v="105451"/>
        <n v="105453"/>
        <n v="105457"/>
        <n v="105458"/>
        <n v="105465"/>
        <n v="105466"/>
        <n v="105468"/>
        <n v="105475"/>
        <n v="105477"/>
        <n v="105479"/>
        <n v="105483"/>
        <n v="105486"/>
        <n v="105492"/>
        <n v="105494"/>
        <n v="105501"/>
        <n v="105502"/>
        <n v="105503"/>
        <n v="105507"/>
        <n v="105509"/>
        <n v="105515"/>
        <n v="105516"/>
        <n v="105520"/>
        <n v="105522"/>
        <n v="105524"/>
        <n v="105529"/>
        <n v="105530"/>
        <n v="105531"/>
        <n v="105533"/>
        <n v="105539"/>
        <n v="105543"/>
        <n v="105554"/>
        <n v="105561"/>
        <n v="105566"/>
        <n v="105568"/>
        <n v="105569"/>
        <n v="105576"/>
        <n v="105578"/>
        <n v="105580"/>
        <n v="105586"/>
        <n v="105589"/>
        <n v="105597"/>
        <n v="105598"/>
        <n v="105599"/>
        <n v="105601"/>
        <n v="105603"/>
        <n v="105609"/>
        <n v="105612"/>
        <n v="105618"/>
        <n v="105620"/>
        <n v="105621"/>
        <n v="105623"/>
        <n v="105628"/>
        <n v="105629"/>
        <n v="105633"/>
        <n v="105634"/>
        <n v="105638"/>
        <n v="105639"/>
        <n v="105643"/>
        <n v="105645"/>
        <n v="105647"/>
        <n v="105650"/>
        <n v="105657"/>
        <n v="105664"/>
        <n v="105665"/>
        <n v="105666"/>
        <n v="105668"/>
        <n v="105673"/>
        <n v="105674"/>
        <n v="105682"/>
        <n v="105687"/>
        <n v="105689"/>
        <n v="105696"/>
        <n v="105699"/>
        <n v="105700"/>
        <n v="105701"/>
        <n v="105703"/>
        <n v="105704"/>
        <n v="105707"/>
        <n v="105711"/>
        <n v="105714"/>
        <n v="105720"/>
        <n v="105721"/>
        <n v="105723"/>
        <n v="105730"/>
        <n v="105749"/>
        <n v="105750"/>
        <n v="105767"/>
        <n v="105768"/>
        <n v="105772"/>
        <n v="105782"/>
        <n v="105783"/>
        <n v="105786"/>
        <n v="105787"/>
        <n v="105797"/>
        <n v="105801"/>
        <n v="105803"/>
        <n v="105805"/>
        <n v="105808"/>
        <n v="105817"/>
        <n v="105823"/>
        <n v="105824"/>
        <n v="105826"/>
        <n v="105829"/>
        <n v="105833"/>
        <n v="105839"/>
        <n v="105850"/>
        <n v="105856"/>
        <n v="105861"/>
        <n v="105869"/>
        <n v="105879"/>
        <n v="105880"/>
        <n v="105882"/>
        <n v="105883"/>
        <n v="105885"/>
        <n v="105886"/>
        <n v="105888"/>
        <n v="105889"/>
        <n v="105897"/>
        <n v="105899"/>
        <n v="105901"/>
        <n v="105909"/>
        <n v="105913"/>
        <n v="105914"/>
        <n v="105925"/>
        <n v="105927"/>
        <n v="105933"/>
        <n v="105934"/>
        <n v="105939"/>
        <n v="105943"/>
        <n v="105949"/>
        <n v="105956"/>
        <n v="105966"/>
        <n v="105967"/>
        <n v="105970"/>
        <n v="105973"/>
        <n v="105976"/>
        <n v="105987"/>
        <n v="105993"/>
        <n v="105994"/>
        <n v="105995"/>
        <n v="105997"/>
        <n v="106003"/>
        <n v="106007"/>
        <n v="106010"/>
        <n v="106013"/>
        <n v="106014"/>
        <n v="106015"/>
        <n v="106017"/>
        <n v="106022"/>
        <n v="106023"/>
        <n v="106024"/>
        <n v="106027"/>
        <n v="106028"/>
        <n v="106033"/>
        <n v="106037"/>
        <n v="106040"/>
        <n v="106042"/>
        <n v="106045"/>
        <n v="106050"/>
        <n v="106055"/>
        <n v="106068"/>
        <n v="106069"/>
        <n v="106073"/>
        <n v="106076"/>
        <n v="106077"/>
        <n v="106078"/>
        <n v="106081"/>
        <n v="106082"/>
        <n v="106083"/>
        <n v="106086"/>
        <n v="106088"/>
        <n v="106093"/>
        <n v="106097"/>
        <n v="106104"/>
        <n v="106105"/>
        <n v="106109"/>
        <n v="106111"/>
        <n v="106131"/>
        <n v="106132"/>
        <n v="106133"/>
        <n v="106134"/>
        <n v="106135"/>
        <n v="106140"/>
        <n v="106145"/>
        <n v="106149"/>
        <n v="106154"/>
        <n v="106156"/>
        <n v="106162"/>
        <n v="106163"/>
        <n v="106170"/>
        <n v="106171"/>
        <n v="106181"/>
        <n v="106182"/>
        <n v="106183"/>
        <n v="106187"/>
        <n v="106195"/>
        <n v="106200"/>
        <n v="106202"/>
        <n v="106205"/>
        <n v="106206"/>
        <n v="106219"/>
        <n v="106220"/>
        <n v="106222"/>
        <n v="106227"/>
        <n v="106229"/>
        <n v="106230"/>
        <n v="106232"/>
        <n v="106239"/>
        <n v="106241"/>
        <n v="106243"/>
        <n v="106246"/>
        <n v="106250"/>
        <n v="106251"/>
        <n v="106255"/>
        <n v="106258"/>
        <n v="106267"/>
        <n v="106268"/>
        <n v="106269"/>
        <n v="106272"/>
        <n v="106276"/>
        <n v="106277"/>
        <n v="106286"/>
        <n v="106293"/>
        <n v="106297"/>
        <n v="106300"/>
        <n v="106303"/>
        <n v="106307"/>
        <n v="106309"/>
        <n v="106314"/>
        <n v="106318"/>
        <n v="106319"/>
        <n v="106324"/>
        <n v="106327"/>
        <n v="106336"/>
        <n v="106340"/>
        <n v="106342"/>
        <n v="106356"/>
        <n v="106358"/>
        <n v="106368"/>
        <n v="106371"/>
        <n v="106372"/>
        <n v="106377"/>
        <n v="106381"/>
        <n v="106384"/>
        <n v="106387"/>
        <n v="106391"/>
        <n v="106395"/>
        <n v="106398"/>
        <n v="106401"/>
        <n v="106402"/>
        <n v="106405"/>
        <n v="106408"/>
        <n v="106415"/>
        <n v="106421"/>
        <n v="106426"/>
        <n v="106428"/>
        <n v="106432"/>
        <n v="106444"/>
        <n v="106446"/>
        <n v="106447"/>
        <n v="106455"/>
        <n v="106457"/>
        <n v="106464"/>
        <n v="106466"/>
        <n v="106474"/>
        <n v="106475"/>
        <n v="106476"/>
        <n v="106477"/>
        <n v="106480"/>
        <n v="106481"/>
        <n v="106482"/>
        <n v="106483"/>
        <n v="106486"/>
        <n v="106493"/>
        <n v="106495"/>
        <n v="106498"/>
        <n v="106499"/>
        <n v="106504"/>
        <n v="106510"/>
        <n v="106511"/>
        <n v="106517"/>
        <n v="106520"/>
        <n v="106522"/>
        <n v="106524"/>
        <n v="106531"/>
        <n v="106535"/>
        <n v="106549"/>
        <n v="106553"/>
        <n v="106556"/>
        <n v="106558"/>
        <n v="106560"/>
        <n v="106563"/>
        <n v="106564"/>
        <n v="106565"/>
        <n v="106568"/>
        <n v="106570"/>
        <n v="106571"/>
        <n v="106572"/>
        <n v="106574"/>
        <n v="106575"/>
        <n v="106583"/>
        <n v="106586"/>
        <n v="106588"/>
        <n v="106589"/>
        <n v="106591"/>
        <n v="106592"/>
        <n v="106596"/>
        <n v="106598"/>
        <n v="106600"/>
        <n v="106604"/>
        <n v="106605"/>
        <n v="106608"/>
        <n v="106611"/>
        <n v="106612"/>
        <n v="106617"/>
        <n v="106619"/>
        <n v="106629"/>
        <n v="106647"/>
        <n v="106651"/>
        <n v="106654"/>
        <n v="106665"/>
        <n v="106667"/>
        <n v="106675"/>
        <n v="106678"/>
        <n v="106679"/>
        <n v="106680"/>
        <n v="106682"/>
        <n v="106685"/>
        <n v="106687"/>
        <n v="106692"/>
        <n v="106694"/>
        <n v="106704"/>
        <n v="106706"/>
        <n v="106714"/>
        <n v="106719"/>
        <n v="106721"/>
        <n v="106722"/>
        <n v="106725"/>
        <n v="106726"/>
        <n v="106732"/>
        <n v="106733"/>
        <n v="106734"/>
        <n v="106735"/>
        <n v="106736"/>
        <n v="106737"/>
        <n v="106747"/>
        <n v="106749"/>
        <n v="106751"/>
        <n v="106760"/>
        <n v="106764"/>
        <n v="106766"/>
        <n v="106772"/>
        <n v="106773"/>
        <n v="106774"/>
        <n v="106777"/>
        <n v="106785"/>
        <n v="106790"/>
        <n v="106791"/>
        <n v="106793"/>
        <n v="106794"/>
        <n v="106795"/>
        <n v="106798"/>
        <n v="106805"/>
        <n v="106810"/>
        <n v="106811"/>
        <n v="106812"/>
        <n v="106816"/>
        <n v="106817"/>
        <n v="106818"/>
        <n v="106819"/>
        <n v="106824"/>
        <n v="106826"/>
        <n v="106831"/>
        <n v="106842"/>
        <n v="106853"/>
        <n v="106857"/>
        <n v="106859"/>
        <n v="106861"/>
        <n v="106865"/>
        <n v="106885"/>
        <n v="106887"/>
        <n v="106888"/>
        <n v="106892"/>
        <n v="106896"/>
        <n v="106902"/>
        <n v="106906"/>
        <n v="106909"/>
        <n v="106911"/>
        <n v="106920"/>
        <n v="106938"/>
        <n v="106941"/>
        <n v="106949"/>
        <n v="106950"/>
        <n v="106953"/>
        <n v="106955"/>
        <n v="106961"/>
        <n v="106966"/>
        <n v="106967"/>
        <n v="106968"/>
        <n v="106969"/>
        <n v="106983"/>
        <n v="106984"/>
        <n v="106988"/>
        <n v="106991"/>
        <n v="106994"/>
        <n v="107004"/>
        <n v="107005"/>
        <n v="107011"/>
        <n v="107012"/>
        <n v="107015"/>
        <n v="107027"/>
        <n v="107038"/>
        <n v="107039"/>
        <n v="107042"/>
        <n v="107043"/>
        <n v="107044"/>
        <n v="107045"/>
        <n v="107047"/>
        <n v="107048"/>
        <n v="107057"/>
        <n v="107062"/>
        <n v="107063"/>
        <n v="107065"/>
        <n v="107066"/>
        <n v="107070"/>
        <n v="107073"/>
        <n v="107081"/>
        <n v="107084"/>
        <n v="107086"/>
        <n v="107089"/>
        <n v="107098"/>
        <n v="107101"/>
        <n v="107102"/>
        <n v="107107"/>
        <n v="107108"/>
        <n v="107109"/>
        <n v="107111"/>
        <n v="107113"/>
        <n v="107116"/>
        <n v="107120"/>
        <n v="107128"/>
        <n v="107131"/>
        <n v="107147"/>
        <n v="107153"/>
        <n v="107160"/>
        <n v="107164"/>
        <n v="107166"/>
        <n v="107167"/>
        <n v="107175"/>
        <n v="107176"/>
        <n v="107180"/>
        <n v="107184"/>
        <n v="107188"/>
        <n v="107190"/>
        <n v="107197"/>
        <n v="107208"/>
        <n v="107212"/>
        <n v="107215"/>
        <n v="107217"/>
        <n v="107218"/>
        <n v="107219"/>
        <n v="107222"/>
        <n v="107223"/>
        <n v="107228"/>
        <n v="107233"/>
        <n v="107235"/>
        <n v="107237"/>
        <n v="107240"/>
        <n v="107246"/>
        <n v="107249"/>
        <n v="107252"/>
        <n v="107253"/>
        <n v="107257"/>
        <n v="107259"/>
        <n v="107261"/>
        <n v="107265"/>
        <n v="107270"/>
        <n v="107272"/>
        <n v="107274"/>
        <n v="107276"/>
        <n v="107279"/>
        <n v="107280"/>
        <n v="107282"/>
        <n v="107283"/>
        <n v="107285"/>
        <n v="107293"/>
        <n v="107300"/>
        <n v="107304"/>
        <n v="107309"/>
        <n v="107312"/>
        <n v="107313"/>
        <n v="107317"/>
        <n v="107318"/>
        <n v="107322"/>
        <n v="107333"/>
        <n v="107335"/>
        <n v="107347"/>
        <n v="107353"/>
        <n v="107372"/>
        <n v="107377"/>
        <n v="107379"/>
        <n v="107380"/>
        <n v="107385"/>
        <n v="107386"/>
        <n v="107389"/>
        <n v="107394"/>
        <n v="107396"/>
        <n v="107398"/>
        <n v="107399"/>
        <n v="107403"/>
        <n v="107405"/>
        <n v="107408"/>
        <n v="107409"/>
        <n v="107413"/>
        <n v="107414"/>
        <n v="107415"/>
        <n v="107418"/>
        <n v="107420"/>
        <n v="107421"/>
        <n v="107425"/>
        <n v="107430"/>
        <n v="107436"/>
        <n v="107453"/>
        <n v="107459"/>
        <n v="107460"/>
        <n v="107461"/>
        <n v="107464"/>
        <n v="107466"/>
        <n v="107479"/>
        <n v="107482"/>
        <n v="107491"/>
        <n v="107494"/>
        <n v="107496"/>
        <n v="107497"/>
        <n v="107499"/>
        <n v="107509"/>
        <n v="107510"/>
        <n v="107512"/>
        <n v="107515"/>
        <n v="107523"/>
        <n v="107525"/>
        <n v="107531"/>
        <n v="107534"/>
        <n v="107542"/>
        <n v="107543"/>
        <n v="107545"/>
        <n v="107556"/>
        <n v="107561"/>
        <n v="107564"/>
        <n v="107568"/>
        <n v="107572"/>
        <n v="107574"/>
        <n v="107576"/>
        <n v="107581"/>
        <n v="107583"/>
        <n v="107587"/>
        <n v="107590"/>
        <n v="107601"/>
        <n v="107602"/>
        <n v="107609"/>
        <n v="107610"/>
        <n v="107615"/>
        <n v="107621"/>
        <n v="107625"/>
        <n v="107626"/>
        <n v="107631"/>
        <n v="107644"/>
        <n v="107645"/>
        <n v="107649"/>
        <n v="107652"/>
        <n v="107655"/>
        <n v="107657"/>
        <n v="107658"/>
        <n v="107660"/>
        <n v="107661"/>
        <n v="107662"/>
        <n v="107672"/>
        <n v="107676"/>
        <n v="107683"/>
        <n v="107691"/>
        <n v="107692"/>
        <n v="107694"/>
        <n v="107708"/>
        <n v="107711"/>
        <n v="107712"/>
        <n v="107721"/>
        <n v="107736"/>
        <n v="107743"/>
        <n v="107747"/>
        <n v="107749"/>
        <n v="107753"/>
        <n v="107756"/>
        <n v="107759"/>
        <n v="107767"/>
        <n v="107768"/>
        <n v="107769"/>
        <n v="107771"/>
        <n v="107774"/>
        <n v="107779"/>
        <n v="107783"/>
        <n v="107784"/>
        <n v="107785"/>
        <n v="107787"/>
        <n v="107788"/>
        <n v="107792"/>
        <n v="107796"/>
        <n v="107799"/>
        <n v="107803"/>
        <n v="107808"/>
        <n v="107821"/>
        <n v="107826"/>
        <n v="107828"/>
        <n v="107838"/>
        <n v="107839"/>
        <n v="107843"/>
        <n v="107847"/>
        <n v="107853"/>
        <n v="107859"/>
        <n v="107863"/>
        <n v="107864"/>
        <n v="107867"/>
        <n v="107868"/>
        <n v="107873"/>
        <n v="107877"/>
        <n v="107878"/>
        <n v="107879"/>
        <n v="107880"/>
        <n v="107883"/>
        <n v="107885"/>
        <n v="107887"/>
        <n v="107890"/>
        <n v="107894"/>
        <n v="107895"/>
        <n v="107898"/>
        <n v="107903"/>
        <n v="107904"/>
        <n v="107906"/>
        <n v="107911"/>
        <n v="107914"/>
        <n v="107919"/>
        <n v="107920"/>
        <n v="107928"/>
        <n v="107932"/>
        <n v="107933"/>
        <n v="107935"/>
        <n v="107936"/>
        <n v="107940"/>
        <n v="107941"/>
        <n v="107942"/>
        <n v="107943"/>
        <n v="107946"/>
        <n v="107947"/>
        <n v="107952"/>
        <n v="107954"/>
        <n v="107956"/>
        <n v="107961"/>
        <n v="107971"/>
        <n v="107973"/>
        <n v="107974"/>
        <n v="107976"/>
        <n v="107977"/>
        <n v="107978"/>
        <n v="107985"/>
        <n v="107988"/>
        <n v="107989"/>
        <n v="107991"/>
        <n v="107993"/>
        <n v="107996"/>
        <n v="107997"/>
        <n v="108000"/>
        <n v="108004"/>
        <n v="108011"/>
        <n v="108014"/>
        <n v="108015"/>
        <n v="108024"/>
        <n v="108026"/>
        <n v="108035"/>
        <n v="108036"/>
        <n v="108056"/>
        <n v="108057"/>
        <n v="108058"/>
        <n v="108060"/>
        <n v="108061"/>
        <n v="108062"/>
        <n v="108063"/>
        <n v="108064"/>
        <n v="108065"/>
        <n v="108068"/>
        <n v="108069"/>
        <n v="108074"/>
        <n v="108075"/>
        <n v="108078"/>
        <n v="108079"/>
        <n v="108080"/>
        <n v="108091"/>
        <n v="108095"/>
        <n v="108096"/>
        <n v="108098"/>
        <n v="108104"/>
        <n v="108108"/>
        <n v="108109"/>
        <n v="108112"/>
        <n v="108113"/>
        <n v="108116"/>
        <n v="108117"/>
        <n v="108134"/>
        <n v="108141"/>
        <n v="108143"/>
        <n v="108151"/>
        <n v="108157"/>
        <n v="108158"/>
        <n v="108164"/>
        <n v="108168"/>
        <n v="108177"/>
        <n v="108187"/>
        <n v="108188"/>
        <n v="108195"/>
        <n v="108204"/>
        <n v="108206"/>
        <n v="108217"/>
        <n v="108221"/>
        <n v="108233"/>
        <n v="108242"/>
        <n v="108244"/>
        <n v="108249"/>
        <n v="108250"/>
        <n v="108253"/>
        <n v="108256"/>
        <n v="108260"/>
        <n v="108263"/>
        <n v="108267"/>
        <n v="108268"/>
        <n v="108269"/>
        <n v="108273"/>
        <n v="108276"/>
        <n v="108277"/>
        <n v="108278"/>
        <n v="108280"/>
        <n v="108281"/>
        <n v="108287"/>
        <n v="108292"/>
        <n v="108297"/>
        <n v="108299"/>
        <n v="108301"/>
        <n v="108303"/>
        <n v="108308"/>
        <n v="108310"/>
        <n v="108312"/>
        <n v="108313"/>
        <n v="108314"/>
        <n v="108315"/>
        <n v="108316"/>
        <n v="108326"/>
        <n v="108327"/>
        <n v="108328"/>
        <n v="108332"/>
        <n v="108335"/>
        <n v="108336"/>
        <n v="108338"/>
        <n v="108344"/>
        <n v="108349"/>
        <n v="108357"/>
        <n v="108365"/>
        <n v="108366"/>
        <n v="108367"/>
        <n v="108370"/>
        <n v="108374"/>
        <n v="108376"/>
        <n v="108378"/>
        <n v="108380"/>
        <n v="108382"/>
        <n v="108389"/>
        <n v="108390"/>
        <n v="108401"/>
        <n v="108404"/>
        <n v="108407"/>
        <n v="108418"/>
        <n v="108434"/>
        <n v="108438"/>
        <n v="108448"/>
        <n v="108449"/>
        <n v="108450"/>
        <n v="108459"/>
        <n v="108464"/>
        <n v="108466"/>
        <n v="108476"/>
        <n v="108491"/>
        <n v="108493"/>
        <n v="108497"/>
        <n v="108501"/>
        <n v="108505"/>
        <n v="108512"/>
        <n v="108518"/>
        <n v="108519"/>
        <n v="108522"/>
        <n v="108523"/>
        <n v="108525"/>
        <n v="108531"/>
        <n v="108532"/>
        <n v="108537"/>
        <n v="108540"/>
        <n v="108543"/>
        <n v="108544"/>
        <n v="108545"/>
        <n v="108552"/>
        <n v="108553"/>
        <n v="108560"/>
        <n v="108564"/>
        <n v="108578"/>
        <n v="108583"/>
        <n v="108586"/>
        <n v="108587"/>
        <n v="108588"/>
        <n v="108589"/>
        <n v="108593"/>
        <n v="108595"/>
        <n v="108597"/>
        <n v="108604"/>
        <n v="108607"/>
        <n v="108611"/>
        <n v="108612"/>
        <n v="108614"/>
        <n v="108616"/>
        <n v="108618"/>
        <n v="108621"/>
        <n v="108622"/>
        <n v="108630"/>
        <n v="108632"/>
        <n v="108642"/>
        <n v="108646"/>
        <n v="108647"/>
        <n v="108651"/>
        <n v="108664"/>
        <n v="108668"/>
        <n v="108669"/>
        <n v="108670"/>
        <n v="108673"/>
        <n v="108684"/>
        <n v="108689"/>
        <n v="108704"/>
        <n v="108719"/>
        <n v="108721"/>
        <n v="108723"/>
        <n v="108724"/>
        <n v="108731"/>
        <n v="108734"/>
        <n v="108735"/>
        <n v="108741"/>
        <n v="108742"/>
        <n v="108755"/>
        <n v="108762"/>
        <n v="108767"/>
        <n v="108769"/>
        <n v="108777"/>
        <n v="108789"/>
        <n v="108791"/>
        <n v="108795"/>
        <n v="108798"/>
        <n v="108800"/>
        <n v="108802"/>
        <n v="108805"/>
        <n v="108808"/>
        <n v="108811"/>
        <n v="108822"/>
        <n v="108825"/>
        <n v="108828"/>
        <n v="108835"/>
        <n v="108837"/>
        <n v="108841"/>
        <n v="108843"/>
        <n v="108847"/>
        <n v="108848"/>
        <n v="108857"/>
        <n v="108869"/>
        <n v="108873"/>
        <n v="108876"/>
        <n v="108879"/>
        <n v="108882"/>
        <n v="108883"/>
        <n v="108885"/>
        <n v="108887"/>
        <n v="108888"/>
        <n v="108896"/>
        <n v="108898"/>
        <n v="108903"/>
        <n v="108908"/>
        <n v="108910"/>
        <n v="108912"/>
        <n v="108915"/>
        <n v="108916"/>
        <n v="108929"/>
        <n v="108934"/>
        <n v="108944"/>
        <n v="108945"/>
        <n v="108947"/>
        <n v="108950"/>
        <n v="108952"/>
        <n v="108953"/>
        <n v="108954"/>
        <n v="108962"/>
        <n v="108965"/>
        <n v="108969"/>
        <n v="108975"/>
        <n v="108976"/>
        <n v="108982"/>
        <n v="108993"/>
        <n v="108996"/>
        <n v="108997"/>
        <n v="108999"/>
        <n v="109000"/>
        <n v="109001"/>
        <n v="109006"/>
        <n v="109009"/>
        <n v="109011"/>
        <n v="109012"/>
        <n v="109013"/>
        <n v="109025"/>
        <n v="109033"/>
        <n v="109038"/>
        <n v="109044"/>
        <n v="109051"/>
        <n v="109054"/>
        <n v="109062"/>
        <n v="109064"/>
        <n v="109068"/>
        <n v="109070"/>
        <n v="109075"/>
        <n v="109077"/>
        <n v="109078"/>
        <n v="109089"/>
        <n v="109091"/>
        <n v="109093"/>
        <n v="109103"/>
        <n v="109104"/>
        <n v="109106"/>
        <n v="109107"/>
        <n v="109112"/>
        <n v="109114"/>
        <n v="109119"/>
        <n v="109124"/>
        <n v="109126"/>
        <n v="109128"/>
        <n v="109129"/>
        <n v="109131"/>
        <n v="109132"/>
        <n v="109136"/>
        <n v="109141"/>
        <n v="109149"/>
        <n v="109156"/>
        <n v="109158"/>
        <n v="109162"/>
        <n v="109167"/>
        <n v="109170"/>
        <n v="109174"/>
        <n v="109178"/>
        <n v="109179"/>
        <n v="109182"/>
        <n v="109183"/>
        <n v="109186"/>
        <n v="109187"/>
        <n v="109191"/>
        <n v="109202"/>
        <n v="109213"/>
        <n v="109214"/>
        <n v="109217"/>
        <n v="109218"/>
        <n v="109227"/>
        <n v="109230"/>
        <n v="109232"/>
        <n v="109233"/>
        <n v="109234"/>
        <n v="109243"/>
        <n v="109247"/>
        <n v="109250"/>
        <n v="109251"/>
        <n v="109255"/>
        <n v="109263"/>
        <n v="109266"/>
        <n v="109267"/>
        <n v="109269"/>
        <n v="109271"/>
        <n v="109272"/>
        <n v="109274"/>
        <n v="109275"/>
        <n v="109280"/>
        <n v="109289"/>
        <n v="109290"/>
        <n v="109297"/>
        <n v="109301"/>
        <n v="109302"/>
        <n v="109304"/>
        <n v="109316"/>
        <n v="109319"/>
        <n v="109324"/>
        <n v="109332"/>
        <n v="109336"/>
        <n v="109337"/>
        <n v="109344"/>
        <n v="109359"/>
        <n v="109362"/>
        <n v="109368"/>
        <n v="109370"/>
        <n v="109376"/>
        <n v="109379"/>
        <n v="109380"/>
        <n v="109387"/>
        <n v="109398"/>
        <n v="109399"/>
        <n v="109400"/>
        <n v="109402"/>
        <n v="109404"/>
        <n v="109414"/>
        <n v="109415"/>
        <n v="109421"/>
        <n v="109422"/>
        <n v="109426"/>
        <n v="109431"/>
        <n v="109432"/>
        <n v="109438"/>
        <n v="109440"/>
        <n v="109442"/>
        <n v="109443"/>
        <n v="109444"/>
        <n v="109446"/>
        <n v="109447"/>
        <n v="109451"/>
        <n v="109453"/>
        <n v="109465"/>
        <n v="109468"/>
        <n v="109470"/>
        <n v="109472"/>
        <n v="109474"/>
        <n v="109483"/>
        <n v="109486"/>
        <n v="109491"/>
        <n v="109492"/>
        <n v="109493"/>
        <n v="109495"/>
        <n v="109496"/>
        <n v="109498"/>
        <n v="109503"/>
        <n v="109504"/>
        <n v="109512"/>
        <n v="109518"/>
        <n v="109527"/>
        <n v="109529"/>
        <n v="109531"/>
        <n v="109540"/>
        <n v="109546"/>
        <n v="109554"/>
        <n v="109557"/>
        <n v="109559"/>
        <n v="109560"/>
        <n v="109567"/>
        <n v="109583"/>
        <n v="109584"/>
        <n v="109586"/>
        <n v="109589"/>
        <n v="109602"/>
        <n v="109610"/>
        <n v="109612"/>
        <n v="109613"/>
        <n v="109614"/>
        <n v="109618"/>
        <n v="109620"/>
        <n v="109621"/>
        <n v="109623"/>
        <n v="109629"/>
        <n v="109630"/>
        <n v="109632"/>
        <n v="109635"/>
        <n v="109638"/>
        <n v="109640"/>
        <n v="109641"/>
        <n v="109646"/>
        <n v="109648"/>
        <n v="109651"/>
        <n v="109653"/>
        <n v="109669"/>
        <n v="109675"/>
        <n v="109682"/>
        <n v="109683"/>
        <n v="109689"/>
        <n v="109695"/>
        <n v="109699"/>
        <n v="109702"/>
        <n v="109703"/>
        <n v="109705"/>
        <n v="109707"/>
        <n v="109716"/>
        <n v="109717"/>
        <n v="109719"/>
        <n v="109722"/>
        <n v="109726"/>
        <n v="109728"/>
        <n v="109740"/>
        <n v="109741"/>
        <n v="109754"/>
        <n v="109756"/>
        <n v="109759"/>
        <n v="109764"/>
        <n v="109765"/>
        <n v="109768"/>
        <n v="109772"/>
        <n v="109775"/>
        <n v="109776"/>
        <n v="109779"/>
        <n v="109785"/>
        <n v="109788"/>
        <n v="109794"/>
        <n v="109795"/>
        <n v="109800"/>
        <n v="109802"/>
        <n v="109810"/>
        <n v="109811"/>
        <n v="109819"/>
        <n v="109821"/>
        <n v="109822"/>
        <n v="109823"/>
        <n v="109825"/>
        <n v="109834"/>
        <n v="109842"/>
        <n v="109844"/>
        <n v="109846"/>
        <n v="109850"/>
        <n v="109862"/>
        <n v="109864"/>
        <n v="109866"/>
        <n v="109877"/>
        <n v="109879"/>
        <n v="109880"/>
        <n v="109884"/>
        <n v="109885"/>
        <n v="109887"/>
        <n v="109888"/>
        <n v="109889"/>
        <n v="109890"/>
        <n v="109891"/>
        <n v="109895"/>
        <n v="109896"/>
        <n v="109901"/>
        <n v="109902"/>
        <n v="109907"/>
        <n v="109913"/>
        <n v="109920"/>
        <n v="109921"/>
        <n v="109927"/>
        <n v="109930"/>
        <n v="109933"/>
        <n v="109951"/>
        <n v="109952"/>
        <n v="109953"/>
        <n v="109962"/>
        <n v="109966"/>
        <n v="109970"/>
        <n v="109971"/>
        <n v="109973"/>
        <n v="109979"/>
        <n v="109981"/>
        <n v="109985"/>
        <n v="109987"/>
        <n v="109990"/>
        <n v="109993"/>
        <n v="110002"/>
        <n v="110006"/>
        <n v="110007"/>
        <n v="110014"/>
        <n v="110015"/>
        <n v="110019"/>
        <n v="110026"/>
        <n v="110027"/>
        <n v="110028"/>
        <n v="110031"/>
        <n v="110032"/>
        <n v="110047"/>
        <n v="110051"/>
        <n v="110052"/>
        <n v="110061"/>
        <n v="110065"/>
        <n v="110067"/>
        <n v="110068"/>
        <n v="110069"/>
        <n v="110076"/>
        <n v="110077"/>
        <n v="110078"/>
        <n v="110083"/>
        <n v="110086"/>
        <n v="110091"/>
        <n v="110092"/>
        <n v="110096"/>
        <n v="110111"/>
        <n v="110115"/>
        <n v="110119"/>
        <n v="110135"/>
        <n v="110138"/>
        <n v="110140"/>
        <n v="110149"/>
        <n v="110150"/>
        <n v="110152"/>
        <n v="110154"/>
        <n v="110159"/>
        <n v="110164"/>
        <n v="110165"/>
        <n v="110191"/>
        <n v="110200"/>
        <n v="110202"/>
        <n v="110207"/>
        <n v="110208"/>
        <n v="110213"/>
        <n v="110215"/>
        <n v="110228"/>
        <n v="110232"/>
        <n v="110234"/>
        <n v="110237"/>
        <n v="110240"/>
        <n v="110242"/>
        <n v="110246"/>
        <n v="110247"/>
        <n v="110248"/>
        <n v="110249"/>
        <n v="110250"/>
        <n v="110251"/>
        <n v="110255"/>
        <n v="110257"/>
        <n v="110260"/>
        <n v="110263"/>
        <n v="110270"/>
        <n v="110272"/>
        <n v="110277"/>
        <n v="110282"/>
        <n v="110292"/>
        <n v="110299"/>
        <n v="110300"/>
        <n v="110306"/>
        <n v="110316"/>
        <n v="110318"/>
        <n v="110325"/>
        <n v="110348"/>
        <n v="110352"/>
        <n v="110357"/>
        <n v="110360"/>
        <n v="110363"/>
        <n v="110364"/>
        <n v="110367"/>
        <n v="110370"/>
        <n v="110372"/>
        <n v="110375"/>
        <n v="110380"/>
        <n v="110385"/>
        <n v="110394"/>
        <n v="110399"/>
        <n v="110401"/>
        <n v="110427"/>
        <n v="110439"/>
        <n v="110447"/>
        <n v="110452"/>
        <n v="110454"/>
        <n v="110465"/>
        <n v="110466"/>
        <n v="110467"/>
        <n v="110468"/>
        <n v="110485"/>
        <n v="110490"/>
        <n v="110494"/>
        <n v="110498"/>
        <n v="110500"/>
        <n v="110506"/>
        <n v="110514"/>
        <n v="110525"/>
        <n v="110534"/>
        <n v="110535"/>
        <n v="110536"/>
        <n v="110539"/>
        <n v="110548"/>
        <n v="110551"/>
        <n v="110559"/>
        <n v="110560"/>
        <n v="110561"/>
        <n v="110564"/>
        <n v="110565"/>
        <n v="110566"/>
        <n v="110567"/>
        <n v="110572"/>
        <n v="110573"/>
        <n v="110575"/>
        <n v="110580"/>
        <n v="110581"/>
        <n v="110584"/>
        <n v="110591"/>
        <n v="110595"/>
        <n v="110608"/>
        <n v="110610"/>
        <n v="110623"/>
        <n v="110632"/>
        <n v="110633"/>
        <n v="110636"/>
        <n v="110638"/>
        <n v="110639"/>
        <n v="110643"/>
        <n v="110644"/>
        <n v="110651"/>
        <n v="110659"/>
        <n v="110661"/>
        <n v="110662"/>
        <n v="110668"/>
        <n v="110678"/>
        <n v="110685"/>
        <n v="110687"/>
        <n v="110690"/>
        <n v="110694"/>
        <n v="110699"/>
        <n v="110710"/>
        <n v="110711"/>
        <n v="110714"/>
        <n v="110724"/>
        <n v="110727"/>
        <n v="110729"/>
        <n v="110730"/>
        <n v="110733"/>
        <n v="110736"/>
        <n v="110737"/>
        <n v="110745"/>
        <n v="110747"/>
        <n v="110749"/>
        <n v="110751"/>
        <n v="110754"/>
        <n v="110755"/>
        <n v="110756"/>
        <n v="110758"/>
        <n v="110769"/>
        <n v="110771"/>
        <n v="110782"/>
        <n v="110785"/>
        <n v="110789"/>
        <n v="110793"/>
        <n v="110798"/>
        <n v="110802"/>
        <n v="110809"/>
        <n v="110814"/>
        <n v="110818"/>
        <n v="110820"/>
        <n v="110821"/>
        <n v="110822"/>
        <n v="110826"/>
        <n v="110835"/>
        <n v="110836"/>
        <n v="110837"/>
        <n v="110856"/>
        <n v="110860"/>
        <n v="110862"/>
        <n v="110863"/>
        <n v="110875"/>
        <n v="110880"/>
        <n v="110893"/>
        <n v="110896"/>
        <n v="110897"/>
        <n v="110900"/>
        <n v="110909"/>
        <n v="110910"/>
        <n v="110913"/>
        <n v="110917"/>
        <n v="110934"/>
        <n v="110935"/>
        <n v="110938"/>
        <n v="110942"/>
        <n v="110946"/>
        <n v="110949"/>
        <n v="110957"/>
        <n v="110960"/>
        <n v="110976"/>
        <n v="110981"/>
        <n v="110984"/>
        <n v="110998"/>
        <n v="110999"/>
        <n v="111002"/>
        <n v="111005"/>
        <n v="111008"/>
        <n v="111009"/>
        <n v="111017"/>
        <n v="111018"/>
        <n v="111019"/>
        <n v="111020"/>
        <n v="111021"/>
        <n v="111023"/>
        <n v="111024"/>
        <n v="111028"/>
        <n v="111032"/>
        <n v="111036"/>
        <n v="111041"/>
        <n v="111054"/>
        <n v="111056"/>
        <n v="111057"/>
        <n v="111058"/>
        <n v="111061"/>
        <n v="111065"/>
        <n v="111067"/>
        <n v="111068"/>
        <n v="111074"/>
        <n v="111079"/>
        <n v="111080"/>
        <n v="111090"/>
        <n v="111091"/>
        <n v="111094"/>
        <n v="111102"/>
        <n v="111111"/>
        <n v="111112"/>
        <n v="111114"/>
        <n v="111116"/>
        <n v="111118"/>
        <n v="111125"/>
        <n v="111127"/>
        <n v="111128"/>
        <n v="111136"/>
        <n v="111138"/>
        <n v="111143"/>
        <n v="111144"/>
        <n v="111146"/>
        <n v="111149"/>
        <n v="111160"/>
        <n v="111164"/>
        <n v="111166"/>
        <n v="111171"/>
        <n v="111172"/>
        <n v="111174"/>
        <n v="111178"/>
        <n v="111180"/>
        <n v="111189"/>
        <n v="111190"/>
        <n v="111192"/>
        <n v="111204"/>
        <n v="111205"/>
        <n v="111210"/>
        <n v="111211"/>
        <n v="111218"/>
        <n v="111222"/>
        <n v="111224"/>
        <n v="111226"/>
        <n v="111227"/>
        <n v="111229"/>
        <n v="111231"/>
        <n v="111238"/>
        <n v="111242"/>
        <n v="111255"/>
        <n v="111260"/>
        <n v="111268"/>
        <n v="111276"/>
        <n v="111282"/>
        <n v="111285"/>
        <n v="111286"/>
        <n v="111290"/>
        <n v="111297"/>
        <n v="111300"/>
        <n v="111303"/>
        <n v="111305"/>
        <n v="111311"/>
        <n v="111312"/>
        <n v="111313"/>
        <n v="111314"/>
        <n v="111316"/>
        <n v="111320"/>
        <n v="111327"/>
        <n v="111329"/>
        <n v="111331"/>
        <n v="111336"/>
        <n v="111338"/>
        <n v="111344"/>
        <n v="111347"/>
        <n v="111350"/>
        <n v="111351"/>
        <n v="111355"/>
        <n v="111357"/>
        <n v="111361"/>
        <n v="111365"/>
        <n v="111366"/>
        <n v="111367"/>
        <n v="111368"/>
        <n v="111370"/>
        <n v="111375"/>
        <n v="111377"/>
        <n v="111378"/>
        <n v="111383"/>
        <n v="111394"/>
        <n v="111399"/>
        <n v="111400"/>
        <n v="111406"/>
        <n v="111410"/>
        <n v="111416"/>
        <n v="111424"/>
        <n v="111426"/>
        <n v="111428"/>
        <n v="111432"/>
        <n v="111436"/>
        <n v="111437"/>
        <n v="111438"/>
        <n v="111440"/>
        <n v="111445"/>
        <n v="111448"/>
        <n v="111451"/>
        <n v="111455"/>
        <n v="111460"/>
        <n v="111464"/>
        <n v="111465"/>
        <n v="111467"/>
        <n v="111469"/>
        <n v="111478"/>
        <n v="111482"/>
        <n v="111483"/>
        <n v="111485"/>
        <n v="111486"/>
        <n v="111492"/>
        <n v="111497"/>
        <n v="111506"/>
        <n v="111509"/>
        <n v="111511"/>
        <n v="111521"/>
        <n v="111527"/>
        <n v="111531"/>
        <n v="111549"/>
        <n v="111551"/>
        <n v="111553"/>
        <n v="111555"/>
        <n v="111557"/>
        <n v="111560"/>
        <n v="111570"/>
        <n v="111572"/>
        <n v="111573"/>
        <n v="111574"/>
        <n v="111575"/>
        <n v="111576"/>
        <n v="111579"/>
        <n v="111585"/>
        <n v="111590"/>
        <n v="111593"/>
        <n v="111600"/>
        <n v="111601"/>
        <n v="111609"/>
        <n v="111615"/>
        <n v="111618"/>
        <n v="111619"/>
        <n v="111621"/>
        <n v="111624"/>
        <n v="111631"/>
        <n v="111633"/>
        <n v="111640"/>
        <n v="111656"/>
        <n v="111659"/>
        <n v="111660"/>
        <n v="111671"/>
        <n v="111674"/>
        <n v="111675"/>
        <n v="111679"/>
        <n v="111680"/>
        <n v="111683"/>
        <n v="111690"/>
        <n v="111701"/>
        <n v="111702"/>
        <n v="111708"/>
        <n v="111709"/>
        <n v="111713"/>
        <n v="111714"/>
        <n v="111715"/>
        <n v="111717"/>
        <n v="111721"/>
        <n v="111722"/>
        <n v="111728"/>
        <n v="111729"/>
        <n v="111735"/>
        <n v="111737"/>
        <n v="111740"/>
        <n v="111742"/>
        <n v="111752"/>
        <n v="111755"/>
        <n v="111756"/>
        <n v="111763"/>
        <n v="111769"/>
        <n v="111770"/>
        <n v="111772"/>
        <n v="111780"/>
        <n v="111782"/>
        <n v="111788"/>
        <n v="111797"/>
        <n v="111800"/>
        <n v="111804"/>
        <n v="111808"/>
        <n v="111809"/>
        <n v="111810"/>
        <n v="111815"/>
        <n v="111817"/>
        <n v="111825"/>
        <n v="111830"/>
        <n v="111845"/>
        <n v="111848"/>
        <n v="111860"/>
        <n v="111865"/>
        <n v="111871"/>
        <n v="111874"/>
        <n v="111875"/>
        <n v="111878"/>
        <n v="111887"/>
        <n v="111889"/>
        <n v="111891"/>
        <n v="111894"/>
        <n v="111896"/>
        <n v="111903"/>
        <n v="111908"/>
        <n v="111910"/>
        <n v="111913"/>
        <n v="111915"/>
        <n v="111917"/>
        <n v="111919"/>
        <n v="111920"/>
        <n v="111921"/>
        <n v="111923"/>
        <n v="111937"/>
        <n v="111940"/>
        <n v="111944"/>
        <n v="111945"/>
        <n v="111952"/>
        <n v="111955"/>
        <n v="111957"/>
        <n v="111962"/>
        <n v="111966"/>
        <n v="111974"/>
        <n v="111977"/>
        <n v="111984"/>
        <n v="111990"/>
        <n v="111994"/>
        <n v="112000"/>
        <n v="112010"/>
        <n v="112011"/>
        <n v="112015"/>
        <n v="112026"/>
        <n v="112027"/>
        <n v="112038"/>
        <n v="112046"/>
        <n v="112065"/>
        <n v="112066"/>
        <n v="112069"/>
        <n v="112073"/>
        <n v="112094"/>
        <n v="112095"/>
        <n v="112096"/>
        <n v="112099"/>
        <n v="112100"/>
        <n v="112107"/>
        <n v="112109"/>
        <n v="112111"/>
        <n v="112113"/>
        <n v="112115"/>
        <n v="112119"/>
        <n v="112120"/>
        <n v="112125"/>
        <n v="112128"/>
        <n v="112130"/>
        <n v="112132"/>
        <n v="112133"/>
        <n v="112134"/>
        <n v="112135"/>
        <n v="112140"/>
        <n v="112146"/>
        <n v="112148"/>
        <n v="112149"/>
        <n v="112150"/>
        <n v="112151"/>
        <n v="112157"/>
        <n v="112158"/>
        <n v="112164"/>
        <n v="112167"/>
        <n v="112175"/>
        <n v="112176"/>
        <n v="112179"/>
        <n v="112184"/>
        <n v="112186"/>
        <n v="112192"/>
        <n v="112193"/>
        <n v="112198"/>
        <n v="112199"/>
        <n v="112201"/>
        <n v="112202"/>
        <n v="112204"/>
        <n v="112208"/>
        <n v="112213"/>
        <n v="112219"/>
        <n v="112221"/>
        <n v="112234"/>
        <n v="112236"/>
        <n v="112240"/>
        <n v="112247"/>
        <n v="112248"/>
        <n v="112249"/>
        <n v="112261"/>
        <n v="112262"/>
        <n v="112265"/>
        <n v="112266"/>
        <n v="112268"/>
        <n v="112274"/>
        <n v="112278"/>
        <n v="112281"/>
        <n v="112287"/>
        <n v="112288"/>
        <n v="112289"/>
        <n v="112296"/>
        <n v="112301"/>
        <n v="112305"/>
        <n v="112306"/>
        <n v="112307"/>
        <n v="112323"/>
        <n v="112336"/>
        <n v="112338"/>
        <n v="112340"/>
        <n v="112343"/>
        <n v="112349"/>
        <n v="112362"/>
        <n v="112363"/>
        <n v="112364"/>
        <n v="112366"/>
        <n v="112368"/>
        <n v="112369"/>
        <n v="112370"/>
        <n v="112372"/>
        <n v="112376"/>
        <n v="112380"/>
        <n v="112382"/>
        <n v="112383"/>
        <n v="112385"/>
        <n v="112392"/>
        <n v="112402"/>
        <n v="112403"/>
        <n v="112409"/>
        <n v="112410"/>
        <n v="112418"/>
        <n v="112419"/>
        <n v="112420"/>
        <n v="112421"/>
        <n v="112422"/>
        <n v="112434"/>
        <n v="112437"/>
        <n v="112438"/>
        <n v="112441"/>
        <n v="112443"/>
        <n v="112448"/>
        <n v="112450"/>
        <n v="112453"/>
        <n v="112454"/>
        <n v="112464"/>
        <n v="112467"/>
        <n v="112473"/>
        <n v="112477"/>
        <n v="112483"/>
        <n v="112487"/>
        <n v="112488"/>
        <n v="112497"/>
        <n v="112500"/>
        <n v="112507"/>
        <n v="112512"/>
        <n v="112521"/>
        <n v="112525"/>
        <n v="112529"/>
        <n v="112532"/>
        <n v="112538"/>
        <n v="112544"/>
        <n v="112548"/>
        <n v="112554"/>
        <n v="112565"/>
        <n v="112567"/>
        <n v="112569"/>
        <n v="112571"/>
        <n v="112573"/>
        <n v="112594"/>
        <n v="112610"/>
        <n v="112618"/>
        <n v="112626"/>
        <n v="112628"/>
        <n v="112629"/>
        <n v="112631"/>
        <n v="112636"/>
        <n v="112641"/>
        <n v="112648"/>
        <n v="112649"/>
        <n v="112654"/>
        <n v="112657"/>
        <n v="112659"/>
        <n v="112661"/>
        <n v="112665"/>
        <n v="112669"/>
        <n v="112672"/>
        <n v="112683"/>
        <n v="112685"/>
        <n v="112690"/>
        <n v="112691"/>
        <n v="112695"/>
        <n v="112698"/>
        <n v="112702"/>
        <n v="112708"/>
        <n v="112709"/>
        <n v="112712"/>
        <n v="112715"/>
        <n v="112717"/>
        <n v="112718"/>
        <n v="112719"/>
        <n v="112721"/>
        <n v="112729"/>
        <n v="112731"/>
        <n v="112746"/>
        <n v="112754"/>
        <n v="112755"/>
        <n v="112756"/>
        <n v="112769"/>
        <n v="112773"/>
        <n v="112778"/>
        <n v="112779"/>
        <n v="112781"/>
        <n v="112790"/>
        <n v="112796"/>
        <n v="112809"/>
        <n v="112810"/>
        <n v="112818"/>
        <n v="112823"/>
        <n v="112828"/>
        <n v="112833"/>
        <n v="112834"/>
        <n v="112838"/>
        <n v="112839"/>
        <n v="112846"/>
        <n v="112847"/>
        <n v="112850"/>
        <n v="112857"/>
        <n v="112860"/>
        <n v="112864"/>
        <n v="112873"/>
        <n v="112875"/>
        <n v="112876"/>
        <n v="112879"/>
        <n v="112888"/>
        <n v="112897"/>
        <n v="112908"/>
        <n v="112912"/>
        <n v="112919"/>
        <n v="112921"/>
        <n v="112926"/>
        <n v="112929"/>
        <n v="112938"/>
        <n v="112940"/>
        <n v="112946"/>
        <n v="112961"/>
        <n v="112967"/>
        <n v="112970"/>
        <n v="112976"/>
        <n v="112980"/>
        <n v="112984"/>
        <n v="112986"/>
        <n v="112987"/>
        <n v="112999"/>
        <n v="113006"/>
        <n v="113007"/>
        <n v="113008"/>
        <n v="113015"/>
        <n v="113019"/>
        <n v="113023"/>
        <n v="113026"/>
        <n v="113031"/>
        <n v="113038"/>
        <n v="113050"/>
        <n v="113053"/>
        <n v="113054"/>
        <n v="113055"/>
        <n v="113064"/>
        <n v="113070"/>
        <n v="113075"/>
        <n v="113081"/>
        <n v="113085"/>
        <n v="113088"/>
        <n v="113094"/>
        <n v="113098"/>
        <n v="113099"/>
        <n v="113105"/>
        <n v="113111"/>
        <n v="113113"/>
        <n v="113115"/>
        <n v="113119"/>
        <n v="113133"/>
        <n v="113135"/>
        <n v="113139"/>
        <n v="113144"/>
        <n v="113147"/>
        <n v="113149"/>
        <n v="113156"/>
        <n v="113159"/>
        <n v="113160"/>
        <n v="113162"/>
        <n v="113164"/>
        <n v="113169"/>
        <n v="113171"/>
        <n v="113175"/>
        <n v="113178"/>
        <n v="113179"/>
        <n v="113181"/>
        <n v="113184"/>
        <n v="113185"/>
        <n v="113188"/>
        <n v="113202"/>
        <n v="113208"/>
        <n v="113224"/>
        <n v="113228"/>
        <n v="113229"/>
        <n v="113233"/>
        <n v="113239"/>
        <n v="113246"/>
        <n v="113247"/>
        <n v="113261"/>
        <n v="113265"/>
        <n v="113269"/>
        <n v="113271"/>
        <n v="113276"/>
        <n v="113277"/>
        <n v="113280"/>
        <n v="113282"/>
        <n v="113288"/>
        <n v="113292"/>
        <n v="113300"/>
        <n v="113301"/>
        <n v="113302"/>
        <n v="113313"/>
        <n v="113314"/>
        <n v="113316"/>
        <n v="113317"/>
        <n v="113319"/>
        <n v="113321"/>
        <n v="113322"/>
        <n v="113328"/>
        <n v="113332"/>
        <n v="113333"/>
        <n v="113338"/>
        <n v="113343"/>
        <n v="113344"/>
        <n v="113355"/>
        <n v="113360"/>
        <n v="113361"/>
        <n v="113369"/>
        <n v="113376"/>
        <n v="113388"/>
        <n v="113400"/>
        <n v="113407"/>
        <n v="113408"/>
        <n v="113412"/>
        <n v="113417"/>
        <n v="113419"/>
        <n v="113420"/>
        <n v="113422"/>
        <n v="113423"/>
        <n v="113425"/>
        <n v="113439"/>
        <n v="113440"/>
        <n v="113443"/>
        <n v="113446"/>
        <n v="113448"/>
        <n v="113449"/>
        <n v="113453"/>
        <n v="113456"/>
        <n v="113459"/>
        <n v="113461"/>
        <n v="113467"/>
        <n v="113478"/>
        <n v="113487"/>
        <n v="113495"/>
        <n v="113498"/>
        <n v="113500"/>
        <n v="113509"/>
        <n v="113526"/>
        <n v="113528"/>
        <n v="113529"/>
        <n v="113535"/>
        <n v="113536"/>
        <n v="113539"/>
        <n v="113543"/>
        <n v="113549"/>
        <n v="113552"/>
        <n v="113555"/>
        <n v="113565"/>
        <n v="113570"/>
        <n v="113575"/>
        <n v="113578"/>
        <n v="113580"/>
        <n v="113589"/>
        <n v="113594"/>
        <n v="113597"/>
        <n v="113599"/>
        <n v="113603"/>
        <n v="113606"/>
        <n v="113614"/>
        <n v="113634"/>
        <n v="113635"/>
        <n v="113636"/>
        <n v="113642"/>
        <n v="113652"/>
        <n v="113657"/>
        <n v="113659"/>
        <n v="113661"/>
        <n v="113672"/>
        <n v="113673"/>
        <n v="113674"/>
        <n v="113689"/>
        <n v="113690"/>
        <n v="113692"/>
        <n v="113698"/>
        <n v="113699"/>
        <n v="113703"/>
        <n v="113705"/>
        <n v="113710"/>
        <n v="113718"/>
        <n v="113721"/>
        <n v="113724"/>
        <n v="113731"/>
        <n v="113736"/>
        <n v="113738"/>
        <n v="113751"/>
        <n v="113766"/>
        <n v="113767"/>
        <n v="113768"/>
        <n v="113780"/>
        <n v="113784"/>
        <n v="113785"/>
        <n v="113790"/>
        <n v="113798"/>
        <n v="113802"/>
        <n v="113803"/>
        <n v="113805"/>
        <n v="113807"/>
        <n v="113809"/>
        <n v="113810"/>
        <n v="113825"/>
        <n v="113828"/>
        <n v="113831"/>
        <n v="113834"/>
        <n v="113844"/>
        <n v="113848"/>
        <n v="113850"/>
        <n v="113857"/>
        <n v="113869"/>
        <n v="113876"/>
        <n v="113877"/>
        <n v="113880"/>
        <n v="113882"/>
        <n v="113888"/>
        <n v="113891"/>
        <n v="113898"/>
        <n v="113899"/>
        <n v="113902"/>
        <n v="113906"/>
        <n v="113910"/>
        <n v="113915"/>
        <n v="113916"/>
        <n v="113917"/>
        <n v="113918"/>
        <n v="113923"/>
        <n v="113926"/>
        <n v="113933"/>
        <n v="113934"/>
        <n v="113937"/>
        <n v="113942"/>
        <n v="113944"/>
        <n v="113953"/>
        <n v="113957"/>
        <n v="113960"/>
        <n v="113965"/>
        <n v="113977"/>
        <n v="113979"/>
        <n v="113980"/>
        <n v="113986"/>
        <n v="113987"/>
        <n v="113994"/>
        <n v="113997"/>
        <n v="113998"/>
        <n v="113999"/>
        <n v="114002"/>
        <n v="114004"/>
        <n v="114006"/>
        <n v="114007"/>
        <n v="114011"/>
        <n v="114012"/>
        <n v="114013"/>
        <n v="114015"/>
        <n v="114017"/>
        <n v="114022"/>
        <n v="114024"/>
        <n v="114033"/>
        <n v="114036"/>
        <n v="114040"/>
        <n v="114054"/>
        <n v="114057"/>
        <n v="114058"/>
        <n v="114060"/>
        <n v="114065"/>
        <n v="114066"/>
        <n v="114073"/>
        <n v="114081"/>
        <n v="114082"/>
        <n v="114083"/>
        <n v="114085"/>
        <n v="114095"/>
        <n v="114099"/>
        <n v="114104"/>
        <n v="114108"/>
        <n v="114114"/>
        <n v="114122"/>
        <n v="114126"/>
        <n v="114131"/>
        <n v="114144"/>
        <n v="114153"/>
        <n v="114155"/>
        <n v="114158"/>
        <n v="114166"/>
        <n v="114169"/>
        <n v="114181"/>
        <n v="114184"/>
        <n v="114192"/>
        <n v="114197"/>
        <n v="114198"/>
        <n v="114200"/>
        <n v="114202"/>
        <n v="114206"/>
        <n v="114213"/>
        <n v="114214"/>
        <n v="114222"/>
        <n v="114224"/>
        <n v="114235"/>
        <n v="114236"/>
        <n v="114244"/>
        <n v="114248"/>
        <n v="114249"/>
        <n v="114251"/>
        <n v="114260"/>
        <n v="114265"/>
        <n v="114271"/>
        <n v="114276"/>
        <n v="114279"/>
        <n v="114280"/>
        <n v="114281"/>
        <n v="114284"/>
        <n v="114287"/>
        <n v="114290"/>
        <n v="114293"/>
        <n v="114295"/>
        <n v="114303"/>
        <n v="114305"/>
        <n v="114306"/>
        <n v="114312"/>
        <n v="114316"/>
        <n v="114317"/>
        <n v="114322"/>
        <n v="114325"/>
        <n v="114329"/>
        <n v="114331"/>
        <n v="114332"/>
        <n v="114347"/>
        <n v="114348"/>
        <n v="114353"/>
        <n v="114357"/>
        <n v="114363"/>
        <n v="114365"/>
        <n v="114369"/>
        <n v="114373"/>
        <n v="114386"/>
        <n v="114389"/>
        <n v="114390"/>
        <n v="114396"/>
        <n v="114406"/>
        <n v="114407"/>
        <n v="114411"/>
        <n v="114412"/>
        <n v="114413"/>
        <n v="114416"/>
        <n v="114425"/>
        <n v="114426"/>
        <n v="114429"/>
        <n v="114432"/>
        <n v="114433"/>
        <n v="114436"/>
        <n v="114437"/>
        <n v="114439"/>
        <n v="114441"/>
        <n v="114443"/>
        <n v="114447"/>
        <n v="114450"/>
        <n v="114451"/>
        <n v="114452"/>
        <n v="114465"/>
        <n v="114476"/>
        <n v="114484"/>
        <n v="114492"/>
        <n v="114495"/>
        <n v="114497"/>
        <n v="114498"/>
        <n v="114499"/>
        <n v="114500"/>
        <n v="114501"/>
        <n v="114505"/>
        <n v="114508"/>
        <n v="114517"/>
        <n v="114518"/>
        <n v="114524"/>
        <n v="114528"/>
        <n v="114529"/>
        <n v="114537"/>
        <n v="114538"/>
        <n v="114540"/>
        <n v="114549"/>
        <n v="114551"/>
        <n v="114554"/>
        <n v="114558"/>
        <n v="114559"/>
        <n v="114570"/>
        <n v="114572"/>
        <n v="114576"/>
        <n v="114579"/>
        <n v="114580"/>
        <n v="114588"/>
        <n v="114590"/>
        <n v="114595"/>
        <n v="114598"/>
        <n v="114600"/>
        <n v="114603"/>
        <n v="114605"/>
        <n v="114606"/>
        <n v="114610"/>
        <n v="114611"/>
        <n v="114612"/>
        <n v="114614"/>
        <n v="114616"/>
        <n v="114620"/>
        <n v="114623"/>
        <n v="114625"/>
        <n v="114626"/>
        <n v="114629"/>
        <n v="114630"/>
        <n v="114633"/>
        <n v="114635"/>
        <n v="114654"/>
        <n v="114656"/>
        <n v="114657"/>
        <n v="114668"/>
        <n v="114672"/>
        <n v="114674"/>
        <n v="114676"/>
        <n v="114677"/>
        <n v="114684"/>
        <n v="114692"/>
        <n v="114694"/>
        <n v="114700"/>
        <n v="114702"/>
        <n v="114703"/>
        <n v="114704"/>
        <n v="114715"/>
        <n v="114716"/>
        <n v="114718"/>
        <n v="114720"/>
        <n v="114722"/>
        <n v="114726"/>
        <n v="114727"/>
        <n v="114732"/>
        <n v="114735"/>
        <n v="114738"/>
        <n v="114741"/>
        <n v="114743"/>
        <n v="114745"/>
        <n v="114747"/>
        <n v="114750"/>
        <n v="114753"/>
        <n v="114754"/>
        <n v="114761"/>
        <n v="114765"/>
        <n v="114766"/>
        <n v="114770"/>
        <n v="114778"/>
        <n v="114781"/>
        <n v="114783"/>
        <n v="114787"/>
        <n v="114789"/>
        <n v="114800"/>
        <n v="114805"/>
        <n v="114808"/>
        <n v="114811"/>
        <n v="114825"/>
        <n v="114828"/>
        <n v="114832"/>
        <n v="114833"/>
        <n v="114836"/>
        <n v="114837"/>
        <n v="114840"/>
        <n v="114844"/>
        <n v="114848"/>
        <n v="114850"/>
        <n v="114852"/>
        <n v="114859"/>
        <n v="114866"/>
        <n v="114871"/>
        <n v="114875"/>
        <n v="114877"/>
        <n v="114879"/>
        <n v="114883"/>
        <n v="114888"/>
        <n v="114889"/>
        <n v="114901"/>
        <n v="114917"/>
        <n v="114921"/>
        <n v="114922"/>
        <n v="114924"/>
        <n v="114925"/>
        <n v="114926"/>
        <n v="114927"/>
        <n v="114940"/>
        <n v="114942"/>
        <n v="114944"/>
        <n v="114950"/>
        <n v="114952"/>
        <n v="114956"/>
        <n v="114957"/>
        <n v="114959"/>
        <n v="114963"/>
        <n v="114965"/>
        <n v="114968"/>
        <n v="114979"/>
        <n v="114986"/>
        <n v="114987"/>
        <n v="114988"/>
        <n v="114990"/>
        <n v="114992"/>
        <n v="114994"/>
        <n v="114995"/>
        <n v="114996"/>
        <n v="115001"/>
        <n v="115002"/>
        <n v="115004"/>
        <n v="115005"/>
        <n v="115006"/>
        <n v="115007"/>
        <n v="115008"/>
        <n v="115009"/>
        <n v="115013"/>
        <n v="115016"/>
        <n v="115018"/>
        <n v="115020"/>
        <n v="115021"/>
        <n v="115023"/>
        <n v="115027"/>
        <n v="115030"/>
        <n v="115033"/>
        <n v="115049"/>
        <n v="115050"/>
        <n v="115052"/>
        <n v="115056"/>
        <n v="115060"/>
        <n v="115064"/>
        <n v="115065"/>
        <n v="115074"/>
        <n v="115077"/>
        <n v="115080"/>
        <n v="115084"/>
        <n v="115090"/>
        <n v="115091"/>
        <n v="115092"/>
        <n v="115093"/>
        <n v="115095"/>
        <n v="115096"/>
        <n v="115099"/>
        <n v="115102"/>
        <n v="115105"/>
        <n v="115106"/>
        <n v="115108"/>
        <n v="115115"/>
        <n v="115116"/>
        <n v="115120"/>
        <n v="115126"/>
        <n v="115129"/>
        <n v="115133"/>
        <n v="115135"/>
        <n v="115136"/>
        <n v="115138"/>
        <n v="115160"/>
        <n v="115171"/>
        <n v="115172"/>
        <n v="115174"/>
        <n v="115183"/>
        <n v="115195"/>
        <n v="115199"/>
        <n v="115201"/>
        <n v="115204"/>
        <n v="115213"/>
        <n v="115218"/>
        <n v="115219"/>
        <n v="115223"/>
        <n v="115232"/>
        <n v="115234"/>
        <n v="115237"/>
        <n v="115238"/>
        <n v="115242"/>
        <n v="115244"/>
        <n v="115251"/>
        <n v="115262"/>
        <n v="115265"/>
        <n v="115266"/>
        <n v="115268"/>
        <n v="115270"/>
        <n v="115277"/>
        <n v="115280"/>
        <n v="115297"/>
        <n v="115304"/>
        <n v="115305"/>
        <n v="115312"/>
        <n v="115316"/>
        <n v="115321"/>
        <n v="115323"/>
        <n v="115329"/>
        <n v="115330"/>
        <n v="115332"/>
        <n v="115339"/>
        <n v="115341"/>
        <n v="115344"/>
        <n v="115348"/>
        <n v="115350"/>
        <n v="115353"/>
        <n v="115355"/>
        <n v="115362"/>
        <n v="115363"/>
        <n v="115371"/>
        <n v="115374"/>
        <n v="115376"/>
        <n v="115380"/>
        <n v="115381"/>
        <n v="115383"/>
        <n v="115385"/>
        <n v="115386"/>
        <n v="115387"/>
        <n v="115390"/>
        <n v="115400"/>
        <n v="115402"/>
        <n v="115406"/>
        <n v="115408"/>
        <n v="115421"/>
        <n v="115423"/>
        <n v="115430"/>
        <n v="115434"/>
        <n v="115437"/>
        <n v="115438"/>
        <n v="115443"/>
        <n v="115445"/>
        <n v="115451"/>
        <n v="115455"/>
        <n v="115456"/>
        <n v="115461"/>
        <n v="115469"/>
        <n v="115473"/>
        <n v="115474"/>
        <n v="115487"/>
        <n v="115490"/>
        <n v="115491"/>
        <n v="115494"/>
        <n v="115498"/>
        <n v="115505"/>
        <n v="115511"/>
        <n v="115517"/>
        <n v="115520"/>
        <n v="115522"/>
        <n v="115523"/>
        <n v="115526"/>
        <n v="115529"/>
        <n v="115534"/>
        <n v="115550"/>
        <n v="115565"/>
        <n v="115573"/>
        <n v="115574"/>
        <n v="115575"/>
        <n v="115576"/>
        <n v="115586"/>
        <n v="115588"/>
        <n v="115590"/>
        <n v="115595"/>
        <n v="115606"/>
        <n v="115607"/>
        <n v="115616"/>
        <n v="115618"/>
        <n v="115628"/>
        <n v="115633"/>
        <n v="115634"/>
        <n v="115636"/>
        <n v="115646"/>
        <n v="115651"/>
        <n v="115656"/>
        <n v="115657"/>
        <n v="115659"/>
        <n v="115660"/>
        <n v="115662"/>
        <n v="115675"/>
        <n v="115676"/>
        <n v="115679"/>
        <n v="115683"/>
        <n v="115684"/>
        <n v="115688"/>
        <n v="115692"/>
        <n v="115693"/>
        <n v="115695"/>
        <n v="115708"/>
        <n v="115710"/>
        <n v="115713"/>
        <n v="115716"/>
        <n v="115718"/>
        <n v="115719"/>
        <n v="115732"/>
        <n v="115733"/>
        <n v="115734"/>
        <n v="115740"/>
        <n v="115743"/>
        <n v="115744"/>
        <n v="115748"/>
        <n v="115757"/>
        <n v="115764"/>
        <n v="115765"/>
        <n v="115769"/>
        <n v="115772"/>
        <n v="115775"/>
        <n v="115777"/>
        <n v="115791"/>
        <n v="115793"/>
        <n v="115801"/>
        <n v="115805"/>
        <n v="115806"/>
        <n v="115809"/>
        <n v="115811"/>
        <n v="115822"/>
        <n v="115830"/>
        <n v="115831"/>
        <n v="115833"/>
        <n v="115843"/>
        <n v="115852"/>
        <n v="115860"/>
        <n v="115861"/>
        <n v="115862"/>
        <n v="115863"/>
        <n v="115864"/>
        <n v="115869"/>
        <n v="115876"/>
        <n v="115877"/>
        <n v="115885"/>
        <n v="115890"/>
        <n v="115895"/>
        <n v="115896"/>
        <n v="115901"/>
        <n v="115902"/>
        <n v="115903"/>
        <n v="115909"/>
        <n v="115912"/>
        <n v="115913"/>
        <n v="115917"/>
        <n v="115918"/>
        <n v="115926"/>
        <n v="115930"/>
        <n v="115932"/>
        <n v="115946"/>
        <n v="115950"/>
        <n v="115958"/>
        <n v="115961"/>
        <n v="115966"/>
        <n v="115970"/>
        <n v="115976"/>
        <n v="115987"/>
        <n v="115990"/>
        <n v="115993"/>
        <n v="115998"/>
        <n v="115999"/>
        <n v="116009"/>
        <n v="116010"/>
        <n v="116015"/>
        <n v="116016"/>
        <n v="116017"/>
        <n v="116019"/>
        <n v="116024"/>
        <n v="116025"/>
        <n v="116029"/>
        <n v="116034"/>
        <n v="116036"/>
        <n v="116037"/>
        <n v="116040"/>
        <n v="116041"/>
        <n v="116044"/>
        <n v="116045"/>
        <n v="116049"/>
        <n v="116055"/>
        <n v="116056"/>
        <n v="116057"/>
        <n v="116060"/>
        <n v="116061"/>
        <n v="116063"/>
        <n v="116065"/>
        <n v="116077"/>
        <n v="116093"/>
        <n v="116104"/>
        <n v="116105"/>
        <n v="116111"/>
        <n v="116112"/>
        <n v="116117"/>
        <n v="116119"/>
        <n v="116122"/>
        <n v="116127"/>
        <n v="116128"/>
        <n v="116133"/>
        <n v="116134"/>
        <n v="116138"/>
        <n v="116139"/>
        <n v="116144"/>
        <n v="116154"/>
        <n v="116158"/>
        <n v="116164"/>
        <n v="116167"/>
        <n v="116176"/>
        <n v="116183"/>
        <n v="116205"/>
        <n v="116206"/>
        <n v="116209"/>
        <n v="116211"/>
        <n v="116213"/>
        <n v="116219"/>
        <n v="116220"/>
        <n v="116221"/>
        <n v="116223"/>
        <n v="116224"/>
        <n v="116239"/>
        <n v="116242"/>
        <n v="116251"/>
        <n v="116252"/>
        <n v="116255"/>
        <n v="116259"/>
        <n v="116263"/>
        <n v="116266"/>
        <n v="116273"/>
        <n v="116279"/>
        <n v="116291"/>
        <n v="116292"/>
        <n v="116303"/>
        <n v="116304"/>
        <n v="116308"/>
        <n v="116313"/>
        <n v="116324"/>
        <n v="116330"/>
        <n v="116342"/>
        <n v="116346"/>
        <n v="116355"/>
        <n v="116360"/>
        <n v="116365"/>
        <n v="116367"/>
        <n v="116375"/>
        <n v="116381"/>
        <n v="116385"/>
        <n v="116387"/>
        <n v="116390"/>
        <n v="116394"/>
        <n v="116395"/>
        <n v="116411"/>
        <n v="116413"/>
        <n v="116436"/>
        <n v="116439"/>
        <n v="116448"/>
        <n v="116452"/>
        <n v="116453"/>
        <n v="116456"/>
        <n v="116457"/>
        <n v="116464"/>
        <n v="116467"/>
        <n v="116468"/>
        <n v="116469"/>
        <n v="116471"/>
        <n v="116473"/>
        <n v="116478"/>
        <n v="116483"/>
        <n v="116484"/>
        <n v="116486"/>
        <n v="116488"/>
        <n v="116490"/>
        <n v="116494"/>
        <n v="116496"/>
        <n v="116498"/>
        <n v="116504"/>
        <n v="116508"/>
        <n v="116509"/>
        <n v="116513"/>
        <n v="116514"/>
        <n v="116525"/>
        <n v="116528"/>
        <n v="116532"/>
        <n v="116533"/>
        <n v="116535"/>
        <n v="116537"/>
        <n v="116539"/>
        <n v="116540"/>
        <n v="116545"/>
        <n v="116548"/>
        <n v="116550"/>
        <n v="116551"/>
        <n v="116552"/>
        <n v="116554"/>
        <n v="116558"/>
        <n v="116565"/>
        <n v="116566"/>
        <n v="116570"/>
        <n v="116575"/>
        <n v="116577"/>
        <n v="116586"/>
        <n v="116594"/>
        <n v="116597"/>
        <n v="116598"/>
        <n v="116599"/>
        <n v="116620"/>
        <n v="116625"/>
        <n v="116630"/>
        <n v="116639"/>
        <n v="116642"/>
        <n v="116648"/>
        <n v="116650"/>
        <n v="116654"/>
        <n v="116660"/>
        <n v="116662"/>
        <n v="116665"/>
        <n v="116672"/>
        <n v="116677"/>
        <n v="116678"/>
        <n v="116683"/>
        <n v="116693"/>
        <n v="116696"/>
        <n v="116697"/>
        <n v="116703"/>
        <n v="116705"/>
        <n v="116712"/>
        <n v="116714"/>
        <n v="116716"/>
        <n v="116717"/>
        <n v="116738"/>
        <n v="116743"/>
        <n v="116750"/>
        <n v="116753"/>
        <n v="116771"/>
        <n v="116779"/>
        <n v="116782"/>
        <n v="116783"/>
        <n v="116786"/>
        <n v="116787"/>
        <n v="116792"/>
        <n v="116793"/>
        <n v="116794"/>
        <n v="116795"/>
        <n v="116806"/>
        <n v="116810"/>
        <n v="116813"/>
        <n v="116819"/>
        <n v="116820"/>
        <n v="116821"/>
        <n v="116824"/>
        <n v="116827"/>
        <n v="116829"/>
        <n v="116830"/>
        <n v="116832"/>
        <n v="116833"/>
        <n v="116834"/>
        <n v="116838"/>
        <n v="116842"/>
        <n v="116844"/>
        <n v="116849"/>
        <n v="116858"/>
        <n v="116862"/>
        <n v="116865"/>
        <n v="116866"/>
        <n v="116867"/>
        <n v="116877"/>
        <n v="116891"/>
        <n v="116898"/>
        <n v="116903"/>
        <n v="116905"/>
        <n v="116907"/>
        <n v="116911"/>
        <n v="116915"/>
        <n v="116919"/>
        <n v="116921"/>
        <n v="116932"/>
        <n v="116934"/>
        <n v="116936"/>
        <n v="116939"/>
        <n v="116940"/>
        <n v="116942"/>
        <n v="116944"/>
        <n v="116945"/>
        <n v="116946"/>
        <n v="116950"/>
        <n v="116954"/>
        <n v="116964"/>
        <n v="116974"/>
        <n v="116977"/>
        <n v="116978"/>
        <n v="116984"/>
        <n v="116985"/>
        <n v="116986"/>
        <n v="116996"/>
        <n v="117004"/>
        <n v="117006"/>
        <n v="117009"/>
        <n v="117011"/>
        <n v="117013"/>
        <n v="117015"/>
        <n v="117021"/>
        <n v="117038"/>
        <n v="117039"/>
        <n v="117041"/>
        <n v="117052"/>
        <n v="117056"/>
        <n v="117057"/>
        <n v="117059"/>
        <n v="117060"/>
        <n v="117069"/>
        <n v="117072"/>
        <n v="117073"/>
        <n v="117077"/>
        <n v="117087"/>
        <n v="117089"/>
        <n v="117097"/>
        <n v="117099"/>
        <n v="117101"/>
        <n v="117104"/>
        <n v="117105"/>
        <n v="117107"/>
        <n v="117110"/>
        <n v="117116"/>
        <n v="117118"/>
        <n v="117124"/>
        <n v="117133"/>
        <n v="117134"/>
        <n v="117137"/>
        <n v="117140"/>
        <n v="117143"/>
        <n v="117151"/>
        <n v="117158"/>
        <n v="117164"/>
        <n v="117165"/>
        <n v="117167"/>
        <n v="117171"/>
        <n v="117172"/>
        <n v="117175"/>
        <n v="117183"/>
        <n v="117184"/>
        <n v="117190"/>
        <n v="117192"/>
        <n v="117194"/>
        <n v="117197"/>
        <n v="117206"/>
        <n v="117210"/>
        <n v="117215"/>
        <n v="117219"/>
        <n v="117226"/>
        <n v="117229"/>
        <n v="117231"/>
        <n v="117243"/>
        <n v="117248"/>
        <n v="117250"/>
        <n v="117251"/>
        <n v="117255"/>
        <n v="117259"/>
        <n v="117260"/>
        <n v="117261"/>
        <n v="117263"/>
        <n v="117264"/>
        <n v="117266"/>
        <n v="117270"/>
        <n v="117271"/>
        <n v="117274"/>
        <n v="117275"/>
        <n v="117279"/>
        <n v="117286"/>
        <n v="117287"/>
        <n v="117291"/>
        <n v="117297"/>
        <n v="117300"/>
        <n v="117301"/>
        <n v="117303"/>
        <n v="117316"/>
        <n v="117317"/>
        <n v="117320"/>
        <n v="117323"/>
        <n v="117324"/>
        <n v="117328"/>
        <n v="117330"/>
        <n v="117338"/>
        <n v="117341"/>
        <n v="117343"/>
        <n v="117344"/>
        <n v="117349"/>
        <n v="117350"/>
        <n v="117352"/>
        <n v="117354"/>
        <n v="117361"/>
        <n v="117372"/>
        <n v="117373"/>
        <n v="117374"/>
        <n v="117384"/>
        <n v="117391"/>
        <n v="117396"/>
        <n v="117401"/>
        <n v="117402"/>
        <n v="117405"/>
        <n v="117410"/>
        <n v="117412"/>
        <n v="117413"/>
        <n v="117417"/>
        <n v="117418"/>
        <n v="117422"/>
        <n v="117423"/>
        <n v="117424"/>
        <n v="117441"/>
        <n v="117444"/>
        <n v="117445"/>
        <n v="117446"/>
        <n v="117447"/>
        <n v="117455"/>
        <n v="117457"/>
        <n v="117458"/>
        <n v="117461"/>
        <n v="117463"/>
        <n v="117464"/>
        <n v="117480"/>
        <n v="117483"/>
        <n v="117484"/>
        <n v="117487"/>
        <n v="117488"/>
        <n v="117495"/>
        <n v="117503"/>
        <n v="117510"/>
        <n v="117511"/>
        <n v="117516"/>
        <n v="117522"/>
        <n v="117523"/>
        <n v="117524"/>
        <n v="117529"/>
        <n v="117539"/>
        <n v="117544"/>
        <n v="117548"/>
        <n v="117557"/>
        <n v="117561"/>
        <n v="117571"/>
        <n v="117574"/>
        <n v="117575"/>
        <n v="117576"/>
        <n v="117580"/>
        <n v="117588"/>
        <n v="117591"/>
        <n v="117597"/>
        <n v="117603"/>
        <n v="117606"/>
        <n v="117611"/>
        <n v="117613"/>
        <n v="117615"/>
        <n v="117621"/>
        <n v="117629"/>
        <n v="117631"/>
        <n v="117633"/>
        <n v="117634"/>
        <n v="117636"/>
        <n v="117640"/>
        <n v="117660"/>
        <n v="117663"/>
        <n v="117668"/>
        <n v="117669"/>
        <n v="117670"/>
        <n v="117676"/>
        <n v="117678"/>
        <n v="117680"/>
        <n v="117681"/>
        <n v="117686"/>
        <n v="117688"/>
        <n v="117690"/>
        <n v="117697"/>
        <n v="117698"/>
        <n v="117701"/>
        <n v="117704"/>
        <n v="117716"/>
        <n v="117718"/>
        <n v="117733"/>
        <n v="117736"/>
        <n v="117740"/>
        <n v="117743"/>
        <n v="117745"/>
        <n v="117750"/>
        <n v="117763"/>
        <n v="117766"/>
        <n v="117772"/>
        <n v="117779"/>
        <n v="117784"/>
        <n v="117788"/>
        <n v="117796"/>
        <n v="117798"/>
        <n v="117799"/>
        <n v="117804"/>
        <n v="117812"/>
        <n v="117817"/>
        <n v="117822"/>
        <n v="117830"/>
        <n v="117838"/>
        <n v="117839"/>
        <n v="117841"/>
        <n v="117844"/>
        <n v="117845"/>
        <n v="117852"/>
        <n v="117853"/>
        <n v="117855"/>
        <n v="117857"/>
        <n v="117871"/>
        <n v="117880"/>
        <n v="117881"/>
        <n v="117882"/>
        <n v="117887"/>
        <n v="117889"/>
        <n v="117891"/>
        <n v="117893"/>
        <n v="117895"/>
        <n v="117898"/>
        <n v="117900"/>
        <n v="117901"/>
        <n v="117903"/>
        <n v="117909"/>
        <n v="117910"/>
        <n v="117921"/>
        <n v="117925"/>
        <n v="117927"/>
        <n v="117935"/>
        <n v="117942"/>
        <n v="117943"/>
        <n v="117945"/>
        <n v="117955"/>
        <n v="117961"/>
        <n v="117968"/>
        <n v="117973"/>
        <n v="117975"/>
        <n v="117976"/>
        <n v="117985"/>
        <n v="117992"/>
        <n v="117997"/>
        <n v="117998"/>
        <n v="117999"/>
        <n v="118002"/>
        <n v="118008"/>
        <n v="118016"/>
        <n v="118018"/>
        <n v="118021"/>
        <n v="118029"/>
        <n v="118044"/>
        <n v="118047"/>
        <n v="118048"/>
        <n v="118053"/>
        <n v="118060"/>
        <n v="118063"/>
        <n v="118069"/>
        <n v="118070"/>
        <n v="118073"/>
        <n v="118074"/>
        <n v="118075"/>
        <n v="118076"/>
        <n v="118077"/>
        <n v="118078"/>
        <n v="118082"/>
        <n v="118087"/>
        <n v="118091"/>
        <n v="118096"/>
        <n v="118101"/>
        <n v="118108"/>
        <n v="118111"/>
        <n v="118115"/>
        <n v="118121"/>
        <n v="118123"/>
        <n v="118126"/>
        <n v="118136"/>
        <n v="118140"/>
        <n v="118141"/>
        <n v="118146"/>
        <n v="118149"/>
        <n v="118157"/>
        <n v="118159"/>
        <n v="118160"/>
        <n v="118162"/>
        <n v="118167"/>
        <n v="118168"/>
        <n v="118170"/>
        <n v="118179"/>
        <n v="118196"/>
        <n v="118199"/>
        <n v="118200"/>
        <n v="118201"/>
        <n v="118203"/>
        <n v="118211"/>
        <n v="118213"/>
        <n v="118214"/>
        <n v="118217"/>
        <n v="118219"/>
        <n v="118220"/>
        <n v="118222"/>
        <n v="118223"/>
        <n v="118225"/>
        <n v="118226"/>
        <n v="118229"/>
        <n v="118233"/>
        <n v="118241"/>
        <n v="118242"/>
        <n v="118243"/>
        <n v="118244"/>
        <n v="118246"/>
        <n v="118252"/>
        <n v="118254"/>
        <n v="118259"/>
        <n v="118261"/>
        <n v="118262"/>
        <n v="118263"/>
        <n v="118264"/>
        <n v="118276"/>
        <n v="118277"/>
        <n v="118283"/>
        <n v="118286"/>
        <n v="118289"/>
        <n v="118290"/>
        <n v="118302"/>
        <n v="118308"/>
        <n v="118310"/>
        <n v="118317"/>
        <n v="118318"/>
        <n v="118319"/>
        <n v="118325"/>
        <n v="118327"/>
        <n v="118328"/>
        <n v="118330"/>
        <n v="118333"/>
        <n v="118338"/>
        <n v="118339"/>
        <n v="118340"/>
        <n v="118343"/>
        <n v="118345"/>
        <n v="118349"/>
        <n v="118350"/>
        <n v="118353"/>
        <n v="118354"/>
        <n v="118361"/>
        <n v="118372"/>
        <n v="118394"/>
        <n v="118403"/>
        <n v="118405"/>
        <n v="118414"/>
        <n v="118435"/>
        <n v="118436"/>
        <n v="118439"/>
        <n v="118444"/>
        <n v="118448"/>
        <n v="118449"/>
        <n v="118451"/>
        <n v="118452"/>
        <n v="118461"/>
        <n v="118466"/>
        <n v="118467"/>
        <n v="118476"/>
        <n v="118480"/>
        <n v="118484"/>
        <n v="118487"/>
        <n v="118493"/>
        <n v="118499"/>
        <n v="118501"/>
        <n v="118502"/>
        <n v="118508"/>
        <n v="118510"/>
        <n v="118514"/>
        <n v="118521"/>
        <n v="118541"/>
        <n v="118551"/>
        <n v="118555"/>
        <n v="118556"/>
        <n v="118557"/>
        <n v="118559"/>
        <n v="118561"/>
        <n v="118562"/>
        <n v="118563"/>
        <n v="118568"/>
        <n v="118573"/>
        <n v="118577"/>
        <n v="118578"/>
        <n v="118580"/>
        <n v="118585"/>
        <n v="118587"/>
        <n v="118595"/>
        <n v="118608"/>
        <n v="118610"/>
        <n v="118613"/>
        <n v="118614"/>
        <n v="118637"/>
        <n v="118642"/>
        <n v="118644"/>
        <n v="118645"/>
        <n v="118647"/>
        <n v="118650"/>
        <n v="118651"/>
        <n v="118654"/>
        <n v="118657"/>
        <n v="118658"/>
        <n v="118659"/>
        <n v="118660"/>
        <n v="118661"/>
        <n v="118663"/>
        <n v="118665"/>
        <n v="118673"/>
        <n v="118674"/>
        <n v="118679"/>
        <n v="118687"/>
        <n v="118690"/>
        <n v="118691"/>
        <n v="118695"/>
        <n v="118696"/>
        <n v="118699"/>
        <n v="118703"/>
        <n v="118706"/>
        <n v="118708"/>
        <n v="118709"/>
        <n v="118715"/>
        <n v="118717"/>
        <n v="118726"/>
        <n v="118727"/>
        <n v="118733"/>
        <n v="118734"/>
        <n v="118735"/>
        <n v="118737"/>
        <n v="118743"/>
        <n v="118745"/>
        <n v="118746"/>
        <n v="118752"/>
        <n v="118753"/>
        <n v="118759"/>
        <n v="118761"/>
        <n v="118767"/>
        <n v="118771"/>
        <n v="118774"/>
        <n v="118775"/>
        <n v="118779"/>
        <n v="118780"/>
        <n v="118781"/>
        <n v="118784"/>
        <n v="118788"/>
        <n v="118789"/>
        <n v="118794"/>
        <n v="118796"/>
        <n v="118798"/>
        <n v="118800"/>
        <n v="118802"/>
        <n v="118807"/>
        <n v="118808"/>
        <n v="118817"/>
        <n v="118819"/>
        <n v="118824"/>
        <n v="118825"/>
        <n v="118826"/>
        <n v="118830"/>
        <n v="118839"/>
        <n v="118846"/>
        <n v="118849"/>
        <n v="118853"/>
        <n v="118855"/>
        <n v="118861"/>
        <n v="118862"/>
        <n v="118863"/>
        <n v="118866"/>
        <n v="118876"/>
        <n v="118879"/>
        <n v="118882"/>
        <n v="118883"/>
        <n v="118884"/>
        <n v="118885"/>
        <n v="118887"/>
        <n v="118890"/>
        <n v="118892"/>
        <n v="118894"/>
        <n v="118895"/>
        <n v="118896"/>
        <n v="118898"/>
        <n v="118899"/>
        <n v="118904"/>
        <n v="118906"/>
        <n v="118909"/>
        <n v="118911"/>
        <n v="118916"/>
        <n v="118919"/>
        <n v="118920"/>
        <n v="118921"/>
        <n v="118925"/>
        <n v="118932"/>
        <n v="118934"/>
        <n v="118939"/>
        <n v="118942"/>
        <n v="118950"/>
        <n v="118960"/>
        <n v="118961"/>
        <n v="118963"/>
        <n v="118966"/>
        <n v="118969"/>
        <n v="118974"/>
        <n v="118975"/>
        <n v="118979"/>
        <n v="118980"/>
        <n v="118984"/>
        <n v="118988"/>
        <n v="118989"/>
        <n v="118990"/>
        <n v="118995"/>
        <n v="118997"/>
        <n v="119001"/>
        <n v="119006"/>
        <n v="119023"/>
        <n v="119032"/>
        <n v="119033"/>
        <n v="119034"/>
        <n v="119056"/>
        <n v="119061"/>
        <n v="119064"/>
        <n v="119065"/>
        <n v="119067"/>
        <n v="119075"/>
        <n v="119079"/>
        <n v="119082"/>
        <n v="119088"/>
        <n v="119089"/>
        <n v="119090"/>
        <n v="119091"/>
        <n v="119097"/>
        <n v="119103"/>
        <n v="119110"/>
        <n v="119121"/>
        <n v="119122"/>
        <n v="119126"/>
        <n v="119128"/>
        <n v="119130"/>
        <n v="119132"/>
        <n v="119133"/>
        <n v="119134"/>
        <n v="119137"/>
        <n v="119155"/>
        <n v="119156"/>
        <n v="119158"/>
        <n v="119162"/>
        <n v="119167"/>
        <n v="119169"/>
        <n v="119172"/>
        <n v="119178"/>
        <n v="119179"/>
        <n v="119187"/>
        <n v="119188"/>
        <n v="119190"/>
        <n v="119193"/>
        <n v="119198"/>
        <n v="119207"/>
        <n v="119210"/>
        <n v="119212"/>
        <n v="119214"/>
        <n v="119215"/>
        <n v="119225"/>
        <n v="119228"/>
        <n v="119237"/>
        <n v="119247"/>
        <n v="119251"/>
        <n v="119253"/>
        <n v="119256"/>
        <n v="119260"/>
        <n v="119261"/>
        <n v="119267"/>
        <n v="119268"/>
        <n v="119269"/>
        <n v="119282"/>
        <n v="119283"/>
        <n v="119285"/>
        <n v="119288"/>
        <n v="119295"/>
        <n v="119299"/>
        <n v="119301"/>
        <n v="119303"/>
        <n v="119307"/>
        <n v="119314"/>
        <n v="119316"/>
        <n v="119317"/>
        <n v="119323"/>
        <n v="119326"/>
        <n v="119327"/>
        <n v="119328"/>
        <n v="119329"/>
        <n v="119334"/>
        <n v="119343"/>
        <n v="119347"/>
        <n v="119348"/>
        <n v="119351"/>
        <n v="119353"/>
        <n v="119358"/>
        <n v="119362"/>
        <n v="119363"/>
        <n v="119369"/>
        <n v="119371"/>
        <n v="119381"/>
        <n v="119383"/>
        <n v="119386"/>
        <n v="119395"/>
        <n v="119400"/>
        <n v="119403"/>
        <n v="119405"/>
        <n v="119410"/>
        <n v="119411"/>
        <n v="119416"/>
        <n v="119417"/>
        <n v="119421"/>
        <n v="119428"/>
        <n v="119438"/>
        <n v="119439"/>
        <n v="119444"/>
        <n v="119455"/>
        <n v="119460"/>
        <n v="119462"/>
        <n v="119465"/>
        <n v="119469"/>
        <n v="119473"/>
        <n v="119475"/>
        <n v="119476"/>
        <n v="119477"/>
        <n v="119479"/>
        <n v="119483"/>
        <n v="119485"/>
        <n v="119491"/>
        <n v="119493"/>
        <n v="119496"/>
        <n v="119500"/>
        <n v="119501"/>
        <n v="119503"/>
        <n v="119507"/>
        <n v="119510"/>
        <n v="119517"/>
        <n v="119518"/>
        <n v="119520"/>
        <n v="119522"/>
        <n v="119533"/>
        <n v="119540"/>
        <n v="119543"/>
        <n v="119546"/>
        <n v="119548"/>
        <n v="119556"/>
        <n v="119560"/>
        <n v="119565"/>
        <n v="119567"/>
        <n v="119584"/>
        <n v="119586"/>
        <n v="119589"/>
        <n v="119590"/>
        <n v="119598"/>
        <n v="119602"/>
        <n v="119612"/>
        <n v="119613"/>
        <n v="119614"/>
        <n v="119621"/>
        <n v="119622"/>
        <n v="119625"/>
        <n v="119627"/>
        <n v="119629"/>
        <n v="119637"/>
        <n v="119640"/>
        <n v="119643"/>
        <n v="119651"/>
        <n v="119652"/>
        <n v="119654"/>
        <n v="119657"/>
        <n v="119658"/>
        <n v="119659"/>
        <n v="119663"/>
        <n v="119670"/>
        <n v="119674"/>
        <n v="119675"/>
        <n v="119682"/>
        <n v="119684"/>
        <n v="119695"/>
        <n v="119698"/>
        <n v="119705"/>
        <n v="119717"/>
        <n v="119719"/>
        <n v="119720"/>
        <n v="119722"/>
        <n v="119723"/>
        <n v="119728"/>
        <n v="119729"/>
        <n v="119731"/>
        <n v="119734"/>
        <n v="119735"/>
        <n v="119740"/>
        <n v="119743"/>
        <n v="119752"/>
        <n v="119754"/>
        <n v="119757"/>
        <n v="119760"/>
        <n v="119761"/>
        <n v="119762"/>
        <n v="119763"/>
        <n v="119775"/>
        <n v="119782"/>
        <n v="119784"/>
        <n v="119788"/>
        <n v="119808"/>
        <n v="119815"/>
        <n v="119816"/>
        <n v="119822"/>
        <n v="119826"/>
        <n v="119827"/>
        <n v="119831"/>
        <n v="119836"/>
        <n v="119841"/>
        <n v="119848"/>
        <n v="119849"/>
        <n v="119853"/>
        <n v="119854"/>
        <n v="119856"/>
        <n v="119866"/>
        <n v="119868"/>
        <n v="119870"/>
        <n v="119871"/>
        <n v="119876"/>
        <n v="119879"/>
        <n v="119881"/>
        <n v="119882"/>
        <n v="119883"/>
        <n v="119892"/>
        <n v="119895"/>
        <n v="119896"/>
        <n v="119917"/>
        <n v="119919"/>
        <n v="119923"/>
        <n v="119924"/>
        <n v="119927"/>
        <n v="119934"/>
        <n v="119935"/>
        <n v="119938"/>
        <n v="119939"/>
        <n v="119941"/>
        <n v="119942"/>
        <n v="119944"/>
        <n v="119947"/>
        <n v="119948"/>
        <n v="119954"/>
        <n v="119956"/>
        <n v="119965"/>
        <n v="119966"/>
        <n v="119970"/>
        <n v="119971"/>
        <n v="119972"/>
        <n v="119974"/>
        <n v="119975"/>
        <n v="119976"/>
        <n v="119979"/>
        <n v="119987"/>
        <n v="119990"/>
        <n v="119999"/>
        <n v="120003"/>
        <n v="120005"/>
        <n v="120014"/>
        <n v="120016"/>
        <n v="120024"/>
        <n v="120032"/>
        <n v="120044"/>
        <n v="120047"/>
        <n v="120048"/>
        <n v="120050"/>
        <n v="120056"/>
        <n v="120062"/>
        <n v="120064"/>
        <n v="120067"/>
        <n v="120071"/>
        <n v="120074"/>
        <n v="120077"/>
        <n v="120079"/>
        <n v="120104"/>
        <n v="120119"/>
        <n v="120126"/>
        <n v="120138"/>
        <n v="120141"/>
        <n v="120142"/>
        <n v="120146"/>
        <n v="120148"/>
        <n v="120149"/>
        <n v="120156"/>
        <n v="120157"/>
        <n v="120162"/>
        <n v="120164"/>
        <n v="120165"/>
        <n v="120169"/>
        <n v="120178"/>
        <n v="120180"/>
        <n v="120182"/>
        <n v="120183"/>
        <n v="120188"/>
        <n v="120189"/>
        <n v="120191"/>
        <n v="120192"/>
        <n v="120195"/>
        <n v="120217"/>
        <n v="120221"/>
        <n v="120230"/>
        <n v="120234"/>
        <n v="120253"/>
        <n v="120257"/>
        <n v="120258"/>
        <n v="120263"/>
        <n v="120264"/>
        <n v="120265"/>
        <n v="120269"/>
        <n v="120273"/>
        <n v="120274"/>
        <n v="120275"/>
        <n v="120279"/>
        <n v="120286"/>
        <n v="120295"/>
        <n v="120300"/>
        <n v="120308"/>
        <n v="120310"/>
        <n v="120312"/>
        <n v="120323"/>
        <n v="120324"/>
        <n v="120329"/>
        <n v="120337"/>
        <n v="120339"/>
        <n v="120344"/>
        <n v="120345"/>
        <n v="120346"/>
        <n v="120350"/>
        <n v="120357"/>
        <n v="120358"/>
        <n v="120360"/>
        <n v="120365"/>
        <n v="120369"/>
        <n v="120376"/>
        <n v="120378"/>
        <n v="120379"/>
        <n v="120382"/>
        <n v="120385"/>
        <n v="120392"/>
        <n v="120394"/>
        <n v="120399"/>
        <n v="120405"/>
        <n v="120407"/>
        <n v="120410"/>
        <n v="120411"/>
        <n v="120425"/>
        <n v="120426"/>
        <n v="120427"/>
        <n v="120428"/>
        <n v="120439"/>
        <n v="120442"/>
        <n v="120445"/>
        <n v="120446"/>
        <n v="120448"/>
        <n v="120452"/>
        <n v="120462"/>
        <n v="120463"/>
        <n v="120471"/>
        <n v="120474"/>
        <n v="120478"/>
        <n v="120480"/>
        <n v="120481"/>
        <n v="120486"/>
        <n v="120495"/>
        <n v="120497"/>
        <n v="120500"/>
        <n v="120501"/>
        <n v="120504"/>
        <n v="120505"/>
        <n v="120506"/>
        <n v="120509"/>
        <n v="120513"/>
        <n v="120517"/>
        <n v="120523"/>
        <n v="120529"/>
        <n v="120535"/>
        <n v="120537"/>
        <n v="120543"/>
        <n v="120548"/>
        <n v="120556"/>
        <n v="120557"/>
        <n v="120558"/>
        <n v="120563"/>
        <n v="120565"/>
        <n v="120567"/>
        <n v="120575"/>
        <n v="120579"/>
        <n v="120583"/>
        <n v="120585"/>
        <n v="120588"/>
        <n v="120590"/>
        <n v="120591"/>
        <n v="120592"/>
        <n v="120594"/>
        <n v="120595"/>
        <n v="120599"/>
        <n v="120603"/>
        <n v="120605"/>
        <n v="120609"/>
        <n v="120620"/>
        <n v="120622"/>
        <n v="120630"/>
        <n v="120632"/>
        <n v="120634"/>
        <n v="120640"/>
        <n v="120642"/>
        <n v="120653"/>
        <n v="120654"/>
        <n v="120655"/>
        <n v="120656"/>
        <n v="120659"/>
        <n v="120663"/>
        <n v="120667"/>
        <n v="120674"/>
        <n v="120676"/>
        <n v="120679"/>
        <n v="120684"/>
        <n v="120688"/>
        <n v="120694"/>
        <n v="120698"/>
        <n v="120701"/>
        <n v="120704"/>
        <n v="120706"/>
        <n v="120709"/>
        <n v="120715"/>
        <n v="120721"/>
        <n v="120724"/>
        <n v="120734"/>
        <n v="120738"/>
        <n v="120741"/>
        <n v="120743"/>
        <n v="120745"/>
        <n v="120753"/>
        <n v="120761"/>
        <n v="120764"/>
        <n v="120777"/>
        <n v="120784"/>
        <n v="120786"/>
        <n v="120789"/>
        <n v="120803"/>
        <n v="120812"/>
        <n v="120816"/>
        <n v="120817"/>
        <n v="120836"/>
        <n v="120840"/>
        <n v="120842"/>
        <n v="120844"/>
        <n v="120850"/>
        <n v="120856"/>
        <n v="120861"/>
        <n v="120867"/>
        <n v="120870"/>
        <n v="120874"/>
        <n v="120875"/>
        <n v="120879"/>
        <n v="120885"/>
        <n v="120893"/>
        <n v="120896"/>
        <n v="120900"/>
        <n v="120902"/>
        <n v="120923"/>
        <n v="120931"/>
        <n v="120940"/>
        <n v="120942"/>
        <n v="120946"/>
        <n v="120948"/>
        <n v="120949"/>
        <n v="120951"/>
        <n v="120954"/>
        <n v="120965"/>
        <n v="120966"/>
        <n v="120968"/>
        <n v="120971"/>
        <n v="120977"/>
        <n v="120979"/>
        <n v="120981"/>
        <n v="120986"/>
        <n v="120989"/>
        <n v="120990"/>
        <n v="120991"/>
        <n v="120992"/>
        <n v="120993"/>
        <n v="120994"/>
        <n v="120997"/>
        <n v="121000"/>
        <n v="121003"/>
        <n v="121013"/>
        <n v="121014"/>
        <n v="121027"/>
        <n v="121028"/>
        <n v="121033"/>
        <n v="121034"/>
        <n v="121035"/>
        <n v="121038"/>
        <n v="121040"/>
        <n v="121042"/>
        <n v="121045"/>
        <n v="121048"/>
        <n v="121049"/>
        <n v="121050"/>
        <n v="121056"/>
        <n v="121057"/>
        <n v="121058"/>
        <n v="121060"/>
        <n v="121066"/>
        <n v="121067"/>
        <n v="121069"/>
        <n v="121076"/>
        <n v="121078"/>
        <n v="121082"/>
        <n v="121084"/>
        <n v="121086"/>
        <n v="121089"/>
        <n v="121094"/>
        <n v="121099"/>
        <n v="121102"/>
        <n v="121103"/>
        <n v="121104"/>
        <n v="121106"/>
        <n v="121108"/>
        <n v="121114"/>
        <n v="121116"/>
        <n v="121118"/>
        <n v="121122"/>
        <n v="121123"/>
        <n v="121124"/>
        <n v="121127"/>
        <n v="121128"/>
        <n v="121131"/>
        <n v="121134"/>
        <n v="121144"/>
        <n v="121150"/>
        <n v="121157"/>
        <n v="121161"/>
        <n v="121165"/>
        <n v="121169"/>
        <n v="121170"/>
        <n v="121172"/>
        <n v="121179"/>
        <n v="121181"/>
        <n v="121185"/>
        <n v="121186"/>
        <n v="121190"/>
        <n v="121193"/>
        <n v="121194"/>
        <n v="121202"/>
        <n v="121206"/>
        <n v="121207"/>
        <n v="121208"/>
        <n v="121211"/>
        <n v="121212"/>
        <n v="121213"/>
        <n v="121221"/>
        <n v="121226"/>
        <n v="121231"/>
        <n v="121232"/>
        <n v="121241"/>
        <n v="121245"/>
        <n v="121247"/>
        <n v="121249"/>
        <n v="121253"/>
        <n v="121264"/>
        <n v="121265"/>
        <n v="121266"/>
        <n v="121274"/>
        <n v="121280"/>
        <n v="121281"/>
        <n v="121283"/>
        <n v="121287"/>
        <n v="121288"/>
        <n v="121294"/>
        <n v="121299"/>
        <n v="121303"/>
        <n v="121310"/>
        <n v="121314"/>
        <n v="121323"/>
        <n v="121326"/>
        <n v="121329"/>
        <n v="121336"/>
        <n v="121337"/>
        <n v="121341"/>
        <n v="121343"/>
        <n v="121345"/>
        <n v="121347"/>
        <n v="121355"/>
        <n v="121360"/>
        <n v="121366"/>
        <n v="121378"/>
        <n v="121379"/>
        <n v="121383"/>
        <n v="121384"/>
        <n v="121390"/>
        <n v="121394"/>
        <n v="121396"/>
        <n v="121398"/>
        <n v="121401"/>
        <n v="121414"/>
        <n v="121416"/>
        <n v="121420"/>
        <n v="121433"/>
        <n v="121441"/>
        <n v="121447"/>
        <n v="121462"/>
        <n v="121470"/>
        <n v="121472"/>
        <n v="121485"/>
        <n v="121494"/>
        <n v="121496"/>
        <n v="121497"/>
        <n v="121508"/>
        <n v="121509"/>
        <n v="121512"/>
        <n v="121514"/>
        <n v="121518"/>
        <n v="121523"/>
        <n v="121525"/>
        <n v="121526"/>
        <n v="121535"/>
        <n v="121538"/>
        <n v="121539"/>
        <n v="121544"/>
        <n v="121552"/>
        <n v="121557"/>
        <n v="121558"/>
        <n v="121568"/>
        <n v="121573"/>
        <n v="121576"/>
        <n v="121577"/>
        <n v="121584"/>
        <n v="121585"/>
        <n v="121600"/>
        <n v="121602"/>
        <n v="121603"/>
        <n v="121611"/>
        <n v="121620"/>
        <n v="121624"/>
        <n v="121625"/>
        <n v="121626"/>
        <n v="121627"/>
        <n v="121637"/>
        <n v="121639"/>
        <n v="121643"/>
        <n v="121645"/>
        <n v="121650"/>
        <n v="121651"/>
        <n v="121653"/>
        <n v="121661"/>
        <n v="121663"/>
        <n v="121671"/>
        <n v="121673"/>
        <n v="121681"/>
        <n v="121689"/>
        <n v="121690"/>
        <n v="121693"/>
        <n v="121694"/>
        <n v="121695"/>
        <n v="121698"/>
        <n v="121702"/>
        <n v="121709"/>
        <n v="121712"/>
        <n v="121714"/>
        <n v="121721"/>
        <n v="121734"/>
        <n v="121735"/>
        <n v="121736"/>
        <n v="121744"/>
        <n v="121747"/>
        <n v="121749"/>
        <n v="121756"/>
        <n v="121758"/>
        <n v="121763"/>
        <n v="121764"/>
        <n v="121768"/>
        <n v="121770"/>
        <n v="121779"/>
        <n v="121781"/>
        <n v="121785"/>
        <n v="121790"/>
        <n v="121791"/>
        <n v="121796"/>
        <n v="121797"/>
        <n v="121803"/>
        <n v="121808"/>
        <n v="121810"/>
        <n v="121812"/>
        <n v="121814"/>
        <n v="121815"/>
        <n v="121818"/>
        <n v="121821"/>
        <n v="121823"/>
        <n v="121829"/>
        <n v="121834"/>
        <n v="121835"/>
        <n v="121838"/>
        <n v="121845"/>
        <n v="121853"/>
        <n v="121860"/>
        <n v="121864"/>
        <n v="121867"/>
        <n v="121869"/>
        <n v="121870"/>
        <n v="121877"/>
        <n v="121880"/>
        <n v="121882"/>
        <n v="121887"/>
        <n v="121891"/>
        <n v="121912"/>
        <n v="121913"/>
        <n v="121918"/>
        <n v="121922"/>
        <n v="121923"/>
        <n v="121932"/>
        <n v="121933"/>
        <n v="121939"/>
        <n v="121940"/>
        <n v="121942"/>
        <n v="121946"/>
        <n v="121947"/>
        <n v="121949"/>
        <n v="121951"/>
        <n v="121959"/>
        <n v="121962"/>
        <n v="121964"/>
        <n v="121973"/>
        <n v="121981"/>
        <n v="121982"/>
        <n v="121984"/>
        <n v="121985"/>
        <n v="121986"/>
        <n v="121992"/>
        <n v="121996"/>
        <n v="121999"/>
        <n v="122000"/>
        <n v="122007"/>
        <n v="122012"/>
        <n v="122013"/>
        <n v="122016"/>
        <n v="122023"/>
        <n v="122025"/>
        <n v="122026"/>
        <n v="122028"/>
        <n v="122030"/>
        <n v="122031"/>
        <n v="122036"/>
        <n v="122038"/>
        <n v="122039"/>
        <n v="122051"/>
        <n v="122053"/>
        <n v="122063"/>
        <n v="122064"/>
        <n v="122068"/>
        <n v="122072"/>
        <n v="122073"/>
        <n v="122074"/>
        <n v="122076"/>
        <n v="122077"/>
        <n v="122079"/>
        <n v="122084"/>
        <n v="122090"/>
        <n v="122098"/>
        <n v="122109"/>
        <n v="122112"/>
        <n v="122122"/>
        <n v="122126"/>
        <n v="122128"/>
        <n v="122130"/>
        <n v="122139"/>
        <n v="122142"/>
        <n v="122150"/>
        <n v="122156"/>
        <n v="122159"/>
        <n v="122166"/>
        <n v="122167"/>
        <n v="122177"/>
        <n v="122180"/>
        <n v="122183"/>
        <n v="122184"/>
        <n v="122185"/>
        <n v="122188"/>
        <n v="122192"/>
        <n v="122197"/>
        <n v="122199"/>
        <n v="122201"/>
        <n v="122205"/>
        <n v="122208"/>
        <n v="122227"/>
        <n v="122228"/>
        <n v="122230"/>
        <n v="122231"/>
        <n v="122235"/>
        <n v="122236"/>
        <n v="122239"/>
        <n v="122245"/>
        <n v="122253"/>
        <n v="122254"/>
        <n v="122261"/>
        <n v="122264"/>
        <n v="122283"/>
        <n v="122286"/>
        <n v="122288"/>
        <n v="122291"/>
        <n v="122292"/>
        <n v="122293"/>
        <n v="122297"/>
        <n v="122300"/>
        <n v="122312"/>
        <n v="122313"/>
        <n v="122316"/>
        <n v="122317"/>
        <n v="122319"/>
        <n v="122321"/>
        <n v="122322"/>
        <n v="122327"/>
        <n v="122331"/>
        <n v="122337"/>
        <n v="122343"/>
        <n v="122346"/>
        <n v="122352"/>
        <n v="122355"/>
        <n v="122357"/>
        <n v="122360"/>
        <n v="122361"/>
        <n v="122362"/>
        <n v="122365"/>
        <n v="122368"/>
        <n v="122370"/>
        <n v="122376"/>
        <n v="122382"/>
        <n v="122384"/>
        <n v="122388"/>
        <n v="122391"/>
        <n v="122392"/>
        <n v="122393"/>
        <n v="122394"/>
        <n v="122402"/>
        <n v="122406"/>
        <n v="122419"/>
        <n v="122420"/>
        <n v="122422"/>
        <n v="122425"/>
        <n v="122427"/>
        <n v="122440"/>
        <n v="122449"/>
        <n v="122455"/>
        <n v="122462"/>
        <n v="122463"/>
        <n v="122464"/>
        <n v="122465"/>
        <n v="122466"/>
        <n v="122469"/>
        <n v="122472"/>
        <n v="122474"/>
        <n v="122475"/>
        <n v="122478"/>
        <n v="122485"/>
        <n v="122487"/>
        <n v="122489"/>
        <n v="122499"/>
        <n v="122501"/>
        <n v="122504"/>
        <n v="122506"/>
        <n v="122507"/>
        <n v="122508"/>
        <n v="122513"/>
        <n v="122517"/>
        <n v="122522"/>
        <n v="122523"/>
        <n v="122529"/>
        <n v="122531"/>
        <n v="122532"/>
        <n v="122533"/>
        <n v="122546"/>
        <n v="122547"/>
        <n v="122551"/>
        <n v="122565"/>
        <n v="122567"/>
        <n v="122574"/>
        <n v="122580"/>
        <n v="122582"/>
        <n v="122584"/>
        <n v="122591"/>
        <n v="122601"/>
        <n v="122607"/>
        <n v="122613"/>
        <n v="122616"/>
        <n v="122617"/>
        <n v="122624"/>
        <n v="122627"/>
        <n v="122635"/>
        <n v="122638"/>
        <n v="122639"/>
        <n v="122642"/>
        <n v="122649"/>
        <n v="122652"/>
        <n v="122658"/>
        <n v="122666"/>
        <n v="122672"/>
        <n v="122674"/>
        <n v="122677"/>
        <n v="122680"/>
        <n v="122692"/>
        <n v="122693"/>
        <n v="122694"/>
        <n v="122700"/>
        <n v="122704"/>
        <n v="122705"/>
        <n v="122706"/>
        <n v="122712"/>
        <n v="122713"/>
        <n v="122716"/>
        <n v="122718"/>
        <n v="122720"/>
        <n v="122727"/>
        <n v="122730"/>
        <n v="122731"/>
        <n v="122736"/>
        <n v="122737"/>
        <n v="122741"/>
        <n v="122742"/>
        <n v="122743"/>
        <n v="122750"/>
        <n v="122753"/>
        <n v="122754"/>
        <n v="122760"/>
        <n v="122766"/>
        <n v="122768"/>
        <n v="122773"/>
        <n v="122777"/>
        <n v="122781"/>
        <n v="122783"/>
        <n v="122788"/>
        <n v="122789"/>
        <n v="122791"/>
        <n v="122794"/>
        <n v="122799"/>
        <n v="122803"/>
        <n v="122817"/>
        <n v="122818"/>
        <n v="122820"/>
        <n v="122824"/>
        <n v="122826"/>
        <n v="122829"/>
        <n v="122831"/>
        <n v="122838"/>
        <n v="122842"/>
        <n v="122844"/>
        <n v="122845"/>
        <n v="122851"/>
        <n v="122854"/>
        <n v="122856"/>
        <n v="122858"/>
        <n v="122861"/>
        <n v="122871"/>
        <n v="122873"/>
        <n v="122878"/>
        <n v="122879"/>
        <n v="122880"/>
        <n v="122883"/>
        <n v="122884"/>
        <n v="122901"/>
        <n v="122903"/>
        <n v="122908"/>
        <n v="122911"/>
        <n v="122913"/>
        <n v="122917"/>
        <n v="122920"/>
        <n v="122921"/>
        <n v="122925"/>
        <n v="122928"/>
        <n v="122933"/>
        <n v="122934"/>
        <n v="122936"/>
        <n v="122937"/>
        <n v="122948"/>
        <n v="122955"/>
        <n v="122960"/>
        <n v="122967"/>
        <n v="122969"/>
        <n v="122970"/>
        <n v="122975"/>
        <n v="122991"/>
        <n v="122995"/>
        <n v="122999"/>
        <n v="123000"/>
        <n v="123003"/>
        <n v="123004"/>
        <n v="123021"/>
        <n v="123022"/>
        <n v="123023"/>
        <n v="123024"/>
        <n v="123035"/>
        <n v="123036"/>
        <n v="123038"/>
        <n v="123042"/>
        <n v="123046"/>
        <n v="123048"/>
        <n v="123052"/>
        <n v="123054"/>
        <n v="123059"/>
        <n v="123068"/>
        <n v="123078"/>
        <n v="123083"/>
        <n v="123084"/>
        <n v="123100"/>
        <n v="123102"/>
        <n v="123103"/>
        <n v="123106"/>
        <n v="123107"/>
        <n v="123109"/>
        <n v="123118"/>
        <n v="123119"/>
        <n v="123141"/>
        <n v="123144"/>
        <n v="123150"/>
        <n v="123152"/>
        <n v="123155"/>
        <n v="123156"/>
        <n v="123157"/>
        <n v="123163"/>
        <n v="123166"/>
        <n v="123167"/>
        <n v="123175"/>
        <n v="123178"/>
        <n v="123179"/>
        <n v="123183"/>
        <n v="123185"/>
        <n v="123186"/>
        <n v="123187"/>
        <n v="123188"/>
        <n v="123190"/>
        <n v="123199"/>
        <n v="123203"/>
        <n v="123205"/>
        <n v="123212"/>
        <n v="123215"/>
        <n v="123217"/>
        <n v="123224"/>
        <n v="123226"/>
        <n v="123227"/>
        <n v="123236"/>
        <n v="123244"/>
        <n v="123247"/>
        <n v="123248"/>
        <n v="123255"/>
        <n v="123257"/>
        <n v="123260"/>
        <n v="123268"/>
        <n v="123273"/>
        <n v="123278"/>
        <n v="123279"/>
        <n v="123282"/>
        <n v="123284"/>
        <n v="123289"/>
        <n v="123290"/>
        <n v="123303"/>
        <n v="123311"/>
        <n v="123312"/>
        <n v="123313"/>
        <n v="123317"/>
        <n v="123319"/>
        <n v="123321"/>
        <n v="123326"/>
        <n v="123328"/>
        <n v="123331"/>
        <n v="123341"/>
        <n v="123347"/>
        <n v="123349"/>
        <n v="123354"/>
        <n v="123356"/>
        <n v="123358"/>
        <n v="123371"/>
        <n v="123375"/>
        <n v="123376"/>
        <n v="123377"/>
        <n v="123378"/>
        <n v="123382"/>
        <n v="123386"/>
        <n v="123387"/>
        <n v="123397"/>
        <n v="123398"/>
        <n v="123404"/>
        <n v="123408"/>
        <n v="123409"/>
        <n v="123411"/>
        <n v="123413"/>
        <n v="123418"/>
        <n v="123423"/>
        <n v="123424"/>
        <n v="123427"/>
        <n v="123429"/>
        <n v="123431"/>
        <n v="123437"/>
        <n v="123439"/>
        <n v="123440"/>
        <n v="123441"/>
        <n v="123446"/>
        <n v="123456"/>
        <n v="123457"/>
        <n v="123460"/>
        <n v="123466"/>
        <n v="123468"/>
        <n v="123472"/>
        <n v="123473"/>
        <n v="123476"/>
        <n v="123479"/>
        <n v="123481"/>
        <n v="123490"/>
        <n v="123500"/>
        <n v="123503"/>
        <n v="123514"/>
        <n v="123515"/>
        <n v="123516"/>
        <n v="123523"/>
        <n v="123531"/>
        <n v="123532"/>
        <n v="123536"/>
        <n v="123543"/>
        <n v="123547"/>
        <n v="123548"/>
        <n v="123549"/>
        <n v="123555"/>
        <n v="123558"/>
        <n v="123559"/>
        <n v="123560"/>
        <n v="123562"/>
        <n v="123565"/>
        <n v="123572"/>
        <n v="123575"/>
        <n v="123579"/>
        <n v="123581"/>
        <n v="123584"/>
        <n v="123585"/>
        <n v="123588"/>
        <n v="123591"/>
        <n v="123596"/>
        <n v="123600"/>
        <n v="123606"/>
        <n v="123613"/>
        <n v="123616"/>
        <n v="123624"/>
        <n v="123625"/>
        <n v="123626"/>
        <n v="123632"/>
        <n v="123646"/>
        <n v="123652"/>
        <n v="123654"/>
        <n v="123655"/>
        <n v="123659"/>
        <n v="123670"/>
        <n v="123671"/>
        <n v="123680"/>
        <n v="123694"/>
        <n v="123696"/>
        <n v="123697"/>
        <n v="123706"/>
        <n v="123710"/>
        <n v="123714"/>
        <n v="123719"/>
        <n v="123723"/>
        <n v="123728"/>
        <n v="123731"/>
        <n v="123744"/>
        <n v="123748"/>
        <n v="123751"/>
        <n v="123752"/>
        <n v="123753"/>
        <n v="123756"/>
        <n v="123758"/>
        <n v="123765"/>
        <n v="123768"/>
        <n v="123778"/>
        <n v="123781"/>
        <n v="123782"/>
        <n v="123783"/>
        <n v="123792"/>
        <n v="123794"/>
        <n v="123798"/>
        <n v="123799"/>
        <n v="123802"/>
        <n v="123823"/>
        <n v="123825"/>
        <n v="123829"/>
        <n v="123830"/>
        <n v="123833"/>
        <n v="123834"/>
        <n v="123836"/>
        <n v="123838"/>
        <n v="123839"/>
        <n v="123845"/>
        <n v="123846"/>
        <n v="123855"/>
        <n v="123858"/>
        <n v="123860"/>
        <n v="123861"/>
        <n v="123871"/>
        <n v="123873"/>
        <n v="123879"/>
        <n v="123880"/>
        <n v="123881"/>
        <n v="123884"/>
        <n v="123890"/>
        <n v="123891"/>
        <n v="123894"/>
        <n v="123901"/>
        <n v="123904"/>
        <n v="123909"/>
        <n v="123918"/>
        <n v="123925"/>
        <n v="123929"/>
        <n v="123930"/>
        <n v="123933"/>
        <n v="123936"/>
        <n v="123940"/>
        <n v="123948"/>
        <n v="123959"/>
        <n v="123961"/>
        <n v="123968"/>
        <n v="123985"/>
        <n v="123986"/>
        <n v="123987"/>
        <n v="123998"/>
        <n v="123999"/>
        <n v="124000"/>
        <n v="124002"/>
        <n v="124012"/>
        <n v="124014"/>
        <n v="124022"/>
        <n v="124025"/>
        <n v="124033"/>
        <n v="124034"/>
        <n v="124042"/>
        <n v="124047"/>
        <n v="124053"/>
        <n v="124054"/>
        <n v="124055"/>
        <n v="124062"/>
        <n v="124067"/>
        <n v="124069"/>
        <n v="124071"/>
        <n v="124073"/>
        <n v="124077"/>
        <n v="124083"/>
        <n v="124084"/>
        <n v="124087"/>
        <n v="124093"/>
        <n v="124099"/>
        <n v="124107"/>
        <n v="124119"/>
        <n v="124124"/>
        <n v="124129"/>
        <n v="124131"/>
        <n v="124136"/>
        <n v="124142"/>
        <n v="124143"/>
        <n v="124148"/>
        <n v="124156"/>
        <n v="124163"/>
        <n v="124164"/>
        <n v="124166"/>
        <n v="124168"/>
        <n v="124178"/>
        <n v="124180"/>
        <n v="124182"/>
        <n v="124184"/>
        <n v="124188"/>
        <n v="124189"/>
        <n v="124190"/>
        <n v="124193"/>
        <n v="124194"/>
        <n v="124206"/>
        <n v="124212"/>
        <n v="124214"/>
        <n v="124217"/>
        <n v="124220"/>
        <n v="124222"/>
        <n v="124223"/>
        <n v="124232"/>
        <n v="124234"/>
        <n v="124236"/>
        <n v="124238"/>
        <n v="124246"/>
        <n v="124257"/>
        <n v="124262"/>
        <n v="124264"/>
        <n v="124265"/>
        <n v="124272"/>
        <n v="124273"/>
        <n v="124276"/>
        <n v="124279"/>
        <n v="124284"/>
        <n v="124285"/>
        <n v="124290"/>
        <n v="124292"/>
        <n v="124293"/>
        <n v="124294"/>
        <n v="124299"/>
        <n v="124300"/>
        <n v="124307"/>
        <n v="124313"/>
        <n v="124315"/>
        <n v="124316"/>
        <n v="124325"/>
        <n v="124336"/>
        <n v="124343"/>
        <n v="124344"/>
        <n v="124350"/>
        <n v="124353"/>
        <n v="124354"/>
        <n v="124355"/>
        <n v="124363"/>
        <n v="124365"/>
        <n v="124375"/>
        <n v="124379"/>
        <n v="124380"/>
        <n v="124381"/>
        <n v="124384"/>
        <n v="124385"/>
        <n v="124389"/>
        <n v="124390"/>
        <n v="124399"/>
        <n v="124401"/>
        <n v="124405"/>
        <n v="124406"/>
        <n v="124409"/>
        <n v="124411"/>
        <n v="124419"/>
        <n v="124422"/>
        <n v="124424"/>
        <n v="124426"/>
        <n v="124430"/>
        <n v="124432"/>
        <n v="124434"/>
        <n v="124435"/>
        <n v="124438"/>
        <n v="124439"/>
        <n v="124440"/>
        <n v="124446"/>
        <n v="124455"/>
        <n v="124459"/>
        <n v="124465"/>
        <n v="124466"/>
        <n v="124474"/>
        <n v="124481"/>
        <n v="124486"/>
        <n v="124502"/>
        <n v="124504"/>
        <n v="124506"/>
        <n v="124508"/>
        <n v="124513"/>
        <n v="124514"/>
        <n v="124517"/>
        <n v="124518"/>
        <n v="124520"/>
        <n v="124523"/>
        <n v="124525"/>
        <n v="124526"/>
        <n v="124527"/>
        <n v="124541"/>
        <n v="124544"/>
        <n v="124548"/>
        <n v="124550"/>
        <n v="124552"/>
        <n v="124553"/>
        <n v="124554"/>
        <n v="124558"/>
        <n v="124568"/>
        <n v="124569"/>
        <n v="124572"/>
        <n v="124574"/>
        <n v="124579"/>
        <n v="124582"/>
        <n v="124584"/>
        <n v="124592"/>
        <n v="124596"/>
        <n v="124602"/>
        <n v="124606"/>
        <n v="124607"/>
        <n v="124610"/>
        <n v="124613"/>
        <n v="124621"/>
        <n v="124625"/>
        <n v="124630"/>
        <n v="124632"/>
        <n v="124637"/>
        <n v="124640"/>
        <n v="124641"/>
        <n v="124648"/>
        <n v="124655"/>
        <n v="124663"/>
        <n v="124680"/>
        <n v="124686"/>
        <n v="124698"/>
        <n v="124700"/>
        <n v="124702"/>
        <n v="124703"/>
        <n v="124713"/>
        <n v="124717"/>
        <n v="124718"/>
        <n v="124721"/>
        <n v="124722"/>
        <n v="124727"/>
        <n v="124729"/>
        <n v="124731"/>
        <n v="124737"/>
        <n v="124741"/>
        <n v="124753"/>
        <n v="124754"/>
        <n v="124755"/>
        <n v="124756"/>
        <n v="124759"/>
        <n v="124763"/>
        <n v="124765"/>
        <n v="124768"/>
        <n v="124771"/>
        <n v="124776"/>
        <n v="124777"/>
        <n v="124779"/>
        <n v="124780"/>
        <n v="124781"/>
        <n v="124782"/>
        <n v="124793"/>
        <n v="124796"/>
        <n v="124797"/>
        <n v="124801"/>
        <n v="124805"/>
        <n v="124809"/>
        <n v="124814"/>
        <n v="124815"/>
        <n v="124819"/>
        <n v="124820"/>
        <n v="124825"/>
        <n v="124828"/>
        <n v="124829"/>
        <n v="124835"/>
        <n v="124836"/>
        <n v="124842"/>
        <n v="124848"/>
        <n v="124849"/>
        <n v="124850"/>
        <n v="124862"/>
        <n v="124874"/>
        <n v="124879"/>
        <n v="124880"/>
        <n v="124881"/>
        <n v="124884"/>
        <n v="124886"/>
        <n v="124888"/>
        <n v="124897"/>
        <n v="124908"/>
        <n v="124912"/>
        <n v="124916"/>
        <n v="124918"/>
        <n v="124920"/>
        <n v="124921"/>
        <n v="124929"/>
        <n v="124930"/>
        <n v="124932"/>
        <n v="124933"/>
        <n v="124939"/>
        <n v="124940"/>
        <n v="124943"/>
        <n v="124944"/>
        <n v="124945"/>
        <n v="124946"/>
        <n v="124949"/>
        <n v="124956"/>
        <n v="124960"/>
        <n v="124963"/>
        <n v="124965"/>
        <n v="124967"/>
        <n v="124970"/>
        <n v="124972"/>
        <n v="124977"/>
        <n v="124988"/>
        <n v="124990"/>
        <n v="124992"/>
        <n v="124996"/>
        <n v="124997"/>
        <n v="125003"/>
        <n v="125005"/>
        <n v="125017"/>
        <n v="125020"/>
        <n v="125025"/>
        <n v="125029"/>
        <n v="125039"/>
        <n v="125040"/>
        <n v="125043"/>
        <n v="125044"/>
        <n v="125049"/>
        <n v="125053"/>
        <n v="125059"/>
        <n v="125063"/>
        <n v="125068"/>
        <n v="125070"/>
        <n v="125078"/>
        <n v="125084"/>
        <n v="125086"/>
        <n v="125090"/>
        <n v="125096"/>
        <n v="125102"/>
        <n v="125104"/>
        <n v="125117"/>
        <n v="125118"/>
        <n v="125123"/>
        <n v="125135"/>
        <n v="125146"/>
        <n v="125157"/>
        <n v="125158"/>
        <n v="125160"/>
        <n v="125162"/>
        <n v="125169"/>
        <n v="125175"/>
        <n v="125178"/>
        <n v="125179"/>
        <n v="125180"/>
        <n v="125189"/>
        <n v="125196"/>
        <n v="125199"/>
        <n v="125207"/>
        <n v="125208"/>
        <n v="125210"/>
        <n v="125213"/>
        <n v="125217"/>
        <n v="125221"/>
        <n v="125223"/>
        <n v="125224"/>
        <n v="125227"/>
        <n v="125232"/>
        <n v="125233"/>
        <n v="125250"/>
        <n v="125253"/>
        <n v="125258"/>
        <n v="125261"/>
        <n v="125263"/>
        <n v="125264"/>
        <n v="125268"/>
        <n v="125271"/>
        <n v="125272"/>
        <n v="125273"/>
        <n v="125275"/>
        <n v="125287"/>
        <n v="125294"/>
        <n v="125295"/>
        <n v="125296"/>
        <n v="125297"/>
        <n v="125300"/>
        <n v="125301"/>
        <n v="125307"/>
        <n v="125309"/>
        <n v="125310"/>
        <n v="125318"/>
        <n v="125331"/>
        <n v="125335"/>
        <n v="125342"/>
        <n v="125343"/>
        <n v="125356"/>
        <n v="125368"/>
        <n v="125370"/>
        <n v="125373"/>
        <n v="125374"/>
        <n v="125376"/>
        <n v="125378"/>
        <n v="125382"/>
        <n v="125387"/>
        <n v="125391"/>
        <n v="125393"/>
        <n v="125394"/>
        <n v="125397"/>
        <n v="125399"/>
        <n v="125407"/>
        <n v="125412"/>
        <n v="125420"/>
        <n v="125422"/>
        <n v="125424"/>
        <n v="125425"/>
        <n v="125426"/>
        <n v="125428"/>
        <n v="125430"/>
        <n v="125433"/>
        <n v="125436"/>
        <n v="125437"/>
        <n v="125439"/>
        <n v="125443"/>
        <n v="125449"/>
        <n v="125450"/>
        <n v="125451"/>
        <n v="125457"/>
        <n v="125460"/>
        <n v="125463"/>
        <n v="125473"/>
        <n v="125484"/>
        <n v="125485"/>
        <n v="125486"/>
        <n v="125490"/>
        <n v="125493"/>
        <n v="125494"/>
        <n v="125495"/>
        <n v="125498"/>
        <n v="125499"/>
        <n v="125502"/>
        <n v="125515"/>
        <n v="125517"/>
        <n v="125525"/>
        <n v="125528"/>
        <n v="125530"/>
        <n v="125531"/>
        <n v="125532"/>
        <n v="125536"/>
        <n v="125543"/>
        <n v="125544"/>
        <n v="125547"/>
        <n v="125551"/>
        <n v="125557"/>
        <n v="125559"/>
        <n v="125564"/>
        <n v="125566"/>
        <n v="125571"/>
        <n v="125575"/>
        <n v="125577"/>
        <n v="125581"/>
        <n v="125583"/>
        <n v="125588"/>
        <n v="125592"/>
        <n v="125593"/>
        <n v="125594"/>
        <n v="125598"/>
        <n v="125599"/>
        <n v="125602"/>
        <n v="125604"/>
        <n v="125605"/>
        <n v="125608"/>
        <n v="125619"/>
        <n v="125622"/>
        <n v="125626"/>
        <n v="125628"/>
        <n v="125634"/>
        <n v="125646"/>
        <n v="125647"/>
        <n v="125650"/>
        <n v="125653"/>
        <n v="125654"/>
        <n v="125664"/>
        <n v="125674"/>
        <n v="125675"/>
        <n v="125682"/>
        <n v="125685"/>
        <n v="125692"/>
        <n v="125693"/>
        <n v="125697"/>
        <n v="125710"/>
        <n v="125711"/>
        <n v="125712"/>
        <n v="125723"/>
        <n v="125725"/>
        <n v="125729"/>
        <n v="125736"/>
        <n v="125739"/>
        <n v="125741"/>
        <n v="125743"/>
        <n v="125745"/>
        <n v="125752"/>
        <n v="125754"/>
        <n v="125760"/>
        <n v="125763"/>
        <n v="125765"/>
        <n v="125766"/>
        <n v="125772"/>
        <n v="125777"/>
        <n v="125785"/>
        <n v="125790"/>
        <n v="125795"/>
        <n v="125796"/>
        <n v="125797"/>
        <n v="125801"/>
        <n v="125805"/>
        <n v="125806"/>
        <n v="125811"/>
        <n v="125822"/>
        <n v="125823"/>
        <n v="125825"/>
        <n v="125829"/>
        <n v="125833"/>
        <n v="125834"/>
        <n v="125835"/>
        <n v="125836"/>
        <n v="125843"/>
        <n v="125846"/>
        <n v="125848"/>
        <n v="125849"/>
        <n v="125852"/>
        <n v="125860"/>
        <n v="125870"/>
        <n v="125877"/>
        <n v="125878"/>
        <n v="125886"/>
        <n v="125887"/>
        <n v="125892"/>
        <n v="125895"/>
        <n v="125896"/>
        <n v="125900"/>
        <n v="125901"/>
        <n v="125910"/>
        <n v="125914"/>
        <n v="125916"/>
        <n v="125918"/>
        <n v="125919"/>
        <n v="125923"/>
        <n v="125924"/>
        <n v="125927"/>
        <n v="125928"/>
        <n v="125938"/>
        <n v="125939"/>
        <n v="125940"/>
        <n v="125942"/>
        <n v="125957"/>
        <n v="125960"/>
        <n v="125965"/>
        <n v="125968"/>
        <n v="125976"/>
        <n v="125977"/>
        <n v="125979"/>
        <n v="125985"/>
        <n v="125987"/>
        <n v="125991"/>
        <n v="125993"/>
        <n v="125994"/>
        <n v="125995"/>
        <n v="126001"/>
        <n v="126004"/>
        <n v="126010"/>
        <n v="126015"/>
        <n v="126022"/>
        <n v="126023"/>
        <n v="126024"/>
        <n v="126025"/>
        <n v="126026"/>
        <n v="126027"/>
        <n v="126035"/>
        <n v="126038"/>
        <n v="126047"/>
        <n v="126049"/>
        <n v="126063"/>
        <n v="126067"/>
        <n v="126068"/>
        <n v="126069"/>
        <n v="126071"/>
        <n v="126078"/>
        <n v="126080"/>
        <n v="126081"/>
        <n v="126082"/>
        <n v="126086"/>
        <n v="126088"/>
        <n v="126089"/>
        <n v="126091"/>
        <n v="126094"/>
        <n v="126097"/>
        <n v="126099"/>
        <n v="126104"/>
        <n v="126107"/>
        <n v="126111"/>
        <n v="126112"/>
        <n v="126116"/>
        <n v="126119"/>
        <n v="126123"/>
        <n v="126126"/>
        <n v="126128"/>
        <n v="126131"/>
        <n v="126142"/>
        <n v="126143"/>
        <n v="126155"/>
        <n v="126156"/>
        <n v="126162"/>
        <n v="126173"/>
        <n v="126175"/>
        <n v="126178"/>
        <n v="126181"/>
        <n v="126183"/>
        <n v="126187"/>
        <n v="126195"/>
        <n v="126197"/>
        <n v="126199"/>
        <n v="126207"/>
        <n v="126208"/>
        <n v="126209"/>
        <n v="126212"/>
        <n v="126214"/>
        <n v="126216"/>
        <n v="126223"/>
        <n v="126225"/>
        <n v="126230"/>
        <n v="126245"/>
        <n v="126249"/>
        <n v="126250"/>
        <n v="126256"/>
        <n v="126257"/>
        <n v="126264"/>
        <n v="126270"/>
        <n v="126272"/>
        <n v="126277"/>
        <n v="126279"/>
        <n v="126280"/>
        <n v="126284"/>
        <n v="126291"/>
        <n v="126303"/>
        <n v="126311"/>
        <n v="126315"/>
        <n v="126316"/>
        <n v="126318"/>
        <n v="126319"/>
        <n v="126323"/>
        <n v="126326"/>
        <n v="126333"/>
        <n v="126335"/>
        <n v="126338"/>
        <n v="126339"/>
        <n v="126340"/>
        <n v="126344"/>
        <n v="126345"/>
        <n v="126358"/>
        <n v="126360"/>
        <n v="126361"/>
        <n v="126365"/>
        <n v="126368"/>
        <n v="126376"/>
        <n v="126379"/>
        <n v="126382"/>
        <n v="126387"/>
        <n v="126393"/>
        <n v="126400"/>
        <n v="126401"/>
        <n v="126402"/>
        <n v="126403"/>
        <n v="126405"/>
        <n v="126417"/>
        <n v="126431"/>
        <n v="126435"/>
        <n v="126436"/>
        <n v="126438"/>
        <n v="126440"/>
        <n v="126451"/>
        <n v="126452"/>
        <n v="126455"/>
        <n v="126461"/>
        <n v="126464"/>
        <n v="126467"/>
        <n v="126475"/>
        <n v="126482"/>
        <n v="126485"/>
        <n v="126486"/>
        <n v="126487"/>
        <n v="126493"/>
        <n v="126495"/>
        <n v="126496"/>
        <n v="126502"/>
        <n v="126505"/>
        <n v="126515"/>
        <n v="126527"/>
        <n v="126529"/>
        <n v="126536"/>
        <n v="126547"/>
        <n v="126549"/>
        <n v="126552"/>
        <n v="126557"/>
        <n v="126558"/>
        <n v="126559"/>
        <n v="126561"/>
        <n v="126564"/>
        <n v="126572"/>
        <n v="126576"/>
        <n v="126577"/>
        <n v="126579"/>
        <n v="126581"/>
        <n v="126587"/>
        <n v="126592"/>
        <n v="126597"/>
        <n v="126599"/>
        <n v="126603"/>
        <n v="126605"/>
        <n v="126606"/>
        <n v="126611"/>
        <n v="126613"/>
        <n v="126614"/>
        <n v="126616"/>
        <n v="126617"/>
        <n v="126620"/>
        <n v="126628"/>
        <n v="126631"/>
        <n v="126634"/>
        <n v="126639"/>
        <n v="126651"/>
        <n v="126654"/>
        <n v="126660"/>
        <n v="126662"/>
        <n v="126670"/>
        <n v="126677"/>
        <n v="126689"/>
        <n v="126694"/>
        <n v="126695"/>
        <n v="126699"/>
        <n v="126709"/>
        <n v="126711"/>
        <n v="126729"/>
        <n v="126734"/>
        <n v="126738"/>
        <n v="126742"/>
        <n v="126766"/>
        <n v="126769"/>
        <n v="126770"/>
        <n v="126776"/>
        <n v="126790"/>
        <n v="126797"/>
        <n v="126798"/>
        <n v="126800"/>
        <n v="126801"/>
        <n v="126805"/>
        <n v="126806"/>
        <n v="126809"/>
        <n v="126811"/>
        <n v="126819"/>
        <n v="126820"/>
        <n v="126821"/>
        <n v="126830"/>
        <n v="126831"/>
        <n v="126832"/>
        <n v="126834"/>
        <n v="126840"/>
        <n v="126841"/>
        <n v="126844"/>
        <n v="126846"/>
        <n v="126848"/>
        <n v="126849"/>
        <n v="126850"/>
        <n v="126852"/>
        <n v="126853"/>
        <n v="126855"/>
        <n v="126858"/>
        <n v="126859"/>
        <n v="126861"/>
        <n v="126862"/>
        <n v="126864"/>
        <n v="126866"/>
        <n v="126872"/>
        <n v="126877"/>
        <n v="126887"/>
        <n v="126890"/>
        <n v="126907"/>
        <n v="126915"/>
        <n v="126916"/>
        <n v="126917"/>
        <n v="126920"/>
        <n v="126921"/>
        <n v="126926"/>
        <n v="126929"/>
        <n v="126938"/>
        <n v="126948"/>
        <n v="126956"/>
        <n v="126959"/>
        <n v="126965"/>
        <n v="126967"/>
        <n v="126970"/>
        <n v="126971"/>
        <n v="126972"/>
        <n v="126974"/>
        <n v="126979"/>
        <n v="126982"/>
        <n v="126985"/>
        <n v="126990"/>
        <n v="126992"/>
        <n v="126994"/>
        <n v="126997"/>
        <n v="126998"/>
        <n v="126999"/>
        <n v="127005"/>
        <n v="127006"/>
        <n v="127007"/>
        <n v="127009"/>
        <n v="127010"/>
        <n v="127011"/>
        <n v="127014"/>
        <n v="127015"/>
        <n v="127017"/>
        <n v="127020"/>
        <n v="127028"/>
        <n v="127033"/>
        <n v="127037"/>
        <n v="127040"/>
        <n v="127043"/>
        <n v="127050"/>
        <n v="127057"/>
        <n v="127063"/>
        <n v="127065"/>
        <n v="127069"/>
        <n v="127070"/>
        <n v="127083"/>
        <n v="127084"/>
        <n v="127087"/>
        <n v="127091"/>
        <n v="127092"/>
        <n v="127094"/>
        <n v="127095"/>
        <n v="127103"/>
        <n v="127114"/>
        <n v="127115"/>
        <n v="127117"/>
        <n v="127118"/>
        <n v="127120"/>
        <n v="127122"/>
        <n v="127126"/>
        <n v="127132"/>
        <n v="127139"/>
        <n v="127140"/>
        <n v="127145"/>
        <n v="127155"/>
        <n v="127159"/>
        <n v="127161"/>
        <n v="127163"/>
        <n v="127165"/>
        <n v="127171"/>
        <n v="127172"/>
        <n v="127192"/>
        <n v="127195"/>
        <n v="127197"/>
        <n v="127202"/>
        <n v="127209"/>
        <n v="127214"/>
        <n v="127215"/>
        <n v="127224"/>
        <n v="127225"/>
        <n v="127235"/>
        <n v="127236"/>
        <n v="127237"/>
        <n v="127238"/>
        <n v="127246"/>
        <n v="127248"/>
        <n v="127250"/>
        <n v="127255"/>
        <n v="127257"/>
        <n v="127258"/>
        <n v="127265"/>
        <n v="127268"/>
        <n v="127270"/>
        <n v="127271"/>
        <n v="127272"/>
        <n v="127277"/>
        <n v="127279"/>
        <n v="127281"/>
        <n v="127283"/>
        <n v="127284"/>
        <n v="127288"/>
        <n v="127290"/>
        <n v="127291"/>
        <n v="127296"/>
        <n v="127298"/>
        <n v="127299"/>
        <n v="127302"/>
        <n v="127307"/>
        <n v="127310"/>
        <n v="127313"/>
        <n v="127319"/>
        <n v="127321"/>
        <n v="127322"/>
        <n v="127325"/>
        <n v="127327"/>
        <n v="127328"/>
        <n v="127330"/>
        <n v="127335"/>
        <n v="127337"/>
        <n v="127347"/>
        <n v="127350"/>
        <n v="127356"/>
        <n v="127361"/>
        <n v="127364"/>
        <n v="127365"/>
        <n v="127370"/>
        <n v="127371"/>
        <n v="127372"/>
        <n v="127374"/>
        <n v="127375"/>
        <n v="127377"/>
        <n v="127379"/>
        <n v="127386"/>
        <n v="127389"/>
        <n v="127396"/>
        <n v="127402"/>
        <n v="127408"/>
        <n v="127409"/>
        <n v="127410"/>
        <n v="127412"/>
        <n v="127420"/>
        <n v="127423"/>
        <n v="127424"/>
        <n v="127426"/>
        <n v="127428"/>
        <n v="127429"/>
        <n v="127430"/>
        <n v="127432"/>
        <n v="127436"/>
        <n v="127442"/>
        <n v="127447"/>
        <n v="127450"/>
        <n v="127472"/>
        <n v="127474"/>
        <n v="127476"/>
        <n v="127479"/>
        <n v="127481"/>
        <n v="127488"/>
        <n v="127491"/>
        <n v="127492"/>
        <n v="127493"/>
        <n v="127500"/>
        <n v="127501"/>
        <n v="127502"/>
        <n v="127506"/>
        <n v="127519"/>
        <n v="127532"/>
        <n v="127534"/>
        <n v="127537"/>
        <n v="127538"/>
        <n v="127539"/>
        <n v="127541"/>
        <n v="127544"/>
        <n v="127545"/>
        <n v="127551"/>
        <n v="127558"/>
        <n v="127562"/>
        <n v="127574"/>
        <n v="127575"/>
        <n v="127579"/>
        <n v="127581"/>
        <n v="127584"/>
        <n v="127585"/>
        <n v="127592"/>
        <n v="127597"/>
        <n v="127603"/>
        <n v="127605"/>
        <n v="127606"/>
        <n v="127608"/>
        <n v="127611"/>
        <n v="127618"/>
        <n v="127620"/>
        <n v="127631"/>
        <n v="127632"/>
        <n v="127634"/>
        <n v="127639"/>
        <n v="127640"/>
        <n v="127641"/>
        <n v="127642"/>
        <n v="127643"/>
        <n v="127650"/>
        <n v="127653"/>
        <n v="127655"/>
        <n v="127658"/>
        <n v="127660"/>
        <n v="127663"/>
        <n v="127670"/>
        <n v="127675"/>
        <n v="127676"/>
        <n v="127678"/>
        <n v="127681"/>
        <n v="127682"/>
        <n v="127686"/>
        <n v="127690"/>
        <n v="127699"/>
        <n v="127712"/>
        <n v="127721"/>
        <n v="127722"/>
        <n v="127723"/>
        <n v="127724"/>
        <n v="127726"/>
        <n v="127730"/>
        <n v="127737"/>
        <n v="127738"/>
        <n v="127741"/>
        <n v="127749"/>
        <n v="127752"/>
        <n v="127754"/>
        <n v="127757"/>
        <n v="127758"/>
        <n v="127772"/>
        <n v="127775"/>
        <n v="127776"/>
        <n v="127780"/>
        <n v="127782"/>
        <n v="127788"/>
        <n v="127789"/>
        <n v="127790"/>
        <n v="127798"/>
        <n v="127802"/>
        <n v="127803"/>
        <n v="127813"/>
        <n v="127819"/>
        <n v="127820"/>
        <n v="127821"/>
        <n v="127824"/>
        <n v="127836"/>
        <n v="127843"/>
        <n v="127846"/>
        <n v="127851"/>
        <n v="127856"/>
        <n v="127857"/>
        <n v="127865"/>
        <n v="127871"/>
        <n v="127877"/>
        <n v="127878"/>
        <n v="127881"/>
        <n v="127884"/>
        <n v="127885"/>
        <n v="127887"/>
        <n v="127891"/>
        <n v="127907"/>
        <n v="127908"/>
        <n v="127909"/>
        <n v="127914"/>
        <n v="127928"/>
        <n v="127934"/>
        <n v="127935"/>
        <n v="127941"/>
        <n v="127945"/>
        <n v="127946"/>
        <n v="127949"/>
        <n v="127957"/>
        <n v="127961"/>
        <n v="127962"/>
        <n v="127968"/>
        <n v="127976"/>
        <n v="127980"/>
        <n v="127981"/>
        <n v="127982"/>
        <n v="127984"/>
        <n v="127990"/>
        <n v="127994"/>
        <n v="128001"/>
        <n v="128004"/>
        <n v="128008"/>
        <n v="128015"/>
        <n v="128022"/>
        <n v="128023"/>
        <n v="128026"/>
        <n v="128034"/>
        <n v="128036"/>
        <n v="128037"/>
        <n v="128039"/>
        <n v="128040"/>
        <n v="128041"/>
        <n v="128054"/>
        <n v="128059"/>
        <n v="128063"/>
        <n v="128064"/>
        <n v="128067"/>
        <n v="128076"/>
        <n v="128082"/>
        <n v="128086"/>
        <n v="128092"/>
        <n v="128093"/>
        <n v="128094"/>
        <n v="128096"/>
        <n v="128122"/>
        <n v="128131"/>
        <n v="128132"/>
        <n v="128135"/>
        <n v="128138"/>
        <n v="128141"/>
        <n v="128147"/>
        <n v="128156"/>
        <n v="128158"/>
        <n v="128165"/>
        <n v="128178"/>
        <n v="128187"/>
        <n v="128202"/>
        <n v="128206"/>
        <n v="128207"/>
        <n v="128208"/>
        <n v="128215"/>
        <n v="128221"/>
        <n v="128230"/>
        <n v="128239"/>
        <n v="128242"/>
        <n v="128248"/>
        <n v="128251"/>
        <n v="128252"/>
        <n v="128256"/>
        <n v="128257"/>
        <n v="128261"/>
        <n v="128262"/>
        <n v="128279"/>
        <n v="128281"/>
        <n v="128283"/>
        <n v="128294"/>
        <n v="128295"/>
        <n v="128296"/>
        <n v="128308"/>
        <n v="128309"/>
        <n v="128310"/>
        <n v="128323"/>
        <n v="128328"/>
        <n v="128331"/>
        <n v="128337"/>
        <n v="128341"/>
        <n v="128342"/>
        <n v="128343"/>
        <n v="128357"/>
        <n v="128360"/>
        <n v="128361"/>
        <n v="128362"/>
        <n v="128365"/>
        <n v="128369"/>
        <n v="128370"/>
        <n v="128373"/>
        <n v="128376"/>
        <n v="128380"/>
        <n v="128383"/>
        <n v="128388"/>
        <n v="128390"/>
        <n v="128391"/>
        <n v="128394"/>
        <n v="128396"/>
        <n v="128400"/>
        <n v="128401"/>
        <n v="128408"/>
        <n v="128411"/>
        <n v="128416"/>
        <n v="128419"/>
        <n v="128421"/>
        <n v="128426"/>
        <n v="128438"/>
        <n v="128439"/>
        <n v="128442"/>
        <n v="128443"/>
        <n v="128444"/>
        <n v="128448"/>
        <n v="128453"/>
        <n v="128455"/>
        <n v="128456"/>
        <n v="128459"/>
        <n v="128462"/>
        <n v="128465"/>
        <n v="128468"/>
        <n v="128470"/>
        <n v="128473"/>
        <n v="128476"/>
        <n v="128477"/>
        <n v="128481"/>
        <n v="128484"/>
        <n v="128498"/>
        <n v="128512"/>
        <n v="128515"/>
        <n v="128525"/>
        <n v="128529"/>
        <n v="128531"/>
        <n v="128535"/>
        <n v="128536"/>
        <n v="128549"/>
        <n v="128550"/>
        <n v="128552"/>
        <n v="128553"/>
        <n v="128558"/>
        <n v="128560"/>
        <n v="128563"/>
        <n v="128566"/>
        <n v="128577"/>
        <n v="128578"/>
        <n v="128583"/>
        <n v="128584"/>
        <n v="128585"/>
        <n v="128586"/>
        <n v="128590"/>
        <n v="128594"/>
        <n v="128598"/>
        <n v="128602"/>
        <n v="128604"/>
        <n v="128605"/>
        <n v="128607"/>
        <n v="128608"/>
        <n v="128611"/>
        <n v="128612"/>
        <n v="128614"/>
        <n v="128615"/>
        <n v="128617"/>
        <n v="128621"/>
        <n v="128625"/>
        <n v="128633"/>
        <n v="128634"/>
        <n v="128640"/>
        <n v="128641"/>
        <n v="128646"/>
        <n v="128648"/>
        <n v="128664"/>
        <n v="128668"/>
        <n v="128670"/>
        <n v="128671"/>
        <n v="128673"/>
        <n v="128675"/>
        <n v="128676"/>
        <n v="128678"/>
        <n v="128680"/>
        <n v="128687"/>
        <n v="128688"/>
        <n v="128691"/>
        <n v="128695"/>
        <n v="128698"/>
        <n v="128699"/>
        <n v="128700"/>
        <n v="128701"/>
        <n v="128705"/>
        <n v="128709"/>
        <n v="128712"/>
        <n v="128728"/>
        <n v="128730"/>
        <n v="128737"/>
        <n v="128742"/>
        <n v="128743"/>
        <n v="128744"/>
        <n v="128747"/>
        <n v="128748"/>
        <n v="128751"/>
        <n v="128752"/>
        <n v="128755"/>
        <n v="128761"/>
        <n v="128764"/>
        <n v="128775"/>
        <n v="128776"/>
        <n v="128784"/>
        <n v="128787"/>
        <n v="128788"/>
        <n v="128791"/>
        <n v="128794"/>
        <n v="128797"/>
        <n v="128800"/>
        <n v="128815"/>
        <n v="128820"/>
        <n v="128825"/>
        <n v="128827"/>
        <n v="128830"/>
        <n v="128831"/>
        <n v="128832"/>
        <n v="128834"/>
        <n v="128835"/>
        <n v="128842"/>
        <n v="128843"/>
        <n v="128850"/>
        <n v="128851"/>
        <n v="128853"/>
        <n v="128855"/>
        <n v="128859"/>
        <n v="128860"/>
        <n v="128861"/>
        <n v="128864"/>
        <n v="128867"/>
        <n v="128869"/>
        <n v="128876"/>
        <n v="128878"/>
        <n v="128879"/>
        <n v="128885"/>
        <n v="128886"/>
        <n v="128887"/>
        <n v="128888"/>
        <n v="128896"/>
        <n v="128900"/>
        <n v="128902"/>
        <n v="128910"/>
        <n v="128911"/>
        <n v="128916"/>
        <n v="128918"/>
        <n v="128926"/>
        <n v="128930"/>
        <n v="128932"/>
        <n v="128936"/>
        <n v="128938"/>
        <n v="128940"/>
        <n v="128943"/>
        <n v="128948"/>
        <n v="128951"/>
        <n v="128952"/>
        <n v="128957"/>
        <n v="128958"/>
        <n v="128965"/>
        <n v="128986"/>
        <n v="128987"/>
        <n v="128994"/>
        <n v="129009"/>
        <n v="129015"/>
        <n v="129017"/>
        <n v="129018"/>
        <n v="129022"/>
        <n v="129025"/>
        <n v="129026"/>
        <n v="129029"/>
        <n v="129030"/>
        <n v="129033"/>
        <n v="129036"/>
        <n v="129044"/>
        <n v="129048"/>
        <n v="129050"/>
        <n v="129051"/>
        <n v="129069"/>
        <n v="129070"/>
        <n v="129071"/>
        <n v="129086"/>
        <n v="129088"/>
        <n v="129092"/>
        <n v="129095"/>
        <n v="129097"/>
        <n v="129100"/>
        <n v="129102"/>
        <n v="129105"/>
        <n v="129108"/>
        <n v="129113"/>
        <n v="129115"/>
        <n v="129120"/>
        <n v="129123"/>
        <n v="129138"/>
        <n v="129145"/>
        <n v="129151"/>
        <n v="129152"/>
        <n v="129153"/>
        <n v="129157"/>
        <n v="129162"/>
        <n v="129165"/>
        <n v="129166"/>
        <n v="129167"/>
        <n v="129169"/>
        <n v="129171"/>
        <n v="129178"/>
        <n v="129179"/>
        <n v="129183"/>
        <n v="129185"/>
        <n v="129195"/>
        <n v="129206"/>
        <n v="129211"/>
        <n v="129218"/>
        <n v="129220"/>
        <n v="129223"/>
        <n v="129224"/>
        <n v="129234"/>
        <n v="129236"/>
        <n v="129237"/>
        <n v="129242"/>
        <n v="129244"/>
        <n v="129250"/>
        <n v="129251"/>
        <n v="129254"/>
        <n v="129256"/>
        <n v="129257"/>
        <n v="129263"/>
        <n v="129272"/>
        <n v="129289"/>
        <n v="129290"/>
        <n v="129293"/>
        <n v="129295"/>
        <n v="129301"/>
        <n v="129306"/>
        <n v="129308"/>
        <n v="129311"/>
        <n v="129315"/>
        <n v="129319"/>
        <n v="129323"/>
        <n v="129324"/>
        <n v="129325"/>
        <n v="129329"/>
        <n v="129336"/>
        <n v="129338"/>
        <n v="129339"/>
        <n v="129344"/>
        <n v="129345"/>
        <n v="129346"/>
        <n v="129347"/>
        <n v="129348"/>
        <n v="129349"/>
        <n v="129350"/>
        <n v="129356"/>
        <n v="129362"/>
        <n v="129364"/>
        <n v="129366"/>
        <n v="129368"/>
        <n v="129377"/>
        <n v="129381"/>
        <n v="129387"/>
        <n v="129390"/>
        <n v="129398"/>
        <n v="129399"/>
        <n v="129400"/>
        <n v="129402"/>
        <n v="129405"/>
        <n v="129407"/>
        <n v="129412"/>
        <n v="129415"/>
        <n v="129418"/>
        <n v="129419"/>
        <n v="129420"/>
        <n v="129424"/>
        <n v="129426"/>
        <n v="129432"/>
        <n v="129439"/>
        <n v="129443"/>
        <n v="129447"/>
        <n v="129457"/>
        <n v="129469"/>
        <n v="129476"/>
        <n v="129483"/>
        <n v="129493"/>
        <n v="129501"/>
        <n v="129502"/>
        <n v="129504"/>
        <n v="129510"/>
        <n v="129513"/>
        <n v="129515"/>
        <n v="129516"/>
        <n v="129520"/>
        <n v="129527"/>
        <n v="129528"/>
        <n v="129529"/>
        <n v="129533"/>
        <n v="129535"/>
        <n v="129537"/>
        <n v="129539"/>
        <n v="129542"/>
        <n v="129545"/>
        <n v="129546"/>
        <n v="129548"/>
        <n v="129551"/>
        <n v="129552"/>
        <n v="129553"/>
        <n v="129554"/>
        <n v="129558"/>
        <n v="129563"/>
        <n v="129567"/>
        <n v="129570"/>
        <n v="129571"/>
        <n v="129573"/>
        <n v="129574"/>
        <n v="129577"/>
        <n v="129578"/>
        <n v="129582"/>
        <n v="129585"/>
        <n v="129587"/>
        <n v="129589"/>
        <n v="129598"/>
        <n v="129600"/>
        <n v="129607"/>
        <n v="129610"/>
        <n v="129611"/>
        <n v="129613"/>
        <n v="129614"/>
        <n v="129615"/>
        <n v="129617"/>
        <n v="129621"/>
        <n v="129624"/>
        <n v="129633"/>
        <n v="129642"/>
        <n v="129645"/>
        <n v="129646"/>
        <n v="129650"/>
        <n v="129654"/>
        <n v="129657"/>
        <n v="129659"/>
        <n v="129663"/>
        <n v="129664"/>
        <n v="129672"/>
        <n v="129677"/>
        <n v="129678"/>
        <n v="129679"/>
        <n v="129680"/>
        <n v="129686"/>
        <n v="129691"/>
        <n v="129699"/>
        <n v="129707"/>
        <n v="129708"/>
        <n v="129709"/>
        <n v="129710"/>
        <n v="129714"/>
        <n v="129715"/>
        <n v="129719"/>
        <n v="129731"/>
        <n v="129734"/>
        <n v="129736"/>
        <n v="129737"/>
        <n v="129738"/>
        <n v="129739"/>
        <n v="129751"/>
        <n v="129752"/>
        <n v="129754"/>
        <n v="129756"/>
        <n v="129758"/>
        <n v="129764"/>
        <n v="129772"/>
        <n v="129773"/>
        <n v="129777"/>
        <n v="129778"/>
        <n v="129781"/>
        <n v="129783"/>
        <n v="129784"/>
        <n v="129792"/>
        <n v="129794"/>
        <n v="129796"/>
        <n v="129799"/>
        <n v="129803"/>
        <n v="129813"/>
        <n v="129821"/>
        <n v="129824"/>
        <n v="129829"/>
        <n v="129830"/>
        <n v="129834"/>
        <n v="129837"/>
        <n v="129838"/>
        <n v="129850"/>
        <n v="129853"/>
        <n v="129854"/>
        <n v="129858"/>
        <n v="129870"/>
        <n v="129873"/>
        <n v="129875"/>
        <n v="129878"/>
        <n v="129879"/>
        <n v="129882"/>
        <n v="129884"/>
        <n v="129888"/>
        <n v="129896"/>
        <n v="129899"/>
        <n v="129902"/>
        <n v="129904"/>
        <n v="129905"/>
        <n v="129909"/>
        <n v="129913"/>
        <n v="129915"/>
        <n v="129920"/>
        <n v="129925"/>
        <n v="129927"/>
        <n v="129937"/>
        <n v="129942"/>
        <n v="129943"/>
        <n v="129946"/>
        <n v="129951"/>
        <n v="129952"/>
        <n v="129954"/>
        <n v="129959"/>
        <n v="129960"/>
        <n v="129964"/>
        <n v="129973"/>
        <n v="129976"/>
        <n v="129980"/>
        <n v="129984"/>
        <n v="129985"/>
        <n v="129986"/>
        <n v="129990"/>
        <n v="129994"/>
        <n v="130007"/>
        <n v="130015"/>
        <n v="130025"/>
        <n v="130027"/>
        <n v="130029"/>
        <n v="130030"/>
        <n v="130033"/>
        <n v="130037"/>
        <n v="130041"/>
        <n v="130043"/>
        <n v="130047"/>
        <n v="130048"/>
        <n v="130052"/>
        <n v="130062"/>
        <n v="130063"/>
        <n v="130065"/>
        <n v="130066"/>
        <n v="130067"/>
        <n v="130075"/>
        <n v="130080"/>
        <n v="130083"/>
        <n v="130086"/>
        <n v="130087"/>
        <n v="130089"/>
        <n v="130091"/>
        <n v="130092"/>
        <n v="130099"/>
        <n v="130107"/>
        <n v="130113"/>
        <n v="130117"/>
        <n v="130118"/>
        <n v="130139"/>
        <n v="130145"/>
        <n v="130149"/>
        <n v="130153"/>
        <n v="130156"/>
        <n v="130158"/>
        <n v="130159"/>
        <n v="130172"/>
        <n v="130173"/>
        <n v="130184"/>
        <n v="130187"/>
        <n v="130192"/>
        <n v="130197"/>
        <n v="130204"/>
        <n v="130207"/>
        <n v="130209"/>
        <n v="130212"/>
        <n v="130214"/>
        <n v="130215"/>
        <n v="130219"/>
        <n v="130223"/>
        <n v="130225"/>
        <n v="130227"/>
        <n v="130241"/>
        <n v="130243"/>
        <n v="130257"/>
        <n v="130267"/>
        <n v="130269"/>
        <n v="130270"/>
        <n v="130273"/>
        <n v="130277"/>
        <n v="130278"/>
        <n v="130284"/>
        <n v="130286"/>
        <n v="130287"/>
        <n v="130292"/>
        <n v="130294"/>
        <n v="130297"/>
        <n v="130299"/>
        <n v="130303"/>
        <n v="130310"/>
        <n v="130311"/>
        <n v="130314"/>
        <n v="130318"/>
        <n v="130331"/>
        <n v="130339"/>
        <n v="130340"/>
        <n v="130347"/>
        <n v="130355"/>
        <n v="130361"/>
        <n v="130365"/>
        <n v="130367"/>
        <n v="130368"/>
        <n v="130374"/>
        <n v="130384"/>
        <n v="130393"/>
        <n v="130396"/>
        <n v="130401"/>
        <n v="130407"/>
        <n v="130408"/>
        <n v="130411"/>
        <n v="130413"/>
        <n v="130420"/>
        <n v="130422"/>
        <n v="130424"/>
        <n v="130428"/>
        <n v="130432"/>
        <n v="130433"/>
        <n v="130434"/>
        <n v="130440"/>
        <n v="130441"/>
        <n v="130444"/>
        <n v="130447"/>
        <n v="130452"/>
        <n v="130453"/>
        <n v="130455"/>
        <n v="130458"/>
        <n v="130461"/>
        <n v="130463"/>
        <n v="130466"/>
        <n v="130467"/>
        <n v="130491"/>
        <n v="130497"/>
        <n v="130500"/>
        <n v="130504"/>
        <n v="130505"/>
        <n v="130508"/>
        <n v="130511"/>
        <n v="130521"/>
        <n v="130531"/>
        <n v="130536"/>
        <n v="130543"/>
        <n v="130544"/>
        <n v="130547"/>
        <n v="130549"/>
        <n v="130552"/>
        <n v="130554"/>
        <n v="130561"/>
        <n v="130568"/>
        <n v="130569"/>
        <n v="130573"/>
        <n v="130577"/>
        <n v="130579"/>
        <n v="130580"/>
        <n v="130584"/>
        <n v="130590"/>
        <n v="130592"/>
        <n v="130593"/>
        <n v="130612"/>
        <n v="130617"/>
        <n v="130627"/>
        <n v="130632"/>
        <n v="130637"/>
        <n v="130649"/>
        <n v="130651"/>
        <n v="130652"/>
        <n v="130653"/>
        <n v="130654"/>
        <n v="130656"/>
        <n v="130657"/>
        <n v="130662"/>
        <n v="130667"/>
        <n v="130673"/>
        <n v="130680"/>
        <n v="130695"/>
        <n v="130698"/>
        <n v="130708"/>
        <n v="130714"/>
        <n v="130716"/>
        <n v="130717"/>
        <n v="130720"/>
        <n v="130731"/>
        <n v="130733"/>
        <n v="130738"/>
        <n v="130750"/>
        <n v="130761"/>
        <n v="130762"/>
        <n v="130773"/>
        <n v="130779"/>
        <n v="130781"/>
        <n v="130786"/>
        <n v="130791"/>
        <n v="130793"/>
        <n v="130795"/>
        <n v="130796"/>
        <n v="130799"/>
        <n v="130808"/>
        <n v="130810"/>
        <n v="130817"/>
        <n v="130820"/>
        <n v="130822"/>
        <n v="130825"/>
        <n v="130833"/>
        <n v="130836"/>
        <n v="130841"/>
        <n v="130844"/>
        <n v="130845"/>
        <n v="130846"/>
        <n v="130847"/>
        <n v="130850"/>
        <n v="130859"/>
        <n v="130863"/>
        <n v="130872"/>
        <n v="130880"/>
        <n v="130881"/>
        <n v="130887"/>
        <n v="130893"/>
        <n v="130897"/>
        <n v="130900"/>
        <n v="130901"/>
        <n v="130903"/>
        <n v="130907"/>
        <n v="130915"/>
        <n v="130923"/>
        <n v="130924"/>
        <n v="130934"/>
        <n v="130935"/>
        <n v="130936"/>
        <n v="130940"/>
        <n v="130945"/>
        <n v="130949"/>
        <n v="130952"/>
        <n v="130954"/>
        <n v="130959"/>
        <n v="130961"/>
        <n v="130962"/>
        <n v="130964"/>
        <n v="130968"/>
        <n v="130969"/>
        <n v="130970"/>
        <n v="130974"/>
        <n v="130976"/>
        <n v="130982"/>
        <n v="130984"/>
        <n v="130985"/>
        <n v="130998"/>
        <n v="131000"/>
        <n v="131005"/>
        <n v="131007"/>
        <n v="131008"/>
        <n v="131011"/>
        <n v="131013"/>
        <n v="131017"/>
        <n v="131018"/>
        <n v="131024"/>
        <n v="131025"/>
        <n v="131027"/>
        <n v="131031"/>
        <n v="131041"/>
        <n v="131044"/>
        <n v="131048"/>
        <n v="131050"/>
        <n v="131057"/>
        <n v="131068"/>
        <n v="131082"/>
        <n v="131085"/>
        <n v="131087"/>
        <n v="131088"/>
        <n v="131092"/>
        <n v="131108"/>
        <n v="131109"/>
        <n v="131113"/>
        <n v="131119"/>
        <n v="131126"/>
        <n v="131132"/>
        <n v="131136"/>
        <n v="131137"/>
        <n v="131139"/>
        <n v="131143"/>
        <n v="131150"/>
        <n v="131152"/>
        <n v="131153"/>
        <n v="131159"/>
        <n v="131167"/>
        <n v="131171"/>
        <n v="131181"/>
        <n v="131185"/>
        <n v="131191"/>
        <n v="131199"/>
        <n v="131201"/>
        <n v="131203"/>
        <n v="131204"/>
        <n v="131207"/>
        <n v="131210"/>
        <n v="131215"/>
        <n v="131218"/>
        <n v="131222"/>
        <n v="131225"/>
        <n v="131236"/>
        <n v="131237"/>
        <n v="131241"/>
        <n v="131244"/>
        <n v="131245"/>
        <n v="131260"/>
        <n v="131263"/>
        <n v="131265"/>
        <n v="131278"/>
        <n v="131285"/>
        <n v="131288"/>
        <n v="131293"/>
        <n v="131298"/>
        <n v="131303"/>
        <n v="131308"/>
        <n v="131313"/>
        <n v="131320"/>
        <n v="131322"/>
        <n v="131325"/>
        <n v="131335"/>
        <n v="131340"/>
        <n v="131343"/>
        <n v="131348"/>
        <n v="131350"/>
        <n v="131352"/>
        <n v="131356"/>
        <n v="131359"/>
        <n v="131363"/>
        <n v="131365"/>
        <n v="131368"/>
        <n v="131369"/>
        <n v="131371"/>
        <n v="131375"/>
        <n v="131376"/>
        <n v="131381"/>
        <n v="131389"/>
        <n v="131390"/>
        <n v="131392"/>
        <n v="131395"/>
        <n v="131400"/>
        <n v="131402"/>
        <n v="131403"/>
        <n v="131404"/>
        <n v="131406"/>
        <n v="131420"/>
        <n v="131425"/>
        <n v="131428"/>
        <n v="131429"/>
        <n v="131430"/>
        <n v="131434"/>
        <n v="131435"/>
        <n v="131437"/>
        <n v="131443"/>
        <n v="131444"/>
        <n v="131447"/>
        <n v="131452"/>
        <n v="131455"/>
        <n v="131460"/>
        <n v="131467"/>
        <n v="131472"/>
        <n v="131473"/>
        <n v="131479"/>
        <n v="131483"/>
        <n v="131485"/>
        <n v="131487"/>
        <n v="131488"/>
        <n v="131489"/>
        <n v="131491"/>
        <n v="131497"/>
        <n v="131498"/>
        <n v="131499"/>
        <n v="131514"/>
        <n v="131516"/>
        <n v="131527"/>
        <n v="131531"/>
        <n v="131533"/>
        <n v="131538"/>
        <n v="131541"/>
        <n v="131546"/>
        <n v="131552"/>
        <n v="131553"/>
        <n v="131556"/>
        <n v="131557"/>
        <n v="131558"/>
        <n v="131568"/>
        <n v="131573"/>
        <n v="131583"/>
        <n v="131585"/>
        <n v="131590"/>
        <n v="131593"/>
        <n v="131598"/>
        <n v="131611"/>
        <n v="131625"/>
        <n v="131626"/>
        <n v="131629"/>
        <n v="131631"/>
        <n v="131633"/>
        <n v="131639"/>
        <n v="131646"/>
        <n v="131649"/>
        <n v="131651"/>
        <n v="131653"/>
        <n v="131667"/>
        <n v="131668"/>
        <n v="131669"/>
        <n v="131673"/>
        <n v="131674"/>
        <n v="131678"/>
        <n v="131683"/>
        <n v="131689"/>
        <n v="131696"/>
        <n v="131705"/>
        <n v="131706"/>
        <n v="131711"/>
        <n v="131713"/>
        <n v="131714"/>
        <n v="131725"/>
        <n v="131728"/>
        <n v="131729"/>
        <n v="131733"/>
        <n v="131736"/>
        <n v="131739"/>
        <n v="131756"/>
        <n v="131762"/>
        <n v="131767"/>
        <n v="131768"/>
        <n v="131771"/>
        <n v="131775"/>
        <n v="131778"/>
        <n v="131783"/>
        <n v="131786"/>
        <n v="131789"/>
        <n v="131790"/>
        <n v="131792"/>
        <n v="131794"/>
        <n v="131798"/>
        <n v="131800"/>
        <n v="131806"/>
        <n v="131808"/>
        <n v="131812"/>
        <n v="131816"/>
        <n v="131817"/>
        <n v="131818"/>
        <n v="131819"/>
        <n v="131826"/>
        <n v="131828"/>
        <n v="131831"/>
        <n v="131834"/>
        <n v="131843"/>
        <n v="131848"/>
        <n v="131850"/>
        <n v="131852"/>
        <n v="131855"/>
        <n v="131858"/>
        <n v="131861"/>
        <n v="131876"/>
        <n v="131879"/>
        <n v="131881"/>
        <n v="131892"/>
        <n v="131896"/>
        <n v="131912"/>
        <n v="131914"/>
        <n v="131925"/>
        <n v="131934"/>
        <n v="131935"/>
        <n v="131937"/>
        <n v="131960"/>
        <n v="131961"/>
        <n v="131963"/>
        <n v="131965"/>
        <n v="131966"/>
        <n v="131982"/>
        <n v="131991"/>
        <n v="131992"/>
        <n v="131995"/>
        <n v="131996"/>
        <n v="132003"/>
        <n v="132004"/>
        <n v="132007"/>
        <n v="132012"/>
        <n v="132017"/>
        <n v="132023"/>
        <n v="132026"/>
        <n v="132027"/>
        <n v="132029"/>
        <n v="132034"/>
        <n v="132035"/>
        <n v="132036"/>
        <n v="132037"/>
        <n v="132040"/>
        <n v="132044"/>
        <n v="132045"/>
        <n v="132050"/>
        <n v="132068"/>
        <n v="132070"/>
        <n v="132080"/>
        <n v="132084"/>
        <n v="132097"/>
        <n v="132098"/>
        <n v="132101"/>
        <n v="132104"/>
        <n v="132105"/>
        <n v="132110"/>
        <n v="132114"/>
        <n v="132115"/>
        <n v="132121"/>
        <n v="132125"/>
        <n v="132126"/>
        <n v="132128"/>
        <n v="132129"/>
        <n v="132136"/>
        <n v="132140"/>
        <n v="132142"/>
        <n v="132143"/>
        <n v="132149"/>
        <n v="132151"/>
        <n v="132152"/>
        <n v="132153"/>
        <n v="132154"/>
        <n v="132159"/>
        <n v="132161"/>
        <n v="132167"/>
        <n v="132169"/>
        <n v="132174"/>
        <n v="132175"/>
        <n v="132185"/>
        <n v="132186"/>
        <n v="132187"/>
        <n v="132188"/>
        <n v="132190"/>
        <n v="132191"/>
        <n v="132195"/>
        <n v="132198"/>
        <n v="132204"/>
        <n v="132205"/>
        <n v="132212"/>
        <n v="132214"/>
        <n v="132217"/>
        <n v="132218"/>
        <n v="132224"/>
        <n v="132228"/>
        <n v="132230"/>
        <n v="132231"/>
        <n v="132235"/>
        <n v="132245"/>
        <n v="132250"/>
        <n v="132258"/>
        <n v="132265"/>
        <n v="132268"/>
        <n v="132269"/>
        <n v="132270"/>
        <n v="132273"/>
        <n v="132276"/>
        <n v="132281"/>
        <n v="132284"/>
        <n v="132286"/>
        <n v="132293"/>
        <n v="132309"/>
        <n v="132317"/>
        <n v="132323"/>
        <n v="132325"/>
        <n v="132338"/>
        <n v="132343"/>
        <n v="132347"/>
        <n v="132353"/>
        <n v="132364"/>
        <n v="132368"/>
        <n v="132378"/>
        <n v="132380"/>
        <n v="132388"/>
        <n v="132391"/>
        <n v="132394"/>
        <n v="132397"/>
        <n v="132400"/>
        <n v="132407"/>
        <n v="132410"/>
        <n v="132412"/>
        <n v="132413"/>
        <n v="132429"/>
        <n v="132431"/>
        <n v="132441"/>
        <n v="132444"/>
        <n v="132453"/>
        <n v="132457"/>
        <n v="132464"/>
        <n v="132467"/>
        <n v="132474"/>
        <n v="132488"/>
        <n v="132489"/>
        <n v="132491"/>
        <n v="132492"/>
        <n v="132501"/>
        <n v="132502"/>
        <n v="132503"/>
        <n v="132504"/>
        <n v="132511"/>
        <n v="132518"/>
        <n v="132519"/>
        <n v="132524"/>
        <n v="132527"/>
        <n v="132548"/>
        <n v="132549"/>
        <n v="132556"/>
        <n v="132562"/>
        <n v="132563"/>
        <n v="132569"/>
        <n v="132571"/>
        <n v="132573"/>
        <n v="132574"/>
        <n v="132583"/>
        <n v="132588"/>
        <n v="132597"/>
        <n v="132602"/>
        <n v="132603"/>
        <n v="132606"/>
        <n v="132611"/>
        <n v="132612"/>
        <n v="132627"/>
        <n v="132635"/>
        <n v="132639"/>
        <n v="132644"/>
        <n v="132646"/>
        <n v="132653"/>
        <n v="132654"/>
        <n v="132657"/>
        <n v="132664"/>
        <n v="132665"/>
        <n v="132666"/>
        <n v="132669"/>
        <n v="132675"/>
        <n v="132679"/>
        <n v="132680"/>
        <n v="132681"/>
        <n v="132688"/>
        <n v="132691"/>
        <n v="132692"/>
        <n v="132695"/>
        <n v="132699"/>
        <n v="132704"/>
        <n v="132709"/>
        <n v="132712"/>
        <n v="132714"/>
        <n v="132716"/>
        <n v="132720"/>
        <n v="132721"/>
        <n v="132723"/>
        <n v="132731"/>
        <n v="132732"/>
        <n v="132733"/>
        <n v="132735"/>
        <n v="132738"/>
        <n v="132743"/>
        <n v="132750"/>
        <n v="132766"/>
        <n v="132769"/>
        <n v="132771"/>
        <n v="132777"/>
        <n v="132784"/>
        <n v="132790"/>
        <n v="132791"/>
        <n v="132794"/>
        <n v="132795"/>
        <n v="132799"/>
        <n v="132800"/>
        <n v="132801"/>
        <n v="132803"/>
        <n v="132804"/>
        <n v="132805"/>
        <n v="132808"/>
        <n v="132809"/>
        <n v="132811"/>
        <n v="132814"/>
        <n v="132822"/>
        <n v="132827"/>
        <n v="132829"/>
        <n v="132832"/>
        <n v="132835"/>
        <n v="132839"/>
        <n v="132844"/>
        <n v="132849"/>
        <n v="132850"/>
        <n v="132853"/>
        <n v="132861"/>
        <n v="132863"/>
        <n v="132867"/>
        <n v="132868"/>
        <n v="132873"/>
        <n v="132876"/>
        <n v="132877"/>
        <n v="132879"/>
        <n v="132882"/>
        <n v="132887"/>
        <n v="132893"/>
        <n v="132895"/>
        <n v="132898"/>
        <n v="132899"/>
        <n v="132905"/>
        <n v="132908"/>
        <n v="132914"/>
        <n v="132917"/>
        <n v="132919"/>
        <n v="132920"/>
        <n v="132934"/>
        <n v="132940"/>
        <n v="132947"/>
        <n v="132948"/>
        <n v="132951"/>
        <n v="132953"/>
        <n v="132954"/>
        <n v="132966"/>
        <n v="132968"/>
        <n v="132976"/>
        <n v="132979"/>
        <n v="132985"/>
        <n v="132987"/>
        <n v="132997"/>
        <n v="133002"/>
        <n v="133003"/>
        <n v="133007"/>
        <n v="133012"/>
        <n v="133022"/>
        <n v="133026"/>
        <n v="133027"/>
        <n v="133033"/>
        <n v="133039"/>
        <n v="133041"/>
        <n v="133043"/>
        <n v="133049"/>
        <n v="133061"/>
        <n v="133063"/>
        <n v="133064"/>
        <n v="133077"/>
        <n v="133082"/>
        <n v="133087"/>
        <n v="133088"/>
        <n v="133096"/>
        <n v="133101"/>
        <n v="133103"/>
        <n v="133125"/>
        <n v="133129"/>
        <n v="133132"/>
        <n v="133136"/>
        <n v="133139"/>
        <n v="133142"/>
        <n v="133144"/>
        <n v="133146"/>
        <n v="133147"/>
        <n v="133151"/>
        <n v="133152"/>
        <n v="133153"/>
        <n v="133155"/>
        <n v="133157"/>
        <n v="133161"/>
        <n v="133170"/>
        <n v="133171"/>
        <n v="133176"/>
        <n v="133178"/>
        <n v="133184"/>
        <n v="133196"/>
        <n v="133197"/>
        <n v="133205"/>
        <n v="133208"/>
        <n v="133209"/>
        <n v="133211"/>
        <n v="133217"/>
        <n v="133219"/>
        <n v="133229"/>
        <n v="133235"/>
        <n v="133252"/>
        <n v="133259"/>
        <n v="133260"/>
        <n v="133268"/>
        <n v="133276"/>
        <n v="133279"/>
        <n v="133281"/>
        <n v="133290"/>
        <n v="133298"/>
        <n v="133300"/>
        <n v="133305"/>
        <n v="133309"/>
        <n v="133318"/>
        <n v="133320"/>
        <n v="133321"/>
        <n v="133324"/>
        <n v="133329"/>
        <n v="133330"/>
        <n v="133334"/>
        <n v="133336"/>
        <n v="133340"/>
        <n v="133344"/>
        <n v="133345"/>
        <n v="133351"/>
        <n v="133358"/>
        <n v="133360"/>
        <n v="133368"/>
        <n v="133370"/>
        <n v="133372"/>
        <n v="133376"/>
        <n v="133377"/>
        <n v="133384"/>
        <n v="133392"/>
        <n v="133396"/>
        <n v="133399"/>
        <n v="133401"/>
        <n v="133408"/>
        <n v="133411"/>
        <n v="133415"/>
        <n v="133420"/>
        <n v="133432"/>
        <n v="133434"/>
        <n v="133435"/>
        <n v="133436"/>
        <n v="133439"/>
        <n v="133441"/>
        <n v="133442"/>
        <n v="133459"/>
        <n v="133468"/>
        <n v="133472"/>
        <n v="133473"/>
        <n v="133474"/>
        <n v="133476"/>
        <n v="133485"/>
        <n v="133487"/>
        <n v="133493"/>
        <n v="133499"/>
        <n v="133507"/>
        <n v="133509"/>
        <n v="133511"/>
        <n v="133512"/>
        <n v="133515"/>
        <n v="133516"/>
        <n v="133521"/>
        <n v="133527"/>
        <n v="133532"/>
        <n v="133534"/>
        <n v="133538"/>
        <n v="133540"/>
        <n v="133541"/>
        <n v="133545"/>
        <n v="133547"/>
        <n v="133550"/>
        <n v="133554"/>
        <n v="133563"/>
        <n v="133566"/>
        <n v="133574"/>
        <n v="133575"/>
        <n v="133580"/>
        <n v="133581"/>
        <n v="133588"/>
        <n v="133593"/>
        <n v="133596"/>
        <n v="133598"/>
        <n v="133599"/>
        <n v="133606"/>
        <n v="133607"/>
        <n v="133609"/>
        <n v="133615"/>
        <n v="133622"/>
        <n v="133634"/>
        <n v="133635"/>
        <n v="133637"/>
        <n v="133645"/>
        <n v="133647"/>
        <n v="133650"/>
        <n v="133651"/>
        <n v="133653"/>
        <n v="133657"/>
        <n v="133658"/>
        <n v="133666"/>
        <n v="133673"/>
        <n v="133676"/>
        <n v="133677"/>
        <n v="133683"/>
        <n v="133684"/>
        <n v="133690"/>
        <n v="133691"/>
        <n v="133692"/>
        <n v="133699"/>
        <n v="133704"/>
        <n v="133706"/>
        <n v="133713"/>
        <n v="133717"/>
        <n v="133719"/>
        <n v="133724"/>
        <n v="133730"/>
        <n v="133734"/>
        <n v="133743"/>
        <n v="133747"/>
        <n v="133748"/>
        <n v="133749"/>
        <n v="133750"/>
        <n v="133751"/>
        <n v="133757"/>
        <n v="133761"/>
        <n v="133778"/>
        <n v="133780"/>
        <n v="133783"/>
        <n v="133787"/>
        <n v="133790"/>
        <n v="133804"/>
        <n v="133806"/>
        <n v="133807"/>
        <n v="133812"/>
        <n v="133813"/>
        <n v="133814"/>
        <n v="133815"/>
        <n v="133816"/>
        <n v="133817"/>
        <n v="133818"/>
        <n v="133829"/>
        <n v="133830"/>
        <n v="133841"/>
        <n v="133842"/>
        <n v="133844"/>
        <n v="133846"/>
        <n v="133848"/>
        <n v="133850"/>
        <n v="133853"/>
        <n v="133856"/>
        <n v="133858"/>
        <n v="133866"/>
        <n v="133869"/>
        <n v="133872"/>
        <n v="133876"/>
        <n v="133878"/>
        <n v="133895"/>
        <n v="133896"/>
        <n v="133897"/>
        <n v="133898"/>
        <n v="133899"/>
        <n v="133906"/>
        <n v="133908"/>
        <n v="133911"/>
        <n v="133915"/>
        <n v="133918"/>
        <n v="133923"/>
        <n v="133926"/>
        <n v="133927"/>
        <n v="133934"/>
        <n v="133937"/>
        <n v="133940"/>
        <n v="133943"/>
        <n v="133945"/>
        <n v="133950"/>
        <n v="133957"/>
        <n v="133959"/>
        <n v="133960"/>
        <n v="133969"/>
        <n v="133971"/>
        <n v="133978"/>
        <n v="133985"/>
        <n v="133993"/>
        <n v="134005"/>
        <n v="134012"/>
        <n v="134017"/>
        <n v="134018"/>
        <n v="134022"/>
        <n v="134023"/>
        <n v="134025"/>
        <n v="134026"/>
        <n v="134031"/>
        <n v="134032"/>
        <n v="134034"/>
        <n v="134037"/>
        <n v="134038"/>
        <n v="134040"/>
        <n v="134041"/>
        <n v="134047"/>
        <n v="134056"/>
        <n v="134063"/>
        <n v="134069"/>
        <n v="134070"/>
        <n v="134075"/>
        <n v="134084"/>
        <n v="134091"/>
        <n v="134093"/>
        <n v="134095"/>
        <n v="134109"/>
        <n v="134111"/>
        <n v="134112"/>
        <n v="134121"/>
        <n v="134127"/>
        <n v="134128"/>
        <n v="134132"/>
        <n v="134135"/>
        <n v="134138"/>
        <n v="134142"/>
        <n v="134159"/>
        <n v="134160"/>
        <n v="134169"/>
        <n v="134170"/>
        <n v="134173"/>
        <n v="134177"/>
        <n v="134178"/>
        <n v="134179"/>
        <n v="134183"/>
        <n v="134187"/>
        <n v="134198"/>
        <n v="134202"/>
        <n v="134206"/>
        <n v="134212"/>
        <n v="134214"/>
        <n v="134224"/>
        <n v="134232"/>
        <n v="134247"/>
        <n v="134251"/>
        <n v="134253"/>
        <n v="134259"/>
        <n v="134261"/>
        <n v="134262"/>
        <n v="134270"/>
        <n v="134276"/>
        <n v="134279"/>
        <n v="134280"/>
        <n v="134281"/>
        <n v="134287"/>
        <n v="134297"/>
        <n v="134307"/>
        <n v="134308"/>
        <n v="134322"/>
        <n v="134337"/>
        <n v="134341"/>
        <n v="134343"/>
        <n v="134344"/>
        <n v="134347"/>
        <n v="134348"/>
        <n v="134349"/>
        <n v="134350"/>
        <n v="134354"/>
        <n v="134357"/>
        <n v="134362"/>
        <n v="134367"/>
        <n v="134369"/>
        <n v="134385"/>
        <n v="134388"/>
        <n v="134403"/>
        <n v="134405"/>
        <n v="134407"/>
        <n v="134412"/>
        <n v="134421"/>
        <n v="134422"/>
        <n v="134424"/>
        <n v="134441"/>
        <n v="134444"/>
        <n v="134451"/>
        <n v="134453"/>
        <n v="134459"/>
        <n v="134464"/>
        <n v="134468"/>
        <n v="134477"/>
        <n v="134485"/>
        <n v="134486"/>
        <n v="134487"/>
        <n v="134488"/>
        <n v="134498"/>
        <n v="134501"/>
        <n v="134502"/>
        <n v="134510"/>
        <n v="134512"/>
        <n v="134518"/>
        <n v="134520"/>
        <n v="134530"/>
        <n v="134540"/>
        <n v="134549"/>
        <n v="134553"/>
        <n v="134560"/>
        <n v="134563"/>
        <n v="134564"/>
        <n v="134568"/>
        <n v="134571"/>
        <n v="134572"/>
        <n v="134577"/>
        <n v="134581"/>
        <n v="134588"/>
        <n v="134594"/>
        <n v="134595"/>
        <n v="134600"/>
        <n v="134602"/>
        <n v="134616"/>
        <n v="134623"/>
        <n v="134624"/>
        <n v="134627"/>
        <n v="134630"/>
        <n v="134635"/>
        <n v="134643"/>
        <n v="134648"/>
        <n v="134649"/>
        <n v="134650"/>
        <n v="134656"/>
        <n v="134657"/>
        <n v="134679"/>
        <n v="134680"/>
        <n v="134683"/>
        <n v="134685"/>
        <n v="134687"/>
        <n v="134694"/>
        <n v="134698"/>
        <n v="134699"/>
        <n v="134700"/>
        <n v="134701"/>
        <n v="134707"/>
        <n v="134713"/>
        <n v="134723"/>
        <n v="134734"/>
        <n v="134739"/>
        <n v="134745"/>
        <n v="134753"/>
        <n v="134754"/>
        <n v="134756"/>
        <n v="134758"/>
        <n v="134764"/>
        <n v="134765"/>
        <n v="134767"/>
        <n v="134769"/>
        <n v="134772"/>
        <n v="134773"/>
        <n v="134778"/>
        <n v="134779"/>
        <n v="134787"/>
        <n v="134792"/>
        <n v="134796"/>
        <n v="134800"/>
        <n v="134804"/>
        <n v="134806"/>
        <n v="134808"/>
        <n v="134809"/>
        <n v="134811"/>
        <n v="134815"/>
        <n v="134825"/>
        <n v="134828"/>
        <n v="134835"/>
        <n v="134841"/>
        <n v="134843"/>
        <n v="134850"/>
        <n v="134851"/>
        <n v="134855"/>
        <n v="134860"/>
        <n v="134866"/>
        <n v="134869"/>
        <n v="134877"/>
        <n v="134882"/>
        <n v="134884"/>
        <n v="134887"/>
        <n v="134888"/>
        <n v="134889"/>
        <n v="134890"/>
        <n v="134898"/>
        <n v="134902"/>
        <n v="134909"/>
        <n v="134911"/>
        <n v="134922"/>
        <n v="134924"/>
        <n v="134927"/>
        <n v="134936"/>
        <n v="134937"/>
        <n v="134938"/>
        <n v="134940"/>
        <n v="134944"/>
        <n v="134951"/>
        <n v="134955"/>
        <n v="134962"/>
        <n v="134968"/>
        <n v="134976"/>
        <n v="134981"/>
        <n v="134986"/>
        <n v="134992"/>
        <n v="134993"/>
        <n v="134999"/>
        <n v="135001"/>
        <n v="135002"/>
        <n v="135006"/>
        <n v="135007"/>
        <n v="135010"/>
        <n v="135017"/>
        <n v="135018"/>
        <n v="135022"/>
        <n v="135027"/>
        <n v="135029"/>
        <n v="135030"/>
        <n v="135031"/>
        <n v="135034"/>
        <n v="135039"/>
        <n v="135041"/>
        <n v="135042"/>
        <n v="135048"/>
        <n v="135049"/>
        <n v="135050"/>
        <n v="135055"/>
        <n v="135057"/>
        <n v="135062"/>
        <n v="135066"/>
        <n v="135068"/>
        <n v="135069"/>
        <n v="135074"/>
        <n v="135076"/>
        <n v="135081"/>
        <n v="135086"/>
        <n v="135091"/>
        <n v="135094"/>
        <n v="135101"/>
        <n v="135102"/>
        <n v="135107"/>
        <n v="135109"/>
        <n v="135110"/>
        <n v="135114"/>
        <n v="135127"/>
        <n v="135128"/>
        <n v="135130"/>
        <n v="135135"/>
        <n v="135138"/>
        <n v="135139"/>
        <n v="135150"/>
        <n v="135151"/>
        <n v="135158"/>
        <n v="135159"/>
        <n v="135162"/>
        <n v="135171"/>
        <n v="135178"/>
        <n v="135180"/>
        <n v="135183"/>
        <n v="135184"/>
        <n v="135186"/>
        <n v="135187"/>
        <n v="135191"/>
        <n v="135193"/>
        <n v="135202"/>
        <n v="135205"/>
        <n v="135207"/>
        <n v="135211"/>
        <n v="135215"/>
        <n v="135216"/>
        <n v="135219"/>
        <n v="135224"/>
        <n v="135229"/>
        <n v="135230"/>
        <n v="135231"/>
        <n v="135241"/>
        <n v="135242"/>
        <n v="135248"/>
        <n v="135258"/>
        <n v="135268"/>
        <n v="135275"/>
        <n v="135276"/>
        <n v="135278"/>
        <n v="135279"/>
        <n v="135280"/>
        <n v="135286"/>
        <n v="135288"/>
        <n v="135292"/>
        <n v="135294"/>
        <n v="135295"/>
        <n v="135296"/>
        <n v="135298"/>
        <n v="135301"/>
        <n v="135304"/>
        <n v="135305"/>
        <n v="135306"/>
        <n v="135308"/>
        <n v="135309"/>
        <n v="135316"/>
        <n v="135317"/>
        <n v="135318"/>
        <n v="135320"/>
        <n v="135323"/>
        <n v="135330"/>
        <n v="135333"/>
        <n v="135334"/>
        <n v="135335"/>
        <n v="135338"/>
        <n v="135339"/>
        <n v="135341"/>
        <n v="135357"/>
        <n v="135358"/>
        <n v="135361"/>
        <n v="135362"/>
        <n v="135364"/>
        <n v="135366"/>
        <n v="135371"/>
        <n v="135374"/>
        <n v="135381"/>
        <n v="135382"/>
        <n v="135383"/>
        <n v="135385"/>
        <n v="135389"/>
        <n v="135391"/>
        <n v="135394"/>
        <n v="135398"/>
        <n v="135399"/>
        <n v="135400"/>
        <n v="135401"/>
        <n v="135407"/>
        <n v="135415"/>
        <n v="135427"/>
        <n v="135429"/>
        <n v="135441"/>
        <n v="135446"/>
        <n v="135447"/>
        <n v="135450"/>
        <n v="135457"/>
        <n v="135462"/>
        <n v="135463"/>
        <n v="135464"/>
        <n v="135478"/>
        <n v="135484"/>
        <n v="135495"/>
        <n v="135496"/>
        <n v="135497"/>
        <n v="135501"/>
        <n v="135504"/>
        <n v="135507"/>
        <n v="135510"/>
        <n v="135512"/>
        <n v="135516"/>
        <n v="135525"/>
        <n v="135530"/>
        <n v="135531"/>
        <n v="135534"/>
        <n v="135540"/>
        <n v="135543"/>
        <n v="135544"/>
        <n v="135545"/>
        <n v="135550"/>
        <n v="135552"/>
        <n v="135555"/>
        <n v="135560"/>
        <n v="135561"/>
        <n v="135563"/>
        <n v="135564"/>
        <n v="135568"/>
        <n v="135571"/>
        <n v="135572"/>
        <n v="135579"/>
        <n v="135585"/>
        <n v="135597"/>
        <n v="135607"/>
        <n v="135608"/>
        <n v="135609"/>
        <n v="135612"/>
        <n v="135629"/>
        <n v="135634"/>
        <n v="135642"/>
        <n v="135643"/>
        <n v="135646"/>
        <n v="135653"/>
        <n v="135654"/>
        <n v="135655"/>
        <n v="135662"/>
        <n v="135665"/>
        <n v="135671"/>
        <n v="135672"/>
        <n v="135682"/>
        <n v="135686"/>
        <n v="135687"/>
        <n v="135695"/>
        <n v="135696"/>
        <n v="135709"/>
        <n v="135723"/>
        <n v="135729"/>
        <n v="135733"/>
        <n v="135736"/>
        <n v="135738"/>
        <n v="135739"/>
        <n v="135744"/>
        <n v="135754"/>
        <n v="135755"/>
        <n v="135756"/>
        <n v="135759"/>
        <n v="135762"/>
        <n v="135766"/>
        <n v="135781"/>
        <n v="135782"/>
        <n v="135790"/>
        <n v="135792"/>
        <n v="135799"/>
        <n v="135805"/>
        <n v="135823"/>
        <n v="135833"/>
        <n v="135836"/>
        <n v="135840"/>
        <n v="135843"/>
        <n v="135846"/>
        <n v="135847"/>
        <n v="135852"/>
        <n v="135856"/>
        <n v="135857"/>
        <n v="135859"/>
        <n v="135863"/>
        <n v="135876"/>
        <n v="135879"/>
        <n v="135886"/>
        <n v="135891"/>
        <n v="135899"/>
        <n v="135903"/>
        <n v="135907"/>
        <n v="135911"/>
        <n v="135916"/>
        <n v="135917"/>
        <n v="135921"/>
      </sharedItems>
    </cacheField>
    <cacheField name="Date" numFmtId="14">
      <sharedItems containsSemiMixedTypes="0" containsNonDate="0" containsDate="1" containsString="0" minDate="2022-01-01T00:00:00" maxDate="2023-01-01T00:00:00"/>
    </cacheField>
    <cacheField name="Month Name" numFmtId="0">
      <sharedItems count="12">
        <s v="January"/>
        <s v="April"/>
        <s v="March"/>
        <s v="September"/>
        <s v="December"/>
        <s v="February"/>
        <s v="July"/>
        <s v="June"/>
        <s v="October"/>
        <s v="August"/>
        <s v="November"/>
        <s v="May"/>
      </sharedItems>
    </cacheField>
    <cacheField name="Gender" numFmtId="0">
      <sharedItems count="3">
        <s v="Women"/>
        <s v="Men"/>
        <s v="All"/>
      </sharedItems>
    </cacheField>
    <cacheField name="Age-Group" numFmtId="0">
      <sharedItems count="5">
        <s v="45-60"/>
        <s v="35-44"/>
        <s v="25-34"/>
        <s v="18-24"/>
        <s v="Ages"/>
      </sharedItems>
    </cacheField>
    <cacheField name="Company" numFmtId="0">
      <sharedItems count="50">
        <s v="Palate Paradise"/>
        <s v="Decor Dreams"/>
        <s v="Cozy Corners"/>
        <s v="Fiber Fashion"/>
        <s v="Pixel Pioneers"/>
        <s v="Domestic Dream"/>
        <s v="Savor Street"/>
        <s v="Dine Divine"/>
        <s v="Gourmet Grove"/>
        <s v="Vigor Valley"/>
        <s v="Elixir Essence"/>
        <s v="Runway Rebels"/>
        <s v="Vital Vigor"/>
        <s v="Fitness Front"/>
        <s v="Pulse Point"/>
        <s v="Hearth Harmony"/>
        <s v="Wellness Waves"/>
        <s v="Vogue Visions"/>
        <s v="Chic Couture"/>
        <s v="Nest Neat"/>
        <s v="Space Spruce"/>
        <s v="Feast Flavors"/>
        <s v="Balance Beam"/>
        <s v="Cyber Circuit"/>
        <s v="Mode Maven"/>
        <s v="Tech Titans"/>
        <s v="Heal Hub"/>
        <s v="Nosh Nirvana"/>
        <s v="Innovate Infinity"/>
        <s v="Living Luxe"/>
        <s v="Gadget Giants"/>
        <s v="Glam Garments"/>
        <s v="Dwell Delight"/>
        <s v="Well Wish"/>
        <s v="Gastronomy Guild"/>
        <s v="Bistro Bliss"/>
        <s v="NexGen Nerds"/>
        <s v="Furnish Fine"/>
        <s v="Trend Tailors"/>
        <s v="Aura Align"/>
        <s v="Attire Artistry"/>
        <s v="Style Sphere"/>
        <s v="Silicon Saga"/>
        <s v="Giga Geeks"/>
        <s v="Culinary Quest"/>
        <s v="Epicurean Edge"/>
        <s v="Silk &amp; Style"/>
        <s v="Code Crafters"/>
        <s v="Quantum Quirks"/>
        <s v="Homely Haven"/>
      </sharedItems>
    </cacheField>
    <cacheField name="Campaign_Goal" numFmtId="0">
      <sharedItems count="4">
        <s v="Product Launch"/>
        <s v="Brand Awareness"/>
        <s v="Increase Sales"/>
        <s v="Market Expansion"/>
      </sharedItems>
    </cacheField>
    <cacheField name="Duration" numFmtId="0">
      <sharedItems/>
    </cacheField>
    <cacheField name="Channel_Used" numFmtId="0">
      <sharedItems count="4">
        <s v="Facebook"/>
        <s v="Instagram"/>
        <s v="Pinterest"/>
        <s v="Twitter"/>
      </sharedItems>
    </cacheField>
    <cacheField name="Conversion_Rate" numFmtId="9">
      <sharedItems containsSemiMixedTypes="0" containsString="0" containsNumber="1" minValue="0.01" maxValue="0.15" count="15">
        <n v="0.14000000000000001"/>
        <n v="7.0000000000000007E-2"/>
        <n v="0.13"/>
        <n v="0.06"/>
        <n v="0.05"/>
        <n v="0.12"/>
        <n v="0.08"/>
        <n v="0.02"/>
        <n v="0.1"/>
        <n v="0.11"/>
        <n v="0.04"/>
        <n v="0.01"/>
        <n v="0.03"/>
        <n v="0.09"/>
        <n v="0.15"/>
      </sharedItems>
    </cacheField>
    <cacheField name="Acquisition_Cost_Inr" numFmtId="164">
      <sharedItems containsSemiMixedTypes="0" containsString="0" containsNumber="1" minValue="43000" maxValue="1290000" count="7928">
        <n v="689950.48"/>
        <n v="393291.76"/>
        <n v="729612.82000000007"/>
        <n v="267400.65999999997"/>
        <n v="435203.86000000004"/>
        <n v="1175200.32"/>
        <n v="690815.64"/>
        <n v="531738.86"/>
        <n v="774682.84000000008"/>
        <n v="578098.02"/>
        <n v="1011818.38"/>
        <n v="954929.38"/>
        <n v="620944.93999999994"/>
        <n v="304979.21999999997"/>
        <n v="1266523.72"/>
        <n v="714820.82000000007"/>
        <n v="1075079.98"/>
        <n v="210540.03999999998"/>
        <n v="1169315.3400000001"/>
        <n v="768297.34000000008"/>
        <n v="807889.15999999992"/>
        <n v="948924"/>
        <n v="789582.34000000008"/>
        <n v="43000"/>
        <n v="851215.96000000008"/>
        <n v="371544.94"/>
        <n v="1063335.82"/>
        <n v="1136390.24"/>
        <n v="976626.32000000007"/>
        <n v="737209.20000000007"/>
        <n v="336250.54"/>
        <n v="619730.62"/>
        <n v="368809.27999999997"/>
        <n v="1290000"/>
        <n v="377827.24"/>
        <n v="243969.96000000002"/>
        <n v="1210781.96"/>
        <n v="1008538.3400000001"/>
        <n v="727380.26"/>
        <n v="328171.7"/>
        <n v="819069.15999999992"/>
        <n v="780179.96000000008"/>
        <n v="1219381.96"/>
        <n v="347886.34"/>
        <n v="284574.86000000004"/>
        <n v="1032636.4"/>
        <n v="558187.30000000005"/>
        <n v="1148270.28"/>
        <n v="1224939.28"/>
        <n v="643080.48"/>
        <n v="574737.14"/>
        <n v="1216869.04"/>
        <n v="1281246.92"/>
        <n v="1137925.3400000001"/>
        <n v="787171.76"/>
        <n v="1057990.92"/>
        <n v="239727.58000000002"/>
        <n v="217421.75999999998"/>
        <n v="1118981.26"/>
        <n v="1052315.78"/>
        <n v="823775.94000000006"/>
        <n v="457761.66000000003"/>
        <n v="781512.1"/>
        <n v="1068285.98"/>
        <n v="880087.88"/>
        <n v="1228098.0599999998"/>
        <n v="732443.94000000006"/>
        <n v="744442.65999999992"/>
        <n v="1207871.72"/>
        <n v="820004.84000000008"/>
        <n v="390840.76"/>
        <n v="1092912.08"/>
        <n v="770292.53999999992"/>
        <n v="884269.20000000007"/>
        <n v="1088516.6200000001"/>
        <n v="736933.14"/>
        <n v="1074649.1200000001"/>
        <n v="989158.24"/>
        <n v="694268.54"/>
        <n v="641887.66"/>
        <n v="281969.06"/>
        <n v="876346.88"/>
        <n v="899993.44000000006"/>
        <n v="574722.52"/>
        <n v="304815.82"/>
        <n v="774958.03999999992"/>
        <n v="1197847.5599999998"/>
        <n v="1260408.26"/>
        <n v="444930.45999999996"/>
        <n v="686417.6"/>
        <n v="744999.94000000006"/>
        <n v="667303.24"/>
        <n v="810775.32000000007"/>
        <n v="890966.02"/>
        <n v="606904.57999999996"/>
        <n v="663600.93999999994"/>
        <n v="234501.36000000002"/>
        <n v="413490.57999999996"/>
        <n v="303881"/>
        <n v="958403.77999999991"/>
        <n v="1030661.8400000001"/>
        <n v="934384.84000000008"/>
        <n v="1218251.0599999998"/>
        <n v="242933.66"/>
        <n v="610315.34"/>
        <n v="1286814.5599999998"/>
        <n v="898903.82000000007"/>
        <n v="655696.68000000005"/>
        <n v="545022.42000000004"/>
        <n v="381526.95999999996"/>
        <n v="359036.24"/>
        <n v="674437.8"/>
        <n v="755225.34000000008"/>
        <n v="652075.22000000009"/>
        <n v="642851.72000000009"/>
        <n v="696464.12"/>
        <n v="884213.29999999993"/>
        <n v="380485.5"/>
        <n v="1111848.42"/>
        <n v="872536.22000000009"/>
        <n v="551499.07999999996"/>
        <n v="606782.46"/>
        <n v="928382.9"/>
        <n v="822307.91999999993"/>
        <n v="309913.90000000002"/>
        <n v="1286873.04"/>
        <n v="529622.4"/>
        <n v="1273144.8600000001"/>
        <n v="352375.54000000004"/>
        <n v="880638.27999999991"/>
        <n v="440251.2"/>
        <n v="682577.7"/>
        <n v="734214.67999999993"/>
        <n v="1086816.3999999999"/>
        <n v="539797.92000000004"/>
        <n v="1075346.58"/>
        <n v="1095038.8600000001"/>
        <n v="698134.24"/>
        <n v="1030317.8400000001"/>
        <n v="980372.47999999998"/>
        <n v="456393.39999999997"/>
        <n v="419479.62"/>
        <n v="257728.24000000002"/>
        <n v="588259.77999999991"/>
        <n v="436421.62"/>
        <n v="1173385.72"/>
        <n v="865066.26"/>
        <n v="330889.3"/>
        <n v="559031.81999999995"/>
        <n v="814871.5"/>
        <n v="643667"/>
        <n v="424731.63999999996"/>
        <n v="631824.80000000005"/>
        <n v="1100252.18"/>
        <n v="1079184.76"/>
        <n v="794671.82000000007"/>
        <n v="878379.05999999994"/>
        <n v="885837.84000000008"/>
        <n v="1111949.8999999999"/>
        <n v="415705.07999999996"/>
        <n v="325546.98"/>
        <n v="1045017.8200000001"/>
        <n v="684710.5"/>
        <n v="416225.38"/>
        <n v="297340.7"/>
        <n v="1233248.6000000001"/>
        <n v="1135763.3"/>
        <n v="1272456.8600000001"/>
        <n v="287887.58"/>
        <n v="1265436.68"/>
        <n v="610526.04"/>
        <n v="1084252.74"/>
        <n v="409826.12"/>
        <n v="255399.36000000002"/>
        <n v="301292.40000000002"/>
        <n v="1076132.6200000001"/>
        <n v="1071582.3600000001"/>
        <n v="1033042.3200000001"/>
        <n v="576436.5"/>
        <n v="404444.24"/>
        <n v="705731.48"/>
        <n v="1240227.5"/>
        <n v="667819.24"/>
        <n v="1114582.3600000001"/>
        <n v="794635.70000000007"/>
        <n v="1118429.1399999999"/>
        <n v="1041751.5399999999"/>
        <n v="1031776.4"/>
        <n v="365667.7"/>
        <n v="1170183.9400000002"/>
        <n v="541746.68000000005"/>
        <n v="981653.02"/>
        <n v="1260606.0599999998"/>
        <n v="1024712.36"/>
        <n v="783479.77999999991"/>
        <n v="1254379.6599999999"/>
        <n v="315165.92"/>
        <n v="576435.64"/>
        <n v="909612.53999999992"/>
        <n v="979345.64"/>
        <n v="395846.82"/>
        <n v="1215966.04"/>
        <n v="738836.32000000007"/>
        <n v="1049525.08"/>
        <n v="1164823.5599999998"/>
        <n v="971803.44000000006"/>
        <n v="752819.05999999994"/>
        <n v="776281.58000000007"/>
        <n v="767647.17999999993"/>
        <n v="895237.64"/>
        <n v="578540.92000000004"/>
        <n v="595005.62"/>
        <n v="416009.51999999996"/>
        <n v="1128129.9400000002"/>
        <n v="905528.4"/>
        <n v="850783.38"/>
        <n v="739151.08000000007"/>
        <n v="835479.67999999993"/>
        <n v="729610.23999999999"/>
        <n v="246755.5"/>
        <n v="1003274.2799999999"/>
        <n v="758644.70000000007"/>
        <n v="777386.67999999993"/>
        <n v="741403.41999999993"/>
        <n v="689007.06"/>
        <n v="899913.46000000008"/>
        <n v="1087238.6599999999"/>
        <n v="344227.04"/>
        <n v="283607.36000000004"/>
        <n v="966867.03999999992"/>
        <n v="438055.62"/>
        <n v="376087.45999999996"/>
        <n v="1135644.6200000001"/>
        <n v="727869.6"/>
        <n v="611951.06000000006"/>
        <n v="1127139.22"/>
        <n v="672286.08"/>
        <n v="423746.94"/>
        <n v="761569.55999999994"/>
        <n v="569877.27999999991"/>
        <n v="917911.53999999992"/>
        <n v="863858.82000000007"/>
        <n v="338072.02"/>
        <n v="597280.31999999995"/>
        <n v="1097126.9400000002"/>
        <n v="827806.76"/>
        <n v="742246.22000000009"/>
        <n v="258405.06"/>
        <n v="401523.68"/>
        <n v="946055.03999999992"/>
        <n v="390577.60000000003"/>
        <n v="1066266.7"/>
        <n v="782551.84000000008"/>
        <n v="895387.27999999991"/>
        <n v="865502.27999999991"/>
        <n v="1263819.8799999999"/>
        <n v="967947.20000000007"/>
        <n v="367067.77999999997"/>
        <n v="1226645.52"/>
        <n v="420058.39999999997"/>
        <n v="408524.07999999996"/>
        <n v="392882.39999999997"/>
        <n v="607413.69999999995"/>
        <n v="1010856.9"/>
        <n v="1058935.2"/>
        <n v="758422.82000000007"/>
        <n v="603507.57999999996"/>
        <n v="968243.03999999992"/>
        <n v="1170754.1200000001"/>
        <n v="262360.2"/>
        <n v="928966.84000000008"/>
        <n v="980389.67999999993"/>
        <n v="242023.78"/>
        <n v="989613.17999999993"/>
        <n v="893817.77999999991"/>
        <n v="850877.12"/>
        <n v="862158.6"/>
        <n v="783895.15999999992"/>
        <n v="662752.12"/>
        <n v="693559.9"/>
        <n v="860489.34000000008"/>
        <n v="600546.6"/>
        <n v="840919.17999999993"/>
        <n v="620370.46"/>
        <n v="791864.77999999991"/>
        <n v="642088.04"/>
        <n v="1264483.8"/>
        <n v="899151.5"/>
        <n v="764340.48"/>
        <n v="673838.38"/>
        <n v="1068030.5599999998"/>
        <n v="733303.94000000006"/>
        <n v="589388.1"/>
        <n v="641343.27999999991"/>
        <n v="869690.48"/>
        <n v="1070437.7"/>
        <n v="962207.55999999994"/>
        <n v="417754.45999999996"/>
        <n v="418469.12"/>
        <n v="785906.70000000007"/>
        <n v="284961"/>
        <n v="789925.48"/>
        <n v="669165.14"/>
        <n v="538230.14"/>
        <n v="1156452.32"/>
        <n v="731539.22000000009"/>
        <n v="318362.53999999998"/>
        <n v="602770.56000000006"/>
        <n v="735078.98"/>
        <n v="685841.4"/>
        <n v="1228715.54"/>
        <n v="678527.1"/>
        <n v="316669.2"/>
        <n v="963596.46000000008"/>
        <n v="666922.26"/>
        <n v="752705.53999999992"/>
        <n v="629712.64000000001"/>
        <n v="659051.54"/>
        <n v="380949.89999999997"/>
        <n v="1161935.68"/>
        <n v="668834.9"/>
        <n v="887836.48"/>
        <n v="335218.53999999998"/>
        <n v="707068.77999999991"/>
        <n v="262186.48"/>
        <n v="876249.70000000007"/>
        <n v="603484.36"/>
        <n v="663427.22000000009"/>
        <n v="577879.57999999996"/>
        <n v="331635.78000000003"/>
        <n v="337093.34"/>
        <n v="757267.84000000008"/>
        <n v="697066.12"/>
        <n v="580450.12"/>
        <n v="1226010.8400000001"/>
        <n v="729482.1"/>
        <n v="813932.38"/>
        <n v="990286.55999999994"/>
        <n v="1201128.46"/>
        <n v="659315.56000000006"/>
        <n v="1061624.42"/>
        <n v="1103763.5599999998"/>
        <n v="751219.46000000008"/>
        <n v="438694.60000000003"/>
        <n v="244721.6"/>
        <n v="1035401.2999999999"/>
        <n v="812533.15999999992"/>
        <n v="1143861.92"/>
        <n v="1191072.48"/>
        <n v="783423.88"/>
        <n v="730017.88"/>
        <n v="438581.07999999996"/>
        <n v="1088649.0599999998"/>
        <n v="559661.34"/>
        <n v="307887.74"/>
        <n v="1011808.9199999999"/>
        <n v="812278.6"/>
        <n v="653252.56000000006"/>
        <n v="1248642.6000000001"/>
        <n v="334445.40000000002"/>
        <n v="704121.56"/>
        <n v="871566.14"/>
        <n v="1114213.42"/>
        <n v="1255135.6000000001"/>
        <n v="1224461.1200000001"/>
        <n v="922949.41999999993"/>
        <n v="898190.02"/>
        <n v="278719.98"/>
        <n v="356444.2"/>
        <n v="352505.39999999997"/>
        <n v="234409.34"/>
        <n v="547340.98"/>
        <n v="628135.4"/>
        <n v="402038.82"/>
        <n v="822614.08000000007"/>
        <n v="966142.05999999994"/>
        <n v="1287394.2"/>
        <n v="967377.88"/>
        <n v="812196.03999999992"/>
        <n v="274042.44"/>
        <n v="639949.22000000009"/>
        <n v="1240245.5599999998"/>
        <n v="1110328.8"/>
        <n v="264312.40000000002"/>
        <n v="1016799.5"/>
        <n v="818369.98"/>
        <n v="325454.96000000002"/>
        <n v="1021370.4"/>
        <n v="542274.72000000009"/>
        <n v="814079.44000000006"/>
        <n v="784682.05999999994"/>
        <n v="884119.55999999994"/>
        <n v="1020604.14"/>
        <n v="417965.16000000003"/>
        <n v="234814.4"/>
        <n v="679977.92"/>
        <n v="847103.44000000006"/>
        <n v="940489.12"/>
        <n v="991444.12"/>
        <n v="1174784.9400000002"/>
        <n v="805070.94000000006"/>
        <n v="340851.54"/>
        <n v="238376.52000000002"/>
        <n v="886266.12"/>
        <n v="688617.48"/>
        <n v="946332.82000000007"/>
        <n v="945525.27999999991"/>
        <n v="1039509.52"/>
        <n v="724480.34000000008"/>
        <n v="254885.94"/>
        <n v="371505.38"/>
        <n v="276726.5"/>
        <n v="924357.24"/>
        <n v="363741.3"/>
        <n v="1266035.24"/>
        <n v="1181030.26"/>
        <n v="563413.52"/>
        <n v="289064.06"/>
        <n v="424658.54000000004"/>
        <n v="964772.94000000006"/>
        <n v="943745.08000000007"/>
        <n v="758485.6"/>
        <n v="782687.72000000009"/>
        <n v="1128352.68"/>
        <n v="652664.31999999995"/>
        <n v="636536.74"/>
        <n v="1052746.6399999999"/>
        <n v="1077389.08"/>
        <n v="742898.1"/>
        <n v="838416.58000000007"/>
        <n v="597085.96"/>
        <n v="552955.06000000006"/>
        <n v="847354.55999999994"/>
        <n v="1188341.1200000001"/>
        <n v="822811.88"/>
        <n v="1052615.0599999998"/>
        <n v="382926.18"/>
        <n v="628852.64"/>
        <n v="391549.39999999997"/>
        <n v="1225027.8600000001"/>
        <n v="327867.26"/>
        <n v="923008.76"/>
        <n v="893159.02"/>
        <n v="1037564.2000000001"/>
        <n v="1161984.7"/>
        <n v="980630.48"/>
        <n v="951375"/>
        <n v="443796.12"/>
        <n v="913025.88"/>
        <n v="228209.6"/>
        <n v="426509.26"/>
        <n v="601791.02"/>
        <n v="960934.76"/>
        <n v="669116.12"/>
        <n v="1101693.54"/>
        <n v="896010.77999999991"/>
        <n v="1020832.9"/>
        <n v="591726.43999999994"/>
        <n v="1051019.76"/>
        <n v="389720.18"/>
        <n v="1075813.5599999998"/>
        <n v="560441.36"/>
        <n v="634469.30000000005"/>
        <n v="403381.27999999997"/>
        <n v="834884.55999999994"/>
        <n v="550000.1"/>
        <n v="328353.15999999997"/>
        <n v="1210578.1399999999"/>
        <n v="1121268"/>
        <n v="555090.43999999994"/>
        <n v="844130.41999999993"/>
        <n v="1258954"/>
        <n v="673457.4"/>
        <n v="756113.72000000009"/>
        <n v="1096893.02"/>
        <n v="579483.48"/>
        <n v="1229713.1399999999"/>
        <n v="440389.66000000003"/>
        <n v="737312.4"/>
        <n v="1023653.7000000001"/>
        <n v="307953.96000000002"/>
        <n v="1033510.1599999999"/>
        <n v="796308.4"/>
        <n v="253690.53999999998"/>
        <n v="434269.89999999997"/>
        <n v="318752.12"/>
        <n v="294943.88"/>
        <n v="582178.72000000009"/>
        <n v="250029.52000000002"/>
        <n v="331719.2"/>
        <n v="353377.44"/>
        <n v="716353.34000000008"/>
        <n v="794480.9"/>
        <n v="735768.70000000007"/>
        <n v="1075441.18"/>
        <n v="858810.62"/>
        <n v="280066.74"/>
        <n v="816443.58000000007"/>
        <n v="1179723.92"/>
        <n v="570449.18000000005"/>
        <n v="869184.79999999993"/>
        <n v="631762.02"/>
        <n v="435947.76"/>
        <n v="847195.46000000008"/>
        <n v="318617.96000000002"/>
        <n v="541025.14"/>
        <n v="979263.94000000006"/>
        <n v="530187.42000000004"/>
        <n v="1182846.58"/>
        <n v="309952.59999999998"/>
        <n v="301881.5"/>
        <n v="443795.26"/>
        <n v="253869.41999999998"/>
        <n v="756776.77999999991"/>
        <n v="734055.58000000007"/>
        <n v="926063.48"/>
        <n v="640909.84"/>
        <n v="890171.38"/>
        <n v="634101.22000000009"/>
        <n v="959398.79999999993"/>
        <n v="646277.1"/>
        <n v="967790.67999999993"/>
        <n v="243834.08000000002"/>
        <n v="1024314.1799999999"/>
        <n v="293443.18"/>
        <n v="354860.94"/>
        <n v="826158.14"/>
        <n v="281717.94"/>
        <n v="698108.44"/>
        <n v="893681.9"/>
        <n v="1287226.5"/>
        <n v="615041.04"/>
        <n v="707527.15999999992"/>
        <n v="440433.51999999996"/>
        <n v="429692.12"/>
        <n v="448320.57999999996"/>
        <n v="908071.41999999993"/>
        <n v="772804.6"/>
        <n v="845940.72000000009"/>
        <n v="1029569.64"/>
        <n v="658812.46"/>
        <n v="248233.84"/>
        <n v="289377.96000000002"/>
        <n v="795149.98"/>
        <n v="749965.58000000007"/>
        <n v="729645.5"/>
        <n v="567117.54"/>
        <n v="456716.76"/>
        <n v="661000.30000000005"/>
        <n v="657176.74"/>
        <n v="411854"/>
        <n v="829544.82000000007"/>
        <n v="729029.74"/>
        <n v="533135.5"/>
        <n v="333341.15999999997"/>
        <n v="441931.63999999996"/>
        <n v="306858.32"/>
        <n v="703656.3"/>
        <n v="314181.21999999997"/>
        <n v="314803"/>
        <n v="1072693.48"/>
        <n v="784230.55999999994"/>
        <n v="339718.06"/>
        <n v="543595.68000000005"/>
        <n v="572748.81999999995"/>
        <n v="320681.09999999998"/>
        <n v="580240.27999999991"/>
        <n v="644488.30000000005"/>
        <n v="392214.18"/>
        <n v="279641.03999999998"/>
        <n v="603958.22000000009"/>
        <n v="662213.76"/>
        <n v="526932.31999999995"/>
        <n v="1100391.5"/>
        <n v="425442"/>
        <n v="942179.02"/>
        <n v="627771.62"/>
        <n v="568894.30000000005"/>
        <n v="1012187.3200000001"/>
        <n v="545944.34"/>
        <n v="442516.44"/>
        <n v="980665.74"/>
        <n v="831063.58000000007"/>
        <n v="805128.55999999994"/>
        <n v="776303.94000000006"/>
        <n v="744173.48"/>
        <n v="562924.18000000005"/>
        <n v="883674.08000000007"/>
        <n v="751990.02"/>
        <n v="1051405.8999999999"/>
        <n v="746156.64"/>
        <n v="777296.38"/>
        <n v="670712.27999999991"/>
        <n v="545832.54"/>
        <n v="1111856.1599999999"/>
        <n v="1096991.0599999998"/>
        <n v="668857.26"/>
        <n v="699382.1"/>
        <n v="323587.03999999998"/>
        <n v="953102.74"/>
        <n v="799515.34000000008"/>
        <n v="1135347.92"/>
        <n v="888128.88"/>
        <n v="789654.58000000007"/>
        <n v="423852.72000000003"/>
        <n v="303624.71999999997"/>
        <n v="230111.06"/>
        <n v="403420.83999999997"/>
        <n v="922614.88"/>
        <n v="953043.4"/>
        <n v="889851.46000000008"/>
        <n v="608351.96"/>
        <n v="1044284.24"/>
        <n v="1121967.18"/>
        <n v="272809.2"/>
        <n v="788142.70000000007"/>
        <n v="895733"/>
        <n v="315484.12"/>
        <n v="552687.6"/>
        <n v="335540.18"/>
        <n v="1071302.8600000001"/>
        <n v="368677.7"/>
        <n v="1136258.6599999999"/>
        <n v="676889.66"/>
        <n v="889325.14"/>
        <n v="884430.02"/>
        <n v="390081.38"/>
        <n v="326418.15999999997"/>
        <n v="1194885.72"/>
        <n v="226479.28"/>
        <n v="257630.19999999998"/>
        <n v="1125209.3799999999"/>
        <n v="527168.81999999995"/>
        <n v="627976.30000000005"/>
        <n v="981868.88"/>
        <n v="451104.39999999997"/>
        <n v="730103.02"/>
        <n v="821152.08000000007"/>
        <n v="1041325.8400000001"/>
        <n v="243988.02000000002"/>
        <n v="818154.98"/>
        <n v="965882.34000000008"/>
        <n v="1062581.6000000001"/>
        <n v="1136717.04"/>
        <n v="376307.62"/>
        <n v="1082930.92"/>
        <n v="884732.74"/>
        <n v="664609.72000000009"/>
        <n v="1062665.8799999999"/>
        <n v="737517.08000000007"/>
        <n v="721082.48"/>
        <n v="592310.38"/>
        <n v="672224.16"/>
        <n v="607435.19999999995"/>
        <n v="933411.32000000007"/>
        <n v="1148220.3999999999"/>
        <n v="454539.24"/>
        <n v="383217.72000000003"/>
        <n v="819626.44000000006"/>
        <n v="378097.27999999997"/>
        <n v="434291.39999999997"/>
        <n v="528552.56000000006"/>
        <n v="1187045.1000000001"/>
        <n v="365366.7"/>
        <n v="653363.5"/>
        <n v="324263.86000000004"/>
        <n v="683161.64"/>
        <n v="804648.67999999993"/>
        <n v="1175697.3999999999"/>
        <n v="1097690.24"/>
        <n v="887300.70000000007"/>
        <n v="1127873.6599999999"/>
        <n v="887290.38"/>
        <n v="438709.22000000003"/>
        <n v="400993.06"/>
        <n v="790067.38"/>
        <n v="1204245.1000000001"/>
        <n v="237053.84"/>
        <n v="696082.27999999991"/>
        <n v="802055.77999999991"/>
        <n v="883830.6"/>
        <n v="448173.51999999996"/>
        <n v="869306.91999999993"/>
        <n v="373439.51999999996"/>
        <n v="672435.72000000009"/>
        <n v="1044271.3400000001"/>
        <n v="1157003.58"/>
        <n v="307289.18"/>
        <n v="895047.58000000007"/>
        <n v="866127.5"/>
        <n v="559972.66"/>
        <n v="926508.1"/>
        <n v="1038025.1599999999"/>
        <n v="554530.57999999996"/>
        <n v="835489.14"/>
        <n v="218245.63999999998"/>
        <n v="815758.15999999992"/>
        <n v="992792.6"/>
        <n v="739545.82000000007"/>
        <n v="1082668.6200000001"/>
        <n v="997126.14"/>
        <n v="831965.72000000009"/>
        <n v="887028.94000000006"/>
        <n v="1024792.3400000001"/>
        <n v="803677.74"/>
        <n v="228109.84"/>
        <n v="679522.98"/>
        <n v="1112094.3799999999"/>
        <n v="799423.32000000007"/>
        <n v="911610.32000000007"/>
        <n v="1082149.18"/>
        <n v="699598.82"/>
        <n v="1026565.6599999999"/>
        <n v="607590"/>
        <n v="1174659.3799999999"/>
        <n v="301128.13999999996"/>
        <n v="325381"/>
        <n v="587287.12"/>
        <n v="620024.74"/>
        <n v="1111568.92"/>
        <n v="1120371.8799999999"/>
        <n v="547277.34"/>
        <n v="299607.65999999997"/>
        <n v="717245.15999999992"/>
        <n v="985603"/>
        <n v="427670.26"/>
        <n v="733326.29999999993"/>
        <n v="773283.62"/>
        <n v="792204.48"/>
        <n v="1001679.8400000001"/>
        <n v="725310.24"/>
        <n v="668132.27999999991"/>
        <n v="579054.34"/>
        <n v="441202.36000000004"/>
        <n v="376389.32"/>
        <n v="634090.9"/>
        <n v="1289865.8400000001"/>
        <n v="613023.48"/>
        <n v="971836.12"/>
        <n v="1159673.02"/>
        <n v="661039.86"/>
        <n v="942197.08000000007"/>
        <n v="802905.46000000008"/>
        <n v="622524.76"/>
        <n v="337945.59999999998"/>
        <n v="886291.91999999993"/>
        <n v="849974.12"/>
        <n v="232482.94"/>
        <n v="247575.94"/>
        <n v="1089832.42"/>
        <n v="667771.93999999994"/>
        <n v="672586.22000000009"/>
        <n v="613560.98"/>
        <n v="991188.70000000007"/>
        <n v="221610.81999999998"/>
        <n v="293808.68"/>
        <n v="973990.41999999993"/>
        <n v="335000.96000000002"/>
        <n v="1112423.76"/>
        <n v="998194.26"/>
        <n v="996619.6"/>
        <n v="1092162.1599999999"/>
        <n v="604660.84"/>
        <n v="414542.36000000004"/>
        <n v="1004368.2000000001"/>
        <n v="1110547.24"/>
        <n v="769067.03999999992"/>
        <n v="987260.22000000009"/>
        <n v="606324.93999999994"/>
        <n v="728275.52"/>
        <n v="1060494.3799999999"/>
        <n v="1161735.3"/>
        <n v="1219868.72"/>
        <n v="604994.52"/>
        <n v="555464.54"/>
        <n v="1133101.6000000001"/>
        <n v="223689.44"/>
        <n v="1031749.74"/>
        <n v="1218409.3"/>
        <n v="1286127.42"/>
        <n v="941387.82000000007"/>
        <n v="781202.5"/>
        <n v="1283054.6399999999"/>
        <n v="637699.46"/>
        <n v="722017.29999999993"/>
        <n v="661100.92000000004"/>
        <n v="414166.54000000004"/>
        <n v="571689.30000000005"/>
        <n v="439245.86000000004"/>
        <n v="597550.36"/>
        <n v="627083.62"/>
        <n v="370165.5"/>
        <n v="1122682.7"/>
        <n v="938966.91999999993"/>
        <n v="791876.82000000007"/>
        <n v="529037.6"/>
        <n v="1251146.0599999998"/>
        <n v="754571.74"/>
        <n v="268630.46000000002"/>
        <n v="595348.76"/>
        <n v="626680.27999999991"/>
        <n v="938303.86"/>
        <n v="1075516.8600000001"/>
        <n v="234724.96000000002"/>
        <n v="1033359.6599999999"/>
        <n v="1000769.1"/>
        <n v="630742.06000000006"/>
        <n v="867399.44000000006"/>
        <n v="679059.44"/>
        <n v="1049743.52"/>
        <n v="1124264.24"/>
        <n v="727376.82000000007"/>
        <n v="907332.67999999993"/>
        <n v="562579.31999999995"/>
        <n v="755226.20000000007"/>
        <n v="275066.7"/>
        <n v="449362.04000000004"/>
        <n v="1215717.5"/>
        <n v="288824.12"/>
        <n v="1013189.2200000001"/>
        <n v="612103.27999999991"/>
        <n v="675698.56"/>
        <n v="657609.31999999995"/>
        <n v="1177192.08"/>
        <n v="1131075.4400000002"/>
        <n v="457077.10000000003"/>
        <n v="1050179.54"/>
        <n v="760425.76"/>
        <n v="324930.36000000004"/>
        <n v="899504.1"/>
        <n v="362353.26"/>
        <n v="1046337.0599999999"/>
        <n v="907370.52"/>
        <n v="285581.92"/>
        <n v="1008540.0599999999"/>
        <n v="707999.29999999993"/>
        <n v="632512.80000000005"/>
        <n v="1157547.1000000001"/>
        <n v="1023210.7999999999"/>
        <n v="942900.55999999994"/>
        <n v="636858.38"/>
        <n v="963923.26"/>
        <n v="616417.04"/>
        <n v="1216795.9400000002"/>
        <n v="704414.82"/>
        <n v="604712.43999999994"/>
        <n v="221952.24000000002"/>
        <n v="1133415.5"/>
        <n v="273071.5"/>
        <n v="380906.04000000004"/>
        <n v="276927.74"/>
        <n v="1172155.0599999998"/>
        <n v="662080.46"/>
        <n v="667542.31999999995"/>
        <n v="939118.27999999991"/>
        <n v="761007.98"/>
        <n v="348211.42"/>
        <n v="873302.48"/>
        <n v="659434.23999999999"/>
        <n v="860343.14"/>
        <n v="1072908.48"/>
        <n v="673092.76"/>
        <n v="243613.06"/>
        <n v="1082947.26"/>
        <n v="582902.84"/>
        <n v="1146757.54"/>
        <n v="322781.21999999997"/>
        <n v="1134021.8"/>
        <n v="1032460.1"/>
        <n v="293001.13999999996"/>
        <n v="355475.83999999997"/>
        <n v="240367.41999999998"/>
        <n v="1011439.12"/>
        <n v="330042.2"/>
        <n v="1099372.3999999999"/>
        <n v="724666.1"/>
        <n v="1143072.4400000002"/>
        <n v="569578"/>
        <n v="973987.84000000008"/>
        <n v="294133.76000000001"/>
        <n v="252497.72"/>
        <n v="772824.38"/>
        <n v="596749.69999999995"/>
        <n v="403444.06"/>
        <n v="549416.16"/>
        <n v="530983.77999999991"/>
        <n v="780930.74"/>
        <n v="344096.32"/>
        <n v="747809.55999999994"/>
        <n v="697460.86"/>
        <n v="813832.62"/>
        <n v="770761.24"/>
        <n v="649400.62"/>
        <n v="1161199.52"/>
        <n v="655016.42000000004"/>
        <n v="273283.92"/>
        <n v="964400.55999999994"/>
        <n v="892013.5"/>
        <n v="558110.76"/>
        <n v="714416.62"/>
        <n v="820505.36"/>
        <n v="384643.60000000003"/>
        <n v="940841.72000000009"/>
        <n v="325812.71999999997"/>
        <n v="1181443.92"/>
        <n v="702969.16"/>
        <n v="1167855.0599999998"/>
        <n v="895806.96000000008"/>
        <n v="787095.22000000009"/>
        <n v="250653.02000000002"/>
        <n v="935851.14"/>
        <n v="729474.36"/>
        <n v="552236.96"/>
        <n v="533917.24"/>
        <n v="1149524.1599999999"/>
        <n v="612458.46"/>
        <n v="792767.77999999991"/>
        <n v="843879.29999999993"/>
        <n v="327702.13999999996"/>
        <n v="1189122.8600000001"/>
        <n v="984491.88"/>
        <n v="209625"/>
        <n v="854276.70000000007"/>
        <n v="407135.18"/>
        <n v="897846.02"/>
        <n v="957873.15999999992"/>
        <n v="652758.06000000006"/>
        <n v="877881.98"/>
        <n v="1071106.78"/>
        <n v="839420.20000000007"/>
        <n v="562243.06000000006"/>
        <n v="1190500.58"/>
        <n v="1184056.6000000001"/>
        <n v="1051774.8400000001"/>
        <n v="409882.88"/>
        <n v="891588.65999999992"/>
        <n v="547580.06000000006"/>
        <n v="211606.44"/>
        <n v="1080393.92"/>
        <n v="349752.54"/>
        <n v="534781.54"/>
        <n v="968370.32000000007"/>
        <n v="664991.56000000006"/>
        <n v="538147.57999999996"/>
        <n v="916000.62"/>
        <n v="907902"/>
        <n v="1000541.2000000001"/>
        <n v="849820.17999999993"/>
        <n v="727224.6"/>
        <n v="266366.08000000002"/>
        <n v="644218.26"/>
        <n v="904906.62"/>
        <n v="1238382.8"/>
        <n v="1059853.68"/>
        <n v="730790.15999999992"/>
        <n v="1170272.52"/>
        <n v="543226.74"/>
        <n v="936198.58000000007"/>
        <n v="1206717.6000000001"/>
        <n v="919474.15999999992"/>
        <n v="1178580.98"/>
        <n v="964754.02"/>
        <n v="706387.65999999992"/>
        <n v="648707.46"/>
        <n v="987232.70000000007"/>
        <n v="254151.5"/>
        <n v="744096.94000000006"/>
        <n v="829855.27999999991"/>
        <n v="443103.82"/>
        <n v="424815.92000000004"/>
        <n v="602792.06000000006"/>
        <n v="775874.79999999993"/>
        <n v="663320.57999999996"/>
        <n v="261635.22"/>
        <n v="753592.20000000007"/>
        <n v="1105734.68"/>
        <n v="1001000.4400000001"/>
        <n v="1167013.1200000001"/>
        <n v="1059427.98"/>
        <n v="535239.92000000004"/>
        <n v="1080739.6399999999"/>
        <n v="790773.44000000006"/>
        <n v="449036.10000000003"/>
        <n v="814886.98"/>
        <n v="406836.76"/>
        <n v="895380.4"/>
        <n v="448428.94"/>
        <n v="441649.56"/>
        <n v="636487.72000000009"/>
        <n v="447006.5"/>
        <n v="998901.17999999993"/>
        <n v="704002.88"/>
        <n v="1154941.3"/>
        <n v="695001.26"/>
        <n v="892587.12"/>
        <n v="825241.38"/>
        <n v="302860.18"/>
        <n v="401051.54000000004"/>
        <n v="597773.96"/>
        <n v="256487.25999999998"/>
        <n v="698217.66"/>
        <n v="275076.15999999997"/>
        <n v="583151.38"/>
        <n v="372824.62"/>
        <n v="756861.91999999993"/>
        <n v="245041.52000000002"/>
        <n v="1125904.26"/>
        <n v="743564.6"/>
        <n v="380573.22000000003"/>
        <n v="286776.46000000002"/>
        <n v="895844.79999999993"/>
        <n v="1278856.98"/>
        <n v="354263.24"/>
        <n v="934474.27999999991"/>
        <n v="596962.12"/>
        <n v="1269489"/>
        <n v="236644.47999999998"/>
        <n v="412177.36000000004"/>
        <n v="304775.40000000002"/>
        <n v="1191048.3999999999"/>
        <n v="713166.17999999993"/>
        <n v="922515.98"/>
        <n v="980302.82000000007"/>
        <n v="886961"/>
        <n v="307628.02"/>
        <n v="632389.81999999995"/>
        <n v="752440.65999999992"/>
        <n v="326547.15999999997"/>
        <n v="832589.22000000009"/>
        <n v="214215.68000000002"/>
        <n v="314883.84000000003"/>
        <n v="343083.24"/>
        <n v="1016413.36"/>
        <n v="805977.38"/>
        <n v="1101913.7"/>
        <n v="1058488"/>
        <n v="373939.18"/>
        <n v="924428.62"/>
        <n v="342092.52"/>
        <n v="963145.82000000007"/>
        <n v="423333.27999999997"/>
        <n v="560913.5"/>
        <n v="300093.56"/>
        <n v="406749.89999999997"/>
        <n v="786248.98"/>
        <n v="922669.91999999993"/>
        <n v="263838.53999999998"/>
        <n v="389741.68"/>
        <n v="682853.76"/>
        <n v="1111710.82"/>
        <n v="414125.26"/>
        <n v="1160666.32"/>
        <n v="1102378.96"/>
        <n v="669835.07999999996"/>
        <n v="986229.94000000006"/>
        <n v="1077610.1000000001"/>
        <n v="631662.26"/>
        <n v="277503.94"/>
        <n v="535765.38"/>
        <n v="812648.4"/>
        <n v="788567.53999999992"/>
        <n v="412075.01999999996"/>
        <n v="854146.84000000008"/>
        <n v="875873.88"/>
        <n v="594018.34"/>
        <n v="842124.9"/>
        <n v="923159.26"/>
        <n v="336763.96"/>
        <n v="722584.9"/>
        <n v="921626.74"/>
        <n v="611196.84"/>
        <n v="439682.74"/>
        <n v="1223515.1200000001"/>
        <n v="1088876.96"/>
        <n v="290567.34000000003"/>
        <n v="356846.68"/>
        <n v="739241.38"/>
        <n v="368660.5"/>
        <n v="217911.96000000002"/>
        <n v="602403.34"/>
        <n v="1067127.5599999998"/>
        <n v="748301.48"/>
        <n v="300201.06"/>
        <n v="592865.93999999994"/>
        <n v="553814.19999999995"/>
        <n v="432593.76"/>
        <n v="443567.36000000004"/>
        <n v="911923.36"/>
        <n v="1135458.8600000001"/>
        <n v="249275.30000000002"/>
        <n v="918455.05999999994"/>
        <n v="750643.26"/>
        <n v="398909.27999999997"/>
        <n v="852431.14"/>
        <n v="840170.98"/>
        <n v="529729.9"/>
        <n v="280359.13999999996"/>
        <n v="241866.4"/>
        <n v="434103.92000000004"/>
        <n v="828960.88"/>
        <n v="317026.09999999998"/>
        <n v="346063.13999999996"/>
        <n v="977217.14"/>
        <n v="367482.3"/>
        <n v="637565.30000000005"/>
        <n v="1060729.1599999999"/>
        <n v="410830.60000000003"/>
        <n v="1019343.38"/>
        <n v="575892.98"/>
        <n v="326825.8"/>
        <n v="327193.88"/>
        <n v="977118.24"/>
        <n v="824521.55999999994"/>
        <n v="745448.86"/>
        <n v="1016692"/>
        <n v="457557.83999999997"/>
        <n v="816216.53999999992"/>
        <n v="534162.34"/>
        <n v="253262.25999999998"/>
        <n v="792792.72000000009"/>
        <n v="260979.9"/>
        <n v="1196494.78"/>
        <n v="569316.56000000006"/>
        <n v="1077463.8999999999"/>
        <n v="1175369.74"/>
        <n v="889180.65999999992"/>
        <n v="956643.36"/>
        <n v="1065740.3799999999"/>
        <n v="770177.29999999993"/>
        <n v="913950.38"/>
        <n v="889928.86"/>
        <n v="862222.24"/>
        <n v="900922.24"/>
        <n v="643480.38"/>
        <n v="1116261.08"/>
        <n v="715937.1"/>
        <n v="621101.46"/>
        <n v="224972.56"/>
        <n v="1086356.3"/>
        <n v="337515.6"/>
        <n v="936583.86"/>
        <n v="642584.26"/>
        <n v="658202.72000000009"/>
        <n v="382391.26"/>
        <n v="794533.36"/>
        <n v="616717.18000000005"/>
        <n v="217107"/>
        <n v="624124.36"/>
        <n v="245019.16"/>
        <n v="212996.19999999998"/>
        <n v="1121432.26"/>
        <n v="778452.22000000009"/>
        <n v="240851.6"/>
        <n v="820326.48"/>
        <n v="982209.44000000006"/>
        <n v="408109.56"/>
        <n v="883524.44000000006"/>
        <n v="723213.55999999994"/>
        <n v="375635.10000000003"/>
        <n v="379758.8"/>
        <n v="538747.86"/>
        <n v="457261.13999999996"/>
        <n v="864052.32000000007"/>
        <n v="1097013.42"/>
        <n v="610934.54"/>
        <n v="1265548.48"/>
        <n v="944813.20000000007"/>
        <n v="1217613.8"/>
        <n v="437281.62"/>
        <n v="210278.6"/>
        <n v="658262.92000000004"/>
        <n v="285469.26"/>
        <n v="892020.38"/>
        <n v="423248.13999999996"/>
        <n v="1207894.08"/>
        <n v="542244.62"/>
        <n v="1026831.4"/>
        <n v="885924.70000000007"/>
        <n v="754146.03999999992"/>
        <n v="1126501.1000000001"/>
        <n v="226102.6"/>
        <n v="682500.3"/>
        <n v="1052937.5599999998"/>
        <n v="652473.4"/>
        <n v="348760.96"/>
        <n v="238786.74000000002"/>
        <n v="782973.24"/>
        <n v="555638.26"/>
        <n v="942529.9"/>
        <n v="991290.17999999993"/>
        <n v="887647.27999999991"/>
        <n v="1075518.58"/>
        <n v="652910.27999999991"/>
        <n v="1197290.28"/>
        <n v="754190.76"/>
        <n v="394617.88"/>
        <n v="918019.03999999992"/>
        <n v="545271.81999999995"/>
        <n v="449364.62"/>
        <n v="1222522.68"/>
        <n v="429086.68"/>
        <n v="679848.92"/>
        <n v="887959.46000000008"/>
        <n v="453480.57999999996"/>
        <n v="744285.27999999991"/>
        <n v="578938.24"/>
        <n v="212842.25999999998"/>
        <n v="995819.79999999993"/>
        <n v="724297.15999999992"/>
        <n v="305737.74"/>
        <n v="1086704.6000000001"/>
        <n v="285303.28000000003"/>
        <n v="330028.44"/>
        <n v="624385.80000000005"/>
        <n v="359252.95999999996"/>
        <n v="538835.57999999996"/>
        <n v="1073114.8799999999"/>
        <n v="680614.32"/>
        <n v="565805.18000000005"/>
        <n v="856144.62"/>
        <n v="426194.5"/>
        <n v="433802.92000000004"/>
        <n v="310023.98"/>
        <n v="844992.14"/>
        <n v="623422.6"/>
        <n v="1090321.76"/>
        <n v="906605.98"/>
        <n v="1119174.76"/>
        <n v="1149698.74"/>
        <n v="346455.3"/>
        <n v="1211080.3799999999"/>
        <n v="600240.43999999994"/>
        <n v="766653.88"/>
        <n v="1230282.46"/>
        <n v="937762.05999999994"/>
        <n v="451083.76"/>
        <n v="1089698.26"/>
        <n v="815254.20000000007"/>
        <n v="1205404.3799999999"/>
        <n v="1027460.0599999999"/>
        <n v="592279.42000000004"/>
        <n v="353849.57999999996"/>
        <n v="1146649.18"/>
        <n v="709187.82000000007"/>
        <n v="985692.44000000006"/>
        <n v="292485.13999999996"/>
        <n v="948064.86"/>
        <n v="261116.63999999998"/>
        <n v="1079991.4400000002"/>
        <n v="708121.41999999993"/>
        <n v="663503.76"/>
        <n v="412130.06"/>
        <n v="689265.92"/>
        <n v="922141.02"/>
        <n v="444714.60000000003"/>
        <n v="1019408.74"/>
        <n v="454758.54000000004"/>
        <n v="735149.5"/>
        <n v="950822.02"/>
        <n v="1235125.98"/>
        <n v="446358.06"/>
        <n v="821129.72000000009"/>
        <n v="903384.41999999993"/>
        <n v="1029554.1599999999"/>
        <n v="1004674.36"/>
        <n v="762852.67999999993"/>
        <n v="569769.77999999991"/>
        <n v="1173186.2"/>
        <n v="658389.34"/>
        <n v="657890.54"/>
        <n v="590759.80000000005"/>
        <n v="897748.84000000008"/>
        <n v="435539.26"/>
        <n v="413398.56"/>
        <n v="530398.12"/>
        <n v="418733.13999999996"/>
        <n v="600113.16"/>
        <n v="813309.74"/>
        <n v="1248018.24"/>
        <n v="575584.24"/>
        <n v="230583.19999999998"/>
        <n v="282323.38"/>
        <n v="269715.78000000003"/>
        <n v="1154001.32"/>
        <n v="1228755.1000000001"/>
        <n v="1134630.68"/>
        <n v="284611.84000000003"/>
        <n v="229579.58000000002"/>
        <n v="382946.82"/>
        <n v="1266926.2"/>
        <n v="1103015.3600000001"/>
        <n v="1160947.54"/>
        <n v="873284.41999999993"/>
        <n v="562273.16"/>
        <n v="1025318.6599999999"/>
        <n v="980748.29999999993"/>
        <n v="275680.74"/>
        <n v="1107606.8999999999"/>
        <n v="965104.03999999992"/>
        <n v="855918.44000000006"/>
        <n v="1053502.58"/>
        <n v="626592.56000000006"/>
        <n v="679535.88"/>
        <n v="863538.03999999992"/>
        <n v="1022290.6"/>
        <n v="1166288.1399999999"/>
        <n v="367361.89999999997"/>
        <n v="710063.29999999993"/>
        <n v="1210119.76"/>
        <n v="895379.53999999992"/>
        <n v="350645.22"/>
        <n v="212811.30000000002"/>
        <n v="1101316.8600000001"/>
        <n v="908781.77999999991"/>
        <n v="733903.35999999999"/>
        <n v="686539.72000000009"/>
        <n v="254775"/>
        <n v="650807.57999999996"/>
        <n v="275648.92"/>
        <n v="264006.24"/>
        <n v="888443.64"/>
        <n v="955019.67999999993"/>
        <n v="315253.63999999996"/>
        <n v="450444.77999999997"/>
        <n v="1075119.54"/>
        <n v="320211.53999999998"/>
        <n v="1063102.76"/>
        <n v="304082.24"/>
        <n v="826450.53999999992"/>
        <n v="719887.08000000007"/>
        <n v="932300.20000000007"/>
        <n v="1106483.74"/>
        <n v="649445.34"/>
        <n v="267370.56"/>
        <n v="676947.27999999991"/>
        <n v="777559.53999999992"/>
        <n v="964464.20000000007"/>
        <n v="827185.84000000008"/>
        <n v="994521.20000000007"/>
        <n v="449708.62"/>
        <n v="806510.58000000007"/>
        <n v="739795.22000000009"/>
        <n v="802308.62"/>
        <n v="803639.03999999992"/>
        <n v="534600.07999999996"/>
        <n v="1169266.32"/>
        <n v="945410.03999999992"/>
        <n v="1026799.5800000001"/>
        <n v="583804.12"/>
        <n v="622581.52"/>
        <n v="824105.32000000007"/>
        <n v="1195374.2"/>
        <n v="640902.96"/>
        <n v="340541.94"/>
        <n v="347158.78"/>
        <n v="384330.56"/>
        <n v="626626.96"/>
        <n v="879999.29999999993"/>
        <n v="1118774.8600000001"/>
        <n v="1006164.74"/>
        <n v="672477.86"/>
        <n v="373207.32"/>
        <n v="294354.78000000003"/>
        <n v="429105.60000000003"/>
        <n v="1049621.3999999999"/>
        <n v="1104327.72"/>
        <n v="284344.38"/>
        <n v="326911.8"/>
        <n v="1186426.76"/>
        <n v="1106337.54"/>
        <n v="545304.5"/>
        <n v="760690.64"/>
        <n v="217454.44"/>
        <n v="840708.48"/>
        <n v="254940.12"/>
        <n v="999077.48"/>
        <n v="898194.32000000007"/>
        <n v="869521.05999999994"/>
        <n v="899500.65999999992"/>
        <n v="627795.69999999995"/>
        <n v="704604.02"/>
        <n v="566735.69999999995"/>
        <n v="609279.9"/>
        <n v="1067257.42"/>
        <n v="662606.77999999991"/>
        <n v="935129.59999999998"/>
        <n v="1002618.9600000001"/>
        <n v="787963.82000000007"/>
        <n v="747806.12"/>
        <n v="625316.31999999995"/>
        <n v="371188.04000000004"/>
        <n v="343527.86000000004"/>
        <n v="555499.80000000005"/>
        <n v="331636.63999999996"/>
        <n v="352908.74"/>
        <n v="907279.35999999999"/>
        <n v="1081139.54"/>
        <n v="989124.70000000007"/>
        <n v="1139741.6599999999"/>
        <n v="995607.38"/>
        <n v="412244.44"/>
        <n v="333624.09999999998"/>
        <n v="651004.52"/>
        <n v="1265250.92"/>
        <n v="408301.33999999997"/>
        <n v="1154930.98"/>
        <n v="1089110.8799999999"/>
        <n v="714064.88"/>
        <n v="543818.42000000004"/>
        <n v="790333.98"/>
        <n v="247068.53999999998"/>
        <n v="561127.64"/>
        <n v="1061450.7"/>
        <n v="242778.86000000002"/>
        <n v="873366.12"/>
        <n v="227235.22"/>
        <n v="925891.48"/>
        <n v="970396.48"/>
        <n v="782496.79999999993"/>
        <n v="747091.46000000008"/>
        <n v="745902.08000000007"/>
        <n v="272442.84000000003"/>
        <n v="1128708.72"/>
        <n v="954736.74"/>
        <n v="1203437.5599999998"/>
        <n v="442200.82"/>
        <n v="895776"/>
        <n v="526892.76"/>
        <n v="945636.22000000009"/>
        <n v="1072248.8600000001"/>
        <n v="352937.12"/>
        <n v="346804.46"/>
        <n v="603861.04"/>
        <n v="560403.52"/>
        <n v="1069737.6599999999"/>
        <n v="307100.84000000003"/>
        <n v="885422.46000000008"/>
        <n v="744339.46000000008"/>
        <n v="1138967.6599999999"/>
        <n v="313193.94"/>
        <n v="1057320.98"/>
        <n v="1105311.5599999998"/>
        <n v="668367.06000000006"/>
        <n v="1024619.48"/>
        <n v="554761.06000000006"/>
        <n v="783997.5"/>
        <n v="685316.8"/>
        <n v="1107434.8999999999"/>
        <n v="708174.74"/>
        <n v="1163750.28"/>
        <n v="768046.22000000009"/>
        <n v="212419.13999999998"/>
        <n v="421199.62"/>
        <n v="1271055.92"/>
        <n v="808452.46000000008"/>
        <n v="367677.51999999996"/>
        <n v="392272.66000000003"/>
        <n v="882596.5"/>
        <n v="536751.80000000005"/>
        <n v="599684.02"/>
        <n v="751918.64"/>
        <n v="1007395.4"/>
        <n v="604254.06000000006"/>
        <n v="273507.52"/>
        <n v="214795.31999999998"/>
        <n v="1179571.7"/>
        <n v="1057294.32"/>
        <n v="280534.58"/>
        <n v="526877.27999999991"/>
        <n v="598375.96"/>
        <n v="822508.29999999993"/>
        <n v="781592.94000000006"/>
        <n v="280723.78000000003"/>
        <n v="740358.52"/>
        <n v="233076.34"/>
        <n v="301646.71999999997"/>
        <n v="528668.66"/>
        <n v="1027804.9199999999"/>
        <n v="418343.56"/>
        <n v="1035708.3200000001"/>
        <n v="1176437.8600000001"/>
        <n v="213903.5"/>
        <n v="1160913.1399999999"/>
        <n v="929214.52"/>
        <n v="402904.83999999997"/>
        <n v="682448.7"/>
        <n v="827997.67999999993"/>
        <n v="370224.83999999997"/>
        <n v="653724.69999999995"/>
        <n v="704152.52"/>
        <n v="436612.54000000004"/>
        <n v="1147191.8400000001"/>
        <n v="438098.62"/>
        <n v="413189.57999999996"/>
        <n v="367616.45999999996"/>
        <n v="874306.1"/>
        <n v="1229119.74"/>
        <n v="548150.24"/>
        <n v="742584.20000000007"/>
        <n v="1236450.3799999999"/>
        <n v="1105353.7"/>
        <n v="976016.58000000007"/>
        <n v="229195.16"/>
        <n v="1109388.82"/>
        <n v="440387.94"/>
        <n v="1101875"/>
        <n v="1135316.96"/>
        <n v="756334.74"/>
        <n v="822303.62"/>
        <n v="540405.93999999994"/>
        <n v="639287.88"/>
        <n v="1210015.7"/>
        <n v="984098"/>
        <n v="802552.86"/>
        <n v="971540.27999999991"/>
        <n v="446925.66000000003"/>
        <n v="428920.7"/>
        <n v="876630.67999999993"/>
        <n v="229575.28"/>
        <n v="1020619.62"/>
        <n v="628079.5"/>
        <n v="561923.14"/>
        <n v="433876.01999999996"/>
        <n v="979254.48"/>
        <n v="238737.72"/>
        <n v="590581.77999999991"/>
        <n v="363067.92000000004"/>
        <n v="993361.91999999993"/>
        <n v="272235.58"/>
        <n v="1193219.04"/>
        <n v="271552.74"/>
        <n v="556367.54"/>
        <n v="685054.5"/>
        <n v="649842.66"/>
        <n v="1247924.5"/>
        <n v="1247308.74"/>
        <n v="328504.52"/>
        <n v="669332.84"/>
        <n v="373710.42000000004"/>
        <n v="748476.91999999993"/>
        <n v="229613.97999999998"/>
        <n v="223792.63999999998"/>
        <n v="1096233.3999999999"/>
        <n v="356387.44"/>
        <n v="250966.06"/>
        <n v="274871.48"/>
        <n v="335068.90000000002"/>
        <n v="906902.67999999993"/>
        <n v="763058.22000000009"/>
        <n v="690596.34"/>
        <n v="400478.77999999997"/>
        <n v="1207831.3"/>
        <n v="1108024.8600000001"/>
        <n v="1097670.46"/>
        <n v="992999.86"/>
        <n v="1094661.32"/>
        <n v="878734.24"/>
        <n v="643966.27999999991"/>
        <n v="1180098.8799999999"/>
        <n v="334503.88"/>
        <n v="616978.62"/>
        <n v="1268559.3400000001"/>
        <n v="1284943.2"/>
        <n v="556063.96"/>
        <n v="730656"/>
        <n v="1178609.3600000001"/>
        <n v="434921.77999999997"/>
        <n v="291558.92"/>
        <n v="344315.62"/>
        <n v="1007624.1599999999"/>
        <n v="639058.26"/>
        <n v="678069.58"/>
        <n v="573508.19999999995"/>
        <n v="1109416.3400000001"/>
        <n v="817731.86"/>
        <n v="1175371.46"/>
        <n v="774448.91999999993"/>
        <n v="260103.56"/>
        <n v="641570.31999999995"/>
        <n v="879584.77999999991"/>
        <n v="615059.1"/>
        <n v="702610.54"/>
        <n v="347612"/>
        <n v="710179.4"/>
        <n v="733392.52"/>
        <n v="803647.64"/>
        <n v="919180.03999999992"/>
        <n v="861157.55999999994"/>
        <n v="825531.20000000007"/>
        <n v="1095997.76"/>
        <n v="894177.26"/>
        <n v="344804.1"/>
        <n v="215286.38"/>
        <n v="341867.2"/>
        <n v="236988.47999999998"/>
        <n v="303254.06"/>
        <n v="239235.66"/>
        <n v="593146.30000000005"/>
        <n v="869061.82000000007"/>
        <n v="380000.45999999996"/>
        <n v="759367.1"/>
        <n v="231181.75999999998"/>
        <n v="313655.76"/>
        <n v="1006393.5"/>
        <n v="871497.34000000008"/>
        <n v="433273.16000000003"/>
        <n v="753671.32000000007"/>
        <n v="1217790.1000000001"/>
        <n v="1114476.58"/>
        <n v="890062.15999999992"/>
        <n v="936688.77999999991"/>
        <n v="903883.22000000009"/>
        <n v="699027.77999999991"/>
        <n v="704026.1"/>
        <n v="1253920.42"/>
        <n v="311052.53999999998"/>
        <n v="757746.86"/>
        <n v="214862.4"/>
        <n v="1073249.8999999999"/>
        <n v="325263.18"/>
        <n v="1009728.5800000001"/>
        <n v="1210016.5599999998"/>
        <n v="1002323.12"/>
        <n v="806090.03999999992"/>
        <n v="1149450.2"/>
        <n v="297488.62"/>
        <n v="422586.8"/>
        <n v="808805.05999999994"/>
        <n v="804050.12"/>
        <n v="1166053.3600000001"/>
        <n v="1266910.72"/>
        <n v="743353.9"/>
        <n v="747371.82000000007"/>
        <n v="710384.94000000006"/>
        <n v="933787.14"/>
        <n v="1232568.3400000001"/>
        <n v="944089.94000000006"/>
        <n v="237007.4"/>
        <n v="925276.58000000007"/>
        <n v="689775.9"/>
        <n v="660272.74"/>
        <n v="679643.38"/>
        <n v="599444.07999999996"/>
        <n v="354934.89999999997"/>
        <n v="408825.94"/>
        <n v="671137.12"/>
        <n v="1082076.9400000002"/>
        <n v="1136505.48"/>
        <n v="583205.56000000006"/>
        <n v="685365.82"/>
        <n v="625055.74"/>
        <n v="340249.54"/>
        <n v="971338.17999999993"/>
        <n v="866791.41999999993"/>
        <n v="883603.55999999994"/>
        <n v="945823.70000000007"/>
        <n v="953903.4"/>
        <n v="413316.86000000004"/>
        <n v="1146907.18"/>
        <n v="328588.79999999999"/>
        <n v="451314.24"/>
        <n v="912959.65999999992"/>
        <n v="1110611.74"/>
        <n v="1277324.46"/>
        <n v="650381.88"/>
        <n v="1156720.6399999999"/>
        <n v="838694.36"/>
        <n v="915692.74"/>
        <n v="1058517.24"/>
        <n v="1018323.4199999999"/>
        <n v="455569.51999999996"/>
        <n v="982109.67999999993"/>
        <n v="553096.1"/>
        <n v="1062503.3400000001"/>
        <n v="456616.13999999996"/>
        <n v="1027390.4"/>
        <n v="786498.38"/>
        <n v="318000.48"/>
        <n v="267720.58"/>
        <n v="542027.9"/>
        <n v="526295.06000000006"/>
        <n v="931477.17999999993"/>
        <n v="748191.4"/>
        <n v="1059143.32"/>
        <n v="857204.14"/>
        <n v="962284.1"/>
        <n v="842799.14"/>
        <n v="1195456.76"/>
        <n v="364209.13999999996"/>
        <n v="388064.68"/>
        <n v="1167384.6399999999"/>
        <n v="808008.70000000007"/>
        <n v="744446.1"/>
        <n v="276127.94"/>
        <n v="585979.92000000004"/>
        <n v="1067370.08"/>
        <n v="310834.09999999998"/>
        <n v="1015294.5"/>
        <n v="413876.72000000003"/>
        <n v="295119.32"/>
        <n v="588576.26"/>
        <n v="377887.44"/>
        <n v="597677.64"/>
        <n v="332716.79999999999"/>
        <n v="370424.36000000004"/>
        <n v="318903.48"/>
        <n v="726300.96000000008"/>
        <n v="1094259.7"/>
        <n v="906046.12"/>
        <n v="605341.96"/>
        <n v="299068.44"/>
        <n v="569370.74"/>
        <n v="278211.71999999997"/>
        <n v="1051172.8400000001"/>
        <n v="795871.52"/>
        <n v="1243807.68"/>
        <n v="304586.2"/>
        <n v="722865.26"/>
        <n v="321007.90000000002"/>
        <n v="1249284.1599999999"/>
        <n v="442424.42000000004"/>
        <n v="675142.14"/>
        <n v="1159884.58"/>
        <n v="1025243.8400000001"/>
        <n v="444304.38"/>
        <n v="1200343.28"/>
        <n v="224828.94"/>
        <n v="240408.69999999998"/>
        <n v="1091069.1000000001"/>
        <n v="1074547.6399999999"/>
        <n v="650306.19999999995"/>
        <n v="877018.53999999992"/>
        <n v="940746.26"/>
        <n v="1232005.8999999999"/>
        <n v="1057163.6000000001"/>
        <n v="865878.96000000008"/>
        <n v="279936.02"/>
        <n v="979711.14"/>
        <n v="400690.33999999997"/>
        <n v="275043.48"/>
        <n v="785342.53999999992"/>
        <n v="642614.36"/>
        <n v="1009307.1799999999"/>
        <n v="887260.27999999991"/>
        <n v="624339.36"/>
        <n v="451371.86000000004"/>
        <n v="701802.14"/>
        <n v="1030507.0399999999"/>
        <n v="1276928.8600000001"/>
        <n v="805020.20000000007"/>
        <n v="317630.68"/>
        <n v="1045005.7799999999"/>
        <n v="1176648.5599999998"/>
        <n v="768153.72000000009"/>
        <n v="554408.46"/>
        <n v="811299.91999999993"/>
        <n v="761733.82000000007"/>
        <n v="354471.36000000004"/>
        <n v="685782.06"/>
        <n v="846553.9"/>
        <n v="1158205.8600000001"/>
        <n v="858177.65999999992"/>
        <n v="381595.76"/>
        <n v="1261932.18"/>
        <n v="616296.64"/>
        <n v="1057326.1399999999"/>
        <n v="1191864.54"/>
        <n v="1216924.9400000002"/>
        <n v="706020.44000000006"/>
        <n v="923468"/>
        <n v="277953.71999999997"/>
        <n v="551794.06000000006"/>
        <n v="1037258.9"/>
        <n v="929769.22000000009"/>
        <n v="531570.30000000005"/>
        <n v="889779.22000000009"/>
        <n v="697981.16"/>
        <n v="1091179.18"/>
        <n v="1256863.3400000001"/>
        <n v="738651.41999999993"/>
        <n v="344527.18"/>
        <n v="1118132.4400000002"/>
        <n v="1030765.9"/>
        <n v="314031.58"/>
        <n v="1147539.28"/>
        <n v="782445.20000000007"/>
        <n v="349768.02"/>
        <n v="647712.43999999994"/>
        <n v="429601.82"/>
        <n v="1018908.2200000001"/>
        <n v="1220532.6399999999"/>
        <n v="236735.63999999998"/>
        <n v="1253013.98"/>
        <n v="344256.28"/>
        <n v="743640.27999999991"/>
        <n v="1211508.6599999999"/>
        <n v="804859.38"/>
        <n v="238483.16"/>
        <n v="1019222.12"/>
        <n v="231849.97999999998"/>
        <n v="820038.38"/>
        <n v="1146774.74"/>
        <n v="695830.3"/>
        <n v="1098287.08"/>
        <n v="576175.92000000004"/>
        <n v="1027974.3400000001"/>
        <n v="582636.24"/>
        <n v="685346.04"/>
        <n v="749425.5"/>
        <n v="971278.84000000008"/>
        <n v="393125.77999999997"/>
        <n v="1043304.7000000001"/>
        <n v="408377.01999999996"/>
        <n v="821341.27999999991"/>
        <n v="831325.88"/>
        <n v="958369.38"/>
        <n v="1166079.1599999999"/>
        <n v="679868.7"/>
        <n v="556749.38"/>
        <n v="900215.32000000007"/>
        <n v="220191.81999999998"/>
        <n v="582436.72000000009"/>
        <n v="1138796.52"/>
        <n v="784823.1"/>
        <n v="1045598.3200000001"/>
        <n v="857231.65999999992"/>
        <n v="1012336.1"/>
        <n v="638489.80000000005"/>
        <n v="407568.62"/>
        <n v="601992.26"/>
        <n v="1169203.54"/>
        <n v="1093177.82"/>
        <n v="297469.7"/>
        <n v="1092175.0599999998"/>
        <n v="760245.15999999992"/>
        <n v="303253.2"/>
        <n v="457451.2"/>
        <n v="309759.09999999998"/>
        <n v="1150437.48"/>
        <n v="285151.06"/>
        <n v="578396.43999999994"/>
        <n v="1281671.76"/>
        <n v="1175762.76"/>
        <n v="282867.76"/>
        <n v="737419.9"/>
        <n v="275290.3"/>
        <n v="982219.76"/>
        <n v="427385.60000000003"/>
        <n v="1018431.7799999999"/>
        <n v="334268.24"/>
        <n v="390996.42000000004"/>
        <n v="451603.20000000001"/>
        <n v="761929.9"/>
        <n v="1232573.5"/>
        <n v="804677.91999999993"/>
        <n v="706716.17999999993"/>
        <n v="670745.81999999995"/>
        <n v="911905.29999999993"/>
        <n v="1253347.6599999999"/>
        <n v="544685.30000000005"/>
        <n v="1101724.5"/>
        <n v="635887.43999999994"/>
        <n v="1149249.82"/>
        <n v="1143621.1200000001"/>
        <n v="934343.55999999994"/>
        <n v="639478.80000000005"/>
        <n v="427208.44"/>
        <n v="909034.62"/>
        <n v="561285.02"/>
        <n v="264507.62"/>
        <n v="687583.76"/>
        <n v="280326.46000000002"/>
        <n v="605453.76"/>
        <n v="1022003.36"/>
        <n v="798811"/>
        <n v="352509.7"/>
        <n v="615437.5"/>
        <n v="958720.26"/>
        <n v="826199.41999999993"/>
        <n v="680247.96"/>
        <n v="697034.3"/>
        <n v="557202.6"/>
        <n v="888337.86"/>
        <n v="989916.76"/>
        <n v="1095744.92"/>
        <n v="1177027.82"/>
        <n v="438261.16000000003"/>
        <n v="594580.77999999991"/>
        <n v="708044.88"/>
        <n v="285203.52"/>
        <n v="855268.27999999991"/>
        <n v="264155.02"/>
        <n v="1077197.3"/>
        <n v="653629.24"/>
        <n v="867430.40000000002"/>
        <n v="1094483.3"/>
        <n v="755221.03999999992"/>
        <n v="1253107.72"/>
        <n v="876379.55999999994"/>
        <n v="957580.76"/>
        <n v="1223846.22"/>
        <n v="667380.64"/>
        <n v="711186.46000000008"/>
        <n v="866922.14"/>
        <n v="691596.52"/>
        <n v="902318.88"/>
        <n v="1119774.18"/>
        <n v="242806.38"/>
        <n v="337049.48"/>
        <n v="703057.74"/>
        <n v="949495.03999999992"/>
        <n v="973800.36"/>
        <n v="538789.14"/>
        <n v="1262079.24"/>
        <n v="652520.69999999995"/>
        <n v="765030.20000000007"/>
        <n v="369978.88"/>
        <n v="817047.29999999993"/>
        <n v="570331.36"/>
        <n v="350758.74"/>
        <n v="583810.14"/>
        <n v="1100496.42"/>
        <n v="1149403.76"/>
        <n v="1195909.1200000001"/>
        <n v="676906"/>
        <n v="257241.47999999998"/>
        <n v="1246376.5"/>
        <n v="826064.4"/>
        <n v="980917.72000000009"/>
        <n v="795475.91999999993"/>
        <n v="918709.62"/>
        <n v="939304.9"/>
        <n v="935041.88"/>
        <n v="420205.45999999996"/>
        <n v="264007.09999999998"/>
        <n v="967915.38"/>
        <n v="259192.81999999998"/>
        <n v="637533.48"/>
        <n v="635692.22000000009"/>
        <n v="893498.72000000009"/>
        <n v="723192.05999999994"/>
        <n v="594993.57999999996"/>
        <n v="640056.72000000009"/>
        <n v="997143.34000000008"/>
        <n v="626238.24"/>
        <n v="1143628.8600000001"/>
        <n v="824523.27999999991"/>
        <n v="995559.22000000009"/>
        <n v="692504.68"/>
        <n v="882657.55999999994"/>
        <n v="597617.43999999994"/>
        <n v="381895.04000000004"/>
        <n v="946980.4"/>
        <n v="950817.72000000009"/>
        <n v="582596.68000000005"/>
        <n v="608148.14"/>
        <n v="413919.72000000003"/>
        <n v="815513.91999999993"/>
        <n v="341541.26"/>
        <n v="414900.98000000004"/>
        <n v="280907.82"/>
        <n v="840054.02"/>
        <n v="949922.46000000008"/>
        <n v="571407.22000000009"/>
        <n v="253110.9"/>
        <n v="938549.82000000007"/>
        <n v="669001.74"/>
        <n v="1070413.6200000001"/>
        <n v="837301.15999999992"/>
        <n v="533683.31999999995"/>
        <n v="388474.89999999997"/>
        <n v="796470.94000000006"/>
        <n v="431540.26"/>
        <n v="1281870.42"/>
        <n v="985276.20000000007"/>
        <n v="222053.72"/>
        <n v="813423.26"/>
        <n v="1232065.24"/>
        <n v="226161.94"/>
        <n v="1242184.8600000001"/>
        <n v="679408.6"/>
        <n v="1112832.26"/>
        <n v="400045.33999999997"/>
        <n v="571083.86"/>
        <n v="939952.48"/>
        <n v="800958.41999999993"/>
        <n v="867042.53999999992"/>
        <n v="925365.15999999992"/>
        <n v="902790.15999999992"/>
        <n v="1028967.64"/>
        <n v="1036809.12"/>
        <n v="761388.1"/>
        <n v="247391.03999999998"/>
        <n v="858820.94000000006"/>
        <n v="830469.32000000007"/>
        <n v="737651.24"/>
        <n v="373456.72000000003"/>
        <n v="249838.6"/>
        <n v="224188.24000000002"/>
        <n v="318574.09999999998"/>
        <n v="296587.34000000003"/>
        <n v="1040229.3400000001"/>
        <n v="249545.34"/>
        <n v="1134980.7"/>
        <n v="724560.32000000007"/>
        <n v="234187.46000000002"/>
        <n v="1010100.1"/>
        <n v="670382.9"/>
        <n v="583645.02"/>
        <n v="272568.40000000002"/>
        <n v="579992.6"/>
        <n v="828855.96000000008"/>
        <n v="754267.29999999993"/>
        <n v="853510.44000000006"/>
        <n v="660086.12"/>
        <n v="1185428.3"/>
        <n v="261625.75999999998"/>
        <n v="1046347.38"/>
        <n v="957283.20000000007"/>
        <n v="679397.42"/>
        <n v="1152553.08"/>
        <n v="1014726.0399999999"/>
        <n v="961320.9"/>
        <n v="840049.72000000009"/>
        <n v="589880.02"/>
        <n v="1044540.52"/>
        <n v="1098309.4400000002"/>
        <n v="561180.1"/>
        <n v="1266627.78"/>
        <n v="248336.18000000002"/>
        <n v="1273002.1000000001"/>
        <n v="217335.75999999998"/>
        <n v="424590.60000000003"/>
        <n v="726373.20000000007"/>
        <n v="612525.54"/>
        <n v="381856.33999999997"/>
        <n v="1040622.36"/>
        <n v="893881.41999999993"/>
        <n v="677011.77999999991"/>
        <n v="690568.82"/>
        <n v="665566.04"/>
        <n v="629768.54"/>
        <n v="607154.84"/>
        <n v="317039.86000000004"/>
        <n v="1036006.74"/>
        <n v="932608.94000000006"/>
        <n v="1198754"/>
        <n v="760344.91999999993"/>
        <n v="663185.56000000006"/>
        <n v="580463.88"/>
        <n v="834406.40000000002"/>
        <n v="389377.89999999997"/>
        <n v="924263.5"/>
        <n v="648680.80000000005"/>
        <n v="859684.38"/>
        <n v="700369.38"/>
        <n v="262545.09999999998"/>
        <n v="434758.38"/>
        <n v="339243.34"/>
        <n v="977174.14"/>
        <n v="1272474.0599999998"/>
        <n v="584394.93999999994"/>
        <n v="763610.34000000008"/>
        <n v="1160652.5599999998"/>
        <n v="227950.74000000002"/>
        <n v="552817.46"/>
        <n v="1281232.3"/>
        <n v="978823.62"/>
        <n v="668435"/>
        <n v="444648.38"/>
        <n v="595157.84"/>
        <n v="823140.4"/>
        <n v="1136506.3400000001"/>
        <n v="722348.4"/>
        <n v="259672.69999999998"/>
        <n v="535859.12"/>
        <n v="628673.76"/>
        <n v="848338.4"/>
        <n v="1039765.7999999999"/>
        <n v="1031213.9600000001"/>
        <n v="1063509.54"/>
        <n v="341578.23999999999"/>
        <n v="1190645.0599999998"/>
        <n v="654537.4"/>
        <n v="354525.54000000004"/>
        <n v="267810.02"/>
        <n v="596333.46"/>
        <n v="386034.22000000003"/>
        <n v="286488.36000000004"/>
        <n v="248109.13999999998"/>
        <n v="567355.76"/>
        <n v="937777.53999999992"/>
        <n v="648258.54"/>
        <n v="858595.62"/>
        <n v="253503.91999999998"/>
        <n v="251856.16"/>
        <n v="762407.20000000007"/>
        <n v="539216.56000000006"/>
        <n v="938432.86"/>
        <n v="1213795.3999999999"/>
        <n v="1152607.26"/>
        <n v="1098185.6000000001"/>
        <n v="833956.62"/>
        <n v="312733.84000000003"/>
        <n v="822711.26"/>
        <n v="556588.56000000006"/>
        <n v="364012.2"/>
        <n v="830384.17999999993"/>
        <n v="1237452.28"/>
        <n v="328470.98"/>
        <n v="1239699.46"/>
        <n v="937228.86"/>
        <n v="1261888.32"/>
        <n v="646061.24"/>
        <n v="853773.6"/>
        <n v="597637.22000000009"/>
        <n v="911363.5"/>
        <n v="873714.41999999993"/>
        <n v="586038.4"/>
        <n v="861890.27999999991"/>
        <n v="1007998.26"/>
        <n v="1191554.9400000002"/>
        <n v="398378.66000000003"/>
        <n v="738112.20000000007"/>
        <n v="1201972.98"/>
        <n v="315142.7"/>
        <n v="314102.96000000002"/>
        <n v="558171.81999999995"/>
        <n v="694091.38"/>
        <n v="251469.16"/>
        <n v="1131303.3400000001"/>
        <n v="907894.26"/>
        <n v="626972.68000000005"/>
        <n v="683413.62"/>
        <n v="966016.5"/>
        <n v="952911.82000000007"/>
        <n v="405168.36000000004"/>
        <n v="958285.96000000008"/>
        <n v="433649.83999999997"/>
        <n v="1178808.02"/>
        <n v="333231.08"/>
        <n v="603206.57999999996"/>
        <n v="890824.98"/>
        <n v="213405.56"/>
        <n v="839583.6"/>
        <n v="696547.54"/>
        <n v="673896"/>
        <n v="312247.94"/>
        <n v="978018.65999999992"/>
        <n v="996291.94000000006"/>
        <n v="1139404.54"/>
        <n v="1140863.1000000001"/>
        <n v="1202259.3600000001"/>
        <n v="411301.88"/>
        <n v="649979.4"/>
        <n v="771899.88"/>
        <n v="378377.63999999996"/>
        <n v="913232.27999999991"/>
        <n v="288578.15999999997"/>
        <n v="1207890.6399999999"/>
        <n v="1131047.92"/>
        <n v="926191.62"/>
        <n v="1029878.38"/>
        <n v="240047.5"/>
        <n v="1217199.28"/>
        <n v="979982.9"/>
        <n v="610541.52"/>
        <n v="454442.92000000004"/>
        <n v="612236.57999999996"/>
        <n v="234356.88"/>
        <n v="1127607.0599999998"/>
        <n v="847839.6"/>
        <n v="303653.96000000002"/>
        <n v="737702.84000000008"/>
        <n v="380210.3"/>
        <n v="1136500.32"/>
        <n v="896905.17999999993"/>
        <n v="1153067.3600000001"/>
        <n v="311057.7"/>
        <n v="1184399.74"/>
        <n v="943512.02"/>
        <n v="1043534.3200000001"/>
        <n v="252211.34"/>
        <n v="1183478.68"/>
        <n v="557039.19999999995"/>
        <n v="259979.72"/>
        <n v="774093.74"/>
        <n v="687170.96"/>
        <n v="1044449.36"/>
        <n v="991334.03999999992"/>
        <n v="920247.29999999993"/>
        <n v="735959.62"/>
        <n v="429091.83999999997"/>
        <n v="429894.22000000003"/>
        <n v="846519.5"/>
        <n v="280352.26"/>
        <n v="1023268.4199999999"/>
        <n v="357835.68"/>
        <n v="750934.79999999993"/>
        <n v="1044437.3200000001"/>
        <n v="1234878.3"/>
        <n v="861750.1"/>
        <n v="406114.36000000004"/>
        <n v="700576.64"/>
        <n v="844896.67999999993"/>
        <n v="1281195.32"/>
        <n v="1102700.6000000001"/>
        <n v="1082082.96"/>
        <n v="651232.42000000004"/>
        <n v="1068209.4400000002"/>
        <n v="1266957.1599999999"/>
        <n v="836577.03999999992"/>
        <n v="1097399.5599999998"/>
        <n v="937139.41999999993"/>
        <n v="780140.4"/>
        <n v="858867.38"/>
        <n v="271807.3"/>
        <n v="901562.94000000006"/>
        <n v="919830.20000000007"/>
        <n v="882753.02"/>
        <n v="383689.86000000004"/>
        <n v="902679.22000000009"/>
        <n v="1158601.46"/>
        <n v="390060.74"/>
        <n v="890030.34000000008"/>
        <n v="534825.4"/>
        <n v="817749.05999999994"/>
        <n v="964225.12"/>
        <n v="1039797.62"/>
        <n v="693696.64"/>
        <n v="877561.20000000007"/>
        <n v="1173797.6599999999"/>
        <n v="1131385.8999999999"/>
        <n v="543598.26"/>
        <n v="434154.66000000003"/>
        <n v="713998.65999999992"/>
        <n v="413610.98000000004"/>
        <n v="370313.42000000004"/>
        <n v="1022939.0399999999"/>
        <n v="869969.98"/>
        <n v="235677.84"/>
        <n v="452374.62"/>
        <n v="841743.91999999993"/>
        <n v="1050096.1200000001"/>
        <n v="675119.77999999991"/>
        <n v="657206.84"/>
        <n v="619734.06000000006"/>
        <n v="1014258.2000000001"/>
        <n v="261187.16"/>
        <n v="247222.47999999998"/>
        <n v="706416.03999999992"/>
        <n v="887151.05999999994"/>
        <n v="410735.13999999996"/>
        <n v="955979.44000000006"/>
        <n v="792938.91999999993"/>
        <n v="790039.86"/>
        <n v="434417.82"/>
        <n v="1207209.52"/>
        <n v="308499.20000000001"/>
        <n v="686166.48"/>
        <n v="911772"/>
        <n v="1112071.1599999999"/>
        <n v="625731.69999999995"/>
        <n v="921376.48"/>
        <n v="1042269.26"/>
        <n v="1224074.98"/>
        <n v="948979.03999999992"/>
        <n v="662494.98"/>
        <n v="420185.68"/>
        <n v="696448.64"/>
        <n v="847526.55999999994"/>
        <n v="233868.4"/>
        <n v="659343.93999999994"/>
        <n v="228902.75999999998"/>
        <n v="984147.88"/>
        <n v="653576.77999999991"/>
        <n v="989350.88"/>
        <n v="938597.98"/>
        <n v="690206.76"/>
        <n v="872419.26"/>
        <n v="340332.1"/>
        <n v="993846.96000000008"/>
        <n v="307640.92"/>
        <n v="353302.62"/>
        <n v="582093.57999999996"/>
        <n v="1270525.3"/>
        <n v="633585.22000000009"/>
        <n v="822038.74"/>
        <n v="550374.19999999995"/>
        <n v="929985.08000000007"/>
        <n v="642296.16"/>
        <n v="440954.68"/>
        <n v="548126.16"/>
        <n v="1131111.5599999998"/>
        <n v="878852.91999999993"/>
        <n v="937166.94000000006"/>
        <n v="274168"/>
        <n v="902996.55999999994"/>
        <n v="417780.26"/>
        <n v="681471.74"/>
        <n v="902252.65999999992"/>
        <n v="751224.62"/>
        <n v="1249960.1200000001"/>
        <n v="600548.31999999995"/>
        <n v="746264.14"/>
        <n v="376593.13999999996"/>
        <n v="336476.72"/>
        <n v="416448.12"/>
        <n v="831774.79999999993"/>
        <n v="731792.91999999993"/>
        <n v="410819.42000000004"/>
        <n v="254162.68000000002"/>
        <n v="399938.7"/>
        <n v="720549.27999999991"/>
        <n v="219898.56"/>
        <n v="423471.74"/>
        <n v="1052825.76"/>
        <n v="580487.96"/>
        <n v="995049.24"/>
        <n v="825077.98"/>
        <n v="673503.84"/>
        <n v="213310.1"/>
        <n v="366422.77999999997"/>
        <n v="357600.04000000004"/>
        <n v="919028.67999999993"/>
        <n v="415840.95999999996"/>
        <n v="778170.14"/>
        <n v="809327.94000000006"/>
        <n v="913870.4"/>
        <n v="355010.57999999996"/>
        <n v="934789.03999999992"/>
        <n v="859411.76"/>
        <n v="530443.69999999995"/>
        <n v="295360.12"/>
        <n v="369927.27999999997"/>
        <n v="452673.89999999997"/>
        <n v="637702.04"/>
        <n v="903700.9"/>
        <n v="1166044.76"/>
        <n v="298804.42"/>
        <n v="899715.65999999992"/>
        <n v="578568.43999999994"/>
        <n v="1019834.4400000001"/>
        <n v="1248464.58"/>
        <n v="964948.38"/>
        <n v="1215462.08"/>
        <n v="1032466.98"/>
        <n v="1267573.78"/>
        <n v="534912.26"/>
        <n v="960332.76"/>
        <n v="379977.24"/>
        <n v="1218950.24"/>
        <n v="336903.28"/>
        <n v="410435.86000000004"/>
        <n v="979981.17999999993"/>
        <n v="432459.60000000003"/>
        <n v="309929.38"/>
        <n v="544962.22000000009"/>
        <n v="235285.68000000002"/>
        <n v="225507.47999999998"/>
        <n v="917847.03999999992"/>
        <n v="877163.02"/>
        <n v="399928.38"/>
        <n v="893593.32000000007"/>
        <n v="1185933.98"/>
        <n v="562309.27999999991"/>
        <n v="1045981.02"/>
        <n v="213508.75999999998"/>
        <n v="371032.38"/>
        <n v="750748.17999999993"/>
        <n v="688585.66"/>
        <n v="541960.81999999995"/>
        <n v="700533.64"/>
        <n v="767210.29999999993"/>
        <n v="582158.93999999994"/>
        <n v="288937.63999999996"/>
        <n v="944216.36"/>
        <n v="1025887.12"/>
        <n v="1020198.2200000001"/>
        <n v="983340.34000000008"/>
        <n v="803084.34000000008"/>
        <n v="256054.68000000002"/>
        <n v="1266339.68"/>
        <n v="678037.76"/>
        <n v="848697.02"/>
        <n v="258490.19999999998"/>
        <n v="348582.08"/>
        <n v="337660.94"/>
        <n v="823803.46000000008"/>
        <n v="237128.66"/>
        <n v="1178659.24"/>
        <n v="858950.79999999993"/>
        <n v="271070.28000000003"/>
        <n v="574836.04"/>
        <n v="801433.14"/>
        <n v="1067621.2"/>
        <n v="438114.10000000003"/>
        <n v="311091.24"/>
        <n v="893176.22000000009"/>
        <n v="930877.76"/>
        <n v="327413.18"/>
        <n v="404059.82"/>
        <n v="752550.74"/>
        <n v="605559.54"/>
        <n v="745396.4"/>
        <n v="1076136.92"/>
        <n v="843250.64"/>
        <n v="551247.96"/>
        <n v="989755.94000000006"/>
        <n v="254235.78"/>
        <n v="988722.22000000009"/>
        <n v="877428.76"/>
        <n v="1120026.1599999999"/>
        <n v="1052775.02"/>
        <n v="845377.41999999993"/>
        <n v="588743.96"/>
        <n v="960485.84000000008"/>
        <n v="903258"/>
        <n v="380731.45999999996"/>
        <n v="1157064.6399999999"/>
        <n v="797783.29999999993"/>
        <n v="912067.84000000008"/>
        <n v="1121077.9400000002"/>
        <n v="565382.92000000004"/>
        <n v="964236.29999999993"/>
        <n v="712239.96000000008"/>
        <n v="695160.36"/>
        <n v="722051.70000000007"/>
        <n v="373264.94"/>
        <n v="443853.74"/>
        <n v="369583.27999999997"/>
        <n v="635283.72000000009"/>
        <n v="1199055.8600000001"/>
        <n v="332065.78000000003"/>
        <n v="855646.67999999993"/>
        <n v="1112706.7"/>
        <n v="733701.26"/>
        <n v="1146507.28"/>
        <n v="450523.89999999997"/>
        <n v="446260.01999999996"/>
        <n v="556818.18000000005"/>
        <n v="816402.29999999993"/>
        <n v="361488.10000000003"/>
        <n v="1100275.3999999999"/>
        <n v="1219890.22"/>
        <n v="389548.18"/>
        <n v="1006041.76"/>
        <n v="1026303.36"/>
        <n v="659591.62"/>
        <n v="600317.84"/>
        <n v="1046780.8200000001"/>
        <n v="669679.42000000004"/>
        <n v="531412.92000000004"/>
        <n v="749060.86"/>
        <n v="282781.76"/>
        <n v="277527.15999999997"/>
        <n v="427680.57999999996"/>
        <n v="620317.14"/>
        <n v="222961.02000000002"/>
        <n v="748346.20000000007"/>
        <n v="569124.77999999991"/>
        <n v="316582.34000000003"/>
        <n v="644419.5"/>
        <n v="410745.45999999996"/>
        <n v="289172.42"/>
        <n v="1042146.2799999999"/>
        <n v="1005916.2000000001"/>
        <n v="565063.86"/>
        <n v="875014.74"/>
        <n v="770135.15999999992"/>
        <n v="577147.72000000009"/>
        <n v="710524.26"/>
        <n v="1028507.5399999999"/>
        <n v="838178.36"/>
        <n v="1105845.6200000001"/>
        <n v="1002459.86"/>
        <n v="884111.82000000007"/>
        <n v="678043.77999999991"/>
        <n v="924994.5"/>
        <n v="451588.57999999996"/>
        <n v="593971.9"/>
        <n v="707511.67999999993"/>
        <n v="721970.86"/>
        <n v="397771.5"/>
        <n v="211377.68000000002"/>
        <n v="893414.44000000006"/>
        <n v="1094675.9400000002"/>
        <n v="343776.4"/>
        <n v="786058.05999999994"/>
        <n v="682320.56"/>
        <n v="274371.82"/>
        <n v="593169.52"/>
        <n v="1229466.32"/>
        <n v="528867.31999999995"/>
        <n v="1248207.4400000002"/>
        <n v="1069892.46"/>
        <n v="457456.36000000004"/>
        <n v="573297.5"/>
        <n v="549395.52"/>
        <n v="440499.74"/>
        <n v="628046.81999999995"/>
        <n v="335288.2"/>
        <n v="1008493.62"/>
        <n v="872624.79999999993"/>
        <n v="1123233.96"/>
        <n v="1181705.3600000001"/>
        <n v="1250913"/>
        <n v="994038.74"/>
        <n v="1263164.5599999998"/>
        <n v="452045.24"/>
        <n v="742373.5"/>
        <n v="959569.94000000006"/>
        <n v="1022470.3400000001"/>
        <n v="1205448.24"/>
        <n v="1050594.0599999998"/>
        <n v="1089970.02"/>
        <n v="718716.62"/>
        <n v="881266.08000000007"/>
        <n v="221246.18000000002"/>
        <n v="710341.08000000007"/>
        <n v="1040028.1"/>
        <n v="1074792.74"/>
        <n v="1123030.1399999999"/>
        <n v="871697.72000000009"/>
        <n v="1146165"/>
        <n v="1069272.3999999999"/>
        <n v="1130137.18"/>
        <n v="577760.04"/>
        <n v="1216698.76"/>
        <n v="1032904.7200000001"/>
        <n v="941805.77999999991"/>
        <n v="1000739"/>
        <n v="245911.84"/>
        <n v="1095304.6000000001"/>
        <n v="256623.13999999998"/>
        <n v="912073.86"/>
        <n v="685647.9"/>
        <n v="1008939.1"/>
        <n v="1026496"/>
        <n v="1030475.2200000001"/>
        <n v="631170.34"/>
        <n v="789251.24"/>
        <n v="1279386.74"/>
        <n v="448872.7"/>
        <n v="312237.62"/>
        <n v="369805.16000000003"/>
        <n v="1047972.7799999999"/>
        <n v="1002077.1599999999"/>
        <n v="987400.4"/>
        <n v="449948.56"/>
        <n v="576021.12"/>
        <n v="324424.68"/>
        <n v="895498.22000000009"/>
        <n v="1010190.4"/>
        <n v="866961.70000000007"/>
        <n v="817694.88"/>
        <n v="1135314.3799999999"/>
        <n v="247954.34"/>
        <n v="814290.14"/>
        <n v="685210.16"/>
        <n v="785389.84000000008"/>
        <n v="1179203.6200000001"/>
        <n v="285589.65999999997"/>
        <n v="730661.15999999992"/>
        <n v="369990.06"/>
        <n v="358432.51999999996"/>
        <n v="869945.9"/>
        <n v="734225.86"/>
        <n v="850985.48"/>
        <n v="406771.39999999997"/>
        <n v="1251828.8999999999"/>
        <n v="788905.52"/>
        <n v="401559.8"/>
        <n v="1109355.28"/>
        <n v="628850.92000000004"/>
        <n v="878339.5"/>
        <n v="224531.38"/>
        <n v="711938.1"/>
        <n v="655371.6"/>
        <n v="573088.52"/>
        <n v="279530.09999999998"/>
        <n v="1019340.7999999999"/>
        <n v="916489.1"/>
        <n v="1133997.72"/>
        <n v="675931.62"/>
        <n v="386766.94"/>
        <n v="721825.52"/>
        <n v="531879.9"/>
        <n v="1231638.68"/>
        <n v="304320.46000000002"/>
        <n v="888906.32000000007"/>
        <n v="1004289.9400000001"/>
        <n v="813767.26"/>
        <n v="863164.79999999993"/>
        <n v="298330.56"/>
        <n v="210050.69999999998"/>
        <n v="939173.32000000007"/>
        <n v="766157.65999999992"/>
        <n v="442590.39999999997"/>
        <n v="715814.98"/>
        <n v="915974.82000000007"/>
        <n v="748001.34000000008"/>
        <n v="1119191.1000000001"/>
        <n v="907822.88"/>
        <n v="449923.62"/>
        <n v="845276.79999999993"/>
        <n v="1076531.6599999999"/>
        <n v="342549.18"/>
        <n v="1212741.8999999999"/>
        <n v="1121501.0599999998"/>
        <n v="581017.72000000009"/>
        <n v="733137.1"/>
        <n v="593111.04000000004"/>
        <n v="778208.84000000008"/>
        <n v="683315.58"/>
        <n v="1079636.26"/>
        <n v="1214866.96"/>
        <n v="1199215.82"/>
        <n v="887133"/>
        <n v="530022.30000000005"/>
        <n v="687546.77999999991"/>
        <n v="655866.1"/>
        <n v="1097677.3400000001"/>
        <n v="383494.63999999996"/>
        <n v="649957.04"/>
        <n v="1123344.8999999999"/>
        <n v="262483.18"/>
        <n v="216333.86000000002"/>
        <n v="448667.16000000003"/>
        <n v="1207114.0599999998"/>
        <n v="981549.82000000007"/>
        <n v="449939.10000000003"/>
        <n v="887003.14"/>
        <n v="908024.12"/>
        <n v="559150.5"/>
        <n v="244309.66"/>
        <n v="404165.60000000003"/>
        <n v="590142.31999999995"/>
        <n v="755411.96000000008"/>
        <n v="1037704.38"/>
        <n v="392299.32"/>
        <n v="565746.69999999995"/>
        <n v="1009416.4"/>
        <n v="973142.46000000008"/>
        <n v="213851.9"/>
        <n v="1030956.8200000001"/>
        <n v="1156476.3999999999"/>
        <n v="826914.94000000006"/>
        <n v="697831.52"/>
        <n v="1053533.54"/>
        <n v="245317.58000000002"/>
        <n v="596706.69999999995"/>
        <n v="436295.2"/>
        <n v="621770.54"/>
        <n v="1094190.8999999999"/>
        <n v="303702.12"/>
        <n v="851155.76"/>
        <n v="369219.5"/>
        <n v="395419.39999999997"/>
        <n v="811946.64"/>
        <n v="814022.67999999993"/>
        <n v="1196462.96"/>
        <n v="272049.82"/>
        <n v="643504.46"/>
        <n v="1164071.0599999998"/>
        <n v="765773.24"/>
        <n v="938113.79999999993"/>
        <n v="666955.80000000005"/>
        <n v="973699.74"/>
        <n v="680508.54"/>
        <n v="975473.05999999994"/>
        <n v="251021.1"/>
        <n v="526951.24"/>
        <n v="441460.36000000004"/>
        <n v="575743.34"/>
        <n v="885805.15999999992"/>
        <n v="644712.76"/>
        <n v="930055.6"/>
        <n v="580445.81999999995"/>
        <n v="408353.8"/>
        <n v="740337.02"/>
        <n v="435384.45999999996"/>
        <n v="339103.16"/>
        <n v="991031.32000000007"/>
        <n v="1162171.32"/>
        <n v="550777.54"/>
        <n v="627899.76"/>
        <n v="691422.8"/>
        <n v="820158.77999999991"/>
        <n v="245006.25999999998"/>
        <n v="292643.38"/>
        <n v="1060883.96"/>
        <n v="297878.2"/>
        <n v="285401.32"/>
        <n v="663126.22000000009"/>
        <n v="1012385.12"/>
        <n v="705103.67999999993"/>
        <n v="232506.16"/>
        <n v="543378.96"/>
        <n v="1063730.5599999998"/>
        <n v="698186.7"/>
        <n v="396991.48000000004"/>
        <n v="214709.31999999998"/>
        <n v="409825.26"/>
        <n v="449842.77999999997"/>
        <n v="576136.36"/>
        <n v="1020450.2000000001"/>
        <n v="1157270.18"/>
        <n v="564389.62"/>
        <n v="1232801.3999999999"/>
        <n v="1003863.38"/>
        <n v="751141.20000000007"/>
        <n v="556644.46"/>
        <n v="557521.66"/>
        <n v="884791.22000000009"/>
        <n v="289043.42"/>
        <n v="1146896"/>
        <n v="948604.08000000007"/>
        <n v="330379.32"/>
        <n v="447922.39999999997"/>
        <n v="647617.84"/>
        <n v="843029.62"/>
        <n v="888406.65999999992"/>
        <n v="254142.9"/>
        <n v="623952.36"/>
        <n v="1017136.62"/>
        <n v="845287.98"/>
        <n v="949422.79999999993"/>
        <n v="386646.54000000004"/>
        <n v="441685.68"/>
        <n v="400657.66000000003"/>
        <n v="767118.27999999991"/>
        <n v="1210310.68"/>
        <n v="649066.07999999996"/>
        <n v="1269131.24"/>
        <n v="256616.25999999998"/>
        <n v="1262271.02"/>
        <n v="374431.95999999996"/>
        <n v="926320.62"/>
        <n v="828151.62"/>
        <n v="646328.69999999995"/>
        <n v="440996.82"/>
        <n v="941448.88"/>
        <n v="707912.44000000006"/>
        <n v="279280.7"/>
        <n v="919338.27999999991"/>
        <n v="553090.93999999994"/>
        <n v="240879.97999999998"/>
        <n v="357503.72000000003"/>
        <n v="325829.92"/>
        <n v="428304.94"/>
        <n v="1106095.8799999999"/>
        <n v="857911.91999999993"/>
        <n v="393411.3"/>
        <n v="542490.57999999996"/>
        <n v="932912.52"/>
        <n v="724268.77999999991"/>
        <n v="583565.9"/>
        <n v="804205.77999999991"/>
        <n v="858471.77999999991"/>
        <n v="1150196.68"/>
        <n v="1015670.3200000001"/>
        <n v="1071605.58"/>
        <n v="296573.58"/>
        <n v="349995.92"/>
        <n v="861319.24"/>
        <n v="739102.91999999993"/>
        <n v="983312.82000000007"/>
        <n v="675589.34"/>
        <n v="842729.48"/>
        <n v="1255777.1599999999"/>
        <n v="743918.91999999993"/>
        <n v="1078935.3600000001"/>
        <n v="536390.6"/>
        <n v="350011.4"/>
        <n v="332911.15999999997"/>
        <n v="550119.64"/>
        <n v="778057.48"/>
        <n v="1062199.76"/>
        <n v="1092297.18"/>
        <n v="1100475.78"/>
        <n v="648549.22000000009"/>
        <n v="593946.96"/>
        <n v="210349.12"/>
        <n v="732290.86"/>
        <n v="1037987.3200000001"/>
        <n v="611109.98"/>
        <n v="628418.34"/>
        <n v="929358.14"/>
        <n v="630575.22000000009"/>
        <n v="288284.03999999998"/>
        <n v="995130.08000000007"/>
        <n v="1115394.2"/>
        <n v="865196.12"/>
        <n v="291865.94"/>
        <n v="278701.06"/>
        <n v="1170208.8799999999"/>
        <n v="649660.34"/>
        <n v="1090138.58"/>
        <n v="1273490.58"/>
        <n v="845441.05999999994"/>
        <n v="896923.24"/>
        <n v="1175196.02"/>
        <n v="246088.13999999998"/>
        <n v="818283.98"/>
        <n v="911229.34000000008"/>
        <n v="269326.2"/>
        <n v="723490.48"/>
        <n v="945182.14"/>
        <n v="301601.13999999996"/>
        <n v="1079278.5"/>
        <n v="617624.48"/>
        <n v="323147.58"/>
        <n v="707358.6"/>
        <n v="588301.06000000006"/>
        <n v="864065.22000000009"/>
        <n v="988792.74"/>
        <n v="606440.18000000005"/>
        <n v="543762.52"/>
        <n v="1168365.8999999999"/>
        <n v="369176.5"/>
        <n v="457327.36000000004"/>
        <n v="375066.63999999996"/>
        <n v="430190.92000000004"/>
        <n v="1157393.1599999999"/>
        <n v="904331.27999999991"/>
        <n v="578651"/>
        <n v="1233645.92"/>
        <n v="377458.3"/>
        <n v="785798.34000000008"/>
        <n v="554866.84"/>
        <n v="1075732.72"/>
        <n v="828751.03999999992"/>
        <n v="668410.92000000004"/>
        <n v="913296.77999999991"/>
        <n v="827398.26"/>
        <n v="825433.15999999992"/>
        <n v="865933.14"/>
        <n v="257518.4"/>
        <n v="361308.36000000004"/>
        <n v="753278.29999999993"/>
        <n v="382091.98000000004"/>
        <n v="757535.29999999993"/>
        <n v="1114799.08"/>
        <n v="353772.18"/>
        <n v="823202.32000000007"/>
        <n v="908684.6"/>
        <n v="726570.14"/>
        <n v="342968"/>
        <n v="323986.94"/>
        <n v="710153.6"/>
        <n v="656309.86"/>
        <n v="350262.52"/>
        <n v="384174.89999999997"/>
        <n v="1126847.68"/>
        <n v="713796.55999999994"/>
        <n v="811513.20000000007"/>
        <n v="705787.38"/>
        <n v="709681.46000000008"/>
        <n v="947724.29999999993"/>
        <n v="1240275.6599999999"/>
        <n v="645793.77999999991"/>
        <n v="735211.41999999993"/>
        <n v="1215793.18"/>
        <n v="676740.02"/>
        <n v="909252.20000000007"/>
        <n v="554898.66"/>
        <n v="1098516.7"/>
        <n v="593994.26"/>
        <n v="862064.86"/>
        <n v="923844.67999999993"/>
        <n v="239096.34"/>
        <n v="1115814.74"/>
        <n v="425728.38"/>
        <n v="607695.77999999991"/>
        <n v="300735.98"/>
        <n v="324076.38"/>
        <n v="343608.7"/>
        <n v="974021.38"/>
        <n v="217309.1"/>
        <n v="1259277.3600000001"/>
        <n v="1099645.02"/>
        <n v="253163.36000000002"/>
        <n v="841039.58000000007"/>
        <n v="631958.1"/>
        <n v="1233628.72"/>
        <n v="265873.3"/>
        <n v="885487.82000000007"/>
        <n v="409731.51999999996"/>
        <n v="360028.68"/>
        <n v="635794.56000000006"/>
        <n v="826135.77999999991"/>
        <n v="694257.36"/>
        <n v="975586.58000000007"/>
        <n v="545529.81999999995"/>
        <n v="239964.08000000002"/>
        <n v="853949.9"/>
        <n v="631896.18000000005"/>
        <n v="916569.08000000007"/>
        <n v="561403.69999999995"/>
        <n v="992838.17999999993"/>
        <n v="937928.03999999992"/>
        <n v="318035.74"/>
        <n v="397698.39999999997"/>
        <n v="1236279.24"/>
        <n v="366489.86000000004"/>
        <n v="596987.92000000004"/>
        <n v="1192375.3799999999"/>
        <n v="556026.98"/>
        <n v="714420.05999999994"/>
        <n v="1021293.86"/>
        <n v="1113248.5"/>
        <n v="895429.41999999993"/>
        <n v="880878.22000000009"/>
        <n v="1181817.1599999999"/>
        <n v="925145.86"/>
        <n v="1224793.08"/>
        <n v="970712.96000000008"/>
        <n v="254275.34"/>
        <n v="1015106.1599999999"/>
        <n v="328227.59999999998"/>
        <n v="1041603.62"/>
        <n v="846093.79999999993"/>
        <n v="301331.96000000002"/>
        <n v="924463.88"/>
        <n v="346190.42"/>
        <n v="433284.33999999997"/>
        <n v="807390.36"/>
        <n v="1021691.1799999999"/>
        <n v="954584.52"/>
        <n v="1105412.18"/>
        <n v="1052713.96"/>
        <n v="556502.56000000006"/>
        <n v="436970.3"/>
        <n v="592607.93999999994"/>
        <n v="1131511.46"/>
        <n v="438530.33999999997"/>
        <n v="802054.91999999993"/>
        <n v="346131.08"/>
        <n v="1245710.8600000001"/>
        <n v="270338.42"/>
        <n v="624052.98"/>
        <n v="820909.55999999994"/>
        <n v="1114837.78"/>
        <n v="232243.86000000002"/>
        <n v="355517.98000000004"/>
        <n v="747599.72000000009"/>
        <n v="438404.77999999997"/>
        <n v="665319.22000000009"/>
        <n v="781786.44000000006"/>
        <n v="1019755.3200000001"/>
        <n v="373860.06"/>
        <n v="342542.3"/>
        <n v="1264898.32"/>
        <n v="841022.38"/>
        <n v="1047631.36"/>
        <n v="415206.27999999997"/>
        <n v="1107121"/>
        <n v="908938.29999999993"/>
        <n v="977052.02"/>
        <n v="801732.41999999993"/>
        <n v="749214.79999999993"/>
        <n v="984251.08000000007"/>
        <n v="1022664.7000000001"/>
        <n v="1012350.7200000001"/>
        <n v="1116101.98"/>
        <n v="694503.32"/>
        <n v="859956.14"/>
        <n v="1084964.82"/>
        <n v="430921.06"/>
        <n v="566096.72000000009"/>
        <n v="271422.02"/>
        <n v="837854.14"/>
        <n v="802657.77999999991"/>
        <n v="928021.70000000007"/>
        <n v="695651.42"/>
        <n v="1067611.74"/>
        <n v="606804.81999999995"/>
        <n v="1129616.8799999999"/>
        <n v="814243.70000000007"/>
        <n v="287842.86000000004"/>
        <n v="885099.1"/>
        <n v="546048.4"/>
        <n v="525710.26"/>
        <n v="259074.13999999998"/>
        <n v="638863.9"/>
        <n v="694218.66"/>
        <n v="385938.76"/>
        <n v="996277.32000000007"/>
        <n v="962826.76"/>
        <n v="350790.56"/>
        <n v="556782.06000000006"/>
        <n v="926403.17999999993"/>
        <n v="441074.22000000003"/>
        <n v="608462.04"/>
        <n v="535952.86"/>
        <n v="334435.94"/>
        <n v="410937.24"/>
        <n v="886341.79999999993"/>
        <n v="1127213.18"/>
        <n v="1053268.6599999999"/>
        <n v="1031341.24"/>
        <n v="737064.72000000009"/>
        <n v="670984.9"/>
        <n v="812326.76"/>
        <n v="850343.91999999993"/>
        <n v="217133.66"/>
        <n v="1149863.8600000001"/>
        <n v="536853.27999999991"/>
        <n v="1008036.9600000001"/>
        <n v="229372.31999999998"/>
        <n v="396535.68"/>
        <n v="415212.3"/>
        <n v="215346.58000000002"/>
        <n v="933579.02"/>
        <n v="701873.52"/>
        <n v="1147994.22"/>
        <n v="868121.84000000008"/>
        <n v="428276.56"/>
        <n v="546009.69999999995"/>
        <n v="924008.08000000007"/>
        <n v="830994.77999999991"/>
        <n v="369152.42000000004"/>
        <n v="1015243.76"/>
        <n v="423771.88"/>
        <n v="450935.83999999997"/>
        <n v="883025.64"/>
        <n v="436642.63999999996"/>
        <n v="1084281.98"/>
        <n v="1105480.1200000001"/>
        <n v="372087.60000000003"/>
        <n v="788230.41999999993"/>
        <n v="414231.04000000004"/>
        <n v="258851.4"/>
        <n v="709020.98"/>
        <n v="694777.66"/>
        <n v="210282.03999999998"/>
        <n v="570214.40000000002"/>
        <n v="943358.08000000007"/>
        <n v="832430.98"/>
        <n v="1133396.58"/>
        <n v="657690.16"/>
        <n v="975771.48"/>
        <n v="1019147.2999999999"/>
        <n v="553247.46"/>
        <n v="950368.79999999993"/>
        <n v="898846.20000000007"/>
        <n v="1013060.2200000001"/>
        <n v="1097933.6200000001"/>
        <n v="324621.62"/>
        <n v="792840.88"/>
        <n v="1023123.0800000001"/>
        <n v="744757.41999999993"/>
        <n v="284013.28000000003"/>
        <n v="880255.58000000007"/>
        <n v="399361.63999999996"/>
        <n v="294930.12"/>
        <n v="275476.06"/>
        <n v="690532.7"/>
        <n v="936404.12"/>
        <n v="575481.9"/>
        <n v="1164599.96"/>
        <n v="1285729.24"/>
        <n v="535580.48"/>
        <n v="793526.29999999993"/>
        <n v="858284.29999999993"/>
        <n v="343522.7"/>
        <n v="379469.83999999997"/>
        <n v="836752.48"/>
        <n v="808466.22000000009"/>
        <n v="317096.62"/>
        <n v="1078166.52"/>
        <n v="803480.79999999993"/>
        <n v="702916.7"/>
        <n v="1132787.7"/>
        <n v="220034.44"/>
        <n v="363162.51999999996"/>
        <n v="828134.41999999993"/>
        <n v="694819.8"/>
        <n v="856768.98"/>
        <n v="358398.12"/>
        <n v="880759.53999999992"/>
        <n v="862326.29999999993"/>
        <n v="1060071.26"/>
        <n v="1007808.2000000001"/>
        <n v="1019633.2000000001"/>
        <n v="1059303.28"/>
        <n v="554801.48"/>
        <n v="542690.1"/>
        <n v="913801.6"/>
        <n v="1087460.54"/>
        <n v="730991.4"/>
        <n v="865884.98"/>
        <n v="896864.76"/>
        <n v="260150"/>
        <n v="400867.5"/>
        <n v="690008.1"/>
        <n v="550548.77999999991"/>
        <n v="1009408.6599999999"/>
        <n v="602857.42000000004"/>
        <n v="834165.6"/>
        <n v="1240329.8400000001"/>
        <n v="887442.6"/>
        <n v="772780.52"/>
        <n v="1107077.1399999999"/>
        <n v="1103768.72"/>
        <n v="661680.56000000006"/>
        <n v="634344.6"/>
        <n v="648426.23999999999"/>
        <n v="270064.94"/>
        <n v="1141690.42"/>
        <n v="645356.9"/>
        <n v="1095483.48"/>
        <n v="403223.89999999997"/>
        <n v="668683.54"/>
        <n v="1213953.6399999999"/>
        <n v="728869.77999999991"/>
        <n v="413735.67999999999"/>
        <n v="604078.62"/>
        <n v="1001507.8400000001"/>
        <n v="745134.96000000008"/>
        <n v="863007.41999999993"/>
        <n v="664179.72000000009"/>
        <n v="1135687.6200000001"/>
        <n v="212607.47999999998"/>
        <n v="771575.65999999992"/>
        <n v="1196905.8600000001"/>
        <n v="300088.40000000002"/>
        <n v="431769.01999999996"/>
        <n v="260618.69999999998"/>
        <n v="1026656.8200000001"/>
        <n v="410382.54000000004"/>
        <n v="829122.55999999994"/>
        <n v="1123621.82"/>
        <n v="739633.53999999992"/>
        <n v="431254.74"/>
        <n v="864116.82000000007"/>
        <n v="1119942.74"/>
        <n v="1039440.7200000001"/>
        <n v="871974.64"/>
        <n v="1066587.48"/>
        <n v="712975.26"/>
        <n v="551213.56000000006"/>
        <n v="1027189.1599999999"/>
        <n v="922164.24"/>
        <n v="1127091.92"/>
        <n v="622163.56000000006"/>
        <n v="800340.94000000006"/>
        <n v="946597.70000000007"/>
        <n v="638561.18000000005"/>
        <n v="1208617.3400000001"/>
        <n v="1129703.74"/>
        <n v="879346.55999999994"/>
        <n v="1191714.04"/>
        <n v="546507.64"/>
        <n v="323085.65999999997"/>
        <n v="1162756.1200000001"/>
        <n v="288401.86000000004"/>
        <n v="343385.1"/>
        <n v="261563.84"/>
        <n v="1097655.8400000001"/>
        <n v="1140648.1000000001"/>
        <n v="954132.15999999992"/>
        <n v="565321.86"/>
        <n v="382633.77999999997"/>
        <n v="1181460.26"/>
        <n v="280492.44"/>
        <n v="260955.81999999998"/>
        <n v="1265328.32"/>
        <n v="603324.4"/>
        <n v="785457.77999999991"/>
        <n v="309537.21999999997"/>
        <n v="929215.38"/>
        <n v="760053.38"/>
        <n v="277442.88"/>
        <n v="1038732.9400000001"/>
        <n v="366065.01999999996"/>
        <n v="665699.34"/>
        <n v="1146522.76"/>
        <n v="241239.46000000002"/>
        <n v="660104.18000000005"/>
        <n v="749486.55999999994"/>
        <n v="869254.46000000008"/>
        <n v="434414.38"/>
        <n v="724992.9"/>
        <n v="850671.58000000007"/>
        <n v="319236.3"/>
        <n v="683212.38"/>
        <n v="1141874.46"/>
        <n v="989503.1"/>
        <n v="907647.44000000006"/>
        <n v="668041.98"/>
        <n v="965285.5"/>
        <n v="739765.98"/>
        <n v="737026.02"/>
        <n v="211985.69999999998"/>
        <n v="588125.62"/>
        <n v="765496.32000000007"/>
        <n v="1088084.8999999999"/>
        <n v="742591.94000000006"/>
        <n v="1168019.32"/>
        <n v="526743.12"/>
        <n v="813109.36"/>
        <n v="610341.14"/>
        <n v="592114.30000000005"/>
        <n v="1089783.3999999999"/>
        <n v="994780.05999999994"/>
        <n v="334154.71999999997"/>
        <n v="258632.1"/>
        <n v="604107.86"/>
        <n v="318103.67999999999"/>
        <n v="1255059.0599999998"/>
        <n v="229086.80000000002"/>
        <n v="242666.19999999998"/>
        <n v="835070.32000000007"/>
        <n v="772741.82000000007"/>
        <n v="456329.76"/>
        <n v="903069.65999999992"/>
        <n v="408131.92000000004"/>
        <n v="1211853.52"/>
        <n v="351881.04"/>
        <n v="400133.06"/>
        <n v="633977.38"/>
        <n v="636161.77999999991"/>
        <n v="536624.52"/>
        <n v="583761.12"/>
        <n v="1026612.1"/>
        <n v="445921.18"/>
        <n v="994109.26"/>
        <n v="453382.54000000004"/>
        <n v="454784.33999999997"/>
        <n v="839193.15999999992"/>
        <n v="789166.1"/>
        <n v="878058.27999999991"/>
        <n v="1119341.6000000001"/>
        <n v="999329.46000000008"/>
        <n v="807084.20000000007"/>
        <n v="285396.15999999997"/>
        <n v="756169.62"/>
        <n v="833408.79999999993"/>
        <n v="1187346.1000000001"/>
        <n v="366722.06"/>
        <n v="605477.84"/>
        <n v="1087724.5599999998"/>
        <n v="229592.47999999998"/>
        <n v="651765.62"/>
        <n v="911686.86"/>
        <n v="1240367.68"/>
        <n v="670791.4"/>
        <n v="873660.24"/>
        <n v="424266.38"/>
        <n v="1183931.8999999999"/>
        <n v="953143.15999999992"/>
        <n v="675534.3"/>
        <n v="393753.57999999996"/>
        <n v="434085"/>
        <n v="856435.29999999993"/>
        <n v="1262967.6200000001"/>
        <n v="399710.8"/>
        <n v="538165.64"/>
        <n v="210280.31999999998"/>
        <n v="578730.12"/>
        <n v="420771.33999999997"/>
        <n v="1043183.4400000001"/>
        <n v="325601.15999999997"/>
        <n v="945785.86"/>
        <n v="293700.32"/>
        <n v="722968.46000000008"/>
        <n v="264112.02"/>
        <n v="962656.48"/>
        <n v="260294.47999999998"/>
        <n v="547117.38"/>
        <n v="1009028.5399999999"/>
        <n v="1162382.8799999999"/>
        <n v="362272.42000000004"/>
        <n v="1103057.5"/>
        <n v="453557.12"/>
        <n v="240089.63999999998"/>
        <n v="440124.77999999997"/>
        <n v="871888.64"/>
        <n v="816757.48"/>
        <n v="1164120.9400000002"/>
        <n v="930898.4"/>
        <n v="398473.26"/>
        <n v="276198.46000000002"/>
        <n v="574408.62"/>
        <n v="1244314.22"/>
        <n v="947186.79999999993"/>
        <n v="402044.83999999997"/>
        <n v="423553.44"/>
        <n v="837364.79999999993"/>
        <n v="993674.96000000008"/>
        <n v="837707.94000000006"/>
        <n v="395502.82"/>
        <n v="412992.63999999996"/>
        <n v="273620.18"/>
        <n v="554080.80000000005"/>
        <n v="328789.18"/>
        <n v="404402.95999999996"/>
        <n v="240192.84"/>
        <n v="226904.97999999998"/>
        <n v="681082.16"/>
        <n v="918928.91999999993"/>
        <n v="553685.19999999995"/>
        <n v="1243720.82"/>
        <n v="355749.32"/>
        <n v="623194.69999999995"/>
        <n v="1204012.04"/>
        <n v="396095.36000000004"/>
        <n v="1104808.46"/>
        <n v="669769.72000000009"/>
        <n v="432426.92000000004"/>
        <n v="769945.96000000008"/>
        <n v="211065.5"/>
        <n v="1285000.82"/>
        <n v="882907.82000000007"/>
        <n v="1288067.58"/>
        <n v="262759.24"/>
        <n v="301903.86000000004"/>
        <n v="236900.75999999998"/>
        <n v="1209990.76"/>
        <n v="1108309.52"/>
        <n v="749923.44000000006"/>
        <n v="883584.64"/>
        <n v="938382.98"/>
        <n v="791702.24"/>
        <n v="1248834.3799999999"/>
        <n v="660712.19999999995"/>
        <n v="1041282.8400000001"/>
        <n v="352307.60000000003"/>
        <n v="634190.66"/>
        <n v="786661.77999999991"/>
        <n v="335663.16"/>
        <n v="756168.76"/>
        <n v="1075309.6000000001"/>
        <n v="603404.38"/>
        <n v="331905.82"/>
        <n v="216820.62"/>
        <n v="1025873.36"/>
        <n v="1219608.1399999999"/>
        <n v="1146583.82"/>
        <n v="709122.46000000008"/>
        <n v="1014124.0399999999"/>
        <n v="743324.65999999992"/>
        <n v="709221.36"/>
        <n v="421176.39999999997"/>
        <n v="970061.08000000007"/>
        <n v="680457.8"/>
        <n v="585997.12"/>
        <n v="529125.31999999995"/>
        <n v="1205560.04"/>
        <n v="1047252.1"/>
        <n v="294042.59999999998"/>
        <n v="735421.26"/>
        <n v="340496.36000000004"/>
        <n v="815077.03999999992"/>
        <n v="646606.48"/>
        <n v="624525.12"/>
        <n v="410828.01999999996"/>
        <n v="994351.77999999991"/>
        <n v="845833.22000000009"/>
        <n v="921718.76"/>
        <n v="1081543.74"/>
        <n v="1199789.4400000002"/>
        <n v="436869.68"/>
        <n v="266532.92"/>
        <n v="1128584.02"/>
        <n v="534195.02"/>
        <n v="561146.56000000006"/>
        <n v="423475.18"/>
        <n v="451604.92000000004"/>
        <n v="837024.24"/>
        <n v="611021.4"/>
        <n v="1033326.12"/>
        <n v="231120.69999999998"/>
        <n v="416266.66000000003"/>
        <n v="659489.27999999991"/>
        <n v="236693.5"/>
        <n v="408299.62"/>
        <n v="420607.07999999996"/>
        <n v="217976.46000000002"/>
        <n v="308451.03999999998"/>
        <n v="804736.4"/>
        <n v="1262375.08"/>
        <n v="550295.07999999996"/>
        <n v="210209.80000000002"/>
        <n v="1023524.7000000001"/>
        <n v="1074690.3999999999"/>
        <n v="846521.22000000009"/>
        <n v="1041783.36"/>
        <n v="900757.98"/>
        <n v="286082.44"/>
        <n v="1149683.26"/>
        <n v="748451.12"/>
        <n v="668138.30000000005"/>
        <n v="1235380.54"/>
        <n v="774313.03999999992"/>
        <n v="1165157.24"/>
        <n v="234677.66"/>
        <n v="703848.08"/>
        <n v="430830.76"/>
        <n v="1177741.6200000001"/>
        <n v="683907.26"/>
        <n v="840819.41999999993"/>
        <n v="433188.01999999996"/>
        <n v="743038.27999999991"/>
        <n v="1161893.54"/>
        <n v="1030414.1599999999"/>
        <n v="919473.29999999993"/>
        <n v="1013991.6"/>
        <n v="400184.66000000003"/>
        <n v="1268561.9199999999"/>
        <n v="1250130.3999999999"/>
        <n v="1011279.1599999999"/>
        <n v="1212178.6000000001"/>
        <n v="602017.19999999995"/>
        <n v="363746.45999999996"/>
        <n v="286183.06"/>
        <n v="1179020.4400000002"/>
        <n v="654337.02"/>
        <n v="228258.62"/>
        <n v="815521.65999999992"/>
        <n v="973237.91999999993"/>
        <n v="402701.88"/>
        <n v="228069.41999999998"/>
        <n v="821318.91999999993"/>
        <n v="754054.88"/>
        <n v="1043943.6799999999"/>
        <n v="848899.98"/>
        <n v="1162564.3400000001"/>
        <n v="947751.82000000007"/>
        <n v="350860.22"/>
        <n v="564936.57999999996"/>
        <n v="1110056.18"/>
        <n v="334873.68"/>
        <n v="762729.70000000007"/>
        <n v="994271.79999999993"/>
        <n v="850223.52"/>
        <n v="399420.98000000004"/>
        <n v="619476.92000000004"/>
        <n v="452229.27999999997"/>
        <n v="376361.8"/>
        <n v="1088955.22"/>
        <n v="686942.2"/>
        <n v="538353.12"/>
        <n v="975371.58000000007"/>
        <n v="362647.38"/>
        <n v="369240.13999999996"/>
        <n v="294629.98"/>
        <n v="575567.04"/>
        <n v="364927.24"/>
        <n v="663204.48"/>
        <n v="908575.38"/>
        <n v="1219919.46"/>
        <n v="1130528.48"/>
        <n v="587987.16"/>
        <n v="667255.93999999994"/>
        <n v="681992.9"/>
        <n v="1016268.02"/>
        <n v="818670.98"/>
        <n v="812200.34000000008"/>
        <n v="359612.44"/>
        <n v="444325.01999999996"/>
        <n v="880130.02"/>
        <n v="974358.5"/>
        <n v="999027.6"/>
        <n v="409626.60000000003"/>
        <n v="888687.02"/>
        <n v="209723.03999999998"/>
        <n v="887466.67999999993"/>
        <n v="824025.34000000008"/>
        <n v="690114.74"/>
        <n v="569332.04"/>
        <n v="362178.68"/>
        <n v="602382.69999999995"/>
        <n v="981442.32000000007"/>
        <n v="1144091.54"/>
        <n v="1277705.4400000002"/>
        <n v="910365.9"/>
        <n v="429997.42000000004"/>
        <n v="1041320.6799999999"/>
        <n v="941804.05999999994"/>
        <n v="1130786.48"/>
        <n v="451331.44"/>
        <n v="1006011.6599999999"/>
        <n v="537806.16"/>
        <n v="318510.46000000002"/>
        <n v="407072.39999999997"/>
        <n v="831641.5"/>
        <n v="1110215.28"/>
        <n v="311316.56"/>
        <n v="332819.13999999996"/>
        <n v="218094.28"/>
        <n v="912694.77999999991"/>
        <n v="308860.40000000002"/>
        <n v="776440.67999999993"/>
        <n v="764805.74"/>
        <n v="1013143.64"/>
        <n v="277131.56"/>
        <n v="1064584.54"/>
        <n v="1163307.3799999999"/>
        <n v="632098.27999999991"/>
        <n v="820246.5"/>
        <n v="1071698.46"/>
        <n v="1059046.1399999999"/>
        <n v="1015137.12"/>
        <n v="330125.62"/>
        <n v="415999.2"/>
        <n v="926961.32000000007"/>
        <n v="778760.96000000008"/>
        <n v="394164.66000000003"/>
        <n v="1120888.74"/>
        <n v="866235.86"/>
        <n v="262654.32"/>
        <n v="666528.38"/>
        <n v="776264.38"/>
        <n v="808778.4"/>
        <n v="421265.83999999997"/>
        <n v="621429.12"/>
        <n v="1099881.52"/>
        <n v="762146.62"/>
        <n v="291333.59999999998"/>
        <n v="721454"/>
        <n v="1014950.5"/>
        <n v="560711.4"/>
        <n v="1183059"/>
        <n v="761769.94000000006"/>
        <n v="1208348.1599999999"/>
        <n v="880062.08000000007"/>
        <n v="985868.74"/>
        <n v="1143116.3"/>
        <n v="450546.26"/>
        <n v="321907.46000000002"/>
        <n v="611165.02"/>
        <n v="976531.72000000009"/>
        <n v="272853.92"/>
        <n v="715884.64"/>
        <n v="588731.92000000004"/>
        <n v="924968.70000000007"/>
        <n v="278179.03999999998"/>
        <n v="917956.26"/>
        <n v="1027064.4600000001"/>
        <n v="734133.84000000008"/>
        <n v="229264.81999999998"/>
        <n v="675039.8"/>
        <n v="636710.46"/>
        <n v="703192.76"/>
        <n v="1229075.8799999999"/>
        <n v="351358.16"/>
        <n v="594338.26"/>
        <n v="254295.97999999998"/>
        <n v="255243.69999999998"/>
        <n v="610777.16"/>
        <n v="1009256.4400000001"/>
        <n v="1185658.78"/>
        <n v="345571.22"/>
        <n v="409149.3"/>
        <n v="331524.84000000003"/>
        <n v="1252041.32"/>
        <n v="1109359.58"/>
        <n v="1156312.1399999999"/>
        <n v="539177"/>
        <n v="891502.65999999992"/>
        <n v="337812.3"/>
        <n v="347790.88"/>
        <n v="245829.28"/>
        <n v="614182.76"/>
        <n v="700657.48"/>
        <n v="545014.68000000005"/>
        <n v="441883.48000000004"/>
        <n v="430221.01999999996"/>
        <n v="1207827"/>
        <n v="725676.6"/>
        <n v="1095188.5"/>
        <n v="344866.88"/>
        <n v="725195.86"/>
        <n v="294016.8"/>
        <n v="660357.02"/>
        <n v="873077.15999999992"/>
        <n v="821147.77999999991"/>
        <n v="323830.42"/>
        <n v="729980.9"/>
        <n v="1010442.38"/>
        <n v="583995.04"/>
        <n v="443101.24"/>
        <n v="757910.26"/>
        <n v="1103344.74"/>
        <n v="981346.86"/>
        <n v="923431.02"/>
        <n v="372407.51999999996"/>
        <n v="357730.76"/>
        <n v="1277043.24"/>
        <n v="797553.67999999993"/>
        <n v="343037.66"/>
        <n v="415743.77999999997"/>
        <n v="550809.36"/>
        <n v="1075077.3999999999"/>
        <n v="595217.18000000005"/>
        <n v="1167567.82"/>
        <n v="708766.41999999993"/>
        <n v="712724.14"/>
        <n v="748384.9"/>
        <n v="1289049.7"/>
        <n v="408857.76"/>
        <n v="360533.5"/>
        <n v="981938.53999999992"/>
        <n v="769184.86"/>
        <n v="852604.86"/>
        <n v="577517.52"/>
        <n v="538071.04000000004"/>
        <n v="948480.24"/>
        <n v="932105.84000000008"/>
        <n v="972678.91999999993"/>
        <n v="1184040.26"/>
        <n v="237288.62"/>
        <n v="975377.6"/>
        <n v="1199670.76"/>
        <n v="673776.46"/>
        <n v="696263.74"/>
        <n v="583318.22000000009"/>
        <n v="1103573.5"/>
        <n v="268584.88"/>
        <n v="403983.27999999997"/>
        <n v="714028.76"/>
        <n v="368927.95999999996"/>
        <n v="1105530.8600000001"/>
        <n v="395542.38"/>
        <n v="712836.79999999993"/>
        <n v="423362.51999999996"/>
        <n v="914551.52"/>
        <n v="1044966.2200000001"/>
        <n v="358850.48000000004"/>
        <n v="993639.70000000007"/>
        <n v="288410.46000000002"/>
        <n v="1056774.02"/>
        <n v="1197310.0599999998"/>
        <n v="836373.22000000009"/>
        <n v="1107317.9400000002"/>
        <n v="215804.1"/>
        <n v="660638.24"/>
        <n v="270224.90000000002"/>
        <n v="321860.15999999997"/>
        <n v="538824.4"/>
        <n v="341748.52"/>
        <n v="211124.84"/>
        <n v="806734.17999999993"/>
        <n v="277229.59999999998"/>
        <n v="775229.79999999993"/>
        <n v="259418.13999999998"/>
        <n v="613124.96"/>
        <n v="796363.44000000006"/>
        <n v="373025"/>
        <n v="945693.84000000008"/>
        <n v="353323.26"/>
        <n v="750981.24"/>
        <n v="530237.30000000005"/>
        <n v="542019.30000000005"/>
        <n v="428738.38"/>
        <n v="646804.27999999991"/>
        <n v="1033692.48"/>
        <n v="1189154.68"/>
        <n v="447055.51999999996"/>
        <n v="857266.05999999994"/>
        <n v="592319.84"/>
        <n v="901519.08000000007"/>
        <n v="591477.9"/>
        <n v="253112.62"/>
        <n v="686684.2"/>
        <n v="551524.88"/>
        <n v="858018.55999999994"/>
        <n v="1240317.8"/>
        <n v="234036.1"/>
        <n v="1225218.78"/>
        <n v="210554.66"/>
        <n v="1147852.32"/>
        <n v="1024347.7200000001"/>
        <n v="1211953.28"/>
        <n v="662857.04"/>
        <n v="332377.96000000002"/>
        <n v="947335.58000000007"/>
        <n v="615530.38"/>
        <n v="877304.05999999994"/>
        <n v="1030707.4199999999"/>
        <n v="974329.26"/>
        <n v="1253519.6599999999"/>
        <n v="285910.44"/>
        <n v="715350.58000000007"/>
        <n v="724765"/>
        <n v="312642.68"/>
        <n v="1233597.76"/>
        <n v="927560.74"/>
        <n v="1163576.5599999998"/>
        <n v="434309.45999999996"/>
        <n v="525558.04"/>
        <n v="439189.10000000003"/>
        <n v="797175.27999999991"/>
        <n v="939660.94000000006"/>
        <n v="1040883.7999999999"/>
        <n v="772250.76"/>
        <n v="766027.79999999993"/>
        <n v="1195968.46"/>
        <n v="740177.91999999993"/>
        <n v="216301.18000000002"/>
        <n v="273679.52"/>
        <n v="1081468.92"/>
        <n v="435263.2"/>
        <n v="894218.53999999992"/>
        <n v="382616.57999999996"/>
        <n v="617184.16"/>
        <n v="1226065.02"/>
        <n v="763132.17999999993"/>
        <n v="644993.98"/>
        <n v="440252.06"/>
        <n v="271836.53999999998"/>
        <n v="793368.05999999994"/>
        <n v="240649.5"/>
        <n v="1129559.26"/>
        <n v="383130.86000000004"/>
        <n v="1132712.02"/>
        <n v="397171.22000000003"/>
        <n v="1027900.38"/>
        <n v="776106.14"/>
        <n v="1075420.54"/>
        <n v="783238.98"/>
        <n v="1159147.5599999998"/>
        <n v="843067.46000000008"/>
        <n v="967056.24"/>
        <n v="827639.05999999994"/>
        <n v="577453.02"/>
        <n v="554247.64"/>
        <n v="420322.42000000004"/>
        <n v="681421"/>
        <n v="564577.1"/>
        <n v="804625.46000000008"/>
        <n v="749379.05999999994"/>
        <n v="946171.14"/>
        <n v="870717.32000000007"/>
        <n v="1144571.42"/>
        <n v="338656.82"/>
        <n v="253374.91999999998"/>
        <n v="1248523.92"/>
        <n v="294373.7"/>
        <n v="698996.82"/>
        <n v="991917.12"/>
        <n v="787333.44000000006"/>
        <n v="705863.91999999993"/>
        <n v="723892.96000000008"/>
        <n v="678322.42"/>
        <n v="897519.22000000009"/>
        <n v="791396.94000000006"/>
        <n v="380880.24"/>
        <n v="437905.12"/>
        <n v="1115395.0599999998"/>
        <n v="285032.38"/>
        <n v="972191.29999999993"/>
        <n v="1169020.3600000001"/>
        <n v="285434.86000000004"/>
        <n v="288088.82"/>
        <n v="1074334.3600000001"/>
        <n v="619000.48"/>
        <n v="575822.46"/>
        <n v="755429.15999999992"/>
        <n v="829417.53999999992"/>
        <n v="1046966.5800000001"/>
        <n v="1001564.6"/>
        <n v="665266.76"/>
        <n v="321718.26"/>
        <n v="702201.18"/>
        <n v="1045898.4600000001"/>
        <n v="1073770.2"/>
        <n v="599405.38"/>
        <n v="669547.84"/>
        <n v="1039106.1799999999"/>
        <n v="695303.12"/>
        <n v="953054.58000000007"/>
        <n v="368675.98000000004"/>
        <n v="892458.12"/>
        <n v="224210.6"/>
        <n v="344328.52"/>
        <n v="1248161"/>
        <n v="815796"/>
        <n v="1072447.52"/>
        <n v="327307.40000000002"/>
        <n v="748100.24"/>
        <n v="947407.82000000007"/>
        <n v="210078.22"/>
        <n v="1048517.1599999999"/>
        <n v="623342.62"/>
        <n v="1049550.02"/>
        <n v="1164294.6599999999"/>
        <n v="623727.9"/>
        <n v="699591.08"/>
        <n v="952148.14"/>
        <n v="1069004.9400000002"/>
        <n v="695162.08"/>
        <n v="368814.44"/>
        <n v="386469.38"/>
        <n v="1270127.1200000001"/>
        <n v="711756.64"/>
        <n v="630961.36"/>
        <n v="257749.74000000002"/>
        <n v="748298.03999999992"/>
        <n v="836522"/>
        <n v="258877.19999999998"/>
        <n v="258223.6"/>
        <n v="671150.88"/>
        <n v="761004.53999999992"/>
        <n v="303662.56"/>
        <n v="900923.1"/>
        <n v="320163.38"/>
        <n v="555179.88"/>
        <n v="395071.95999999996"/>
        <n v="717605.5"/>
        <n v="396979.44"/>
        <n v="1128654.54"/>
        <n v="1072503.42"/>
        <n v="1138638.28"/>
        <n v="897211.34000000008"/>
        <n v="740003.34000000008"/>
        <n v="721967.41999999993"/>
        <n v="789208.24"/>
        <n v="707164.24"/>
        <n v="1172117.22"/>
        <n v="761469.79999999993"/>
        <n v="1066853.22"/>
        <n v="530245.04"/>
        <n v="759556.29999999993"/>
        <n v="966652.03999999992"/>
        <n v="239602.88"/>
        <n v="863845.05999999994"/>
        <n v="1009700.2000000001"/>
        <n v="673238.1"/>
        <n v="318077.02"/>
        <n v="754577.76"/>
        <n v="343576.88"/>
        <n v="834311.79999999993"/>
        <n v="754900.26"/>
        <n v="1139895.6000000001"/>
        <n v="1113120.3600000001"/>
        <n v="1110167.98"/>
        <n v="616807.48"/>
        <n v="549365.42000000004"/>
        <n v="935090.9"/>
        <n v="1115577.3799999999"/>
        <n v="723901.55999999994"/>
        <n v="1028664.0599999999"/>
        <n v="1043018.3200000001"/>
        <n v="455615.10000000003"/>
        <n v="1015558.52"/>
        <n v="1059712.6399999999"/>
        <n v="838768.32000000007"/>
        <n v="1206817.3600000001"/>
        <n v="722450.74"/>
        <n v="542880.16"/>
        <n v="1088824.5"/>
        <n v="840342.12"/>
        <n v="832112.77999999991"/>
        <n v="585954.98"/>
        <n v="1046706"/>
        <n v="865669.98"/>
        <n v="315003.38"/>
        <n v="992950.84000000008"/>
        <n v="602295.84"/>
        <n v="210558.96000000002"/>
        <n v="1215454.3400000001"/>
        <n v="456173.24"/>
        <n v="999197.02"/>
        <n v="906412.48"/>
        <n v="1109620.1599999999"/>
        <n v="319631.03999999998"/>
        <n v="573898.64"/>
        <n v="1179680.92"/>
        <n v="437910.27999999997"/>
        <n v="303616.12"/>
        <n v="661231.64"/>
        <n v="1245133.8"/>
        <n v="1287466.4400000002"/>
        <n v="1079576.0599999998"/>
        <n v="862396.82000000007"/>
        <n v="299289.46000000002"/>
        <n v="1007999.98"/>
        <n v="243810.86000000002"/>
        <n v="398875.74"/>
        <n v="306009.5"/>
        <n v="659222.68000000005"/>
        <n v="1270025.6399999999"/>
        <n v="652156.06000000006"/>
        <n v="1012135.7200000001"/>
        <n v="269450.90000000002"/>
        <n v="759495.24"/>
        <n v="345372.56"/>
        <n v="790683.14"/>
        <n v="952110.29999999993"/>
        <n v="298727.02"/>
        <n v="771412.26"/>
        <n v="677622.38"/>
        <n v="786229.20000000007"/>
        <n v="618240.24"/>
        <n v="1039056.2999999999"/>
        <n v="892141.64"/>
        <n v="947431.9"/>
        <n v="848918.03999999992"/>
        <n v="418348.72000000003"/>
        <n v="1127404.96"/>
        <n v="239211.58000000002"/>
        <n v="238434.13999999998"/>
        <n v="422457.8"/>
        <n v="753942.22000000009"/>
        <n v="1035917.2999999999"/>
        <n v="653338.56000000006"/>
        <n v="642762.27999999991"/>
        <n v="272044.65999999997"/>
        <n v="1011311.8400000001"/>
        <n v="836824.72000000009"/>
        <n v="1108953.6599999999"/>
        <n v="445017.32"/>
        <n v="307062.13999999996"/>
        <n v="329434.18"/>
        <n v="1100832.68"/>
        <n v="267097.08"/>
        <n v="887581.05999999994"/>
        <n v="253357.72"/>
        <n v="323903.52"/>
        <n v="993631.96000000008"/>
        <n v="793381.82000000007"/>
        <n v="430620.92000000004"/>
        <n v="1176414.6399999999"/>
        <n v="1207519.98"/>
        <n v="1211337.52"/>
        <n v="962286.67999999993"/>
        <n v="307946.21999999997"/>
        <n v="1072547.28"/>
        <n v="984416.20000000007"/>
        <n v="1197132.04"/>
        <n v="1031561.4"/>
        <n v="576866.5"/>
        <n v="1091956.6200000001"/>
        <n v="733676.32000000007"/>
        <n v="1149604.1399999999"/>
        <n v="247824.47999999998"/>
        <n v="813197.08000000007"/>
        <n v="549428.19999999995"/>
        <n v="1147480.8"/>
        <n v="890475.82000000007"/>
        <n v="388222.92000000004"/>
        <n v="1233092.9400000002"/>
        <n v="222993.69999999998"/>
        <n v="839244.76"/>
        <n v="695531.88"/>
        <n v="1066901.3799999999"/>
        <n v="1096606.6399999999"/>
        <n v="696527.76"/>
        <n v="425294.07999999996"/>
        <n v="863737.55999999994"/>
        <n v="784607.24"/>
        <n v="284039.08"/>
        <n v="892213.88"/>
        <n v="298828.5"/>
        <n v="791044.34000000008"/>
        <n v="1141204.52"/>
        <n v="804605.67999999993"/>
        <n v="239771.44"/>
        <n v="972562.82000000007"/>
        <n v="788448"/>
        <n v="1017536.52"/>
        <n v="420411.86000000004"/>
        <n v="1191723.5"/>
        <n v="781655.72000000009"/>
        <n v="213153.58000000002"/>
        <n v="377662.98000000004"/>
        <n v="565813.77999999991"/>
        <n v="695218.84"/>
        <n v="637616.04"/>
        <n v="420710.27999999997"/>
        <n v="525177.06000000006"/>
        <n v="1244939.4400000002"/>
        <n v="683254.52"/>
        <n v="803527.24"/>
        <n v="237604.24000000002"/>
        <n v="375021.06"/>
        <n v="425553.8"/>
        <n v="279888.71999999997"/>
        <n v="1244213.6000000001"/>
        <n v="1109749.1599999999"/>
        <n v="898479.84000000008"/>
        <n v="429629.33999999997"/>
        <n v="885573.82000000007"/>
        <n v="1115714.1200000001"/>
        <n v="456868.12"/>
        <n v="888387.74"/>
        <n v="424896.76"/>
        <n v="635278.56000000006"/>
        <n v="295800.44"/>
        <n v="1264615.3799999999"/>
        <n v="1065003.3600000001"/>
        <n v="718401"/>
        <n v="1196115.52"/>
        <n v="571033.12"/>
        <n v="571287.68000000005"/>
        <n v="272695.67999999999"/>
        <n v="963003.05999999994"/>
        <n v="816351.55999999994"/>
        <n v="987807.17999999993"/>
        <n v="727084.41999999993"/>
        <n v="1030542.2999999999"/>
        <n v="707509.1"/>
        <n v="346402.84"/>
        <n v="795654.79999999993"/>
        <n v="318383.18"/>
        <n v="822841.12"/>
        <n v="398499.06"/>
        <n v="1211964.46"/>
        <n v="415780.76"/>
        <n v="1090080.1000000001"/>
        <n v="1013957.2000000001"/>
        <n v="603302.04"/>
        <n v="629260.27999999991"/>
        <n v="1140499.32"/>
        <n v="1025857.02"/>
        <n v="416492.83999999997"/>
        <n v="573583.02"/>
        <n v="577951.81999999995"/>
        <n v="297099.90000000002"/>
        <n v="703180.72000000009"/>
        <n v="427581.68"/>
        <n v="1069791.8400000001"/>
        <n v="958742.62"/>
        <n v="1084089.3400000001"/>
        <n v="415867.62"/>
        <n v="214682.66"/>
        <n v="388712.26"/>
        <n v="927540.96000000008"/>
        <n v="349313.94"/>
        <n v="827100.70000000007"/>
        <n v="751443.91999999993"/>
        <n v="677068.54"/>
        <n v="212784.63999999998"/>
        <n v="400733.33999999997"/>
        <n v="883499.5"/>
        <n v="884858.29999999993"/>
        <n v="344169.42"/>
        <n v="787808.15999999992"/>
        <n v="878096.12"/>
        <n v="656785.43999999994"/>
        <n v="368125.57999999996"/>
        <n v="645651.88"/>
        <n v="607669.98"/>
        <n v="411905.60000000003"/>
        <n v="1206481.96"/>
        <n v="751651.17999999993"/>
        <n v="691364.32"/>
        <n v="224201.13999999998"/>
        <n v="706853.77999999991"/>
        <n v="1070557.24"/>
        <n v="263844.56"/>
        <n v="796236.15999999992"/>
        <n v="854500.29999999993"/>
        <n v="285600.84000000003"/>
        <n v="989944.27999999991"/>
        <n v="921293.91999999993"/>
        <n v="307347.65999999997"/>
        <n v="865042.17999999993"/>
        <n v="714300.52"/>
        <n v="584936.74"/>
        <n v="1035194.9"/>
        <n v="1171307.96"/>
        <n v="716262.17999999993"/>
        <n v="837714.82000000007"/>
        <n v="626681.14"/>
        <n v="885653.79999999993"/>
        <n v="1027720.64"/>
        <n v="310376.58"/>
        <n v="437458.77999999997"/>
        <n v="1044019.36"/>
        <n v="971481.79999999993"/>
        <n v="701732.48"/>
        <n v="643490.69999999995"/>
        <n v="431487.8"/>
        <n v="803174.64"/>
        <n v="808192.74"/>
        <n v="610590.54"/>
        <n v="1106726.26"/>
        <n v="613051"/>
        <n v="454783.48000000004"/>
        <n v="429632.77999999997"/>
        <n v="666962.68000000005"/>
        <n v="931816.88"/>
        <n v="827430.08000000007"/>
        <n v="675545.48"/>
        <n v="1263867.18"/>
        <n v="229544.31999999998"/>
        <n v="408238.56"/>
        <n v="893159.88"/>
        <n v="692474.58"/>
        <n v="400510.60000000003"/>
        <n v="436385.5"/>
        <n v="1154284.26"/>
        <n v="957815.53999999992"/>
        <n v="1116329.02"/>
        <n v="959786.65999999992"/>
        <n v="1119965.1000000001"/>
        <n v="1210076.76"/>
        <n v="1022034.3200000001"/>
        <n v="456312.56"/>
        <n v="639959.54"/>
        <n v="283934.15999999997"/>
        <n v="655806.76"/>
        <n v="338471.06"/>
        <n v="278087.88"/>
        <n v="793655.29999999993"/>
        <n v="1265689.52"/>
        <n v="1185610.6200000001"/>
        <n v="1043253.9600000001"/>
        <n v="373656.24"/>
        <n v="1175572.7"/>
        <n v="610981.84"/>
        <n v="832963.32000000007"/>
        <n v="392798.12"/>
        <n v="600077.04"/>
        <n v="301852.26"/>
        <n v="1174477.0599999998"/>
        <n v="276440.98"/>
        <n v="1031077.2200000001"/>
        <n v="536008.76"/>
        <n v="320357.74"/>
        <n v="1263936.8400000001"/>
        <n v="967476.77999999991"/>
        <n v="672642.12"/>
        <n v="970435.17999999993"/>
        <n v="256344.5"/>
        <n v="1263655.6200000001"/>
        <n v="806678.27999999991"/>
        <n v="935587.98"/>
        <n v="619450.26"/>
        <n v="629120.1"/>
        <n v="720194.96000000008"/>
        <n v="1258321.8999999999"/>
        <n v="422365.77999999997"/>
        <n v="971923.84000000008"/>
        <n v="370440.7"/>
        <n v="990520.48"/>
        <n v="888844.4"/>
        <n v="1036633.6799999999"/>
        <n v="420814.33999999997"/>
        <n v="696735.02"/>
        <n v="564154.84"/>
        <n v="954267.17999999993"/>
        <n v="917274.27999999991"/>
        <n v="853446.79999999993"/>
        <n v="854377.32000000007"/>
        <n v="1216962.78"/>
        <n v="398184.3"/>
        <n v="238835.75999999998"/>
        <n v="776231.70000000007"/>
        <n v="306129.03999999998"/>
        <n v="393300.36000000004"/>
        <n v="263781.78000000003"/>
        <n v="586722.96"/>
        <n v="778742.03999999992"/>
        <n v="213160.46000000002"/>
        <n v="671322.02"/>
        <n v="858687.64"/>
        <n v="1064753.1000000001"/>
        <n v="656124.96"/>
        <n v="1245502.74"/>
        <n v="261497.62"/>
        <n v="558249.22000000009"/>
        <n v="599131.04"/>
        <n v="983954.38"/>
        <n v="883745.46000000008"/>
        <n v="809882.64"/>
        <n v="226525.72"/>
        <n v="802616.5"/>
        <n v="1047336.38"/>
        <n v="662268.80000000005"/>
        <n v="895333.96000000008"/>
        <n v="1044817.4400000001"/>
        <n v="321837.8"/>
        <n v="1070970.04"/>
        <n v="620752.30000000005"/>
        <n v="428455.44"/>
        <n v="587720.56000000006"/>
        <n v="567675.68000000005"/>
        <n v="631231.4"/>
        <n v="1057904.92"/>
        <n v="923644.29999999993"/>
        <n v="267168.46000000002"/>
        <n v="530643.22000000009"/>
        <n v="1147289.8799999999"/>
        <n v="967459.58000000007"/>
        <n v="1099108.3799999999"/>
        <n v="650734.48"/>
        <n v="397335.48000000004"/>
        <n v="333957.78000000003"/>
        <n v="568315.52"/>
        <n v="948974.74"/>
        <n v="689601.32"/>
        <n v="346019.28"/>
        <n v="1092436.5"/>
        <n v="583704.36"/>
        <n v="876710.65999999992"/>
        <n v="271445.24"/>
        <n v="1136809.0599999998"/>
        <n v="414342.83999999997"/>
        <n v="1055552.82"/>
        <n v="709368.41999999993"/>
        <n v="691053"/>
        <n v="269858.53999999998"/>
        <n v="919454.38"/>
        <n v="1041305.2000000001"/>
        <n v="331005.40000000002"/>
        <n v="1135406.3999999999"/>
        <n v="1118509.98"/>
        <n v="950596.70000000007"/>
        <n v="279319.40000000002"/>
        <n v="1048619.5"/>
        <n v="709656.52"/>
        <n v="952708.86"/>
        <n v="379696.01999999996"/>
        <n v="742165.38"/>
        <n v="666213.62"/>
        <n v="1012170.98"/>
        <n v="438503.67999999999"/>
        <n v="728077.72000000009"/>
        <n v="1106321.2"/>
        <n v="1133978.8"/>
        <n v="1162566.92"/>
        <n v="1114688.1399999999"/>
        <n v="767125.15999999992"/>
        <n v="528459.68000000005"/>
        <n v="1157401.76"/>
        <n v="365360.68"/>
        <n v="801698.88"/>
        <n v="379904.13999999996"/>
        <n v="223448.63999999998"/>
        <n v="447163.01999999996"/>
        <n v="257255.24000000002"/>
        <n v="1188336.82"/>
        <n v="1105096.5599999998"/>
        <n v="732519.62"/>
        <n v="1095550.5599999998"/>
        <n v="942536.77999999991"/>
        <n v="789356.15999999992"/>
        <n v="758026.36"/>
        <n v="1029136.2000000001"/>
        <n v="211871.31999999998"/>
        <n v="289593.82"/>
        <n v="728800.98"/>
        <n v="272434.24"/>
        <n v="1027459.2000000001"/>
        <n v="437500.92000000004"/>
        <n v="1135011.6599999999"/>
        <n v="771719.27999999991"/>
        <n v="274840.52"/>
        <n v="347094.28"/>
        <n v="908228.79999999993"/>
        <n v="784805.9"/>
        <n v="1170155.5599999998"/>
        <n v="1106188.76"/>
        <n v="802080.72000000009"/>
        <n v="435722.44"/>
        <n v="390541.48000000004"/>
        <n v="826899.46000000008"/>
        <n v="784737.96000000008"/>
        <n v="618970.38"/>
        <n v="381987.92000000004"/>
        <n v="236971.28"/>
        <n v="1211159.5"/>
        <n v="403556.72000000003"/>
        <n v="555938.4"/>
        <n v="787435.77999999991"/>
        <n v="314689.48"/>
        <n v="562008.27999999991"/>
        <n v="373129.92000000004"/>
        <n v="1207191.46"/>
        <n v="338412.58"/>
        <n v="799668.41999999993"/>
        <n v="637412.22000000009"/>
        <n v="944167.34000000008"/>
        <n v="1164495.04"/>
        <n v="1183331.6200000001"/>
        <n v="1023773.24"/>
        <n v="745573.55999999994"/>
        <n v="906184.58000000007"/>
        <n v="1066811.08"/>
        <n v="267531.38"/>
        <n v="828573.02"/>
        <n v="972304.82000000007"/>
        <n v="588989.92000000004"/>
        <n v="1144292.78"/>
        <n v="351731.4"/>
        <n v="775338.15999999992"/>
        <n v="444515.07999999996"/>
        <n v="1172248.8"/>
        <n v="398103.45999999996"/>
        <n v="740982.88"/>
        <n v="1111980.8600000001"/>
        <n v="1093633.6200000001"/>
        <n v="961215.98"/>
        <n v="581071.04"/>
        <n v="212556.74000000002"/>
        <n v="553092.66"/>
        <n v="213990.36000000002"/>
        <n v="594092.30000000005"/>
        <n v="911458.96000000008"/>
        <n v="694578.14"/>
        <n v="954766.84000000008"/>
        <n v="1044679.8400000001"/>
        <n v="299380.62"/>
        <n v="295071.15999999997"/>
        <n v="1139158.58"/>
        <n v="605302.4"/>
        <n v="559470.42000000004"/>
        <n v="1164625.76"/>
        <n v="596441.81999999995"/>
        <n v="382133.26"/>
        <n v="214620.74000000002"/>
        <n v="1220518.02"/>
        <n v="284491.44"/>
        <n v="1208375.68"/>
        <n v="671030.48"/>
        <n v="357447.82"/>
        <n v="1030168.2000000001"/>
        <n v="529017.81999999995"/>
        <n v="549662.12"/>
        <n v="671396.84"/>
        <n v="1190946.92"/>
        <n v="329769.58"/>
        <n v="568550.30000000005"/>
        <n v="306075.71999999997"/>
        <n v="621114.36"/>
        <n v="397925.44"/>
        <n v="406288.94"/>
        <n v="281260.42"/>
        <n v="421020.74"/>
        <n v="994461"/>
        <n v="684951.3"/>
        <n v="249698.41999999998"/>
        <n v="442599"/>
        <n v="431986.60000000003"/>
        <n v="839752.15999999992"/>
        <n v="1036876.2000000001"/>
        <n v="287091.21999999997"/>
        <n v="439894.3"/>
        <n v="869649.20000000007"/>
        <n v="854436.65999999992"/>
        <n v="1084840.98"/>
        <n v="1224696.76"/>
        <n v="886182.70000000007"/>
        <n v="590143.18000000005"/>
        <n v="307215.21999999997"/>
        <n v="588976.16"/>
        <n v="785750.17999999993"/>
        <n v="284116.47999999998"/>
        <n v="339610.56"/>
        <n v="403544.68"/>
        <n v="860497.08000000007"/>
        <n v="594991"/>
        <n v="827149.72000000009"/>
        <n v="975292.46000000008"/>
        <n v="948277.27999999991"/>
        <n v="320203.8"/>
        <n v="558044.54"/>
        <n v="595503.56000000006"/>
        <n v="872802.82000000007"/>
        <n v="718392.4"/>
        <n v="227598.13999999998"/>
        <n v="893038.62"/>
        <n v="1214833.42"/>
        <n v="315345.65999999997"/>
        <n v="755401.64"/>
        <n v="880864.46000000008"/>
        <n v="1011323.02"/>
        <n v="714020.15999999992"/>
        <n v="1219339.82"/>
        <n v="391346.44"/>
        <n v="1112729.92"/>
        <n v="983221.65999999992"/>
        <n v="264813.78000000003"/>
        <n v="808009.55999999994"/>
        <n v="1067187.76"/>
        <n v="1010242.86"/>
        <n v="271098.65999999997"/>
        <n v="396842.7"/>
        <n v="1192338.3999999999"/>
        <n v="547875.9"/>
        <n v="1016964.62"/>
        <n v="1106040.8400000001"/>
        <n v="364625.38"/>
        <n v="935073.70000000007"/>
        <n v="593322.6"/>
        <n v="843107.88"/>
        <n v="438333.39999999997"/>
        <n v="404226.66000000003"/>
        <n v="899154.94000000006"/>
        <n v="622793.07999999996"/>
        <n v="692582.08"/>
        <n v="666041.62"/>
        <n v="849895.86"/>
        <n v="376323.95999999996"/>
        <n v="354743.98000000004"/>
        <n v="528944.72000000009"/>
        <n v="901150.14"/>
        <n v="847247.91999999993"/>
        <n v="940568.24"/>
        <n v="352982.7"/>
        <n v="774819.58000000007"/>
        <n v="554994.98"/>
        <n v="1021860.6"/>
        <n v="860301.86"/>
        <n v="317538.65999999997"/>
        <n v="871786.29999999993"/>
        <n v="936574.4"/>
        <n v="1138641.72"/>
        <n v="1009117.12"/>
        <n v="976015.72000000009"/>
        <n v="1228842.82"/>
        <n v="411999.33999999997"/>
        <n v="398590.22000000003"/>
        <n v="983613.82000000007"/>
        <n v="338484.82"/>
        <n v="796022.88"/>
        <n v="1159045.22"/>
        <n v="906091.70000000007"/>
        <n v="316293.38"/>
        <n v="837484.34000000008"/>
        <n v="807188.26"/>
        <n v="1283645.46"/>
        <n v="293080.26"/>
        <n v="843622.15999999992"/>
        <n v="632360.57999999996"/>
        <n v="247032.41999999998"/>
        <n v="734593.08000000007"/>
        <n v="704766.55999999994"/>
        <n v="898816.1"/>
        <n v="1096721.8799999999"/>
        <n v="1045752.26"/>
        <n v="765373.34000000008"/>
        <n v="798282.1"/>
        <n v="705312.65999999992"/>
        <n v="548915.64"/>
        <n v="1134119.8400000001"/>
        <n v="1163315.1200000001"/>
        <n v="238342.12"/>
        <n v="686696.24"/>
        <n v="922748.17999999993"/>
        <n v="796986.94000000006"/>
        <n v="808186.72000000009"/>
        <n v="1089324.1599999999"/>
        <n v="380830.36000000004"/>
        <n v="1241480.52"/>
        <n v="355706.32"/>
        <n v="456524.98000000004"/>
        <n v="451979.88"/>
        <n v="349309.63999999996"/>
        <n v="285351.44"/>
        <n v="776365"/>
        <n v="669097.19999999995"/>
        <n v="396878.82"/>
        <n v="912527.08000000007"/>
        <n v="363073.94"/>
        <n v="909846.46000000008"/>
        <n v="406991.56"/>
        <n v="1010088.0599999999"/>
        <n v="1123364.68"/>
        <n v="696938.84"/>
        <n v="689389.76"/>
        <n v="310847.86000000004"/>
        <n v="1165144.3400000001"/>
        <n v="634759.98"/>
        <n v="681881.96"/>
        <n v="410680.95999999996"/>
        <n v="404329.86000000004"/>
        <n v="1263690.02"/>
        <n v="1079986.28"/>
        <n v="239343.16"/>
        <n v="1092710.8400000001"/>
        <n v="292435.26"/>
        <n v="1003967.4400000001"/>
        <n v="346827.68"/>
        <n v="427857.74"/>
        <n v="328520"/>
        <n v="901487.26"/>
        <n v="286437.62"/>
        <n v="631032.74"/>
        <n v="677947.46"/>
        <n v="532394.18000000005"/>
        <n v="922484.15999999992"/>
        <n v="428659.26"/>
        <n v="594161.96"/>
        <n v="690935.18"/>
        <n v="233627.6"/>
        <n v="563758.38"/>
        <n v="648447.74"/>
        <n v="338376.46"/>
        <n v="1090583.2"/>
        <n v="884653.62"/>
        <n v="1198151.1399999999"/>
        <n v="641178.16"/>
        <n v="867405.46000000008"/>
        <n v="659550.34"/>
        <n v="987993.79999999993"/>
        <n v="864435.02"/>
        <n v="1250185.4400000002"/>
        <n v="591391.9"/>
        <n v="1050094.3999999999"/>
        <n v="1066165.22"/>
        <n v="212228.22"/>
        <n v="909204.9"/>
        <n v="222154.34"/>
        <n v="571880.22000000009"/>
        <n v="587917.5"/>
        <n v="792737.67999999993"/>
        <n v="795169.76"/>
        <n v="1133141.1599999999"/>
        <n v="712252"/>
        <n v="328917.32"/>
        <n v="987358.26"/>
        <n v="254500.66"/>
        <n v="999968.44000000006"/>
        <n v="436624.57999999996"/>
        <n v="748615.38"/>
        <n v="1040157.1"/>
        <n v="939967.1"/>
        <n v="421526.42000000004"/>
        <n v="339138.42"/>
        <n v="315098.84000000003"/>
        <n v="388573.8"/>
        <n v="286096.2"/>
        <n v="283664.98"/>
        <n v="757066.6"/>
        <n v="722389.67999999993"/>
        <n v="769432.53999999992"/>
        <n v="451040.76"/>
        <n v="720610.34000000008"/>
        <n v="346880.13999999996"/>
        <n v="542623.02"/>
        <n v="1026253.48"/>
        <n v="276377.34000000003"/>
        <n v="539680.96"/>
        <n v="448157.18"/>
        <n v="663764.34"/>
        <n v="925439.12"/>
        <n v="908068.84000000008"/>
        <n v="1266738.72"/>
        <n v="1074866.7"/>
        <n v="925348.82000000007"/>
        <n v="793851.38"/>
        <n v="247254.30000000002"/>
        <n v="1156399"/>
        <n v="602060.19999999995"/>
        <n v="789085.26"/>
        <n v="892462.41999999993"/>
        <n v="1117533.8799999999"/>
        <n v="941006.84000000008"/>
        <n v="220481.63999999998"/>
        <n v="387805.82"/>
        <n v="377570.10000000003"/>
        <n v="1229351.9400000002"/>
        <n v="215429.13999999998"/>
        <n v="604060.56000000006"/>
        <n v="566088.98"/>
        <n v="1122207.1200000001"/>
        <n v="456231.72000000003"/>
        <n v="289502.65999999997"/>
        <n v="273182.44"/>
        <n v="775013.94000000006"/>
        <n v="834383.17999999993"/>
        <n v="1099242.54"/>
        <n v="381735.07999999996"/>
        <n v="456930.04000000004"/>
        <n v="448035.06"/>
        <n v="1094015.46"/>
        <n v="395005.74"/>
        <n v="1134680.5599999998"/>
        <n v="1040234.5"/>
        <n v="666524.93999999994"/>
        <n v="440532.42000000004"/>
        <n v="571868.18000000005"/>
        <n v="344834.2"/>
        <n v="657662.64"/>
        <n v="350180.82"/>
        <n v="298437.2"/>
        <n v="1022462.6"/>
        <n v="1078810.6599999999"/>
        <n v="854929.44000000006"/>
        <n v="973952.58000000007"/>
        <n v="710149.29999999993"/>
        <n v="1091631.54"/>
        <n v="290108.09999999998"/>
        <n v="925701.41999999993"/>
        <n v="664728.4"/>
        <n v="1100050.08"/>
        <n v="906525.14"/>
        <n v="955368.84000000008"/>
        <n v="270166.42"/>
        <n v="1279533.8"/>
        <n v="1131208.74"/>
        <n v="447762.44"/>
        <n v="449788.60000000003"/>
        <n v="1179588.04"/>
        <n v="360903.3"/>
        <n v="1178513.8999999999"/>
        <n v="933053.55999999994"/>
        <n v="686872.54"/>
        <n v="907671.52"/>
        <n v="981229.9"/>
        <n v="911006.6"/>
        <n v="749963"/>
        <n v="733036.48"/>
        <n v="679068.04"/>
        <n v="389401.98000000004"/>
        <n v="583922.80000000005"/>
        <n v="1207162.22"/>
        <n v="1183450.3"/>
        <n v="248858.19999999998"/>
        <n v="412378.60000000003"/>
        <n v="534048.81999999995"/>
        <n v="545590.02"/>
        <n v="1094969.2"/>
        <n v="414082.26"/>
        <n v="392600.32000000001"/>
        <n v="818240.12"/>
        <n v="1148907.54"/>
        <n v="1209297.6000000001"/>
        <n v="993719.67999999993"/>
        <n v="794135.17999999993"/>
        <n v="422516.27999999997"/>
        <n v="530151.30000000005"/>
        <n v="1260128.76"/>
        <n v="533260.19999999995"/>
        <n v="441886.92000000004"/>
        <n v="213092.52000000002"/>
        <n v="1015650.5399999999"/>
        <n v="615180.36"/>
        <n v="881902.48"/>
        <n v="233807.34"/>
        <n v="211283.08000000002"/>
        <n v="345014.8"/>
        <n v="808086.1"/>
        <n v="609574.88"/>
        <n v="1040819.2999999999"/>
        <n v="1056652.76"/>
        <n v="559772.27999999991"/>
        <n v="911892.4"/>
        <n v="1007398.8400000001"/>
        <n v="944128.64"/>
        <n v="538243.9"/>
        <n v="242683.4"/>
        <n v="1103183.0599999998"/>
        <n v="562207.80000000005"/>
        <n v="831669.88"/>
        <n v="918247.79999999993"/>
        <n v="532238.52"/>
        <n v="670786.24"/>
        <n v="674169.48"/>
        <n v="896751.24"/>
        <n v="527267.72000000009"/>
        <n v="697456.56"/>
        <n v="244817.91999999998"/>
        <n v="1075019.78"/>
        <n v="236241.13999999998"/>
        <n v="1145029.8"/>
        <n v="1182700.3799999999"/>
        <n v="668296.54"/>
        <n v="715634.38"/>
        <n v="745650.1"/>
        <n v="803148.84000000008"/>
        <n v="896112.26"/>
        <n v="929151.74"/>
        <n v="281755.78000000003"/>
        <n v="769465.22000000009"/>
        <n v="547421.81999999995"/>
        <n v="1187094.98"/>
        <n v="761892.91999999993"/>
        <n v="744014.38"/>
        <n v="1136368.74"/>
        <n v="1084022.26"/>
        <n v="1101743.42"/>
        <n v="355760.5"/>
        <n v="970142.77999999991"/>
        <n v="367889.07999999996"/>
        <n v="558573.43999999994"/>
        <n v="676832.9"/>
        <n v="1013529.7799999999"/>
        <n v="1273531.8600000001"/>
        <n v="418918.89999999997"/>
        <n v="403407.07999999996"/>
        <n v="729450.27999999991"/>
        <n v="1184093.58"/>
        <n v="984603.67999999993"/>
        <n v="1256638.8799999999"/>
        <n v="1009647.74"/>
        <n v="756738.94000000006"/>
        <n v="412509.32"/>
        <n v="1170791.1000000001"/>
        <n v="673111.68"/>
        <n v="875704.46000000008"/>
        <n v="540819.6"/>
        <n v="1081175.6599999999"/>
        <n v="400552.74"/>
        <n v="580807.02"/>
        <n v="686908.66"/>
        <n v="326191.98"/>
        <n v="923664.94000000006"/>
        <n v="253050.69999999998"/>
        <n v="671752.02"/>
        <n v="295484.82"/>
        <n v="922075.65999999992"/>
        <n v="547118.24"/>
        <n v="924893.88"/>
        <n v="426825.74"/>
        <n v="866179.1"/>
        <n v="619812.31999999995"/>
        <n v="253725.80000000002"/>
        <n v="236018.4"/>
        <n v="829158.67999999993"/>
        <n v="785057.02"/>
        <n v="416147.12"/>
        <n v="659096.26"/>
        <n v="607390.48"/>
        <n v="1092156.1399999999"/>
        <n v="858118.32000000007"/>
        <n v="613650.42000000004"/>
        <n v="1022441.9600000001"/>
        <n v="230884.19999999998"/>
        <n v="272617.42"/>
        <n v="658577.68000000005"/>
        <n v="1132914.98"/>
        <n v="871027.77999999991"/>
        <n v="729703.98"/>
        <n v="651238.43999999994"/>
        <n v="1207188.02"/>
        <n v="1117658.58"/>
        <n v="444260.51999999996"/>
        <n v="1147262.3600000001"/>
        <n v="1014763.02"/>
        <n v="593251.22000000009"/>
        <n v="752853.46000000008"/>
        <n v="1098504.6599999999"/>
        <n v="1112754.8600000001"/>
        <n v="373636.45999999996"/>
        <n v="847584.17999999993"/>
        <n v="830753.98"/>
        <n v="684590.1"/>
        <n v="405318"/>
        <n v="1007570.8400000001"/>
        <n v="891705.62"/>
        <n v="656511.96"/>
        <n v="1185881.52"/>
        <n v="963418.44000000006"/>
        <n v="226363.18000000002"/>
        <n v="1057115.4400000002"/>
        <n v="361986.04000000004"/>
        <n v="540513.43999999994"/>
        <n v="527379.52"/>
        <n v="750487.6"/>
        <n v="294457.12"/>
        <n v="617296.81999999995"/>
        <n v="292381.08"/>
        <n v="282774.02"/>
        <n v="917830.70000000007"/>
        <n v="1152843.76"/>
        <n v="664990.69999999995"/>
        <n v="823564.38"/>
        <n v="540269.19999999995"/>
        <n v="1125783.8600000001"/>
        <n v="535325.92000000004"/>
        <n v="820394.41999999993"/>
        <n v="1025219.76"/>
        <n v="564425.74"/>
        <n v="279759.71999999997"/>
        <n v="882426.22000000009"/>
        <n v="363691.42000000004"/>
        <n v="656886.92000000004"/>
        <n v="730046.26"/>
        <n v="564987.31999999995"/>
        <n v="1210704.5599999998"/>
        <n v="603516.18000000005"/>
        <n v="905530.12"/>
        <n v="660424.95999999996"/>
        <n v="299204.32"/>
        <n v="807631.15999999992"/>
        <n v="925239.6"/>
        <n v="331877.44"/>
        <n v="1236671.3999999999"/>
        <n v="441184.3"/>
        <n v="795966.98"/>
        <n v="860552.12"/>
        <n v="549188.26"/>
        <n v="786738.32000000007"/>
        <n v="1138105.08"/>
        <n v="808310.55999999994"/>
        <n v="331149.88"/>
        <n v="421278.74"/>
        <n v="1237121.18"/>
        <n v="1171327.74"/>
        <n v="1247677.68"/>
        <n v="413058"/>
        <n v="284023.59999999998"/>
        <n v="620643.07999999996"/>
        <n v="562571.57999999996"/>
        <n v="326049.21999999997"/>
        <n v="264280.58"/>
        <n v="328493.34000000003"/>
        <n v="225842.88"/>
        <n v="678875.4"/>
        <n v="659899.5"/>
        <n v="320268.3"/>
        <n v="820773.67999999993"/>
        <n v="1098253.54"/>
        <n v="309840.8"/>
        <n v="223295.56"/>
        <n v="694173.94"/>
        <n v="714748.58000000007"/>
        <n v="713671"/>
        <n v="395524.32"/>
        <n v="249468.80000000002"/>
        <n v="344794.63999999996"/>
        <n v="734679.94000000006"/>
        <n v="848799.36"/>
        <n v="1148565.26"/>
        <n v="781844.05999999994"/>
        <n v="260688.36000000002"/>
        <n v="1116596.48"/>
        <n v="982218.03999999992"/>
        <n v="576166.46"/>
        <n v="1160367.8999999999"/>
        <n v="428587.01999999996"/>
        <n v="394025.33999999997"/>
        <n v="1113955.42"/>
        <n v="418239.5"/>
        <n v="248236.41999999998"/>
        <n v="1160314.58"/>
        <n v="1068714.26"/>
        <n v="870931.46000000008"/>
        <n v="423693.62"/>
        <n v="246258.41999999998"/>
        <n v="874220.1"/>
        <n v="604630.74"/>
        <n v="1056789.5"/>
        <n v="802454.82000000007"/>
        <n v="629082.26"/>
        <n v="650688.9"/>
        <n v="599452.68000000005"/>
        <n v="915973.1"/>
        <n v="1094071.3600000001"/>
        <n v="863405.6"/>
        <n v="951665.67999999993"/>
        <n v="815151"/>
        <n v="739133.88"/>
        <n v="319477.09999999998"/>
        <n v="440612.39999999997"/>
        <n v="535669.06000000006"/>
        <n v="1249426.0599999998"/>
        <n v="826346.48"/>
        <n v="1109277.02"/>
        <n v="987932.74"/>
        <n v="1026188.12"/>
        <n v="1149370.22"/>
        <n v="400051.36000000004"/>
        <n v="661661.64"/>
        <n v="752684.9"/>
        <n v="949788.29999999993"/>
        <n v="453643.12"/>
        <n v="1140568.98"/>
        <n v="1113368.8999999999"/>
        <n v="288909.26"/>
        <n v="674221.08"/>
        <n v="374444"/>
        <n v="988342.96000000008"/>
        <n v="1106368.5"/>
        <n v="1079951.8799999999"/>
        <n v="410099.60000000003"/>
        <n v="654473.76"/>
        <n v="1242559.82"/>
        <n v="782463.26"/>
        <n v="1096798.42"/>
        <n v="210845.34"/>
        <n v="957505.08000000007"/>
        <n v="775176.48"/>
        <n v="881285"/>
        <n v="567525.18000000005"/>
        <n v="1134964.3600000001"/>
        <n v="409771.07999999996"/>
        <n v="230793.9"/>
        <n v="255414.84"/>
        <n v="249414.62"/>
        <n v="807794.55999999994"/>
        <n v="804627.17999999993"/>
        <n v="352394.45999999996"/>
        <n v="586149.34"/>
        <n v="384224.77999999997"/>
        <n v="913576.27999999991"/>
        <n v="630957.92000000004"/>
        <n v="976930.76"/>
        <n v="554576.16"/>
        <n v="791587"/>
        <n v="1019244.48"/>
        <n v="898799.76"/>
        <n v="948303.08000000007"/>
        <n v="1016188.0399999999"/>
        <n v="544477.18000000005"/>
        <n v="227204.25999999998"/>
        <n v="636419.77999999991"/>
        <n v="267752.40000000002"/>
        <n v="399027.95999999996"/>
        <n v="873543.27999999991"/>
        <n v="1185815.3"/>
        <n v="812715.48"/>
        <n v="1196267.74"/>
        <n v="745874.55999999994"/>
        <n v="963275.67999999993"/>
        <n v="438602.57999999996"/>
        <n v="949028.91999999993"/>
        <n v="1088699.8"/>
        <n v="819297.91999999993"/>
        <n v="236711.56"/>
        <n v="276764.34000000003"/>
        <n v="693672.56"/>
        <n v="437239.48000000004"/>
        <n v="290163.13999999996"/>
        <n v="564339.74"/>
        <n v="290004.03999999998"/>
        <n v="417927.32"/>
        <n v="373510.04000000004"/>
        <n v="1144622.1599999999"/>
        <n v="417424.22000000003"/>
        <n v="651976.31999999995"/>
        <n v="370039.94"/>
        <n v="1211825.1399999999"/>
        <n v="440015.56"/>
        <n v="1150885.54"/>
        <n v="413483.7"/>
        <n v="723081.12"/>
        <n v="782619.77999999991"/>
        <n v="719522.44000000006"/>
        <n v="937504.91999999993"/>
        <n v="249862.68000000002"/>
        <n v="223218.16"/>
        <n v="686199.16"/>
        <n v="402420.66000000003"/>
        <n v="273393.13999999996"/>
        <n v="890105.15999999992"/>
        <n v="775582.4"/>
        <n v="628423.5"/>
        <n v="904566.91999999993"/>
        <n v="442811.42000000004"/>
        <n v="608732.93999999994"/>
        <n v="557216.36"/>
        <n v="777401.29999999993"/>
        <n v="1002606.0599999999"/>
        <n v="792539.02"/>
        <n v="362857.22000000003"/>
        <n v="626520.31999999995"/>
        <n v="992423.65999999992"/>
        <n v="269487.02"/>
        <n v="308691.84000000003"/>
        <n v="692014.48"/>
        <n v="1039366.76"/>
        <n v="303281.58"/>
        <n v="532811.27999999991"/>
        <n v="657829.48"/>
        <n v="785947.98"/>
        <n v="1018252.9"/>
        <n v="910801.05999999994"/>
        <n v="817006.02"/>
        <n v="278078.42"/>
        <n v="898193.46000000008"/>
        <n v="1219957.3"/>
        <n v="406951.13999999996"/>
        <n v="893226.1"/>
        <n v="1256210.6000000001"/>
        <n v="372421.27999999997"/>
        <n v="1055915.74"/>
        <n v="1187873.28"/>
        <n v="571253.27999999991"/>
        <n v="1184030.8"/>
        <n v="369853.32"/>
        <n v="655986.5"/>
        <n v="565178.24"/>
        <n v="1096254.04"/>
        <n v="798968.38"/>
        <n v="818090.48"/>
        <n v="753554.36"/>
        <n v="808031.91999999993"/>
        <n v="905613.53999999992"/>
        <n v="754891.65999999992"/>
        <n v="1116704.8400000001"/>
        <n v="244045.63999999998"/>
        <n v="1096174.92"/>
        <n v="1156872"/>
        <n v="324189.03999999998"/>
        <n v="697160.72000000009"/>
        <n v="905839.72000000009"/>
        <n v="1017462.5599999999"/>
        <n v="1045136.5"/>
        <n v="320045.56"/>
        <n v="626501.4"/>
        <n v="860009.46000000008"/>
        <n v="571056.34"/>
        <n v="659304.38"/>
        <n v="1119962.52"/>
        <n v="1016808.1"/>
        <n v="713578.12"/>
        <n v="545352.66"/>
        <n v="567429.72000000009"/>
        <n v="560637.43999999994"/>
        <n v="408130.2"/>
        <n v="833616.05999999994"/>
        <n v="598934.1"/>
        <n v="393698.54000000004"/>
        <n v="1288331.6000000001"/>
        <n v="374808.63999999996"/>
        <n v="415942.44"/>
        <n v="864019.64"/>
        <n v="1127779.92"/>
        <n v="629099.46"/>
        <n v="258860.86000000002"/>
        <n v="1153937.68"/>
        <n v="943562.76"/>
        <n v="214867.56"/>
        <n v="793415.36"/>
        <n v="577450.43999999994"/>
        <n v="443606.06"/>
        <n v="786487.20000000007"/>
        <n v="1243805.1000000001"/>
        <n v="621412.77999999991"/>
        <n v="378453.32"/>
        <n v="1132749"/>
        <n v="592947.64"/>
        <n v="1080806.72"/>
        <n v="607667.4"/>
        <n v="270536.21999999997"/>
        <n v="929711.6"/>
        <n v="414484.74"/>
        <n v="663083.22000000009"/>
        <n v="1196629.8"/>
        <n v="890427.65999999992"/>
        <n v="708934.98"/>
        <n v="1282376.1000000001"/>
        <n v="976580.74"/>
        <n v="385662.7"/>
        <n v="450281.38"/>
        <n v="313656.62"/>
        <n v="956344.08000000007"/>
        <n v="687146.88"/>
        <n v="1021369.5399999999"/>
        <n v="586765.1"/>
        <n v="397578.86000000004"/>
        <n v="553109"/>
        <n v="625521.86"/>
        <n v="662423.6"/>
        <n v="789946.12"/>
        <n v="1074627.6200000001"/>
        <n v="294860.46000000002"/>
        <n v="794284.82000000007"/>
        <n v="255739.91999999998"/>
        <n v="422311.60000000003"/>
        <n v="227846.68000000002"/>
        <n v="303242.02"/>
        <n v="813719.1"/>
        <n v="862754.58000000007"/>
        <n v="950226.9"/>
        <n v="710963.72000000009"/>
        <n v="999842.88"/>
        <n v="678775.64"/>
        <n v="266608.59999999998"/>
        <n v="344351.74"/>
        <n v="237771.08000000002"/>
        <n v="1214554.78"/>
        <n v="270197.38"/>
        <n v="442149.22000000003"/>
        <n v="1151361.98"/>
        <n v="1137956.3"/>
        <n v="777173.4"/>
        <n v="575463.84"/>
        <n v="402033.66000000003"/>
        <n v="307812.92"/>
        <n v="245808.63999999998"/>
        <n v="912557.17999999993"/>
        <n v="346911.96"/>
        <n v="605022.9"/>
        <n v="650095.5"/>
        <n v="845883.96000000008"/>
        <n v="1256043.76"/>
        <n v="609916.30000000005"/>
        <n v="424465.04000000004"/>
        <n v="306534.09999999998"/>
        <n v="953224.86"/>
        <n v="1221712.5599999998"/>
        <n v="647707.27999999991"/>
        <n v="701649.06"/>
        <n v="754123.67999999993"/>
        <n v="710587.9"/>
        <n v="557981.76"/>
        <n v="894962.44000000006"/>
        <n v="1082619.6000000001"/>
        <n v="764055.82000000007"/>
        <n v="1260078.02"/>
        <n v="379106.06"/>
        <n v="1270649.1399999999"/>
        <n v="443164.01999999996"/>
        <n v="287028.44"/>
        <n v="534156.31999999995"/>
        <n v="744328.27999999991"/>
        <n v="1077607.52"/>
        <n v="390349.7"/>
        <n v="303436.38"/>
        <n v="790161.12"/>
        <n v="1016088.2799999999"/>
        <n v="1005407.9400000001"/>
        <n v="774200.38"/>
        <n v="632560.1"/>
        <n v="1187598.9400000002"/>
        <n v="996004.70000000007"/>
        <n v="419914.77999999997"/>
        <n v="660516.98"/>
        <n v="1060101.3600000001"/>
        <n v="531892.80000000005"/>
        <n v="1210947.9400000002"/>
        <n v="924341.76000000001"/>
        <n v="838944.62"/>
        <n v="877676.44000000006"/>
        <n v="260948.08000000002"/>
        <n v="285834.76"/>
        <n v="934481.15999999992"/>
        <n v="1060041.1599999999"/>
        <n v="313737.46000000002"/>
        <n v="644307.69999999995"/>
        <n v="746579.76"/>
        <n v="646584.12"/>
        <n v="739083.14"/>
        <n v="380661.8"/>
        <n v="230369.91999999998"/>
        <n v="1003278.5800000001"/>
        <n v="1191217.82"/>
        <n v="262531.34000000003"/>
        <n v="291379.18"/>
        <n v="273884.2"/>
        <n v="978864.9"/>
        <n v="597521.12"/>
        <n v="1159347.9400000002"/>
        <n v="734798.62"/>
        <n v="318177.63999999996"/>
        <n v="690402.84"/>
        <n v="976804.34000000008"/>
        <n v="1087081.28"/>
        <n v="1052735.46"/>
        <n v="350352.82"/>
        <n v="931322.38"/>
        <n v="942912.6"/>
        <n v="775386.32000000007"/>
        <n v="1106393.4400000002"/>
        <n v="1175169.3600000001"/>
        <n v="450990.01999999996"/>
        <n v="394687.54000000004"/>
        <n v="780160.17999999993"/>
        <n v="1273412.32"/>
        <n v="584386.34"/>
        <n v="908988.17999999993"/>
        <n v="1154143.22"/>
        <n v="799529.1"/>
        <n v="750268.29999999993"/>
        <n v="595814.02"/>
        <n v="606564.02"/>
        <n v="1046616.5599999999"/>
        <n v="456262.68"/>
        <n v="973187.17999999993"/>
        <n v="778257"/>
        <n v="860447.20000000007"/>
        <n v="400732.48000000004"/>
        <n v="1131179.5"/>
        <n v="231542.1"/>
        <n v="541344.19999999995"/>
        <n v="209668"/>
        <n v="1052237.52"/>
        <n v="967254.03999999992"/>
        <n v="1148521.3999999999"/>
        <n v="869412.70000000007"/>
        <n v="1006671.2799999999"/>
        <n v="689727.74"/>
        <n v="763629.26"/>
        <n v="1134832.78"/>
        <n v="242632.66"/>
        <n v="1055670.6399999999"/>
        <n v="643382.34"/>
        <n v="212176.62"/>
        <n v="342181.96"/>
        <n v="374801.76"/>
        <n v="893712.86"/>
        <n v="735226.9"/>
        <n v="821214.86"/>
        <n v="786109.65999999992"/>
        <n v="989135.02"/>
        <n v="739409.94000000006"/>
        <n v="332028.79999999999"/>
        <n v="1115656.5"/>
        <n v="1046853.9199999999"/>
        <n v="766178.29999999993"/>
        <n v="1116441.68"/>
        <n v="917252.77999999991"/>
        <n v="755976.12"/>
        <n v="1090826.58"/>
        <n v="1180593.3799999999"/>
        <n v="1118749.0599999998"/>
        <n v="418968.77999999997"/>
        <n v="1113863.3999999999"/>
        <n v="698516.94"/>
        <n v="393150.72000000003"/>
        <n v="1178714.28"/>
        <n v="643779.66"/>
        <n v="833825.9"/>
        <n v="693363.82"/>
        <n v="912154.70000000007"/>
        <n v="1239683.98"/>
        <n v="355842.2"/>
        <n v="1089852.2"/>
        <n v="986874.94000000006"/>
        <n v="549078.18000000005"/>
        <n v="617924.62"/>
        <n v="240816.34"/>
        <n v="612049.96"/>
        <n v="1216736.6000000001"/>
        <n v="394679.8"/>
        <n v="325304.46000000002"/>
        <n v="291613.09999999998"/>
        <n v="1006780.5"/>
        <n v="828103.46000000008"/>
        <n v="231729.58000000002"/>
        <n v="961730.26"/>
        <n v="259788.80000000002"/>
        <n v="445977.94"/>
        <n v="214820.25999999998"/>
        <n v="1054445.1399999999"/>
        <n v="1070302.68"/>
        <n v="289804.52"/>
        <n v="692227.76"/>
        <n v="224714.56"/>
        <n v="448397.12"/>
        <n v="743468.27999999991"/>
        <n v="733090.65999999992"/>
        <n v="223669.66"/>
        <n v="325651.03999999998"/>
        <n v="1006355.6599999999"/>
        <n v="870709.58000000007"/>
        <n v="691617.16"/>
        <n v="791286"/>
        <n v="851167.79999999993"/>
        <n v="857891.27999999991"/>
        <n v="815185.4"/>
        <n v="936488.4"/>
        <n v="674337.18"/>
        <n v="584495.56000000006"/>
        <n v="661176.6"/>
        <n v="443741.07999999996"/>
        <n v="858044.36"/>
        <n v="908912.5"/>
        <n v="933804.34000000008"/>
        <n v="909225.53999999992"/>
        <n v="1065528.82"/>
        <n v="586199.22000000009"/>
        <n v="752618.67999999993"/>
        <n v="1085578"/>
        <n v="850317.26"/>
        <n v="322303.92"/>
        <n v="1245294.6200000001"/>
        <n v="1192772.7"/>
        <n v="303731.36000000004"/>
        <n v="768999.96000000008"/>
        <n v="569456.74"/>
        <n v="570042.4"/>
        <n v="830511.46000000008"/>
        <n v="537354.66"/>
        <n v="581992.95999999996"/>
        <n v="1181206.5599999998"/>
        <n v="680835.34"/>
        <n v="540254.57999999996"/>
        <n v="703126.54"/>
        <n v="1055954.4400000002"/>
        <n v="1253252.2"/>
        <n v="258239.08000000002"/>
        <n v="896995.48"/>
        <n v="1169914.76"/>
        <n v="301110.08"/>
        <n v="685290.14"/>
        <n v="412784.51999999996"/>
        <n v="1075431.72"/>
        <n v="686303.22000000009"/>
        <n v="427983.3"/>
        <n v="298610.92"/>
        <n v="591607.76"/>
        <n v="882317"/>
        <n v="993854.70000000007"/>
        <n v="1173770.1399999999"/>
        <n v="267575.24"/>
        <n v="632402.72000000009"/>
        <n v="370426.07999999996"/>
        <n v="993638.84000000008"/>
        <n v="285139.02"/>
        <n v="1287083.74"/>
        <n v="870883.29999999993"/>
        <n v="698432.66"/>
        <n v="1065770.48"/>
        <n v="943310.77999999991"/>
        <n v="612169.5"/>
        <n v="422070.8"/>
        <n v="954151.08000000007"/>
        <n v="1046855.64"/>
        <n v="281319.76"/>
        <n v="1179857.22"/>
        <n v="261752.18000000002"/>
        <n v="926881.34000000008"/>
        <n v="957056.15999999992"/>
        <n v="1157754.3600000001"/>
        <n v="1098120.24"/>
        <n v="577505.48"/>
        <n v="557396.1"/>
        <n v="951462.72000000009"/>
        <n v="1120603.22"/>
        <n v="1209403.3799999999"/>
        <n v="860165.12"/>
        <n v="680392.44"/>
        <n v="399500.10000000003"/>
        <n v="1254639.3799999999"/>
        <n v="1100375.1599999999"/>
        <n v="707190.9"/>
        <n v="849041.88"/>
        <n v="892634.41999999993"/>
        <n v="290226.78000000003"/>
        <n v="283937.59999999998"/>
        <n v="770087"/>
        <n v="538187.14"/>
        <n v="753931.9"/>
        <n v="1005048.4600000001"/>
        <n v="944740.96000000008"/>
        <n v="645295.84"/>
        <n v="373953.8"/>
        <n v="774693.15999999992"/>
        <n v="271852.02"/>
        <n v="219607.88"/>
        <n v="360532.63999999996"/>
        <n v="849870.05999999994"/>
        <n v="1159030.6000000001"/>
        <n v="1106641.1200000001"/>
        <n v="693060.24"/>
        <n v="622456.81999999995"/>
        <n v="1199200.3400000001"/>
        <n v="1076446.52"/>
        <n v="1213339.6000000001"/>
        <n v="993816.86"/>
        <n v="1078713.48"/>
        <n v="1250848.5"/>
        <n v="587298.30000000005"/>
        <n v="801624.91999999993"/>
        <n v="1087648.02"/>
        <n v="900757.12"/>
        <n v="268670.88"/>
        <n v="369470.62"/>
        <n v="439341.32"/>
        <n v="539480.57999999996"/>
        <n v="791200"/>
        <n v="854966.41999999993"/>
        <n v="569463.62"/>
        <n v="1012559.7000000001"/>
        <n v="332408.92"/>
        <n v="456115.62"/>
        <n v="416218.5"/>
        <n v="384047.62"/>
        <n v="1098393.72"/>
        <n v="886684.08000000007"/>
        <n v="554288.92000000004"/>
        <n v="697825.5"/>
        <n v="577556.22000000009"/>
        <n v="652431.26"/>
        <n v="588628.72000000009"/>
        <n v="312434.56"/>
        <n v="448090.95999999996"/>
        <n v="411882.38"/>
        <n v="1048431.1599999999"/>
        <n v="861914.36"/>
        <n v="569717.31999999995"/>
        <n v="453441.88"/>
        <n v="564608.06000000006"/>
        <n v="759585.53999999992"/>
        <n v="663419.48"/>
        <n v="297880.78000000003"/>
        <n v="1063470.8400000001"/>
        <n v="1082309.1399999999"/>
        <n v="333128.74"/>
        <n v="1247483.32"/>
        <n v="990280.53999999992"/>
        <n v="1074506.3600000001"/>
        <n v="1253312.3999999999"/>
        <n v="390943.95999999996"/>
        <n v="382432.54000000004"/>
        <n v="294531.08"/>
        <n v="773472.82000000007"/>
        <n v="839297.22000000009"/>
        <n v="281874.46000000002"/>
        <n v="874877.14"/>
        <n v="555614.18000000005"/>
        <n v="375851.82"/>
        <n v="536250.42000000004"/>
        <n v="991383.05999999994"/>
        <n v="256768.47999999998"/>
        <n v="878894.20000000007"/>
        <n v="1275241.54"/>
        <n v="295396.24"/>
        <n v="229981.19999999998"/>
        <n v="365251.45999999996"/>
        <n v="1006420.1599999999"/>
        <n v="421461.92000000004"/>
        <n v="274915.34000000003"/>
        <n v="323392.68"/>
        <n v="534552.77999999991"/>
        <n v="447007.36000000004"/>
        <n v="343982.8"/>
        <n v="400865.77999999997"/>
        <n v="557704.84"/>
        <n v="548040.16"/>
        <n v="1112993.9400000002"/>
        <n v="553152"/>
        <n v="1037971.8400000001"/>
        <n v="1231391.8600000001"/>
        <n v="860913.32000000007"/>
        <n v="224729.18000000002"/>
        <n v="879118.65999999992"/>
        <n v="565527.4"/>
        <n v="765743.14"/>
        <n v="844490.76"/>
        <n v="284114.76"/>
        <n v="1081914.3999999999"/>
        <n v="636224.56000000006"/>
        <n v="617381.1"/>
        <n v="624935.34"/>
        <n v="257133.12"/>
        <n v="641601.27999999991"/>
        <n v="854336.03999999992"/>
        <n v="429361.01999999996"/>
        <n v="251057.22"/>
        <n v="727678.67999999993"/>
        <n v="693365.54"/>
        <n v="423839.82"/>
        <n v="335811.08"/>
        <n v="825912.17999999993"/>
        <n v="211974.52000000002"/>
        <n v="1166408.54"/>
        <n v="1191082.8"/>
        <n v="315684.5"/>
        <n v="956023.29999999993"/>
        <n v="327708.15999999997"/>
        <n v="273302.84000000003"/>
        <n v="923430.15999999992"/>
        <n v="594725.26"/>
        <n v="372506.42000000004"/>
        <n v="1043135.2799999999"/>
        <n v="688811.84"/>
        <n v="1035514.8200000001"/>
        <n v="267483.21999999997"/>
        <n v="638947.31999999995"/>
        <n v="596176.07999999996"/>
        <n v="357796.98000000004"/>
        <n v="366915.56"/>
        <n v="288365.74"/>
        <n v="1022569.24"/>
        <n v="451579.12"/>
        <n v="875215.98"/>
        <n v="378239.18"/>
        <n v="880573.77999999991"/>
        <n v="723934.24"/>
        <n v="605514.81999999995"/>
        <n v="876657.34000000008"/>
        <n v="932429.20000000007"/>
        <n v="639461.6"/>
        <n v="377129.77999999997"/>
        <n v="687879.6"/>
        <n v="609715.92000000004"/>
        <n v="822696.64"/>
        <n v="247312.78"/>
        <n v="1058326.32"/>
        <n v="582481.43999999994"/>
        <n v="738311.72000000009"/>
        <n v="772461.46000000008"/>
        <n v="857235.1"/>
        <n v="571163.84"/>
        <n v="571305.74"/>
        <n v="269030.36000000004"/>
        <n v="410425.54000000004"/>
        <n v="401042.07999999996"/>
        <n v="829911.17999999993"/>
        <n v="854546.74"/>
        <n v="723118.96000000008"/>
        <n v="217589.46000000002"/>
        <n v="731930.52"/>
        <n v="1139104.3999999999"/>
        <n v="985510.98"/>
        <n v="1186995.22"/>
        <n v="212630.69999999998"/>
        <n v="359055.16000000003"/>
        <n v="298853.44"/>
        <n v="609168.1"/>
        <n v="893472.91999999993"/>
        <n v="665995.18000000005"/>
        <n v="1013151.38"/>
        <n v="784122.20000000007"/>
        <n v="967690.91999999993"/>
        <n v="1128203.8999999999"/>
        <n v="651861.07999999996"/>
        <n v="991735.65999999992"/>
        <n v="696646.44"/>
        <n v="978656.77999999991"/>
        <n v="819465.62"/>
        <n v="279883.56"/>
        <n v="365592.01999999996"/>
        <n v="1277824.98"/>
        <n v="311913.40000000002"/>
        <n v="406933.07999999996"/>
        <n v="1025064.1"/>
        <n v="592924.42000000004"/>
        <n v="362802.18"/>
        <n v="703266.72000000009"/>
        <n v="645325.93999999994"/>
        <n v="1073547.46"/>
        <n v="759592.41999999993"/>
        <n v="371912.16000000003"/>
        <n v="1029445.7999999999"/>
        <n v="741137.67999999993"/>
        <n v="1147482.52"/>
        <n v="605546.64"/>
        <n v="1111162.1399999999"/>
        <n v="836547.79999999993"/>
        <n v="981757.08000000007"/>
        <n v="669323.38"/>
        <n v="377761.01999999996"/>
        <n v="241443.28"/>
        <n v="1026000.64"/>
        <n v="593222.84"/>
        <n v="1050217.3799999999"/>
        <n v="212336.58000000002"/>
        <n v="774829.03999999992"/>
        <n v="553270.68000000005"/>
        <n v="633421.81999999995"/>
        <n v="630335.27999999991"/>
        <n v="594647.86"/>
        <n v="779621.82000000007"/>
        <n v="886690.1"/>
        <n v="993649.15999999992"/>
        <n v="685285.84"/>
        <n v="1259288.54"/>
        <n v="990554.02"/>
        <n v="296011.13999999996"/>
        <n v="982809.72000000009"/>
        <n v="324175.28000000003"/>
        <n v="1287046.76"/>
        <n v="880904.88"/>
        <n v="1147956.3799999999"/>
        <n v="302934.13999999996"/>
        <n v="217906.80000000002"/>
        <n v="1015549.0599999999"/>
        <n v="932446.4"/>
        <n v="1182524.9400000002"/>
        <n v="394201.63999999996"/>
        <n v="574621.04"/>
        <n v="619994.64"/>
        <n v="709663.4"/>
        <n v="1175076.48"/>
        <n v="236402.81999999998"/>
        <n v="263056.8"/>
        <n v="625828.88"/>
        <n v="266882.94"/>
        <n v="309089.15999999997"/>
        <n v="423059.8"/>
        <n v="586947.42000000004"/>
        <n v="685780.34"/>
        <n v="861511.88"/>
        <n v="358145.27999999997"/>
        <n v="1098634.52"/>
        <n v="672426.26"/>
        <n v="782750.5"/>
        <n v="323949.96000000002"/>
        <n v="611314.66"/>
        <n v="597436.84"/>
        <n v="834751.26"/>
        <n v="222973.06"/>
        <n v="253761.91999999998"/>
        <n v="403864.60000000003"/>
        <n v="283946.2"/>
        <n v="1038873.98"/>
        <n v="253073.91999999998"/>
        <n v="1105581.6000000001"/>
        <n v="219497.80000000002"/>
        <n v="993729.14"/>
        <n v="1057750.1200000001"/>
        <n v="430576.2"/>
        <n v="696349.74"/>
        <n v="530208.06000000006"/>
        <n v="1001688.4400000001"/>
        <n v="1078181.1399999999"/>
        <n v="913111.88"/>
        <n v="927467.86"/>
        <n v="759815.15999999992"/>
        <n v="223000.58000000002"/>
        <n v="568705.96"/>
        <n v="414683.39999999997"/>
        <n v="902004.98"/>
        <n v="276363.58"/>
        <n v="836200.36"/>
        <n v="585653.12"/>
        <n v="249771.52000000002"/>
        <n v="565843.88"/>
        <n v="1096632.4400000002"/>
        <n v="1032156.52"/>
        <n v="413823.39999999997"/>
        <n v="822475.62"/>
        <n v="350508.48"/>
        <n v="304398.71999999997"/>
        <n v="265979.08"/>
        <n v="1219717.3600000001"/>
        <n v="1185635.5599999998"/>
        <n v="930892.38"/>
        <n v="1155666.28"/>
        <n v="643351.38"/>
        <n v="270176.74"/>
        <n v="833810.41999999993"/>
        <n v="680595.4"/>
        <n v="387506.54000000004"/>
        <n v="302935.86000000004"/>
        <n v="609762.36"/>
        <n v="1215746.74"/>
        <n v="835308.53999999992"/>
        <n v="329951.03999999998"/>
        <n v="1177024.3799999999"/>
        <n v="929905.96000000008"/>
        <n v="354041.36000000004"/>
        <n v="572556.18000000005"/>
        <n v="1226943.08"/>
        <n v="1137417.9400000002"/>
        <n v="383216.86000000004"/>
        <n v="438561.3"/>
        <n v="231663.36000000002"/>
        <n v="244712.13999999998"/>
        <n v="1157335.54"/>
        <n v="828146.46000000008"/>
        <n v="1155428.92"/>
        <n v="941705.15999999992"/>
        <n v="645546.1"/>
        <n v="933468.94000000006"/>
        <n v="621257.12"/>
        <n v="823401.84000000008"/>
        <n v="623598.9"/>
        <n v="321156.68"/>
        <n v="440141.98000000004"/>
        <n v="455380.32"/>
        <n v="215828.18000000002"/>
        <n v="782126.14"/>
        <n v="287413.71999999997"/>
        <n v="976799.17999999993"/>
        <n v="805175"/>
        <n v="230136.86000000002"/>
        <n v="1252300.18"/>
        <n v="1142727.58"/>
        <n v="1131004.92"/>
        <n v="997994.74"/>
        <n v="877886.27999999991"/>
        <n v="993710.22000000009"/>
        <n v="456930.89999999997"/>
        <n v="342893.18"/>
        <n v="581743.56000000006"/>
        <n v="276219.09999999998"/>
        <n v="436978.04000000004"/>
        <n v="543219.86"/>
        <n v="1197380.58"/>
        <n v="829117.4"/>
        <n v="1037706.1"/>
        <n v="371799.5"/>
        <n v="943948.9"/>
        <n v="407977.98000000004"/>
        <n v="1223765.3799999999"/>
        <n v="560872.22000000009"/>
        <n v="580679.74"/>
        <n v="857782.91999999993"/>
        <n v="351245.5"/>
        <n v="593428.38"/>
        <n v="1101715.04"/>
        <n v="637425.12"/>
        <n v="695913.72000000009"/>
        <n v="581500.18000000005"/>
        <n v="846245.15999999992"/>
        <n v="409082.22000000003"/>
        <n v="677292.14"/>
        <n v="1098806.52"/>
        <n v="1040107.2200000001"/>
        <n v="356627.38"/>
        <n v="585384.80000000005"/>
        <n v="1059765.96"/>
        <n v="783178.77999999991"/>
        <n v="1098981.96"/>
        <n v="1039353"/>
        <n v="545387.92000000004"/>
        <n v="788578.72000000009"/>
        <n v="858856.20000000007"/>
        <n v="839441.70000000007"/>
        <n v="1032550.4"/>
        <n v="633451.92000000004"/>
        <n v="256819.22"/>
        <n v="220429.18000000002"/>
        <n v="1014426.76"/>
        <n v="1177696.04"/>
        <n v="1002776.3400000001"/>
        <n v="1007474.52"/>
        <n v="890707.15999999992"/>
        <n v="535474.69999999995"/>
        <n v="409070.18"/>
        <n v="1251910.6000000001"/>
        <n v="991911.1"/>
        <n v="767117.41999999993"/>
        <n v="613913.57999999996"/>
        <n v="325127.3"/>
        <n v="280619.71999999997"/>
        <n v="788500.46000000008"/>
        <n v="665251.27999999991"/>
        <n v="537958.38"/>
        <n v="280403"/>
        <n v="1122527.04"/>
        <n v="259118.86000000002"/>
        <n v="1220666.8"/>
        <n v="738844.05999999994"/>
        <n v="430687.13999999996"/>
        <n v="762332.38"/>
        <n v="575298.72000000009"/>
        <n v="819666.86"/>
        <n v="219348.16"/>
        <n v="1091070.82"/>
        <n v="821575.20000000007"/>
        <n v="811078.03999999992"/>
        <n v="1170005.0599999998"/>
        <n v="287891.02"/>
        <n v="978114.98"/>
        <n v="698243.46"/>
        <n v="776781.24"/>
        <n v="362482.26"/>
        <n v="606822.02"/>
        <n v="854597.48"/>
        <n v="656594.52"/>
        <n v="808883.32000000007"/>
        <n v="795051.94000000006"/>
        <n v="273143.74"/>
        <n v="383001"/>
        <n v="312437.13999999996"/>
        <n v="211060.34"/>
        <n v="803166.03999999992"/>
        <n v="586548.38"/>
        <n v="359499.77999999997"/>
        <n v="837427.58000000007"/>
        <n v="717216.77999999991"/>
        <n v="864098.76"/>
        <n v="448209.63999999996"/>
        <n v="373817.92000000004"/>
        <n v="528672.96"/>
        <n v="563518.43999999994"/>
        <n v="735981.98"/>
        <n v="794327.82000000007"/>
        <n v="396184.8"/>
        <n v="282221.90000000002"/>
        <n v="426718.24"/>
        <n v="689689.04"/>
        <n v="754062.62"/>
        <n v="289419.24"/>
        <n v="635705.12"/>
        <n v="889544.44000000006"/>
        <n v="670934.16"/>
        <n v="299206.90000000002"/>
        <n v="243210.58000000002"/>
        <n v="772751.27999999991"/>
        <n v="588782.66"/>
        <n v="434437.60000000003"/>
        <n v="1153948"/>
        <n v="945791.02"/>
        <n v="676924.92"/>
        <n v="328087.42"/>
        <n v="687804.77999999991"/>
        <n v="1015494.88"/>
        <n v="624478.68000000005"/>
        <n v="1235801.9400000002"/>
        <n v="590652.30000000005"/>
        <n v="697908.06"/>
        <n v="843414.9"/>
        <n v="1092927.5599999998"/>
        <n v="1164273.1599999999"/>
        <n v="714944.65999999992"/>
        <n v="222507.80000000002"/>
        <n v="1071904"/>
        <n v="1273879.3"/>
        <n v="855512.52"/>
        <n v="375008.16000000003"/>
        <n v="790531.77999999991"/>
        <n v="313259.3"/>
        <n v="293446.62"/>
        <n v="831880.58000000007"/>
        <n v="906835.6"/>
        <n v="399058.92000000004"/>
        <n v="1025668.6799999999"/>
        <n v="1169043.58"/>
        <n v="555431.86"/>
        <n v="538276.57999999996"/>
        <n v="585774.38"/>
        <n v="1012510.6799999999"/>
        <n v="991186.98"/>
        <n v="626459.26"/>
        <n v="733229.12"/>
        <n v="1186656.3799999999"/>
        <n v="976308.12"/>
        <n v="559559"/>
        <n v="417686.51999999996"/>
        <n v="1011409.02"/>
        <n v="416363.83999999997"/>
        <n v="590398.6"/>
        <n v="660302.84"/>
        <n v="563137.46"/>
        <n v="820642.1"/>
        <n v="615857.18000000005"/>
        <n v="1132767.92"/>
        <n v="1034102.7000000001"/>
        <n v="1098232.8999999999"/>
        <n v="781368.48"/>
        <n v="551599.69999999995"/>
        <n v="412746.68"/>
        <n v="1129269.4400000002"/>
        <n v="267095.36000000004"/>
        <n v="594249.68000000005"/>
        <n v="403708.94"/>
        <n v="889824.79999999993"/>
        <n v="456110.45999999996"/>
        <n v="221309.81999999998"/>
        <n v="680402.76"/>
        <n v="957247.08000000007"/>
        <n v="631862.64"/>
        <n v="823023.44000000006"/>
        <n v="362558.8"/>
        <n v="960314.70000000007"/>
        <n v="731215"/>
        <n v="1045291.2999999999"/>
        <n v="345093.06"/>
        <n v="296326.76"/>
        <n v="378566.83999999997"/>
        <n v="941375.77999999991"/>
        <n v="729337.62"/>
        <n v="1068518.18"/>
        <n v="1014320.12"/>
        <n v="809500.79999999993"/>
        <n v="1087941.28"/>
        <n v="1135116.58"/>
        <n v="442620.5"/>
        <n v="1013127.2999999999"/>
        <n v="571277.36"/>
        <n v="569530.69999999995"/>
        <n v="1078214.68"/>
        <n v="812017.15999999992"/>
        <n v="526424.92000000004"/>
        <n v="569553.92000000004"/>
        <n v="1132964"/>
        <n v="552851.86"/>
        <n v="1151530.54"/>
        <n v="559210.69999999995"/>
        <n v="1020949.86"/>
        <n v="854674.02"/>
        <n v="879282.91999999993"/>
        <n v="338235.42"/>
        <n v="1184442.74"/>
        <n v="761069.03999999992"/>
        <n v="999938.34000000008"/>
        <n v="212287.56"/>
        <n v="337881.96"/>
        <n v="313685.86000000004"/>
        <n v="1275152.1000000001"/>
        <n v="900347.76"/>
        <n v="895543.79999999993"/>
        <n v="664621.76"/>
        <n v="1233219.3600000001"/>
        <n v="884110.96000000008"/>
        <n v="1187926.6000000001"/>
        <n v="600755.57999999996"/>
        <n v="962670.24"/>
        <n v="743417.53999999992"/>
        <n v="759150.38"/>
        <n v="321824.90000000002"/>
        <n v="368068.82"/>
        <n v="1235316.04"/>
        <n v="284733.09999999998"/>
        <n v="373108.42000000004"/>
        <n v="1274594.82"/>
        <n v="225430.08000000002"/>
        <n v="406772.26"/>
        <n v="1073280.8600000001"/>
        <n v="711374.79999999993"/>
        <n v="952842.15999999992"/>
        <n v="589803.48"/>
        <n v="760361.26"/>
        <n v="571051.18000000005"/>
        <n v="910973.05999999994"/>
        <n v="343249.22"/>
        <n v="340513.56"/>
        <n v="1007749.7200000001"/>
        <n v="209714.44"/>
        <n v="283387.2"/>
        <n v="782120.98"/>
        <n v="437300.54000000004"/>
        <n v="590053.74"/>
        <n v="430387"/>
        <n v="299639.48"/>
        <n v="213992.08000000002"/>
        <n v="311391.38"/>
        <n v="552908.62"/>
        <n v="356629.10000000003"/>
        <n v="766691.72000000009"/>
        <n v="901194"/>
        <n v="808140.27999999991"/>
        <n v="762897.4"/>
        <n v="250079.4"/>
        <n v="808055.14"/>
        <n v="420285.44"/>
        <n v="741092.1"/>
        <n v="894284.76"/>
        <n v="651611.68000000005"/>
        <n v="1136328.32"/>
        <n v="639483.1"/>
        <n v="230549.66"/>
        <n v="1204471.28"/>
        <n v="792440.98"/>
        <n v="807552.9"/>
        <n v="1104391.3600000001"/>
        <n v="783877.96000000008"/>
        <n v="701538.98"/>
        <n v="456426.07999999996"/>
        <n v="315664.71999999997"/>
        <n v="590334.1"/>
        <n v="352031.54"/>
        <n v="575921.36"/>
        <n v="330263.21999999997"/>
        <n v="1192801.9400000002"/>
        <n v="597932.19999999995"/>
        <n v="311973.59999999998"/>
        <n v="906083.96000000008"/>
        <n v="858521.65999999992"/>
        <n v="806132.17999999993"/>
        <n v="994700.94000000006"/>
        <n v="241278.16"/>
        <n v="590085.56000000006"/>
        <n v="1180566.72"/>
        <n v="247855.44"/>
        <n v="1079035.98"/>
        <n v="1167237.58"/>
        <n v="263118.71999999997"/>
        <n v="720935.41999999993"/>
        <n v="329780.76"/>
        <n v="294863.90000000002"/>
        <n v="613614.30000000005"/>
        <n v="283377.74"/>
        <n v="1086322.76"/>
        <n v="624356.56000000006"/>
        <n v="552006.48"/>
        <n v="217648.80000000002"/>
        <n v="799483.52"/>
        <n v="392884.12"/>
        <n v="864453.08000000007"/>
        <n v="1157601.28"/>
        <n v="596309.38"/>
        <n v="586284.36"/>
        <n v="1068617.9400000002"/>
        <n v="1245972.3"/>
        <n v="339673.34"/>
        <n v="791910.36"/>
        <n v="248268.24000000002"/>
        <n v="534394.54"/>
        <n v="359536.76"/>
        <n v="322860.34000000003"/>
        <n v="982944.74"/>
        <n v="651859.36"/>
        <n v="1039936.9400000001"/>
        <n v="824645.4"/>
        <n v="1093405.72"/>
        <n v="1200672.6599999999"/>
        <n v="1207462.3600000001"/>
        <n v="879336.24"/>
        <n v="722473.1"/>
        <n v="1089584.74"/>
        <n v="331075.06"/>
        <n v="293256.56"/>
        <n v="734313.58000000007"/>
        <n v="646800.84"/>
        <n v="337163.86000000004"/>
        <n v="741188.41999999993"/>
        <n v="243268.19999999998"/>
        <n v="911847.67999999993"/>
        <n v="392461.86000000004"/>
        <n v="856289.1"/>
        <n v="298849.13999999996"/>
        <n v="365192.12"/>
        <n v="1157889.3799999999"/>
        <n v="668858.98"/>
        <n v="927413.67999999993"/>
        <n v="1207556.1000000001"/>
        <n v="532994.46"/>
        <n v="795799.27999999991"/>
        <n v="662725.46"/>
        <n v="854322.27999999991"/>
        <n v="365232.54000000004"/>
        <n v="546701.14"/>
        <n v="787668.84000000008"/>
        <n v="682262.94"/>
        <n v="366702.27999999997"/>
        <n v="791352.22000000009"/>
        <n v="962450.08000000007"/>
        <n v="405127.94"/>
        <n v="644927.76"/>
        <n v="322553.32"/>
        <n v="229049.81999999998"/>
        <n v="728245.41999999993"/>
        <n v="411877.22000000003"/>
        <n v="812637.22000000009"/>
        <n v="229462.62"/>
        <n v="670694.22000000009"/>
        <n v="937285.62"/>
        <n v="1213774.76"/>
        <n v="286140.06"/>
        <n v="453542.5"/>
        <n v="1045733.3400000001"/>
        <n v="1175512.5"/>
        <n v="932571.1"/>
        <n v="282292.42"/>
        <n v="723326.22000000009"/>
        <n v="380752.10000000003"/>
        <n v="1011629.1799999999"/>
        <n v="1143641.76"/>
        <n v="612764.62"/>
        <n v="344472.13999999996"/>
        <n v="1011765.9199999999"/>
        <n v="1199839.32"/>
        <n v="904256.46000000008"/>
        <n v="890451.74"/>
        <n v="383523.88"/>
        <n v="1166593.4400000002"/>
        <n v="1197775.32"/>
        <n v="436537.72000000003"/>
        <n v="974875.36"/>
        <n v="337510.44"/>
        <n v="997008.32000000007"/>
        <n v="1094239.92"/>
        <n v="800273"/>
        <n v="304489.88"/>
        <n v="255355.5"/>
        <n v="601027.34"/>
        <n v="1249955.82"/>
        <n v="373958.95999999996"/>
        <n v="800040.79999999993"/>
        <n v="717958.1"/>
        <n v="583714.68000000005"/>
        <n v="1051678.52"/>
        <n v="741394.82000000007"/>
        <n v="278692.46000000002"/>
        <n v="727377.67999999993"/>
        <n v="361980.88"/>
        <n v="569875.56000000006"/>
        <n v="284671.18"/>
        <n v="1146693.8999999999"/>
        <n v="964055.70000000007"/>
        <n v="1153593.68"/>
        <n v="390279.18"/>
        <n v="1189468.58"/>
        <n v="752115.58000000007"/>
        <n v="900689.17999999993"/>
        <n v="591153.68000000005"/>
        <n v="1280859.0599999998"/>
        <n v="883951"/>
        <n v="995468.91999999993"/>
        <n v="889416.29999999993"/>
        <n v="573221.81999999995"/>
        <n v="1268437.22"/>
        <n v="685505.14"/>
        <n v="536890.26"/>
        <n v="710579.29999999993"/>
        <n v="693258.9"/>
        <n v="567647.30000000005"/>
        <n v="738425.24"/>
        <n v="1079517.58"/>
        <n v="827908.24"/>
        <n v="356487.2"/>
        <n v="724292.86"/>
        <n v="851002.67999999993"/>
        <n v="649203.68000000005"/>
        <n v="775083.6"/>
        <n v="283956.52"/>
        <n v="1190108.42"/>
        <n v="341402.8"/>
        <n v="292676.92"/>
        <n v="1189803.1200000001"/>
        <n v="363106.62"/>
        <n v="710256.79999999993"/>
        <n v="221975.46000000002"/>
        <n v="1238218.54"/>
        <n v="274105.21999999997"/>
        <n v="674556.48"/>
        <n v="960684.5"/>
        <n v="375959.32"/>
        <n v="1182588.58"/>
        <n v="398070.77999999997"/>
        <n v="1164146.74"/>
        <n v="1033851.5800000001"/>
        <n v="966953.9"/>
        <n v="1244662.52"/>
        <n v="931277.65999999992"/>
        <n v="870914.26"/>
        <n v="965549.52"/>
        <n v="668574.31999999995"/>
        <n v="1232521.8999999999"/>
        <n v="689504.14"/>
        <n v="873507.15999999992"/>
        <n v="1124593.6200000001"/>
        <n v="452063.3"/>
        <n v="1204600.28"/>
        <n v="621333.66"/>
        <n v="911507.98"/>
        <n v="642150.81999999995"/>
        <n v="1124598.78"/>
        <n v="438961.2"/>
        <n v="666805.30000000005"/>
        <n v="570060.46"/>
        <n v="409325.60000000003"/>
        <n v="385280"/>
        <n v="763054.77999999991"/>
        <n v="629436.57999999996"/>
        <n v="700169"/>
        <n v="1025747.7999999999"/>
        <n v="680961.76"/>
        <n v="659380.92000000004"/>
        <n v="328960.32"/>
        <n v="989351.74"/>
        <n v="665933.26"/>
        <n v="720154.53999999992"/>
        <n v="536384.57999999996"/>
        <n v="320682.82"/>
        <n v="621238.19999999995"/>
        <n v="880898"/>
        <n v="723469.84000000008"/>
        <n v="575794.07999999996"/>
        <n v="298986.74"/>
        <n v="1275959.6399999999"/>
        <n v="1009326.1"/>
        <n v="349283.84000000003"/>
        <n v="749640.5"/>
        <n v="845237.24"/>
        <n v="413756.32"/>
        <n v="456908.54000000004"/>
        <n v="350649.52"/>
        <n v="719028.79999999993"/>
        <n v="1111322.1000000001"/>
        <n v="546461.19999999995"/>
        <n v="1048057.0599999999"/>
        <n v="729487.26"/>
        <n v="361425.32"/>
        <n v="325814.44"/>
        <n v="1215237.6200000001"/>
        <n v="1035957.7200000001"/>
        <n v="455329.57999999996"/>
        <n v="743719.4"/>
        <n v="627307.22000000009"/>
        <n v="556398.5"/>
        <n v="627781.93999999994"/>
        <n v="226914.44"/>
        <n v="345671.84"/>
        <n v="711666.34000000008"/>
        <n v="404046.92000000004"/>
        <n v="935199.26"/>
        <n v="933170.52"/>
        <n v="1152128.24"/>
        <n v="697482.36"/>
        <n v="860552.98"/>
        <n v="268048.24"/>
        <n v="290876.94"/>
        <n v="963114"/>
        <n v="368058.5"/>
        <n v="1143827.52"/>
        <n v="771547.27999999991"/>
        <n v="660222.86"/>
        <n v="970673.4"/>
        <n v="442324.66000000003"/>
        <n v="292735.40000000002"/>
        <n v="585279.88"/>
        <n v="895363.20000000007"/>
        <n v="1131078.8799999999"/>
        <n v="361038.32"/>
        <n v="630233.80000000005"/>
        <n v="537500.86"/>
        <n v="666510.31999999995"/>
        <n v="678523.66"/>
        <n v="610901"/>
        <n v="408967.83999999997"/>
        <n v="852304.72000000009"/>
        <n v="314471.90000000002"/>
        <n v="863246.5"/>
        <n v="990585.84000000008"/>
        <n v="393961.7"/>
        <n v="384453.54000000004"/>
        <n v="332455.36000000004"/>
        <n v="1035506.2200000001"/>
        <n v="404136.36000000004"/>
        <n v="1143520.5"/>
        <n v="641048.30000000005"/>
        <n v="787305.05999999994"/>
        <n v="1234505.92"/>
        <n v="1195681.22"/>
        <n v="870831.70000000007"/>
        <n v="830655.94000000006"/>
        <n v="611552.02"/>
        <n v="530641.5"/>
        <n v="1044458.8200000001"/>
        <n v="813951.29999999993"/>
        <n v="753110.6"/>
        <n v="445445.60000000003"/>
        <n v="994479.05999999994"/>
        <n v="770740.6"/>
        <n v="1027953.7000000001"/>
        <n v="779671.70000000007"/>
        <n v="210489.30000000002"/>
        <n v="381212.2"/>
        <n v="1083130.4400000002"/>
        <n v="383644.27999999997"/>
        <n v="1234391.54"/>
        <n v="1269568.1200000001"/>
        <n v="585027.9"/>
        <n v="862809.62"/>
        <n v="285618.03999999998"/>
        <n v="837108.52"/>
        <n v="210738.69999999998"/>
        <n v="760854.03999999992"/>
        <n v="673155.54"/>
        <n v="210888.34"/>
        <n v="386477.98000000004"/>
        <n v="1276189.26"/>
        <n v="1015875.86"/>
        <n v="562193.18000000005"/>
        <n v="452178.54000000004"/>
        <n v="1097631.76"/>
        <n v="292065.46000000002"/>
        <n v="337442.5"/>
        <n v="958428.72000000009"/>
        <n v="363663.89999999997"/>
        <n v="1102157.9400000002"/>
        <n v="961405.17999999993"/>
        <n v="381722.18"/>
        <n v="323216.38"/>
        <n v="426765.54000000004"/>
        <n v="357791.82"/>
        <n v="745980.34000000008"/>
        <n v="210664.74000000002"/>
        <n v="929452.74"/>
        <n v="554623.46"/>
        <n v="773121.94000000006"/>
        <n v="846535.84000000008"/>
        <n v="1168387.3999999999"/>
        <n v="306865.2"/>
        <n v="407731.16000000003"/>
        <n v="258284.66"/>
        <n v="330031.88"/>
        <n v="751950.46000000008"/>
        <n v="941820.4"/>
        <n v="884337.14"/>
        <n v="1265623.3"/>
        <n v="647217.93999999994"/>
        <n v="397374.18"/>
        <n v="737270.26"/>
        <n v="313718.53999999998"/>
        <n v="940825.38"/>
        <n v="870247.76"/>
        <n v="997617.20000000007"/>
        <n v="402676.94"/>
        <n v="1078715.2"/>
        <n v="537972.14"/>
        <n v="1040299.86"/>
        <n v="1032075.6799999999"/>
        <n v="765537.6"/>
        <n v="942553.12"/>
        <n v="242581.91999999998"/>
        <n v="795671.14"/>
        <n v="1051507.3799999999"/>
        <n v="266105.5"/>
        <n v="931312.91999999993"/>
        <n v="708658.05999999994"/>
        <n v="1055348.1399999999"/>
        <n v="829942.14"/>
        <n v="329045.46000000002"/>
        <n v="434164.12"/>
        <n v="351268.72"/>
        <n v="699332.22000000009"/>
        <n v="1146712.82"/>
        <n v="220513.46000000002"/>
        <n v="1258600.54"/>
        <n v="526338.92000000004"/>
        <n v="251331.56"/>
        <n v="380550.86000000004"/>
        <n v="1238813.6599999999"/>
        <n v="529877.81999999995"/>
        <n v="546592.77999999991"/>
        <n v="1045571.6599999999"/>
        <n v="896515.6"/>
        <n v="1098846.9400000002"/>
        <n v="365407.12"/>
        <n v="693289.86"/>
        <n v="316685.53999999998"/>
        <n v="762753.77999999991"/>
        <n v="695291.08"/>
        <n v="1225548.1599999999"/>
        <n v="392682.01999999996"/>
        <n v="672118.38"/>
        <n v="827345.79999999993"/>
        <n v="622320.93999999994"/>
        <n v="420908.94"/>
        <n v="742224.72000000009"/>
        <n v="685506.86"/>
        <n v="969505.52"/>
        <n v="794741.48"/>
        <n v="213034.03999999998"/>
        <n v="359205.66000000003"/>
        <n v="294740.92"/>
        <n v="236373.58000000002"/>
        <n v="880127.44000000006"/>
        <n v="1056634.7"/>
        <n v="747342.58000000007"/>
        <n v="1168890.5"/>
        <n v="620477.1"/>
        <n v="231958.34"/>
        <n v="287421.46000000002"/>
        <n v="644489.16"/>
        <n v="427678.86000000004"/>
        <n v="596808.18000000005"/>
        <n v="430112.66000000003"/>
        <n v="648034.93999999994"/>
        <n v="829623.94000000006"/>
        <n v="370676.33999999997"/>
        <n v="224032.58000000002"/>
        <n v="221960.84"/>
        <n v="811411.72000000009"/>
        <n v="265936.94"/>
        <n v="443215.62"/>
        <n v="454671.68"/>
        <n v="439423.01999999996"/>
        <n v="845337.86"/>
        <n v="338680.04"/>
        <n v="650025.84"/>
        <n v="860916.76"/>
        <n v="534670.6"/>
        <n v="964786.70000000007"/>
        <n v="1271146.22"/>
        <n v="296718.92"/>
        <n v="585285.9"/>
        <n v="730206.22000000009"/>
        <n v="405551.92000000004"/>
        <n v="286770.44"/>
        <n v="935442.64"/>
        <n v="258841.94"/>
        <n v="654774.76"/>
        <n v="1167473.22"/>
        <n v="911696.32000000007"/>
        <n v="260768.34"/>
        <n v="593277.88"/>
        <n v="590099.31999999995"/>
        <n v="616255.36"/>
        <n v="223770.28"/>
        <n v="783112.55999999994"/>
        <n v="1110997.02"/>
        <n v="367819.42000000004"/>
        <n v="440952.10000000003"/>
        <n v="400584.56"/>
        <n v="641748.34"/>
        <n v="757539.6"/>
        <n v="842417.29999999993"/>
        <n v="704643.58000000007"/>
        <n v="805203.38"/>
        <n v="1060580.3799999999"/>
        <n v="651403.56000000006"/>
        <n v="327905.96000000002"/>
        <n v="705455.41999999993"/>
        <n v="221161.9"/>
        <n v="1049905.2"/>
        <n v="986406.24"/>
        <n v="788503.9"/>
        <n v="1132462.6200000001"/>
        <n v="453886.5"/>
        <n v="574805.07999999996"/>
        <n v="262824.59999999998"/>
        <n v="597742.14"/>
        <n v="277729.26"/>
        <n v="962312.48"/>
        <n v="553807.31999999995"/>
        <n v="843035.64"/>
        <n v="820648.12"/>
        <n v="528644.57999999996"/>
        <n v="1067708.0599999998"/>
        <n v="254375.96000000002"/>
        <n v="297271.90000000002"/>
        <n v="1040010.9"/>
        <n v="370641.94"/>
        <n v="1102958.6000000001"/>
        <n v="891182.74"/>
        <n v="1258563.5599999998"/>
        <n v="582372.22000000009"/>
        <n v="374354.56"/>
        <n v="408997.94"/>
        <n v="648652.42000000004"/>
        <n v="865749.96000000008"/>
        <n v="527854.24"/>
        <n v="371499.36000000004"/>
        <n v="345039.74"/>
        <n v="673251"/>
        <n v="1088055.6599999999"/>
        <n v="1258926.48"/>
        <n v="1178680.74"/>
        <n v="556800.98"/>
        <n v="362775.51999999996"/>
        <n v="334163.32"/>
        <n v="967444.96000000008"/>
        <n v="1162657.22"/>
        <n v="930899.26"/>
        <n v="710589.62"/>
        <n v="894366.46000000008"/>
        <n v="1191213.52"/>
        <n v="225123.91999999998"/>
        <n v="380533.66000000003"/>
        <n v="928359.67999999993"/>
        <n v="1128782.68"/>
        <n v="356955.89999999997"/>
        <n v="643856.19999999995"/>
        <n v="888638.86"/>
        <n v="757316"/>
        <n v="300172.68"/>
        <n v="586724.68000000005"/>
        <n v="791887.14"/>
        <n v="354915.98000000004"/>
        <n v="818393.20000000007"/>
        <n v="737322.72000000009"/>
        <n v="724359.94000000006"/>
        <n v="1085982.2"/>
        <n v="1231633.52"/>
        <n v="741573.70000000007"/>
        <n v="575533.5"/>
        <n v="729279.14"/>
        <n v="628024.46"/>
        <n v="980438.70000000007"/>
        <n v="554887.48"/>
        <n v="635565.80000000005"/>
        <n v="742988.4"/>
        <n v="878041.08000000007"/>
        <n v="1141426.3999999999"/>
        <n v="325368.09999999998"/>
        <n v="580977.30000000005"/>
        <n v="582047.14"/>
        <n v="539136.57999999996"/>
        <n v="774918.48"/>
        <n v="765579.74"/>
        <n v="676393.44"/>
        <n v="573810.06000000006"/>
        <n v="396087.62"/>
        <n v="928503.29999999993"/>
        <n v="853105.38"/>
        <n v="1140875.1399999999"/>
        <n v="1234598.8"/>
        <n v="551356.31999999995"/>
        <n v="802737.76"/>
        <n v="234904.69999999998"/>
        <n v="447565.5"/>
        <n v="590071.80000000005"/>
        <n v="297301.13999999996"/>
        <n v="1005579.0800000001"/>
        <n v="1066597.8"/>
        <n v="732538.53999999992"/>
        <n v="921588.9"/>
        <n v="1166307.92"/>
        <n v="377567.51999999996"/>
        <n v="437672.06"/>
        <n v="239261.46000000002"/>
        <n v="1029973.8400000001"/>
        <n v="1169077.98"/>
        <n v="1254475.1200000001"/>
        <n v="1201293.58"/>
        <n v="954464.12"/>
        <n v="828910.14"/>
        <n v="1199505.6399999999"/>
        <n v="245711.46000000002"/>
        <n v="796714.32000000007"/>
        <n v="237496.74000000002"/>
        <n v="934890.52"/>
        <n v="457034.95999999996"/>
        <n v="750392.14"/>
        <n v="1115389.04"/>
        <n v="1115874.9400000002"/>
        <n v="1063685.8400000001"/>
        <n v="1152967.6000000001"/>
        <n v="927816.15999999992"/>
        <n v="210004.25999999998"/>
        <n v="736058.52"/>
        <n v="243836.66"/>
        <n v="1012384.26"/>
        <n v="230025.06"/>
        <n v="378963.3"/>
        <n v="1011157.0399999999"/>
        <n v="1080208.1599999999"/>
        <n v="571298"/>
        <n v="1114612.46"/>
        <n v="770502.38"/>
        <n v="747638.41999999993"/>
        <n v="343587.2"/>
        <n v="885554.03999999992"/>
        <n v="954902.72000000009"/>
        <n v="887245.65999999992"/>
        <n v="546582.46"/>
        <n v="351279.04"/>
        <n v="545080.9"/>
        <n v="660787.88"/>
        <n v="563736.02"/>
        <n v="1234683.08"/>
        <n v="602473.86"/>
        <n v="892944.02"/>
        <n v="428975.74"/>
        <n v="1179344.6599999999"/>
        <n v="250107.78"/>
        <n v="857631.55999999994"/>
        <n v="562409.9"/>
        <n v="352693.74"/>
        <n v="1117197.6200000001"/>
        <n v="212394.19999999998"/>
        <n v="346238.58"/>
        <n v="896748.65999999992"/>
        <n v="303395.09999999998"/>
        <n v="321302.88"/>
        <n v="844108.91999999993"/>
        <n v="565655.54"/>
        <n v="1139077.74"/>
        <n v="676866.44"/>
        <n v="1287360.6599999999"/>
        <n v="1182918.82"/>
        <n v="603029.42000000004"/>
        <n v="541751.84"/>
        <n v="621043.84"/>
        <n v="828368.34000000008"/>
        <n v="384033"/>
        <n v="408887.86000000004"/>
        <n v="608220.38"/>
        <n v="695421.8"/>
        <n v="761229.86"/>
        <n v="560247.86"/>
        <n v="1168275.6000000001"/>
        <n v="369600.48000000004"/>
        <n v="1108821.22"/>
        <n v="556584.26"/>
        <n v="926898.53999999992"/>
        <n v="414917.32"/>
        <n v="938069.08000000007"/>
        <n v="369804.3"/>
        <n v="227907.74000000002"/>
        <n v="940156.29999999993"/>
        <n v="640836.74"/>
        <n v="840572.6"/>
        <n v="748577.53999999992"/>
        <n v="1061994.22"/>
        <n v="225532.41999999998"/>
        <n v="779521.20000000007"/>
        <n v="688309.6"/>
        <n v="1256346.48"/>
        <n v="862297.05999999994"/>
        <n v="1054034.92"/>
        <n v="374921.3"/>
        <n v="235601.30000000002"/>
        <n v="347716.92"/>
        <n v="840428.98"/>
        <n v="847101.72000000009"/>
        <n v="752511.17999999993"/>
        <n v="973596.53999999992"/>
        <n v="755722.41999999993"/>
        <n v="864171"/>
        <n v="1270288.8"/>
        <n v="769397.27999999991"/>
        <n v="367389.42000000004"/>
        <n v="1262864.42"/>
        <n v="211735.44"/>
        <n v="543623.19999999995"/>
        <n v="873623.26"/>
        <n v="607839.4"/>
        <n v="1201765.72"/>
        <n v="953408.9"/>
        <n v="623254.04"/>
        <n v="396057.51999999996"/>
        <n v="792551.05999999994"/>
        <n v="256990.36000000002"/>
        <n v="653894.98"/>
        <n v="731373.24"/>
        <n v="1093112.46"/>
        <n v="350861.08"/>
        <n v="1038366.5800000001"/>
        <n v="213362.56"/>
        <n v="1075556.42"/>
        <n v="315963.13999999996"/>
        <n v="1066332.0599999998"/>
        <n v="967758.86"/>
        <n v="1070856.52"/>
        <n v="1049306.6399999999"/>
        <n v="1030917.26"/>
        <n v="762687.55999999994"/>
        <n v="621655.30000000005"/>
        <n v="287806.74"/>
        <n v="938529.17999999993"/>
        <n v="1070814.3799999999"/>
        <n v="387622.63999999996"/>
        <n v="1007810.7799999999"/>
        <n v="951450.67999999993"/>
        <n v="920490.67999999993"/>
        <n v="265772.68"/>
        <n v="1241170.92"/>
        <n v="1167687.3600000001"/>
        <n v="948781.24"/>
        <n v="419653.33999999997"/>
        <n v="916256.9"/>
        <n v="862302.22000000009"/>
        <n v="734709.17999999993"/>
        <n v="1054717.76"/>
        <n v="1027162.5"/>
        <n v="967630.72000000009"/>
        <n v="907692.15999999992"/>
        <n v="1283081.3"/>
        <n v="1093447"/>
        <n v="654463.43999999994"/>
        <n v="758946.55999999994"/>
        <n v="305102.2"/>
        <n v="341678.86000000004"/>
        <n v="1185748.22"/>
        <n v="688294.12"/>
        <n v="747139.62"/>
        <n v="1141206.24"/>
        <n v="651971.16"/>
        <n v="802248.41999999993"/>
        <n v="1020773.5599999999"/>
        <n v="452766.77999999997"/>
        <n v="345783.63999999996"/>
        <n v="350105.13999999996"/>
        <n v="430954.60000000003"/>
        <n v="809517.14"/>
        <n v="827508.34000000008"/>
        <n v="311336.34000000003"/>
        <n v="871094.86"/>
        <n v="722872.14"/>
        <n v="885658.1"/>
        <n v="248938.18000000002"/>
        <n v="847440.55999999994"/>
        <n v="861284.84000000008"/>
        <n v="973212.12"/>
        <n v="1256216.6200000001"/>
        <n v="335836.88"/>
        <n v="1004963.3200000001"/>
        <n v="687962.16"/>
        <n v="608969.43999999994"/>
        <n v="1212525.18"/>
        <n v="369169.62"/>
        <n v="699278.04"/>
        <n v="728207.58000000007"/>
        <n v="1000186.88"/>
        <n v="1112551.04"/>
        <n v="350744.12"/>
        <n v="755895.27999999991"/>
        <n v="1182681.46"/>
        <n v="377735.22000000003"/>
        <n v="623965.26"/>
        <n v="786635.12"/>
        <n v="988706.74"/>
        <n v="979754.14"/>
        <n v="809520.58000000007"/>
        <n v="437586.06"/>
        <n v="879325.91999999993"/>
        <n v="302137.78000000003"/>
        <n v="596290.46"/>
        <n v="415764.42000000004"/>
        <n v="1149018.48"/>
        <n v="571255"/>
        <n v="397135.95999999996"/>
        <n v="719584.36"/>
        <n v="633058.04"/>
        <n v="305594.12"/>
        <n v="671187"/>
        <n v="701204.44"/>
        <n v="634269.77999999991"/>
        <n v="822373.27999999991"/>
        <n v="819677.17999999993"/>
        <n v="1008789.4600000001"/>
        <n v="328268.02"/>
        <n v="940214.77999999991"/>
        <n v="1045217.3400000001"/>
        <n v="411197.82"/>
        <n v="555332.96"/>
        <n v="984560.67999999993"/>
        <n v="566877.6"/>
        <n v="843930.03999999992"/>
        <n v="292788.71999999997"/>
        <n v="297609.88"/>
        <n v="1057630.58"/>
        <n v="1007478.8200000001"/>
        <n v="275631.71999999997"/>
        <n v="746403.46000000008"/>
        <n v="549482.38"/>
        <n v="384279.82"/>
        <n v="621319.04"/>
        <n v="1113600.24"/>
        <n v="602036.12"/>
        <n v="1084507.3"/>
        <n v="610326.52"/>
        <n v="953825.14"/>
        <n v="352071.1"/>
        <n v="1189765.28"/>
        <n v="533820.06000000006"/>
        <n v="375899.98000000004"/>
        <n v="1250331.6399999999"/>
        <n v="528967.93999999994"/>
        <n v="1005376.98"/>
        <n v="789587.5"/>
        <n v="883715.36"/>
        <n v="297495.5"/>
        <n v="348327.52"/>
        <n v="401760.18"/>
        <n v="875240.91999999993"/>
        <n v="687825.42"/>
        <n v="967500"/>
        <n v="1085983.92"/>
        <n v="920520.77999999991"/>
        <n v="1073046.9400000002"/>
        <n v="681679.86"/>
        <n v="803757.72000000009"/>
        <n v="861855.88"/>
        <n v="312490.46000000002"/>
        <n v="990021.67999999993"/>
        <n v="406141.01999999996"/>
        <n v="547150.92000000004"/>
        <n v="610117.54"/>
        <n v="771514.6"/>
        <n v="896849.27999999991"/>
        <n v="541585"/>
        <n v="849917.36"/>
        <n v="315100.56"/>
        <n v="981257.41999999993"/>
        <n v="810435.62"/>
        <n v="581034.92000000004"/>
        <n v="720527.77999999991"/>
        <n v="404791.68"/>
        <n v="429192.45999999996"/>
        <n v="777016.88"/>
        <n v="743116.53999999992"/>
        <n v="769835.88"/>
        <n v="1149924.0599999998"/>
        <n v="1279406.52"/>
        <n v="453508.10000000003"/>
        <n v="929712.46000000008"/>
        <n v="330812.76"/>
        <n v="544138.34"/>
        <n v="1118638.1200000001"/>
        <n v="361021.12"/>
        <n v="629654.16"/>
        <n v="1107502.8400000001"/>
        <n v="1105772.52"/>
        <n v="301121.26"/>
        <n v="711390.27999999991"/>
        <n v="364245.26"/>
        <n v="715317.9"/>
        <n v="292043.96000000002"/>
        <n v="286490.94"/>
        <n v="550891.06000000006"/>
        <n v="789145.46000000008"/>
        <n v="421955.56"/>
        <n v="1192107.0599999998"/>
        <n v="995588.46000000008"/>
        <n v="649235.5"/>
        <n v="960346.52"/>
        <n v="1033015.6599999999"/>
        <n v="1202208.6200000001"/>
        <n v="966343.29999999993"/>
        <n v="1090080.96"/>
        <n v="898682.79999999993"/>
        <n v="348784.18"/>
        <n v="716920.94000000006"/>
        <n v="432922.27999999997"/>
        <n v="1234833.58"/>
        <n v="634578.52"/>
        <n v="1225440.6599999999"/>
        <n v="664723.24"/>
        <n v="275228.38"/>
        <n v="801617.17999999993"/>
        <n v="1280998.3799999999"/>
        <n v="566494.04"/>
        <n v="260644.5"/>
        <n v="550813.66"/>
        <n v="394723.66000000003"/>
        <n v="928955.65999999992"/>
        <n v="888853.86"/>
        <n v="965866"/>
        <n v="1190523.8"/>
        <n v="398155.06"/>
        <n v="251650.62"/>
        <n v="823170.5"/>
        <n v="351206.8"/>
        <n v="1128497.1599999999"/>
        <n v="325989.88"/>
        <n v="445799.06"/>
        <n v="401331.04000000004"/>
        <n v="244199.58000000002"/>
        <n v="1085683.78"/>
        <n v="810951.62"/>
        <n v="574361.31999999995"/>
        <n v="1089455.74"/>
        <n v="594217.86"/>
        <n v="693897.02"/>
        <n v="949810.65999999992"/>
        <n v="332216.28000000003"/>
        <n v="1005303.88"/>
        <n v="1180631.22"/>
        <n v="678267.38"/>
        <n v="892488.22000000009"/>
        <n v="634043.6"/>
        <n v="351244.63999999996"/>
        <n v="1048002.88"/>
        <n v="531256.4"/>
        <n v="948718.46000000008"/>
        <n v="225473.94"/>
        <n v="236469.9"/>
        <n v="1195718.2"/>
        <n v="243496.1"/>
        <n v="248582.13999999998"/>
        <n v="311504.90000000002"/>
        <n v="1042872.98"/>
        <n v="659130.66"/>
        <n v="628723.64"/>
        <n v="795745.1"/>
        <n v="566526.72000000009"/>
        <n v="969329.22000000009"/>
        <n v="884855.72000000009"/>
        <n v="902630.20000000007"/>
        <n v="449964.04000000004"/>
        <n v="898198.62"/>
        <n v="1267172.1599999999"/>
        <n v="607837.68000000005"/>
        <n v="781619.6"/>
        <n v="1198751.42"/>
        <n v="423480.33999999997"/>
        <n v="672735.86"/>
        <n v="548332.56000000006"/>
        <n v="573381.77999999991"/>
        <n v="1024933.38"/>
        <n v="889313.96000000008"/>
        <n v="391511.56"/>
        <n v="1111371.98"/>
        <n v="435719"/>
        <n v="998878.82000000007"/>
        <n v="357520.06"/>
        <n v="899025.08000000007"/>
        <n v="899936.67999999993"/>
        <n v="254752.63999999998"/>
        <n v="957789.74"/>
        <n v="343496.04"/>
        <n v="1049610.22"/>
        <n v="316168.68"/>
        <n v="1252946.8999999999"/>
        <n v="922536.62"/>
        <n v="808228"/>
        <n v="943161.14"/>
        <n v="1192586.9400000002"/>
        <n v="439579.54000000004"/>
        <n v="676377.1"/>
        <n v="991593.76"/>
        <n v="551122.4"/>
        <n v="927062.79999999993"/>
        <n v="1123178.92"/>
        <n v="444206.33999999997"/>
        <n v="268330.32"/>
        <n v="447514.76"/>
        <n v="1078951.7"/>
        <n v="683891.77999999991"/>
        <n v="1089209.78"/>
        <n v="430207.26"/>
        <n v="961910.86"/>
        <n v="855011.14"/>
        <n v="718007.98"/>
        <n v="364186.77999999997"/>
        <n v="1147060.26"/>
        <n v="1162885.1200000001"/>
        <n v="957344.26"/>
        <n v="1207843.3400000001"/>
        <n v="368861.74"/>
        <n v="256459.74000000002"/>
        <n v="1009602.1599999999"/>
        <n v="751188.5"/>
        <n v="1053607.5"/>
        <n v="761702.86"/>
        <n v="330530.68"/>
        <n v="1061031.02"/>
        <n v="552099.36"/>
        <n v="944932.74"/>
        <n v="276182.12"/>
        <n v="437442.44"/>
        <n v="928413.86"/>
        <n v="457059.04000000004"/>
        <n v="900034.72000000009"/>
        <n v="732489.52"/>
        <n v="933180.84000000008"/>
        <n v="947132.62"/>
        <n v="582748.04"/>
        <n v="338721.32"/>
        <n v="444810.92000000004"/>
        <n v="391436.74"/>
        <n v="290981"/>
        <n v="277750.76"/>
        <n v="982567.20000000007"/>
        <n v="719579.20000000007"/>
        <n v="823319.27999999991"/>
        <n v="832365.62"/>
        <n v="1119342.46"/>
        <n v="919318.5"/>
        <n v="543340.26"/>
        <n v="909278"/>
        <n v="1251177.02"/>
        <n v="993511.55999999994"/>
        <n v="288267.7"/>
        <n v="423334.13999999996"/>
        <n v="877308.36"/>
        <n v="835297.36"/>
        <n v="697854.74"/>
        <n v="446398.48000000004"/>
        <n v="578687.98"/>
        <n v="235139.47999999998"/>
        <n v="758211.26"/>
        <n v="982111.4"/>
        <n v="1165994.02"/>
        <n v="888576.94000000006"/>
        <n v="346152.58"/>
        <n v="635776.5"/>
        <n v="1055286.22"/>
        <n v="231040.72"/>
        <n v="237699.69999999998"/>
        <n v="1121357.4400000002"/>
        <n v="1129664.18"/>
        <n v="654738.64"/>
        <n v="1237386.92"/>
        <n v="1065810.8999999999"/>
        <n v="315823.82"/>
        <n v="874378.34000000008"/>
        <n v="557078.76"/>
        <n v="386247.5"/>
        <n v="1008108.3400000001"/>
        <n v="1215033.8"/>
        <n v="851411.17999999993"/>
        <n v="379118.10000000003"/>
        <n v="335132.53999999998"/>
        <n v="541478.36"/>
        <n v="1195940.9400000002"/>
        <n v="947180.77999999991"/>
        <n v="275881.98"/>
        <n v="265471.68"/>
        <n v="1237651.8"/>
        <n v="813504.96000000008"/>
        <n v="898604.53999999992"/>
        <n v="308531.02"/>
        <n v="541585.86"/>
        <n v="576457.14"/>
        <n v="676984.26"/>
        <n v="794878.22000000009"/>
        <n v="216148.1"/>
        <n v="543986.12"/>
        <n v="1273687.52"/>
        <n v="1049771.04"/>
        <n v="454343.16000000003"/>
        <n v="852472.41999999993"/>
        <n v="985689.86"/>
        <n v="950294.84000000008"/>
        <n v="230564.28"/>
        <n v="436178.24"/>
        <n v="341649.62"/>
        <n v="367607"/>
        <n v="593713.04"/>
        <n v="528497.52"/>
        <n v="267414.42"/>
        <n v="417676.2"/>
        <n v="339737.84"/>
        <n v="1261502.18"/>
        <n v="1244301.32"/>
        <n v="556727.88"/>
        <n v="1271305.32"/>
        <n v="599919.66"/>
        <n v="770127.41999999993"/>
        <n v="1061383.6200000001"/>
        <n v="547276.48"/>
        <n v="1140320.4400000002"/>
        <n v="307118.90000000002"/>
        <n v="546967.74"/>
        <n v="942781.88"/>
        <n v="798089.46000000008"/>
        <n v="625685.26"/>
        <n v="1213626.8400000001"/>
        <n v="923909.17999999993"/>
        <n v="1001943.86"/>
        <n v="980989.96000000008"/>
        <n v="1006415.86"/>
        <n v="913052.53999999992"/>
        <n v="1035466.6599999999"/>
        <n v="426474"/>
        <n v="649952.74"/>
        <n v="1045986.1799999999"/>
        <n v="715976.65999999992"/>
        <n v="729138.96000000008"/>
        <n v="1037858.3200000001"/>
        <n v="710458.9"/>
        <n v="1092334.1599999999"/>
        <n v="1219154.0599999998"/>
        <n v="1260303.3400000001"/>
        <n v="1106933.52"/>
        <n v="307523.09999999998"/>
        <n v="927325.96000000008"/>
        <n v="663090.96"/>
        <n v="905170.64"/>
        <n v="525935.57999999996"/>
        <n v="270161.26"/>
        <n v="428701.39999999997"/>
        <n v="1097001.3799999999"/>
        <n v="283238.42"/>
        <n v="1162187.6599999999"/>
        <n v="628868.12"/>
        <n v="285913.88"/>
        <n v="706743.70000000007"/>
        <n v="808486.86"/>
        <n v="843389.1"/>
        <n v="312113.78000000003"/>
        <n v="413666.88"/>
        <n v="313924.08"/>
        <n v="966158.4"/>
        <n v="321894.56"/>
        <n v="845221.76"/>
        <n v="318007.36000000004"/>
        <n v="607385.31999999995"/>
        <n v="1188612.02"/>
        <n v="246639.4"/>
        <n v="721810.03999999992"/>
        <n v="1221011.6599999999"/>
        <n v="1230942.9400000002"/>
        <n v="348322.36000000004"/>
        <n v="1074415.2"/>
        <n v="453736.86000000004"/>
        <n v="920200.86"/>
        <n v="1030084.7799999999"/>
        <n v="1054741.8400000001"/>
        <n v="420970.86000000004"/>
        <n v="838650.5"/>
        <n v="330545.3"/>
        <n v="634046.18000000005"/>
        <n v="426762.95999999996"/>
        <n v="550934.92000000004"/>
        <n v="965850.52"/>
        <n v="644438.42000000004"/>
        <n v="1184230.32"/>
        <n v="423710.82"/>
        <n v="216462"/>
        <n v="754938.1"/>
        <n v="1246883.04"/>
        <n v="658391.92000000004"/>
        <n v="1209553.02"/>
        <n v="878081.5"/>
        <n v="1120706.42"/>
        <n v="1099417.1200000001"/>
        <n v="370463.92000000004"/>
        <n v="1170819.48"/>
        <n v="605499.34"/>
        <n v="1233458.4400000002"/>
        <n v="952192"/>
        <n v="656122.38"/>
        <n v="655850.62"/>
        <n v="531445.6"/>
        <n v="659917.56000000006"/>
        <n v="737720.9"/>
        <n v="558720.5"/>
        <n v="800092.4"/>
        <n v="323361.71999999997"/>
        <n v="1041702.52"/>
        <n v="1278318.6200000001"/>
        <n v="648798.62"/>
        <n v="960037.77999999991"/>
        <n v="840276.76"/>
        <n v="450139.48000000004"/>
        <n v="576431.34"/>
        <n v="1222557.08"/>
        <n v="810713.4"/>
        <n v="889389.64"/>
        <n v="635223.52"/>
        <n v="571667.80000000005"/>
        <n v="834058.1"/>
        <n v="718237.6"/>
        <n v="334712.86000000004"/>
        <n v="803746.53999999992"/>
        <n v="305717.96000000002"/>
        <n v="457624.92000000004"/>
        <n v="862721.03999999992"/>
        <n v="947994.34000000008"/>
        <n v="854901.05999999994"/>
        <n v="711519.27999999991"/>
        <n v="774057.62"/>
        <n v="262115.1"/>
        <n v="703736.27999999991"/>
        <n v="1266507.3799999999"/>
        <n v="710547.48"/>
        <n v="396134.06"/>
        <n v="599002.9"/>
        <n v="604444.98"/>
        <n v="239572.78"/>
        <n v="1046781.6799999999"/>
        <n v="960761.03999999992"/>
        <n v="1050862.3799999999"/>
        <n v="578429.98"/>
        <n v="714648.82000000007"/>
        <n v="389281.57999999996"/>
        <n v="281416.94"/>
        <n v="879536.62"/>
        <n v="915815.72000000009"/>
        <n v="452847.62"/>
        <n v="595567.19999999995"/>
        <n v="622465.42000000004"/>
        <n v="1127119.4400000002"/>
        <n v="645111.80000000005"/>
        <n v="396409.26"/>
        <n v="882316.14"/>
        <n v="307629.74"/>
        <n v="613876.6"/>
        <n v="939448.52"/>
        <n v="1001101.9199999999"/>
        <n v="656548.07999999996"/>
        <n v="446911.04000000004"/>
        <n v="270109.65999999997"/>
        <n v="299304.08"/>
        <n v="1235867.3"/>
        <n v="303366.71999999997"/>
        <n v="745609.67999999993"/>
        <n v="806393.62"/>
        <n v="958134.6"/>
        <n v="891220.58000000007"/>
        <n v="300527"/>
        <n v="526273.56000000006"/>
        <n v="859903.67999999993"/>
        <n v="716736.03999999992"/>
        <n v="792215.65999999992"/>
        <n v="1216149.22"/>
        <n v="329492.65999999997"/>
        <n v="582570.88"/>
        <n v="1015656.5599999999"/>
        <n v="775612.5"/>
        <n v="286667.24"/>
        <n v="955538.26"/>
        <n v="1191861.96"/>
        <n v="626770.57999999996"/>
        <n v="411743.06"/>
        <n v="373542.72000000003"/>
        <n v="241414.03999999998"/>
        <n v="958861.29999999993"/>
        <n v="451998.8"/>
        <n v="930110.64"/>
        <n v="803912.52"/>
        <n v="220941.74000000002"/>
        <n v="865578.82000000007"/>
        <n v="893736.94000000006"/>
        <n v="1144604.96"/>
        <n v="537534.4"/>
        <n v="1101089.82"/>
        <n v="931037.72000000009"/>
        <n v="453545.94"/>
        <n v="927706.94000000006"/>
        <n v="272577.86000000004"/>
        <n v="280591.34000000003"/>
        <n v="1221831.24"/>
        <n v="923247.84000000008"/>
        <n v="1177217.8799999999"/>
        <n v="308082.96000000002"/>
        <n v="286263.03999999998"/>
        <n v="1186182.52"/>
        <n v="261753.03999999998"/>
        <n v="942879.91999999993"/>
        <n v="1065088.5"/>
        <n v="301783.46000000002"/>
        <n v="652838.04"/>
        <n v="754373.94000000006"/>
        <n v="315433.38"/>
        <n v="876395.03999999992"/>
        <n v="902760.91999999993"/>
        <n v="420000.77999999997"/>
        <n v="579812"/>
        <n v="757903.38"/>
        <n v="247876.94"/>
        <n v="864380.84000000008"/>
        <n v="1010355.52"/>
        <n v="386086.68"/>
        <n v="1058306.54"/>
        <n v="1019997.8400000001"/>
        <n v="931009.34000000008"/>
        <n v="687949.26"/>
        <n v="750344.84000000008"/>
        <n v="608007.96"/>
        <n v="594796.64"/>
        <n v="913155.74"/>
        <n v="1143514.48"/>
        <n v="895854.26"/>
        <n v="618265.18000000005"/>
        <n v="932418.02"/>
        <n v="434029.10000000003"/>
        <n v="939215.46000000008"/>
        <n v="435055.07999999996"/>
        <n v="911360.91999999993"/>
        <n v="959312.79999999993"/>
        <n v="332181.02"/>
        <n v="814696.91999999993"/>
        <n v="609317.74"/>
        <n v="327030.48"/>
        <n v="317958.34000000003"/>
        <n v="352715.24"/>
        <n v="691139.86"/>
        <n v="1036783.3200000001"/>
        <n v="741045.65999999992"/>
        <n v="909967.72000000009"/>
        <n v="278227.20000000001"/>
        <n v="1181922.08"/>
        <n v="764523.65999999992"/>
        <n v="640854.80000000005"/>
        <n v="706301.65999999992"/>
        <n v="404120.01999999996"/>
        <n v="403817.3"/>
        <n v="838800.14"/>
        <n v="292885.03999999998"/>
        <n v="967719.29999999993"/>
        <n v="301239.08"/>
        <n v="1174001.48"/>
        <n v="655177.24"/>
        <n v="808716.48"/>
        <n v="818904.9"/>
        <n v="1166814.46"/>
        <n v="1052805.98"/>
        <n v="947574.65999999992"/>
        <n v="565410.43999999994"/>
        <n v="1030117.4600000001"/>
        <n v="1075407.6399999999"/>
        <n v="360708.07999999996"/>
        <n v="765598.65999999992"/>
        <n v="386696.42000000004"/>
        <n v="549606.22000000009"/>
        <n v="303445.84000000003"/>
        <n v="1022633.74"/>
        <n v="1282406.2"/>
        <n v="608947.93999999994"/>
        <n v="324166.68"/>
        <n v="435903.04000000004"/>
        <n v="427180.06"/>
        <n v="314139.94"/>
        <n v="363669.92000000004"/>
        <n v="1099870.3400000001"/>
        <n v="1174202.72"/>
        <n v="911989.58000000007"/>
        <n v="916696.36"/>
        <n v="861772.46000000008"/>
        <n v="404387.48000000004"/>
        <n v="644786.72000000009"/>
        <n v="209697.24000000002"/>
        <n v="531603.84"/>
        <n v="887035.82000000007"/>
        <n v="919859.44000000006"/>
        <n v="592729.19999999995"/>
        <n v="884790.36"/>
        <n v="352096.04"/>
        <n v="820681.65999999992"/>
        <n v="1255947.4400000002"/>
        <n v="231681.41999999998"/>
        <n v="341181.78"/>
        <n v="336695.16"/>
        <n v="832173.84000000008"/>
        <n v="311771.5"/>
        <n v="998222.64"/>
        <n v="949466.65999999992"/>
        <n v="1217002.3400000001"/>
        <n v="821883.94000000006"/>
        <n v="782059.05999999994"/>
        <n v="572483.93999999994"/>
        <n v="361846.72000000003"/>
        <n v="981590.24"/>
        <n v="595232.66"/>
        <n v="994734.48"/>
        <n v="639232.84"/>
        <n v="557937.04"/>
        <n v="594587.66"/>
        <n v="451940.32"/>
        <n v="324751.48"/>
        <n v="909998.67999999993"/>
        <n v="559386.14"/>
        <n v="334116.88"/>
        <n v="1098046.28"/>
        <n v="331010.56"/>
        <n v="447899.18"/>
        <n v="535739.57999999996"/>
        <n v="369602.2"/>
        <n v="1078438.28"/>
        <n v="888092.76"/>
        <n v="304494.18"/>
        <n v="289604.13999999996"/>
        <n v="1014468.0399999999"/>
        <n v="1289563.98"/>
        <n v="571711.66"/>
        <n v="1075767.1200000001"/>
        <n v="362649.10000000003"/>
        <n v="268279.58"/>
        <n v="710438.26"/>
        <n v="526684.64"/>
        <n v="220821.34"/>
        <n v="674100.68"/>
        <n v="216701.94"/>
        <n v="614930.96"/>
        <n v="694997.82"/>
        <n v="744686.9"/>
        <n v="989363.77999999991"/>
        <n v="448328.32"/>
        <n v="849049.62"/>
        <n v="706667.15999999992"/>
        <n v="925565.53999999992"/>
        <n v="936483.24"/>
        <n v="363490.18"/>
        <n v="708136.03999999992"/>
        <n v="598922.92000000004"/>
        <n v="242716.08000000002"/>
        <n v="259618.52000000002"/>
        <n v="1262406.8999999999"/>
        <n v="960846.17999999993"/>
        <n v="1038093.9600000001"/>
        <n v="1234979.78"/>
        <n v="725874.4"/>
        <n v="893846.15999999992"/>
        <n v="412329.57999999996"/>
        <n v="760697.52"/>
        <n v="802588.12"/>
        <n v="851719.91999999993"/>
        <n v="544588.98"/>
        <n v="940547.6"/>
        <n v="263535.82"/>
        <n v="1059856.26"/>
        <n v="631384.48"/>
        <n v="1100669.28"/>
        <n v="619488.1"/>
        <n v="289261"/>
        <n v="213865.66"/>
        <n v="692698.18"/>
        <n v="239546.97999999998"/>
        <n v="1089177.1000000001"/>
        <n v="786647.15999999992"/>
        <n v="827823.96000000008"/>
        <n v="692239.8"/>
        <n v="533008.22000000009"/>
        <n v="344890.96"/>
        <n v="904087.03999999992"/>
        <n v="960358.55999999994"/>
        <n v="372018.8"/>
        <n v="1043551.52"/>
        <n v="433493.32"/>
        <n v="647142.26"/>
        <n v="787317.1"/>
        <n v="339011.13999999996"/>
        <n v="865233.1"/>
        <n v="627723.46"/>
        <n v="1071654.6000000001"/>
        <n v="572614.66"/>
        <n v="1266851.3799999999"/>
        <n v="538637.77999999991"/>
        <n v="743081.27999999991"/>
        <n v="263822.2"/>
        <n v="1120799.3"/>
        <n v="262758.38"/>
        <n v="1180999.3"/>
        <n v="669413.68000000005"/>
        <n v="1105483.5599999998"/>
        <n v="767629.98"/>
        <n v="990114.55999999994"/>
        <n v="820689.4"/>
        <n v="812607.12"/>
        <n v="1108923.5599999998"/>
        <n v="1215558.3999999999"/>
        <n v="1171602.9400000002"/>
        <n v="935364.38"/>
        <n v="1010797.5599999999"/>
        <n v="1056239.96"/>
        <n v="733508.62"/>
        <n v="297273.62"/>
        <n v="454505.7"/>
        <n v="994905.62"/>
        <n v="895685.70000000007"/>
        <n v="1269138.1200000001"/>
        <n v="411522.04000000004"/>
        <n v="449251.95999999996"/>
        <n v="746128.26"/>
        <n v="744904.48"/>
        <n v="627634.88"/>
        <n v="835816.79999999993"/>
        <n v="583432.6"/>
        <n v="308469.96000000002"/>
        <n v="887317.03999999992"/>
        <n v="347713.48"/>
        <n v="629809.81999999995"/>
        <n v="1099313.92"/>
        <n v="976753.6"/>
        <n v="1180092.8600000001"/>
        <n v="535154.77999999991"/>
        <n v="1175736.96"/>
        <n v="279480.21999999997"/>
        <n v="1044181.9"/>
        <n v="594069.07999999996"/>
        <n v="993607.02"/>
        <n v="412782.8"/>
        <n v="1276983.8999999999"/>
        <n v="1122143.48"/>
        <n v="1120819.08"/>
        <n v="821163.26"/>
        <n v="816471.1"/>
        <n v="1146462.5599999998"/>
        <n v="824196.48"/>
        <n v="636898.80000000005"/>
        <n v="926693"/>
        <n v="1006550.88"/>
        <n v="1200234.0599999998"/>
        <n v="901393.52"/>
        <n v="672630.94"/>
        <n v="859865.84000000008"/>
        <n v="961294.24"/>
        <n v="542996.26"/>
        <n v="453379.10000000003"/>
        <n v="436708.86000000004"/>
        <n v="293698.59999999998"/>
        <n v="894009.55999999994"/>
        <n v="902413.48"/>
        <n v="707110.05999999994"/>
        <n v="432837.13999999996"/>
        <n v="1096035.6000000001"/>
        <n v="313421.84000000003"/>
        <n v="773379.94000000006"/>
        <n v="332858.7"/>
        <n v="842997.79999999993"/>
        <n v="393853.33999999997"/>
        <n v="236688.34"/>
        <n v="1037882.4"/>
        <n v="382988.10000000003"/>
        <n v="372621.66000000003"/>
        <n v="283757"/>
        <n v="830539.84000000008"/>
        <n v="1025296.2999999999"/>
        <n v="919048.46000000008"/>
        <n v="896397.77999999991"/>
        <n v="1067992.72"/>
        <n v="1185412.82"/>
        <n v="655734.52"/>
        <n v="1279473.6000000001"/>
        <n v="363351.72000000003"/>
        <n v="1265314.5599999998"/>
        <n v="610553.56000000006"/>
        <n v="776174.94000000006"/>
        <n v="1110425.1200000001"/>
        <n v="668620.76"/>
        <n v="538643.80000000005"/>
        <n v="451254.89999999997"/>
        <n v="444781.68"/>
        <n v="282625.24"/>
        <n v="1227154.6399999999"/>
        <n v="363463.51999999996"/>
        <n v="641732"/>
        <n v="870201.32000000007"/>
        <n v="992948.26"/>
        <n v="1214643.3600000001"/>
        <n v="578294.96"/>
        <n v="865241.70000000007"/>
        <n v="710814.94000000006"/>
        <n v="765301.1"/>
        <n v="675001.1"/>
        <n v="1141730.8400000001"/>
        <n v="368319.07999999996"/>
        <n v="339018.88"/>
        <n v="454384.44"/>
        <n v="250999.6"/>
        <n v="319822.82"/>
        <n v="295424.62"/>
        <n v="726269.14"/>
        <n v="929456.17999999993"/>
        <n v="991120.76"/>
        <n v="415906.32"/>
        <n v="711408.34000000008"/>
        <n v="828487.88"/>
        <n v="710386.65999999992"/>
        <n v="545782.66"/>
        <n v="791617.1"/>
        <n v="1029647.9"/>
        <n v="1172082.82"/>
        <n v="1257224.54"/>
        <n v="987859.64"/>
        <n v="260387.36000000002"/>
        <n v="558138.27999999991"/>
        <n v="290658.5"/>
        <n v="1225108.7"/>
        <n v="396141.8"/>
        <n v="652841.48"/>
        <n v="640924.46"/>
        <n v="670929.86"/>
        <n v="374407.88"/>
        <n v="710569.84000000008"/>
        <n v="1152811.9400000002"/>
        <n v="441876.60000000003"/>
        <n v="429363.60000000003"/>
        <n v="768403.12"/>
        <n v="348895.98"/>
        <n v="431622.82"/>
        <n v="1032737.88"/>
        <n v="221555.78"/>
        <n v="943241.98"/>
        <n v="240019.97999999998"/>
        <n v="973358.32000000007"/>
        <n v="686067.58"/>
        <n v="1188238.78"/>
        <n v="1126365.22"/>
        <n v="1181799.96"/>
        <n v="700218.88"/>
        <n v="357932.86000000004"/>
        <n v="939944.74"/>
        <n v="1046397.26"/>
        <n v="739185.48"/>
        <n v="215935.68000000002"/>
        <n v="289407.2"/>
        <n v="969858.12"/>
        <n v="1254619.6000000001"/>
        <n v="280239.59999999998"/>
        <n v="1012192.48"/>
        <n v="792328.32000000007"/>
        <n v="998380.02"/>
        <n v="640255.38"/>
        <n v="540103.22000000009"/>
        <n v="238656.02000000002"/>
        <n v="979125.48"/>
        <n v="395057.33999999997"/>
        <n v="916715.27999999991"/>
        <n v="325679.42"/>
        <n v="263523.78000000003"/>
        <n v="670035.46"/>
        <n v="1099133.32"/>
        <n v="428304.07999999996"/>
        <n v="566683.24"/>
        <n v="965095.44000000006"/>
        <n v="437126.82"/>
        <n v="252306.80000000002"/>
        <n v="887894.96000000008"/>
        <n v="937567.70000000007"/>
        <n v="1143530.82"/>
        <n v="219175.30000000002"/>
        <n v="697994.92"/>
        <n v="1007368.74"/>
        <n v="654735.19999999995"/>
        <n v="263519.48"/>
        <n v="731734.44000000006"/>
        <n v="717771.48"/>
        <n v="793948.55999999994"/>
        <n v="713613.38"/>
        <n v="1171178.1000000001"/>
        <n v="312397.58"/>
        <n v="813089.58000000007"/>
        <n v="252601.78"/>
        <n v="1155221.6599999999"/>
        <n v="431990.89999999997"/>
        <n v="927722.41999999993"/>
        <n v="239985.58000000002"/>
        <n v="1192644.5599999998"/>
        <n v="569436.96"/>
        <n v="718613.41999999993"/>
        <n v="548063.38"/>
        <n v="267890.86000000004"/>
        <n v="870109.29999999993"/>
        <n v="1157712.22"/>
        <n v="954146.77999999991"/>
        <n v="291056.68"/>
        <n v="447405.54000000004"/>
        <n v="732951.34000000008"/>
        <n v="734643.82000000007"/>
        <n v="1104129.0599999998"/>
        <n v="336203.24"/>
        <n v="1047721.6599999999"/>
        <n v="1094365.48"/>
        <n v="1003911.5399999999"/>
        <n v="1192983.3999999999"/>
        <n v="1078026.3400000001"/>
        <n v="1164327.3400000001"/>
        <n v="1225187.82"/>
        <n v="893154.72000000009"/>
        <n v="598414.66"/>
        <n v="1247548.68"/>
        <n v="306842.84000000003"/>
        <n v="253276.02000000002"/>
        <n v="747358.05999999994"/>
        <n v="395212.13999999996"/>
        <n v="267882.26"/>
        <n v="363258.83999999997"/>
        <n v="1282207.54"/>
        <n v="221054.4"/>
        <n v="603646.9"/>
        <n v="659397.26"/>
        <n v="388879.10000000003"/>
        <n v="538701.42000000004"/>
        <n v="452988.66000000003"/>
        <n v="817958.9"/>
        <n v="252202.74000000002"/>
        <n v="266229.34000000003"/>
        <n v="660968.48"/>
        <n v="421068.89999999997"/>
        <n v="816952.70000000007"/>
        <n v="941583.03999999992"/>
        <n v="223579.36000000002"/>
        <n v="447535.39999999997"/>
        <n v="621598.54"/>
        <n v="212414.84"/>
        <n v="1126987.8600000001"/>
        <n v="285504.52"/>
        <n v="899919.48"/>
        <n v="310225.21999999997"/>
        <n v="999158.32000000007"/>
        <n v="1287744.22"/>
        <n v="916127.9"/>
        <n v="448752.3"/>
        <n v="245186"/>
        <n v="980013"/>
        <n v="734965.46000000008"/>
        <n v="897674.88"/>
        <n v="775017.38"/>
        <n v="632708.88"/>
        <n v="388937.57999999996"/>
        <n v="1143253.8999999999"/>
        <n v="1027730.9600000001"/>
        <n v="1261208.92"/>
        <n v="1029742.5"/>
        <n v="255303.03999999998"/>
        <n v="1023098.14"/>
        <n v="928413"/>
        <n v="1284937.18"/>
        <n v="732816.32000000007"/>
        <n v="686262.8"/>
        <n v="1031464.2200000001"/>
        <n v="1253226.3999999999"/>
        <n v="776847.46000000008"/>
        <n v="446722.7"/>
        <n v="324092.71999999997"/>
        <n v="902451.32000000007"/>
        <n v="785461.22000000009"/>
        <n v="613482.72000000009"/>
        <n v="545157.43999999994"/>
        <n v="1076118.8600000001"/>
        <n v="657848.4"/>
        <n v="655615.84"/>
        <n v="815324.72000000009"/>
        <n v="651372.6"/>
        <n v="614056.34"/>
        <n v="315572.7"/>
        <n v="849405.65999999992"/>
        <n v="341825.92"/>
        <n v="1063911.1599999999"/>
        <n v="897926.86"/>
        <n v="784934.9"/>
        <n v="444768.77999999997"/>
        <n v="983483.1"/>
        <n v="823765.62"/>
        <n v="278280.52"/>
        <n v="819123.34000000008"/>
        <n v="315077.34000000003"/>
        <n v="980594.36"/>
        <n v="956818.79999999993"/>
        <n v="776953.24"/>
        <n v="768019.55999999994"/>
        <n v="350573.84"/>
        <n v="816413.48"/>
        <n v="224239.84"/>
        <n v="569482.54"/>
        <n v="736819.62"/>
        <n v="1025669.5399999999"/>
        <n v="964227.70000000007"/>
        <n v="327553.36000000004"/>
        <n v="855030.91999999993"/>
        <n v="1104784.3799999999"/>
        <n v="901362.55999999994"/>
        <n v="1029894.7200000001"/>
        <n v="1164880.32"/>
        <n v="1137190.04"/>
        <n v="1005174.88"/>
        <n v="369479.22000000003"/>
        <n v="430960.62"/>
        <n v="1249935.18"/>
        <n v="453438.44"/>
        <n v="701603.48"/>
        <n v="1045500.2799999999"/>
        <n v="972377.05999999994"/>
        <n v="599217.04"/>
        <n v="316571.15999999997"/>
        <n v="664854.81999999995"/>
        <n v="641270.18000000005"/>
        <n v="936833.26"/>
        <n v="977804.52"/>
        <n v="578021.48"/>
        <n v="1283981.72"/>
        <n v="892731.6"/>
        <n v="1110890.3799999999"/>
        <n v="277660.46000000002"/>
        <n v="931102.22000000009"/>
        <n v="431308.92000000004"/>
        <n v="626774.88"/>
        <n v="590220.57999999996"/>
        <n v="552228.36"/>
        <n v="886466.5"/>
        <n v="446202.39999999997"/>
        <n v="299955.96000000002"/>
        <n v="1071195.3600000001"/>
        <n v="1152729.3799999999"/>
        <n v="319810.78000000003"/>
        <n v="324551.96000000002"/>
        <n v="1090695.8600000001"/>
        <n v="753313.55999999994"/>
        <n v="962085.44000000006"/>
        <n v="959763.44000000006"/>
        <n v="613881.76"/>
        <n v="874675.03999999992"/>
        <n v="288136.12"/>
        <n v="808601.24"/>
        <n v="536412.1"/>
        <n v="651799.16"/>
        <n v="333373.84000000003"/>
        <n v="1044630.8200000001"/>
        <n v="585144.86"/>
        <n v="242790.9"/>
        <n v="1134913.6200000001"/>
        <n v="292205.63999999996"/>
        <n v="916232.82000000007"/>
        <n v="1011661.86"/>
        <n v="1107962.9400000002"/>
        <n v="651267.68000000005"/>
        <n v="973543.22000000009"/>
        <n v="974269.91999999993"/>
        <n v="840644.84000000008"/>
        <n v="1111687.6000000001"/>
        <n v="810907.76"/>
        <n v="823963.41999999993"/>
        <n v="346992.8"/>
        <n v="830467.6"/>
        <n v="994631.27999999991"/>
        <n v="1269564.68"/>
        <n v="790350.32000000007"/>
        <n v="1083674.82"/>
        <n v="825907.02"/>
        <n v="872659.20000000007"/>
        <n v="320960.59999999998"/>
        <n v="631519.5"/>
        <n v="1049286.8600000001"/>
        <n v="692013.62"/>
        <n v="1190248.6000000001"/>
        <n v="745229.55999999994"/>
        <n v="346959.26"/>
        <n v="826566.64"/>
        <n v="371352.3"/>
        <n v="1241871.82"/>
        <n v="732868.77999999991"/>
        <n v="360668.51999999996"/>
        <n v="1008850.52"/>
        <n v="907140.9"/>
        <n v="614010.76"/>
        <n v="943285.84000000008"/>
        <n v="766029.52"/>
        <n v="610933.68000000005"/>
        <n v="262914.03999999998"/>
        <n v="415528.77999999997"/>
        <n v="1199367.18"/>
        <n v="765202.20000000007"/>
        <n v="566268.72000000009"/>
        <n v="454462.7"/>
        <n v="387158.24"/>
        <n v="840036.82000000007"/>
        <n v="843666.02"/>
        <n v="1179039.3600000001"/>
        <n v="396246.72000000003"/>
        <n v="1073628.3"/>
        <n v="1169200.1000000001"/>
        <n v="673716.26"/>
        <n v="915848.4"/>
        <n v="337691.9"/>
        <n v="820906.98"/>
        <n v="320431.7"/>
        <n v="1146885.68"/>
        <n v="679842.04"/>
        <n v="911982.70000000007"/>
        <n v="1278591.24"/>
        <n v="541589.30000000005"/>
        <n v="777771.96000000008"/>
        <n v="424922.56"/>
        <n v="921320.58000000007"/>
        <n v="609104.46"/>
        <n v="856199.65999999992"/>
        <n v="1146564.8999999999"/>
        <n v="809566.15999999992"/>
        <n v="978022.96000000008"/>
        <n v="1030667.86"/>
        <n v="400041.89999999997"/>
        <n v="360991.88"/>
        <n v="821643.14"/>
        <n v="784173.79999999993"/>
        <n v="406154.77999999997"/>
        <n v="606121.98"/>
        <n v="900640.15999999992"/>
        <n v="1144696.1200000001"/>
        <n v="1085758.6000000001"/>
        <n v="1028007.02"/>
        <n v="375258.42000000004"/>
        <n v="674926.27999999991"/>
        <n v="1060417.8400000001"/>
        <n v="1246003.26"/>
        <n v="429037.66000000003"/>
        <n v="671115.62"/>
        <n v="554841.04"/>
        <n v="550856.66"/>
        <n v="1136887.32"/>
        <n v="242273.18000000002"/>
        <n v="1167745.8400000001"/>
        <n v="213804.6"/>
        <n v="391424.7"/>
        <n v="285596.53999999998"/>
        <n v="558253.52"/>
        <n v="916995.64"/>
        <n v="367278.48000000004"/>
        <n v="649311.18000000005"/>
        <n v="231677.12"/>
        <n v="752615.24"/>
        <n v="1169617.2"/>
        <n v="350074.18"/>
        <n v="963413.27999999991"/>
        <n v="445040.54000000004"/>
        <n v="1078075.3600000001"/>
        <n v="612944.36"/>
        <n v="285759.08"/>
        <n v="366672.18"/>
        <n v="884963.22000000009"/>
        <n v="391278.5"/>
        <n v="259480.91999999998"/>
        <n v="1187937.78"/>
        <n v="1018760.2999999999"/>
        <n v="779150.53999999992"/>
        <n v="1258401.8799999999"/>
        <n v="214532.16"/>
        <n v="535831.6"/>
        <n v="892095.20000000007"/>
        <n v="611791.96"/>
        <n v="710223.26"/>
        <n v="820667.03999999992"/>
        <n v="327427.8"/>
        <n v="236684.03999999998"/>
        <n v="806686.88"/>
        <n v="678208.9"/>
        <n v="1102814.1200000001"/>
        <n v="635171.92000000004"/>
        <n v="851670.03999999992"/>
        <n v="699091.42"/>
        <n v="857923.96000000008"/>
        <n v="578389.56000000006"/>
        <n v="1164581.04"/>
        <n v="666890.43999999994"/>
        <n v="1000167.1"/>
        <n v="427700.36000000004"/>
        <n v="428871.67999999999"/>
        <n v="1107071.98"/>
        <n v="954921.64"/>
        <n v="1224110.24"/>
        <n v="1189638"/>
        <n v="593731.1"/>
        <n v="390106.32"/>
        <n v="819341.77999999991"/>
        <n v="655548.76"/>
        <n v="892535.52"/>
        <n v="1103134.8999999999"/>
        <n v="821507.26"/>
        <n v="712349.17999999993"/>
        <n v="666496.56000000006"/>
        <n v="596527.81999999995"/>
        <n v="924677.15999999992"/>
        <n v="1040165.7000000001"/>
        <n v="279793.26"/>
        <n v="387059.33999999997"/>
        <n v="326739.8"/>
        <n v="1124373.46"/>
        <n v="854803.02"/>
        <n v="248006.80000000002"/>
        <n v="1085209.92"/>
        <n v="778386"/>
        <n v="574169.54"/>
        <n v="537819.92000000004"/>
        <n v="457072.8"/>
        <n v="535650.14"/>
        <n v="582396.30000000005"/>
        <n v="737910.96000000008"/>
        <n v="429695.56"/>
        <n v="823807.76"/>
        <n v="396164.16000000003"/>
        <n v="572904.48"/>
        <n v="804383.79999999993"/>
        <n v="331548.06"/>
        <n v="1113386.96"/>
        <n v="1093206.2"/>
        <n v="1244475.04"/>
        <n v="876304.74"/>
        <n v="664062.76"/>
        <n v="214850.36000000002"/>
        <n v="1095681.28"/>
        <n v="1124671.02"/>
        <n v="863274.88"/>
        <n v="1031741.14"/>
        <n v="454725.86000000004"/>
        <n v="586974.93999999994"/>
        <n v="971881.70000000007"/>
        <n v="595391.76"/>
        <n v="811810.76"/>
        <n v="307092.24"/>
        <n v="1212263.74"/>
        <n v="1134968.6599999999"/>
        <n v="603693.34"/>
        <n v="1115558.46"/>
      </sharedItems>
    </cacheField>
    <cacheField name="Acquisition_Cost_Usd" numFmtId="165">
      <sharedItems containsSemiMixedTypes="0" containsString="0" containsNumber="1" minValue="500" maxValue="15000"/>
    </cacheField>
    <cacheField name="ROI" numFmtId="0">
      <sharedItems containsSemiMixedTypes="0" containsString="0" containsNumber="1" minValue="0" maxValue="8" count="1544">
        <n v="1.79"/>
        <n v="6.6"/>
        <n v="1.0760585272940058"/>
        <n v="7.16"/>
        <n v="2.92"/>
        <n v="2.77"/>
        <n v="6.58"/>
        <n v="2.4"/>
        <n v="2.88"/>
        <n v="0.88301148253029715"/>
        <n v="1.2387185372337974"/>
        <n v="1.0277967661030789"/>
        <n v="4.54"/>
        <n v="6.35"/>
        <n v="5.58"/>
        <n v="3.14"/>
        <n v="0.3"/>
        <n v="1.3137923879752396"/>
        <n v="3.35"/>
        <n v="7.25"/>
        <n v="5.74"/>
        <n v="4.45"/>
        <n v="1.1850943581327671"/>
        <n v="7.2"/>
        <n v="1.1529198506721492"/>
        <n v="6.44"/>
        <n v="0.03"/>
        <n v="5.53"/>
        <n v="7.51"/>
        <n v="7.19"/>
        <n v="2.9"/>
        <n v="0.278845731325357"/>
        <n v="6.39"/>
        <n v="0.42363101489813848"/>
        <n v="2.31"/>
        <n v="2.84"/>
        <n v="1.2565932636008077"/>
        <n v="1.69"/>
        <n v="6.46"/>
        <n v="4.47"/>
        <n v="0.82759983079256594"/>
        <n v="2.21"/>
        <n v="0.15"/>
        <n v="3.93"/>
        <n v="2.96"/>
        <n v="6.79239601946382E-2"/>
        <n v="3.97"/>
        <n v="6.16"/>
        <n v="1.1261077611216339"/>
        <n v="0.17"/>
        <n v="6.0774069647834203E-2"/>
        <n v="4.16"/>
        <n v="6.56"/>
        <n v="6.75"/>
        <n v="7.03"/>
        <n v="7.28"/>
        <n v="3.9"/>
        <n v="1.56"/>
        <n v="0.12"/>
        <n v="6.47"/>
        <n v="1.3423919501624555"/>
        <n v="0.84189961188617402"/>
        <n v="3.23"/>
        <n v="4.68"/>
        <n v="4.38"/>
        <n v="1.2279937014135911"/>
        <n v="4.57"/>
        <n v="0.53624179101030189"/>
        <n v="0.64"/>
        <n v="5.66"/>
        <n v="6.69"/>
        <n v="7.53"/>
        <n v="5.38"/>
        <n v="2.09"/>
        <n v="6.89"/>
        <n v="0.16266000993979149"/>
        <n v="0.59"/>
        <n v="0.52"/>
        <n v="0.43078090544494252"/>
        <n v="1.33"/>
        <n v="0.53445431837360091"/>
        <n v="1.0170719302828726"/>
        <n v="1.47"/>
        <n v="9.4736049745153303E-2"/>
        <n v="7.57"/>
        <n v="2.11"/>
        <n v="3.69"/>
        <n v="2.78"/>
        <n v="2.12"/>
        <n v="3.45"/>
        <n v="0.67745212930968135"/>
        <n v="5.98"/>
        <n v="1.0689086367472018"/>
        <n v="3.38"/>
        <n v="1.1499999999999999"/>
        <n v="1.3477543680725588"/>
        <n v="3.07"/>
        <n v="1.0099220397360686"/>
        <n v="6.23"/>
        <n v="0.66315234821607338"/>
        <n v="4"/>
        <n v="1.07"/>
        <n v="0.95"/>
        <n v="0.84726202979627707"/>
        <n v="6.61"/>
        <n v="0.16"/>
        <n v="0.64527762184906323"/>
        <n v="5.24"/>
        <n v="0.29850793032906803"/>
        <n v="0.64885256712246531"/>
        <n v="1.25"/>
        <n v="2.5099999999999998"/>
        <n v="5.39"/>
        <n v="2.71"/>
        <n v="1.2959176616082295"/>
        <n v="7.11"/>
        <n v="3.77"/>
        <n v="7.84"/>
        <n v="2.1449671640412001E-2"/>
        <n v="0.2252215522243268"/>
        <n v="6.34"/>
        <n v="1.66"/>
        <n v="4.42"/>
        <n v="1.2119064476832824"/>
        <n v="2.85"/>
        <n v="4.6900000000000004"/>
        <n v="2.4300000000000002"/>
        <n v="6.31"/>
        <n v="5.61"/>
        <n v="3.91"/>
        <n v="1.21"/>
        <n v="2.57"/>
        <n v="0.25382111441154281"/>
        <n v="0.1644474825764925"/>
        <n v="0.78470048751174171"/>
        <n v="1.57"/>
        <n v="0.54339168155710593"/>
        <n v="7.89"/>
        <n v="7.97"/>
        <n v="2.4700000000000002"/>
        <n v="0.43"/>
        <n v="1.1399999999999999"/>
        <n v="1.75"/>
        <n v="0.32532001987958309"/>
        <n v="4.5199999999999996"/>
        <n v="3.57"/>
        <n v="1.96"/>
        <n v="1.86"/>
        <n v="8.9373631835049996E-3"/>
        <n v="5.57"/>
        <n v="0.57199124374432209"/>
        <n v="3.75"/>
        <n v="1.1761569949492621"/>
        <n v="0.25560858704824391"/>
        <n v="7.63"/>
        <n v="0.52909190046349786"/>
        <n v="4.43"/>
        <n v="1.37"/>
        <n v="3.21"/>
        <n v="1.78"/>
        <n v="0.7060516914968975"/>
        <n v="1.95"/>
        <n v="6.9"/>
        <n v="4.76"/>
        <n v="1.4"/>
        <n v="1.7"/>
        <n v="7.65"/>
        <n v="8.5798686561648296E-2"/>
        <n v="4.1900000000000004"/>
        <n v="0.97953500491215162"/>
        <n v="5.1836706464329099E-2"/>
        <n v="0.76861323378143265"/>
        <n v="1.3674165670762699"/>
        <n v="3.7"/>
        <n v="2.2400000000000002"/>
        <n v="8"/>
        <n v="1.0081345670993676"/>
        <n v="7.13"/>
        <n v="3.84"/>
        <n v="5.08"/>
        <n v="3.88"/>
        <n v="6.19"/>
        <n v="7.15"/>
        <n v="0.79900026860534978"/>
        <n v="4.8261761190927101E-2"/>
        <n v="4.09"/>
        <n v="2.82"/>
        <n v="1.1922442486795712"/>
        <n v="7.99"/>
        <n v="6.91"/>
        <n v="7.92"/>
        <n v="7.66"/>
        <n v="0.53"/>
        <n v="1.406740965083692"/>
        <n v="1.0260092934663776"/>
        <n v="1.11895787057483"/>
        <n v="6.29"/>
        <n v="7.86"/>
        <n v="1.3173673332486415"/>
        <n v="9.6523522381854299E-2"/>
        <n v="4.9400000000000004"/>
        <n v="3.13"/>
        <n v="1.02"/>
        <n v="0.9"/>
        <n v="4.33"/>
        <n v="2.87"/>
        <n v="0.21092177113071869"/>
        <n v="1.85"/>
        <n v="3.4"/>
        <n v="1.8"/>
        <n v="5.25"/>
        <n v="1.65"/>
        <n v="0.28999999999999998"/>
        <n v="4.22"/>
        <n v="4.55"/>
        <n v="0.94378555217813143"/>
        <n v="0.06"/>
        <n v="0.36"/>
        <n v="1.0921457810243149"/>
        <n v="5.33"/>
        <n v="2.4500000000000002"/>
        <n v="0.33"/>
        <n v="3.76"/>
        <n v="0.98132247754885238"/>
        <n v="0.67923960194638233"/>
        <n v="1.2726805173311164"/>
        <n v="1.0510339103801918"/>
        <n v="0.62382795020865123"/>
        <n v="1.3566917312560638"/>
        <n v="4.8099999999999996"/>
        <n v="0.74"/>
        <n v="7.69"/>
        <n v="0.13"/>
        <n v="0.4164811243513345"/>
        <n v="6.51"/>
        <n v="0.37358178107051032"/>
        <n v="0.69175191040328943"/>
        <n v="3.29"/>
        <n v="7.14"/>
        <n v="0.42"/>
        <n v="4.93"/>
        <n v="6.03"/>
        <n v="0.87049917407339006"/>
        <n v="5.36"/>
        <n v="1.3012800795183326"/>
        <n v="1.394228656626785"/>
        <n v="6.82"/>
        <n v="0.69353938303999041"/>
        <n v="3.58"/>
        <n v="0.46295541290556058"/>
        <n v="4.1100000000000003"/>
        <n v="0.78827543278514378"/>
        <n v="3.94"/>
        <n v="2.4900000000000002"/>
        <n v="5.19"/>
        <n v="6.64"/>
        <n v="4.17"/>
        <n v="0.14121033829937951"/>
        <n v="1.2065440297731791"/>
        <n v="0.05"/>
        <n v="6.43"/>
        <n v="3.64"/>
        <n v="7.22"/>
        <n v="0.8204499402457619"/>
        <n v="1.48"/>
        <n v="2.39"/>
        <n v="1.1958191939529732"/>
        <n v="7.24"/>
        <n v="0.32353254724288211"/>
        <n v="0.94021060690472924"/>
        <n v="2.2999999999999998"/>
        <n v="4.3899999999999997"/>
        <n v="0.2"/>
        <n v="0.79185037805854575"/>
        <n v="1.3870787660799808"/>
        <n v="0.81"/>
        <n v="7.04"/>
        <n v="1.45"/>
        <n v="4.1500000000000004"/>
        <n v="0.52015453727999283"/>
        <n v="1.53"/>
        <n v="1.81"/>
        <n v="5.95"/>
        <n v="7.48"/>
        <n v="5.73"/>
        <n v="2.0499999999999998"/>
        <n v="0.51479211936988978"/>
        <n v="0.32"/>
        <n v="1.1779444675859632"/>
        <n v="0.20377188058391471"/>
        <n v="1.0724835820206038"/>
        <n v="6.88"/>
        <n v="3.03"/>
        <n v="5.1100000000000003"/>
        <n v="0.83653719397607096"/>
        <n v="1.3370295322523529"/>
        <n v="0.37715672634391229"/>
        <n v="0.91"/>
        <n v="0.40039387062102538"/>
        <n v="0.97059764172864638"/>
        <n v="7.85"/>
        <n v="7.64"/>
        <n v="3.37"/>
        <n v="0.47546772136246768"/>
        <n v="5.3624179101030102E-2"/>
        <n v="7.32"/>
        <n v="2.04"/>
        <n v="5.17"/>
        <n v="0.93663566163132739"/>
        <n v="2.97"/>
        <n v="0.39"/>
        <n v="2.14"/>
        <n v="5.75"/>
        <n v="3.99"/>
        <n v="4.2699999999999996"/>
        <n v="3.26"/>
        <n v="0.5469666268305079"/>
        <n v="0.72"/>
        <n v="0.1179731940222664"/>
        <n v="7.31"/>
        <n v="0.42184354226143739"/>
        <n v="0.85619939297978198"/>
        <n v="3.46"/>
        <n v="2.58"/>
        <n v="3.49"/>
        <n v="0.1"/>
        <n v="1.2136939203199832"/>
        <n v="4.37"/>
        <n v="2.06"/>
        <n v="1.2941301889715286"/>
        <n v="0.68817696512988746"/>
        <n v="7.47"/>
        <n v="4.66"/>
        <n v="5.13"/>
        <n v="0.34"/>
        <n v="1.1171703979381289"/>
        <n v="2.91"/>
        <n v="0.1251230845690704"/>
        <n v="0.25"/>
        <n v="7.43"/>
        <n v="7.76"/>
        <n v="6.33"/>
        <n v="1.7874726367010001E-3"/>
        <n v="0.85"/>
        <n v="3"/>
        <n v="0.30208287560246999"/>
        <n v="0.36106947261360328"/>
        <n v="0.98668489545895544"/>
        <n v="0.36285694525030421"/>
        <n v="0.53087937310019895"/>
        <n v="3.01"/>
        <n v="4.3499999999999996"/>
        <n v="3.82"/>
        <n v="0.22879649749772879"/>
        <n v="0.58986597011133202"/>
        <n v="0.21985913431422369"/>
        <n v="1.49"/>
        <n v="0.1876846268536056"/>
        <n v="0.57999999999999996"/>
        <n v="0.95451038799833721"/>
        <n v="1.51"/>
        <n v="1.0939332536610158"/>
        <n v="1.17"/>
        <n v="4.0999999999999996"/>
        <n v="3.96"/>
        <n v="0.4432932139018495"/>
        <n v="5.0199999999999996"/>
        <n v="7.96"/>
        <n v="0.64706509448576432"/>
        <n v="4.8899999999999997"/>
        <n v="1.1599999999999999"/>
        <n v="1.04"/>
        <n v="3.11"/>
        <n v="5.69"/>
        <n v="6.32"/>
        <n v="7.8648796014844202E-2"/>
        <n v="0.21"/>
        <n v="0.83"/>
        <n v="1.0117095123727695"/>
        <n v="0.73822619895751562"/>
        <n v="2.73"/>
        <n v="2.74"/>
        <n v="1.92"/>
        <n v="2.98"/>
        <n v="0.83296224870266899"/>
        <n v="0.1143982487488644"/>
        <n v="0.4"/>
        <n v="5.0999999999999996"/>
        <n v="4.9000000000000004"/>
        <n v="5.14"/>
        <n v="0.26"/>
        <n v="0.22343407958762579"/>
        <n v="4.25"/>
        <n v="1.41"/>
        <n v="7.91"/>
        <n v="3.87"/>
        <n v="1.22"/>
        <n v="4.59"/>
        <n v="5.91"/>
        <n v="7.72"/>
        <n v="0.91697346262761636"/>
        <n v="0.55411651737731193"/>
        <n v="1.0900000000000001"/>
        <n v="3.48"/>
        <n v="7.12"/>
        <n v="1.1000000000000001"/>
        <n v="0.35928199997690219"/>
        <n v="1.31"/>
        <n v="1.98"/>
        <n v="4.05"/>
        <n v="1.1350451243051389"/>
        <n v="6.71"/>
        <n v="2.35"/>
        <n v="1.54"/>
        <n v="0.56999999999999995"/>
        <n v="7.21"/>
        <n v="4.62"/>
        <n v="0.76"/>
        <n v="6.54"/>
        <n v="1.38"/>
        <n v="4.4000000000000004"/>
        <n v="1.1815194128593651"/>
        <n v="5.3624179101030003E-3"/>
        <n v="4.6399999999999997"/>
        <n v="0.46474288554226167"/>
        <n v="2.0099999999999998"/>
        <n v="0.40218134325772642"/>
        <n v="6.85"/>
        <n v="0.69"/>
        <n v="6.73"/>
        <n v="6.52"/>
        <n v="6.87"/>
        <n v="4.41"/>
        <n v="2.99"/>
        <n v="3.98"/>
        <n v="0.88658642780369912"/>
        <n v="6.49"/>
        <n v="6.22"/>
        <n v="0.82"/>
        <n v="6.14"/>
        <n v="4.5"/>
        <n v="6.83"/>
        <n v="0.28599562187216099"/>
        <n v="7.95"/>
        <n v="0.6613648755793724"/>
        <n v="0.90088620889730719"/>
        <n v="0.80436268651545284"/>
        <n v="1.2405060098704983"/>
        <n v="5.31"/>
        <n v="1.1886693034061693"/>
        <n v="0.56305388056081696"/>
        <n v="3.31"/>
        <n v="1.2655306267843125"/>
        <n v="0.8079376317888548"/>
        <n v="0.04"/>
        <n v="4.53"/>
        <n v="0.57020377110762099"/>
        <n v="3.33"/>
        <n v="0.71856399995380449"/>
        <n v="6.27"/>
        <n v="1.390653711353383"/>
        <n v="7.0000000000000007E-2"/>
        <n v="3.59"/>
        <n v="0.77933806960163876"/>
        <n v="0.27"/>
        <n v="0.62204047757195025"/>
        <n v="0.99"/>
        <n v="5.28"/>
        <n v="6.13"/>
        <n v="3.61"/>
        <n v="0.24488375122803779"/>
        <n v="4.95"/>
        <n v="1.1299999999999999"/>
        <n v="5.63"/>
        <n v="0.90267368153400818"/>
        <n v="1.2691055720577145"/>
        <n v="5.81"/>
        <n v="4.8600000000000003"/>
        <n v="3.44"/>
        <n v="1.27"/>
        <n v="0.1537226467562865"/>
        <n v="6.37"/>
        <n v="6.59"/>
        <n v="7.56"/>
        <n v="0.28000000000000003"/>
        <n v="7.39"/>
        <n v="4.0599999999999996"/>
        <n v="1.3280921690688476"/>
        <n v="1.1207453432115309"/>
        <n v="0.89"/>
        <n v="0.71"/>
        <n v="0.99204731336905838"/>
        <n v="1.1833068854960662"/>
        <n v="7.87"/>
        <n v="2.17"/>
        <n v="1.4192532735405992"/>
        <n v="6.99"/>
        <n v="4.7"/>
        <n v="7.5"/>
        <n v="1.2530183183274053"/>
        <n v="0.95629786063503841"/>
        <n v="0.14299781093608049"/>
        <n v="5.27"/>
        <n v="0.74537608950431966"/>
        <n v="6.92"/>
        <n v="0.79542532333194782"/>
        <n v="6.3"/>
        <n v="1.4299781093608001E-2"/>
        <n v="1.2"/>
        <n v="1.1439824874886442"/>
        <n v="0.4897675024560757"/>
        <n v="0.1447852835727815"/>
        <n v="2.15"/>
        <n v="1.0224343481929756"/>
        <n v="1.76"/>
        <n v="0.3306824377896862"/>
        <n v="0.3414072736098922"/>
        <n v="4.71"/>
        <n v="0.46831783081566369"/>
        <n v="1.42"/>
        <n v="3.02"/>
        <n v="3.1"/>
        <n v="0.7418011442309177"/>
        <n v="0.1090358308387613"/>
        <n v="5.34"/>
        <n v="0.6"/>
        <n v="3.83"/>
        <n v="0.9116110447175132"/>
        <n v="6.24"/>
        <n v="0.62"/>
        <n v="4.8499999999999996"/>
        <n v="3.65"/>
        <n v="2.2799999999999998"/>
        <n v="2.5024616913814E-2"/>
        <n v="4.1399999999999997"/>
        <n v="0.39145650743752031"/>
        <n v="0.63276531339215625"/>
        <n v="5.4"/>
        <n v="4.0199999999999996"/>
        <n v="0.79363785069524684"/>
        <n v="0.2413088059546358"/>
        <n v="3.67"/>
        <n v="2.62"/>
        <n v="4.2"/>
        <n v="1.3406044775257548"/>
        <n v="4.18"/>
        <n v="4.1111870644123097E-2"/>
        <n v="4.28993432808241E-2"/>
        <n v="1.26"/>
        <n v="7.83"/>
        <n v="3.41"/>
        <n v="5.51"/>
        <n v="3.78"/>
        <n v="8.2223741288246194E-2"/>
        <n v="5.09"/>
        <n v="3.28"/>
        <n v="5.64"/>
        <n v="5.84"/>
        <n v="0.29135803978226399"/>
        <n v="5.96"/>
        <n v="6.48"/>
        <n v="0.32174507460618113"/>
        <n v="5.0599999999999996"/>
        <n v="4.72"/>
        <n v="0.61667805966184719"/>
        <n v="0.14000000000000001"/>
        <n v="0.47"/>
        <n v="2.54"/>
        <n v="2.5"/>
        <n v="0.43971826862844748"/>
        <n v="0.38788156216411829"/>
        <n v="5.93"/>
        <n v="1.64"/>
        <n v="1.0617587462003979"/>
        <n v="4.8"/>
        <n v="3.12"/>
        <n v="7.61"/>
        <n v="6.15"/>
        <n v="0.45223057708535458"/>
        <n v="7.9"/>
        <n v="1.4013785471735889"/>
        <n v="1.43"/>
        <n v="5.65"/>
        <n v="0.74895103477772174"/>
        <n v="2.81"/>
        <n v="2.3199999999999998"/>
        <n v="4.26"/>
        <n v="1.0063470944626665"/>
        <n v="4.4800000000000004"/>
        <n v="2.66"/>
        <n v="1.63"/>
        <n v="0.32710749251628418"/>
        <n v="1.24"/>
        <n v="1.2047565571364782"/>
        <n v="2.44"/>
        <n v="0.11082330347546231"/>
        <n v="0.12869802984247239"/>
        <n v="1.0438840198333876"/>
        <n v="0.65"/>
        <n v="7.68"/>
        <n v="4.32"/>
        <n v="0.31459518405937709"/>
        <n v="2.02"/>
        <n v="0.98489742282225445"/>
        <n v="7.37"/>
        <n v="6.26"/>
        <n v="6.94"/>
        <n v="1.2994926068816317"/>
        <n v="5.52"/>
        <n v="0.96"/>
        <n v="0.37894419898061338"/>
        <n v="0.43435585071834448"/>
        <n v="3.51"/>
        <n v="0.56484135319751805"/>
        <n v="3.22"/>
        <n v="2.76"/>
        <n v="0.31638265669607812"/>
        <n v="4.99"/>
        <n v="2.29"/>
        <n v="2.95"/>
        <n v="6.41"/>
        <n v="7.74"/>
        <n v="7.07"/>
        <n v="0.15193517411958549"/>
        <n v="6.01"/>
        <n v="5.62"/>
        <n v="5.7"/>
        <n v="5.42"/>
        <n v="0.95272291536163645"/>
        <n v="7.01"/>
        <n v="5.8"/>
        <n v="0.13227297511587441"/>
        <n v="0.66"/>
        <n v="6.96"/>
        <n v="5.29"/>
        <n v="0.10546088556535931"/>
        <n v="0.53981673628370386"/>
        <n v="1.39"/>
        <n v="7.38"/>
        <n v="5.03"/>
        <n v="3.42"/>
        <n v="1.4281906367241042"/>
        <n v="5.46"/>
        <n v="5.15"/>
        <n v="2.46"/>
        <n v="1.9"/>
        <n v="1.3388170048890538"/>
        <n v="1.59"/>
        <n v="6.55"/>
        <n v="1.94"/>
        <n v="7.02"/>
        <n v="1.0796334725674075"/>
        <n v="7.44"/>
        <n v="0.99562225864246057"/>
        <n v="3.56"/>
        <n v="3.04"/>
        <n v="0.2127092437674197"/>
        <n v="1.1100000000000001"/>
        <n v="2.37"/>
        <n v="0.79"/>
        <n v="1.2816178805146214"/>
        <n v="2.5299999999999998"/>
        <n v="6.98"/>
        <n v="1.2512308456907E-2"/>
        <n v="0.28957056714556301"/>
        <n v="2.41"/>
        <n v="5.56"/>
        <n v="6.6136487557937204E-2"/>
        <n v="5.72"/>
        <n v="2.13"/>
        <n v="5.32"/>
        <n v="0.24"/>
        <n v="3.95"/>
        <n v="0.58271607956452798"/>
        <n v="0.65600245766926935"/>
        <n v="7.06"/>
        <n v="1.93"/>
        <n v="5.49"/>
        <n v="0.65778993030597033"/>
        <n v="7.59"/>
        <n v="7.46"/>
        <n v="7.4"/>
        <n v="1.87"/>
        <n v="0.87407411934679202"/>
        <n v="0.70247674622349554"/>
        <n v="0.9133985173542144"/>
        <n v="2.2200000000000002"/>
        <n v="7.82"/>
        <n v="0.86"/>
        <n v="0.84"/>
        <n v="5.12"/>
        <n v="1.4174658009038981"/>
        <n v="0.68996443776658845"/>
        <n v="3.24"/>
        <n v="0.89731126362390512"/>
        <n v="2.08"/>
        <n v="9.2948577108452293E-2"/>
        <n v="7.8"/>
        <n v="0.4379307959917465"/>
        <n v="4.82"/>
        <n v="3.47"/>
        <n v="1.0867833631142121"/>
        <n v="3.17"/>
        <n v="1.1993941392263752"/>
        <n v="0.89552379098720414"/>
        <n v="7"/>
        <n v="1.83"/>
        <n v="2.83"/>
        <n v="0.54"/>
        <n v="5.6"/>
        <n v="1.52"/>
        <n v="1.1082330347546241"/>
        <n v="0.97238511436534758"/>
        <n v="0.76146334323462861"/>
        <n v="6.68"/>
        <n v="0.29493298505566601"/>
        <n v="4.79"/>
        <n v="1.32"/>
        <n v="5.9"/>
        <n v="0.1841096815802036"/>
        <n v="3.25"/>
        <n v="1.82"/>
        <n v="0.87"/>
        <n v="6.45"/>
        <n v="3.15"/>
        <n v="1.0009846765525634"/>
        <n v="1.03"/>
        <n v="5.86"/>
        <n v="0.86334928352658602"/>
        <n v="2.72"/>
        <n v="1.5"/>
        <n v="4.28"/>
        <n v="7.71"/>
        <n v="4.84"/>
        <n v="0.51"/>
        <n v="0.52194200991669382"/>
        <n v="3.71"/>
        <n v="6.05"/>
        <n v="0.49"/>
        <n v="0.50942970145978683"/>
        <n v="0.84547455715957609"/>
        <n v="5.83"/>
        <n v="0.96881016909194539"/>
        <n v="7.27"/>
        <n v="6.17"/>
        <n v="2.42"/>
        <n v="0.31"/>
        <n v="0.48261761190927172"/>
        <n v="1.77"/>
        <n v="0.23237144277113081"/>
        <n v="0.99740973127916155"/>
        <n v="3.54"/>
        <n v="1.161857213855654"/>
        <n v="6.63"/>
        <n v="0.67208971139957829"/>
        <n v="2.23"/>
        <n v="0.4665303581789626"/>
        <n v="3.3"/>
        <n v="2.93"/>
        <n v="3.85"/>
        <n v="1.34"/>
        <n v="7.29"/>
        <n v="4.34"/>
        <n v="4.21"/>
        <n v="5.71"/>
        <n v="1.0671211641105007"/>
        <n v="2.75"/>
        <n v="1.72"/>
        <n v="4.97"/>
        <n v="0.93127324372122444"/>
        <n v="7.35"/>
        <n v="1.3084299700651367"/>
        <n v="0.79006290542184476"/>
        <n v="0.41"/>
        <n v="2.0699999999999998"/>
        <n v="6.36"/>
        <n v="3.08"/>
        <n v="0.55054157210390997"/>
        <n v="0.94"/>
        <n v="2.59"/>
        <n v="0.1000984676552563"/>
        <n v="7.23"/>
        <n v="7.7"/>
        <n v="0.90803609944411123"/>
        <n v="0.11"/>
        <n v="1.1868818307694682"/>
        <n v="3.55"/>
        <n v="0.51121717409648781"/>
        <n v="3.32"/>
        <n v="4.63"/>
        <n v="0.67566465667298037"/>
        <n v="0.8"/>
        <n v="1.2512308456907044"/>
        <n v="1.28"/>
        <n v="5.76"/>
        <n v="1"/>
        <n v="0.37"/>
        <n v="1.91"/>
        <n v="0.80078774124205088"/>
        <n v="5.97"/>
        <n v="0.42899343280824148"/>
        <n v="0.43614332335504552"/>
        <n v="1.4228282188140011"/>
        <n v="0.64170267657566127"/>
        <n v="8.4011213924947203E-2"/>
        <n v="0.7972127959686488"/>
        <n v="4.87"/>
        <n v="0.74716356214102064"/>
        <n v="3.09"/>
        <n v="0.38"/>
        <n v="5.35"/>
        <n v="4.24"/>
        <n v="1.61"/>
        <n v="1.3799288755331769"/>
        <n v="5.16"/>
        <n v="1.0903583083876138"/>
        <n v="0.59880333329483715"/>
        <n v="1.46"/>
        <n v="6.67"/>
        <n v="2.86"/>
        <n v="4.9800000000000004"/>
        <n v="0.92948577108452324"/>
        <n v="4.74"/>
        <n v="3.16"/>
        <n v="4.03"/>
        <n v="6.12"/>
        <n v="1.35"/>
        <n v="6.5"/>
        <n v="6.07"/>
        <n v="0.42005606962473652"/>
        <n v="7.54"/>
        <n v="2.89"/>
        <n v="1.1725820496758601"/>
        <n v="6.1"/>
        <n v="6.4"/>
        <n v="4.92"/>
        <n v="1.1421950148519431"/>
        <n v="7.94"/>
        <n v="2.2000000000000002"/>
        <n v="0.89016137307710119"/>
        <n v="0.01"/>
        <n v="1.1636446864923551"/>
        <n v="3.81"/>
        <n v="4.75"/>
        <n v="1.01"/>
        <n v="0.47368024872576658"/>
        <n v="0.94199807954143022"/>
        <n v="0.66493982085277437"/>
        <n v="5.07"/>
        <n v="6.76"/>
        <n v="2.61"/>
        <n v="0.72392641786390755"/>
        <n v="0.62025300493524926"/>
        <n v="5.05"/>
        <n v="0.56000000000000005"/>
        <n v="5.3"/>
        <n v="1.05"/>
        <n v="1.0975081989344178"/>
        <n v="1.0456714924700887"/>
        <n v="6.66"/>
        <n v="6.65"/>
        <n v="3.43"/>
        <n v="7.52"/>
        <n v="4.13"/>
        <n v="0.17159737312329659"/>
        <n v="5.01"/>
        <n v="1.1547073233088501"/>
        <n v="0.48"/>
        <n v="1.3191548058853426"/>
        <n v="0.73465125368411366"/>
        <n v="2.69"/>
        <n v="3.27"/>
        <n v="1.0528213830168929"/>
        <n v="5.89"/>
        <n v="1.0403090745599857"/>
        <n v="1.2262062287768905"/>
        <n v="1.84"/>
        <n v="0.88"/>
        <n v="3.73"/>
        <n v="5.78"/>
        <n v="3.5"/>
        <n v="1.0832084178408097"/>
        <n v="3.92"/>
        <n v="3.9324398007422101E-2"/>
        <n v="0.96523522381854343"/>
        <n v="4.78"/>
        <n v="2.67"/>
        <n v="1.58"/>
        <n v="5.45"/>
        <n v="0.80615015915215382"/>
        <n v="1.3048550247917343"/>
        <n v="1.0295842387397796"/>
        <n v="6.8"/>
        <n v="5.82"/>
        <n v="4.3099999999999996"/>
        <n v="2.38"/>
        <n v="4.04"/>
        <n v="6.04"/>
        <n v="1.4210407461773"/>
        <n v="1.1118079800280258"/>
        <n v="0.7"/>
        <n v="0.18"/>
        <n v="5.54"/>
        <n v="6.95"/>
        <n v="0.22"/>
        <n v="0.85798686561648296"/>
        <n v="0.85441192034308111"/>
        <n v="3.34"/>
        <n v="0.67"/>
        <n v="2.8599562187216099E-2"/>
        <n v="4.51"/>
        <n v="5.5"/>
        <n v="2.2599999999999998"/>
        <n v="0.1304855024791734"/>
        <n v="1.1743695223125612"/>
        <n v="1.29"/>
        <n v="0.83474972133936998"/>
        <n v="0.1733848457599976"/>
        <n v="0.54875409946720888"/>
        <n v="5.37"/>
        <n v="0.13406044775257539"/>
        <n v="5.77"/>
        <n v="0.5"/>
        <n v="0.90446115417070916"/>
        <n v="2.64"/>
        <n v="1.2923427163348276"/>
        <n v="1.2351435919603957"/>
        <n v="0.4772551939991686"/>
        <n v="1.149344905398747"/>
        <n v="0.33425738306308822"/>
        <n v="9.8310995018555294E-2"/>
        <n v="5.5411651737731098E-2"/>
        <n v="1.399591074536888"/>
        <n v="0.86692422879998798"/>
        <n v="6.78"/>
        <n v="1.1904567760428699"/>
        <n v="1.44"/>
        <n v="1.2011816118630765"/>
        <n v="0.77"/>
        <n v="1.412103382993795"/>
        <n v="0.70068927358679445"/>
        <n v="2.6"/>
        <n v="0.23952133331793479"/>
        <n v="5.67"/>
        <n v="1.36"/>
        <n v="0.61"/>
        <n v="2.68"/>
        <n v="0.80257521387875186"/>
        <n v="3.39"/>
        <n v="6.38"/>
        <n v="5.2"/>
        <n v="3.66"/>
        <n v="5.99"/>
        <n v="5.43"/>
        <n v="0.44686815917525158"/>
        <n v="0.49870486563958077"/>
        <n v="0.1501477014828845"/>
        <n v="0.81866246760906092"/>
        <n v="0.97"/>
        <n v="0.68638949249318637"/>
        <n v="4.96"/>
        <n v="1.0188594029195737"/>
        <n v="2.5499999999999998"/>
        <n v="7.45"/>
        <n v="3.68"/>
        <n v="6.57"/>
        <n v="2.8"/>
        <n v="1.2780429352412197"/>
        <n v="0.2180716616775227"/>
        <n v="0.18589715421690459"/>
        <n v="0.63812773130225919"/>
        <n v="1.3745664576230738"/>
        <n v="7.98"/>
        <n v="0.85262444770637991"/>
        <n v="2.56"/>
        <n v="0.84011213924947303"/>
        <n v="5.94"/>
        <n v="4.58"/>
        <n v="0.57914113429112613"/>
        <n v="5.47"/>
        <n v="0.46"/>
        <n v="2.79"/>
        <n v="4.46"/>
        <n v="4.3"/>
        <n v="1.3924411839900841"/>
        <n v="1.3656290944395688"/>
        <n v="1.3602666765294658"/>
        <n v="0.2466712238647388"/>
        <n v="0.18232220894350259"/>
        <n v="5.79"/>
        <n v="0.72213894522720656"/>
        <n v="7.42"/>
        <n v="0.74358861686761868"/>
        <n v="0.78"/>
        <n v="3.5749452734020002E-3"/>
        <n v="1.0420965471966868"/>
        <n v="0.09"/>
        <n v="5.22"/>
        <n v="5.26"/>
        <n v="5.48"/>
        <n v="1.140407542215242"/>
        <n v="0.60059080593153813"/>
        <n v="2.33"/>
        <n v="5"/>
        <n v="4.6100000000000003"/>
        <n v="1.23"/>
        <n v="1.2244187561401894"/>
        <n v="7.6"/>
        <n v="1.1582822685822525"/>
        <n v="0.580928606927827"/>
        <n v="1.3692040397129708"/>
        <n v="0.93842313426802837"/>
        <n v="0.68"/>
        <n v="1.0367341292865837"/>
        <n v="5.88"/>
        <n v="7.34"/>
        <n v="0.68460201985648539"/>
        <n v="0.30923276614927409"/>
        <n v="2.25"/>
        <n v="3.18"/>
        <n v="7.3286378104741201E-2"/>
        <n v="2.19"/>
        <n v="6.28"/>
        <n v="3.52"/>
        <n v="1.1672196317657573"/>
        <n v="7.49"/>
        <n v="3.79"/>
        <n v="0.20555935322061569"/>
        <n v="1.06"/>
        <n v="4.88"/>
        <n v="4.5999999999999996"/>
        <n v="0.39681892534762342"/>
        <n v="2.63"/>
        <n v="1.2708930446944156"/>
        <n v="7.93"/>
        <n v="1.3835038208065789"/>
        <n v="0.35570705470350028"/>
        <n v="0.97417258700204845"/>
        <n v="5.04"/>
        <n v="4.6500000000000004"/>
        <n v="0.69711432831339248"/>
        <n v="1.97"/>
        <n v="1.2297811740502924"/>
        <n v="1.19"/>
        <n v="0.64349014921236225"/>
        <n v="7.26"/>
        <n v="0.27169584077855291"/>
        <n v="0.45"/>
        <n v="0.85977433825318395"/>
        <n v="7.58"/>
        <n v="2.34"/>
        <n v="2.36"/>
        <n v="1.0778459999307068"/>
        <n v="6.97"/>
        <n v="5.85"/>
        <n v="0.86871170143668908"/>
        <n v="0.69890180095009347"/>
        <n v="6.25"/>
        <n v="1.89"/>
        <n v="1.1200000000000001"/>
        <n v="1.74"/>
        <n v="0.59522838802143507"/>
        <n v="1.3298796417055487"/>
        <n v="4.3600000000000003"/>
        <n v="6.42"/>
        <n v="0.24845869650143981"/>
        <n v="0.97596005963874943"/>
        <n v="0.45759299499545758"/>
        <n v="1.0706961093839029"/>
        <n v="1.3709915123496721"/>
        <n v="0.71677652731710351"/>
        <n v="1.2977051342449306"/>
        <n v="0.24309627859133681"/>
        <n v="3.63"/>
        <n v="6.09"/>
        <n v="6.02"/>
        <n v="2.7"/>
        <n v="0.98"/>
        <n v="0.15551011939298751"/>
        <n v="0.26097100495834691"/>
        <n v="7.18"/>
        <n v="1.0724835820206001E-2"/>
        <n v="1.0027721491892645"/>
        <n v="0.3467696915199952"/>
        <n v="6.81"/>
        <n v="0.55000000000000004"/>
        <n v="1.0474589651067898"/>
        <n v="0.95987280590844037"/>
        <n v="0.4951299203661787"/>
        <n v="1.3978036019001869"/>
        <n v="2.1800000000000002"/>
        <n v="1.3316671143422498"/>
        <n v="1.2637431541476114"/>
        <n v="0.92591082581112116"/>
        <n v="6.08"/>
        <n v="1.0242218208296767"/>
        <n v="0.25739605968494489"/>
        <n v="1.2601682088742094"/>
        <n v="4.49"/>
        <n v="0.08"/>
        <n v="6.93"/>
        <n v="6.11"/>
        <n v="7.36"/>
        <n v="0.3825191442540154"/>
        <n v="0.87943653725689508"/>
        <n v="0.87586159198349312"/>
        <n v="0.68102707458308342"/>
        <n v="1.2619556815109103"/>
        <n v="1.1028706168445208"/>
        <n v="0.81508752233565884"/>
        <n v="0.1358479203892764"/>
        <n v="0.3646444178870053"/>
        <n v="0.26812089550515089"/>
        <n v="5.89865970111332E-2"/>
        <n v="0.59701586065813605"/>
        <n v="0.66851476612617644"/>
        <n v="1.2834053531513223"/>
        <n v="5.55"/>
        <n v="7.05"/>
        <n v="5.18"/>
        <n v="7.62"/>
        <n v="0.71141410940700056"/>
        <n v="0.93484818899462641"/>
        <n v="4.2300000000000004"/>
        <n v="0.4272059601715405"/>
        <n v="0.94914797008823437"/>
        <n v="0.50227981091298279"/>
        <n v="5.0049233827628103E-2"/>
        <n v="1.67"/>
        <n v="0.89373631835050316"/>
        <n v="0.62919036811875417"/>
        <n v="0.7400136715942166"/>
        <n v="2.27"/>
        <n v="1.3960161292634858"/>
        <n v="5.59"/>
        <n v="0.37179430843380928"/>
        <n v="1.7874726367009999E-2"/>
        <n v="7.88"/>
        <n v="0.28242067659875902"/>
        <n v="0.865136756163287"/>
        <n v="0.55947893528741499"/>
        <n v="0.75"/>
        <n v="0.1966219900371107"/>
        <n v="1.71"/>
        <n v="2.48"/>
        <n v="1.106445562117923"/>
        <n v="4.7300000000000004"/>
        <n v="0.75788839796122676"/>
        <n v="1.179731940222664"/>
        <n v="1.2583807362375083"/>
        <n v="0.40754376116782942"/>
        <n v="0.63991520393896029"/>
        <n v="0.35749452734020121"/>
        <n v="0.31817012933277911"/>
        <n v="0.23"/>
        <n v="1.3781414028964758"/>
        <n v="0.30565782087587201"/>
        <n v="1.40316601981029"/>
        <n v="0.98847236809565642"/>
        <n v="0.61310311438844523"/>
        <n v="3.36"/>
        <n v="0.65064003975916629"/>
        <n v="1.3531167859826618"/>
        <n v="0.30387034823917108"/>
        <n v="0.50764222882308574"/>
        <n v="0.33961980097319111"/>
        <n v="0.48083013927257068"/>
        <n v="7.3"/>
        <n v="0.90624862680741036"/>
        <n v="0.63"/>
        <n v="1.3584792038927649"/>
        <n v="0.16087253730309051"/>
        <n v="1.3263046964321468"/>
        <n v="9.1161104471751297E-2"/>
        <n v="1.145769960125345"/>
        <n v="1.127895233758335"/>
        <n v="6.86"/>
        <n v="5.21"/>
        <n v="7.41"/>
        <n v="1.3245172237954457"/>
        <n v="0.9241233531744204"/>
        <n v="1.3620541491661668"/>
        <n v="0.1698099004865955"/>
        <n v="6.79"/>
        <n v="1.165432159129056"/>
        <n v="8.0436268651545198E-2"/>
        <n v="3.6"/>
        <n v="1.3155798606119409"/>
        <n v="0.58450355220122907"/>
        <n v="1.99"/>
        <n v="0.12154813929566841"/>
        <n v="5.92"/>
        <n v="7.78"/>
        <n v="2.1"/>
        <n v="3.62"/>
        <n v="0.7739756516915357"/>
        <n v="3.39619800973191E-2"/>
        <n v="3.53"/>
        <n v="1.55"/>
        <n v="1.1690071044024579"/>
        <n v="3.86"/>
        <n v="1.3495418407092596"/>
        <n v="1.2315686466869933"/>
        <n v="0.9330607163579252"/>
        <n v="1.0045596218259656"/>
        <n v="0.20019693531051269"/>
        <n v="1.2083315024098802"/>
        <n v="0.87228664671009104"/>
        <n v="4.4400000000000004"/>
        <n v="2.6812089550514999E-2"/>
        <n v="1.0546088556535935"/>
        <n v="5.87"/>
        <n v="0.76325081587132959"/>
        <n v="0.3074452935125731"/>
        <n v="3.06"/>
        <n v="0.4093312338045304"/>
        <n v="0.44150574126514858"/>
        <n v="6.21"/>
        <n v="0.73286378104741257"/>
        <n v="2.94"/>
        <n v="1.0152844576461717"/>
        <n v="5.68"/>
        <n v="1.0581838009269957"/>
        <n v="0.99025984073235762"/>
        <n v="7.1"/>
        <n v="0.83832466661277205"/>
        <n v="1.0742710546573049"/>
        <n v="6.7"/>
        <n v="1.68"/>
        <n v="6"/>
        <n v="1.2869802984247245"/>
        <n v="0.75610092532452577"/>
        <n v="7.77"/>
        <n v="0.75967587059792763"/>
        <n v="7.08"/>
        <n v="7.09"/>
        <n v="6.77"/>
        <n v="0.77218817905483472"/>
        <n v="1.0313717113764806"/>
        <n v="1.73"/>
        <n v="0.4844050845459727"/>
        <n v="0.82938730342926692"/>
        <n v="0.19"/>
        <n v="7.55"/>
        <n v="1.6087253730309E-2"/>
        <n v="1.1976066665896743"/>
        <n v="1.1940317213162721"/>
        <n v="1.0849958904775108"/>
        <n v="6.53"/>
        <n v="0.35034463679339722"/>
        <n v="1.2744679899678175"/>
        <n v="0.70426421886019652"/>
        <n v="0.36643189052370628"/>
        <n v="0.27527078605195499"/>
        <n v="1.08"/>
        <n v="0.13763539302597749"/>
        <n v="1.2172688655933852"/>
        <n v="0.35"/>
        <n v="7.1498905468040205E-2"/>
        <n v="4.07"/>
        <n v="0.62561542284535221"/>
        <n v="0.3128077114226761"/>
        <n v="0.73"/>
        <n v="1.2190563382300863"/>
        <n v="0.93"/>
        <n v="1.0885708357509127"/>
        <n v="4.12"/>
        <n v="0.1787472636701006"/>
        <n v="0.56841629847092001"/>
        <n v="0.92054840790101844"/>
        <n v="4.91"/>
        <n v="0.61489058702514621"/>
        <n v="1.1511323780354481"/>
        <n v="2.65"/>
        <n v="0.57735366165442503"/>
        <n v="4.01"/>
        <n v="7.73"/>
        <n v="1.4049534924469911"/>
        <n v="0.63097784075545515"/>
        <n v="3.2"/>
        <n v="3.74"/>
        <n v="4.08"/>
        <n v="7.33"/>
        <n v="1.2029690844997774"/>
        <n v="3.72"/>
        <n v="0.55590399001401292"/>
        <n v="1.415678328267197"/>
        <n v="1.2494433730540035"/>
        <n v="6.62"/>
        <n v="7.1498905468040004E-3"/>
        <n v="1.0992956715711188"/>
        <n v="0.98310995018555358"/>
        <n v="0.6953268556766915"/>
        <n v="3.05"/>
        <n v="1.2154813929566843"/>
        <n v="0.75431345268782457"/>
        <n v="0.75073850741442272"/>
        <n v="1.110020507391325"/>
        <n v="1.3638416218028675"/>
        <n v="0.2073468258573167"/>
        <n v="0.71498905468040252"/>
        <n v="1.115382925301428"/>
        <n v="3.19"/>
        <n v="0.60952816911504315"/>
        <n v="0.81151257706225688"/>
        <n v="2.16"/>
        <n v="0.3753692537072113"/>
        <n v="0.77755059696493767"/>
        <n v="0.55232904474061095"/>
        <n v="0.5130046467331888"/>
        <n v="4.7699999999999996"/>
        <n v="0.58629102483793005"/>
        <n v="0.1036734129286583"/>
        <n v="7.6861323378143206E-2"/>
        <n v="0.1126107761121634"/>
        <n v="6.06"/>
        <n v="1.4103159103570939"/>
        <n v="7.17"/>
        <n v="6.2561542284535199E-2"/>
        <n v="0.26990836814185187"/>
        <n v="1.2798304078779206"/>
        <n v="3.8"/>
        <n v="0.89909873626060621"/>
        <n v="0.60416575120494009"/>
        <n v="0.58807849747463103"/>
        <n v="2"/>
        <n v="0.1197606666589674"/>
        <n v="0.4504431044486536"/>
        <n v="5.41"/>
        <n v="0.76682576114473167"/>
        <n v="7.79"/>
        <n v="7.81"/>
        <n v="0.54160420892040484"/>
        <n v="0.48798002981937472"/>
        <n v="0.78291301487504072"/>
        <n v="1.6"/>
        <n v="0.31995760196948009"/>
        <n v="0.54517915419380691"/>
        <n v="5.23"/>
        <n v="1.424615691450702"/>
        <n v="0.18947209949030669"/>
        <n v="0.9223358805377192"/>
        <n v="4.5599999999999996"/>
        <n v="6.18"/>
        <n v="6.4349014921236194E-2"/>
        <n v="2.52"/>
        <n v="0.89194884571380217"/>
        <n v="0.96702269645524441"/>
        <n v="0.51836706464329185"/>
        <n v="0.02"/>
        <n v="1.0331591840131815"/>
        <n v="0.38609408952741731"/>
        <n v="6.84"/>
        <n v="0.44"/>
        <n v="0.49691739300287968"/>
        <n v="1.3066424974284356"/>
        <n v="1.0957207262977169"/>
        <n v="0"/>
        <n v="0.65242751239586727"/>
        <n v="0.99383478600575959"/>
        <n v="0.19840946267381171"/>
        <n v="0.15729759202968849"/>
        <n v="1.0349466566498826"/>
        <n v="0.29314551241896503"/>
        <n v="1.62"/>
        <n v="0.53266684573689993"/>
        <n v="1.1386200695785411"/>
        <n v="0.20913429849401771"/>
        <n v="0.41290617907793248"/>
        <n v="0.65421498503256836"/>
        <n v="0.78112554223833974"/>
        <n v="0.92"/>
        <n v="4.67"/>
        <n v="6.74"/>
        <n v="0.19483451740040969"/>
        <n v="0.4325683780816435"/>
        <n v="0.47010530345236462"/>
        <n v="1.2673180994210134"/>
        <n v="0.57377871638102307"/>
        <n v="0.40575628853112838"/>
        <n v="0.72750136313730962"/>
        <n v="2.3237144277113E-2"/>
        <n v="5.44"/>
        <n v="0.3986063979843244"/>
        <n v="0.65957740294267131"/>
        <n v="0.85083697506967892"/>
        <n v="1.2440809551439005"/>
        <n v="1.2208438108667874"/>
        <n v="0.73107630841071158"/>
        <n v="1.3852912934432799"/>
        <n v="1.18"/>
        <n v="0.62740289548205319"/>
        <n v="0.27348331341525389"/>
        <n v="0.90982357208081222"/>
        <n v="0.32889496515298511"/>
        <n v="7.67"/>
        <n v="3.7536925370721098E-2"/>
        <n v="0.1072483582020603"/>
        <n v="0.22700902486102781"/>
        <n v="1.3441794227991566"/>
        <n v="1.1564947959455509"/>
        <n v="2.0299999999999998"/>
        <n v="0.73643872632081464"/>
        <n v="0.72035147259050558"/>
        <n v="1.0814209452041088"/>
        <n v="0.82223741288246288"/>
        <n v="0.72571389050060853"/>
        <n v="7.75"/>
        <n v="0.77576312432823669"/>
        <n v="0.18053473630680161"/>
        <n v="1.3334545869789507"/>
        <n v="4.29"/>
        <n v="0.35213210943009821"/>
        <n v="0.71320158204370154"/>
        <n v="0.61131564175174413"/>
        <n v="0.84368708452287489"/>
        <n v="3.5749452734020103E-2"/>
        <n v="1.3888662387166819"/>
        <n v="4.4686815917525102E-2"/>
        <n v="0.50585475618638476"/>
        <n v="0.23415891540783179"/>
        <n v="0.16623495521319359"/>
        <n v="8.7586159198349306E-2"/>
        <n v="0.86156181088988504"/>
        <n v="0.4146936517146334"/>
        <n v="1.2369310645970963"/>
        <n v="0.21628418904082169"/>
        <n v="1.2101189750465813"/>
        <n v="0.26275847759504789"/>
        <n v="0.33246991042638718"/>
        <n v="6.2"/>
        <n v="1.3"/>
        <n v="1.2905552436981265"/>
        <n v="1.0134969850094706"/>
        <n v="0.95808533327173939"/>
        <n v="1.2851928257880236"/>
        <n v="0.66672729348947535"/>
        <n v="0.82402488551916397"/>
        <n v="0.52372948255339491"/>
        <n v="0.59344091538473409"/>
        <n v="1.0492464377434907"/>
        <n v="0.49155497509277668"/>
        <n v="0.52551695519009589"/>
        <n v="0.8097251044255559"/>
        <n v="0.2305839701344298"/>
        <n v="0.45401804972205562"/>
        <n v="0.77040070641813363"/>
        <n v="0.67387718403627939"/>
        <n v="0.1930470447637086"/>
        <n v="1.2548057909641064"/>
        <n v="7.5073850741442197E-2"/>
        <n v="0.88122400989359606"/>
        <n v="0.94557302481483241"/>
        <n v="0.7864879601484428"/>
        <n v="0.7292888357740106"/>
        <n v="0.4450806865385506"/>
        <n v="0.84904950243297805"/>
        <n v="0.17695979103339959"/>
        <n v="0.47189277608906571"/>
        <n v="3.2174507460618097E-2"/>
        <n v="1.170794577039159"/>
        <n v="0.97774753227545042"/>
        <n v="0.38966903480081938"/>
        <n v="0.33783232833649018"/>
        <n v="0.70962663677029958"/>
        <n v="0.26633342286844991"/>
        <n v="0.2216466069509247"/>
        <n v="0.34498221888329422"/>
        <n v="0.34319474624659319"/>
        <n v="1.2887677710614256"/>
        <n v="1.429978109360805"/>
        <n v="0.56662882583421903"/>
        <n v="6.9711432831339196E-2"/>
        <n v="0.7525259800511237"/>
        <n v="1.1010831442078199"/>
        <n v="6.72"/>
        <n v="1.124320288484933"/>
        <n v="0.26454595023174893"/>
        <n v="0.25918353232164593"/>
        <n v="1.2762554626045184"/>
        <n v="1.3209422785220435"/>
        <n v="0.51657959200659087"/>
        <n v="0.1912595721270077"/>
        <n v="0.4039688158944274"/>
        <n v="0.8776490646201941"/>
        <n v="0.8883739004404001"/>
        <n v="0.4558055223587566"/>
        <n v="0.91876093526431724"/>
        <n v="1.4138908556304961"/>
        <n v="0.55769146265071401"/>
        <n v="8.9373631835050302E-2"/>
        <n v="1.3102174427018376"/>
        <n v="0.39503145271092238"/>
        <n v="0.45938046763215862"/>
        <n v="1.3120049153385387"/>
        <n v="0.56126640792411597"/>
        <n v="1.88"/>
        <n v="0.4486556318119525"/>
        <n v="0.1233356119323694"/>
        <n v="0.1161857213855654"/>
        <n v="3.0387034823917101E-2"/>
        <n v="3.89"/>
        <n v="5.7199124374432198E-2"/>
        <n v="1.2458684277806014"/>
        <n v="0.67030223876287742"/>
        <n v="1.3549042586193627"/>
        <n v="0.31102023878597512"/>
        <n v="1.3763539302597749"/>
        <n v="0.53802926364700288"/>
        <n v="0.60595322384164119"/>
        <n v="0.12691055720577141"/>
        <n v="0.83117477606596801"/>
        <n v="1.2333561193236944"/>
        <n v="1.408528437720393"/>
        <n v="0.25024616913814079"/>
        <n v="0.60237827856823911"/>
        <n v="1.1135954526647269"/>
        <n v="0.41111870644123139"/>
        <n v="0.88479895516699814"/>
        <n v="0.28063320396205799"/>
        <n v="0.28420814923546001"/>
        <n v="1.3459668954358579"/>
        <n v="0.1483602288461835"/>
        <n v="0.14657275620948251"/>
        <n v="4.6474288554226098E-2"/>
        <n v="0.50406728354968378"/>
        <n v="0.1394228656626785"/>
        <n v="1.0385216019232846"/>
        <n v="1.1296827063950361"/>
        <n v="0.27705825868865591"/>
        <n v="1.1046580894812219"/>
        <n v="1.0563963282902948"/>
        <n v="0.57556618901772405"/>
        <n v="0.91518598999091516"/>
        <n v="1.131470179031737"/>
        <n v="0.95093544272493535"/>
        <n v="1.2226312835034885"/>
        <n v="4.83"/>
        <n v="1.0599712735636968"/>
        <n v="1.13683259694184"/>
        <n v="0.21449671640412071"/>
        <n v="0.96344775118184245"/>
        <n v="0.35391958206679919"/>
        <n v="1.1225328158482319"/>
      </sharedItems>
    </cacheField>
    <cacheField name="Location" numFmtId="0">
      <sharedItems count="5">
        <s v="Los Angeles"/>
        <s v="Austin"/>
        <s v="Miami"/>
        <s v="New York"/>
        <s v="Las Vegas"/>
      </sharedItems>
    </cacheField>
    <cacheField name="Language" numFmtId="0">
      <sharedItems/>
    </cacheField>
    <cacheField name="Clicks" numFmtId="0">
      <sharedItems containsSemiMixedTypes="0" containsString="0" containsNumber="1" containsInteger="1" minValue="302" maxValue="39989"/>
    </cacheField>
    <cacheField name="Impressions" numFmtId="0">
      <sharedItems containsSemiMixedTypes="0" containsString="0" containsNumber="1" containsInteger="1" minValue="1965" maxValue="119968"/>
    </cacheField>
    <cacheField name="Engagement_Score" numFmtId="0">
      <sharedItems containsSemiMixedTypes="0" containsString="0" containsNumber="1" containsInteger="1" minValue="1" maxValue="10"/>
    </cacheField>
    <cacheField name="Customer_Segment" numFmtId="0">
      <sharedItems count="5">
        <s v="Food"/>
        <s v="Home"/>
        <s v="Fashion"/>
        <s v="Technology"/>
        <s v="Health"/>
      </sharedItems>
    </cacheField>
  </cacheFields>
  <extLst>
    <ext xmlns:x14="http://schemas.microsoft.com/office/spreadsheetml/2009/9/main" uri="{725AE2AE-9491-48be-B2B4-4EB974FC3084}">
      <x14:pivotCacheDefinition pivotCacheId="1766841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43">
  <r>
    <x v="0"/>
    <d v="2022-01-20T00:00:00"/>
    <x v="0"/>
    <x v="0"/>
    <x v="0"/>
    <x v="0"/>
    <x v="0"/>
    <s v="45 Days"/>
    <x v="0"/>
    <x v="0"/>
    <x v="0"/>
    <n v="8022.68"/>
    <x v="0"/>
    <x v="0"/>
    <s v="French"/>
    <n v="20979"/>
    <n v="63661"/>
    <n v="10"/>
    <x v="0"/>
  </r>
  <r>
    <x v="1"/>
    <d v="2022-01-25T00:00:00"/>
    <x v="0"/>
    <x v="0"/>
    <x v="1"/>
    <x v="1"/>
    <x v="1"/>
    <s v="30 Days"/>
    <x v="1"/>
    <x v="1"/>
    <x v="1"/>
    <n v="4573.16"/>
    <x v="1"/>
    <x v="0"/>
    <s v="English"/>
    <n v="11610"/>
    <n v="35908"/>
    <n v="6"/>
    <x v="1"/>
  </r>
  <r>
    <x v="2"/>
    <d v="2022-04-05T00:00:00"/>
    <x v="1"/>
    <x v="0"/>
    <x v="2"/>
    <x v="2"/>
    <x v="0"/>
    <s v="45 Days"/>
    <x v="2"/>
    <x v="2"/>
    <x v="2"/>
    <n v="8483.8700000000008"/>
    <x v="2"/>
    <x v="1"/>
    <s v="French"/>
    <n v="13064"/>
    <n v="43520"/>
    <n v="1"/>
    <x v="1"/>
  </r>
  <r>
    <x v="3"/>
    <d v="2022-03-19T00:00:00"/>
    <x v="2"/>
    <x v="1"/>
    <x v="1"/>
    <x v="3"/>
    <x v="2"/>
    <s v="15 Days"/>
    <x v="1"/>
    <x v="3"/>
    <x v="3"/>
    <n v="3109.31"/>
    <x v="3"/>
    <x v="2"/>
    <s v="French"/>
    <n v="7660"/>
    <n v="24211"/>
    <n v="10"/>
    <x v="2"/>
  </r>
  <r>
    <x v="4"/>
    <d v="2022-09-26T00:00:00"/>
    <x v="3"/>
    <x v="0"/>
    <x v="2"/>
    <x v="4"/>
    <x v="1"/>
    <s v="30 Days"/>
    <x v="3"/>
    <x v="4"/>
    <x v="4"/>
    <n v="5060.51"/>
    <x v="4"/>
    <x v="2"/>
    <s v="Spanish"/>
    <n v="12936"/>
    <n v="39838"/>
    <n v="6"/>
    <x v="3"/>
  </r>
  <r>
    <x v="5"/>
    <d v="2022-04-16T00:00:00"/>
    <x v="1"/>
    <x v="1"/>
    <x v="0"/>
    <x v="5"/>
    <x v="0"/>
    <s v="60 Days"/>
    <x v="0"/>
    <x v="5"/>
    <x v="5"/>
    <n v="13665.12"/>
    <x v="5"/>
    <x v="3"/>
    <s v="French"/>
    <n v="35955"/>
    <n v="108019"/>
    <n v="5"/>
    <x v="1"/>
  </r>
  <r>
    <x v="6"/>
    <d v="2022-12-30T00:00:00"/>
    <x v="4"/>
    <x v="1"/>
    <x v="3"/>
    <x v="6"/>
    <x v="1"/>
    <s v="45 Days"/>
    <x v="3"/>
    <x v="6"/>
    <x v="6"/>
    <n v="8032.74"/>
    <x v="6"/>
    <x v="2"/>
    <s v="Spanish"/>
    <n v="21004"/>
    <n v="63735"/>
    <n v="6"/>
    <x v="0"/>
  </r>
  <r>
    <x v="7"/>
    <d v="2022-12-21T00:00:00"/>
    <x v="4"/>
    <x v="1"/>
    <x v="2"/>
    <x v="7"/>
    <x v="0"/>
    <s v="30 Days"/>
    <x v="3"/>
    <x v="2"/>
    <x v="7"/>
    <n v="6183.01"/>
    <x v="7"/>
    <x v="4"/>
    <s v="English"/>
    <n v="15990"/>
    <n v="48884"/>
    <n v="5"/>
    <x v="0"/>
  </r>
  <r>
    <x v="8"/>
    <d v="2022-01-14T00:00:00"/>
    <x v="0"/>
    <x v="0"/>
    <x v="2"/>
    <x v="8"/>
    <x v="3"/>
    <s v="45 Days"/>
    <x v="0"/>
    <x v="7"/>
    <x v="8"/>
    <n v="9007.94"/>
    <x v="8"/>
    <x v="3"/>
    <s v="Spanish"/>
    <n v="23649"/>
    <n v="71570"/>
    <n v="2"/>
    <x v="0"/>
  </r>
  <r>
    <x v="9"/>
    <d v="2022-09-09T00:00:00"/>
    <x v="3"/>
    <x v="2"/>
    <x v="4"/>
    <x v="9"/>
    <x v="1"/>
    <s v="30 Days"/>
    <x v="2"/>
    <x v="3"/>
    <x v="9"/>
    <n v="6722.07"/>
    <x v="9"/>
    <x v="2"/>
    <s v="French"/>
    <n v="10240"/>
    <n v="34326"/>
    <n v="1"/>
    <x v="4"/>
  </r>
  <r>
    <x v="10"/>
    <d v="2022-02-15T00:00:00"/>
    <x v="5"/>
    <x v="0"/>
    <x v="2"/>
    <x v="10"/>
    <x v="1"/>
    <s v="60 Days"/>
    <x v="2"/>
    <x v="8"/>
    <x v="10"/>
    <n v="11765.33"/>
    <x v="10"/>
    <x v="1"/>
    <s v="French"/>
    <n v="18300"/>
    <n v="60571"/>
    <n v="1"/>
    <x v="4"/>
  </r>
  <r>
    <x v="11"/>
    <d v="2022-07-05T00:00:00"/>
    <x v="6"/>
    <x v="0"/>
    <x v="1"/>
    <x v="11"/>
    <x v="1"/>
    <s v="45 Days"/>
    <x v="2"/>
    <x v="3"/>
    <x v="11"/>
    <n v="11103.83"/>
    <x v="11"/>
    <x v="1"/>
    <s v="English"/>
    <n v="17245"/>
    <n v="57135"/>
    <n v="1"/>
    <x v="2"/>
  </r>
  <r>
    <x v="12"/>
    <d v="2022-12-26T00:00:00"/>
    <x v="4"/>
    <x v="0"/>
    <x v="0"/>
    <x v="0"/>
    <x v="0"/>
    <s v="30 Days"/>
    <x v="3"/>
    <x v="6"/>
    <x v="12"/>
    <n v="7220.29"/>
    <x v="12"/>
    <x v="1"/>
    <s v="Spanish"/>
    <n v="18796"/>
    <n v="57193"/>
    <n v="2"/>
    <x v="0"/>
  </r>
  <r>
    <x v="13"/>
    <d v="2022-02-28T00:00:00"/>
    <x v="5"/>
    <x v="2"/>
    <x v="4"/>
    <x v="7"/>
    <x v="0"/>
    <s v="15 Days"/>
    <x v="3"/>
    <x v="3"/>
    <x v="13"/>
    <n v="3546.27"/>
    <x v="13"/>
    <x v="4"/>
    <s v="Spanish"/>
    <n v="8812"/>
    <n v="27622"/>
    <n v="7"/>
    <x v="0"/>
  </r>
  <r>
    <x v="14"/>
    <d v="2022-06-26T00:00:00"/>
    <x v="7"/>
    <x v="1"/>
    <x v="3"/>
    <x v="12"/>
    <x v="0"/>
    <s v="60 Days"/>
    <x v="3"/>
    <x v="9"/>
    <x v="14"/>
    <n v="14727.02"/>
    <x v="14"/>
    <x v="2"/>
    <s v="English"/>
    <n v="38008"/>
    <n v="114100"/>
    <n v="5"/>
    <x v="4"/>
  </r>
  <r>
    <x v="15"/>
    <d v="2022-02-19T00:00:00"/>
    <x v="5"/>
    <x v="1"/>
    <x v="2"/>
    <x v="13"/>
    <x v="3"/>
    <s v="45 Days"/>
    <x v="3"/>
    <x v="4"/>
    <x v="15"/>
    <n v="8311.8700000000008"/>
    <x v="15"/>
    <x v="3"/>
    <s v="English"/>
    <n v="21774"/>
    <n v="66014"/>
    <n v="7"/>
    <x v="4"/>
  </r>
  <r>
    <x v="16"/>
    <d v="2022-04-11T00:00:00"/>
    <x v="1"/>
    <x v="2"/>
    <x v="4"/>
    <x v="14"/>
    <x v="0"/>
    <s v="60 Days"/>
    <x v="1"/>
    <x v="4"/>
    <x v="16"/>
    <n v="12500.93"/>
    <x v="4"/>
    <x v="1"/>
    <s v="English"/>
    <n v="33087"/>
    <n v="99525"/>
    <n v="10"/>
    <x v="4"/>
  </r>
  <r>
    <x v="17"/>
    <d v="2022-07-11T00:00:00"/>
    <x v="6"/>
    <x v="1"/>
    <x v="1"/>
    <x v="15"/>
    <x v="2"/>
    <s v="15 Days"/>
    <x v="0"/>
    <x v="10"/>
    <x v="17"/>
    <n v="2448.14"/>
    <x v="16"/>
    <x v="1"/>
    <s v="Spanish"/>
    <n v="5978"/>
    <n v="19228"/>
    <n v="5"/>
    <x v="1"/>
  </r>
  <r>
    <x v="18"/>
    <d v="2022-02-24T00:00:00"/>
    <x v="5"/>
    <x v="1"/>
    <x v="2"/>
    <x v="9"/>
    <x v="2"/>
    <s v="60 Days"/>
    <x v="2"/>
    <x v="2"/>
    <x v="18"/>
    <n v="13596.69"/>
    <x v="17"/>
    <x v="0"/>
    <s v="French"/>
    <n v="21030"/>
    <n v="69459"/>
    <n v="1"/>
    <x v="4"/>
  </r>
  <r>
    <x v="19"/>
    <d v="2022-02-18T00:00:00"/>
    <x v="5"/>
    <x v="0"/>
    <x v="0"/>
    <x v="16"/>
    <x v="2"/>
    <s v="45 Days"/>
    <x v="1"/>
    <x v="10"/>
    <x v="19"/>
    <n v="8933.69"/>
    <x v="18"/>
    <x v="1"/>
    <s v="Spanish"/>
    <n v="23451"/>
    <n v="70982"/>
    <n v="2"/>
    <x v="4"/>
  </r>
  <r>
    <x v="20"/>
    <d v="2022-06-16T00:00:00"/>
    <x v="7"/>
    <x v="1"/>
    <x v="0"/>
    <x v="17"/>
    <x v="0"/>
    <s v="45 Days"/>
    <x v="0"/>
    <x v="0"/>
    <x v="20"/>
    <n v="9394.06"/>
    <x v="19"/>
    <x v="2"/>
    <s v="English"/>
    <n v="24687"/>
    <n v="74643"/>
    <n v="6"/>
    <x v="2"/>
  </r>
  <r>
    <x v="21"/>
    <d v="2022-04-29T00:00:00"/>
    <x v="1"/>
    <x v="1"/>
    <x v="2"/>
    <x v="18"/>
    <x v="1"/>
    <s v="45 Days"/>
    <x v="1"/>
    <x v="6"/>
    <x v="21"/>
    <n v="11034"/>
    <x v="20"/>
    <x v="0"/>
    <s v="Spanish"/>
    <n v="29164"/>
    <n v="87904"/>
    <n v="5"/>
    <x v="2"/>
  </r>
  <r>
    <x v="22"/>
    <d v="2022-10-28T00:00:00"/>
    <x v="8"/>
    <x v="1"/>
    <x v="1"/>
    <x v="19"/>
    <x v="0"/>
    <s v="45 Days"/>
    <x v="1"/>
    <x v="10"/>
    <x v="22"/>
    <n v="9181.19"/>
    <x v="21"/>
    <x v="0"/>
    <s v="English"/>
    <n v="24120"/>
    <n v="72963"/>
    <n v="7"/>
    <x v="1"/>
  </r>
  <r>
    <x v="23"/>
    <d v="2022-08-06T00:00:00"/>
    <x v="9"/>
    <x v="0"/>
    <x v="1"/>
    <x v="5"/>
    <x v="0"/>
    <s v="15 Days"/>
    <x v="2"/>
    <x v="7"/>
    <x v="23"/>
    <n v="500"/>
    <x v="22"/>
    <x v="4"/>
    <s v="Spanish"/>
    <n v="967"/>
    <n v="4133"/>
    <n v="1"/>
    <x v="1"/>
  </r>
  <r>
    <x v="24"/>
    <d v="2022-11-15T00:00:00"/>
    <x v="10"/>
    <x v="1"/>
    <x v="2"/>
    <x v="20"/>
    <x v="0"/>
    <s v="45 Days"/>
    <x v="1"/>
    <x v="6"/>
    <x v="24"/>
    <n v="9897.86"/>
    <x v="23"/>
    <x v="4"/>
    <s v="Spanish"/>
    <n v="26079"/>
    <n v="78767"/>
    <n v="3"/>
    <x v="1"/>
  </r>
  <r>
    <x v="25"/>
    <d v="2022-01-12T00:00:00"/>
    <x v="0"/>
    <x v="0"/>
    <x v="2"/>
    <x v="3"/>
    <x v="3"/>
    <s v="30 Days"/>
    <x v="2"/>
    <x v="10"/>
    <x v="25"/>
    <n v="4320.29"/>
    <x v="24"/>
    <x v="4"/>
    <s v="French"/>
    <n v="6413"/>
    <n v="21862"/>
    <n v="1"/>
    <x v="2"/>
  </r>
  <r>
    <x v="26"/>
    <d v="2022-04-28T00:00:00"/>
    <x v="1"/>
    <x v="1"/>
    <x v="0"/>
    <x v="21"/>
    <x v="1"/>
    <s v="15 Days"/>
    <x v="1"/>
    <x v="5"/>
    <x v="23"/>
    <n v="500"/>
    <x v="25"/>
    <x v="4"/>
    <s v="English"/>
    <n v="580"/>
    <n v="3238"/>
    <n v="6"/>
    <x v="0"/>
  </r>
  <r>
    <x v="27"/>
    <d v="2022-01-21T00:00:00"/>
    <x v="0"/>
    <x v="2"/>
    <x v="4"/>
    <x v="22"/>
    <x v="2"/>
    <s v="60 Days"/>
    <x v="1"/>
    <x v="5"/>
    <x v="26"/>
    <n v="12364.37"/>
    <x v="26"/>
    <x v="0"/>
    <s v="English"/>
    <n v="32735"/>
    <n v="98480"/>
    <n v="9"/>
    <x v="4"/>
  </r>
  <r>
    <x v="28"/>
    <d v="2022-12-04T00:00:00"/>
    <x v="4"/>
    <x v="0"/>
    <x v="1"/>
    <x v="23"/>
    <x v="3"/>
    <s v="60 Days"/>
    <x v="3"/>
    <x v="7"/>
    <x v="27"/>
    <n v="13213.84"/>
    <x v="27"/>
    <x v="1"/>
    <s v="Spanish"/>
    <n v="34905"/>
    <n v="104908"/>
    <n v="5"/>
    <x v="3"/>
  </r>
  <r>
    <x v="29"/>
    <d v="2022-06-13T00:00:00"/>
    <x v="7"/>
    <x v="0"/>
    <x v="1"/>
    <x v="12"/>
    <x v="3"/>
    <s v="45 Days"/>
    <x v="3"/>
    <x v="1"/>
    <x v="28"/>
    <n v="11356.12"/>
    <x v="28"/>
    <x v="2"/>
    <s v="English"/>
    <n v="30046"/>
    <n v="90518"/>
    <n v="10"/>
    <x v="4"/>
  </r>
  <r>
    <x v="30"/>
    <d v="2022-03-06T00:00:00"/>
    <x v="2"/>
    <x v="1"/>
    <x v="0"/>
    <x v="24"/>
    <x v="1"/>
    <s v="45 Days"/>
    <x v="1"/>
    <x v="9"/>
    <x v="29"/>
    <n v="8572.2000000000007"/>
    <x v="29"/>
    <x v="3"/>
    <s v="French"/>
    <n v="22484"/>
    <n v="68119"/>
    <n v="10"/>
    <x v="2"/>
  </r>
  <r>
    <x v="31"/>
    <d v="2022-07-05T00:00:00"/>
    <x v="6"/>
    <x v="1"/>
    <x v="1"/>
    <x v="25"/>
    <x v="1"/>
    <s v="15 Days"/>
    <x v="3"/>
    <x v="8"/>
    <x v="30"/>
    <n v="3909.89"/>
    <x v="30"/>
    <x v="0"/>
    <s v="English"/>
    <n v="9792"/>
    <n v="30525"/>
    <n v="8"/>
    <x v="3"/>
  </r>
  <r>
    <x v="32"/>
    <d v="2022-12-02T00:00:00"/>
    <x v="4"/>
    <x v="0"/>
    <x v="2"/>
    <x v="6"/>
    <x v="0"/>
    <s v="30 Days"/>
    <x v="2"/>
    <x v="11"/>
    <x v="31"/>
    <n v="7206.17"/>
    <x v="31"/>
    <x v="2"/>
    <s v="Spanish"/>
    <n v="11015"/>
    <n v="36851"/>
    <n v="1"/>
    <x v="0"/>
  </r>
  <r>
    <x v="33"/>
    <d v="2022-03-21T00:00:00"/>
    <x v="2"/>
    <x v="0"/>
    <x v="3"/>
    <x v="26"/>
    <x v="1"/>
    <s v="30 Days"/>
    <x v="3"/>
    <x v="10"/>
    <x v="32"/>
    <n v="4288.4799999999996"/>
    <x v="32"/>
    <x v="3"/>
    <s v="Spanish"/>
    <n v="10834"/>
    <n v="33611"/>
    <n v="4"/>
    <x v="4"/>
  </r>
  <r>
    <x v="34"/>
    <d v="2022-06-29T00:00:00"/>
    <x v="7"/>
    <x v="0"/>
    <x v="3"/>
    <x v="27"/>
    <x v="2"/>
    <s v="60 Days"/>
    <x v="2"/>
    <x v="7"/>
    <x v="33"/>
    <n v="15000"/>
    <x v="33"/>
    <x v="4"/>
    <s v="English"/>
    <n v="22982"/>
    <n v="75814"/>
    <n v="1"/>
    <x v="0"/>
  </r>
  <r>
    <x v="35"/>
    <d v="2022-01-16T00:00:00"/>
    <x v="0"/>
    <x v="1"/>
    <x v="1"/>
    <x v="28"/>
    <x v="1"/>
    <s v="30 Days"/>
    <x v="1"/>
    <x v="9"/>
    <x v="34"/>
    <n v="4393.34"/>
    <x v="34"/>
    <x v="2"/>
    <s v="French"/>
    <n v="11117"/>
    <n v="34448"/>
    <n v="10"/>
    <x v="3"/>
  </r>
  <r>
    <x v="36"/>
    <d v="2022-10-06T00:00:00"/>
    <x v="8"/>
    <x v="1"/>
    <x v="2"/>
    <x v="29"/>
    <x v="3"/>
    <s v="15 Days"/>
    <x v="0"/>
    <x v="2"/>
    <x v="35"/>
    <n v="2836.86"/>
    <x v="35"/>
    <x v="4"/>
    <s v="Spanish"/>
    <n v="6950"/>
    <n v="22107"/>
    <n v="1"/>
    <x v="1"/>
  </r>
  <r>
    <x v="37"/>
    <d v="2022-09-28T00:00:00"/>
    <x v="3"/>
    <x v="1"/>
    <x v="2"/>
    <x v="26"/>
    <x v="3"/>
    <s v="60 Days"/>
    <x v="2"/>
    <x v="9"/>
    <x v="36"/>
    <n v="14078.86"/>
    <x v="36"/>
    <x v="3"/>
    <s v="Spanish"/>
    <n v="21635"/>
    <n v="71428"/>
    <n v="1"/>
    <x v="4"/>
  </r>
  <r>
    <x v="38"/>
    <d v="2022-04-21T00:00:00"/>
    <x v="1"/>
    <x v="1"/>
    <x v="0"/>
    <x v="4"/>
    <x v="3"/>
    <s v="60 Days"/>
    <x v="1"/>
    <x v="3"/>
    <x v="37"/>
    <n v="11727.19"/>
    <x v="37"/>
    <x v="4"/>
    <s v="French"/>
    <n v="31049"/>
    <n v="93488"/>
    <n v="6"/>
    <x v="3"/>
  </r>
  <r>
    <x v="39"/>
    <d v="2022-05-04T00:00:00"/>
    <x v="11"/>
    <x v="0"/>
    <x v="0"/>
    <x v="6"/>
    <x v="0"/>
    <s v="45 Days"/>
    <x v="0"/>
    <x v="5"/>
    <x v="38"/>
    <n v="8457.91"/>
    <x v="38"/>
    <x v="1"/>
    <s v="French"/>
    <n v="22173"/>
    <n v="67198"/>
    <n v="9"/>
    <x v="0"/>
  </r>
  <r>
    <x v="40"/>
    <d v="2022-12-11T00:00:00"/>
    <x v="4"/>
    <x v="0"/>
    <x v="3"/>
    <x v="30"/>
    <x v="1"/>
    <s v="15 Days"/>
    <x v="1"/>
    <x v="2"/>
    <x v="39"/>
    <n v="3815.95"/>
    <x v="39"/>
    <x v="4"/>
    <s v="French"/>
    <n v="9538"/>
    <n v="29772"/>
    <n v="10"/>
    <x v="3"/>
  </r>
  <r>
    <x v="41"/>
    <d v="2022-12-18T00:00:00"/>
    <x v="4"/>
    <x v="1"/>
    <x v="0"/>
    <x v="21"/>
    <x v="3"/>
    <s v="45 Days"/>
    <x v="2"/>
    <x v="1"/>
    <x v="40"/>
    <n v="9524.06"/>
    <x v="40"/>
    <x v="1"/>
    <s v="English"/>
    <n v="14710"/>
    <n v="48880"/>
    <n v="1"/>
    <x v="0"/>
  </r>
  <r>
    <x v="42"/>
    <d v="2022-09-29T00:00:00"/>
    <x v="3"/>
    <x v="0"/>
    <x v="2"/>
    <x v="8"/>
    <x v="3"/>
    <s v="45 Days"/>
    <x v="1"/>
    <x v="1"/>
    <x v="41"/>
    <n v="9071.86"/>
    <x v="41"/>
    <x v="2"/>
    <s v="English"/>
    <n v="23814"/>
    <n v="72057"/>
    <n v="4"/>
    <x v="0"/>
  </r>
  <r>
    <x v="43"/>
    <d v="2022-05-28T00:00:00"/>
    <x v="11"/>
    <x v="1"/>
    <x v="1"/>
    <x v="3"/>
    <x v="0"/>
    <s v="60 Days"/>
    <x v="1"/>
    <x v="9"/>
    <x v="42"/>
    <n v="14178.86"/>
    <x v="42"/>
    <x v="0"/>
    <s v="French"/>
    <n v="37039"/>
    <n v="111229"/>
    <n v="3"/>
    <x v="2"/>
  </r>
  <r>
    <x v="44"/>
    <d v="2022-01-03T00:00:00"/>
    <x v="0"/>
    <x v="1"/>
    <x v="0"/>
    <x v="31"/>
    <x v="0"/>
    <s v="15 Days"/>
    <x v="1"/>
    <x v="4"/>
    <x v="43"/>
    <n v="4045.19"/>
    <x v="43"/>
    <x v="0"/>
    <s v="English"/>
    <n v="10162"/>
    <n v="31620"/>
    <n v="6"/>
    <x v="2"/>
  </r>
  <r>
    <x v="45"/>
    <d v="2022-10-27T00:00:00"/>
    <x v="8"/>
    <x v="1"/>
    <x v="2"/>
    <x v="32"/>
    <x v="3"/>
    <s v="15 Days"/>
    <x v="0"/>
    <x v="3"/>
    <x v="44"/>
    <n v="3309.01"/>
    <x v="44"/>
    <x v="1"/>
    <s v="English"/>
    <n v="8181"/>
    <n v="25754"/>
    <n v="10"/>
    <x v="1"/>
  </r>
  <r>
    <x v="46"/>
    <d v="2022-04-02T00:00:00"/>
    <x v="1"/>
    <x v="1"/>
    <x v="1"/>
    <x v="24"/>
    <x v="1"/>
    <s v="15 Days"/>
    <x v="2"/>
    <x v="10"/>
    <x v="23"/>
    <n v="500"/>
    <x v="45"/>
    <x v="0"/>
    <s v="Spanish"/>
    <n v="818"/>
    <n v="3646"/>
    <n v="1"/>
    <x v="2"/>
  </r>
  <r>
    <x v="47"/>
    <d v="2022-09-14T00:00:00"/>
    <x v="3"/>
    <x v="0"/>
    <x v="3"/>
    <x v="31"/>
    <x v="3"/>
    <s v="60 Days"/>
    <x v="1"/>
    <x v="8"/>
    <x v="45"/>
    <n v="12007.4"/>
    <x v="46"/>
    <x v="1"/>
    <s v="Spanish"/>
    <n v="31788"/>
    <n v="95677"/>
    <n v="3"/>
    <x v="2"/>
  </r>
  <r>
    <x v="48"/>
    <d v="2022-10-25T00:00:00"/>
    <x v="8"/>
    <x v="1"/>
    <x v="1"/>
    <x v="0"/>
    <x v="0"/>
    <s v="15 Days"/>
    <x v="0"/>
    <x v="4"/>
    <x v="23"/>
    <n v="500"/>
    <x v="47"/>
    <x v="0"/>
    <s v="Spanish"/>
    <n v="704"/>
    <n v="3606"/>
    <n v="9"/>
    <x v="0"/>
  </r>
  <r>
    <x v="49"/>
    <d v="2022-12-11T00:00:00"/>
    <x v="4"/>
    <x v="1"/>
    <x v="3"/>
    <x v="33"/>
    <x v="1"/>
    <s v="30 Days"/>
    <x v="2"/>
    <x v="1"/>
    <x v="46"/>
    <n v="6490.55"/>
    <x v="48"/>
    <x v="1"/>
    <s v="Spanish"/>
    <n v="9878"/>
    <n v="33147"/>
    <n v="1"/>
    <x v="4"/>
  </r>
  <r>
    <x v="50"/>
    <d v="2022-02-01T00:00:00"/>
    <x v="5"/>
    <x v="0"/>
    <x v="1"/>
    <x v="9"/>
    <x v="1"/>
    <s v="60 Days"/>
    <x v="1"/>
    <x v="9"/>
    <x v="47"/>
    <n v="13351.98"/>
    <x v="49"/>
    <x v="1"/>
    <s v="Spanish"/>
    <n v="35234"/>
    <n v="105883"/>
    <n v="1"/>
    <x v="4"/>
  </r>
  <r>
    <x v="51"/>
    <d v="2022-09-02T00:00:00"/>
    <x v="3"/>
    <x v="0"/>
    <x v="2"/>
    <x v="23"/>
    <x v="2"/>
    <s v="60 Days"/>
    <x v="2"/>
    <x v="10"/>
    <x v="48"/>
    <n v="14243.48"/>
    <x v="50"/>
    <x v="4"/>
    <s v="Spanish"/>
    <n v="21828"/>
    <n v="72057"/>
    <n v="1"/>
    <x v="3"/>
  </r>
  <r>
    <x v="52"/>
    <d v="2022-12-22T00:00:00"/>
    <x v="4"/>
    <x v="1"/>
    <x v="0"/>
    <x v="34"/>
    <x v="0"/>
    <s v="30 Days"/>
    <x v="1"/>
    <x v="9"/>
    <x v="49"/>
    <n v="7477.68"/>
    <x v="51"/>
    <x v="0"/>
    <s v="Spanish"/>
    <n v="19481"/>
    <n v="59222"/>
    <n v="8"/>
    <x v="0"/>
  </r>
  <r>
    <x v="53"/>
    <d v="2022-04-10T00:00:00"/>
    <x v="1"/>
    <x v="0"/>
    <x v="1"/>
    <x v="35"/>
    <x v="2"/>
    <s v="30 Days"/>
    <x v="3"/>
    <x v="3"/>
    <x v="50"/>
    <n v="6682.99"/>
    <x v="52"/>
    <x v="1"/>
    <s v="French"/>
    <n v="17331"/>
    <n v="52854"/>
    <n v="8"/>
    <x v="0"/>
  </r>
  <r>
    <x v="54"/>
    <d v="2022-04-11T00:00:00"/>
    <x v="1"/>
    <x v="1"/>
    <x v="1"/>
    <x v="19"/>
    <x v="2"/>
    <s v="60 Days"/>
    <x v="0"/>
    <x v="12"/>
    <x v="51"/>
    <n v="14149.64"/>
    <x v="53"/>
    <x v="0"/>
    <s v="English"/>
    <n v="36979"/>
    <n v="111052"/>
    <n v="5"/>
    <x v="1"/>
  </r>
  <r>
    <x v="55"/>
    <d v="2022-10-06T00:00:00"/>
    <x v="8"/>
    <x v="1"/>
    <x v="2"/>
    <x v="10"/>
    <x v="1"/>
    <s v="60 Days"/>
    <x v="3"/>
    <x v="13"/>
    <x v="52"/>
    <n v="14898.22"/>
    <x v="54"/>
    <x v="0"/>
    <s v="Spanish"/>
    <n v="38266"/>
    <n v="114866"/>
    <n v="3"/>
    <x v="4"/>
  </r>
  <r>
    <x v="56"/>
    <d v="2022-06-27T00:00:00"/>
    <x v="7"/>
    <x v="1"/>
    <x v="1"/>
    <x v="22"/>
    <x v="1"/>
    <s v="60 Days"/>
    <x v="3"/>
    <x v="2"/>
    <x v="53"/>
    <n v="13231.69"/>
    <x v="55"/>
    <x v="3"/>
    <s v="English"/>
    <n v="34947"/>
    <n v="105035"/>
    <n v="4"/>
    <x v="4"/>
  </r>
  <r>
    <x v="57"/>
    <d v="2022-12-30T00:00:00"/>
    <x v="4"/>
    <x v="0"/>
    <x v="0"/>
    <x v="34"/>
    <x v="1"/>
    <s v="45 Days"/>
    <x v="3"/>
    <x v="4"/>
    <x v="54"/>
    <n v="9153.16"/>
    <x v="56"/>
    <x v="2"/>
    <s v="English"/>
    <n v="24043"/>
    <n v="72737"/>
    <n v="5"/>
    <x v="0"/>
  </r>
  <r>
    <x v="58"/>
    <d v="2022-11-27T00:00:00"/>
    <x v="10"/>
    <x v="1"/>
    <x v="3"/>
    <x v="8"/>
    <x v="3"/>
    <s v="60 Days"/>
    <x v="1"/>
    <x v="12"/>
    <x v="55"/>
    <n v="12302.22"/>
    <x v="57"/>
    <x v="3"/>
    <s v="English"/>
    <n v="32567"/>
    <n v="97985"/>
    <n v="10"/>
    <x v="0"/>
  </r>
  <r>
    <x v="59"/>
    <d v="2022-02-26T00:00:00"/>
    <x v="5"/>
    <x v="1"/>
    <x v="2"/>
    <x v="10"/>
    <x v="3"/>
    <s v="15 Days"/>
    <x v="1"/>
    <x v="11"/>
    <x v="56"/>
    <n v="2787.53"/>
    <x v="58"/>
    <x v="3"/>
    <s v="English"/>
    <n v="6823"/>
    <n v="21730"/>
    <n v="10"/>
    <x v="4"/>
  </r>
  <r>
    <x v="60"/>
    <d v="2022-11-02T00:00:00"/>
    <x v="10"/>
    <x v="1"/>
    <x v="3"/>
    <x v="18"/>
    <x v="1"/>
    <s v="15 Days"/>
    <x v="1"/>
    <x v="9"/>
    <x v="57"/>
    <n v="2528.16"/>
    <x v="59"/>
    <x v="3"/>
    <s v="French"/>
    <n v="6178"/>
    <n v="19820"/>
    <n v="9"/>
    <x v="2"/>
  </r>
  <r>
    <x v="61"/>
    <d v="2022-02-25T00:00:00"/>
    <x v="5"/>
    <x v="0"/>
    <x v="2"/>
    <x v="9"/>
    <x v="3"/>
    <s v="60 Days"/>
    <x v="3"/>
    <x v="11"/>
    <x v="58"/>
    <n v="13011.41"/>
    <x v="7"/>
    <x v="3"/>
    <s v="English"/>
    <n v="34405"/>
    <n v="103428"/>
    <n v="4"/>
    <x v="4"/>
  </r>
  <r>
    <x v="62"/>
    <d v="2022-03-15T00:00:00"/>
    <x v="2"/>
    <x v="2"/>
    <x v="4"/>
    <x v="6"/>
    <x v="2"/>
    <s v="60 Days"/>
    <x v="2"/>
    <x v="3"/>
    <x v="59"/>
    <n v="12236.23"/>
    <x v="2"/>
    <x v="4"/>
    <s v="English"/>
    <n v="19026"/>
    <n v="62934"/>
    <n v="1"/>
    <x v="0"/>
  </r>
  <r>
    <x v="63"/>
    <d v="2022-11-11T00:00:00"/>
    <x v="10"/>
    <x v="0"/>
    <x v="0"/>
    <x v="36"/>
    <x v="3"/>
    <s v="45 Days"/>
    <x v="2"/>
    <x v="2"/>
    <x v="60"/>
    <n v="9578.7900000000009"/>
    <x v="60"/>
    <x v="2"/>
    <s v="English"/>
    <n v="14799"/>
    <n v="49170"/>
    <n v="1"/>
    <x v="3"/>
  </r>
  <r>
    <x v="64"/>
    <d v="2022-09-05T00:00:00"/>
    <x v="3"/>
    <x v="0"/>
    <x v="1"/>
    <x v="4"/>
    <x v="3"/>
    <s v="30 Days"/>
    <x v="2"/>
    <x v="12"/>
    <x v="61"/>
    <n v="5322.81"/>
    <x v="61"/>
    <x v="0"/>
    <s v="French"/>
    <n v="8018"/>
    <n v="27090"/>
    <n v="1"/>
    <x v="3"/>
  </r>
  <r>
    <x v="65"/>
    <d v="2022-12-04T00:00:00"/>
    <x v="4"/>
    <x v="2"/>
    <x v="4"/>
    <x v="17"/>
    <x v="1"/>
    <s v="45 Days"/>
    <x v="3"/>
    <x v="2"/>
    <x v="62"/>
    <n v="9087.35"/>
    <x v="62"/>
    <x v="2"/>
    <s v="English"/>
    <n v="23857"/>
    <n v="72186"/>
    <n v="2"/>
    <x v="2"/>
  </r>
  <r>
    <x v="66"/>
    <d v="2022-07-19T00:00:00"/>
    <x v="6"/>
    <x v="1"/>
    <x v="2"/>
    <x v="26"/>
    <x v="1"/>
    <s v="15 Days"/>
    <x v="1"/>
    <x v="8"/>
    <x v="23"/>
    <n v="500"/>
    <x v="63"/>
    <x v="3"/>
    <s v="English"/>
    <n v="882"/>
    <n v="4132"/>
    <n v="9"/>
    <x v="4"/>
  </r>
  <r>
    <x v="67"/>
    <d v="2022-06-10T00:00:00"/>
    <x v="7"/>
    <x v="1"/>
    <x v="0"/>
    <x v="37"/>
    <x v="0"/>
    <s v="60 Days"/>
    <x v="1"/>
    <x v="7"/>
    <x v="63"/>
    <n v="12421.93"/>
    <x v="64"/>
    <x v="0"/>
    <s v="French"/>
    <n v="32884"/>
    <n v="98923"/>
    <n v="6"/>
    <x v="1"/>
  </r>
  <r>
    <x v="68"/>
    <d v="2022-07-01T00:00:00"/>
    <x v="6"/>
    <x v="0"/>
    <x v="3"/>
    <x v="38"/>
    <x v="1"/>
    <s v="45 Days"/>
    <x v="2"/>
    <x v="10"/>
    <x v="64"/>
    <n v="10233.58"/>
    <x v="65"/>
    <x v="1"/>
    <s v="French"/>
    <n v="15852"/>
    <n v="52597"/>
    <n v="1"/>
    <x v="2"/>
  </r>
  <r>
    <x v="69"/>
    <d v="2022-08-22T00:00:00"/>
    <x v="9"/>
    <x v="0"/>
    <x v="2"/>
    <x v="1"/>
    <x v="1"/>
    <s v="60 Days"/>
    <x v="1"/>
    <x v="1"/>
    <x v="33"/>
    <n v="15000"/>
    <x v="66"/>
    <x v="2"/>
    <s v="French"/>
    <n v="38686"/>
    <n v="116109"/>
    <n v="5"/>
    <x v="1"/>
  </r>
  <r>
    <x v="70"/>
    <d v="2022-04-28T00:00:00"/>
    <x v="1"/>
    <x v="0"/>
    <x v="3"/>
    <x v="6"/>
    <x v="0"/>
    <s v="60 Days"/>
    <x v="2"/>
    <x v="4"/>
    <x v="65"/>
    <n v="14280.21"/>
    <x v="67"/>
    <x v="4"/>
    <s v="French"/>
    <n v="21870"/>
    <n v="72194"/>
    <n v="1"/>
    <x v="0"/>
  </r>
  <r>
    <x v="71"/>
    <d v="2022-10-29T00:00:00"/>
    <x v="8"/>
    <x v="0"/>
    <x v="0"/>
    <x v="39"/>
    <x v="1"/>
    <s v="45 Days"/>
    <x v="1"/>
    <x v="3"/>
    <x v="66"/>
    <n v="8516.7900000000009"/>
    <x v="68"/>
    <x v="4"/>
    <s v="English"/>
    <n v="22334"/>
    <n v="67674"/>
    <n v="8"/>
    <x v="4"/>
  </r>
  <r>
    <x v="72"/>
    <d v="2022-01-06T00:00:00"/>
    <x v="0"/>
    <x v="0"/>
    <x v="2"/>
    <x v="16"/>
    <x v="0"/>
    <s v="15 Days"/>
    <x v="3"/>
    <x v="4"/>
    <x v="23"/>
    <n v="500"/>
    <x v="69"/>
    <x v="1"/>
    <s v="English"/>
    <n v="652"/>
    <n v="3452"/>
    <n v="4"/>
    <x v="4"/>
  </r>
  <r>
    <x v="73"/>
    <d v="2022-08-27T00:00:00"/>
    <x v="9"/>
    <x v="1"/>
    <x v="1"/>
    <x v="33"/>
    <x v="3"/>
    <s v="45 Days"/>
    <x v="1"/>
    <x v="12"/>
    <x v="67"/>
    <n v="8656.31"/>
    <x v="70"/>
    <x v="0"/>
    <s v="English"/>
    <n v="22708"/>
    <n v="68782"/>
    <n v="7"/>
    <x v="4"/>
  </r>
  <r>
    <x v="74"/>
    <d v="2022-06-26T00:00:00"/>
    <x v="7"/>
    <x v="1"/>
    <x v="1"/>
    <x v="17"/>
    <x v="1"/>
    <s v="60 Days"/>
    <x v="1"/>
    <x v="14"/>
    <x v="68"/>
    <n v="14045.02"/>
    <x v="71"/>
    <x v="4"/>
    <s v="English"/>
    <n v="36765"/>
    <n v="110420"/>
    <n v="6"/>
    <x v="2"/>
  </r>
  <r>
    <x v="75"/>
    <d v="2022-11-26T00:00:00"/>
    <x v="10"/>
    <x v="0"/>
    <x v="1"/>
    <x v="7"/>
    <x v="0"/>
    <s v="45 Days"/>
    <x v="1"/>
    <x v="5"/>
    <x v="69"/>
    <n v="9534.94"/>
    <x v="72"/>
    <x v="1"/>
    <s v="English"/>
    <n v="25077"/>
    <n v="75799"/>
    <n v="4"/>
    <x v="0"/>
  </r>
  <r>
    <x v="76"/>
    <d v="2022-04-13T00:00:00"/>
    <x v="1"/>
    <x v="1"/>
    <x v="0"/>
    <x v="40"/>
    <x v="3"/>
    <s v="30 Days"/>
    <x v="3"/>
    <x v="14"/>
    <x v="70"/>
    <n v="4544.66"/>
    <x v="73"/>
    <x v="3"/>
    <s v="English"/>
    <n v="11532"/>
    <n v="35677"/>
    <n v="4"/>
    <x v="2"/>
  </r>
  <r>
    <x v="77"/>
    <d v="2022-12-20T00:00:00"/>
    <x v="4"/>
    <x v="2"/>
    <x v="4"/>
    <x v="0"/>
    <x v="2"/>
    <s v="60 Days"/>
    <x v="0"/>
    <x v="13"/>
    <x v="71"/>
    <n v="12708.28"/>
    <x v="74"/>
    <x v="4"/>
    <s v="Spanish"/>
    <n v="33628"/>
    <n v="101127"/>
    <n v="4"/>
    <x v="0"/>
  </r>
  <r>
    <x v="78"/>
    <d v="2022-03-16T00:00:00"/>
    <x v="2"/>
    <x v="1"/>
    <x v="3"/>
    <x v="7"/>
    <x v="2"/>
    <s v="45 Days"/>
    <x v="2"/>
    <x v="12"/>
    <x v="72"/>
    <n v="8956.89"/>
    <x v="75"/>
    <x v="4"/>
    <s v="English"/>
    <n v="13809"/>
    <n v="45947"/>
    <n v="1"/>
    <x v="0"/>
  </r>
  <r>
    <x v="79"/>
    <d v="2022-02-13T00:00:00"/>
    <x v="5"/>
    <x v="0"/>
    <x v="1"/>
    <x v="29"/>
    <x v="2"/>
    <s v="45 Days"/>
    <x v="1"/>
    <x v="13"/>
    <x v="73"/>
    <n v="10282.200000000001"/>
    <x v="76"/>
    <x v="1"/>
    <s v="English"/>
    <n v="27117"/>
    <n v="81841"/>
    <n v="9"/>
    <x v="1"/>
  </r>
  <r>
    <x v="80"/>
    <d v="2022-03-15T00:00:00"/>
    <x v="2"/>
    <x v="1"/>
    <x v="3"/>
    <x v="15"/>
    <x v="1"/>
    <s v="60 Days"/>
    <x v="0"/>
    <x v="11"/>
    <x v="74"/>
    <n v="12657.17"/>
    <x v="77"/>
    <x v="2"/>
    <s v="English"/>
    <n v="33498"/>
    <n v="100742"/>
    <n v="6"/>
    <x v="1"/>
  </r>
  <r>
    <x v="81"/>
    <d v="2022-06-28T00:00:00"/>
    <x v="7"/>
    <x v="2"/>
    <x v="4"/>
    <x v="41"/>
    <x v="2"/>
    <s v="45 Days"/>
    <x v="2"/>
    <x v="4"/>
    <x v="75"/>
    <n v="8568.99"/>
    <x v="78"/>
    <x v="4"/>
    <s v="Spanish"/>
    <n v="13200"/>
    <n v="43965"/>
    <n v="1"/>
    <x v="2"/>
  </r>
  <r>
    <x v="82"/>
    <d v="2022-05-04T00:00:00"/>
    <x v="11"/>
    <x v="1"/>
    <x v="2"/>
    <x v="31"/>
    <x v="2"/>
    <s v="60 Days"/>
    <x v="0"/>
    <x v="9"/>
    <x v="76"/>
    <n v="12495.92"/>
    <x v="79"/>
    <x v="2"/>
    <s v="French"/>
    <n v="33072"/>
    <n v="99480"/>
    <n v="1"/>
    <x v="2"/>
  </r>
  <r>
    <x v="83"/>
    <d v="2022-04-18T00:00:00"/>
    <x v="1"/>
    <x v="0"/>
    <x v="2"/>
    <x v="30"/>
    <x v="3"/>
    <s v="60 Days"/>
    <x v="2"/>
    <x v="12"/>
    <x v="77"/>
    <n v="11501.84"/>
    <x v="80"/>
    <x v="0"/>
    <s v="English"/>
    <n v="17881"/>
    <n v="59203"/>
    <n v="1"/>
    <x v="3"/>
  </r>
  <r>
    <x v="84"/>
    <d v="2022-05-17T00:00:00"/>
    <x v="11"/>
    <x v="1"/>
    <x v="3"/>
    <x v="25"/>
    <x v="2"/>
    <s v="45 Days"/>
    <x v="2"/>
    <x v="8"/>
    <x v="78"/>
    <n v="8072.89"/>
    <x v="81"/>
    <x v="3"/>
    <s v="English"/>
    <n v="12400"/>
    <n v="41358"/>
    <n v="1"/>
    <x v="3"/>
  </r>
  <r>
    <x v="85"/>
    <d v="2022-06-21T00:00:00"/>
    <x v="7"/>
    <x v="2"/>
    <x v="4"/>
    <x v="33"/>
    <x v="3"/>
    <s v="30 Days"/>
    <x v="1"/>
    <x v="6"/>
    <x v="79"/>
    <n v="7463.81"/>
    <x v="82"/>
    <x v="4"/>
    <s v="French"/>
    <n v="19440"/>
    <n v="59103"/>
    <n v="10"/>
    <x v="4"/>
  </r>
  <r>
    <x v="86"/>
    <d v="2022-08-19T00:00:00"/>
    <x v="9"/>
    <x v="1"/>
    <x v="1"/>
    <x v="14"/>
    <x v="3"/>
    <s v="15 Days"/>
    <x v="2"/>
    <x v="0"/>
    <x v="80"/>
    <n v="3278.71"/>
    <x v="83"/>
    <x v="2"/>
    <s v="French"/>
    <n v="4757"/>
    <n v="16472"/>
    <n v="1"/>
    <x v="4"/>
  </r>
  <r>
    <x v="87"/>
    <d v="2022-02-17T00:00:00"/>
    <x v="5"/>
    <x v="1"/>
    <x v="3"/>
    <x v="0"/>
    <x v="1"/>
    <s v="45 Days"/>
    <x v="3"/>
    <x v="9"/>
    <x v="81"/>
    <n v="10190.08"/>
    <x v="84"/>
    <x v="4"/>
    <s v="English"/>
    <n v="26870"/>
    <n v="81111"/>
    <n v="9"/>
    <x v="0"/>
  </r>
  <r>
    <x v="88"/>
    <d v="2022-11-12T00:00:00"/>
    <x v="10"/>
    <x v="1"/>
    <x v="2"/>
    <x v="18"/>
    <x v="1"/>
    <s v="45 Days"/>
    <x v="1"/>
    <x v="2"/>
    <x v="82"/>
    <n v="10465.040000000001"/>
    <x v="85"/>
    <x v="1"/>
    <s v="English"/>
    <n v="27619"/>
    <n v="83328"/>
    <n v="9"/>
    <x v="2"/>
  </r>
  <r>
    <x v="89"/>
    <d v="2022-09-12T00:00:00"/>
    <x v="3"/>
    <x v="1"/>
    <x v="1"/>
    <x v="9"/>
    <x v="1"/>
    <s v="30 Days"/>
    <x v="1"/>
    <x v="1"/>
    <x v="83"/>
    <n v="6682.82"/>
    <x v="86"/>
    <x v="4"/>
    <s v="English"/>
    <n v="17330"/>
    <n v="52851"/>
    <n v="9"/>
    <x v="4"/>
  </r>
  <r>
    <x v="90"/>
    <d v="2022-11-27T00:00:00"/>
    <x v="10"/>
    <x v="0"/>
    <x v="1"/>
    <x v="12"/>
    <x v="3"/>
    <s v="15 Days"/>
    <x v="1"/>
    <x v="4"/>
    <x v="84"/>
    <n v="3544.37"/>
    <x v="87"/>
    <x v="2"/>
    <s v="English"/>
    <n v="8807"/>
    <n v="27606"/>
    <n v="1"/>
    <x v="4"/>
  </r>
  <r>
    <x v="91"/>
    <d v="2022-01-24T00:00:00"/>
    <x v="0"/>
    <x v="0"/>
    <x v="3"/>
    <x v="30"/>
    <x v="3"/>
    <s v="45 Days"/>
    <x v="0"/>
    <x v="13"/>
    <x v="85"/>
    <n v="9011.14"/>
    <x v="88"/>
    <x v="2"/>
    <s v="Spanish"/>
    <n v="23659"/>
    <n v="71600"/>
    <n v="6"/>
    <x v="3"/>
  </r>
  <r>
    <x v="92"/>
    <d v="2022-05-26T00:00:00"/>
    <x v="11"/>
    <x v="1"/>
    <x v="1"/>
    <x v="26"/>
    <x v="3"/>
    <s v="60 Days"/>
    <x v="3"/>
    <x v="0"/>
    <x v="86"/>
    <n v="13928.46"/>
    <x v="89"/>
    <x v="1"/>
    <s v="English"/>
    <n v="36520"/>
    <n v="109693"/>
    <n v="4"/>
    <x v="4"/>
  </r>
  <r>
    <x v="93"/>
    <d v="2022-03-18T00:00:00"/>
    <x v="2"/>
    <x v="0"/>
    <x v="2"/>
    <x v="4"/>
    <x v="3"/>
    <s v="60 Days"/>
    <x v="2"/>
    <x v="10"/>
    <x v="87"/>
    <n v="14655.91"/>
    <x v="90"/>
    <x v="0"/>
    <s v="English"/>
    <n v="22258"/>
    <n v="73458"/>
    <n v="1"/>
    <x v="3"/>
  </r>
  <r>
    <x v="94"/>
    <d v="2022-07-15T00:00:00"/>
    <x v="6"/>
    <x v="0"/>
    <x v="2"/>
    <x v="17"/>
    <x v="0"/>
    <s v="30 Days"/>
    <x v="3"/>
    <x v="2"/>
    <x v="88"/>
    <n v="5173.6099999999997"/>
    <x v="91"/>
    <x v="4"/>
    <s v="French"/>
    <n v="13256"/>
    <n v="40785"/>
    <n v="2"/>
    <x v="2"/>
  </r>
  <r>
    <x v="95"/>
    <d v="2022-07-16T00:00:00"/>
    <x v="6"/>
    <x v="0"/>
    <x v="2"/>
    <x v="20"/>
    <x v="0"/>
    <s v="45 Days"/>
    <x v="2"/>
    <x v="4"/>
    <x v="89"/>
    <n v="7981.6"/>
    <x v="92"/>
    <x v="1"/>
    <s v="French"/>
    <n v="12252"/>
    <n v="40877"/>
    <n v="1"/>
    <x v="1"/>
  </r>
  <r>
    <x v="96"/>
    <d v="2022-10-03T00:00:00"/>
    <x v="8"/>
    <x v="1"/>
    <x v="1"/>
    <x v="11"/>
    <x v="2"/>
    <s v="45 Days"/>
    <x v="3"/>
    <x v="5"/>
    <x v="90"/>
    <n v="8662.7900000000009"/>
    <x v="93"/>
    <x v="1"/>
    <s v="French"/>
    <n v="22725"/>
    <n v="68832"/>
    <n v="10"/>
    <x v="2"/>
  </r>
  <r>
    <x v="97"/>
    <d v="2022-11-10T00:00:00"/>
    <x v="10"/>
    <x v="1"/>
    <x v="3"/>
    <x v="11"/>
    <x v="1"/>
    <s v="45 Days"/>
    <x v="3"/>
    <x v="3"/>
    <x v="91"/>
    <n v="7759.34"/>
    <x v="94"/>
    <x v="0"/>
    <s v="French"/>
    <n v="20261"/>
    <n v="61533"/>
    <n v="9"/>
    <x v="2"/>
  </r>
  <r>
    <x v="98"/>
    <d v="2022-06-07T00:00:00"/>
    <x v="7"/>
    <x v="0"/>
    <x v="0"/>
    <x v="30"/>
    <x v="0"/>
    <s v="45 Days"/>
    <x v="2"/>
    <x v="12"/>
    <x v="92"/>
    <n v="9427.6200000000008"/>
    <x v="95"/>
    <x v="0"/>
    <s v="Spanish"/>
    <n v="14554"/>
    <n v="48373"/>
    <n v="1"/>
    <x v="3"/>
  </r>
  <r>
    <x v="99"/>
    <d v="2022-02-08T00:00:00"/>
    <x v="5"/>
    <x v="1"/>
    <x v="1"/>
    <x v="3"/>
    <x v="2"/>
    <s v="45 Days"/>
    <x v="1"/>
    <x v="9"/>
    <x v="93"/>
    <n v="10360.07"/>
    <x v="14"/>
    <x v="3"/>
    <s v="Spanish"/>
    <n v="27332"/>
    <n v="82477"/>
    <n v="10"/>
    <x v="2"/>
  </r>
  <r>
    <x v="100"/>
    <d v="2022-05-01T00:00:00"/>
    <x v="11"/>
    <x v="1"/>
    <x v="3"/>
    <x v="24"/>
    <x v="0"/>
    <s v="30 Days"/>
    <x v="3"/>
    <x v="2"/>
    <x v="94"/>
    <n v="7057.03"/>
    <x v="96"/>
    <x v="4"/>
    <s v="Spanish"/>
    <n v="18350"/>
    <n v="55872"/>
    <n v="4"/>
    <x v="2"/>
  </r>
  <r>
    <x v="101"/>
    <d v="2022-04-30T00:00:00"/>
    <x v="1"/>
    <x v="0"/>
    <x v="2"/>
    <x v="42"/>
    <x v="0"/>
    <s v="30 Days"/>
    <x v="2"/>
    <x v="12"/>
    <x v="95"/>
    <n v="7716.29"/>
    <x v="97"/>
    <x v="0"/>
    <s v="French"/>
    <n v="11826"/>
    <n v="39490"/>
    <n v="1"/>
    <x v="3"/>
  </r>
  <r>
    <x v="102"/>
    <d v="2022-08-23T00:00:00"/>
    <x v="9"/>
    <x v="0"/>
    <x v="3"/>
    <x v="43"/>
    <x v="3"/>
    <s v="15 Days"/>
    <x v="1"/>
    <x v="4"/>
    <x v="96"/>
    <n v="2726.76"/>
    <x v="98"/>
    <x v="2"/>
    <s v="English"/>
    <n v="6673"/>
    <n v="21285"/>
    <n v="5"/>
    <x v="3"/>
  </r>
  <r>
    <x v="103"/>
    <d v="2022-02-17T00:00:00"/>
    <x v="5"/>
    <x v="0"/>
    <x v="1"/>
    <x v="44"/>
    <x v="2"/>
    <s v="30 Days"/>
    <x v="2"/>
    <x v="1"/>
    <x v="97"/>
    <n v="4808.03"/>
    <x v="99"/>
    <x v="0"/>
    <s v="Spanish"/>
    <n v="7191"/>
    <n v="24398"/>
    <n v="1"/>
    <x v="0"/>
  </r>
  <r>
    <x v="104"/>
    <d v="2022-08-08T00:00:00"/>
    <x v="9"/>
    <x v="2"/>
    <x v="4"/>
    <x v="14"/>
    <x v="2"/>
    <s v="15 Days"/>
    <x v="1"/>
    <x v="6"/>
    <x v="98"/>
    <n v="3533.5"/>
    <x v="100"/>
    <x v="3"/>
    <s v="Spanish"/>
    <n v="8773"/>
    <n v="27505"/>
    <n v="3"/>
    <x v="4"/>
  </r>
  <r>
    <x v="105"/>
    <d v="2022-09-04T00:00:00"/>
    <x v="3"/>
    <x v="0"/>
    <x v="2"/>
    <x v="44"/>
    <x v="3"/>
    <s v="45 Days"/>
    <x v="3"/>
    <x v="2"/>
    <x v="99"/>
    <n v="11144.23"/>
    <x v="101"/>
    <x v="0"/>
    <s v="Spanish"/>
    <n v="29469"/>
    <n v="88808"/>
    <n v="10"/>
    <x v="0"/>
  </r>
  <r>
    <x v="106"/>
    <d v="2022-02-17T00:00:00"/>
    <x v="5"/>
    <x v="0"/>
    <x v="1"/>
    <x v="17"/>
    <x v="1"/>
    <s v="60 Days"/>
    <x v="0"/>
    <x v="13"/>
    <x v="100"/>
    <n v="11984.44"/>
    <x v="102"/>
    <x v="4"/>
    <s v="English"/>
    <n v="31728"/>
    <n v="95499"/>
    <n v="6"/>
    <x v="2"/>
  </r>
  <r>
    <x v="107"/>
    <d v="2022-03-14T00:00:00"/>
    <x v="2"/>
    <x v="1"/>
    <x v="2"/>
    <x v="33"/>
    <x v="1"/>
    <s v="45 Days"/>
    <x v="2"/>
    <x v="9"/>
    <x v="101"/>
    <n v="10864.94"/>
    <x v="103"/>
    <x v="3"/>
    <s v="Spanish"/>
    <n v="16860"/>
    <n v="55881"/>
    <n v="1"/>
    <x v="4"/>
  </r>
  <r>
    <x v="108"/>
    <d v="2022-10-15T00:00:00"/>
    <x v="8"/>
    <x v="0"/>
    <x v="1"/>
    <x v="30"/>
    <x v="2"/>
    <s v="60 Days"/>
    <x v="0"/>
    <x v="5"/>
    <x v="102"/>
    <n v="14165.71"/>
    <x v="104"/>
    <x v="0"/>
    <s v="French"/>
    <n v="37010"/>
    <n v="111144"/>
    <n v="7"/>
    <x v="3"/>
  </r>
  <r>
    <x v="109"/>
    <d v="2022-08-14T00:00:00"/>
    <x v="9"/>
    <x v="1"/>
    <x v="3"/>
    <x v="22"/>
    <x v="3"/>
    <s v="15 Days"/>
    <x v="3"/>
    <x v="5"/>
    <x v="103"/>
    <n v="2824.81"/>
    <x v="105"/>
    <x v="1"/>
    <s v="French"/>
    <n v="6918"/>
    <n v="22011"/>
    <n v="3"/>
    <x v="4"/>
  </r>
  <r>
    <x v="110"/>
    <d v="2022-12-15T00:00:00"/>
    <x v="4"/>
    <x v="0"/>
    <x v="0"/>
    <x v="15"/>
    <x v="2"/>
    <s v="30 Days"/>
    <x v="2"/>
    <x v="1"/>
    <x v="104"/>
    <n v="7096.69"/>
    <x v="106"/>
    <x v="4"/>
    <s v="Spanish"/>
    <n v="10840"/>
    <n v="36278"/>
    <n v="1"/>
    <x v="1"/>
  </r>
  <r>
    <x v="111"/>
    <d v="2022-12-11T00:00:00"/>
    <x v="4"/>
    <x v="1"/>
    <x v="2"/>
    <x v="29"/>
    <x v="1"/>
    <s v="60 Days"/>
    <x v="1"/>
    <x v="2"/>
    <x v="105"/>
    <n v="14962.96"/>
    <x v="107"/>
    <x v="2"/>
    <s v="French"/>
    <n v="38356"/>
    <n v="115132"/>
    <n v="7"/>
    <x v="1"/>
  </r>
  <r>
    <x v="112"/>
    <d v="2022-04-15T00:00:00"/>
    <x v="1"/>
    <x v="1"/>
    <x v="2"/>
    <x v="34"/>
    <x v="1"/>
    <s v="45 Days"/>
    <x v="2"/>
    <x v="5"/>
    <x v="106"/>
    <n v="10452.370000000001"/>
    <x v="108"/>
    <x v="2"/>
    <s v="English"/>
    <n v="16199"/>
    <n v="53729"/>
    <n v="1"/>
    <x v="0"/>
  </r>
  <r>
    <x v="113"/>
    <d v="2022-10-21T00:00:00"/>
    <x v="8"/>
    <x v="2"/>
    <x v="4"/>
    <x v="20"/>
    <x v="0"/>
    <s v="30 Days"/>
    <x v="2"/>
    <x v="0"/>
    <x v="107"/>
    <n v="7624.38"/>
    <x v="109"/>
    <x v="1"/>
    <s v="Spanish"/>
    <n v="11677"/>
    <n v="39004"/>
    <n v="1"/>
    <x v="1"/>
  </r>
  <r>
    <x v="114"/>
    <d v="2022-08-24T00:00:00"/>
    <x v="9"/>
    <x v="1"/>
    <x v="2"/>
    <x v="31"/>
    <x v="0"/>
    <s v="15 Days"/>
    <x v="0"/>
    <x v="13"/>
    <x v="23"/>
    <n v="500"/>
    <x v="110"/>
    <x v="1"/>
    <s v="English"/>
    <n v="1040"/>
    <n v="4599"/>
    <n v="10"/>
    <x v="2"/>
  </r>
  <r>
    <x v="115"/>
    <d v="2022-08-31T00:00:00"/>
    <x v="9"/>
    <x v="0"/>
    <x v="2"/>
    <x v="29"/>
    <x v="0"/>
    <s v="30 Days"/>
    <x v="1"/>
    <x v="10"/>
    <x v="108"/>
    <n v="6337.47"/>
    <x v="111"/>
    <x v="4"/>
    <s v="French"/>
    <n v="16411"/>
    <n v="50128"/>
    <n v="4"/>
    <x v="1"/>
  </r>
  <r>
    <x v="116"/>
    <d v="2022-03-08T00:00:00"/>
    <x v="2"/>
    <x v="0"/>
    <x v="0"/>
    <x v="38"/>
    <x v="1"/>
    <s v="30 Days"/>
    <x v="3"/>
    <x v="10"/>
    <x v="109"/>
    <n v="4436.3599999999997"/>
    <x v="112"/>
    <x v="2"/>
    <s v="French"/>
    <n v="11236"/>
    <n v="34803"/>
    <n v="2"/>
    <x v="2"/>
  </r>
  <r>
    <x v="117"/>
    <d v="2022-07-18T00:00:00"/>
    <x v="6"/>
    <x v="2"/>
    <x v="4"/>
    <x v="19"/>
    <x v="0"/>
    <s v="30 Days"/>
    <x v="1"/>
    <x v="10"/>
    <x v="110"/>
    <n v="4174.84"/>
    <x v="113"/>
    <x v="2"/>
    <s v="Spanish"/>
    <n v="10521"/>
    <n v="32682"/>
    <n v="10"/>
    <x v="1"/>
  </r>
  <r>
    <x v="118"/>
    <d v="2022-06-27T00:00:00"/>
    <x v="7"/>
    <x v="1"/>
    <x v="1"/>
    <x v="17"/>
    <x v="1"/>
    <s v="45 Days"/>
    <x v="2"/>
    <x v="6"/>
    <x v="111"/>
    <n v="7842.3"/>
    <x v="114"/>
    <x v="3"/>
    <s v="French"/>
    <n v="12029"/>
    <n v="40151"/>
    <n v="1"/>
    <x v="2"/>
  </r>
  <r>
    <x v="119"/>
    <d v="2022-12-13T00:00:00"/>
    <x v="4"/>
    <x v="1"/>
    <x v="2"/>
    <x v="45"/>
    <x v="2"/>
    <s v="45 Days"/>
    <x v="1"/>
    <x v="3"/>
    <x v="112"/>
    <n v="8781.69"/>
    <x v="115"/>
    <x v="2"/>
    <s v="French"/>
    <n v="23043"/>
    <n v="69775"/>
    <n v="3"/>
    <x v="0"/>
  </r>
  <r>
    <x v="120"/>
    <d v="2022-08-22T00:00:00"/>
    <x v="9"/>
    <x v="2"/>
    <x v="4"/>
    <x v="1"/>
    <x v="0"/>
    <s v="30 Days"/>
    <x v="3"/>
    <x v="13"/>
    <x v="113"/>
    <n v="7582.27"/>
    <x v="47"/>
    <x v="3"/>
    <s v="Spanish"/>
    <n v="19770"/>
    <n v="60078"/>
    <n v="7"/>
    <x v="1"/>
  </r>
  <r>
    <x v="121"/>
    <d v="2022-03-16T00:00:00"/>
    <x v="2"/>
    <x v="0"/>
    <x v="2"/>
    <x v="46"/>
    <x v="3"/>
    <s v="30 Days"/>
    <x v="3"/>
    <x v="4"/>
    <x v="114"/>
    <n v="7475.02"/>
    <x v="116"/>
    <x v="3"/>
    <s v="English"/>
    <n v="19474"/>
    <n v="59202"/>
    <n v="6"/>
    <x v="2"/>
  </r>
  <r>
    <x v="122"/>
    <d v="2022-01-09T00:00:00"/>
    <x v="0"/>
    <x v="0"/>
    <x v="3"/>
    <x v="44"/>
    <x v="0"/>
    <s v="60 Days"/>
    <x v="0"/>
    <x v="3"/>
    <x v="33"/>
    <n v="15000"/>
    <x v="117"/>
    <x v="1"/>
    <s v="English"/>
    <n v="39678"/>
    <n v="119046"/>
    <n v="3"/>
    <x v="0"/>
  </r>
  <r>
    <x v="123"/>
    <d v="2022-08-28T00:00:00"/>
    <x v="9"/>
    <x v="1"/>
    <x v="3"/>
    <x v="10"/>
    <x v="2"/>
    <s v="45 Days"/>
    <x v="1"/>
    <x v="8"/>
    <x v="115"/>
    <n v="8098.42"/>
    <x v="107"/>
    <x v="0"/>
    <s v="French"/>
    <n v="21182"/>
    <n v="64260"/>
    <n v="10"/>
    <x v="4"/>
  </r>
  <r>
    <x v="124"/>
    <d v="2022-02-01T00:00:00"/>
    <x v="5"/>
    <x v="1"/>
    <x v="3"/>
    <x v="26"/>
    <x v="3"/>
    <s v="45 Days"/>
    <x v="2"/>
    <x v="4"/>
    <x v="116"/>
    <n v="10281.549999999999"/>
    <x v="118"/>
    <x v="0"/>
    <s v="French"/>
    <n v="15925"/>
    <n v="52835"/>
    <n v="1"/>
    <x v="4"/>
  </r>
  <r>
    <x v="125"/>
    <d v="2022-03-31T00:00:00"/>
    <x v="2"/>
    <x v="2"/>
    <x v="4"/>
    <x v="44"/>
    <x v="2"/>
    <s v="30 Days"/>
    <x v="2"/>
    <x v="7"/>
    <x v="117"/>
    <n v="4424.25"/>
    <x v="119"/>
    <x v="4"/>
    <s v="French"/>
    <n v="6578"/>
    <n v="22401"/>
    <n v="1"/>
    <x v="0"/>
  </r>
  <r>
    <x v="126"/>
    <d v="2022-02-27T00:00:00"/>
    <x v="5"/>
    <x v="0"/>
    <x v="1"/>
    <x v="18"/>
    <x v="0"/>
    <s v="60 Days"/>
    <x v="0"/>
    <x v="1"/>
    <x v="118"/>
    <n v="12928.47"/>
    <x v="120"/>
    <x v="2"/>
    <s v="Spanish"/>
    <n v="34197"/>
    <n v="102812"/>
    <n v="2"/>
    <x v="2"/>
  </r>
  <r>
    <x v="127"/>
    <d v="2022-06-01T00:00:00"/>
    <x v="7"/>
    <x v="2"/>
    <x v="4"/>
    <x v="29"/>
    <x v="0"/>
    <s v="45 Days"/>
    <x v="0"/>
    <x v="7"/>
    <x v="119"/>
    <n v="10145.77"/>
    <x v="0"/>
    <x v="4"/>
    <s v="English"/>
    <n v="26756"/>
    <n v="80773"/>
    <n v="10"/>
    <x v="1"/>
  </r>
  <r>
    <x v="128"/>
    <d v="2022-01-15T00:00:00"/>
    <x v="0"/>
    <x v="1"/>
    <x v="0"/>
    <x v="47"/>
    <x v="0"/>
    <s v="30 Days"/>
    <x v="0"/>
    <x v="5"/>
    <x v="120"/>
    <n v="6412.78"/>
    <x v="49"/>
    <x v="1"/>
    <s v="English"/>
    <n v="16615"/>
    <n v="50735"/>
    <n v="6"/>
    <x v="3"/>
  </r>
  <r>
    <x v="129"/>
    <d v="2022-11-29T00:00:00"/>
    <x v="10"/>
    <x v="2"/>
    <x v="4"/>
    <x v="43"/>
    <x v="3"/>
    <s v="60 Days"/>
    <x v="3"/>
    <x v="3"/>
    <x v="33"/>
    <n v="15000"/>
    <x v="121"/>
    <x v="4"/>
    <s v="French"/>
    <n v="38674"/>
    <n v="116074"/>
    <n v="10"/>
    <x v="3"/>
  </r>
  <r>
    <x v="130"/>
    <d v="2022-06-19T00:00:00"/>
    <x v="7"/>
    <x v="0"/>
    <x v="1"/>
    <x v="39"/>
    <x v="0"/>
    <s v="30 Days"/>
    <x v="3"/>
    <x v="9"/>
    <x v="121"/>
    <n v="7055.61"/>
    <x v="122"/>
    <x v="1"/>
    <s v="French"/>
    <n v="18346"/>
    <n v="55861"/>
    <n v="4"/>
    <x v="4"/>
  </r>
  <r>
    <x v="131"/>
    <d v="2022-01-14T00:00:00"/>
    <x v="0"/>
    <x v="0"/>
    <x v="3"/>
    <x v="13"/>
    <x v="0"/>
    <s v="45 Days"/>
    <x v="2"/>
    <x v="7"/>
    <x v="122"/>
    <n v="10795.15"/>
    <x v="123"/>
    <x v="4"/>
    <s v="English"/>
    <n v="16748"/>
    <n v="55515"/>
    <n v="1"/>
    <x v="4"/>
  </r>
  <r>
    <x v="132"/>
    <d v="2022-12-16T00:00:00"/>
    <x v="4"/>
    <x v="1"/>
    <x v="1"/>
    <x v="29"/>
    <x v="2"/>
    <s v="45 Days"/>
    <x v="0"/>
    <x v="9"/>
    <x v="123"/>
    <n v="9561.7199999999993"/>
    <x v="124"/>
    <x v="2"/>
    <s v="Spanish"/>
    <n v="25155"/>
    <n v="76028"/>
    <n v="3"/>
    <x v="1"/>
  </r>
  <r>
    <x v="133"/>
    <d v="2022-04-27T00:00:00"/>
    <x v="1"/>
    <x v="0"/>
    <x v="0"/>
    <x v="13"/>
    <x v="2"/>
    <s v="15 Days"/>
    <x v="1"/>
    <x v="3"/>
    <x v="124"/>
    <n v="3603.65"/>
    <x v="125"/>
    <x v="4"/>
    <s v="English"/>
    <n v="8968"/>
    <n v="28084"/>
    <n v="10"/>
    <x v="4"/>
  </r>
  <r>
    <x v="134"/>
    <d v="2022-11-15T00:00:00"/>
    <x v="10"/>
    <x v="0"/>
    <x v="0"/>
    <x v="36"/>
    <x v="1"/>
    <s v="15 Days"/>
    <x v="1"/>
    <x v="11"/>
    <x v="23"/>
    <n v="500"/>
    <x v="126"/>
    <x v="3"/>
    <s v="English"/>
    <n v="1274"/>
    <n v="5294"/>
    <n v="7"/>
    <x v="3"/>
  </r>
  <r>
    <x v="135"/>
    <d v="2022-06-02T00:00:00"/>
    <x v="7"/>
    <x v="0"/>
    <x v="2"/>
    <x v="29"/>
    <x v="3"/>
    <s v="60 Days"/>
    <x v="3"/>
    <x v="1"/>
    <x v="125"/>
    <n v="14963.64"/>
    <x v="127"/>
    <x v="1"/>
    <s v="Spanish"/>
    <n v="38357"/>
    <n v="115134"/>
    <n v="4"/>
    <x v="1"/>
  </r>
  <r>
    <x v="136"/>
    <d v="2022-05-16T00:00:00"/>
    <x v="11"/>
    <x v="0"/>
    <x v="1"/>
    <x v="23"/>
    <x v="3"/>
    <s v="30 Days"/>
    <x v="0"/>
    <x v="3"/>
    <x v="126"/>
    <n v="6158.4"/>
    <x v="128"/>
    <x v="1"/>
    <s v="Spanish"/>
    <n v="15925"/>
    <n v="48690"/>
    <n v="9"/>
    <x v="3"/>
  </r>
  <r>
    <x v="137"/>
    <d v="2022-09-15T00:00:00"/>
    <x v="3"/>
    <x v="0"/>
    <x v="1"/>
    <x v="13"/>
    <x v="0"/>
    <s v="60 Days"/>
    <x v="3"/>
    <x v="0"/>
    <x v="127"/>
    <n v="14804.01"/>
    <x v="129"/>
    <x v="0"/>
    <s v="French"/>
    <n v="38128"/>
    <n v="114456"/>
    <n v="10"/>
    <x v="4"/>
  </r>
  <r>
    <x v="138"/>
    <d v="2022-12-18T00:00:00"/>
    <x v="4"/>
    <x v="0"/>
    <x v="3"/>
    <x v="2"/>
    <x v="1"/>
    <s v="15 Days"/>
    <x v="3"/>
    <x v="5"/>
    <x v="128"/>
    <n v="4097.3900000000003"/>
    <x v="130"/>
    <x v="0"/>
    <s v="French"/>
    <n v="10308"/>
    <n v="32052"/>
    <n v="6"/>
    <x v="1"/>
  </r>
  <r>
    <x v="139"/>
    <d v="2022-09-11T00:00:00"/>
    <x v="3"/>
    <x v="1"/>
    <x v="3"/>
    <x v="42"/>
    <x v="2"/>
    <s v="45 Days"/>
    <x v="3"/>
    <x v="9"/>
    <x v="129"/>
    <n v="10239.98"/>
    <x v="131"/>
    <x v="3"/>
    <s v="English"/>
    <n v="27007"/>
    <n v="81515"/>
    <n v="9"/>
    <x v="3"/>
  </r>
  <r>
    <x v="140"/>
    <d v="2022-09-28T00:00:00"/>
    <x v="3"/>
    <x v="0"/>
    <x v="1"/>
    <x v="43"/>
    <x v="2"/>
    <s v="30 Days"/>
    <x v="2"/>
    <x v="7"/>
    <x v="130"/>
    <n v="5119.2"/>
    <x v="132"/>
    <x v="3"/>
    <s v="Spanish"/>
    <n v="7695"/>
    <n v="26040"/>
    <n v="1"/>
    <x v="3"/>
  </r>
  <r>
    <x v="141"/>
    <d v="2022-01-19T00:00:00"/>
    <x v="0"/>
    <x v="0"/>
    <x v="2"/>
    <x v="44"/>
    <x v="2"/>
    <s v="45 Days"/>
    <x v="2"/>
    <x v="14"/>
    <x v="131"/>
    <n v="7936.95"/>
    <x v="133"/>
    <x v="4"/>
    <s v="French"/>
    <n v="12181"/>
    <n v="40644"/>
    <n v="1"/>
    <x v="0"/>
  </r>
  <r>
    <x v="142"/>
    <d v="2022-07-01T00:00:00"/>
    <x v="6"/>
    <x v="0"/>
    <x v="2"/>
    <x v="20"/>
    <x v="1"/>
    <s v="45 Days"/>
    <x v="1"/>
    <x v="4"/>
    <x v="132"/>
    <n v="8537.3799999999992"/>
    <x v="35"/>
    <x v="3"/>
    <s v="Spanish"/>
    <n v="22392"/>
    <n v="67845"/>
    <n v="9"/>
    <x v="1"/>
  </r>
  <r>
    <x v="143"/>
    <d v="2022-12-20T00:00:00"/>
    <x v="4"/>
    <x v="0"/>
    <x v="3"/>
    <x v="48"/>
    <x v="3"/>
    <s v="60 Days"/>
    <x v="2"/>
    <x v="11"/>
    <x v="133"/>
    <n v="12637.4"/>
    <x v="134"/>
    <x v="2"/>
    <s v="Spanish"/>
    <n v="19644"/>
    <n v="64945"/>
    <n v="1"/>
    <x v="3"/>
  </r>
  <r>
    <x v="144"/>
    <d v="2022-10-20T00:00:00"/>
    <x v="8"/>
    <x v="1"/>
    <x v="3"/>
    <x v="28"/>
    <x v="3"/>
    <s v="30 Days"/>
    <x v="3"/>
    <x v="2"/>
    <x v="134"/>
    <n v="6276.72"/>
    <x v="135"/>
    <x v="1"/>
    <s v="Spanish"/>
    <n v="16243"/>
    <n v="49632"/>
    <n v="10"/>
    <x v="3"/>
  </r>
  <r>
    <x v="145"/>
    <d v="2022-01-18T00:00:00"/>
    <x v="0"/>
    <x v="1"/>
    <x v="3"/>
    <x v="9"/>
    <x v="2"/>
    <s v="60 Days"/>
    <x v="2"/>
    <x v="12"/>
    <x v="135"/>
    <n v="12504.03"/>
    <x v="136"/>
    <x v="1"/>
    <s v="English"/>
    <n v="19437"/>
    <n v="64271"/>
    <n v="1"/>
    <x v="4"/>
  </r>
  <r>
    <x v="146"/>
    <d v="2022-07-11T00:00:00"/>
    <x v="6"/>
    <x v="0"/>
    <x v="1"/>
    <x v="41"/>
    <x v="1"/>
    <s v="60 Days"/>
    <x v="0"/>
    <x v="3"/>
    <x v="136"/>
    <n v="12733.01"/>
    <x v="137"/>
    <x v="2"/>
    <s v="Spanish"/>
    <n v="33693"/>
    <n v="101318"/>
    <n v="6"/>
    <x v="2"/>
  </r>
  <r>
    <x v="147"/>
    <d v="2022-08-26T00:00:00"/>
    <x v="9"/>
    <x v="1"/>
    <x v="0"/>
    <x v="5"/>
    <x v="2"/>
    <s v="45 Days"/>
    <x v="3"/>
    <x v="9"/>
    <x v="137"/>
    <n v="8117.84"/>
    <x v="138"/>
    <x v="3"/>
    <s v="French"/>
    <n v="21238"/>
    <n v="64427"/>
    <n v="5"/>
    <x v="1"/>
  </r>
  <r>
    <x v="148"/>
    <d v="2022-12-06T00:00:00"/>
    <x v="4"/>
    <x v="1"/>
    <x v="3"/>
    <x v="23"/>
    <x v="3"/>
    <s v="60 Days"/>
    <x v="0"/>
    <x v="9"/>
    <x v="138"/>
    <n v="11980.44"/>
    <x v="64"/>
    <x v="4"/>
    <s v="French"/>
    <n v="31718"/>
    <n v="95470"/>
    <n v="10"/>
    <x v="3"/>
  </r>
  <r>
    <x v="149"/>
    <d v="2022-06-20T00:00:00"/>
    <x v="7"/>
    <x v="1"/>
    <x v="2"/>
    <x v="27"/>
    <x v="2"/>
    <s v="60 Days"/>
    <x v="2"/>
    <x v="5"/>
    <x v="139"/>
    <n v="11399.68"/>
    <x v="133"/>
    <x v="0"/>
    <s v="English"/>
    <n v="17715"/>
    <n v="58665"/>
    <n v="1"/>
    <x v="0"/>
  </r>
  <r>
    <x v="150"/>
    <d v="2022-04-15T00:00:00"/>
    <x v="1"/>
    <x v="1"/>
    <x v="3"/>
    <x v="3"/>
    <x v="0"/>
    <s v="30 Days"/>
    <x v="1"/>
    <x v="2"/>
    <x v="140"/>
    <n v="5306.9"/>
    <x v="139"/>
    <x v="2"/>
    <s v="Spanish"/>
    <n v="13615"/>
    <n v="41847"/>
    <n v="3"/>
    <x v="2"/>
  </r>
  <r>
    <x v="151"/>
    <d v="2022-10-25T00:00:00"/>
    <x v="8"/>
    <x v="1"/>
    <x v="0"/>
    <x v="20"/>
    <x v="1"/>
    <s v="30 Days"/>
    <x v="1"/>
    <x v="1"/>
    <x v="141"/>
    <n v="4877.67"/>
    <x v="129"/>
    <x v="2"/>
    <s v="Spanish"/>
    <n v="12440"/>
    <n v="38367"/>
    <n v="2"/>
    <x v="1"/>
  </r>
  <r>
    <x v="152"/>
    <d v="2022-12-02T00:00:00"/>
    <x v="4"/>
    <x v="1"/>
    <x v="3"/>
    <x v="1"/>
    <x v="1"/>
    <s v="15 Days"/>
    <x v="1"/>
    <x v="1"/>
    <x v="142"/>
    <n v="2996.84"/>
    <x v="140"/>
    <x v="1"/>
    <s v="French"/>
    <n v="7370"/>
    <n v="23349"/>
    <n v="1"/>
    <x v="1"/>
  </r>
  <r>
    <x v="153"/>
    <d v="2022-01-14T00:00:00"/>
    <x v="0"/>
    <x v="1"/>
    <x v="1"/>
    <x v="35"/>
    <x v="0"/>
    <s v="30 Days"/>
    <x v="1"/>
    <x v="8"/>
    <x v="143"/>
    <n v="6840.23"/>
    <x v="141"/>
    <x v="4"/>
    <s v="English"/>
    <n v="17761"/>
    <n v="54129"/>
    <n v="3"/>
    <x v="0"/>
  </r>
  <r>
    <x v="154"/>
    <d v="2022-07-18T00:00:00"/>
    <x v="6"/>
    <x v="0"/>
    <x v="3"/>
    <x v="36"/>
    <x v="0"/>
    <s v="30 Days"/>
    <x v="3"/>
    <x v="8"/>
    <x v="144"/>
    <n v="5074.67"/>
    <x v="142"/>
    <x v="1"/>
    <s v="Spanish"/>
    <n v="12974"/>
    <n v="39949"/>
    <n v="4"/>
    <x v="3"/>
  </r>
  <r>
    <x v="155"/>
    <d v="2022-09-08T00:00:00"/>
    <x v="3"/>
    <x v="2"/>
    <x v="4"/>
    <x v="22"/>
    <x v="2"/>
    <s v="60 Days"/>
    <x v="2"/>
    <x v="6"/>
    <x v="145"/>
    <n v="13644.02"/>
    <x v="143"/>
    <x v="4"/>
    <s v="Spanish"/>
    <n v="21090"/>
    <n v="69653"/>
    <n v="1"/>
    <x v="4"/>
  </r>
  <r>
    <x v="156"/>
    <d v="2022-04-12T00:00:00"/>
    <x v="1"/>
    <x v="2"/>
    <x v="4"/>
    <x v="1"/>
    <x v="0"/>
    <s v="45 Days"/>
    <x v="1"/>
    <x v="4"/>
    <x v="146"/>
    <n v="10058.91"/>
    <x v="144"/>
    <x v="4"/>
    <s v="French"/>
    <n v="26511"/>
    <n v="80046"/>
    <n v="8"/>
    <x v="1"/>
  </r>
  <r>
    <x v="157"/>
    <d v="2022-06-17T00:00:00"/>
    <x v="7"/>
    <x v="1"/>
    <x v="0"/>
    <x v="42"/>
    <x v="1"/>
    <s v="15 Days"/>
    <x v="3"/>
    <x v="13"/>
    <x v="147"/>
    <n v="3847.55"/>
    <x v="145"/>
    <x v="1"/>
    <s v="English"/>
    <n v="9624"/>
    <n v="30025"/>
    <n v="8"/>
    <x v="3"/>
  </r>
  <r>
    <x v="158"/>
    <d v="2022-12-25T00:00:00"/>
    <x v="4"/>
    <x v="0"/>
    <x v="0"/>
    <x v="48"/>
    <x v="2"/>
    <s v="30 Days"/>
    <x v="3"/>
    <x v="4"/>
    <x v="148"/>
    <n v="6500.37"/>
    <x v="146"/>
    <x v="3"/>
    <s v="English"/>
    <n v="16845"/>
    <n v="51415"/>
    <n v="3"/>
    <x v="3"/>
  </r>
  <r>
    <x v="159"/>
    <d v="2022-07-14T00:00:00"/>
    <x v="6"/>
    <x v="2"/>
    <x v="4"/>
    <x v="1"/>
    <x v="3"/>
    <s v="45 Days"/>
    <x v="3"/>
    <x v="0"/>
    <x v="149"/>
    <n v="9475.25"/>
    <x v="147"/>
    <x v="4"/>
    <s v="Spanish"/>
    <n v="24909"/>
    <n v="75301"/>
    <n v="9"/>
    <x v="1"/>
  </r>
  <r>
    <x v="160"/>
    <d v="2022-07-27T00:00:00"/>
    <x v="6"/>
    <x v="0"/>
    <x v="1"/>
    <x v="17"/>
    <x v="1"/>
    <s v="30 Days"/>
    <x v="2"/>
    <x v="6"/>
    <x v="150"/>
    <n v="7484.5"/>
    <x v="148"/>
    <x v="4"/>
    <s v="English"/>
    <n v="11453"/>
    <n v="38275"/>
    <n v="1"/>
    <x v="2"/>
  </r>
  <r>
    <x v="161"/>
    <d v="2022-08-27T00:00:00"/>
    <x v="9"/>
    <x v="1"/>
    <x v="0"/>
    <x v="8"/>
    <x v="1"/>
    <s v="30 Days"/>
    <x v="1"/>
    <x v="10"/>
    <x v="151"/>
    <n v="4938.74"/>
    <x v="149"/>
    <x v="2"/>
    <s v="Spanish"/>
    <n v="12606"/>
    <n v="38858"/>
    <n v="6"/>
    <x v="0"/>
  </r>
  <r>
    <x v="162"/>
    <d v="2022-07-24T00:00:00"/>
    <x v="6"/>
    <x v="1"/>
    <x v="0"/>
    <x v="31"/>
    <x v="2"/>
    <s v="30 Days"/>
    <x v="2"/>
    <x v="2"/>
    <x v="152"/>
    <n v="7346.8"/>
    <x v="150"/>
    <x v="2"/>
    <s v="Spanish"/>
    <n v="11235"/>
    <n v="37564"/>
    <n v="1"/>
    <x v="2"/>
  </r>
  <r>
    <x v="163"/>
    <d v="2022-06-25T00:00:00"/>
    <x v="7"/>
    <x v="1"/>
    <x v="0"/>
    <x v="42"/>
    <x v="2"/>
    <s v="60 Days"/>
    <x v="3"/>
    <x v="2"/>
    <x v="153"/>
    <n v="12793.63"/>
    <x v="151"/>
    <x v="0"/>
    <s v="Spanish"/>
    <n v="33857"/>
    <n v="101804"/>
    <n v="4"/>
    <x v="3"/>
  </r>
  <r>
    <x v="164"/>
    <d v="2022-10-30T00:00:00"/>
    <x v="8"/>
    <x v="0"/>
    <x v="2"/>
    <x v="15"/>
    <x v="2"/>
    <s v="60 Days"/>
    <x v="2"/>
    <x v="2"/>
    <x v="154"/>
    <n v="12548.66"/>
    <x v="152"/>
    <x v="4"/>
    <s v="French"/>
    <n v="19505"/>
    <n v="64493"/>
    <n v="1"/>
    <x v="1"/>
  </r>
  <r>
    <x v="165"/>
    <d v="2022-06-17T00:00:00"/>
    <x v="7"/>
    <x v="0"/>
    <x v="0"/>
    <x v="15"/>
    <x v="2"/>
    <s v="45 Days"/>
    <x v="2"/>
    <x v="7"/>
    <x v="155"/>
    <n v="9240.3700000000008"/>
    <x v="153"/>
    <x v="3"/>
    <s v="Spanish"/>
    <n v="14257"/>
    <n v="47404"/>
    <n v="1"/>
    <x v="1"/>
  </r>
  <r>
    <x v="166"/>
    <d v="2022-06-10T00:00:00"/>
    <x v="7"/>
    <x v="2"/>
    <x v="4"/>
    <x v="40"/>
    <x v="2"/>
    <s v="45 Days"/>
    <x v="1"/>
    <x v="12"/>
    <x v="156"/>
    <n v="10213.709999999999"/>
    <x v="154"/>
    <x v="4"/>
    <s v="Spanish"/>
    <n v="26937"/>
    <n v="81309"/>
    <n v="4"/>
    <x v="2"/>
  </r>
  <r>
    <x v="167"/>
    <d v="2022-03-06T00:00:00"/>
    <x v="2"/>
    <x v="1"/>
    <x v="0"/>
    <x v="44"/>
    <x v="2"/>
    <s v="45 Days"/>
    <x v="2"/>
    <x v="2"/>
    <x v="157"/>
    <n v="10300.44"/>
    <x v="155"/>
    <x v="0"/>
    <s v="English"/>
    <n v="15955"/>
    <n v="52936"/>
    <n v="1"/>
    <x v="0"/>
  </r>
  <r>
    <x v="168"/>
    <d v="2022-04-04T00:00:00"/>
    <x v="1"/>
    <x v="0"/>
    <x v="3"/>
    <x v="31"/>
    <x v="2"/>
    <s v="60 Days"/>
    <x v="1"/>
    <x v="4"/>
    <x v="158"/>
    <n v="12929.65"/>
    <x v="156"/>
    <x v="2"/>
    <s v="English"/>
    <n v="34200"/>
    <n v="102822"/>
    <n v="3"/>
    <x v="2"/>
  </r>
  <r>
    <x v="169"/>
    <d v="2022-10-25T00:00:00"/>
    <x v="8"/>
    <x v="1"/>
    <x v="2"/>
    <x v="33"/>
    <x v="3"/>
    <s v="30 Days"/>
    <x v="0"/>
    <x v="2"/>
    <x v="159"/>
    <n v="4833.78"/>
    <x v="157"/>
    <x v="0"/>
    <s v="Spanish"/>
    <n v="12316"/>
    <n v="38001"/>
    <n v="3"/>
    <x v="4"/>
  </r>
  <r>
    <x v="170"/>
    <d v="2022-09-24T00:00:00"/>
    <x v="3"/>
    <x v="0"/>
    <x v="1"/>
    <x v="30"/>
    <x v="0"/>
    <s v="60 Days"/>
    <x v="0"/>
    <x v="6"/>
    <x v="33"/>
    <n v="15000"/>
    <x v="158"/>
    <x v="0"/>
    <s v="English"/>
    <n v="38491"/>
    <n v="115531"/>
    <n v="7"/>
    <x v="3"/>
  </r>
  <r>
    <x v="171"/>
    <d v="2022-12-15T00:00:00"/>
    <x v="4"/>
    <x v="1"/>
    <x v="3"/>
    <x v="23"/>
    <x v="2"/>
    <s v="15 Days"/>
    <x v="1"/>
    <x v="12"/>
    <x v="160"/>
    <n v="3785.43"/>
    <x v="159"/>
    <x v="1"/>
    <s v="Spanish"/>
    <n v="9459"/>
    <n v="29538"/>
    <n v="6"/>
    <x v="3"/>
  </r>
  <r>
    <x v="172"/>
    <d v="2022-11-26T00:00:00"/>
    <x v="10"/>
    <x v="1"/>
    <x v="1"/>
    <x v="36"/>
    <x v="2"/>
    <s v="60 Days"/>
    <x v="2"/>
    <x v="3"/>
    <x v="161"/>
    <n v="12151.37"/>
    <x v="160"/>
    <x v="1"/>
    <s v="Spanish"/>
    <n v="18892"/>
    <n v="62497"/>
    <n v="1"/>
    <x v="3"/>
  </r>
  <r>
    <x v="173"/>
    <d v="2022-12-21T00:00:00"/>
    <x v="4"/>
    <x v="1"/>
    <x v="3"/>
    <x v="2"/>
    <x v="2"/>
    <s v="45 Days"/>
    <x v="0"/>
    <x v="5"/>
    <x v="162"/>
    <n v="7961.75"/>
    <x v="161"/>
    <x v="2"/>
    <s v="Spanish"/>
    <n v="20809"/>
    <n v="63158"/>
    <n v="7"/>
    <x v="1"/>
  </r>
  <r>
    <x v="174"/>
    <d v="2022-07-31T00:00:00"/>
    <x v="6"/>
    <x v="1"/>
    <x v="3"/>
    <x v="18"/>
    <x v="2"/>
    <s v="30 Days"/>
    <x v="1"/>
    <x v="7"/>
    <x v="163"/>
    <n v="4839.83"/>
    <x v="162"/>
    <x v="2"/>
    <s v="French"/>
    <n v="12337"/>
    <n v="38064"/>
    <n v="1"/>
    <x v="2"/>
  </r>
  <r>
    <x v="175"/>
    <d v="2022-01-12T00:00:00"/>
    <x v="0"/>
    <x v="1"/>
    <x v="3"/>
    <x v="29"/>
    <x v="0"/>
    <s v="15 Days"/>
    <x v="1"/>
    <x v="10"/>
    <x v="164"/>
    <n v="3457.45"/>
    <x v="163"/>
    <x v="3"/>
    <s v="French"/>
    <n v="8570"/>
    <n v="26906"/>
    <n v="9"/>
    <x v="1"/>
  </r>
  <r>
    <x v="176"/>
    <d v="2022-08-09T00:00:00"/>
    <x v="9"/>
    <x v="1"/>
    <x v="3"/>
    <x v="5"/>
    <x v="0"/>
    <s v="60 Days"/>
    <x v="3"/>
    <x v="1"/>
    <x v="165"/>
    <n v="14340.1"/>
    <x v="68"/>
    <x v="1"/>
    <s v="Spanish"/>
    <n v="37346"/>
    <n v="112139"/>
    <n v="6"/>
    <x v="1"/>
  </r>
  <r>
    <x v="177"/>
    <d v="2022-07-26T00:00:00"/>
    <x v="6"/>
    <x v="0"/>
    <x v="3"/>
    <x v="33"/>
    <x v="2"/>
    <s v="60 Days"/>
    <x v="1"/>
    <x v="2"/>
    <x v="166"/>
    <n v="13206.55"/>
    <x v="164"/>
    <x v="3"/>
    <s v="French"/>
    <n v="34888"/>
    <n v="104860"/>
    <n v="2"/>
    <x v="4"/>
  </r>
  <r>
    <x v="178"/>
    <d v="2022-09-03T00:00:00"/>
    <x v="3"/>
    <x v="0"/>
    <x v="2"/>
    <x v="4"/>
    <x v="0"/>
    <s v="60 Days"/>
    <x v="1"/>
    <x v="1"/>
    <x v="167"/>
    <n v="14796.01"/>
    <x v="165"/>
    <x v="2"/>
    <s v="English"/>
    <n v="38119"/>
    <n v="114430"/>
    <n v="2"/>
    <x v="3"/>
  </r>
  <r>
    <x v="179"/>
    <d v="2022-07-30T00:00:00"/>
    <x v="6"/>
    <x v="1"/>
    <x v="3"/>
    <x v="10"/>
    <x v="2"/>
    <s v="15 Days"/>
    <x v="3"/>
    <x v="9"/>
    <x v="168"/>
    <n v="3347.53"/>
    <x v="166"/>
    <x v="0"/>
    <s v="Spanish"/>
    <n v="8285"/>
    <n v="26061"/>
    <n v="5"/>
    <x v="4"/>
  </r>
  <r>
    <x v="180"/>
    <d v="2022-04-25T00:00:00"/>
    <x v="1"/>
    <x v="0"/>
    <x v="2"/>
    <x v="44"/>
    <x v="2"/>
    <s v="60 Days"/>
    <x v="2"/>
    <x v="10"/>
    <x v="169"/>
    <n v="14714.38"/>
    <x v="167"/>
    <x v="4"/>
    <s v="English"/>
    <n v="22312"/>
    <n v="73631"/>
    <n v="1"/>
    <x v="0"/>
  </r>
  <r>
    <x v="181"/>
    <d v="2022-05-30T00:00:00"/>
    <x v="11"/>
    <x v="1"/>
    <x v="1"/>
    <x v="40"/>
    <x v="3"/>
    <s v="30 Days"/>
    <x v="3"/>
    <x v="11"/>
    <x v="170"/>
    <n v="7099.14"/>
    <x v="168"/>
    <x v="0"/>
    <s v="French"/>
    <n v="18462"/>
    <n v="56206"/>
    <n v="2"/>
    <x v="2"/>
  </r>
  <r>
    <x v="182"/>
    <d v="2022-01-21T00:00:00"/>
    <x v="0"/>
    <x v="1"/>
    <x v="3"/>
    <x v="31"/>
    <x v="1"/>
    <s v="60 Days"/>
    <x v="2"/>
    <x v="0"/>
    <x v="171"/>
    <n v="12607.59"/>
    <x v="169"/>
    <x v="0"/>
    <s v="Spanish"/>
    <n v="19596"/>
    <n v="64790"/>
    <n v="1"/>
    <x v="2"/>
  </r>
  <r>
    <x v="183"/>
    <d v="2022-02-07T00:00:00"/>
    <x v="5"/>
    <x v="1"/>
    <x v="2"/>
    <x v="1"/>
    <x v="2"/>
    <s v="30 Days"/>
    <x v="2"/>
    <x v="9"/>
    <x v="172"/>
    <n v="4765.42"/>
    <x v="170"/>
    <x v="4"/>
    <s v="English"/>
    <n v="7126"/>
    <n v="24185"/>
    <n v="1"/>
    <x v="1"/>
  </r>
  <r>
    <x v="184"/>
    <d v="2022-06-30T00:00:00"/>
    <x v="7"/>
    <x v="0"/>
    <x v="3"/>
    <x v="42"/>
    <x v="1"/>
    <s v="15 Days"/>
    <x v="2"/>
    <x v="4"/>
    <x v="173"/>
    <n v="2969.76"/>
    <x v="171"/>
    <x v="3"/>
    <s v="English"/>
    <n v="4285"/>
    <n v="14936"/>
    <n v="1"/>
    <x v="3"/>
  </r>
  <r>
    <x v="185"/>
    <d v="2022-11-18T00:00:00"/>
    <x v="10"/>
    <x v="1"/>
    <x v="0"/>
    <x v="7"/>
    <x v="2"/>
    <s v="15 Days"/>
    <x v="2"/>
    <x v="4"/>
    <x v="174"/>
    <n v="3503.4"/>
    <x v="172"/>
    <x v="1"/>
    <s v="Spanish"/>
    <n v="5107"/>
    <n v="17610"/>
    <n v="1"/>
    <x v="0"/>
  </r>
  <r>
    <x v="186"/>
    <d v="2022-08-25T00:00:00"/>
    <x v="9"/>
    <x v="0"/>
    <x v="2"/>
    <x v="40"/>
    <x v="2"/>
    <s v="15 Days"/>
    <x v="0"/>
    <x v="8"/>
    <x v="23"/>
    <n v="500"/>
    <x v="173"/>
    <x v="4"/>
    <s v="French"/>
    <n v="1096"/>
    <n v="4767"/>
    <n v="7"/>
    <x v="2"/>
  </r>
  <r>
    <x v="187"/>
    <d v="2022-10-20T00:00:00"/>
    <x v="8"/>
    <x v="1"/>
    <x v="0"/>
    <x v="29"/>
    <x v="3"/>
    <s v="60 Days"/>
    <x v="3"/>
    <x v="5"/>
    <x v="175"/>
    <n v="12513.17"/>
    <x v="101"/>
    <x v="0"/>
    <s v="French"/>
    <n v="33118"/>
    <n v="99617"/>
    <n v="2"/>
    <x v="1"/>
  </r>
  <r>
    <x v="188"/>
    <d v="2022-12-28T00:00:00"/>
    <x v="4"/>
    <x v="0"/>
    <x v="0"/>
    <x v="22"/>
    <x v="3"/>
    <s v="60 Days"/>
    <x v="0"/>
    <x v="4"/>
    <x v="176"/>
    <n v="12460.26"/>
    <x v="174"/>
    <x v="4"/>
    <s v="English"/>
    <n v="32982"/>
    <n v="99214"/>
    <n v="1"/>
    <x v="4"/>
  </r>
  <r>
    <x v="189"/>
    <d v="2022-03-23T00:00:00"/>
    <x v="2"/>
    <x v="2"/>
    <x v="4"/>
    <x v="30"/>
    <x v="2"/>
    <s v="60 Days"/>
    <x v="0"/>
    <x v="3"/>
    <x v="177"/>
    <n v="12012.12"/>
    <x v="175"/>
    <x v="3"/>
    <s v="English"/>
    <n v="31801"/>
    <n v="95716"/>
    <n v="4"/>
    <x v="3"/>
  </r>
  <r>
    <x v="190"/>
    <d v="2022-04-12T00:00:00"/>
    <x v="1"/>
    <x v="0"/>
    <x v="2"/>
    <x v="21"/>
    <x v="1"/>
    <s v="30 Days"/>
    <x v="2"/>
    <x v="2"/>
    <x v="178"/>
    <n v="6702.75"/>
    <x v="176"/>
    <x v="3"/>
    <s v="French"/>
    <n v="10209"/>
    <n v="34224"/>
    <n v="1"/>
    <x v="0"/>
  </r>
  <r>
    <x v="191"/>
    <d v="2022-08-21T00:00:00"/>
    <x v="9"/>
    <x v="0"/>
    <x v="2"/>
    <x v="11"/>
    <x v="2"/>
    <s v="30 Days"/>
    <x v="0"/>
    <x v="1"/>
    <x v="179"/>
    <n v="4702.84"/>
    <x v="177"/>
    <x v="2"/>
    <s v="English"/>
    <n v="11965"/>
    <n v="36961"/>
    <n v="8"/>
    <x v="2"/>
  </r>
  <r>
    <x v="192"/>
    <d v="2022-11-04T00:00:00"/>
    <x v="10"/>
    <x v="1"/>
    <x v="2"/>
    <x v="42"/>
    <x v="0"/>
    <s v="45 Days"/>
    <x v="1"/>
    <x v="0"/>
    <x v="180"/>
    <n v="8206.18"/>
    <x v="178"/>
    <x v="3"/>
    <s v="French"/>
    <n v="21478"/>
    <n v="65139"/>
    <n v="3"/>
    <x v="3"/>
  </r>
  <r>
    <x v="193"/>
    <d v="2022-07-18T00:00:00"/>
    <x v="6"/>
    <x v="1"/>
    <x v="2"/>
    <x v="17"/>
    <x v="1"/>
    <s v="60 Days"/>
    <x v="3"/>
    <x v="4"/>
    <x v="181"/>
    <n v="14421.25"/>
    <x v="179"/>
    <x v="1"/>
    <s v="French"/>
    <n v="37491"/>
    <n v="112569"/>
    <n v="8"/>
    <x v="2"/>
  </r>
  <r>
    <x v="194"/>
    <d v="2022-10-30T00:00:00"/>
    <x v="8"/>
    <x v="0"/>
    <x v="1"/>
    <x v="42"/>
    <x v="1"/>
    <s v="45 Days"/>
    <x v="0"/>
    <x v="3"/>
    <x v="182"/>
    <n v="7765.34"/>
    <x v="180"/>
    <x v="2"/>
    <s v="English"/>
    <n v="20276"/>
    <n v="61578"/>
    <n v="3"/>
    <x v="3"/>
  </r>
  <r>
    <x v="195"/>
    <d v="2022-02-05T00:00:00"/>
    <x v="5"/>
    <x v="1"/>
    <x v="0"/>
    <x v="13"/>
    <x v="1"/>
    <s v="60 Days"/>
    <x v="1"/>
    <x v="8"/>
    <x v="183"/>
    <n v="12960.26"/>
    <x v="140"/>
    <x v="4"/>
    <s v="English"/>
    <n v="34274"/>
    <n v="103041"/>
    <n v="5"/>
    <x v="4"/>
  </r>
  <r>
    <x v="196"/>
    <d v="2022-10-08T00:00:00"/>
    <x v="8"/>
    <x v="0"/>
    <x v="2"/>
    <x v="8"/>
    <x v="2"/>
    <s v="45 Days"/>
    <x v="0"/>
    <x v="2"/>
    <x v="184"/>
    <n v="9239.9500000000007"/>
    <x v="181"/>
    <x v="1"/>
    <s v="French"/>
    <n v="24274"/>
    <n v="73419"/>
    <n v="9"/>
    <x v="0"/>
  </r>
  <r>
    <x v="197"/>
    <d v="2022-04-01T00:00:00"/>
    <x v="1"/>
    <x v="0"/>
    <x v="1"/>
    <x v="34"/>
    <x v="1"/>
    <s v="60 Days"/>
    <x v="1"/>
    <x v="6"/>
    <x v="185"/>
    <n v="13004.99"/>
    <x v="182"/>
    <x v="1"/>
    <s v="English"/>
    <n v="34390"/>
    <n v="103384"/>
    <n v="7"/>
    <x v="0"/>
  </r>
  <r>
    <x v="198"/>
    <d v="2022-05-18T00:00:00"/>
    <x v="11"/>
    <x v="2"/>
    <x v="4"/>
    <x v="29"/>
    <x v="0"/>
    <s v="60 Days"/>
    <x v="0"/>
    <x v="5"/>
    <x v="186"/>
    <n v="12113.39"/>
    <x v="53"/>
    <x v="4"/>
    <s v="English"/>
    <n v="32067"/>
    <n v="96503"/>
    <n v="3"/>
    <x v="1"/>
  </r>
  <r>
    <x v="199"/>
    <d v="2022-05-22T00:00:00"/>
    <x v="11"/>
    <x v="1"/>
    <x v="3"/>
    <x v="7"/>
    <x v="0"/>
    <s v="60 Days"/>
    <x v="2"/>
    <x v="13"/>
    <x v="187"/>
    <n v="11997.4"/>
    <x v="183"/>
    <x v="4"/>
    <s v="Spanish"/>
    <n v="18654"/>
    <n v="61723"/>
    <n v="1"/>
    <x v="0"/>
  </r>
  <r>
    <x v="200"/>
    <d v="2022-07-09T00:00:00"/>
    <x v="6"/>
    <x v="2"/>
    <x v="4"/>
    <x v="6"/>
    <x v="3"/>
    <s v="30 Days"/>
    <x v="2"/>
    <x v="5"/>
    <x v="188"/>
    <n v="4251.95"/>
    <x v="184"/>
    <x v="2"/>
    <s v="English"/>
    <n v="6304"/>
    <n v="21510"/>
    <n v="1"/>
    <x v="0"/>
  </r>
  <r>
    <x v="201"/>
    <d v="2022-11-16T00:00:00"/>
    <x v="10"/>
    <x v="1"/>
    <x v="0"/>
    <x v="27"/>
    <x v="2"/>
    <s v="60 Days"/>
    <x v="3"/>
    <x v="6"/>
    <x v="189"/>
    <n v="13606.79"/>
    <x v="185"/>
    <x v="2"/>
    <s v="French"/>
    <n v="35829"/>
    <n v="107648"/>
    <n v="4"/>
    <x v="0"/>
  </r>
  <r>
    <x v="202"/>
    <d v="2022-02-25T00:00:00"/>
    <x v="5"/>
    <x v="1"/>
    <x v="1"/>
    <x v="24"/>
    <x v="2"/>
    <s v="30 Days"/>
    <x v="1"/>
    <x v="9"/>
    <x v="190"/>
    <n v="6299.38"/>
    <x v="186"/>
    <x v="0"/>
    <s v="French"/>
    <n v="16307"/>
    <n v="49821"/>
    <n v="10"/>
    <x v="2"/>
  </r>
  <r>
    <x v="203"/>
    <d v="2022-12-31T00:00:00"/>
    <x v="4"/>
    <x v="0"/>
    <x v="1"/>
    <x v="6"/>
    <x v="1"/>
    <s v="60 Days"/>
    <x v="2"/>
    <x v="0"/>
    <x v="191"/>
    <n v="11414.57"/>
    <x v="187"/>
    <x v="1"/>
    <s v="French"/>
    <n v="17741"/>
    <n v="58749"/>
    <n v="1"/>
    <x v="0"/>
  </r>
  <r>
    <x v="204"/>
    <d v="2022-02-19T00:00:00"/>
    <x v="5"/>
    <x v="1"/>
    <x v="2"/>
    <x v="39"/>
    <x v="0"/>
    <s v="60 Days"/>
    <x v="0"/>
    <x v="10"/>
    <x v="192"/>
    <n v="14658.21"/>
    <x v="188"/>
    <x v="2"/>
    <s v="Spanish"/>
    <n v="37904"/>
    <n v="113791"/>
    <n v="5"/>
    <x v="4"/>
  </r>
  <r>
    <x v="205"/>
    <d v="2022-04-15T00:00:00"/>
    <x v="1"/>
    <x v="2"/>
    <x v="4"/>
    <x v="23"/>
    <x v="2"/>
    <s v="60 Days"/>
    <x v="3"/>
    <x v="4"/>
    <x v="193"/>
    <n v="11915.26"/>
    <x v="189"/>
    <x v="4"/>
    <s v="French"/>
    <n v="31548"/>
    <n v="94967"/>
    <n v="9"/>
    <x v="3"/>
  </r>
  <r>
    <x v="206"/>
    <d v="2022-09-07T00:00:00"/>
    <x v="3"/>
    <x v="2"/>
    <x v="4"/>
    <x v="37"/>
    <x v="2"/>
    <s v="45 Days"/>
    <x v="1"/>
    <x v="12"/>
    <x v="194"/>
    <n v="9110.23"/>
    <x v="190"/>
    <x v="2"/>
    <s v="English"/>
    <n v="23920"/>
    <n v="72373"/>
    <n v="4"/>
    <x v="1"/>
  </r>
  <r>
    <x v="207"/>
    <d v="2022-02-20T00:00:00"/>
    <x v="5"/>
    <x v="0"/>
    <x v="1"/>
    <x v="20"/>
    <x v="3"/>
    <s v="60 Days"/>
    <x v="0"/>
    <x v="1"/>
    <x v="195"/>
    <n v="14585.81"/>
    <x v="191"/>
    <x v="1"/>
    <s v="Spanish"/>
    <n v="37783"/>
    <n v="113435"/>
    <n v="8"/>
    <x v="1"/>
  </r>
  <r>
    <x v="208"/>
    <d v="2022-01-11T00:00:00"/>
    <x v="0"/>
    <x v="1"/>
    <x v="0"/>
    <x v="48"/>
    <x v="2"/>
    <s v="15 Days"/>
    <x v="1"/>
    <x v="14"/>
    <x v="196"/>
    <n v="3664.72"/>
    <x v="94"/>
    <x v="2"/>
    <s v="Spanish"/>
    <n v="9129"/>
    <n v="28560"/>
    <n v="3"/>
    <x v="3"/>
  </r>
  <r>
    <x v="209"/>
    <d v="2022-06-03T00:00:00"/>
    <x v="7"/>
    <x v="0"/>
    <x v="3"/>
    <x v="12"/>
    <x v="0"/>
    <s v="30 Days"/>
    <x v="0"/>
    <x v="13"/>
    <x v="197"/>
    <n v="6702.74"/>
    <x v="192"/>
    <x v="1"/>
    <s v="English"/>
    <n v="17383"/>
    <n v="53008"/>
    <n v="1"/>
    <x v="4"/>
  </r>
  <r>
    <x v="210"/>
    <d v="2022-04-05T00:00:00"/>
    <x v="1"/>
    <x v="1"/>
    <x v="2"/>
    <x v="18"/>
    <x v="2"/>
    <s v="45 Days"/>
    <x v="2"/>
    <x v="9"/>
    <x v="198"/>
    <n v="10576.89"/>
    <x v="193"/>
    <x v="4"/>
    <s v="English"/>
    <n v="16398"/>
    <n v="54378"/>
    <n v="1"/>
    <x v="2"/>
  </r>
  <r>
    <x v="211"/>
    <d v="2022-07-23T00:00:00"/>
    <x v="6"/>
    <x v="1"/>
    <x v="1"/>
    <x v="36"/>
    <x v="1"/>
    <s v="60 Days"/>
    <x v="2"/>
    <x v="2"/>
    <x v="199"/>
    <n v="11387.74"/>
    <x v="194"/>
    <x v="0"/>
    <s v="French"/>
    <n v="17697"/>
    <n v="58605"/>
    <n v="1"/>
    <x v="3"/>
  </r>
  <r>
    <x v="212"/>
    <d v="2022-05-24T00:00:00"/>
    <x v="11"/>
    <x v="1"/>
    <x v="1"/>
    <x v="49"/>
    <x v="3"/>
    <s v="30 Days"/>
    <x v="2"/>
    <x v="4"/>
    <x v="200"/>
    <n v="4602.87"/>
    <x v="195"/>
    <x v="3"/>
    <s v="Spanish"/>
    <n v="6865"/>
    <n v="23334"/>
    <n v="1"/>
    <x v="1"/>
  </r>
  <r>
    <x v="213"/>
    <d v="2022-10-02T00:00:00"/>
    <x v="8"/>
    <x v="0"/>
    <x v="3"/>
    <x v="6"/>
    <x v="0"/>
    <s v="60 Days"/>
    <x v="0"/>
    <x v="2"/>
    <x v="201"/>
    <n v="14139.14"/>
    <x v="196"/>
    <x v="1"/>
    <s v="English"/>
    <n v="36957"/>
    <n v="110988"/>
    <n v="2"/>
    <x v="0"/>
  </r>
  <r>
    <x v="214"/>
    <d v="2022-10-11T00:00:00"/>
    <x v="8"/>
    <x v="0"/>
    <x v="0"/>
    <x v="27"/>
    <x v="1"/>
    <s v="45 Days"/>
    <x v="3"/>
    <x v="4"/>
    <x v="202"/>
    <n v="8591.1200000000008"/>
    <x v="197"/>
    <x v="1"/>
    <s v="English"/>
    <n v="22536"/>
    <n v="68273"/>
    <n v="7"/>
    <x v="0"/>
  </r>
  <r>
    <x v="215"/>
    <d v="2022-12-28T00:00:00"/>
    <x v="4"/>
    <x v="2"/>
    <x v="4"/>
    <x v="25"/>
    <x v="2"/>
    <s v="15 Days"/>
    <x v="0"/>
    <x v="5"/>
    <x v="23"/>
    <n v="500"/>
    <x v="151"/>
    <x v="4"/>
    <s v="French"/>
    <n v="1376"/>
    <n v="5596"/>
    <n v="5"/>
    <x v="3"/>
  </r>
  <r>
    <x v="216"/>
    <d v="2022-04-25T00:00:00"/>
    <x v="1"/>
    <x v="2"/>
    <x v="4"/>
    <x v="38"/>
    <x v="0"/>
    <s v="15 Days"/>
    <x v="2"/>
    <x v="0"/>
    <x v="23"/>
    <n v="500"/>
    <x v="198"/>
    <x v="3"/>
    <s v="Spanish"/>
    <n v="974"/>
    <n v="4153"/>
    <n v="1"/>
    <x v="2"/>
  </r>
  <r>
    <x v="217"/>
    <d v="2022-08-31T00:00:00"/>
    <x v="9"/>
    <x v="1"/>
    <x v="3"/>
    <x v="32"/>
    <x v="3"/>
    <s v="60 Days"/>
    <x v="0"/>
    <x v="1"/>
    <x v="203"/>
    <n v="12203.78"/>
    <x v="161"/>
    <x v="1"/>
    <s v="Spanish"/>
    <n v="32311"/>
    <n v="97227"/>
    <n v="10"/>
    <x v="1"/>
  </r>
  <r>
    <x v="218"/>
    <d v="2022-05-06T00:00:00"/>
    <x v="11"/>
    <x v="0"/>
    <x v="1"/>
    <x v="22"/>
    <x v="0"/>
    <s v="60 Days"/>
    <x v="2"/>
    <x v="4"/>
    <x v="204"/>
    <n v="13544.46"/>
    <x v="199"/>
    <x v="4"/>
    <s v="Spanish"/>
    <n v="20960"/>
    <n v="69229"/>
    <n v="1"/>
    <x v="4"/>
  </r>
  <r>
    <x v="219"/>
    <d v="2022-07-26T00:00:00"/>
    <x v="6"/>
    <x v="1"/>
    <x v="2"/>
    <x v="15"/>
    <x v="1"/>
    <s v="45 Days"/>
    <x v="3"/>
    <x v="2"/>
    <x v="205"/>
    <n v="11300.04"/>
    <x v="200"/>
    <x v="1"/>
    <s v="Spanish"/>
    <n v="29894"/>
    <n v="90066"/>
    <n v="9"/>
    <x v="1"/>
  </r>
  <r>
    <x v="220"/>
    <d v="2022-06-01T00:00:00"/>
    <x v="7"/>
    <x v="0"/>
    <x v="1"/>
    <x v="47"/>
    <x v="0"/>
    <s v="45 Days"/>
    <x v="3"/>
    <x v="14"/>
    <x v="206"/>
    <n v="8753.7099999999991"/>
    <x v="201"/>
    <x v="2"/>
    <s v="Spanish"/>
    <n v="22968"/>
    <n v="69553"/>
    <n v="1"/>
    <x v="3"/>
  </r>
  <r>
    <x v="221"/>
    <d v="2022-09-22T00:00:00"/>
    <x v="3"/>
    <x v="1"/>
    <x v="1"/>
    <x v="41"/>
    <x v="1"/>
    <s v="45 Days"/>
    <x v="0"/>
    <x v="8"/>
    <x v="207"/>
    <n v="9026.5300000000007"/>
    <x v="202"/>
    <x v="4"/>
    <s v="English"/>
    <n v="23701"/>
    <n v="71723"/>
    <n v="5"/>
    <x v="2"/>
  </r>
  <r>
    <x v="222"/>
    <d v="2022-10-22T00:00:00"/>
    <x v="8"/>
    <x v="1"/>
    <x v="0"/>
    <x v="12"/>
    <x v="3"/>
    <s v="45 Days"/>
    <x v="3"/>
    <x v="4"/>
    <x v="208"/>
    <n v="8926.1299999999992"/>
    <x v="203"/>
    <x v="4"/>
    <s v="English"/>
    <n v="23429"/>
    <n v="70917"/>
    <n v="9"/>
    <x v="4"/>
  </r>
  <r>
    <x v="223"/>
    <d v="2022-06-04T00:00:00"/>
    <x v="7"/>
    <x v="1"/>
    <x v="1"/>
    <x v="34"/>
    <x v="0"/>
    <s v="45 Days"/>
    <x v="1"/>
    <x v="1"/>
    <x v="209"/>
    <n v="10409.74"/>
    <x v="204"/>
    <x v="0"/>
    <s v="English"/>
    <n v="27464"/>
    <n v="82869"/>
    <n v="7"/>
    <x v="0"/>
  </r>
  <r>
    <x v="224"/>
    <d v="2022-09-27T00:00:00"/>
    <x v="3"/>
    <x v="1"/>
    <x v="1"/>
    <x v="44"/>
    <x v="2"/>
    <s v="30 Days"/>
    <x v="3"/>
    <x v="8"/>
    <x v="210"/>
    <n v="6727.22"/>
    <x v="205"/>
    <x v="2"/>
    <s v="French"/>
    <n v="17453"/>
    <n v="53215"/>
    <n v="9"/>
    <x v="0"/>
  </r>
  <r>
    <x v="225"/>
    <d v="2022-12-11T00:00:00"/>
    <x v="4"/>
    <x v="0"/>
    <x v="0"/>
    <x v="18"/>
    <x v="1"/>
    <s v="30 Days"/>
    <x v="2"/>
    <x v="10"/>
    <x v="211"/>
    <n v="6918.67"/>
    <x v="206"/>
    <x v="4"/>
    <s v="English"/>
    <n v="10559"/>
    <n v="35362"/>
    <n v="1"/>
    <x v="2"/>
  </r>
  <r>
    <x v="226"/>
    <d v="2022-10-20T00:00:00"/>
    <x v="8"/>
    <x v="1"/>
    <x v="3"/>
    <x v="33"/>
    <x v="3"/>
    <s v="30 Days"/>
    <x v="3"/>
    <x v="6"/>
    <x v="212"/>
    <n v="4837.32"/>
    <x v="207"/>
    <x v="4"/>
    <s v="English"/>
    <n v="12329"/>
    <n v="38038"/>
    <n v="2"/>
    <x v="4"/>
  </r>
  <r>
    <x v="227"/>
    <d v="2022-09-03T00:00:00"/>
    <x v="3"/>
    <x v="1"/>
    <x v="0"/>
    <x v="27"/>
    <x v="3"/>
    <s v="60 Days"/>
    <x v="0"/>
    <x v="8"/>
    <x v="213"/>
    <n v="13117.79"/>
    <x v="208"/>
    <x v="0"/>
    <s v="Spanish"/>
    <n v="34668"/>
    <n v="104208"/>
    <n v="10"/>
    <x v="0"/>
  </r>
  <r>
    <x v="228"/>
    <d v="2022-02-20T00:00:00"/>
    <x v="5"/>
    <x v="0"/>
    <x v="3"/>
    <x v="17"/>
    <x v="1"/>
    <s v="45 Days"/>
    <x v="3"/>
    <x v="0"/>
    <x v="214"/>
    <n v="10529.4"/>
    <x v="209"/>
    <x v="3"/>
    <s v="Spanish"/>
    <n v="27792"/>
    <n v="83841"/>
    <n v="5"/>
    <x v="2"/>
  </r>
  <r>
    <x v="229"/>
    <d v="2022-01-19T00:00:00"/>
    <x v="0"/>
    <x v="0"/>
    <x v="0"/>
    <x v="45"/>
    <x v="1"/>
    <s v="45 Days"/>
    <x v="3"/>
    <x v="11"/>
    <x v="215"/>
    <n v="9892.83"/>
    <x v="105"/>
    <x v="3"/>
    <s v="English"/>
    <n v="26066"/>
    <n v="78727"/>
    <n v="7"/>
    <x v="0"/>
  </r>
  <r>
    <x v="230"/>
    <d v="2022-09-18T00:00:00"/>
    <x v="3"/>
    <x v="1"/>
    <x v="0"/>
    <x v="22"/>
    <x v="3"/>
    <s v="45 Days"/>
    <x v="0"/>
    <x v="3"/>
    <x v="216"/>
    <n v="8594.7800000000007"/>
    <x v="210"/>
    <x v="3"/>
    <s v="French"/>
    <n v="22546"/>
    <n v="68302"/>
    <n v="8"/>
    <x v="4"/>
  </r>
  <r>
    <x v="231"/>
    <d v="2022-02-18T00:00:00"/>
    <x v="5"/>
    <x v="0"/>
    <x v="1"/>
    <x v="20"/>
    <x v="2"/>
    <s v="45 Days"/>
    <x v="2"/>
    <x v="10"/>
    <x v="217"/>
    <n v="9714.8799999999992"/>
    <x v="48"/>
    <x v="3"/>
    <s v="French"/>
    <n v="15022"/>
    <n v="49897"/>
    <n v="1"/>
    <x v="1"/>
  </r>
  <r>
    <x v="232"/>
    <d v="2022-01-14T00:00:00"/>
    <x v="0"/>
    <x v="0"/>
    <x v="0"/>
    <x v="39"/>
    <x v="3"/>
    <s v="45 Days"/>
    <x v="3"/>
    <x v="4"/>
    <x v="218"/>
    <n v="8483.84"/>
    <x v="211"/>
    <x v="3"/>
    <s v="Spanish"/>
    <n v="22243"/>
    <n v="67405"/>
    <n v="2"/>
    <x v="4"/>
  </r>
  <r>
    <x v="233"/>
    <d v="2022-07-15T00:00:00"/>
    <x v="6"/>
    <x v="0"/>
    <x v="0"/>
    <x v="12"/>
    <x v="2"/>
    <s v="15 Days"/>
    <x v="0"/>
    <x v="9"/>
    <x v="219"/>
    <n v="2869.25"/>
    <x v="212"/>
    <x v="2"/>
    <s v="Spanish"/>
    <n v="7031"/>
    <n v="22346"/>
    <n v="9"/>
    <x v="4"/>
  </r>
  <r>
    <x v="234"/>
    <d v="2022-12-02T00:00:00"/>
    <x v="4"/>
    <x v="0"/>
    <x v="0"/>
    <x v="45"/>
    <x v="2"/>
    <s v="60 Days"/>
    <x v="3"/>
    <x v="2"/>
    <x v="220"/>
    <n v="11665.98"/>
    <x v="111"/>
    <x v="2"/>
    <s v="English"/>
    <n v="30890"/>
    <n v="93018"/>
    <n v="9"/>
    <x v="0"/>
  </r>
  <r>
    <x v="235"/>
    <d v="2022-11-12T00:00:00"/>
    <x v="10"/>
    <x v="0"/>
    <x v="2"/>
    <x v="30"/>
    <x v="2"/>
    <s v="45 Days"/>
    <x v="0"/>
    <x v="6"/>
    <x v="221"/>
    <n v="8821.4500000000007"/>
    <x v="178"/>
    <x v="1"/>
    <s v="English"/>
    <n v="23148"/>
    <n v="70084"/>
    <n v="1"/>
    <x v="3"/>
  </r>
  <r>
    <x v="236"/>
    <d v="2022-05-04T00:00:00"/>
    <x v="11"/>
    <x v="1"/>
    <x v="2"/>
    <x v="49"/>
    <x v="3"/>
    <s v="45 Days"/>
    <x v="1"/>
    <x v="4"/>
    <x v="222"/>
    <n v="9039.3799999999992"/>
    <x v="213"/>
    <x v="3"/>
    <s v="English"/>
    <n v="23730"/>
    <n v="71809"/>
    <n v="9"/>
    <x v="1"/>
  </r>
  <r>
    <x v="237"/>
    <d v="2022-04-27T00:00:00"/>
    <x v="1"/>
    <x v="1"/>
    <x v="1"/>
    <x v="24"/>
    <x v="0"/>
    <s v="45 Days"/>
    <x v="0"/>
    <x v="0"/>
    <x v="223"/>
    <n v="8620.9699999999993"/>
    <x v="214"/>
    <x v="0"/>
    <s v="Spanish"/>
    <n v="22615"/>
    <n v="68506"/>
    <n v="3"/>
    <x v="2"/>
  </r>
  <r>
    <x v="238"/>
    <d v="2022-12-21T00:00:00"/>
    <x v="4"/>
    <x v="1"/>
    <x v="2"/>
    <x v="38"/>
    <x v="2"/>
    <s v="15 Days"/>
    <x v="2"/>
    <x v="11"/>
    <x v="23"/>
    <n v="500"/>
    <x v="215"/>
    <x v="3"/>
    <s v="English"/>
    <n v="475"/>
    <n v="2530"/>
    <n v="1"/>
    <x v="2"/>
  </r>
  <r>
    <x v="239"/>
    <d v="2022-05-03T00:00:00"/>
    <x v="11"/>
    <x v="0"/>
    <x v="3"/>
    <x v="21"/>
    <x v="1"/>
    <s v="45 Days"/>
    <x v="0"/>
    <x v="0"/>
    <x v="224"/>
    <n v="8011.71"/>
    <x v="44"/>
    <x v="1"/>
    <s v="English"/>
    <n v="20948"/>
    <n v="63568"/>
    <n v="4"/>
    <x v="0"/>
  </r>
  <r>
    <x v="240"/>
    <d v="2022-05-11T00:00:00"/>
    <x v="11"/>
    <x v="0"/>
    <x v="2"/>
    <x v="23"/>
    <x v="0"/>
    <s v="45 Days"/>
    <x v="0"/>
    <x v="2"/>
    <x v="225"/>
    <n v="10464.11"/>
    <x v="216"/>
    <x v="3"/>
    <s v="English"/>
    <n v="27617"/>
    <n v="83322"/>
    <n v="2"/>
    <x v="3"/>
  </r>
  <r>
    <x v="241"/>
    <d v="2022-12-19T00:00:00"/>
    <x v="4"/>
    <x v="0"/>
    <x v="0"/>
    <x v="36"/>
    <x v="3"/>
    <s v="60 Days"/>
    <x v="2"/>
    <x v="6"/>
    <x v="226"/>
    <n v="12642.31"/>
    <x v="215"/>
    <x v="4"/>
    <s v="English"/>
    <n v="19651"/>
    <n v="64967"/>
    <n v="1"/>
    <x v="3"/>
  </r>
  <r>
    <x v="242"/>
    <d v="2022-07-25T00:00:00"/>
    <x v="6"/>
    <x v="0"/>
    <x v="0"/>
    <x v="11"/>
    <x v="3"/>
    <s v="15 Days"/>
    <x v="3"/>
    <x v="13"/>
    <x v="227"/>
    <n v="4002.64"/>
    <x v="217"/>
    <x v="0"/>
    <s v="English"/>
    <n v="10048"/>
    <n v="31284"/>
    <n v="1"/>
    <x v="2"/>
  </r>
  <r>
    <x v="243"/>
    <d v="2022-05-04T00:00:00"/>
    <x v="11"/>
    <x v="0"/>
    <x v="0"/>
    <x v="48"/>
    <x v="2"/>
    <s v="15 Days"/>
    <x v="2"/>
    <x v="9"/>
    <x v="228"/>
    <n v="3297.76"/>
    <x v="218"/>
    <x v="1"/>
    <s v="French"/>
    <n v="4787"/>
    <n v="16572"/>
    <n v="1"/>
    <x v="3"/>
  </r>
  <r>
    <x v="244"/>
    <d v="2022-09-29T00:00:00"/>
    <x v="3"/>
    <x v="0"/>
    <x v="3"/>
    <x v="19"/>
    <x v="2"/>
    <s v="45 Days"/>
    <x v="3"/>
    <x v="6"/>
    <x v="229"/>
    <n v="11242.64"/>
    <x v="147"/>
    <x v="3"/>
    <s v="Spanish"/>
    <n v="29742"/>
    <n v="89617"/>
    <n v="9"/>
    <x v="1"/>
  </r>
  <r>
    <x v="245"/>
    <d v="2022-09-07T00:00:00"/>
    <x v="3"/>
    <x v="2"/>
    <x v="4"/>
    <x v="9"/>
    <x v="2"/>
    <s v="30 Days"/>
    <x v="1"/>
    <x v="10"/>
    <x v="230"/>
    <n v="5093.67"/>
    <x v="211"/>
    <x v="4"/>
    <s v="Spanish"/>
    <n v="13031"/>
    <n v="40117"/>
    <n v="4"/>
    <x v="4"/>
  </r>
  <r>
    <x v="246"/>
    <d v="2022-03-04T00:00:00"/>
    <x v="2"/>
    <x v="1"/>
    <x v="1"/>
    <x v="20"/>
    <x v="1"/>
    <s v="30 Days"/>
    <x v="3"/>
    <x v="5"/>
    <x v="231"/>
    <n v="4373.1099999999997"/>
    <x v="219"/>
    <x v="2"/>
    <s v="Spanish"/>
    <n v="11061"/>
    <n v="34283"/>
    <n v="9"/>
    <x v="1"/>
  </r>
  <r>
    <x v="247"/>
    <d v="2022-11-16T00:00:00"/>
    <x v="10"/>
    <x v="0"/>
    <x v="2"/>
    <x v="31"/>
    <x v="3"/>
    <s v="60 Days"/>
    <x v="3"/>
    <x v="4"/>
    <x v="232"/>
    <n v="13205.17"/>
    <x v="220"/>
    <x v="4"/>
    <s v="French"/>
    <n v="34885"/>
    <n v="104850"/>
    <n v="9"/>
    <x v="2"/>
  </r>
  <r>
    <x v="248"/>
    <d v="2022-09-24T00:00:00"/>
    <x v="3"/>
    <x v="2"/>
    <x v="4"/>
    <x v="20"/>
    <x v="2"/>
    <s v="45 Days"/>
    <x v="1"/>
    <x v="10"/>
    <x v="233"/>
    <n v="8463.6"/>
    <x v="221"/>
    <x v="0"/>
    <s v="Spanish"/>
    <n v="22187"/>
    <n v="67239"/>
    <n v="10"/>
    <x v="1"/>
  </r>
  <r>
    <x v="249"/>
    <d v="2022-02-01T00:00:00"/>
    <x v="5"/>
    <x v="1"/>
    <x v="1"/>
    <x v="34"/>
    <x v="3"/>
    <s v="30 Days"/>
    <x v="1"/>
    <x v="12"/>
    <x v="234"/>
    <n v="7115.71"/>
    <x v="222"/>
    <x v="3"/>
    <s v="English"/>
    <n v="18510"/>
    <n v="56347"/>
    <n v="2"/>
    <x v="0"/>
  </r>
  <r>
    <x v="250"/>
    <d v="2022-09-14T00:00:00"/>
    <x v="3"/>
    <x v="1"/>
    <x v="2"/>
    <x v="43"/>
    <x v="2"/>
    <s v="60 Days"/>
    <x v="2"/>
    <x v="4"/>
    <x v="235"/>
    <n v="13106.27"/>
    <x v="223"/>
    <x v="0"/>
    <s v="French"/>
    <n v="20345"/>
    <n v="67227"/>
    <n v="1"/>
    <x v="3"/>
  </r>
  <r>
    <x v="251"/>
    <d v="2022-07-11T00:00:00"/>
    <x v="6"/>
    <x v="0"/>
    <x v="3"/>
    <x v="30"/>
    <x v="0"/>
    <s v="45 Days"/>
    <x v="2"/>
    <x v="2"/>
    <x v="236"/>
    <n v="7817.28"/>
    <x v="224"/>
    <x v="1"/>
    <s v="Spanish"/>
    <n v="11990"/>
    <n v="40022"/>
    <n v="1"/>
    <x v="3"/>
  </r>
  <r>
    <x v="252"/>
    <d v="2022-10-31T00:00:00"/>
    <x v="8"/>
    <x v="1"/>
    <x v="1"/>
    <x v="6"/>
    <x v="0"/>
    <s v="30 Days"/>
    <x v="2"/>
    <x v="0"/>
    <x v="237"/>
    <n v="4927.29"/>
    <x v="225"/>
    <x v="4"/>
    <s v="Spanish"/>
    <n v="7388"/>
    <n v="25037"/>
    <n v="1"/>
    <x v="0"/>
  </r>
  <r>
    <x v="253"/>
    <d v="2022-12-25T00:00:00"/>
    <x v="4"/>
    <x v="1"/>
    <x v="3"/>
    <x v="17"/>
    <x v="0"/>
    <s v="45 Days"/>
    <x v="3"/>
    <x v="10"/>
    <x v="238"/>
    <n v="8855.4599999999991"/>
    <x v="105"/>
    <x v="2"/>
    <s v="English"/>
    <n v="23239"/>
    <n v="70355"/>
    <n v="9"/>
    <x v="2"/>
  </r>
  <r>
    <x v="254"/>
    <d v="2022-10-10T00:00:00"/>
    <x v="8"/>
    <x v="0"/>
    <x v="0"/>
    <x v="21"/>
    <x v="2"/>
    <s v="60 Days"/>
    <x v="2"/>
    <x v="6"/>
    <x v="33"/>
    <n v="15000"/>
    <x v="226"/>
    <x v="4"/>
    <s v="English"/>
    <n v="22791"/>
    <n v="75194"/>
    <n v="1"/>
    <x v="0"/>
  </r>
  <r>
    <x v="255"/>
    <d v="2022-04-27T00:00:00"/>
    <x v="1"/>
    <x v="1"/>
    <x v="3"/>
    <x v="17"/>
    <x v="1"/>
    <s v="30 Days"/>
    <x v="2"/>
    <x v="13"/>
    <x v="239"/>
    <n v="6626.48"/>
    <x v="227"/>
    <x v="0"/>
    <s v="English"/>
    <n v="10090"/>
    <n v="33836"/>
    <n v="1"/>
    <x v="2"/>
  </r>
  <r>
    <x v="256"/>
    <d v="2022-02-05T00:00:00"/>
    <x v="5"/>
    <x v="1"/>
    <x v="1"/>
    <x v="49"/>
    <x v="0"/>
    <s v="45 Days"/>
    <x v="2"/>
    <x v="2"/>
    <x v="240"/>
    <n v="10673.39"/>
    <x v="228"/>
    <x v="0"/>
    <s v="Spanish"/>
    <n v="16557"/>
    <n v="54894"/>
    <n v="1"/>
    <x v="1"/>
  </r>
  <r>
    <x v="257"/>
    <d v="2022-02-17T00:00:00"/>
    <x v="5"/>
    <x v="2"/>
    <x v="4"/>
    <x v="19"/>
    <x v="0"/>
    <s v="45 Days"/>
    <x v="1"/>
    <x v="11"/>
    <x v="241"/>
    <n v="10044.870000000001"/>
    <x v="229"/>
    <x v="0"/>
    <s v="Spanish"/>
    <n v="26471"/>
    <n v="79927"/>
    <n v="7"/>
    <x v="1"/>
  </r>
  <r>
    <x v="258"/>
    <d v="2022-09-11T00:00:00"/>
    <x v="3"/>
    <x v="0"/>
    <x v="2"/>
    <x v="1"/>
    <x v="2"/>
    <s v="15 Days"/>
    <x v="3"/>
    <x v="6"/>
    <x v="242"/>
    <n v="3931.07"/>
    <x v="230"/>
    <x v="3"/>
    <s v="English"/>
    <n v="9852"/>
    <n v="30701"/>
    <n v="6"/>
    <x v="1"/>
  </r>
  <r>
    <x v="259"/>
    <d v="2022-02-22T00:00:00"/>
    <x v="5"/>
    <x v="1"/>
    <x v="1"/>
    <x v="41"/>
    <x v="1"/>
    <s v="30 Days"/>
    <x v="1"/>
    <x v="7"/>
    <x v="243"/>
    <n v="6945.12"/>
    <x v="231"/>
    <x v="3"/>
    <s v="French"/>
    <n v="18048"/>
    <n v="54979"/>
    <n v="10"/>
    <x v="2"/>
  </r>
  <r>
    <x v="260"/>
    <d v="2022-05-07T00:00:00"/>
    <x v="11"/>
    <x v="0"/>
    <x v="3"/>
    <x v="48"/>
    <x v="3"/>
    <s v="60 Days"/>
    <x v="3"/>
    <x v="2"/>
    <x v="244"/>
    <n v="12757.29"/>
    <x v="96"/>
    <x v="3"/>
    <s v="French"/>
    <n v="33760"/>
    <n v="101517"/>
    <n v="10"/>
    <x v="3"/>
  </r>
  <r>
    <x v="261"/>
    <d v="2022-08-20T00:00:00"/>
    <x v="9"/>
    <x v="0"/>
    <x v="3"/>
    <x v="41"/>
    <x v="1"/>
    <s v="45 Days"/>
    <x v="0"/>
    <x v="6"/>
    <x v="245"/>
    <n v="9625.66"/>
    <x v="232"/>
    <x v="0"/>
    <s v="Spanish"/>
    <n v="25329"/>
    <n v="76544"/>
    <n v="5"/>
    <x v="2"/>
  </r>
  <r>
    <x v="262"/>
    <d v="2022-12-18T00:00:00"/>
    <x v="4"/>
    <x v="1"/>
    <x v="2"/>
    <x v="47"/>
    <x v="2"/>
    <s v="45 Days"/>
    <x v="2"/>
    <x v="0"/>
    <x v="246"/>
    <n v="8630.77"/>
    <x v="233"/>
    <x v="2"/>
    <s v="Spanish"/>
    <n v="13296"/>
    <n v="44277"/>
    <n v="1"/>
    <x v="3"/>
  </r>
  <r>
    <x v="263"/>
    <d v="2022-01-28T00:00:00"/>
    <x v="0"/>
    <x v="0"/>
    <x v="0"/>
    <x v="20"/>
    <x v="0"/>
    <s v="15 Days"/>
    <x v="3"/>
    <x v="3"/>
    <x v="247"/>
    <n v="3004.71"/>
    <x v="212"/>
    <x v="3"/>
    <s v="English"/>
    <n v="7391"/>
    <n v="23413"/>
    <n v="2"/>
    <x v="1"/>
  </r>
  <r>
    <x v="264"/>
    <d v="2022-07-04T00:00:00"/>
    <x v="6"/>
    <x v="0"/>
    <x v="0"/>
    <x v="5"/>
    <x v="0"/>
    <s v="30 Days"/>
    <x v="3"/>
    <x v="7"/>
    <x v="248"/>
    <n v="4668.88"/>
    <x v="234"/>
    <x v="4"/>
    <s v="French"/>
    <n v="11874"/>
    <n v="36692"/>
    <n v="4"/>
    <x v="1"/>
  </r>
  <r>
    <x v="265"/>
    <d v="2022-01-15T00:00:00"/>
    <x v="0"/>
    <x v="0"/>
    <x v="3"/>
    <x v="31"/>
    <x v="0"/>
    <s v="45 Days"/>
    <x v="2"/>
    <x v="10"/>
    <x v="249"/>
    <n v="11000.64"/>
    <x v="235"/>
    <x v="2"/>
    <s v="French"/>
    <n v="17073"/>
    <n v="56573"/>
    <n v="1"/>
    <x v="2"/>
  </r>
  <r>
    <x v="266"/>
    <d v="2022-05-08T00:00:00"/>
    <x v="11"/>
    <x v="0"/>
    <x v="1"/>
    <x v="20"/>
    <x v="3"/>
    <s v="30 Days"/>
    <x v="2"/>
    <x v="11"/>
    <x v="250"/>
    <n v="4541.6000000000004"/>
    <x v="236"/>
    <x v="3"/>
    <s v="English"/>
    <n v="6768"/>
    <n v="23020"/>
    <n v="1"/>
    <x v="1"/>
  </r>
  <r>
    <x v="267"/>
    <d v="2022-10-08T00:00:00"/>
    <x v="8"/>
    <x v="0"/>
    <x v="1"/>
    <x v="5"/>
    <x v="0"/>
    <s v="60 Days"/>
    <x v="0"/>
    <x v="2"/>
    <x v="251"/>
    <n v="12398.45"/>
    <x v="35"/>
    <x v="1"/>
    <s v="French"/>
    <n v="32821"/>
    <n v="98736"/>
    <n v="3"/>
    <x v="1"/>
  </r>
  <r>
    <x v="268"/>
    <d v="2022-05-03T00:00:00"/>
    <x v="11"/>
    <x v="1"/>
    <x v="1"/>
    <x v="2"/>
    <x v="2"/>
    <s v="45 Days"/>
    <x v="0"/>
    <x v="10"/>
    <x v="252"/>
    <n v="9099.44"/>
    <x v="237"/>
    <x v="4"/>
    <s v="French"/>
    <n v="23888"/>
    <n v="72277"/>
    <n v="8"/>
    <x v="1"/>
  </r>
  <r>
    <x v="269"/>
    <d v="2022-04-29T00:00:00"/>
    <x v="1"/>
    <x v="0"/>
    <x v="0"/>
    <x v="29"/>
    <x v="2"/>
    <s v="45 Days"/>
    <x v="3"/>
    <x v="2"/>
    <x v="253"/>
    <n v="10411.48"/>
    <x v="238"/>
    <x v="2"/>
    <s v="Spanish"/>
    <n v="27468"/>
    <n v="82882"/>
    <n v="7"/>
    <x v="1"/>
  </r>
  <r>
    <x v="270"/>
    <d v="2022-05-13T00:00:00"/>
    <x v="11"/>
    <x v="1"/>
    <x v="0"/>
    <x v="13"/>
    <x v="1"/>
    <s v="45 Days"/>
    <x v="3"/>
    <x v="1"/>
    <x v="254"/>
    <n v="10063.98"/>
    <x v="239"/>
    <x v="2"/>
    <s v="English"/>
    <n v="26525"/>
    <n v="80089"/>
    <n v="1"/>
    <x v="4"/>
  </r>
  <r>
    <x v="271"/>
    <d v="2022-11-24T00:00:00"/>
    <x v="10"/>
    <x v="0"/>
    <x v="3"/>
    <x v="47"/>
    <x v="3"/>
    <s v="60 Days"/>
    <x v="3"/>
    <x v="4"/>
    <x v="255"/>
    <n v="14695.58"/>
    <x v="110"/>
    <x v="3"/>
    <s v="Spanish"/>
    <n v="37959"/>
    <n v="113956"/>
    <n v="10"/>
    <x v="3"/>
  </r>
  <r>
    <x v="272"/>
    <d v="2022-12-10T00:00:00"/>
    <x v="4"/>
    <x v="1"/>
    <x v="2"/>
    <x v="9"/>
    <x v="1"/>
    <s v="45 Days"/>
    <x v="0"/>
    <x v="6"/>
    <x v="256"/>
    <n v="11255.2"/>
    <x v="240"/>
    <x v="1"/>
    <s v="Spanish"/>
    <n v="29774"/>
    <n v="89712"/>
    <n v="9"/>
    <x v="4"/>
  </r>
  <r>
    <x v="273"/>
    <d v="2022-05-27T00:00:00"/>
    <x v="11"/>
    <x v="1"/>
    <x v="3"/>
    <x v="34"/>
    <x v="1"/>
    <s v="30 Days"/>
    <x v="3"/>
    <x v="1"/>
    <x v="257"/>
    <n v="4268.2299999999996"/>
    <x v="241"/>
    <x v="3"/>
    <s v="English"/>
    <n v="10777"/>
    <n v="33443"/>
    <n v="8"/>
    <x v="0"/>
  </r>
  <r>
    <x v="274"/>
    <d v="2022-09-29T00:00:00"/>
    <x v="3"/>
    <x v="0"/>
    <x v="0"/>
    <x v="9"/>
    <x v="1"/>
    <s v="60 Days"/>
    <x v="2"/>
    <x v="10"/>
    <x v="258"/>
    <n v="14263.32"/>
    <x v="242"/>
    <x v="1"/>
    <s v="Spanish"/>
    <n v="21851"/>
    <n v="72132"/>
    <n v="1"/>
    <x v="4"/>
  </r>
  <r>
    <x v="275"/>
    <d v="2022-10-14T00:00:00"/>
    <x v="8"/>
    <x v="0"/>
    <x v="3"/>
    <x v="22"/>
    <x v="3"/>
    <s v="30 Days"/>
    <x v="0"/>
    <x v="13"/>
    <x v="259"/>
    <n v="4884.3999999999996"/>
    <x v="243"/>
    <x v="1"/>
    <s v="Spanish"/>
    <n v="12455"/>
    <n v="38413"/>
    <n v="4"/>
    <x v="4"/>
  </r>
  <r>
    <x v="276"/>
    <d v="2022-10-24T00:00:00"/>
    <x v="8"/>
    <x v="0"/>
    <x v="1"/>
    <x v="38"/>
    <x v="1"/>
    <s v="30 Days"/>
    <x v="2"/>
    <x v="5"/>
    <x v="260"/>
    <n v="4750.28"/>
    <x v="244"/>
    <x v="1"/>
    <s v="French"/>
    <n v="7100"/>
    <n v="24103"/>
    <n v="1"/>
    <x v="2"/>
  </r>
  <r>
    <x v="277"/>
    <d v="2022-03-01T00:00:00"/>
    <x v="2"/>
    <x v="0"/>
    <x v="0"/>
    <x v="26"/>
    <x v="0"/>
    <s v="30 Days"/>
    <x v="2"/>
    <x v="6"/>
    <x v="261"/>
    <n v="4568.3999999999996"/>
    <x v="245"/>
    <x v="1"/>
    <s v="English"/>
    <n v="6810"/>
    <n v="23157"/>
    <n v="1"/>
    <x v="4"/>
  </r>
  <r>
    <x v="278"/>
    <d v="2022-02-18T00:00:00"/>
    <x v="5"/>
    <x v="2"/>
    <x v="4"/>
    <x v="26"/>
    <x v="3"/>
    <s v="30 Days"/>
    <x v="0"/>
    <x v="0"/>
    <x v="262"/>
    <n v="7062.95"/>
    <x v="246"/>
    <x v="0"/>
    <s v="Spanish"/>
    <n v="18368"/>
    <n v="55926"/>
    <n v="2"/>
    <x v="4"/>
  </r>
  <r>
    <x v="279"/>
    <d v="2022-04-24T00:00:00"/>
    <x v="1"/>
    <x v="0"/>
    <x v="0"/>
    <x v="0"/>
    <x v="1"/>
    <s v="60 Days"/>
    <x v="2"/>
    <x v="3"/>
    <x v="263"/>
    <n v="11754.15"/>
    <x v="247"/>
    <x v="4"/>
    <s v="English"/>
    <n v="18281"/>
    <n v="60508"/>
    <n v="1"/>
    <x v="0"/>
  </r>
  <r>
    <x v="280"/>
    <d v="2022-03-09T00:00:00"/>
    <x v="2"/>
    <x v="1"/>
    <x v="3"/>
    <x v="1"/>
    <x v="0"/>
    <s v="60 Days"/>
    <x v="0"/>
    <x v="9"/>
    <x v="264"/>
    <n v="12313.2"/>
    <x v="248"/>
    <x v="0"/>
    <s v="Spanish"/>
    <n v="32598"/>
    <n v="98075"/>
    <n v="8"/>
    <x v="1"/>
  </r>
  <r>
    <x v="281"/>
    <d v="2022-11-17T00:00:00"/>
    <x v="10"/>
    <x v="1"/>
    <x v="3"/>
    <x v="19"/>
    <x v="3"/>
    <s v="45 Days"/>
    <x v="2"/>
    <x v="10"/>
    <x v="265"/>
    <n v="8818.8700000000008"/>
    <x v="249"/>
    <x v="2"/>
    <s v="English"/>
    <n v="13590"/>
    <n v="45232"/>
    <n v="1"/>
    <x v="1"/>
  </r>
  <r>
    <x v="282"/>
    <d v="2022-02-21T00:00:00"/>
    <x v="5"/>
    <x v="1"/>
    <x v="3"/>
    <x v="34"/>
    <x v="3"/>
    <s v="30 Days"/>
    <x v="1"/>
    <x v="4"/>
    <x v="266"/>
    <n v="7017.53"/>
    <x v="250"/>
    <x v="4"/>
    <s v="Spanish"/>
    <n v="18248"/>
    <n v="55570"/>
    <n v="1"/>
    <x v="0"/>
  </r>
  <r>
    <x v="283"/>
    <d v="2022-01-20T00:00:00"/>
    <x v="0"/>
    <x v="1"/>
    <x v="2"/>
    <x v="27"/>
    <x v="2"/>
    <s v="15 Days"/>
    <x v="2"/>
    <x v="5"/>
    <x v="23"/>
    <n v="500"/>
    <x v="251"/>
    <x v="0"/>
    <s v="English"/>
    <n v="409"/>
    <n v="2316"/>
    <n v="1"/>
    <x v="0"/>
  </r>
  <r>
    <x v="284"/>
    <d v="2022-05-19T00:00:00"/>
    <x v="11"/>
    <x v="1"/>
    <x v="2"/>
    <x v="35"/>
    <x v="1"/>
    <s v="45 Days"/>
    <x v="0"/>
    <x v="2"/>
    <x v="267"/>
    <n v="11258.64"/>
    <x v="252"/>
    <x v="3"/>
    <s v="English"/>
    <n v="29783"/>
    <n v="89737"/>
    <n v="5"/>
    <x v="0"/>
  </r>
  <r>
    <x v="285"/>
    <d v="2022-07-30T00:00:00"/>
    <x v="6"/>
    <x v="0"/>
    <x v="1"/>
    <x v="43"/>
    <x v="0"/>
    <s v="60 Days"/>
    <x v="0"/>
    <x v="11"/>
    <x v="268"/>
    <n v="13613.42"/>
    <x v="253"/>
    <x v="1"/>
    <s v="French"/>
    <n v="35843"/>
    <n v="107689"/>
    <n v="5"/>
    <x v="3"/>
  </r>
  <r>
    <x v="286"/>
    <d v="2022-08-13T00:00:00"/>
    <x v="9"/>
    <x v="2"/>
    <x v="4"/>
    <x v="40"/>
    <x v="0"/>
    <s v="15 Days"/>
    <x v="0"/>
    <x v="7"/>
    <x v="269"/>
    <n v="3050.7"/>
    <x v="254"/>
    <x v="4"/>
    <s v="English"/>
    <n v="7509"/>
    <n v="23763"/>
    <n v="9"/>
    <x v="2"/>
  </r>
  <r>
    <x v="287"/>
    <d v="2022-10-27T00:00:00"/>
    <x v="8"/>
    <x v="1"/>
    <x v="2"/>
    <x v="46"/>
    <x v="0"/>
    <s v="45 Days"/>
    <x v="0"/>
    <x v="13"/>
    <x v="270"/>
    <n v="10801.94"/>
    <x v="255"/>
    <x v="3"/>
    <s v="Spanish"/>
    <n v="28534"/>
    <n v="86038"/>
    <n v="6"/>
    <x v="2"/>
  </r>
  <r>
    <x v="288"/>
    <d v="2022-08-05T00:00:00"/>
    <x v="9"/>
    <x v="1"/>
    <x v="0"/>
    <x v="28"/>
    <x v="2"/>
    <s v="60 Days"/>
    <x v="1"/>
    <x v="6"/>
    <x v="271"/>
    <n v="11399.88"/>
    <x v="256"/>
    <x v="2"/>
    <s v="Spanish"/>
    <n v="30164"/>
    <n v="90865"/>
    <n v="7"/>
    <x v="3"/>
  </r>
  <r>
    <x v="289"/>
    <d v="2022-06-21T00:00:00"/>
    <x v="7"/>
    <x v="2"/>
    <x v="4"/>
    <x v="20"/>
    <x v="1"/>
    <s v="15 Days"/>
    <x v="2"/>
    <x v="8"/>
    <x v="272"/>
    <n v="2814.23"/>
    <x v="257"/>
    <x v="1"/>
    <s v="English"/>
    <n v="4046"/>
    <n v="14157"/>
    <n v="1"/>
    <x v="1"/>
  </r>
  <r>
    <x v="290"/>
    <d v="2022-04-03T00:00:00"/>
    <x v="1"/>
    <x v="1"/>
    <x v="0"/>
    <x v="27"/>
    <x v="2"/>
    <s v="60 Days"/>
    <x v="3"/>
    <x v="8"/>
    <x v="273"/>
    <n v="11507.13"/>
    <x v="39"/>
    <x v="2"/>
    <s v="Spanish"/>
    <n v="30460"/>
    <n v="91745"/>
    <n v="8"/>
    <x v="0"/>
  </r>
  <r>
    <x v="291"/>
    <d v="2022-06-10T00:00:00"/>
    <x v="7"/>
    <x v="0"/>
    <x v="3"/>
    <x v="14"/>
    <x v="2"/>
    <s v="45 Days"/>
    <x v="2"/>
    <x v="12"/>
    <x v="274"/>
    <n v="10393.23"/>
    <x v="258"/>
    <x v="2"/>
    <s v="French"/>
    <n v="16104"/>
    <n v="53419"/>
    <n v="1"/>
    <x v="4"/>
  </r>
  <r>
    <x v="292"/>
    <d v="2022-09-25T00:00:00"/>
    <x v="3"/>
    <x v="1"/>
    <x v="2"/>
    <x v="38"/>
    <x v="3"/>
    <s v="45 Days"/>
    <x v="1"/>
    <x v="4"/>
    <x v="275"/>
    <n v="9893.92"/>
    <x v="259"/>
    <x v="1"/>
    <s v="French"/>
    <n v="26067"/>
    <n v="78732"/>
    <n v="9"/>
    <x v="2"/>
  </r>
  <r>
    <x v="293"/>
    <d v="2022-01-16T00:00:00"/>
    <x v="0"/>
    <x v="0"/>
    <x v="1"/>
    <x v="18"/>
    <x v="2"/>
    <s v="45 Days"/>
    <x v="0"/>
    <x v="7"/>
    <x v="276"/>
    <n v="10025.1"/>
    <x v="260"/>
    <x v="1"/>
    <s v="Spanish"/>
    <n v="26417"/>
    <n v="79768"/>
    <n v="2"/>
    <x v="2"/>
  </r>
  <r>
    <x v="294"/>
    <d v="2022-10-31T00:00:00"/>
    <x v="8"/>
    <x v="2"/>
    <x v="4"/>
    <x v="42"/>
    <x v="3"/>
    <s v="60 Days"/>
    <x v="1"/>
    <x v="8"/>
    <x v="33"/>
    <n v="15000"/>
    <x v="261"/>
    <x v="1"/>
    <s v="English"/>
    <n v="38761"/>
    <n v="116330"/>
    <n v="5"/>
    <x v="3"/>
  </r>
  <r>
    <x v="295"/>
    <d v="2022-03-25T00:00:00"/>
    <x v="2"/>
    <x v="2"/>
    <x v="4"/>
    <x v="21"/>
    <x v="2"/>
    <s v="15 Days"/>
    <x v="1"/>
    <x v="7"/>
    <x v="23"/>
    <n v="500"/>
    <x v="262"/>
    <x v="1"/>
    <s v="Spanish"/>
    <n v="520"/>
    <n v="3059"/>
    <n v="10"/>
    <x v="0"/>
  </r>
  <r>
    <x v="296"/>
    <d v="2022-11-19T00:00:00"/>
    <x v="10"/>
    <x v="1"/>
    <x v="1"/>
    <x v="35"/>
    <x v="1"/>
    <s v="60 Days"/>
    <x v="2"/>
    <x v="4"/>
    <x v="33"/>
    <n v="15000"/>
    <x v="263"/>
    <x v="2"/>
    <s v="French"/>
    <n v="22606"/>
    <n v="74589"/>
    <n v="1"/>
    <x v="0"/>
  </r>
  <r>
    <x v="297"/>
    <d v="2022-02-24T00:00:00"/>
    <x v="5"/>
    <x v="0"/>
    <x v="0"/>
    <x v="0"/>
    <x v="1"/>
    <s v="45 Days"/>
    <x v="1"/>
    <x v="12"/>
    <x v="277"/>
    <n v="9115.06"/>
    <x v="264"/>
    <x v="3"/>
    <s v="French"/>
    <n v="23932"/>
    <n v="72408"/>
    <n v="7"/>
    <x v="0"/>
  </r>
  <r>
    <x v="298"/>
    <d v="2022-08-05T00:00:00"/>
    <x v="9"/>
    <x v="1"/>
    <x v="1"/>
    <x v="27"/>
    <x v="3"/>
    <s v="15 Days"/>
    <x v="3"/>
    <x v="3"/>
    <x v="23"/>
    <n v="500"/>
    <x v="265"/>
    <x v="0"/>
    <s v="Spanish"/>
    <n v="567"/>
    <n v="3198"/>
    <n v="9"/>
    <x v="0"/>
  </r>
  <r>
    <x v="299"/>
    <d v="2022-01-08T00:00:00"/>
    <x v="0"/>
    <x v="0"/>
    <x v="2"/>
    <x v="9"/>
    <x v="2"/>
    <s v="30 Days"/>
    <x v="0"/>
    <x v="10"/>
    <x v="278"/>
    <n v="7706.42"/>
    <x v="179"/>
    <x v="2"/>
    <s v="French"/>
    <n v="20108"/>
    <n v="61081"/>
    <n v="4"/>
    <x v="4"/>
  </r>
  <r>
    <x v="300"/>
    <d v="2022-01-25T00:00:00"/>
    <x v="0"/>
    <x v="0"/>
    <x v="3"/>
    <x v="48"/>
    <x v="0"/>
    <s v="15 Days"/>
    <x v="2"/>
    <x v="2"/>
    <x v="23"/>
    <n v="500"/>
    <x v="266"/>
    <x v="1"/>
    <s v="Spanish"/>
    <n v="685"/>
    <n v="3213"/>
    <n v="1"/>
    <x v="3"/>
  </r>
  <r>
    <x v="301"/>
    <d v="2022-10-13T00:00:00"/>
    <x v="8"/>
    <x v="1"/>
    <x v="3"/>
    <x v="36"/>
    <x v="0"/>
    <s v="45 Days"/>
    <x v="0"/>
    <x v="13"/>
    <x v="279"/>
    <n v="8064.65"/>
    <x v="267"/>
    <x v="2"/>
    <s v="Spanish"/>
    <n v="21092"/>
    <n v="63994"/>
    <n v="10"/>
    <x v="3"/>
  </r>
  <r>
    <x v="302"/>
    <d v="2022-02-12T00:00:00"/>
    <x v="5"/>
    <x v="0"/>
    <x v="1"/>
    <x v="45"/>
    <x v="2"/>
    <s v="45 Days"/>
    <x v="3"/>
    <x v="0"/>
    <x v="280"/>
    <n v="10005.69"/>
    <x v="42"/>
    <x v="0"/>
    <s v="Spanish"/>
    <n v="26367"/>
    <n v="79619"/>
    <n v="5"/>
    <x v="0"/>
  </r>
  <r>
    <x v="303"/>
    <d v="2022-04-09T00:00:00"/>
    <x v="1"/>
    <x v="0"/>
    <x v="2"/>
    <x v="40"/>
    <x v="3"/>
    <s v="30 Days"/>
    <x v="2"/>
    <x v="0"/>
    <x v="281"/>
    <n v="6983.1"/>
    <x v="268"/>
    <x v="1"/>
    <s v="English"/>
    <n v="10663"/>
    <n v="35702"/>
    <n v="1"/>
    <x v="2"/>
  </r>
  <r>
    <x v="304"/>
    <d v="2022-12-10T00:00:00"/>
    <x v="4"/>
    <x v="1"/>
    <x v="2"/>
    <x v="30"/>
    <x v="0"/>
    <s v="45 Days"/>
    <x v="2"/>
    <x v="6"/>
    <x v="282"/>
    <n v="9778.1299999999992"/>
    <x v="269"/>
    <x v="4"/>
    <s v="Spanish"/>
    <n v="15127"/>
    <n v="50238"/>
    <n v="1"/>
    <x v="3"/>
  </r>
  <r>
    <x v="305"/>
    <d v="2022-05-10T00:00:00"/>
    <x v="11"/>
    <x v="1"/>
    <x v="2"/>
    <x v="37"/>
    <x v="2"/>
    <s v="30 Days"/>
    <x v="1"/>
    <x v="4"/>
    <x v="283"/>
    <n v="7213.61"/>
    <x v="270"/>
    <x v="2"/>
    <s v="English"/>
    <n v="18779"/>
    <n v="57145"/>
    <n v="2"/>
    <x v="1"/>
  </r>
  <r>
    <x v="306"/>
    <d v="2022-05-30T00:00:00"/>
    <x v="11"/>
    <x v="0"/>
    <x v="2"/>
    <x v="49"/>
    <x v="0"/>
    <s v="60 Days"/>
    <x v="3"/>
    <x v="7"/>
    <x v="33"/>
    <n v="15000"/>
    <x v="271"/>
    <x v="3"/>
    <s v="French"/>
    <n v="39635"/>
    <n v="118919"/>
    <n v="7"/>
    <x v="1"/>
  </r>
  <r>
    <x v="307"/>
    <d v="2022-04-06T00:00:00"/>
    <x v="1"/>
    <x v="1"/>
    <x v="0"/>
    <x v="42"/>
    <x v="1"/>
    <s v="45 Days"/>
    <x v="0"/>
    <x v="3"/>
    <x v="284"/>
    <n v="9207.73"/>
    <x v="272"/>
    <x v="2"/>
    <s v="Spanish"/>
    <n v="24188"/>
    <n v="73165"/>
    <n v="5"/>
    <x v="3"/>
  </r>
  <r>
    <x v="308"/>
    <d v="2022-10-28T00:00:00"/>
    <x v="8"/>
    <x v="1"/>
    <x v="0"/>
    <x v="45"/>
    <x v="0"/>
    <s v="30 Days"/>
    <x v="2"/>
    <x v="0"/>
    <x v="285"/>
    <n v="7466.14"/>
    <x v="273"/>
    <x v="2"/>
    <s v="English"/>
    <n v="11421"/>
    <n v="38171"/>
    <n v="1"/>
    <x v="0"/>
  </r>
  <r>
    <x v="309"/>
    <d v="2022-02-20T00:00:00"/>
    <x v="5"/>
    <x v="2"/>
    <x v="4"/>
    <x v="15"/>
    <x v="1"/>
    <s v="60 Days"/>
    <x v="2"/>
    <x v="10"/>
    <x v="286"/>
    <n v="14703.3"/>
    <x v="274"/>
    <x v="3"/>
    <s v="Spanish"/>
    <n v="22302"/>
    <n v="73599"/>
    <n v="1"/>
    <x v="1"/>
  </r>
  <r>
    <x v="310"/>
    <d v="2022-01-16T00:00:00"/>
    <x v="0"/>
    <x v="1"/>
    <x v="2"/>
    <x v="26"/>
    <x v="2"/>
    <s v="45 Days"/>
    <x v="0"/>
    <x v="5"/>
    <x v="287"/>
    <n v="10455.25"/>
    <x v="275"/>
    <x v="4"/>
    <s v="French"/>
    <n v="27591"/>
    <n v="83244"/>
    <n v="5"/>
    <x v="4"/>
  </r>
  <r>
    <x v="311"/>
    <d v="2022-05-07T00:00:00"/>
    <x v="11"/>
    <x v="0"/>
    <x v="3"/>
    <x v="0"/>
    <x v="0"/>
    <s v="45 Days"/>
    <x v="0"/>
    <x v="6"/>
    <x v="288"/>
    <n v="8887.68"/>
    <x v="276"/>
    <x v="4"/>
    <s v="Spanish"/>
    <n v="23321"/>
    <n v="70597"/>
    <n v="3"/>
    <x v="0"/>
  </r>
  <r>
    <x v="312"/>
    <d v="2022-07-21T00:00:00"/>
    <x v="6"/>
    <x v="0"/>
    <x v="2"/>
    <x v="35"/>
    <x v="1"/>
    <s v="45 Days"/>
    <x v="0"/>
    <x v="7"/>
    <x v="289"/>
    <n v="7835.33"/>
    <x v="277"/>
    <x v="0"/>
    <s v="French"/>
    <n v="20464"/>
    <n v="62136"/>
    <n v="10"/>
    <x v="0"/>
  </r>
  <r>
    <x v="313"/>
    <d v="2022-12-20T00:00:00"/>
    <x v="4"/>
    <x v="0"/>
    <x v="1"/>
    <x v="7"/>
    <x v="2"/>
    <s v="60 Days"/>
    <x v="0"/>
    <x v="8"/>
    <x v="290"/>
    <n v="12418.96"/>
    <x v="278"/>
    <x v="2"/>
    <s v="Spanish"/>
    <n v="32877"/>
    <n v="98901"/>
    <n v="3"/>
    <x v="0"/>
  </r>
  <r>
    <x v="314"/>
    <d v="2022-03-25T00:00:00"/>
    <x v="2"/>
    <x v="0"/>
    <x v="0"/>
    <x v="20"/>
    <x v="1"/>
    <s v="45 Days"/>
    <x v="2"/>
    <x v="5"/>
    <x v="291"/>
    <n v="8526.7900000000009"/>
    <x v="279"/>
    <x v="2"/>
    <s v="English"/>
    <n v="13134"/>
    <n v="43748"/>
    <n v="1"/>
    <x v="1"/>
  </r>
  <r>
    <x v="315"/>
    <d v="2022-05-14T00:00:00"/>
    <x v="11"/>
    <x v="0"/>
    <x v="2"/>
    <x v="33"/>
    <x v="0"/>
    <s v="30 Days"/>
    <x v="0"/>
    <x v="3"/>
    <x v="292"/>
    <n v="6853.35"/>
    <x v="280"/>
    <x v="2"/>
    <s v="French"/>
    <n v="17798"/>
    <n v="54239"/>
    <n v="10"/>
    <x v="4"/>
  </r>
  <r>
    <x v="316"/>
    <d v="2022-10-29T00:00:00"/>
    <x v="8"/>
    <x v="0"/>
    <x v="1"/>
    <x v="36"/>
    <x v="0"/>
    <s v="30 Days"/>
    <x v="1"/>
    <x v="4"/>
    <x v="293"/>
    <n v="7457.48"/>
    <x v="53"/>
    <x v="0"/>
    <s v="Spanish"/>
    <n v="19423"/>
    <n v="59050"/>
    <n v="3"/>
    <x v="3"/>
  </r>
  <r>
    <x v="317"/>
    <d v="2022-04-10T00:00:00"/>
    <x v="1"/>
    <x v="2"/>
    <x v="4"/>
    <x v="26"/>
    <x v="1"/>
    <s v="45 Days"/>
    <x v="0"/>
    <x v="4"/>
    <x v="294"/>
    <n v="10112.68"/>
    <x v="281"/>
    <x v="0"/>
    <s v="Spanish"/>
    <n v="26660"/>
    <n v="80487"/>
    <n v="4"/>
    <x v="4"/>
  </r>
  <r>
    <x v="318"/>
    <d v="2022-02-01T00:00:00"/>
    <x v="5"/>
    <x v="0"/>
    <x v="0"/>
    <x v="44"/>
    <x v="3"/>
    <s v="60 Days"/>
    <x v="0"/>
    <x v="10"/>
    <x v="295"/>
    <n v="12446.95"/>
    <x v="282"/>
    <x v="2"/>
    <s v="English"/>
    <n v="32950"/>
    <n v="99120"/>
    <n v="10"/>
    <x v="0"/>
  </r>
  <r>
    <x v="319"/>
    <d v="2022-01-07T00:00:00"/>
    <x v="0"/>
    <x v="0"/>
    <x v="3"/>
    <x v="37"/>
    <x v="3"/>
    <s v="45 Days"/>
    <x v="1"/>
    <x v="7"/>
    <x v="296"/>
    <n v="11188.46"/>
    <x v="283"/>
    <x v="1"/>
    <s v="French"/>
    <n v="29591"/>
    <n v="89168"/>
    <n v="8"/>
    <x v="1"/>
  </r>
  <r>
    <x v="320"/>
    <d v="2022-05-13T00:00:00"/>
    <x v="11"/>
    <x v="0"/>
    <x v="3"/>
    <x v="21"/>
    <x v="0"/>
    <s v="30 Days"/>
    <x v="0"/>
    <x v="1"/>
    <x v="297"/>
    <n v="4857.6099999999997"/>
    <x v="284"/>
    <x v="2"/>
    <s v="Spanish"/>
    <n v="12385"/>
    <n v="38206"/>
    <n v="5"/>
    <x v="0"/>
  </r>
  <r>
    <x v="321"/>
    <d v="2022-10-18T00:00:00"/>
    <x v="8"/>
    <x v="2"/>
    <x v="4"/>
    <x v="40"/>
    <x v="3"/>
    <s v="30 Days"/>
    <x v="0"/>
    <x v="9"/>
    <x v="298"/>
    <n v="4865.92"/>
    <x v="285"/>
    <x v="3"/>
    <s v="English"/>
    <n v="12408"/>
    <n v="38274"/>
    <n v="2"/>
    <x v="2"/>
  </r>
  <r>
    <x v="322"/>
    <d v="2022-07-04T00:00:00"/>
    <x v="6"/>
    <x v="2"/>
    <x v="4"/>
    <x v="34"/>
    <x v="2"/>
    <s v="45 Days"/>
    <x v="2"/>
    <x v="13"/>
    <x v="299"/>
    <n v="9138.4500000000007"/>
    <x v="286"/>
    <x v="2"/>
    <s v="French"/>
    <n v="14094"/>
    <n v="46875"/>
    <n v="1"/>
    <x v="0"/>
  </r>
  <r>
    <x v="323"/>
    <d v="2022-05-31T00:00:00"/>
    <x v="11"/>
    <x v="0"/>
    <x v="0"/>
    <x v="0"/>
    <x v="0"/>
    <s v="15 Days"/>
    <x v="3"/>
    <x v="1"/>
    <x v="300"/>
    <n v="3313.5"/>
    <x v="272"/>
    <x v="1"/>
    <s v="English"/>
    <n v="8195"/>
    <n v="25792"/>
    <n v="2"/>
    <x v="0"/>
  </r>
  <r>
    <x v="324"/>
    <d v="2022-01-15T00:00:00"/>
    <x v="0"/>
    <x v="0"/>
    <x v="1"/>
    <x v="2"/>
    <x v="2"/>
    <s v="45 Days"/>
    <x v="3"/>
    <x v="14"/>
    <x v="301"/>
    <n v="9185.18"/>
    <x v="287"/>
    <x v="2"/>
    <s v="French"/>
    <n v="24132"/>
    <n v="72998"/>
    <n v="5"/>
    <x v="1"/>
  </r>
  <r>
    <x v="325"/>
    <d v="2022-12-05T00:00:00"/>
    <x v="4"/>
    <x v="1"/>
    <x v="3"/>
    <x v="28"/>
    <x v="1"/>
    <s v="45 Days"/>
    <x v="3"/>
    <x v="5"/>
    <x v="302"/>
    <n v="7780.99"/>
    <x v="79"/>
    <x v="1"/>
    <s v="English"/>
    <n v="20317"/>
    <n v="61700"/>
    <n v="6"/>
    <x v="3"/>
  </r>
  <r>
    <x v="326"/>
    <d v="2022-12-18T00:00:00"/>
    <x v="4"/>
    <x v="0"/>
    <x v="0"/>
    <x v="36"/>
    <x v="3"/>
    <s v="30 Days"/>
    <x v="3"/>
    <x v="2"/>
    <x v="303"/>
    <n v="6258.49"/>
    <x v="124"/>
    <x v="3"/>
    <s v="English"/>
    <n v="16192"/>
    <n v="49480"/>
    <n v="9"/>
    <x v="3"/>
  </r>
  <r>
    <x v="327"/>
    <d v="2022-09-17T00:00:00"/>
    <x v="3"/>
    <x v="0"/>
    <x v="0"/>
    <x v="1"/>
    <x v="3"/>
    <s v="60 Days"/>
    <x v="3"/>
    <x v="5"/>
    <x v="304"/>
    <n v="13447.12"/>
    <x v="261"/>
    <x v="1"/>
    <s v="Spanish"/>
    <n v="35457"/>
    <n v="106544"/>
    <n v="9"/>
    <x v="1"/>
  </r>
  <r>
    <x v="328"/>
    <d v="2022-05-17T00:00:00"/>
    <x v="11"/>
    <x v="0"/>
    <x v="3"/>
    <x v="15"/>
    <x v="0"/>
    <s v="45 Days"/>
    <x v="2"/>
    <x v="4"/>
    <x v="305"/>
    <n v="8506.27"/>
    <x v="60"/>
    <x v="4"/>
    <s v="Spanish"/>
    <n v="13099"/>
    <n v="43635"/>
    <n v="1"/>
    <x v="1"/>
  </r>
  <r>
    <x v="329"/>
    <d v="2022-08-28T00:00:00"/>
    <x v="9"/>
    <x v="1"/>
    <x v="0"/>
    <x v="17"/>
    <x v="1"/>
    <s v="15 Days"/>
    <x v="2"/>
    <x v="4"/>
    <x v="306"/>
    <n v="3701.89"/>
    <x v="288"/>
    <x v="4"/>
    <s v="Spanish"/>
    <n v="5421"/>
    <n v="18634"/>
    <n v="1"/>
    <x v="2"/>
  </r>
  <r>
    <x v="330"/>
    <d v="2022-08-28T00:00:00"/>
    <x v="9"/>
    <x v="1"/>
    <x v="3"/>
    <x v="25"/>
    <x v="3"/>
    <s v="30 Days"/>
    <x v="2"/>
    <x v="6"/>
    <x v="307"/>
    <n v="7008.96"/>
    <x v="289"/>
    <x v="0"/>
    <s v="French"/>
    <n v="10703"/>
    <n v="35833"/>
    <n v="1"/>
    <x v="3"/>
  </r>
  <r>
    <x v="331"/>
    <d v="2022-05-30T00:00:00"/>
    <x v="11"/>
    <x v="2"/>
    <x v="4"/>
    <x v="42"/>
    <x v="3"/>
    <s v="15 Days"/>
    <x v="3"/>
    <x v="0"/>
    <x v="23"/>
    <n v="500"/>
    <x v="173"/>
    <x v="2"/>
    <s v="French"/>
    <n v="1733"/>
    <n v="6652"/>
    <n v="6"/>
    <x v="3"/>
  </r>
  <r>
    <x v="332"/>
    <d v="2022-07-28T00:00:00"/>
    <x v="6"/>
    <x v="1"/>
    <x v="1"/>
    <x v="10"/>
    <x v="0"/>
    <s v="45 Days"/>
    <x v="2"/>
    <x v="10"/>
    <x v="308"/>
    <n v="8547.43"/>
    <x v="290"/>
    <x v="3"/>
    <s v="English"/>
    <n v="13166"/>
    <n v="43852"/>
    <n v="1"/>
    <x v="4"/>
  </r>
  <r>
    <x v="333"/>
    <d v="2022-06-21T00:00:00"/>
    <x v="7"/>
    <x v="0"/>
    <x v="3"/>
    <x v="24"/>
    <x v="3"/>
    <s v="45 Days"/>
    <x v="0"/>
    <x v="6"/>
    <x v="309"/>
    <n v="7974.9"/>
    <x v="137"/>
    <x v="2"/>
    <s v="French"/>
    <n v="20843"/>
    <n v="63256"/>
    <n v="4"/>
    <x v="2"/>
  </r>
  <r>
    <x v="334"/>
    <d v="2022-06-15T00:00:00"/>
    <x v="7"/>
    <x v="0"/>
    <x v="1"/>
    <x v="18"/>
    <x v="1"/>
    <s v="60 Days"/>
    <x v="0"/>
    <x v="12"/>
    <x v="310"/>
    <n v="14287.39"/>
    <x v="291"/>
    <x v="3"/>
    <s v="Spanish"/>
    <n v="37249"/>
    <n v="111854"/>
    <n v="2"/>
    <x v="2"/>
  </r>
  <r>
    <x v="335"/>
    <d v="2022-08-29T00:00:00"/>
    <x v="9"/>
    <x v="0"/>
    <x v="0"/>
    <x v="44"/>
    <x v="3"/>
    <s v="45 Days"/>
    <x v="3"/>
    <x v="7"/>
    <x v="311"/>
    <n v="7889.85"/>
    <x v="292"/>
    <x v="3"/>
    <s v="English"/>
    <n v="20609"/>
    <n v="62566"/>
    <n v="9"/>
    <x v="0"/>
  </r>
  <r>
    <x v="336"/>
    <d v="2022-03-08T00:00:00"/>
    <x v="2"/>
    <x v="0"/>
    <x v="0"/>
    <x v="5"/>
    <x v="1"/>
    <s v="15 Days"/>
    <x v="0"/>
    <x v="0"/>
    <x v="312"/>
    <n v="3682.2"/>
    <x v="293"/>
    <x v="4"/>
    <s v="English"/>
    <n v="9177"/>
    <n v="28703"/>
    <n v="8"/>
    <x v="1"/>
  </r>
  <r>
    <x v="337"/>
    <d v="2022-11-07T00:00:00"/>
    <x v="10"/>
    <x v="1"/>
    <x v="0"/>
    <x v="26"/>
    <x v="3"/>
    <s v="45 Days"/>
    <x v="1"/>
    <x v="0"/>
    <x v="313"/>
    <n v="11204.61"/>
    <x v="231"/>
    <x v="1"/>
    <s v="Spanish"/>
    <n v="29639"/>
    <n v="89310"/>
    <n v="2"/>
    <x v="4"/>
  </r>
  <r>
    <x v="338"/>
    <d v="2022-12-21T00:00:00"/>
    <x v="4"/>
    <x v="2"/>
    <x v="4"/>
    <x v="45"/>
    <x v="2"/>
    <s v="30 Days"/>
    <x v="2"/>
    <x v="10"/>
    <x v="314"/>
    <n v="7754.91"/>
    <x v="294"/>
    <x v="2"/>
    <s v="French"/>
    <n v="11891"/>
    <n v="39701"/>
    <n v="1"/>
    <x v="0"/>
  </r>
  <r>
    <x v="339"/>
    <d v="2022-12-30T00:00:00"/>
    <x v="4"/>
    <x v="0"/>
    <x v="3"/>
    <x v="15"/>
    <x v="0"/>
    <s v="45 Days"/>
    <x v="3"/>
    <x v="8"/>
    <x v="315"/>
    <n v="8752.39"/>
    <x v="264"/>
    <x v="1"/>
    <s v="English"/>
    <n v="22963"/>
    <n v="69538"/>
    <n v="4"/>
    <x v="1"/>
  </r>
  <r>
    <x v="340"/>
    <d v="2022-03-08T00:00:00"/>
    <x v="2"/>
    <x v="1"/>
    <x v="3"/>
    <x v="17"/>
    <x v="3"/>
    <s v="60 Days"/>
    <x v="2"/>
    <x v="3"/>
    <x v="33"/>
    <n v="15000"/>
    <x v="295"/>
    <x v="3"/>
    <s v="English"/>
    <n v="22633"/>
    <n v="74679"/>
    <n v="1"/>
    <x v="2"/>
  </r>
  <r>
    <x v="341"/>
    <d v="2022-04-18T00:00:00"/>
    <x v="1"/>
    <x v="0"/>
    <x v="3"/>
    <x v="10"/>
    <x v="2"/>
    <s v="30 Days"/>
    <x v="0"/>
    <x v="11"/>
    <x v="316"/>
    <n v="7322.24"/>
    <x v="14"/>
    <x v="2"/>
    <s v="English"/>
    <n v="19068"/>
    <n v="57999"/>
    <n v="3"/>
    <x v="4"/>
  </r>
  <r>
    <x v="342"/>
    <d v="2022-06-03T00:00:00"/>
    <x v="7"/>
    <x v="1"/>
    <x v="0"/>
    <x v="10"/>
    <x v="2"/>
    <s v="30 Days"/>
    <x v="1"/>
    <x v="14"/>
    <x v="317"/>
    <n v="7663.39"/>
    <x v="209"/>
    <x v="0"/>
    <s v="English"/>
    <n v="19986"/>
    <n v="60720"/>
    <n v="6"/>
    <x v="4"/>
  </r>
  <r>
    <x v="343"/>
    <d v="2022-10-11T00:00:00"/>
    <x v="8"/>
    <x v="0"/>
    <x v="0"/>
    <x v="2"/>
    <x v="1"/>
    <s v="30 Days"/>
    <x v="2"/>
    <x v="9"/>
    <x v="318"/>
    <n v="4429.6499999999996"/>
    <x v="296"/>
    <x v="2"/>
    <s v="Spanish"/>
    <n v="6588"/>
    <n v="22433"/>
    <n v="1"/>
    <x v="1"/>
  </r>
  <r>
    <x v="344"/>
    <d v="2022-09-14T00:00:00"/>
    <x v="3"/>
    <x v="1"/>
    <x v="3"/>
    <x v="6"/>
    <x v="1"/>
    <s v="60 Days"/>
    <x v="3"/>
    <x v="13"/>
    <x v="319"/>
    <n v="13510.88"/>
    <x v="219"/>
    <x v="4"/>
    <s v="Spanish"/>
    <n v="35605"/>
    <n v="106984"/>
    <n v="9"/>
    <x v="0"/>
  </r>
  <r>
    <x v="345"/>
    <d v="2022-06-05T00:00:00"/>
    <x v="7"/>
    <x v="0"/>
    <x v="0"/>
    <x v="6"/>
    <x v="0"/>
    <s v="45 Days"/>
    <x v="3"/>
    <x v="7"/>
    <x v="320"/>
    <n v="7777.15"/>
    <x v="297"/>
    <x v="4"/>
    <s v="English"/>
    <n v="20308"/>
    <n v="61672"/>
    <n v="3"/>
    <x v="0"/>
  </r>
  <r>
    <x v="346"/>
    <d v="2022-07-01T00:00:00"/>
    <x v="6"/>
    <x v="0"/>
    <x v="1"/>
    <x v="46"/>
    <x v="2"/>
    <s v="45 Days"/>
    <x v="2"/>
    <x v="1"/>
    <x v="321"/>
    <n v="10323.68"/>
    <x v="298"/>
    <x v="3"/>
    <s v="Spanish"/>
    <n v="15993"/>
    <n v="53058"/>
    <n v="1"/>
    <x v="2"/>
  </r>
  <r>
    <x v="347"/>
    <d v="2022-02-23T00:00:00"/>
    <x v="5"/>
    <x v="1"/>
    <x v="1"/>
    <x v="32"/>
    <x v="1"/>
    <s v="15 Days"/>
    <x v="2"/>
    <x v="6"/>
    <x v="322"/>
    <n v="3897.89"/>
    <x v="299"/>
    <x v="0"/>
    <s v="Spanish"/>
    <n v="5731"/>
    <n v="19644"/>
    <n v="1"/>
    <x v="1"/>
  </r>
  <r>
    <x v="348"/>
    <d v="2022-04-29T00:00:00"/>
    <x v="1"/>
    <x v="1"/>
    <x v="0"/>
    <x v="1"/>
    <x v="0"/>
    <s v="45 Days"/>
    <x v="1"/>
    <x v="3"/>
    <x v="323"/>
    <n v="8221.73"/>
    <x v="300"/>
    <x v="1"/>
    <s v="Spanish"/>
    <n v="21523"/>
    <n v="65272"/>
    <n v="9"/>
    <x v="1"/>
  </r>
  <r>
    <x v="349"/>
    <d v="2022-09-18T00:00:00"/>
    <x v="3"/>
    <x v="1"/>
    <x v="2"/>
    <x v="0"/>
    <x v="2"/>
    <s v="15 Days"/>
    <x v="1"/>
    <x v="7"/>
    <x v="324"/>
    <n v="3048.68"/>
    <x v="301"/>
    <x v="3"/>
    <s v="Spanish"/>
    <n v="7504"/>
    <n v="23746"/>
    <n v="9"/>
    <x v="0"/>
  </r>
  <r>
    <x v="350"/>
    <d v="2022-02-26T00:00:00"/>
    <x v="5"/>
    <x v="1"/>
    <x v="3"/>
    <x v="39"/>
    <x v="3"/>
    <s v="45 Days"/>
    <x v="0"/>
    <x v="13"/>
    <x v="325"/>
    <n v="10188.950000000001"/>
    <x v="302"/>
    <x v="2"/>
    <s v="English"/>
    <n v="26867"/>
    <n v="81101"/>
    <n v="6"/>
    <x v="4"/>
  </r>
  <r>
    <x v="351"/>
    <d v="2022-10-25T00:00:00"/>
    <x v="8"/>
    <x v="1"/>
    <x v="2"/>
    <x v="19"/>
    <x v="2"/>
    <s v="30 Days"/>
    <x v="3"/>
    <x v="8"/>
    <x v="326"/>
    <n v="7017.26"/>
    <x v="271"/>
    <x v="2"/>
    <s v="Spanish"/>
    <n v="18246"/>
    <n v="55566"/>
    <n v="10"/>
    <x v="1"/>
  </r>
  <r>
    <x v="352"/>
    <d v="2022-06-23T00:00:00"/>
    <x v="7"/>
    <x v="2"/>
    <x v="4"/>
    <x v="24"/>
    <x v="0"/>
    <s v="30 Days"/>
    <x v="0"/>
    <x v="2"/>
    <x v="327"/>
    <n v="7714.27"/>
    <x v="200"/>
    <x v="4"/>
    <s v="English"/>
    <n v="20131"/>
    <n v="61148"/>
    <n v="3"/>
    <x v="2"/>
  </r>
  <r>
    <x v="353"/>
    <d v="2022-02-02T00:00:00"/>
    <x v="5"/>
    <x v="1"/>
    <x v="1"/>
    <x v="31"/>
    <x v="0"/>
    <s v="30 Days"/>
    <x v="0"/>
    <x v="7"/>
    <x v="328"/>
    <n v="6719.53"/>
    <x v="93"/>
    <x v="3"/>
    <s v="French"/>
    <n v="17429"/>
    <n v="53145"/>
    <n v="8"/>
    <x v="2"/>
  </r>
  <r>
    <x v="354"/>
    <d v="2022-05-23T00:00:00"/>
    <x v="11"/>
    <x v="1"/>
    <x v="1"/>
    <x v="4"/>
    <x v="2"/>
    <s v="15 Days"/>
    <x v="2"/>
    <x v="13"/>
    <x v="329"/>
    <n v="3856.23"/>
    <x v="303"/>
    <x v="4"/>
    <s v="English"/>
    <n v="5665"/>
    <n v="19430"/>
    <n v="1"/>
    <x v="3"/>
  </r>
  <r>
    <x v="355"/>
    <d v="2022-01-11T00:00:00"/>
    <x v="0"/>
    <x v="0"/>
    <x v="1"/>
    <x v="35"/>
    <x v="2"/>
    <s v="15 Days"/>
    <x v="2"/>
    <x v="7"/>
    <x v="330"/>
    <n v="3919.69"/>
    <x v="304"/>
    <x v="1"/>
    <s v="Spanish"/>
    <n v="5768"/>
    <n v="19763"/>
    <n v="1"/>
    <x v="0"/>
  </r>
  <r>
    <x v="356"/>
    <d v="2022-10-06T00:00:00"/>
    <x v="8"/>
    <x v="1"/>
    <x v="3"/>
    <x v="36"/>
    <x v="2"/>
    <s v="45 Days"/>
    <x v="1"/>
    <x v="12"/>
    <x v="331"/>
    <n v="8805.44"/>
    <x v="3"/>
    <x v="3"/>
    <s v="Spanish"/>
    <n v="23106"/>
    <n v="69962"/>
    <n v="8"/>
    <x v="3"/>
  </r>
  <r>
    <x v="357"/>
    <d v="2022-10-04T00:00:00"/>
    <x v="8"/>
    <x v="1"/>
    <x v="1"/>
    <x v="47"/>
    <x v="2"/>
    <s v="45 Days"/>
    <x v="0"/>
    <x v="2"/>
    <x v="332"/>
    <n v="8105.42"/>
    <x v="264"/>
    <x v="0"/>
    <s v="English"/>
    <n v="21202"/>
    <n v="64322"/>
    <n v="6"/>
    <x v="3"/>
  </r>
  <r>
    <x v="358"/>
    <d v="2022-08-10T00:00:00"/>
    <x v="9"/>
    <x v="2"/>
    <x v="4"/>
    <x v="39"/>
    <x v="0"/>
    <s v="30 Days"/>
    <x v="1"/>
    <x v="1"/>
    <x v="333"/>
    <n v="6749.42"/>
    <x v="305"/>
    <x v="2"/>
    <s v="English"/>
    <n v="17512"/>
    <n v="53392"/>
    <n v="9"/>
    <x v="4"/>
  </r>
  <r>
    <x v="359"/>
    <d v="2022-07-20T00:00:00"/>
    <x v="6"/>
    <x v="0"/>
    <x v="0"/>
    <x v="35"/>
    <x v="0"/>
    <s v="60 Days"/>
    <x v="1"/>
    <x v="13"/>
    <x v="334"/>
    <n v="14255.94"/>
    <x v="25"/>
    <x v="2"/>
    <s v="French"/>
    <n v="37192"/>
    <n v="111683"/>
    <n v="5"/>
    <x v="0"/>
  </r>
  <r>
    <x v="360"/>
    <d v="2022-01-25T00:00:00"/>
    <x v="0"/>
    <x v="0"/>
    <x v="1"/>
    <x v="26"/>
    <x v="3"/>
    <s v="45 Days"/>
    <x v="3"/>
    <x v="7"/>
    <x v="335"/>
    <n v="8482.35"/>
    <x v="306"/>
    <x v="2"/>
    <s v="French"/>
    <n v="22238"/>
    <n v="67391"/>
    <n v="9"/>
    <x v="4"/>
  </r>
  <r>
    <x v="361"/>
    <d v="2022-08-09T00:00:00"/>
    <x v="9"/>
    <x v="0"/>
    <x v="0"/>
    <x v="20"/>
    <x v="3"/>
    <s v="45 Days"/>
    <x v="0"/>
    <x v="12"/>
    <x v="336"/>
    <n v="9464.33"/>
    <x v="307"/>
    <x v="2"/>
    <s v="English"/>
    <n v="24877"/>
    <n v="75206"/>
    <n v="8"/>
    <x v="1"/>
  </r>
  <r>
    <x v="362"/>
    <d v="2022-01-18T00:00:00"/>
    <x v="0"/>
    <x v="1"/>
    <x v="2"/>
    <x v="35"/>
    <x v="0"/>
    <s v="60 Days"/>
    <x v="2"/>
    <x v="1"/>
    <x v="337"/>
    <n v="11514.96"/>
    <x v="308"/>
    <x v="3"/>
    <s v="English"/>
    <n v="17902"/>
    <n v="59274"/>
    <n v="1"/>
    <x v="0"/>
  </r>
  <r>
    <x v="363"/>
    <d v="2022-10-20T00:00:00"/>
    <x v="8"/>
    <x v="2"/>
    <x v="4"/>
    <x v="27"/>
    <x v="2"/>
    <s v="60 Days"/>
    <x v="1"/>
    <x v="10"/>
    <x v="338"/>
    <n v="13966.61"/>
    <x v="309"/>
    <x v="1"/>
    <s v="Spanish"/>
    <n v="36597"/>
    <n v="109922"/>
    <n v="9"/>
    <x v="0"/>
  </r>
  <r>
    <x v="364"/>
    <d v="2022-04-21T00:00:00"/>
    <x v="1"/>
    <x v="1"/>
    <x v="0"/>
    <x v="13"/>
    <x v="1"/>
    <s v="15 Days"/>
    <x v="1"/>
    <x v="0"/>
    <x v="23"/>
    <n v="500"/>
    <x v="310"/>
    <x v="2"/>
    <s v="French"/>
    <n v="955"/>
    <n v="4350"/>
    <n v="7"/>
    <x v="4"/>
  </r>
  <r>
    <x v="365"/>
    <d v="2022-03-26T00:00:00"/>
    <x v="2"/>
    <x v="0"/>
    <x v="0"/>
    <x v="18"/>
    <x v="2"/>
    <s v="30 Days"/>
    <x v="1"/>
    <x v="8"/>
    <x v="339"/>
    <n v="7666.46"/>
    <x v="311"/>
    <x v="3"/>
    <s v="Spanish"/>
    <n v="19994"/>
    <n v="60744"/>
    <n v="8"/>
    <x v="2"/>
  </r>
  <r>
    <x v="366"/>
    <d v="2022-03-23T00:00:00"/>
    <x v="2"/>
    <x v="1"/>
    <x v="2"/>
    <x v="9"/>
    <x v="3"/>
    <s v="60 Days"/>
    <x v="0"/>
    <x v="10"/>
    <x v="340"/>
    <n v="12344.47"/>
    <x v="312"/>
    <x v="1"/>
    <s v="Spanish"/>
    <n v="32679"/>
    <n v="98316"/>
    <n v="1"/>
    <x v="4"/>
  </r>
  <r>
    <x v="367"/>
    <d v="2022-01-23T00:00:00"/>
    <x v="0"/>
    <x v="1"/>
    <x v="3"/>
    <x v="4"/>
    <x v="1"/>
    <s v="15 Days"/>
    <x v="3"/>
    <x v="6"/>
    <x v="23"/>
    <n v="500"/>
    <x v="313"/>
    <x v="0"/>
    <s v="Spanish"/>
    <n v="903"/>
    <n v="4194"/>
    <n v="4"/>
    <x v="3"/>
  </r>
  <r>
    <x v="368"/>
    <d v="2022-11-16T00:00:00"/>
    <x v="10"/>
    <x v="1"/>
    <x v="1"/>
    <x v="16"/>
    <x v="0"/>
    <s v="60 Days"/>
    <x v="3"/>
    <x v="2"/>
    <x v="341"/>
    <n v="12834.46"/>
    <x v="314"/>
    <x v="2"/>
    <s v="French"/>
    <n v="33963"/>
    <n v="102120"/>
    <n v="4"/>
    <x v="4"/>
  </r>
  <r>
    <x v="369"/>
    <d v="2022-08-24T00:00:00"/>
    <x v="9"/>
    <x v="1"/>
    <x v="0"/>
    <x v="2"/>
    <x v="2"/>
    <s v="45 Days"/>
    <x v="1"/>
    <x v="5"/>
    <x v="342"/>
    <n v="8735.11"/>
    <x v="315"/>
    <x v="0"/>
    <s v="English"/>
    <n v="22919"/>
    <n v="69407"/>
    <n v="4"/>
    <x v="1"/>
  </r>
  <r>
    <x v="370"/>
    <d v="2022-10-03T00:00:00"/>
    <x v="8"/>
    <x v="0"/>
    <x v="2"/>
    <x v="7"/>
    <x v="1"/>
    <s v="30 Days"/>
    <x v="3"/>
    <x v="7"/>
    <x v="343"/>
    <n v="5101.1000000000004"/>
    <x v="0"/>
    <x v="4"/>
    <s v="French"/>
    <n v="13051"/>
    <n v="40179"/>
    <n v="2"/>
    <x v="0"/>
  </r>
  <r>
    <x v="371"/>
    <d v="2022-11-08T00:00:00"/>
    <x v="10"/>
    <x v="0"/>
    <x v="0"/>
    <x v="47"/>
    <x v="2"/>
    <s v="15 Days"/>
    <x v="2"/>
    <x v="9"/>
    <x v="344"/>
    <n v="2845.6"/>
    <x v="316"/>
    <x v="3"/>
    <s v="Spanish"/>
    <n v="4093"/>
    <n v="14310"/>
    <n v="1"/>
    <x v="3"/>
  </r>
  <r>
    <x v="372"/>
    <d v="2022-11-05T00:00:00"/>
    <x v="10"/>
    <x v="0"/>
    <x v="3"/>
    <x v="16"/>
    <x v="0"/>
    <s v="60 Days"/>
    <x v="1"/>
    <x v="4"/>
    <x v="345"/>
    <n v="12039.55"/>
    <x v="208"/>
    <x v="0"/>
    <s v="English"/>
    <n v="31868"/>
    <n v="95914"/>
    <n v="5"/>
    <x v="4"/>
  </r>
  <r>
    <x v="373"/>
    <d v="2022-11-17T00:00:00"/>
    <x v="10"/>
    <x v="0"/>
    <x v="1"/>
    <x v="21"/>
    <x v="2"/>
    <s v="45 Days"/>
    <x v="1"/>
    <x v="8"/>
    <x v="346"/>
    <n v="9448.06"/>
    <x v="317"/>
    <x v="3"/>
    <s v="English"/>
    <n v="24833"/>
    <n v="75075"/>
    <n v="7"/>
    <x v="0"/>
  </r>
  <r>
    <x v="374"/>
    <d v="2022-04-08T00:00:00"/>
    <x v="1"/>
    <x v="2"/>
    <x v="4"/>
    <x v="22"/>
    <x v="2"/>
    <s v="60 Days"/>
    <x v="2"/>
    <x v="10"/>
    <x v="347"/>
    <n v="13300.72"/>
    <x v="318"/>
    <x v="4"/>
    <s v="Spanish"/>
    <n v="20621"/>
    <n v="68128"/>
    <n v="1"/>
    <x v="4"/>
  </r>
  <r>
    <x v="375"/>
    <d v="2022-01-13T00:00:00"/>
    <x v="0"/>
    <x v="0"/>
    <x v="3"/>
    <x v="16"/>
    <x v="3"/>
    <s v="60 Days"/>
    <x v="0"/>
    <x v="13"/>
    <x v="348"/>
    <n v="13849.68"/>
    <x v="319"/>
    <x v="0"/>
    <s v="English"/>
    <n v="36354"/>
    <n v="109200"/>
    <n v="10"/>
    <x v="4"/>
  </r>
  <r>
    <x v="376"/>
    <d v="2022-03-06T00:00:00"/>
    <x v="2"/>
    <x v="0"/>
    <x v="2"/>
    <x v="25"/>
    <x v="0"/>
    <s v="45 Days"/>
    <x v="2"/>
    <x v="9"/>
    <x v="349"/>
    <n v="9109.58"/>
    <x v="320"/>
    <x v="2"/>
    <s v="Spanish"/>
    <n v="14047"/>
    <n v="46722"/>
    <n v="1"/>
    <x v="3"/>
  </r>
  <r>
    <x v="377"/>
    <d v="2022-11-23T00:00:00"/>
    <x v="10"/>
    <x v="1"/>
    <x v="3"/>
    <x v="43"/>
    <x v="2"/>
    <s v="45 Days"/>
    <x v="3"/>
    <x v="5"/>
    <x v="350"/>
    <n v="8488.58"/>
    <x v="156"/>
    <x v="4"/>
    <s v="English"/>
    <n v="22255"/>
    <n v="67439"/>
    <n v="8"/>
    <x v="3"/>
  </r>
  <r>
    <x v="378"/>
    <d v="2022-02-04T00:00:00"/>
    <x v="5"/>
    <x v="0"/>
    <x v="0"/>
    <x v="44"/>
    <x v="2"/>
    <s v="30 Days"/>
    <x v="2"/>
    <x v="11"/>
    <x v="351"/>
    <n v="5099.78"/>
    <x v="321"/>
    <x v="4"/>
    <s v="English"/>
    <n v="7663"/>
    <n v="25934"/>
    <n v="1"/>
    <x v="0"/>
  </r>
  <r>
    <x v="379"/>
    <d v="2022-03-08T00:00:00"/>
    <x v="2"/>
    <x v="1"/>
    <x v="1"/>
    <x v="11"/>
    <x v="2"/>
    <s v="60 Days"/>
    <x v="3"/>
    <x v="1"/>
    <x v="352"/>
    <n v="12658.71"/>
    <x v="322"/>
    <x v="4"/>
    <s v="English"/>
    <n v="33502"/>
    <n v="100753"/>
    <n v="10"/>
    <x v="2"/>
  </r>
  <r>
    <x v="380"/>
    <d v="2022-03-02T00:00:00"/>
    <x v="2"/>
    <x v="0"/>
    <x v="3"/>
    <x v="49"/>
    <x v="0"/>
    <s v="30 Days"/>
    <x v="3"/>
    <x v="3"/>
    <x v="353"/>
    <n v="6507.69"/>
    <x v="323"/>
    <x v="2"/>
    <s v="English"/>
    <n v="16865"/>
    <n v="51475"/>
    <n v="2"/>
    <x v="1"/>
  </r>
  <r>
    <x v="381"/>
    <d v="2022-06-18T00:00:00"/>
    <x v="7"/>
    <x v="0"/>
    <x v="3"/>
    <x v="13"/>
    <x v="0"/>
    <s v="15 Days"/>
    <x v="0"/>
    <x v="0"/>
    <x v="354"/>
    <n v="3580.09"/>
    <x v="324"/>
    <x v="2"/>
    <s v="Spanish"/>
    <n v="8904"/>
    <n v="27893"/>
    <n v="7"/>
    <x v="4"/>
  </r>
  <r>
    <x v="382"/>
    <d v="2022-01-19T00:00:00"/>
    <x v="0"/>
    <x v="0"/>
    <x v="3"/>
    <x v="28"/>
    <x v="1"/>
    <s v="60 Days"/>
    <x v="0"/>
    <x v="8"/>
    <x v="355"/>
    <n v="11765.22"/>
    <x v="163"/>
    <x v="3"/>
    <s v="English"/>
    <n v="31159"/>
    <n v="93814"/>
    <n v="5"/>
    <x v="3"/>
  </r>
  <r>
    <x v="383"/>
    <d v="2022-09-17T00:00:00"/>
    <x v="3"/>
    <x v="0"/>
    <x v="2"/>
    <x v="39"/>
    <x v="2"/>
    <s v="45 Days"/>
    <x v="0"/>
    <x v="3"/>
    <x v="356"/>
    <n v="9445.1"/>
    <x v="39"/>
    <x v="3"/>
    <s v="Spanish"/>
    <n v="24825"/>
    <n v="75053"/>
    <n v="8"/>
    <x v="4"/>
  </r>
  <r>
    <x v="384"/>
    <d v="2022-12-22T00:00:00"/>
    <x v="4"/>
    <x v="0"/>
    <x v="3"/>
    <x v="37"/>
    <x v="0"/>
    <s v="30 Days"/>
    <x v="3"/>
    <x v="3"/>
    <x v="357"/>
    <n v="7595.96"/>
    <x v="325"/>
    <x v="3"/>
    <s v="Spanish"/>
    <n v="19808"/>
    <n v="60191"/>
    <n v="9"/>
    <x v="1"/>
  </r>
  <r>
    <x v="385"/>
    <d v="2022-05-31T00:00:00"/>
    <x v="11"/>
    <x v="0"/>
    <x v="3"/>
    <x v="47"/>
    <x v="3"/>
    <s v="60 Days"/>
    <x v="2"/>
    <x v="4"/>
    <x v="358"/>
    <n v="14519.1"/>
    <x v="326"/>
    <x v="3"/>
    <s v="English"/>
    <n v="22123"/>
    <n v="73018"/>
    <n v="1"/>
    <x v="3"/>
  </r>
  <r>
    <x v="386"/>
    <d v="2022-01-13T00:00:00"/>
    <x v="0"/>
    <x v="1"/>
    <x v="3"/>
    <x v="5"/>
    <x v="1"/>
    <s v="15 Days"/>
    <x v="3"/>
    <x v="6"/>
    <x v="359"/>
    <n v="3888.9"/>
    <x v="209"/>
    <x v="2"/>
    <s v="Spanish"/>
    <n v="9735"/>
    <n v="30357"/>
    <n v="6"/>
    <x v="1"/>
  </r>
  <r>
    <x v="387"/>
    <d v="2022-09-20T00:00:00"/>
    <x v="3"/>
    <x v="1"/>
    <x v="2"/>
    <x v="38"/>
    <x v="0"/>
    <s v="45 Days"/>
    <x v="1"/>
    <x v="3"/>
    <x v="360"/>
    <n v="8187.46"/>
    <x v="327"/>
    <x v="4"/>
    <s v="English"/>
    <n v="21427"/>
    <n v="64987"/>
    <n v="2"/>
    <x v="2"/>
  </r>
  <r>
    <x v="388"/>
    <d v="2022-02-09T00:00:00"/>
    <x v="5"/>
    <x v="1"/>
    <x v="2"/>
    <x v="32"/>
    <x v="2"/>
    <s v="45 Days"/>
    <x v="3"/>
    <x v="13"/>
    <x v="361"/>
    <n v="10134.49"/>
    <x v="314"/>
    <x v="3"/>
    <s v="French"/>
    <n v="26726"/>
    <n v="80683"/>
    <n v="5"/>
    <x v="1"/>
  </r>
  <r>
    <x v="389"/>
    <d v="2022-05-23T00:00:00"/>
    <x v="11"/>
    <x v="0"/>
    <x v="0"/>
    <x v="26"/>
    <x v="2"/>
    <s v="15 Days"/>
    <x v="0"/>
    <x v="1"/>
    <x v="23"/>
    <n v="500"/>
    <x v="328"/>
    <x v="4"/>
    <s v="English"/>
    <n v="576"/>
    <n v="3226"/>
    <n v="6"/>
    <x v="4"/>
  </r>
  <r>
    <x v="390"/>
    <d v="2022-04-08T00:00:00"/>
    <x v="1"/>
    <x v="0"/>
    <x v="0"/>
    <x v="25"/>
    <x v="0"/>
    <s v="60 Days"/>
    <x v="2"/>
    <x v="11"/>
    <x v="362"/>
    <n v="12955.97"/>
    <x v="329"/>
    <x v="2"/>
    <s v="French"/>
    <n v="20124"/>
    <n v="66507"/>
    <n v="1"/>
    <x v="3"/>
  </r>
  <r>
    <x v="391"/>
    <d v="2022-10-28T00:00:00"/>
    <x v="8"/>
    <x v="0"/>
    <x v="3"/>
    <x v="17"/>
    <x v="2"/>
    <s v="60 Days"/>
    <x v="1"/>
    <x v="4"/>
    <x v="363"/>
    <n v="14594.6"/>
    <x v="173"/>
    <x v="1"/>
    <s v="English"/>
    <n v="37797"/>
    <n v="113477"/>
    <n v="6"/>
    <x v="2"/>
  </r>
  <r>
    <x v="392"/>
    <d v="2022-05-20T00:00:00"/>
    <x v="11"/>
    <x v="1"/>
    <x v="2"/>
    <x v="19"/>
    <x v="2"/>
    <s v="60 Days"/>
    <x v="2"/>
    <x v="12"/>
    <x v="364"/>
    <n v="14237.92"/>
    <x v="330"/>
    <x v="2"/>
    <s v="French"/>
    <n v="21822"/>
    <n v="72036"/>
    <n v="1"/>
    <x v="1"/>
  </r>
  <r>
    <x v="393"/>
    <d v="2022-11-03T00:00:00"/>
    <x v="10"/>
    <x v="1"/>
    <x v="2"/>
    <x v="24"/>
    <x v="2"/>
    <s v="45 Days"/>
    <x v="1"/>
    <x v="12"/>
    <x v="365"/>
    <n v="10731.97"/>
    <x v="331"/>
    <x v="4"/>
    <s v="English"/>
    <n v="28346"/>
    <n v="85481"/>
    <n v="8"/>
    <x v="2"/>
  </r>
  <r>
    <x v="394"/>
    <d v="2022-12-10T00:00:00"/>
    <x v="4"/>
    <x v="0"/>
    <x v="3"/>
    <x v="12"/>
    <x v="0"/>
    <s v="15 Days"/>
    <x v="0"/>
    <x v="0"/>
    <x v="23"/>
    <n v="500"/>
    <x v="332"/>
    <x v="3"/>
    <s v="English"/>
    <n v="625"/>
    <n v="3370"/>
    <n v="9"/>
    <x v="4"/>
  </r>
  <r>
    <x v="395"/>
    <d v="2022-12-14T00:00:00"/>
    <x v="4"/>
    <x v="1"/>
    <x v="3"/>
    <x v="17"/>
    <x v="2"/>
    <s v="45 Days"/>
    <x v="3"/>
    <x v="12"/>
    <x v="366"/>
    <n v="10444.07"/>
    <x v="243"/>
    <x v="3"/>
    <s v="French"/>
    <n v="27558"/>
    <n v="83147"/>
    <n v="6"/>
    <x v="2"/>
  </r>
  <r>
    <x v="396"/>
    <d v="2022-03-05T00:00:00"/>
    <x v="2"/>
    <x v="1"/>
    <x v="2"/>
    <x v="44"/>
    <x v="1"/>
    <s v="15 Days"/>
    <x v="1"/>
    <x v="3"/>
    <x v="367"/>
    <n v="3240.93"/>
    <x v="333"/>
    <x v="0"/>
    <s v="French"/>
    <n v="8002"/>
    <n v="25221"/>
    <n v="9"/>
    <x v="0"/>
  </r>
  <r>
    <x v="397"/>
    <d v="2022-11-01T00:00:00"/>
    <x v="10"/>
    <x v="1"/>
    <x v="2"/>
    <x v="36"/>
    <x v="1"/>
    <s v="60 Days"/>
    <x v="0"/>
    <x v="14"/>
    <x v="33"/>
    <n v="15000"/>
    <x v="96"/>
    <x v="2"/>
    <s v="Spanish"/>
    <n v="39807"/>
    <n v="119429"/>
    <n v="2"/>
    <x v="3"/>
  </r>
  <r>
    <x v="398"/>
    <d v="2022-08-02T00:00:00"/>
    <x v="9"/>
    <x v="0"/>
    <x v="0"/>
    <x v="0"/>
    <x v="0"/>
    <s v="30 Days"/>
    <x v="1"/>
    <x v="13"/>
    <x v="368"/>
    <n v="4144.7"/>
    <x v="57"/>
    <x v="2"/>
    <s v="English"/>
    <n v="10437"/>
    <n v="32433"/>
    <n v="5"/>
    <x v="0"/>
  </r>
  <r>
    <x v="399"/>
    <d v="2022-05-03T00:00:00"/>
    <x v="11"/>
    <x v="1"/>
    <x v="2"/>
    <x v="3"/>
    <x v="3"/>
    <s v="15 Days"/>
    <x v="0"/>
    <x v="5"/>
    <x v="369"/>
    <n v="4098.8999999999996"/>
    <x v="334"/>
    <x v="4"/>
    <s v="Spanish"/>
    <n v="10312"/>
    <n v="32064"/>
    <n v="10"/>
    <x v="2"/>
  </r>
  <r>
    <x v="400"/>
    <d v="2022-07-24T00:00:00"/>
    <x v="6"/>
    <x v="2"/>
    <x v="4"/>
    <x v="42"/>
    <x v="1"/>
    <s v="15 Days"/>
    <x v="1"/>
    <x v="4"/>
    <x v="370"/>
    <n v="2725.69"/>
    <x v="285"/>
    <x v="1"/>
    <s v="Spanish"/>
    <n v="6669"/>
    <n v="21275"/>
    <n v="10"/>
    <x v="3"/>
  </r>
  <r>
    <x v="401"/>
    <d v="2022-12-18T00:00:00"/>
    <x v="4"/>
    <x v="2"/>
    <x v="4"/>
    <x v="22"/>
    <x v="2"/>
    <s v="30 Days"/>
    <x v="2"/>
    <x v="4"/>
    <x v="371"/>
    <n v="6364.43"/>
    <x v="335"/>
    <x v="0"/>
    <s v="Spanish"/>
    <n v="9680"/>
    <n v="32504"/>
    <n v="1"/>
    <x v="4"/>
  </r>
  <r>
    <x v="402"/>
    <d v="2022-02-15T00:00:00"/>
    <x v="5"/>
    <x v="1"/>
    <x v="0"/>
    <x v="17"/>
    <x v="3"/>
    <s v="30 Days"/>
    <x v="0"/>
    <x v="5"/>
    <x v="372"/>
    <n v="7303.9"/>
    <x v="336"/>
    <x v="2"/>
    <s v="French"/>
    <n v="19019"/>
    <n v="57856"/>
    <n v="1"/>
    <x v="2"/>
  </r>
  <r>
    <x v="403"/>
    <d v="2022-03-02T00:00:00"/>
    <x v="2"/>
    <x v="0"/>
    <x v="2"/>
    <x v="17"/>
    <x v="3"/>
    <s v="30 Days"/>
    <x v="2"/>
    <x v="12"/>
    <x v="373"/>
    <n v="4674.87"/>
    <x v="337"/>
    <x v="0"/>
    <s v="English"/>
    <n v="6982"/>
    <n v="23716"/>
    <n v="1"/>
    <x v="2"/>
  </r>
  <r>
    <x v="404"/>
    <d v="2022-08-11T00:00:00"/>
    <x v="9"/>
    <x v="0"/>
    <x v="1"/>
    <x v="10"/>
    <x v="1"/>
    <s v="45 Days"/>
    <x v="0"/>
    <x v="2"/>
    <x v="374"/>
    <n v="9565.2800000000007"/>
    <x v="338"/>
    <x v="3"/>
    <s v="French"/>
    <n v="25163"/>
    <n v="76053"/>
    <n v="4"/>
    <x v="4"/>
  </r>
  <r>
    <x v="405"/>
    <d v="2022-08-22T00:00:00"/>
    <x v="9"/>
    <x v="1"/>
    <x v="1"/>
    <x v="2"/>
    <x v="2"/>
    <s v="45 Days"/>
    <x v="0"/>
    <x v="1"/>
    <x v="375"/>
    <n v="11234.21"/>
    <x v="339"/>
    <x v="1"/>
    <s v="English"/>
    <n v="29721"/>
    <n v="89556"/>
    <n v="7"/>
    <x v="1"/>
  </r>
  <r>
    <x v="406"/>
    <d v="2022-08-26T00:00:00"/>
    <x v="9"/>
    <x v="0"/>
    <x v="1"/>
    <x v="19"/>
    <x v="0"/>
    <s v="60 Days"/>
    <x v="3"/>
    <x v="12"/>
    <x v="376"/>
    <n v="14969.7"/>
    <x v="340"/>
    <x v="4"/>
    <s v="Spanish"/>
    <n v="38366"/>
    <n v="115161"/>
    <n v="1"/>
    <x v="1"/>
  </r>
  <r>
    <x v="407"/>
    <d v="2022-03-26T00:00:00"/>
    <x v="2"/>
    <x v="1"/>
    <x v="2"/>
    <x v="30"/>
    <x v="2"/>
    <s v="45 Days"/>
    <x v="3"/>
    <x v="13"/>
    <x v="377"/>
    <n v="11248.58"/>
    <x v="341"/>
    <x v="1"/>
    <s v="Spanish"/>
    <n v="29757"/>
    <n v="89660"/>
    <n v="9"/>
    <x v="3"/>
  </r>
  <r>
    <x v="408"/>
    <d v="2022-02-10T00:00:00"/>
    <x v="5"/>
    <x v="1"/>
    <x v="2"/>
    <x v="13"/>
    <x v="3"/>
    <s v="45 Days"/>
    <x v="2"/>
    <x v="12"/>
    <x v="378"/>
    <n v="9444.14"/>
    <x v="342"/>
    <x v="2"/>
    <s v="English"/>
    <n v="14579"/>
    <n v="48454"/>
    <n v="1"/>
    <x v="4"/>
  </r>
  <r>
    <x v="409"/>
    <d v="2022-05-21T00:00:00"/>
    <x v="11"/>
    <x v="1"/>
    <x v="2"/>
    <x v="25"/>
    <x v="1"/>
    <s v="15 Days"/>
    <x v="3"/>
    <x v="7"/>
    <x v="379"/>
    <n v="3186.54"/>
    <x v="343"/>
    <x v="1"/>
    <s v="French"/>
    <n v="7859"/>
    <n v="24800"/>
    <n v="8"/>
    <x v="3"/>
  </r>
  <r>
    <x v="410"/>
    <d v="2022-06-21T00:00:00"/>
    <x v="7"/>
    <x v="1"/>
    <x v="3"/>
    <x v="9"/>
    <x v="2"/>
    <s v="30 Days"/>
    <x v="0"/>
    <x v="9"/>
    <x v="380"/>
    <n v="7441.27"/>
    <x v="344"/>
    <x v="4"/>
    <s v="English"/>
    <n v="19382"/>
    <n v="58931"/>
    <n v="9"/>
    <x v="4"/>
  </r>
  <r>
    <x v="411"/>
    <d v="2022-12-19T00:00:00"/>
    <x v="4"/>
    <x v="1"/>
    <x v="1"/>
    <x v="22"/>
    <x v="2"/>
    <s v="60 Days"/>
    <x v="2"/>
    <x v="7"/>
    <x v="381"/>
    <n v="14421.46"/>
    <x v="345"/>
    <x v="4"/>
    <s v="English"/>
    <n v="22020"/>
    <n v="72681"/>
    <n v="1"/>
    <x v="4"/>
  </r>
  <r>
    <x v="412"/>
    <d v="2022-12-01T00:00:00"/>
    <x v="4"/>
    <x v="0"/>
    <x v="0"/>
    <x v="35"/>
    <x v="1"/>
    <s v="60 Days"/>
    <x v="2"/>
    <x v="2"/>
    <x v="382"/>
    <n v="12910.8"/>
    <x v="346"/>
    <x v="4"/>
    <s v="Spanish"/>
    <n v="20059"/>
    <n v="66298"/>
    <n v="1"/>
    <x v="0"/>
  </r>
  <r>
    <x v="413"/>
    <d v="2022-03-06T00:00:00"/>
    <x v="2"/>
    <x v="0"/>
    <x v="1"/>
    <x v="40"/>
    <x v="1"/>
    <s v="15 Days"/>
    <x v="2"/>
    <x v="1"/>
    <x v="383"/>
    <n v="3073.4"/>
    <x v="330"/>
    <x v="1"/>
    <s v="French"/>
    <n v="4445"/>
    <n v="15456"/>
    <n v="1"/>
    <x v="2"/>
  </r>
  <r>
    <x v="414"/>
    <d v="2022-04-28T00:00:00"/>
    <x v="1"/>
    <x v="1"/>
    <x v="1"/>
    <x v="48"/>
    <x v="3"/>
    <s v="60 Days"/>
    <x v="2"/>
    <x v="3"/>
    <x v="384"/>
    <n v="11823.25"/>
    <x v="22"/>
    <x v="4"/>
    <s v="English"/>
    <n v="18388"/>
    <n v="60855"/>
    <n v="1"/>
    <x v="3"/>
  </r>
  <r>
    <x v="415"/>
    <d v="2022-06-20T00:00:00"/>
    <x v="7"/>
    <x v="1"/>
    <x v="3"/>
    <x v="38"/>
    <x v="2"/>
    <s v="45 Days"/>
    <x v="2"/>
    <x v="12"/>
    <x v="385"/>
    <n v="9515.93"/>
    <x v="347"/>
    <x v="4"/>
    <s v="French"/>
    <n v="14696"/>
    <n v="48835"/>
    <n v="1"/>
    <x v="2"/>
  </r>
  <r>
    <x v="416"/>
    <d v="2022-12-07T00:00:00"/>
    <x v="4"/>
    <x v="0"/>
    <x v="3"/>
    <x v="11"/>
    <x v="1"/>
    <s v="15 Days"/>
    <x v="2"/>
    <x v="5"/>
    <x v="386"/>
    <n v="3784.36"/>
    <x v="348"/>
    <x v="2"/>
    <s v="French"/>
    <n v="5553"/>
    <n v="19062"/>
    <n v="1"/>
    <x v="2"/>
  </r>
  <r>
    <x v="417"/>
    <d v="2022-10-26T00:00:00"/>
    <x v="8"/>
    <x v="0"/>
    <x v="2"/>
    <x v="21"/>
    <x v="2"/>
    <s v="60 Days"/>
    <x v="2"/>
    <x v="10"/>
    <x v="387"/>
    <n v="11876.4"/>
    <x v="349"/>
    <x v="4"/>
    <s v="Spanish"/>
    <n v="18466"/>
    <n v="61110"/>
    <n v="1"/>
    <x v="0"/>
  </r>
  <r>
    <x v="418"/>
    <d v="2022-04-27T00:00:00"/>
    <x v="1"/>
    <x v="0"/>
    <x v="1"/>
    <x v="8"/>
    <x v="1"/>
    <s v="30 Days"/>
    <x v="0"/>
    <x v="3"/>
    <x v="388"/>
    <n v="6305.52"/>
    <x v="189"/>
    <x v="1"/>
    <s v="French"/>
    <n v="16324"/>
    <n v="49873"/>
    <n v="8"/>
    <x v="0"/>
  </r>
  <r>
    <x v="419"/>
    <d v="2022-03-15T00:00:00"/>
    <x v="2"/>
    <x v="1"/>
    <x v="2"/>
    <x v="1"/>
    <x v="1"/>
    <s v="60 Days"/>
    <x v="3"/>
    <x v="4"/>
    <x v="33"/>
    <n v="15000"/>
    <x v="350"/>
    <x v="4"/>
    <s v="English"/>
    <n v="39394"/>
    <n v="118207"/>
    <n v="4"/>
    <x v="1"/>
  </r>
  <r>
    <x v="420"/>
    <d v="2022-09-28T00:00:00"/>
    <x v="3"/>
    <x v="1"/>
    <x v="0"/>
    <x v="10"/>
    <x v="0"/>
    <s v="15 Days"/>
    <x v="1"/>
    <x v="9"/>
    <x v="23"/>
    <n v="500"/>
    <x v="351"/>
    <x v="0"/>
    <s v="English"/>
    <n v="948"/>
    <n v="4329"/>
    <n v="9"/>
    <x v="4"/>
  </r>
  <r>
    <x v="421"/>
    <d v="2022-05-22T00:00:00"/>
    <x v="11"/>
    <x v="2"/>
    <x v="4"/>
    <x v="19"/>
    <x v="3"/>
    <s v="45 Days"/>
    <x v="3"/>
    <x v="1"/>
    <x v="389"/>
    <n v="9466.0400000000009"/>
    <x v="352"/>
    <x v="2"/>
    <s v="English"/>
    <n v="24883"/>
    <n v="75223"/>
    <n v="6"/>
    <x v="1"/>
  </r>
  <r>
    <x v="422"/>
    <d v="2022-03-01T00:00:00"/>
    <x v="2"/>
    <x v="1"/>
    <x v="1"/>
    <x v="8"/>
    <x v="3"/>
    <s v="45 Days"/>
    <x v="2"/>
    <x v="7"/>
    <x v="390"/>
    <n v="9124.2099999999991"/>
    <x v="353"/>
    <x v="1"/>
    <s v="Spanish"/>
    <n v="14070"/>
    <n v="46796"/>
    <n v="1"/>
    <x v="0"/>
  </r>
  <r>
    <x v="423"/>
    <d v="2022-05-01T00:00:00"/>
    <x v="11"/>
    <x v="0"/>
    <x v="0"/>
    <x v="16"/>
    <x v="0"/>
    <s v="45 Days"/>
    <x v="2"/>
    <x v="9"/>
    <x v="391"/>
    <n v="10280.459999999999"/>
    <x v="354"/>
    <x v="1"/>
    <s v="Spanish"/>
    <n v="15923"/>
    <n v="52829"/>
    <n v="1"/>
    <x v="4"/>
  </r>
  <r>
    <x v="424"/>
    <d v="2022-03-21T00:00:00"/>
    <x v="2"/>
    <x v="1"/>
    <x v="2"/>
    <x v="8"/>
    <x v="1"/>
    <s v="60 Days"/>
    <x v="3"/>
    <x v="13"/>
    <x v="392"/>
    <n v="11867.49"/>
    <x v="18"/>
    <x v="4"/>
    <s v="English"/>
    <n v="31417"/>
    <n v="94577"/>
    <n v="9"/>
    <x v="0"/>
  </r>
  <r>
    <x v="425"/>
    <d v="2022-02-22T00:00:00"/>
    <x v="5"/>
    <x v="1"/>
    <x v="3"/>
    <x v="35"/>
    <x v="1"/>
    <s v="30 Days"/>
    <x v="2"/>
    <x v="6"/>
    <x v="393"/>
    <n v="4860.0600000000004"/>
    <x v="355"/>
    <x v="3"/>
    <s v="English"/>
    <n v="7278"/>
    <n v="24679"/>
    <n v="1"/>
    <x v="0"/>
  </r>
  <r>
    <x v="426"/>
    <d v="2022-01-02T00:00:00"/>
    <x v="0"/>
    <x v="0"/>
    <x v="0"/>
    <x v="3"/>
    <x v="3"/>
    <s v="15 Days"/>
    <x v="1"/>
    <x v="2"/>
    <x v="394"/>
    <n v="2730.4"/>
    <x v="356"/>
    <x v="3"/>
    <s v="Spanish"/>
    <n v="6682"/>
    <n v="21312"/>
    <n v="1"/>
    <x v="2"/>
  </r>
  <r>
    <x v="427"/>
    <d v="2022-11-22T00:00:00"/>
    <x v="10"/>
    <x v="0"/>
    <x v="2"/>
    <x v="22"/>
    <x v="3"/>
    <s v="15 Days"/>
    <x v="2"/>
    <x v="1"/>
    <x v="23"/>
    <n v="500"/>
    <x v="357"/>
    <x v="1"/>
    <s v="French"/>
    <n v="385"/>
    <n v="2237"/>
    <n v="1"/>
    <x v="4"/>
  </r>
  <r>
    <x v="428"/>
    <d v="2022-03-19T00:00:00"/>
    <x v="2"/>
    <x v="1"/>
    <x v="0"/>
    <x v="21"/>
    <x v="2"/>
    <s v="45 Days"/>
    <x v="3"/>
    <x v="0"/>
    <x v="395"/>
    <n v="7906.72"/>
    <x v="358"/>
    <x v="3"/>
    <s v="English"/>
    <n v="20655"/>
    <n v="62701"/>
    <n v="5"/>
    <x v="0"/>
  </r>
  <r>
    <x v="429"/>
    <d v="2022-01-10T00:00:00"/>
    <x v="0"/>
    <x v="1"/>
    <x v="3"/>
    <x v="10"/>
    <x v="0"/>
    <s v="45 Days"/>
    <x v="2"/>
    <x v="11"/>
    <x v="396"/>
    <n v="9850.0400000000009"/>
    <x v="359"/>
    <x v="4"/>
    <s v="French"/>
    <n v="15242"/>
    <n v="50613"/>
    <n v="1"/>
    <x v="4"/>
  </r>
  <r>
    <x v="430"/>
    <d v="2022-02-05T00:00:00"/>
    <x v="5"/>
    <x v="0"/>
    <x v="0"/>
    <x v="13"/>
    <x v="2"/>
    <s v="45 Days"/>
    <x v="3"/>
    <x v="3"/>
    <x v="397"/>
    <n v="10935.92"/>
    <x v="190"/>
    <x v="1"/>
    <s v="French"/>
    <n v="28898"/>
    <n v="87115"/>
    <n v="2"/>
    <x v="4"/>
  </r>
  <r>
    <x v="431"/>
    <d v="2022-11-24T00:00:00"/>
    <x v="10"/>
    <x v="0"/>
    <x v="3"/>
    <x v="42"/>
    <x v="0"/>
    <s v="60 Days"/>
    <x v="1"/>
    <x v="4"/>
    <x v="398"/>
    <n v="11528.42"/>
    <x v="360"/>
    <x v="3"/>
    <s v="French"/>
    <n v="30521"/>
    <n v="91924"/>
    <n v="1"/>
    <x v="3"/>
  </r>
  <r>
    <x v="432"/>
    <d v="2022-11-28T00:00:00"/>
    <x v="10"/>
    <x v="0"/>
    <x v="1"/>
    <x v="12"/>
    <x v="2"/>
    <s v="60 Days"/>
    <x v="2"/>
    <x v="3"/>
    <x v="399"/>
    <n v="13660.29"/>
    <x v="361"/>
    <x v="3"/>
    <s v="English"/>
    <n v="21112"/>
    <n v="69725"/>
    <n v="1"/>
    <x v="4"/>
  </r>
  <r>
    <x v="433"/>
    <d v="2022-06-04T00:00:00"/>
    <x v="7"/>
    <x v="0"/>
    <x v="0"/>
    <x v="2"/>
    <x v="1"/>
    <s v="45 Days"/>
    <x v="1"/>
    <x v="1"/>
    <x v="400"/>
    <n v="9361.2900000000009"/>
    <x v="147"/>
    <x v="3"/>
    <s v="English"/>
    <n v="24592"/>
    <n v="74361"/>
    <n v="6"/>
    <x v="1"/>
  </r>
  <r>
    <x v="434"/>
    <d v="2022-12-15T00:00:00"/>
    <x v="4"/>
    <x v="0"/>
    <x v="3"/>
    <x v="18"/>
    <x v="2"/>
    <s v="15 Days"/>
    <x v="1"/>
    <x v="10"/>
    <x v="401"/>
    <n v="3963.39"/>
    <x v="362"/>
    <x v="2"/>
    <s v="French"/>
    <n v="9940"/>
    <n v="30961"/>
    <n v="8"/>
    <x v="2"/>
  </r>
  <r>
    <x v="435"/>
    <d v="2022-05-16T00:00:00"/>
    <x v="11"/>
    <x v="1"/>
    <x v="0"/>
    <x v="28"/>
    <x v="3"/>
    <s v="15 Days"/>
    <x v="2"/>
    <x v="12"/>
    <x v="402"/>
    <n v="2771.82"/>
    <x v="160"/>
    <x v="1"/>
    <s v="Spanish"/>
    <n v="3985"/>
    <n v="13958"/>
    <n v="1"/>
    <x v="3"/>
  </r>
  <r>
    <x v="436"/>
    <d v="2022-11-19T00:00:00"/>
    <x v="10"/>
    <x v="0"/>
    <x v="3"/>
    <x v="43"/>
    <x v="1"/>
    <s v="45 Days"/>
    <x v="1"/>
    <x v="8"/>
    <x v="403"/>
    <n v="10305.42"/>
    <x v="363"/>
    <x v="0"/>
    <s v="French"/>
    <n v="27180"/>
    <n v="82028"/>
    <n v="3"/>
    <x v="3"/>
  </r>
  <r>
    <x v="437"/>
    <d v="2022-04-14T00:00:00"/>
    <x v="1"/>
    <x v="0"/>
    <x v="0"/>
    <x v="14"/>
    <x v="1"/>
    <s v="45 Days"/>
    <x v="1"/>
    <x v="5"/>
    <x v="404"/>
    <n v="8007.18"/>
    <x v="141"/>
    <x v="0"/>
    <s v="French"/>
    <n v="20935"/>
    <n v="63530"/>
    <n v="9"/>
    <x v="4"/>
  </r>
  <r>
    <x v="438"/>
    <d v="2022-02-23T00:00:00"/>
    <x v="5"/>
    <x v="0"/>
    <x v="1"/>
    <x v="49"/>
    <x v="2"/>
    <s v="45 Days"/>
    <x v="3"/>
    <x v="12"/>
    <x v="405"/>
    <n v="11003.87"/>
    <x v="364"/>
    <x v="0"/>
    <s v="English"/>
    <n v="29077"/>
    <n v="87648"/>
    <n v="1"/>
    <x v="1"/>
  </r>
  <r>
    <x v="439"/>
    <d v="2022-08-26T00:00:00"/>
    <x v="9"/>
    <x v="1"/>
    <x v="2"/>
    <x v="42"/>
    <x v="0"/>
    <s v="45 Days"/>
    <x v="2"/>
    <x v="9"/>
    <x v="406"/>
    <n v="10994.48"/>
    <x v="365"/>
    <x v="0"/>
    <s v="English"/>
    <n v="17064"/>
    <n v="56544"/>
    <n v="1"/>
    <x v="3"/>
  </r>
  <r>
    <x v="440"/>
    <d v="2022-06-14T00:00:00"/>
    <x v="7"/>
    <x v="0"/>
    <x v="2"/>
    <x v="15"/>
    <x v="1"/>
    <s v="60 Days"/>
    <x v="1"/>
    <x v="3"/>
    <x v="407"/>
    <n v="12087.32"/>
    <x v="366"/>
    <x v="3"/>
    <s v="English"/>
    <n v="31998"/>
    <n v="96299"/>
    <n v="7"/>
    <x v="1"/>
  </r>
  <r>
    <x v="441"/>
    <d v="2022-06-25T00:00:00"/>
    <x v="7"/>
    <x v="0"/>
    <x v="0"/>
    <x v="19"/>
    <x v="1"/>
    <s v="45 Days"/>
    <x v="1"/>
    <x v="4"/>
    <x v="408"/>
    <n v="8424.19"/>
    <x v="367"/>
    <x v="4"/>
    <s v="English"/>
    <n v="22081"/>
    <n v="66923"/>
    <n v="9"/>
    <x v="1"/>
  </r>
  <r>
    <x v="442"/>
    <d v="2022-10-01T00:00:00"/>
    <x v="8"/>
    <x v="0"/>
    <x v="3"/>
    <x v="20"/>
    <x v="1"/>
    <s v="15 Days"/>
    <x v="2"/>
    <x v="8"/>
    <x v="409"/>
    <n v="2963.79"/>
    <x v="368"/>
    <x v="1"/>
    <s v="French"/>
    <n v="4276"/>
    <n v="14905"/>
    <n v="1"/>
    <x v="1"/>
  </r>
  <r>
    <x v="443"/>
    <d v="2022-11-10T00:00:00"/>
    <x v="10"/>
    <x v="2"/>
    <x v="4"/>
    <x v="42"/>
    <x v="2"/>
    <s v="15 Days"/>
    <x v="0"/>
    <x v="9"/>
    <x v="23"/>
    <n v="500"/>
    <x v="369"/>
    <x v="0"/>
    <s v="French"/>
    <n v="936"/>
    <n v="4292"/>
    <n v="7"/>
    <x v="3"/>
  </r>
  <r>
    <x v="444"/>
    <d v="2022-04-26T00:00:00"/>
    <x v="1"/>
    <x v="0"/>
    <x v="3"/>
    <x v="36"/>
    <x v="1"/>
    <s v="30 Days"/>
    <x v="3"/>
    <x v="4"/>
    <x v="410"/>
    <n v="4319.83"/>
    <x v="370"/>
    <x v="2"/>
    <s v="English"/>
    <n v="10918"/>
    <n v="33858"/>
    <n v="5"/>
    <x v="3"/>
  </r>
  <r>
    <x v="445"/>
    <d v="2022-07-09T00:00:00"/>
    <x v="6"/>
    <x v="2"/>
    <x v="4"/>
    <x v="28"/>
    <x v="3"/>
    <s v="15 Days"/>
    <x v="0"/>
    <x v="8"/>
    <x v="411"/>
    <n v="3217.75"/>
    <x v="371"/>
    <x v="1"/>
    <s v="Spanish"/>
    <n v="7941"/>
    <n v="25042"/>
    <n v="6"/>
    <x v="3"/>
  </r>
  <r>
    <x v="446"/>
    <d v="2022-05-09T00:00:00"/>
    <x v="11"/>
    <x v="1"/>
    <x v="1"/>
    <x v="29"/>
    <x v="1"/>
    <s v="45 Days"/>
    <x v="3"/>
    <x v="5"/>
    <x v="412"/>
    <n v="10748.34"/>
    <x v="372"/>
    <x v="2"/>
    <s v="French"/>
    <n v="28389"/>
    <n v="85608"/>
    <n v="9"/>
    <x v="1"/>
  </r>
  <r>
    <x v="447"/>
    <d v="2022-01-29T00:00:00"/>
    <x v="0"/>
    <x v="1"/>
    <x v="1"/>
    <x v="3"/>
    <x v="1"/>
    <s v="30 Days"/>
    <x v="3"/>
    <x v="8"/>
    <x v="413"/>
    <n v="4229.55"/>
    <x v="39"/>
    <x v="0"/>
    <s v="French"/>
    <n v="10676"/>
    <n v="33143"/>
    <n v="6"/>
    <x v="2"/>
  </r>
  <r>
    <x v="448"/>
    <d v="2022-01-27T00:00:00"/>
    <x v="0"/>
    <x v="1"/>
    <x v="0"/>
    <x v="37"/>
    <x v="3"/>
    <s v="60 Days"/>
    <x v="1"/>
    <x v="4"/>
    <x v="414"/>
    <n v="14721.34"/>
    <x v="373"/>
    <x v="3"/>
    <s v="English"/>
    <n v="37999"/>
    <n v="114074"/>
    <n v="9"/>
    <x v="1"/>
  </r>
  <r>
    <x v="449"/>
    <d v="2022-02-28T00:00:00"/>
    <x v="5"/>
    <x v="1"/>
    <x v="3"/>
    <x v="48"/>
    <x v="3"/>
    <s v="60 Days"/>
    <x v="3"/>
    <x v="9"/>
    <x v="415"/>
    <n v="13732.91"/>
    <x v="374"/>
    <x v="4"/>
    <s v="English"/>
    <n v="36099"/>
    <n v="108445"/>
    <n v="3"/>
    <x v="3"/>
  </r>
  <r>
    <x v="450"/>
    <d v="2022-08-03T00:00:00"/>
    <x v="9"/>
    <x v="1"/>
    <x v="3"/>
    <x v="21"/>
    <x v="1"/>
    <s v="30 Days"/>
    <x v="2"/>
    <x v="9"/>
    <x v="416"/>
    <n v="6551.32"/>
    <x v="375"/>
    <x v="1"/>
    <s v="Spanish"/>
    <n v="9972"/>
    <n v="33454"/>
    <n v="1"/>
    <x v="0"/>
  </r>
  <r>
    <x v="451"/>
    <d v="2022-12-09T00:00:00"/>
    <x v="4"/>
    <x v="1"/>
    <x v="3"/>
    <x v="4"/>
    <x v="1"/>
    <s v="15 Days"/>
    <x v="1"/>
    <x v="13"/>
    <x v="417"/>
    <n v="3361.21"/>
    <x v="376"/>
    <x v="2"/>
    <s v="English"/>
    <n v="8322"/>
    <n v="26171"/>
    <n v="6"/>
    <x v="3"/>
  </r>
  <r>
    <x v="452"/>
    <d v="2022-02-03T00:00:00"/>
    <x v="5"/>
    <x v="1"/>
    <x v="0"/>
    <x v="49"/>
    <x v="0"/>
    <s v="30 Days"/>
    <x v="0"/>
    <x v="1"/>
    <x v="418"/>
    <n v="4937.8900000000003"/>
    <x v="377"/>
    <x v="2"/>
    <s v="Spanish"/>
    <n v="12603"/>
    <n v="38852"/>
    <n v="1"/>
    <x v="1"/>
  </r>
  <r>
    <x v="453"/>
    <d v="2022-03-23T00:00:00"/>
    <x v="2"/>
    <x v="1"/>
    <x v="3"/>
    <x v="7"/>
    <x v="2"/>
    <s v="45 Days"/>
    <x v="2"/>
    <x v="13"/>
    <x v="419"/>
    <n v="11218.29"/>
    <x v="378"/>
    <x v="2"/>
    <s v="Spanish"/>
    <n v="17430"/>
    <n v="57736"/>
    <n v="1"/>
    <x v="0"/>
  </r>
  <r>
    <x v="454"/>
    <d v="2022-06-03T00:00:00"/>
    <x v="7"/>
    <x v="0"/>
    <x v="1"/>
    <x v="27"/>
    <x v="3"/>
    <s v="45 Days"/>
    <x v="2"/>
    <x v="5"/>
    <x v="420"/>
    <n v="10973.78"/>
    <x v="379"/>
    <x v="4"/>
    <s v="English"/>
    <n v="17031"/>
    <n v="56438"/>
    <n v="1"/>
    <x v="0"/>
  </r>
  <r>
    <x v="455"/>
    <d v="2022-04-20T00:00:00"/>
    <x v="1"/>
    <x v="0"/>
    <x v="1"/>
    <x v="10"/>
    <x v="0"/>
    <s v="45 Days"/>
    <x v="1"/>
    <x v="10"/>
    <x v="421"/>
    <n v="8819.6"/>
    <x v="380"/>
    <x v="3"/>
    <s v="Spanish"/>
    <n v="23141"/>
    <n v="70064"/>
    <n v="8"/>
    <x v="4"/>
  </r>
  <r>
    <x v="456"/>
    <d v="2022-04-08T00:00:00"/>
    <x v="1"/>
    <x v="1"/>
    <x v="0"/>
    <x v="3"/>
    <x v="3"/>
    <s v="45 Days"/>
    <x v="1"/>
    <x v="6"/>
    <x v="422"/>
    <n v="9101.02"/>
    <x v="381"/>
    <x v="3"/>
    <s v="Spanish"/>
    <n v="23892"/>
    <n v="72289"/>
    <n v="7"/>
    <x v="2"/>
  </r>
  <r>
    <x v="457"/>
    <d v="2022-11-21T00:00:00"/>
    <x v="10"/>
    <x v="0"/>
    <x v="0"/>
    <x v="3"/>
    <x v="3"/>
    <s v="60 Days"/>
    <x v="1"/>
    <x v="12"/>
    <x v="423"/>
    <n v="13120.38"/>
    <x v="382"/>
    <x v="1"/>
    <s v="Spanish"/>
    <n v="34675"/>
    <n v="104229"/>
    <n v="3"/>
    <x v="2"/>
  </r>
  <r>
    <x v="458"/>
    <d v="2022-07-11T00:00:00"/>
    <x v="6"/>
    <x v="2"/>
    <x v="4"/>
    <x v="19"/>
    <x v="0"/>
    <s v="30 Days"/>
    <x v="3"/>
    <x v="9"/>
    <x v="424"/>
    <n v="7589.12"/>
    <x v="383"/>
    <x v="3"/>
    <s v="Spanish"/>
    <n v="19788"/>
    <n v="60133"/>
    <n v="9"/>
    <x v="1"/>
  </r>
  <r>
    <x v="459"/>
    <d v="2022-04-24T00:00:00"/>
    <x v="1"/>
    <x v="0"/>
    <x v="1"/>
    <x v="33"/>
    <x v="3"/>
    <s v="30 Days"/>
    <x v="2"/>
    <x v="1"/>
    <x v="425"/>
    <n v="7401.59"/>
    <x v="384"/>
    <x v="3"/>
    <s v="English"/>
    <n v="11318"/>
    <n v="37836"/>
    <n v="1"/>
    <x v="4"/>
  </r>
  <r>
    <x v="460"/>
    <d v="2022-05-14T00:00:00"/>
    <x v="11"/>
    <x v="0"/>
    <x v="0"/>
    <x v="2"/>
    <x v="0"/>
    <s v="60 Days"/>
    <x v="2"/>
    <x v="11"/>
    <x v="426"/>
    <n v="12241.24"/>
    <x v="385"/>
    <x v="3"/>
    <s v="Spanish"/>
    <n v="19035"/>
    <n v="62963"/>
    <n v="1"/>
    <x v="1"/>
  </r>
  <r>
    <x v="461"/>
    <d v="2022-12-07T00:00:00"/>
    <x v="4"/>
    <x v="1"/>
    <x v="3"/>
    <x v="26"/>
    <x v="1"/>
    <s v="60 Days"/>
    <x v="1"/>
    <x v="11"/>
    <x v="427"/>
    <n v="12527.78"/>
    <x v="386"/>
    <x v="4"/>
    <s v="French"/>
    <n v="33155"/>
    <n v="99727"/>
    <n v="4"/>
    <x v="4"/>
  </r>
  <r>
    <x v="462"/>
    <d v="2022-08-13T00:00:00"/>
    <x v="9"/>
    <x v="1"/>
    <x v="3"/>
    <x v="26"/>
    <x v="1"/>
    <s v="45 Days"/>
    <x v="1"/>
    <x v="3"/>
    <x v="428"/>
    <n v="8638.35"/>
    <x v="387"/>
    <x v="3"/>
    <s v="French"/>
    <n v="22659"/>
    <n v="68637"/>
    <n v="9"/>
    <x v="4"/>
  </r>
  <r>
    <x v="463"/>
    <d v="2022-04-05T00:00:00"/>
    <x v="1"/>
    <x v="1"/>
    <x v="0"/>
    <x v="2"/>
    <x v="0"/>
    <s v="45 Days"/>
    <x v="3"/>
    <x v="14"/>
    <x v="429"/>
    <n v="9749.0300000000007"/>
    <x v="374"/>
    <x v="2"/>
    <s v="Spanish"/>
    <n v="25672"/>
    <n v="77560"/>
    <n v="9"/>
    <x v="1"/>
  </r>
  <r>
    <x v="464"/>
    <d v="2022-11-30T00:00:00"/>
    <x v="10"/>
    <x v="1"/>
    <x v="2"/>
    <x v="3"/>
    <x v="1"/>
    <s v="15 Days"/>
    <x v="3"/>
    <x v="1"/>
    <x v="23"/>
    <n v="500"/>
    <x v="388"/>
    <x v="2"/>
    <s v="Spanish"/>
    <n v="1389"/>
    <n v="5634"/>
    <n v="7"/>
    <x v="2"/>
  </r>
  <r>
    <x v="465"/>
    <d v="2022-07-12T00:00:00"/>
    <x v="6"/>
    <x v="1"/>
    <x v="2"/>
    <x v="25"/>
    <x v="3"/>
    <s v="30 Days"/>
    <x v="1"/>
    <x v="4"/>
    <x v="430"/>
    <n v="6942.86"/>
    <x v="276"/>
    <x v="0"/>
    <s v="French"/>
    <n v="18043"/>
    <n v="54963"/>
    <n v="5"/>
    <x v="3"/>
  </r>
  <r>
    <x v="466"/>
    <d v="2022-05-06T00:00:00"/>
    <x v="11"/>
    <x v="0"/>
    <x v="0"/>
    <x v="29"/>
    <x v="2"/>
    <s v="30 Days"/>
    <x v="0"/>
    <x v="4"/>
    <x v="431"/>
    <n v="6429.71"/>
    <x v="389"/>
    <x v="3"/>
    <s v="Spanish"/>
    <n v="16658"/>
    <n v="50862"/>
    <n v="8"/>
    <x v="1"/>
  </r>
  <r>
    <x v="467"/>
    <d v="2022-01-06T00:00:00"/>
    <x v="0"/>
    <x v="1"/>
    <x v="0"/>
    <x v="4"/>
    <x v="3"/>
    <s v="45 Days"/>
    <x v="1"/>
    <x v="5"/>
    <x v="432"/>
    <n v="9852.9599999999991"/>
    <x v="390"/>
    <x v="3"/>
    <s v="French"/>
    <n v="25961"/>
    <n v="78416"/>
    <n v="8"/>
    <x v="3"/>
  </r>
  <r>
    <x v="468"/>
    <d v="2022-09-30T00:00:00"/>
    <x v="3"/>
    <x v="0"/>
    <x v="1"/>
    <x v="49"/>
    <x v="3"/>
    <s v="60 Days"/>
    <x v="2"/>
    <x v="14"/>
    <x v="433"/>
    <n v="13817.92"/>
    <x v="391"/>
    <x v="0"/>
    <s v="Spanish"/>
    <n v="21310"/>
    <n v="70371"/>
    <n v="1"/>
    <x v="1"/>
  </r>
  <r>
    <x v="469"/>
    <d v="2022-03-26T00:00:00"/>
    <x v="2"/>
    <x v="0"/>
    <x v="3"/>
    <x v="0"/>
    <x v="0"/>
    <s v="45 Days"/>
    <x v="3"/>
    <x v="13"/>
    <x v="434"/>
    <n v="9567.58"/>
    <x v="392"/>
    <x v="3"/>
    <s v="Spanish"/>
    <n v="25169"/>
    <n v="76071"/>
    <n v="9"/>
    <x v="0"/>
  </r>
  <r>
    <x v="470"/>
    <d v="2022-06-23T00:00:00"/>
    <x v="7"/>
    <x v="1"/>
    <x v="2"/>
    <x v="44"/>
    <x v="0"/>
    <s v="60 Days"/>
    <x v="0"/>
    <x v="7"/>
    <x v="435"/>
    <n v="12239.71"/>
    <x v="393"/>
    <x v="1"/>
    <s v="Spanish"/>
    <n v="32405"/>
    <n v="97505"/>
    <n v="5"/>
    <x v="0"/>
  </r>
  <r>
    <x v="471"/>
    <d v="2022-03-07T00:00:00"/>
    <x v="2"/>
    <x v="0"/>
    <x v="0"/>
    <x v="2"/>
    <x v="0"/>
    <s v="30 Days"/>
    <x v="3"/>
    <x v="9"/>
    <x v="436"/>
    <n v="4452.63"/>
    <x v="394"/>
    <x v="3"/>
    <s v="Spanish"/>
    <n v="11278"/>
    <n v="34925"/>
    <n v="6"/>
    <x v="1"/>
  </r>
  <r>
    <x v="472"/>
    <d v="2022-03-02T00:00:00"/>
    <x v="2"/>
    <x v="2"/>
    <x v="4"/>
    <x v="10"/>
    <x v="3"/>
    <s v="30 Days"/>
    <x v="0"/>
    <x v="5"/>
    <x v="437"/>
    <n v="7312.24"/>
    <x v="395"/>
    <x v="2"/>
    <s v="French"/>
    <n v="19041"/>
    <n v="57921"/>
    <n v="7"/>
    <x v="4"/>
  </r>
  <r>
    <x v="473"/>
    <d v="2022-08-01T00:00:00"/>
    <x v="9"/>
    <x v="0"/>
    <x v="0"/>
    <x v="1"/>
    <x v="1"/>
    <s v="30 Days"/>
    <x v="0"/>
    <x v="8"/>
    <x v="438"/>
    <n v="4552.8999999999996"/>
    <x v="396"/>
    <x v="0"/>
    <s v="French"/>
    <n v="11554"/>
    <n v="35744"/>
    <n v="6"/>
    <x v="1"/>
  </r>
  <r>
    <x v="474"/>
    <d v="2022-09-05T00:00:00"/>
    <x v="3"/>
    <x v="2"/>
    <x v="4"/>
    <x v="2"/>
    <x v="0"/>
    <s v="60 Days"/>
    <x v="1"/>
    <x v="7"/>
    <x v="439"/>
    <n v="14244.51"/>
    <x v="397"/>
    <x v="4"/>
    <s v="Spanish"/>
    <n v="37168"/>
    <n v="111612"/>
    <n v="1"/>
    <x v="1"/>
  </r>
  <r>
    <x v="475"/>
    <d v="2022-12-25T00:00:00"/>
    <x v="4"/>
    <x v="1"/>
    <x v="2"/>
    <x v="3"/>
    <x v="0"/>
    <s v="15 Days"/>
    <x v="1"/>
    <x v="12"/>
    <x v="440"/>
    <n v="3812.41"/>
    <x v="398"/>
    <x v="4"/>
    <s v="French"/>
    <n v="9529"/>
    <n v="29744"/>
    <n v="9"/>
    <x v="2"/>
  </r>
  <r>
    <x v="476"/>
    <d v="2022-11-25T00:00:00"/>
    <x v="10"/>
    <x v="2"/>
    <x v="4"/>
    <x v="3"/>
    <x v="1"/>
    <s v="45 Days"/>
    <x v="1"/>
    <x v="14"/>
    <x v="441"/>
    <n v="10732.66"/>
    <x v="38"/>
    <x v="4"/>
    <s v="French"/>
    <n v="28347"/>
    <n v="85486"/>
    <n v="9"/>
    <x v="2"/>
  </r>
  <r>
    <x v="477"/>
    <d v="2022-06-27T00:00:00"/>
    <x v="7"/>
    <x v="0"/>
    <x v="2"/>
    <x v="25"/>
    <x v="3"/>
    <s v="45 Days"/>
    <x v="3"/>
    <x v="8"/>
    <x v="442"/>
    <n v="10385.57"/>
    <x v="250"/>
    <x v="3"/>
    <s v="English"/>
    <n v="27400"/>
    <n v="82679"/>
    <n v="3"/>
    <x v="3"/>
  </r>
  <r>
    <x v="478"/>
    <d v="2022-07-05T00:00:00"/>
    <x v="6"/>
    <x v="0"/>
    <x v="0"/>
    <x v="25"/>
    <x v="3"/>
    <s v="60 Days"/>
    <x v="1"/>
    <x v="4"/>
    <x v="443"/>
    <n v="12064.7"/>
    <x v="112"/>
    <x v="1"/>
    <s v="Spanish"/>
    <n v="31936"/>
    <n v="96114"/>
    <n v="9"/>
    <x v="3"/>
  </r>
  <r>
    <x v="479"/>
    <d v="2022-04-27T00:00:00"/>
    <x v="1"/>
    <x v="1"/>
    <x v="2"/>
    <x v="41"/>
    <x v="1"/>
    <s v="60 Days"/>
    <x v="3"/>
    <x v="1"/>
    <x v="444"/>
    <n v="13511.45"/>
    <x v="399"/>
    <x v="3"/>
    <s v="Spanish"/>
    <n v="35607"/>
    <n v="106989"/>
    <n v="5"/>
    <x v="2"/>
  </r>
  <r>
    <x v="480"/>
    <d v="2022-12-30T00:00:00"/>
    <x v="4"/>
    <x v="0"/>
    <x v="3"/>
    <x v="16"/>
    <x v="0"/>
    <s v="60 Days"/>
    <x v="0"/>
    <x v="3"/>
    <x v="445"/>
    <n v="11402.68"/>
    <x v="275"/>
    <x v="4"/>
    <s v="Spanish"/>
    <n v="30172"/>
    <n v="90890"/>
    <n v="8"/>
    <x v="4"/>
  </r>
  <r>
    <x v="481"/>
    <d v="2022-06-26T00:00:00"/>
    <x v="7"/>
    <x v="1"/>
    <x v="2"/>
    <x v="40"/>
    <x v="2"/>
    <s v="45 Days"/>
    <x v="1"/>
    <x v="6"/>
    <x v="446"/>
    <n v="11062.5"/>
    <x v="69"/>
    <x v="0"/>
    <s v="French"/>
    <n v="29248"/>
    <n v="88154"/>
    <n v="4"/>
    <x v="2"/>
  </r>
  <r>
    <x v="482"/>
    <d v="2022-12-18T00:00:00"/>
    <x v="4"/>
    <x v="0"/>
    <x v="2"/>
    <x v="10"/>
    <x v="3"/>
    <s v="30 Days"/>
    <x v="2"/>
    <x v="8"/>
    <x v="447"/>
    <n v="5160.42"/>
    <x v="400"/>
    <x v="2"/>
    <s v="Spanish"/>
    <n v="7765"/>
    <n v="26265"/>
    <n v="1"/>
    <x v="4"/>
  </r>
  <r>
    <x v="483"/>
    <d v="2022-06-02T00:00:00"/>
    <x v="7"/>
    <x v="0"/>
    <x v="2"/>
    <x v="0"/>
    <x v="3"/>
    <s v="45 Days"/>
    <x v="3"/>
    <x v="10"/>
    <x v="448"/>
    <n v="10616.58"/>
    <x v="325"/>
    <x v="3"/>
    <s v="English"/>
    <n v="28032"/>
    <n v="84550"/>
    <n v="7"/>
    <x v="0"/>
  </r>
  <r>
    <x v="484"/>
    <d v="2022-07-29T00:00:00"/>
    <x v="6"/>
    <x v="0"/>
    <x v="2"/>
    <x v="24"/>
    <x v="0"/>
    <s v="15 Days"/>
    <x v="2"/>
    <x v="10"/>
    <x v="449"/>
    <n v="2653.6"/>
    <x v="401"/>
    <x v="0"/>
    <s v="French"/>
    <n v="3810"/>
    <n v="13389"/>
    <n v="1"/>
    <x v="2"/>
  </r>
  <r>
    <x v="485"/>
    <d v="2022-01-11T00:00:00"/>
    <x v="0"/>
    <x v="1"/>
    <x v="1"/>
    <x v="19"/>
    <x v="3"/>
    <s v="30 Days"/>
    <x v="3"/>
    <x v="10"/>
    <x v="450"/>
    <n v="4959.41"/>
    <x v="402"/>
    <x v="2"/>
    <s v="Spanish"/>
    <n v="12659"/>
    <n v="39015"/>
    <n v="8"/>
    <x v="1"/>
  </r>
  <r>
    <x v="486"/>
    <d v="2022-04-26T00:00:00"/>
    <x v="1"/>
    <x v="1"/>
    <x v="3"/>
    <x v="42"/>
    <x v="0"/>
    <s v="30 Days"/>
    <x v="0"/>
    <x v="12"/>
    <x v="451"/>
    <n v="6997.57"/>
    <x v="403"/>
    <x v="0"/>
    <s v="French"/>
    <n v="18196"/>
    <n v="55418"/>
    <n v="7"/>
    <x v="3"/>
  </r>
  <r>
    <x v="487"/>
    <d v="2022-07-27T00:00:00"/>
    <x v="6"/>
    <x v="0"/>
    <x v="0"/>
    <x v="33"/>
    <x v="1"/>
    <s v="45 Days"/>
    <x v="0"/>
    <x v="3"/>
    <x v="452"/>
    <n v="11173.66"/>
    <x v="386"/>
    <x v="4"/>
    <s v="Spanish"/>
    <n v="29550"/>
    <n v="89048"/>
    <n v="1"/>
    <x v="4"/>
  </r>
  <r>
    <x v="488"/>
    <d v="2022-10-22T00:00:00"/>
    <x v="8"/>
    <x v="1"/>
    <x v="0"/>
    <x v="2"/>
    <x v="0"/>
    <s v="45 Days"/>
    <x v="3"/>
    <x v="2"/>
    <x v="453"/>
    <n v="7780.42"/>
    <x v="404"/>
    <x v="3"/>
    <s v="English"/>
    <n v="20315"/>
    <n v="61695"/>
    <n v="5"/>
    <x v="1"/>
  </r>
  <r>
    <x v="489"/>
    <d v="2022-12-27T00:00:00"/>
    <x v="4"/>
    <x v="0"/>
    <x v="2"/>
    <x v="7"/>
    <x v="3"/>
    <s v="60 Days"/>
    <x v="3"/>
    <x v="1"/>
    <x v="454"/>
    <n v="12810.39"/>
    <x v="405"/>
    <x v="4"/>
    <s v="Spanish"/>
    <n v="33900"/>
    <n v="101933"/>
    <n v="4"/>
    <x v="0"/>
  </r>
  <r>
    <x v="490"/>
    <d v="2022-11-20T00:00:00"/>
    <x v="10"/>
    <x v="1"/>
    <x v="1"/>
    <x v="31"/>
    <x v="3"/>
    <s v="45 Days"/>
    <x v="2"/>
    <x v="9"/>
    <x v="455"/>
    <n v="10418.73"/>
    <x v="406"/>
    <x v="4"/>
    <s v="Spanish"/>
    <n v="16145"/>
    <n v="53550"/>
    <n v="1"/>
    <x v="2"/>
  </r>
  <r>
    <x v="491"/>
    <d v="2022-04-14T00:00:00"/>
    <x v="1"/>
    <x v="1"/>
    <x v="1"/>
    <x v="8"/>
    <x v="3"/>
    <s v="60 Days"/>
    <x v="0"/>
    <x v="10"/>
    <x v="456"/>
    <n v="11870.15"/>
    <x v="327"/>
    <x v="3"/>
    <s v="French"/>
    <n v="31424"/>
    <n v="94598"/>
    <n v="10"/>
    <x v="0"/>
  </r>
  <r>
    <x v="492"/>
    <d v="2022-02-12T00:00:00"/>
    <x v="5"/>
    <x v="0"/>
    <x v="2"/>
    <x v="39"/>
    <x v="0"/>
    <s v="30 Days"/>
    <x v="0"/>
    <x v="14"/>
    <x v="457"/>
    <n v="6880.54"/>
    <x v="407"/>
    <x v="3"/>
    <s v="French"/>
    <n v="17873"/>
    <n v="54461"/>
    <n v="8"/>
    <x v="4"/>
  </r>
  <r>
    <x v="493"/>
    <d v="2022-01-25T00:00:00"/>
    <x v="0"/>
    <x v="0"/>
    <x v="2"/>
    <x v="23"/>
    <x v="2"/>
    <s v="60 Days"/>
    <x v="1"/>
    <x v="2"/>
    <x v="458"/>
    <n v="12221.16"/>
    <x v="86"/>
    <x v="0"/>
    <s v="French"/>
    <n v="32357"/>
    <n v="97362"/>
    <n v="4"/>
    <x v="3"/>
  </r>
  <r>
    <x v="494"/>
    <d v="2022-04-03T00:00:00"/>
    <x v="1"/>
    <x v="1"/>
    <x v="1"/>
    <x v="17"/>
    <x v="2"/>
    <s v="30 Days"/>
    <x v="3"/>
    <x v="9"/>
    <x v="459"/>
    <n v="4531.63"/>
    <x v="408"/>
    <x v="1"/>
    <s v="English"/>
    <n v="11496"/>
    <n v="35572"/>
    <n v="2"/>
    <x v="2"/>
  </r>
  <r>
    <x v="495"/>
    <d v="2022-05-31T00:00:00"/>
    <x v="11"/>
    <x v="1"/>
    <x v="2"/>
    <x v="39"/>
    <x v="1"/>
    <s v="60 Days"/>
    <x v="2"/>
    <x v="1"/>
    <x v="460"/>
    <n v="12509.46"/>
    <x v="114"/>
    <x v="2"/>
    <s v="French"/>
    <n v="19445"/>
    <n v="64300"/>
    <n v="1"/>
    <x v="4"/>
  </r>
  <r>
    <x v="496"/>
    <d v="2022-06-06T00:00:00"/>
    <x v="7"/>
    <x v="1"/>
    <x v="0"/>
    <x v="5"/>
    <x v="2"/>
    <s v="30 Days"/>
    <x v="0"/>
    <x v="13"/>
    <x v="461"/>
    <n v="6516.76"/>
    <x v="409"/>
    <x v="0"/>
    <s v="French"/>
    <n v="16890"/>
    <n v="51548"/>
    <n v="2"/>
    <x v="1"/>
  </r>
  <r>
    <x v="497"/>
    <d v="2022-02-22T00:00:00"/>
    <x v="5"/>
    <x v="2"/>
    <x v="4"/>
    <x v="1"/>
    <x v="0"/>
    <s v="30 Days"/>
    <x v="2"/>
    <x v="10"/>
    <x v="462"/>
    <n v="7377.55"/>
    <x v="410"/>
    <x v="4"/>
    <s v="English"/>
    <n v="11282"/>
    <n v="37719"/>
    <n v="1"/>
    <x v="1"/>
  </r>
  <r>
    <x v="498"/>
    <d v="2022-07-07T00:00:00"/>
    <x v="6"/>
    <x v="1"/>
    <x v="3"/>
    <x v="37"/>
    <x v="2"/>
    <s v="30 Days"/>
    <x v="1"/>
    <x v="4"/>
    <x v="463"/>
    <n v="4690.4799999999996"/>
    <x v="411"/>
    <x v="3"/>
    <s v="French"/>
    <n v="11931"/>
    <n v="36861"/>
    <n v="9"/>
    <x v="1"/>
  </r>
  <r>
    <x v="499"/>
    <d v="2022-06-15T00:00:00"/>
    <x v="7"/>
    <x v="1"/>
    <x v="0"/>
    <x v="5"/>
    <x v="1"/>
    <s v="45 Days"/>
    <x v="0"/>
    <x v="13"/>
    <x v="464"/>
    <n v="9707.9599999999991"/>
    <x v="124"/>
    <x v="0"/>
    <s v="Spanish"/>
    <n v="25559"/>
    <n v="77226"/>
    <n v="6"/>
    <x v="1"/>
  </r>
  <r>
    <x v="500"/>
    <d v="2022-11-04T00:00:00"/>
    <x v="10"/>
    <x v="0"/>
    <x v="1"/>
    <x v="29"/>
    <x v="1"/>
    <s v="30 Days"/>
    <x v="3"/>
    <x v="8"/>
    <x v="465"/>
    <n v="6395.35"/>
    <x v="246"/>
    <x v="4"/>
    <s v="English"/>
    <n v="16570"/>
    <n v="50601"/>
    <n v="10"/>
    <x v="1"/>
  </r>
  <r>
    <x v="501"/>
    <d v="2022-08-24T00:00:00"/>
    <x v="9"/>
    <x v="1"/>
    <x v="0"/>
    <x v="47"/>
    <x v="3"/>
    <s v="15 Days"/>
    <x v="1"/>
    <x v="1"/>
    <x v="466"/>
    <n v="3818.06"/>
    <x v="412"/>
    <x v="4"/>
    <s v="English"/>
    <n v="9545"/>
    <n v="29791"/>
    <n v="9"/>
    <x v="3"/>
  </r>
  <r>
    <x v="502"/>
    <d v="2022-06-22T00:00:00"/>
    <x v="7"/>
    <x v="0"/>
    <x v="2"/>
    <x v="9"/>
    <x v="0"/>
    <s v="60 Days"/>
    <x v="1"/>
    <x v="10"/>
    <x v="467"/>
    <n v="14076.49"/>
    <x v="339"/>
    <x v="4"/>
    <s v="French"/>
    <n v="36834"/>
    <n v="110623"/>
    <n v="10"/>
    <x v="4"/>
  </r>
  <r>
    <x v="503"/>
    <d v="2022-04-11T00:00:00"/>
    <x v="1"/>
    <x v="0"/>
    <x v="1"/>
    <x v="9"/>
    <x v="0"/>
    <s v="60 Days"/>
    <x v="0"/>
    <x v="12"/>
    <x v="468"/>
    <n v="13038"/>
    <x v="413"/>
    <x v="4"/>
    <s v="Spanish"/>
    <n v="34471"/>
    <n v="103625"/>
    <n v="6"/>
    <x v="4"/>
  </r>
  <r>
    <x v="504"/>
    <d v="2022-11-19T00:00:00"/>
    <x v="10"/>
    <x v="1"/>
    <x v="3"/>
    <x v="16"/>
    <x v="1"/>
    <s v="30 Days"/>
    <x v="3"/>
    <x v="0"/>
    <x v="469"/>
    <n v="6454.54"/>
    <x v="414"/>
    <x v="4"/>
    <s v="French"/>
    <n v="16721"/>
    <n v="51049"/>
    <n v="6"/>
    <x v="4"/>
  </r>
  <r>
    <x v="505"/>
    <d v="2022-01-19T00:00:00"/>
    <x v="0"/>
    <x v="1"/>
    <x v="1"/>
    <x v="6"/>
    <x v="3"/>
    <s v="45 Days"/>
    <x v="0"/>
    <x v="2"/>
    <x v="470"/>
    <n v="9815.4699999999993"/>
    <x v="415"/>
    <x v="4"/>
    <s v="French"/>
    <n v="25862"/>
    <n v="78125"/>
    <n v="7"/>
    <x v="0"/>
  </r>
  <r>
    <x v="506"/>
    <d v="2022-09-20T00:00:00"/>
    <x v="3"/>
    <x v="0"/>
    <x v="1"/>
    <x v="2"/>
    <x v="2"/>
    <s v="60 Days"/>
    <x v="3"/>
    <x v="13"/>
    <x v="471"/>
    <n v="14639"/>
    <x v="416"/>
    <x v="3"/>
    <s v="French"/>
    <n v="37872"/>
    <n v="113699"/>
    <n v="8"/>
    <x v="1"/>
  </r>
  <r>
    <x v="507"/>
    <d v="2022-08-04T00:00:00"/>
    <x v="9"/>
    <x v="0"/>
    <x v="1"/>
    <x v="28"/>
    <x v="2"/>
    <s v="45 Days"/>
    <x v="0"/>
    <x v="4"/>
    <x v="472"/>
    <n v="7830.9"/>
    <x v="367"/>
    <x v="4"/>
    <s v="French"/>
    <n v="20452"/>
    <n v="62099"/>
    <n v="2"/>
    <x v="3"/>
  </r>
  <r>
    <x v="508"/>
    <d v="2022-03-18T00:00:00"/>
    <x v="2"/>
    <x v="1"/>
    <x v="1"/>
    <x v="6"/>
    <x v="0"/>
    <s v="45 Days"/>
    <x v="0"/>
    <x v="7"/>
    <x v="473"/>
    <n v="8792.02"/>
    <x v="417"/>
    <x v="1"/>
    <s v="Spanish"/>
    <n v="23071"/>
    <n v="69858"/>
    <n v="1"/>
    <x v="0"/>
  </r>
  <r>
    <x v="509"/>
    <d v="2022-05-11T00:00:00"/>
    <x v="11"/>
    <x v="1"/>
    <x v="2"/>
    <x v="23"/>
    <x v="3"/>
    <s v="60 Days"/>
    <x v="0"/>
    <x v="0"/>
    <x v="474"/>
    <n v="12754.57"/>
    <x v="418"/>
    <x v="4"/>
    <s v="English"/>
    <n v="33753"/>
    <n v="101498"/>
    <n v="1"/>
    <x v="3"/>
  </r>
  <r>
    <x v="510"/>
    <d v="2022-01-29T00:00:00"/>
    <x v="0"/>
    <x v="1"/>
    <x v="0"/>
    <x v="44"/>
    <x v="0"/>
    <s v="30 Days"/>
    <x v="1"/>
    <x v="3"/>
    <x v="475"/>
    <n v="6738.18"/>
    <x v="179"/>
    <x v="4"/>
    <s v="French"/>
    <n v="17482"/>
    <n v="53301"/>
    <n v="1"/>
    <x v="0"/>
  </r>
  <r>
    <x v="511"/>
    <d v="2022-10-28T00:00:00"/>
    <x v="8"/>
    <x v="0"/>
    <x v="3"/>
    <x v="12"/>
    <x v="0"/>
    <s v="60 Days"/>
    <x v="3"/>
    <x v="7"/>
    <x v="476"/>
    <n v="14298.99"/>
    <x v="419"/>
    <x v="0"/>
    <s v="English"/>
    <n v="37270"/>
    <n v="111916"/>
    <n v="10"/>
    <x v="4"/>
  </r>
  <r>
    <x v="512"/>
    <d v="2022-12-11T00:00:00"/>
    <x v="4"/>
    <x v="2"/>
    <x v="4"/>
    <x v="37"/>
    <x v="3"/>
    <s v="30 Days"/>
    <x v="3"/>
    <x v="10"/>
    <x v="477"/>
    <n v="5120.8100000000004"/>
    <x v="420"/>
    <x v="2"/>
    <s v="Spanish"/>
    <n v="13109"/>
    <n v="40348"/>
    <n v="1"/>
    <x v="1"/>
  </r>
  <r>
    <x v="513"/>
    <d v="2022-07-14T00:00:00"/>
    <x v="6"/>
    <x v="0"/>
    <x v="0"/>
    <x v="36"/>
    <x v="1"/>
    <s v="45 Days"/>
    <x v="3"/>
    <x v="4"/>
    <x v="478"/>
    <n v="8573.4"/>
    <x v="173"/>
    <x v="1"/>
    <s v="English"/>
    <n v="22488"/>
    <n v="68131"/>
    <n v="2"/>
    <x v="3"/>
  </r>
  <r>
    <x v="514"/>
    <d v="2022-03-13T00:00:00"/>
    <x v="2"/>
    <x v="1"/>
    <x v="3"/>
    <x v="19"/>
    <x v="3"/>
    <s v="60 Days"/>
    <x v="2"/>
    <x v="12"/>
    <x v="479"/>
    <n v="11902.95"/>
    <x v="421"/>
    <x v="4"/>
    <s v="French"/>
    <n v="18510"/>
    <n v="61254"/>
    <n v="1"/>
    <x v="1"/>
  </r>
  <r>
    <x v="515"/>
    <d v="2022-09-14T00:00:00"/>
    <x v="3"/>
    <x v="1"/>
    <x v="1"/>
    <x v="16"/>
    <x v="3"/>
    <s v="15 Days"/>
    <x v="2"/>
    <x v="3"/>
    <x v="480"/>
    <n v="3580.86"/>
    <x v="422"/>
    <x v="1"/>
    <s v="English"/>
    <n v="5230"/>
    <n v="18013"/>
    <n v="1"/>
    <x v="4"/>
  </r>
  <r>
    <x v="516"/>
    <d v="2022-07-26T00:00:00"/>
    <x v="6"/>
    <x v="0"/>
    <x v="0"/>
    <x v="29"/>
    <x v="0"/>
    <s v="15 Days"/>
    <x v="3"/>
    <x v="2"/>
    <x v="23"/>
    <n v="500"/>
    <x v="423"/>
    <x v="2"/>
    <s v="Spanish"/>
    <n v="1159"/>
    <n v="4954"/>
    <n v="7"/>
    <x v="1"/>
  </r>
  <r>
    <x v="517"/>
    <d v="2022-06-29T00:00:00"/>
    <x v="7"/>
    <x v="0"/>
    <x v="0"/>
    <x v="29"/>
    <x v="1"/>
    <s v="60 Days"/>
    <x v="2"/>
    <x v="9"/>
    <x v="33"/>
    <n v="15000"/>
    <x v="424"/>
    <x v="0"/>
    <s v="French"/>
    <n v="22652"/>
    <n v="74741"/>
    <n v="1"/>
    <x v="1"/>
  </r>
  <r>
    <x v="518"/>
    <d v="2022-05-13T00:00:00"/>
    <x v="11"/>
    <x v="1"/>
    <x v="0"/>
    <x v="16"/>
    <x v="0"/>
    <s v="15 Days"/>
    <x v="1"/>
    <x v="3"/>
    <x v="23"/>
    <n v="500"/>
    <x v="222"/>
    <x v="2"/>
    <s v="Spanish"/>
    <n v="641"/>
    <n v="3420"/>
    <n v="6"/>
    <x v="4"/>
  </r>
  <r>
    <x v="519"/>
    <d v="2022-05-27T00:00:00"/>
    <x v="11"/>
    <x v="1"/>
    <x v="1"/>
    <x v="45"/>
    <x v="3"/>
    <s v="60 Days"/>
    <x v="0"/>
    <x v="3"/>
    <x v="481"/>
    <n v="12017.56"/>
    <x v="425"/>
    <x v="3"/>
    <s v="Spanish"/>
    <n v="31814"/>
    <n v="95753"/>
    <n v="2"/>
    <x v="0"/>
  </r>
  <r>
    <x v="520"/>
    <d v="2022-04-28T00:00:00"/>
    <x v="1"/>
    <x v="1"/>
    <x v="0"/>
    <x v="12"/>
    <x v="1"/>
    <s v="45 Days"/>
    <x v="2"/>
    <x v="12"/>
    <x v="482"/>
    <n v="9259.4"/>
    <x v="426"/>
    <x v="3"/>
    <s v="Spanish"/>
    <n v="14285"/>
    <n v="47497"/>
    <n v="1"/>
    <x v="4"/>
  </r>
  <r>
    <x v="521"/>
    <d v="2022-09-21T00:00:00"/>
    <x v="3"/>
    <x v="1"/>
    <x v="3"/>
    <x v="27"/>
    <x v="1"/>
    <s v="15 Days"/>
    <x v="0"/>
    <x v="12"/>
    <x v="483"/>
    <n v="2949.89"/>
    <x v="120"/>
    <x v="0"/>
    <s v="French"/>
    <n v="7246"/>
    <n v="22984"/>
    <n v="5"/>
    <x v="0"/>
  </r>
  <r>
    <x v="522"/>
    <d v="2022-07-31T00:00:00"/>
    <x v="6"/>
    <x v="0"/>
    <x v="3"/>
    <x v="39"/>
    <x v="2"/>
    <s v="30 Days"/>
    <x v="1"/>
    <x v="12"/>
    <x v="484"/>
    <n v="5049.6499999999996"/>
    <x v="277"/>
    <x v="4"/>
    <s v="French"/>
    <n v="12903"/>
    <n v="39738"/>
    <n v="1"/>
    <x v="4"/>
  </r>
  <r>
    <x v="523"/>
    <d v="2022-07-11T00:00:00"/>
    <x v="6"/>
    <x v="0"/>
    <x v="2"/>
    <x v="17"/>
    <x v="1"/>
    <s v="15 Days"/>
    <x v="1"/>
    <x v="0"/>
    <x v="485"/>
    <n v="3706.42"/>
    <x v="427"/>
    <x v="2"/>
    <s v="Spanish"/>
    <n v="9243"/>
    <n v="28898"/>
    <n v="8"/>
    <x v="2"/>
  </r>
  <r>
    <x v="524"/>
    <d v="2022-07-24T00:00:00"/>
    <x v="6"/>
    <x v="2"/>
    <x v="4"/>
    <x v="20"/>
    <x v="0"/>
    <s v="15 Days"/>
    <x v="1"/>
    <x v="5"/>
    <x v="486"/>
    <n v="3429.58"/>
    <x v="319"/>
    <x v="3"/>
    <s v="French"/>
    <n v="8500"/>
    <n v="26696"/>
    <n v="4"/>
    <x v="1"/>
  </r>
  <r>
    <x v="525"/>
    <d v="2022-04-24T00:00:00"/>
    <x v="1"/>
    <x v="0"/>
    <x v="2"/>
    <x v="41"/>
    <x v="1"/>
    <s v="30 Days"/>
    <x v="2"/>
    <x v="9"/>
    <x v="487"/>
    <n v="6769.52"/>
    <x v="199"/>
    <x v="2"/>
    <s v="Spanish"/>
    <n v="10317"/>
    <n v="34575"/>
    <n v="1"/>
    <x v="2"/>
  </r>
  <r>
    <x v="526"/>
    <d v="2022-01-29T00:00:00"/>
    <x v="0"/>
    <x v="0"/>
    <x v="1"/>
    <x v="25"/>
    <x v="1"/>
    <s v="15 Days"/>
    <x v="3"/>
    <x v="13"/>
    <x v="488"/>
    <n v="2907.32"/>
    <x v="115"/>
    <x v="2"/>
    <s v="Spanish"/>
    <n v="7134"/>
    <n v="22650"/>
    <n v="8"/>
    <x v="3"/>
  </r>
  <r>
    <x v="527"/>
    <d v="2022-02-10T00:00:00"/>
    <x v="5"/>
    <x v="1"/>
    <x v="1"/>
    <x v="0"/>
    <x v="3"/>
    <s v="15 Days"/>
    <x v="0"/>
    <x v="4"/>
    <x v="489"/>
    <n v="3857.2"/>
    <x v="428"/>
    <x v="4"/>
    <s v="English"/>
    <n v="9649"/>
    <n v="30101"/>
    <n v="7"/>
    <x v="0"/>
  </r>
  <r>
    <x v="528"/>
    <d v="2022-03-09T00:00:00"/>
    <x v="2"/>
    <x v="1"/>
    <x v="0"/>
    <x v="5"/>
    <x v="1"/>
    <s v="15 Days"/>
    <x v="0"/>
    <x v="3"/>
    <x v="490"/>
    <n v="4109.04"/>
    <x v="429"/>
    <x v="1"/>
    <s v="French"/>
    <n v="10342"/>
    <n v="32152"/>
    <n v="6"/>
    <x v="1"/>
  </r>
  <r>
    <x v="529"/>
    <d v="2022-01-28T00:00:00"/>
    <x v="0"/>
    <x v="1"/>
    <x v="0"/>
    <x v="32"/>
    <x v="3"/>
    <s v="45 Days"/>
    <x v="3"/>
    <x v="3"/>
    <x v="491"/>
    <n v="8329.69"/>
    <x v="430"/>
    <x v="4"/>
    <s v="French"/>
    <n v="21819"/>
    <n v="66149"/>
    <n v="8"/>
    <x v="1"/>
  </r>
  <r>
    <x v="530"/>
    <d v="2022-05-15T00:00:00"/>
    <x v="11"/>
    <x v="0"/>
    <x v="1"/>
    <x v="29"/>
    <x v="0"/>
    <s v="45 Days"/>
    <x v="2"/>
    <x v="12"/>
    <x v="492"/>
    <n v="9238.15"/>
    <x v="223"/>
    <x v="3"/>
    <s v="French"/>
    <n v="14253"/>
    <n v="47392"/>
    <n v="1"/>
    <x v="1"/>
  </r>
  <r>
    <x v="531"/>
    <d v="2022-12-10T00:00:00"/>
    <x v="4"/>
    <x v="1"/>
    <x v="0"/>
    <x v="0"/>
    <x v="0"/>
    <s v="45 Days"/>
    <x v="1"/>
    <x v="4"/>
    <x v="493"/>
    <n v="8555.4500000000007"/>
    <x v="431"/>
    <x v="3"/>
    <s v="Spanish"/>
    <n v="22439"/>
    <n v="67983"/>
    <n v="10"/>
    <x v="0"/>
  </r>
  <r>
    <x v="532"/>
    <d v="2022-04-20T00:00:00"/>
    <x v="1"/>
    <x v="1"/>
    <x v="2"/>
    <x v="16"/>
    <x v="3"/>
    <s v="60 Days"/>
    <x v="1"/>
    <x v="8"/>
    <x v="494"/>
    <n v="12505.13"/>
    <x v="432"/>
    <x v="3"/>
    <s v="English"/>
    <n v="33097"/>
    <n v="99554"/>
    <n v="9"/>
    <x v="4"/>
  </r>
  <r>
    <x v="533"/>
    <d v="2022-05-19T00:00:00"/>
    <x v="11"/>
    <x v="1"/>
    <x v="2"/>
    <x v="46"/>
    <x v="3"/>
    <s v="45 Days"/>
    <x v="2"/>
    <x v="12"/>
    <x v="495"/>
    <n v="9986.17"/>
    <x v="251"/>
    <x v="2"/>
    <s v="English"/>
    <n v="15453"/>
    <n v="51298"/>
    <n v="1"/>
    <x v="2"/>
  </r>
  <r>
    <x v="534"/>
    <d v="2022-02-28T00:00:00"/>
    <x v="5"/>
    <x v="0"/>
    <x v="1"/>
    <x v="15"/>
    <x v="1"/>
    <s v="15 Days"/>
    <x v="3"/>
    <x v="0"/>
    <x v="496"/>
    <n v="3256.59"/>
    <x v="433"/>
    <x v="2"/>
    <s v="English"/>
    <n v="8042"/>
    <n v="25339"/>
    <n v="2"/>
    <x v="1"/>
  </r>
  <r>
    <x v="535"/>
    <d v="2022-02-03T00:00:00"/>
    <x v="5"/>
    <x v="1"/>
    <x v="2"/>
    <x v="17"/>
    <x v="0"/>
    <s v="45 Days"/>
    <x v="3"/>
    <x v="0"/>
    <x v="497"/>
    <n v="9493.5300000000007"/>
    <x v="126"/>
    <x v="2"/>
    <s v="English"/>
    <n v="24961"/>
    <n v="75455"/>
    <n v="6"/>
    <x v="2"/>
  </r>
  <r>
    <x v="536"/>
    <d v="2022-05-06T00:00:00"/>
    <x v="11"/>
    <x v="0"/>
    <x v="2"/>
    <x v="35"/>
    <x v="2"/>
    <s v="60 Days"/>
    <x v="3"/>
    <x v="4"/>
    <x v="498"/>
    <n v="13717.72"/>
    <x v="434"/>
    <x v="4"/>
    <s v="English"/>
    <n v="36066"/>
    <n v="108347"/>
    <n v="5"/>
    <x v="0"/>
  </r>
  <r>
    <x v="537"/>
    <d v="2022-12-29T00:00:00"/>
    <x v="4"/>
    <x v="0"/>
    <x v="3"/>
    <x v="43"/>
    <x v="0"/>
    <s v="60 Days"/>
    <x v="2"/>
    <x v="3"/>
    <x v="33"/>
    <n v="15000"/>
    <x v="435"/>
    <x v="3"/>
    <s v="English"/>
    <n v="22893"/>
    <n v="75526"/>
    <n v="1"/>
    <x v="3"/>
  </r>
  <r>
    <x v="538"/>
    <d v="2022-04-30T00:00:00"/>
    <x v="1"/>
    <x v="1"/>
    <x v="0"/>
    <x v="48"/>
    <x v="1"/>
    <s v="30 Days"/>
    <x v="3"/>
    <x v="4"/>
    <x v="499"/>
    <n v="6633.13"/>
    <x v="436"/>
    <x v="0"/>
    <s v="French"/>
    <n v="17196"/>
    <n v="52455"/>
    <n v="8"/>
    <x v="3"/>
  </r>
  <r>
    <x v="539"/>
    <d v="2022-02-12T00:00:00"/>
    <x v="5"/>
    <x v="0"/>
    <x v="0"/>
    <x v="18"/>
    <x v="0"/>
    <s v="60 Days"/>
    <x v="0"/>
    <x v="10"/>
    <x v="33"/>
    <n v="15000"/>
    <x v="151"/>
    <x v="2"/>
    <s v="Spanish"/>
    <n v="39299"/>
    <n v="117926"/>
    <n v="6"/>
    <x v="2"/>
  </r>
  <r>
    <x v="540"/>
    <d v="2022-08-29T00:00:00"/>
    <x v="9"/>
    <x v="0"/>
    <x v="3"/>
    <x v="8"/>
    <x v="3"/>
    <s v="45 Days"/>
    <x v="3"/>
    <x v="9"/>
    <x v="500"/>
    <n v="10106.799999999999"/>
    <x v="437"/>
    <x v="1"/>
    <s v="French"/>
    <n v="26643"/>
    <n v="80436"/>
    <n v="3"/>
    <x v="0"/>
  </r>
  <r>
    <x v="541"/>
    <d v="2022-08-14T00:00:00"/>
    <x v="9"/>
    <x v="0"/>
    <x v="2"/>
    <x v="49"/>
    <x v="2"/>
    <s v="30 Days"/>
    <x v="3"/>
    <x v="9"/>
    <x v="501"/>
    <n v="7346.07"/>
    <x v="438"/>
    <x v="4"/>
    <s v="French"/>
    <n v="19127"/>
    <n v="58175"/>
    <n v="6"/>
    <x v="1"/>
  </r>
  <r>
    <x v="542"/>
    <d v="2022-12-24T00:00:00"/>
    <x v="4"/>
    <x v="1"/>
    <x v="1"/>
    <x v="30"/>
    <x v="1"/>
    <s v="30 Days"/>
    <x v="0"/>
    <x v="4"/>
    <x v="502"/>
    <n v="5069.16"/>
    <x v="419"/>
    <x v="0"/>
    <s v="Spanish"/>
    <n v="12958"/>
    <n v="39903"/>
    <n v="2"/>
    <x v="3"/>
  </r>
  <r>
    <x v="543"/>
    <d v="2022-08-10T00:00:00"/>
    <x v="9"/>
    <x v="1"/>
    <x v="2"/>
    <x v="21"/>
    <x v="0"/>
    <s v="45 Days"/>
    <x v="0"/>
    <x v="1"/>
    <x v="503"/>
    <n v="9851.11"/>
    <x v="32"/>
    <x v="1"/>
    <s v="Spanish"/>
    <n v="25955"/>
    <n v="78400"/>
    <n v="2"/>
    <x v="0"/>
  </r>
  <r>
    <x v="544"/>
    <d v="2022-10-10T00:00:00"/>
    <x v="8"/>
    <x v="0"/>
    <x v="0"/>
    <x v="34"/>
    <x v="1"/>
    <s v="60 Days"/>
    <x v="3"/>
    <x v="7"/>
    <x v="33"/>
    <n v="15000"/>
    <x v="439"/>
    <x v="3"/>
    <s v="English"/>
    <n v="38610"/>
    <n v="115883"/>
    <n v="5"/>
    <x v="0"/>
  </r>
  <r>
    <x v="545"/>
    <d v="2022-01-25T00:00:00"/>
    <x v="0"/>
    <x v="0"/>
    <x v="0"/>
    <x v="19"/>
    <x v="3"/>
    <s v="15 Days"/>
    <x v="0"/>
    <x v="2"/>
    <x v="504"/>
    <n v="3704.86"/>
    <x v="440"/>
    <x v="1"/>
    <s v="English"/>
    <n v="9239"/>
    <n v="28887"/>
    <n v="10"/>
    <x v="1"/>
  </r>
  <r>
    <x v="546"/>
    <d v="2022-03-27T00:00:00"/>
    <x v="2"/>
    <x v="0"/>
    <x v="0"/>
    <x v="6"/>
    <x v="2"/>
    <s v="30 Days"/>
    <x v="2"/>
    <x v="2"/>
    <x v="505"/>
    <n v="6290.99"/>
    <x v="384"/>
    <x v="0"/>
    <s v="Spanish"/>
    <n v="9563"/>
    <n v="32121"/>
    <n v="1"/>
    <x v="0"/>
  </r>
  <r>
    <x v="547"/>
    <d v="2022-01-22T00:00:00"/>
    <x v="0"/>
    <x v="1"/>
    <x v="0"/>
    <x v="44"/>
    <x v="3"/>
    <s v="15 Days"/>
    <x v="1"/>
    <x v="10"/>
    <x v="23"/>
    <n v="500"/>
    <x v="441"/>
    <x v="0"/>
    <s v="English"/>
    <n v="1806"/>
    <n v="6870"/>
    <n v="7"/>
    <x v="0"/>
  </r>
  <r>
    <x v="548"/>
    <d v="2022-03-26T00:00:00"/>
    <x v="2"/>
    <x v="0"/>
    <x v="1"/>
    <x v="42"/>
    <x v="0"/>
    <s v="60 Days"/>
    <x v="1"/>
    <x v="4"/>
    <x v="506"/>
    <n v="11386.79"/>
    <x v="414"/>
    <x v="0"/>
    <s v="Spanish"/>
    <n v="30129"/>
    <n v="90764"/>
    <n v="9"/>
    <x v="3"/>
  </r>
  <r>
    <x v="549"/>
    <d v="2022-04-02T00:00:00"/>
    <x v="1"/>
    <x v="1"/>
    <x v="1"/>
    <x v="31"/>
    <x v="0"/>
    <s v="30 Days"/>
    <x v="2"/>
    <x v="9"/>
    <x v="507"/>
    <n v="6164.97"/>
    <x v="442"/>
    <x v="0"/>
    <s v="French"/>
    <n v="9364"/>
    <n v="31473"/>
    <n v="1"/>
    <x v="2"/>
  </r>
  <r>
    <x v="550"/>
    <d v="2022-04-20T00:00:00"/>
    <x v="1"/>
    <x v="0"/>
    <x v="0"/>
    <x v="47"/>
    <x v="1"/>
    <s v="60 Days"/>
    <x v="0"/>
    <x v="0"/>
    <x v="508"/>
    <n v="13754.03"/>
    <x v="52"/>
    <x v="4"/>
    <s v="English"/>
    <n v="36147"/>
    <n v="108589"/>
    <n v="7"/>
    <x v="3"/>
  </r>
  <r>
    <x v="551"/>
    <d v="2022-11-23T00:00:00"/>
    <x v="10"/>
    <x v="1"/>
    <x v="1"/>
    <x v="40"/>
    <x v="1"/>
    <s v="15 Days"/>
    <x v="2"/>
    <x v="7"/>
    <x v="509"/>
    <n v="3604.1"/>
    <x v="353"/>
    <x v="1"/>
    <s v="Spanish"/>
    <n v="5268"/>
    <n v="18136"/>
    <n v="1"/>
    <x v="2"/>
  </r>
  <r>
    <x v="552"/>
    <d v="2022-04-19T00:00:00"/>
    <x v="1"/>
    <x v="0"/>
    <x v="1"/>
    <x v="28"/>
    <x v="3"/>
    <s v="15 Days"/>
    <x v="3"/>
    <x v="0"/>
    <x v="510"/>
    <n v="3510.25"/>
    <x v="443"/>
    <x v="0"/>
    <s v="French"/>
    <n v="8714"/>
    <n v="27331"/>
    <n v="9"/>
    <x v="3"/>
  </r>
  <r>
    <x v="553"/>
    <d v="2022-01-07T00:00:00"/>
    <x v="0"/>
    <x v="2"/>
    <x v="4"/>
    <x v="9"/>
    <x v="3"/>
    <s v="15 Days"/>
    <x v="2"/>
    <x v="11"/>
    <x v="23"/>
    <n v="500"/>
    <x v="444"/>
    <x v="4"/>
    <s v="English"/>
    <n v="582"/>
    <n v="2876"/>
    <n v="1"/>
    <x v="4"/>
  </r>
  <r>
    <x v="554"/>
    <d v="2022-07-15T00:00:00"/>
    <x v="6"/>
    <x v="1"/>
    <x v="1"/>
    <x v="48"/>
    <x v="2"/>
    <s v="30 Days"/>
    <x v="2"/>
    <x v="4"/>
    <x v="511"/>
    <n v="5160.41"/>
    <x v="445"/>
    <x v="2"/>
    <s v="Spanish"/>
    <n v="7765"/>
    <n v="26265"/>
    <n v="1"/>
    <x v="3"/>
  </r>
  <r>
    <x v="555"/>
    <d v="2022-03-16T00:00:00"/>
    <x v="2"/>
    <x v="0"/>
    <x v="0"/>
    <x v="3"/>
    <x v="2"/>
    <s v="15 Days"/>
    <x v="2"/>
    <x v="13"/>
    <x v="512"/>
    <n v="2951.97"/>
    <x v="446"/>
    <x v="4"/>
    <s v="English"/>
    <n v="4259"/>
    <n v="14849"/>
    <n v="1"/>
    <x v="2"/>
  </r>
  <r>
    <x v="556"/>
    <d v="2022-08-08T00:00:00"/>
    <x v="9"/>
    <x v="0"/>
    <x v="3"/>
    <x v="39"/>
    <x v="2"/>
    <s v="45 Days"/>
    <x v="2"/>
    <x v="3"/>
    <x v="513"/>
    <n v="8799.73"/>
    <x v="447"/>
    <x v="0"/>
    <s v="Spanish"/>
    <n v="13562"/>
    <n v="45140"/>
    <n v="1"/>
    <x v="4"/>
  </r>
  <r>
    <x v="557"/>
    <d v="2022-01-23T00:00:00"/>
    <x v="0"/>
    <x v="2"/>
    <x v="4"/>
    <x v="1"/>
    <x v="0"/>
    <s v="45 Days"/>
    <x v="3"/>
    <x v="1"/>
    <x v="514"/>
    <n v="8535.5300000000007"/>
    <x v="448"/>
    <x v="3"/>
    <s v="Spanish"/>
    <n v="22387"/>
    <n v="67829"/>
    <n v="3"/>
    <x v="1"/>
  </r>
  <r>
    <x v="558"/>
    <d v="2022-04-29T00:00:00"/>
    <x v="1"/>
    <x v="2"/>
    <x v="4"/>
    <x v="45"/>
    <x v="2"/>
    <s v="45 Days"/>
    <x v="2"/>
    <x v="5"/>
    <x v="515"/>
    <n v="10768.18"/>
    <x v="449"/>
    <x v="0"/>
    <s v="Spanish"/>
    <n v="16705"/>
    <n v="55376"/>
    <n v="1"/>
    <x v="0"/>
  </r>
  <r>
    <x v="559"/>
    <d v="2022-04-23T00:00:00"/>
    <x v="1"/>
    <x v="0"/>
    <x v="3"/>
    <x v="26"/>
    <x v="3"/>
    <s v="30 Days"/>
    <x v="2"/>
    <x v="11"/>
    <x v="516"/>
    <n v="7452.44"/>
    <x v="450"/>
    <x v="4"/>
    <s v="Spanish"/>
    <n v="11398"/>
    <n v="38098"/>
    <n v="1"/>
    <x v="4"/>
  </r>
  <r>
    <x v="560"/>
    <d v="2022-08-23T00:00:00"/>
    <x v="9"/>
    <x v="0"/>
    <x v="2"/>
    <x v="31"/>
    <x v="1"/>
    <s v="45 Days"/>
    <x v="0"/>
    <x v="13"/>
    <x v="517"/>
    <n v="10350.83"/>
    <x v="408"/>
    <x v="0"/>
    <s v="English"/>
    <n v="27306"/>
    <n v="82401"/>
    <n v="7"/>
    <x v="2"/>
  </r>
  <r>
    <x v="561"/>
    <d v="2022-10-14T00:00:00"/>
    <x v="8"/>
    <x v="1"/>
    <x v="3"/>
    <x v="38"/>
    <x v="0"/>
    <s v="60 Days"/>
    <x v="3"/>
    <x v="7"/>
    <x v="33"/>
    <n v="15000"/>
    <x v="201"/>
    <x v="1"/>
    <s v="Spanish"/>
    <n v="39527"/>
    <n v="118600"/>
    <n v="5"/>
    <x v="2"/>
  </r>
  <r>
    <x v="562"/>
    <d v="2022-12-03T00:00:00"/>
    <x v="4"/>
    <x v="1"/>
    <x v="1"/>
    <x v="22"/>
    <x v="1"/>
    <s v="30 Days"/>
    <x v="0"/>
    <x v="9"/>
    <x v="518"/>
    <n v="7373.27"/>
    <x v="254"/>
    <x v="0"/>
    <s v="Spanish"/>
    <n v="19199"/>
    <n v="58387"/>
    <n v="8"/>
    <x v="4"/>
  </r>
  <r>
    <x v="563"/>
    <d v="2022-03-08T00:00:00"/>
    <x v="2"/>
    <x v="0"/>
    <x v="1"/>
    <x v="42"/>
    <x v="0"/>
    <s v="45 Days"/>
    <x v="0"/>
    <x v="12"/>
    <x v="519"/>
    <n v="11155.8"/>
    <x v="451"/>
    <x v="2"/>
    <s v="English"/>
    <n v="29502"/>
    <n v="88907"/>
    <n v="2"/>
    <x v="3"/>
  </r>
  <r>
    <x v="564"/>
    <d v="2022-04-26T00:00:00"/>
    <x v="1"/>
    <x v="2"/>
    <x v="4"/>
    <x v="41"/>
    <x v="3"/>
    <s v="30 Days"/>
    <x v="2"/>
    <x v="0"/>
    <x v="520"/>
    <n v="7514.85"/>
    <x v="452"/>
    <x v="1"/>
    <s v="English"/>
    <n v="11506"/>
    <n v="38446"/>
    <n v="1"/>
    <x v="2"/>
  </r>
  <r>
    <x v="565"/>
    <d v="2022-12-23T00:00:00"/>
    <x v="4"/>
    <x v="1"/>
    <x v="1"/>
    <x v="8"/>
    <x v="0"/>
    <s v="45 Days"/>
    <x v="2"/>
    <x v="14"/>
    <x v="521"/>
    <n v="11253.38"/>
    <x v="453"/>
    <x v="1"/>
    <s v="French"/>
    <n v="17484"/>
    <n v="57911"/>
    <n v="1"/>
    <x v="0"/>
  </r>
  <r>
    <x v="566"/>
    <d v="2022-06-02T00:00:00"/>
    <x v="7"/>
    <x v="1"/>
    <x v="3"/>
    <x v="3"/>
    <x v="3"/>
    <s v="15 Days"/>
    <x v="1"/>
    <x v="5"/>
    <x v="522"/>
    <n v="2835.28"/>
    <x v="371"/>
    <x v="2"/>
    <s v="Spanish"/>
    <n v="6947"/>
    <n v="22097"/>
    <n v="10"/>
    <x v="2"/>
  </r>
  <r>
    <x v="567"/>
    <d v="2022-10-09T00:00:00"/>
    <x v="8"/>
    <x v="1"/>
    <x v="0"/>
    <x v="6"/>
    <x v="3"/>
    <s v="60 Days"/>
    <x v="0"/>
    <x v="5"/>
    <x v="523"/>
    <n v="11910.63"/>
    <x v="454"/>
    <x v="0"/>
    <s v="English"/>
    <n v="31537"/>
    <n v="94932"/>
    <n v="1"/>
    <x v="0"/>
  </r>
  <r>
    <x v="568"/>
    <d v="2022-10-24T00:00:00"/>
    <x v="8"/>
    <x v="1"/>
    <x v="1"/>
    <x v="39"/>
    <x v="0"/>
    <s v="15 Days"/>
    <x v="1"/>
    <x v="2"/>
    <x v="524"/>
    <n v="3412.13"/>
    <x v="53"/>
    <x v="4"/>
    <s v="French"/>
    <n v="8458"/>
    <n v="26572"/>
    <n v="10"/>
    <x v="4"/>
  </r>
  <r>
    <x v="569"/>
    <d v="2022-11-11T00:00:00"/>
    <x v="10"/>
    <x v="0"/>
    <x v="3"/>
    <x v="12"/>
    <x v="1"/>
    <s v="30 Days"/>
    <x v="1"/>
    <x v="11"/>
    <x v="525"/>
    <n v="4126.29"/>
    <x v="255"/>
    <x v="2"/>
    <s v="Spanish"/>
    <n v="10387"/>
    <n v="32285"/>
    <n v="1"/>
    <x v="4"/>
  </r>
  <r>
    <x v="570"/>
    <d v="2022-05-25T00:00:00"/>
    <x v="11"/>
    <x v="1"/>
    <x v="1"/>
    <x v="31"/>
    <x v="0"/>
    <s v="45 Days"/>
    <x v="0"/>
    <x v="14"/>
    <x v="526"/>
    <n v="9606.49"/>
    <x v="455"/>
    <x v="2"/>
    <s v="Spanish"/>
    <n v="25274"/>
    <n v="76382"/>
    <n v="5"/>
    <x v="2"/>
  </r>
  <r>
    <x v="571"/>
    <d v="2022-03-04T00:00:00"/>
    <x v="2"/>
    <x v="1"/>
    <x v="3"/>
    <x v="9"/>
    <x v="0"/>
    <s v="15 Days"/>
    <x v="0"/>
    <x v="9"/>
    <x v="527"/>
    <n v="3275.79"/>
    <x v="276"/>
    <x v="2"/>
    <s v="English"/>
    <n v="8092"/>
    <n v="25488"/>
    <n v="7"/>
    <x v="4"/>
  </r>
  <r>
    <x v="572"/>
    <d v="2022-06-02T00:00:00"/>
    <x v="7"/>
    <x v="1"/>
    <x v="3"/>
    <x v="44"/>
    <x v="0"/>
    <s v="45 Days"/>
    <x v="2"/>
    <x v="5"/>
    <x v="528"/>
    <n v="8117.54"/>
    <x v="456"/>
    <x v="0"/>
    <s v="French"/>
    <n v="12473"/>
    <n v="41594"/>
    <n v="1"/>
    <x v="0"/>
  </r>
  <r>
    <x v="573"/>
    <d v="2022-06-22T00:00:00"/>
    <x v="7"/>
    <x v="2"/>
    <x v="4"/>
    <x v="27"/>
    <x v="3"/>
    <s v="45 Days"/>
    <x v="0"/>
    <x v="12"/>
    <x v="529"/>
    <n v="10391.65"/>
    <x v="457"/>
    <x v="1"/>
    <s v="English"/>
    <n v="27414"/>
    <n v="82722"/>
    <n v="5"/>
    <x v="0"/>
  </r>
  <r>
    <x v="574"/>
    <d v="2022-07-03T00:00:00"/>
    <x v="6"/>
    <x v="1"/>
    <x v="0"/>
    <x v="10"/>
    <x v="1"/>
    <s v="60 Days"/>
    <x v="2"/>
    <x v="12"/>
    <x v="530"/>
    <n v="14967.75"/>
    <x v="458"/>
    <x v="3"/>
    <s v="English"/>
    <n v="22531"/>
    <n v="74347"/>
    <n v="1"/>
    <x v="4"/>
  </r>
  <r>
    <x v="575"/>
    <d v="2022-07-10T00:00:00"/>
    <x v="6"/>
    <x v="0"/>
    <x v="2"/>
    <x v="37"/>
    <x v="0"/>
    <s v="30 Days"/>
    <x v="1"/>
    <x v="7"/>
    <x v="531"/>
    <n v="7151.64"/>
    <x v="459"/>
    <x v="0"/>
    <s v="English"/>
    <n v="18607"/>
    <n v="56634"/>
    <n v="8"/>
    <x v="1"/>
  </r>
  <r>
    <x v="576"/>
    <d v="2022-12-06T00:00:00"/>
    <x v="4"/>
    <x v="1"/>
    <x v="0"/>
    <x v="8"/>
    <x v="2"/>
    <s v="45 Days"/>
    <x v="2"/>
    <x v="1"/>
    <x v="532"/>
    <n v="8227.06"/>
    <x v="460"/>
    <x v="2"/>
    <s v="English"/>
    <n v="12649"/>
    <n v="42169"/>
    <n v="1"/>
    <x v="0"/>
  </r>
  <r>
    <x v="577"/>
    <d v="2022-03-16T00:00:00"/>
    <x v="2"/>
    <x v="1"/>
    <x v="3"/>
    <x v="48"/>
    <x v="3"/>
    <s v="30 Days"/>
    <x v="1"/>
    <x v="6"/>
    <x v="533"/>
    <n v="5121.32"/>
    <x v="461"/>
    <x v="1"/>
    <s v="Spanish"/>
    <n v="13110"/>
    <n v="40352"/>
    <n v="6"/>
    <x v="3"/>
  </r>
  <r>
    <x v="578"/>
    <d v="2022-01-20T00:00:00"/>
    <x v="0"/>
    <x v="1"/>
    <x v="2"/>
    <x v="8"/>
    <x v="1"/>
    <s v="30 Days"/>
    <x v="1"/>
    <x v="3"/>
    <x v="534"/>
    <n v="4996.42"/>
    <x v="462"/>
    <x v="1"/>
    <s v="English"/>
    <n v="12760"/>
    <n v="39315"/>
    <n v="8"/>
    <x v="0"/>
  </r>
  <r>
    <x v="579"/>
    <d v="2022-06-15T00:00:00"/>
    <x v="7"/>
    <x v="0"/>
    <x v="2"/>
    <x v="45"/>
    <x v="3"/>
    <s v="30 Days"/>
    <x v="1"/>
    <x v="12"/>
    <x v="535"/>
    <n v="5213.03"/>
    <x v="18"/>
    <x v="2"/>
    <s v="French"/>
    <n v="13359"/>
    <n v="41089"/>
    <n v="1"/>
    <x v="0"/>
  </r>
  <r>
    <x v="580"/>
    <d v="2022-10-25T00:00:00"/>
    <x v="8"/>
    <x v="0"/>
    <x v="1"/>
    <x v="27"/>
    <x v="1"/>
    <s v="45 Days"/>
    <x v="2"/>
    <x v="13"/>
    <x v="536"/>
    <n v="10558.97"/>
    <x v="463"/>
    <x v="2"/>
    <s v="Spanish"/>
    <n v="16370"/>
    <n v="54284"/>
    <n v="1"/>
    <x v="0"/>
  </r>
  <r>
    <x v="581"/>
    <d v="2022-09-08T00:00:00"/>
    <x v="3"/>
    <x v="1"/>
    <x v="0"/>
    <x v="32"/>
    <x v="0"/>
    <s v="45 Days"/>
    <x v="3"/>
    <x v="1"/>
    <x v="537"/>
    <n v="8986.1"/>
    <x v="464"/>
    <x v="1"/>
    <s v="English"/>
    <n v="23589"/>
    <n v="71391"/>
    <n v="9"/>
    <x v="1"/>
  </r>
  <r>
    <x v="582"/>
    <d v="2022-11-20T00:00:00"/>
    <x v="10"/>
    <x v="1"/>
    <x v="2"/>
    <x v="8"/>
    <x v="3"/>
    <s v="45 Days"/>
    <x v="2"/>
    <x v="14"/>
    <x v="538"/>
    <n v="9836.52"/>
    <x v="465"/>
    <x v="4"/>
    <s v="French"/>
    <n v="15222"/>
    <n v="50547"/>
    <n v="1"/>
    <x v="0"/>
  </r>
  <r>
    <x v="583"/>
    <d v="2022-11-03T00:00:00"/>
    <x v="10"/>
    <x v="1"/>
    <x v="2"/>
    <x v="29"/>
    <x v="1"/>
    <s v="60 Days"/>
    <x v="3"/>
    <x v="7"/>
    <x v="539"/>
    <n v="11971.74"/>
    <x v="466"/>
    <x v="2"/>
    <s v="English"/>
    <n v="31696"/>
    <n v="95404"/>
    <n v="2"/>
    <x v="1"/>
  </r>
  <r>
    <x v="584"/>
    <d v="2022-10-18T00:00:00"/>
    <x v="8"/>
    <x v="0"/>
    <x v="1"/>
    <x v="1"/>
    <x v="0"/>
    <s v="15 Days"/>
    <x v="1"/>
    <x v="7"/>
    <x v="23"/>
    <n v="500"/>
    <x v="467"/>
    <x v="3"/>
    <s v="English"/>
    <n v="1639"/>
    <n v="6376"/>
    <n v="4"/>
    <x v="1"/>
  </r>
  <r>
    <x v="585"/>
    <d v="2022-10-06T00:00:00"/>
    <x v="8"/>
    <x v="2"/>
    <x v="4"/>
    <x v="12"/>
    <x v="1"/>
    <s v="30 Days"/>
    <x v="3"/>
    <x v="7"/>
    <x v="540"/>
    <n v="7660.61"/>
    <x v="146"/>
    <x v="3"/>
    <s v="English"/>
    <n v="19980"/>
    <n v="60702"/>
    <n v="6"/>
    <x v="4"/>
  </r>
  <r>
    <x v="586"/>
    <d v="2022-08-10T00:00:00"/>
    <x v="9"/>
    <x v="0"/>
    <x v="2"/>
    <x v="17"/>
    <x v="0"/>
    <s v="15 Days"/>
    <x v="3"/>
    <x v="0"/>
    <x v="541"/>
    <n v="2886.44"/>
    <x v="468"/>
    <x v="4"/>
    <s v="French"/>
    <n v="7080"/>
    <n v="22490"/>
    <n v="2"/>
    <x v="2"/>
  </r>
  <r>
    <x v="587"/>
    <d v="2022-08-31T00:00:00"/>
    <x v="9"/>
    <x v="0"/>
    <x v="3"/>
    <x v="16"/>
    <x v="1"/>
    <s v="15 Days"/>
    <x v="0"/>
    <x v="0"/>
    <x v="542"/>
    <n v="3364.86"/>
    <x v="469"/>
    <x v="3"/>
    <s v="Spanish"/>
    <n v="8332"/>
    <n v="26199"/>
    <n v="9"/>
    <x v="4"/>
  </r>
  <r>
    <x v="588"/>
    <d v="2022-06-08T00:00:00"/>
    <x v="7"/>
    <x v="1"/>
    <x v="2"/>
    <x v="42"/>
    <x v="0"/>
    <s v="45 Days"/>
    <x v="3"/>
    <x v="5"/>
    <x v="543"/>
    <n v="9245.93"/>
    <x v="415"/>
    <x v="3"/>
    <s v="English"/>
    <n v="24290"/>
    <n v="73467"/>
    <n v="3"/>
    <x v="3"/>
  </r>
  <r>
    <x v="589"/>
    <d v="2022-11-07T00:00:00"/>
    <x v="10"/>
    <x v="1"/>
    <x v="3"/>
    <x v="2"/>
    <x v="2"/>
    <s v="45 Days"/>
    <x v="2"/>
    <x v="4"/>
    <x v="544"/>
    <n v="8720.5300000000007"/>
    <x v="470"/>
    <x v="1"/>
    <s v="Spanish"/>
    <n v="13438"/>
    <n v="44739"/>
    <n v="1"/>
    <x v="1"/>
  </r>
  <r>
    <x v="590"/>
    <d v="2022-05-16T00:00:00"/>
    <x v="11"/>
    <x v="0"/>
    <x v="3"/>
    <x v="45"/>
    <x v="2"/>
    <s v="45 Days"/>
    <x v="3"/>
    <x v="6"/>
    <x v="545"/>
    <n v="8484.25"/>
    <x v="457"/>
    <x v="4"/>
    <s v="French"/>
    <n v="22244"/>
    <n v="67409"/>
    <n v="4"/>
    <x v="0"/>
  </r>
  <r>
    <x v="591"/>
    <d v="2022-05-15T00:00:00"/>
    <x v="11"/>
    <x v="1"/>
    <x v="2"/>
    <x v="9"/>
    <x v="3"/>
    <s v="30 Days"/>
    <x v="1"/>
    <x v="4"/>
    <x v="546"/>
    <n v="6594.39"/>
    <x v="381"/>
    <x v="1"/>
    <s v="Spanish"/>
    <n v="17093"/>
    <n v="52151"/>
    <n v="3"/>
    <x v="4"/>
  </r>
  <r>
    <x v="592"/>
    <d v="2022-07-25T00:00:00"/>
    <x v="6"/>
    <x v="0"/>
    <x v="1"/>
    <x v="8"/>
    <x v="0"/>
    <s v="30 Days"/>
    <x v="0"/>
    <x v="10"/>
    <x v="547"/>
    <n v="5310.66"/>
    <x v="471"/>
    <x v="1"/>
    <s v="English"/>
    <n v="13624"/>
    <n v="41873"/>
    <n v="9"/>
    <x v="0"/>
  </r>
  <r>
    <x v="593"/>
    <d v="2022-07-20T00:00:00"/>
    <x v="6"/>
    <x v="2"/>
    <x v="4"/>
    <x v="28"/>
    <x v="0"/>
    <s v="30 Days"/>
    <x v="2"/>
    <x v="7"/>
    <x v="548"/>
    <n v="7686.05"/>
    <x v="244"/>
    <x v="1"/>
    <s v="Spanish"/>
    <n v="11775"/>
    <n v="39322"/>
    <n v="1"/>
    <x v="3"/>
  </r>
  <r>
    <x v="594"/>
    <d v="2022-05-28T00:00:00"/>
    <x v="11"/>
    <x v="1"/>
    <x v="2"/>
    <x v="26"/>
    <x v="2"/>
    <s v="15 Days"/>
    <x v="1"/>
    <x v="9"/>
    <x v="23"/>
    <n v="500"/>
    <x v="472"/>
    <x v="2"/>
    <s v="Spanish"/>
    <n v="1556"/>
    <n v="6130"/>
    <n v="7"/>
    <x v="4"/>
  </r>
  <r>
    <x v="595"/>
    <d v="2022-08-19T00:00:00"/>
    <x v="9"/>
    <x v="2"/>
    <x v="4"/>
    <x v="0"/>
    <x v="0"/>
    <s v="30 Days"/>
    <x v="1"/>
    <x v="3"/>
    <x v="549"/>
    <n v="7641.59"/>
    <x v="473"/>
    <x v="3"/>
    <s v="English"/>
    <n v="19929"/>
    <n v="60551"/>
    <n v="2"/>
    <x v="0"/>
  </r>
  <r>
    <x v="596"/>
    <d v="2022-06-22T00:00:00"/>
    <x v="7"/>
    <x v="1"/>
    <x v="2"/>
    <x v="20"/>
    <x v="2"/>
    <s v="30 Days"/>
    <x v="2"/>
    <x v="12"/>
    <x v="550"/>
    <n v="4789"/>
    <x v="474"/>
    <x v="0"/>
    <s v="English"/>
    <n v="7164"/>
    <n v="24310"/>
    <n v="1"/>
    <x v="1"/>
  </r>
  <r>
    <x v="597"/>
    <d v="2022-09-27T00:00:00"/>
    <x v="3"/>
    <x v="0"/>
    <x v="3"/>
    <x v="38"/>
    <x v="3"/>
    <s v="45 Days"/>
    <x v="3"/>
    <x v="4"/>
    <x v="551"/>
    <n v="9645.8700000000008"/>
    <x v="291"/>
    <x v="0"/>
    <s v="English"/>
    <n v="25386"/>
    <n v="76714"/>
    <n v="5"/>
    <x v="2"/>
  </r>
  <r>
    <x v="598"/>
    <d v="2022-03-21T00:00:00"/>
    <x v="2"/>
    <x v="1"/>
    <x v="3"/>
    <x v="16"/>
    <x v="3"/>
    <s v="45 Days"/>
    <x v="2"/>
    <x v="6"/>
    <x v="552"/>
    <n v="8477.09"/>
    <x v="475"/>
    <x v="2"/>
    <s v="English"/>
    <n v="13052"/>
    <n v="43482"/>
    <n v="1"/>
    <x v="4"/>
  </r>
  <r>
    <x v="599"/>
    <d v="2022-05-06T00:00:00"/>
    <x v="11"/>
    <x v="0"/>
    <x v="0"/>
    <x v="6"/>
    <x v="3"/>
    <s v="30 Days"/>
    <x v="1"/>
    <x v="7"/>
    <x v="553"/>
    <n v="6199.25"/>
    <x v="32"/>
    <x v="1"/>
    <s v="Spanish"/>
    <n v="16034"/>
    <n v="49013"/>
    <n v="3"/>
    <x v="0"/>
  </r>
  <r>
    <x v="600"/>
    <d v="2022-06-01T00:00:00"/>
    <x v="7"/>
    <x v="1"/>
    <x v="1"/>
    <x v="41"/>
    <x v="3"/>
    <s v="15 Days"/>
    <x v="3"/>
    <x v="1"/>
    <x v="554"/>
    <n v="3876.06"/>
    <x v="476"/>
    <x v="1"/>
    <s v="English"/>
    <n v="9701"/>
    <n v="30254"/>
    <n v="5"/>
    <x v="2"/>
  </r>
  <r>
    <x v="601"/>
    <d v="2022-10-01T00:00:00"/>
    <x v="8"/>
    <x v="0"/>
    <x v="3"/>
    <x v="31"/>
    <x v="3"/>
    <s v="60 Days"/>
    <x v="3"/>
    <x v="1"/>
    <x v="33"/>
    <n v="15000"/>
    <x v="477"/>
    <x v="3"/>
    <s v="Spanish"/>
    <n v="38925"/>
    <n v="116817"/>
    <n v="10"/>
    <x v="2"/>
  </r>
  <r>
    <x v="602"/>
    <d v="2022-12-16T00:00:00"/>
    <x v="4"/>
    <x v="2"/>
    <x v="4"/>
    <x v="10"/>
    <x v="3"/>
    <s v="30 Days"/>
    <x v="0"/>
    <x v="2"/>
    <x v="555"/>
    <n v="5138.74"/>
    <x v="478"/>
    <x v="3"/>
    <s v="Spanish"/>
    <n v="13160"/>
    <n v="40501"/>
    <n v="5"/>
    <x v="4"/>
  </r>
  <r>
    <x v="603"/>
    <d v="2022-09-12T00:00:00"/>
    <x v="3"/>
    <x v="0"/>
    <x v="2"/>
    <x v="16"/>
    <x v="1"/>
    <s v="15 Days"/>
    <x v="3"/>
    <x v="4"/>
    <x v="556"/>
    <n v="3568.12"/>
    <x v="479"/>
    <x v="2"/>
    <s v="English"/>
    <n v="8871"/>
    <n v="27795"/>
    <n v="7"/>
    <x v="4"/>
  </r>
  <r>
    <x v="604"/>
    <d v="2022-01-10T00:00:00"/>
    <x v="0"/>
    <x v="0"/>
    <x v="2"/>
    <x v="43"/>
    <x v="1"/>
    <s v="45 Days"/>
    <x v="2"/>
    <x v="5"/>
    <x v="557"/>
    <n v="8182.05"/>
    <x v="480"/>
    <x v="4"/>
    <s v="English"/>
    <n v="12577"/>
    <n v="41935"/>
    <n v="1"/>
    <x v="3"/>
  </r>
  <r>
    <x v="605"/>
    <d v="2022-09-27T00:00:00"/>
    <x v="3"/>
    <x v="1"/>
    <x v="3"/>
    <x v="0"/>
    <x v="2"/>
    <s v="15 Days"/>
    <x v="1"/>
    <x v="12"/>
    <x v="558"/>
    <n v="3653.27"/>
    <x v="481"/>
    <x v="1"/>
    <s v="Spanish"/>
    <n v="9100"/>
    <n v="28476"/>
    <n v="6"/>
    <x v="0"/>
  </r>
  <r>
    <x v="606"/>
    <d v="2022-10-14T00:00:00"/>
    <x v="8"/>
    <x v="1"/>
    <x v="2"/>
    <x v="31"/>
    <x v="0"/>
    <s v="15 Days"/>
    <x v="1"/>
    <x v="8"/>
    <x v="559"/>
    <n v="3660.5"/>
    <x v="482"/>
    <x v="2"/>
    <s v="English"/>
    <n v="9117"/>
    <n v="28524"/>
    <n v="8"/>
    <x v="2"/>
  </r>
  <r>
    <x v="607"/>
    <d v="2022-01-24T00:00:00"/>
    <x v="0"/>
    <x v="1"/>
    <x v="0"/>
    <x v="18"/>
    <x v="3"/>
    <s v="60 Days"/>
    <x v="0"/>
    <x v="10"/>
    <x v="560"/>
    <n v="12473.18"/>
    <x v="483"/>
    <x v="3"/>
    <s v="Spanish"/>
    <n v="33017"/>
    <n v="99316"/>
    <n v="1"/>
    <x v="2"/>
  </r>
  <r>
    <x v="608"/>
    <d v="2022-02-25T00:00:00"/>
    <x v="5"/>
    <x v="1"/>
    <x v="3"/>
    <x v="21"/>
    <x v="0"/>
    <s v="45 Days"/>
    <x v="1"/>
    <x v="3"/>
    <x v="561"/>
    <n v="9118.9599999999991"/>
    <x v="23"/>
    <x v="1"/>
    <s v="French"/>
    <n v="23944"/>
    <n v="72443"/>
    <n v="5"/>
    <x v="0"/>
  </r>
  <r>
    <x v="609"/>
    <d v="2022-06-01T00:00:00"/>
    <x v="7"/>
    <x v="2"/>
    <x v="4"/>
    <x v="15"/>
    <x v="0"/>
    <s v="15 Days"/>
    <x v="1"/>
    <x v="10"/>
    <x v="562"/>
    <n v="3950.21"/>
    <x v="380"/>
    <x v="2"/>
    <s v="English"/>
    <n v="9905"/>
    <n v="30858"/>
    <n v="9"/>
    <x v="1"/>
  </r>
  <r>
    <x v="610"/>
    <d v="2022-10-14T00:00:00"/>
    <x v="8"/>
    <x v="2"/>
    <x v="4"/>
    <x v="41"/>
    <x v="0"/>
    <s v="30 Days"/>
    <x v="1"/>
    <x v="9"/>
    <x v="563"/>
    <n v="6320.88"/>
    <x v="484"/>
    <x v="1"/>
    <s v="Spanish"/>
    <n v="16367"/>
    <n v="50001"/>
    <n v="9"/>
    <x v="2"/>
  </r>
  <r>
    <x v="611"/>
    <d v="2022-10-26T00:00:00"/>
    <x v="8"/>
    <x v="0"/>
    <x v="2"/>
    <x v="45"/>
    <x v="1"/>
    <s v="60 Days"/>
    <x v="1"/>
    <x v="0"/>
    <x v="33"/>
    <n v="15000"/>
    <x v="485"/>
    <x v="2"/>
    <s v="English"/>
    <n v="38969"/>
    <n v="116947"/>
    <n v="3"/>
    <x v="0"/>
  </r>
  <r>
    <x v="612"/>
    <d v="2022-03-09T00:00:00"/>
    <x v="2"/>
    <x v="2"/>
    <x v="4"/>
    <x v="47"/>
    <x v="3"/>
    <s v="30 Days"/>
    <x v="3"/>
    <x v="4"/>
    <x v="564"/>
    <n v="6659.87"/>
    <x v="486"/>
    <x v="1"/>
    <s v="French"/>
    <n v="17268"/>
    <n v="52667"/>
    <n v="4"/>
    <x v="3"/>
  </r>
  <r>
    <x v="613"/>
    <d v="2022-11-27T00:00:00"/>
    <x v="10"/>
    <x v="1"/>
    <x v="0"/>
    <x v="3"/>
    <x v="1"/>
    <s v="15 Days"/>
    <x v="2"/>
    <x v="1"/>
    <x v="565"/>
    <n v="3728.85"/>
    <x v="487"/>
    <x v="0"/>
    <s v="French"/>
    <n v="5463"/>
    <n v="18773"/>
    <n v="1"/>
    <x v="2"/>
  </r>
  <r>
    <x v="614"/>
    <d v="2022-10-06T00:00:00"/>
    <x v="8"/>
    <x v="1"/>
    <x v="1"/>
    <x v="30"/>
    <x v="2"/>
    <s v="30 Days"/>
    <x v="2"/>
    <x v="4"/>
    <x v="566"/>
    <n v="6746.98"/>
    <x v="488"/>
    <x v="0"/>
    <s v="English"/>
    <n v="10281"/>
    <n v="34459"/>
    <n v="1"/>
    <x v="3"/>
  </r>
  <r>
    <x v="615"/>
    <d v="2022-05-23T00:00:00"/>
    <x v="11"/>
    <x v="0"/>
    <x v="2"/>
    <x v="29"/>
    <x v="0"/>
    <s v="30 Days"/>
    <x v="3"/>
    <x v="3"/>
    <x v="567"/>
    <n v="7494.05"/>
    <x v="262"/>
    <x v="3"/>
    <s v="English"/>
    <n v="19531"/>
    <n v="59370"/>
    <n v="3"/>
    <x v="1"/>
  </r>
  <r>
    <x v="616"/>
    <d v="2022-04-29T00:00:00"/>
    <x v="1"/>
    <x v="1"/>
    <x v="2"/>
    <x v="0"/>
    <x v="1"/>
    <s v="30 Days"/>
    <x v="1"/>
    <x v="2"/>
    <x v="568"/>
    <n v="4560.63"/>
    <x v="489"/>
    <x v="0"/>
    <s v="Spanish"/>
    <n v="11575"/>
    <n v="35805"/>
    <n v="9"/>
    <x v="0"/>
  </r>
  <r>
    <x v="617"/>
    <d v="2022-03-17T00:00:00"/>
    <x v="2"/>
    <x v="1"/>
    <x v="0"/>
    <x v="9"/>
    <x v="3"/>
    <s v="15 Days"/>
    <x v="0"/>
    <x v="7"/>
    <x v="569"/>
    <n v="3251.64"/>
    <x v="490"/>
    <x v="2"/>
    <s v="Spanish"/>
    <n v="8029"/>
    <n v="25303"/>
    <n v="2"/>
    <x v="4"/>
  </r>
  <r>
    <x v="618"/>
    <d v="2022-10-13T00:00:00"/>
    <x v="8"/>
    <x v="2"/>
    <x v="4"/>
    <x v="5"/>
    <x v="2"/>
    <s v="30 Days"/>
    <x v="2"/>
    <x v="6"/>
    <x v="570"/>
    <n v="7022.77"/>
    <x v="491"/>
    <x v="4"/>
    <s v="Spanish"/>
    <n v="10726"/>
    <n v="35908"/>
    <n v="1"/>
    <x v="1"/>
  </r>
  <r>
    <x v="619"/>
    <d v="2022-01-10T00:00:00"/>
    <x v="0"/>
    <x v="0"/>
    <x v="3"/>
    <x v="49"/>
    <x v="1"/>
    <s v="30 Days"/>
    <x v="2"/>
    <x v="9"/>
    <x v="571"/>
    <n v="7700.16"/>
    <x v="492"/>
    <x v="0"/>
    <s v="French"/>
    <n v="11800"/>
    <n v="39404"/>
    <n v="1"/>
    <x v="1"/>
  </r>
  <r>
    <x v="620"/>
    <d v="2022-09-21T00:00:00"/>
    <x v="3"/>
    <x v="0"/>
    <x v="3"/>
    <x v="9"/>
    <x v="0"/>
    <s v="30 Days"/>
    <x v="3"/>
    <x v="0"/>
    <x v="572"/>
    <n v="6127.12"/>
    <x v="493"/>
    <x v="4"/>
    <s v="French"/>
    <n v="15838"/>
    <n v="48434"/>
    <n v="5"/>
    <x v="4"/>
  </r>
  <r>
    <x v="621"/>
    <d v="2022-03-21T00:00:00"/>
    <x v="2"/>
    <x v="0"/>
    <x v="2"/>
    <x v="48"/>
    <x v="1"/>
    <s v="60 Days"/>
    <x v="1"/>
    <x v="6"/>
    <x v="573"/>
    <n v="12795.25"/>
    <x v="494"/>
    <x v="1"/>
    <s v="French"/>
    <n v="33861"/>
    <n v="101816"/>
    <n v="3"/>
    <x v="3"/>
  </r>
  <r>
    <x v="622"/>
    <d v="2022-12-12T00:00:00"/>
    <x v="4"/>
    <x v="1"/>
    <x v="0"/>
    <x v="42"/>
    <x v="0"/>
    <s v="30 Days"/>
    <x v="2"/>
    <x v="6"/>
    <x v="574"/>
    <n v="4947"/>
    <x v="495"/>
    <x v="1"/>
    <s v="French"/>
    <n v="7416"/>
    <n v="25128"/>
    <n v="1"/>
    <x v="3"/>
  </r>
  <r>
    <x v="623"/>
    <d v="2022-08-10T00:00:00"/>
    <x v="9"/>
    <x v="1"/>
    <x v="3"/>
    <x v="14"/>
    <x v="0"/>
    <s v="45 Days"/>
    <x v="3"/>
    <x v="6"/>
    <x v="575"/>
    <n v="10955.57"/>
    <x v="496"/>
    <x v="2"/>
    <s v="Spanish"/>
    <n v="28948"/>
    <n v="87265"/>
    <n v="5"/>
    <x v="4"/>
  </r>
  <r>
    <x v="624"/>
    <d v="2022-02-06T00:00:00"/>
    <x v="5"/>
    <x v="0"/>
    <x v="2"/>
    <x v="2"/>
    <x v="3"/>
    <s v="15 Days"/>
    <x v="3"/>
    <x v="0"/>
    <x v="23"/>
    <n v="500"/>
    <x v="497"/>
    <x v="2"/>
    <s v="English"/>
    <n v="948"/>
    <n v="4329"/>
    <n v="10"/>
    <x v="1"/>
  </r>
  <r>
    <x v="625"/>
    <d v="2022-05-08T00:00:00"/>
    <x v="11"/>
    <x v="0"/>
    <x v="1"/>
    <x v="24"/>
    <x v="1"/>
    <s v="30 Days"/>
    <x v="1"/>
    <x v="10"/>
    <x v="576"/>
    <n v="7299.67"/>
    <x v="126"/>
    <x v="3"/>
    <s v="Spanish"/>
    <n v="19007"/>
    <n v="57819"/>
    <n v="9"/>
    <x v="2"/>
  </r>
  <r>
    <x v="626"/>
    <d v="2022-11-03T00:00:00"/>
    <x v="10"/>
    <x v="1"/>
    <x v="0"/>
    <x v="15"/>
    <x v="2"/>
    <s v="30 Days"/>
    <x v="2"/>
    <x v="8"/>
    <x v="577"/>
    <n v="6615.05"/>
    <x v="92"/>
    <x v="0"/>
    <s v="French"/>
    <n v="10070"/>
    <n v="33771"/>
    <n v="1"/>
    <x v="1"/>
  </r>
  <r>
    <x v="627"/>
    <d v="2022-10-31T00:00:00"/>
    <x v="8"/>
    <x v="1"/>
    <x v="2"/>
    <x v="43"/>
    <x v="3"/>
    <s v="60 Days"/>
    <x v="0"/>
    <x v="5"/>
    <x v="578"/>
    <n v="11769.62"/>
    <x v="498"/>
    <x v="3"/>
    <s v="French"/>
    <n v="31171"/>
    <n v="93848"/>
    <n v="10"/>
    <x v="3"/>
  </r>
  <r>
    <x v="628"/>
    <d v="2022-12-18T00:00:00"/>
    <x v="4"/>
    <x v="2"/>
    <x v="4"/>
    <x v="3"/>
    <x v="0"/>
    <s v="30 Days"/>
    <x v="2"/>
    <x v="2"/>
    <x v="579"/>
    <n v="6348.19"/>
    <x v="499"/>
    <x v="0"/>
    <s v="Spanish"/>
    <n v="9655"/>
    <n v="32419"/>
    <n v="1"/>
    <x v="2"/>
  </r>
  <r>
    <x v="629"/>
    <d v="2022-01-07T00:00:00"/>
    <x v="0"/>
    <x v="0"/>
    <x v="0"/>
    <x v="10"/>
    <x v="0"/>
    <s v="30 Days"/>
    <x v="2"/>
    <x v="1"/>
    <x v="580"/>
    <n v="5145.54"/>
    <x v="500"/>
    <x v="3"/>
    <s v="French"/>
    <n v="7740"/>
    <n v="26184"/>
    <n v="1"/>
    <x v="4"/>
  </r>
  <r>
    <x v="630"/>
    <d v="2022-06-12T00:00:00"/>
    <x v="7"/>
    <x v="0"/>
    <x v="2"/>
    <x v="9"/>
    <x v="0"/>
    <s v="60 Days"/>
    <x v="2"/>
    <x v="13"/>
    <x v="581"/>
    <n v="11403.09"/>
    <x v="501"/>
    <x v="1"/>
    <s v="English"/>
    <n v="17721"/>
    <n v="58684"/>
    <n v="1"/>
    <x v="4"/>
  </r>
  <r>
    <x v="631"/>
    <d v="2022-10-28T00:00:00"/>
    <x v="8"/>
    <x v="0"/>
    <x v="0"/>
    <x v="7"/>
    <x v="1"/>
    <s v="45 Days"/>
    <x v="3"/>
    <x v="1"/>
    <x v="582"/>
    <n v="9663.5300000000007"/>
    <x v="502"/>
    <x v="3"/>
    <s v="Spanish"/>
    <n v="25436"/>
    <n v="76862"/>
    <n v="4"/>
    <x v="0"/>
  </r>
  <r>
    <x v="632"/>
    <d v="2022-05-25T00:00:00"/>
    <x v="11"/>
    <x v="1"/>
    <x v="3"/>
    <x v="36"/>
    <x v="0"/>
    <s v="45 Days"/>
    <x v="2"/>
    <x v="9"/>
    <x v="583"/>
    <n v="9361.9599999999991"/>
    <x v="503"/>
    <x v="2"/>
    <s v="French"/>
    <n v="14444"/>
    <n v="48013"/>
    <n v="1"/>
    <x v="3"/>
  </r>
  <r>
    <x v="633"/>
    <d v="2022-10-09T00:00:00"/>
    <x v="8"/>
    <x v="1"/>
    <x v="0"/>
    <x v="31"/>
    <x v="1"/>
    <s v="45 Days"/>
    <x v="3"/>
    <x v="12"/>
    <x v="584"/>
    <n v="9026.7900000000009"/>
    <x v="504"/>
    <x v="3"/>
    <s v="Spanish"/>
    <n v="23701"/>
    <n v="71724"/>
    <n v="2"/>
    <x v="2"/>
  </r>
  <r>
    <x v="634"/>
    <d v="2022-02-11T00:00:00"/>
    <x v="5"/>
    <x v="0"/>
    <x v="2"/>
    <x v="16"/>
    <x v="1"/>
    <s v="45 Days"/>
    <x v="2"/>
    <x v="3"/>
    <x v="585"/>
    <n v="8653.18"/>
    <x v="505"/>
    <x v="3"/>
    <s v="English"/>
    <n v="13331"/>
    <n v="44391"/>
    <n v="1"/>
    <x v="4"/>
  </r>
  <r>
    <x v="635"/>
    <d v="2022-08-24T00:00:00"/>
    <x v="9"/>
    <x v="1"/>
    <x v="1"/>
    <x v="20"/>
    <x v="3"/>
    <s v="30 Days"/>
    <x v="0"/>
    <x v="6"/>
    <x v="586"/>
    <n v="6545.63"/>
    <x v="506"/>
    <x v="3"/>
    <s v="English"/>
    <n v="16966"/>
    <n v="51774"/>
    <n v="1"/>
    <x v="1"/>
  </r>
  <r>
    <x v="636"/>
    <d v="2022-01-30T00:00:00"/>
    <x v="0"/>
    <x v="0"/>
    <x v="1"/>
    <x v="2"/>
    <x v="0"/>
    <s v="45 Days"/>
    <x v="3"/>
    <x v="8"/>
    <x v="587"/>
    <n v="10275.280000000001"/>
    <x v="89"/>
    <x v="3"/>
    <s v="Spanish"/>
    <n v="27097"/>
    <n v="81783"/>
    <n v="1"/>
    <x v="1"/>
  </r>
  <r>
    <x v="637"/>
    <d v="2022-05-06T00:00:00"/>
    <x v="11"/>
    <x v="0"/>
    <x v="1"/>
    <x v="17"/>
    <x v="3"/>
    <s v="45 Days"/>
    <x v="2"/>
    <x v="7"/>
    <x v="588"/>
    <n v="8744.07"/>
    <x v="507"/>
    <x v="3"/>
    <s v="English"/>
    <n v="13474"/>
    <n v="44855"/>
    <n v="1"/>
    <x v="2"/>
  </r>
  <r>
    <x v="638"/>
    <d v="2022-05-17T00:00:00"/>
    <x v="11"/>
    <x v="1"/>
    <x v="2"/>
    <x v="40"/>
    <x v="1"/>
    <s v="60 Days"/>
    <x v="3"/>
    <x v="3"/>
    <x v="589"/>
    <n v="12225.65"/>
    <x v="437"/>
    <x v="0"/>
    <s v="Spanish"/>
    <n v="32369"/>
    <n v="97399"/>
    <n v="1"/>
    <x v="2"/>
  </r>
  <r>
    <x v="639"/>
    <d v="2022-09-29T00:00:00"/>
    <x v="3"/>
    <x v="0"/>
    <x v="0"/>
    <x v="13"/>
    <x v="0"/>
    <s v="45 Days"/>
    <x v="0"/>
    <x v="13"/>
    <x v="590"/>
    <n v="8676.24"/>
    <x v="409"/>
    <x v="0"/>
    <s v="French"/>
    <n v="22763"/>
    <n v="68943"/>
    <n v="6"/>
    <x v="4"/>
  </r>
  <r>
    <x v="640"/>
    <d v="2022-07-02T00:00:00"/>
    <x v="6"/>
    <x v="0"/>
    <x v="3"/>
    <x v="45"/>
    <x v="0"/>
    <s v="45 Days"/>
    <x v="3"/>
    <x v="7"/>
    <x v="591"/>
    <n v="9038.33"/>
    <x v="508"/>
    <x v="4"/>
    <s v="Spanish"/>
    <n v="23726"/>
    <n v="71798"/>
    <n v="8"/>
    <x v="0"/>
  </r>
  <r>
    <x v="641"/>
    <d v="2022-06-15T00:00:00"/>
    <x v="7"/>
    <x v="0"/>
    <x v="0"/>
    <x v="34"/>
    <x v="2"/>
    <s v="45 Days"/>
    <x v="0"/>
    <x v="12"/>
    <x v="592"/>
    <n v="7798.98"/>
    <x v="433"/>
    <x v="3"/>
    <s v="French"/>
    <n v="20365"/>
    <n v="61842"/>
    <n v="4"/>
    <x v="0"/>
  </r>
  <r>
    <x v="642"/>
    <d v="2022-08-20T00:00:00"/>
    <x v="9"/>
    <x v="0"/>
    <x v="2"/>
    <x v="34"/>
    <x v="0"/>
    <s v="30 Days"/>
    <x v="2"/>
    <x v="9"/>
    <x v="593"/>
    <n v="6346.89"/>
    <x v="509"/>
    <x v="3"/>
    <s v="Spanish"/>
    <n v="9652"/>
    <n v="32411"/>
    <n v="1"/>
    <x v="0"/>
  </r>
  <r>
    <x v="643"/>
    <d v="2022-09-29T00:00:00"/>
    <x v="3"/>
    <x v="1"/>
    <x v="3"/>
    <x v="26"/>
    <x v="0"/>
    <s v="15 Days"/>
    <x v="2"/>
    <x v="6"/>
    <x v="23"/>
    <n v="500"/>
    <x v="510"/>
    <x v="3"/>
    <s v="French"/>
    <n v="860"/>
    <n v="3784"/>
    <n v="1"/>
    <x v="4"/>
  </r>
  <r>
    <x v="644"/>
    <d v="2022-06-01T00:00:00"/>
    <x v="7"/>
    <x v="1"/>
    <x v="3"/>
    <x v="24"/>
    <x v="1"/>
    <s v="60 Days"/>
    <x v="2"/>
    <x v="4"/>
    <x v="594"/>
    <n v="12928.56"/>
    <x v="199"/>
    <x v="0"/>
    <s v="French"/>
    <n v="20084"/>
    <n v="66380"/>
    <n v="1"/>
    <x v="2"/>
  </r>
  <r>
    <x v="645"/>
    <d v="2022-11-01T00:00:00"/>
    <x v="10"/>
    <x v="0"/>
    <x v="3"/>
    <x v="47"/>
    <x v="1"/>
    <s v="60 Days"/>
    <x v="2"/>
    <x v="4"/>
    <x v="595"/>
    <n v="12755.71"/>
    <x v="511"/>
    <x v="2"/>
    <s v="English"/>
    <n v="19825"/>
    <n v="65537"/>
    <n v="1"/>
    <x v="3"/>
  </r>
  <r>
    <x v="646"/>
    <d v="2022-04-08T00:00:00"/>
    <x v="1"/>
    <x v="1"/>
    <x v="2"/>
    <x v="49"/>
    <x v="3"/>
    <s v="45 Days"/>
    <x v="2"/>
    <x v="10"/>
    <x v="596"/>
    <n v="7777.41"/>
    <x v="422"/>
    <x v="0"/>
    <s v="Spanish"/>
    <n v="11928"/>
    <n v="39819"/>
    <n v="1"/>
    <x v="1"/>
  </r>
  <r>
    <x v="647"/>
    <d v="2022-04-28T00:00:00"/>
    <x v="1"/>
    <x v="1"/>
    <x v="3"/>
    <x v="35"/>
    <x v="1"/>
    <s v="45 Days"/>
    <x v="0"/>
    <x v="4"/>
    <x v="597"/>
    <n v="8132.35"/>
    <x v="512"/>
    <x v="4"/>
    <s v="French"/>
    <n v="21281"/>
    <n v="64555"/>
    <n v="7"/>
    <x v="0"/>
  </r>
  <r>
    <x v="648"/>
    <d v="2022-05-08T00:00:00"/>
    <x v="11"/>
    <x v="1"/>
    <x v="1"/>
    <x v="38"/>
    <x v="2"/>
    <s v="15 Days"/>
    <x v="2"/>
    <x v="9"/>
    <x v="598"/>
    <n v="3762.64"/>
    <x v="513"/>
    <x v="4"/>
    <s v="French"/>
    <n v="5517"/>
    <n v="18949"/>
    <n v="1"/>
    <x v="2"/>
  </r>
  <r>
    <x v="649"/>
    <d v="2022-07-13T00:00:00"/>
    <x v="6"/>
    <x v="1"/>
    <x v="0"/>
    <x v="28"/>
    <x v="3"/>
    <s v="45 Days"/>
    <x v="1"/>
    <x v="13"/>
    <x v="599"/>
    <n v="11082.59"/>
    <x v="514"/>
    <x v="3"/>
    <s v="English"/>
    <n v="29300"/>
    <n v="88307"/>
    <n v="9"/>
    <x v="3"/>
  </r>
  <r>
    <x v="650"/>
    <d v="2022-12-08T00:00:00"/>
    <x v="4"/>
    <x v="1"/>
    <x v="1"/>
    <x v="34"/>
    <x v="1"/>
    <s v="45 Days"/>
    <x v="2"/>
    <x v="2"/>
    <x v="600"/>
    <n v="9296.69"/>
    <x v="515"/>
    <x v="3"/>
    <s v="Spanish"/>
    <n v="14345"/>
    <n v="47692"/>
    <n v="1"/>
    <x v="0"/>
  </r>
  <r>
    <x v="651"/>
    <d v="2022-11-01T00:00:00"/>
    <x v="10"/>
    <x v="1"/>
    <x v="3"/>
    <x v="13"/>
    <x v="1"/>
    <s v="60 Days"/>
    <x v="2"/>
    <x v="9"/>
    <x v="601"/>
    <n v="13201.72"/>
    <x v="516"/>
    <x v="3"/>
    <s v="French"/>
    <n v="20484"/>
    <n v="67680"/>
    <n v="1"/>
    <x v="4"/>
  </r>
  <r>
    <x v="652"/>
    <d v="2022-08-10T00:00:00"/>
    <x v="9"/>
    <x v="1"/>
    <x v="0"/>
    <x v="20"/>
    <x v="2"/>
    <s v="45 Days"/>
    <x v="3"/>
    <x v="7"/>
    <x v="602"/>
    <n v="10327.08"/>
    <x v="517"/>
    <x v="3"/>
    <s v="English"/>
    <n v="27239"/>
    <n v="82202"/>
    <n v="3"/>
    <x v="1"/>
  </r>
  <r>
    <x v="653"/>
    <d v="2022-01-04T00:00:00"/>
    <x v="0"/>
    <x v="0"/>
    <x v="3"/>
    <x v="38"/>
    <x v="3"/>
    <s v="45 Days"/>
    <x v="2"/>
    <x v="4"/>
    <x v="603"/>
    <n v="9182.0300000000007"/>
    <x v="518"/>
    <x v="2"/>
    <s v="English"/>
    <n v="14168"/>
    <n v="47114"/>
    <n v="1"/>
    <x v="2"/>
  </r>
  <r>
    <x v="654"/>
    <d v="2022-07-26T00:00:00"/>
    <x v="6"/>
    <x v="0"/>
    <x v="1"/>
    <x v="39"/>
    <x v="1"/>
    <s v="30 Days"/>
    <x v="1"/>
    <x v="5"/>
    <x v="604"/>
    <n v="4928.5200000000004"/>
    <x v="519"/>
    <x v="2"/>
    <s v="French"/>
    <n v="12582"/>
    <n v="38789"/>
    <n v="1"/>
    <x v="4"/>
  </r>
  <r>
    <x v="655"/>
    <d v="2022-06-19T00:00:00"/>
    <x v="7"/>
    <x v="0"/>
    <x v="2"/>
    <x v="24"/>
    <x v="1"/>
    <s v="15 Days"/>
    <x v="3"/>
    <x v="12"/>
    <x v="605"/>
    <n v="3530.52"/>
    <x v="74"/>
    <x v="0"/>
    <s v="Spanish"/>
    <n v="8765"/>
    <n v="27483"/>
    <n v="5"/>
    <x v="2"/>
  </r>
  <r>
    <x v="656"/>
    <d v="2022-02-20T00:00:00"/>
    <x v="5"/>
    <x v="0"/>
    <x v="1"/>
    <x v="18"/>
    <x v="3"/>
    <s v="15 Days"/>
    <x v="1"/>
    <x v="0"/>
    <x v="606"/>
    <n v="2675.71"/>
    <x v="477"/>
    <x v="1"/>
    <s v="Spanish"/>
    <n v="6546"/>
    <n v="20910"/>
    <n v="8"/>
    <x v="2"/>
  </r>
  <r>
    <x v="657"/>
    <d v="2022-03-20T00:00:00"/>
    <x v="2"/>
    <x v="2"/>
    <x v="4"/>
    <x v="21"/>
    <x v="3"/>
    <s v="30 Days"/>
    <x v="1"/>
    <x v="9"/>
    <x v="607"/>
    <n v="4690.9399999999996"/>
    <x v="520"/>
    <x v="2"/>
    <s v="English"/>
    <n v="11932"/>
    <n v="36863"/>
    <n v="3"/>
    <x v="0"/>
  </r>
  <r>
    <x v="658"/>
    <d v="2022-01-09T00:00:00"/>
    <x v="0"/>
    <x v="1"/>
    <x v="2"/>
    <x v="46"/>
    <x v="0"/>
    <s v="45 Days"/>
    <x v="1"/>
    <x v="5"/>
    <x v="608"/>
    <n v="10728.08"/>
    <x v="521"/>
    <x v="1"/>
    <s v="French"/>
    <n v="28337"/>
    <n v="85456"/>
    <n v="5"/>
    <x v="2"/>
  </r>
  <r>
    <x v="659"/>
    <d v="2022-01-30T00:00:00"/>
    <x v="0"/>
    <x v="0"/>
    <x v="1"/>
    <x v="36"/>
    <x v="1"/>
    <s v="45 Days"/>
    <x v="2"/>
    <x v="4"/>
    <x v="609"/>
    <n v="11081.9"/>
    <x v="522"/>
    <x v="3"/>
    <s v="English"/>
    <n v="17207"/>
    <n v="57011"/>
    <n v="1"/>
    <x v="3"/>
  </r>
  <r>
    <x v="660"/>
    <d v="2022-06-29T00:00:00"/>
    <x v="7"/>
    <x v="2"/>
    <x v="4"/>
    <x v="33"/>
    <x v="1"/>
    <s v="45 Days"/>
    <x v="3"/>
    <x v="13"/>
    <x v="610"/>
    <n v="10347.11"/>
    <x v="344"/>
    <x v="1"/>
    <s v="Spanish"/>
    <n v="27296"/>
    <n v="82371"/>
    <n v="2"/>
    <x v="4"/>
  </r>
  <r>
    <x v="661"/>
    <d v="2022-09-05T00:00:00"/>
    <x v="3"/>
    <x v="0"/>
    <x v="2"/>
    <x v="22"/>
    <x v="3"/>
    <s v="30 Days"/>
    <x v="2"/>
    <x v="0"/>
    <x v="611"/>
    <n v="7073.86"/>
    <x v="523"/>
    <x v="4"/>
    <s v="English"/>
    <n v="10805"/>
    <n v="36165"/>
    <n v="1"/>
    <x v="4"/>
  </r>
  <r>
    <x v="662"/>
    <d v="2022-05-21T00:00:00"/>
    <x v="11"/>
    <x v="0"/>
    <x v="0"/>
    <x v="19"/>
    <x v="3"/>
    <s v="60 Days"/>
    <x v="0"/>
    <x v="5"/>
    <x v="612"/>
    <n v="12142.84"/>
    <x v="524"/>
    <x v="4"/>
    <s v="English"/>
    <n v="32144"/>
    <n v="96730"/>
    <n v="9"/>
    <x v="1"/>
  </r>
  <r>
    <x v="663"/>
    <d v="2022-01-04T00:00:00"/>
    <x v="0"/>
    <x v="2"/>
    <x v="4"/>
    <x v="38"/>
    <x v="2"/>
    <s v="60 Days"/>
    <x v="0"/>
    <x v="7"/>
    <x v="613"/>
    <n v="13046.13"/>
    <x v="525"/>
    <x v="3"/>
    <s v="English"/>
    <n v="34493"/>
    <n v="103688"/>
    <n v="4"/>
    <x v="2"/>
  </r>
  <r>
    <x v="664"/>
    <d v="2022-10-04T00:00:00"/>
    <x v="8"/>
    <x v="0"/>
    <x v="1"/>
    <x v="34"/>
    <x v="0"/>
    <s v="15 Days"/>
    <x v="1"/>
    <x v="6"/>
    <x v="614"/>
    <n v="3172.2"/>
    <x v="526"/>
    <x v="3"/>
    <s v="English"/>
    <n v="7823"/>
    <n v="24691"/>
    <n v="6"/>
    <x v="0"/>
  </r>
  <r>
    <x v="665"/>
    <d v="2022-08-17T00:00:00"/>
    <x v="9"/>
    <x v="0"/>
    <x v="3"/>
    <x v="9"/>
    <x v="3"/>
    <s v="45 Days"/>
    <x v="2"/>
    <x v="0"/>
    <x v="615"/>
    <n v="9164.4500000000007"/>
    <x v="527"/>
    <x v="3"/>
    <s v="Spanish"/>
    <n v="14139"/>
    <n v="47022"/>
    <n v="1"/>
    <x v="4"/>
  </r>
  <r>
    <x v="666"/>
    <d v="2022-10-13T00:00:00"/>
    <x v="8"/>
    <x v="0"/>
    <x v="2"/>
    <x v="4"/>
    <x v="3"/>
    <s v="45 Days"/>
    <x v="2"/>
    <x v="6"/>
    <x v="616"/>
    <n v="10415.5"/>
    <x v="160"/>
    <x v="1"/>
    <s v="French"/>
    <n v="16139"/>
    <n v="53534"/>
    <n v="1"/>
    <x v="3"/>
  </r>
  <r>
    <x v="667"/>
    <d v="2022-05-26T00:00:00"/>
    <x v="11"/>
    <x v="2"/>
    <x v="4"/>
    <x v="45"/>
    <x v="0"/>
    <s v="15 Days"/>
    <x v="0"/>
    <x v="7"/>
    <x v="617"/>
    <n v="3668.42"/>
    <x v="528"/>
    <x v="2"/>
    <s v="French"/>
    <n v="9139"/>
    <n v="28589"/>
    <n v="2"/>
    <x v="0"/>
  </r>
  <r>
    <x v="668"/>
    <d v="2022-10-04T00:00:00"/>
    <x v="8"/>
    <x v="1"/>
    <x v="2"/>
    <x v="42"/>
    <x v="2"/>
    <s v="30 Days"/>
    <x v="3"/>
    <x v="12"/>
    <x v="618"/>
    <n v="6426.6"/>
    <x v="55"/>
    <x v="4"/>
    <s v="Spanish"/>
    <n v="16650"/>
    <n v="50837"/>
    <n v="9"/>
    <x v="3"/>
  </r>
  <r>
    <x v="669"/>
    <d v="2022-11-15T00:00:00"/>
    <x v="10"/>
    <x v="1"/>
    <x v="1"/>
    <x v="41"/>
    <x v="3"/>
    <s v="15 Days"/>
    <x v="1"/>
    <x v="10"/>
    <x v="619"/>
    <n v="3901.63"/>
    <x v="493"/>
    <x v="3"/>
    <s v="French"/>
    <n v="9770"/>
    <n v="30459"/>
    <n v="1"/>
    <x v="2"/>
  </r>
  <r>
    <x v="670"/>
    <d v="2022-12-26T00:00:00"/>
    <x v="4"/>
    <x v="1"/>
    <x v="0"/>
    <x v="26"/>
    <x v="1"/>
    <s v="60 Days"/>
    <x v="0"/>
    <x v="0"/>
    <x v="620"/>
    <n v="12457.01"/>
    <x v="51"/>
    <x v="4"/>
    <s v="Spanish"/>
    <n v="32974"/>
    <n v="99189"/>
    <n v="3"/>
    <x v="4"/>
  </r>
  <r>
    <x v="671"/>
    <d v="2022-01-04T00:00:00"/>
    <x v="0"/>
    <x v="1"/>
    <x v="2"/>
    <x v="37"/>
    <x v="0"/>
    <s v="30 Days"/>
    <x v="1"/>
    <x v="7"/>
    <x v="621"/>
    <n v="4286.95"/>
    <x v="529"/>
    <x v="2"/>
    <s v="English"/>
    <n v="10830"/>
    <n v="33598"/>
    <n v="8"/>
    <x v="1"/>
  </r>
  <r>
    <x v="672"/>
    <d v="2022-08-01T00:00:00"/>
    <x v="9"/>
    <x v="1"/>
    <x v="1"/>
    <x v="12"/>
    <x v="0"/>
    <s v="60 Days"/>
    <x v="3"/>
    <x v="2"/>
    <x v="622"/>
    <n v="13212.31"/>
    <x v="530"/>
    <x v="0"/>
    <s v="French"/>
    <n v="34901"/>
    <n v="104897"/>
    <n v="4"/>
    <x v="4"/>
  </r>
  <r>
    <x v="673"/>
    <d v="2022-06-10T00:00:00"/>
    <x v="7"/>
    <x v="1"/>
    <x v="2"/>
    <x v="31"/>
    <x v="0"/>
    <s v="45 Days"/>
    <x v="3"/>
    <x v="9"/>
    <x v="623"/>
    <n v="7870.81"/>
    <x v="531"/>
    <x v="4"/>
    <s v="French"/>
    <n v="20557"/>
    <n v="62410"/>
    <n v="10"/>
    <x v="2"/>
  </r>
  <r>
    <x v="674"/>
    <d v="2022-02-13T00:00:00"/>
    <x v="5"/>
    <x v="1"/>
    <x v="0"/>
    <x v="4"/>
    <x v="2"/>
    <s v="45 Days"/>
    <x v="1"/>
    <x v="4"/>
    <x v="624"/>
    <n v="10340.99"/>
    <x v="532"/>
    <x v="0"/>
    <s v="French"/>
    <n v="27279"/>
    <n v="82320"/>
    <n v="4"/>
    <x v="3"/>
  </r>
  <r>
    <x v="675"/>
    <d v="2022-07-25T00:00:00"/>
    <x v="6"/>
    <x v="1"/>
    <x v="1"/>
    <x v="7"/>
    <x v="1"/>
    <s v="45 Days"/>
    <x v="2"/>
    <x v="8"/>
    <x v="625"/>
    <n v="10284.07"/>
    <x v="533"/>
    <x v="4"/>
    <s v="English"/>
    <n v="15929"/>
    <n v="52849"/>
    <n v="1"/>
    <x v="0"/>
  </r>
  <r>
    <x v="676"/>
    <d v="2022-08-14T00:00:00"/>
    <x v="9"/>
    <x v="0"/>
    <x v="0"/>
    <x v="11"/>
    <x v="1"/>
    <s v="30 Days"/>
    <x v="0"/>
    <x v="13"/>
    <x v="626"/>
    <n v="4535.83"/>
    <x v="472"/>
    <x v="2"/>
    <s v="Spanish"/>
    <n v="11509"/>
    <n v="35609"/>
    <n v="9"/>
    <x v="2"/>
  </r>
  <r>
    <x v="677"/>
    <d v="2022-05-28T00:00:00"/>
    <x v="11"/>
    <x v="0"/>
    <x v="2"/>
    <x v="1"/>
    <x v="1"/>
    <s v="15 Days"/>
    <x v="0"/>
    <x v="14"/>
    <x v="627"/>
    <n v="3795.56"/>
    <x v="56"/>
    <x v="0"/>
    <s v="French"/>
    <n v="9485"/>
    <n v="29616"/>
    <n v="8"/>
    <x v="1"/>
  </r>
  <r>
    <x v="678"/>
    <d v="2022-08-14T00:00:00"/>
    <x v="9"/>
    <x v="1"/>
    <x v="0"/>
    <x v="17"/>
    <x v="1"/>
    <s v="60 Days"/>
    <x v="3"/>
    <x v="7"/>
    <x v="628"/>
    <n v="13894.02"/>
    <x v="433"/>
    <x v="3"/>
    <s v="Spanish"/>
    <n v="36444"/>
    <n v="109467"/>
    <n v="10"/>
    <x v="2"/>
  </r>
  <r>
    <x v="679"/>
    <d v="2022-08-08T00:00:00"/>
    <x v="9"/>
    <x v="2"/>
    <x v="4"/>
    <x v="0"/>
    <x v="0"/>
    <s v="15 Days"/>
    <x v="1"/>
    <x v="5"/>
    <x v="629"/>
    <n v="2633.48"/>
    <x v="534"/>
    <x v="4"/>
    <s v="Spanish"/>
    <n v="6443"/>
    <n v="20603"/>
    <n v="4"/>
    <x v="0"/>
  </r>
  <r>
    <x v="680"/>
    <d v="2022-09-05T00:00:00"/>
    <x v="3"/>
    <x v="0"/>
    <x v="3"/>
    <x v="33"/>
    <x v="1"/>
    <s v="15 Days"/>
    <x v="2"/>
    <x v="14"/>
    <x v="630"/>
    <n v="2995.7"/>
    <x v="535"/>
    <x v="2"/>
    <s v="English"/>
    <n v="4325"/>
    <n v="15066"/>
    <n v="1"/>
    <x v="4"/>
  </r>
  <r>
    <x v="681"/>
    <d v="2022-11-27T00:00:00"/>
    <x v="10"/>
    <x v="0"/>
    <x v="0"/>
    <x v="19"/>
    <x v="1"/>
    <s v="60 Days"/>
    <x v="2"/>
    <x v="7"/>
    <x v="631"/>
    <n v="13083.83"/>
    <x v="536"/>
    <x v="4"/>
    <s v="English"/>
    <n v="20313"/>
    <n v="67124"/>
    <n v="1"/>
    <x v="1"/>
  </r>
  <r>
    <x v="682"/>
    <d v="2022-06-25T00:00:00"/>
    <x v="7"/>
    <x v="1"/>
    <x v="1"/>
    <x v="22"/>
    <x v="2"/>
    <s v="60 Days"/>
    <x v="0"/>
    <x v="6"/>
    <x v="33"/>
    <n v="15000"/>
    <x v="537"/>
    <x v="3"/>
    <s v="French"/>
    <n v="39676"/>
    <n v="119042"/>
    <n v="2"/>
    <x v="4"/>
  </r>
  <r>
    <x v="683"/>
    <d v="2022-01-25T00:00:00"/>
    <x v="0"/>
    <x v="0"/>
    <x v="3"/>
    <x v="11"/>
    <x v="2"/>
    <s v="30 Days"/>
    <x v="2"/>
    <x v="6"/>
    <x v="632"/>
    <n v="6129.87"/>
    <x v="40"/>
    <x v="4"/>
    <s v="French"/>
    <n v="9306"/>
    <n v="31285"/>
    <n v="1"/>
    <x v="2"/>
  </r>
  <r>
    <x v="684"/>
    <d v="2022-06-01T00:00:00"/>
    <x v="7"/>
    <x v="1"/>
    <x v="0"/>
    <x v="47"/>
    <x v="1"/>
    <s v="30 Days"/>
    <x v="2"/>
    <x v="6"/>
    <x v="633"/>
    <n v="7302.05"/>
    <x v="446"/>
    <x v="0"/>
    <s v="French"/>
    <n v="11167"/>
    <n v="37344"/>
    <n v="1"/>
    <x v="3"/>
  </r>
  <r>
    <x v="685"/>
    <d v="2022-06-03T00:00:00"/>
    <x v="7"/>
    <x v="1"/>
    <x v="1"/>
    <x v="4"/>
    <x v="3"/>
    <s v="15 Days"/>
    <x v="3"/>
    <x v="10"/>
    <x v="23"/>
    <n v="500"/>
    <x v="162"/>
    <x v="1"/>
    <s v="French"/>
    <n v="1811"/>
    <n v="6884"/>
    <n v="7"/>
    <x v="3"/>
  </r>
  <r>
    <x v="686"/>
    <d v="2022-09-17T00:00:00"/>
    <x v="3"/>
    <x v="0"/>
    <x v="3"/>
    <x v="8"/>
    <x v="0"/>
    <s v="60 Days"/>
    <x v="1"/>
    <x v="0"/>
    <x v="634"/>
    <n v="11417.08"/>
    <x v="538"/>
    <x v="2"/>
    <s v="French"/>
    <n v="30213"/>
    <n v="91011"/>
    <n v="10"/>
    <x v="0"/>
  </r>
  <r>
    <x v="687"/>
    <d v="2022-04-07T00:00:00"/>
    <x v="1"/>
    <x v="0"/>
    <x v="1"/>
    <x v="28"/>
    <x v="2"/>
    <s v="30 Days"/>
    <x v="2"/>
    <x v="10"/>
    <x v="635"/>
    <n v="5245.4"/>
    <x v="539"/>
    <x v="3"/>
    <s v="English"/>
    <n v="7896"/>
    <n v="26694"/>
    <n v="1"/>
    <x v="3"/>
  </r>
  <r>
    <x v="688"/>
    <d v="2022-12-09T00:00:00"/>
    <x v="4"/>
    <x v="0"/>
    <x v="1"/>
    <x v="17"/>
    <x v="1"/>
    <s v="45 Days"/>
    <x v="2"/>
    <x v="10"/>
    <x v="636"/>
    <n v="8489.57"/>
    <x v="540"/>
    <x v="3"/>
    <s v="French"/>
    <n v="13072"/>
    <n v="43546"/>
    <n v="1"/>
    <x v="2"/>
  </r>
  <r>
    <x v="689"/>
    <d v="2022-06-23T00:00:00"/>
    <x v="7"/>
    <x v="0"/>
    <x v="1"/>
    <x v="19"/>
    <x v="0"/>
    <s v="45 Days"/>
    <x v="0"/>
    <x v="2"/>
    <x v="637"/>
    <n v="9548.2800000000007"/>
    <x v="541"/>
    <x v="0"/>
    <s v="Spanish"/>
    <n v="25116"/>
    <n v="75913"/>
    <n v="9"/>
    <x v="1"/>
  </r>
  <r>
    <x v="690"/>
    <d v="2022-10-27T00:00:00"/>
    <x v="8"/>
    <x v="0"/>
    <x v="0"/>
    <x v="43"/>
    <x v="2"/>
    <s v="60 Days"/>
    <x v="3"/>
    <x v="6"/>
    <x v="638"/>
    <n v="12108.44"/>
    <x v="542"/>
    <x v="1"/>
    <s v="French"/>
    <n v="32052"/>
    <n v="96460"/>
    <n v="5"/>
    <x v="3"/>
  </r>
  <r>
    <x v="691"/>
    <d v="2022-09-12T00:00:00"/>
    <x v="3"/>
    <x v="0"/>
    <x v="0"/>
    <x v="17"/>
    <x v="2"/>
    <s v="15 Days"/>
    <x v="1"/>
    <x v="3"/>
    <x v="639"/>
    <n v="2837.07"/>
    <x v="62"/>
    <x v="3"/>
    <s v="Spanish"/>
    <n v="6951"/>
    <n v="22109"/>
    <n v="5"/>
    <x v="2"/>
  </r>
  <r>
    <x v="692"/>
    <d v="2022-11-03T00:00:00"/>
    <x v="10"/>
    <x v="1"/>
    <x v="0"/>
    <x v="9"/>
    <x v="2"/>
    <s v="45 Days"/>
    <x v="3"/>
    <x v="2"/>
    <x v="640"/>
    <n v="9513.43"/>
    <x v="543"/>
    <x v="0"/>
    <s v="French"/>
    <n v="25016"/>
    <n v="75619"/>
    <n v="4"/>
    <x v="4"/>
  </r>
  <r>
    <x v="693"/>
    <d v="2022-11-15T00:00:00"/>
    <x v="10"/>
    <x v="2"/>
    <x v="4"/>
    <x v="31"/>
    <x v="3"/>
    <s v="45 Days"/>
    <x v="1"/>
    <x v="6"/>
    <x v="641"/>
    <n v="11231.19"/>
    <x v="18"/>
    <x v="3"/>
    <s v="Spanish"/>
    <n v="29713"/>
    <n v="89530"/>
    <n v="3"/>
    <x v="2"/>
  </r>
  <r>
    <x v="694"/>
    <d v="2022-08-15T00:00:00"/>
    <x v="9"/>
    <x v="1"/>
    <x v="3"/>
    <x v="21"/>
    <x v="3"/>
    <s v="60 Days"/>
    <x v="2"/>
    <x v="1"/>
    <x v="642"/>
    <n v="12355.6"/>
    <x v="544"/>
    <x v="4"/>
    <s v="Spanish"/>
    <n v="19212"/>
    <n v="63539"/>
    <n v="1"/>
    <x v="0"/>
  </r>
  <r>
    <x v="695"/>
    <d v="2022-04-02T00:00:00"/>
    <x v="1"/>
    <x v="2"/>
    <x v="4"/>
    <x v="36"/>
    <x v="1"/>
    <s v="60 Days"/>
    <x v="1"/>
    <x v="0"/>
    <x v="643"/>
    <n v="13217.64"/>
    <x v="545"/>
    <x v="2"/>
    <s v="French"/>
    <n v="34915"/>
    <n v="104938"/>
    <n v="10"/>
    <x v="3"/>
  </r>
  <r>
    <x v="696"/>
    <d v="2022-09-07T00:00:00"/>
    <x v="3"/>
    <x v="2"/>
    <x v="4"/>
    <x v="38"/>
    <x v="3"/>
    <s v="30 Days"/>
    <x v="2"/>
    <x v="7"/>
    <x v="644"/>
    <n v="4375.67"/>
    <x v="546"/>
    <x v="1"/>
    <s v="Spanish"/>
    <n v="6501"/>
    <n v="22148"/>
    <n v="1"/>
    <x v="2"/>
  </r>
  <r>
    <x v="697"/>
    <d v="2022-11-24T00:00:00"/>
    <x v="10"/>
    <x v="1"/>
    <x v="2"/>
    <x v="30"/>
    <x v="2"/>
    <s v="15 Days"/>
    <x v="0"/>
    <x v="8"/>
    <x v="23"/>
    <n v="500"/>
    <x v="276"/>
    <x v="0"/>
    <s v="Spanish"/>
    <n v="513"/>
    <n v="3039"/>
    <n v="9"/>
    <x v="3"/>
  </r>
  <r>
    <x v="698"/>
    <d v="2022-10-27T00:00:00"/>
    <x v="8"/>
    <x v="0"/>
    <x v="2"/>
    <x v="21"/>
    <x v="1"/>
    <s v="60 Days"/>
    <x v="2"/>
    <x v="4"/>
    <x v="645"/>
    <n v="12592.22"/>
    <x v="547"/>
    <x v="3"/>
    <s v="Spanish"/>
    <n v="19572"/>
    <n v="64713"/>
    <n v="1"/>
    <x v="0"/>
  </r>
  <r>
    <x v="699"/>
    <d v="2022-03-31T00:00:00"/>
    <x v="2"/>
    <x v="0"/>
    <x v="2"/>
    <x v="9"/>
    <x v="2"/>
    <s v="45 Days"/>
    <x v="1"/>
    <x v="9"/>
    <x v="646"/>
    <n v="10287.59"/>
    <x v="548"/>
    <x v="4"/>
    <s v="English"/>
    <n v="27131"/>
    <n v="81884"/>
    <n v="9"/>
    <x v="4"/>
  </r>
  <r>
    <x v="700"/>
    <d v="2022-03-27T00:00:00"/>
    <x v="2"/>
    <x v="0"/>
    <x v="3"/>
    <x v="1"/>
    <x v="1"/>
    <s v="30 Days"/>
    <x v="1"/>
    <x v="10"/>
    <x v="647"/>
    <n v="7728.02"/>
    <x v="549"/>
    <x v="3"/>
    <s v="French"/>
    <n v="20172"/>
    <n v="61270"/>
    <n v="2"/>
    <x v="1"/>
  </r>
  <r>
    <x v="701"/>
    <d v="2022-07-03T00:00:00"/>
    <x v="6"/>
    <x v="0"/>
    <x v="0"/>
    <x v="19"/>
    <x v="2"/>
    <s v="60 Days"/>
    <x v="3"/>
    <x v="12"/>
    <x v="33"/>
    <n v="15000"/>
    <x v="550"/>
    <x v="2"/>
    <s v="English"/>
    <n v="39224"/>
    <n v="117702"/>
    <n v="8"/>
    <x v="1"/>
  </r>
  <r>
    <x v="702"/>
    <d v="2022-03-07T00:00:00"/>
    <x v="2"/>
    <x v="0"/>
    <x v="2"/>
    <x v="6"/>
    <x v="0"/>
    <s v="60 Days"/>
    <x v="1"/>
    <x v="6"/>
    <x v="648"/>
    <n v="12356.58"/>
    <x v="551"/>
    <x v="3"/>
    <s v="English"/>
    <n v="32714"/>
    <n v="98419"/>
    <n v="2"/>
    <x v="0"/>
  </r>
  <r>
    <x v="703"/>
    <d v="2022-02-20T00:00:00"/>
    <x v="5"/>
    <x v="0"/>
    <x v="3"/>
    <x v="8"/>
    <x v="3"/>
    <s v="45 Days"/>
    <x v="1"/>
    <x v="8"/>
    <x v="649"/>
    <n v="8575.7800000000007"/>
    <x v="120"/>
    <x v="2"/>
    <s v="Spanish"/>
    <n v="22494"/>
    <n v="68148"/>
    <n v="5"/>
    <x v="0"/>
  </r>
  <r>
    <x v="704"/>
    <d v="2022-03-23T00:00:00"/>
    <x v="2"/>
    <x v="0"/>
    <x v="2"/>
    <x v="33"/>
    <x v="0"/>
    <s v="45 Days"/>
    <x v="3"/>
    <x v="9"/>
    <x v="650"/>
    <n v="8384.68"/>
    <x v="552"/>
    <x v="1"/>
    <s v="Spanish"/>
    <n v="21970"/>
    <n v="66597"/>
    <n v="1"/>
    <x v="4"/>
  </r>
  <r>
    <x v="705"/>
    <d v="2022-12-05T00:00:00"/>
    <x v="4"/>
    <x v="1"/>
    <x v="0"/>
    <x v="32"/>
    <x v="3"/>
    <s v="30 Days"/>
    <x v="0"/>
    <x v="7"/>
    <x v="651"/>
    <n v="6887.33"/>
    <x v="529"/>
    <x v="0"/>
    <s v="French"/>
    <n v="17889"/>
    <n v="54509"/>
    <n v="8"/>
    <x v="1"/>
  </r>
  <r>
    <x v="706"/>
    <d v="2022-05-13T00:00:00"/>
    <x v="11"/>
    <x v="0"/>
    <x v="2"/>
    <x v="41"/>
    <x v="3"/>
    <s v="45 Days"/>
    <x v="2"/>
    <x v="8"/>
    <x v="652"/>
    <n v="7816.56"/>
    <x v="553"/>
    <x v="2"/>
    <s v="English"/>
    <n v="11989"/>
    <n v="40018"/>
    <n v="1"/>
    <x v="2"/>
  </r>
  <r>
    <x v="707"/>
    <d v="2022-05-17T00:00:00"/>
    <x v="11"/>
    <x v="1"/>
    <x v="1"/>
    <x v="13"/>
    <x v="0"/>
    <s v="30 Days"/>
    <x v="3"/>
    <x v="13"/>
    <x v="653"/>
    <n v="7063.2"/>
    <x v="387"/>
    <x v="2"/>
    <s v="French"/>
    <n v="18369"/>
    <n v="55928"/>
    <n v="1"/>
    <x v="4"/>
  </r>
  <r>
    <x v="708"/>
    <d v="2022-01-28T00:00:00"/>
    <x v="0"/>
    <x v="0"/>
    <x v="0"/>
    <x v="42"/>
    <x v="0"/>
    <s v="45 Days"/>
    <x v="1"/>
    <x v="8"/>
    <x v="654"/>
    <n v="10853.62"/>
    <x v="506"/>
    <x v="1"/>
    <s v="English"/>
    <n v="28679"/>
    <n v="86468"/>
    <n v="7"/>
    <x v="3"/>
  </r>
  <r>
    <x v="709"/>
    <d v="2022-10-20T00:00:00"/>
    <x v="8"/>
    <x v="0"/>
    <x v="1"/>
    <x v="2"/>
    <x v="1"/>
    <s v="60 Days"/>
    <x v="3"/>
    <x v="8"/>
    <x v="655"/>
    <n v="13351.4"/>
    <x v="554"/>
    <x v="1"/>
    <s v="English"/>
    <n v="35232"/>
    <n v="105878"/>
    <n v="5"/>
    <x v="1"/>
  </r>
  <r>
    <x v="710"/>
    <d v="2022-09-18T00:00:00"/>
    <x v="3"/>
    <x v="0"/>
    <x v="0"/>
    <x v="26"/>
    <x v="3"/>
    <s v="30 Days"/>
    <x v="1"/>
    <x v="1"/>
    <x v="656"/>
    <n v="5285.34"/>
    <x v="371"/>
    <x v="4"/>
    <s v="English"/>
    <n v="13553"/>
    <n v="41665"/>
    <n v="5"/>
    <x v="4"/>
  </r>
  <r>
    <x v="711"/>
    <d v="2022-03-05T00:00:00"/>
    <x v="2"/>
    <x v="0"/>
    <x v="3"/>
    <x v="33"/>
    <x v="1"/>
    <s v="30 Days"/>
    <x v="1"/>
    <x v="12"/>
    <x v="657"/>
    <n v="4456.0200000000004"/>
    <x v="555"/>
    <x v="1"/>
    <s v="English"/>
    <n v="11287"/>
    <n v="34953"/>
    <n v="8"/>
    <x v="4"/>
  </r>
  <r>
    <x v="712"/>
    <d v="2022-06-25T00:00:00"/>
    <x v="7"/>
    <x v="1"/>
    <x v="2"/>
    <x v="5"/>
    <x v="2"/>
    <s v="45 Days"/>
    <x v="0"/>
    <x v="11"/>
    <x v="658"/>
    <n v="9530.5400000000009"/>
    <x v="467"/>
    <x v="4"/>
    <s v="Spanish"/>
    <n v="25064"/>
    <n v="75760"/>
    <n v="8"/>
    <x v="1"/>
  </r>
  <r>
    <x v="713"/>
    <d v="2022-01-27T00:00:00"/>
    <x v="0"/>
    <x v="0"/>
    <x v="2"/>
    <x v="4"/>
    <x v="1"/>
    <s v="30 Days"/>
    <x v="1"/>
    <x v="3"/>
    <x v="659"/>
    <n v="4396.4799999999996"/>
    <x v="556"/>
    <x v="2"/>
    <s v="English"/>
    <n v="11127"/>
    <n v="34478"/>
    <n v="2"/>
    <x v="3"/>
  </r>
  <r>
    <x v="714"/>
    <d v="2022-09-12T00:00:00"/>
    <x v="3"/>
    <x v="0"/>
    <x v="2"/>
    <x v="20"/>
    <x v="3"/>
    <s v="30 Days"/>
    <x v="1"/>
    <x v="11"/>
    <x v="660"/>
    <n v="5049.8999999999996"/>
    <x v="20"/>
    <x v="1"/>
    <s v="English"/>
    <n v="12904"/>
    <n v="39741"/>
    <n v="5"/>
    <x v="1"/>
  </r>
  <r>
    <x v="715"/>
    <d v="2022-07-09T00:00:00"/>
    <x v="6"/>
    <x v="0"/>
    <x v="3"/>
    <x v="14"/>
    <x v="1"/>
    <s v="30 Days"/>
    <x v="1"/>
    <x v="9"/>
    <x v="661"/>
    <n v="6145.96"/>
    <x v="557"/>
    <x v="0"/>
    <s v="Spanish"/>
    <n v="15895"/>
    <n v="48602"/>
    <n v="5"/>
    <x v="4"/>
  </r>
  <r>
    <x v="716"/>
    <d v="2022-12-01T00:00:00"/>
    <x v="4"/>
    <x v="0"/>
    <x v="1"/>
    <x v="4"/>
    <x v="1"/>
    <s v="60 Days"/>
    <x v="1"/>
    <x v="5"/>
    <x v="662"/>
    <n v="13802.85"/>
    <x v="220"/>
    <x v="2"/>
    <s v="English"/>
    <n v="36253"/>
    <n v="108902"/>
    <n v="6"/>
    <x v="3"/>
  </r>
  <r>
    <x v="717"/>
    <d v="2022-09-24T00:00:00"/>
    <x v="3"/>
    <x v="2"/>
    <x v="4"/>
    <x v="2"/>
    <x v="1"/>
    <s v="30 Days"/>
    <x v="2"/>
    <x v="6"/>
    <x v="663"/>
    <n v="4248.45"/>
    <x v="558"/>
    <x v="4"/>
    <s v="English"/>
    <n v="6300"/>
    <n v="21496"/>
    <n v="1"/>
    <x v="1"/>
  </r>
  <r>
    <x v="718"/>
    <d v="2022-02-06T00:00:00"/>
    <x v="5"/>
    <x v="1"/>
    <x v="3"/>
    <x v="41"/>
    <x v="1"/>
    <s v="30 Days"/>
    <x v="0"/>
    <x v="9"/>
    <x v="664"/>
    <n v="7597.25"/>
    <x v="297"/>
    <x v="2"/>
    <s v="French"/>
    <n v="19811"/>
    <n v="60201"/>
    <n v="9"/>
    <x v="2"/>
  </r>
  <r>
    <x v="719"/>
    <d v="2022-03-01T00:00:00"/>
    <x v="2"/>
    <x v="1"/>
    <x v="0"/>
    <x v="11"/>
    <x v="3"/>
    <s v="15 Days"/>
    <x v="3"/>
    <x v="8"/>
    <x v="665"/>
    <n v="3770.51"/>
    <x v="559"/>
    <x v="1"/>
    <s v="French"/>
    <n v="9417"/>
    <n v="29415"/>
    <n v="1"/>
    <x v="2"/>
  </r>
  <r>
    <x v="720"/>
    <d v="2022-11-04T00:00:00"/>
    <x v="10"/>
    <x v="2"/>
    <x v="4"/>
    <x v="32"/>
    <x v="2"/>
    <s v="45 Days"/>
    <x v="3"/>
    <x v="11"/>
    <x v="666"/>
    <n v="7943.74"/>
    <x v="560"/>
    <x v="0"/>
    <s v="French"/>
    <n v="20761"/>
    <n v="63015"/>
    <n v="7"/>
    <x v="1"/>
  </r>
  <r>
    <x v="721"/>
    <d v="2022-06-22T00:00:00"/>
    <x v="7"/>
    <x v="1"/>
    <x v="0"/>
    <x v="1"/>
    <x v="3"/>
    <s v="45 Days"/>
    <x v="2"/>
    <x v="9"/>
    <x v="667"/>
    <n v="9356.3799999999992"/>
    <x v="561"/>
    <x v="2"/>
    <s v="English"/>
    <n v="14437"/>
    <n v="47990"/>
    <n v="1"/>
    <x v="1"/>
  </r>
  <r>
    <x v="722"/>
    <d v="2022-09-05T00:00:00"/>
    <x v="3"/>
    <x v="1"/>
    <x v="2"/>
    <x v="14"/>
    <x v="0"/>
    <s v="60 Days"/>
    <x v="1"/>
    <x v="13"/>
    <x v="668"/>
    <n v="13670.9"/>
    <x v="562"/>
    <x v="0"/>
    <s v="French"/>
    <n v="35969"/>
    <n v="108061"/>
    <n v="9"/>
    <x v="4"/>
  </r>
  <r>
    <x v="723"/>
    <d v="2022-03-23T00:00:00"/>
    <x v="2"/>
    <x v="1"/>
    <x v="1"/>
    <x v="28"/>
    <x v="1"/>
    <s v="60 Days"/>
    <x v="1"/>
    <x v="5"/>
    <x v="669"/>
    <n v="12763.84"/>
    <x v="563"/>
    <x v="3"/>
    <s v="Spanish"/>
    <n v="33778"/>
    <n v="101572"/>
    <n v="8"/>
    <x v="3"/>
  </r>
  <r>
    <x v="724"/>
    <d v="2022-11-26T00:00:00"/>
    <x v="10"/>
    <x v="2"/>
    <x v="4"/>
    <x v="49"/>
    <x v="2"/>
    <s v="45 Days"/>
    <x v="2"/>
    <x v="0"/>
    <x v="670"/>
    <n v="10317.450000000001"/>
    <x v="564"/>
    <x v="3"/>
    <s v="English"/>
    <n v="15982"/>
    <n v="53022"/>
    <n v="1"/>
    <x v="1"/>
  </r>
  <r>
    <x v="725"/>
    <d v="2022-07-25T00:00:00"/>
    <x v="6"/>
    <x v="0"/>
    <x v="3"/>
    <x v="4"/>
    <x v="2"/>
    <s v="60 Days"/>
    <x v="0"/>
    <x v="7"/>
    <x v="671"/>
    <n v="13114.81"/>
    <x v="440"/>
    <x v="0"/>
    <s v="Spanish"/>
    <n v="34660"/>
    <n v="104183"/>
    <n v="5"/>
    <x v="3"/>
  </r>
  <r>
    <x v="726"/>
    <d v="2022-01-13T00:00:00"/>
    <x v="0"/>
    <x v="1"/>
    <x v="0"/>
    <x v="18"/>
    <x v="1"/>
    <s v="45 Days"/>
    <x v="0"/>
    <x v="1"/>
    <x v="672"/>
    <n v="10317.33"/>
    <x v="248"/>
    <x v="3"/>
    <s v="French"/>
    <n v="27212"/>
    <n v="82123"/>
    <n v="7"/>
    <x v="2"/>
  </r>
  <r>
    <x v="727"/>
    <d v="2022-06-27T00:00:00"/>
    <x v="7"/>
    <x v="0"/>
    <x v="0"/>
    <x v="7"/>
    <x v="0"/>
    <s v="30 Days"/>
    <x v="3"/>
    <x v="1"/>
    <x v="673"/>
    <n v="5101.2700000000004"/>
    <x v="443"/>
    <x v="3"/>
    <s v="Spanish"/>
    <n v="13052"/>
    <n v="40181"/>
    <n v="6"/>
    <x v="0"/>
  </r>
  <r>
    <x v="728"/>
    <d v="2022-10-30T00:00:00"/>
    <x v="8"/>
    <x v="0"/>
    <x v="2"/>
    <x v="2"/>
    <x v="0"/>
    <s v="30 Days"/>
    <x v="0"/>
    <x v="0"/>
    <x v="674"/>
    <n v="4662.71"/>
    <x v="565"/>
    <x v="0"/>
    <s v="Spanish"/>
    <n v="11855"/>
    <n v="36636"/>
    <n v="7"/>
    <x v="1"/>
  </r>
  <r>
    <x v="729"/>
    <d v="2022-12-06T00:00:00"/>
    <x v="4"/>
    <x v="1"/>
    <x v="2"/>
    <x v="49"/>
    <x v="1"/>
    <s v="45 Days"/>
    <x v="0"/>
    <x v="10"/>
    <x v="675"/>
    <n v="9186.83"/>
    <x v="532"/>
    <x v="0"/>
    <s v="French"/>
    <n v="24135"/>
    <n v="73008"/>
    <n v="4"/>
    <x v="1"/>
  </r>
  <r>
    <x v="730"/>
    <d v="2022-10-19T00:00:00"/>
    <x v="8"/>
    <x v="1"/>
    <x v="3"/>
    <x v="34"/>
    <x v="2"/>
    <s v="60 Days"/>
    <x v="0"/>
    <x v="4"/>
    <x v="676"/>
    <n v="14002.85"/>
    <x v="566"/>
    <x v="0"/>
    <s v="French"/>
    <n v="36675"/>
    <n v="110151"/>
    <n v="9"/>
    <x v="0"/>
  </r>
  <r>
    <x v="731"/>
    <d v="2022-12-23T00:00:00"/>
    <x v="4"/>
    <x v="1"/>
    <x v="3"/>
    <x v="40"/>
    <x v="2"/>
    <s v="15 Days"/>
    <x v="3"/>
    <x v="1"/>
    <x v="677"/>
    <n v="2756.44"/>
    <x v="567"/>
    <x v="3"/>
    <s v="Spanish"/>
    <n v="6752"/>
    <n v="21518"/>
    <n v="7"/>
    <x v="2"/>
  </r>
  <r>
    <x v="732"/>
    <d v="2022-09-09T00:00:00"/>
    <x v="3"/>
    <x v="1"/>
    <x v="2"/>
    <x v="17"/>
    <x v="1"/>
    <s v="45 Days"/>
    <x v="1"/>
    <x v="9"/>
    <x v="678"/>
    <n v="8093.98"/>
    <x v="39"/>
    <x v="2"/>
    <s v="Spanish"/>
    <n v="21170"/>
    <n v="64227"/>
    <n v="8"/>
    <x v="2"/>
  </r>
  <r>
    <x v="733"/>
    <d v="2022-09-18T00:00:00"/>
    <x v="3"/>
    <x v="2"/>
    <x v="4"/>
    <x v="48"/>
    <x v="0"/>
    <s v="45 Days"/>
    <x v="2"/>
    <x v="3"/>
    <x v="679"/>
    <n v="9326.23"/>
    <x v="503"/>
    <x v="4"/>
    <s v="English"/>
    <n v="14389"/>
    <n v="47835"/>
    <n v="1"/>
    <x v="3"/>
  </r>
  <r>
    <x v="734"/>
    <d v="2022-08-02T00:00:00"/>
    <x v="9"/>
    <x v="1"/>
    <x v="0"/>
    <x v="40"/>
    <x v="2"/>
    <s v="45 Days"/>
    <x v="0"/>
    <x v="6"/>
    <x v="680"/>
    <n v="10277.1"/>
    <x v="568"/>
    <x v="4"/>
    <s v="English"/>
    <n v="27102"/>
    <n v="81797"/>
    <n v="8"/>
    <x v="2"/>
  </r>
  <r>
    <x v="735"/>
    <d v="2022-02-04T00:00:00"/>
    <x v="5"/>
    <x v="1"/>
    <x v="1"/>
    <x v="3"/>
    <x v="3"/>
    <s v="30 Days"/>
    <x v="2"/>
    <x v="1"/>
    <x v="681"/>
    <n v="5211.32"/>
    <x v="569"/>
    <x v="1"/>
    <s v="French"/>
    <n v="7843"/>
    <n v="26520"/>
    <n v="1"/>
    <x v="2"/>
  </r>
  <r>
    <x v="736"/>
    <d v="2022-03-03T00:00:00"/>
    <x v="2"/>
    <x v="2"/>
    <x v="4"/>
    <x v="4"/>
    <x v="3"/>
    <s v="60 Days"/>
    <x v="3"/>
    <x v="0"/>
    <x v="33"/>
    <n v="15000"/>
    <x v="93"/>
    <x v="4"/>
    <s v="English"/>
    <n v="39270"/>
    <n v="117838"/>
    <n v="8"/>
    <x v="3"/>
  </r>
  <r>
    <x v="737"/>
    <d v="2022-08-15T00:00:00"/>
    <x v="9"/>
    <x v="0"/>
    <x v="2"/>
    <x v="19"/>
    <x v="1"/>
    <s v="45 Days"/>
    <x v="3"/>
    <x v="0"/>
    <x v="682"/>
    <n v="10108.219999999999"/>
    <x v="18"/>
    <x v="1"/>
    <s v="Spanish"/>
    <n v="26647"/>
    <n v="80450"/>
    <n v="3"/>
    <x v="1"/>
  </r>
  <r>
    <x v="738"/>
    <d v="2022-03-08T00:00:00"/>
    <x v="2"/>
    <x v="1"/>
    <x v="2"/>
    <x v="3"/>
    <x v="2"/>
    <s v="30 Days"/>
    <x v="2"/>
    <x v="8"/>
    <x v="683"/>
    <n v="4342.32"/>
    <x v="570"/>
    <x v="3"/>
    <s v="French"/>
    <n v="6446"/>
    <n v="21972"/>
    <n v="1"/>
    <x v="2"/>
  </r>
  <r>
    <x v="739"/>
    <d v="2022-07-26T00:00:00"/>
    <x v="6"/>
    <x v="2"/>
    <x v="4"/>
    <x v="21"/>
    <x v="0"/>
    <s v="45 Days"/>
    <x v="0"/>
    <x v="2"/>
    <x v="684"/>
    <n v="7819.02"/>
    <x v="571"/>
    <x v="3"/>
    <s v="Spanish"/>
    <n v="20418"/>
    <n v="61999"/>
    <n v="2"/>
    <x v="0"/>
  </r>
  <r>
    <x v="740"/>
    <d v="2022-09-25T00:00:00"/>
    <x v="3"/>
    <x v="0"/>
    <x v="1"/>
    <x v="48"/>
    <x v="1"/>
    <s v="60 Days"/>
    <x v="0"/>
    <x v="12"/>
    <x v="685"/>
    <n v="12142.69"/>
    <x v="572"/>
    <x v="4"/>
    <s v="Spanish"/>
    <n v="32143"/>
    <n v="96728"/>
    <n v="7"/>
    <x v="3"/>
  </r>
  <r>
    <x v="741"/>
    <d v="2022-04-05T00:00:00"/>
    <x v="1"/>
    <x v="0"/>
    <x v="1"/>
    <x v="9"/>
    <x v="1"/>
    <s v="60 Days"/>
    <x v="3"/>
    <x v="7"/>
    <x v="686"/>
    <n v="13453.53"/>
    <x v="42"/>
    <x v="3"/>
    <s v="English"/>
    <n v="35473"/>
    <n v="106592"/>
    <n v="8"/>
    <x v="4"/>
  </r>
  <r>
    <x v="742"/>
    <d v="2022-01-18T00:00:00"/>
    <x v="0"/>
    <x v="0"/>
    <x v="0"/>
    <x v="19"/>
    <x v="2"/>
    <s v="15 Days"/>
    <x v="1"/>
    <x v="8"/>
    <x v="687"/>
    <n v="3573.13"/>
    <x v="260"/>
    <x v="3"/>
    <s v="French"/>
    <n v="8885"/>
    <n v="27838"/>
    <n v="3"/>
    <x v="1"/>
  </r>
  <r>
    <x v="743"/>
    <d v="2022-07-03T00:00:00"/>
    <x v="6"/>
    <x v="2"/>
    <x v="4"/>
    <x v="26"/>
    <x v="2"/>
    <s v="45 Days"/>
    <x v="2"/>
    <x v="4"/>
    <x v="688"/>
    <n v="10407.530000000001"/>
    <x v="573"/>
    <x v="2"/>
    <s v="Spanish"/>
    <n v="16127"/>
    <n v="53493"/>
    <n v="1"/>
    <x v="4"/>
  </r>
  <r>
    <x v="744"/>
    <d v="2022-01-02T00:00:00"/>
    <x v="0"/>
    <x v="1"/>
    <x v="0"/>
    <x v="39"/>
    <x v="0"/>
    <s v="45 Days"/>
    <x v="3"/>
    <x v="8"/>
    <x v="689"/>
    <n v="10071.25"/>
    <x v="574"/>
    <x v="4"/>
    <s v="French"/>
    <n v="26546"/>
    <n v="80150"/>
    <n v="7"/>
    <x v="4"/>
  </r>
  <r>
    <x v="745"/>
    <d v="2022-08-09T00:00:00"/>
    <x v="9"/>
    <x v="0"/>
    <x v="3"/>
    <x v="32"/>
    <x v="0"/>
    <s v="30 Days"/>
    <x v="3"/>
    <x v="7"/>
    <x v="690"/>
    <n v="6511.31"/>
    <x v="575"/>
    <x v="3"/>
    <s v="English"/>
    <n v="16876"/>
    <n v="51506"/>
    <n v="5"/>
    <x v="1"/>
  </r>
  <r>
    <x v="746"/>
    <d v="2022-12-26T00:00:00"/>
    <x v="4"/>
    <x v="0"/>
    <x v="3"/>
    <x v="47"/>
    <x v="2"/>
    <s v="45 Days"/>
    <x v="2"/>
    <x v="10"/>
    <x v="691"/>
    <n v="10773.35"/>
    <x v="50"/>
    <x v="4"/>
    <s v="English"/>
    <n v="16713"/>
    <n v="55402"/>
    <n v="1"/>
    <x v="3"/>
  </r>
  <r>
    <x v="747"/>
    <d v="2022-02-01T00:00:00"/>
    <x v="5"/>
    <x v="0"/>
    <x v="0"/>
    <x v="41"/>
    <x v="0"/>
    <s v="60 Days"/>
    <x v="0"/>
    <x v="8"/>
    <x v="692"/>
    <n v="12070.06"/>
    <x v="69"/>
    <x v="0"/>
    <s v="French"/>
    <n v="31951"/>
    <n v="96160"/>
    <n v="1"/>
    <x v="2"/>
  </r>
  <r>
    <x v="748"/>
    <d v="2022-02-20T00:00:00"/>
    <x v="5"/>
    <x v="1"/>
    <x v="2"/>
    <x v="17"/>
    <x v="0"/>
    <s v="30 Days"/>
    <x v="1"/>
    <x v="10"/>
    <x v="693"/>
    <n v="6448.03"/>
    <x v="576"/>
    <x v="3"/>
    <s v="French"/>
    <n v="16704"/>
    <n v="50997"/>
    <n v="1"/>
    <x v="2"/>
  </r>
  <r>
    <x v="749"/>
    <d v="2022-03-21T00:00:00"/>
    <x v="2"/>
    <x v="2"/>
    <x v="4"/>
    <x v="33"/>
    <x v="0"/>
    <s v="15 Days"/>
    <x v="3"/>
    <x v="6"/>
    <x v="23"/>
    <n v="500"/>
    <x v="479"/>
    <x v="3"/>
    <s v="Spanish"/>
    <n v="526"/>
    <n v="3078"/>
    <n v="2"/>
    <x v="4"/>
  </r>
  <r>
    <x v="750"/>
    <d v="2022-10-20T00:00:00"/>
    <x v="8"/>
    <x v="1"/>
    <x v="2"/>
    <x v="49"/>
    <x v="3"/>
    <s v="45 Days"/>
    <x v="1"/>
    <x v="12"/>
    <x v="694"/>
    <n v="9714.99"/>
    <x v="577"/>
    <x v="1"/>
    <s v="English"/>
    <n v="25579"/>
    <n v="77286"/>
    <n v="5"/>
    <x v="1"/>
  </r>
  <r>
    <x v="751"/>
    <d v="2022-06-27T00:00:00"/>
    <x v="7"/>
    <x v="0"/>
    <x v="3"/>
    <x v="38"/>
    <x v="1"/>
    <s v="15 Days"/>
    <x v="2"/>
    <x v="6"/>
    <x v="695"/>
    <n v="2537.7399999999998"/>
    <x v="578"/>
    <x v="3"/>
    <s v="French"/>
    <n v="3644"/>
    <n v="12847"/>
    <n v="1"/>
    <x v="2"/>
  </r>
  <r>
    <x v="752"/>
    <d v="2022-06-09T00:00:00"/>
    <x v="7"/>
    <x v="1"/>
    <x v="3"/>
    <x v="32"/>
    <x v="1"/>
    <s v="45 Days"/>
    <x v="3"/>
    <x v="8"/>
    <x v="696"/>
    <n v="9485.56"/>
    <x v="579"/>
    <x v="3"/>
    <s v="French"/>
    <n v="24938"/>
    <n v="75388"/>
    <n v="10"/>
    <x v="1"/>
  </r>
  <r>
    <x v="753"/>
    <d v="2022-01-31T00:00:00"/>
    <x v="0"/>
    <x v="0"/>
    <x v="2"/>
    <x v="9"/>
    <x v="3"/>
    <s v="60 Days"/>
    <x v="3"/>
    <x v="0"/>
    <x v="697"/>
    <n v="11544.1"/>
    <x v="550"/>
    <x v="2"/>
    <s v="Spanish"/>
    <n v="30561"/>
    <n v="92041"/>
    <n v="2"/>
    <x v="4"/>
  </r>
  <r>
    <x v="754"/>
    <d v="2022-10-10T00:00:00"/>
    <x v="8"/>
    <x v="0"/>
    <x v="1"/>
    <x v="49"/>
    <x v="1"/>
    <s v="45 Days"/>
    <x v="0"/>
    <x v="10"/>
    <x v="698"/>
    <n v="8599.3700000000008"/>
    <x v="101"/>
    <x v="1"/>
    <s v="French"/>
    <n v="22560"/>
    <n v="68342"/>
    <n v="10"/>
    <x v="1"/>
  </r>
  <r>
    <x v="755"/>
    <d v="2022-01-16T00:00:00"/>
    <x v="0"/>
    <x v="1"/>
    <x v="0"/>
    <x v="30"/>
    <x v="1"/>
    <s v="60 Days"/>
    <x v="2"/>
    <x v="0"/>
    <x v="699"/>
    <n v="12589.17"/>
    <x v="580"/>
    <x v="2"/>
    <s v="English"/>
    <n v="19568"/>
    <n v="64696"/>
    <n v="1"/>
    <x v="3"/>
  </r>
  <r>
    <x v="756"/>
    <d v="2022-06-10T00:00:00"/>
    <x v="7"/>
    <x v="1"/>
    <x v="2"/>
    <x v="30"/>
    <x v="3"/>
    <s v="15 Days"/>
    <x v="3"/>
    <x v="13"/>
    <x v="23"/>
    <n v="500"/>
    <x v="581"/>
    <x v="0"/>
    <s v="Spanish"/>
    <n v="1562"/>
    <n v="6145"/>
    <n v="1"/>
    <x v="3"/>
  </r>
  <r>
    <x v="757"/>
    <d v="2022-10-26T00:00:00"/>
    <x v="8"/>
    <x v="1"/>
    <x v="3"/>
    <x v="20"/>
    <x v="2"/>
    <s v="60 Days"/>
    <x v="3"/>
    <x v="8"/>
    <x v="700"/>
    <n v="11594.49"/>
    <x v="397"/>
    <x v="1"/>
    <s v="English"/>
    <n v="30700"/>
    <n v="92454"/>
    <n v="8"/>
    <x v="1"/>
  </r>
  <r>
    <x v="758"/>
    <d v="2022-02-20T00:00:00"/>
    <x v="5"/>
    <x v="0"/>
    <x v="3"/>
    <x v="11"/>
    <x v="2"/>
    <s v="45 Days"/>
    <x v="1"/>
    <x v="0"/>
    <x v="701"/>
    <n v="9674.02"/>
    <x v="582"/>
    <x v="1"/>
    <s v="Spanish"/>
    <n v="25466"/>
    <n v="76951"/>
    <n v="7"/>
    <x v="2"/>
  </r>
  <r>
    <x v="759"/>
    <d v="2022-02-21T00:00:00"/>
    <x v="5"/>
    <x v="1"/>
    <x v="0"/>
    <x v="0"/>
    <x v="0"/>
    <s v="45 Days"/>
    <x v="2"/>
    <x v="6"/>
    <x v="702"/>
    <n v="10314.290000000001"/>
    <x v="583"/>
    <x v="0"/>
    <s v="English"/>
    <n v="15977"/>
    <n v="53006"/>
    <n v="1"/>
    <x v="0"/>
  </r>
  <r>
    <x v="760"/>
    <d v="2022-08-24T00:00:00"/>
    <x v="9"/>
    <x v="1"/>
    <x v="3"/>
    <x v="19"/>
    <x v="3"/>
    <s v="60 Days"/>
    <x v="0"/>
    <x v="1"/>
    <x v="703"/>
    <n v="11916.19"/>
    <x v="584"/>
    <x v="3"/>
    <s v="French"/>
    <n v="31551"/>
    <n v="94975"/>
    <n v="6"/>
    <x v="1"/>
  </r>
  <r>
    <x v="761"/>
    <d v="2022-07-04T00:00:00"/>
    <x v="6"/>
    <x v="1"/>
    <x v="0"/>
    <x v="16"/>
    <x v="2"/>
    <s v="60 Days"/>
    <x v="3"/>
    <x v="4"/>
    <x v="33"/>
    <n v="15000"/>
    <x v="585"/>
    <x v="2"/>
    <s v="English"/>
    <n v="38723"/>
    <n v="116219"/>
    <n v="6"/>
    <x v="4"/>
  </r>
  <r>
    <x v="762"/>
    <d v="2022-12-23T00:00:00"/>
    <x v="4"/>
    <x v="1"/>
    <x v="1"/>
    <x v="32"/>
    <x v="0"/>
    <s v="45 Days"/>
    <x v="2"/>
    <x v="1"/>
    <x v="704"/>
    <n v="9345.09"/>
    <x v="463"/>
    <x v="1"/>
    <s v="Spanish"/>
    <n v="14418"/>
    <n v="47931"/>
    <n v="1"/>
    <x v="1"/>
  </r>
  <r>
    <x v="763"/>
    <d v="2022-10-29T00:00:00"/>
    <x v="8"/>
    <x v="0"/>
    <x v="1"/>
    <x v="36"/>
    <x v="1"/>
    <s v="15 Days"/>
    <x v="3"/>
    <x v="2"/>
    <x v="705"/>
    <n v="2652.44"/>
    <x v="181"/>
    <x v="2"/>
    <s v="English"/>
    <n v="6486"/>
    <n v="20731"/>
    <n v="7"/>
    <x v="3"/>
  </r>
  <r>
    <x v="764"/>
    <d v="2022-03-10T00:00:00"/>
    <x v="2"/>
    <x v="0"/>
    <x v="0"/>
    <x v="17"/>
    <x v="1"/>
    <s v="45 Days"/>
    <x v="1"/>
    <x v="1"/>
    <x v="706"/>
    <n v="7901.43"/>
    <x v="96"/>
    <x v="3"/>
    <s v="English"/>
    <n v="20641"/>
    <n v="62658"/>
    <n v="5"/>
    <x v="2"/>
  </r>
  <r>
    <x v="765"/>
    <d v="2022-07-10T00:00:00"/>
    <x v="6"/>
    <x v="1"/>
    <x v="3"/>
    <x v="33"/>
    <x v="2"/>
    <s v="60 Days"/>
    <x v="0"/>
    <x v="4"/>
    <x v="707"/>
    <n v="12931.33"/>
    <x v="586"/>
    <x v="4"/>
    <s v="English"/>
    <n v="34204"/>
    <n v="102832"/>
    <n v="10"/>
    <x v="4"/>
  </r>
  <r>
    <x v="766"/>
    <d v="2022-11-21T00:00:00"/>
    <x v="10"/>
    <x v="1"/>
    <x v="1"/>
    <x v="40"/>
    <x v="2"/>
    <s v="45 Days"/>
    <x v="2"/>
    <x v="5"/>
    <x v="708"/>
    <n v="9295.6200000000008"/>
    <x v="587"/>
    <x v="1"/>
    <s v="English"/>
    <n v="14344"/>
    <n v="47687"/>
    <n v="1"/>
    <x v="2"/>
  </r>
  <r>
    <x v="767"/>
    <d v="2022-04-08T00:00:00"/>
    <x v="1"/>
    <x v="1"/>
    <x v="1"/>
    <x v="33"/>
    <x v="2"/>
    <s v="45 Days"/>
    <x v="3"/>
    <x v="5"/>
    <x v="709"/>
    <n v="10600.12"/>
    <x v="490"/>
    <x v="1"/>
    <s v="French"/>
    <n v="27983"/>
    <n v="84408"/>
    <n v="9"/>
    <x v="4"/>
  </r>
  <r>
    <x v="768"/>
    <d v="2022-12-14T00:00:00"/>
    <x v="4"/>
    <x v="1"/>
    <x v="3"/>
    <x v="42"/>
    <x v="3"/>
    <s v="60 Days"/>
    <x v="0"/>
    <x v="7"/>
    <x v="710"/>
    <n v="12583.13"/>
    <x v="415"/>
    <x v="3"/>
    <s v="French"/>
    <n v="33302"/>
    <n v="100161"/>
    <n v="1"/>
    <x v="3"/>
  </r>
  <r>
    <x v="769"/>
    <d v="2022-05-21T00:00:00"/>
    <x v="11"/>
    <x v="1"/>
    <x v="2"/>
    <x v="31"/>
    <x v="1"/>
    <s v="45 Days"/>
    <x v="3"/>
    <x v="7"/>
    <x v="711"/>
    <n v="8134.87"/>
    <x v="588"/>
    <x v="4"/>
    <s v="English"/>
    <n v="21289"/>
    <n v="64577"/>
    <n v="9"/>
    <x v="2"/>
  </r>
  <r>
    <x v="770"/>
    <d v="2022-06-11T00:00:00"/>
    <x v="7"/>
    <x v="1"/>
    <x v="2"/>
    <x v="41"/>
    <x v="2"/>
    <s v="60 Days"/>
    <x v="1"/>
    <x v="5"/>
    <x v="712"/>
    <n v="11936.81"/>
    <x v="589"/>
    <x v="0"/>
    <s v="English"/>
    <n v="31605"/>
    <n v="95135"/>
    <n v="9"/>
    <x v="2"/>
  </r>
  <r>
    <x v="771"/>
    <d v="2022-11-20T00:00:00"/>
    <x v="10"/>
    <x v="0"/>
    <x v="1"/>
    <x v="3"/>
    <x v="1"/>
    <s v="30 Days"/>
    <x v="0"/>
    <x v="10"/>
    <x v="713"/>
    <n v="7065"/>
    <x v="590"/>
    <x v="4"/>
    <s v="French"/>
    <n v="18373"/>
    <n v="55943"/>
    <n v="9"/>
    <x v="2"/>
  </r>
  <r>
    <x v="772"/>
    <d v="2022-01-25T00:00:00"/>
    <x v="0"/>
    <x v="0"/>
    <x v="2"/>
    <x v="34"/>
    <x v="3"/>
    <s v="60 Days"/>
    <x v="0"/>
    <x v="10"/>
    <x v="714"/>
    <n v="13658.83"/>
    <x v="333"/>
    <x v="1"/>
    <s v="French"/>
    <n v="35943"/>
    <n v="107985"/>
    <n v="8"/>
    <x v="0"/>
  </r>
  <r>
    <x v="773"/>
    <d v="2022-07-01T00:00:00"/>
    <x v="6"/>
    <x v="1"/>
    <x v="0"/>
    <x v="13"/>
    <x v="1"/>
    <s v="15 Days"/>
    <x v="2"/>
    <x v="7"/>
    <x v="715"/>
    <n v="3501.49"/>
    <x v="591"/>
    <x v="1"/>
    <s v="Spanish"/>
    <n v="5103"/>
    <n v="17600"/>
    <n v="1"/>
    <x v="4"/>
  </r>
  <r>
    <x v="774"/>
    <d v="2022-04-02T00:00:00"/>
    <x v="1"/>
    <x v="1"/>
    <x v="3"/>
    <x v="49"/>
    <x v="0"/>
    <s v="15 Days"/>
    <x v="2"/>
    <x v="4"/>
    <x v="716"/>
    <n v="3783.5"/>
    <x v="564"/>
    <x v="2"/>
    <s v="English"/>
    <n v="5552"/>
    <n v="19058"/>
    <n v="1"/>
    <x v="1"/>
  </r>
  <r>
    <x v="775"/>
    <d v="2022-10-19T00:00:00"/>
    <x v="8"/>
    <x v="0"/>
    <x v="2"/>
    <x v="3"/>
    <x v="2"/>
    <s v="30 Days"/>
    <x v="3"/>
    <x v="3"/>
    <x v="717"/>
    <n v="6828.92"/>
    <x v="592"/>
    <x v="2"/>
    <s v="English"/>
    <n v="17734"/>
    <n v="54049"/>
    <n v="5"/>
    <x v="2"/>
  </r>
  <r>
    <x v="776"/>
    <d v="2022-05-10T00:00:00"/>
    <x v="11"/>
    <x v="1"/>
    <x v="0"/>
    <x v="10"/>
    <x v="3"/>
    <s v="30 Days"/>
    <x v="3"/>
    <x v="2"/>
    <x v="718"/>
    <n v="7209.59"/>
    <x v="16"/>
    <x v="3"/>
    <s v="Spanish"/>
    <n v="18767"/>
    <n v="57109"/>
    <n v="5"/>
    <x v="4"/>
  </r>
  <r>
    <x v="777"/>
    <d v="2022-01-14T00:00:00"/>
    <x v="0"/>
    <x v="0"/>
    <x v="1"/>
    <x v="25"/>
    <x v="3"/>
    <s v="60 Days"/>
    <x v="2"/>
    <x v="7"/>
    <x v="719"/>
    <n v="12925.22"/>
    <x v="593"/>
    <x v="1"/>
    <s v="French"/>
    <n v="20079"/>
    <n v="66363"/>
    <n v="1"/>
    <x v="3"/>
  </r>
  <r>
    <x v="778"/>
    <d v="2022-03-14T00:00:00"/>
    <x v="2"/>
    <x v="1"/>
    <x v="2"/>
    <x v="2"/>
    <x v="3"/>
    <s v="60 Days"/>
    <x v="1"/>
    <x v="8"/>
    <x v="720"/>
    <n v="13027.58"/>
    <x v="579"/>
    <x v="1"/>
    <s v="French"/>
    <n v="34447"/>
    <n v="103553"/>
    <n v="1"/>
    <x v="1"/>
  </r>
  <r>
    <x v="779"/>
    <d v="2022-10-06T00:00:00"/>
    <x v="8"/>
    <x v="1"/>
    <x v="3"/>
    <x v="46"/>
    <x v="1"/>
    <s v="30 Days"/>
    <x v="3"/>
    <x v="10"/>
    <x v="721"/>
    <n v="6363.69"/>
    <x v="594"/>
    <x v="2"/>
    <s v="French"/>
    <n v="16482"/>
    <n v="50340"/>
    <n v="7"/>
    <x v="2"/>
  </r>
  <r>
    <x v="780"/>
    <d v="2022-09-10T00:00:00"/>
    <x v="3"/>
    <x v="0"/>
    <x v="2"/>
    <x v="28"/>
    <x v="1"/>
    <s v="15 Days"/>
    <x v="0"/>
    <x v="14"/>
    <x v="722"/>
    <n v="3483.81"/>
    <x v="534"/>
    <x v="0"/>
    <s v="French"/>
    <n v="8639"/>
    <n v="27109"/>
    <n v="8"/>
    <x v="3"/>
  </r>
  <r>
    <x v="781"/>
    <d v="2022-09-28T00:00:00"/>
    <x v="3"/>
    <x v="1"/>
    <x v="1"/>
    <x v="22"/>
    <x v="3"/>
    <s v="45 Days"/>
    <x v="2"/>
    <x v="7"/>
    <x v="723"/>
    <n v="8340.06"/>
    <x v="595"/>
    <x v="3"/>
    <s v="Spanish"/>
    <n v="12831"/>
    <n v="42764"/>
    <n v="1"/>
    <x v="4"/>
  </r>
  <r>
    <x v="782"/>
    <d v="2022-10-29T00:00:00"/>
    <x v="8"/>
    <x v="1"/>
    <x v="1"/>
    <x v="43"/>
    <x v="2"/>
    <s v="60 Days"/>
    <x v="2"/>
    <x v="9"/>
    <x v="724"/>
    <n v="11460.5"/>
    <x v="596"/>
    <x v="3"/>
    <s v="Spanish"/>
    <n v="17816"/>
    <n v="58994"/>
    <n v="1"/>
    <x v="3"/>
  </r>
  <r>
    <x v="783"/>
    <d v="2022-02-02T00:00:00"/>
    <x v="5"/>
    <x v="1"/>
    <x v="1"/>
    <x v="49"/>
    <x v="3"/>
    <s v="30 Days"/>
    <x v="2"/>
    <x v="3"/>
    <x v="725"/>
    <n v="4972.91"/>
    <x v="597"/>
    <x v="2"/>
    <s v="Spanish"/>
    <n v="7456"/>
    <n v="25259"/>
    <n v="1"/>
    <x v="1"/>
  </r>
  <r>
    <x v="784"/>
    <d v="2022-03-19T00:00:00"/>
    <x v="2"/>
    <x v="0"/>
    <x v="2"/>
    <x v="41"/>
    <x v="3"/>
    <s v="45 Days"/>
    <x v="1"/>
    <x v="0"/>
    <x v="726"/>
    <n v="8527.0499999999993"/>
    <x v="306"/>
    <x v="2"/>
    <s v="Spanish"/>
    <n v="22364"/>
    <n v="67762"/>
    <n v="10"/>
    <x v="2"/>
  </r>
  <r>
    <x v="785"/>
    <d v="2022-01-22T00:00:00"/>
    <x v="0"/>
    <x v="0"/>
    <x v="3"/>
    <x v="13"/>
    <x v="0"/>
    <s v="45 Days"/>
    <x v="1"/>
    <x v="8"/>
    <x v="727"/>
    <n v="8991.67"/>
    <x v="200"/>
    <x v="1"/>
    <s v="French"/>
    <n v="23605"/>
    <n v="71438"/>
    <n v="5"/>
    <x v="4"/>
  </r>
  <r>
    <x v="786"/>
    <d v="2022-11-05T00:00:00"/>
    <x v="10"/>
    <x v="1"/>
    <x v="3"/>
    <x v="5"/>
    <x v="3"/>
    <s v="45 Days"/>
    <x v="3"/>
    <x v="5"/>
    <x v="728"/>
    <n v="9211.68"/>
    <x v="105"/>
    <x v="4"/>
    <s v="English"/>
    <n v="24197"/>
    <n v="73193"/>
    <n v="7"/>
    <x v="1"/>
  </r>
  <r>
    <x v="787"/>
    <d v="2022-09-12T00:00:00"/>
    <x v="3"/>
    <x v="1"/>
    <x v="1"/>
    <x v="5"/>
    <x v="0"/>
    <s v="60 Days"/>
    <x v="3"/>
    <x v="10"/>
    <x v="729"/>
    <n v="11647.44"/>
    <x v="598"/>
    <x v="0"/>
    <s v="Spanish"/>
    <n v="30842"/>
    <n v="92876"/>
    <n v="10"/>
    <x v="1"/>
  </r>
  <r>
    <x v="788"/>
    <d v="2022-06-01T00:00:00"/>
    <x v="7"/>
    <x v="0"/>
    <x v="3"/>
    <x v="49"/>
    <x v="3"/>
    <s v="45 Days"/>
    <x v="0"/>
    <x v="1"/>
    <x v="730"/>
    <n v="8433.84"/>
    <x v="599"/>
    <x v="0"/>
    <s v="French"/>
    <n v="22107"/>
    <n v="67000"/>
    <n v="10"/>
    <x v="1"/>
  </r>
  <r>
    <x v="789"/>
    <d v="2022-06-14T00:00:00"/>
    <x v="7"/>
    <x v="1"/>
    <x v="3"/>
    <x v="34"/>
    <x v="1"/>
    <s v="45 Days"/>
    <x v="0"/>
    <x v="6"/>
    <x v="731"/>
    <n v="7768.98"/>
    <x v="331"/>
    <x v="2"/>
    <s v="French"/>
    <n v="20286"/>
    <n v="61607"/>
    <n v="3"/>
    <x v="0"/>
  </r>
  <r>
    <x v="790"/>
    <d v="2022-07-23T00:00:00"/>
    <x v="6"/>
    <x v="1"/>
    <x v="3"/>
    <x v="2"/>
    <x v="1"/>
    <s v="30 Days"/>
    <x v="0"/>
    <x v="11"/>
    <x v="732"/>
    <n v="6733.19"/>
    <x v="600"/>
    <x v="0"/>
    <s v="Spanish"/>
    <n v="17467"/>
    <n v="53257"/>
    <n v="6"/>
    <x v="1"/>
  </r>
  <r>
    <x v="791"/>
    <d v="2022-08-26T00:00:00"/>
    <x v="9"/>
    <x v="0"/>
    <x v="0"/>
    <x v="6"/>
    <x v="3"/>
    <s v="30 Days"/>
    <x v="2"/>
    <x v="6"/>
    <x v="733"/>
    <n v="5130.26"/>
    <x v="601"/>
    <x v="0"/>
    <s v="Spanish"/>
    <n v="7715"/>
    <n v="26103"/>
    <n v="1"/>
    <x v="0"/>
  </r>
  <r>
    <x v="792"/>
    <d v="2022-02-04T00:00:00"/>
    <x v="5"/>
    <x v="0"/>
    <x v="2"/>
    <x v="12"/>
    <x v="3"/>
    <s v="30 Days"/>
    <x v="1"/>
    <x v="3"/>
    <x v="734"/>
    <n v="4376.62"/>
    <x v="425"/>
    <x v="4"/>
    <s v="Spanish"/>
    <n v="11073"/>
    <n v="34317"/>
    <n v="4"/>
    <x v="4"/>
  </r>
  <r>
    <x v="793"/>
    <d v="2022-11-28T00:00:00"/>
    <x v="10"/>
    <x v="1"/>
    <x v="1"/>
    <x v="16"/>
    <x v="2"/>
    <s v="30 Days"/>
    <x v="2"/>
    <x v="9"/>
    <x v="735"/>
    <n v="7373.15"/>
    <x v="329"/>
    <x v="3"/>
    <s v="Spanish"/>
    <n v="11275"/>
    <n v="37696"/>
    <n v="1"/>
    <x v="4"/>
  </r>
  <r>
    <x v="794"/>
    <d v="2022-11-29T00:00:00"/>
    <x v="10"/>
    <x v="1"/>
    <x v="2"/>
    <x v="17"/>
    <x v="3"/>
    <s v="60 Days"/>
    <x v="0"/>
    <x v="5"/>
    <x v="736"/>
    <n v="14998.44"/>
    <x v="602"/>
    <x v="4"/>
    <s v="English"/>
    <n v="38408"/>
    <n v="115287"/>
    <n v="6"/>
    <x v="2"/>
  </r>
  <r>
    <x v="795"/>
    <d v="2022-09-27T00:00:00"/>
    <x v="3"/>
    <x v="0"/>
    <x v="1"/>
    <x v="36"/>
    <x v="3"/>
    <s v="30 Days"/>
    <x v="2"/>
    <x v="3"/>
    <x v="737"/>
    <n v="7128.18"/>
    <x v="603"/>
    <x v="3"/>
    <s v="English"/>
    <n v="10892"/>
    <n v="36449"/>
    <n v="1"/>
    <x v="3"/>
  </r>
  <r>
    <x v="796"/>
    <d v="2022-06-08T00:00:00"/>
    <x v="7"/>
    <x v="2"/>
    <x v="4"/>
    <x v="7"/>
    <x v="3"/>
    <s v="15 Days"/>
    <x v="3"/>
    <x v="14"/>
    <x v="23"/>
    <n v="500"/>
    <x v="604"/>
    <x v="3"/>
    <s v="Spanish"/>
    <n v="1215"/>
    <n v="5118"/>
    <n v="6"/>
    <x v="0"/>
  </r>
  <r>
    <x v="797"/>
    <d v="2022-03-27T00:00:00"/>
    <x v="2"/>
    <x v="1"/>
    <x v="1"/>
    <x v="6"/>
    <x v="1"/>
    <s v="45 Days"/>
    <x v="0"/>
    <x v="12"/>
    <x v="738"/>
    <n v="11300.42"/>
    <x v="605"/>
    <x v="1"/>
    <s v="French"/>
    <n v="29895"/>
    <n v="90070"/>
    <n v="3"/>
    <x v="0"/>
  </r>
  <r>
    <x v="798"/>
    <d v="2022-07-06T00:00:00"/>
    <x v="6"/>
    <x v="0"/>
    <x v="1"/>
    <x v="32"/>
    <x v="2"/>
    <s v="60 Days"/>
    <x v="3"/>
    <x v="1"/>
    <x v="739"/>
    <n v="13484.57"/>
    <x v="606"/>
    <x v="4"/>
    <s v="Spanish"/>
    <n v="35542"/>
    <n v="106796"/>
    <n v="6"/>
    <x v="1"/>
  </r>
  <r>
    <x v="799"/>
    <d v="2022-06-19T00:00:00"/>
    <x v="7"/>
    <x v="1"/>
    <x v="3"/>
    <x v="1"/>
    <x v="3"/>
    <s v="30 Days"/>
    <x v="2"/>
    <x v="3"/>
    <x v="740"/>
    <n v="7686.51"/>
    <x v="607"/>
    <x v="4"/>
    <s v="English"/>
    <n v="11775"/>
    <n v="39325"/>
    <n v="1"/>
    <x v="1"/>
  </r>
  <r>
    <x v="800"/>
    <d v="2022-04-12T00:00:00"/>
    <x v="1"/>
    <x v="1"/>
    <x v="3"/>
    <x v="10"/>
    <x v="1"/>
    <s v="45 Days"/>
    <x v="1"/>
    <x v="6"/>
    <x v="741"/>
    <n v="10955.78"/>
    <x v="386"/>
    <x v="0"/>
    <s v="English"/>
    <n v="28949"/>
    <n v="87267"/>
    <n v="6"/>
    <x v="4"/>
  </r>
  <r>
    <x v="801"/>
    <d v="2022-11-06T00:00:00"/>
    <x v="10"/>
    <x v="1"/>
    <x v="1"/>
    <x v="22"/>
    <x v="2"/>
    <s v="15 Days"/>
    <x v="1"/>
    <x v="0"/>
    <x v="23"/>
    <n v="500"/>
    <x v="608"/>
    <x v="2"/>
    <s v="English"/>
    <n v="1590"/>
    <n v="6230"/>
    <n v="9"/>
    <x v="4"/>
  </r>
  <r>
    <x v="802"/>
    <d v="2022-03-19T00:00:00"/>
    <x v="2"/>
    <x v="1"/>
    <x v="3"/>
    <x v="36"/>
    <x v="0"/>
    <s v="45 Days"/>
    <x v="3"/>
    <x v="8"/>
    <x v="742"/>
    <n v="9336.11"/>
    <x v="57"/>
    <x v="0"/>
    <s v="English"/>
    <n v="24527"/>
    <n v="74168"/>
    <n v="1"/>
    <x v="3"/>
  </r>
  <r>
    <x v="803"/>
    <d v="2022-09-04T00:00:00"/>
    <x v="3"/>
    <x v="0"/>
    <x v="3"/>
    <x v="29"/>
    <x v="1"/>
    <s v="15 Days"/>
    <x v="0"/>
    <x v="14"/>
    <x v="23"/>
    <n v="500"/>
    <x v="207"/>
    <x v="3"/>
    <s v="English"/>
    <n v="996"/>
    <n v="4469"/>
    <n v="8"/>
    <x v="1"/>
  </r>
  <r>
    <x v="804"/>
    <d v="2022-08-10T00:00:00"/>
    <x v="9"/>
    <x v="0"/>
    <x v="0"/>
    <x v="22"/>
    <x v="1"/>
    <s v="30 Days"/>
    <x v="3"/>
    <x v="8"/>
    <x v="743"/>
    <n v="7238.66"/>
    <x v="609"/>
    <x v="1"/>
    <s v="Spanish"/>
    <n v="18843"/>
    <n v="57333"/>
    <n v="10"/>
    <x v="4"/>
  </r>
  <r>
    <x v="805"/>
    <d v="2022-05-14T00:00:00"/>
    <x v="11"/>
    <x v="1"/>
    <x v="0"/>
    <x v="40"/>
    <x v="1"/>
    <s v="15 Days"/>
    <x v="2"/>
    <x v="9"/>
    <x v="744"/>
    <n v="3929.6"/>
    <x v="610"/>
    <x v="3"/>
    <s v="French"/>
    <n v="5783"/>
    <n v="19812"/>
    <n v="1"/>
    <x v="2"/>
  </r>
  <r>
    <x v="806"/>
    <d v="2022-09-19T00:00:00"/>
    <x v="3"/>
    <x v="1"/>
    <x v="0"/>
    <x v="6"/>
    <x v="3"/>
    <s v="45 Days"/>
    <x v="2"/>
    <x v="7"/>
    <x v="745"/>
    <n v="10305.719999999999"/>
    <x v="611"/>
    <x v="1"/>
    <s v="Spanish"/>
    <n v="15964"/>
    <n v="52962"/>
    <n v="1"/>
    <x v="0"/>
  </r>
  <r>
    <x v="807"/>
    <d v="2022-08-21T00:00:00"/>
    <x v="9"/>
    <x v="1"/>
    <x v="2"/>
    <x v="36"/>
    <x v="2"/>
    <s v="45 Days"/>
    <x v="1"/>
    <x v="7"/>
    <x v="746"/>
    <n v="9883.42"/>
    <x v="490"/>
    <x v="2"/>
    <s v="Spanish"/>
    <n v="26040"/>
    <n v="78650"/>
    <n v="2"/>
    <x v="3"/>
  </r>
  <r>
    <x v="808"/>
    <d v="2022-08-25T00:00:00"/>
    <x v="9"/>
    <x v="1"/>
    <x v="3"/>
    <x v="12"/>
    <x v="2"/>
    <s v="15 Days"/>
    <x v="2"/>
    <x v="9"/>
    <x v="747"/>
    <n v="2703.29"/>
    <x v="198"/>
    <x v="3"/>
    <s v="English"/>
    <n v="3885"/>
    <n v="13632"/>
    <n v="1"/>
    <x v="4"/>
  </r>
  <r>
    <x v="809"/>
    <d v="2022-09-12T00:00:00"/>
    <x v="3"/>
    <x v="2"/>
    <x v="4"/>
    <x v="33"/>
    <x v="0"/>
    <s v="15 Days"/>
    <x v="1"/>
    <x v="1"/>
    <x v="748"/>
    <n v="2878.79"/>
    <x v="420"/>
    <x v="4"/>
    <s v="French"/>
    <n v="7060"/>
    <n v="22431"/>
    <n v="10"/>
    <x v="4"/>
  </r>
  <r>
    <x v="810"/>
    <d v="2022-04-14T00:00:00"/>
    <x v="1"/>
    <x v="1"/>
    <x v="2"/>
    <x v="42"/>
    <x v="3"/>
    <s v="60 Days"/>
    <x v="3"/>
    <x v="9"/>
    <x v="749"/>
    <n v="12672.47"/>
    <x v="612"/>
    <x v="0"/>
    <s v="English"/>
    <n v="33537"/>
    <n v="100857"/>
    <n v="2"/>
    <x v="3"/>
  </r>
  <r>
    <x v="811"/>
    <d v="2022-11-05T00:00:00"/>
    <x v="10"/>
    <x v="1"/>
    <x v="0"/>
    <x v="6"/>
    <x v="0"/>
    <s v="60 Days"/>
    <x v="0"/>
    <x v="7"/>
    <x v="33"/>
    <n v="15000"/>
    <x v="416"/>
    <x v="1"/>
    <s v="French"/>
    <n v="38659"/>
    <n v="116029"/>
    <n v="3"/>
    <x v="0"/>
  </r>
  <r>
    <x v="812"/>
    <d v="2022-08-25T00:00:00"/>
    <x v="9"/>
    <x v="1"/>
    <x v="1"/>
    <x v="41"/>
    <x v="3"/>
    <s v="45 Days"/>
    <x v="1"/>
    <x v="14"/>
    <x v="750"/>
    <n v="7764.79"/>
    <x v="532"/>
    <x v="1"/>
    <s v="English"/>
    <n v="20274"/>
    <n v="61573"/>
    <n v="10"/>
    <x v="2"/>
  </r>
  <r>
    <x v="813"/>
    <d v="2022-09-03T00:00:00"/>
    <x v="3"/>
    <x v="2"/>
    <x v="4"/>
    <x v="37"/>
    <x v="0"/>
    <s v="45 Days"/>
    <x v="2"/>
    <x v="11"/>
    <x v="751"/>
    <n v="7820.77"/>
    <x v="613"/>
    <x v="0"/>
    <s v="Spanish"/>
    <n v="11995"/>
    <n v="40038"/>
    <n v="1"/>
    <x v="1"/>
  </r>
  <r>
    <x v="814"/>
    <d v="2022-09-29T00:00:00"/>
    <x v="3"/>
    <x v="1"/>
    <x v="3"/>
    <x v="35"/>
    <x v="1"/>
    <s v="30 Days"/>
    <x v="1"/>
    <x v="0"/>
    <x v="752"/>
    <n v="7134.43"/>
    <x v="101"/>
    <x v="4"/>
    <s v="Spanish"/>
    <n v="18563"/>
    <n v="56503"/>
    <n v="2"/>
    <x v="0"/>
  </r>
  <r>
    <x v="815"/>
    <d v="2022-11-17T00:00:00"/>
    <x v="10"/>
    <x v="1"/>
    <x v="3"/>
    <x v="35"/>
    <x v="0"/>
    <s v="60 Days"/>
    <x v="1"/>
    <x v="1"/>
    <x v="753"/>
    <n v="11525.45"/>
    <x v="363"/>
    <x v="2"/>
    <s v="English"/>
    <n v="30512"/>
    <n v="91898"/>
    <n v="10"/>
    <x v="0"/>
  </r>
  <r>
    <x v="816"/>
    <d v="2022-03-09T00:00:00"/>
    <x v="2"/>
    <x v="1"/>
    <x v="2"/>
    <x v="42"/>
    <x v="1"/>
    <s v="15 Days"/>
    <x v="2"/>
    <x v="0"/>
    <x v="754"/>
    <n v="2576.87"/>
    <x v="114"/>
    <x v="0"/>
    <s v="Spanish"/>
    <n v="3699"/>
    <n v="13027"/>
    <n v="1"/>
    <x v="3"/>
  </r>
  <r>
    <x v="817"/>
    <d v="2022-04-08T00:00:00"/>
    <x v="1"/>
    <x v="1"/>
    <x v="0"/>
    <x v="49"/>
    <x v="0"/>
    <s v="15 Days"/>
    <x v="3"/>
    <x v="5"/>
    <x v="755"/>
    <n v="3416.38"/>
    <x v="243"/>
    <x v="2"/>
    <s v="Spanish"/>
    <n v="8467"/>
    <n v="26600"/>
    <n v="6"/>
    <x v="1"/>
  </r>
  <r>
    <x v="818"/>
    <d v="2022-12-20T00:00:00"/>
    <x v="4"/>
    <x v="1"/>
    <x v="0"/>
    <x v="44"/>
    <x v="2"/>
    <s v="15 Days"/>
    <x v="1"/>
    <x v="3"/>
    <x v="23"/>
    <n v="500"/>
    <x v="614"/>
    <x v="3"/>
    <s v="French"/>
    <n v="1126"/>
    <n v="4857"/>
    <n v="6"/>
    <x v="0"/>
  </r>
  <r>
    <x v="819"/>
    <d v="2022-11-02T00:00:00"/>
    <x v="10"/>
    <x v="1"/>
    <x v="1"/>
    <x v="48"/>
    <x v="1"/>
    <s v="45 Days"/>
    <x v="3"/>
    <x v="0"/>
    <x v="756"/>
    <n v="11325.47"/>
    <x v="615"/>
    <x v="2"/>
    <s v="English"/>
    <n v="29965"/>
    <n v="90278"/>
    <n v="9"/>
    <x v="3"/>
  </r>
  <r>
    <x v="820"/>
    <d v="2022-12-05T00:00:00"/>
    <x v="4"/>
    <x v="1"/>
    <x v="3"/>
    <x v="25"/>
    <x v="3"/>
    <s v="15 Days"/>
    <x v="3"/>
    <x v="13"/>
    <x v="757"/>
    <n v="3895.36"/>
    <x v="59"/>
    <x v="1"/>
    <s v="English"/>
    <n v="9752"/>
    <n v="30407"/>
    <n v="9"/>
    <x v="3"/>
  </r>
  <r>
    <x v="821"/>
    <d v="2022-08-23T00:00:00"/>
    <x v="9"/>
    <x v="1"/>
    <x v="1"/>
    <x v="39"/>
    <x v="2"/>
    <s v="60 Days"/>
    <x v="2"/>
    <x v="1"/>
    <x v="758"/>
    <n v="12935.16"/>
    <x v="616"/>
    <x v="0"/>
    <s v="French"/>
    <n v="20094"/>
    <n v="66412"/>
    <n v="1"/>
    <x v="4"/>
  </r>
  <r>
    <x v="822"/>
    <d v="2022-05-24T00:00:00"/>
    <x v="11"/>
    <x v="1"/>
    <x v="1"/>
    <x v="38"/>
    <x v="2"/>
    <s v="60 Days"/>
    <x v="0"/>
    <x v="6"/>
    <x v="759"/>
    <n v="11606.91"/>
    <x v="617"/>
    <x v="2"/>
    <s v="French"/>
    <n v="30733"/>
    <n v="92553"/>
    <n v="5"/>
    <x v="2"/>
  </r>
  <r>
    <x v="823"/>
    <d v="2022-10-03T00:00:00"/>
    <x v="8"/>
    <x v="0"/>
    <x v="0"/>
    <x v="30"/>
    <x v="2"/>
    <s v="60 Days"/>
    <x v="1"/>
    <x v="8"/>
    <x v="33"/>
    <n v="15000"/>
    <x v="618"/>
    <x v="0"/>
    <s v="Spanish"/>
    <n v="39750"/>
    <n v="119259"/>
    <n v="8"/>
    <x v="3"/>
  </r>
  <r>
    <x v="824"/>
    <d v="2022-09-23T00:00:00"/>
    <x v="3"/>
    <x v="1"/>
    <x v="0"/>
    <x v="18"/>
    <x v="1"/>
    <s v="60 Days"/>
    <x v="0"/>
    <x v="8"/>
    <x v="760"/>
    <n v="11588.6"/>
    <x v="619"/>
    <x v="4"/>
    <s v="English"/>
    <n v="30685"/>
    <n v="92408"/>
    <n v="9"/>
    <x v="2"/>
  </r>
  <r>
    <x v="825"/>
    <d v="2022-02-21T00:00:00"/>
    <x v="5"/>
    <x v="1"/>
    <x v="3"/>
    <x v="20"/>
    <x v="3"/>
    <s v="60 Days"/>
    <x v="3"/>
    <x v="1"/>
    <x v="761"/>
    <n v="12699.56"/>
    <x v="620"/>
    <x v="4"/>
    <s v="French"/>
    <n v="33604"/>
    <n v="101057"/>
    <n v="5"/>
    <x v="1"/>
  </r>
  <r>
    <x v="826"/>
    <d v="2022-02-06T00:00:00"/>
    <x v="5"/>
    <x v="0"/>
    <x v="1"/>
    <x v="11"/>
    <x v="3"/>
    <s v="60 Days"/>
    <x v="0"/>
    <x v="10"/>
    <x v="33"/>
    <n v="15000"/>
    <x v="29"/>
    <x v="4"/>
    <s v="Spanish"/>
    <n v="38828"/>
    <n v="116529"/>
    <n v="1"/>
    <x v="2"/>
  </r>
  <r>
    <x v="827"/>
    <d v="2022-01-04T00:00:00"/>
    <x v="0"/>
    <x v="2"/>
    <x v="4"/>
    <x v="38"/>
    <x v="2"/>
    <s v="30 Days"/>
    <x v="3"/>
    <x v="4"/>
    <x v="762"/>
    <n v="7030.94"/>
    <x v="621"/>
    <x v="0"/>
    <s v="English"/>
    <n v="18285"/>
    <n v="55681"/>
    <n v="5"/>
    <x v="2"/>
  </r>
  <r>
    <x v="828"/>
    <d v="2022-09-27T00:00:00"/>
    <x v="3"/>
    <x v="1"/>
    <x v="2"/>
    <x v="21"/>
    <x v="2"/>
    <s v="30 Days"/>
    <x v="0"/>
    <x v="7"/>
    <x v="763"/>
    <n v="4820.26"/>
    <x v="622"/>
    <x v="1"/>
    <s v="Spanish"/>
    <n v="12282"/>
    <n v="37899"/>
    <n v="3"/>
    <x v="0"/>
  </r>
  <r>
    <x v="829"/>
    <d v="2022-09-17T00:00:00"/>
    <x v="3"/>
    <x v="0"/>
    <x v="2"/>
    <x v="49"/>
    <x v="0"/>
    <s v="60 Days"/>
    <x v="3"/>
    <x v="2"/>
    <x v="764"/>
    <n v="11678.7"/>
    <x v="98"/>
    <x v="3"/>
    <s v="Spanish"/>
    <n v="30918"/>
    <n v="93100"/>
    <n v="4"/>
    <x v="1"/>
  </r>
  <r>
    <x v="830"/>
    <d v="2022-11-27T00:00:00"/>
    <x v="10"/>
    <x v="1"/>
    <x v="2"/>
    <x v="21"/>
    <x v="0"/>
    <s v="60 Days"/>
    <x v="3"/>
    <x v="7"/>
    <x v="765"/>
    <n v="12913.34"/>
    <x v="352"/>
    <x v="2"/>
    <s v="English"/>
    <n v="34160"/>
    <n v="102703"/>
    <n v="10"/>
    <x v="0"/>
  </r>
  <r>
    <x v="831"/>
    <d v="2022-06-24T00:00:00"/>
    <x v="7"/>
    <x v="0"/>
    <x v="3"/>
    <x v="45"/>
    <x v="2"/>
    <s v="45 Days"/>
    <x v="2"/>
    <x v="7"/>
    <x v="766"/>
    <n v="8942.64"/>
    <x v="623"/>
    <x v="2"/>
    <s v="Spanish"/>
    <n v="13788"/>
    <n v="45879"/>
    <n v="1"/>
    <x v="0"/>
  </r>
  <r>
    <x v="832"/>
    <d v="2022-12-13T00:00:00"/>
    <x v="4"/>
    <x v="1"/>
    <x v="3"/>
    <x v="22"/>
    <x v="1"/>
    <s v="60 Days"/>
    <x v="1"/>
    <x v="4"/>
    <x v="767"/>
    <n v="11479.77"/>
    <x v="624"/>
    <x v="1"/>
    <s v="English"/>
    <n v="30386"/>
    <n v="91524"/>
    <n v="3"/>
    <x v="4"/>
  </r>
  <r>
    <x v="833"/>
    <d v="2022-08-21T00:00:00"/>
    <x v="9"/>
    <x v="0"/>
    <x v="2"/>
    <x v="28"/>
    <x v="2"/>
    <s v="15 Days"/>
    <x v="1"/>
    <x v="12"/>
    <x v="23"/>
    <n v="500"/>
    <x v="625"/>
    <x v="1"/>
    <s v="Spanish"/>
    <n v="1109"/>
    <n v="4805"/>
    <n v="5"/>
    <x v="3"/>
  </r>
  <r>
    <x v="834"/>
    <d v="2022-02-04T00:00:00"/>
    <x v="5"/>
    <x v="0"/>
    <x v="0"/>
    <x v="49"/>
    <x v="3"/>
    <s v="30 Days"/>
    <x v="0"/>
    <x v="13"/>
    <x v="768"/>
    <n v="7050.29"/>
    <x v="626"/>
    <x v="1"/>
    <s v="English"/>
    <n v="18334"/>
    <n v="55824"/>
    <n v="9"/>
    <x v="1"/>
  </r>
  <r>
    <x v="835"/>
    <d v="2022-06-17T00:00:00"/>
    <x v="7"/>
    <x v="0"/>
    <x v="3"/>
    <x v="45"/>
    <x v="1"/>
    <s v="45 Days"/>
    <x v="1"/>
    <x v="4"/>
    <x v="769"/>
    <n v="8468.32"/>
    <x v="627"/>
    <x v="4"/>
    <s v="Spanish"/>
    <n v="22200"/>
    <n v="67278"/>
    <n v="10"/>
    <x v="0"/>
  </r>
  <r>
    <x v="836"/>
    <d v="2022-09-06T00:00:00"/>
    <x v="3"/>
    <x v="0"/>
    <x v="2"/>
    <x v="47"/>
    <x v="2"/>
    <s v="60 Days"/>
    <x v="2"/>
    <x v="3"/>
    <x v="770"/>
    <n v="12331.33"/>
    <x v="628"/>
    <x v="2"/>
    <s v="Spanish"/>
    <n v="19172"/>
    <n v="63408"/>
    <n v="1"/>
    <x v="3"/>
  </r>
  <r>
    <x v="837"/>
    <d v="2022-03-30T00:00:00"/>
    <x v="2"/>
    <x v="1"/>
    <x v="3"/>
    <x v="45"/>
    <x v="2"/>
    <s v="15 Days"/>
    <x v="3"/>
    <x v="8"/>
    <x v="23"/>
    <n v="500"/>
    <x v="282"/>
    <x v="3"/>
    <s v="Spanish"/>
    <n v="1135"/>
    <n v="4880"/>
    <n v="1"/>
    <x v="0"/>
  </r>
  <r>
    <x v="838"/>
    <d v="2022-06-05T00:00:00"/>
    <x v="7"/>
    <x v="1"/>
    <x v="0"/>
    <x v="43"/>
    <x v="0"/>
    <s v="60 Days"/>
    <x v="1"/>
    <x v="12"/>
    <x v="771"/>
    <n v="13508.55"/>
    <x v="467"/>
    <x v="4"/>
    <s v="French"/>
    <n v="35600"/>
    <n v="106968"/>
    <n v="9"/>
    <x v="3"/>
  </r>
  <r>
    <x v="839"/>
    <d v="2022-01-26T00:00:00"/>
    <x v="0"/>
    <x v="1"/>
    <x v="0"/>
    <x v="30"/>
    <x v="3"/>
    <s v="60 Days"/>
    <x v="3"/>
    <x v="5"/>
    <x v="772"/>
    <n v="14184.52"/>
    <x v="629"/>
    <x v="0"/>
    <s v="Spanish"/>
    <n v="37050"/>
    <n v="111263"/>
    <n v="1"/>
    <x v="3"/>
  </r>
  <r>
    <x v="840"/>
    <d v="2022-08-27T00:00:00"/>
    <x v="9"/>
    <x v="1"/>
    <x v="1"/>
    <x v="28"/>
    <x v="2"/>
    <s v="30 Days"/>
    <x v="0"/>
    <x v="6"/>
    <x v="773"/>
    <n v="7034.82"/>
    <x v="567"/>
    <x v="3"/>
    <s v="Spanish"/>
    <n v="18293"/>
    <n v="55704"/>
    <n v="7"/>
    <x v="3"/>
  </r>
  <r>
    <x v="841"/>
    <d v="2022-03-18T00:00:00"/>
    <x v="2"/>
    <x v="1"/>
    <x v="3"/>
    <x v="40"/>
    <x v="0"/>
    <s v="30 Days"/>
    <x v="0"/>
    <x v="1"/>
    <x v="774"/>
    <n v="6458.89"/>
    <x v="630"/>
    <x v="4"/>
    <s v="French"/>
    <n v="16733"/>
    <n v="51085"/>
    <n v="5"/>
    <x v="2"/>
  </r>
  <r>
    <x v="842"/>
    <d v="2022-04-16T00:00:00"/>
    <x v="1"/>
    <x v="0"/>
    <x v="2"/>
    <x v="13"/>
    <x v="2"/>
    <s v="60 Days"/>
    <x v="2"/>
    <x v="12"/>
    <x v="775"/>
    <n v="13175.6"/>
    <x v="631"/>
    <x v="0"/>
    <s v="Spanish"/>
    <n v="20446"/>
    <n v="67558"/>
    <n v="1"/>
    <x v="4"/>
  </r>
  <r>
    <x v="843"/>
    <d v="2022-06-28T00:00:00"/>
    <x v="7"/>
    <x v="0"/>
    <x v="0"/>
    <x v="42"/>
    <x v="0"/>
    <s v="15 Days"/>
    <x v="0"/>
    <x v="10"/>
    <x v="776"/>
    <n v="2601.04"/>
    <x v="485"/>
    <x v="1"/>
    <s v="English"/>
    <n v="6361"/>
    <n v="20360"/>
    <n v="8"/>
    <x v="3"/>
  </r>
  <r>
    <x v="844"/>
    <d v="2022-04-29T00:00:00"/>
    <x v="1"/>
    <x v="1"/>
    <x v="1"/>
    <x v="16"/>
    <x v="1"/>
    <s v="60 Days"/>
    <x v="1"/>
    <x v="3"/>
    <x v="777"/>
    <n v="11997.09"/>
    <x v="377"/>
    <x v="4"/>
    <s v="English"/>
    <n v="31761"/>
    <n v="95596"/>
    <n v="3"/>
    <x v="4"/>
  </r>
  <r>
    <x v="845"/>
    <d v="2022-02-22T00:00:00"/>
    <x v="5"/>
    <x v="0"/>
    <x v="0"/>
    <x v="25"/>
    <x v="1"/>
    <s v="60 Days"/>
    <x v="3"/>
    <x v="0"/>
    <x v="778"/>
    <n v="14167.55"/>
    <x v="632"/>
    <x v="0"/>
    <s v="English"/>
    <n v="37014"/>
    <n v="111156"/>
    <n v="1"/>
    <x v="3"/>
  </r>
  <r>
    <x v="846"/>
    <d v="2022-06-14T00:00:00"/>
    <x v="7"/>
    <x v="1"/>
    <x v="1"/>
    <x v="44"/>
    <x v="2"/>
    <s v="15 Days"/>
    <x v="3"/>
    <x v="2"/>
    <x v="23"/>
    <n v="500"/>
    <x v="633"/>
    <x v="3"/>
    <s v="Spanish"/>
    <n v="1371"/>
    <n v="5581"/>
    <n v="3"/>
    <x v="0"/>
  </r>
  <r>
    <x v="847"/>
    <d v="2022-06-20T00:00:00"/>
    <x v="7"/>
    <x v="1"/>
    <x v="1"/>
    <x v="37"/>
    <x v="1"/>
    <s v="60 Days"/>
    <x v="3"/>
    <x v="4"/>
    <x v="779"/>
    <n v="14954.97"/>
    <x v="425"/>
    <x v="1"/>
    <s v="Spanish"/>
    <n v="38343"/>
    <n v="115092"/>
    <n v="6"/>
    <x v="1"/>
  </r>
  <r>
    <x v="848"/>
    <d v="2022-05-04T00:00:00"/>
    <x v="11"/>
    <x v="1"/>
    <x v="2"/>
    <x v="12"/>
    <x v="2"/>
    <s v="45 Days"/>
    <x v="2"/>
    <x v="11"/>
    <x v="780"/>
    <n v="10946.37"/>
    <x v="510"/>
    <x v="3"/>
    <s v="French"/>
    <n v="16989"/>
    <n v="56299"/>
    <n v="1"/>
    <x v="4"/>
  </r>
  <r>
    <x v="849"/>
    <d v="2022-05-14T00:00:00"/>
    <x v="11"/>
    <x v="0"/>
    <x v="1"/>
    <x v="18"/>
    <x v="0"/>
    <s v="45 Days"/>
    <x v="3"/>
    <x v="9"/>
    <x v="781"/>
    <n v="9083.75"/>
    <x v="186"/>
    <x v="0"/>
    <s v="French"/>
    <n v="23847"/>
    <n v="72155"/>
    <n v="8"/>
    <x v="2"/>
  </r>
  <r>
    <x v="850"/>
    <d v="2022-10-30T00:00:00"/>
    <x v="8"/>
    <x v="1"/>
    <x v="2"/>
    <x v="12"/>
    <x v="1"/>
    <s v="60 Days"/>
    <x v="1"/>
    <x v="12"/>
    <x v="782"/>
    <n v="14919.24"/>
    <x v="261"/>
    <x v="2"/>
    <s v="French"/>
    <n v="38297"/>
    <n v="114956"/>
    <n v="10"/>
    <x v="4"/>
  </r>
  <r>
    <x v="851"/>
    <d v="2022-10-03T00:00:00"/>
    <x v="8"/>
    <x v="1"/>
    <x v="1"/>
    <x v="16"/>
    <x v="1"/>
    <s v="30 Days"/>
    <x v="3"/>
    <x v="13"/>
    <x v="783"/>
    <n v="7415.11"/>
    <x v="634"/>
    <x v="4"/>
    <s v="English"/>
    <n v="19309"/>
    <n v="58714"/>
    <n v="5"/>
    <x v="4"/>
  </r>
  <r>
    <x v="852"/>
    <d v="2022-09-06T00:00:00"/>
    <x v="3"/>
    <x v="1"/>
    <x v="3"/>
    <x v="38"/>
    <x v="3"/>
    <s v="45 Days"/>
    <x v="1"/>
    <x v="11"/>
    <x v="784"/>
    <n v="8395.5499999999993"/>
    <x v="343"/>
    <x v="3"/>
    <s v="Spanish"/>
    <n v="22000"/>
    <n v="66684"/>
    <n v="2"/>
    <x v="2"/>
  </r>
  <r>
    <x v="853"/>
    <d v="2022-02-11T00:00:00"/>
    <x v="5"/>
    <x v="0"/>
    <x v="2"/>
    <x v="15"/>
    <x v="1"/>
    <s v="30 Days"/>
    <x v="2"/>
    <x v="0"/>
    <x v="785"/>
    <n v="7687.22"/>
    <x v="635"/>
    <x v="2"/>
    <s v="French"/>
    <n v="11777"/>
    <n v="39330"/>
    <n v="1"/>
    <x v="1"/>
  </r>
  <r>
    <x v="854"/>
    <d v="2022-05-11T00:00:00"/>
    <x v="11"/>
    <x v="1"/>
    <x v="0"/>
    <x v="1"/>
    <x v="0"/>
    <s v="30 Days"/>
    <x v="2"/>
    <x v="0"/>
    <x v="786"/>
    <n v="4815.8900000000003"/>
    <x v="636"/>
    <x v="0"/>
    <s v="French"/>
    <n v="7205"/>
    <n v="24444"/>
    <n v="1"/>
    <x v="1"/>
  </r>
  <r>
    <x v="855"/>
    <d v="2022-08-02T00:00:00"/>
    <x v="9"/>
    <x v="0"/>
    <x v="2"/>
    <x v="48"/>
    <x v="0"/>
    <s v="30 Days"/>
    <x v="3"/>
    <x v="13"/>
    <x v="787"/>
    <n v="6647.55"/>
    <x v="496"/>
    <x v="0"/>
    <s v="French"/>
    <n v="17239"/>
    <n v="52582"/>
    <n v="8"/>
    <x v="3"/>
  </r>
  <r>
    <x v="856"/>
    <d v="2022-12-07T00:00:00"/>
    <x v="4"/>
    <x v="0"/>
    <x v="2"/>
    <x v="45"/>
    <x v="2"/>
    <s v="30 Days"/>
    <x v="3"/>
    <x v="10"/>
    <x v="788"/>
    <n v="5107.51"/>
    <x v="585"/>
    <x v="0"/>
    <s v="Spanish"/>
    <n v="13068"/>
    <n v="40229"/>
    <n v="10"/>
    <x v="0"/>
  </r>
  <r>
    <x v="857"/>
    <d v="2022-05-21T00:00:00"/>
    <x v="11"/>
    <x v="1"/>
    <x v="1"/>
    <x v="49"/>
    <x v="2"/>
    <s v="30 Days"/>
    <x v="3"/>
    <x v="14"/>
    <x v="789"/>
    <n v="6948.26"/>
    <x v="637"/>
    <x v="3"/>
    <s v="English"/>
    <n v="18057"/>
    <n v="55005"/>
    <n v="5"/>
    <x v="1"/>
  </r>
  <r>
    <x v="858"/>
    <d v="2022-03-05T00:00:00"/>
    <x v="2"/>
    <x v="0"/>
    <x v="0"/>
    <x v="48"/>
    <x v="1"/>
    <s v="30 Days"/>
    <x v="1"/>
    <x v="2"/>
    <x v="790"/>
    <n v="7291.67"/>
    <x v="323"/>
    <x v="3"/>
    <s v="English"/>
    <n v="18985"/>
    <n v="57754"/>
    <n v="4"/>
    <x v="3"/>
  </r>
  <r>
    <x v="859"/>
    <d v="2022-08-13T00:00:00"/>
    <x v="9"/>
    <x v="1"/>
    <x v="0"/>
    <x v="4"/>
    <x v="0"/>
    <s v="30 Days"/>
    <x v="1"/>
    <x v="5"/>
    <x v="791"/>
    <n v="4304.25"/>
    <x v="638"/>
    <x v="3"/>
    <s v="English"/>
    <n v="10878"/>
    <n v="33742"/>
    <n v="3"/>
    <x v="3"/>
  </r>
  <r>
    <x v="860"/>
    <d v="2022-01-26T00:00:00"/>
    <x v="0"/>
    <x v="1"/>
    <x v="2"/>
    <x v="5"/>
    <x v="1"/>
    <s v="60 Days"/>
    <x v="3"/>
    <x v="5"/>
    <x v="33"/>
    <n v="15000"/>
    <x v="13"/>
    <x v="2"/>
    <s v="French"/>
    <n v="38429"/>
    <n v="115348"/>
    <n v="9"/>
    <x v="1"/>
  </r>
  <r>
    <x v="861"/>
    <d v="2022-10-22T00:00:00"/>
    <x v="8"/>
    <x v="0"/>
    <x v="0"/>
    <x v="23"/>
    <x v="2"/>
    <s v="60 Days"/>
    <x v="1"/>
    <x v="6"/>
    <x v="792"/>
    <n v="13054.45"/>
    <x v="639"/>
    <x v="0"/>
    <s v="French"/>
    <n v="34513"/>
    <n v="103749"/>
    <n v="6"/>
    <x v="3"/>
  </r>
  <r>
    <x v="862"/>
    <d v="2022-07-03T00:00:00"/>
    <x v="6"/>
    <x v="0"/>
    <x v="3"/>
    <x v="27"/>
    <x v="0"/>
    <s v="45 Days"/>
    <x v="0"/>
    <x v="7"/>
    <x v="793"/>
    <n v="10918.22"/>
    <x v="332"/>
    <x v="4"/>
    <s v="English"/>
    <n v="28849"/>
    <n v="86973"/>
    <n v="1"/>
    <x v="0"/>
  </r>
  <r>
    <x v="863"/>
    <d v="2022-07-11T00:00:00"/>
    <x v="6"/>
    <x v="0"/>
    <x v="0"/>
    <x v="33"/>
    <x v="1"/>
    <s v="45 Days"/>
    <x v="0"/>
    <x v="1"/>
    <x v="794"/>
    <n v="9207.8700000000008"/>
    <x v="640"/>
    <x v="2"/>
    <s v="Spanish"/>
    <n v="24188"/>
    <n v="73166"/>
    <n v="6"/>
    <x v="4"/>
  </r>
  <r>
    <x v="864"/>
    <d v="2022-12-04T00:00:00"/>
    <x v="4"/>
    <x v="2"/>
    <x v="4"/>
    <x v="5"/>
    <x v="0"/>
    <s v="30 Days"/>
    <x v="3"/>
    <x v="13"/>
    <x v="795"/>
    <n v="6151.6"/>
    <x v="441"/>
    <x v="2"/>
    <s v="Spanish"/>
    <n v="15909"/>
    <n v="48643"/>
    <n v="10"/>
    <x v="1"/>
  </r>
  <r>
    <x v="865"/>
    <d v="2022-08-10T00:00:00"/>
    <x v="9"/>
    <x v="1"/>
    <x v="3"/>
    <x v="4"/>
    <x v="0"/>
    <s v="60 Days"/>
    <x v="2"/>
    <x v="6"/>
    <x v="796"/>
    <n v="14548.21"/>
    <x v="641"/>
    <x v="1"/>
    <s v="English"/>
    <n v="22153"/>
    <n v="73115"/>
    <n v="1"/>
    <x v="3"/>
  </r>
  <r>
    <x v="866"/>
    <d v="2022-06-11T00:00:00"/>
    <x v="7"/>
    <x v="0"/>
    <x v="2"/>
    <x v="28"/>
    <x v="0"/>
    <s v="60 Days"/>
    <x v="3"/>
    <x v="3"/>
    <x v="33"/>
    <n v="15000"/>
    <x v="642"/>
    <x v="0"/>
    <s v="Spanish"/>
    <n v="39479"/>
    <n v="118458"/>
    <n v="8"/>
    <x v="3"/>
  </r>
  <r>
    <x v="867"/>
    <d v="2022-02-18T00:00:00"/>
    <x v="5"/>
    <x v="1"/>
    <x v="1"/>
    <x v="21"/>
    <x v="3"/>
    <s v="45 Days"/>
    <x v="1"/>
    <x v="12"/>
    <x v="797"/>
    <n v="8774.09"/>
    <x v="643"/>
    <x v="3"/>
    <s v="French"/>
    <n v="23022"/>
    <n v="69711"/>
    <n v="5"/>
    <x v="0"/>
  </r>
  <r>
    <x v="868"/>
    <d v="2022-07-01T00:00:00"/>
    <x v="6"/>
    <x v="0"/>
    <x v="0"/>
    <x v="18"/>
    <x v="1"/>
    <s v="15 Days"/>
    <x v="3"/>
    <x v="13"/>
    <x v="798"/>
    <n v="3123.61"/>
    <x v="252"/>
    <x v="2"/>
    <s v="English"/>
    <n v="7701"/>
    <n v="24330"/>
    <n v="2"/>
    <x v="2"/>
  </r>
  <r>
    <x v="869"/>
    <d v="2022-09-05T00:00:00"/>
    <x v="3"/>
    <x v="1"/>
    <x v="3"/>
    <x v="44"/>
    <x v="3"/>
    <s v="30 Days"/>
    <x v="1"/>
    <x v="3"/>
    <x v="799"/>
    <n v="6922.66"/>
    <x v="644"/>
    <x v="2"/>
    <s v="Spanish"/>
    <n v="17989"/>
    <n v="54805"/>
    <n v="4"/>
    <x v="0"/>
  </r>
  <r>
    <x v="870"/>
    <d v="2022-03-27T00:00:00"/>
    <x v="2"/>
    <x v="1"/>
    <x v="0"/>
    <x v="46"/>
    <x v="1"/>
    <s v="60 Days"/>
    <x v="1"/>
    <x v="9"/>
    <x v="33"/>
    <n v="15000"/>
    <x v="645"/>
    <x v="4"/>
    <s v="French"/>
    <n v="39612"/>
    <n v="118853"/>
    <n v="8"/>
    <x v="2"/>
  </r>
  <r>
    <x v="871"/>
    <d v="2022-09-27T00:00:00"/>
    <x v="3"/>
    <x v="1"/>
    <x v="3"/>
    <x v="25"/>
    <x v="0"/>
    <s v="30 Days"/>
    <x v="1"/>
    <x v="6"/>
    <x v="800"/>
    <n v="7286.98"/>
    <x v="608"/>
    <x v="3"/>
    <s v="French"/>
    <n v="18971"/>
    <n v="57714"/>
    <n v="10"/>
    <x v="3"/>
  </r>
  <r>
    <x v="872"/>
    <d v="2022-02-19T00:00:00"/>
    <x v="5"/>
    <x v="1"/>
    <x v="0"/>
    <x v="9"/>
    <x v="1"/>
    <s v="45 Days"/>
    <x v="2"/>
    <x v="7"/>
    <x v="801"/>
    <n v="10910.51"/>
    <x v="458"/>
    <x v="4"/>
    <s v="English"/>
    <n v="16932"/>
    <n v="56114"/>
    <n v="1"/>
    <x v="4"/>
  </r>
  <r>
    <x v="873"/>
    <d v="2022-08-26T00:00:00"/>
    <x v="9"/>
    <x v="0"/>
    <x v="0"/>
    <x v="42"/>
    <x v="1"/>
    <s v="60 Days"/>
    <x v="0"/>
    <x v="8"/>
    <x v="802"/>
    <n v="12506.01"/>
    <x v="441"/>
    <x v="0"/>
    <s v="English"/>
    <n v="33100"/>
    <n v="99563"/>
    <n v="1"/>
    <x v="3"/>
  </r>
  <r>
    <x v="874"/>
    <d v="2022-09-26T00:00:00"/>
    <x v="3"/>
    <x v="0"/>
    <x v="0"/>
    <x v="16"/>
    <x v="0"/>
    <s v="15 Days"/>
    <x v="2"/>
    <x v="3"/>
    <x v="803"/>
    <n v="2729.36"/>
    <x v="646"/>
    <x v="0"/>
    <s v="French"/>
    <n v="3923"/>
    <n v="13755"/>
    <n v="1"/>
    <x v="4"/>
  </r>
  <r>
    <x v="875"/>
    <d v="2022-11-03T00:00:00"/>
    <x v="10"/>
    <x v="1"/>
    <x v="1"/>
    <x v="36"/>
    <x v="3"/>
    <s v="60 Days"/>
    <x v="1"/>
    <x v="8"/>
    <x v="804"/>
    <n v="12015.81"/>
    <x v="88"/>
    <x v="0"/>
    <s v="English"/>
    <n v="31810"/>
    <n v="95741"/>
    <n v="5"/>
    <x v="3"/>
  </r>
  <r>
    <x v="876"/>
    <d v="2022-01-13T00:00:00"/>
    <x v="0"/>
    <x v="1"/>
    <x v="3"/>
    <x v="2"/>
    <x v="1"/>
    <s v="60 Days"/>
    <x v="1"/>
    <x v="11"/>
    <x v="805"/>
    <n v="11636.85"/>
    <x v="356"/>
    <x v="0"/>
    <s v="English"/>
    <n v="30812"/>
    <n v="92786"/>
    <n v="4"/>
    <x v="1"/>
  </r>
  <r>
    <x v="877"/>
    <d v="2022-12-24T00:00:00"/>
    <x v="4"/>
    <x v="0"/>
    <x v="3"/>
    <x v="29"/>
    <x v="1"/>
    <s v="30 Days"/>
    <x v="0"/>
    <x v="10"/>
    <x v="806"/>
    <n v="7334.21"/>
    <x v="526"/>
    <x v="1"/>
    <s v="French"/>
    <n v="19095"/>
    <n v="58080"/>
    <n v="1"/>
    <x v="1"/>
  </r>
  <r>
    <x v="878"/>
    <d v="2022-09-19T00:00:00"/>
    <x v="3"/>
    <x v="0"/>
    <x v="2"/>
    <x v="46"/>
    <x v="2"/>
    <s v="45 Days"/>
    <x v="1"/>
    <x v="2"/>
    <x v="807"/>
    <n v="10086.040000000001"/>
    <x v="647"/>
    <x v="0"/>
    <s v="English"/>
    <n v="26588"/>
    <n v="80274"/>
    <n v="5"/>
    <x v="2"/>
  </r>
  <r>
    <x v="879"/>
    <d v="2022-05-02T00:00:00"/>
    <x v="11"/>
    <x v="1"/>
    <x v="2"/>
    <x v="42"/>
    <x v="0"/>
    <s v="45 Days"/>
    <x v="1"/>
    <x v="11"/>
    <x v="808"/>
    <n v="7896.04"/>
    <x v="648"/>
    <x v="1"/>
    <s v="English"/>
    <n v="20626"/>
    <n v="62614"/>
    <n v="7"/>
    <x v="3"/>
  </r>
  <r>
    <x v="880"/>
    <d v="2022-08-28T00:00:00"/>
    <x v="9"/>
    <x v="1"/>
    <x v="3"/>
    <x v="46"/>
    <x v="2"/>
    <s v="60 Days"/>
    <x v="3"/>
    <x v="9"/>
    <x v="809"/>
    <n v="12206.32"/>
    <x v="649"/>
    <x v="3"/>
    <s v="Spanish"/>
    <n v="32320"/>
    <n v="97252"/>
    <n v="1"/>
    <x v="2"/>
  </r>
  <r>
    <x v="881"/>
    <d v="2022-11-13T00:00:00"/>
    <x v="10"/>
    <x v="0"/>
    <x v="1"/>
    <x v="11"/>
    <x v="2"/>
    <s v="60 Days"/>
    <x v="0"/>
    <x v="10"/>
    <x v="810"/>
    <n v="13072.84"/>
    <x v="650"/>
    <x v="0"/>
    <s v="French"/>
    <n v="34562"/>
    <n v="103893"/>
    <n v="8"/>
    <x v="2"/>
  </r>
  <r>
    <x v="882"/>
    <d v="2022-05-12T00:00:00"/>
    <x v="11"/>
    <x v="1"/>
    <x v="1"/>
    <x v="0"/>
    <x v="0"/>
    <s v="45 Days"/>
    <x v="2"/>
    <x v="5"/>
    <x v="811"/>
    <n v="8457.8700000000008"/>
    <x v="651"/>
    <x v="2"/>
    <s v="Spanish"/>
    <n v="13022"/>
    <n v="43384"/>
    <n v="1"/>
    <x v="0"/>
  </r>
  <r>
    <x v="883"/>
    <d v="2022-07-21T00:00:00"/>
    <x v="6"/>
    <x v="0"/>
    <x v="0"/>
    <x v="46"/>
    <x v="0"/>
    <s v="45 Days"/>
    <x v="1"/>
    <x v="8"/>
    <x v="812"/>
    <n v="10550.38"/>
    <x v="255"/>
    <x v="3"/>
    <s v="French"/>
    <n v="27846"/>
    <n v="84002"/>
    <n v="2"/>
    <x v="2"/>
  </r>
  <r>
    <x v="884"/>
    <d v="2022-07-18T00:00:00"/>
    <x v="6"/>
    <x v="1"/>
    <x v="1"/>
    <x v="2"/>
    <x v="2"/>
    <s v="30 Days"/>
    <x v="3"/>
    <x v="8"/>
    <x v="813"/>
    <n v="6541.62"/>
    <x v="652"/>
    <x v="1"/>
    <s v="French"/>
    <n v="16956"/>
    <n v="51745"/>
    <n v="5"/>
    <x v="1"/>
  </r>
  <r>
    <x v="885"/>
    <d v="2022-09-23T00:00:00"/>
    <x v="3"/>
    <x v="0"/>
    <x v="2"/>
    <x v="44"/>
    <x v="1"/>
    <s v="45 Days"/>
    <x v="2"/>
    <x v="7"/>
    <x v="814"/>
    <n v="8781.7000000000007"/>
    <x v="653"/>
    <x v="2"/>
    <s v="English"/>
    <n v="13534"/>
    <n v="45050"/>
    <n v="1"/>
    <x v="0"/>
  </r>
  <r>
    <x v="886"/>
    <d v="2022-05-18T00:00:00"/>
    <x v="11"/>
    <x v="2"/>
    <x v="4"/>
    <x v="7"/>
    <x v="1"/>
    <s v="15 Days"/>
    <x v="0"/>
    <x v="1"/>
    <x v="815"/>
    <n v="3198.45"/>
    <x v="654"/>
    <x v="2"/>
    <s v="Spanish"/>
    <n v="7890"/>
    <n v="24890"/>
    <n v="2"/>
    <x v="0"/>
  </r>
  <r>
    <x v="887"/>
    <d v="2022-09-17T00:00:00"/>
    <x v="3"/>
    <x v="0"/>
    <x v="0"/>
    <x v="26"/>
    <x v="2"/>
    <s v="30 Days"/>
    <x v="1"/>
    <x v="13"/>
    <x v="816"/>
    <n v="5225.1400000000003"/>
    <x v="655"/>
    <x v="2"/>
    <s v="English"/>
    <n v="13392"/>
    <n v="41188"/>
    <n v="3"/>
    <x v="4"/>
  </r>
  <r>
    <x v="888"/>
    <d v="2022-11-14T00:00:00"/>
    <x v="10"/>
    <x v="1"/>
    <x v="0"/>
    <x v="7"/>
    <x v="3"/>
    <s v="60 Days"/>
    <x v="1"/>
    <x v="6"/>
    <x v="817"/>
    <n v="14136.25"/>
    <x v="606"/>
    <x v="1"/>
    <s v="French"/>
    <n v="36952"/>
    <n v="110973"/>
    <n v="8"/>
    <x v="0"/>
  </r>
  <r>
    <x v="889"/>
    <d v="2022-10-19T00:00:00"/>
    <x v="8"/>
    <x v="0"/>
    <x v="2"/>
    <x v="48"/>
    <x v="1"/>
    <s v="15 Days"/>
    <x v="2"/>
    <x v="11"/>
    <x v="23"/>
    <n v="500"/>
    <x v="656"/>
    <x v="4"/>
    <s v="Spanish"/>
    <n v="1024"/>
    <n v="4318"/>
    <n v="1"/>
    <x v="3"/>
  </r>
  <r>
    <x v="890"/>
    <d v="2022-07-08T00:00:00"/>
    <x v="6"/>
    <x v="1"/>
    <x v="3"/>
    <x v="14"/>
    <x v="0"/>
    <s v="15 Days"/>
    <x v="1"/>
    <x v="0"/>
    <x v="818"/>
    <n v="3358.42"/>
    <x v="332"/>
    <x v="4"/>
    <s v="Spanish"/>
    <n v="8316"/>
    <n v="26153"/>
    <n v="7"/>
    <x v="4"/>
  </r>
  <r>
    <x v="891"/>
    <d v="2022-02-21T00:00:00"/>
    <x v="5"/>
    <x v="1"/>
    <x v="0"/>
    <x v="25"/>
    <x v="1"/>
    <s v="60 Days"/>
    <x v="3"/>
    <x v="4"/>
    <x v="819"/>
    <n v="11781.27"/>
    <x v="657"/>
    <x v="4"/>
    <s v="French"/>
    <n v="31201"/>
    <n v="93938"/>
    <n v="2"/>
    <x v="3"/>
  </r>
  <r>
    <x v="892"/>
    <d v="2022-10-13T00:00:00"/>
    <x v="8"/>
    <x v="2"/>
    <x v="4"/>
    <x v="17"/>
    <x v="2"/>
    <s v="30 Days"/>
    <x v="0"/>
    <x v="7"/>
    <x v="820"/>
    <n v="7117.48"/>
    <x v="658"/>
    <x v="1"/>
    <s v="English"/>
    <n v="18514"/>
    <n v="56358"/>
    <n v="1"/>
    <x v="2"/>
  </r>
  <r>
    <x v="893"/>
    <d v="2022-03-04T00:00:00"/>
    <x v="2"/>
    <x v="1"/>
    <x v="1"/>
    <x v="49"/>
    <x v="3"/>
    <s v="45 Days"/>
    <x v="0"/>
    <x v="2"/>
    <x v="821"/>
    <n v="7856.96"/>
    <x v="234"/>
    <x v="1"/>
    <s v="Spanish"/>
    <n v="20520"/>
    <n v="62302"/>
    <n v="4"/>
    <x v="1"/>
  </r>
  <r>
    <x v="894"/>
    <d v="2022-02-03T00:00:00"/>
    <x v="5"/>
    <x v="1"/>
    <x v="2"/>
    <x v="23"/>
    <x v="1"/>
    <s v="30 Days"/>
    <x v="3"/>
    <x v="14"/>
    <x v="822"/>
    <n v="7646.62"/>
    <x v="659"/>
    <x v="3"/>
    <s v="French"/>
    <n v="19941"/>
    <n v="60586"/>
    <n v="1"/>
    <x v="3"/>
  </r>
  <r>
    <x v="895"/>
    <d v="2022-06-25T00:00:00"/>
    <x v="7"/>
    <x v="0"/>
    <x v="2"/>
    <x v="7"/>
    <x v="3"/>
    <s v="60 Days"/>
    <x v="2"/>
    <x v="1"/>
    <x v="823"/>
    <n v="13688.28"/>
    <x v="660"/>
    <x v="3"/>
    <s v="French"/>
    <n v="21145"/>
    <n v="69833"/>
    <n v="1"/>
    <x v="0"/>
  </r>
  <r>
    <x v="896"/>
    <d v="2022-07-31T00:00:00"/>
    <x v="6"/>
    <x v="0"/>
    <x v="1"/>
    <x v="26"/>
    <x v="3"/>
    <s v="60 Days"/>
    <x v="3"/>
    <x v="7"/>
    <x v="824"/>
    <n v="13152.04"/>
    <x v="661"/>
    <x v="3"/>
    <s v="English"/>
    <n v="34751"/>
    <n v="104453"/>
    <n v="2"/>
    <x v="4"/>
  </r>
  <r>
    <x v="897"/>
    <d v="2022-10-27T00:00:00"/>
    <x v="8"/>
    <x v="0"/>
    <x v="2"/>
    <x v="46"/>
    <x v="1"/>
    <s v="30 Days"/>
    <x v="1"/>
    <x v="3"/>
    <x v="825"/>
    <n v="5314.85"/>
    <x v="41"/>
    <x v="3"/>
    <s v="Spanish"/>
    <n v="13633"/>
    <n v="41902"/>
    <n v="1"/>
    <x v="2"/>
  </r>
  <r>
    <x v="898"/>
    <d v="2022-08-04T00:00:00"/>
    <x v="9"/>
    <x v="0"/>
    <x v="0"/>
    <x v="25"/>
    <x v="1"/>
    <s v="60 Days"/>
    <x v="1"/>
    <x v="1"/>
    <x v="826"/>
    <n v="12211.39"/>
    <x v="662"/>
    <x v="0"/>
    <s v="English"/>
    <n v="32332"/>
    <n v="97289"/>
    <n v="7"/>
    <x v="3"/>
  </r>
  <r>
    <x v="899"/>
    <d v="2022-09-07T00:00:00"/>
    <x v="3"/>
    <x v="0"/>
    <x v="1"/>
    <x v="40"/>
    <x v="3"/>
    <s v="45 Days"/>
    <x v="2"/>
    <x v="6"/>
    <x v="827"/>
    <n v="8842.16"/>
    <x v="663"/>
    <x v="3"/>
    <s v="Spanish"/>
    <n v="13627"/>
    <n v="45353"/>
    <n v="1"/>
    <x v="2"/>
  </r>
  <r>
    <x v="900"/>
    <d v="2022-03-22T00:00:00"/>
    <x v="2"/>
    <x v="1"/>
    <x v="2"/>
    <x v="43"/>
    <x v="3"/>
    <s v="15 Days"/>
    <x v="2"/>
    <x v="6"/>
    <x v="23"/>
    <n v="500"/>
    <x v="664"/>
    <x v="4"/>
    <s v="Spanish"/>
    <n v="917"/>
    <n v="3970"/>
    <n v="1"/>
    <x v="3"/>
  </r>
  <r>
    <x v="901"/>
    <d v="2022-01-01T00:00:00"/>
    <x v="0"/>
    <x v="0"/>
    <x v="1"/>
    <x v="44"/>
    <x v="2"/>
    <s v="15 Days"/>
    <x v="0"/>
    <x v="4"/>
    <x v="828"/>
    <n v="3778.26"/>
    <x v="665"/>
    <x v="1"/>
    <s v="English"/>
    <n v="9440"/>
    <n v="29481"/>
    <n v="7"/>
    <x v="0"/>
  </r>
  <r>
    <x v="902"/>
    <d v="2022-07-04T00:00:00"/>
    <x v="6"/>
    <x v="1"/>
    <x v="2"/>
    <x v="21"/>
    <x v="0"/>
    <s v="15 Days"/>
    <x v="3"/>
    <x v="12"/>
    <x v="23"/>
    <n v="500"/>
    <x v="190"/>
    <x v="2"/>
    <s v="English"/>
    <n v="1163"/>
    <n v="4964"/>
    <n v="3"/>
    <x v="0"/>
  </r>
  <r>
    <x v="903"/>
    <d v="2022-04-12T00:00:00"/>
    <x v="1"/>
    <x v="1"/>
    <x v="2"/>
    <x v="42"/>
    <x v="3"/>
    <s v="45 Days"/>
    <x v="1"/>
    <x v="4"/>
    <x v="829"/>
    <n v="10459.35"/>
    <x v="666"/>
    <x v="4"/>
    <s v="English"/>
    <n v="27604"/>
    <n v="83284"/>
    <n v="3"/>
    <x v="3"/>
  </r>
  <r>
    <x v="904"/>
    <d v="2022-09-06T00:00:00"/>
    <x v="3"/>
    <x v="0"/>
    <x v="0"/>
    <x v="19"/>
    <x v="2"/>
    <s v="30 Days"/>
    <x v="1"/>
    <x v="7"/>
    <x v="830"/>
    <n v="4213.41"/>
    <x v="619"/>
    <x v="2"/>
    <s v="French"/>
    <n v="10625"/>
    <n v="32991"/>
    <n v="9"/>
    <x v="1"/>
  </r>
  <r>
    <x v="905"/>
    <d v="2022-05-26T00:00:00"/>
    <x v="11"/>
    <x v="1"/>
    <x v="3"/>
    <x v="35"/>
    <x v="1"/>
    <s v="60 Days"/>
    <x v="0"/>
    <x v="3"/>
    <x v="831"/>
    <n v="12166.71"/>
    <x v="629"/>
    <x v="4"/>
    <s v="English"/>
    <n v="32206"/>
    <n v="96914"/>
    <n v="6"/>
    <x v="0"/>
  </r>
  <r>
    <x v="906"/>
    <d v="2022-12-28T00:00:00"/>
    <x v="4"/>
    <x v="2"/>
    <x v="4"/>
    <x v="41"/>
    <x v="0"/>
    <s v="45 Days"/>
    <x v="1"/>
    <x v="13"/>
    <x v="832"/>
    <n v="10550.82"/>
    <x v="129"/>
    <x v="0"/>
    <s v="Spanish"/>
    <n v="27848"/>
    <n v="84007"/>
    <n v="8"/>
    <x v="2"/>
  </r>
  <r>
    <x v="907"/>
    <d v="2022-04-02T00:00:00"/>
    <x v="1"/>
    <x v="1"/>
    <x v="3"/>
    <x v="14"/>
    <x v="2"/>
    <s v="15 Days"/>
    <x v="0"/>
    <x v="8"/>
    <x v="833"/>
    <n v="3320.72"/>
    <x v="574"/>
    <x v="4"/>
    <s v="Spanish"/>
    <n v="8215"/>
    <n v="25853"/>
    <n v="8"/>
    <x v="4"/>
  </r>
  <r>
    <x v="908"/>
    <d v="2022-12-10T00:00:00"/>
    <x v="4"/>
    <x v="0"/>
    <x v="0"/>
    <x v="33"/>
    <x v="2"/>
    <s v="60 Days"/>
    <x v="2"/>
    <x v="2"/>
    <x v="834"/>
    <n v="11727.21"/>
    <x v="342"/>
    <x v="4"/>
    <s v="French"/>
    <n v="18235"/>
    <n v="60359"/>
    <n v="1"/>
    <x v="4"/>
  </r>
  <r>
    <x v="909"/>
    <d v="2022-01-29T00:00:00"/>
    <x v="0"/>
    <x v="1"/>
    <x v="3"/>
    <x v="32"/>
    <x v="0"/>
    <s v="45 Days"/>
    <x v="3"/>
    <x v="7"/>
    <x v="835"/>
    <n v="8232.5499999999993"/>
    <x v="74"/>
    <x v="2"/>
    <s v="French"/>
    <n v="21550"/>
    <n v="65352"/>
    <n v="3"/>
    <x v="1"/>
  </r>
  <r>
    <x v="910"/>
    <d v="2022-07-07T00:00:00"/>
    <x v="6"/>
    <x v="0"/>
    <x v="1"/>
    <x v="32"/>
    <x v="0"/>
    <s v="30 Days"/>
    <x v="2"/>
    <x v="6"/>
    <x v="836"/>
    <n v="7354.8"/>
    <x v="667"/>
    <x v="1"/>
    <s v="Spanish"/>
    <n v="11247"/>
    <n v="37604"/>
    <n v="1"/>
    <x v="1"/>
  </r>
  <r>
    <x v="911"/>
    <d v="2022-12-08T00:00:00"/>
    <x v="4"/>
    <x v="1"/>
    <x v="2"/>
    <x v="27"/>
    <x v="1"/>
    <s v="60 Days"/>
    <x v="0"/>
    <x v="14"/>
    <x v="837"/>
    <n v="13459.85"/>
    <x v="668"/>
    <x v="0"/>
    <s v="English"/>
    <n v="35486"/>
    <n v="106632"/>
    <n v="10"/>
    <x v="0"/>
  </r>
  <r>
    <x v="912"/>
    <d v="2022-02-12T00:00:00"/>
    <x v="5"/>
    <x v="0"/>
    <x v="0"/>
    <x v="2"/>
    <x v="2"/>
    <s v="60 Days"/>
    <x v="0"/>
    <x v="10"/>
    <x v="838"/>
    <n v="11897.8"/>
    <x v="669"/>
    <x v="4"/>
    <s v="English"/>
    <n v="31502"/>
    <n v="94829"/>
    <n v="6"/>
    <x v="1"/>
  </r>
  <r>
    <x v="913"/>
    <d v="2022-06-06T00:00:00"/>
    <x v="7"/>
    <x v="1"/>
    <x v="0"/>
    <x v="10"/>
    <x v="1"/>
    <s v="45 Days"/>
    <x v="1"/>
    <x v="8"/>
    <x v="839"/>
    <n v="10963.96"/>
    <x v="306"/>
    <x v="3"/>
    <s v="Spanish"/>
    <n v="28970"/>
    <n v="87330"/>
    <n v="2"/>
    <x v="4"/>
  </r>
  <r>
    <x v="914"/>
    <d v="2022-03-14T00:00:00"/>
    <x v="2"/>
    <x v="2"/>
    <x v="4"/>
    <x v="2"/>
    <x v="2"/>
    <s v="30 Days"/>
    <x v="3"/>
    <x v="13"/>
    <x v="840"/>
    <n v="7405.33"/>
    <x v="670"/>
    <x v="2"/>
    <s v="English"/>
    <n v="19281"/>
    <n v="58632"/>
    <n v="6"/>
    <x v="1"/>
  </r>
  <r>
    <x v="915"/>
    <d v="2022-03-29T00:00:00"/>
    <x v="2"/>
    <x v="0"/>
    <x v="3"/>
    <x v="10"/>
    <x v="0"/>
    <s v="45 Days"/>
    <x v="3"/>
    <x v="0"/>
    <x v="841"/>
    <n v="11208.41"/>
    <x v="438"/>
    <x v="2"/>
    <s v="English"/>
    <n v="29650"/>
    <n v="89345"/>
    <n v="10"/>
    <x v="4"/>
  </r>
  <r>
    <x v="916"/>
    <d v="2022-05-09T00:00:00"/>
    <x v="11"/>
    <x v="2"/>
    <x v="4"/>
    <x v="7"/>
    <x v="2"/>
    <s v="30 Days"/>
    <x v="0"/>
    <x v="4"/>
    <x v="842"/>
    <n v="7167.64"/>
    <x v="671"/>
    <x v="2"/>
    <s v="Spanish"/>
    <n v="18654"/>
    <n v="56774"/>
    <n v="7"/>
    <x v="0"/>
  </r>
  <r>
    <x v="917"/>
    <d v="2022-07-29T00:00:00"/>
    <x v="6"/>
    <x v="0"/>
    <x v="2"/>
    <x v="16"/>
    <x v="2"/>
    <s v="15 Days"/>
    <x v="0"/>
    <x v="0"/>
    <x v="23"/>
    <n v="500"/>
    <x v="672"/>
    <x v="0"/>
    <s v="Spanish"/>
    <n v="1325"/>
    <n v="5446"/>
    <n v="1"/>
    <x v="4"/>
  </r>
  <r>
    <x v="918"/>
    <d v="2022-03-18T00:00:00"/>
    <x v="2"/>
    <x v="1"/>
    <x v="3"/>
    <x v="16"/>
    <x v="3"/>
    <s v="60 Days"/>
    <x v="2"/>
    <x v="7"/>
    <x v="843"/>
    <n v="14148.79"/>
    <x v="673"/>
    <x v="0"/>
    <s v="English"/>
    <n v="21717"/>
    <n v="71696"/>
    <n v="1"/>
    <x v="4"/>
  </r>
  <r>
    <x v="919"/>
    <d v="2022-06-27T00:00:00"/>
    <x v="7"/>
    <x v="1"/>
    <x v="2"/>
    <x v="20"/>
    <x v="3"/>
    <s v="45 Days"/>
    <x v="2"/>
    <x v="0"/>
    <x v="844"/>
    <n v="8190.87"/>
    <x v="523"/>
    <x v="2"/>
    <s v="English"/>
    <n v="12590"/>
    <n v="41977"/>
    <n v="1"/>
    <x v="1"/>
  </r>
  <r>
    <x v="920"/>
    <d v="2022-04-27T00:00:00"/>
    <x v="1"/>
    <x v="1"/>
    <x v="2"/>
    <x v="6"/>
    <x v="1"/>
    <s v="30 Days"/>
    <x v="2"/>
    <x v="9"/>
    <x v="845"/>
    <n v="7031.54"/>
    <x v="674"/>
    <x v="3"/>
    <s v="English"/>
    <n v="10740"/>
    <n v="35953"/>
    <n v="1"/>
    <x v="0"/>
  </r>
  <r>
    <x v="921"/>
    <d v="2022-06-13T00:00:00"/>
    <x v="7"/>
    <x v="1"/>
    <x v="1"/>
    <x v="12"/>
    <x v="3"/>
    <s v="15 Days"/>
    <x v="1"/>
    <x v="7"/>
    <x v="846"/>
    <n v="2580.84"/>
    <x v="62"/>
    <x v="4"/>
    <s v="Spanish"/>
    <n v="6309"/>
    <n v="20208"/>
    <n v="1"/>
    <x v="4"/>
  </r>
  <r>
    <x v="922"/>
    <d v="2022-09-21T00:00:00"/>
    <x v="3"/>
    <x v="1"/>
    <x v="2"/>
    <x v="28"/>
    <x v="0"/>
    <s v="60 Days"/>
    <x v="0"/>
    <x v="9"/>
    <x v="847"/>
    <n v="13179.25"/>
    <x v="389"/>
    <x v="0"/>
    <s v="French"/>
    <n v="34822"/>
    <n v="104663"/>
    <n v="10"/>
    <x v="3"/>
  </r>
  <r>
    <x v="923"/>
    <d v="2022-06-07T00:00:00"/>
    <x v="7"/>
    <x v="2"/>
    <x v="4"/>
    <x v="23"/>
    <x v="3"/>
    <s v="15 Days"/>
    <x v="2"/>
    <x v="10"/>
    <x v="848"/>
    <n v="3175.25"/>
    <x v="337"/>
    <x v="0"/>
    <s v="French"/>
    <n v="4598"/>
    <n v="15956"/>
    <n v="1"/>
    <x v="3"/>
  </r>
  <r>
    <x v="924"/>
    <d v="2022-12-08T00:00:00"/>
    <x v="4"/>
    <x v="0"/>
    <x v="3"/>
    <x v="26"/>
    <x v="3"/>
    <s v="30 Days"/>
    <x v="1"/>
    <x v="4"/>
    <x v="849"/>
    <n v="4429.1400000000003"/>
    <x v="393"/>
    <x v="3"/>
    <s v="Spanish"/>
    <n v="11216"/>
    <n v="34743"/>
    <n v="10"/>
    <x v="4"/>
  </r>
  <r>
    <x v="925"/>
    <d v="2022-09-04T00:00:00"/>
    <x v="3"/>
    <x v="1"/>
    <x v="0"/>
    <x v="6"/>
    <x v="2"/>
    <s v="15 Days"/>
    <x v="1"/>
    <x v="11"/>
    <x v="850"/>
    <n v="3220.09"/>
    <x v="675"/>
    <x v="1"/>
    <s v="French"/>
    <n v="7948"/>
    <n v="25061"/>
    <n v="7"/>
    <x v="0"/>
  </r>
  <r>
    <x v="926"/>
    <d v="2022-09-27T00:00:00"/>
    <x v="3"/>
    <x v="0"/>
    <x v="0"/>
    <x v="3"/>
    <x v="1"/>
    <s v="60 Days"/>
    <x v="1"/>
    <x v="2"/>
    <x v="851"/>
    <n v="13629.71"/>
    <x v="676"/>
    <x v="2"/>
    <s v="English"/>
    <n v="35882"/>
    <n v="107802"/>
    <n v="1"/>
    <x v="2"/>
  </r>
  <r>
    <x v="927"/>
    <d v="2022-03-24T00:00:00"/>
    <x v="2"/>
    <x v="1"/>
    <x v="3"/>
    <x v="38"/>
    <x v="1"/>
    <s v="30 Days"/>
    <x v="0"/>
    <x v="11"/>
    <x v="852"/>
    <n v="7698.61"/>
    <x v="677"/>
    <x v="3"/>
    <s v="English"/>
    <n v="20088"/>
    <n v="61021"/>
    <n v="6"/>
    <x v="2"/>
  </r>
  <r>
    <x v="928"/>
    <d v="2022-08-18T00:00:00"/>
    <x v="9"/>
    <x v="1"/>
    <x v="2"/>
    <x v="43"/>
    <x v="0"/>
    <s v="45 Days"/>
    <x v="1"/>
    <x v="5"/>
    <x v="853"/>
    <n v="7762.12"/>
    <x v="317"/>
    <x v="0"/>
    <s v="Spanish"/>
    <n v="20267"/>
    <n v="61553"/>
    <n v="3"/>
    <x v="3"/>
  </r>
  <r>
    <x v="929"/>
    <d v="2022-12-06T00:00:00"/>
    <x v="4"/>
    <x v="0"/>
    <x v="2"/>
    <x v="44"/>
    <x v="3"/>
    <s v="45 Days"/>
    <x v="2"/>
    <x v="2"/>
    <x v="854"/>
    <n v="10919.98"/>
    <x v="299"/>
    <x v="4"/>
    <s v="English"/>
    <n v="16946"/>
    <n v="56162"/>
    <n v="1"/>
    <x v="0"/>
  </r>
  <r>
    <x v="930"/>
    <d v="2022-08-30T00:00:00"/>
    <x v="9"/>
    <x v="1"/>
    <x v="0"/>
    <x v="21"/>
    <x v="3"/>
    <s v="45 Days"/>
    <x v="1"/>
    <x v="8"/>
    <x v="855"/>
    <n v="8848.93"/>
    <x v="111"/>
    <x v="3"/>
    <s v="Spanish"/>
    <n v="23221"/>
    <n v="70302"/>
    <n v="6"/>
    <x v="0"/>
  </r>
  <r>
    <x v="931"/>
    <d v="2022-09-26T00:00:00"/>
    <x v="3"/>
    <x v="0"/>
    <x v="0"/>
    <x v="7"/>
    <x v="3"/>
    <s v="15 Days"/>
    <x v="2"/>
    <x v="5"/>
    <x v="856"/>
    <n v="4048.97"/>
    <x v="678"/>
    <x v="2"/>
    <s v="Spanish"/>
    <n v="5974"/>
    <n v="20435"/>
    <n v="1"/>
    <x v="0"/>
  </r>
  <r>
    <x v="932"/>
    <d v="2022-09-24T00:00:00"/>
    <x v="3"/>
    <x v="2"/>
    <x v="4"/>
    <x v="22"/>
    <x v="1"/>
    <s v="45 Days"/>
    <x v="0"/>
    <x v="12"/>
    <x v="857"/>
    <n v="10154.68"/>
    <x v="679"/>
    <x v="4"/>
    <s v="Spanish"/>
    <n v="26780"/>
    <n v="80844"/>
    <n v="3"/>
    <x v="4"/>
  </r>
  <r>
    <x v="933"/>
    <d v="2022-07-28T00:00:00"/>
    <x v="6"/>
    <x v="1"/>
    <x v="3"/>
    <x v="49"/>
    <x v="3"/>
    <s v="30 Days"/>
    <x v="3"/>
    <x v="14"/>
    <x v="858"/>
    <n v="7667.84"/>
    <x v="680"/>
    <x v="0"/>
    <s v="French"/>
    <n v="20000"/>
    <n v="60760"/>
    <n v="7"/>
    <x v="1"/>
  </r>
  <r>
    <x v="934"/>
    <d v="2022-12-19T00:00:00"/>
    <x v="4"/>
    <x v="0"/>
    <x v="0"/>
    <x v="40"/>
    <x v="1"/>
    <s v="45 Days"/>
    <x v="3"/>
    <x v="2"/>
    <x v="859"/>
    <n v="10003.99"/>
    <x v="341"/>
    <x v="0"/>
    <s v="Spanish"/>
    <n v="26362"/>
    <n v="79604"/>
    <n v="10"/>
    <x v="2"/>
  </r>
  <r>
    <x v="935"/>
    <d v="2022-10-08T00:00:00"/>
    <x v="8"/>
    <x v="1"/>
    <x v="2"/>
    <x v="28"/>
    <x v="3"/>
    <s v="60 Days"/>
    <x v="0"/>
    <x v="12"/>
    <x v="860"/>
    <n v="12475.68"/>
    <x v="525"/>
    <x v="3"/>
    <s v="English"/>
    <n v="33023"/>
    <n v="99334"/>
    <n v="5"/>
    <x v="3"/>
  </r>
  <r>
    <x v="936"/>
    <d v="2022-04-24T00:00:00"/>
    <x v="1"/>
    <x v="0"/>
    <x v="3"/>
    <x v="36"/>
    <x v="1"/>
    <s v="15 Days"/>
    <x v="0"/>
    <x v="4"/>
    <x v="23"/>
    <n v="500"/>
    <x v="681"/>
    <x v="0"/>
    <s v="Spanish"/>
    <n v="614"/>
    <n v="3337"/>
    <n v="8"/>
    <x v="3"/>
  </r>
  <r>
    <x v="937"/>
    <d v="2022-05-21T00:00:00"/>
    <x v="11"/>
    <x v="1"/>
    <x v="1"/>
    <x v="46"/>
    <x v="0"/>
    <s v="45 Days"/>
    <x v="3"/>
    <x v="5"/>
    <x v="861"/>
    <n v="7826.66"/>
    <x v="682"/>
    <x v="1"/>
    <s v="French"/>
    <n v="20440"/>
    <n v="62065"/>
    <n v="5"/>
    <x v="2"/>
  </r>
  <r>
    <x v="938"/>
    <d v="2022-04-12T00:00:00"/>
    <x v="1"/>
    <x v="0"/>
    <x v="3"/>
    <x v="22"/>
    <x v="0"/>
    <s v="15 Days"/>
    <x v="0"/>
    <x v="2"/>
    <x v="862"/>
    <n v="2832.71"/>
    <x v="528"/>
    <x v="2"/>
    <s v="English"/>
    <n v="6941"/>
    <n v="22080"/>
    <n v="3"/>
    <x v="4"/>
  </r>
  <r>
    <x v="939"/>
    <d v="2022-10-15T00:00:00"/>
    <x v="8"/>
    <x v="2"/>
    <x v="4"/>
    <x v="13"/>
    <x v="3"/>
    <s v="60 Days"/>
    <x v="3"/>
    <x v="9"/>
    <x v="863"/>
    <n v="12592.41"/>
    <x v="405"/>
    <x v="1"/>
    <s v="English"/>
    <n v="33326"/>
    <n v="100232"/>
    <n v="7"/>
    <x v="4"/>
  </r>
  <r>
    <x v="940"/>
    <d v="2022-03-08T00:00:00"/>
    <x v="2"/>
    <x v="1"/>
    <x v="2"/>
    <x v="49"/>
    <x v="0"/>
    <s v="30 Days"/>
    <x v="1"/>
    <x v="0"/>
    <x v="864"/>
    <n v="6777.94"/>
    <x v="207"/>
    <x v="2"/>
    <s v="English"/>
    <n v="17593"/>
    <n v="53631"/>
    <n v="5"/>
    <x v="1"/>
  </r>
  <r>
    <x v="941"/>
    <d v="2022-01-21T00:00:00"/>
    <x v="0"/>
    <x v="0"/>
    <x v="2"/>
    <x v="37"/>
    <x v="3"/>
    <s v="60 Days"/>
    <x v="2"/>
    <x v="3"/>
    <x v="865"/>
    <n v="13334.39"/>
    <x v="169"/>
    <x v="0"/>
    <s v="English"/>
    <n v="20668"/>
    <n v="68278"/>
    <n v="1"/>
    <x v="1"/>
  </r>
  <r>
    <x v="942"/>
    <d v="2022-12-24T00:00:00"/>
    <x v="4"/>
    <x v="0"/>
    <x v="1"/>
    <x v="47"/>
    <x v="2"/>
    <s v="15 Days"/>
    <x v="2"/>
    <x v="10"/>
    <x v="866"/>
    <n v="3753.27"/>
    <x v="683"/>
    <x v="0"/>
    <s v="English"/>
    <n v="5501"/>
    <n v="18895"/>
    <n v="1"/>
    <x v="3"/>
  </r>
  <r>
    <x v="943"/>
    <d v="2022-10-21T00:00:00"/>
    <x v="8"/>
    <x v="0"/>
    <x v="3"/>
    <x v="5"/>
    <x v="1"/>
    <s v="60 Days"/>
    <x v="3"/>
    <x v="4"/>
    <x v="867"/>
    <n v="13186.3"/>
    <x v="545"/>
    <x v="2"/>
    <s v="French"/>
    <n v="34838"/>
    <n v="104712"/>
    <n v="10"/>
    <x v="1"/>
  </r>
  <r>
    <x v="944"/>
    <d v="2022-05-04T00:00:00"/>
    <x v="11"/>
    <x v="1"/>
    <x v="2"/>
    <x v="34"/>
    <x v="1"/>
    <s v="60 Days"/>
    <x v="2"/>
    <x v="11"/>
    <x v="868"/>
    <n v="12005.35"/>
    <x v="684"/>
    <x v="3"/>
    <s v="English"/>
    <n v="18667"/>
    <n v="61764"/>
    <n v="1"/>
    <x v="0"/>
  </r>
  <r>
    <x v="945"/>
    <d v="2022-10-17T00:00:00"/>
    <x v="8"/>
    <x v="1"/>
    <x v="1"/>
    <x v="6"/>
    <x v="0"/>
    <s v="15 Days"/>
    <x v="2"/>
    <x v="7"/>
    <x v="869"/>
    <n v="3406.99"/>
    <x v="685"/>
    <x v="3"/>
    <s v="French"/>
    <n v="4958"/>
    <n v="17128"/>
    <n v="1"/>
    <x v="0"/>
  </r>
  <r>
    <x v="946"/>
    <d v="2022-04-24T00:00:00"/>
    <x v="1"/>
    <x v="0"/>
    <x v="0"/>
    <x v="12"/>
    <x v="2"/>
    <s v="30 Days"/>
    <x v="0"/>
    <x v="0"/>
    <x v="870"/>
    <n v="4133.4399999999996"/>
    <x v="686"/>
    <x v="0"/>
    <s v="French"/>
    <n v="10406"/>
    <n v="32344"/>
    <n v="9"/>
    <x v="4"/>
  </r>
  <r>
    <x v="947"/>
    <d v="2022-12-08T00:00:00"/>
    <x v="4"/>
    <x v="0"/>
    <x v="2"/>
    <x v="4"/>
    <x v="2"/>
    <s v="15 Days"/>
    <x v="0"/>
    <x v="12"/>
    <x v="871"/>
    <n v="2794.97"/>
    <x v="76"/>
    <x v="2"/>
    <s v="English"/>
    <n v="6842"/>
    <n v="21786"/>
    <n v="1"/>
    <x v="3"/>
  </r>
  <r>
    <x v="948"/>
    <d v="2022-06-07T00:00:00"/>
    <x v="7"/>
    <x v="0"/>
    <x v="0"/>
    <x v="6"/>
    <x v="0"/>
    <s v="60 Days"/>
    <x v="0"/>
    <x v="2"/>
    <x v="872"/>
    <n v="11760.92"/>
    <x v="411"/>
    <x v="0"/>
    <s v="Spanish"/>
    <n v="31148"/>
    <n v="93781"/>
    <n v="4"/>
    <x v="0"/>
  </r>
  <r>
    <x v="949"/>
    <d v="2022-02-05T00:00:00"/>
    <x v="5"/>
    <x v="1"/>
    <x v="0"/>
    <x v="38"/>
    <x v="2"/>
    <s v="15 Days"/>
    <x v="3"/>
    <x v="8"/>
    <x v="873"/>
    <n v="3837.7"/>
    <x v="687"/>
    <x v="3"/>
    <s v="Spanish"/>
    <n v="9596"/>
    <n v="29945"/>
    <n v="7"/>
    <x v="2"/>
  </r>
  <r>
    <x v="950"/>
    <d v="2022-05-04T00:00:00"/>
    <x v="11"/>
    <x v="2"/>
    <x v="4"/>
    <x v="14"/>
    <x v="1"/>
    <s v="60 Days"/>
    <x v="0"/>
    <x v="3"/>
    <x v="874"/>
    <n v="12783.4"/>
    <x v="126"/>
    <x v="1"/>
    <s v="Spanish"/>
    <n v="33832"/>
    <n v="101731"/>
    <n v="7"/>
    <x v="4"/>
  </r>
  <r>
    <x v="951"/>
    <d v="2022-01-17T00:00:00"/>
    <x v="0"/>
    <x v="1"/>
    <x v="1"/>
    <x v="18"/>
    <x v="3"/>
    <s v="45 Days"/>
    <x v="0"/>
    <x v="6"/>
    <x v="875"/>
    <n v="8426.35"/>
    <x v="430"/>
    <x v="1"/>
    <s v="French"/>
    <n v="22088"/>
    <n v="66945"/>
    <n v="1"/>
    <x v="2"/>
  </r>
  <r>
    <x v="952"/>
    <d v="2022-02-22T00:00:00"/>
    <x v="5"/>
    <x v="1"/>
    <x v="0"/>
    <x v="35"/>
    <x v="1"/>
    <s v="60 Days"/>
    <x v="0"/>
    <x v="10"/>
    <x v="876"/>
    <n v="13291.54"/>
    <x v="688"/>
    <x v="4"/>
    <s v="English"/>
    <n v="35087"/>
    <n v="105449"/>
    <n v="4"/>
    <x v="0"/>
  </r>
  <r>
    <x v="953"/>
    <d v="2022-07-19T00:00:00"/>
    <x v="6"/>
    <x v="1"/>
    <x v="3"/>
    <x v="18"/>
    <x v="2"/>
    <s v="30 Days"/>
    <x v="0"/>
    <x v="5"/>
    <x v="877"/>
    <n v="6623"/>
    <x v="689"/>
    <x v="4"/>
    <s v="French"/>
    <n v="17172"/>
    <n v="52385"/>
    <n v="2"/>
    <x v="2"/>
  </r>
  <r>
    <x v="954"/>
    <d v="2022-11-05T00:00:00"/>
    <x v="10"/>
    <x v="0"/>
    <x v="3"/>
    <x v="33"/>
    <x v="2"/>
    <s v="45 Days"/>
    <x v="0"/>
    <x v="8"/>
    <x v="878"/>
    <n v="11325.44"/>
    <x v="690"/>
    <x v="2"/>
    <s v="French"/>
    <n v="29965"/>
    <n v="90277"/>
    <n v="9"/>
    <x v="4"/>
  </r>
  <r>
    <x v="955"/>
    <d v="2022-03-25T00:00:00"/>
    <x v="2"/>
    <x v="0"/>
    <x v="2"/>
    <x v="42"/>
    <x v="0"/>
    <s v="15 Days"/>
    <x v="2"/>
    <x v="0"/>
    <x v="879"/>
    <n v="3420.16"/>
    <x v="691"/>
    <x v="3"/>
    <s v="French"/>
    <n v="4978"/>
    <n v="17190"/>
    <n v="1"/>
    <x v="3"/>
  </r>
  <r>
    <x v="956"/>
    <d v="2022-03-13T00:00:00"/>
    <x v="2"/>
    <x v="2"/>
    <x v="4"/>
    <x v="40"/>
    <x v="3"/>
    <s v="15 Days"/>
    <x v="2"/>
    <x v="0"/>
    <x v="880"/>
    <n v="2936.02"/>
    <x v="692"/>
    <x v="2"/>
    <s v="French"/>
    <n v="4233"/>
    <n v="14765"/>
    <n v="1"/>
    <x v="2"/>
  </r>
  <r>
    <x v="957"/>
    <d v="2022-07-28T00:00:00"/>
    <x v="6"/>
    <x v="0"/>
    <x v="3"/>
    <x v="4"/>
    <x v="0"/>
    <s v="45 Days"/>
    <x v="1"/>
    <x v="13"/>
    <x v="881"/>
    <n v="8986.33"/>
    <x v="693"/>
    <x v="1"/>
    <s v="French"/>
    <n v="23590"/>
    <n v="71394"/>
    <n v="1"/>
    <x v="3"/>
  </r>
  <r>
    <x v="958"/>
    <d v="2022-05-22T00:00:00"/>
    <x v="11"/>
    <x v="0"/>
    <x v="2"/>
    <x v="47"/>
    <x v="3"/>
    <s v="30 Days"/>
    <x v="3"/>
    <x v="3"/>
    <x v="882"/>
    <n v="6938.95"/>
    <x v="216"/>
    <x v="1"/>
    <s v="French"/>
    <n v="18033"/>
    <n v="54934"/>
    <n v="5"/>
    <x v="3"/>
  </r>
  <r>
    <x v="959"/>
    <d v="2022-03-10T00:00:00"/>
    <x v="2"/>
    <x v="1"/>
    <x v="3"/>
    <x v="26"/>
    <x v="2"/>
    <s v="30 Days"/>
    <x v="2"/>
    <x v="2"/>
    <x v="883"/>
    <n v="4691.21"/>
    <x v="355"/>
    <x v="4"/>
    <s v="English"/>
    <n v="7008"/>
    <n v="23801"/>
    <n v="1"/>
    <x v="4"/>
  </r>
  <r>
    <x v="960"/>
    <d v="2022-01-23T00:00:00"/>
    <x v="0"/>
    <x v="1"/>
    <x v="1"/>
    <x v="9"/>
    <x v="0"/>
    <s v="30 Days"/>
    <x v="2"/>
    <x v="8"/>
    <x v="884"/>
    <n v="6388.56"/>
    <x v="453"/>
    <x v="0"/>
    <s v="Spanish"/>
    <n v="9719"/>
    <n v="32630"/>
    <n v="1"/>
    <x v="4"/>
  </r>
  <r>
    <x v="961"/>
    <d v="2022-04-12T00:00:00"/>
    <x v="1"/>
    <x v="1"/>
    <x v="1"/>
    <x v="2"/>
    <x v="2"/>
    <s v="30 Days"/>
    <x v="2"/>
    <x v="3"/>
    <x v="885"/>
    <n v="6174.23"/>
    <x v="694"/>
    <x v="1"/>
    <s v="English"/>
    <n v="9377"/>
    <n v="31517"/>
    <n v="1"/>
    <x v="1"/>
  </r>
  <r>
    <x v="962"/>
    <d v="2022-05-30T00:00:00"/>
    <x v="11"/>
    <x v="1"/>
    <x v="0"/>
    <x v="23"/>
    <x v="2"/>
    <s v="45 Days"/>
    <x v="0"/>
    <x v="14"/>
    <x v="886"/>
    <n v="9080.59"/>
    <x v="679"/>
    <x v="2"/>
    <s v="French"/>
    <n v="23838"/>
    <n v="72130"/>
    <n v="3"/>
    <x v="3"/>
  </r>
  <r>
    <x v="963"/>
    <d v="2022-10-04T00:00:00"/>
    <x v="8"/>
    <x v="2"/>
    <x v="4"/>
    <x v="15"/>
    <x v="0"/>
    <s v="15 Days"/>
    <x v="3"/>
    <x v="1"/>
    <x v="887"/>
    <n v="4001.12"/>
    <x v="695"/>
    <x v="4"/>
    <s v="Spanish"/>
    <n v="10045"/>
    <n v="31275"/>
    <n v="2"/>
    <x v="1"/>
  </r>
  <r>
    <x v="964"/>
    <d v="2022-04-08T00:00:00"/>
    <x v="1"/>
    <x v="2"/>
    <x v="4"/>
    <x v="15"/>
    <x v="1"/>
    <s v="45 Days"/>
    <x v="0"/>
    <x v="9"/>
    <x v="888"/>
    <n v="8695.4599999999991"/>
    <x v="264"/>
    <x v="2"/>
    <s v="Spanish"/>
    <n v="22813"/>
    <n v="69093"/>
    <n v="6"/>
    <x v="1"/>
  </r>
  <r>
    <x v="965"/>
    <d v="2022-06-03T00:00:00"/>
    <x v="7"/>
    <x v="1"/>
    <x v="1"/>
    <x v="24"/>
    <x v="0"/>
    <s v="45 Days"/>
    <x v="2"/>
    <x v="4"/>
    <x v="889"/>
    <n v="8110.01"/>
    <x v="696"/>
    <x v="2"/>
    <s v="Spanish"/>
    <n v="12460"/>
    <n v="41554"/>
    <n v="1"/>
    <x v="2"/>
  </r>
  <r>
    <x v="966"/>
    <d v="2022-11-24T00:00:00"/>
    <x v="10"/>
    <x v="1"/>
    <x v="1"/>
    <x v="16"/>
    <x v="2"/>
    <s v="45 Days"/>
    <x v="3"/>
    <x v="8"/>
    <x v="890"/>
    <n v="9463.17"/>
    <x v="380"/>
    <x v="4"/>
    <s v="Spanish"/>
    <n v="24873"/>
    <n v="75193"/>
    <n v="8"/>
    <x v="4"/>
  </r>
  <r>
    <x v="967"/>
    <d v="2022-05-12T00:00:00"/>
    <x v="11"/>
    <x v="2"/>
    <x v="4"/>
    <x v="47"/>
    <x v="0"/>
    <s v="45 Days"/>
    <x v="3"/>
    <x v="13"/>
    <x v="891"/>
    <n v="8962.34"/>
    <x v="697"/>
    <x v="2"/>
    <s v="English"/>
    <n v="23527"/>
    <n v="71207"/>
    <n v="3"/>
    <x v="3"/>
  </r>
  <r>
    <x v="968"/>
    <d v="2022-08-06T00:00:00"/>
    <x v="9"/>
    <x v="0"/>
    <x v="3"/>
    <x v="24"/>
    <x v="0"/>
    <s v="30 Days"/>
    <x v="2"/>
    <x v="0"/>
    <x v="892"/>
    <n v="7551.17"/>
    <x v="698"/>
    <x v="2"/>
    <s v="Spanish"/>
    <n v="11561"/>
    <n v="38628"/>
    <n v="1"/>
    <x v="2"/>
  </r>
  <r>
    <x v="969"/>
    <d v="2022-04-06T00:00:00"/>
    <x v="1"/>
    <x v="0"/>
    <x v="3"/>
    <x v="18"/>
    <x v="1"/>
    <s v="60 Days"/>
    <x v="3"/>
    <x v="0"/>
    <x v="893"/>
    <n v="13502.32"/>
    <x v="699"/>
    <x v="4"/>
    <s v="English"/>
    <n v="35582"/>
    <n v="106915"/>
    <n v="10"/>
    <x v="2"/>
  </r>
  <r>
    <x v="970"/>
    <d v="2022-02-01T00:00:00"/>
    <x v="5"/>
    <x v="0"/>
    <x v="1"/>
    <x v="8"/>
    <x v="2"/>
    <s v="30 Days"/>
    <x v="3"/>
    <x v="2"/>
    <x v="894"/>
    <n v="7616.47"/>
    <x v="272"/>
    <x v="1"/>
    <s v="French"/>
    <n v="19859"/>
    <n v="60343"/>
    <n v="10"/>
    <x v="0"/>
  </r>
  <r>
    <x v="971"/>
    <d v="2022-01-18T00:00:00"/>
    <x v="0"/>
    <x v="0"/>
    <x v="1"/>
    <x v="41"/>
    <x v="3"/>
    <s v="15 Days"/>
    <x v="0"/>
    <x v="3"/>
    <x v="895"/>
    <n v="3177.72"/>
    <x v="659"/>
    <x v="3"/>
    <s v="French"/>
    <n v="7837"/>
    <n v="24735"/>
    <n v="2"/>
    <x v="2"/>
  </r>
  <r>
    <x v="972"/>
    <d v="2022-06-17T00:00:00"/>
    <x v="7"/>
    <x v="1"/>
    <x v="3"/>
    <x v="10"/>
    <x v="2"/>
    <s v="45 Days"/>
    <x v="3"/>
    <x v="3"/>
    <x v="896"/>
    <n v="11213.96"/>
    <x v="700"/>
    <x v="1"/>
    <s v="English"/>
    <n v="29666"/>
    <n v="89390"/>
    <n v="9"/>
    <x v="4"/>
  </r>
  <r>
    <x v="973"/>
    <d v="2022-12-25T00:00:00"/>
    <x v="4"/>
    <x v="0"/>
    <x v="2"/>
    <x v="49"/>
    <x v="3"/>
    <s v="15 Days"/>
    <x v="2"/>
    <x v="2"/>
    <x v="23"/>
    <n v="500"/>
    <x v="499"/>
    <x v="2"/>
    <s v="French"/>
    <n v="482"/>
    <n v="2552"/>
    <n v="1"/>
    <x v="1"/>
  </r>
  <r>
    <x v="974"/>
    <d v="2022-07-06T00:00:00"/>
    <x v="6"/>
    <x v="2"/>
    <x v="4"/>
    <x v="42"/>
    <x v="3"/>
    <s v="45 Days"/>
    <x v="3"/>
    <x v="10"/>
    <x v="897"/>
    <n v="10372.25"/>
    <x v="437"/>
    <x v="2"/>
    <s v="English"/>
    <n v="27365"/>
    <n v="82576"/>
    <n v="5"/>
    <x v="3"/>
  </r>
  <r>
    <x v="975"/>
    <d v="2022-02-11T00:00:00"/>
    <x v="5"/>
    <x v="0"/>
    <x v="0"/>
    <x v="22"/>
    <x v="3"/>
    <s v="30 Days"/>
    <x v="2"/>
    <x v="2"/>
    <x v="898"/>
    <n v="6489.66"/>
    <x v="701"/>
    <x v="4"/>
    <s v="Spanish"/>
    <n v="9877"/>
    <n v="33143"/>
    <n v="1"/>
    <x v="4"/>
  </r>
  <r>
    <x v="976"/>
    <d v="2022-12-19T00:00:00"/>
    <x v="4"/>
    <x v="1"/>
    <x v="2"/>
    <x v="39"/>
    <x v="0"/>
    <s v="45 Days"/>
    <x v="3"/>
    <x v="4"/>
    <x v="899"/>
    <n v="8307.17"/>
    <x v="640"/>
    <x v="2"/>
    <s v="English"/>
    <n v="21760"/>
    <n v="65973"/>
    <n v="2"/>
    <x v="4"/>
  </r>
  <r>
    <x v="977"/>
    <d v="2022-02-17T00:00:00"/>
    <x v="5"/>
    <x v="0"/>
    <x v="1"/>
    <x v="8"/>
    <x v="2"/>
    <s v="45 Days"/>
    <x v="1"/>
    <x v="4"/>
    <x v="900"/>
    <n v="9540.76"/>
    <x v="506"/>
    <x v="3"/>
    <s v="French"/>
    <n v="25092"/>
    <n v="75843"/>
    <n v="1"/>
    <x v="0"/>
  </r>
  <r>
    <x v="978"/>
    <d v="2022-10-03T00:00:00"/>
    <x v="8"/>
    <x v="1"/>
    <x v="3"/>
    <x v="5"/>
    <x v="3"/>
    <s v="30 Days"/>
    <x v="0"/>
    <x v="2"/>
    <x v="901"/>
    <n v="4472.6000000000004"/>
    <x v="702"/>
    <x v="2"/>
    <s v="French"/>
    <n v="11334"/>
    <n v="35092"/>
    <n v="1"/>
    <x v="1"/>
  </r>
  <r>
    <x v="979"/>
    <d v="2022-03-05T00:00:00"/>
    <x v="2"/>
    <x v="0"/>
    <x v="3"/>
    <x v="5"/>
    <x v="0"/>
    <s v="45 Days"/>
    <x v="2"/>
    <x v="6"/>
    <x v="902"/>
    <n v="10940.02"/>
    <x v="703"/>
    <x v="2"/>
    <s v="English"/>
    <n v="16979"/>
    <n v="56267"/>
    <n v="1"/>
    <x v="1"/>
  </r>
  <r>
    <x v="980"/>
    <d v="2022-05-06T00:00:00"/>
    <x v="11"/>
    <x v="1"/>
    <x v="2"/>
    <x v="19"/>
    <x v="3"/>
    <s v="15 Days"/>
    <x v="2"/>
    <x v="2"/>
    <x v="903"/>
    <n v="3788.52"/>
    <x v="704"/>
    <x v="3"/>
    <s v="French"/>
    <n v="5559"/>
    <n v="19083"/>
    <n v="1"/>
    <x v="1"/>
  </r>
  <r>
    <x v="981"/>
    <d v="2022-09-19T00:00:00"/>
    <x v="3"/>
    <x v="1"/>
    <x v="0"/>
    <x v="44"/>
    <x v="1"/>
    <s v="60 Days"/>
    <x v="2"/>
    <x v="11"/>
    <x v="904"/>
    <n v="13737.72"/>
    <x v="36"/>
    <x v="4"/>
    <s v="Spanish"/>
    <n v="21207"/>
    <n v="70034"/>
    <n v="1"/>
    <x v="0"/>
  </r>
  <r>
    <x v="982"/>
    <d v="2022-07-03T00:00:00"/>
    <x v="6"/>
    <x v="1"/>
    <x v="0"/>
    <x v="6"/>
    <x v="2"/>
    <s v="45 Days"/>
    <x v="2"/>
    <x v="2"/>
    <x v="905"/>
    <n v="8174.06"/>
    <x v="488"/>
    <x v="1"/>
    <s v="Spanish"/>
    <n v="12564"/>
    <n v="41892"/>
    <n v="1"/>
    <x v="0"/>
  </r>
  <r>
    <x v="983"/>
    <d v="2022-04-01T00:00:00"/>
    <x v="1"/>
    <x v="1"/>
    <x v="2"/>
    <x v="18"/>
    <x v="3"/>
    <s v="60 Days"/>
    <x v="2"/>
    <x v="0"/>
    <x v="906"/>
    <n v="13579.71"/>
    <x v="365"/>
    <x v="2"/>
    <s v="Spanish"/>
    <n v="21007"/>
    <n v="69385"/>
    <n v="1"/>
    <x v="2"/>
  </r>
  <r>
    <x v="984"/>
    <d v="2022-04-16T00:00:00"/>
    <x v="1"/>
    <x v="1"/>
    <x v="3"/>
    <x v="47"/>
    <x v="1"/>
    <s v="45 Days"/>
    <x v="1"/>
    <x v="3"/>
    <x v="907"/>
    <n v="10416.36"/>
    <x v="272"/>
    <x v="3"/>
    <s v="English"/>
    <n v="27483"/>
    <n v="82924"/>
    <n v="9"/>
    <x v="3"/>
  </r>
  <r>
    <x v="985"/>
    <d v="2022-10-04T00:00:00"/>
    <x v="8"/>
    <x v="0"/>
    <x v="3"/>
    <x v="14"/>
    <x v="3"/>
    <s v="45 Days"/>
    <x v="0"/>
    <x v="12"/>
    <x v="908"/>
    <n v="9152.27"/>
    <x v="41"/>
    <x v="2"/>
    <s v="French"/>
    <n v="24041"/>
    <n v="72729"/>
    <n v="3"/>
    <x v="4"/>
  </r>
  <r>
    <x v="986"/>
    <d v="2022-02-06T00:00:00"/>
    <x v="5"/>
    <x v="2"/>
    <x v="4"/>
    <x v="2"/>
    <x v="1"/>
    <s v="15 Days"/>
    <x v="3"/>
    <x v="0"/>
    <x v="909"/>
    <n v="2914.57"/>
    <x v="35"/>
    <x v="1"/>
    <s v="French"/>
    <n v="7154"/>
    <n v="22711"/>
    <n v="2"/>
    <x v="1"/>
  </r>
  <r>
    <x v="987"/>
    <d v="2022-07-26T00:00:00"/>
    <x v="6"/>
    <x v="1"/>
    <x v="3"/>
    <x v="23"/>
    <x v="3"/>
    <s v="45 Days"/>
    <x v="0"/>
    <x v="6"/>
    <x v="910"/>
    <n v="10881.99"/>
    <x v="705"/>
    <x v="2"/>
    <s v="Spanish"/>
    <n v="28754"/>
    <n v="86689"/>
    <n v="7"/>
    <x v="3"/>
  </r>
  <r>
    <x v="988"/>
    <d v="2022-05-31T00:00:00"/>
    <x v="11"/>
    <x v="1"/>
    <x v="0"/>
    <x v="15"/>
    <x v="3"/>
    <s v="45 Days"/>
    <x v="0"/>
    <x v="3"/>
    <x v="911"/>
    <n v="8482.26"/>
    <x v="661"/>
    <x v="4"/>
    <s v="English"/>
    <n v="22238"/>
    <n v="67389"/>
    <n v="2"/>
    <x v="1"/>
  </r>
  <r>
    <x v="989"/>
    <d v="2022-01-20T00:00:00"/>
    <x v="0"/>
    <x v="1"/>
    <x v="1"/>
    <x v="23"/>
    <x v="0"/>
    <s v="30 Days"/>
    <x v="3"/>
    <x v="2"/>
    <x v="912"/>
    <n v="6421.36"/>
    <x v="687"/>
    <x v="0"/>
    <s v="Spanish"/>
    <n v="16636"/>
    <n v="50798"/>
    <n v="5"/>
    <x v="3"/>
  </r>
  <r>
    <x v="990"/>
    <d v="2022-09-09T00:00:00"/>
    <x v="3"/>
    <x v="2"/>
    <x v="4"/>
    <x v="47"/>
    <x v="3"/>
    <s v="30 Days"/>
    <x v="3"/>
    <x v="6"/>
    <x v="913"/>
    <n v="6208.34"/>
    <x v="178"/>
    <x v="2"/>
    <s v="French"/>
    <n v="16058"/>
    <n v="49084"/>
    <n v="6"/>
    <x v="3"/>
  </r>
  <r>
    <x v="991"/>
    <d v="2022-02-07T00:00:00"/>
    <x v="5"/>
    <x v="2"/>
    <x v="4"/>
    <x v="23"/>
    <x v="0"/>
    <s v="60 Days"/>
    <x v="3"/>
    <x v="4"/>
    <x v="914"/>
    <n v="13366.56"/>
    <x v="706"/>
    <x v="2"/>
    <s v="Spanish"/>
    <n v="35268"/>
    <n v="105986"/>
    <n v="9"/>
    <x v="3"/>
  </r>
  <r>
    <x v="992"/>
    <d v="2022-03-05T00:00:00"/>
    <x v="2"/>
    <x v="1"/>
    <x v="1"/>
    <x v="32"/>
    <x v="2"/>
    <s v="30 Days"/>
    <x v="1"/>
    <x v="10"/>
    <x v="915"/>
    <n v="7121.61"/>
    <x v="336"/>
    <x v="0"/>
    <s v="English"/>
    <n v="18527"/>
    <n v="56396"/>
    <n v="4"/>
    <x v="1"/>
  </r>
  <r>
    <x v="993"/>
    <d v="2022-03-02T00:00:00"/>
    <x v="2"/>
    <x v="0"/>
    <x v="0"/>
    <x v="7"/>
    <x v="1"/>
    <s v="45 Days"/>
    <x v="1"/>
    <x v="12"/>
    <x v="916"/>
    <n v="9218.23"/>
    <x v="642"/>
    <x v="4"/>
    <s v="French"/>
    <n v="24214"/>
    <n v="73242"/>
    <n v="3"/>
    <x v="0"/>
  </r>
  <r>
    <x v="994"/>
    <d v="2022-05-11T00:00:00"/>
    <x v="11"/>
    <x v="1"/>
    <x v="0"/>
    <x v="48"/>
    <x v="3"/>
    <s v="45 Days"/>
    <x v="1"/>
    <x v="0"/>
    <x v="917"/>
    <n v="9812.5499999999993"/>
    <x v="362"/>
    <x v="0"/>
    <s v="English"/>
    <n v="25854"/>
    <n v="78100"/>
    <n v="10"/>
    <x v="3"/>
  </r>
  <r>
    <x v="995"/>
    <d v="2022-01-14T00:00:00"/>
    <x v="0"/>
    <x v="1"/>
    <x v="3"/>
    <x v="23"/>
    <x v="3"/>
    <s v="15 Days"/>
    <x v="3"/>
    <x v="10"/>
    <x v="918"/>
    <n v="3810.49"/>
    <x v="383"/>
    <x v="1"/>
    <s v="English"/>
    <n v="9523"/>
    <n v="29728"/>
    <n v="7"/>
    <x v="3"/>
  </r>
  <r>
    <x v="996"/>
    <d v="2022-04-24T00:00:00"/>
    <x v="1"/>
    <x v="2"/>
    <x v="4"/>
    <x v="10"/>
    <x v="2"/>
    <s v="15 Days"/>
    <x v="1"/>
    <x v="12"/>
    <x v="23"/>
    <n v="500"/>
    <x v="180"/>
    <x v="3"/>
    <s v="Spanish"/>
    <n v="571"/>
    <n v="3211"/>
    <n v="2"/>
    <x v="4"/>
  </r>
  <r>
    <x v="997"/>
    <d v="2022-08-15T00:00:00"/>
    <x v="9"/>
    <x v="0"/>
    <x v="0"/>
    <x v="21"/>
    <x v="0"/>
    <s v="60 Days"/>
    <x v="3"/>
    <x v="6"/>
    <x v="919"/>
    <n v="13827.01"/>
    <x v="707"/>
    <x v="1"/>
    <s v="Spanish"/>
    <n v="36304"/>
    <n v="109053"/>
    <n v="7"/>
    <x v="0"/>
  </r>
  <r>
    <x v="998"/>
    <d v="2022-08-14T00:00:00"/>
    <x v="9"/>
    <x v="1"/>
    <x v="3"/>
    <x v="1"/>
    <x v="3"/>
    <s v="60 Days"/>
    <x v="3"/>
    <x v="12"/>
    <x v="920"/>
    <n v="11447.58"/>
    <x v="708"/>
    <x v="1"/>
    <s v="English"/>
    <n v="30298"/>
    <n v="91264"/>
    <n v="4"/>
    <x v="1"/>
  </r>
  <r>
    <x v="999"/>
    <d v="2022-07-12T00:00:00"/>
    <x v="6"/>
    <x v="1"/>
    <x v="0"/>
    <x v="21"/>
    <x v="2"/>
    <s v="15 Days"/>
    <x v="0"/>
    <x v="3"/>
    <x v="921"/>
    <n v="2437.5"/>
    <x v="617"/>
    <x v="0"/>
    <s v="English"/>
    <n v="5955"/>
    <n v="19160"/>
    <n v="9"/>
    <x v="0"/>
  </r>
  <r>
    <x v="1000"/>
    <d v="2022-05-19T00:00:00"/>
    <x v="11"/>
    <x v="1"/>
    <x v="1"/>
    <x v="39"/>
    <x v="3"/>
    <s v="15 Days"/>
    <x v="2"/>
    <x v="2"/>
    <x v="23"/>
    <n v="500"/>
    <x v="48"/>
    <x v="2"/>
    <s v="English"/>
    <n v="604"/>
    <n v="2949"/>
    <n v="1"/>
    <x v="4"/>
  </r>
  <r>
    <x v="1001"/>
    <d v="2022-11-09T00:00:00"/>
    <x v="10"/>
    <x v="1"/>
    <x v="0"/>
    <x v="17"/>
    <x v="2"/>
    <s v="45 Days"/>
    <x v="3"/>
    <x v="1"/>
    <x v="922"/>
    <n v="9933.4500000000007"/>
    <x v="709"/>
    <x v="2"/>
    <s v="Spanish"/>
    <n v="26168"/>
    <n v="79029"/>
    <n v="7"/>
    <x v="2"/>
  </r>
  <r>
    <x v="1002"/>
    <d v="2022-04-20T00:00:00"/>
    <x v="1"/>
    <x v="1"/>
    <x v="2"/>
    <x v="21"/>
    <x v="1"/>
    <s v="30 Days"/>
    <x v="0"/>
    <x v="10"/>
    <x v="923"/>
    <n v="4734.13"/>
    <x v="466"/>
    <x v="3"/>
    <s v="English"/>
    <n v="12049"/>
    <n v="37208"/>
    <n v="6"/>
    <x v="0"/>
  </r>
  <r>
    <x v="1003"/>
    <d v="2022-11-10T00:00:00"/>
    <x v="10"/>
    <x v="1"/>
    <x v="2"/>
    <x v="45"/>
    <x v="3"/>
    <s v="45 Days"/>
    <x v="3"/>
    <x v="14"/>
    <x v="924"/>
    <n v="10440.07"/>
    <x v="710"/>
    <x v="2"/>
    <s v="French"/>
    <n v="27547"/>
    <n v="83116"/>
    <n v="7"/>
    <x v="0"/>
  </r>
  <r>
    <x v="1004"/>
    <d v="2022-12-26T00:00:00"/>
    <x v="4"/>
    <x v="0"/>
    <x v="3"/>
    <x v="10"/>
    <x v="3"/>
    <s v="45 Days"/>
    <x v="2"/>
    <x v="12"/>
    <x v="925"/>
    <n v="11138.06"/>
    <x v="711"/>
    <x v="4"/>
    <s v="English"/>
    <n v="17298"/>
    <n v="57304"/>
    <n v="1"/>
    <x v="4"/>
  </r>
  <r>
    <x v="1005"/>
    <d v="2022-02-14T00:00:00"/>
    <x v="5"/>
    <x v="0"/>
    <x v="3"/>
    <x v="14"/>
    <x v="0"/>
    <s v="30 Days"/>
    <x v="1"/>
    <x v="8"/>
    <x v="926"/>
    <n v="7590.21"/>
    <x v="619"/>
    <x v="4"/>
    <s v="English"/>
    <n v="19791"/>
    <n v="60142"/>
    <n v="6"/>
    <x v="4"/>
  </r>
  <r>
    <x v="1006"/>
    <d v="2022-03-03T00:00:00"/>
    <x v="2"/>
    <x v="2"/>
    <x v="4"/>
    <x v="9"/>
    <x v="2"/>
    <s v="45 Days"/>
    <x v="0"/>
    <x v="12"/>
    <x v="927"/>
    <n v="10207.93"/>
    <x v="669"/>
    <x v="4"/>
    <s v="English"/>
    <n v="26921"/>
    <n v="81261"/>
    <n v="1"/>
    <x v="4"/>
  </r>
  <r>
    <x v="1007"/>
    <d v="2022-08-13T00:00:00"/>
    <x v="9"/>
    <x v="1"/>
    <x v="2"/>
    <x v="32"/>
    <x v="1"/>
    <s v="60 Days"/>
    <x v="0"/>
    <x v="12"/>
    <x v="928"/>
    <n v="12454.73"/>
    <x v="676"/>
    <x v="0"/>
    <s v="French"/>
    <n v="32969"/>
    <n v="99175"/>
    <n v="5"/>
    <x v="1"/>
  </r>
  <r>
    <x v="1008"/>
    <d v="2022-01-17T00:00:00"/>
    <x v="0"/>
    <x v="0"/>
    <x v="0"/>
    <x v="20"/>
    <x v="1"/>
    <s v="45 Days"/>
    <x v="3"/>
    <x v="1"/>
    <x v="929"/>
    <n v="9760.7000000000007"/>
    <x v="690"/>
    <x v="2"/>
    <s v="Spanish"/>
    <n v="25709"/>
    <n v="77670"/>
    <n v="4"/>
    <x v="1"/>
  </r>
  <r>
    <x v="1009"/>
    <d v="2022-11-22T00:00:00"/>
    <x v="10"/>
    <x v="2"/>
    <x v="4"/>
    <x v="44"/>
    <x v="3"/>
    <s v="30 Days"/>
    <x v="0"/>
    <x v="14"/>
    <x v="930"/>
    <n v="6537.71"/>
    <x v="309"/>
    <x v="0"/>
    <s v="Spanish"/>
    <n v="16946"/>
    <n v="51714"/>
    <n v="9"/>
    <x v="0"/>
  </r>
  <r>
    <x v="1010"/>
    <d v="2022-07-19T00:00:00"/>
    <x v="6"/>
    <x v="0"/>
    <x v="1"/>
    <x v="40"/>
    <x v="1"/>
    <s v="60 Days"/>
    <x v="1"/>
    <x v="1"/>
    <x v="931"/>
    <n v="13843.03"/>
    <x v="332"/>
    <x v="2"/>
    <s v="Spanish"/>
    <n v="36339"/>
    <n v="109157"/>
    <n v="7"/>
    <x v="2"/>
  </r>
  <r>
    <x v="1011"/>
    <d v="2022-02-18T00:00:00"/>
    <x v="5"/>
    <x v="2"/>
    <x v="4"/>
    <x v="42"/>
    <x v="3"/>
    <s v="60 Days"/>
    <x v="2"/>
    <x v="4"/>
    <x v="932"/>
    <n v="13768.1"/>
    <x v="712"/>
    <x v="0"/>
    <s v="English"/>
    <n v="21248"/>
    <n v="70168"/>
    <n v="1"/>
    <x v="3"/>
  </r>
  <r>
    <x v="1012"/>
    <d v="2022-09-19T00:00:00"/>
    <x v="3"/>
    <x v="0"/>
    <x v="2"/>
    <x v="47"/>
    <x v="2"/>
    <s v="60 Days"/>
    <x v="2"/>
    <x v="12"/>
    <x v="933"/>
    <n v="12229.94"/>
    <x v="713"/>
    <x v="4"/>
    <s v="English"/>
    <n v="19018"/>
    <n v="62908"/>
    <n v="1"/>
    <x v="3"/>
  </r>
  <r>
    <x v="1013"/>
    <d v="2022-10-15T00:00:00"/>
    <x v="8"/>
    <x v="0"/>
    <x v="0"/>
    <x v="48"/>
    <x v="1"/>
    <s v="30 Days"/>
    <x v="3"/>
    <x v="13"/>
    <x v="934"/>
    <n v="4766.08"/>
    <x v="714"/>
    <x v="3"/>
    <s v="English"/>
    <n v="12135"/>
    <n v="37463"/>
    <n v="5"/>
    <x v="3"/>
  </r>
  <r>
    <x v="1014"/>
    <d v="2022-09-07T00:00:00"/>
    <x v="3"/>
    <x v="1"/>
    <x v="2"/>
    <x v="39"/>
    <x v="0"/>
    <s v="45 Days"/>
    <x v="1"/>
    <x v="0"/>
    <x v="935"/>
    <n v="10367.31"/>
    <x v="140"/>
    <x v="1"/>
    <s v="English"/>
    <n v="27352"/>
    <n v="82538"/>
    <n v="8"/>
    <x v="4"/>
  </r>
  <r>
    <x v="1015"/>
    <d v="2022-11-24T00:00:00"/>
    <x v="10"/>
    <x v="0"/>
    <x v="3"/>
    <x v="38"/>
    <x v="2"/>
    <s v="30 Days"/>
    <x v="2"/>
    <x v="1"/>
    <x v="936"/>
    <n v="6367.21"/>
    <x v="97"/>
    <x v="1"/>
    <s v="English"/>
    <n v="9686"/>
    <n v="32520"/>
    <n v="1"/>
    <x v="2"/>
  </r>
  <r>
    <x v="1016"/>
    <d v="2022-08-31T00:00:00"/>
    <x v="9"/>
    <x v="1"/>
    <x v="3"/>
    <x v="30"/>
    <x v="0"/>
    <s v="15 Days"/>
    <x v="0"/>
    <x v="11"/>
    <x v="937"/>
    <n v="2460.54"/>
    <x v="497"/>
    <x v="4"/>
    <s v="English"/>
    <n v="6013"/>
    <n v="19331"/>
    <n v="5"/>
    <x v="3"/>
  </r>
  <r>
    <x v="1017"/>
    <d v="2022-10-16T00:00:00"/>
    <x v="8"/>
    <x v="0"/>
    <x v="2"/>
    <x v="14"/>
    <x v="1"/>
    <s v="60 Days"/>
    <x v="0"/>
    <x v="8"/>
    <x v="938"/>
    <n v="12562.72"/>
    <x v="158"/>
    <x v="4"/>
    <s v="English"/>
    <n v="33248"/>
    <n v="100002"/>
    <n v="3"/>
    <x v="4"/>
  </r>
  <r>
    <x v="1018"/>
    <d v="2022-11-28T00:00:00"/>
    <x v="10"/>
    <x v="0"/>
    <x v="0"/>
    <x v="17"/>
    <x v="2"/>
    <s v="15 Days"/>
    <x v="1"/>
    <x v="5"/>
    <x v="939"/>
    <n v="4066.89"/>
    <x v="530"/>
    <x v="0"/>
    <s v="English"/>
    <n v="10222"/>
    <n v="31798"/>
    <n v="3"/>
    <x v="2"/>
  </r>
  <r>
    <x v="1019"/>
    <d v="2022-05-18T00:00:00"/>
    <x v="11"/>
    <x v="0"/>
    <x v="0"/>
    <x v="8"/>
    <x v="1"/>
    <s v="30 Days"/>
    <x v="0"/>
    <x v="0"/>
    <x v="940"/>
    <n v="6218.39"/>
    <x v="315"/>
    <x v="4"/>
    <s v="Spanish"/>
    <n v="16084"/>
    <n v="49162"/>
    <n v="5"/>
    <x v="0"/>
  </r>
  <r>
    <x v="1020"/>
    <d v="2022-06-22T00:00:00"/>
    <x v="7"/>
    <x v="0"/>
    <x v="3"/>
    <x v="1"/>
    <x v="3"/>
    <s v="45 Days"/>
    <x v="3"/>
    <x v="3"/>
    <x v="941"/>
    <n v="11260.12"/>
    <x v="190"/>
    <x v="2"/>
    <s v="Spanish"/>
    <n v="29787"/>
    <n v="89749"/>
    <n v="6"/>
    <x v="1"/>
  </r>
  <r>
    <x v="1021"/>
    <d v="2022-10-18T00:00:00"/>
    <x v="8"/>
    <x v="1"/>
    <x v="1"/>
    <x v="15"/>
    <x v="2"/>
    <s v="30 Days"/>
    <x v="2"/>
    <x v="8"/>
    <x v="942"/>
    <n v="7732.46"/>
    <x v="715"/>
    <x v="0"/>
    <s v="Spanish"/>
    <n v="11854"/>
    <n v="39581"/>
    <n v="1"/>
    <x v="1"/>
  </r>
  <r>
    <x v="1022"/>
    <d v="2022-02-18T00:00:00"/>
    <x v="5"/>
    <x v="0"/>
    <x v="3"/>
    <x v="6"/>
    <x v="0"/>
    <s v="30 Days"/>
    <x v="0"/>
    <x v="12"/>
    <x v="943"/>
    <n v="6257.53"/>
    <x v="716"/>
    <x v="3"/>
    <s v="English"/>
    <n v="16189"/>
    <n v="49473"/>
    <n v="5"/>
    <x v="0"/>
  </r>
  <r>
    <x v="1023"/>
    <d v="2022-06-14T00:00:00"/>
    <x v="7"/>
    <x v="1"/>
    <x v="1"/>
    <x v="16"/>
    <x v="0"/>
    <s v="45 Days"/>
    <x v="0"/>
    <x v="7"/>
    <x v="944"/>
    <n v="10651.17"/>
    <x v="86"/>
    <x v="1"/>
    <s v="French"/>
    <n v="28129"/>
    <n v="84838"/>
    <n v="2"/>
    <x v="4"/>
  </r>
  <r>
    <x v="1024"/>
    <d v="2022-07-15T00:00:00"/>
    <x v="6"/>
    <x v="2"/>
    <x v="4"/>
    <x v="18"/>
    <x v="0"/>
    <s v="45 Days"/>
    <x v="3"/>
    <x v="10"/>
    <x v="945"/>
    <n v="10557"/>
    <x v="717"/>
    <x v="4"/>
    <s v="English"/>
    <n v="27867"/>
    <n v="84061"/>
    <n v="8"/>
    <x v="2"/>
  </r>
  <r>
    <x v="1025"/>
    <d v="2022-01-05T00:00:00"/>
    <x v="0"/>
    <x v="1"/>
    <x v="1"/>
    <x v="25"/>
    <x v="3"/>
    <s v="60 Days"/>
    <x v="3"/>
    <x v="9"/>
    <x v="946"/>
    <n v="11634.2"/>
    <x v="211"/>
    <x v="1"/>
    <s v="French"/>
    <n v="30804"/>
    <n v="92763"/>
    <n v="2"/>
    <x v="3"/>
  </r>
  <r>
    <x v="1026"/>
    <d v="2022-09-10T00:00:00"/>
    <x v="3"/>
    <x v="1"/>
    <x v="0"/>
    <x v="3"/>
    <x v="3"/>
    <s v="45 Days"/>
    <x v="3"/>
    <x v="3"/>
    <x v="947"/>
    <n v="9881.6299999999992"/>
    <x v="427"/>
    <x v="4"/>
    <s v="English"/>
    <n v="26036"/>
    <n v="78639"/>
    <n v="8"/>
    <x v="2"/>
  </r>
  <r>
    <x v="1027"/>
    <d v="2022-09-28T00:00:00"/>
    <x v="3"/>
    <x v="1"/>
    <x v="0"/>
    <x v="26"/>
    <x v="2"/>
    <s v="45 Days"/>
    <x v="0"/>
    <x v="10"/>
    <x v="948"/>
    <n v="8456.1"/>
    <x v="718"/>
    <x v="4"/>
    <s v="English"/>
    <n v="22168"/>
    <n v="67181"/>
    <n v="2"/>
    <x v="4"/>
  </r>
  <r>
    <x v="1028"/>
    <d v="2022-02-06T00:00:00"/>
    <x v="5"/>
    <x v="0"/>
    <x v="3"/>
    <x v="39"/>
    <x v="2"/>
    <s v="15 Days"/>
    <x v="2"/>
    <x v="8"/>
    <x v="949"/>
    <n v="3097.28"/>
    <x v="719"/>
    <x v="4"/>
    <s v="French"/>
    <n v="4481"/>
    <n v="15572"/>
    <n v="1"/>
    <x v="4"/>
  </r>
  <r>
    <x v="1029"/>
    <d v="2022-01-22T00:00:00"/>
    <x v="0"/>
    <x v="0"/>
    <x v="1"/>
    <x v="45"/>
    <x v="3"/>
    <s v="30 Days"/>
    <x v="3"/>
    <x v="8"/>
    <x v="950"/>
    <n v="7490.91"/>
    <x v="577"/>
    <x v="0"/>
    <s v="English"/>
    <n v="19522"/>
    <n v="59344"/>
    <n v="3"/>
    <x v="0"/>
  </r>
  <r>
    <x v="1030"/>
    <d v="2022-07-27T00:00:00"/>
    <x v="6"/>
    <x v="2"/>
    <x v="4"/>
    <x v="28"/>
    <x v="1"/>
    <s v="45 Days"/>
    <x v="3"/>
    <x v="5"/>
    <x v="951"/>
    <n v="10522.17"/>
    <x v="485"/>
    <x v="1"/>
    <s v="English"/>
    <n v="27773"/>
    <n v="83784"/>
    <n v="3"/>
    <x v="3"/>
  </r>
  <r>
    <x v="1031"/>
    <d v="2022-02-21T00:00:00"/>
    <x v="5"/>
    <x v="1"/>
    <x v="0"/>
    <x v="40"/>
    <x v="3"/>
    <s v="60 Days"/>
    <x v="3"/>
    <x v="1"/>
    <x v="33"/>
    <n v="15000"/>
    <x v="720"/>
    <x v="3"/>
    <s v="Spanish"/>
    <n v="39905"/>
    <n v="119719"/>
    <n v="4"/>
    <x v="2"/>
  </r>
  <r>
    <x v="1032"/>
    <d v="2022-02-12T00:00:00"/>
    <x v="5"/>
    <x v="0"/>
    <x v="0"/>
    <x v="35"/>
    <x v="2"/>
    <s v="60 Days"/>
    <x v="0"/>
    <x v="6"/>
    <x v="952"/>
    <n v="14399.8"/>
    <x v="504"/>
    <x v="2"/>
    <s v="French"/>
    <n v="37452"/>
    <n v="112455"/>
    <n v="9"/>
    <x v="0"/>
  </r>
  <r>
    <x v="1033"/>
    <d v="2022-07-30T00:00:00"/>
    <x v="6"/>
    <x v="1"/>
    <x v="3"/>
    <x v="36"/>
    <x v="0"/>
    <s v="60 Days"/>
    <x v="1"/>
    <x v="5"/>
    <x v="953"/>
    <n v="12323.88"/>
    <x v="721"/>
    <x v="1"/>
    <s v="French"/>
    <n v="32623"/>
    <n v="98151"/>
    <n v="7"/>
    <x v="3"/>
  </r>
  <r>
    <x v="1034"/>
    <d v="2022-10-20T00:00:00"/>
    <x v="8"/>
    <x v="1"/>
    <x v="2"/>
    <x v="8"/>
    <x v="3"/>
    <s v="45 Days"/>
    <x v="1"/>
    <x v="12"/>
    <x v="954"/>
    <n v="8497.56"/>
    <x v="722"/>
    <x v="4"/>
    <s v="French"/>
    <n v="22281"/>
    <n v="67517"/>
    <n v="2"/>
    <x v="0"/>
  </r>
  <r>
    <x v="1035"/>
    <d v="2022-03-10T00:00:00"/>
    <x v="2"/>
    <x v="1"/>
    <x v="1"/>
    <x v="20"/>
    <x v="2"/>
    <s v="60 Days"/>
    <x v="3"/>
    <x v="5"/>
    <x v="955"/>
    <n v="13607.82"/>
    <x v="333"/>
    <x v="2"/>
    <s v="English"/>
    <n v="35832"/>
    <n v="107655"/>
    <n v="2"/>
    <x v="1"/>
  </r>
  <r>
    <x v="1036"/>
    <d v="2022-10-17T00:00:00"/>
    <x v="8"/>
    <x v="1"/>
    <x v="0"/>
    <x v="2"/>
    <x v="1"/>
    <s v="30 Days"/>
    <x v="3"/>
    <x v="12"/>
    <x v="956"/>
    <n v="6316.59"/>
    <x v="723"/>
    <x v="3"/>
    <s v="English"/>
    <n v="16355"/>
    <n v="49964"/>
    <n v="4"/>
    <x v="1"/>
  </r>
  <r>
    <x v="1037"/>
    <d v="2022-03-30T00:00:00"/>
    <x v="2"/>
    <x v="1"/>
    <x v="1"/>
    <x v="21"/>
    <x v="1"/>
    <s v="45 Days"/>
    <x v="1"/>
    <x v="4"/>
    <x v="957"/>
    <n v="10886.03"/>
    <x v="205"/>
    <x v="3"/>
    <s v="English"/>
    <n v="28763"/>
    <n v="86718"/>
    <n v="6"/>
    <x v="0"/>
  </r>
  <r>
    <x v="1038"/>
    <d v="2022-07-20T00:00:00"/>
    <x v="6"/>
    <x v="0"/>
    <x v="3"/>
    <x v="24"/>
    <x v="2"/>
    <s v="15 Days"/>
    <x v="1"/>
    <x v="7"/>
    <x v="23"/>
    <n v="500"/>
    <x v="18"/>
    <x v="2"/>
    <s v="French"/>
    <n v="1608"/>
    <n v="6283"/>
    <n v="10"/>
    <x v="2"/>
  </r>
  <r>
    <x v="1039"/>
    <d v="2022-11-21T00:00:00"/>
    <x v="10"/>
    <x v="2"/>
    <x v="4"/>
    <x v="28"/>
    <x v="0"/>
    <s v="60 Days"/>
    <x v="1"/>
    <x v="13"/>
    <x v="958"/>
    <n v="14031.6"/>
    <x v="724"/>
    <x v="4"/>
    <s v="French"/>
    <n v="36735"/>
    <n v="110329"/>
    <n v="1"/>
    <x v="3"/>
  </r>
  <r>
    <x v="1040"/>
    <d v="2022-11-16T00:00:00"/>
    <x v="10"/>
    <x v="0"/>
    <x v="2"/>
    <x v="0"/>
    <x v="0"/>
    <s v="45 Days"/>
    <x v="0"/>
    <x v="2"/>
    <x v="959"/>
    <n v="10691.56"/>
    <x v="267"/>
    <x v="3"/>
    <s v="English"/>
    <n v="28242"/>
    <n v="85174"/>
    <n v="7"/>
    <x v="0"/>
  </r>
  <r>
    <x v="1041"/>
    <d v="2022-12-14T00:00:00"/>
    <x v="4"/>
    <x v="1"/>
    <x v="2"/>
    <x v="41"/>
    <x v="3"/>
    <s v="60 Days"/>
    <x v="2"/>
    <x v="0"/>
    <x v="960"/>
    <n v="13704.43"/>
    <x v="725"/>
    <x v="1"/>
    <s v="English"/>
    <n v="21163"/>
    <n v="69894"/>
    <n v="1"/>
    <x v="2"/>
  </r>
  <r>
    <x v="1042"/>
    <d v="2022-11-19T00:00:00"/>
    <x v="10"/>
    <x v="1"/>
    <x v="2"/>
    <x v="27"/>
    <x v="2"/>
    <s v="45 Days"/>
    <x v="0"/>
    <x v="2"/>
    <x v="961"/>
    <n v="11218.07"/>
    <x v="79"/>
    <x v="2"/>
    <s v="English"/>
    <n v="29677"/>
    <n v="89423"/>
    <n v="8"/>
    <x v="0"/>
  </r>
  <r>
    <x v="1043"/>
    <d v="2022-08-11T00:00:00"/>
    <x v="9"/>
    <x v="0"/>
    <x v="1"/>
    <x v="18"/>
    <x v="3"/>
    <s v="45 Days"/>
    <x v="1"/>
    <x v="1"/>
    <x v="962"/>
    <n v="8213.81"/>
    <x v="726"/>
    <x v="4"/>
    <s v="English"/>
    <n v="21498"/>
    <n v="65199"/>
    <n v="7"/>
    <x v="2"/>
  </r>
  <r>
    <x v="1044"/>
    <d v="2022-02-20T00:00:00"/>
    <x v="5"/>
    <x v="1"/>
    <x v="3"/>
    <x v="4"/>
    <x v="0"/>
    <s v="30 Days"/>
    <x v="1"/>
    <x v="1"/>
    <x v="963"/>
    <n v="7543.11"/>
    <x v="727"/>
    <x v="2"/>
    <s v="French"/>
    <n v="19661"/>
    <n v="59756"/>
    <n v="10"/>
    <x v="3"/>
  </r>
  <r>
    <x v="1045"/>
    <d v="2022-08-30T00:00:00"/>
    <x v="9"/>
    <x v="0"/>
    <x v="2"/>
    <x v="16"/>
    <x v="1"/>
    <s v="60 Days"/>
    <x v="1"/>
    <x v="11"/>
    <x v="964"/>
    <n v="11479.45"/>
    <x v="129"/>
    <x v="0"/>
    <s v="French"/>
    <n v="30386"/>
    <n v="91523"/>
    <n v="8"/>
    <x v="4"/>
  </r>
  <r>
    <x v="1046"/>
    <d v="2022-06-02T00:00:00"/>
    <x v="7"/>
    <x v="1"/>
    <x v="0"/>
    <x v="34"/>
    <x v="1"/>
    <s v="15 Days"/>
    <x v="3"/>
    <x v="3"/>
    <x v="965"/>
    <n v="2955.25"/>
    <x v="681"/>
    <x v="4"/>
    <s v="Spanish"/>
    <n v="7259"/>
    <n v="23021"/>
    <n v="7"/>
    <x v="0"/>
  </r>
  <r>
    <x v="1047"/>
    <d v="2022-04-27T00:00:00"/>
    <x v="1"/>
    <x v="1"/>
    <x v="0"/>
    <x v="16"/>
    <x v="3"/>
    <s v="45 Days"/>
    <x v="0"/>
    <x v="8"/>
    <x v="966"/>
    <n v="8652.2900000000009"/>
    <x v="334"/>
    <x v="3"/>
    <s v="French"/>
    <n v="22697"/>
    <n v="68749"/>
    <n v="3"/>
    <x v="4"/>
  </r>
  <r>
    <x v="1048"/>
    <d v="2022-04-28T00:00:00"/>
    <x v="1"/>
    <x v="0"/>
    <x v="2"/>
    <x v="23"/>
    <x v="2"/>
    <s v="45 Days"/>
    <x v="1"/>
    <x v="1"/>
    <x v="967"/>
    <n v="9649.48"/>
    <x v="682"/>
    <x v="1"/>
    <s v="French"/>
    <n v="25397"/>
    <n v="76746"/>
    <n v="4"/>
    <x v="3"/>
  </r>
  <r>
    <x v="1049"/>
    <d v="2022-09-10T00:00:00"/>
    <x v="3"/>
    <x v="0"/>
    <x v="0"/>
    <x v="38"/>
    <x v="0"/>
    <s v="30 Days"/>
    <x v="1"/>
    <x v="5"/>
    <x v="968"/>
    <n v="5152.37"/>
    <x v="457"/>
    <x v="0"/>
    <s v="French"/>
    <n v="13199"/>
    <n v="40617"/>
    <n v="3"/>
    <x v="2"/>
  </r>
  <r>
    <x v="1050"/>
    <d v="2022-07-28T00:00:00"/>
    <x v="6"/>
    <x v="0"/>
    <x v="2"/>
    <x v="8"/>
    <x v="2"/>
    <s v="30 Days"/>
    <x v="2"/>
    <x v="0"/>
    <x v="969"/>
    <n v="4939.72"/>
    <x v="728"/>
    <x v="0"/>
    <s v="English"/>
    <n v="7405"/>
    <n v="25092"/>
    <n v="1"/>
    <x v="0"/>
  </r>
  <r>
    <x v="1051"/>
    <d v="2022-10-14T00:00:00"/>
    <x v="8"/>
    <x v="1"/>
    <x v="0"/>
    <x v="6"/>
    <x v="2"/>
    <s v="30 Days"/>
    <x v="1"/>
    <x v="10"/>
    <x v="970"/>
    <n v="7009.21"/>
    <x v="729"/>
    <x v="4"/>
    <s v="French"/>
    <n v="18225"/>
    <n v="55502"/>
    <n v="3"/>
    <x v="0"/>
  </r>
  <r>
    <x v="1052"/>
    <d v="2022-04-30T00:00:00"/>
    <x v="1"/>
    <x v="0"/>
    <x v="3"/>
    <x v="7"/>
    <x v="0"/>
    <s v="45 Days"/>
    <x v="0"/>
    <x v="3"/>
    <x v="971"/>
    <n v="9021.7999999999993"/>
    <x v="730"/>
    <x v="0"/>
    <s v="French"/>
    <n v="23689"/>
    <n v="71686"/>
    <n v="1"/>
    <x v="0"/>
  </r>
  <r>
    <x v="1053"/>
    <d v="2022-12-10T00:00:00"/>
    <x v="4"/>
    <x v="1"/>
    <x v="0"/>
    <x v="30"/>
    <x v="1"/>
    <s v="30 Days"/>
    <x v="3"/>
    <x v="8"/>
    <x v="972"/>
    <n v="7713.03"/>
    <x v="731"/>
    <x v="2"/>
    <s v="Spanish"/>
    <n v="20127"/>
    <n v="61135"/>
    <n v="4"/>
    <x v="3"/>
  </r>
  <r>
    <x v="1054"/>
    <d v="2022-09-19T00:00:00"/>
    <x v="3"/>
    <x v="1"/>
    <x v="0"/>
    <x v="32"/>
    <x v="1"/>
    <s v="15 Days"/>
    <x v="3"/>
    <x v="3"/>
    <x v="973"/>
    <n v="3042.27"/>
    <x v="732"/>
    <x v="3"/>
    <s v="French"/>
    <n v="7489"/>
    <n v="23703"/>
    <n v="3"/>
    <x v="1"/>
  </r>
  <r>
    <x v="1055"/>
    <d v="2022-03-18T00:00:00"/>
    <x v="2"/>
    <x v="0"/>
    <x v="3"/>
    <x v="26"/>
    <x v="1"/>
    <s v="45 Days"/>
    <x v="3"/>
    <x v="5"/>
    <x v="974"/>
    <n v="8762.7000000000007"/>
    <x v="455"/>
    <x v="4"/>
    <s v="French"/>
    <n v="22992"/>
    <n v="69622"/>
    <n v="6"/>
    <x v="4"/>
  </r>
  <r>
    <x v="1056"/>
    <d v="2022-09-20T00:00:00"/>
    <x v="3"/>
    <x v="0"/>
    <x v="0"/>
    <x v="21"/>
    <x v="3"/>
    <s v="60 Days"/>
    <x v="1"/>
    <x v="1"/>
    <x v="975"/>
    <n v="12857.38"/>
    <x v="408"/>
    <x v="4"/>
    <s v="Spanish"/>
    <n v="34018"/>
    <n v="102281"/>
    <n v="3"/>
    <x v="0"/>
  </r>
  <r>
    <x v="1057"/>
    <d v="2022-09-18T00:00:00"/>
    <x v="3"/>
    <x v="2"/>
    <x v="4"/>
    <x v="34"/>
    <x v="3"/>
    <s v="60 Days"/>
    <x v="3"/>
    <x v="7"/>
    <x v="976"/>
    <n v="11639.54"/>
    <x v="733"/>
    <x v="1"/>
    <s v="English"/>
    <n v="30820"/>
    <n v="92810"/>
    <n v="4"/>
    <x v="0"/>
  </r>
  <r>
    <x v="1058"/>
    <d v="2022-12-11T00:00:00"/>
    <x v="4"/>
    <x v="0"/>
    <x v="2"/>
    <x v="46"/>
    <x v="1"/>
    <s v="60 Days"/>
    <x v="1"/>
    <x v="3"/>
    <x v="977"/>
    <n v="13569.92"/>
    <x v="240"/>
    <x v="2"/>
    <s v="French"/>
    <n v="35743"/>
    <n v="107392"/>
    <n v="10"/>
    <x v="2"/>
  </r>
  <r>
    <x v="1059"/>
    <d v="2022-08-04T00:00:00"/>
    <x v="9"/>
    <x v="0"/>
    <x v="1"/>
    <x v="18"/>
    <x v="3"/>
    <s v="60 Days"/>
    <x v="0"/>
    <x v="1"/>
    <x v="978"/>
    <n v="12318.93"/>
    <x v="34"/>
    <x v="0"/>
    <s v="French"/>
    <n v="32611"/>
    <n v="98115"/>
    <n v="2"/>
    <x v="2"/>
  </r>
  <r>
    <x v="1060"/>
    <d v="2022-04-03T00:00:00"/>
    <x v="1"/>
    <x v="1"/>
    <x v="2"/>
    <x v="46"/>
    <x v="1"/>
    <s v="30 Days"/>
    <x v="1"/>
    <x v="5"/>
    <x v="979"/>
    <n v="6223.72"/>
    <x v="64"/>
    <x v="0"/>
    <s v="English"/>
    <n v="16099"/>
    <n v="49206"/>
    <n v="10"/>
    <x v="2"/>
  </r>
  <r>
    <x v="1061"/>
    <d v="2022-03-25T00:00:00"/>
    <x v="2"/>
    <x v="0"/>
    <x v="2"/>
    <x v="38"/>
    <x v="2"/>
    <s v="60 Days"/>
    <x v="1"/>
    <x v="0"/>
    <x v="980"/>
    <n v="12566.74"/>
    <x v="88"/>
    <x v="0"/>
    <s v="French"/>
    <n v="33259"/>
    <n v="100033"/>
    <n v="5"/>
    <x v="2"/>
  </r>
  <r>
    <x v="1062"/>
    <d v="2022-05-29T00:00:00"/>
    <x v="11"/>
    <x v="0"/>
    <x v="2"/>
    <x v="38"/>
    <x v="3"/>
    <s v="45 Days"/>
    <x v="3"/>
    <x v="7"/>
    <x v="981"/>
    <n v="9195.0400000000009"/>
    <x v="734"/>
    <x v="3"/>
    <s v="English"/>
    <n v="24156"/>
    <n v="73072"/>
    <n v="8"/>
    <x v="2"/>
  </r>
  <r>
    <x v="1063"/>
    <d v="2022-10-12T00:00:00"/>
    <x v="8"/>
    <x v="0"/>
    <x v="3"/>
    <x v="25"/>
    <x v="1"/>
    <s v="30 Days"/>
    <x v="2"/>
    <x v="7"/>
    <x v="982"/>
    <n v="5221.3500000000004"/>
    <x v="735"/>
    <x v="4"/>
    <s v="Spanish"/>
    <n v="7859"/>
    <n v="26572"/>
    <n v="1"/>
    <x v="3"/>
  </r>
  <r>
    <x v="1064"/>
    <d v="2022-03-09T00:00:00"/>
    <x v="2"/>
    <x v="1"/>
    <x v="0"/>
    <x v="11"/>
    <x v="0"/>
    <s v="45 Days"/>
    <x v="0"/>
    <x v="5"/>
    <x v="983"/>
    <n v="9475.43"/>
    <x v="736"/>
    <x v="2"/>
    <s v="English"/>
    <n v="24909"/>
    <n v="75302"/>
    <n v="8"/>
    <x v="2"/>
  </r>
  <r>
    <x v="1065"/>
    <d v="2022-08-29T00:00:00"/>
    <x v="9"/>
    <x v="0"/>
    <x v="2"/>
    <x v="0"/>
    <x v="2"/>
    <s v="30 Days"/>
    <x v="2"/>
    <x v="4"/>
    <x v="984"/>
    <n v="4730.66"/>
    <x v="31"/>
    <x v="2"/>
    <s v="Spanish"/>
    <n v="7072"/>
    <n v="24008"/>
    <n v="1"/>
    <x v="0"/>
  </r>
  <r>
    <x v="1066"/>
    <d v="2022-12-21T00:00:00"/>
    <x v="4"/>
    <x v="1"/>
    <x v="1"/>
    <x v="30"/>
    <x v="1"/>
    <s v="45 Days"/>
    <x v="1"/>
    <x v="4"/>
    <x v="985"/>
    <n v="10411.4"/>
    <x v="737"/>
    <x v="2"/>
    <s v="Spanish"/>
    <n v="27468"/>
    <n v="82882"/>
    <n v="9"/>
    <x v="3"/>
  </r>
  <r>
    <x v="1067"/>
    <d v="2022-12-20T00:00:00"/>
    <x v="4"/>
    <x v="2"/>
    <x v="4"/>
    <x v="27"/>
    <x v="0"/>
    <s v="30 Days"/>
    <x v="0"/>
    <x v="13"/>
    <x v="986"/>
    <n v="5214.29"/>
    <x v="344"/>
    <x v="1"/>
    <s v="French"/>
    <n v="13364"/>
    <n v="41103"/>
    <n v="9"/>
    <x v="0"/>
  </r>
  <r>
    <x v="1068"/>
    <d v="2022-04-10T00:00:00"/>
    <x v="1"/>
    <x v="1"/>
    <x v="2"/>
    <x v="3"/>
    <x v="2"/>
    <s v="30 Days"/>
    <x v="0"/>
    <x v="7"/>
    <x v="987"/>
    <n v="5135.46"/>
    <x v="617"/>
    <x v="4"/>
    <s v="Spanish"/>
    <n v="13151"/>
    <n v="40473"/>
    <n v="9"/>
    <x v="2"/>
  </r>
  <r>
    <x v="1069"/>
    <d v="2022-12-14T00:00:00"/>
    <x v="4"/>
    <x v="1"/>
    <x v="1"/>
    <x v="44"/>
    <x v="1"/>
    <s v="30 Days"/>
    <x v="1"/>
    <x v="12"/>
    <x v="988"/>
    <n v="7401.02"/>
    <x v="117"/>
    <x v="2"/>
    <s v="English"/>
    <n v="19270"/>
    <n v="58597"/>
    <n v="1"/>
    <x v="0"/>
  </r>
  <r>
    <x v="1070"/>
    <d v="2022-05-09T00:00:00"/>
    <x v="11"/>
    <x v="1"/>
    <x v="0"/>
    <x v="35"/>
    <x v="1"/>
    <s v="30 Days"/>
    <x v="2"/>
    <x v="5"/>
    <x v="989"/>
    <n v="5197.75"/>
    <x v="33"/>
    <x v="4"/>
    <s v="Spanish"/>
    <n v="7821"/>
    <n v="26448"/>
    <n v="1"/>
    <x v="0"/>
  </r>
  <r>
    <x v="1071"/>
    <d v="2022-01-19T00:00:00"/>
    <x v="0"/>
    <x v="0"/>
    <x v="3"/>
    <x v="15"/>
    <x v="3"/>
    <s v="60 Days"/>
    <x v="1"/>
    <x v="12"/>
    <x v="990"/>
    <n v="11615.13"/>
    <x v="738"/>
    <x v="3"/>
    <s v="Spanish"/>
    <n v="30755"/>
    <n v="92618"/>
    <n v="4"/>
    <x v="1"/>
  </r>
  <r>
    <x v="1072"/>
    <d v="2022-04-22T00:00:00"/>
    <x v="1"/>
    <x v="0"/>
    <x v="2"/>
    <x v="31"/>
    <x v="0"/>
    <s v="45 Days"/>
    <x v="2"/>
    <x v="2"/>
    <x v="991"/>
    <n v="8186.08"/>
    <x v="296"/>
    <x v="4"/>
    <s v="Spanish"/>
    <n v="12582"/>
    <n v="41952"/>
    <n v="1"/>
    <x v="2"/>
  </r>
  <r>
    <x v="1073"/>
    <d v="2022-07-20T00:00:00"/>
    <x v="6"/>
    <x v="0"/>
    <x v="1"/>
    <x v="36"/>
    <x v="1"/>
    <s v="60 Days"/>
    <x v="3"/>
    <x v="0"/>
    <x v="992"/>
    <n v="13429.55"/>
    <x v="37"/>
    <x v="4"/>
    <s v="Spanish"/>
    <n v="35416"/>
    <n v="106422"/>
    <n v="4"/>
    <x v="3"/>
  </r>
  <r>
    <x v="1074"/>
    <d v="2022-05-01T00:00:00"/>
    <x v="11"/>
    <x v="0"/>
    <x v="2"/>
    <x v="34"/>
    <x v="0"/>
    <s v="45 Days"/>
    <x v="2"/>
    <x v="6"/>
    <x v="993"/>
    <n v="8081.41"/>
    <x v="739"/>
    <x v="1"/>
    <s v="French"/>
    <n v="12414"/>
    <n v="41404"/>
    <n v="1"/>
    <x v="0"/>
  </r>
  <r>
    <x v="1075"/>
    <d v="2022-04-05T00:00:00"/>
    <x v="1"/>
    <x v="1"/>
    <x v="2"/>
    <x v="10"/>
    <x v="3"/>
    <s v="45 Days"/>
    <x v="1"/>
    <x v="6"/>
    <x v="994"/>
    <n v="10378.92"/>
    <x v="618"/>
    <x v="2"/>
    <s v="Spanish"/>
    <n v="27382"/>
    <n v="82625"/>
    <n v="1"/>
    <x v="4"/>
  </r>
  <r>
    <x v="1076"/>
    <d v="2022-01-17T00:00:00"/>
    <x v="0"/>
    <x v="1"/>
    <x v="1"/>
    <x v="2"/>
    <x v="0"/>
    <s v="45 Days"/>
    <x v="2"/>
    <x v="7"/>
    <x v="995"/>
    <n v="9595.83"/>
    <x v="365"/>
    <x v="1"/>
    <s v="Spanish"/>
    <n v="14825"/>
    <n v="49256"/>
    <n v="1"/>
    <x v="1"/>
  </r>
  <r>
    <x v="1077"/>
    <d v="2022-10-03T00:00:00"/>
    <x v="8"/>
    <x v="1"/>
    <x v="1"/>
    <x v="22"/>
    <x v="2"/>
    <s v="15 Days"/>
    <x v="1"/>
    <x v="8"/>
    <x v="996"/>
    <n v="3521.63"/>
    <x v="161"/>
    <x v="4"/>
    <s v="English"/>
    <n v="8739"/>
    <n v="27405"/>
    <n v="2"/>
    <x v="4"/>
  </r>
  <r>
    <x v="1078"/>
    <d v="2022-10-08T00:00:00"/>
    <x v="8"/>
    <x v="0"/>
    <x v="2"/>
    <x v="18"/>
    <x v="2"/>
    <s v="30 Days"/>
    <x v="2"/>
    <x v="13"/>
    <x v="997"/>
    <n v="4663.3900000000003"/>
    <x v="725"/>
    <x v="3"/>
    <s v="Spanish"/>
    <n v="6964"/>
    <n v="23658"/>
    <n v="1"/>
    <x v="2"/>
  </r>
  <r>
    <x v="1079"/>
    <d v="2022-05-25T00:00:00"/>
    <x v="11"/>
    <x v="0"/>
    <x v="1"/>
    <x v="15"/>
    <x v="3"/>
    <s v="30 Days"/>
    <x v="2"/>
    <x v="3"/>
    <x v="998"/>
    <n v="6950.86"/>
    <x v="740"/>
    <x v="1"/>
    <s v="French"/>
    <n v="10610"/>
    <n v="35528"/>
    <n v="1"/>
    <x v="1"/>
  </r>
  <r>
    <x v="1080"/>
    <d v="2022-12-29T00:00:00"/>
    <x v="4"/>
    <x v="1"/>
    <x v="0"/>
    <x v="35"/>
    <x v="2"/>
    <s v="15 Days"/>
    <x v="1"/>
    <x v="7"/>
    <x v="999"/>
    <n v="2982.41"/>
    <x v="388"/>
    <x v="0"/>
    <s v="French"/>
    <n v="7329"/>
    <n v="23227"/>
    <n v="1"/>
    <x v="0"/>
  </r>
  <r>
    <x v="1081"/>
    <d v="2022-10-11T00:00:00"/>
    <x v="8"/>
    <x v="1"/>
    <x v="0"/>
    <x v="42"/>
    <x v="1"/>
    <s v="45 Days"/>
    <x v="3"/>
    <x v="2"/>
    <x v="1000"/>
    <n v="8118.81"/>
    <x v="741"/>
    <x v="1"/>
    <s v="English"/>
    <n v="21240"/>
    <n v="64433"/>
    <n v="9"/>
    <x v="3"/>
  </r>
  <r>
    <x v="1082"/>
    <d v="2022-08-10T00:00:00"/>
    <x v="9"/>
    <x v="0"/>
    <x v="0"/>
    <x v="40"/>
    <x v="0"/>
    <s v="15 Days"/>
    <x v="2"/>
    <x v="2"/>
    <x v="1001"/>
    <n v="3198.56"/>
    <x v="742"/>
    <x v="1"/>
    <s v="English"/>
    <n v="4634"/>
    <n v="16070"/>
    <n v="1"/>
    <x v="2"/>
  </r>
  <r>
    <x v="1083"/>
    <d v="2022-07-25T00:00:00"/>
    <x v="6"/>
    <x v="2"/>
    <x v="4"/>
    <x v="27"/>
    <x v="0"/>
    <s v="30 Days"/>
    <x v="0"/>
    <x v="12"/>
    <x v="1002"/>
    <n v="6780.83"/>
    <x v="542"/>
    <x v="2"/>
    <s v="English"/>
    <n v="17600"/>
    <n v="53653"/>
    <n v="9"/>
    <x v="0"/>
  </r>
  <r>
    <x v="1084"/>
    <d v="2022-08-11T00:00:00"/>
    <x v="9"/>
    <x v="1"/>
    <x v="1"/>
    <x v="26"/>
    <x v="2"/>
    <s v="30 Days"/>
    <x v="0"/>
    <x v="2"/>
    <x v="1003"/>
    <n v="4335.17"/>
    <x v="743"/>
    <x v="3"/>
    <s v="Spanish"/>
    <n v="10956"/>
    <n v="33973"/>
    <n v="10"/>
    <x v="4"/>
  </r>
  <r>
    <x v="1085"/>
    <d v="2022-10-08T00:00:00"/>
    <x v="8"/>
    <x v="0"/>
    <x v="1"/>
    <x v="21"/>
    <x v="2"/>
    <s v="45 Days"/>
    <x v="3"/>
    <x v="0"/>
    <x v="1004"/>
    <n v="8800.7199999999993"/>
    <x v="744"/>
    <x v="3"/>
    <s v="Spanish"/>
    <n v="23093"/>
    <n v="69923"/>
    <n v="10"/>
    <x v="0"/>
  </r>
  <r>
    <x v="1086"/>
    <d v="2022-08-03T00:00:00"/>
    <x v="9"/>
    <x v="1"/>
    <x v="3"/>
    <x v="29"/>
    <x v="3"/>
    <s v="15 Days"/>
    <x v="1"/>
    <x v="7"/>
    <x v="1005"/>
    <n v="2849.32"/>
    <x v="284"/>
    <x v="0"/>
    <s v="French"/>
    <n v="6981"/>
    <n v="22198"/>
    <n v="1"/>
    <x v="1"/>
  </r>
  <r>
    <x v="1087"/>
    <d v="2022-05-30T00:00:00"/>
    <x v="11"/>
    <x v="0"/>
    <x v="0"/>
    <x v="39"/>
    <x v="2"/>
    <s v="60 Days"/>
    <x v="3"/>
    <x v="4"/>
    <x v="1006"/>
    <n v="13091.91"/>
    <x v="745"/>
    <x v="4"/>
    <s v="English"/>
    <n v="34604"/>
    <n v="104019"/>
    <n v="5"/>
    <x v="4"/>
  </r>
  <r>
    <x v="1088"/>
    <d v="2022-08-29T00:00:00"/>
    <x v="9"/>
    <x v="2"/>
    <x v="4"/>
    <x v="12"/>
    <x v="3"/>
    <s v="45 Days"/>
    <x v="3"/>
    <x v="6"/>
    <x v="1007"/>
    <n v="8646.1"/>
    <x v="746"/>
    <x v="1"/>
    <s v="English"/>
    <n v="22680"/>
    <n v="68698"/>
    <n v="4"/>
    <x v="4"/>
  </r>
  <r>
    <x v="1089"/>
    <d v="2022-06-30T00:00:00"/>
    <x v="7"/>
    <x v="1"/>
    <x v="1"/>
    <x v="40"/>
    <x v="1"/>
    <s v="30 Days"/>
    <x v="1"/>
    <x v="8"/>
    <x v="1008"/>
    <n v="4425.2700000000004"/>
    <x v="619"/>
    <x v="2"/>
    <s v="English"/>
    <n v="11204"/>
    <n v="34705"/>
    <n v="4"/>
    <x v="2"/>
  </r>
  <r>
    <x v="1090"/>
    <d v="2022-08-30T00:00:00"/>
    <x v="9"/>
    <x v="1"/>
    <x v="3"/>
    <x v="44"/>
    <x v="3"/>
    <s v="15 Days"/>
    <x v="2"/>
    <x v="2"/>
    <x v="1009"/>
    <n v="3334.61"/>
    <x v="747"/>
    <x v="0"/>
    <s v="French"/>
    <n v="4846"/>
    <n v="16761"/>
    <n v="1"/>
    <x v="0"/>
  </r>
  <r>
    <x v="1091"/>
    <d v="2022-07-28T00:00:00"/>
    <x v="6"/>
    <x v="0"/>
    <x v="2"/>
    <x v="30"/>
    <x v="3"/>
    <s v="45 Days"/>
    <x v="1"/>
    <x v="6"/>
    <x v="1010"/>
    <n v="10416.799999999999"/>
    <x v="397"/>
    <x v="0"/>
    <s v="Spanish"/>
    <n v="27484"/>
    <n v="82929"/>
    <n v="8"/>
    <x v="3"/>
  </r>
  <r>
    <x v="1092"/>
    <d v="2022-11-01T00:00:00"/>
    <x v="10"/>
    <x v="0"/>
    <x v="2"/>
    <x v="44"/>
    <x v="3"/>
    <s v="60 Days"/>
    <x v="3"/>
    <x v="13"/>
    <x v="1011"/>
    <n v="14870.43"/>
    <x v="339"/>
    <x v="0"/>
    <s v="English"/>
    <n v="38226"/>
    <n v="114746"/>
    <n v="8"/>
    <x v="0"/>
  </r>
  <r>
    <x v="1093"/>
    <d v="2022-07-18T00:00:00"/>
    <x v="6"/>
    <x v="0"/>
    <x v="2"/>
    <x v="20"/>
    <x v="2"/>
    <s v="15 Days"/>
    <x v="3"/>
    <x v="5"/>
    <x v="1012"/>
    <n v="4119.34"/>
    <x v="748"/>
    <x v="0"/>
    <s v="English"/>
    <n v="10368"/>
    <n v="32231"/>
    <n v="6"/>
    <x v="1"/>
  </r>
  <r>
    <x v="1094"/>
    <d v="2022-05-04T00:00:00"/>
    <x v="11"/>
    <x v="0"/>
    <x v="2"/>
    <x v="1"/>
    <x v="1"/>
    <s v="45 Days"/>
    <x v="2"/>
    <x v="9"/>
    <x v="1013"/>
    <n v="10865.98"/>
    <x v="749"/>
    <x v="3"/>
    <s v="English"/>
    <n v="16862"/>
    <n v="55887"/>
    <n v="1"/>
    <x v="1"/>
  </r>
  <r>
    <x v="1095"/>
    <d v="2022-07-03T00:00:00"/>
    <x v="6"/>
    <x v="1"/>
    <x v="3"/>
    <x v="8"/>
    <x v="1"/>
    <s v="30 Days"/>
    <x v="2"/>
    <x v="7"/>
    <x v="1014"/>
    <n v="6941.42"/>
    <x v="750"/>
    <x v="2"/>
    <s v="English"/>
    <n v="10594"/>
    <n v="35478"/>
    <n v="1"/>
    <x v="0"/>
  </r>
  <r>
    <x v="1096"/>
    <d v="2022-12-08T00:00:00"/>
    <x v="4"/>
    <x v="0"/>
    <x v="3"/>
    <x v="1"/>
    <x v="3"/>
    <s v="60 Days"/>
    <x v="3"/>
    <x v="12"/>
    <x v="1015"/>
    <n v="14761.5"/>
    <x v="55"/>
    <x v="4"/>
    <s v="Spanish"/>
    <n v="38065"/>
    <n v="114270"/>
    <n v="3"/>
    <x v="1"/>
  </r>
  <r>
    <x v="1097"/>
    <d v="2022-06-22T00:00:00"/>
    <x v="7"/>
    <x v="0"/>
    <x v="0"/>
    <x v="20"/>
    <x v="3"/>
    <s v="15 Days"/>
    <x v="1"/>
    <x v="12"/>
    <x v="1016"/>
    <n v="2751.68"/>
    <x v="751"/>
    <x v="1"/>
    <s v="French"/>
    <n v="6737"/>
    <n v="21475"/>
    <n v="7"/>
    <x v="1"/>
  </r>
  <r>
    <x v="1098"/>
    <d v="2022-08-20T00:00:00"/>
    <x v="9"/>
    <x v="1"/>
    <x v="1"/>
    <x v="6"/>
    <x v="2"/>
    <s v="30 Days"/>
    <x v="2"/>
    <x v="12"/>
    <x v="1017"/>
    <n v="4792.76"/>
    <x v="752"/>
    <x v="2"/>
    <s v="English"/>
    <n v="7171"/>
    <n v="24331"/>
    <n v="1"/>
    <x v="0"/>
  </r>
  <r>
    <x v="1099"/>
    <d v="2022-06-05T00:00:00"/>
    <x v="7"/>
    <x v="1"/>
    <x v="0"/>
    <x v="31"/>
    <x v="0"/>
    <s v="15 Days"/>
    <x v="0"/>
    <x v="1"/>
    <x v="1018"/>
    <n v="3543.9"/>
    <x v="47"/>
    <x v="1"/>
    <s v="English"/>
    <n v="8805"/>
    <n v="27602"/>
    <n v="6"/>
    <x v="2"/>
  </r>
  <r>
    <x v="1100"/>
    <d v="2022-06-21T00:00:00"/>
    <x v="7"/>
    <x v="0"/>
    <x v="1"/>
    <x v="48"/>
    <x v="1"/>
    <s v="60 Days"/>
    <x v="0"/>
    <x v="0"/>
    <x v="1019"/>
    <n v="13849.4"/>
    <x v="690"/>
    <x v="4"/>
    <s v="English"/>
    <n v="36353"/>
    <n v="109200"/>
    <n v="6"/>
    <x v="3"/>
  </r>
  <r>
    <x v="1101"/>
    <d v="2022-10-14T00:00:00"/>
    <x v="8"/>
    <x v="0"/>
    <x v="2"/>
    <x v="37"/>
    <x v="3"/>
    <s v="45 Days"/>
    <x v="0"/>
    <x v="8"/>
    <x v="1020"/>
    <n v="8292.6299999999992"/>
    <x v="753"/>
    <x v="4"/>
    <s v="Spanish"/>
    <n v="21719"/>
    <n v="65851"/>
    <n v="1"/>
    <x v="1"/>
  </r>
  <r>
    <x v="1102"/>
    <d v="2022-08-27T00:00:00"/>
    <x v="9"/>
    <x v="0"/>
    <x v="3"/>
    <x v="39"/>
    <x v="3"/>
    <s v="45 Days"/>
    <x v="2"/>
    <x v="0"/>
    <x v="1021"/>
    <n v="10726.93"/>
    <x v="45"/>
    <x v="0"/>
    <s v="Spanish"/>
    <n v="16640"/>
    <n v="55166"/>
    <n v="1"/>
    <x v="4"/>
  </r>
  <r>
    <x v="1103"/>
    <d v="2022-03-07T00:00:00"/>
    <x v="2"/>
    <x v="0"/>
    <x v="0"/>
    <x v="29"/>
    <x v="1"/>
    <s v="60 Days"/>
    <x v="2"/>
    <x v="8"/>
    <x v="1022"/>
    <n v="11398.87"/>
    <x v="754"/>
    <x v="1"/>
    <s v="French"/>
    <n v="17714"/>
    <n v="58661"/>
    <n v="1"/>
    <x v="1"/>
  </r>
  <r>
    <x v="1104"/>
    <d v="2022-08-30T00:00:00"/>
    <x v="9"/>
    <x v="1"/>
    <x v="2"/>
    <x v="33"/>
    <x v="1"/>
    <s v="60 Days"/>
    <x v="0"/>
    <x v="2"/>
    <x v="33"/>
    <n v="15000"/>
    <x v="755"/>
    <x v="4"/>
    <s v="Spanish"/>
    <n v="39525"/>
    <n v="118594"/>
    <n v="3"/>
    <x v="4"/>
  </r>
  <r>
    <x v="1105"/>
    <d v="2022-11-11T00:00:00"/>
    <x v="10"/>
    <x v="1"/>
    <x v="0"/>
    <x v="22"/>
    <x v="3"/>
    <s v="45 Days"/>
    <x v="2"/>
    <x v="1"/>
    <x v="1023"/>
    <n v="10313.5"/>
    <x v="756"/>
    <x v="2"/>
    <s v="English"/>
    <n v="15976"/>
    <n v="53003"/>
    <n v="1"/>
    <x v="4"/>
  </r>
  <r>
    <x v="1106"/>
    <d v="2022-08-01T00:00:00"/>
    <x v="9"/>
    <x v="0"/>
    <x v="0"/>
    <x v="14"/>
    <x v="1"/>
    <s v="15 Days"/>
    <x v="1"/>
    <x v="12"/>
    <x v="1024"/>
    <n v="3577.07"/>
    <x v="757"/>
    <x v="4"/>
    <s v="English"/>
    <n v="8896"/>
    <n v="27869"/>
    <n v="1"/>
    <x v="4"/>
  </r>
  <r>
    <x v="1107"/>
    <d v="2022-02-21T00:00:00"/>
    <x v="5"/>
    <x v="0"/>
    <x v="3"/>
    <x v="4"/>
    <x v="3"/>
    <s v="30 Days"/>
    <x v="1"/>
    <x v="4"/>
    <x v="1025"/>
    <n v="7353.37"/>
    <x v="758"/>
    <x v="1"/>
    <s v="English"/>
    <n v="19146"/>
    <n v="58232"/>
    <n v="7"/>
    <x v="3"/>
  </r>
  <r>
    <x v="1108"/>
    <d v="2022-12-10T00:00:00"/>
    <x v="4"/>
    <x v="0"/>
    <x v="2"/>
    <x v="3"/>
    <x v="0"/>
    <s v="45 Days"/>
    <x v="1"/>
    <x v="2"/>
    <x v="1026"/>
    <n v="8749.31"/>
    <x v="313"/>
    <x v="4"/>
    <s v="English"/>
    <n v="22956"/>
    <n v="69515"/>
    <n v="9"/>
    <x v="2"/>
  </r>
  <r>
    <x v="1109"/>
    <d v="2022-06-11T00:00:00"/>
    <x v="7"/>
    <x v="1"/>
    <x v="2"/>
    <x v="2"/>
    <x v="3"/>
    <s v="15 Days"/>
    <x v="0"/>
    <x v="7"/>
    <x v="1027"/>
    <n v="3797.06"/>
    <x v="759"/>
    <x v="0"/>
    <s v="French"/>
    <n v="9489"/>
    <n v="29627"/>
    <n v="6"/>
    <x v="1"/>
  </r>
  <r>
    <x v="1110"/>
    <d v="2022-12-11T00:00:00"/>
    <x v="4"/>
    <x v="2"/>
    <x v="4"/>
    <x v="24"/>
    <x v="2"/>
    <s v="45 Days"/>
    <x v="1"/>
    <x v="9"/>
    <x v="1028"/>
    <n v="9681.27"/>
    <x v="760"/>
    <x v="3"/>
    <s v="English"/>
    <n v="25486"/>
    <n v="77011"/>
    <n v="6"/>
    <x v="2"/>
  </r>
  <r>
    <x v="1111"/>
    <d v="2022-01-07T00:00:00"/>
    <x v="0"/>
    <x v="2"/>
    <x v="4"/>
    <x v="4"/>
    <x v="0"/>
    <s v="15 Days"/>
    <x v="3"/>
    <x v="3"/>
    <x v="1029"/>
    <n v="2490.88"/>
    <x v="761"/>
    <x v="1"/>
    <s v="Spanish"/>
    <n v="6088"/>
    <n v="19552"/>
    <n v="8"/>
    <x v="3"/>
  </r>
  <r>
    <x v="1112"/>
    <d v="2022-12-06T00:00:00"/>
    <x v="4"/>
    <x v="2"/>
    <x v="4"/>
    <x v="28"/>
    <x v="2"/>
    <s v="15 Days"/>
    <x v="1"/>
    <x v="0"/>
    <x v="1030"/>
    <n v="3661.44"/>
    <x v="762"/>
    <x v="3"/>
    <s v="Spanish"/>
    <n v="9119"/>
    <n v="28530"/>
    <n v="9"/>
    <x v="3"/>
  </r>
  <r>
    <x v="1113"/>
    <d v="2022-06-09T00:00:00"/>
    <x v="7"/>
    <x v="0"/>
    <x v="0"/>
    <x v="14"/>
    <x v="2"/>
    <s v="15 Days"/>
    <x v="1"/>
    <x v="3"/>
    <x v="1031"/>
    <n v="3989.34"/>
    <x v="741"/>
    <x v="3"/>
    <s v="Spanish"/>
    <n v="10012"/>
    <n v="31175"/>
    <n v="2"/>
    <x v="4"/>
  </r>
  <r>
    <x v="1114"/>
    <d v="2022-06-02T00:00:00"/>
    <x v="7"/>
    <x v="0"/>
    <x v="3"/>
    <x v="39"/>
    <x v="2"/>
    <s v="60 Days"/>
    <x v="3"/>
    <x v="1"/>
    <x v="1032"/>
    <n v="11818.76"/>
    <x v="655"/>
    <x v="0"/>
    <s v="English"/>
    <n v="31297"/>
    <n v="94224"/>
    <n v="4"/>
    <x v="4"/>
  </r>
  <r>
    <x v="1115"/>
    <d v="2022-03-10T00:00:00"/>
    <x v="2"/>
    <x v="1"/>
    <x v="1"/>
    <x v="1"/>
    <x v="2"/>
    <s v="45 Days"/>
    <x v="0"/>
    <x v="4"/>
    <x v="1033"/>
    <n v="9371.83"/>
    <x v="213"/>
    <x v="3"/>
    <s v="French"/>
    <n v="24623"/>
    <n v="74455"/>
    <n v="7"/>
    <x v="1"/>
  </r>
  <r>
    <x v="1116"/>
    <d v="2022-06-08T00:00:00"/>
    <x v="7"/>
    <x v="1"/>
    <x v="1"/>
    <x v="30"/>
    <x v="2"/>
    <s v="60 Days"/>
    <x v="0"/>
    <x v="1"/>
    <x v="1034"/>
    <n v="12812.95"/>
    <x v="394"/>
    <x v="1"/>
    <s v="Spanish"/>
    <n v="33907"/>
    <n v="101954"/>
    <n v="10"/>
    <x v="3"/>
  </r>
  <r>
    <x v="1117"/>
    <d v="2022-03-24T00:00:00"/>
    <x v="2"/>
    <x v="2"/>
    <x v="4"/>
    <x v="3"/>
    <x v="0"/>
    <s v="60 Days"/>
    <x v="3"/>
    <x v="14"/>
    <x v="1035"/>
    <n v="12308"/>
    <x v="763"/>
    <x v="0"/>
    <s v="French"/>
    <n v="32583"/>
    <n v="98033"/>
    <n v="8"/>
    <x v="2"/>
  </r>
  <r>
    <x v="1118"/>
    <d v="2022-04-10T00:00:00"/>
    <x v="1"/>
    <x v="1"/>
    <x v="0"/>
    <x v="30"/>
    <x v="3"/>
    <s v="30 Days"/>
    <x v="2"/>
    <x v="0"/>
    <x v="1036"/>
    <n v="4348.13"/>
    <x v="61"/>
    <x v="1"/>
    <s v="French"/>
    <n v="6455"/>
    <n v="22002"/>
    <n v="1"/>
    <x v="3"/>
  </r>
  <r>
    <x v="1119"/>
    <d v="2022-03-10T00:00:00"/>
    <x v="2"/>
    <x v="0"/>
    <x v="2"/>
    <x v="44"/>
    <x v="2"/>
    <s v="45 Days"/>
    <x v="3"/>
    <x v="1"/>
    <x v="1037"/>
    <n v="10749.17"/>
    <x v="764"/>
    <x v="4"/>
    <s v="French"/>
    <n v="28391"/>
    <n v="85613"/>
    <n v="3"/>
    <x v="0"/>
  </r>
  <r>
    <x v="1120"/>
    <d v="2022-08-08T00:00:00"/>
    <x v="9"/>
    <x v="0"/>
    <x v="2"/>
    <x v="11"/>
    <x v="0"/>
    <s v="15 Days"/>
    <x v="2"/>
    <x v="6"/>
    <x v="1038"/>
    <n v="3977.82"/>
    <x v="765"/>
    <x v="4"/>
    <s v="Spanish"/>
    <n v="5862"/>
    <n v="20071"/>
    <n v="1"/>
    <x v="2"/>
  </r>
  <r>
    <x v="1121"/>
    <d v="2022-07-11T00:00:00"/>
    <x v="6"/>
    <x v="0"/>
    <x v="0"/>
    <x v="16"/>
    <x v="2"/>
    <s v="45 Days"/>
    <x v="1"/>
    <x v="1"/>
    <x v="1039"/>
    <n v="11199.37"/>
    <x v="766"/>
    <x v="4"/>
    <s v="Spanish"/>
    <n v="29623"/>
    <n v="89264"/>
    <n v="8"/>
    <x v="4"/>
  </r>
  <r>
    <x v="1122"/>
    <d v="2022-12-07T00:00:00"/>
    <x v="4"/>
    <x v="0"/>
    <x v="3"/>
    <x v="5"/>
    <x v="3"/>
    <s v="30 Days"/>
    <x v="1"/>
    <x v="1"/>
    <x v="1040"/>
    <n v="4922.4799999999996"/>
    <x v="253"/>
    <x v="4"/>
    <s v="Spanish"/>
    <n v="12565"/>
    <n v="38739"/>
    <n v="7"/>
    <x v="1"/>
  </r>
  <r>
    <x v="1123"/>
    <d v="2022-11-02T00:00:00"/>
    <x v="10"/>
    <x v="0"/>
    <x v="1"/>
    <x v="27"/>
    <x v="3"/>
    <s v="30 Days"/>
    <x v="0"/>
    <x v="8"/>
    <x v="1041"/>
    <n v="6522.25"/>
    <x v="627"/>
    <x v="1"/>
    <s v="French"/>
    <n v="16905"/>
    <n v="51593"/>
    <n v="8"/>
    <x v="0"/>
  </r>
  <r>
    <x v="1124"/>
    <d v="2022-11-09T00:00:00"/>
    <x v="10"/>
    <x v="0"/>
    <x v="0"/>
    <x v="9"/>
    <x v="3"/>
    <s v="15 Days"/>
    <x v="3"/>
    <x v="4"/>
    <x v="1042"/>
    <n v="3489.46"/>
    <x v="767"/>
    <x v="1"/>
    <s v="English"/>
    <n v="8657"/>
    <n v="27162"/>
    <n v="1"/>
    <x v="4"/>
  </r>
  <r>
    <x v="1125"/>
    <d v="2022-08-05T00:00:00"/>
    <x v="9"/>
    <x v="1"/>
    <x v="0"/>
    <x v="43"/>
    <x v="2"/>
    <s v="30 Days"/>
    <x v="1"/>
    <x v="1"/>
    <x v="1043"/>
    <n v="4729.6499999999996"/>
    <x v="476"/>
    <x v="4"/>
    <s v="French"/>
    <n v="12039"/>
    <n v="37179"/>
    <n v="5"/>
    <x v="3"/>
  </r>
  <r>
    <x v="1126"/>
    <d v="2022-06-20T00:00:00"/>
    <x v="7"/>
    <x v="0"/>
    <x v="0"/>
    <x v="6"/>
    <x v="2"/>
    <s v="45 Days"/>
    <x v="3"/>
    <x v="2"/>
    <x v="1044"/>
    <n v="9142.43"/>
    <x v="768"/>
    <x v="3"/>
    <s v="Spanish"/>
    <n v="24011"/>
    <n v="72640"/>
    <n v="2"/>
    <x v="0"/>
  </r>
  <r>
    <x v="1127"/>
    <d v="2022-11-25T00:00:00"/>
    <x v="10"/>
    <x v="0"/>
    <x v="2"/>
    <x v="34"/>
    <x v="3"/>
    <s v="45 Days"/>
    <x v="1"/>
    <x v="8"/>
    <x v="1045"/>
    <n v="10728.72"/>
    <x v="661"/>
    <x v="1"/>
    <s v="Spanish"/>
    <n v="28339"/>
    <n v="85460"/>
    <n v="3"/>
    <x v="0"/>
  </r>
  <r>
    <x v="1128"/>
    <d v="2022-01-15T00:00:00"/>
    <x v="0"/>
    <x v="0"/>
    <x v="0"/>
    <x v="30"/>
    <x v="2"/>
    <s v="15 Days"/>
    <x v="0"/>
    <x v="9"/>
    <x v="1046"/>
    <n v="3067.89"/>
    <x v="85"/>
    <x v="4"/>
    <s v="English"/>
    <n v="7555"/>
    <n v="23898"/>
    <n v="1"/>
    <x v="3"/>
  </r>
  <r>
    <x v="1129"/>
    <d v="2022-05-20T00:00:00"/>
    <x v="11"/>
    <x v="1"/>
    <x v="2"/>
    <x v="3"/>
    <x v="3"/>
    <s v="30 Days"/>
    <x v="0"/>
    <x v="2"/>
    <x v="1047"/>
    <n v="4531.88"/>
    <x v="260"/>
    <x v="2"/>
    <s v="Spanish"/>
    <n v="11497"/>
    <n v="35575"/>
    <n v="5"/>
    <x v="2"/>
  </r>
  <r>
    <x v="1130"/>
    <d v="2022-09-22T00:00:00"/>
    <x v="3"/>
    <x v="2"/>
    <x v="4"/>
    <x v="9"/>
    <x v="1"/>
    <s v="45 Days"/>
    <x v="2"/>
    <x v="1"/>
    <x v="1048"/>
    <n v="7940.16"/>
    <x v="769"/>
    <x v="3"/>
    <s v="English"/>
    <n v="12187"/>
    <n v="40663"/>
    <n v="1"/>
    <x v="4"/>
  </r>
  <r>
    <x v="1131"/>
    <d v="2022-04-04T00:00:00"/>
    <x v="1"/>
    <x v="0"/>
    <x v="1"/>
    <x v="38"/>
    <x v="0"/>
    <s v="60 Days"/>
    <x v="3"/>
    <x v="0"/>
    <x v="1049"/>
    <n v="12926.87"/>
    <x v="770"/>
    <x v="1"/>
    <s v="English"/>
    <n v="34192"/>
    <n v="102797"/>
    <n v="7"/>
    <x v="2"/>
  </r>
  <r>
    <x v="1132"/>
    <d v="2022-06-11T00:00:00"/>
    <x v="7"/>
    <x v="1"/>
    <x v="2"/>
    <x v="44"/>
    <x v="1"/>
    <s v="30 Days"/>
    <x v="1"/>
    <x v="14"/>
    <x v="1050"/>
    <n v="4815.41"/>
    <x v="428"/>
    <x v="4"/>
    <s v="Spanish"/>
    <n v="12266"/>
    <n v="37853"/>
    <n v="10"/>
    <x v="0"/>
  </r>
  <r>
    <x v="1133"/>
    <d v="2022-01-26T00:00:00"/>
    <x v="0"/>
    <x v="0"/>
    <x v="0"/>
    <x v="29"/>
    <x v="0"/>
    <s v="60 Days"/>
    <x v="3"/>
    <x v="0"/>
    <x v="1051"/>
    <n v="13496.12"/>
    <x v="666"/>
    <x v="2"/>
    <s v="English"/>
    <n v="35569"/>
    <n v="106875"/>
    <n v="7"/>
    <x v="1"/>
  </r>
  <r>
    <x v="1134"/>
    <d v="2022-10-26T00:00:00"/>
    <x v="8"/>
    <x v="0"/>
    <x v="0"/>
    <x v="37"/>
    <x v="3"/>
    <s v="60 Days"/>
    <x v="2"/>
    <x v="3"/>
    <x v="1052"/>
    <n v="12818.36"/>
    <x v="771"/>
    <x v="4"/>
    <s v="Spanish"/>
    <n v="19923"/>
    <n v="65853"/>
    <n v="1"/>
    <x v="1"/>
  </r>
  <r>
    <x v="1135"/>
    <d v="2022-10-01T00:00:00"/>
    <x v="8"/>
    <x v="0"/>
    <x v="1"/>
    <x v="42"/>
    <x v="1"/>
    <s v="45 Days"/>
    <x v="3"/>
    <x v="8"/>
    <x v="1053"/>
    <n v="7788.78"/>
    <x v="336"/>
    <x v="1"/>
    <s v="Spanish"/>
    <n v="20342"/>
    <n v="61773"/>
    <n v="2"/>
    <x v="3"/>
  </r>
  <r>
    <x v="1136"/>
    <d v="2022-01-13T00:00:00"/>
    <x v="0"/>
    <x v="0"/>
    <x v="3"/>
    <x v="27"/>
    <x v="3"/>
    <s v="60 Days"/>
    <x v="2"/>
    <x v="5"/>
    <x v="1054"/>
    <n v="11467.79"/>
    <x v="772"/>
    <x v="4"/>
    <s v="Spanish"/>
    <n v="17828"/>
    <n v="59035"/>
    <n v="1"/>
    <x v="0"/>
  </r>
  <r>
    <x v="1137"/>
    <d v="2022-06-17T00:00:00"/>
    <x v="7"/>
    <x v="2"/>
    <x v="4"/>
    <x v="34"/>
    <x v="1"/>
    <s v="60 Days"/>
    <x v="0"/>
    <x v="14"/>
    <x v="1055"/>
    <n v="12530.35"/>
    <x v="773"/>
    <x v="2"/>
    <s v="French"/>
    <n v="33162"/>
    <n v="99747"/>
    <n v="10"/>
    <x v="0"/>
  </r>
  <r>
    <x v="1138"/>
    <d v="2022-08-03T00:00:00"/>
    <x v="9"/>
    <x v="1"/>
    <x v="0"/>
    <x v="14"/>
    <x v="3"/>
    <s v="30 Days"/>
    <x v="1"/>
    <x v="4"/>
    <x v="1056"/>
    <n v="7344.91"/>
    <x v="686"/>
    <x v="0"/>
    <s v="English"/>
    <n v="19124"/>
    <n v="58166"/>
    <n v="10"/>
    <x v="4"/>
  </r>
  <r>
    <x v="1139"/>
    <d v="2022-06-18T00:00:00"/>
    <x v="7"/>
    <x v="1"/>
    <x v="3"/>
    <x v="26"/>
    <x v="1"/>
    <s v="15 Days"/>
    <x v="0"/>
    <x v="4"/>
    <x v="1057"/>
    <n v="3226.79"/>
    <x v="774"/>
    <x v="0"/>
    <s v="English"/>
    <n v="7965"/>
    <n v="25113"/>
    <n v="4"/>
    <x v="4"/>
  </r>
  <r>
    <x v="1140"/>
    <d v="2022-07-29T00:00:00"/>
    <x v="6"/>
    <x v="1"/>
    <x v="1"/>
    <x v="24"/>
    <x v="0"/>
    <s v="60 Days"/>
    <x v="1"/>
    <x v="9"/>
    <x v="33"/>
    <n v="15000"/>
    <x v="775"/>
    <x v="1"/>
    <s v="Spanish"/>
    <n v="38562"/>
    <n v="115742"/>
    <n v="7"/>
    <x v="2"/>
  </r>
  <r>
    <x v="1141"/>
    <d v="2022-04-08T00:00:00"/>
    <x v="1"/>
    <x v="0"/>
    <x v="2"/>
    <x v="38"/>
    <x v="3"/>
    <s v="30 Days"/>
    <x v="0"/>
    <x v="7"/>
    <x v="1058"/>
    <n v="6229.83"/>
    <x v="606"/>
    <x v="3"/>
    <s v="English"/>
    <n v="16116"/>
    <n v="49255"/>
    <n v="5"/>
    <x v="2"/>
  </r>
  <r>
    <x v="1142"/>
    <d v="2022-06-10T00:00:00"/>
    <x v="7"/>
    <x v="1"/>
    <x v="1"/>
    <x v="35"/>
    <x v="2"/>
    <s v="45 Days"/>
    <x v="3"/>
    <x v="8"/>
    <x v="1059"/>
    <n v="9449.4"/>
    <x v="776"/>
    <x v="2"/>
    <s v="Spanish"/>
    <n v="24836"/>
    <n v="75085"/>
    <n v="7"/>
    <x v="0"/>
  </r>
  <r>
    <x v="1143"/>
    <d v="2022-11-05T00:00:00"/>
    <x v="10"/>
    <x v="2"/>
    <x v="4"/>
    <x v="18"/>
    <x v="1"/>
    <s v="45 Days"/>
    <x v="1"/>
    <x v="2"/>
    <x v="1060"/>
    <n v="9169.39"/>
    <x v="525"/>
    <x v="4"/>
    <s v="French"/>
    <n v="24087"/>
    <n v="72867"/>
    <n v="9"/>
    <x v="2"/>
  </r>
  <r>
    <x v="1144"/>
    <d v="2022-11-14T00:00:00"/>
    <x v="10"/>
    <x v="1"/>
    <x v="1"/>
    <x v="10"/>
    <x v="2"/>
    <s v="30 Days"/>
    <x v="2"/>
    <x v="6"/>
    <x v="1061"/>
    <n v="4791.57"/>
    <x v="777"/>
    <x v="2"/>
    <s v="French"/>
    <n v="7168"/>
    <n v="24324"/>
    <n v="1"/>
    <x v="4"/>
  </r>
  <r>
    <x v="1145"/>
    <d v="2022-08-15T00:00:00"/>
    <x v="9"/>
    <x v="0"/>
    <x v="3"/>
    <x v="8"/>
    <x v="1"/>
    <s v="45 Days"/>
    <x v="3"/>
    <x v="6"/>
    <x v="1062"/>
    <n v="9931.94"/>
    <x v="324"/>
    <x v="1"/>
    <s v="French"/>
    <n v="26164"/>
    <n v="79017"/>
    <n v="9"/>
    <x v="0"/>
  </r>
  <r>
    <x v="1146"/>
    <d v="2022-10-17T00:00:00"/>
    <x v="8"/>
    <x v="2"/>
    <x v="4"/>
    <x v="3"/>
    <x v="1"/>
    <s v="45 Days"/>
    <x v="0"/>
    <x v="1"/>
    <x v="1063"/>
    <n v="10184.58"/>
    <x v="778"/>
    <x v="4"/>
    <s v="English"/>
    <n v="26854"/>
    <n v="81063"/>
    <n v="9"/>
    <x v="2"/>
  </r>
  <r>
    <x v="1147"/>
    <d v="2022-03-16T00:00:00"/>
    <x v="2"/>
    <x v="1"/>
    <x v="3"/>
    <x v="47"/>
    <x v="3"/>
    <s v="30 Days"/>
    <x v="3"/>
    <x v="5"/>
    <x v="1064"/>
    <n v="6907.19"/>
    <x v="606"/>
    <x v="4"/>
    <s v="Spanish"/>
    <n v="17947"/>
    <n v="54680"/>
    <n v="10"/>
    <x v="3"/>
  </r>
  <r>
    <x v="1148"/>
    <d v="2022-12-26T00:00:00"/>
    <x v="4"/>
    <x v="1"/>
    <x v="0"/>
    <x v="5"/>
    <x v="1"/>
    <s v="45 Days"/>
    <x v="1"/>
    <x v="1"/>
    <x v="1065"/>
    <n v="9792.15"/>
    <x v="514"/>
    <x v="4"/>
    <s v="French"/>
    <n v="25794"/>
    <n v="77924"/>
    <n v="1"/>
    <x v="1"/>
  </r>
  <r>
    <x v="1149"/>
    <d v="2022-03-04T00:00:00"/>
    <x v="2"/>
    <x v="0"/>
    <x v="3"/>
    <x v="47"/>
    <x v="1"/>
    <s v="45 Days"/>
    <x v="0"/>
    <x v="11"/>
    <x v="1066"/>
    <n v="10734.41"/>
    <x v="779"/>
    <x v="4"/>
    <s v="French"/>
    <n v="28352"/>
    <n v="85499"/>
    <n v="7"/>
    <x v="3"/>
  </r>
  <r>
    <x v="1150"/>
    <d v="2022-03-11T00:00:00"/>
    <x v="2"/>
    <x v="1"/>
    <x v="1"/>
    <x v="10"/>
    <x v="2"/>
    <s v="15 Days"/>
    <x v="2"/>
    <x v="8"/>
    <x v="1067"/>
    <n v="3915.86"/>
    <x v="780"/>
    <x v="2"/>
    <s v="French"/>
    <n v="5762"/>
    <n v="19743"/>
    <n v="1"/>
    <x v="4"/>
  </r>
  <r>
    <x v="1151"/>
    <d v="2022-06-03T00:00:00"/>
    <x v="7"/>
    <x v="1"/>
    <x v="2"/>
    <x v="3"/>
    <x v="1"/>
    <s v="45 Days"/>
    <x v="0"/>
    <x v="8"/>
    <x v="1068"/>
    <n v="8402.15"/>
    <x v="781"/>
    <x v="4"/>
    <s v="French"/>
    <n v="22018"/>
    <n v="66739"/>
    <n v="4"/>
    <x v="2"/>
  </r>
  <r>
    <x v="1152"/>
    <d v="2022-10-16T00:00:00"/>
    <x v="8"/>
    <x v="1"/>
    <x v="0"/>
    <x v="18"/>
    <x v="1"/>
    <s v="45 Days"/>
    <x v="0"/>
    <x v="14"/>
    <x v="1069"/>
    <n v="10716.59"/>
    <x v="737"/>
    <x v="1"/>
    <s v="Spanish"/>
    <n v="28307"/>
    <n v="85365"/>
    <n v="4"/>
    <x v="2"/>
  </r>
  <r>
    <x v="1153"/>
    <d v="2022-03-19T00:00:00"/>
    <x v="2"/>
    <x v="0"/>
    <x v="1"/>
    <x v="31"/>
    <x v="2"/>
    <s v="30 Days"/>
    <x v="3"/>
    <x v="0"/>
    <x v="1070"/>
    <n v="7106.94"/>
    <x v="782"/>
    <x v="0"/>
    <s v="Spanish"/>
    <n v="18486"/>
    <n v="56277"/>
    <n v="5"/>
    <x v="2"/>
  </r>
  <r>
    <x v="1154"/>
    <d v="2022-03-17T00:00:00"/>
    <x v="2"/>
    <x v="1"/>
    <x v="2"/>
    <x v="17"/>
    <x v="0"/>
    <s v="30 Days"/>
    <x v="2"/>
    <x v="1"/>
    <x v="1071"/>
    <n v="5112.59"/>
    <x v="783"/>
    <x v="3"/>
    <s v="Spanish"/>
    <n v="7684"/>
    <n v="26002"/>
    <n v="1"/>
    <x v="2"/>
  </r>
  <r>
    <x v="1155"/>
    <d v="2022-09-22T00:00:00"/>
    <x v="3"/>
    <x v="0"/>
    <x v="2"/>
    <x v="20"/>
    <x v="3"/>
    <s v="60 Days"/>
    <x v="0"/>
    <x v="0"/>
    <x v="1072"/>
    <n v="14226.92"/>
    <x v="177"/>
    <x v="0"/>
    <s v="French"/>
    <n v="37136"/>
    <n v="111517"/>
    <n v="7"/>
    <x v="1"/>
  </r>
  <r>
    <x v="1156"/>
    <d v="2022-10-15T00:00:00"/>
    <x v="8"/>
    <x v="0"/>
    <x v="0"/>
    <x v="49"/>
    <x v="3"/>
    <s v="60 Days"/>
    <x v="1"/>
    <x v="13"/>
    <x v="1073"/>
    <n v="12661.36"/>
    <x v="784"/>
    <x v="1"/>
    <s v="French"/>
    <n v="33509"/>
    <n v="100776"/>
    <n v="7"/>
    <x v="1"/>
  </r>
  <r>
    <x v="1157"/>
    <d v="2022-07-02T00:00:00"/>
    <x v="6"/>
    <x v="2"/>
    <x v="4"/>
    <x v="31"/>
    <x v="1"/>
    <s v="15 Days"/>
    <x v="0"/>
    <x v="13"/>
    <x v="1074"/>
    <n v="3378.69"/>
    <x v="29"/>
    <x v="0"/>
    <s v="French"/>
    <n v="8370"/>
    <n v="26311"/>
    <n v="9"/>
    <x v="2"/>
  </r>
  <r>
    <x v="1158"/>
    <d v="2022-11-27T00:00:00"/>
    <x v="10"/>
    <x v="0"/>
    <x v="3"/>
    <x v="3"/>
    <x v="1"/>
    <s v="15 Days"/>
    <x v="2"/>
    <x v="0"/>
    <x v="23"/>
    <n v="500"/>
    <x v="785"/>
    <x v="0"/>
    <s v="Spanish"/>
    <n v="315"/>
    <n v="2009"/>
    <n v="1"/>
    <x v="2"/>
  </r>
  <r>
    <x v="1159"/>
    <d v="2022-05-25T00:00:00"/>
    <x v="11"/>
    <x v="1"/>
    <x v="0"/>
    <x v="27"/>
    <x v="0"/>
    <s v="30 Days"/>
    <x v="1"/>
    <x v="11"/>
    <x v="1075"/>
    <n v="4149.38"/>
    <x v="514"/>
    <x v="1"/>
    <s v="French"/>
    <n v="10451"/>
    <n v="32477"/>
    <n v="5"/>
    <x v="0"/>
  </r>
  <r>
    <x v="1160"/>
    <d v="2022-02-08T00:00:00"/>
    <x v="5"/>
    <x v="1"/>
    <x v="0"/>
    <x v="18"/>
    <x v="3"/>
    <s v="45 Days"/>
    <x v="3"/>
    <x v="4"/>
    <x v="1076"/>
    <n v="8595.83"/>
    <x v="786"/>
    <x v="4"/>
    <s v="French"/>
    <n v="22550"/>
    <n v="68313"/>
    <n v="6"/>
    <x v="2"/>
  </r>
  <r>
    <x v="1161"/>
    <d v="2022-10-07T00:00:00"/>
    <x v="8"/>
    <x v="1"/>
    <x v="0"/>
    <x v="37"/>
    <x v="1"/>
    <s v="30 Days"/>
    <x v="2"/>
    <x v="2"/>
    <x v="1077"/>
    <n v="4286.75"/>
    <x v="787"/>
    <x v="0"/>
    <s v="Spanish"/>
    <n v="6360"/>
    <n v="21690"/>
    <n v="1"/>
    <x v="1"/>
  </r>
  <r>
    <x v="1162"/>
    <d v="2022-05-26T00:00:00"/>
    <x v="11"/>
    <x v="1"/>
    <x v="3"/>
    <x v="7"/>
    <x v="3"/>
    <s v="15 Days"/>
    <x v="0"/>
    <x v="7"/>
    <x v="1078"/>
    <n v="2533.86"/>
    <x v="788"/>
    <x v="1"/>
    <s v="Spanish"/>
    <n v="6195"/>
    <n v="19871"/>
    <n v="10"/>
    <x v="0"/>
  </r>
  <r>
    <x v="1163"/>
    <d v="2022-03-07T00:00:00"/>
    <x v="2"/>
    <x v="2"/>
    <x v="4"/>
    <x v="11"/>
    <x v="2"/>
    <s v="30 Days"/>
    <x v="3"/>
    <x v="6"/>
    <x v="1079"/>
    <n v="7004.69"/>
    <x v="221"/>
    <x v="2"/>
    <s v="Spanish"/>
    <n v="18214"/>
    <n v="55469"/>
    <n v="7"/>
    <x v="2"/>
  </r>
  <r>
    <x v="1164"/>
    <d v="2022-12-27T00:00:00"/>
    <x v="4"/>
    <x v="0"/>
    <x v="0"/>
    <x v="0"/>
    <x v="0"/>
    <s v="60 Days"/>
    <x v="3"/>
    <x v="0"/>
    <x v="1080"/>
    <n v="12408.46"/>
    <x v="789"/>
    <x v="4"/>
    <s v="French"/>
    <n v="32851"/>
    <n v="98826"/>
    <n v="7"/>
    <x v="0"/>
  </r>
  <r>
    <x v="1165"/>
    <d v="2022-12-12T00:00:00"/>
    <x v="4"/>
    <x v="0"/>
    <x v="0"/>
    <x v="44"/>
    <x v="1"/>
    <s v="45 Days"/>
    <x v="0"/>
    <x v="6"/>
    <x v="1081"/>
    <n v="8701.18"/>
    <x v="181"/>
    <x v="0"/>
    <s v="Spanish"/>
    <n v="22829"/>
    <n v="69141"/>
    <n v="9"/>
    <x v="0"/>
  </r>
  <r>
    <x v="1166"/>
    <d v="2022-10-08T00:00:00"/>
    <x v="8"/>
    <x v="1"/>
    <x v="2"/>
    <x v="5"/>
    <x v="3"/>
    <s v="15 Days"/>
    <x v="2"/>
    <x v="2"/>
    <x v="1082"/>
    <n v="3490.71"/>
    <x v="401"/>
    <x v="2"/>
    <s v="French"/>
    <n v="5086"/>
    <n v="17544"/>
    <n v="1"/>
    <x v="1"/>
  </r>
  <r>
    <x v="1167"/>
    <d v="2022-08-07T00:00:00"/>
    <x v="9"/>
    <x v="1"/>
    <x v="2"/>
    <x v="6"/>
    <x v="2"/>
    <s v="15 Days"/>
    <x v="2"/>
    <x v="13"/>
    <x v="23"/>
    <n v="500"/>
    <x v="790"/>
    <x v="2"/>
    <s v="French"/>
    <n v="848"/>
    <n v="3745"/>
    <n v="1"/>
    <x v="0"/>
  </r>
  <r>
    <x v="1168"/>
    <d v="2022-07-13T00:00:00"/>
    <x v="6"/>
    <x v="1"/>
    <x v="0"/>
    <x v="45"/>
    <x v="2"/>
    <s v="30 Days"/>
    <x v="1"/>
    <x v="4"/>
    <x v="1083"/>
    <n v="6893.79"/>
    <x v="104"/>
    <x v="0"/>
    <s v="English"/>
    <n v="17906"/>
    <n v="54559"/>
    <n v="2"/>
    <x v="0"/>
  </r>
  <r>
    <x v="1169"/>
    <d v="2022-11-18T00:00:00"/>
    <x v="10"/>
    <x v="2"/>
    <x v="4"/>
    <x v="2"/>
    <x v="2"/>
    <s v="15 Days"/>
    <x v="1"/>
    <x v="12"/>
    <x v="23"/>
    <n v="500"/>
    <x v="640"/>
    <x v="2"/>
    <s v="English"/>
    <n v="583"/>
    <n v="3247"/>
    <n v="9"/>
    <x v="1"/>
  </r>
  <r>
    <x v="1170"/>
    <d v="2022-10-20T00:00:00"/>
    <x v="8"/>
    <x v="1"/>
    <x v="0"/>
    <x v="36"/>
    <x v="2"/>
    <s v="30 Days"/>
    <x v="3"/>
    <x v="5"/>
    <x v="1084"/>
    <n v="6439.7"/>
    <x v="758"/>
    <x v="2"/>
    <s v="Spanish"/>
    <n v="16682"/>
    <n v="50933"/>
    <n v="5"/>
    <x v="3"/>
  </r>
  <r>
    <x v="1171"/>
    <d v="2022-01-30T00:00:00"/>
    <x v="0"/>
    <x v="2"/>
    <x v="4"/>
    <x v="41"/>
    <x v="1"/>
    <s v="30 Days"/>
    <x v="1"/>
    <x v="7"/>
    <x v="1085"/>
    <n v="5030.16"/>
    <x v="512"/>
    <x v="2"/>
    <s v="English"/>
    <n v="12851"/>
    <n v="39585"/>
    <n v="2"/>
    <x v="2"/>
  </r>
  <r>
    <x v="1172"/>
    <d v="2022-05-02T00:00:00"/>
    <x v="11"/>
    <x v="1"/>
    <x v="0"/>
    <x v="7"/>
    <x v="1"/>
    <s v="30 Days"/>
    <x v="3"/>
    <x v="3"/>
    <x v="1086"/>
    <n v="5157.76"/>
    <x v="791"/>
    <x v="4"/>
    <s v="English"/>
    <n v="13215"/>
    <n v="40664"/>
    <n v="2"/>
    <x v="0"/>
  </r>
  <r>
    <x v="1173"/>
    <d v="2022-12-10T00:00:00"/>
    <x v="4"/>
    <x v="1"/>
    <x v="2"/>
    <x v="49"/>
    <x v="2"/>
    <s v="45 Days"/>
    <x v="1"/>
    <x v="10"/>
    <x v="1087"/>
    <n v="10603.76"/>
    <x v="576"/>
    <x v="3"/>
    <s v="French"/>
    <n v="27995"/>
    <n v="84443"/>
    <n v="1"/>
    <x v="1"/>
  </r>
  <r>
    <x v="1174"/>
    <d v="2022-07-03T00:00:00"/>
    <x v="6"/>
    <x v="0"/>
    <x v="1"/>
    <x v="16"/>
    <x v="2"/>
    <s v="60 Days"/>
    <x v="2"/>
    <x v="2"/>
    <x v="1088"/>
    <n v="13203.01"/>
    <x v="792"/>
    <x v="3"/>
    <s v="Spanish"/>
    <n v="20486"/>
    <n v="67686"/>
    <n v="1"/>
    <x v="4"/>
  </r>
  <r>
    <x v="1175"/>
    <d v="2022-10-14T00:00:00"/>
    <x v="8"/>
    <x v="0"/>
    <x v="0"/>
    <x v="5"/>
    <x v="0"/>
    <s v="15 Days"/>
    <x v="3"/>
    <x v="9"/>
    <x v="1089"/>
    <n v="2898.55"/>
    <x v="73"/>
    <x v="2"/>
    <s v="English"/>
    <n v="7112"/>
    <n v="22585"/>
    <n v="7"/>
    <x v="1"/>
  </r>
  <r>
    <x v="1176"/>
    <d v="2022-08-17T00:00:00"/>
    <x v="9"/>
    <x v="1"/>
    <x v="0"/>
    <x v="44"/>
    <x v="3"/>
    <s v="60 Days"/>
    <x v="1"/>
    <x v="7"/>
    <x v="33"/>
    <n v="15000"/>
    <x v="793"/>
    <x v="1"/>
    <s v="English"/>
    <n v="39909"/>
    <n v="119730"/>
    <n v="5"/>
    <x v="0"/>
  </r>
  <r>
    <x v="1177"/>
    <d v="2022-01-15T00:00:00"/>
    <x v="0"/>
    <x v="0"/>
    <x v="2"/>
    <x v="5"/>
    <x v="2"/>
    <s v="45 Days"/>
    <x v="0"/>
    <x v="12"/>
    <x v="1090"/>
    <n v="10679.71"/>
    <x v="794"/>
    <x v="4"/>
    <s v="French"/>
    <n v="28208"/>
    <n v="85071"/>
    <n v="2"/>
    <x v="1"/>
  </r>
  <r>
    <x v="1178"/>
    <d v="2022-01-24T00:00:00"/>
    <x v="0"/>
    <x v="0"/>
    <x v="1"/>
    <x v="42"/>
    <x v="0"/>
    <s v="45 Days"/>
    <x v="0"/>
    <x v="9"/>
    <x v="1091"/>
    <n v="8728.41"/>
    <x v="340"/>
    <x v="1"/>
    <s v="French"/>
    <n v="22903"/>
    <n v="69358"/>
    <n v="9"/>
    <x v="3"/>
  </r>
  <r>
    <x v="1179"/>
    <d v="2022-08-05T00:00:00"/>
    <x v="9"/>
    <x v="1"/>
    <x v="2"/>
    <x v="46"/>
    <x v="2"/>
    <s v="30 Days"/>
    <x v="3"/>
    <x v="8"/>
    <x v="1092"/>
    <n v="4638.4799999999996"/>
    <x v="599"/>
    <x v="4"/>
    <s v="Spanish"/>
    <n v="11788"/>
    <n v="36435"/>
    <n v="2"/>
    <x v="2"/>
  </r>
  <r>
    <x v="1180"/>
    <d v="2022-08-09T00:00:00"/>
    <x v="9"/>
    <x v="0"/>
    <x v="1"/>
    <x v="11"/>
    <x v="0"/>
    <s v="45 Days"/>
    <x v="1"/>
    <x v="5"/>
    <x v="1093"/>
    <n v="9911.99"/>
    <x v="795"/>
    <x v="1"/>
    <s v="Spanish"/>
    <n v="26112"/>
    <n v="78866"/>
    <n v="2"/>
    <x v="2"/>
  </r>
  <r>
    <x v="1181"/>
    <d v="2022-05-04T00:00:00"/>
    <x v="11"/>
    <x v="1"/>
    <x v="2"/>
    <x v="33"/>
    <x v="2"/>
    <s v="45 Days"/>
    <x v="1"/>
    <x v="0"/>
    <x v="1094"/>
    <n v="9769.43"/>
    <x v="331"/>
    <x v="4"/>
    <s v="French"/>
    <n v="25733"/>
    <n v="77741"/>
    <n v="1"/>
    <x v="4"/>
  </r>
  <r>
    <x v="1182"/>
    <d v="2022-08-11T00:00:00"/>
    <x v="9"/>
    <x v="1"/>
    <x v="1"/>
    <x v="45"/>
    <x v="2"/>
    <s v="30 Days"/>
    <x v="1"/>
    <x v="6"/>
    <x v="1095"/>
    <n v="6159.65"/>
    <x v="259"/>
    <x v="4"/>
    <s v="Spanish"/>
    <n v="15929"/>
    <n v="48701"/>
    <n v="3"/>
    <x v="0"/>
  </r>
  <r>
    <x v="1183"/>
    <d v="2022-10-11T00:00:00"/>
    <x v="8"/>
    <x v="0"/>
    <x v="3"/>
    <x v="37"/>
    <x v="0"/>
    <s v="15 Days"/>
    <x v="1"/>
    <x v="4"/>
    <x v="1096"/>
    <n v="3259.99"/>
    <x v="575"/>
    <x v="4"/>
    <s v="English"/>
    <n v="8051"/>
    <n v="25367"/>
    <n v="10"/>
    <x v="1"/>
  </r>
  <r>
    <x v="1184"/>
    <d v="2022-08-10T00:00:00"/>
    <x v="9"/>
    <x v="0"/>
    <x v="2"/>
    <x v="1"/>
    <x v="1"/>
    <s v="15 Days"/>
    <x v="1"/>
    <x v="10"/>
    <x v="1097"/>
    <n v="2812.4"/>
    <x v="796"/>
    <x v="4"/>
    <s v="Spanish"/>
    <n v="6885"/>
    <n v="21915"/>
    <n v="9"/>
    <x v="1"/>
  </r>
  <r>
    <x v="1185"/>
    <d v="2022-05-28T00:00:00"/>
    <x v="11"/>
    <x v="1"/>
    <x v="2"/>
    <x v="27"/>
    <x v="1"/>
    <s v="30 Days"/>
    <x v="3"/>
    <x v="12"/>
    <x v="1098"/>
    <n v="5047.72"/>
    <x v="797"/>
    <x v="4"/>
    <s v="Spanish"/>
    <n v="12900"/>
    <n v="39729"/>
    <n v="5"/>
    <x v="0"/>
  </r>
  <r>
    <x v="1186"/>
    <d v="2022-12-24T00:00:00"/>
    <x v="4"/>
    <x v="0"/>
    <x v="3"/>
    <x v="24"/>
    <x v="1"/>
    <s v="45 Days"/>
    <x v="1"/>
    <x v="7"/>
    <x v="1099"/>
    <n v="9639.08"/>
    <x v="84"/>
    <x v="0"/>
    <s v="Spanish"/>
    <n v="25368"/>
    <n v="76662"/>
    <n v="6"/>
    <x v="2"/>
  </r>
  <r>
    <x v="1187"/>
    <d v="2022-01-31T00:00:00"/>
    <x v="0"/>
    <x v="0"/>
    <x v="0"/>
    <x v="16"/>
    <x v="1"/>
    <s v="15 Days"/>
    <x v="0"/>
    <x v="10"/>
    <x v="1100"/>
    <n v="3686.35"/>
    <x v="265"/>
    <x v="2"/>
    <s v="Spanish"/>
    <n v="9188"/>
    <n v="28734"/>
    <n v="1"/>
    <x v="4"/>
  </r>
  <r>
    <x v="1188"/>
    <d v="2022-08-05T00:00:00"/>
    <x v="9"/>
    <x v="1"/>
    <x v="0"/>
    <x v="19"/>
    <x v="0"/>
    <s v="15 Days"/>
    <x v="2"/>
    <x v="6"/>
    <x v="1101"/>
    <n v="4023.99"/>
    <x v="798"/>
    <x v="1"/>
    <s v="French"/>
    <n v="5933"/>
    <n v="20300"/>
    <n v="1"/>
    <x v="1"/>
  </r>
  <r>
    <x v="1189"/>
    <d v="2022-05-21T00:00:00"/>
    <x v="11"/>
    <x v="1"/>
    <x v="2"/>
    <x v="35"/>
    <x v="1"/>
    <s v="45 Days"/>
    <x v="1"/>
    <x v="3"/>
    <x v="1102"/>
    <n v="11362.99"/>
    <x v="799"/>
    <x v="0"/>
    <s v="English"/>
    <n v="30065"/>
    <n v="90575"/>
    <n v="7"/>
    <x v="0"/>
  </r>
  <r>
    <x v="1190"/>
    <d v="2022-10-18T00:00:00"/>
    <x v="8"/>
    <x v="1"/>
    <x v="1"/>
    <x v="18"/>
    <x v="0"/>
    <s v="30 Days"/>
    <x v="3"/>
    <x v="8"/>
    <x v="1103"/>
    <n v="4273.05"/>
    <x v="165"/>
    <x v="1"/>
    <s v="French"/>
    <n v="10791"/>
    <n v="33484"/>
    <n v="5"/>
    <x v="2"/>
  </r>
  <r>
    <x v="1191"/>
    <d v="2022-01-13T00:00:00"/>
    <x v="0"/>
    <x v="1"/>
    <x v="0"/>
    <x v="19"/>
    <x v="1"/>
    <s v="30 Days"/>
    <x v="1"/>
    <x v="5"/>
    <x v="1104"/>
    <n v="7413.55"/>
    <x v="113"/>
    <x v="1"/>
    <s v="Spanish"/>
    <n v="19303"/>
    <n v="58695"/>
    <n v="3"/>
    <x v="1"/>
  </r>
  <r>
    <x v="1192"/>
    <d v="2022-07-18T00:00:00"/>
    <x v="6"/>
    <x v="0"/>
    <x v="1"/>
    <x v="6"/>
    <x v="2"/>
    <s v="60 Days"/>
    <x v="3"/>
    <x v="11"/>
    <x v="1105"/>
    <n v="12334.06"/>
    <x v="340"/>
    <x v="2"/>
    <s v="French"/>
    <n v="32651"/>
    <n v="98233"/>
    <n v="5"/>
    <x v="0"/>
  </r>
  <r>
    <x v="1193"/>
    <d v="2022-03-22T00:00:00"/>
    <x v="2"/>
    <x v="2"/>
    <x v="4"/>
    <x v="22"/>
    <x v="3"/>
    <s v="30 Days"/>
    <x v="2"/>
    <x v="7"/>
    <x v="1106"/>
    <n v="4777.1000000000004"/>
    <x v="800"/>
    <x v="4"/>
    <s v="English"/>
    <n v="7144"/>
    <n v="24244"/>
    <n v="1"/>
    <x v="4"/>
  </r>
  <r>
    <x v="1194"/>
    <d v="2022-01-19T00:00:00"/>
    <x v="0"/>
    <x v="0"/>
    <x v="3"/>
    <x v="15"/>
    <x v="0"/>
    <s v="60 Days"/>
    <x v="1"/>
    <x v="2"/>
    <x v="1107"/>
    <n v="11852.83"/>
    <x v="85"/>
    <x v="3"/>
    <s v="French"/>
    <n v="31381"/>
    <n v="94473"/>
    <n v="10"/>
    <x v="1"/>
  </r>
  <r>
    <x v="1195"/>
    <d v="2022-06-18T00:00:00"/>
    <x v="7"/>
    <x v="1"/>
    <x v="1"/>
    <x v="39"/>
    <x v="3"/>
    <s v="30 Days"/>
    <x v="2"/>
    <x v="7"/>
    <x v="1108"/>
    <n v="6696.43"/>
    <x v="801"/>
    <x v="4"/>
    <s v="French"/>
    <n v="10199"/>
    <n v="34192"/>
    <n v="1"/>
    <x v="4"/>
  </r>
  <r>
    <x v="1196"/>
    <d v="2022-07-29T00:00:00"/>
    <x v="6"/>
    <x v="1"/>
    <x v="3"/>
    <x v="1"/>
    <x v="0"/>
    <s v="15 Days"/>
    <x v="3"/>
    <x v="1"/>
    <x v="1109"/>
    <n v="3800.3"/>
    <x v="427"/>
    <x v="2"/>
    <s v="English"/>
    <n v="9498"/>
    <n v="29652"/>
    <n v="1"/>
    <x v="1"/>
  </r>
  <r>
    <x v="1197"/>
    <d v="2022-08-30T00:00:00"/>
    <x v="9"/>
    <x v="0"/>
    <x v="0"/>
    <x v="5"/>
    <x v="2"/>
    <s v="15 Days"/>
    <x v="2"/>
    <x v="12"/>
    <x v="1110"/>
    <n v="3804.58"/>
    <x v="802"/>
    <x v="2"/>
    <s v="French"/>
    <n v="5584"/>
    <n v="19165"/>
    <n v="1"/>
    <x v="1"/>
  </r>
  <r>
    <x v="1198"/>
    <d v="2022-07-27T00:00:00"/>
    <x v="6"/>
    <x v="1"/>
    <x v="1"/>
    <x v="45"/>
    <x v="0"/>
    <s v="45 Days"/>
    <x v="2"/>
    <x v="13"/>
    <x v="1111"/>
    <n v="11361.84"/>
    <x v="803"/>
    <x v="4"/>
    <s v="English"/>
    <n v="17656"/>
    <n v="58472"/>
    <n v="1"/>
    <x v="0"/>
  </r>
  <r>
    <x v="1199"/>
    <d v="2022-04-26T00:00:00"/>
    <x v="1"/>
    <x v="2"/>
    <x v="4"/>
    <x v="29"/>
    <x v="0"/>
    <s v="15 Days"/>
    <x v="1"/>
    <x v="0"/>
    <x v="23"/>
    <n v="500"/>
    <x v="340"/>
    <x v="1"/>
    <s v="French"/>
    <n v="661"/>
    <n v="3479"/>
    <n v="4"/>
    <x v="1"/>
  </r>
  <r>
    <x v="1200"/>
    <d v="2022-08-21T00:00:00"/>
    <x v="9"/>
    <x v="0"/>
    <x v="1"/>
    <x v="2"/>
    <x v="0"/>
    <s v="45 Days"/>
    <x v="3"/>
    <x v="9"/>
    <x v="1112"/>
    <n v="9587.4599999999991"/>
    <x v="457"/>
    <x v="0"/>
    <s v="English"/>
    <n v="25219"/>
    <n v="76221"/>
    <n v="10"/>
    <x v="1"/>
  </r>
  <r>
    <x v="1201"/>
    <d v="2022-12-26T00:00:00"/>
    <x v="4"/>
    <x v="0"/>
    <x v="2"/>
    <x v="18"/>
    <x v="2"/>
    <s v="15 Days"/>
    <x v="0"/>
    <x v="1"/>
    <x v="23"/>
    <n v="500"/>
    <x v="142"/>
    <x v="4"/>
    <s v="French"/>
    <n v="753"/>
    <n v="3751"/>
    <n v="3"/>
    <x v="2"/>
  </r>
  <r>
    <x v="1202"/>
    <d v="2022-02-07T00:00:00"/>
    <x v="5"/>
    <x v="2"/>
    <x v="4"/>
    <x v="34"/>
    <x v="1"/>
    <s v="45 Days"/>
    <x v="1"/>
    <x v="6"/>
    <x v="1113"/>
    <n v="8668.01"/>
    <x v="571"/>
    <x v="1"/>
    <s v="Spanish"/>
    <n v="22738"/>
    <n v="68871"/>
    <n v="2"/>
    <x v="0"/>
  </r>
  <r>
    <x v="1203"/>
    <d v="2022-03-06T00:00:00"/>
    <x v="2"/>
    <x v="0"/>
    <x v="3"/>
    <x v="38"/>
    <x v="0"/>
    <s v="60 Days"/>
    <x v="1"/>
    <x v="14"/>
    <x v="1114"/>
    <n v="11822"/>
    <x v="602"/>
    <x v="0"/>
    <s v="English"/>
    <n v="31305"/>
    <n v="94247"/>
    <n v="2"/>
    <x v="2"/>
  </r>
  <r>
    <x v="1204"/>
    <d v="2022-01-29T00:00:00"/>
    <x v="0"/>
    <x v="0"/>
    <x v="1"/>
    <x v="44"/>
    <x v="3"/>
    <s v="30 Days"/>
    <x v="2"/>
    <x v="13"/>
    <x v="1115"/>
    <n v="5320.44"/>
    <x v="804"/>
    <x v="3"/>
    <s v="English"/>
    <n v="8015"/>
    <n v="27082"/>
    <n v="1"/>
    <x v="0"/>
  </r>
  <r>
    <x v="1205"/>
    <d v="2022-06-16T00:00:00"/>
    <x v="7"/>
    <x v="1"/>
    <x v="1"/>
    <x v="23"/>
    <x v="0"/>
    <s v="45 Days"/>
    <x v="3"/>
    <x v="6"/>
    <x v="1116"/>
    <n v="9490.89"/>
    <x v="282"/>
    <x v="2"/>
    <s v="French"/>
    <n v="24954"/>
    <n v="75433"/>
    <n v="6"/>
    <x v="3"/>
  </r>
  <r>
    <x v="1206"/>
    <d v="2022-08-11T00:00:00"/>
    <x v="9"/>
    <x v="0"/>
    <x v="3"/>
    <x v="5"/>
    <x v="2"/>
    <s v="30 Days"/>
    <x v="0"/>
    <x v="13"/>
    <x v="1117"/>
    <n v="6211.19"/>
    <x v="358"/>
    <x v="2"/>
    <s v="French"/>
    <n v="16067"/>
    <n v="49111"/>
    <n v="5"/>
    <x v="1"/>
  </r>
  <r>
    <x v="1207"/>
    <d v="2022-12-31T00:00:00"/>
    <x v="4"/>
    <x v="0"/>
    <x v="0"/>
    <x v="46"/>
    <x v="3"/>
    <s v="15 Days"/>
    <x v="3"/>
    <x v="2"/>
    <x v="1118"/>
    <n v="2944.91"/>
    <x v="200"/>
    <x v="4"/>
    <s v="French"/>
    <n v="7232"/>
    <n v="22942"/>
    <n v="6"/>
    <x v="2"/>
  </r>
  <r>
    <x v="1208"/>
    <d v="2022-05-13T00:00:00"/>
    <x v="11"/>
    <x v="1"/>
    <x v="2"/>
    <x v="37"/>
    <x v="2"/>
    <s v="45 Days"/>
    <x v="3"/>
    <x v="3"/>
    <x v="1119"/>
    <n v="9218.52"/>
    <x v="185"/>
    <x v="4"/>
    <s v="French"/>
    <n v="24215"/>
    <n v="73244"/>
    <n v="8"/>
    <x v="1"/>
  </r>
  <r>
    <x v="1209"/>
    <d v="2022-04-11T00:00:00"/>
    <x v="1"/>
    <x v="1"/>
    <x v="2"/>
    <x v="48"/>
    <x v="3"/>
    <s v="60 Days"/>
    <x v="1"/>
    <x v="13"/>
    <x v="33"/>
    <n v="15000"/>
    <x v="66"/>
    <x v="2"/>
    <s v="Spanish"/>
    <n v="38814"/>
    <n v="116489"/>
    <n v="4"/>
    <x v="3"/>
  </r>
  <r>
    <x v="1210"/>
    <d v="2022-01-20T00:00:00"/>
    <x v="0"/>
    <x v="2"/>
    <x v="4"/>
    <x v="11"/>
    <x v="2"/>
    <s v="15 Days"/>
    <x v="0"/>
    <x v="0"/>
    <x v="1120"/>
    <n v="3034.65"/>
    <x v="741"/>
    <x v="4"/>
    <s v="French"/>
    <n v="7470"/>
    <n v="23647"/>
    <n v="4"/>
    <x v="2"/>
  </r>
  <r>
    <x v="1211"/>
    <d v="2022-03-17T00:00:00"/>
    <x v="2"/>
    <x v="0"/>
    <x v="2"/>
    <x v="6"/>
    <x v="2"/>
    <s v="60 Days"/>
    <x v="2"/>
    <x v="4"/>
    <x v="1121"/>
    <n v="13912.73"/>
    <x v="805"/>
    <x v="3"/>
    <s v="English"/>
    <n v="21429"/>
    <n v="70757"/>
    <n v="1"/>
    <x v="0"/>
  </r>
  <r>
    <x v="1212"/>
    <d v="2022-05-11T00:00:00"/>
    <x v="11"/>
    <x v="0"/>
    <x v="1"/>
    <x v="47"/>
    <x v="2"/>
    <s v="30 Days"/>
    <x v="0"/>
    <x v="1"/>
    <x v="1122"/>
    <n v="6619.96"/>
    <x v="21"/>
    <x v="3"/>
    <s v="English"/>
    <n v="17161"/>
    <n v="52351"/>
    <n v="4"/>
    <x v="3"/>
  </r>
  <r>
    <x v="1213"/>
    <d v="2022-02-02T00:00:00"/>
    <x v="5"/>
    <x v="0"/>
    <x v="1"/>
    <x v="6"/>
    <x v="3"/>
    <s v="60 Days"/>
    <x v="0"/>
    <x v="7"/>
    <x v="1123"/>
    <n v="12528.65"/>
    <x v="806"/>
    <x v="3"/>
    <s v="English"/>
    <n v="33157"/>
    <n v="99732"/>
    <n v="1"/>
    <x v="0"/>
  </r>
  <r>
    <x v="1214"/>
    <d v="2022-12-13T00:00:00"/>
    <x v="4"/>
    <x v="1"/>
    <x v="2"/>
    <x v="33"/>
    <x v="2"/>
    <s v="60 Days"/>
    <x v="2"/>
    <x v="0"/>
    <x v="1124"/>
    <n v="13667.09"/>
    <x v="807"/>
    <x v="1"/>
    <s v="French"/>
    <n v="21120"/>
    <n v="69750"/>
    <n v="1"/>
    <x v="4"/>
  </r>
  <r>
    <x v="1215"/>
    <d v="2022-01-27T00:00:00"/>
    <x v="0"/>
    <x v="1"/>
    <x v="3"/>
    <x v="0"/>
    <x v="3"/>
    <s v="45 Days"/>
    <x v="2"/>
    <x v="7"/>
    <x v="1125"/>
    <n v="10339.31"/>
    <x v="424"/>
    <x v="0"/>
    <s v="Spanish"/>
    <n v="16017"/>
    <n v="53136"/>
    <n v="1"/>
    <x v="0"/>
  </r>
  <r>
    <x v="1216"/>
    <d v="2022-09-14T00:00:00"/>
    <x v="3"/>
    <x v="1"/>
    <x v="2"/>
    <x v="45"/>
    <x v="2"/>
    <s v="45 Days"/>
    <x v="0"/>
    <x v="9"/>
    <x v="1126"/>
    <n v="11123.76"/>
    <x v="808"/>
    <x v="3"/>
    <s v="French"/>
    <n v="29416"/>
    <n v="88651"/>
    <n v="8"/>
    <x v="0"/>
  </r>
  <r>
    <x v="1217"/>
    <d v="2022-10-13T00:00:00"/>
    <x v="8"/>
    <x v="1"/>
    <x v="2"/>
    <x v="29"/>
    <x v="1"/>
    <s v="60 Days"/>
    <x v="2"/>
    <x v="3"/>
    <x v="1127"/>
    <n v="12392.33"/>
    <x v="450"/>
    <x v="4"/>
    <s v="Spanish"/>
    <n v="19267"/>
    <n v="63719"/>
    <n v="1"/>
    <x v="1"/>
  </r>
  <r>
    <x v="1218"/>
    <d v="2022-07-06T00:00:00"/>
    <x v="6"/>
    <x v="1"/>
    <x v="3"/>
    <x v="31"/>
    <x v="2"/>
    <s v="45 Days"/>
    <x v="0"/>
    <x v="7"/>
    <x v="1128"/>
    <n v="8955.5499999999993"/>
    <x v="809"/>
    <x v="0"/>
    <s v="English"/>
    <n v="23509"/>
    <n v="71155"/>
    <n v="6"/>
    <x v="2"/>
  </r>
  <r>
    <x v="1219"/>
    <d v="2022-12-23T00:00:00"/>
    <x v="4"/>
    <x v="1"/>
    <x v="2"/>
    <x v="2"/>
    <x v="2"/>
    <s v="45 Days"/>
    <x v="0"/>
    <x v="9"/>
    <x v="1129"/>
    <n v="10627.33"/>
    <x v="494"/>
    <x v="0"/>
    <s v="Spanish"/>
    <n v="28061"/>
    <n v="84637"/>
    <n v="2"/>
    <x v="1"/>
  </r>
  <r>
    <x v="1220"/>
    <d v="2022-10-15T00:00:00"/>
    <x v="8"/>
    <x v="0"/>
    <x v="2"/>
    <x v="37"/>
    <x v="1"/>
    <s v="60 Days"/>
    <x v="2"/>
    <x v="2"/>
    <x v="33"/>
    <n v="15000"/>
    <x v="316"/>
    <x v="2"/>
    <s v="French"/>
    <n v="22615"/>
    <n v="74620"/>
    <n v="1"/>
    <x v="1"/>
  </r>
  <r>
    <x v="1221"/>
    <d v="2022-05-15T00:00:00"/>
    <x v="11"/>
    <x v="0"/>
    <x v="2"/>
    <x v="27"/>
    <x v="0"/>
    <s v="45 Days"/>
    <x v="1"/>
    <x v="4"/>
    <x v="1130"/>
    <n v="10348.01"/>
    <x v="693"/>
    <x v="0"/>
    <s v="English"/>
    <n v="27298"/>
    <n v="82378"/>
    <n v="5"/>
    <x v="0"/>
  </r>
  <r>
    <x v="1222"/>
    <d v="2022-01-26T00:00:00"/>
    <x v="0"/>
    <x v="0"/>
    <x v="3"/>
    <x v="36"/>
    <x v="3"/>
    <s v="60 Days"/>
    <x v="1"/>
    <x v="8"/>
    <x v="33"/>
    <n v="15000"/>
    <x v="44"/>
    <x v="2"/>
    <s v="Spanish"/>
    <n v="38955"/>
    <n v="116905"/>
    <n v="9"/>
    <x v="3"/>
  </r>
  <r>
    <x v="1223"/>
    <d v="2022-08-12T00:00:00"/>
    <x v="9"/>
    <x v="0"/>
    <x v="2"/>
    <x v="26"/>
    <x v="0"/>
    <s v="45 Days"/>
    <x v="2"/>
    <x v="12"/>
    <x v="1131"/>
    <n v="10025.84"/>
    <x v="206"/>
    <x v="1"/>
    <s v="Spanish"/>
    <n v="15516"/>
    <n v="51506"/>
    <n v="1"/>
    <x v="4"/>
  </r>
  <r>
    <x v="1224"/>
    <d v="2022-10-04T00:00:00"/>
    <x v="8"/>
    <x v="0"/>
    <x v="3"/>
    <x v="30"/>
    <x v="2"/>
    <s v="45 Days"/>
    <x v="3"/>
    <x v="1"/>
    <x v="1132"/>
    <n v="10475.84"/>
    <x v="549"/>
    <x v="3"/>
    <s v="English"/>
    <n v="27651"/>
    <n v="83422"/>
    <n v="1"/>
    <x v="3"/>
  </r>
  <r>
    <x v="1225"/>
    <d v="2022-01-29T00:00:00"/>
    <x v="0"/>
    <x v="1"/>
    <x v="1"/>
    <x v="45"/>
    <x v="3"/>
    <s v="30 Days"/>
    <x v="0"/>
    <x v="7"/>
    <x v="1133"/>
    <n v="7482.33"/>
    <x v="810"/>
    <x v="3"/>
    <s v="English"/>
    <n v="19494"/>
    <n v="59262"/>
    <n v="6"/>
    <x v="0"/>
  </r>
  <r>
    <x v="1226"/>
    <d v="2022-12-25T00:00:00"/>
    <x v="4"/>
    <x v="1"/>
    <x v="2"/>
    <x v="5"/>
    <x v="2"/>
    <s v="60 Days"/>
    <x v="1"/>
    <x v="0"/>
    <x v="1134"/>
    <n v="12979.78"/>
    <x v="577"/>
    <x v="2"/>
    <s v="English"/>
    <n v="34326"/>
    <n v="103194"/>
    <n v="5"/>
    <x v="1"/>
  </r>
  <r>
    <x v="1227"/>
    <d v="2022-07-17T00:00:00"/>
    <x v="6"/>
    <x v="1"/>
    <x v="0"/>
    <x v="27"/>
    <x v="3"/>
    <s v="45 Days"/>
    <x v="3"/>
    <x v="7"/>
    <x v="1135"/>
    <n v="8324.85"/>
    <x v="811"/>
    <x v="4"/>
    <s v="Spanish"/>
    <n v="21807"/>
    <n v="66112"/>
    <n v="4"/>
    <x v="0"/>
  </r>
  <r>
    <x v="1228"/>
    <d v="2022-10-12T00:00:00"/>
    <x v="8"/>
    <x v="0"/>
    <x v="3"/>
    <x v="32"/>
    <x v="3"/>
    <s v="30 Days"/>
    <x v="3"/>
    <x v="8"/>
    <x v="1136"/>
    <n v="7222.11"/>
    <x v="541"/>
    <x v="3"/>
    <s v="French"/>
    <n v="18802"/>
    <n v="57211"/>
    <n v="5"/>
    <x v="1"/>
  </r>
  <r>
    <x v="1229"/>
    <d v="2022-08-28T00:00:00"/>
    <x v="9"/>
    <x v="0"/>
    <x v="1"/>
    <x v="33"/>
    <x v="0"/>
    <s v="15 Days"/>
    <x v="3"/>
    <x v="10"/>
    <x v="1137"/>
    <n v="2615.96"/>
    <x v="174"/>
    <x v="1"/>
    <s v="French"/>
    <n v="6400"/>
    <n v="20477"/>
    <n v="10"/>
    <x v="4"/>
  </r>
  <r>
    <x v="1230"/>
    <d v="2022-02-18T00:00:00"/>
    <x v="5"/>
    <x v="1"/>
    <x v="2"/>
    <x v="47"/>
    <x v="0"/>
    <s v="60 Days"/>
    <x v="3"/>
    <x v="1"/>
    <x v="1138"/>
    <n v="12632.05"/>
    <x v="331"/>
    <x v="1"/>
    <s v="Spanish"/>
    <n v="33434"/>
    <n v="100552"/>
    <n v="9"/>
    <x v="3"/>
  </r>
  <r>
    <x v="1231"/>
    <d v="2022-05-07T00:00:00"/>
    <x v="11"/>
    <x v="0"/>
    <x v="2"/>
    <x v="19"/>
    <x v="1"/>
    <s v="15 Days"/>
    <x v="0"/>
    <x v="1"/>
    <x v="23"/>
    <n v="500"/>
    <x v="140"/>
    <x v="0"/>
    <s v="Spanish"/>
    <n v="716"/>
    <n v="3639"/>
    <n v="4"/>
    <x v="1"/>
  </r>
  <r>
    <x v="1232"/>
    <d v="2022-11-13T00:00:00"/>
    <x v="10"/>
    <x v="1"/>
    <x v="0"/>
    <x v="25"/>
    <x v="0"/>
    <s v="15 Days"/>
    <x v="0"/>
    <x v="0"/>
    <x v="1139"/>
    <n v="3924.6"/>
    <x v="552"/>
    <x v="0"/>
    <s v="French"/>
    <n v="9833"/>
    <n v="30646"/>
    <n v="8"/>
    <x v="3"/>
  </r>
  <r>
    <x v="1233"/>
    <d v="2022-06-24T00:00:00"/>
    <x v="7"/>
    <x v="2"/>
    <x v="4"/>
    <x v="45"/>
    <x v="2"/>
    <s v="45 Days"/>
    <x v="3"/>
    <x v="10"/>
    <x v="1140"/>
    <n v="10890.51"/>
    <x v="812"/>
    <x v="1"/>
    <s v="Spanish"/>
    <n v="28776"/>
    <n v="86756"/>
    <n v="2"/>
    <x v="0"/>
  </r>
  <r>
    <x v="1234"/>
    <d v="2022-09-17T00:00:00"/>
    <x v="3"/>
    <x v="0"/>
    <x v="1"/>
    <x v="30"/>
    <x v="2"/>
    <s v="30 Days"/>
    <x v="0"/>
    <x v="9"/>
    <x v="1141"/>
    <n v="7471.91"/>
    <x v="388"/>
    <x v="2"/>
    <s v="English"/>
    <n v="19464"/>
    <n v="59173"/>
    <n v="10"/>
    <x v="3"/>
  </r>
  <r>
    <x v="1235"/>
    <d v="2022-12-08T00:00:00"/>
    <x v="4"/>
    <x v="2"/>
    <x v="4"/>
    <x v="27"/>
    <x v="2"/>
    <s v="30 Days"/>
    <x v="0"/>
    <x v="13"/>
    <x v="1142"/>
    <n v="7653.52"/>
    <x v="472"/>
    <x v="4"/>
    <s v="English"/>
    <n v="19960"/>
    <n v="60642"/>
    <n v="5"/>
    <x v="0"/>
  </r>
  <r>
    <x v="1236"/>
    <d v="2022-08-09T00:00:00"/>
    <x v="9"/>
    <x v="1"/>
    <x v="3"/>
    <x v="18"/>
    <x v="3"/>
    <s v="30 Days"/>
    <x v="3"/>
    <x v="9"/>
    <x v="1143"/>
    <n v="4446.41"/>
    <x v="555"/>
    <x v="0"/>
    <s v="English"/>
    <n v="11261"/>
    <n v="34876"/>
    <n v="4"/>
    <x v="2"/>
  </r>
  <r>
    <x v="1237"/>
    <d v="2022-10-01T00:00:00"/>
    <x v="8"/>
    <x v="1"/>
    <x v="1"/>
    <x v="31"/>
    <x v="1"/>
    <s v="45 Days"/>
    <x v="0"/>
    <x v="8"/>
    <x v="1144"/>
    <n v="9238.76"/>
    <x v="552"/>
    <x v="1"/>
    <s v="Spanish"/>
    <n v="24270"/>
    <n v="73408"/>
    <n v="1"/>
    <x v="2"/>
  </r>
  <r>
    <x v="1238"/>
    <d v="2022-04-28T00:00:00"/>
    <x v="1"/>
    <x v="0"/>
    <x v="1"/>
    <x v="32"/>
    <x v="0"/>
    <s v="30 Days"/>
    <x v="2"/>
    <x v="6"/>
    <x v="1145"/>
    <n v="7171.13"/>
    <x v="813"/>
    <x v="4"/>
    <s v="Spanish"/>
    <n v="10961"/>
    <n v="36673"/>
    <n v="1"/>
    <x v="1"/>
  </r>
  <r>
    <x v="1239"/>
    <d v="2022-03-07T00:00:00"/>
    <x v="2"/>
    <x v="0"/>
    <x v="3"/>
    <x v="32"/>
    <x v="3"/>
    <s v="15 Days"/>
    <x v="0"/>
    <x v="5"/>
    <x v="1146"/>
    <n v="2524.5"/>
    <x v="814"/>
    <x v="3"/>
    <s v="Spanish"/>
    <n v="6168"/>
    <n v="19789"/>
    <n v="1"/>
    <x v="1"/>
  </r>
  <r>
    <x v="1240"/>
    <d v="2022-10-02T00:00:00"/>
    <x v="8"/>
    <x v="0"/>
    <x v="1"/>
    <x v="37"/>
    <x v="2"/>
    <s v="30 Days"/>
    <x v="3"/>
    <x v="9"/>
    <x v="1147"/>
    <n v="7257.26"/>
    <x v="592"/>
    <x v="0"/>
    <s v="French"/>
    <n v="18891"/>
    <n v="57476"/>
    <n v="6"/>
    <x v="1"/>
  </r>
  <r>
    <x v="1241"/>
    <d v="2022-10-27T00:00:00"/>
    <x v="8"/>
    <x v="1"/>
    <x v="2"/>
    <x v="22"/>
    <x v="2"/>
    <s v="15 Days"/>
    <x v="0"/>
    <x v="1"/>
    <x v="1148"/>
    <n v="2849.06"/>
    <x v="64"/>
    <x v="2"/>
    <s v="English"/>
    <n v="6980"/>
    <n v="22195"/>
    <n v="9"/>
    <x v="4"/>
  </r>
  <r>
    <x v="1242"/>
    <d v="2022-05-07T00:00:00"/>
    <x v="11"/>
    <x v="1"/>
    <x v="2"/>
    <x v="22"/>
    <x v="3"/>
    <s v="15 Days"/>
    <x v="1"/>
    <x v="11"/>
    <x v="1149"/>
    <n v="2476.6999999999998"/>
    <x v="791"/>
    <x v="0"/>
    <s v="French"/>
    <n v="6052"/>
    <n v="19447"/>
    <n v="10"/>
    <x v="4"/>
  </r>
  <r>
    <x v="1243"/>
    <d v="2022-07-16T00:00:00"/>
    <x v="6"/>
    <x v="1"/>
    <x v="0"/>
    <x v="5"/>
    <x v="3"/>
    <s v="60 Days"/>
    <x v="2"/>
    <x v="5"/>
    <x v="1150"/>
    <n v="13039.91"/>
    <x v="815"/>
    <x v="4"/>
    <s v="Spanish"/>
    <n v="20248"/>
    <n v="66914"/>
    <n v="1"/>
    <x v="1"/>
  </r>
  <r>
    <x v="1244"/>
    <d v="2022-12-07T00:00:00"/>
    <x v="4"/>
    <x v="0"/>
    <x v="0"/>
    <x v="14"/>
    <x v="1"/>
    <s v="60 Days"/>
    <x v="1"/>
    <x v="7"/>
    <x v="33"/>
    <n v="15000"/>
    <x v="675"/>
    <x v="4"/>
    <s v="French"/>
    <n v="39022"/>
    <n v="117104"/>
    <n v="9"/>
    <x v="4"/>
  </r>
  <r>
    <x v="1245"/>
    <d v="2022-07-07T00:00:00"/>
    <x v="6"/>
    <x v="1"/>
    <x v="1"/>
    <x v="37"/>
    <x v="0"/>
    <s v="45 Days"/>
    <x v="2"/>
    <x v="1"/>
    <x v="1151"/>
    <n v="9051.77"/>
    <x v="816"/>
    <x v="1"/>
    <s v="English"/>
    <n v="13955"/>
    <n v="46423"/>
    <n v="1"/>
    <x v="1"/>
  </r>
  <r>
    <x v="1246"/>
    <d v="2022-11-17T00:00:00"/>
    <x v="10"/>
    <x v="1"/>
    <x v="3"/>
    <x v="18"/>
    <x v="0"/>
    <s v="15 Days"/>
    <x v="0"/>
    <x v="8"/>
    <x v="1152"/>
    <n v="2800.6"/>
    <x v="310"/>
    <x v="2"/>
    <s v="French"/>
    <n v="6855"/>
    <n v="21826"/>
    <n v="4"/>
    <x v="2"/>
  </r>
  <r>
    <x v="1247"/>
    <d v="2022-12-14T00:00:00"/>
    <x v="4"/>
    <x v="0"/>
    <x v="3"/>
    <x v="14"/>
    <x v="2"/>
    <s v="45 Days"/>
    <x v="1"/>
    <x v="5"/>
    <x v="1153"/>
    <n v="9538.68"/>
    <x v="64"/>
    <x v="2"/>
    <s v="French"/>
    <n v="25085"/>
    <n v="75824"/>
    <n v="4"/>
    <x v="4"/>
  </r>
  <r>
    <x v="1248"/>
    <d v="2022-07-26T00:00:00"/>
    <x v="6"/>
    <x v="1"/>
    <x v="2"/>
    <x v="33"/>
    <x v="3"/>
    <s v="60 Days"/>
    <x v="0"/>
    <x v="5"/>
    <x v="1154"/>
    <n v="11421.04"/>
    <x v="541"/>
    <x v="0"/>
    <s v="English"/>
    <n v="30223"/>
    <n v="91041"/>
    <n v="2"/>
    <x v="4"/>
  </r>
  <r>
    <x v="1249"/>
    <d v="2022-06-17T00:00:00"/>
    <x v="7"/>
    <x v="0"/>
    <x v="2"/>
    <x v="5"/>
    <x v="0"/>
    <s v="30 Days"/>
    <x v="3"/>
    <x v="4"/>
    <x v="1155"/>
    <n v="4745.46"/>
    <x v="817"/>
    <x v="2"/>
    <s v="French"/>
    <n v="12077"/>
    <n v="37291"/>
    <n v="2"/>
    <x v="1"/>
  </r>
  <r>
    <x v="1250"/>
    <d v="2022-04-08T00:00:00"/>
    <x v="1"/>
    <x v="0"/>
    <x v="0"/>
    <x v="13"/>
    <x v="2"/>
    <s v="45 Days"/>
    <x v="0"/>
    <x v="10"/>
    <x v="1156"/>
    <n v="10273.540000000001"/>
    <x v="775"/>
    <x v="4"/>
    <s v="French"/>
    <n v="27093"/>
    <n v="81771"/>
    <n v="5"/>
    <x v="4"/>
  </r>
  <r>
    <x v="1251"/>
    <d v="2022-10-01T00:00:00"/>
    <x v="8"/>
    <x v="2"/>
    <x v="4"/>
    <x v="16"/>
    <x v="3"/>
    <s v="45 Days"/>
    <x v="1"/>
    <x v="3"/>
    <x v="1157"/>
    <n v="8409.4599999999991"/>
    <x v="592"/>
    <x v="0"/>
    <s v="French"/>
    <n v="22039"/>
    <n v="66801"/>
    <n v="4"/>
    <x v="4"/>
  </r>
  <r>
    <x v="1252"/>
    <d v="2022-08-15T00:00:00"/>
    <x v="9"/>
    <x v="0"/>
    <x v="0"/>
    <x v="46"/>
    <x v="1"/>
    <s v="30 Days"/>
    <x v="2"/>
    <x v="6"/>
    <x v="1158"/>
    <n v="4367.8500000000004"/>
    <x v="785"/>
    <x v="2"/>
    <s v="French"/>
    <n v="6486"/>
    <n v="22101"/>
    <n v="1"/>
    <x v="2"/>
  </r>
  <r>
    <x v="1253"/>
    <d v="2022-02-07T00:00:00"/>
    <x v="5"/>
    <x v="1"/>
    <x v="0"/>
    <x v="21"/>
    <x v="2"/>
    <s v="30 Days"/>
    <x v="1"/>
    <x v="1"/>
    <x v="1159"/>
    <n v="4415.8"/>
    <x v="448"/>
    <x v="0"/>
    <s v="Spanish"/>
    <n v="11179"/>
    <n v="34633"/>
    <n v="9"/>
    <x v="0"/>
  </r>
  <r>
    <x v="1254"/>
    <d v="2022-06-09T00:00:00"/>
    <x v="7"/>
    <x v="0"/>
    <x v="3"/>
    <x v="8"/>
    <x v="3"/>
    <s v="30 Days"/>
    <x v="3"/>
    <x v="0"/>
    <x v="1160"/>
    <n v="6264.51"/>
    <x v="670"/>
    <x v="1"/>
    <s v="English"/>
    <n v="16209"/>
    <n v="49531"/>
    <n v="10"/>
    <x v="0"/>
  </r>
  <r>
    <x v="1255"/>
    <d v="2022-01-18T00:00:00"/>
    <x v="0"/>
    <x v="1"/>
    <x v="1"/>
    <x v="1"/>
    <x v="1"/>
    <s v="30 Days"/>
    <x v="1"/>
    <x v="0"/>
    <x v="1161"/>
    <n v="5316.99"/>
    <x v="46"/>
    <x v="2"/>
    <s v="French"/>
    <n v="13639"/>
    <n v="41918"/>
    <n v="5"/>
    <x v="1"/>
  </r>
  <r>
    <x v="1256"/>
    <d v="2022-03-13T00:00:00"/>
    <x v="2"/>
    <x v="0"/>
    <x v="3"/>
    <x v="1"/>
    <x v="0"/>
    <s v="45 Days"/>
    <x v="1"/>
    <x v="3"/>
    <x v="1162"/>
    <n v="10047.120000000001"/>
    <x v="818"/>
    <x v="3"/>
    <s v="English"/>
    <n v="26478"/>
    <n v="79949"/>
    <n v="1"/>
    <x v="1"/>
  </r>
  <r>
    <x v="1257"/>
    <d v="2022-06-10T00:00:00"/>
    <x v="7"/>
    <x v="1"/>
    <x v="2"/>
    <x v="17"/>
    <x v="3"/>
    <s v="60 Days"/>
    <x v="0"/>
    <x v="9"/>
    <x v="1163"/>
    <n v="12755.97"/>
    <x v="389"/>
    <x v="1"/>
    <s v="English"/>
    <n v="33757"/>
    <n v="101509"/>
    <n v="9"/>
    <x v="2"/>
  </r>
  <r>
    <x v="1258"/>
    <d v="2022-05-10T00:00:00"/>
    <x v="11"/>
    <x v="2"/>
    <x v="4"/>
    <x v="18"/>
    <x v="1"/>
    <s v="30 Days"/>
    <x v="0"/>
    <x v="4"/>
    <x v="1164"/>
    <n v="7103.89"/>
    <x v="551"/>
    <x v="0"/>
    <s v="French"/>
    <n v="18477"/>
    <n v="56249"/>
    <n v="10"/>
    <x v="2"/>
  </r>
  <r>
    <x v="1259"/>
    <d v="2022-05-08T00:00:00"/>
    <x v="11"/>
    <x v="1"/>
    <x v="0"/>
    <x v="41"/>
    <x v="3"/>
    <s v="15 Days"/>
    <x v="0"/>
    <x v="0"/>
    <x v="23"/>
    <n v="500"/>
    <x v="819"/>
    <x v="3"/>
    <s v="Spanish"/>
    <n v="1392"/>
    <n v="5643"/>
    <n v="2"/>
    <x v="2"/>
  </r>
  <r>
    <x v="1260"/>
    <d v="2022-12-04T00:00:00"/>
    <x v="4"/>
    <x v="1"/>
    <x v="3"/>
    <x v="35"/>
    <x v="3"/>
    <s v="60 Days"/>
    <x v="1"/>
    <x v="7"/>
    <x v="1165"/>
    <n v="14715.68"/>
    <x v="26"/>
    <x v="2"/>
    <s v="Spanish"/>
    <n v="37991"/>
    <n v="114051"/>
    <n v="6"/>
    <x v="0"/>
  </r>
  <r>
    <x v="1261"/>
    <d v="2022-11-12T00:00:00"/>
    <x v="10"/>
    <x v="1"/>
    <x v="2"/>
    <x v="8"/>
    <x v="2"/>
    <s v="45 Days"/>
    <x v="0"/>
    <x v="1"/>
    <x v="1166"/>
    <n v="10986.2"/>
    <x v="73"/>
    <x v="1"/>
    <s v="English"/>
    <n v="29031"/>
    <n v="87510"/>
    <n v="7"/>
    <x v="0"/>
  </r>
  <r>
    <x v="1262"/>
    <d v="2022-05-27T00:00:00"/>
    <x v="11"/>
    <x v="0"/>
    <x v="0"/>
    <x v="15"/>
    <x v="2"/>
    <s v="60 Days"/>
    <x v="3"/>
    <x v="7"/>
    <x v="1167"/>
    <n v="14158.3"/>
    <x v="820"/>
    <x v="1"/>
    <s v="French"/>
    <n v="36996"/>
    <n v="111102"/>
    <n v="2"/>
    <x v="1"/>
  </r>
  <r>
    <x v="1263"/>
    <d v="2022-07-18T00:00:00"/>
    <x v="6"/>
    <x v="1"/>
    <x v="1"/>
    <x v="31"/>
    <x v="0"/>
    <s v="30 Days"/>
    <x v="0"/>
    <x v="12"/>
    <x v="1168"/>
    <n v="5084.67"/>
    <x v="113"/>
    <x v="0"/>
    <s v="French"/>
    <n v="13003"/>
    <n v="40036"/>
    <n v="1"/>
    <x v="2"/>
  </r>
  <r>
    <x v="1264"/>
    <d v="2022-03-25T00:00:00"/>
    <x v="2"/>
    <x v="1"/>
    <x v="0"/>
    <x v="0"/>
    <x v="0"/>
    <s v="15 Days"/>
    <x v="2"/>
    <x v="12"/>
    <x v="1169"/>
    <n v="2445.1"/>
    <x v="821"/>
    <x v="1"/>
    <s v="Spanish"/>
    <n v="3507"/>
    <n v="12402"/>
    <n v="1"/>
    <x v="0"/>
  </r>
  <r>
    <x v="1265"/>
    <d v="2022-11-06T00:00:00"/>
    <x v="10"/>
    <x v="0"/>
    <x v="2"/>
    <x v="19"/>
    <x v="2"/>
    <s v="30 Days"/>
    <x v="0"/>
    <x v="1"/>
    <x v="1170"/>
    <n v="7654.22"/>
    <x v="291"/>
    <x v="1"/>
    <s v="Spanish"/>
    <n v="19963"/>
    <n v="60650"/>
    <n v="9"/>
    <x v="1"/>
  </r>
  <r>
    <x v="1266"/>
    <d v="2022-04-29T00:00:00"/>
    <x v="1"/>
    <x v="0"/>
    <x v="1"/>
    <x v="3"/>
    <x v="1"/>
    <s v="15 Days"/>
    <x v="1"/>
    <x v="4"/>
    <x v="1171"/>
    <n v="3319.41"/>
    <x v="822"/>
    <x v="3"/>
    <s v="Spanish"/>
    <n v="8211"/>
    <n v="25841"/>
    <n v="7"/>
    <x v="2"/>
  </r>
  <r>
    <x v="1267"/>
    <d v="2022-02-06T00:00:00"/>
    <x v="5"/>
    <x v="2"/>
    <x v="4"/>
    <x v="4"/>
    <x v="2"/>
    <s v="45 Days"/>
    <x v="0"/>
    <x v="6"/>
    <x v="1172"/>
    <n v="10372.33"/>
    <x v="823"/>
    <x v="0"/>
    <s v="Spanish"/>
    <n v="27365"/>
    <n v="82577"/>
    <n v="10"/>
    <x v="3"/>
  </r>
  <r>
    <x v="1268"/>
    <d v="2022-05-19T00:00:00"/>
    <x v="11"/>
    <x v="0"/>
    <x v="1"/>
    <x v="23"/>
    <x v="1"/>
    <s v="30 Days"/>
    <x v="2"/>
    <x v="3"/>
    <x v="1173"/>
    <n v="4921.49"/>
    <x v="540"/>
    <x v="3"/>
    <s v="French"/>
    <n v="7378"/>
    <n v="25005"/>
    <n v="1"/>
    <x v="3"/>
  </r>
  <r>
    <x v="1269"/>
    <d v="2022-11-17T00:00:00"/>
    <x v="10"/>
    <x v="2"/>
    <x v="4"/>
    <x v="22"/>
    <x v="1"/>
    <s v="60 Days"/>
    <x v="2"/>
    <x v="0"/>
    <x v="1174"/>
    <n v="14045.28"/>
    <x v="747"/>
    <x v="0"/>
    <s v="French"/>
    <n v="21593"/>
    <n v="71292"/>
    <n v="1"/>
    <x v="4"/>
  </r>
  <r>
    <x v="1270"/>
    <d v="2022-01-27T00:00:00"/>
    <x v="0"/>
    <x v="0"/>
    <x v="3"/>
    <x v="12"/>
    <x v="0"/>
    <s v="30 Days"/>
    <x v="3"/>
    <x v="14"/>
    <x v="1175"/>
    <n v="6305.17"/>
    <x v="824"/>
    <x v="3"/>
    <s v="Spanish"/>
    <n v="16323"/>
    <n v="49868"/>
    <n v="10"/>
    <x v="4"/>
  </r>
  <r>
    <x v="1271"/>
    <d v="2022-07-09T00:00:00"/>
    <x v="6"/>
    <x v="0"/>
    <x v="2"/>
    <x v="44"/>
    <x v="3"/>
    <s v="60 Days"/>
    <x v="3"/>
    <x v="12"/>
    <x v="1176"/>
    <n v="11939.9"/>
    <x v="825"/>
    <x v="0"/>
    <s v="English"/>
    <n v="31614"/>
    <n v="95160"/>
    <n v="8"/>
    <x v="0"/>
  </r>
  <r>
    <x v="1272"/>
    <d v="2022-10-12T00:00:00"/>
    <x v="8"/>
    <x v="0"/>
    <x v="1"/>
    <x v="9"/>
    <x v="0"/>
    <s v="45 Days"/>
    <x v="1"/>
    <x v="3"/>
    <x v="1177"/>
    <n v="10301.450000000001"/>
    <x v="301"/>
    <x v="4"/>
    <s v="French"/>
    <n v="27169"/>
    <n v="81996"/>
    <n v="6"/>
    <x v="4"/>
  </r>
  <r>
    <x v="1273"/>
    <d v="2022-08-16T00:00:00"/>
    <x v="9"/>
    <x v="0"/>
    <x v="0"/>
    <x v="12"/>
    <x v="2"/>
    <s v="45 Days"/>
    <x v="1"/>
    <x v="6"/>
    <x v="1178"/>
    <n v="8769.14"/>
    <x v="543"/>
    <x v="0"/>
    <s v="Spanish"/>
    <n v="23009"/>
    <n v="69673"/>
    <n v="6"/>
    <x v="4"/>
  </r>
  <r>
    <x v="1274"/>
    <d v="2022-06-02T00:00:00"/>
    <x v="7"/>
    <x v="0"/>
    <x v="3"/>
    <x v="47"/>
    <x v="2"/>
    <s v="60 Days"/>
    <x v="0"/>
    <x v="4"/>
    <x v="1179"/>
    <n v="13098.85"/>
    <x v="117"/>
    <x v="4"/>
    <s v="French"/>
    <n v="34622"/>
    <n v="104070"/>
    <n v="9"/>
    <x v="3"/>
  </r>
  <r>
    <x v="1275"/>
    <d v="2022-11-06T00:00:00"/>
    <x v="10"/>
    <x v="2"/>
    <x v="4"/>
    <x v="39"/>
    <x v="0"/>
    <s v="15 Days"/>
    <x v="0"/>
    <x v="2"/>
    <x v="1180"/>
    <n v="2629.1"/>
    <x v="637"/>
    <x v="2"/>
    <s v="English"/>
    <n v="6432"/>
    <n v="20573"/>
    <n v="10"/>
    <x v="4"/>
  </r>
  <r>
    <x v="1276"/>
    <d v="2022-05-26T00:00:00"/>
    <x v="11"/>
    <x v="0"/>
    <x v="3"/>
    <x v="33"/>
    <x v="2"/>
    <s v="45 Days"/>
    <x v="0"/>
    <x v="13"/>
    <x v="1181"/>
    <n v="7936.05"/>
    <x v="826"/>
    <x v="4"/>
    <s v="French"/>
    <n v="20738"/>
    <n v="62945"/>
    <n v="8"/>
    <x v="4"/>
  </r>
  <r>
    <x v="1277"/>
    <d v="2022-03-23T00:00:00"/>
    <x v="2"/>
    <x v="0"/>
    <x v="2"/>
    <x v="1"/>
    <x v="2"/>
    <s v="60 Days"/>
    <x v="1"/>
    <x v="13"/>
    <x v="1182"/>
    <n v="12243.46"/>
    <x v="512"/>
    <x v="1"/>
    <s v="French"/>
    <n v="32416"/>
    <n v="97538"/>
    <n v="1"/>
    <x v="1"/>
  </r>
  <r>
    <x v="1278"/>
    <d v="2022-04-25T00:00:00"/>
    <x v="1"/>
    <x v="0"/>
    <x v="0"/>
    <x v="10"/>
    <x v="1"/>
    <s v="30 Days"/>
    <x v="3"/>
    <x v="9"/>
    <x v="1183"/>
    <n v="7586.9"/>
    <x v="827"/>
    <x v="4"/>
    <s v="French"/>
    <n v="19782"/>
    <n v="60115"/>
    <n v="7"/>
    <x v="4"/>
  </r>
  <r>
    <x v="1279"/>
    <d v="2022-02-08T00:00:00"/>
    <x v="5"/>
    <x v="1"/>
    <x v="2"/>
    <x v="33"/>
    <x v="1"/>
    <s v="15 Days"/>
    <x v="2"/>
    <x v="4"/>
    <x v="1184"/>
    <n v="4055.36"/>
    <x v="83"/>
    <x v="2"/>
    <s v="French"/>
    <n v="5984"/>
    <n v="20468"/>
    <n v="1"/>
    <x v="4"/>
  </r>
  <r>
    <x v="1280"/>
    <d v="2022-03-31T00:00:00"/>
    <x v="2"/>
    <x v="0"/>
    <x v="3"/>
    <x v="38"/>
    <x v="1"/>
    <s v="15 Days"/>
    <x v="0"/>
    <x v="10"/>
    <x v="1185"/>
    <n v="2776.59"/>
    <x v="828"/>
    <x v="1"/>
    <s v="English"/>
    <n v="6796"/>
    <n v="21651"/>
    <n v="9"/>
    <x v="2"/>
  </r>
  <r>
    <x v="1281"/>
    <d v="2022-12-07T00:00:00"/>
    <x v="4"/>
    <x v="1"/>
    <x v="2"/>
    <x v="25"/>
    <x v="0"/>
    <s v="45 Days"/>
    <x v="2"/>
    <x v="13"/>
    <x v="1186"/>
    <n v="9104.34"/>
    <x v="829"/>
    <x v="2"/>
    <s v="English"/>
    <n v="14037"/>
    <n v="46690"/>
    <n v="1"/>
    <x v="3"/>
  </r>
  <r>
    <x v="1282"/>
    <d v="2022-01-03T00:00:00"/>
    <x v="0"/>
    <x v="0"/>
    <x v="3"/>
    <x v="42"/>
    <x v="1"/>
    <s v="30 Days"/>
    <x v="0"/>
    <x v="10"/>
    <x v="1187"/>
    <n v="6460.91"/>
    <x v="830"/>
    <x v="0"/>
    <s v="Spanish"/>
    <n v="16740"/>
    <n v="51104"/>
    <n v="3"/>
    <x v="3"/>
  </r>
  <r>
    <x v="1283"/>
    <d v="2022-04-06T00:00:00"/>
    <x v="1"/>
    <x v="0"/>
    <x v="2"/>
    <x v="2"/>
    <x v="1"/>
    <s v="45 Days"/>
    <x v="3"/>
    <x v="10"/>
    <x v="1188"/>
    <n v="10959.65"/>
    <x v="211"/>
    <x v="1"/>
    <s v="French"/>
    <n v="28958"/>
    <n v="87296"/>
    <n v="3"/>
    <x v="1"/>
  </r>
  <r>
    <x v="1284"/>
    <d v="2022-05-06T00:00:00"/>
    <x v="11"/>
    <x v="1"/>
    <x v="2"/>
    <x v="11"/>
    <x v="0"/>
    <s v="60 Days"/>
    <x v="2"/>
    <x v="0"/>
    <x v="1189"/>
    <n v="11526.63"/>
    <x v="561"/>
    <x v="3"/>
    <s v="English"/>
    <n v="17922"/>
    <n v="59340"/>
    <n v="1"/>
    <x v="2"/>
  </r>
  <r>
    <x v="1285"/>
    <d v="2022-01-25T00:00:00"/>
    <x v="0"/>
    <x v="1"/>
    <x v="0"/>
    <x v="47"/>
    <x v="1"/>
    <s v="15 Days"/>
    <x v="1"/>
    <x v="0"/>
    <x v="23"/>
    <n v="500"/>
    <x v="831"/>
    <x v="2"/>
    <s v="English"/>
    <n v="527"/>
    <n v="3080"/>
    <n v="5"/>
    <x v="3"/>
  </r>
  <r>
    <x v="1286"/>
    <d v="2022-08-12T00:00:00"/>
    <x v="9"/>
    <x v="0"/>
    <x v="2"/>
    <x v="9"/>
    <x v="3"/>
    <s v="45 Days"/>
    <x v="0"/>
    <x v="7"/>
    <x v="1190"/>
    <n v="10321.48"/>
    <x v="221"/>
    <x v="2"/>
    <s v="English"/>
    <n v="27225"/>
    <n v="82162"/>
    <n v="2"/>
    <x v="4"/>
  </r>
  <r>
    <x v="1287"/>
    <d v="2022-12-05T00:00:00"/>
    <x v="4"/>
    <x v="1"/>
    <x v="1"/>
    <x v="0"/>
    <x v="3"/>
    <s v="60 Days"/>
    <x v="0"/>
    <x v="12"/>
    <x v="1191"/>
    <n v="12506.03"/>
    <x v="468"/>
    <x v="3"/>
    <s v="French"/>
    <n v="33100"/>
    <n v="99563"/>
    <n v="6"/>
    <x v="0"/>
  </r>
  <r>
    <x v="1288"/>
    <d v="2022-02-16T00:00:00"/>
    <x v="5"/>
    <x v="0"/>
    <x v="0"/>
    <x v="39"/>
    <x v="2"/>
    <s v="30 Days"/>
    <x v="0"/>
    <x v="1"/>
    <x v="1192"/>
    <n v="7591.98"/>
    <x v="682"/>
    <x v="4"/>
    <s v="Spanish"/>
    <n v="19796"/>
    <n v="60157"/>
    <n v="3"/>
    <x v="4"/>
  </r>
  <r>
    <x v="1289"/>
    <d v="2022-03-13T00:00:00"/>
    <x v="2"/>
    <x v="1"/>
    <x v="0"/>
    <x v="28"/>
    <x v="1"/>
    <s v="60 Days"/>
    <x v="1"/>
    <x v="0"/>
    <x v="1193"/>
    <n v="13921.98"/>
    <x v="686"/>
    <x v="3"/>
    <s v="Spanish"/>
    <n v="36505"/>
    <n v="109648"/>
    <n v="3"/>
    <x v="3"/>
  </r>
  <r>
    <x v="1290"/>
    <d v="2022-10-15T00:00:00"/>
    <x v="8"/>
    <x v="0"/>
    <x v="2"/>
    <x v="39"/>
    <x v="0"/>
    <s v="45 Days"/>
    <x v="3"/>
    <x v="2"/>
    <x v="1194"/>
    <n v="8769.66"/>
    <x v="63"/>
    <x v="0"/>
    <s v="French"/>
    <n v="23010"/>
    <n v="69677"/>
    <n v="8"/>
    <x v="4"/>
  </r>
  <r>
    <x v="1291"/>
    <d v="2022-08-21T00:00:00"/>
    <x v="9"/>
    <x v="1"/>
    <x v="3"/>
    <x v="38"/>
    <x v="1"/>
    <s v="30 Days"/>
    <x v="0"/>
    <x v="3"/>
    <x v="1195"/>
    <n v="4588.58"/>
    <x v="655"/>
    <x v="0"/>
    <s v="Spanish"/>
    <n v="11653"/>
    <n v="36037"/>
    <n v="6"/>
    <x v="2"/>
  </r>
  <r>
    <x v="1292"/>
    <d v="2022-06-07T00:00:00"/>
    <x v="7"/>
    <x v="1"/>
    <x v="0"/>
    <x v="27"/>
    <x v="1"/>
    <s v="45 Days"/>
    <x v="0"/>
    <x v="0"/>
    <x v="1196"/>
    <n v="10674.64"/>
    <x v="126"/>
    <x v="3"/>
    <s v="French"/>
    <n v="28193"/>
    <n v="85029"/>
    <n v="6"/>
    <x v="0"/>
  </r>
  <r>
    <x v="1293"/>
    <d v="2022-12-22T00:00:00"/>
    <x v="4"/>
    <x v="0"/>
    <x v="2"/>
    <x v="32"/>
    <x v="1"/>
    <s v="30 Days"/>
    <x v="1"/>
    <x v="3"/>
    <x v="1197"/>
    <n v="6340.37"/>
    <x v="340"/>
    <x v="0"/>
    <s v="English"/>
    <n v="16418"/>
    <n v="50149"/>
    <n v="3"/>
    <x v="1"/>
  </r>
  <r>
    <x v="1294"/>
    <d v="2022-10-08T00:00:00"/>
    <x v="8"/>
    <x v="1"/>
    <x v="2"/>
    <x v="35"/>
    <x v="1"/>
    <s v="30 Days"/>
    <x v="2"/>
    <x v="2"/>
    <x v="1198"/>
    <n v="5225.17"/>
    <x v="832"/>
    <x v="4"/>
    <s v="English"/>
    <n v="7865"/>
    <n v="26592"/>
    <n v="1"/>
    <x v="0"/>
  </r>
  <r>
    <x v="1295"/>
    <d v="2022-10-03T00:00:00"/>
    <x v="8"/>
    <x v="0"/>
    <x v="3"/>
    <x v="17"/>
    <x v="1"/>
    <s v="60 Days"/>
    <x v="3"/>
    <x v="0"/>
    <x v="1199"/>
    <n v="14215.38"/>
    <x v="695"/>
    <x v="1"/>
    <s v="French"/>
    <n v="37113"/>
    <n v="111451"/>
    <n v="10"/>
    <x v="2"/>
  </r>
  <r>
    <x v="1296"/>
    <d v="2022-03-24T00:00:00"/>
    <x v="2"/>
    <x v="0"/>
    <x v="3"/>
    <x v="18"/>
    <x v="0"/>
    <s v="15 Days"/>
    <x v="3"/>
    <x v="0"/>
    <x v="23"/>
    <n v="500"/>
    <x v="833"/>
    <x v="1"/>
    <s v="French"/>
    <n v="1755"/>
    <n v="6718"/>
    <n v="6"/>
    <x v="2"/>
  </r>
  <r>
    <x v="1297"/>
    <d v="2022-11-26T00:00:00"/>
    <x v="10"/>
    <x v="1"/>
    <x v="3"/>
    <x v="32"/>
    <x v="2"/>
    <s v="30 Days"/>
    <x v="1"/>
    <x v="2"/>
    <x v="1200"/>
    <n v="4989.38"/>
    <x v="834"/>
    <x v="2"/>
    <s v="Spanish"/>
    <n v="12741"/>
    <n v="39258"/>
    <n v="8"/>
    <x v="1"/>
  </r>
  <r>
    <x v="1298"/>
    <d v="2022-08-15T00:00:00"/>
    <x v="9"/>
    <x v="2"/>
    <x v="4"/>
    <x v="14"/>
    <x v="2"/>
    <s v="45 Days"/>
    <x v="3"/>
    <x v="5"/>
    <x v="1201"/>
    <n v="7905.22"/>
    <x v="626"/>
    <x v="0"/>
    <s v="French"/>
    <n v="20651"/>
    <n v="62688"/>
    <n v="9"/>
    <x v="4"/>
  </r>
  <r>
    <x v="1299"/>
    <d v="2022-02-05T00:00:00"/>
    <x v="5"/>
    <x v="1"/>
    <x v="3"/>
    <x v="19"/>
    <x v="3"/>
    <s v="45 Days"/>
    <x v="1"/>
    <x v="5"/>
    <x v="1202"/>
    <n v="10325.11"/>
    <x v="835"/>
    <x v="1"/>
    <s v="French"/>
    <n v="27234"/>
    <n v="82188"/>
    <n v="3"/>
    <x v="1"/>
  </r>
  <r>
    <x v="1300"/>
    <d v="2022-07-05T00:00:00"/>
    <x v="6"/>
    <x v="1"/>
    <x v="3"/>
    <x v="34"/>
    <x v="1"/>
    <s v="30 Days"/>
    <x v="2"/>
    <x v="5"/>
    <x v="1203"/>
    <n v="5273.03"/>
    <x v="836"/>
    <x v="3"/>
    <s v="English"/>
    <n v="7940"/>
    <n v="26835"/>
    <n v="1"/>
    <x v="0"/>
  </r>
  <r>
    <x v="1301"/>
    <d v="2022-04-01T00:00:00"/>
    <x v="1"/>
    <x v="0"/>
    <x v="1"/>
    <x v="15"/>
    <x v="2"/>
    <s v="45 Days"/>
    <x v="0"/>
    <x v="7"/>
    <x v="1204"/>
    <n v="8654.48"/>
    <x v="773"/>
    <x v="0"/>
    <s v="French"/>
    <n v="22703"/>
    <n v="68767"/>
    <n v="8"/>
    <x v="1"/>
  </r>
  <r>
    <x v="1302"/>
    <d v="2022-04-24T00:00:00"/>
    <x v="1"/>
    <x v="1"/>
    <x v="2"/>
    <x v="45"/>
    <x v="0"/>
    <s v="30 Days"/>
    <x v="3"/>
    <x v="10"/>
    <x v="1205"/>
    <n v="6731.84"/>
    <x v="439"/>
    <x v="2"/>
    <s v="English"/>
    <n v="17465"/>
    <n v="53251"/>
    <n v="1"/>
    <x v="0"/>
  </r>
  <r>
    <x v="1303"/>
    <d v="2022-02-16T00:00:00"/>
    <x v="5"/>
    <x v="1"/>
    <x v="3"/>
    <x v="3"/>
    <x v="0"/>
    <s v="15 Days"/>
    <x v="1"/>
    <x v="5"/>
    <x v="1206"/>
    <n v="2474.91"/>
    <x v="837"/>
    <x v="3"/>
    <s v="French"/>
    <n v="6047"/>
    <n v="19431"/>
    <n v="2"/>
    <x v="2"/>
  </r>
  <r>
    <x v="1304"/>
    <d v="2022-06-21T00:00:00"/>
    <x v="7"/>
    <x v="1"/>
    <x v="0"/>
    <x v="1"/>
    <x v="2"/>
    <s v="60 Days"/>
    <x v="3"/>
    <x v="7"/>
    <x v="33"/>
    <n v="15000"/>
    <x v="838"/>
    <x v="0"/>
    <s v="English"/>
    <n v="39527"/>
    <n v="118601"/>
    <n v="10"/>
    <x v="1"/>
  </r>
  <r>
    <x v="1305"/>
    <d v="2022-03-07T00:00:00"/>
    <x v="2"/>
    <x v="2"/>
    <x v="4"/>
    <x v="40"/>
    <x v="1"/>
    <s v="60 Days"/>
    <x v="1"/>
    <x v="13"/>
    <x v="1207"/>
    <n v="11579.3"/>
    <x v="619"/>
    <x v="0"/>
    <s v="Spanish"/>
    <n v="30658"/>
    <n v="92331"/>
    <n v="9"/>
    <x v="2"/>
  </r>
  <r>
    <x v="1306"/>
    <d v="2022-04-05T00:00:00"/>
    <x v="1"/>
    <x v="1"/>
    <x v="1"/>
    <x v="21"/>
    <x v="2"/>
    <s v="45 Days"/>
    <x v="1"/>
    <x v="6"/>
    <x v="1208"/>
    <n v="8422.06"/>
    <x v="276"/>
    <x v="2"/>
    <s v="English"/>
    <n v="22074"/>
    <n v="66903"/>
    <n v="10"/>
    <x v="0"/>
  </r>
  <r>
    <x v="1307"/>
    <d v="2022-09-02T00:00:00"/>
    <x v="3"/>
    <x v="1"/>
    <x v="2"/>
    <x v="33"/>
    <x v="0"/>
    <s v="15 Days"/>
    <x v="1"/>
    <x v="3"/>
    <x v="1209"/>
    <n v="3555.09"/>
    <x v="240"/>
    <x v="0"/>
    <s v="French"/>
    <n v="8834"/>
    <n v="27685"/>
    <n v="5"/>
    <x v="4"/>
  </r>
  <r>
    <x v="1308"/>
    <d v="2022-07-15T00:00:00"/>
    <x v="6"/>
    <x v="0"/>
    <x v="0"/>
    <x v="6"/>
    <x v="3"/>
    <s v="60 Days"/>
    <x v="0"/>
    <x v="0"/>
    <x v="1210"/>
    <n v="12636.1"/>
    <x v="369"/>
    <x v="3"/>
    <s v="Spanish"/>
    <n v="33444"/>
    <n v="100583"/>
    <n v="9"/>
    <x v="0"/>
  </r>
  <r>
    <x v="1309"/>
    <d v="2022-08-12T00:00:00"/>
    <x v="9"/>
    <x v="2"/>
    <x v="4"/>
    <x v="48"/>
    <x v="1"/>
    <s v="15 Days"/>
    <x v="1"/>
    <x v="8"/>
    <x v="23"/>
    <n v="500"/>
    <x v="748"/>
    <x v="2"/>
    <s v="French"/>
    <n v="958"/>
    <n v="4359"/>
    <n v="10"/>
    <x v="3"/>
  </r>
  <r>
    <x v="1310"/>
    <d v="2022-05-09T00:00:00"/>
    <x v="11"/>
    <x v="1"/>
    <x v="2"/>
    <x v="19"/>
    <x v="2"/>
    <s v="15 Days"/>
    <x v="0"/>
    <x v="10"/>
    <x v="1211"/>
    <n v="3317.48"/>
    <x v="96"/>
    <x v="1"/>
    <s v="Spanish"/>
    <n v="8205"/>
    <n v="25824"/>
    <n v="1"/>
    <x v="1"/>
  </r>
  <r>
    <x v="1311"/>
    <d v="2022-02-17T00:00:00"/>
    <x v="5"/>
    <x v="0"/>
    <x v="0"/>
    <x v="5"/>
    <x v="0"/>
    <s v="15 Days"/>
    <x v="3"/>
    <x v="1"/>
    <x v="1212"/>
    <n v="3837.54"/>
    <x v="301"/>
    <x v="3"/>
    <s v="English"/>
    <n v="9596"/>
    <n v="29942"/>
    <n v="6"/>
    <x v="1"/>
  </r>
  <r>
    <x v="1312"/>
    <d v="2022-11-05T00:00:00"/>
    <x v="10"/>
    <x v="0"/>
    <x v="2"/>
    <x v="7"/>
    <x v="1"/>
    <s v="30 Days"/>
    <x v="2"/>
    <x v="9"/>
    <x v="1213"/>
    <n v="7260.3"/>
    <x v="839"/>
    <x v="2"/>
    <s v="Spanish"/>
    <n v="11099"/>
    <n v="37123"/>
    <n v="1"/>
    <x v="0"/>
  </r>
  <r>
    <x v="1313"/>
    <d v="2022-09-26T00:00:00"/>
    <x v="3"/>
    <x v="0"/>
    <x v="2"/>
    <x v="41"/>
    <x v="3"/>
    <s v="30 Days"/>
    <x v="2"/>
    <x v="5"/>
    <x v="1214"/>
    <n v="4177.3599999999997"/>
    <x v="536"/>
    <x v="0"/>
    <s v="Spanish"/>
    <n v="6183"/>
    <n v="21115"/>
    <n v="1"/>
    <x v="2"/>
  </r>
  <r>
    <x v="1314"/>
    <d v="2022-08-10T00:00:00"/>
    <x v="9"/>
    <x v="0"/>
    <x v="3"/>
    <x v="12"/>
    <x v="2"/>
    <s v="30 Days"/>
    <x v="3"/>
    <x v="14"/>
    <x v="1215"/>
    <n v="6265.53"/>
    <x v="840"/>
    <x v="4"/>
    <s v="Spanish"/>
    <n v="16212"/>
    <n v="49541"/>
    <n v="7"/>
    <x v="4"/>
  </r>
  <r>
    <x v="1315"/>
    <d v="2022-01-22T00:00:00"/>
    <x v="0"/>
    <x v="2"/>
    <x v="4"/>
    <x v="6"/>
    <x v="2"/>
    <s v="60 Days"/>
    <x v="2"/>
    <x v="2"/>
    <x v="33"/>
    <n v="15000"/>
    <x v="841"/>
    <x v="1"/>
    <s v="French"/>
    <n v="22886"/>
    <n v="75502"/>
    <n v="1"/>
    <x v="0"/>
  </r>
  <r>
    <x v="1316"/>
    <d v="2022-04-02T00:00:00"/>
    <x v="1"/>
    <x v="0"/>
    <x v="1"/>
    <x v="12"/>
    <x v="3"/>
    <s v="60 Days"/>
    <x v="3"/>
    <x v="7"/>
    <x v="1216"/>
    <n v="12478.08"/>
    <x v="7"/>
    <x v="2"/>
    <s v="Spanish"/>
    <n v="33030"/>
    <n v="99357"/>
    <n v="4"/>
    <x v="4"/>
  </r>
  <r>
    <x v="1317"/>
    <d v="2022-08-04T00:00:00"/>
    <x v="9"/>
    <x v="1"/>
    <x v="3"/>
    <x v="34"/>
    <x v="3"/>
    <s v="45 Days"/>
    <x v="3"/>
    <x v="6"/>
    <x v="1217"/>
    <n v="7914.12"/>
    <x v="842"/>
    <x v="2"/>
    <s v="French"/>
    <n v="20677"/>
    <n v="62766"/>
    <n v="4"/>
    <x v="0"/>
  </r>
  <r>
    <x v="1318"/>
    <d v="2022-07-08T00:00:00"/>
    <x v="6"/>
    <x v="0"/>
    <x v="2"/>
    <x v="32"/>
    <x v="3"/>
    <s v="30 Days"/>
    <x v="3"/>
    <x v="10"/>
    <x v="1218"/>
    <n v="6579.13"/>
    <x v="49"/>
    <x v="4"/>
    <s v="Spanish"/>
    <n v="17051"/>
    <n v="52026"/>
    <n v="1"/>
    <x v="1"/>
  </r>
  <r>
    <x v="1319"/>
    <d v="2022-06-01T00:00:00"/>
    <x v="7"/>
    <x v="0"/>
    <x v="0"/>
    <x v="24"/>
    <x v="1"/>
    <s v="45 Days"/>
    <x v="0"/>
    <x v="2"/>
    <x v="1219"/>
    <n v="9955.17"/>
    <x v="666"/>
    <x v="1"/>
    <s v="English"/>
    <n v="26227"/>
    <n v="79204"/>
    <n v="5"/>
    <x v="2"/>
  </r>
  <r>
    <x v="1320"/>
    <d v="2022-10-31T00:00:00"/>
    <x v="8"/>
    <x v="2"/>
    <x v="4"/>
    <x v="40"/>
    <x v="3"/>
    <s v="30 Days"/>
    <x v="0"/>
    <x v="10"/>
    <x v="1220"/>
    <n v="4955.75"/>
    <x v="843"/>
    <x v="4"/>
    <s v="French"/>
    <n v="12648"/>
    <n v="38983"/>
    <n v="9"/>
    <x v="2"/>
  </r>
  <r>
    <x v="1321"/>
    <d v="2022-09-21T00:00:00"/>
    <x v="3"/>
    <x v="1"/>
    <x v="1"/>
    <x v="16"/>
    <x v="2"/>
    <s v="30 Days"/>
    <x v="3"/>
    <x v="12"/>
    <x v="1221"/>
    <n v="5044.22"/>
    <x v="844"/>
    <x v="2"/>
    <s v="French"/>
    <n v="12890"/>
    <n v="39699"/>
    <n v="10"/>
    <x v="4"/>
  </r>
  <r>
    <x v="1322"/>
    <d v="2022-04-12T00:00:00"/>
    <x v="1"/>
    <x v="1"/>
    <x v="0"/>
    <x v="29"/>
    <x v="0"/>
    <s v="15 Days"/>
    <x v="2"/>
    <x v="11"/>
    <x v="1222"/>
    <n v="3604.93"/>
    <x v="845"/>
    <x v="0"/>
    <s v="English"/>
    <n v="5270"/>
    <n v="18140"/>
    <n v="1"/>
    <x v="1"/>
  </r>
  <r>
    <x v="1323"/>
    <d v="2022-01-30T00:00:00"/>
    <x v="0"/>
    <x v="2"/>
    <x v="4"/>
    <x v="24"/>
    <x v="3"/>
    <s v="45 Days"/>
    <x v="2"/>
    <x v="9"/>
    <x v="1223"/>
    <n v="9825.49"/>
    <x v="846"/>
    <x v="0"/>
    <s v="English"/>
    <n v="15205"/>
    <n v="50491"/>
    <n v="1"/>
    <x v="2"/>
  </r>
  <r>
    <x v="1324"/>
    <d v="2022-05-12T00:00:00"/>
    <x v="11"/>
    <x v="1"/>
    <x v="3"/>
    <x v="2"/>
    <x v="3"/>
    <s v="30 Days"/>
    <x v="3"/>
    <x v="8"/>
    <x v="1224"/>
    <n v="7249.1"/>
    <x v="759"/>
    <x v="2"/>
    <s v="English"/>
    <n v="18870"/>
    <n v="57415"/>
    <n v="3"/>
    <x v="1"/>
  </r>
  <r>
    <x v="1325"/>
    <d v="2022-10-14T00:00:00"/>
    <x v="8"/>
    <x v="0"/>
    <x v="3"/>
    <x v="25"/>
    <x v="1"/>
    <s v="60 Days"/>
    <x v="0"/>
    <x v="12"/>
    <x v="1225"/>
    <n v="12678.16"/>
    <x v="699"/>
    <x v="1"/>
    <s v="French"/>
    <n v="33551"/>
    <n v="100899"/>
    <n v="7"/>
    <x v="3"/>
  </r>
  <r>
    <x v="1326"/>
    <d v="2022-10-20T00:00:00"/>
    <x v="8"/>
    <x v="1"/>
    <x v="1"/>
    <x v="39"/>
    <x v="1"/>
    <s v="45 Days"/>
    <x v="2"/>
    <x v="8"/>
    <x v="1226"/>
    <n v="10541.93"/>
    <x v="847"/>
    <x v="3"/>
    <s v="Spanish"/>
    <n v="16341"/>
    <n v="54190"/>
    <n v="1"/>
    <x v="4"/>
  </r>
  <r>
    <x v="1327"/>
    <d v="2022-07-30T00:00:00"/>
    <x v="6"/>
    <x v="1"/>
    <x v="2"/>
    <x v="0"/>
    <x v="1"/>
    <s v="60 Days"/>
    <x v="3"/>
    <x v="3"/>
    <x v="1227"/>
    <n v="13013.66"/>
    <x v="848"/>
    <x v="4"/>
    <s v="French"/>
    <n v="34412"/>
    <n v="103448"/>
    <n v="4"/>
    <x v="0"/>
  </r>
  <r>
    <x v="1328"/>
    <d v="2022-09-02T00:00:00"/>
    <x v="3"/>
    <x v="1"/>
    <x v="1"/>
    <x v="9"/>
    <x v="0"/>
    <s v="60 Days"/>
    <x v="0"/>
    <x v="5"/>
    <x v="1228"/>
    <n v="13368.59"/>
    <x v="637"/>
    <x v="1"/>
    <s v="French"/>
    <n v="35273"/>
    <n v="106000"/>
    <n v="1"/>
    <x v="4"/>
  </r>
  <r>
    <x v="1329"/>
    <d v="2022-01-27T00:00:00"/>
    <x v="0"/>
    <x v="1"/>
    <x v="3"/>
    <x v="43"/>
    <x v="3"/>
    <s v="15 Days"/>
    <x v="3"/>
    <x v="7"/>
    <x v="1229"/>
    <n v="4028.55"/>
    <x v="849"/>
    <x v="3"/>
    <s v="English"/>
    <n v="10115"/>
    <n v="31480"/>
    <n v="10"/>
    <x v="3"/>
  </r>
  <r>
    <x v="1330"/>
    <d v="2022-01-30T00:00:00"/>
    <x v="0"/>
    <x v="1"/>
    <x v="3"/>
    <x v="27"/>
    <x v="0"/>
    <s v="60 Days"/>
    <x v="3"/>
    <x v="3"/>
    <x v="1230"/>
    <n v="14082.33"/>
    <x v="850"/>
    <x v="1"/>
    <s v="French"/>
    <n v="36844"/>
    <n v="110653"/>
    <n v="2"/>
    <x v="0"/>
  </r>
  <r>
    <x v="1331"/>
    <d v="2022-11-01T00:00:00"/>
    <x v="10"/>
    <x v="0"/>
    <x v="0"/>
    <x v="3"/>
    <x v="3"/>
    <s v="30 Days"/>
    <x v="2"/>
    <x v="9"/>
    <x v="1231"/>
    <n v="6979.54"/>
    <x v="289"/>
    <x v="4"/>
    <s v="Spanish"/>
    <n v="10657"/>
    <n v="35684"/>
    <n v="1"/>
    <x v="2"/>
  </r>
  <r>
    <x v="1332"/>
    <d v="2022-03-05T00:00:00"/>
    <x v="2"/>
    <x v="0"/>
    <x v="2"/>
    <x v="27"/>
    <x v="3"/>
    <s v="45 Days"/>
    <x v="0"/>
    <x v="13"/>
    <x v="1232"/>
    <n v="8914.58"/>
    <x v="144"/>
    <x v="4"/>
    <s v="Spanish"/>
    <n v="23395"/>
    <n v="70817"/>
    <n v="6"/>
    <x v="0"/>
  </r>
  <r>
    <x v="1333"/>
    <d v="2022-01-06T00:00:00"/>
    <x v="0"/>
    <x v="0"/>
    <x v="1"/>
    <x v="32"/>
    <x v="0"/>
    <s v="60 Days"/>
    <x v="2"/>
    <x v="5"/>
    <x v="1233"/>
    <n v="14305.61"/>
    <x v="851"/>
    <x v="1"/>
    <s v="French"/>
    <n v="21896"/>
    <n v="72277"/>
    <n v="1"/>
    <x v="1"/>
  </r>
  <r>
    <x v="1334"/>
    <d v="2022-05-08T00:00:00"/>
    <x v="11"/>
    <x v="0"/>
    <x v="0"/>
    <x v="27"/>
    <x v="0"/>
    <s v="45 Days"/>
    <x v="0"/>
    <x v="0"/>
    <x v="1234"/>
    <n v="10904.21"/>
    <x v="567"/>
    <x v="1"/>
    <s v="French"/>
    <n v="28811"/>
    <n v="86860"/>
    <n v="2"/>
    <x v="0"/>
  </r>
  <r>
    <x v="1335"/>
    <d v="2022-03-12T00:00:00"/>
    <x v="2"/>
    <x v="0"/>
    <x v="2"/>
    <x v="43"/>
    <x v="2"/>
    <s v="30 Days"/>
    <x v="2"/>
    <x v="10"/>
    <x v="1235"/>
    <n v="5245.16"/>
    <x v="852"/>
    <x v="1"/>
    <s v="French"/>
    <n v="7896"/>
    <n v="26692"/>
    <n v="1"/>
    <x v="3"/>
  </r>
  <r>
    <x v="1336"/>
    <d v="2022-07-19T00:00:00"/>
    <x v="6"/>
    <x v="1"/>
    <x v="1"/>
    <x v="17"/>
    <x v="1"/>
    <s v="60 Days"/>
    <x v="0"/>
    <x v="4"/>
    <x v="1236"/>
    <n v="12670.91"/>
    <x v="853"/>
    <x v="3"/>
    <s v="French"/>
    <n v="33533"/>
    <n v="100847"/>
    <n v="8"/>
    <x v="2"/>
  </r>
  <r>
    <x v="1337"/>
    <d v="2022-07-17T00:00:00"/>
    <x v="6"/>
    <x v="0"/>
    <x v="0"/>
    <x v="41"/>
    <x v="2"/>
    <s v="45 Days"/>
    <x v="1"/>
    <x v="6"/>
    <x v="1237"/>
    <n v="9479.7000000000007"/>
    <x v="530"/>
    <x v="3"/>
    <s v="French"/>
    <n v="24922"/>
    <n v="75339"/>
    <n v="9"/>
    <x v="2"/>
  </r>
  <r>
    <x v="1338"/>
    <d v="2022-05-01T00:00:00"/>
    <x v="11"/>
    <x v="1"/>
    <x v="0"/>
    <x v="29"/>
    <x v="3"/>
    <s v="60 Days"/>
    <x v="1"/>
    <x v="12"/>
    <x v="1238"/>
    <n v="14016.33"/>
    <x v="175"/>
    <x v="1"/>
    <s v="Spanish"/>
    <n v="36701"/>
    <n v="110229"/>
    <n v="3"/>
    <x v="1"/>
  </r>
  <r>
    <x v="1339"/>
    <d v="2022-03-11T00:00:00"/>
    <x v="2"/>
    <x v="2"/>
    <x v="4"/>
    <x v="41"/>
    <x v="2"/>
    <s v="60 Days"/>
    <x v="0"/>
    <x v="6"/>
    <x v="1239"/>
    <n v="11947.21"/>
    <x v="854"/>
    <x v="4"/>
    <s v="English"/>
    <n v="31634"/>
    <n v="95220"/>
    <n v="3"/>
    <x v="2"/>
  </r>
  <r>
    <x v="1340"/>
    <d v="2022-01-26T00:00:00"/>
    <x v="0"/>
    <x v="0"/>
    <x v="0"/>
    <x v="35"/>
    <x v="2"/>
    <s v="15 Days"/>
    <x v="0"/>
    <x v="1"/>
    <x v="23"/>
    <n v="500"/>
    <x v="467"/>
    <x v="2"/>
    <s v="Spanish"/>
    <n v="1342"/>
    <n v="5496"/>
    <n v="1"/>
    <x v="0"/>
  </r>
  <r>
    <x v="1341"/>
    <d v="2022-06-14T00:00:00"/>
    <x v="7"/>
    <x v="1"/>
    <x v="1"/>
    <x v="35"/>
    <x v="1"/>
    <s v="30 Days"/>
    <x v="3"/>
    <x v="8"/>
    <x v="1240"/>
    <n v="6886.97"/>
    <x v="690"/>
    <x v="0"/>
    <s v="English"/>
    <n v="17888"/>
    <n v="54504"/>
    <n v="6"/>
    <x v="0"/>
  </r>
  <r>
    <x v="1342"/>
    <d v="2022-01-03T00:00:00"/>
    <x v="0"/>
    <x v="0"/>
    <x v="0"/>
    <x v="12"/>
    <x v="3"/>
    <s v="15 Days"/>
    <x v="1"/>
    <x v="1"/>
    <x v="1241"/>
    <n v="4114.53"/>
    <x v="112"/>
    <x v="3"/>
    <s v="Spanish"/>
    <n v="10355"/>
    <n v="32192"/>
    <n v="7"/>
    <x v="4"/>
  </r>
  <r>
    <x v="1343"/>
    <d v="2022-05-12T00:00:00"/>
    <x v="11"/>
    <x v="0"/>
    <x v="2"/>
    <x v="45"/>
    <x v="0"/>
    <s v="60 Days"/>
    <x v="3"/>
    <x v="10"/>
    <x v="1242"/>
    <n v="13333.13"/>
    <x v="437"/>
    <x v="4"/>
    <s v="English"/>
    <n v="35186"/>
    <n v="105741"/>
    <n v="2"/>
    <x v="0"/>
  </r>
  <r>
    <x v="1344"/>
    <d v="2022-11-22T00:00:00"/>
    <x v="10"/>
    <x v="1"/>
    <x v="0"/>
    <x v="45"/>
    <x v="2"/>
    <s v="60 Days"/>
    <x v="3"/>
    <x v="10"/>
    <x v="33"/>
    <n v="15000"/>
    <x v="179"/>
    <x v="4"/>
    <s v="French"/>
    <n v="39199"/>
    <n v="117627"/>
    <n v="2"/>
    <x v="0"/>
  </r>
  <r>
    <x v="1345"/>
    <d v="2022-04-26T00:00:00"/>
    <x v="1"/>
    <x v="0"/>
    <x v="3"/>
    <x v="48"/>
    <x v="1"/>
    <s v="45 Days"/>
    <x v="2"/>
    <x v="1"/>
    <x v="1243"/>
    <n v="8246.3700000000008"/>
    <x v="92"/>
    <x v="2"/>
    <s v="English"/>
    <n v="12681"/>
    <n v="42272"/>
    <n v="1"/>
    <x v="3"/>
  </r>
  <r>
    <x v="1346"/>
    <d v="2022-02-10T00:00:00"/>
    <x v="5"/>
    <x v="0"/>
    <x v="2"/>
    <x v="3"/>
    <x v="3"/>
    <s v="60 Days"/>
    <x v="0"/>
    <x v="0"/>
    <x v="1244"/>
    <n v="11461.54"/>
    <x v="855"/>
    <x v="2"/>
    <s v="English"/>
    <n v="30340"/>
    <n v="91387"/>
    <n v="7"/>
    <x v="2"/>
  </r>
  <r>
    <x v="1347"/>
    <d v="2022-06-06T00:00:00"/>
    <x v="7"/>
    <x v="0"/>
    <x v="0"/>
    <x v="18"/>
    <x v="3"/>
    <s v="15 Days"/>
    <x v="2"/>
    <x v="13"/>
    <x v="1245"/>
    <n v="3400.99"/>
    <x v="591"/>
    <x v="3"/>
    <s v="English"/>
    <n v="4949"/>
    <n v="17097"/>
    <n v="1"/>
    <x v="2"/>
  </r>
  <r>
    <x v="1348"/>
    <d v="2022-03-13T00:00:00"/>
    <x v="2"/>
    <x v="0"/>
    <x v="0"/>
    <x v="44"/>
    <x v="0"/>
    <s v="45 Days"/>
    <x v="2"/>
    <x v="5"/>
    <x v="1246"/>
    <n v="11024.01"/>
    <x v="492"/>
    <x v="3"/>
    <s v="English"/>
    <n v="17110"/>
    <n v="56694"/>
    <n v="1"/>
    <x v="0"/>
  </r>
  <r>
    <x v="1349"/>
    <d v="2022-10-29T00:00:00"/>
    <x v="8"/>
    <x v="0"/>
    <x v="0"/>
    <x v="47"/>
    <x v="1"/>
    <s v="15 Days"/>
    <x v="0"/>
    <x v="12"/>
    <x v="1247"/>
    <n v="3036.24"/>
    <x v="645"/>
    <x v="1"/>
    <s v="Spanish"/>
    <n v="7474"/>
    <n v="23657"/>
    <n v="8"/>
    <x v="3"/>
  </r>
  <r>
    <x v="1350"/>
    <d v="2022-08-22T00:00:00"/>
    <x v="9"/>
    <x v="0"/>
    <x v="0"/>
    <x v="35"/>
    <x v="1"/>
    <s v="60 Days"/>
    <x v="0"/>
    <x v="2"/>
    <x v="1248"/>
    <n v="12558.04"/>
    <x v="856"/>
    <x v="4"/>
    <s v="English"/>
    <n v="33235"/>
    <n v="99962"/>
    <n v="3"/>
    <x v="0"/>
  </r>
  <r>
    <x v="1351"/>
    <d v="2022-05-18T00:00:00"/>
    <x v="11"/>
    <x v="0"/>
    <x v="3"/>
    <x v="49"/>
    <x v="0"/>
    <s v="45 Days"/>
    <x v="1"/>
    <x v="2"/>
    <x v="1249"/>
    <n v="8233.9699999999993"/>
    <x v="789"/>
    <x v="2"/>
    <s v="French"/>
    <n v="21554"/>
    <n v="65363"/>
    <n v="7"/>
    <x v="1"/>
  </r>
  <r>
    <x v="1352"/>
    <d v="2022-12-26T00:00:00"/>
    <x v="4"/>
    <x v="0"/>
    <x v="0"/>
    <x v="43"/>
    <x v="1"/>
    <s v="30 Days"/>
    <x v="2"/>
    <x v="6"/>
    <x v="1250"/>
    <n v="7715.16"/>
    <x v="857"/>
    <x v="4"/>
    <s v="English"/>
    <n v="11824"/>
    <n v="39483"/>
    <n v="1"/>
    <x v="3"/>
  </r>
  <r>
    <x v="1353"/>
    <d v="2022-07-16T00:00:00"/>
    <x v="6"/>
    <x v="1"/>
    <x v="2"/>
    <x v="35"/>
    <x v="0"/>
    <s v="30 Days"/>
    <x v="3"/>
    <x v="0"/>
    <x v="1251"/>
    <n v="4792.21"/>
    <x v="786"/>
    <x v="4"/>
    <s v="Spanish"/>
    <n v="12209"/>
    <n v="37682"/>
    <n v="6"/>
    <x v="0"/>
  </r>
  <r>
    <x v="1354"/>
    <d v="2022-09-02T00:00:00"/>
    <x v="3"/>
    <x v="1"/>
    <x v="2"/>
    <x v="35"/>
    <x v="3"/>
    <s v="45 Days"/>
    <x v="3"/>
    <x v="5"/>
    <x v="1252"/>
    <n v="8014.72"/>
    <x v="386"/>
    <x v="4"/>
    <s v="English"/>
    <n v="20956"/>
    <n v="63592"/>
    <n v="6"/>
    <x v="0"/>
  </r>
  <r>
    <x v="1355"/>
    <d v="2022-09-27T00:00:00"/>
    <x v="3"/>
    <x v="1"/>
    <x v="0"/>
    <x v="15"/>
    <x v="3"/>
    <s v="45 Days"/>
    <x v="2"/>
    <x v="1"/>
    <x v="1253"/>
    <n v="10722.57"/>
    <x v="268"/>
    <x v="3"/>
    <s v="English"/>
    <n v="16634"/>
    <n v="55145"/>
    <n v="1"/>
    <x v="1"/>
  </r>
  <r>
    <x v="1356"/>
    <d v="2022-01-25T00:00:00"/>
    <x v="0"/>
    <x v="0"/>
    <x v="0"/>
    <x v="32"/>
    <x v="0"/>
    <s v="30 Days"/>
    <x v="0"/>
    <x v="6"/>
    <x v="1254"/>
    <n v="5171.1000000000004"/>
    <x v="395"/>
    <x v="3"/>
    <s v="English"/>
    <n v="13250"/>
    <n v="40768"/>
    <n v="10"/>
    <x v="1"/>
  </r>
  <r>
    <x v="1357"/>
    <d v="2022-12-18T00:00:00"/>
    <x v="4"/>
    <x v="0"/>
    <x v="3"/>
    <x v="23"/>
    <x v="3"/>
    <s v="15 Days"/>
    <x v="2"/>
    <x v="6"/>
    <x v="23"/>
    <n v="500"/>
    <x v="258"/>
    <x v="2"/>
    <s v="French"/>
    <n v="656"/>
    <n v="3117"/>
    <n v="1"/>
    <x v="3"/>
  </r>
  <r>
    <x v="1358"/>
    <d v="2022-10-16T00:00:00"/>
    <x v="8"/>
    <x v="0"/>
    <x v="1"/>
    <x v="28"/>
    <x v="3"/>
    <s v="60 Days"/>
    <x v="2"/>
    <x v="3"/>
    <x v="1255"/>
    <n v="11853.59"/>
    <x v="858"/>
    <x v="0"/>
    <s v="French"/>
    <n v="18432"/>
    <n v="60997"/>
    <n v="1"/>
    <x v="3"/>
  </r>
  <r>
    <x v="1359"/>
    <d v="2022-05-06T00:00:00"/>
    <x v="11"/>
    <x v="1"/>
    <x v="3"/>
    <x v="20"/>
    <x v="1"/>
    <s v="30 Days"/>
    <x v="1"/>
    <x v="8"/>
    <x v="1256"/>
    <n v="5287.89"/>
    <x v="859"/>
    <x v="4"/>
    <s v="Spanish"/>
    <n v="13560"/>
    <n v="41686"/>
    <n v="7"/>
    <x v="1"/>
  </r>
  <r>
    <x v="1360"/>
    <d v="2022-03-10T00:00:00"/>
    <x v="2"/>
    <x v="1"/>
    <x v="1"/>
    <x v="9"/>
    <x v="1"/>
    <s v="15 Days"/>
    <x v="1"/>
    <x v="1"/>
    <x v="23"/>
    <n v="500"/>
    <x v="700"/>
    <x v="3"/>
    <s v="Spanish"/>
    <n v="1028"/>
    <n v="4566"/>
    <n v="5"/>
    <x v="4"/>
  </r>
  <r>
    <x v="1361"/>
    <d v="2022-08-22T00:00:00"/>
    <x v="9"/>
    <x v="1"/>
    <x v="1"/>
    <x v="12"/>
    <x v="0"/>
    <s v="45 Days"/>
    <x v="3"/>
    <x v="8"/>
    <x v="1257"/>
    <n v="8548.25"/>
    <x v="860"/>
    <x v="1"/>
    <s v="French"/>
    <n v="22419"/>
    <n v="67926"/>
    <n v="8"/>
    <x v="4"/>
  </r>
  <r>
    <x v="1362"/>
    <d v="2022-05-28T00:00:00"/>
    <x v="11"/>
    <x v="1"/>
    <x v="2"/>
    <x v="48"/>
    <x v="2"/>
    <s v="45 Days"/>
    <x v="1"/>
    <x v="4"/>
    <x v="1258"/>
    <n v="11056.07"/>
    <x v="338"/>
    <x v="4"/>
    <s v="Spanish"/>
    <n v="29230"/>
    <n v="88099"/>
    <n v="10"/>
    <x v="3"/>
  </r>
  <r>
    <x v="1363"/>
    <d v="2022-11-07T00:00:00"/>
    <x v="10"/>
    <x v="0"/>
    <x v="1"/>
    <x v="43"/>
    <x v="1"/>
    <s v="60 Days"/>
    <x v="3"/>
    <x v="6"/>
    <x v="1259"/>
    <n v="14361.93"/>
    <x v="861"/>
    <x v="4"/>
    <s v="English"/>
    <n v="37384"/>
    <n v="112253"/>
    <n v="2"/>
    <x v="3"/>
  </r>
  <r>
    <x v="1364"/>
    <d v="2022-06-13T00:00:00"/>
    <x v="7"/>
    <x v="1"/>
    <x v="3"/>
    <x v="7"/>
    <x v="3"/>
    <s v="30 Days"/>
    <x v="3"/>
    <x v="2"/>
    <x v="1260"/>
    <n v="5190.21"/>
    <x v="262"/>
    <x v="4"/>
    <s v="French"/>
    <n v="13300"/>
    <n v="40914"/>
    <n v="9"/>
    <x v="0"/>
  </r>
  <r>
    <x v="1365"/>
    <d v="2022-01-21T00:00:00"/>
    <x v="0"/>
    <x v="0"/>
    <x v="0"/>
    <x v="9"/>
    <x v="2"/>
    <s v="60 Days"/>
    <x v="1"/>
    <x v="1"/>
    <x v="33"/>
    <n v="15000"/>
    <x v="525"/>
    <x v="4"/>
    <s v="Spanish"/>
    <n v="39540"/>
    <n v="118639"/>
    <n v="1"/>
    <x v="4"/>
  </r>
  <r>
    <x v="1366"/>
    <d v="2022-06-09T00:00:00"/>
    <x v="7"/>
    <x v="0"/>
    <x v="2"/>
    <x v="41"/>
    <x v="1"/>
    <s v="45 Days"/>
    <x v="1"/>
    <x v="9"/>
    <x v="1261"/>
    <n v="9548.02"/>
    <x v="467"/>
    <x v="0"/>
    <s v="English"/>
    <n v="25115"/>
    <n v="75910"/>
    <n v="2"/>
    <x v="2"/>
  </r>
  <r>
    <x v="1367"/>
    <d v="2022-04-02T00:00:00"/>
    <x v="1"/>
    <x v="0"/>
    <x v="2"/>
    <x v="40"/>
    <x v="2"/>
    <s v="45 Days"/>
    <x v="3"/>
    <x v="0"/>
    <x v="1262"/>
    <n v="10504.47"/>
    <x v="862"/>
    <x v="1"/>
    <s v="Spanish"/>
    <n v="27727"/>
    <n v="83647"/>
    <n v="4"/>
    <x v="2"/>
  </r>
  <r>
    <x v="1368"/>
    <d v="2022-02-04T00:00:00"/>
    <x v="5"/>
    <x v="2"/>
    <x v="4"/>
    <x v="3"/>
    <x v="0"/>
    <s v="60 Days"/>
    <x v="2"/>
    <x v="10"/>
    <x v="1263"/>
    <n v="11971.56"/>
    <x v="391"/>
    <x v="1"/>
    <s v="French"/>
    <n v="18615"/>
    <n v="61596"/>
    <n v="1"/>
    <x v="2"/>
  </r>
  <r>
    <x v="1369"/>
    <d v="2022-02-21T00:00:00"/>
    <x v="5"/>
    <x v="0"/>
    <x v="3"/>
    <x v="34"/>
    <x v="1"/>
    <s v="60 Days"/>
    <x v="1"/>
    <x v="5"/>
    <x v="1264"/>
    <n v="11682.26"/>
    <x v="417"/>
    <x v="0"/>
    <s v="Spanish"/>
    <n v="30928"/>
    <n v="93130"/>
    <n v="1"/>
    <x v="0"/>
  </r>
  <r>
    <x v="1370"/>
    <d v="2022-10-23T00:00:00"/>
    <x v="8"/>
    <x v="1"/>
    <x v="1"/>
    <x v="41"/>
    <x v="1"/>
    <s v="45 Days"/>
    <x v="3"/>
    <x v="6"/>
    <x v="1265"/>
    <n v="8870.3799999999992"/>
    <x v="863"/>
    <x v="4"/>
    <s v="French"/>
    <n v="23275"/>
    <n v="70461"/>
    <n v="3"/>
    <x v="2"/>
  </r>
  <r>
    <x v="1371"/>
    <d v="2022-12-18T00:00:00"/>
    <x v="4"/>
    <x v="1"/>
    <x v="2"/>
    <x v="31"/>
    <x v="3"/>
    <s v="30 Days"/>
    <x v="2"/>
    <x v="8"/>
    <x v="1266"/>
    <n v="6625.23"/>
    <x v="864"/>
    <x v="4"/>
    <s v="French"/>
    <n v="10088"/>
    <n v="33830"/>
    <n v="1"/>
    <x v="2"/>
  </r>
  <r>
    <x v="1372"/>
    <d v="2022-07-27T00:00:00"/>
    <x v="6"/>
    <x v="0"/>
    <x v="3"/>
    <x v="38"/>
    <x v="3"/>
    <s v="60 Days"/>
    <x v="1"/>
    <x v="9"/>
    <x v="1267"/>
    <n v="13641.7"/>
    <x v="472"/>
    <x v="0"/>
    <s v="English"/>
    <n v="35905"/>
    <n v="107871"/>
    <n v="8"/>
    <x v="2"/>
  </r>
  <r>
    <x v="1373"/>
    <d v="2022-11-20T00:00:00"/>
    <x v="10"/>
    <x v="1"/>
    <x v="2"/>
    <x v="49"/>
    <x v="1"/>
    <s v="30 Days"/>
    <x v="0"/>
    <x v="6"/>
    <x v="1268"/>
    <n v="7655.69"/>
    <x v="178"/>
    <x v="3"/>
    <s v="French"/>
    <n v="19967"/>
    <n v="60662"/>
    <n v="8"/>
    <x v="1"/>
  </r>
  <r>
    <x v="1374"/>
    <d v="2022-08-13T00:00:00"/>
    <x v="9"/>
    <x v="1"/>
    <x v="0"/>
    <x v="25"/>
    <x v="1"/>
    <s v="60 Days"/>
    <x v="2"/>
    <x v="4"/>
    <x v="33"/>
    <n v="15000"/>
    <x v="349"/>
    <x v="4"/>
    <s v="English"/>
    <n v="23385"/>
    <n v="77125"/>
    <n v="1"/>
    <x v="3"/>
  </r>
  <r>
    <x v="1375"/>
    <d v="2022-03-11T00:00:00"/>
    <x v="2"/>
    <x v="0"/>
    <x v="2"/>
    <x v="13"/>
    <x v="0"/>
    <s v="30 Days"/>
    <x v="3"/>
    <x v="0"/>
    <x v="1269"/>
    <n v="7649.89"/>
    <x v="865"/>
    <x v="1"/>
    <s v="English"/>
    <n v="19950"/>
    <n v="60612"/>
    <n v="6"/>
    <x v="4"/>
  </r>
  <r>
    <x v="1376"/>
    <d v="2022-06-18T00:00:00"/>
    <x v="7"/>
    <x v="1"/>
    <x v="3"/>
    <x v="25"/>
    <x v="0"/>
    <s v="30 Days"/>
    <x v="3"/>
    <x v="6"/>
    <x v="1270"/>
    <n v="6869.3"/>
    <x v="549"/>
    <x v="2"/>
    <s v="French"/>
    <n v="17842"/>
    <n v="54370"/>
    <n v="1"/>
    <x v="3"/>
  </r>
  <r>
    <x v="1377"/>
    <d v="2022-02-23T00:00:00"/>
    <x v="5"/>
    <x v="1"/>
    <x v="3"/>
    <x v="0"/>
    <x v="3"/>
    <s v="15 Days"/>
    <x v="0"/>
    <x v="1"/>
    <x v="23"/>
    <n v="500"/>
    <x v="313"/>
    <x v="3"/>
    <s v="Spanish"/>
    <n v="1613"/>
    <n v="6297"/>
    <n v="4"/>
    <x v="0"/>
  </r>
  <r>
    <x v="1378"/>
    <d v="2022-03-14T00:00:00"/>
    <x v="2"/>
    <x v="0"/>
    <x v="2"/>
    <x v="8"/>
    <x v="1"/>
    <s v="15 Days"/>
    <x v="2"/>
    <x v="7"/>
    <x v="23"/>
    <n v="500"/>
    <x v="713"/>
    <x v="0"/>
    <s v="French"/>
    <n v="546"/>
    <n v="2760"/>
    <n v="1"/>
    <x v="0"/>
  </r>
  <r>
    <x v="1379"/>
    <d v="2022-08-25T00:00:00"/>
    <x v="9"/>
    <x v="1"/>
    <x v="2"/>
    <x v="29"/>
    <x v="3"/>
    <s v="45 Days"/>
    <x v="2"/>
    <x v="3"/>
    <x v="1271"/>
    <n v="10438.94"/>
    <x v="866"/>
    <x v="3"/>
    <s v="English"/>
    <n v="16177"/>
    <n v="53656"/>
    <n v="1"/>
    <x v="1"/>
  </r>
  <r>
    <x v="1380"/>
    <d v="2022-02-16T00:00:00"/>
    <x v="5"/>
    <x v="0"/>
    <x v="0"/>
    <x v="45"/>
    <x v="1"/>
    <s v="30 Days"/>
    <x v="1"/>
    <x v="12"/>
    <x v="1272"/>
    <n v="5064.41"/>
    <x v="867"/>
    <x v="3"/>
    <s v="English"/>
    <n v="12945"/>
    <n v="39864"/>
    <n v="10"/>
    <x v="0"/>
  </r>
  <r>
    <x v="1381"/>
    <d v="2022-12-06T00:00:00"/>
    <x v="4"/>
    <x v="1"/>
    <x v="0"/>
    <x v="8"/>
    <x v="1"/>
    <s v="30 Days"/>
    <x v="3"/>
    <x v="6"/>
    <x v="1273"/>
    <n v="4806.96"/>
    <x v="393"/>
    <x v="4"/>
    <s v="Spanish"/>
    <n v="12242"/>
    <n v="37783"/>
    <n v="3"/>
    <x v="0"/>
  </r>
  <r>
    <x v="1382"/>
    <d v="2022-10-13T00:00:00"/>
    <x v="8"/>
    <x v="0"/>
    <x v="3"/>
    <x v="30"/>
    <x v="3"/>
    <s v="30 Days"/>
    <x v="2"/>
    <x v="10"/>
    <x v="1274"/>
    <n v="6167.42"/>
    <x v="868"/>
    <x v="0"/>
    <s v="Spanish"/>
    <n v="9368"/>
    <n v="31486"/>
    <n v="1"/>
    <x v="3"/>
  </r>
  <r>
    <x v="1383"/>
    <d v="2022-03-20T00:00:00"/>
    <x v="2"/>
    <x v="0"/>
    <x v="3"/>
    <x v="40"/>
    <x v="3"/>
    <s v="30 Days"/>
    <x v="2"/>
    <x v="10"/>
    <x v="1275"/>
    <n v="4868.99"/>
    <x v="787"/>
    <x v="4"/>
    <s v="Spanish"/>
    <n v="7292"/>
    <n v="24726"/>
    <n v="1"/>
    <x v="2"/>
  </r>
  <r>
    <x v="1384"/>
    <d v="2022-03-19T00:00:00"/>
    <x v="2"/>
    <x v="0"/>
    <x v="3"/>
    <x v="21"/>
    <x v="0"/>
    <s v="30 Days"/>
    <x v="2"/>
    <x v="3"/>
    <x v="1276"/>
    <n v="6978.06"/>
    <x v="869"/>
    <x v="3"/>
    <s v="Spanish"/>
    <n v="10655"/>
    <n v="35675"/>
    <n v="1"/>
    <x v="0"/>
  </r>
  <r>
    <x v="1385"/>
    <d v="2022-09-18T00:00:00"/>
    <x v="3"/>
    <x v="1"/>
    <x v="1"/>
    <x v="21"/>
    <x v="0"/>
    <s v="45 Days"/>
    <x v="3"/>
    <x v="9"/>
    <x v="1277"/>
    <n v="9457.09"/>
    <x v="870"/>
    <x v="3"/>
    <s v="French"/>
    <n v="24857"/>
    <n v="75146"/>
    <n v="2"/>
    <x v="0"/>
  </r>
  <r>
    <x v="1386"/>
    <d v="2022-06-01T00:00:00"/>
    <x v="7"/>
    <x v="1"/>
    <x v="1"/>
    <x v="49"/>
    <x v="3"/>
    <s v="60 Days"/>
    <x v="3"/>
    <x v="10"/>
    <x v="1278"/>
    <n v="14511.84"/>
    <x v="642"/>
    <x v="4"/>
    <s v="Spanish"/>
    <n v="37655"/>
    <n v="113056"/>
    <n v="7"/>
    <x v="1"/>
  </r>
  <r>
    <x v="1387"/>
    <d v="2022-10-04T00:00:00"/>
    <x v="8"/>
    <x v="0"/>
    <x v="2"/>
    <x v="30"/>
    <x v="3"/>
    <s v="30 Days"/>
    <x v="3"/>
    <x v="13"/>
    <x v="1279"/>
    <n v="6692.84"/>
    <x v="478"/>
    <x v="1"/>
    <s v="French"/>
    <n v="17357"/>
    <n v="52931"/>
    <n v="10"/>
    <x v="3"/>
  </r>
  <r>
    <x v="1388"/>
    <d v="2022-12-23T00:00:00"/>
    <x v="4"/>
    <x v="1"/>
    <x v="1"/>
    <x v="0"/>
    <x v="2"/>
    <s v="15 Days"/>
    <x v="0"/>
    <x v="3"/>
    <x v="1280"/>
    <n v="2681.2"/>
    <x v="871"/>
    <x v="0"/>
    <s v="Spanish"/>
    <n v="6561"/>
    <n v="20952"/>
    <n v="10"/>
    <x v="0"/>
  </r>
  <r>
    <x v="1389"/>
    <d v="2022-03-31T00:00:00"/>
    <x v="2"/>
    <x v="2"/>
    <x v="4"/>
    <x v="6"/>
    <x v="3"/>
    <s v="15 Days"/>
    <x v="2"/>
    <x v="4"/>
    <x v="1281"/>
    <n v="3282.83"/>
    <x v="771"/>
    <x v="4"/>
    <s v="French"/>
    <n v="4764"/>
    <n v="16496"/>
    <n v="1"/>
    <x v="0"/>
  </r>
  <r>
    <x v="1390"/>
    <d v="2022-09-05T00:00:00"/>
    <x v="3"/>
    <x v="1"/>
    <x v="1"/>
    <x v="39"/>
    <x v="3"/>
    <s v="15 Days"/>
    <x v="1"/>
    <x v="2"/>
    <x v="1282"/>
    <n v="3136.23"/>
    <x v="293"/>
    <x v="1"/>
    <s v="English"/>
    <n v="7733"/>
    <n v="24425"/>
    <n v="1"/>
    <x v="4"/>
  </r>
  <r>
    <x v="1391"/>
    <d v="2022-07-20T00:00:00"/>
    <x v="6"/>
    <x v="1"/>
    <x v="0"/>
    <x v="33"/>
    <x v="2"/>
    <s v="60 Days"/>
    <x v="1"/>
    <x v="12"/>
    <x v="1283"/>
    <n v="13418.62"/>
    <x v="681"/>
    <x v="0"/>
    <s v="English"/>
    <n v="35390"/>
    <n v="106346"/>
    <n v="7"/>
    <x v="4"/>
  </r>
  <r>
    <x v="1392"/>
    <d v="2022-02-03T00:00:00"/>
    <x v="5"/>
    <x v="1"/>
    <x v="2"/>
    <x v="18"/>
    <x v="3"/>
    <s v="60 Days"/>
    <x v="2"/>
    <x v="5"/>
    <x v="1284"/>
    <n v="14287.85"/>
    <x v="365"/>
    <x v="1"/>
    <s v="Spanish"/>
    <n v="21878"/>
    <n v="72219"/>
    <n v="1"/>
    <x v="2"/>
  </r>
  <r>
    <x v="1393"/>
    <d v="2022-11-20T00:00:00"/>
    <x v="10"/>
    <x v="0"/>
    <x v="1"/>
    <x v="21"/>
    <x v="0"/>
    <s v="60 Days"/>
    <x v="2"/>
    <x v="3"/>
    <x v="1285"/>
    <n v="13193.38"/>
    <x v="872"/>
    <x v="0"/>
    <s v="English"/>
    <n v="20471"/>
    <n v="67639"/>
    <n v="1"/>
    <x v="0"/>
  </r>
  <r>
    <x v="1394"/>
    <d v="2022-04-15T00:00:00"/>
    <x v="1"/>
    <x v="1"/>
    <x v="1"/>
    <x v="37"/>
    <x v="0"/>
    <s v="15 Days"/>
    <x v="2"/>
    <x v="2"/>
    <x v="1286"/>
    <n v="3309.44"/>
    <x v="790"/>
    <x v="3"/>
    <s v="French"/>
    <n v="4806"/>
    <n v="16630"/>
    <n v="1"/>
    <x v="1"/>
  </r>
  <r>
    <x v="1395"/>
    <d v="2022-11-16T00:00:00"/>
    <x v="10"/>
    <x v="1"/>
    <x v="2"/>
    <x v="16"/>
    <x v="0"/>
    <s v="15 Days"/>
    <x v="0"/>
    <x v="3"/>
    <x v="1287"/>
    <n v="2669.53"/>
    <x v="873"/>
    <x v="2"/>
    <s v="Spanish"/>
    <n v="6531"/>
    <n v="20864"/>
    <n v="1"/>
    <x v="4"/>
  </r>
  <r>
    <x v="1396"/>
    <d v="2022-06-27T00:00:00"/>
    <x v="7"/>
    <x v="0"/>
    <x v="1"/>
    <x v="7"/>
    <x v="3"/>
    <s v="30 Days"/>
    <x v="0"/>
    <x v="4"/>
    <x v="1288"/>
    <n v="4452.87"/>
    <x v="383"/>
    <x v="4"/>
    <s v="English"/>
    <n v="11278"/>
    <n v="34927"/>
    <n v="4"/>
    <x v="0"/>
  </r>
  <r>
    <x v="1397"/>
    <d v="2022-01-27T00:00:00"/>
    <x v="0"/>
    <x v="1"/>
    <x v="0"/>
    <x v="39"/>
    <x v="2"/>
    <s v="15 Days"/>
    <x v="2"/>
    <x v="4"/>
    <x v="23"/>
    <n v="500"/>
    <x v="874"/>
    <x v="2"/>
    <s v="English"/>
    <n v="388"/>
    <n v="2246"/>
    <n v="1"/>
    <x v="4"/>
  </r>
  <r>
    <x v="1398"/>
    <d v="2022-09-02T00:00:00"/>
    <x v="3"/>
    <x v="0"/>
    <x v="2"/>
    <x v="30"/>
    <x v="0"/>
    <s v="60 Days"/>
    <x v="2"/>
    <x v="12"/>
    <x v="1289"/>
    <n v="14731.7"/>
    <x v="875"/>
    <x v="4"/>
    <s v="French"/>
    <n v="22327"/>
    <n v="73680"/>
    <n v="1"/>
    <x v="3"/>
  </r>
  <r>
    <x v="1399"/>
    <d v="2022-10-26T00:00:00"/>
    <x v="8"/>
    <x v="1"/>
    <x v="1"/>
    <x v="25"/>
    <x v="1"/>
    <s v="60 Days"/>
    <x v="0"/>
    <x v="13"/>
    <x v="1290"/>
    <n v="12825.76"/>
    <x v="876"/>
    <x v="1"/>
    <s v="French"/>
    <n v="33941"/>
    <n v="102054"/>
    <n v="1"/>
    <x v="3"/>
  </r>
  <r>
    <x v="1400"/>
    <d v="2022-04-15T00:00:00"/>
    <x v="1"/>
    <x v="1"/>
    <x v="2"/>
    <x v="35"/>
    <x v="0"/>
    <s v="60 Days"/>
    <x v="0"/>
    <x v="9"/>
    <x v="1291"/>
    <n v="13499.39"/>
    <x v="877"/>
    <x v="1"/>
    <s v="English"/>
    <n v="35575"/>
    <n v="106893"/>
    <n v="8"/>
    <x v="0"/>
  </r>
  <r>
    <x v="1401"/>
    <d v="2022-12-17T00:00:00"/>
    <x v="4"/>
    <x v="1"/>
    <x v="0"/>
    <x v="25"/>
    <x v="0"/>
    <s v="45 Days"/>
    <x v="0"/>
    <x v="5"/>
    <x v="1292"/>
    <n v="10154.469999999999"/>
    <x v="878"/>
    <x v="2"/>
    <s v="English"/>
    <n v="26780"/>
    <n v="80843"/>
    <n v="3"/>
    <x v="3"/>
  </r>
  <r>
    <x v="1402"/>
    <d v="2022-07-03T00:00:00"/>
    <x v="6"/>
    <x v="0"/>
    <x v="1"/>
    <x v="21"/>
    <x v="2"/>
    <s v="30 Days"/>
    <x v="3"/>
    <x v="5"/>
    <x v="1293"/>
    <n v="6538.06"/>
    <x v="658"/>
    <x v="2"/>
    <s v="English"/>
    <n v="16946"/>
    <n v="51715"/>
    <n v="1"/>
    <x v="0"/>
  </r>
  <r>
    <x v="1403"/>
    <d v="2022-06-16T00:00:00"/>
    <x v="7"/>
    <x v="0"/>
    <x v="1"/>
    <x v="25"/>
    <x v="0"/>
    <s v="60 Days"/>
    <x v="0"/>
    <x v="4"/>
    <x v="1294"/>
    <n v="11922.31"/>
    <x v="879"/>
    <x v="2"/>
    <s v="French"/>
    <n v="31569"/>
    <n v="95028"/>
    <n v="2"/>
    <x v="3"/>
  </r>
  <r>
    <x v="1404"/>
    <d v="2022-07-01T00:00:00"/>
    <x v="6"/>
    <x v="0"/>
    <x v="1"/>
    <x v="36"/>
    <x v="3"/>
    <s v="60 Days"/>
    <x v="3"/>
    <x v="5"/>
    <x v="1295"/>
    <n v="11404.05"/>
    <x v="471"/>
    <x v="3"/>
    <s v="Spanish"/>
    <n v="30176"/>
    <n v="90903"/>
    <n v="6"/>
    <x v="3"/>
  </r>
  <r>
    <x v="1405"/>
    <d v="2022-06-26T00:00:00"/>
    <x v="7"/>
    <x v="0"/>
    <x v="3"/>
    <x v="27"/>
    <x v="1"/>
    <s v="15 Days"/>
    <x v="3"/>
    <x v="3"/>
    <x v="1296"/>
    <n v="3205.59"/>
    <x v="880"/>
    <x v="4"/>
    <s v="English"/>
    <n v="7906"/>
    <n v="24939"/>
    <n v="5"/>
    <x v="0"/>
  </r>
  <r>
    <x v="1406"/>
    <d v="2022-02-09T00:00:00"/>
    <x v="5"/>
    <x v="1"/>
    <x v="0"/>
    <x v="0"/>
    <x v="0"/>
    <s v="60 Days"/>
    <x v="2"/>
    <x v="10"/>
    <x v="1297"/>
    <n v="12879.15"/>
    <x v="881"/>
    <x v="0"/>
    <s v="English"/>
    <n v="20013"/>
    <n v="66149"/>
    <n v="1"/>
    <x v="0"/>
  </r>
  <r>
    <x v="1407"/>
    <d v="2022-02-20T00:00:00"/>
    <x v="5"/>
    <x v="1"/>
    <x v="3"/>
    <x v="36"/>
    <x v="2"/>
    <s v="45 Days"/>
    <x v="1"/>
    <x v="11"/>
    <x v="1298"/>
    <n v="11222.14"/>
    <x v="602"/>
    <x v="2"/>
    <s v="Spanish"/>
    <n v="29689"/>
    <n v="89459"/>
    <n v="6"/>
    <x v="3"/>
  </r>
  <r>
    <x v="1408"/>
    <d v="2022-03-28T00:00:00"/>
    <x v="2"/>
    <x v="2"/>
    <x v="4"/>
    <x v="18"/>
    <x v="1"/>
    <s v="60 Days"/>
    <x v="1"/>
    <x v="8"/>
    <x v="33"/>
    <n v="15000"/>
    <x v="882"/>
    <x v="0"/>
    <s v="English"/>
    <n v="38452"/>
    <n v="115415"/>
    <n v="4"/>
    <x v="2"/>
  </r>
  <r>
    <x v="1409"/>
    <d v="2022-07-30T00:00:00"/>
    <x v="6"/>
    <x v="0"/>
    <x v="0"/>
    <x v="28"/>
    <x v="2"/>
    <s v="45 Days"/>
    <x v="2"/>
    <x v="5"/>
    <x v="1299"/>
    <n v="9952.5400000000009"/>
    <x v="883"/>
    <x v="0"/>
    <s v="Spanish"/>
    <n v="15399"/>
    <n v="51124"/>
    <n v="1"/>
    <x v="3"/>
  </r>
  <r>
    <x v="1410"/>
    <d v="2022-07-06T00:00:00"/>
    <x v="6"/>
    <x v="1"/>
    <x v="1"/>
    <x v="36"/>
    <x v="2"/>
    <s v="60 Days"/>
    <x v="0"/>
    <x v="6"/>
    <x v="1300"/>
    <n v="12250.03"/>
    <x v="730"/>
    <x v="0"/>
    <s v="English"/>
    <n v="32432"/>
    <n v="97583"/>
    <n v="4"/>
    <x v="3"/>
  </r>
  <r>
    <x v="1411"/>
    <d v="2022-08-06T00:00:00"/>
    <x v="9"/>
    <x v="1"/>
    <x v="1"/>
    <x v="2"/>
    <x v="2"/>
    <s v="15 Days"/>
    <x v="3"/>
    <x v="2"/>
    <x v="23"/>
    <n v="500"/>
    <x v="397"/>
    <x v="1"/>
    <s v="French"/>
    <n v="1077"/>
    <n v="4710"/>
    <n v="1"/>
    <x v="1"/>
  </r>
  <r>
    <x v="1412"/>
    <d v="2022-07-19T00:00:00"/>
    <x v="6"/>
    <x v="2"/>
    <x v="4"/>
    <x v="18"/>
    <x v="0"/>
    <s v="60 Days"/>
    <x v="1"/>
    <x v="3"/>
    <x v="33"/>
    <n v="15000"/>
    <x v="834"/>
    <x v="3"/>
    <s v="French"/>
    <n v="39067"/>
    <n v="117237"/>
    <n v="2"/>
    <x v="2"/>
  </r>
  <r>
    <x v="1413"/>
    <d v="2022-08-13T00:00:00"/>
    <x v="9"/>
    <x v="0"/>
    <x v="1"/>
    <x v="44"/>
    <x v="3"/>
    <s v="30 Days"/>
    <x v="3"/>
    <x v="4"/>
    <x v="1301"/>
    <n v="7285.96"/>
    <x v="124"/>
    <x v="4"/>
    <s v="English"/>
    <n v="18969"/>
    <n v="57706"/>
    <n v="2"/>
    <x v="0"/>
  </r>
  <r>
    <x v="1414"/>
    <d v="2022-02-28T00:00:00"/>
    <x v="5"/>
    <x v="0"/>
    <x v="0"/>
    <x v="1"/>
    <x v="1"/>
    <s v="45 Days"/>
    <x v="3"/>
    <x v="10"/>
    <x v="1302"/>
    <n v="7901.58"/>
    <x v="848"/>
    <x v="4"/>
    <s v="English"/>
    <n v="20641"/>
    <n v="62659"/>
    <n v="10"/>
    <x v="1"/>
  </r>
  <r>
    <x v="1415"/>
    <d v="2022-07-14T00:00:00"/>
    <x v="6"/>
    <x v="1"/>
    <x v="0"/>
    <x v="39"/>
    <x v="1"/>
    <s v="45 Days"/>
    <x v="1"/>
    <x v="12"/>
    <x v="1303"/>
    <n v="10041.14"/>
    <x v="525"/>
    <x v="2"/>
    <s v="Spanish"/>
    <n v="26461"/>
    <n v="79898"/>
    <n v="8"/>
    <x v="4"/>
  </r>
  <r>
    <x v="1416"/>
    <d v="2022-03-23T00:00:00"/>
    <x v="2"/>
    <x v="1"/>
    <x v="3"/>
    <x v="18"/>
    <x v="1"/>
    <s v="60 Days"/>
    <x v="0"/>
    <x v="1"/>
    <x v="1304"/>
    <n v="11887.1"/>
    <x v="637"/>
    <x v="4"/>
    <s v="English"/>
    <n v="31470"/>
    <n v="94736"/>
    <n v="4"/>
    <x v="2"/>
  </r>
  <r>
    <x v="1417"/>
    <d v="2022-08-23T00:00:00"/>
    <x v="9"/>
    <x v="0"/>
    <x v="2"/>
    <x v="24"/>
    <x v="2"/>
    <s v="60 Days"/>
    <x v="2"/>
    <x v="6"/>
    <x v="1305"/>
    <n v="13561.49"/>
    <x v="884"/>
    <x v="3"/>
    <s v="French"/>
    <n v="20982"/>
    <n v="69302"/>
    <n v="1"/>
    <x v="2"/>
  </r>
  <r>
    <x v="1418"/>
    <d v="2022-02-27T00:00:00"/>
    <x v="5"/>
    <x v="1"/>
    <x v="1"/>
    <x v="35"/>
    <x v="3"/>
    <s v="30 Days"/>
    <x v="0"/>
    <x v="8"/>
    <x v="1306"/>
    <n v="4271.6499999999996"/>
    <x v="885"/>
    <x v="4"/>
    <s v="Spanish"/>
    <n v="10786"/>
    <n v="33469"/>
    <n v="9"/>
    <x v="0"/>
  </r>
  <r>
    <x v="1419"/>
    <d v="2022-12-29T00:00:00"/>
    <x v="4"/>
    <x v="0"/>
    <x v="0"/>
    <x v="15"/>
    <x v="0"/>
    <s v="15 Days"/>
    <x v="0"/>
    <x v="14"/>
    <x v="23"/>
    <n v="500"/>
    <x v="886"/>
    <x v="0"/>
    <s v="Spanish"/>
    <n v="1281"/>
    <n v="5315"/>
    <n v="4"/>
    <x v="1"/>
  </r>
  <r>
    <x v="1420"/>
    <d v="2022-04-20T00:00:00"/>
    <x v="1"/>
    <x v="2"/>
    <x v="4"/>
    <x v="23"/>
    <x v="1"/>
    <s v="45 Days"/>
    <x v="0"/>
    <x v="2"/>
    <x v="1307"/>
    <n v="8256.5499999999993"/>
    <x v="622"/>
    <x v="3"/>
    <s v="Spanish"/>
    <n v="21617"/>
    <n v="65549"/>
    <n v="8"/>
    <x v="3"/>
  </r>
  <r>
    <x v="1421"/>
    <d v="2022-09-06T00:00:00"/>
    <x v="3"/>
    <x v="0"/>
    <x v="1"/>
    <x v="16"/>
    <x v="2"/>
    <s v="60 Days"/>
    <x v="3"/>
    <x v="2"/>
    <x v="1308"/>
    <n v="14071.16"/>
    <x v="887"/>
    <x v="2"/>
    <s v="French"/>
    <n v="36823"/>
    <n v="110591"/>
    <n v="8"/>
    <x v="4"/>
  </r>
  <r>
    <x v="1422"/>
    <d v="2022-01-03T00:00:00"/>
    <x v="0"/>
    <x v="1"/>
    <x v="1"/>
    <x v="34"/>
    <x v="3"/>
    <s v="45 Days"/>
    <x v="0"/>
    <x v="14"/>
    <x v="1309"/>
    <n v="10411.39"/>
    <x v="472"/>
    <x v="4"/>
    <s v="French"/>
    <n v="27468"/>
    <n v="82881"/>
    <n v="1"/>
    <x v="0"/>
  </r>
  <r>
    <x v="1423"/>
    <d v="2022-12-18T00:00:00"/>
    <x v="4"/>
    <x v="0"/>
    <x v="2"/>
    <x v="27"/>
    <x v="2"/>
    <s v="15 Days"/>
    <x v="1"/>
    <x v="11"/>
    <x v="1310"/>
    <n v="4077.27"/>
    <x v="408"/>
    <x v="2"/>
    <s v="French"/>
    <n v="10252"/>
    <n v="31887"/>
    <n v="1"/>
    <x v="0"/>
  </r>
  <r>
    <x v="1424"/>
    <d v="2022-04-08T00:00:00"/>
    <x v="1"/>
    <x v="1"/>
    <x v="0"/>
    <x v="20"/>
    <x v="3"/>
    <s v="15 Days"/>
    <x v="1"/>
    <x v="6"/>
    <x v="1311"/>
    <n v="2474.5500000000002"/>
    <x v="89"/>
    <x v="0"/>
    <s v="French"/>
    <n v="6046"/>
    <n v="19428"/>
    <n v="8"/>
    <x v="1"/>
  </r>
  <r>
    <x v="1425"/>
    <d v="2022-02-14T00:00:00"/>
    <x v="5"/>
    <x v="1"/>
    <x v="0"/>
    <x v="34"/>
    <x v="2"/>
    <s v="60 Days"/>
    <x v="0"/>
    <x v="13"/>
    <x v="1312"/>
    <n v="12806.01"/>
    <x v="606"/>
    <x v="3"/>
    <s v="English"/>
    <n v="33889"/>
    <n v="101901"/>
    <n v="9"/>
    <x v="0"/>
  </r>
  <r>
    <x v="1426"/>
    <d v="2022-03-16T00:00:00"/>
    <x v="2"/>
    <x v="1"/>
    <x v="0"/>
    <x v="34"/>
    <x v="0"/>
    <s v="45 Days"/>
    <x v="0"/>
    <x v="6"/>
    <x v="1313"/>
    <n v="10567.23"/>
    <x v="888"/>
    <x v="1"/>
    <s v="Spanish"/>
    <n v="27894"/>
    <n v="84143"/>
    <n v="5"/>
    <x v="0"/>
  </r>
  <r>
    <x v="1427"/>
    <d v="2022-11-10T00:00:00"/>
    <x v="10"/>
    <x v="1"/>
    <x v="2"/>
    <x v="46"/>
    <x v="3"/>
    <s v="45 Days"/>
    <x v="1"/>
    <x v="4"/>
    <x v="1314"/>
    <n v="8533.76"/>
    <x v="575"/>
    <x v="0"/>
    <s v="French"/>
    <n v="22381"/>
    <n v="67814"/>
    <n v="1"/>
    <x v="2"/>
  </r>
  <r>
    <x v="1428"/>
    <d v="2022-09-07T00:00:00"/>
    <x v="3"/>
    <x v="2"/>
    <x v="4"/>
    <x v="17"/>
    <x v="2"/>
    <s v="45 Days"/>
    <x v="2"/>
    <x v="7"/>
    <x v="1315"/>
    <n v="7983.02"/>
    <x v="889"/>
    <x v="0"/>
    <s v="French"/>
    <n v="12254"/>
    <n v="40882"/>
    <n v="1"/>
    <x v="2"/>
  </r>
  <r>
    <x v="1429"/>
    <d v="2022-05-17T00:00:00"/>
    <x v="11"/>
    <x v="0"/>
    <x v="2"/>
    <x v="0"/>
    <x v="2"/>
    <s v="15 Days"/>
    <x v="0"/>
    <x v="2"/>
    <x v="1316"/>
    <n v="2962.5"/>
    <x v="124"/>
    <x v="1"/>
    <s v="English"/>
    <n v="7279"/>
    <n v="23079"/>
    <n v="7"/>
    <x v="0"/>
  </r>
  <r>
    <x v="1430"/>
    <d v="2022-09-22T00:00:00"/>
    <x v="3"/>
    <x v="1"/>
    <x v="3"/>
    <x v="17"/>
    <x v="2"/>
    <s v="30 Days"/>
    <x v="3"/>
    <x v="9"/>
    <x v="1317"/>
    <n v="7567.53"/>
    <x v="529"/>
    <x v="3"/>
    <s v="French"/>
    <n v="19728"/>
    <n v="59955"/>
    <n v="6"/>
    <x v="2"/>
  </r>
  <r>
    <x v="1431"/>
    <d v="2022-03-22T00:00:00"/>
    <x v="2"/>
    <x v="1"/>
    <x v="2"/>
    <x v="23"/>
    <x v="2"/>
    <s v="15 Days"/>
    <x v="2"/>
    <x v="1"/>
    <x v="1318"/>
    <n v="3205.22"/>
    <x v="890"/>
    <x v="4"/>
    <s v="French"/>
    <n v="4642"/>
    <n v="16099"/>
    <n v="1"/>
    <x v="3"/>
  </r>
  <r>
    <x v="1432"/>
    <d v="2022-01-26T00:00:00"/>
    <x v="0"/>
    <x v="0"/>
    <x v="3"/>
    <x v="37"/>
    <x v="1"/>
    <s v="15 Days"/>
    <x v="3"/>
    <x v="11"/>
    <x v="1319"/>
    <n v="3069.84"/>
    <x v="363"/>
    <x v="0"/>
    <s v="French"/>
    <n v="7559"/>
    <n v="23910"/>
    <n v="9"/>
    <x v="1"/>
  </r>
  <r>
    <x v="1433"/>
    <d v="2022-06-20T00:00:00"/>
    <x v="7"/>
    <x v="0"/>
    <x v="1"/>
    <x v="41"/>
    <x v="0"/>
    <s v="45 Days"/>
    <x v="2"/>
    <x v="11"/>
    <x v="1320"/>
    <n v="10330.74"/>
    <x v="891"/>
    <x v="0"/>
    <s v="Spanish"/>
    <n v="16004"/>
    <n v="53092"/>
    <n v="1"/>
    <x v="2"/>
  </r>
  <r>
    <x v="1434"/>
    <d v="2022-02-16T00:00:00"/>
    <x v="5"/>
    <x v="0"/>
    <x v="1"/>
    <x v="41"/>
    <x v="2"/>
    <s v="45 Days"/>
    <x v="1"/>
    <x v="5"/>
    <x v="1321"/>
    <n v="11104.88"/>
    <x v="782"/>
    <x v="1"/>
    <s v="English"/>
    <n v="29365"/>
    <n v="88499"/>
    <n v="5"/>
    <x v="2"/>
  </r>
  <r>
    <x v="1435"/>
    <d v="2022-10-04T00:00:00"/>
    <x v="8"/>
    <x v="1"/>
    <x v="0"/>
    <x v="12"/>
    <x v="2"/>
    <s v="15 Days"/>
    <x v="3"/>
    <x v="2"/>
    <x v="1322"/>
    <n v="3665.74"/>
    <x v="892"/>
    <x v="1"/>
    <s v="French"/>
    <n v="9132"/>
    <n v="28568"/>
    <n v="2"/>
    <x v="4"/>
  </r>
  <r>
    <x v="1436"/>
    <d v="2022-11-28T00:00:00"/>
    <x v="10"/>
    <x v="2"/>
    <x v="4"/>
    <x v="16"/>
    <x v="1"/>
    <s v="30 Days"/>
    <x v="0"/>
    <x v="11"/>
    <x v="1323"/>
    <n v="5237.7299999999996"/>
    <x v="893"/>
    <x v="0"/>
    <s v="English"/>
    <n v="13425"/>
    <n v="41285"/>
    <n v="7"/>
    <x v="4"/>
  </r>
  <r>
    <x v="1437"/>
    <d v="2022-09-07T00:00:00"/>
    <x v="3"/>
    <x v="0"/>
    <x v="2"/>
    <x v="35"/>
    <x v="0"/>
    <s v="60 Days"/>
    <x v="3"/>
    <x v="2"/>
    <x v="1324"/>
    <n v="12501.39"/>
    <x v="894"/>
    <x v="0"/>
    <s v="French"/>
    <n v="33088"/>
    <n v="99528"/>
    <n v="5"/>
    <x v="0"/>
  </r>
  <r>
    <x v="1438"/>
    <d v="2022-04-16T00:00:00"/>
    <x v="1"/>
    <x v="0"/>
    <x v="2"/>
    <x v="35"/>
    <x v="3"/>
    <s v="15 Days"/>
    <x v="1"/>
    <x v="10"/>
    <x v="1325"/>
    <n v="3723.39"/>
    <x v="737"/>
    <x v="3"/>
    <s v="Spanish"/>
    <n v="9287"/>
    <n v="29029"/>
    <n v="3"/>
    <x v="0"/>
  </r>
  <r>
    <x v="1439"/>
    <d v="2022-06-17T00:00:00"/>
    <x v="7"/>
    <x v="0"/>
    <x v="1"/>
    <x v="33"/>
    <x v="3"/>
    <s v="60 Days"/>
    <x v="0"/>
    <x v="6"/>
    <x v="1326"/>
    <n v="12361.66"/>
    <x v="895"/>
    <x v="4"/>
    <s v="French"/>
    <n v="32728"/>
    <n v="98462"/>
    <n v="10"/>
    <x v="4"/>
  </r>
  <r>
    <x v="1440"/>
    <d v="2022-07-29T00:00:00"/>
    <x v="6"/>
    <x v="0"/>
    <x v="3"/>
    <x v="34"/>
    <x v="0"/>
    <s v="15 Days"/>
    <x v="2"/>
    <x v="10"/>
    <x v="1327"/>
    <n v="3535.84"/>
    <x v="342"/>
    <x v="2"/>
    <s v="Spanish"/>
    <n v="5156"/>
    <n v="17771"/>
    <n v="1"/>
    <x v="0"/>
  </r>
  <r>
    <x v="1441"/>
    <d v="2022-07-27T00:00:00"/>
    <x v="6"/>
    <x v="1"/>
    <x v="3"/>
    <x v="31"/>
    <x v="1"/>
    <s v="45 Days"/>
    <x v="0"/>
    <x v="10"/>
    <x v="1328"/>
    <n v="9609.89"/>
    <x v="483"/>
    <x v="2"/>
    <s v="French"/>
    <n v="25283"/>
    <n v="76408"/>
    <n v="1"/>
    <x v="2"/>
  </r>
  <r>
    <x v="1442"/>
    <d v="2022-02-26T00:00:00"/>
    <x v="5"/>
    <x v="1"/>
    <x v="2"/>
    <x v="46"/>
    <x v="3"/>
    <s v="45 Days"/>
    <x v="1"/>
    <x v="4"/>
    <x v="1329"/>
    <n v="8370.7800000000007"/>
    <x v="137"/>
    <x v="4"/>
    <s v="French"/>
    <n v="21929"/>
    <n v="66473"/>
    <n v="8"/>
    <x v="2"/>
  </r>
  <r>
    <x v="1443"/>
    <d v="2022-11-21T00:00:00"/>
    <x v="10"/>
    <x v="2"/>
    <x v="4"/>
    <x v="17"/>
    <x v="0"/>
    <s v="45 Days"/>
    <x v="1"/>
    <x v="7"/>
    <x v="1330"/>
    <n v="10840.7"/>
    <x v="896"/>
    <x v="2"/>
    <s v="French"/>
    <n v="28638"/>
    <n v="86348"/>
    <n v="1"/>
    <x v="2"/>
  </r>
  <r>
    <x v="1444"/>
    <d v="2022-09-12T00:00:00"/>
    <x v="3"/>
    <x v="0"/>
    <x v="0"/>
    <x v="49"/>
    <x v="2"/>
    <s v="60 Days"/>
    <x v="3"/>
    <x v="9"/>
    <x v="1331"/>
    <n v="12866.09"/>
    <x v="582"/>
    <x v="2"/>
    <s v="Spanish"/>
    <n v="34038"/>
    <n v="102343"/>
    <n v="3"/>
    <x v="1"/>
  </r>
  <r>
    <x v="1445"/>
    <d v="2022-03-01T00:00:00"/>
    <x v="2"/>
    <x v="1"/>
    <x v="3"/>
    <x v="38"/>
    <x v="1"/>
    <s v="30 Days"/>
    <x v="0"/>
    <x v="9"/>
    <x v="1332"/>
    <n v="7551.69"/>
    <x v="897"/>
    <x v="0"/>
    <s v="English"/>
    <n v="19687"/>
    <n v="59833"/>
    <n v="5"/>
    <x v="2"/>
  </r>
  <r>
    <x v="1446"/>
    <d v="2022-06-02T00:00:00"/>
    <x v="7"/>
    <x v="1"/>
    <x v="0"/>
    <x v="24"/>
    <x v="1"/>
    <s v="15 Days"/>
    <x v="1"/>
    <x v="1"/>
    <x v="1333"/>
    <n v="3108.96"/>
    <x v="84"/>
    <x v="3"/>
    <s v="French"/>
    <n v="7659"/>
    <n v="24207"/>
    <n v="3"/>
    <x v="2"/>
  </r>
  <r>
    <x v="1447"/>
    <d v="2022-11-22T00:00:00"/>
    <x v="10"/>
    <x v="1"/>
    <x v="3"/>
    <x v="44"/>
    <x v="0"/>
    <s v="45 Days"/>
    <x v="3"/>
    <x v="6"/>
    <x v="1334"/>
    <n v="7871.48"/>
    <x v="478"/>
    <x v="2"/>
    <s v="Spanish"/>
    <n v="20559"/>
    <n v="62416"/>
    <n v="9"/>
    <x v="0"/>
  </r>
  <r>
    <x v="1448"/>
    <d v="2022-12-28T00:00:00"/>
    <x v="4"/>
    <x v="1"/>
    <x v="3"/>
    <x v="15"/>
    <x v="1"/>
    <s v="45 Days"/>
    <x v="0"/>
    <x v="13"/>
    <x v="1335"/>
    <n v="9041.39"/>
    <x v="776"/>
    <x v="0"/>
    <s v="French"/>
    <n v="23735"/>
    <n v="71824"/>
    <n v="6"/>
    <x v="1"/>
  </r>
  <r>
    <x v="1449"/>
    <d v="2022-06-15T00:00:00"/>
    <x v="7"/>
    <x v="2"/>
    <x v="4"/>
    <x v="24"/>
    <x v="0"/>
    <s v="45 Days"/>
    <x v="2"/>
    <x v="10"/>
    <x v="1336"/>
    <n v="11214.7"/>
    <x v="898"/>
    <x v="2"/>
    <s v="Spanish"/>
    <n v="17424"/>
    <n v="57718"/>
    <n v="1"/>
    <x v="2"/>
  </r>
  <r>
    <x v="1450"/>
    <d v="2022-01-30T00:00:00"/>
    <x v="0"/>
    <x v="2"/>
    <x v="4"/>
    <x v="18"/>
    <x v="2"/>
    <s v="45 Days"/>
    <x v="2"/>
    <x v="11"/>
    <x v="1337"/>
    <n v="9618.44"/>
    <x v="184"/>
    <x v="4"/>
    <s v="French"/>
    <n v="14863"/>
    <n v="49379"/>
    <n v="1"/>
    <x v="2"/>
  </r>
  <r>
    <x v="1451"/>
    <d v="2022-04-21T00:00:00"/>
    <x v="1"/>
    <x v="1"/>
    <x v="0"/>
    <x v="20"/>
    <x v="2"/>
    <s v="60 Days"/>
    <x v="3"/>
    <x v="5"/>
    <x v="1338"/>
    <n v="11564.2"/>
    <x v="767"/>
    <x v="4"/>
    <s v="French"/>
    <n v="30620"/>
    <n v="92217"/>
    <n v="8"/>
    <x v="1"/>
  </r>
  <r>
    <x v="1452"/>
    <d v="2022-09-21T00:00:00"/>
    <x v="3"/>
    <x v="1"/>
    <x v="0"/>
    <x v="24"/>
    <x v="1"/>
    <s v="30 Days"/>
    <x v="1"/>
    <x v="5"/>
    <x v="1339"/>
    <n v="5229.17"/>
    <x v="702"/>
    <x v="3"/>
    <s v="Spanish"/>
    <n v="13405"/>
    <n v="41225"/>
    <n v="9"/>
    <x v="2"/>
  </r>
  <r>
    <x v="1453"/>
    <d v="2022-09-16T00:00:00"/>
    <x v="3"/>
    <x v="1"/>
    <x v="1"/>
    <x v="28"/>
    <x v="3"/>
    <s v="45 Days"/>
    <x v="2"/>
    <x v="8"/>
    <x v="1340"/>
    <n v="9378.0300000000007"/>
    <x v="899"/>
    <x v="2"/>
    <s v="English"/>
    <n v="14472"/>
    <n v="48106"/>
    <n v="1"/>
    <x v="3"/>
  </r>
  <r>
    <x v="1454"/>
    <d v="2022-10-07T00:00:00"/>
    <x v="8"/>
    <x v="0"/>
    <x v="1"/>
    <x v="25"/>
    <x v="0"/>
    <s v="45 Days"/>
    <x v="3"/>
    <x v="2"/>
    <x v="1341"/>
    <n v="8602.27"/>
    <x v="4"/>
    <x v="4"/>
    <s v="French"/>
    <n v="22566"/>
    <n v="68361"/>
    <n v="10"/>
    <x v="3"/>
  </r>
  <r>
    <x v="1455"/>
    <d v="2022-10-26T00:00:00"/>
    <x v="8"/>
    <x v="1"/>
    <x v="1"/>
    <x v="36"/>
    <x v="0"/>
    <s v="45 Days"/>
    <x v="1"/>
    <x v="0"/>
    <x v="1342"/>
    <n v="9329.17"/>
    <x v="900"/>
    <x v="1"/>
    <s v="English"/>
    <n v="24508"/>
    <n v="74114"/>
    <n v="1"/>
    <x v="3"/>
  </r>
  <r>
    <x v="1456"/>
    <d v="2022-07-21T00:00:00"/>
    <x v="6"/>
    <x v="0"/>
    <x v="3"/>
    <x v="34"/>
    <x v="0"/>
    <s v="45 Days"/>
    <x v="2"/>
    <x v="2"/>
    <x v="1343"/>
    <n v="9344.64"/>
    <x v="114"/>
    <x v="4"/>
    <s v="Spanish"/>
    <n v="14418"/>
    <n v="47929"/>
    <n v="1"/>
    <x v="0"/>
  </r>
  <r>
    <x v="1457"/>
    <d v="2022-06-27T00:00:00"/>
    <x v="7"/>
    <x v="1"/>
    <x v="1"/>
    <x v="18"/>
    <x v="2"/>
    <s v="30 Days"/>
    <x v="1"/>
    <x v="11"/>
    <x v="1344"/>
    <n v="6216.28"/>
    <x v="901"/>
    <x v="4"/>
    <s v="French"/>
    <n v="16079"/>
    <n v="49147"/>
    <n v="9"/>
    <x v="2"/>
  </r>
  <r>
    <x v="1458"/>
    <d v="2022-04-05T00:00:00"/>
    <x v="1"/>
    <x v="1"/>
    <x v="0"/>
    <x v="48"/>
    <x v="1"/>
    <s v="60 Days"/>
    <x v="2"/>
    <x v="0"/>
    <x v="1345"/>
    <n v="13596.12"/>
    <x v="249"/>
    <x v="1"/>
    <s v="English"/>
    <n v="21029"/>
    <n v="69455"/>
    <n v="1"/>
    <x v="3"/>
  </r>
  <r>
    <x v="1459"/>
    <d v="2022-08-08T00:00:00"/>
    <x v="9"/>
    <x v="1"/>
    <x v="2"/>
    <x v="0"/>
    <x v="0"/>
    <s v="45 Days"/>
    <x v="1"/>
    <x v="3"/>
    <x v="1346"/>
    <n v="10993.14"/>
    <x v="795"/>
    <x v="2"/>
    <s v="English"/>
    <n v="29050"/>
    <n v="87568"/>
    <n v="8"/>
    <x v="0"/>
  </r>
  <r>
    <x v="1460"/>
    <d v="2022-08-16T00:00:00"/>
    <x v="9"/>
    <x v="0"/>
    <x v="1"/>
    <x v="20"/>
    <x v="0"/>
    <s v="60 Days"/>
    <x v="1"/>
    <x v="0"/>
    <x v="1347"/>
    <n v="11939.53"/>
    <x v="902"/>
    <x v="1"/>
    <s v="French"/>
    <n v="31613"/>
    <n v="95158"/>
    <n v="10"/>
    <x v="1"/>
  </r>
  <r>
    <x v="1461"/>
    <d v="2022-07-08T00:00:00"/>
    <x v="6"/>
    <x v="0"/>
    <x v="2"/>
    <x v="24"/>
    <x v="0"/>
    <s v="60 Days"/>
    <x v="3"/>
    <x v="11"/>
    <x v="33"/>
    <n v="15000"/>
    <x v="27"/>
    <x v="2"/>
    <s v="English"/>
    <n v="39025"/>
    <n v="117113"/>
    <n v="4"/>
    <x v="2"/>
  </r>
  <r>
    <x v="1462"/>
    <d v="2022-05-01T00:00:00"/>
    <x v="11"/>
    <x v="0"/>
    <x v="2"/>
    <x v="34"/>
    <x v="2"/>
    <s v="30 Days"/>
    <x v="3"/>
    <x v="1"/>
    <x v="1348"/>
    <n v="6788.42"/>
    <x v="903"/>
    <x v="2"/>
    <s v="English"/>
    <n v="17624"/>
    <n v="53722"/>
    <n v="10"/>
    <x v="0"/>
  </r>
  <r>
    <x v="1463"/>
    <d v="2022-02-06T00:00:00"/>
    <x v="5"/>
    <x v="0"/>
    <x v="1"/>
    <x v="33"/>
    <x v="1"/>
    <s v="30 Days"/>
    <x v="3"/>
    <x v="5"/>
    <x v="1349"/>
    <n v="7239.32"/>
    <x v="877"/>
    <x v="1"/>
    <s v="English"/>
    <n v="18844"/>
    <n v="57338"/>
    <n v="1"/>
    <x v="4"/>
  </r>
  <r>
    <x v="1464"/>
    <d v="2022-03-05T00:00:00"/>
    <x v="2"/>
    <x v="0"/>
    <x v="0"/>
    <x v="11"/>
    <x v="0"/>
    <s v="45 Days"/>
    <x v="0"/>
    <x v="5"/>
    <x v="1350"/>
    <n v="9582.6200000000008"/>
    <x v="62"/>
    <x v="3"/>
    <s v="English"/>
    <n v="25208"/>
    <n v="76187"/>
    <n v="6"/>
    <x v="2"/>
  </r>
  <r>
    <x v="1465"/>
    <d v="2022-04-19T00:00:00"/>
    <x v="1"/>
    <x v="1"/>
    <x v="2"/>
    <x v="39"/>
    <x v="2"/>
    <s v="60 Days"/>
    <x v="1"/>
    <x v="2"/>
    <x v="1351"/>
    <n v="13899.7"/>
    <x v="904"/>
    <x v="3"/>
    <s v="English"/>
    <n v="36455"/>
    <n v="109500"/>
    <n v="7"/>
    <x v="4"/>
  </r>
  <r>
    <x v="1466"/>
    <d v="2022-04-21T00:00:00"/>
    <x v="1"/>
    <x v="2"/>
    <x v="4"/>
    <x v="9"/>
    <x v="3"/>
    <s v="30 Days"/>
    <x v="0"/>
    <x v="1"/>
    <x v="1352"/>
    <n v="7452.36"/>
    <x v="865"/>
    <x v="3"/>
    <s v="French"/>
    <n v="19408"/>
    <n v="59007"/>
    <n v="4"/>
    <x v="4"/>
  </r>
  <r>
    <x v="1467"/>
    <d v="2022-10-30T00:00:00"/>
    <x v="8"/>
    <x v="1"/>
    <x v="1"/>
    <x v="49"/>
    <x v="1"/>
    <s v="15 Days"/>
    <x v="0"/>
    <x v="5"/>
    <x v="1353"/>
    <n v="3959.79"/>
    <x v="461"/>
    <x v="0"/>
    <s v="Spanish"/>
    <n v="9930"/>
    <n v="30934"/>
    <n v="6"/>
    <x v="1"/>
  </r>
  <r>
    <x v="1468"/>
    <d v="2022-07-29T00:00:00"/>
    <x v="6"/>
    <x v="1"/>
    <x v="2"/>
    <x v="43"/>
    <x v="3"/>
    <s v="15 Days"/>
    <x v="0"/>
    <x v="1"/>
    <x v="1354"/>
    <n v="4036.73"/>
    <x v="390"/>
    <x v="3"/>
    <s v="English"/>
    <n v="10140"/>
    <n v="31555"/>
    <n v="4"/>
    <x v="3"/>
  </r>
  <r>
    <x v="1469"/>
    <d v="2022-09-04T00:00:00"/>
    <x v="3"/>
    <x v="1"/>
    <x v="3"/>
    <x v="10"/>
    <x v="2"/>
    <s v="30 Days"/>
    <x v="2"/>
    <x v="3"/>
    <x v="1355"/>
    <n v="4468.96"/>
    <x v="905"/>
    <x v="0"/>
    <s v="Spanish"/>
    <n v="6650"/>
    <n v="22638"/>
    <n v="1"/>
    <x v="4"/>
  </r>
  <r>
    <x v="1470"/>
    <d v="2022-01-01T00:00:00"/>
    <x v="0"/>
    <x v="1"/>
    <x v="1"/>
    <x v="4"/>
    <x v="3"/>
    <s v="30 Days"/>
    <x v="3"/>
    <x v="8"/>
    <x v="1356"/>
    <n v="7286.36"/>
    <x v="43"/>
    <x v="2"/>
    <s v="French"/>
    <n v="18970"/>
    <n v="57709"/>
    <n v="1"/>
    <x v="3"/>
  </r>
  <r>
    <x v="1471"/>
    <d v="2022-02-27T00:00:00"/>
    <x v="5"/>
    <x v="0"/>
    <x v="3"/>
    <x v="26"/>
    <x v="3"/>
    <s v="45 Days"/>
    <x v="1"/>
    <x v="0"/>
    <x v="1357"/>
    <n v="10232.549999999999"/>
    <x v="609"/>
    <x v="1"/>
    <s v="Spanish"/>
    <n v="26988"/>
    <n v="81458"/>
    <n v="3"/>
    <x v="4"/>
  </r>
  <r>
    <x v="1472"/>
    <d v="2022-01-29T00:00:00"/>
    <x v="0"/>
    <x v="0"/>
    <x v="3"/>
    <x v="45"/>
    <x v="3"/>
    <s v="60 Days"/>
    <x v="3"/>
    <x v="7"/>
    <x v="1358"/>
    <n v="13009.01"/>
    <x v="621"/>
    <x v="1"/>
    <s v="Spanish"/>
    <n v="34399"/>
    <n v="103412"/>
    <n v="2"/>
    <x v="0"/>
  </r>
  <r>
    <x v="1473"/>
    <d v="2022-10-03T00:00:00"/>
    <x v="8"/>
    <x v="2"/>
    <x v="4"/>
    <x v="21"/>
    <x v="1"/>
    <s v="60 Days"/>
    <x v="3"/>
    <x v="3"/>
    <x v="1359"/>
    <n v="11699.59"/>
    <x v="255"/>
    <x v="2"/>
    <s v="English"/>
    <n v="30977"/>
    <n v="93275"/>
    <n v="9"/>
    <x v="0"/>
  </r>
  <r>
    <x v="1474"/>
    <d v="2022-10-30T00:00:00"/>
    <x v="8"/>
    <x v="1"/>
    <x v="0"/>
    <x v="13"/>
    <x v="2"/>
    <s v="60 Days"/>
    <x v="2"/>
    <x v="8"/>
    <x v="33"/>
    <n v="15000"/>
    <x v="447"/>
    <x v="1"/>
    <s v="English"/>
    <n v="22742"/>
    <n v="75034"/>
    <n v="1"/>
    <x v="4"/>
  </r>
  <r>
    <x v="1475"/>
    <d v="2022-09-29T00:00:00"/>
    <x v="3"/>
    <x v="1"/>
    <x v="0"/>
    <x v="24"/>
    <x v="1"/>
    <s v="15 Days"/>
    <x v="3"/>
    <x v="4"/>
    <x v="23"/>
    <n v="500"/>
    <x v="441"/>
    <x v="3"/>
    <s v="English"/>
    <n v="1068"/>
    <n v="4684"/>
    <n v="7"/>
    <x v="2"/>
  </r>
  <r>
    <x v="1476"/>
    <d v="2022-11-06T00:00:00"/>
    <x v="10"/>
    <x v="1"/>
    <x v="1"/>
    <x v="48"/>
    <x v="3"/>
    <s v="45 Days"/>
    <x v="1"/>
    <x v="8"/>
    <x v="1360"/>
    <n v="7819.51"/>
    <x v="372"/>
    <x v="4"/>
    <s v="Spanish"/>
    <n v="20420"/>
    <n v="62004"/>
    <n v="9"/>
    <x v="3"/>
  </r>
  <r>
    <x v="1477"/>
    <d v="2022-08-02T00:00:00"/>
    <x v="9"/>
    <x v="0"/>
    <x v="0"/>
    <x v="35"/>
    <x v="1"/>
    <s v="30 Days"/>
    <x v="1"/>
    <x v="8"/>
    <x v="1361"/>
    <n v="4339.62"/>
    <x v="734"/>
    <x v="0"/>
    <s v="French"/>
    <n v="10970"/>
    <n v="34012"/>
    <n v="1"/>
    <x v="0"/>
  </r>
  <r>
    <x v="1478"/>
    <d v="2022-06-02T00:00:00"/>
    <x v="7"/>
    <x v="2"/>
    <x v="4"/>
    <x v="16"/>
    <x v="0"/>
    <s v="15 Days"/>
    <x v="3"/>
    <x v="1"/>
    <x v="1362"/>
    <n v="3422.73"/>
    <x v="19"/>
    <x v="1"/>
    <s v="Spanish"/>
    <n v="8482"/>
    <n v="26644"/>
    <n v="8"/>
    <x v="4"/>
  </r>
  <r>
    <x v="1479"/>
    <d v="2022-07-10T00:00:00"/>
    <x v="6"/>
    <x v="2"/>
    <x v="4"/>
    <x v="42"/>
    <x v="0"/>
    <s v="30 Days"/>
    <x v="3"/>
    <x v="8"/>
    <x v="1363"/>
    <n v="4989.6000000000004"/>
    <x v="682"/>
    <x v="3"/>
    <s v="Spanish"/>
    <n v="12742"/>
    <n v="39261"/>
    <n v="3"/>
    <x v="3"/>
  </r>
  <r>
    <x v="1480"/>
    <d v="2022-03-12T00:00:00"/>
    <x v="2"/>
    <x v="1"/>
    <x v="3"/>
    <x v="30"/>
    <x v="1"/>
    <s v="60 Days"/>
    <x v="2"/>
    <x v="9"/>
    <x v="1364"/>
    <n v="12204.9"/>
    <x v="906"/>
    <x v="3"/>
    <s v="English"/>
    <n v="18979"/>
    <n v="62780"/>
    <n v="1"/>
    <x v="3"/>
  </r>
  <r>
    <x v="1481"/>
    <d v="2022-12-10T00:00:00"/>
    <x v="4"/>
    <x v="0"/>
    <x v="0"/>
    <x v="49"/>
    <x v="2"/>
    <s v="60 Days"/>
    <x v="0"/>
    <x v="5"/>
    <x v="1365"/>
    <n v="12841.02"/>
    <x v="907"/>
    <x v="3"/>
    <s v="English"/>
    <n v="33978"/>
    <n v="102163"/>
    <n v="10"/>
    <x v="1"/>
  </r>
  <r>
    <x v="1482"/>
    <d v="2022-07-10T00:00:00"/>
    <x v="6"/>
    <x v="0"/>
    <x v="1"/>
    <x v="16"/>
    <x v="3"/>
    <s v="15 Days"/>
    <x v="1"/>
    <x v="10"/>
    <x v="1366"/>
    <n v="3306.33"/>
    <x v="818"/>
    <x v="2"/>
    <s v="English"/>
    <n v="8176"/>
    <n v="25738"/>
    <n v="10"/>
    <x v="4"/>
  </r>
  <r>
    <x v="1483"/>
    <d v="2022-07-13T00:00:00"/>
    <x v="6"/>
    <x v="1"/>
    <x v="0"/>
    <x v="0"/>
    <x v="0"/>
    <s v="60 Days"/>
    <x v="3"/>
    <x v="8"/>
    <x v="33"/>
    <n v="15000"/>
    <x v="908"/>
    <x v="1"/>
    <s v="English"/>
    <n v="39851"/>
    <n v="119561"/>
    <n v="6"/>
    <x v="0"/>
  </r>
  <r>
    <x v="1484"/>
    <d v="2022-05-25T00:00:00"/>
    <x v="11"/>
    <x v="1"/>
    <x v="1"/>
    <x v="34"/>
    <x v="3"/>
    <s v="15 Days"/>
    <x v="0"/>
    <x v="14"/>
    <x v="1367"/>
    <n v="3801.3"/>
    <x v="716"/>
    <x v="0"/>
    <s v="Spanish"/>
    <n v="9501"/>
    <n v="29661"/>
    <n v="4"/>
    <x v="0"/>
  </r>
  <r>
    <x v="1485"/>
    <d v="2022-10-07T00:00:00"/>
    <x v="8"/>
    <x v="1"/>
    <x v="0"/>
    <x v="14"/>
    <x v="2"/>
    <s v="15 Days"/>
    <x v="2"/>
    <x v="8"/>
    <x v="23"/>
    <n v="500"/>
    <x v="909"/>
    <x v="0"/>
    <s v="Spanish"/>
    <n v="920"/>
    <n v="3981"/>
    <n v="1"/>
    <x v="4"/>
  </r>
  <r>
    <x v="1486"/>
    <d v="2022-03-12T00:00:00"/>
    <x v="2"/>
    <x v="0"/>
    <x v="2"/>
    <x v="14"/>
    <x v="2"/>
    <s v="60 Days"/>
    <x v="3"/>
    <x v="13"/>
    <x v="1368"/>
    <n v="13795.66"/>
    <x v="910"/>
    <x v="1"/>
    <s v="French"/>
    <n v="36237"/>
    <n v="108856"/>
    <n v="9"/>
    <x v="4"/>
  </r>
  <r>
    <x v="1487"/>
    <d v="2022-05-09T00:00:00"/>
    <x v="11"/>
    <x v="0"/>
    <x v="1"/>
    <x v="38"/>
    <x v="3"/>
    <s v="60 Days"/>
    <x v="3"/>
    <x v="7"/>
    <x v="1369"/>
    <n v="12864.39"/>
    <x v="369"/>
    <x v="0"/>
    <s v="Spanish"/>
    <n v="34034"/>
    <n v="102328"/>
    <n v="2"/>
    <x v="2"/>
  </r>
  <r>
    <x v="1488"/>
    <d v="2022-10-06T00:00:00"/>
    <x v="8"/>
    <x v="1"/>
    <x v="2"/>
    <x v="32"/>
    <x v="0"/>
    <s v="30 Days"/>
    <x v="1"/>
    <x v="10"/>
    <x v="1370"/>
    <n v="6340.75"/>
    <x v="524"/>
    <x v="2"/>
    <s v="Spanish"/>
    <n v="16419"/>
    <n v="50153"/>
    <n v="7"/>
    <x v="1"/>
  </r>
  <r>
    <x v="1489"/>
    <d v="2022-07-25T00:00:00"/>
    <x v="6"/>
    <x v="1"/>
    <x v="2"/>
    <x v="32"/>
    <x v="1"/>
    <s v="45 Days"/>
    <x v="1"/>
    <x v="7"/>
    <x v="1371"/>
    <n v="8845.24"/>
    <x v="911"/>
    <x v="0"/>
    <s v="Spanish"/>
    <n v="23212"/>
    <n v="70274"/>
    <n v="6"/>
    <x v="1"/>
  </r>
  <r>
    <x v="1490"/>
    <d v="2022-12-25T00:00:00"/>
    <x v="4"/>
    <x v="0"/>
    <x v="3"/>
    <x v="45"/>
    <x v="2"/>
    <s v="15 Days"/>
    <x v="0"/>
    <x v="5"/>
    <x v="1372"/>
    <n v="2528.54"/>
    <x v="111"/>
    <x v="4"/>
    <s v="Spanish"/>
    <n v="6179"/>
    <n v="19821"/>
    <n v="9"/>
    <x v="0"/>
  </r>
  <r>
    <x v="1491"/>
    <d v="2022-04-26T00:00:00"/>
    <x v="1"/>
    <x v="0"/>
    <x v="0"/>
    <x v="16"/>
    <x v="1"/>
    <s v="45 Days"/>
    <x v="1"/>
    <x v="14"/>
    <x v="1373"/>
    <n v="9775.68"/>
    <x v="812"/>
    <x v="0"/>
    <s v="French"/>
    <n v="25751"/>
    <n v="77796"/>
    <n v="10"/>
    <x v="4"/>
  </r>
  <r>
    <x v="1492"/>
    <d v="2022-08-27T00:00:00"/>
    <x v="9"/>
    <x v="1"/>
    <x v="3"/>
    <x v="9"/>
    <x v="2"/>
    <s v="15 Days"/>
    <x v="1"/>
    <x v="3"/>
    <x v="1374"/>
    <n v="2964.42"/>
    <x v="912"/>
    <x v="2"/>
    <s v="Spanish"/>
    <n v="7283"/>
    <n v="23092"/>
    <n v="2"/>
    <x v="4"/>
  </r>
  <r>
    <x v="1493"/>
    <d v="2022-10-09T00:00:00"/>
    <x v="8"/>
    <x v="0"/>
    <x v="0"/>
    <x v="44"/>
    <x v="1"/>
    <s v="60 Days"/>
    <x v="2"/>
    <x v="2"/>
    <x v="1375"/>
    <n v="11617.18"/>
    <x v="913"/>
    <x v="2"/>
    <s v="French"/>
    <n v="18066"/>
    <n v="59807"/>
    <n v="1"/>
    <x v="0"/>
  </r>
  <r>
    <x v="1494"/>
    <d v="2022-12-20T00:00:00"/>
    <x v="4"/>
    <x v="1"/>
    <x v="2"/>
    <x v="11"/>
    <x v="3"/>
    <s v="45 Days"/>
    <x v="2"/>
    <x v="12"/>
    <x v="1376"/>
    <n v="10444.120000000001"/>
    <x v="914"/>
    <x v="1"/>
    <s v="English"/>
    <n v="16185"/>
    <n v="53683"/>
    <n v="1"/>
    <x v="2"/>
  </r>
  <r>
    <x v="1495"/>
    <d v="2022-12-15T00:00:00"/>
    <x v="4"/>
    <x v="0"/>
    <x v="1"/>
    <x v="2"/>
    <x v="3"/>
    <s v="45 Days"/>
    <x v="3"/>
    <x v="7"/>
    <x v="1377"/>
    <n v="10110.709999999999"/>
    <x v="297"/>
    <x v="4"/>
    <s v="Spanish"/>
    <n v="26655"/>
    <n v="80471"/>
    <n v="3"/>
    <x v="1"/>
  </r>
  <r>
    <x v="1496"/>
    <d v="2022-07-21T00:00:00"/>
    <x v="6"/>
    <x v="1"/>
    <x v="1"/>
    <x v="42"/>
    <x v="2"/>
    <s v="45 Days"/>
    <x v="3"/>
    <x v="9"/>
    <x v="1378"/>
    <n v="10459.31"/>
    <x v="146"/>
    <x v="0"/>
    <s v="French"/>
    <n v="27604"/>
    <n v="83283"/>
    <n v="2"/>
    <x v="3"/>
  </r>
  <r>
    <x v="1497"/>
    <d v="2022-08-07T00:00:00"/>
    <x v="9"/>
    <x v="1"/>
    <x v="1"/>
    <x v="12"/>
    <x v="1"/>
    <s v="30 Days"/>
    <x v="0"/>
    <x v="8"/>
    <x v="1379"/>
    <n v="7299.95"/>
    <x v="562"/>
    <x v="4"/>
    <s v="Spanish"/>
    <n v="19008"/>
    <n v="57824"/>
    <n v="8"/>
    <x v="4"/>
  </r>
  <r>
    <x v="1498"/>
    <d v="2022-01-09T00:00:00"/>
    <x v="0"/>
    <x v="1"/>
    <x v="0"/>
    <x v="27"/>
    <x v="2"/>
    <s v="45 Days"/>
    <x v="1"/>
    <x v="4"/>
    <x v="1380"/>
    <n v="8193.07"/>
    <x v="403"/>
    <x v="0"/>
    <s v="French"/>
    <n v="21442"/>
    <n v="65032"/>
    <n v="7"/>
    <x v="0"/>
  </r>
  <r>
    <x v="1499"/>
    <d v="2022-09-12T00:00:00"/>
    <x v="3"/>
    <x v="0"/>
    <x v="2"/>
    <x v="34"/>
    <x v="2"/>
    <s v="30 Days"/>
    <x v="3"/>
    <x v="12"/>
    <x v="1381"/>
    <n v="6589.95"/>
    <x v="915"/>
    <x v="3"/>
    <s v="French"/>
    <n v="17081"/>
    <n v="52115"/>
    <n v="2"/>
    <x v="0"/>
  </r>
  <r>
    <x v="1500"/>
    <d v="2022-08-24T00:00:00"/>
    <x v="9"/>
    <x v="0"/>
    <x v="3"/>
    <x v="38"/>
    <x v="3"/>
    <s v="30 Days"/>
    <x v="0"/>
    <x v="8"/>
    <x v="1382"/>
    <n v="7084.65"/>
    <x v="566"/>
    <x v="4"/>
    <s v="Spanish"/>
    <n v="18426"/>
    <n v="56099"/>
    <n v="5"/>
    <x v="2"/>
  </r>
  <r>
    <x v="1501"/>
    <d v="2022-01-06T00:00:00"/>
    <x v="0"/>
    <x v="1"/>
    <x v="3"/>
    <x v="16"/>
    <x v="2"/>
    <s v="60 Days"/>
    <x v="2"/>
    <x v="4"/>
    <x v="1383"/>
    <n v="12409.97"/>
    <x v="916"/>
    <x v="2"/>
    <s v="English"/>
    <n v="19296"/>
    <n v="63814"/>
    <n v="1"/>
    <x v="4"/>
  </r>
  <r>
    <x v="1502"/>
    <d v="2022-06-03T00:00:00"/>
    <x v="7"/>
    <x v="0"/>
    <x v="2"/>
    <x v="8"/>
    <x v="2"/>
    <s v="30 Days"/>
    <x v="2"/>
    <x v="5"/>
    <x v="1384"/>
    <n v="7704.73"/>
    <x v="917"/>
    <x v="4"/>
    <s v="English"/>
    <n v="11807"/>
    <n v="39428"/>
    <n v="1"/>
    <x v="0"/>
  </r>
  <r>
    <x v="1503"/>
    <d v="2022-05-03T00:00:00"/>
    <x v="11"/>
    <x v="1"/>
    <x v="0"/>
    <x v="10"/>
    <x v="3"/>
    <s v="45 Days"/>
    <x v="1"/>
    <x v="6"/>
    <x v="1385"/>
    <n v="10873.6"/>
    <x v="793"/>
    <x v="3"/>
    <s v="French"/>
    <n v="28731"/>
    <n v="86623"/>
    <n v="7"/>
    <x v="4"/>
  </r>
  <r>
    <x v="1504"/>
    <d v="2022-08-16T00:00:00"/>
    <x v="9"/>
    <x v="0"/>
    <x v="0"/>
    <x v="19"/>
    <x v="1"/>
    <s v="60 Days"/>
    <x v="1"/>
    <x v="12"/>
    <x v="1386"/>
    <n v="11658.36"/>
    <x v="710"/>
    <x v="0"/>
    <s v="English"/>
    <n v="30872"/>
    <n v="92964"/>
    <n v="1"/>
    <x v="1"/>
  </r>
  <r>
    <x v="1505"/>
    <d v="2022-01-19T00:00:00"/>
    <x v="0"/>
    <x v="1"/>
    <x v="1"/>
    <x v="11"/>
    <x v="3"/>
    <s v="45 Days"/>
    <x v="2"/>
    <x v="10"/>
    <x v="1387"/>
    <n v="9162.3700000000008"/>
    <x v="792"/>
    <x v="0"/>
    <s v="Spanish"/>
    <n v="14136"/>
    <n v="47011"/>
    <n v="1"/>
    <x v="2"/>
  </r>
  <r>
    <x v="1506"/>
    <d v="2022-06-02T00:00:00"/>
    <x v="7"/>
    <x v="0"/>
    <x v="3"/>
    <x v="39"/>
    <x v="0"/>
    <s v="45 Days"/>
    <x v="1"/>
    <x v="12"/>
    <x v="1388"/>
    <n v="8695.42"/>
    <x v="88"/>
    <x v="4"/>
    <s v="French"/>
    <n v="22813"/>
    <n v="69092"/>
    <n v="5"/>
    <x v="4"/>
  </r>
  <r>
    <x v="1507"/>
    <d v="2022-11-08T00:00:00"/>
    <x v="10"/>
    <x v="0"/>
    <x v="1"/>
    <x v="40"/>
    <x v="0"/>
    <s v="30 Days"/>
    <x v="2"/>
    <x v="2"/>
    <x v="1389"/>
    <n v="7271.12"/>
    <x v="918"/>
    <x v="3"/>
    <s v="French"/>
    <n v="11116"/>
    <n v="37178"/>
    <n v="1"/>
    <x v="2"/>
  </r>
  <r>
    <x v="1508"/>
    <d v="2022-02-20T00:00:00"/>
    <x v="5"/>
    <x v="2"/>
    <x v="4"/>
    <x v="16"/>
    <x v="1"/>
    <s v="30 Days"/>
    <x v="0"/>
    <x v="4"/>
    <x v="1390"/>
    <n v="4316.1400000000003"/>
    <x v="157"/>
    <x v="1"/>
    <s v="English"/>
    <n v="10908"/>
    <n v="33829"/>
    <n v="5"/>
    <x v="4"/>
  </r>
  <r>
    <x v="1509"/>
    <d v="2022-05-30T00:00:00"/>
    <x v="11"/>
    <x v="0"/>
    <x v="2"/>
    <x v="20"/>
    <x v="0"/>
    <s v="15 Days"/>
    <x v="1"/>
    <x v="9"/>
    <x v="1391"/>
    <n v="3994.51"/>
    <x v="882"/>
    <x v="1"/>
    <s v="English"/>
    <n v="10025"/>
    <n v="31213"/>
    <n v="7"/>
    <x v="1"/>
  </r>
  <r>
    <x v="1510"/>
    <d v="2022-06-26T00:00:00"/>
    <x v="7"/>
    <x v="1"/>
    <x v="0"/>
    <x v="5"/>
    <x v="2"/>
    <s v="30 Days"/>
    <x v="1"/>
    <x v="2"/>
    <x v="1392"/>
    <n v="6459.3"/>
    <x v="141"/>
    <x v="2"/>
    <s v="Spanish"/>
    <n v="16734"/>
    <n v="51087"/>
    <n v="5"/>
    <x v="1"/>
  </r>
  <r>
    <x v="1511"/>
    <d v="2022-10-24T00:00:00"/>
    <x v="8"/>
    <x v="0"/>
    <x v="2"/>
    <x v="31"/>
    <x v="1"/>
    <s v="15 Days"/>
    <x v="0"/>
    <x v="9"/>
    <x v="1393"/>
    <n v="3856.24"/>
    <x v="566"/>
    <x v="3"/>
    <s v="English"/>
    <n v="9647"/>
    <n v="30095"/>
    <n v="5"/>
    <x v="2"/>
  </r>
  <r>
    <x v="1512"/>
    <d v="2022-01-14T00:00:00"/>
    <x v="0"/>
    <x v="1"/>
    <x v="0"/>
    <x v="25"/>
    <x v="0"/>
    <s v="15 Days"/>
    <x v="3"/>
    <x v="14"/>
    <x v="1394"/>
    <n v="4103.59"/>
    <x v="911"/>
    <x v="0"/>
    <s v="French"/>
    <n v="10325"/>
    <n v="32103"/>
    <n v="3"/>
    <x v="3"/>
  </r>
  <r>
    <x v="1513"/>
    <d v="2022-03-02T00:00:00"/>
    <x v="2"/>
    <x v="1"/>
    <x v="0"/>
    <x v="40"/>
    <x v="3"/>
    <s v="15 Days"/>
    <x v="2"/>
    <x v="12"/>
    <x v="23"/>
    <n v="500"/>
    <x v="800"/>
    <x v="0"/>
    <s v="Spanish"/>
    <n v="458"/>
    <n v="2474"/>
    <n v="1"/>
    <x v="2"/>
  </r>
  <r>
    <x v="1514"/>
    <d v="2022-11-23T00:00:00"/>
    <x v="10"/>
    <x v="1"/>
    <x v="1"/>
    <x v="11"/>
    <x v="0"/>
    <s v="15 Days"/>
    <x v="2"/>
    <x v="2"/>
    <x v="23"/>
    <n v="500"/>
    <x v="631"/>
    <x v="4"/>
    <s v="Spanish"/>
    <n v="987"/>
    <n v="4195"/>
    <n v="1"/>
    <x v="2"/>
  </r>
  <r>
    <x v="1515"/>
    <d v="2022-03-10T00:00:00"/>
    <x v="2"/>
    <x v="1"/>
    <x v="1"/>
    <x v="13"/>
    <x v="0"/>
    <s v="45 Days"/>
    <x v="0"/>
    <x v="4"/>
    <x v="1395"/>
    <n v="10549.76"/>
    <x v="457"/>
    <x v="2"/>
    <s v="English"/>
    <n v="27844"/>
    <n v="83995"/>
    <n v="5"/>
    <x v="4"/>
  </r>
  <r>
    <x v="1516"/>
    <d v="2022-01-01T00:00:00"/>
    <x v="0"/>
    <x v="0"/>
    <x v="1"/>
    <x v="8"/>
    <x v="0"/>
    <s v="60 Days"/>
    <x v="0"/>
    <x v="6"/>
    <x v="1396"/>
    <n v="12571.39"/>
    <x v="919"/>
    <x v="3"/>
    <s v="English"/>
    <n v="33271"/>
    <n v="100070"/>
    <n v="7"/>
    <x v="0"/>
  </r>
  <r>
    <x v="1517"/>
    <d v="2022-08-28T00:00:00"/>
    <x v="9"/>
    <x v="0"/>
    <x v="2"/>
    <x v="36"/>
    <x v="3"/>
    <s v="60 Days"/>
    <x v="3"/>
    <x v="1"/>
    <x v="1397"/>
    <n v="11501.45"/>
    <x v="283"/>
    <x v="1"/>
    <s v="English"/>
    <n v="30443"/>
    <n v="91693"/>
    <n v="10"/>
    <x v="3"/>
  </r>
  <r>
    <x v="1518"/>
    <d v="2022-10-12T00:00:00"/>
    <x v="8"/>
    <x v="1"/>
    <x v="3"/>
    <x v="9"/>
    <x v="3"/>
    <s v="60 Days"/>
    <x v="0"/>
    <x v="0"/>
    <x v="1398"/>
    <n v="13252.81"/>
    <x v="556"/>
    <x v="0"/>
    <s v="English"/>
    <n v="34999"/>
    <n v="105187"/>
    <n v="7"/>
    <x v="4"/>
  </r>
  <r>
    <x v="1519"/>
    <d v="2022-10-22T00:00:00"/>
    <x v="8"/>
    <x v="0"/>
    <x v="2"/>
    <x v="30"/>
    <x v="2"/>
    <s v="60 Days"/>
    <x v="1"/>
    <x v="2"/>
    <x v="1399"/>
    <n v="11576.83"/>
    <x v="399"/>
    <x v="1"/>
    <s v="Spanish"/>
    <n v="30652"/>
    <n v="92313"/>
    <n v="2"/>
    <x v="3"/>
  </r>
  <r>
    <x v="1520"/>
    <d v="2022-06-27T00:00:00"/>
    <x v="7"/>
    <x v="1"/>
    <x v="3"/>
    <x v="45"/>
    <x v="2"/>
    <s v="30 Days"/>
    <x v="1"/>
    <x v="14"/>
    <x v="1400"/>
    <n v="4793.54"/>
    <x v="731"/>
    <x v="3"/>
    <s v="English"/>
    <n v="12211"/>
    <n v="37690"/>
    <n v="9"/>
    <x v="0"/>
  </r>
  <r>
    <x v="1521"/>
    <d v="2022-04-08T00:00:00"/>
    <x v="1"/>
    <x v="0"/>
    <x v="3"/>
    <x v="40"/>
    <x v="0"/>
    <s v="15 Days"/>
    <x v="2"/>
    <x v="9"/>
    <x v="23"/>
    <n v="500"/>
    <x v="920"/>
    <x v="0"/>
    <s v="Spanish"/>
    <n v="719"/>
    <n v="3323"/>
    <n v="1"/>
    <x v="2"/>
  </r>
  <r>
    <x v="1522"/>
    <d v="2022-07-27T00:00:00"/>
    <x v="6"/>
    <x v="0"/>
    <x v="0"/>
    <x v="5"/>
    <x v="0"/>
    <s v="15 Days"/>
    <x v="1"/>
    <x v="8"/>
    <x v="1401"/>
    <n v="3879.35"/>
    <x v="210"/>
    <x v="4"/>
    <s v="Spanish"/>
    <n v="9709"/>
    <n v="30279"/>
    <n v="7"/>
    <x v="1"/>
  </r>
  <r>
    <x v="1523"/>
    <d v="2022-01-01T00:00:00"/>
    <x v="0"/>
    <x v="0"/>
    <x v="2"/>
    <x v="39"/>
    <x v="2"/>
    <s v="30 Days"/>
    <x v="0"/>
    <x v="6"/>
    <x v="1402"/>
    <n v="7569.82"/>
    <x v="773"/>
    <x v="3"/>
    <s v="English"/>
    <n v="19734"/>
    <n v="59973"/>
    <n v="2"/>
    <x v="4"/>
  </r>
  <r>
    <x v="1524"/>
    <d v="2022-05-03T00:00:00"/>
    <x v="11"/>
    <x v="0"/>
    <x v="2"/>
    <x v="2"/>
    <x v="0"/>
    <s v="60 Days"/>
    <x v="3"/>
    <x v="10"/>
    <x v="1403"/>
    <n v="14712.22"/>
    <x v="370"/>
    <x v="3"/>
    <s v="Spanish"/>
    <n v="37985"/>
    <n v="114033"/>
    <n v="3"/>
    <x v="1"/>
  </r>
  <r>
    <x v="1525"/>
    <d v="2022-09-26T00:00:00"/>
    <x v="3"/>
    <x v="0"/>
    <x v="1"/>
    <x v="14"/>
    <x v="3"/>
    <s v="30 Days"/>
    <x v="0"/>
    <x v="10"/>
    <x v="1404"/>
    <n v="4747.6899999999996"/>
    <x v="490"/>
    <x v="2"/>
    <s v="English"/>
    <n v="12083"/>
    <n v="37309"/>
    <n v="9"/>
    <x v="4"/>
  </r>
  <r>
    <x v="1526"/>
    <d v="2022-07-23T00:00:00"/>
    <x v="6"/>
    <x v="1"/>
    <x v="0"/>
    <x v="45"/>
    <x v="3"/>
    <s v="60 Days"/>
    <x v="0"/>
    <x v="2"/>
    <x v="1405"/>
    <n v="13429.43"/>
    <x v="639"/>
    <x v="1"/>
    <s v="Spanish"/>
    <n v="35415"/>
    <n v="106421"/>
    <n v="2"/>
    <x v="0"/>
  </r>
  <r>
    <x v="1527"/>
    <d v="2022-08-09T00:00:00"/>
    <x v="9"/>
    <x v="0"/>
    <x v="0"/>
    <x v="34"/>
    <x v="1"/>
    <s v="60 Days"/>
    <x v="1"/>
    <x v="4"/>
    <x v="1406"/>
    <n v="12664.08"/>
    <x v="87"/>
    <x v="2"/>
    <s v="French"/>
    <n v="33517"/>
    <n v="100797"/>
    <n v="7"/>
    <x v="0"/>
  </r>
  <r>
    <x v="1528"/>
    <d v="2022-07-23T00:00:00"/>
    <x v="6"/>
    <x v="1"/>
    <x v="2"/>
    <x v="4"/>
    <x v="1"/>
    <s v="45 Days"/>
    <x v="0"/>
    <x v="4"/>
    <x v="1407"/>
    <n v="8303.08"/>
    <x v="392"/>
    <x v="2"/>
    <s v="English"/>
    <n v="21748"/>
    <n v="65938"/>
    <n v="3"/>
    <x v="3"/>
  </r>
  <r>
    <x v="1529"/>
    <d v="2022-03-04T00:00:00"/>
    <x v="2"/>
    <x v="0"/>
    <x v="2"/>
    <x v="7"/>
    <x v="0"/>
    <s v="30 Days"/>
    <x v="1"/>
    <x v="3"/>
    <x v="1408"/>
    <n v="6323.47"/>
    <x v="921"/>
    <x v="3"/>
    <s v="English"/>
    <n v="16374"/>
    <n v="50021"/>
    <n v="3"/>
    <x v="0"/>
  </r>
  <r>
    <x v="1530"/>
    <d v="2022-06-13T00:00:00"/>
    <x v="7"/>
    <x v="1"/>
    <x v="1"/>
    <x v="17"/>
    <x v="2"/>
    <s v="45 Days"/>
    <x v="1"/>
    <x v="1"/>
    <x v="1409"/>
    <n v="9189.93"/>
    <x v="922"/>
    <x v="4"/>
    <s v="French"/>
    <n v="24143"/>
    <n v="73033"/>
    <n v="2"/>
    <x v="2"/>
  </r>
  <r>
    <x v="1531"/>
    <d v="2022-09-11T00:00:00"/>
    <x v="3"/>
    <x v="0"/>
    <x v="1"/>
    <x v="39"/>
    <x v="0"/>
    <s v="15 Days"/>
    <x v="2"/>
    <x v="0"/>
    <x v="1410"/>
    <n v="2872.89"/>
    <x v="923"/>
    <x v="3"/>
    <s v="English"/>
    <n v="4136"/>
    <n v="14450"/>
    <n v="1"/>
    <x v="4"/>
  </r>
  <r>
    <x v="1532"/>
    <d v="2022-05-11T00:00:00"/>
    <x v="11"/>
    <x v="0"/>
    <x v="1"/>
    <x v="46"/>
    <x v="1"/>
    <s v="30 Days"/>
    <x v="1"/>
    <x v="3"/>
    <x v="1411"/>
    <n v="6524.74"/>
    <x v="924"/>
    <x v="2"/>
    <s v="French"/>
    <n v="16912"/>
    <n v="51614"/>
    <n v="6"/>
    <x v="2"/>
  </r>
  <r>
    <x v="1533"/>
    <d v="2022-05-03T00:00:00"/>
    <x v="11"/>
    <x v="1"/>
    <x v="0"/>
    <x v="23"/>
    <x v="0"/>
    <s v="60 Days"/>
    <x v="2"/>
    <x v="1"/>
    <x v="1412"/>
    <n v="12342.45"/>
    <x v="925"/>
    <x v="0"/>
    <s v="French"/>
    <n v="19190"/>
    <n v="63469"/>
    <n v="1"/>
    <x v="3"/>
  </r>
  <r>
    <x v="1534"/>
    <d v="2022-07-20T00:00:00"/>
    <x v="6"/>
    <x v="1"/>
    <x v="1"/>
    <x v="32"/>
    <x v="3"/>
    <s v="15 Days"/>
    <x v="0"/>
    <x v="10"/>
    <x v="1413"/>
    <n v="2823.01"/>
    <x v="237"/>
    <x v="1"/>
    <s v="English"/>
    <n v="6912"/>
    <n v="21994"/>
    <n v="8"/>
    <x v="1"/>
  </r>
  <r>
    <x v="1535"/>
    <d v="2022-04-02T00:00:00"/>
    <x v="1"/>
    <x v="0"/>
    <x v="1"/>
    <x v="34"/>
    <x v="2"/>
    <s v="45 Days"/>
    <x v="1"/>
    <x v="14"/>
    <x v="1414"/>
    <n v="10155.42"/>
    <x v="481"/>
    <x v="0"/>
    <s v="English"/>
    <n v="26782"/>
    <n v="80850"/>
    <n v="7"/>
    <x v="0"/>
  </r>
  <r>
    <x v="1536"/>
    <d v="2022-01-28T00:00:00"/>
    <x v="0"/>
    <x v="1"/>
    <x v="2"/>
    <x v="2"/>
    <x v="0"/>
    <s v="15 Days"/>
    <x v="2"/>
    <x v="4"/>
    <x v="1415"/>
    <n v="2642.27"/>
    <x v="926"/>
    <x v="0"/>
    <s v="Spanish"/>
    <n v="3795"/>
    <n v="13339"/>
    <n v="1"/>
    <x v="1"/>
  </r>
  <r>
    <x v="1537"/>
    <d v="2022-05-15T00:00:00"/>
    <x v="11"/>
    <x v="1"/>
    <x v="2"/>
    <x v="6"/>
    <x v="2"/>
    <s v="45 Days"/>
    <x v="2"/>
    <x v="7"/>
    <x v="1416"/>
    <n v="10766.18"/>
    <x v="927"/>
    <x v="4"/>
    <s v="English"/>
    <n v="16701"/>
    <n v="55365"/>
    <n v="1"/>
    <x v="0"/>
  </r>
  <r>
    <x v="1538"/>
    <d v="2022-05-12T00:00:00"/>
    <x v="11"/>
    <x v="1"/>
    <x v="0"/>
    <x v="15"/>
    <x v="1"/>
    <s v="45 Days"/>
    <x v="1"/>
    <x v="12"/>
    <x v="1417"/>
    <n v="11283.68"/>
    <x v="903"/>
    <x v="0"/>
    <s v="English"/>
    <n v="29852"/>
    <n v="89941"/>
    <n v="3"/>
    <x v="1"/>
  </r>
  <r>
    <x v="1539"/>
    <d v="2022-07-25T00:00:00"/>
    <x v="6"/>
    <x v="1"/>
    <x v="0"/>
    <x v="46"/>
    <x v="2"/>
    <s v="45 Days"/>
    <x v="3"/>
    <x v="4"/>
    <x v="1418"/>
    <n v="9098.7999999999993"/>
    <x v="287"/>
    <x v="3"/>
    <s v="English"/>
    <n v="23887"/>
    <n v="72275"/>
    <n v="2"/>
    <x v="2"/>
  </r>
  <r>
    <x v="1540"/>
    <d v="2022-10-27T00:00:00"/>
    <x v="8"/>
    <x v="2"/>
    <x v="4"/>
    <x v="31"/>
    <x v="1"/>
    <s v="45 Days"/>
    <x v="0"/>
    <x v="11"/>
    <x v="1419"/>
    <n v="8687.11"/>
    <x v="726"/>
    <x v="1"/>
    <s v="English"/>
    <n v="22791"/>
    <n v="69028"/>
    <n v="4"/>
    <x v="2"/>
  </r>
  <r>
    <x v="1541"/>
    <d v="2022-12-10T00:00:00"/>
    <x v="4"/>
    <x v="0"/>
    <x v="0"/>
    <x v="7"/>
    <x v="3"/>
    <s v="45 Days"/>
    <x v="2"/>
    <x v="7"/>
    <x v="1420"/>
    <n v="8673.2800000000007"/>
    <x v="928"/>
    <x v="0"/>
    <s v="French"/>
    <n v="13362"/>
    <n v="44492"/>
    <n v="1"/>
    <x v="0"/>
  </r>
  <r>
    <x v="1542"/>
    <d v="2022-05-18T00:00:00"/>
    <x v="11"/>
    <x v="0"/>
    <x v="2"/>
    <x v="11"/>
    <x v="1"/>
    <s v="15 Days"/>
    <x v="3"/>
    <x v="5"/>
    <x v="1421"/>
    <n v="3167.94"/>
    <x v="537"/>
    <x v="1"/>
    <s v="French"/>
    <n v="7812"/>
    <n v="24658"/>
    <n v="10"/>
    <x v="2"/>
  </r>
  <r>
    <x v="1543"/>
    <d v="2022-03-31T00:00:00"/>
    <x v="2"/>
    <x v="0"/>
    <x v="3"/>
    <x v="18"/>
    <x v="3"/>
    <s v="60 Days"/>
    <x v="2"/>
    <x v="11"/>
    <x v="1422"/>
    <n v="13124.52"/>
    <x v="929"/>
    <x v="2"/>
    <s v="English"/>
    <n v="20372"/>
    <n v="67315"/>
    <n v="1"/>
    <x v="2"/>
  </r>
  <r>
    <x v="1544"/>
    <d v="2022-10-16T00:00:00"/>
    <x v="8"/>
    <x v="0"/>
    <x v="1"/>
    <x v="36"/>
    <x v="2"/>
    <s v="45 Days"/>
    <x v="2"/>
    <x v="8"/>
    <x v="1423"/>
    <n v="11101.59"/>
    <x v="930"/>
    <x v="1"/>
    <s v="French"/>
    <n v="17241"/>
    <n v="57120"/>
    <n v="1"/>
    <x v="3"/>
  </r>
  <r>
    <x v="1545"/>
    <d v="2022-07-25T00:00:00"/>
    <x v="6"/>
    <x v="1"/>
    <x v="3"/>
    <x v="3"/>
    <x v="0"/>
    <s v="60 Days"/>
    <x v="2"/>
    <x v="4"/>
    <x v="1424"/>
    <n v="13993.46"/>
    <x v="931"/>
    <x v="4"/>
    <s v="English"/>
    <n v="21528"/>
    <n v="71081"/>
    <n v="1"/>
    <x v="2"/>
  </r>
  <r>
    <x v="1546"/>
    <d v="2022-05-15T00:00:00"/>
    <x v="11"/>
    <x v="1"/>
    <x v="3"/>
    <x v="23"/>
    <x v="2"/>
    <s v="30 Days"/>
    <x v="2"/>
    <x v="11"/>
    <x v="1425"/>
    <n v="5141.87"/>
    <x v="932"/>
    <x v="0"/>
    <s v="English"/>
    <n v="7734"/>
    <n v="26166"/>
    <n v="1"/>
    <x v="3"/>
  </r>
  <r>
    <x v="1547"/>
    <d v="2022-08-21T00:00:00"/>
    <x v="9"/>
    <x v="2"/>
    <x v="4"/>
    <x v="42"/>
    <x v="3"/>
    <s v="45 Days"/>
    <x v="3"/>
    <x v="1"/>
    <x v="1426"/>
    <n v="10416"/>
    <x v="619"/>
    <x v="4"/>
    <s v="Spanish"/>
    <n v="27482"/>
    <n v="82921"/>
    <n v="7"/>
    <x v="3"/>
  </r>
  <r>
    <x v="1548"/>
    <d v="2022-12-27T00:00:00"/>
    <x v="4"/>
    <x v="1"/>
    <x v="3"/>
    <x v="19"/>
    <x v="0"/>
    <s v="30 Days"/>
    <x v="2"/>
    <x v="2"/>
    <x v="1427"/>
    <n v="6126.66"/>
    <x v="933"/>
    <x v="2"/>
    <s v="Spanish"/>
    <n v="9301"/>
    <n v="31268"/>
    <n v="1"/>
    <x v="1"/>
  </r>
  <r>
    <x v="1549"/>
    <d v="2022-02-25T00:00:00"/>
    <x v="5"/>
    <x v="1"/>
    <x v="3"/>
    <x v="32"/>
    <x v="0"/>
    <s v="45 Days"/>
    <x v="0"/>
    <x v="5"/>
    <x v="1428"/>
    <n v="10995.77"/>
    <x v="934"/>
    <x v="1"/>
    <s v="French"/>
    <n v="29057"/>
    <n v="87588"/>
    <n v="8"/>
    <x v="1"/>
  </r>
  <r>
    <x v="1550"/>
    <d v="2022-11-04T00:00:00"/>
    <x v="10"/>
    <x v="2"/>
    <x v="4"/>
    <x v="6"/>
    <x v="1"/>
    <s v="60 Days"/>
    <x v="3"/>
    <x v="8"/>
    <x v="1429"/>
    <n v="12468.01"/>
    <x v="679"/>
    <x v="0"/>
    <s v="Spanish"/>
    <n v="33001"/>
    <n v="99271"/>
    <n v="6"/>
    <x v="0"/>
  </r>
  <r>
    <x v="1551"/>
    <d v="2022-10-15T00:00:00"/>
    <x v="8"/>
    <x v="1"/>
    <x v="2"/>
    <x v="48"/>
    <x v="3"/>
    <s v="15 Days"/>
    <x v="2"/>
    <x v="13"/>
    <x v="1430"/>
    <n v="4103.92"/>
    <x v="499"/>
    <x v="0"/>
    <s v="Spanish"/>
    <n v="6065"/>
    <n v="20730"/>
    <n v="1"/>
    <x v="3"/>
  </r>
  <r>
    <x v="1552"/>
    <d v="2022-12-04T00:00:00"/>
    <x v="4"/>
    <x v="0"/>
    <x v="3"/>
    <x v="42"/>
    <x v="3"/>
    <s v="15 Days"/>
    <x v="0"/>
    <x v="3"/>
    <x v="1431"/>
    <n v="4032.61"/>
    <x v="205"/>
    <x v="1"/>
    <s v="French"/>
    <n v="10126"/>
    <n v="31514"/>
    <n v="9"/>
    <x v="3"/>
  </r>
  <r>
    <x v="1553"/>
    <d v="2022-03-25T00:00:00"/>
    <x v="2"/>
    <x v="0"/>
    <x v="2"/>
    <x v="2"/>
    <x v="0"/>
    <s v="30 Days"/>
    <x v="0"/>
    <x v="0"/>
    <x v="1432"/>
    <n v="7021.64"/>
    <x v="619"/>
    <x v="4"/>
    <s v="English"/>
    <n v="18260"/>
    <n v="55608"/>
    <n v="6"/>
    <x v="1"/>
  </r>
  <r>
    <x v="1554"/>
    <d v="2022-08-26T00:00:00"/>
    <x v="9"/>
    <x v="0"/>
    <x v="1"/>
    <x v="36"/>
    <x v="0"/>
    <s v="30 Days"/>
    <x v="2"/>
    <x v="2"/>
    <x v="1433"/>
    <n v="6516.32"/>
    <x v="935"/>
    <x v="0"/>
    <s v="French"/>
    <n v="9918"/>
    <n v="33279"/>
    <n v="1"/>
    <x v="3"/>
  </r>
  <r>
    <x v="1555"/>
    <d v="2022-06-01T00:00:00"/>
    <x v="7"/>
    <x v="1"/>
    <x v="2"/>
    <x v="45"/>
    <x v="0"/>
    <s v="60 Days"/>
    <x v="1"/>
    <x v="8"/>
    <x v="1434"/>
    <n v="12438.81"/>
    <x v="82"/>
    <x v="3"/>
    <s v="Spanish"/>
    <n v="32929"/>
    <n v="99055"/>
    <n v="9"/>
    <x v="0"/>
  </r>
  <r>
    <x v="1556"/>
    <d v="2022-02-02T00:00:00"/>
    <x v="5"/>
    <x v="1"/>
    <x v="2"/>
    <x v="9"/>
    <x v="1"/>
    <s v="15 Days"/>
    <x v="0"/>
    <x v="2"/>
    <x v="1435"/>
    <n v="3570.94"/>
    <x v="936"/>
    <x v="3"/>
    <s v="Spanish"/>
    <n v="8879"/>
    <n v="27819"/>
    <n v="6"/>
    <x v="4"/>
  </r>
  <r>
    <x v="1557"/>
    <d v="2022-01-10T00:00:00"/>
    <x v="0"/>
    <x v="0"/>
    <x v="3"/>
    <x v="41"/>
    <x v="0"/>
    <s v="45 Days"/>
    <x v="2"/>
    <x v="9"/>
    <x v="1436"/>
    <n v="10295.61"/>
    <x v="937"/>
    <x v="1"/>
    <s v="French"/>
    <n v="15947"/>
    <n v="52909"/>
    <n v="1"/>
    <x v="2"/>
  </r>
  <r>
    <x v="1558"/>
    <d v="2022-03-27T00:00:00"/>
    <x v="2"/>
    <x v="0"/>
    <x v="2"/>
    <x v="22"/>
    <x v="2"/>
    <s v="45 Days"/>
    <x v="0"/>
    <x v="2"/>
    <x v="1437"/>
    <n v="8655.11"/>
    <x v="256"/>
    <x v="0"/>
    <s v="English"/>
    <n v="22705"/>
    <n v="68773"/>
    <n v="10"/>
    <x v="4"/>
  </r>
  <r>
    <x v="1559"/>
    <d v="2022-11-02T00:00:00"/>
    <x v="10"/>
    <x v="0"/>
    <x v="2"/>
    <x v="40"/>
    <x v="3"/>
    <s v="60 Days"/>
    <x v="0"/>
    <x v="13"/>
    <x v="1438"/>
    <n v="13243.81"/>
    <x v="72"/>
    <x v="4"/>
    <s v="Spanish"/>
    <n v="34977"/>
    <n v="105124"/>
    <n v="3"/>
    <x v="2"/>
  </r>
  <r>
    <x v="1560"/>
    <d v="2022-07-30T00:00:00"/>
    <x v="6"/>
    <x v="1"/>
    <x v="1"/>
    <x v="0"/>
    <x v="1"/>
    <s v="15 Days"/>
    <x v="1"/>
    <x v="3"/>
    <x v="1439"/>
    <n v="3641.79"/>
    <x v="706"/>
    <x v="1"/>
    <s v="English"/>
    <n v="9067"/>
    <n v="28377"/>
    <n v="6"/>
    <x v="0"/>
  </r>
  <r>
    <x v="1561"/>
    <d v="2022-10-12T00:00:00"/>
    <x v="8"/>
    <x v="1"/>
    <x v="3"/>
    <x v="2"/>
    <x v="0"/>
    <s v="15 Days"/>
    <x v="1"/>
    <x v="3"/>
    <x v="23"/>
    <n v="500"/>
    <x v="322"/>
    <x v="3"/>
    <s v="Spanish"/>
    <n v="882"/>
    <n v="4133"/>
    <n v="4"/>
    <x v="1"/>
  </r>
  <r>
    <x v="1562"/>
    <d v="2022-11-15T00:00:00"/>
    <x v="10"/>
    <x v="0"/>
    <x v="0"/>
    <x v="21"/>
    <x v="2"/>
    <s v="60 Days"/>
    <x v="2"/>
    <x v="1"/>
    <x v="1440"/>
    <n v="12294.43"/>
    <x v="772"/>
    <x v="2"/>
    <s v="French"/>
    <n v="19114"/>
    <n v="63220"/>
    <n v="1"/>
    <x v="0"/>
  </r>
  <r>
    <x v="1563"/>
    <d v="2022-10-10T00:00:00"/>
    <x v="8"/>
    <x v="1"/>
    <x v="3"/>
    <x v="25"/>
    <x v="2"/>
    <s v="60 Days"/>
    <x v="3"/>
    <x v="5"/>
    <x v="1441"/>
    <n v="12852.46"/>
    <x v="581"/>
    <x v="0"/>
    <s v="Spanish"/>
    <n v="34007"/>
    <n v="102248"/>
    <n v="2"/>
    <x v="3"/>
  </r>
  <r>
    <x v="1564"/>
    <d v="2022-07-11T00:00:00"/>
    <x v="6"/>
    <x v="0"/>
    <x v="0"/>
    <x v="32"/>
    <x v="0"/>
    <s v="45 Days"/>
    <x v="0"/>
    <x v="2"/>
    <x v="1442"/>
    <n v="7771.71"/>
    <x v="102"/>
    <x v="4"/>
    <s v="French"/>
    <n v="20293"/>
    <n v="61628"/>
    <n v="7"/>
    <x v="1"/>
  </r>
  <r>
    <x v="1565"/>
    <d v="2022-12-30T00:00:00"/>
    <x v="4"/>
    <x v="1"/>
    <x v="3"/>
    <x v="9"/>
    <x v="1"/>
    <s v="60 Days"/>
    <x v="3"/>
    <x v="13"/>
    <x v="1443"/>
    <n v="11914.18"/>
    <x v="178"/>
    <x v="2"/>
    <s v="French"/>
    <n v="31547"/>
    <n v="94962"/>
    <n v="9"/>
    <x v="4"/>
  </r>
  <r>
    <x v="1566"/>
    <d v="2022-11-09T00:00:00"/>
    <x v="10"/>
    <x v="0"/>
    <x v="1"/>
    <x v="39"/>
    <x v="3"/>
    <s v="30 Days"/>
    <x v="3"/>
    <x v="8"/>
    <x v="1444"/>
    <n v="6450.71"/>
    <x v="538"/>
    <x v="4"/>
    <s v="French"/>
    <n v="16711"/>
    <n v="51018"/>
    <n v="3"/>
    <x v="4"/>
  </r>
  <r>
    <x v="1567"/>
    <d v="2022-02-10T00:00:00"/>
    <x v="5"/>
    <x v="1"/>
    <x v="3"/>
    <x v="14"/>
    <x v="2"/>
    <s v="45 Days"/>
    <x v="0"/>
    <x v="0"/>
    <x v="1445"/>
    <n v="9116.25"/>
    <x v="938"/>
    <x v="4"/>
    <s v="French"/>
    <n v="23935"/>
    <n v="72415"/>
    <n v="1"/>
    <x v="4"/>
  </r>
  <r>
    <x v="1568"/>
    <d v="2022-04-09T00:00:00"/>
    <x v="1"/>
    <x v="1"/>
    <x v="1"/>
    <x v="26"/>
    <x v="3"/>
    <s v="45 Days"/>
    <x v="2"/>
    <x v="6"/>
    <x v="1446"/>
    <n v="7968.8"/>
    <x v="939"/>
    <x v="1"/>
    <s v="French"/>
    <n v="12232"/>
    <n v="40811"/>
    <n v="1"/>
    <x v="4"/>
  </r>
  <r>
    <x v="1569"/>
    <d v="2022-04-28T00:00:00"/>
    <x v="1"/>
    <x v="1"/>
    <x v="0"/>
    <x v="37"/>
    <x v="2"/>
    <s v="60 Days"/>
    <x v="2"/>
    <x v="14"/>
    <x v="1447"/>
    <n v="12877.15"/>
    <x v="940"/>
    <x v="3"/>
    <s v="English"/>
    <n v="20010"/>
    <n v="66137"/>
    <n v="1"/>
    <x v="1"/>
  </r>
  <r>
    <x v="1570"/>
    <d v="2022-10-29T00:00:00"/>
    <x v="8"/>
    <x v="0"/>
    <x v="3"/>
    <x v="9"/>
    <x v="3"/>
    <s v="45 Days"/>
    <x v="0"/>
    <x v="0"/>
    <x v="1448"/>
    <n v="8234.59"/>
    <x v="734"/>
    <x v="2"/>
    <s v="French"/>
    <n v="21556"/>
    <n v="65370"/>
    <n v="9"/>
    <x v="4"/>
  </r>
  <r>
    <x v="1571"/>
    <d v="2022-06-20T00:00:00"/>
    <x v="7"/>
    <x v="1"/>
    <x v="0"/>
    <x v="46"/>
    <x v="0"/>
    <s v="60 Days"/>
    <x v="1"/>
    <x v="1"/>
    <x v="1449"/>
    <n v="13531.98"/>
    <x v="941"/>
    <x v="2"/>
    <s v="Spanish"/>
    <n v="35658"/>
    <n v="107140"/>
    <n v="2"/>
    <x v="2"/>
  </r>
  <r>
    <x v="1572"/>
    <d v="2022-02-15T00:00:00"/>
    <x v="5"/>
    <x v="0"/>
    <x v="2"/>
    <x v="20"/>
    <x v="3"/>
    <s v="45 Days"/>
    <x v="2"/>
    <x v="7"/>
    <x v="1450"/>
    <n v="8930.77"/>
    <x v="942"/>
    <x v="2"/>
    <s v="English"/>
    <n v="13768"/>
    <n v="45811"/>
    <n v="1"/>
    <x v="1"/>
  </r>
  <r>
    <x v="1573"/>
    <d v="2022-09-26T00:00:00"/>
    <x v="3"/>
    <x v="0"/>
    <x v="3"/>
    <x v="26"/>
    <x v="1"/>
    <s v="15 Days"/>
    <x v="1"/>
    <x v="2"/>
    <x v="1451"/>
    <n v="2469.9899999999998"/>
    <x v="486"/>
    <x v="0"/>
    <s v="French"/>
    <n v="6035"/>
    <n v="19396"/>
    <n v="10"/>
    <x v="4"/>
  </r>
  <r>
    <x v="1574"/>
    <d v="2022-11-06T00:00:00"/>
    <x v="10"/>
    <x v="1"/>
    <x v="3"/>
    <x v="17"/>
    <x v="2"/>
    <s v="30 Days"/>
    <x v="0"/>
    <x v="12"/>
    <x v="1452"/>
    <n v="4897.67"/>
    <x v="825"/>
    <x v="3"/>
    <s v="English"/>
    <n v="12494"/>
    <n v="38528"/>
    <n v="2"/>
    <x v="2"/>
  </r>
  <r>
    <x v="1575"/>
    <d v="2022-09-17T00:00:00"/>
    <x v="3"/>
    <x v="0"/>
    <x v="2"/>
    <x v="9"/>
    <x v="2"/>
    <s v="60 Days"/>
    <x v="3"/>
    <x v="9"/>
    <x v="1453"/>
    <n v="14779.72"/>
    <x v="903"/>
    <x v="1"/>
    <s v="English"/>
    <n v="38094"/>
    <n v="114355"/>
    <n v="10"/>
    <x v="4"/>
  </r>
  <r>
    <x v="1576"/>
    <d v="2022-10-30T00:00:00"/>
    <x v="8"/>
    <x v="1"/>
    <x v="3"/>
    <x v="35"/>
    <x v="2"/>
    <s v="45 Days"/>
    <x v="0"/>
    <x v="9"/>
    <x v="1454"/>
    <n v="9400.61"/>
    <x v="943"/>
    <x v="0"/>
    <s v="Spanish"/>
    <n v="24706"/>
    <n v="74700"/>
    <n v="2"/>
    <x v="0"/>
  </r>
  <r>
    <x v="1577"/>
    <d v="2022-05-10T00:00:00"/>
    <x v="11"/>
    <x v="0"/>
    <x v="3"/>
    <x v="40"/>
    <x v="2"/>
    <s v="30 Days"/>
    <x v="1"/>
    <x v="7"/>
    <x v="1455"/>
    <n v="4275.32"/>
    <x v="700"/>
    <x v="1"/>
    <s v="French"/>
    <n v="10798"/>
    <n v="33503"/>
    <n v="9"/>
    <x v="2"/>
  </r>
  <r>
    <x v="1578"/>
    <d v="2022-11-11T00:00:00"/>
    <x v="10"/>
    <x v="1"/>
    <x v="0"/>
    <x v="8"/>
    <x v="1"/>
    <s v="30 Days"/>
    <x v="0"/>
    <x v="4"/>
    <x v="1456"/>
    <n v="4561.3100000000004"/>
    <x v="944"/>
    <x v="4"/>
    <s v="French"/>
    <n v="11577"/>
    <n v="35812"/>
    <n v="9"/>
    <x v="0"/>
  </r>
  <r>
    <x v="1579"/>
    <d v="2022-06-15T00:00:00"/>
    <x v="7"/>
    <x v="2"/>
    <x v="4"/>
    <x v="5"/>
    <x v="0"/>
    <s v="45 Days"/>
    <x v="0"/>
    <x v="13"/>
    <x v="1457"/>
    <n v="10262.75"/>
    <x v="216"/>
    <x v="3"/>
    <s v="French"/>
    <n v="27069"/>
    <n v="81700"/>
    <n v="7"/>
    <x v="1"/>
  </r>
  <r>
    <x v="1580"/>
    <d v="2022-12-17T00:00:00"/>
    <x v="4"/>
    <x v="1"/>
    <x v="2"/>
    <x v="10"/>
    <x v="0"/>
    <s v="60 Days"/>
    <x v="0"/>
    <x v="6"/>
    <x v="33"/>
    <n v="15000"/>
    <x v="945"/>
    <x v="0"/>
    <s v="English"/>
    <n v="39361"/>
    <n v="118107"/>
    <n v="9"/>
    <x v="4"/>
  </r>
  <r>
    <x v="1581"/>
    <d v="2022-03-26T00:00:00"/>
    <x v="2"/>
    <x v="0"/>
    <x v="3"/>
    <x v="38"/>
    <x v="0"/>
    <s v="30 Days"/>
    <x v="1"/>
    <x v="5"/>
    <x v="1458"/>
    <n v="6241.3"/>
    <x v="285"/>
    <x v="4"/>
    <s v="French"/>
    <n v="16145"/>
    <n v="49343"/>
    <n v="6"/>
    <x v="2"/>
  </r>
  <r>
    <x v="1582"/>
    <d v="2022-10-13T00:00:00"/>
    <x v="8"/>
    <x v="2"/>
    <x v="4"/>
    <x v="27"/>
    <x v="2"/>
    <s v="30 Days"/>
    <x v="1"/>
    <x v="0"/>
    <x v="1459"/>
    <n v="6973.07"/>
    <x v="946"/>
    <x v="4"/>
    <s v="English"/>
    <n v="18126"/>
    <n v="55209"/>
    <n v="1"/>
    <x v="0"/>
  </r>
  <r>
    <x v="1583"/>
    <d v="2022-09-16T00:00:00"/>
    <x v="3"/>
    <x v="1"/>
    <x v="3"/>
    <x v="48"/>
    <x v="1"/>
    <s v="45 Days"/>
    <x v="3"/>
    <x v="10"/>
    <x v="1460"/>
    <n v="8743.24"/>
    <x v="718"/>
    <x v="0"/>
    <s v="French"/>
    <n v="22939"/>
    <n v="69467"/>
    <n v="4"/>
    <x v="3"/>
  </r>
  <r>
    <x v="1584"/>
    <d v="2022-11-11T00:00:00"/>
    <x v="10"/>
    <x v="0"/>
    <x v="3"/>
    <x v="4"/>
    <x v="2"/>
    <s v="60 Days"/>
    <x v="0"/>
    <x v="3"/>
    <x v="1461"/>
    <n v="11713.9"/>
    <x v="910"/>
    <x v="1"/>
    <s v="Spanish"/>
    <n v="31013"/>
    <n v="93382"/>
    <n v="3"/>
    <x v="3"/>
  </r>
  <r>
    <x v="1585"/>
    <d v="2022-06-06T00:00:00"/>
    <x v="7"/>
    <x v="2"/>
    <x v="4"/>
    <x v="48"/>
    <x v="1"/>
    <s v="30 Days"/>
    <x v="0"/>
    <x v="3"/>
    <x v="1462"/>
    <n v="7026.21"/>
    <x v="7"/>
    <x v="4"/>
    <s v="French"/>
    <n v="18272"/>
    <n v="55643"/>
    <n v="10"/>
    <x v="3"/>
  </r>
  <r>
    <x v="1586"/>
    <d v="2022-08-03T00:00:00"/>
    <x v="9"/>
    <x v="1"/>
    <x v="0"/>
    <x v="0"/>
    <x v="1"/>
    <s v="15 Days"/>
    <x v="2"/>
    <x v="12"/>
    <x v="1463"/>
    <n v="3180.32"/>
    <x v="119"/>
    <x v="0"/>
    <s v="Spanish"/>
    <n v="4607"/>
    <n v="15983"/>
    <n v="1"/>
    <x v="0"/>
  </r>
  <r>
    <x v="1587"/>
    <d v="2022-07-01T00:00:00"/>
    <x v="6"/>
    <x v="2"/>
    <x v="4"/>
    <x v="46"/>
    <x v="3"/>
    <s v="15 Days"/>
    <x v="3"/>
    <x v="0"/>
    <x v="1464"/>
    <n v="2497.62"/>
    <x v="827"/>
    <x v="2"/>
    <s v="Spanish"/>
    <n v="6105"/>
    <n v="19604"/>
    <n v="6"/>
    <x v="2"/>
  </r>
  <r>
    <x v="1588"/>
    <d v="2022-06-22T00:00:00"/>
    <x v="7"/>
    <x v="1"/>
    <x v="3"/>
    <x v="19"/>
    <x v="2"/>
    <s v="60 Days"/>
    <x v="2"/>
    <x v="4"/>
    <x v="1465"/>
    <n v="13715.95"/>
    <x v="947"/>
    <x v="2"/>
    <s v="Spanish"/>
    <n v="21180"/>
    <n v="69946"/>
    <n v="1"/>
    <x v="1"/>
  </r>
  <r>
    <x v="1589"/>
    <d v="2022-06-04T00:00:00"/>
    <x v="7"/>
    <x v="0"/>
    <x v="0"/>
    <x v="32"/>
    <x v="0"/>
    <s v="60 Days"/>
    <x v="1"/>
    <x v="10"/>
    <x v="1466"/>
    <n v="12294.12"/>
    <x v="948"/>
    <x v="0"/>
    <s v="French"/>
    <n v="32543"/>
    <n v="97915"/>
    <n v="8"/>
    <x v="1"/>
  </r>
  <r>
    <x v="1590"/>
    <d v="2022-07-29T00:00:00"/>
    <x v="6"/>
    <x v="2"/>
    <x v="4"/>
    <x v="33"/>
    <x v="3"/>
    <s v="15 Days"/>
    <x v="3"/>
    <x v="8"/>
    <x v="1467"/>
    <n v="3262.03"/>
    <x v="949"/>
    <x v="4"/>
    <s v="French"/>
    <n v="8056"/>
    <n v="25382"/>
    <n v="6"/>
    <x v="4"/>
  </r>
  <r>
    <x v="1591"/>
    <d v="2022-05-10T00:00:00"/>
    <x v="11"/>
    <x v="2"/>
    <x v="4"/>
    <x v="8"/>
    <x v="0"/>
    <s v="30 Days"/>
    <x v="2"/>
    <x v="11"/>
    <x v="1468"/>
    <n v="6126.48"/>
    <x v="656"/>
    <x v="3"/>
    <s v="French"/>
    <n v="9301"/>
    <n v="31267"/>
    <n v="1"/>
    <x v="0"/>
  </r>
  <r>
    <x v="1592"/>
    <d v="2022-05-20T00:00:00"/>
    <x v="11"/>
    <x v="1"/>
    <x v="2"/>
    <x v="9"/>
    <x v="2"/>
    <s v="30 Days"/>
    <x v="2"/>
    <x v="3"/>
    <x v="1469"/>
    <n v="6957.86"/>
    <x v="667"/>
    <x v="4"/>
    <s v="Spanish"/>
    <n v="10620"/>
    <n v="35562"/>
    <n v="1"/>
    <x v="4"/>
  </r>
  <r>
    <x v="1593"/>
    <d v="2022-07-28T00:00:00"/>
    <x v="6"/>
    <x v="0"/>
    <x v="1"/>
    <x v="42"/>
    <x v="3"/>
    <s v="45 Days"/>
    <x v="3"/>
    <x v="12"/>
    <x v="1470"/>
    <n v="9564.0499999999993"/>
    <x v="213"/>
    <x v="0"/>
    <s v="English"/>
    <n v="25160"/>
    <n v="76044"/>
    <n v="1"/>
    <x v="3"/>
  </r>
  <r>
    <x v="1594"/>
    <d v="2022-12-03T00:00:00"/>
    <x v="4"/>
    <x v="1"/>
    <x v="2"/>
    <x v="21"/>
    <x v="0"/>
    <s v="45 Days"/>
    <x v="3"/>
    <x v="9"/>
    <x v="1471"/>
    <n v="9088.2900000000009"/>
    <x v="537"/>
    <x v="3"/>
    <s v="French"/>
    <n v="23860"/>
    <n v="72194"/>
    <n v="3"/>
    <x v="0"/>
  </r>
  <r>
    <x v="1595"/>
    <d v="2022-05-23T00:00:00"/>
    <x v="11"/>
    <x v="0"/>
    <x v="3"/>
    <x v="4"/>
    <x v="2"/>
    <s v="15 Days"/>
    <x v="2"/>
    <x v="12"/>
    <x v="1472"/>
    <n v="3264.23"/>
    <x v="787"/>
    <x v="4"/>
    <s v="English"/>
    <n v="4735"/>
    <n v="16400"/>
    <n v="1"/>
    <x v="3"/>
  </r>
  <r>
    <x v="1596"/>
    <d v="2022-08-04T00:00:00"/>
    <x v="9"/>
    <x v="1"/>
    <x v="3"/>
    <x v="1"/>
    <x v="1"/>
    <s v="45 Days"/>
    <x v="0"/>
    <x v="2"/>
    <x v="1473"/>
    <n v="8608.82"/>
    <x v="196"/>
    <x v="1"/>
    <s v="French"/>
    <n v="22582"/>
    <n v="68407"/>
    <n v="2"/>
    <x v="1"/>
  </r>
  <r>
    <x v="1597"/>
    <d v="2022-07-01T00:00:00"/>
    <x v="6"/>
    <x v="2"/>
    <x v="4"/>
    <x v="14"/>
    <x v="3"/>
    <s v="15 Days"/>
    <x v="1"/>
    <x v="2"/>
    <x v="1474"/>
    <n v="2710.19"/>
    <x v="950"/>
    <x v="1"/>
    <s v="Spanish"/>
    <n v="6631"/>
    <n v="21160"/>
    <n v="7"/>
    <x v="4"/>
  </r>
  <r>
    <x v="1598"/>
    <d v="2022-01-22T00:00:00"/>
    <x v="0"/>
    <x v="1"/>
    <x v="1"/>
    <x v="1"/>
    <x v="1"/>
    <s v="15 Days"/>
    <x v="3"/>
    <x v="13"/>
    <x v="1475"/>
    <n v="3507.52"/>
    <x v="175"/>
    <x v="3"/>
    <s v="Spanish"/>
    <n v="8707"/>
    <n v="27311"/>
    <n v="2"/>
    <x v="1"/>
  </r>
  <r>
    <x v="1599"/>
    <d v="2022-10-01T00:00:00"/>
    <x v="8"/>
    <x v="1"/>
    <x v="0"/>
    <x v="5"/>
    <x v="0"/>
    <s v="30 Days"/>
    <x v="1"/>
    <x v="14"/>
    <x v="1476"/>
    <n v="6147.31"/>
    <x v="786"/>
    <x v="1"/>
    <s v="Spanish"/>
    <n v="15899"/>
    <n v="48614"/>
    <n v="2"/>
    <x v="1"/>
  </r>
  <r>
    <x v="1600"/>
    <d v="2022-09-07T00:00:00"/>
    <x v="3"/>
    <x v="0"/>
    <x v="1"/>
    <x v="9"/>
    <x v="3"/>
    <s v="60 Days"/>
    <x v="1"/>
    <x v="12"/>
    <x v="1477"/>
    <n v="11951.22"/>
    <x v="951"/>
    <x v="4"/>
    <s v="Spanish"/>
    <n v="31643"/>
    <n v="95246"/>
    <n v="10"/>
    <x v="4"/>
  </r>
  <r>
    <x v="1601"/>
    <d v="2022-10-10T00:00:00"/>
    <x v="8"/>
    <x v="1"/>
    <x v="1"/>
    <x v="12"/>
    <x v="2"/>
    <s v="30 Days"/>
    <x v="0"/>
    <x v="9"/>
    <x v="1478"/>
    <n v="4864.46"/>
    <x v="440"/>
    <x v="0"/>
    <s v="Spanish"/>
    <n v="12403"/>
    <n v="38259"/>
    <n v="7"/>
    <x v="4"/>
  </r>
  <r>
    <x v="1602"/>
    <d v="2022-06-19T00:00:00"/>
    <x v="7"/>
    <x v="0"/>
    <x v="0"/>
    <x v="25"/>
    <x v="1"/>
    <s v="60 Days"/>
    <x v="1"/>
    <x v="7"/>
    <x v="1479"/>
    <n v="12043.12"/>
    <x v="952"/>
    <x v="4"/>
    <s v="French"/>
    <n v="31877"/>
    <n v="95941"/>
    <n v="4"/>
    <x v="3"/>
  </r>
  <r>
    <x v="1603"/>
    <d v="2022-05-05T00:00:00"/>
    <x v="11"/>
    <x v="0"/>
    <x v="1"/>
    <x v="33"/>
    <x v="1"/>
    <s v="60 Days"/>
    <x v="2"/>
    <x v="9"/>
    <x v="1480"/>
    <n v="13679.51"/>
    <x v="227"/>
    <x v="4"/>
    <s v="English"/>
    <n v="21135"/>
    <n v="69801"/>
    <n v="1"/>
    <x v="4"/>
  </r>
  <r>
    <x v="1604"/>
    <d v="2022-12-01T00:00:00"/>
    <x v="4"/>
    <x v="0"/>
    <x v="3"/>
    <x v="36"/>
    <x v="0"/>
    <s v="15 Days"/>
    <x v="3"/>
    <x v="0"/>
    <x v="1481"/>
    <n v="2487.25"/>
    <x v="549"/>
    <x v="2"/>
    <s v="Spanish"/>
    <n v="6079"/>
    <n v="19526"/>
    <n v="1"/>
    <x v="3"/>
  </r>
  <r>
    <x v="1605"/>
    <d v="2022-04-14T00:00:00"/>
    <x v="1"/>
    <x v="1"/>
    <x v="0"/>
    <x v="16"/>
    <x v="1"/>
    <s v="60 Days"/>
    <x v="0"/>
    <x v="12"/>
    <x v="1482"/>
    <n v="13498.99"/>
    <x v="416"/>
    <x v="3"/>
    <s v="English"/>
    <n v="35574"/>
    <n v="106892"/>
    <n v="9"/>
    <x v="4"/>
  </r>
  <r>
    <x v="1606"/>
    <d v="2022-10-15T00:00:00"/>
    <x v="8"/>
    <x v="0"/>
    <x v="3"/>
    <x v="7"/>
    <x v="3"/>
    <s v="45 Days"/>
    <x v="0"/>
    <x v="11"/>
    <x v="1483"/>
    <n v="10804.82"/>
    <x v="953"/>
    <x v="3"/>
    <s v="English"/>
    <n v="28540"/>
    <n v="86057"/>
    <n v="3"/>
    <x v="0"/>
  </r>
  <r>
    <x v="1607"/>
    <d v="2022-05-27T00:00:00"/>
    <x v="11"/>
    <x v="0"/>
    <x v="0"/>
    <x v="7"/>
    <x v="0"/>
    <s v="30 Days"/>
    <x v="1"/>
    <x v="10"/>
    <x v="1484"/>
    <n v="4684.9399999999996"/>
    <x v="549"/>
    <x v="3"/>
    <s v="Spanish"/>
    <n v="11915"/>
    <n v="36811"/>
    <n v="8"/>
    <x v="0"/>
  </r>
  <r>
    <x v="1608"/>
    <d v="2022-02-10T00:00:00"/>
    <x v="5"/>
    <x v="0"/>
    <x v="0"/>
    <x v="12"/>
    <x v="3"/>
    <s v="45 Days"/>
    <x v="2"/>
    <x v="4"/>
    <x v="1485"/>
    <n v="7935.45"/>
    <x v="747"/>
    <x v="4"/>
    <s v="Spanish"/>
    <n v="12178"/>
    <n v="40637"/>
    <n v="1"/>
    <x v="4"/>
  </r>
  <r>
    <x v="1609"/>
    <d v="2022-01-29T00:00:00"/>
    <x v="0"/>
    <x v="1"/>
    <x v="0"/>
    <x v="37"/>
    <x v="2"/>
    <s v="45 Days"/>
    <x v="1"/>
    <x v="13"/>
    <x v="1486"/>
    <n v="9627.8799999999992"/>
    <x v="478"/>
    <x v="1"/>
    <s v="Spanish"/>
    <n v="25335"/>
    <n v="76563"/>
    <n v="1"/>
    <x v="1"/>
  </r>
  <r>
    <x v="1610"/>
    <d v="2022-01-16T00:00:00"/>
    <x v="0"/>
    <x v="0"/>
    <x v="3"/>
    <x v="4"/>
    <x v="3"/>
    <s v="30 Days"/>
    <x v="0"/>
    <x v="7"/>
    <x v="1487"/>
    <n v="4304.9399999999996"/>
    <x v="952"/>
    <x v="3"/>
    <s v="English"/>
    <n v="10880"/>
    <n v="33746"/>
    <n v="10"/>
    <x v="3"/>
  </r>
  <r>
    <x v="1611"/>
    <d v="2022-12-06T00:00:00"/>
    <x v="4"/>
    <x v="0"/>
    <x v="2"/>
    <x v="25"/>
    <x v="3"/>
    <s v="30 Days"/>
    <x v="2"/>
    <x v="8"/>
    <x v="1488"/>
    <n v="7601.45"/>
    <x v="954"/>
    <x v="2"/>
    <s v="English"/>
    <n v="11640"/>
    <n v="38883"/>
    <n v="1"/>
    <x v="3"/>
  </r>
  <r>
    <x v="1612"/>
    <d v="2022-04-06T00:00:00"/>
    <x v="1"/>
    <x v="0"/>
    <x v="2"/>
    <x v="8"/>
    <x v="1"/>
    <s v="45 Days"/>
    <x v="1"/>
    <x v="7"/>
    <x v="1489"/>
    <n v="8187.82"/>
    <x v="799"/>
    <x v="3"/>
    <s v="English"/>
    <n v="21428"/>
    <n v="64989"/>
    <n v="6"/>
    <x v="0"/>
  </r>
  <r>
    <x v="1613"/>
    <d v="2022-06-08T00:00:00"/>
    <x v="7"/>
    <x v="0"/>
    <x v="3"/>
    <x v="14"/>
    <x v="2"/>
    <s v="30 Days"/>
    <x v="0"/>
    <x v="7"/>
    <x v="1490"/>
    <n v="5076.8900000000003"/>
    <x v="77"/>
    <x v="0"/>
    <s v="French"/>
    <n v="12981"/>
    <n v="39969"/>
    <n v="1"/>
    <x v="4"/>
  </r>
  <r>
    <x v="1614"/>
    <d v="2022-01-05T00:00:00"/>
    <x v="0"/>
    <x v="2"/>
    <x v="4"/>
    <x v="11"/>
    <x v="2"/>
    <s v="60 Days"/>
    <x v="2"/>
    <x v="2"/>
    <x v="1491"/>
    <n v="13339.44"/>
    <x v="955"/>
    <x v="3"/>
    <s v="Spanish"/>
    <n v="20675"/>
    <n v="68302"/>
    <n v="1"/>
    <x v="2"/>
  </r>
  <r>
    <x v="1615"/>
    <d v="2022-06-20T00:00:00"/>
    <x v="7"/>
    <x v="1"/>
    <x v="1"/>
    <x v="19"/>
    <x v="3"/>
    <s v="60 Days"/>
    <x v="0"/>
    <x v="9"/>
    <x v="33"/>
    <n v="15000"/>
    <x v="386"/>
    <x v="3"/>
    <s v="French"/>
    <n v="39227"/>
    <n v="117711"/>
    <n v="7"/>
    <x v="1"/>
  </r>
  <r>
    <x v="1616"/>
    <d v="2022-02-02T00:00:00"/>
    <x v="5"/>
    <x v="0"/>
    <x v="1"/>
    <x v="9"/>
    <x v="2"/>
    <s v="30 Days"/>
    <x v="2"/>
    <x v="9"/>
    <x v="1492"/>
    <n v="5094.17"/>
    <x v="956"/>
    <x v="2"/>
    <s v="Spanish"/>
    <n v="7654"/>
    <n v="25904"/>
    <n v="1"/>
    <x v="4"/>
  </r>
  <r>
    <x v="1617"/>
    <d v="2022-04-29T00:00:00"/>
    <x v="1"/>
    <x v="0"/>
    <x v="2"/>
    <x v="30"/>
    <x v="1"/>
    <s v="30 Days"/>
    <x v="3"/>
    <x v="0"/>
    <x v="1493"/>
    <n v="4804.53"/>
    <x v="705"/>
    <x v="1"/>
    <s v="French"/>
    <n v="12237"/>
    <n v="37766"/>
    <n v="4"/>
    <x v="3"/>
  </r>
  <r>
    <x v="1618"/>
    <d v="2022-10-25T00:00:00"/>
    <x v="8"/>
    <x v="1"/>
    <x v="1"/>
    <x v="10"/>
    <x v="1"/>
    <s v="30 Days"/>
    <x v="2"/>
    <x v="2"/>
    <x v="1494"/>
    <n v="4274.6099999999997"/>
    <x v="957"/>
    <x v="4"/>
    <s v="Spanish"/>
    <n v="6340"/>
    <n v="21627"/>
    <n v="1"/>
    <x v="4"/>
  </r>
  <r>
    <x v="1619"/>
    <d v="2022-03-04T00:00:00"/>
    <x v="2"/>
    <x v="1"/>
    <x v="1"/>
    <x v="31"/>
    <x v="3"/>
    <s v="45 Days"/>
    <x v="1"/>
    <x v="0"/>
    <x v="1495"/>
    <n v="10166.35"/>
    <x v="958"/>
    <x v="4"/>
    <s v="English"/>
    <n v="26810"/>
    <n v="80931"/>
    <n v="7"/>
    <x v="2"/>
  </r>
  <r>
    <x v="1620"/>
    <d v="2022-11-18T00:00:00"/>
    <x v="10"/>
    <x v="1"/>
    <x v="0"/>
    <x v="29"/>
    <x v="0"/>
    <s v="60 Days"/>
    <x v="3"/>
    <x v="9"/>
    <x v="1496"/>
    <n v="14292.09"/>
    <x v="350"/>
    <x v="2"/>
    <s v="French"/>
    <n v="37258"/>
    <n v="111880"/>
    <n v="1"/>
    <x v="1"/>
  </r>
  <r>
    <x v="1621"/>
    <d v="2022-05-19T00:00:00"/>
    <x v="11"/>
    <x v="1"/>
    <x v="2"/>
    <x v="29"/>
    <x v="1"/>
    <s v="30 Days"/>
    <x v="1"/>
    <x v="7"/>
    <x v="1497"/>
    <n v="6373.84"/>
    <x v="25"/>
    <x v="0"/>
    <s v="English"/>
    <n v="16509"/>
    <n v="50419"/>
    <n v="9"/>
    <x v="1"/>
  </r>
  <r>
    <x v="1622"/>
    <d v="2022-11-08T00:00:00"/>
    <x v="10"/>
    <x v="0"/>
    <x v="0"/>
    <x v="12"/>
    <x v="2"/>
    <s v="15 Days"/>
    <x v="2"/>
    <x v="10"/>
    <x v="23"/>
    <n v="500"/>
    <x v="959"/>
    <x v="2"/>
    <s v="Spanish"/>
    <n v="731"/>
    <n v="3361"/>
    <n v="1"/>
    <x v="4"/>
  </r>
  <r>
    <x v="1623"/>
    <d v="2022-06-14T00:00:00"/>
    <x v="7"/>
    <x v="0"/>
    <x v="1"/>
    <x v="43"/>
    <x v="0"/>
    <s v="45 Days"/>
    <x v="1"/>
    <x v="12"/>
    <x v="1498"/>
    <n v="8634.7000000000007"/>
    <x v="21"/>
    <x v="1"/>
    <s v="English"/>
    <n v="22650"/>
    <n v="68609"/>
    <n v="9"/>
    <x v="3"/>
  </r>
  <r>
    <x v="1624"/>
    <d v="2022-11-04T00:00:00"/>
    <x v="10"/>
    <x v="1"/>
    <x v="2"/>
    <x v="13"/>
    <x v="3"/>
    <s v="15 Days"/>
    <x v="3"/>
    <x v="2"/>
    <x v="23"/>
    <n v="500"/>
    <x v="960"/>
    <x v="0"/>
    <s v="English"/>
    <n v="545"/>
    <n v="3133"/>
    <n v="3"/>
    <x v="4"/>
  </r>
  <r>
    <x v="1625"/>
    <d v="2022-05-29T00:00:00"/>
    <x v="11"/>
    <x v="1"/>
    <x v="3"/>
    <x v="39"/>
    <x v="3"/>
    <s v="60 Days"/>
    <x v="1"/>
    <x v="2"/>
    <x v="1499"/>
    <n v="14377.33"/>
    <x v="154"/>
    <x v="1"/>
    <s v="English"/>
    <n v="37412"/>
    <n v="112336"/>
    <n v="10"/>
    <x v="4"/>
  </r>
  <r>
    <x v="1626"/>
    <d v="2022-06-04T00:00:00"/>
    <x v="7"/>
    <x v="1"/>
    <x v="1"/>
    <x v="1"/>
    <x v="2"/>
    <s v="60 Days"/>
    <x v="2"/>
    <x v="9"/>
    <x v="1500"/>
    <n v="12852.95"/>
    <x v="961"/>
    <x v="4"/>
    <s v="Spanish"/>
    <n v="19973"/>
    <n v="66017"/>
    <n v="1"/>
    <x v="1"/>
  </r>
  <r>
    <x v="1627"/>
    <d v="2022-03-21T00:00:00"/>
    <x v="2"/>
    <x v="0"/>
    <x v="3"/>
    <x v="19"/>
    <x v="0"/>
    <s v="45 Days"/>
    <x v="1"/>
    <x v="4"/>
    <x v="1501"/>
    <n v="11349.03"/>
    <x v="255"/>
    <x v="4"/>
    <s v="Spanish"/>
    <n v="30027"/>
    <n v="90461"/>
    <n v="7"/>
    <x v="1"/>
  </r>
  <r>
    <x v="1628"/>
    <d v="2022-04-09T00:00:00"/>
    <x v="1"/>
    <x v="1"/>
    <x v="3"/>
    <x v="47"/>
    <x v="3"/>
    <s v="15 Days"/>
    <x v="0"/>
    <x v="0"/>
    <x v="1502"/>
    <n v="2665.06"/>
    <x v="962"/>
    <x v="3"/>
    <s v="French"/>
    <n v="6518"/>
    <n v="20828"/>
    <n v="5"/>
    <x v="3"/>
  </r>
  <r>
    <x v="1629"/>
    <d v="2022-01-29T00:00:00"/>
    <x v="0"/>
    <x v="0"/>
    <x v="0"/>
    <x v="45"/>
    <x v="0"/>
    <s v="60 Days"/>
    <x v="1"/>
    <x v="12"/>
    <x v="1503"/>
    <n v="12899.87"/>
    <x v="234"/>
    <x v="1"/>
    <s v="English"/>
    <n v="34125"/>
    <n v="102598"/>
    <n v="4"/>
    <x v="0"/>
  </r>
  <r>
    <x v="1630"/>
    <d v="2022-02-02T00:00:00"/>
    <x v="5"/>
    <x v="1"/>
    <x v="2"/>
    <x v="46"/>
    <x v="0"/>
    <s v="30 Days"/>
    <x v="3"/>
    <x v="10"/>
    <x v="1504"/>
    <n v="5120.79"/>
    <x v="963"/>
    <x v="0"/>
    <s v="French"/>
    <n v="13108"/>
    <n v="40348"/>
    <n v="3"/>
    <x v="2"/>
  </r>
  <r>
    <x v="1631"/>
    <d v="2022-11-14T00:00:00"/>
    <x v="10"/>
    <x v="1"/>
    <x v="2"/>
    <x v="8"/>
    <x v="1"/>
    <s v="60 Days"/>
    <x v="3"/>
    <x v="5"/>
    <x v="1505"/>
    <n v="12812.5"/>
    <x v="278"/>
    <x v="1"/>
    <s v="French"/>
    <n v="33906"/>
    <n v="101951"/>
    <n v="10"/>
    <x v="0"/>
  </r>
  <r>
    <x v="1632"/>
    <d v="2022-10-11T00:00:00"/>
    <x v="8"/>
    <x v="0"/>
    <x v="1"/>
    <x v="12"/>
    <x v="1"/>
    <s v="60 Days"/>
    <x v="0"/>
    <x v="10"/>
    <x v="1506"/>
    <n v="13201.36"/>
    <x v="964"/>
    <x v="4"/>
    <s v="Spanish"/>
    <n v="34875"/>
    <n v="104822"/>
    <n v="6"/>
    <x v="4"/>
  </r>
  <r>
    <x v="1633"/>
    <d v="2022-12-25T00:00:00"/>
    <x v="4"/>
    <x v="1"/>
    <x v="0"/>
    <x v="26"/>
    <x v="1"/>
    <s v="15 Days"/>
    <x v="0"/>
    <x v="3"/>
    <x v="23"/>
    <n v="500"/>
    <x v="315"/>
    <x v="3"/>
    <s v="English"/>
    <n v="636"/>
    <n v="3402"/>
    <n v="9"/>
    <x v="4"/>
  </r>
  <r>
    <x v="1634"/>
    <d v="2022-06-07T00:00:00"/>
    <x v="7"/>
    <x v="1"/>
    <x v="1"/>
    <x v="33"/>
    <x v="1"/>
    <s v="45 Days"/>
    <x v="3"/>
    <x v="0"/>
    <x v="1507"/>
    <n v="8794.59"/>
    <x v="965"/>
    <x v="3"/>
    <s v="Spanish"/>
    <n v="23079"/>
    <n v="69880"/>
    <n v="5"/>
    <x v="4"/>
  </r>
  <r>
    <x v="1635"/>
    <d v="2022-12-21T00:00:00"/>
    <x v="4"/>
    <x v="0"/>
    <x v="0"/>
    <x v="35"/>
    <x v="3"/>
    <s v="45 Days"/>
    <x v="1"/>
    <x v="14"/>
    <x v="1508"/>
    <n v="9561.67"/>
    <x v="760"/>
    <x v="3"/>
    <s v="Spanish"/>
    <n v="25154"/>
    <n v="76028"/>
    <n v="4"/>
    <x v="0"/>
  </r>
  <r>
    <x v="1636"/>
    <d v="2022-11-09T00:00:00"/>
    <x v="10"/>
    <x v="2"/>
    <x v="4"/>
    <x v="9"/>
    <x v="1"/>
    <s v="15 Days"/>
    <x v="0"/>
    <x v="11"/>
    <x v="23"/>
    <n v="500"/>
    <x v="637"/>
    <x v="3"/>
    <s v="English"/>
    <n v="1786"/>
    <n v="6809"/>
    <n v="9"/>
    <x v="4"/>
  </r>
  <r>
    <x v="1637"/>
    <d v="2022-05-10T00:00:00"/>
    <x v="11"/>
    <x v="1"/>
    <x v="0"/>
    <x v="43"/>
    <x v="0"/>
    <s v="30 Days"/>
    <x v="2"/>
    <x v="8"/>
    <x v="1509"/>
    <n v="6283.79"/>
    <x v="832"/>
    <x v="4"/>
    <s v="English"/>
    <n v="9551"/>
    <n v="32080"/>
    <n v="1"/>
    <x v="3"/>
  </r>
  <r>
    <x v="1638"/>
    <d v="2022-11-05T00:00:00"/>
    <x v="10"/>
    <x v="0"/>
    <x v="0"/>
    <x v="22"/>
    <x v="0"/>
    <s v="30 Days"/>
    <x v="3"/>
    <x v="14"/>
    <x v="1510"/>
    <n v="7433.58"/>
    <x v="615"/>
    <x v="3"/>
    <s v="French"/>
    <n v="19361"/>
    <n v="58867"/>
    <n v="7"/>
    <x v="4"/>
  </r>
  <r>
    <x v="1639"/>
    <d v="2022-09-26T00:00:00"/>
    <x v="3"/>
    <x v="1"/>
    <x v="3"/>
    <x v="43"/>
    <x v="1"/>
    <s v="60 Days"/>
    <x v="3"/>
    <x v="10"/>
    <x v="1511"/>
    <n v="14069.95"/>
    <x v="104"/>
    <x v="3"/>
    <s v="English"/>
    <n v="36820"/>
    <n v="110582"/>
    <n v="7"/>
    <x v="3"/>
  </r>
  <r>
    <x v="1640"/>
    <d v="2022-01-13T00:00:00"/>
    <x v="0"/>
    <x v="0"/>
    <x v="3"/>
    <x v="19"/>
    <x v="2"/>
    <s v="60 Days"/>
    <x v="3"/>
    <x v="6"/>
    <x v="1512"/>
    <n v="11443"/>
    <x v="966"/>
    <x v="1"/>
    <s v="English"/>
    <n v="30286"/>
    <n v="91227"/>
    <n v="7"/>
    <x v="1"/>
  </r>
  <r>
    <x v="1641"/>
    <d v="2022-03-15T00:00:00"/>
    <x v="2"/>
    <x v="1"/>
    <x v="3"/>
    <x v="9"/>
    <x v="2"/>
    <s v="45 Days"/>
    <x v="3"/>
    <x v="5"/>
    <x v="1513"/>
    <n v="9332.01"/>
    <x v="774"/>
    <x v="2"/>
    <s v="English"/>
    <n v="24515"/>
    <n v="74134"/>
    <n v="1"/>
    <x v="4"/>
  </r>
  <r>
    <x v="1642"/>
    <d v="2022-07-17T00:00:00"/>
    <x v="6"/>
    <x v="0"/>
    <x v="1"/>
    <x v="37"/>
    <x v="1"/>
    <s v="45 Days"/>
    <x v="0"/>
    <x v="6"/>
    <x v="1514"/>
    <n v="11296.98"/>
    <x v="432"/>
    <x v="4"/>
    <s v="Spanish"/>
    <n v="29885"/>
    <n v="90040"/>
    <n v="1"/>
    <x v="1"/>
  </r>
  <r>
    <x v="1643"/>
    <d v="2022-11-17T00:00:00"/>
    <x v="10"/>
    <x v="0"/>
    <x v="2"/>
    <x v="8"/>
    <x v="3"/>
    <s v="60 Days"/>
    <x v="1"/>
    <x v="9"/>
    <x v="33"/>
    <n v="15000"/>
    <x v="373"/>
    <x v="2"/>
    <s v="Spanish"/>
    <n v="39625"/>
    <n v="118892"/>
    <n v="6"/>
    <x v="0"/>
  </r>
  <r>
    <x v="1644"/>
    <d v="2022-09-08T00:00:00"/>
    <x v="3"/>
    <x v="0"/>
    <x v="3"/>
    <x v="36"/>
    <x v="2"/>
    <s v="30 Days"/>
    <x v="2"/>
    <x v="9"/>
    <x v="1515"/>
    <n v="5196.8100000000004"/>
    <x v="967"/>
    <x v="3"/>
    <s v="Spanish"/>
    <n v="7820"/>
    <n v="26444"/>
    <n v="1"/>
    <x v="3"/>
  </r>
  <r>
    <x v="1645"/>
    <d v="2022-10-24T00:00:00"/>
    <x v="8"/>
    <x v="0"/>
    <x v="2"/>
    <x v="38"/>
    <x v="3"/>
    <s v="30 Days"/>
    <x v="1"/>
    <x v="12"/>
    <x v="1516"/>
    <n v="4987.45"/>
    <x v="32"/>
    <x v="3"/>
    <s v="French"/>
    <n v="12736"/>
    <n v="39244"/>
    <n v="1"/>
    <x v="2"/>
  </r>
  <r>
    <x v="1646"/>
    <d v="2022-05-31T00:00:00"/>
    <x v="11"/>
    <x v="1"/>
    <x v="2"/>
    <x v="23"/>
    <x v="3"/>
    <s v="60 Days"/>
    <x v="2"/>
    <x v="6"/>
    <x v="33"/>
    <n v="15000"/>
    <x v="968"/>
    <x v="3"/>
    <s v="English"/>
    <n v="22774"/>
    <n v="75137"/>
    <n v="1"/>
    <x v="3"/>
  </r>
  <r>
    <x v="1647"/>
    <d v="2022-08-18T00:00:00"/>
    <x v="9"/>
    <x v="0"/>
    <x v="0"/>
    <x v="42"/>
    <x v="0"/>
    <s v="45 Days"/>
    <x v="2"/>
    <x v="7"/>
    <x v="1517"/>
    <n v="10193.379999999999"/>
    <x v="969"/>
    <x v="4"/>
    <s v="French"/>
    <n v="15787"/>
    <n v="52386"/>
    <n v="1"/>
    <x v="3"/>
  </r>
  <r>
    <x v="1648"/>
    <d v="2022-06-18T00:00:00"/>
    <x v="7"/>
    <x v="1"/>
    <x v="0"/>
    <x v="13"/>
    <x v="2"/>
    <s v="15 Days"/>
    <x v="2"/>
    <x v="0"/>
    <x v="1518"/>
    <n v="2669.48"/>
    <x v="847"/>
    <x v="1"/>
    <s v="French"/>
    <n v="3835"/>
    <n v="13470"/>
    <n v="1"/>
    <x v="4"/>
  </r>
  <r>
    <x v="1649"/>
    <d v="2022-10-27T00:00:00"/>
    <x v="8"/>
    <x v="0"/>
    <x v="3"/>
    <x v="4"/>
    <x v="1"/>
    <s v="60 Days"/>
    <x v="1"/>
    <x v="5"/>
    <x v="1519"/>
    <n v="11867.67"/>
    <x v="200"/>
    <x v="1"/>
    <s v="Spanish"/>
    <n v="31417"/>
    <n v="94579"/>
    <n v="2"/>
    <x v="3"/>
  </r>
  <r>
    <x v="1650"/>
    <d v="2022-10-12T00:00:00"/>
    <x v="8"/>
    <x v="0"/>
    <x v="2"/>
    <x v="15"/>
    <x v="0"/>
    <s v="60 Days"/>
    <x v="2"/>
    <x v="7"/>
    <x v="33"/>
    <n v="15000"/>
    <x v="970"/>
    <x v="3"/>
    <s v="French"/>
    <n v="23460"/>
    <n v="77370"/>
    <n v="1"/>
    <x v="1"/>
  </r>
  <r>
    <x v="1651"/>
    <d v="2022-08-19T00:00:00"/>
    <x v="9"/>
    <x v="1"/>
    <x v="2"/>
    <x v="1"/>
    <x v="0"/>
    <s v="30 Days"/>
    <x v="2"/>
    <x v="6"/>
    <x v="1520"/>
    <n v="7303.25"/>
    <x v="971"/>
    <x v="4"/>
    <s v="French"/>
    <n v="11169"/>
    <n v="37350"/>
    <n v="1"/>
    <x v="1"/>
  </r>
  <r>
    <x v="1652"/>
    <d v="2022-10-09T00:00:00"/>
    <x v="8"/>
    <x v="0"/>
    <x v="3"/>
    <x v="11"/>
    <x v="3"/>
    <s v="30 Days"/>
    <x v="3"/>
    <x v="12"/>
    <x v="1521"/>
    <n v="6533.99"/>
    <x v="972"/>
    <x v="1"/>
    <s v="French"/>
    <n v="16936"/>
    <n v="51685"/>
    <n v="10"/>
    <x v="2"/>
  </r>
  <r>
    <x v="1653"/>
    <d v="2022-03-08T00:00:00"/>
    <x v="2"/>
    <x v="1"/>
    <x v="0"/>
    <x v="15"/>
    <x v="2"/>
    <s v="60 Days"/>
    <x v="2"/>
    <x v="1"/>
    <x v="33"/>
    <n v="15000"/>
    <x v="198"/>
    <x v="3"/>
    <s v="Spanish"/>
    <n v="23146"/>
    <n v="76350"/>
    <n v="1"/>
    <x v="1"/>
  </r>
  <r>
    <x v="1654"/>
    <d v="2022-12-06T00:00:00"/>
    <x v="4"/>
    <x v="2"/>
    <x v="4"/>
    <x v="30"/>
    <x v="1"/>
    <s v="30 Days"/>
    <x v="2"/>
    <x v="0"/>
    <x v="1522"/>
    <n v="5045.07"/>
    <x v="973"/>
    <x v="2"/>
    <s v="French"/>
    <n v="7571"/>
    <n v="25635"/>
    <n v="1"/>
    <x v="3"/>
  </r>
  <r>
    <x v="1655"/>
    <d v="2022-09-23T00:00:00"/>
    <x v="3"/>
    <x v="1"/>
    <x v="0"/>
    <x v="39"/>
    <x v="2"/>
    <s v="60 Days"/>
    <x v="1"/>
    <x v="2"/>
    <x v="1523"/>
    <n v="11386.68"/>
    <x v="974"/>
    <x v="3"/>
    <s v="French"/>
    <n v="30129"/>
    <n v="90762"/>
    <n v="5"/>
    <x v="4"/>
  </r>
  <r>
    <x v="1656"/>
    <d v="2022-03-05T00:00:00"/>
    <x v="2"/>
    <x v="0"/>
    <x v="2"/>
    <x v="37"/>
    <x v="3"/>
    <s v="15 Days"/>
    <x v="3"/>
    <x v="6"/>
    <x v="1524"/>
    <n v="2776.02"/>
    <x v="907"/>
    <x v="3"/>
    <s v="French"/>
    <n v="6795"/>
    <n v="21645"/>
    <n v="6"/>
    <x v="1"/>
  </r>
  <r>
    <x v="1657"/>
    <d v="2022-09-17T00:00:00"/>
    <x v="3"/>
    <x v="0"/>
    <x v="1"/>
    <x v="15"/>
    <x v="0"/>
    <s v="30 Days"/>
    <x v="2"/>
    <x v="9"/>
    <x v="1525"/>
    <n v="6867.23"/>
    <x v="975"/>
    <x v="0"/>
    <s v="Spanish"/>
    <n v="10476"/>
    <n v="35093"/>
    <n v="1"/>
    <x v="1"/>
  </r>
  <r>
    <x v="1658"/>
    <d v="2022-11-12T00:00:00"/>
    <x v="10"/>
    <x v="0"/>
    <x v="0"/>
    <x v="3"/>
    <x v="0"/>
    <s v="30 Days"/>
    <x v="3"/>
    <x v="5"/>
    <x v="1526"/>
    <n v="4221.72"/>
    <x v="657"/>
    <x v="4"/>
    <s v="Spanish"/>
    <n v="10654"/>
    <n v="33076"/>
    <n v="2"/>
    <x v="2"/>
  </r>
  <r>
    <x v="1659"/>
    <d v="2022-06-01T00:00:00"/>
    <x v="7"/>
    <x v="0"/>
    <x v="2"/>
    <x v="46"/>
    <x v="3"/>
    <s v="60 Days"/>
    <x v="0"/>
    <x v="9"/>
    <x v="1527"/>
    <n v="11550.72"/>
    <x v="91"/>
    <x v="2"/>
    <s v="English"/>
    <n v="30580"/>
    <n v="92098"/>
    <n v="10"/>
    <x v="2"/>
  </r>
  <r>
    <x v="1660"/>
    <d v="2022-11-26T00:00:00"/>
    <x v="10"/>
    <x v="0"/>
    <x v="3"/>
    <x v="43"/>
    <x v="2"/>
    <s v="15 Days"/>
    <x v="0"/>
    <x v="11"/>
    <x v="1528"/>
    <n v="3165.53"/>
    <x v="976"/>
    <x v="0"/>
    <s v="French"/>
    <n v="7806"/>
    <n v="24643"/>
    <n v="5"/>
    <x v="3"/>
  </r>
  <r>
    <x v="1661"/>
    <d v="2022-05-17T00:00:00"/>
    <x v="11"/>
    <x v="0"/>
    <x v="1"/>
    <x v="24"/>
    <x v="1"/>
    <s v="60 Days"/>
    <x v="0"/>
    <x v="1"/>
    <x v="1529"/>
    <n v="13874.64"/>
    <x v="181"/>
    <x v="3"/>
    <s v="French"/>
    <n v="36408"/>
    <n v="109361"/>
    <n v="5"/>
    <x v="2"/>
  </r>
  <r>
    <x v="1662"/>
    <d v="2022-11-30T00:00:00"/>
    <x v="10"/>
    <x v="1"/>
    <x v="3"/>
    <x v="28"/>
    <x v="1"/>
    <s v="15 Days"/>
    <x v="0"/>
    <x v="6"/>
    <x v="1530"/>
    <n v="3157.59"/>
    <x v="951"/>
    <x v="4"/>
    <s v="English"/>
    <n v="7785"/>
    <n v="24580"/>
    <n v="7"/>
    <x v="3"/>
  </r>
  <r>
    <x v="1663"/>
    <d v="2022-04-12T00:00:00"/>
    <x v="1"/>
    <x v="1"/>
    <x v="3"/>
    <x v="28"/>
    <x v="2"/>
    <s v="30 Days"/>
    <x v="1"/>
    <x v="10"/>
    <x v="1531"/>
    <n v="6469.39"/>
    <x v="366"/>
    <x v="1"/>
    <s v="French"/>
    <n v="16762"/>
    <n v="51169"/>
    <n v="8"/>
    <x v="3"/>
  </r>
  <r>
    <x v="1664"/>
    <d v="2022-11-08T00:00:00"/>
    <x v="10"/>
    <x v="0"/>
    <x v="3"/>
    <x v="12"/>
    <x v="2"/>
    <s v="45 Days"/>
    <x v="3"/>
    <x v="4"/>
    <x v="1532"/>
    <n v="7965.75"/>
    <x v="825"/>
    <x v="2"/>
    <s v="English"/>
    <n v="20818"/>
    <n v="63183"/>
    <n v="9"/>
    <x v="4"/>
  </r>
  <r>
    <x v="1665"/>
    <d v="2022-10-07T00:00:00"/>
    <x v="8"/>
    <x v="1"/>
    <x v="1"/>
    <x v="30"/>
    <x v="2"/>
    <s v="30 Days"/>
    <x v="0"/>
    <x v="12"/>
    <x v="1533"/>
    <n v="7556.31"/>
    <x v="477"/>
    <x v="1"/>
    <s v="Spanish"/>
    <n v="19698"/>
    <n v="59866"/>
    <n v="10"/>
    <x v="3"/>
  </r>
  <r>
    <x v="1666"/>
    <d v="2022-07-18T00:00:00"/>
    <x v="6"/>
    <x v="1"/>
    <x v="2"/>
    <x v="16"/>
    <x v="3"/>
    <s v="60 Days"/>
    <x v="0"/>
    <x v="8"/>
    <x v="1534"/>
    <n v="14510.75"/>
    <x v="64"/>
    <x v="3"/>
    <s v="Spanish"/>
    <n v="37653"/>
    <n v="113049"/>
    <n v="10"/>
    <x v="4"/>
  </r>
  <r>
    <x v="1667"/>
    <d v="2022-11-09T00:00:00"/>
    <x v="10"/>
    <x v="0"/>
    <x v="2"/>
    <x v="29"/>
    <x v="0"/>
    <s v="60 Days"/>
    <x v="0"/>
    <x v="1"/>
    <x v="33"/>
    <n v="15000"/>
    <x v="977"/>
    <x v="1"/>
    <s v="Spanish"/>
    <n v="39331"/>
    <n v="118019"/>
    <n v="4"/>
    <x v="1"/>
  </r>
  <r>
    <x v="1668"/>
    <d v="2022-11-08T00:00:00"/>
    <x v="10"/>
    <x v="0"/>
    <x v="2"/>
    <x v="21"/>
    <x v="3"/>
    <s v="60 Days"/>
    <x v="0"/>
    <x v="1"/>
    <x v="1535"/>
    <n v="14503.59"/>
    <x v="396"/>
    <x v="4"/>
    <s v="French"/>
    <n v="37639"/>
    <n v="113008"/>
    <n v="8"/>
    <x v="0"/>
  </r>
  <r>
    <x v="1669"/>
    <d v="2022-04-18T00:00:00"/>
    <x v="1"/>
    <x v="0"/>
    <x v="3"/>
    <x v="12"/>
    <x v="3"/>
    <s v="15 Days"/>
    <x v="1"/>
    <x v="0"/>
    <x v="1536"/>
    <n v="3819.82"/>
    <x v="16"/>
    <x v="4"/>
    <s v="French"/>
    <n v="9550"/>
    <n v="29806"/>
    <n v="2"/>
    <x v="4"/>
  </r>
  <r>
    <x v="1670"/>
    <d v="2022-09-09T00:00:00"/>
    <x v="3"/>
    <x v="1"/>
    <x v="0"/>
    <x v="22"/>
    <x v="2"/>
    <s v="45 Days"/>
    <x v="0"/>
    <x v="7"/>
    <x v="1537"/>
    <n v="7782.94"/>
    <x v="542"/>
    <x v="4"/>
    <s v="English"/>
    <n v="20324"/>
    <n v="61721"/>
    <n v="5"/>
    <x v="4"/>
  </r>
  <r>
    <x v="1671"/>
    <d v="2022-07-03T00:00:00"/>
    <x v="6"/>
    <x v="1"/>
    <x v="0"/>
    <x v="5"/>
    <x v="2"/>
    <s v="30 Days"/>
    <x v="0"/>
    <x v="0"/>
    <x v="1538"/>
    <n v="4345.47"/>
    <x v="767"/>
    <x v="4"/>
    <s v="English"/>
    <n v="10985"/>
    <n v="34057"/>
    <n v="10"/>
    <x v="1"/>
  </r>
  <r>
    <x v="1672"/>
    <d v="2022-05-10T00:00:00"/>
    <x v="11"/>
    <x v="0"/>
    <x v="0"/>
    <x v="11"/>
    <x v="2"/>
    <s v="45 Days"/>
    <x v="0"/>
    <x v="7"/>
    <x v="1539"/>
    <n v="8703.2199999999993"/>
    <x v="473"/>
    <x v="3"/>
    <s v="English"/>
    <n v="22834"/>
    <n v="69156"/>
    <n v="2"/>
    <x v="2"/>
  </r>
  <r>
    <x v="1673"/>
    <d v="2022-08-22T00:00:00"/>
    <x v="9"/>
    <x v="0"/>
    <x v="3"/>
    <x v="5"/>
    <x v="1"/>
    <s v="15 Days"/>
    <x v="0"/>
    <x v="10"/>
    <x v="1540"/>
    <n v="2669.93"/>
    <x v="677"/>
    <x v="4"/>
    <s v="English"/>
    <n v="6532"/>
    <n v="20869"/>
    <n v="9"/>
    <x v="1"/>
  </r>
  <r>
    <x v="1674"/>
    <d v="2022-01-06T00:00:00"/>
    <x v="0"/>
    <x v="0"/>
    <x v="3"/>
    <x v="29"/>
    <x v="1"/>
    <s v="60 Days"/>
    <x v="3"/>
    <x v="0"/>
    <x v="33"/>
    <n v="15000"/>
    <x v="887"/>
    <x v="2"/>
    <s v="Spanish"/>
    <n v="39889"/>
    <n v="119671"/>
    <n v="4"/>
    <x v="1"/>
  </r>
  <r>
    <x v="1675"/>
    <d v="2022-09-23T00:00:00"/>
    <x v="3"/>
    <x v="0"/>
    <x v="1"/>
    <x v="9"/>
    <x v="2"/>
    <s v="15 Days"/>
    <x v="1"/>
    <x v="8"/>
    <x v="1541"/>
    <n v="2602.2399999999998"/>
    <x v="438"/>
    <x v="0"/>
    <s v="English"/>
    <n v="6363"/>
    <n v="20368"/>
    <n v="9"/>
    <x v="4"/>
  </r>
  <r>
    <x v="1676"/>
    <d v="2022-11-14T00:00:00"/>
    <x v="10"/>
    <x v="0"/>
    <x v="1"/>
    <x v="30"/>
    <x v="3"/>
    <s v="60 Days"/>
    <x v="3"/>
    <x v="2"/>
    <x v="1542"/>
    <n v="12746.9"/>
    <x v="462"/>
    <x v="3"/>
    <s v="French"/>
    <n v="33733"/>
    <n v="101439"/>
    <n v="3"/>
    <x v="3"/>
  </r>
  <r>
    <x v="1677"/>
    <d v="2022-05-05T00:00:00"/>
    <x v="11"/>
    <x v="1"/>
    <x v="0"/>
    <x v="26"/>
    <x v="0"/>
    <s v="30 Days"/>
    <x v="1"/>
    <x v="9"/>
    <x v="1543"/>
    <n v="4144.04"/>
    <x v="708"/>
    <x v="1"/>
    <s v="Spanish"/>
    <n v="10435"/>
    <n v="32429"/>
    <n v="7"/>
    <x v="4"/>
  </r>
  <r>
    <x v="1678"/>
    <d v="2022-09-26T00:00:00"/>
    <x v="3"/>
    <x v="2"/>
    <x v="4"/>
    <x v="35"/>
    <x v="1"/>
    <s v="15 Days"/>
    <x v="3"/>
    <x v="7"/>
    <x v="1544"/>
    <n v="2918.21"/>
    <x v="483"/>
    <x v="4"/>
    <s v="French"/>
    <n v="7164"/>
    <n v="22741"/>
    <n v="1"/>
    <x v="0"/>
  </r>
  <r>
    <x v="1679"/>
    <d v="2022-05-07T00:00:00"/>
    <x v="11"/>
    <x v="1"/>
    <x v="3"/>
    <x v="6"/>
    <x v="3"/>
    <s v="15 Days"/>
    <x v="3"/>
    <x v="8"/>
    <x v="1545"/>
    <n v="3196.18"/>
    <x v="23"/>
    <x v="2"/>
    <s v="French"/>
    <n v="7883"/>
    <n v="24870"/>
    <n v="2"/>
    <x v="0"/>
  </r>
  <r>
    <x v="1680"/>
    <d v="2022-07-13T00:00:00"/>
    <x v="6"/>
    <x v="1"/>
    <x v="0"/>
    <x v="36"/>
    <x v="0"/>
    <s v="15 Days"/>
    <x v="0"/>
    <x v="2"/>
    <x v="1546"/>
    <n v="3896.15"/>
    <x v="418"/>
    <x v="4"/>
    <s v="English"/>
    <n v="9754"/>
    <n v="30412"/>
    <n v="1"/>
    <x v="3"/>
  </r>
  <r>
    <x v="1681"/>
    <d v="2022-09-02T00:00:00"/>
    <x v="3"/>
    <x v="1"/>
    <x v="2"/>
    <x v="45"/>
    <x v="2"/>
    <s v="45 Days"/>
    <x v="1"/>
    <x v="2"/>
    <x v="1547"/>
    <n v="10545.38"/>
    <x v="232"/>
    <x v="0"/>
    <s v="Spanish"/>
    <n v="27832"/>
    <n v="83959"/>
    <n v="1"/>
    <x v="0"/>
  </r>
  <r>
    <x v="1682"/>
    <d v="2022-06-22T00:00:00"/>
    <x v="7"/>
    <x v="1"/>
    <x v="0"/>
    <x v="31"/>
    <x v="2"/>
    <s v="45 Days"/>
    <x v="3"/>
    <x v="4"/>
    <x v="1548"/>
    <n v="8872.77"/>
    <x v="402"/>
    <x v="1"/>
    <s v="French"/>
    <n v="23280"/>
    <n v="70476"/>
    <n v="1"/>
    <x v="2"/>
  </r>
  <r>
    <x v="1683"/>
    <d v="2022-02-12T00:00:00"/>
    <x v="5"/>
    <x v="1"/>
    <x v="2"/>
    <x v="5"/>
    <x v="0"/>
    <s v="45 Days"/>
    <x v="2"/>
    <x v="10"/>
    <x v="1549"/>
    <n v="8030.19"/>
    <x v="978"/>
    <x v="1"/>
    <s v="English"/>
    <n v="12332"/>
    <n v="41138"/>
    <n v="1"/>
    <x v="1"/>
  </r>
  <r>
    <x v="1684"/>
    <d v="2022-05-19T00:00:00"/>
    <x v="11"/>
    <x v="0"/>
    <x v="3"/>
    <x v="35"/>
    <x v="3"/>
    <s v="30 Days"/>
    <x v="0"/>
    <x v="7"/>
    <x v="1550"/>
    <n v="4656.7299999999996"/>
    <x v="648"/>
    <x v="2"/>
    <s v="French"/>
    <n v="11835"/>
    <n v="36575"/>
    <n v="1"/>
    <x v="0"/>
  </r>
  <r>
    <x v="1685"/>
    <d v="2022-04-19T00:00:00"/>
    <x v="1"/>
    <x v="0"/>
    <x v="3"/>
    <x v="49"/>
    <x v="1"/>
    <s v="60 Days"/>
    <x v="1"/>
    <x v="4"/>
    <x v="1551"/>
    <n v="14044.55"/>
    <x v="682"/>
    <x v="0"/>
    <s v="French"/>
    <n v="36763"/>
    <n v="110414"/>
    <n v="1"/>
    <x v="1"/>
  </r>
  <r>
    <x v="1686"/>
    <d v="2022-10-01T00:00:00"/>
    <x v="8"/>
    <x v="1"/>
    <x v="1"/>
    <x v="19"/>
    <x v="2"/>
    <s v="60 Days"/>
    <x v="0"/>
    <x v="1"/>
    <x v="1552"/>
    <n v="12884.01"/>
    <x v="464"/>
    <x v="4"/>
    <s v="English"/>
    <n v="34087"/>
    <n v="102486"/>
    <n v="5"/>
    <x v="1"/>
  </r>
  <r>
    <x v="1687"/>
    <d v="2022-09-15T00:00:00"/>
    <x v="3"/>
    <x v="1"/>
    <x v="0"/>
    <x v="4"/>
    <x v="1"/>
    <s v="60 Days"/>
    <x v="3"/>
    <x v="8"/>
    <x v="1553"/>
    <n v="12763.61"/>
    <x v="327"/>
    <x v="2"/>
    <s v="English"/>
    <n v="33777"/>
    <n v="101569"/>
    <n v="9"/>
    <x v="3"/>
  </r>
  <r>
    <x v="1688"/>
    <d v="2022-02-27T00:00:00"/>
    <x v="5"/>
    <x v="0"/>
    <x v="3"/>
    <x v="20"/>
    <x v="3"/>
    <s v="60 Days"/>
    <x v="1"/>
    <x v="5"/>
    <x v="1554"/>
    <n v="11546.51"/>
    <x v="397"/>
    <x v="0"/>
    <s v="Spanish"/>
    <n v="30568"/>
    <n v="92064"/>
    <n v="3"/>
    <x v="1"/>
  </r>
  <r>
    <x v="1689"/>
    <d v="2022-10-09T00:00:00"/>
    <x v="8"/>
    <x v="0"/>
    <x v="3"/>
    <x v="36"/>
    <x v="0"/>
    <s v="60 Days"/>
    <x v="3"/>
    <x v="6"/>
    <x v="1555"/>
    <n v="12728.62"/>
    <x v="68"/>
    <x v="0"/>
    <s v="French"/>
    <n v="33682"/>
    <n v="101286"/>
    <n v="6"/>
    <x v="3"/>
  </r>
  <r>
    <x v="1690"/>
    <d v="2022-04-17T00:00:00"/>
    <x v="1"/>
    <x v="0"/>
    <x v="0"/>
    <x v="47"/>
    <x v="1"/>
    <s v="45 Days"/>
    <x v="3"/>
    <x v="2"/>
    <x v="1556"/>
    <n v="10217.84"/>
    <x v="842"/>
    <x v="2"/>
    <s v="French"/>
    <n v="26948"/>
    <n v="81340"/>
    <n v="3"/>
    <x v="3"/>
  </r>
  <r>
    <x v="1691"/>
    <d v="2022-07-18T00:00:00"/>
    <x v="6"/>
    <x v="0"/>
    <x v="0"/>
    <x v="48"/>
    <x v="2"/>
    <s v="30 Days"/>
    <x v="1"/>
    <x v="2"/>
    <x v="1557"/>
    <n v="7487.98"/>
    <x v="979"/>
    <x v="3"/>
    <s v="Spanish"/>
    <n v="19513"/>
    <n v="59318"/>
    <n v="2"/>
    <x v="3"/>
  </r>
  <r>
    <x v="1692"/>
    <d v="2022-10-31T00:00:00"/>
    <x v="8"/>
    <x v="0"/>
    <x v="3"/>
    <x v="27"/>
    <x v="3"/>
    <s v="60 Days"/>
    <x v="0"/>
    <x v="12"/>
    <x v="1558"/>
    <n v="13722.08"/>
    <x v="980"/>
    <x v="1"/>
    <s v="English"/>
    <n v="36076"/>
    <n v="108377"/>
    <n v="8"/>
    <x v="0"/>
  </r>
  <r>
    <x v="1693"/>
    <d v="2022-12-01T00:00:00"/>
    <x v="4"/>
    <x v="1"/>
    <x v="3"/>
    <x v="37"/>
    <x v="3"/>
    <s v="15 Days"/>
    <x v="0"/>
    <x v="3"/>
    <x v="1559"/>
    <n v="3889.58"/>
    <x v="981"/>
    <x v="1"/>
    <s v="English"/>
    <n v="9738"/>
    <n v="30364"/>
    <n v="3"/>
    <x v="1"/>
  </r>
  <r>
    <x v="1694"/>
    <d v="2022-07-08T00:00:00"/>
    <x v="6"/>
    <x v="1"/>
    <x v="0"/>
    <x v="49"/>
    <x v="0"/>
    <s v="30 Days"/>
    <x v="0"/>
    <x v="12"/>
    <x v="1560"/>
    <n v="7174.17"/>
    <x v="879"/>
    <x v="1"/>
    <s v="Spanish"/>
    <n v="18672"/>
    <n v="56828"/>
    <n v="3"/>
    <x v="1"/>
  </r>
  <r>
    <x v="1695"/>
    <d v="2022-10-23T00:00:00"/>
    <x v="8"/>
    <x v="1"/>
    <x v="2"/>
    <x v="44"/>
    <x v="2"/>
    <s v="60 Days"/>
    <x v="3"/>
    <x v="8"/>
    <x v="1561"/>
    <n v="14750.69"/>
    <x v="71"/>
    <x v="0"/>
    <s v="Spanish"/>
    <n v="38048"/>
    <n v="114218"/>
    <n v="1"/>
    <x v="0"/>
  </r>
  <r>
    <x v="1696"/>
    <d v="2022-09-25T00:00:00"/>
    <x v="3"/>
    <x v="0"/>
    <x v="1"/>
    <x v="38"/>
    <x v="2"/>
    <s v="60 Days"/>
    <x v="3"/>
    <x v="1"/>
    <x v="1562"/>
    <n v="14941.2"/>
    <x v="982"/>
    <x v="1"/>
    <s v="English"/>
    <n v="38324"/>
    <n v="115038"/>
    <n v="4"/>
    <x v="2"/>
  </r>
  <r>
    <x v="1697"/>
    <d v="2022-05-04T00:00:00"/>
    <x v="11"/>
    <x v="0"/>
    <x v="0"/>
    <x v="33"/>
    <x v="0"/>
    <s v="30 Days"/>
    <x v="3"/>
    <x v="2"/>
    <x v="1563"/>
    <n v="6465.86"/>
    <x v="314"/>
    <x v="4"/>
    <s v="Spanish"/>
    <n v="16754"/>
    <n v="51146"/>
    <n v="2"/>
    <x v="4"/>
  </r>
  <r>
    <x v="1698"/>
    <d v="2022-06-01T00:00:00"/>
    <x v="7"/>
    <x v="0"/>
    <x v="0"/>
    <x v="27"/>
    <x v="1"/>
    <s v="45 Days"/>
    <x v="1"/>
    <x v="2"/>
    <x v="1564"/>
    <n v="8496"/>
    <x v="310"/>
    <x v="0"/>
    <s v="English"/>
    <n v="22277"/>
    <n v="67505"/>
    <n v="2"/>
    <x v="0"/>
  </r>
  <r>
    <x v="1699"/>
    <d v="2022-05-23T00:00:00"/>
    <x v="11"/>
    <x v="0"/>
    <x v="1"/>
    <x v="17"/>
    <x v="1"/>
    <s v="60 Days"/>
    <x v="1"/>
    <x v="13"/>
    <x v="1565"/>
    <n v="13704.76"/>
    <x v="144"/>
    <x v="0"/>
    <s v="English"/>
    <n v="36035"/>
    <n v="108257"/>
    <n v="4"/>
    <x v="2"/>
  </r>
  <r>
    <x v="1700"/>
    <d v="2022-01-23T00:00:00"/>
    <x v="0"/>
    <x v="1"/>
    <x v="0"/>
    <x v="38"/>
    <x v="0"/>
    <s v="30 Days"/>
    <x v="3"/>
    <x v="5"/>
    <x v="1566"/>
    <n v="5057.2299999999996"/>
    <x v="205"/>
    <x v="0"/>
    <s v="Spanish"/>
    <n v="12926"/>
    <n v="39807"/>
    <n v="9"/>
    <x v="2"/>
  </r>
  <r>
    <x v="1701"/>
    <d v="2022-07-21T00:00:00"/>
    <x v="6"/>
    <x v="0"/>
    <x v="1"/>
    <x v="32"/>
    <x v="3"/>
    <s v="15 Days"/>
    <x v="2"/>
    <x v="4"/>
    <x v="1567"/>
    <n v="3390.22"/>
    <x v="289"/>
    <x v="3"/>
    <s v="English"/>
    <n v="4932"/>
    <n v="17041"/>
    <n v="1"/>
    <x v="1"/>
  </r>
  <r>
    <x v="1702"/>
    <d v="2022-10-07T00:00:00"/>
    <x v="8"/>
    <x v="1"/>
    <x v="2"/>
    <x v="21"/>
    <x v="3"/>
    <s v="15 Days"/>
    <x v="1"/>
    <x v="7"/>
    <x v="1568"/>
    <n v="4003.67"/>
    <x v="983"/>
    <x v="1"/>
    <s v="English"/>
    <n v="10051"/>
    <n v="31292"/>
    <n v="6"/>
    <x v="0"/>
  </r>
  <r>
    <x v="1703"/>
    <d v="2022-07-06T00:00:00"/>
    <x v="6"/>
    <x v="1"/>
    <x v="3"/>
    <x v="25"/>
    <x v="3"/>
    <s v="60 Days"/>
    <x v="2"/>
    <x v="8"/>
    <x v="1569"/>
    <n v="11716.56"/>
    <x v="984"/>
    <x v="0"/>
    <s v="French"/>
    <n v="18219"/>
    <n v="60307"/>
    <n v="1"/>
    <x v="3"/>
  </r>
  <r>
    <x v="1704"/>
    <d v="2022-04-08T00:00:00"/>
    <x v="1"/>
    <x v="1"/>
    <x v="2"/>
    <x v="15"/>
    <x v="3"/>
    <s v="30 Days"/>
    <x v="2"/>
    <x v="11"/>
    <x v="1570"/>
    <n v="7430.91"/>
    <x v="984"/>
    <x v="4"/>
    <s v="Spanish"/>
    <n v="11366"/>
    <n v="37991"/>
    <n v="1"/>
    <x v="1"/>
  </r>
  <r>
    <x v="1705"/>
    <d v="2022-09-21T00:00:00"/>
    <x v="3"/>
    <x v="1"/>
    <x v="3"/>
    <x v="26"/>
    <x v="3"/>
    <s v="45 Days"/>
    <x v="3"/>
    <x v="5"/>
    <x v="1571"/>
    <n v="7884.53"/>
    <x v="551"/>
    <x v="2"/>
    <s v="French"/>
    <n v="20593"/>
    <n v="62518"/>
    <n v="8"/>
    <x v="4"/>
  </r>
  <r>
    <x v="1706"/>
    <d v="2022-07-31T00:00:00"/>
    <x v="6"/>
    <x v="2"/>
    <x v="4"/>
    <x v="41"/>
    <x v="1"/>
    <s v="30 Days"/>
    <x v="3"/>
    <x v="8"/>
    <x v="1572"/>
    <n v="6668.7"/>
    <x v="878"/>
    <x v="4"/>
    <s v="English"/>
    <n v="17292"/>
    <n v="52741"/>
    <n v="3"/>
    <x v="2"/>
  </r>
  <r>
    <x v="1707"/>
    <d v="2022-01-07T00:00:00"/>
    <x v="0"/>
    <x v="1"/>
    <x v="1"/>
    <x v="37"/>
    <x v="0"/>
    <s v="60 Days"/>
    <x v="0"/>
    <x v="1"/>
    <x v="1573"/>
    <n v="12900.19"/>
    <x v="93"/>
    <x v="0"/>
    <s v="Spanish"/>
    <n v="34125"/>
    <n v="102600"/>
    <n v="3"/>
    <x v="1"/>
  </r>
  <r>
    <x v="1708"/>
    <d v="2022-02-26T00:00:00"/>
    <x v="5"/>
    <x v="1"/>
    <x v="0"/>
    <x v="19"/>
    <x v="0"/>
    <s v="45 Days"/>
    <x v="0"/>
    <x v="5"/>
    <x v="1574"/>
    <n v="9508.51"/>
    <x v="690"/>
    <x v="3"/>
    <s v="English"/>
    <n v="25003"/>
    <n v="75579"/>
    <n v="8"/>
    <x v="1"/>
  </r>
  <r>
    <x v="1709"/>
    <d v="2022-10-28T00:00:00"/>
    <x v="8"/>
    <x v="1"/>
    <x v="1"/>
    <x v="11"/>
    <x v="3"/>
    <s v="60 Days"/>
    <x v="3"/>
    <x v="9"/>
    <x v="1575"/>
    <n v="13667.11"/>
    <x v="746"/>
    <x v="4"/>
    <s v="Spanish"/>
    <n v="35960"/>
    <n v="108034"/>
    <n v="4"/>
    <x v="2"/>
  </r>
  <r>
    <x v="1710"/>
    <d v="2022-04-01T00:00:00"/>
    <x v="1"/>
    <x v="2"/>
    <x v="4"/>
    <x v="5"/>
    <x v="3"/>
    <s v="45 Days"/>
    <x v="3"/>
    <x v="6"/>
    <x v="1576"/>
    <n v="9005.2199999999993"/>
    <x v="532"/>
    <x v="1"/>
    <s v="English"/>
    <n v="23642"/>
    <n v="71547"/>
    <n v="2"/>
    <x v="1"/>
  </r>
  <r>
    <x v="1711"/>
    <d v="2022-09-06T00:00:00"/>
    <x v="3"/>
    <x v="1"/>
    <x v="1"/>
    <x v="44"/>
    <x v="3"/>
    <s v="15 Days"/>
    <x v="2"/>
    <x v="9"/>
    <x v="1577"/>
    <n v="3024.46"/>
    <x v="985"/>
    <x v="3"/>
    <s v="French"/>
    <n v="4373"/>
    <n v="15222"/>
    <n v="1"/>
    <x v="0"/>
  </r>
  <r>
    <x v="1712"/>
    <d v="2022-03-27T00:00:00"/>
    <x v="2"/>
    <x v="0"/>
    <x v="1"/>
    <x v="32"/>
    <x v="0"/>
    <s v="30 Days"/>
    <x v="0"/>
    <x v="13"/>
    <x v="1578"/>
    <n v="7460.12"/>
    <x v="16"/>
    <x v="1"/>
    <s v="Spanish"/>
    <n v="19430"/>
    <n v="59073"/>
    <n v="3"/>
    <x v="1"/>
  </r>
  <r>
    <x v="1713"/>
    <d v="2022-01-19T00:00:00"/>
    <x v="0"/>
    <x v="1"/>
    <x v="3"/>
    <x v="46"/>
    <x v="0"/>
    <s v="45 Days"/>
    <x v="2"/>
    <x v="2"/>
    <x v="1579"/>
    <n v="10227.73"/>
    <x v="986"/>
    <x v="4"/>
    <s v="Spanish"/>
    <n v="15843"/>
    <n v="52570"/>
    <n v="1"/>
    <x v="2"/>
  </r>
  <r>
    <x v="1714"/>
    <d v="2022-05-18T00:00:00"/>
    <x v="11"/>
    <x v="0"/>
    <x v="1"/>
    <x v="36"/>
    <x v="2"/>
    <s v="15 Days"/>
    <x v="3"/>
    <x v="8"/>
    <x v="23"/>
    <n v="500"/>
    <x v="577"/>
    <x v="3"/>
    <s v="English"/>
    <n v="1415"/>
    <n v="5711"/>
    <n v="1"/>
    <x v="3"/>
  </r>
  <r>
    <x v="1715"/>
    <d v="2022-12-17T00:00:00"/>
    <x v="4"/>
    <x v="1"/>
    <x v="2"/>
    <x v="48"/>
    <x v="0"/>
    <s v="30 Days"/>
    <x v="1"/>
    <x v="5"/>
    <x v="1580"/>
    <n v="7151.85"/>
    <x v="466"/>
    <x v="4"/>
    <s v="English"/>
    <n v="18607"/>
    <n v="56635"/>
    <n v="3"/>
    <x v="3"/>
  </r>
  <r>
    <x v="1716"/>
    <d v="2022-06-17T00:00:00"/>
    <x v="7"/>
    <x v="1"/>
    <x v="3"/>
    <x v="36"/>
    <x v="3"/>
    <s v="45 Days"/>
    <x v="1"/>
    <x v="13"/>
    <x v="1581"/>
    <n v="8169.89"/>
    <x v="514"/>
    <x v="1"/>
    <s v="English"/>
    <n v="21382"/>
    <n v="64853"/>
    <n v="1"/>
    <x v="3"/>
  </r>
  <r>
    <x v="1717"/>
    <d v="2022-09-21T00:00:00"/>
    <x v="3"/>
    <x v="0"/>
    <x v="0"/>
    <x v="47"/>
    <x v="0"/>
    <s v="15 Days"/>
    <x v="2"/>
    <x v="12"/>
    <x v="1582"/>
    <n v="4042"/>
    <x v="540"/>
    <x v="2"/>
    <s v="Spanish"/>
    <n v="5963"/>
    <n v="20400"/>
    <n v="1"/>
    <x v="3"/>
  </r>
  <r>
    <x v="1718"/>
    <d v="2022-06-10T00:00:00"/>
    <x v="7"/>
    <x v="0"/>
    <x v="2"/>
    <x v="22"/>
    <x v="3"/>
    <s v="45 Days"/>
    <x v="3"/>
    <x v="12"/>
    <x v="1583"/>
    <n v="8257.9"/>
    <x v="853"/>
    <x v="3"/>
    <s v="English"/>
    <n v="21621"/>
    <n v="65561"/>
    <n v="8"/>
    <x v="4"/>
  </r>
  <r>
    <x v="1719"/>
    <d v="2022-02-02T00:00:00"/>
    <x v="5"/>
    <x v="0"/>
    <x v="0"/>
    <x v="7"/>
    <x v="1"/>
    <s v="45 Days"/>
    <x v="1"/>
    <x v="1"/>
    <x v="1584"/>
    <n v="8527.82"/>
    <x v="102"/>
    <x v="0"/>
    <s v="Spanish"/>
    <n v="22367"/>
    <n v="67770"/>
    <n v="6"/>
    <x v="0"/>
  </r>
  <r>
    <x v="1720"/>
    <d v="2022-11-25T00:00:00"/>
    <x v="10"/>
    <x v="2"/>
    <x v="4"/>
    <x v="18"/>
    <x v="2"/>
    <s v="45 Days"/>
    <x v="3"/>
    <x v="1"/>
    <x v="1585"/>
    <n v="9344.74"/>
    <x v="730"/>
    <x v="4"/>
    <s v="English"/>
    <n v="24549"/>
    <n v="74235"/>
    <n v="1"/>
    <x v="2"/>
  </r>
  <r>
    <x v="1721"/>
    <d v="2022-09-25T00:00:00"/>
    <x v="3"/>
    <x v="0"/>
    <x v="0"/>
    <x v="13"/>
    <x v="1"/>
    <s v="45 Days"/>
    <x v="3"/>
    <x v="8"/>
    <x v="1586"/>
    <n v="10688.14"/>
    <x v="246"/>
    <x v="4"/>
    <s v="French"/>
    <n v="28232"/>
    <n v="85144"/>
    <n v="2"/>
    <x v="4"/>
  </r>
  <r>
    <x v="1722"/>
    <d v="2022-04-27T00:00:00"/>
    <x v="1"/>
    <x v="0"/>
    <x v="3"/>
    <x v="7"/>
    <x v="3"/>
    <s v="45 Days"/>
    <x v="2"/>
    <x v="3"/>
    <x v="1587"/>
    <n v="10013.459999999999"/>
    <x v="987"/>
    <x v="4"/>
    <s v="English"/>
    <n v="15496"/>
    <n v="51440"/>
    <n v="1"/>
    <x v="0"/>
  </r>
  <r>
    <x v="1723"/>
    <d v="2022-05-17T00:00:00"/>
    <x v="11"/>
    <x v="1"/>
    <x v="1"/>
    <x v="38"/>
    <x v="1"/>
    <s v="15 Days"/>
    <x v="2"/>
    <x v="12"/>
    <x v="23"/>
    <n v="500"/>
    <x v="988"/>
    <x v="1"/>
    <s v="Spanish"/>
    <n v="506"/>
    <n v="2632"/>
    <n v="1"/>
    <x v="2"/>
  </r>
  <r>
    <x v="1724"/>
    <d v="2022-03-01T00:00:00"/>
    <x v="2"/>
    <x v="0"/>
    <x v="3"/>
    <x v="24"/>
    <x v="0"/>
    <s v="45 Days"/>
    <x v="3"/>
    <x v="0"/>
    <x v="1588"/>
    <n v="9599.2000000000007"/>
    <x v="256"/>
    <x v="0"/>
    <s v="English"/>
    <n v="25253"/>
    <n v="76319"/>
    <n v="1"/>
    <x v="2"/>
  </r>
  <r>
    <x v="1725"/>
    <d v="2022-09-14T00:00:00"/>
    <x v="3"/>
    <x v="1"/>
    <x v="1"/>
    <x v="28"/>
    <x v="1"/>
    <s v="60 Days"/>
    <x v="2"/>
    <x v="11"/>
    <x v="1589"/>
    <n v="12744.16"/>
    <x v="452"/>
    <x v="2"/>
    <s v="Spanish"/>
    <n v="19808"/>
    <n v="65478"/>
    <n v="1"/>
    <x v="3"/>
  </r>
  <r>
    <x v="1726"/>
    <d v="2022-04-01T00:00:00"/>
    <x v="1"/>
    <x v="1"/>
    <x v="1"/>
    <x v="40"/>
    <x v="0"/>
    <s v="45 Days"/>
    <x v="0"/>
    <x v="5"/>
    <x v="1590"/>
    <n v="10397.41"/>
    <x v="885"/>
    <x v="1"/>
    <s v="Spanish"/>
    <n v="27431"/>
    <n v="82771"/>
    <n v="8"/>
    <x v="2"/>
  </r>
  <r>
    <x v="1727"/>
    <d v="2022-07-24T00:00:00"/>
    <x v="6"/>
    <x v="2"/>
    <x v="4"/>
    <x v="14"/>
    <x v="1"/>
    <s v="15 Days"/>
    <x v="0"/>
    <x v="4"/>
    <x v="1591"/>
    <n v="4009.35"/>
    <x v="219"/>
    <x v="1"/>
    <s v="French"/>
    <n v="10064"/>
    <n v="31329"/>
    <n v="6"/>
    <x v="4"/>
  </r>
  <r>
    <x v="1728"/>
    <d v="2022-12-24T00:00:00"/>
    <x v="4"/>
    <x v="1"/>
    <x v="1"/>
    <x v="21"/>
    <x v="1"/>
    <s v="15 Days"/>
    <x v="0"/>
    <x v="3"/>
    <x v="1592"/>
    <n v="2503.33"/>
    <x v="831"/>
    <x v="3"/>
    <s v="French"/>
    <n v="6121"/>
    <n v="19650"/>
    <n v="2"/>
    <x v="0"/>
  </r>
  <r>
    <x v="1729"/>
    <d v="2022-08-25T00:00:00"/>
    <x v="9"/>
    <x v="0"/>
    <x v="0"/>
    <x v="44"/>
    <x v="0"/>
    <s v="15 Days"/>
    <x v="1"/>
    <x v="6"/>
    <x v="1593"/>
    <n v="3975.2"/>
    <x v="989"/>
    <x v="2"/>
    <s v="Spanish"/>
    <n v="9973"/>
    <n v="31062"/>
    <n v="2"/>
    <x v="0"/>
  </r>
  <r>
    <x v="1730"/>
    <d v="2022-12-22T00:00:00"/>
    <x v="4"/>
    <x v="2"/>
    <x v="4"/>
    <x v="37"/>
    <x v="3"/>
    <s v="15 Days"/>
    <x v="3"/>
    <x v="13"/>
    <x v="1594"/>
    <n v="2755.68"/>
    <x v="101"/>
    <x v="4"/>
    <s v="Spanish"/>
    <n v="6749"/>
    <n v="21511"/>
    <n v="8"/>
    <x v="1"/>
  </r>
  <r>
    <x v="1731"/>
    <d v="2022-02-21T00:00:00"/>
    <x v="5"/>
    <x v="2"/>
    <x v="4"/>
    <x v="16"/>
    <x v="2"/>
    <s v="60 Days"/>
    <x v="1"/>
    <x v="9"/>
    <x v="33"/>
    <n v="15000"/>
    <x v="755"/>
    <x v="0"/>
    <s v="English"/>
    <n v="39280"/>
    <n v="117870"/>
    <n v="2"/>
    <x v="4"/>
  </r>
  <r>
    <x v="1732"/>
    <d v="2022-05-06T00:00:00"/>
    <x v="11"/>
    <x v="1"/>
    <x v="1"/>
    <x v="43"/>
    <x v="1"/>
    <s v="15 Days"/>
    <x v="2"/>
    <x v="6"/>
    <x v="1595"/>
    <n v="3526.21"/>
    <x v="990"/>
    <x v="2"/>
    <s v="English"/>
    <n v="5140"/>
    <n v="17721"/>
    <n v="1"/>
    <x v="3"/>
  </r>
  <r>
    <x v="1733"/>
    <d v="2022-04-27T00:00:00"/>
    <x v="1"/>
    <x v="1"/>
    <x v="1"/>
    <x v="49"/>
    <x v="0"/>
    <s v="15 Days"/>
    <x v="3"/>
    <x v="10"/>
    <x v="1596"/>
    <n v="2781.81"/>
    <x v="991"/>
    <x v="2"/>
    <s v="English"/>
    <n v="6808"/>
    <n v="21686"/>
    <n v="1"/>
    <x v="1"/>
  </r>
  <r>
    <x v="1734"/>
    <d v="2022-02-08T00:00:00"/>
    <x v="5"/>
    <x v="2"/>
    <x v="4"/>
    <x v="21"/>
    <x v="2"/>
    <s v="30 Days"/>
    <x v="0"/>
    <x v="10"/>
    <x v="1597"/>
    <n v="6897.05"/>
    <x v="79"/>
    <x v="1"/>
    <s v="Spanish"/>
    <n v="17915"/>
    <n v="54584"/>
    <n v="10"/>
    <x v="0"/>
  </r>
  <r>
    <x v="1735"/>
    <d v="2022-01-19T00:00:00"/>
    <x v="0"/>
    <x v="0"/>
    <x v="2"/>
    <x v="38"/>
    <x v="1"/>
    <s v="45 Days"/>
    <x v="2"/>
    <x v="2"/>
    <x v="1598"/>
    <n v="10105.370000000001"/>
    <x v="992"/>
    <x v="2"/>
    <s v="English"/>
    <n v="15645"/>
    <n v="51926"/>
    <n v="1"/>
    <x v="2"/>
  </r>
  <r>
    <x v="1736"/>
    <d v="2022-06-23T00:00:00"/>
    <x v="7"/>
    <x v="0"/>
    <x v="2"/>
    <x v="25"/>
    <x v="2"/>
    <s v="30 Days"/>
    <x v="3"/>
    <x v="7"/>
    <x v="1599"/>
    <n v="4418.6099999999997"/>
    <x v="557"/>
    <x v="0"/>
    <s v="French"/>
    <n v="11186"/>
    <n v="34653"/>
    <n v="1"/>
    <x v="3"/>
  </r>
  <r>
    <x v="1737"/>
    <d v="2022-02-16T00:00:00"/>
    <x v="5"/>
    <x v="1"/>
    <x v="0"/>
    <x v="0"/>
    <x v="0"/>
    <s v="45 Days"/>
    <x v="0"/>
    <x v="6"/>
    <x v="1600"/>
    <n v="8829.85"/>
    <x v="993"/>
    <x v="4"/>
    <s v="English"/>
    <n v="23170"/>
    <n v="70151"/>
    <n v="7"/>
    <x v="0"/>
  </r>
  <r>
    <x v="1738"/>
    <d v="2022-09-17T00:00:00"/>
    <x v="3"/>
    <x v="1"/>
    <x v="1"/>
    <x v="4"/>
    <x v="2"/>
    <s v="15 Days"/>
    <x v="3"/>
    <x v="8"/>
    <x v="1601"/>
    <n v="2688.16"/>
    <x v="822"/>
    <x v="4"/>
    <s v="English"/>
    <n v="6578"/>
    <n v="21003"/>
    <n v="1"/>
    <x v="3"/>
  </r>
  <r>
    <x v="1739"/>
    <d v="2022-01-20T00:00:00"/>
    <x v="0"/>
    <x v="2"/>
    <x v="4"/>
    <x v="24"/>
    <x v="3"/>
    <s v="15 Days"/>
    <x v="2"/>
    <x v="3"/>
    <x v="1602"/>
    <n v="3647.16"/>
    <x v="994"/>
    <x v="2"/>
    <s v="French"/>
    <n v="5334"/>
    <n v="18350"/>
    <n v="1"/>
    <x v="2"/>
  </r>
  <r>
    <x v="1740"/>
    <d v="2022-05-31T00:00:00"/>
    <x v="11"/>
    <x v="0"/>
    <x v="0"/>
    <x v="14"/>
    <x v="2"/>
    <s v="60 Days"/>
    <x v="3"/>
    <x v="3"/>
    <x v="33"/>
    <n v="15000"/>
    <x v="481"/>
    <x v="3"/>
    <s v="Spanish"/>
    <n v="39650"/>
    <n v="118964"/>
    <n v="4"/>
    <x v="4"/>
  </r>
  <r>
    <x v="1741"/>
    <d v="2022-03-25T00:00:00"/>
    <x v="2"/>
    <x v="1"/>
    <x v="2"/>
    <x v="49"/>
    <x v="1"/>
    <s v="60 Days"/>
    <x v="1"/>
    <x v="3"/>
    <x v="1603"/>
    <n v="11702.25"/>
    <x v="615"/>
    <x v="1"/>
    <s v="English"/>
    <n v="30983"/>
    <n v="93294"/>
    <n v="5"/>
    <x v="1"/>
  </r>
  <r>
    <x v="1742"/>
    <d v="2022-01-17T00:00:00"/>
    <x v="0"/>
    <x v="2"/>
    <x v="4"/>
    <x v="2"/>
    <x v="3"/>
    <s v="45 Days"/>
    <x v="0"/>
    <x v="2"/>
    <x v="1604"/>
    <n v="10133.69"/>
    <x v="887"/>
    <x v="3"/>
    <s v="English"/>
    <n v="26724"/>
    <n v="80676"/>
    <n v="5"/>
    <x v="1"/>
  </r>
  <r>
    <x v="1743"/>
    <d v="2022-11-06T00:00:00"/>
    <x v="10"/>
    <x v="0"/>
    <x v="1"/>
    <x v="31"/>
    <x v="3"/>
    <s v="30 Days"/>
    <x v="2"/>
    <x v="9"/>
    <x v="1605"/>
    <n v="5038.0600000000004"/>
    <x v="995"/>
    <x v="4"/>
    <s v="English"/>
    <n v="7561"/>
    <n v="25601"/>
    <n v="1"/>
    <x v="2"/>
  </r>
  <r>
    <x v="1744"/>
    <d v="2022-10-22T00:00:00"/>
    <x v="8"/>
    <x v="0"/>
    <x v="1"/>
    <x v="10"/>
    <x v="1"/>
    <s v="45 Days"/>
    <x v="3"/>
    <x v="1"/>
    <x v="1606"/>
    <n v="8763.6200000000008"/>
    <x v="996"/>
    <x v="0"/>
    <s v="English"/>
    <n v="22994"/>
    <n v="69629"/>
    <n v="4"/>
    <x v="4"/>
  </r>
  <r>
    <x v="1745"/>
    <d v="2022-10-26T00:00:00"/>
    <x v="8"/>
    <x v="2"/>
    <x v="4"/>
    <x v="47"/>
    <x v="2"/>
    <s v="60 Days"/>
    <x v="1"/>
    <x v="4"/>
    <x v="1607"/>
    <n v="14160.35"/>
    <x v="896"/>
    <x v="1"/>
    <s v="French"/>
    <n v="37000"/>
    <n v="111114"/>
    <n v="1"/>
    <x v="3"/>
  </r>
  <r>
    <x v="1746"/>
    <d v="2022-04-27T00:00:00"/>
    <x v="1"/>
    <x v="1"/>
    <x v="2"/>
    <x v="11"/>
    <x v="3"/>
    <s v="15 Days"/>
    <x v="3"/>
    <x v="12"/>
    <x v="23"/>
    <n v="500"/>
    <x v="997"/>
    <x v="0"/>
    <s v="English"/>
    <n v="733"/>
    <n v="3691"/>
    <n v="8"/>
    <x v="2"/>
  </r>
  <r>
    <x v="1747"/>
    <d v="2022-02-12T00:00:00"/>
    <x v="5"/>
    <x v="2"/>
    <x v="4"/>
    <x v="40"/>
    <x v="1"/>
    <s v="60 Days"/>
    <x v="2"/>
    <x v="3"/>
    <x v="1608"/>
    <n v="12959.03"/>
    <x v="914"/>
    <x v="4"/>
    <s v="English"/>
    <n v="20128"/>
    <n v="66520"/>
    <n v="1"/>
    <x v="2"/>
  </r>
  <r>
    <x v="1748"/>
    <d v="2022-01-14T00:00:00"/>
    <x v="0"/>
    <x v="0"/>
    <x v="1"/>
    <x v="49"/>
    <x v="2"/>
    <s v="45 Days"/>
    <x v="1"/>
    <x v="1"/>
    <x v="1609"/>
    <n v="10349.56"/>
    <x v="497"/>
    <x v="3"/>
    <s v="English"/>
    <n v="27302"/>
    <n v="82391"/>
    <n v="4"/>
    <x v="1"/>
  </r>
  <r>
    <x v="1749"/>
    <d v="2022-02-09T00:00:00"/>
    <x v="5"/>
    <x v="1"/>
    <x v="3"/>
    <x v="23"/>
    <x v="3"/>
    <s v="45 Days"/>
    <x v="3"/>
    <x v="2"/>
    <x v="1610"/>
    <n v="10891.73"/>
    <x v="934"/>
    <x v="0"/>
    <s v="French"/>
    <n v="28779"/>
    <n v="86764"/>
    <n v="5"/>
    <x v="3"/>
  </r>
  <r>
    <x v="1750"/>
    <d v="2022-06-26T00:00:00"/>
    <x v="7"/>
    <x v="2"/>
    <x v="4"/>
    <x v="15"/>
    <x v="1"/>
    <s v="45 Days"/>
    <x v="3"/>
    <x v="6"/>
    <x v="1611"/>
    <n v="10510.27"/>
    <x v="844"/>
    <x v="1"/>
    <s v="French"/>
    <n v="27743"/>
    <n v="83695"/>
    <n v="10"/>
    <x v="1"/>
  </r>
  <r>
    <x v="1751"/>
    <d v="2022-01-05T00:00:00"/>
    <x v="0"/>
    <x v="2"/>
    <x v="4"/>
    <x v="8"/>
    <x v="3"/>
    <s v="60 Days"/>
    <x v="0"/>
    <x v="9"/>
    <x v="33"/>
    <n v="15000"/>
    <x v="998"/>
    <x v="2"/>
    <s v="Spanish"/>
    <n v="38790"/>
    <n v="116416"/>
    <n v="10"/>
    <x v="0"/>
  </r>
  <r>
    <x v="1752"/>
    <d v="2022-12-20T00:00:00"/>
    <x v="4"/>
    <x v="1"/>
    <x v="3"/>
    <x v="37"/>
    <x v="3"/>
    <s v="45 Days"/>
    <x v="3"/>
    <x v="12"/>
    <x v="1612"/>
    <n v="8128.23"/>
    <x v="999"/>
    <x v="1"/>
    <s v="English"/>
    <n v="21270"/>
    <n v="64522"/>
    <n v="1"/>
    <x v="1"/>
  </r>
  <r>
    <x v="1753"/>
    <d v="2022-07-16T00:00:00"/>
    <x v="6"/>
    <x v="1"/>
    <x v="2"/>
    <x v="24"/>
    <x v="0"/>
    <s v="45 Days"/>
    <x v="0"/>
    <x v="9"/>
    <x v="1613"/>
    <n v="8186.35"/>
    <x v="164"/>
    <x v="3"/>
    <s v="Spanish"/>
    <n v="21424"/>
    <n v="64980"/>
    <n v="3"/>
    <x v="2"/>
  </r>
  <r>
    <x v="1754"/>
    <d v="2022-02-03T00:00:00"/>
    <x v="5"/>
    <x v="0"/>
    <x v="3"/>
    <x v="29"/>
    <x v="1"/>
    <s v="60 Days"/>
    <x v="2"/>
    <x v="13"/>
    <x v="1614"/>
    <n v="14580.47"/>
    <x v="1000"/>
    <x v="4"/>
    <s v="Spanish"/>
    <n v="22185"/>
    <n v="73219"/>
    <n v="1"/>
    <x v="1"/>
  </r>
  <r>
    <x v="1755"/>
    <d v="2022-04-02T00:00:00"/>
    <x v="1"/>
    <x v="0"/>
    <x v="0"/>
    <x v="29"/>
    <x v="1"/>
    <s v="15 Days"/>
    <x v="3"/>
    <x v="9"/>
    <x v="1615"/>
    <n v="3616.89"/>
    <x v="180"/>
    <x v="3"/>
    <s v="Spanish"/>
    <n v="9001"/>
    <n v="28181"/>
    <n v="10"/>
    <x v="1"/>
  </r>
  <r>
    <x v="1756"/>
    <d v="2022-08-24T00:00:00"/>
    <x v="9"/>
    <x v="1"/>
    <x v="0"/>
    <x v="28"/>
    <x v="0"/>
    <s v="45 Days"/>
    <x v="3"/>
    <x v="5"/>
    <x v="1616"/>
    <n v="8811.01"/>
    <x v="528"/>
    <x v="2"/>
    <s v="French"/>
    <n v="23120"/>
    <n v="70001"/>
    <n v="9"/>
    <x v="3"/>
  </r>
  <r>
    <x v="1757"/>
    <d v="2022-12-07T00:00:00"/>
    <x v="4"/>
    <x v="0"/>
    <x v="1"/>
    <x v="24"/>
    <x v="0"/>
    <s v="15 Days"/>
    <x v="0"/>
    <x v="7"/>
    <x v="1617"/>
    <n v="2498.4"/>
    <x v="338"/>
    <x v="4"/>
    <s v="English"/>
    <n v="6107"/>
    <n v="19610"/>
    <n v="3"/>
    <x v="2"/>
  </r>
  <r>
    <x v="1758"/>
    <d v="2022-07-27T00:00:00"/>
    <x v="6"/>
    <x v="0"/>
    <x v="3"/>
    <x v="38"/>
    <x v="1"/>
    <s v="60 Days"/>
    <x v="3"/>
    <x v="8"/>
    <x v="1618"/>
    <n v="12479.65"/>
    <x v="548"/>
    <x v="0"/>
    <s v="English"/>
    <n v="33033"/>
    <n v="99365"/>
    <n v="1"/>
    <x v="2"/>
  </r>
  <r>
    <x v="1759"/>
    <d v="2022-02-16T00:00:00"/>
    <x v="5"/>
    <x v="1"/>
    <x v="0"/>
    <x v="40"/>
    <x v="2"/>
    <s v="15 Days"/>
    <x v="1"/>
    <x v="12"/>
    <x v="1619"/>
    <n v="3782.13"/>
    <x v="670"/>
    <x v="1"/>
    <s v="English"/>
    <n v="9449"/>
    <n v="29507"/>
    <n v="4"/>
    <x v="2"/>
  </r>
  <r>
    <x v="1760"/>
    <d v="2022-07-09T00:00:00"/>
    <x v="6"/>
    <x v="0"/>
    <x v="2"/>
    <x v="43"/>
    <x v="3"/>
    <s v="60 Days"/>
    <x v="1"/>
    <x v="4"/>
    <x v="1620"/>
    <n v="11741.03"/>
    <x v="838"/>
    <x v="0"/>
    <s v="French"/>
    <n v="31090"/>
    <n v="93610"/>
    <n v="3"/>
    <x v="3"/>
  </r>
  <r>
    <x v="1761"/>
    <d v="2022-05-08T00:00:00"/>
    <x v="11"/>
    <x v="0"/>
    <x v="0"/>
    <x v="10"/>
    <x v="2"/>
    <s v="60 Days"/>
    <x v="2"/>
    <x v="7"/>
    <x v="1621"/>
    <n v="14069.96"/>
    <x v="610"/>
    <x v="1"/>
    <s v="English"/>
    <n v="21625"/>
    <n v="71397"/>
    <n v="1"/>
    <x v="4"/>
  </r>
  <r>
    <x v="1762"/>
    <d v="2022-12-08T00:00:00"/>
    <x v="4"/>
    <x v="1"/>
    <x v="2"/>
    <x v="32"/>
    <x v="1"/>
    <s v="60 Days"/>
    <x v="2"/>
    <x v="8"/>
    <x v="1622"/>
    <n v="11654.92"/>
    <x v="1001"/>
    <x v="4"/>
    <s v="French"/>
    <n v="18126"/>
    <n v="60002"/>
    <n v="1"/>
    <x v="1"/>
  </r>
  <r>
    <x v="1763"/>
    <d v="2022-05-14T00:00:00"/>
    <x v="11"/>
    <x v="0"/>
    <x v="0"/>
    <x v="11"/>
    <x v="1"/>
    <s v="45 Days"/>
    <x v="2"/>
    <x v="2"/>
    <x v="1623"/>
    <n v="9373.14"/>
    <x v="155"/>
    <x v="1"/>
    <s v="Spanish"/>
    <n v="14464"/>
    <n v="48077"/>
    <n v="1"/>
    <x v="2"/>
  </r>
  <r>
    <x v="1764"/>
    <d v="2022-03-04T00:00:00"/>
    <x v="2"/>
    <x v="1"/>
    <x v="1"/>
    <x v="25"/>
    <x v="3"/>
    <s v="60 Days"/>
    <x v="3"/>
    <x v="9"/>
    <x v="1624"/>
    <n v="13365.7"/>
    <x v="96"/>
    <x v="0"/>
    <s v="English"/>
    <n v="35266"/>
    <n v="105980"/>
    <n v="2"/>
    <x v="3"/>
  </r>
  <r>
    <x v="1765"/>
    <d v="2022-01-01T00:00:00"/>
    <x v="0"/>
    <x v="0"/>
    <x v="2"/>
    <x v="38"/>
    <x v="0"/>
    <s v="15 Days"/>
    <x v="1"/>
    <x v="2"/>
    <x v="1625"/>
    <n v="3459.17"/>
    <x v="559"/>
    <x v="0"/>
    <s v="Spanish"/>
    <n v="8575"/>
    <n v="26919"/>
    <n v="1"/>
    <x v="2"/>
  </r>
  <r>
    <x v="1766"/>
    <d v="2022-04-10T00:00:00"/>
    <x v="1"/>
    <x v="0"/>
    <x v="1"/>
    <x v="13"/>
    <x v="0"/>
    <s v="30 Days"/>
    <x v="2"/>
    <x v="8"/>
    <x v="1626"/>
    <n v="4913.8"/>
    <x v="463"/>
    <x v="4"/>
    <s v="French"/>
    <n v="7363"/>
    <n v="24956"/>
    <n v="1"/>
    <x v="4"/>
  </r>
  <r>
    <x v="1767"/>
    <d v="2022-04-27T00:00:00"/>
    <x v="1"/>
    <x v="2"/>
    <x v="4"/>
    <x v="2"/>
    <x v="2"/>
    <s v="45 Days"/>
    <x v="3"/>
    <x v="9"/>
    <x v="1627"/>
    <n v="9404.7099999999991"/>
    <x v="323"/>
    <x v="3"/>
    <s v="English"/>
    <n v="24718"/>
    <n v="74736"/>
    <n v="10"/>
    <x v="1"/>
  </r>
  <r>
    <x v="1768"/>
    <d v="2022-04-16T00:00:00"/>
    <x v="1"/>
    <x v="1"/>
    <x v="0"/>
    <x v="37"/>
    <x v="3"/>
    <s v="60 Days"/>
    <x v="0"/>
    <x v="10"/>
    <x v="33"/>
    <n v="15000"/>
    <x v="159"/>
    <x v="4"/>
    <s v="Spanish"/>
    <n v="38941"/>
    <n v="116863"/>
    <n v="1"/>
    <x v="1"/>
  </r>
  <r>
    <x v="1769"/>
    <d v="2022-08-29T00:00:00"/>
    <x v="9"/>
    <x v="0"/>
    <x v="1"/>
    <x v="31"/>
    <x v="0"/>
    <s v="45 Days"/>
    <x v="1"/>
    <x v="3"/>
    <x v="1628"/>
    <n v="9349.42"/>
    <x v="738"/>
    <x v="0"/>
    <s v="French"/>
    <n v="24563"/>
    <n v="74275"/>
    <n v="1"/>
    <x v="2"/>
  </r>
  <r>
    <x v="1770"/>
    <d v="2022-01-23T00:00:00"/>
    <x v="0"/>
    <x v="0"/>
    <x v="3"/>
    <x v="16"/>
    <x v="3"/>
    <s v="60 Days"/>
    <x v="1"/>
    <x v="6"/>
    <x v="1629"/>
    <n v="13558.76"/>
    <x v="13"/>
    <x v="1"/>
    <s v="English"/>
    <n v="35719"/>
    <n v="107319"/>
    <n v="9"/>
    <x v="4"/>
  </r>
  <r>
    <x v="1771"/>
    <d v="2022-03-26T00:00:00"/>
    <x v="2"/>
    <x v="0"/>
    <x v="2"/>
    <x v="10"/>
    <x v="1"/>
    <s v="60 Days"/>
    <x v="0"/>
    <x v="0"/>
    <x v="1630"/>
    <n v="14731.52"/>
    <x v="1002"/>
    <x v="1"/>
    <s v="English"/>
    <n v="38014"/>
    <n v="114119"/>
    <n v="6"/>
    <x v="4"/>
  </r>
  <r>
    <x v="1772"/>
    <d v="2022-03-12T00:00:00"/>
    <x v="2"/>
    <x v="0"/>
    <x v="0"/>
    <x v="19"/>
    <x v="0"/>
    <s v="45 Days"/>
    <x v="3"/>
    <x v="5"/>
    <x v="1631"/>
    <n v="8643.65"/>
    <x v="828"/>
    <x v="4"/>
    <s v="French"/>
    <n v="22673"/>
    <n v="68677"/>
    <n v="9"/>
    <x v="1"/>
  </r>
  <r>
    <x v="1773"/>
    <d v="2022-01-03T00:00:00"/>
    <x v="0"/>
    <x v="1"/>
    <x v="0"/>
    <x v="22"/>
    <x v="1"/>
    <s v="45 Days"/>
    <x v="0"/>
    <x v="11"/>
    <x v="1632"/>
    <n v="8690.3700000000008"/>
    <x v="854"/>
    <x v="1"/>
    <s v="Spanish"/>
    <n v="22799"/>
    <n v="69051"/>
    <n v="10"/>
    <x v="4"/>
  </r>
  <r>
    <x v="1774"/>
    <d v="2022-05-20T00:00:00"/>
    <x v="11"/>
    <x v="0"/>
    <x v="0"/>
    <x v="47"/>
    <x v="2"/>
    <s v="45 Days"/>
    <x v="3"/>
    <x v="2"/>
    <x v="1633"/>
    <n v="8260.2900000000009"/>
    <x v="327"/>
    <x v="0"/>
    <s v="French"/>
    <n v="21628"/>
    <n v="65583"/>
    <n v="7"/>
    <x v="3"/>
  </r>
  <r>
    <x v="1775"/>
    <d v="2022-10-16T00:00:00"/>
    <x v="8"/>
    <x v="1"/>
    <x v="3"/>
    <x v="36"/>
    <x v="2"/>
    <s v="45 Days"/>
    <x v="1"/>
    <x v="10"/>
    <x v="1634"/>
    <n v="10857.99"/>
    <x v="599"/>
    <x v="4"/>
    <s v="Spanish"/>
    <n v="28690"/>
    <n v="86499"/>
    <n v="3"/>
    <x v="3"/>
  </r>
  <r>
    <x v="1776"/>
    <d v="2022-06-13T00:00:00"/>
    <x v="7"/>
    <x v="0"/>
    <x v="1"/>
    <x v="35"/>
    <x v="0"/>
    <s v="60 Days"/>
    <x v="3"/>
    <x v="12"/>
    <x v="1635"/>
    <n v="14332.19"/>
    <x v="177"/>
    <x v="4"/>
    <s v="French"/>
    <n v="37331"/>
    <n v="112095"/>
    <n v="2"/>
    <x v="0"/>
  </r>
  <r>
    <x v="1777"/>
    <d v="2022-03-25T00:00:00"/>
    <x v="2"/>
    <x v="1"/>
    <x v="3"/>
    <x v="3"/>
    <x v="0"/>
    <s v="60 Days"/>
    <x v="1"/>
    <x v="0"/>
    <x v="33"/>
    <n v="15000"/>
    <x v="149"/>
    <x v="4"/>
    <s v="English"/>
    <n v="39647"/>
    <n v="118954"/>
    <n v="6"/>
    <x v="2"/>
  </r>
  <r>
    <x v="1778"/>
    <d v="2022-05-12T00:00:00"/>
    <x v="11"/>
    <x v="1"/>
    <x v="2"/>
    <x v="8"/>
    <x v="0"/>
    <s v="60 Days"/>
    <x v="1"/>
    <x v="7"/>
    <x v="33"/>
    <n v="15000"/>
    <x v="47"/>
    <x v="2"/>
    <s v="Spanish"/>
    <n v="38484"/>
    <n v="115511"/>
    <n v="3"/>
    <x v="0"/>
  </r>
  <r>
    <x v="1779"/>
    <d v="2022-11-10T00:00:00"/>
    <x v="10"/>
    <x v="1"/>
    <x v="3"/>
    <x v="9"/>
    <x v="2"/>
    <s v="45 Days"/>
    <x v="0"/>
    <x v="7"/>
    <x v="1636"/>
    <n v="10977.79"/>
    <x v="1003"/>
    <x v="0"/>
    <s v="Spanish"/>
    <n v="29010"/>
    <n v="87449"/>
    <n v="7"/>
    <x v="4"/>
  </r>
  <r>
    <x v="1780"/>
    <d v="2022-12-19T00:00:00"/>
    <x v="4"/>
    <x v="1"/>
    <x v="0"/>
    <x v="33"/>
    <x v="2"/>
    <s v="15 Days"/>
    <x v="1"/>
    <x v="9"/>
    <x v="1637"/>
    <n v="2755.9"/>
    <x v="1004"/>
    <x v="0"/>
    <s v="French"/>
    <n v="6750"/>
    <n v="21513"/>
    <n v="8"/>
    <x v="4"/>
  </r>
  <r>
    <x v="1781"/>
    <d v="2022-12-11T00:00:00"/>
    <x v="4"/>
    <x v="0"/>
    <x v="2"/>
    <x v="11"/>
    <x v="1"/>
    <s v="45 Days"/>
    <x v="3"/>
    <x v="1"/>
    <x v="1638"/>
    <n v="10759.03"/>
    <x v="0"/>
    <x v="2"/>
    <s v="French"/>
    <n v="28419"/>
    <n v="85697"/>
    <n v="4"/>
    <x v="2"/>
  </r>
  <r>
    <x v="1782"/>
    <d v="2022-04-08T00:00:00"/>
    <x v="1"/>
    <x v="0"/>
    <x v="3"/>
    <x v="0"/>
    <x v="3"/>
    <s v="45 Days"/>
    <x v="2"/>
    <x v="5"/>
    <x v="1639"/>
    <n v="8020.65"/>
    <x v="884"/>
    <x v="4"/>
    <s v="Spanish"/>
    <n v="12319"/>
    <n v="41093"/>
    <n v="1"/>
    <x v="0"/>
  </r>
  <r>
    <x v="1783"/>
    <d v="2022-10-04T00:00:00"/>
    <x v="8"/>
    <x v="1"/>
    <x v="0"/>
    <x v="41"/>
    <x v="0"/>
    <s v="30 Days"/>
    <x v="1"/>
    <x v="5"/>
    <x v="1640"/>
    <n v="7677.59"/>
    <x v="129"/>
    <x v="3"/>
    <s v="French"/>
    <n v="20025"/>
    <n v="60834"/>
    <n v="5"/>
    <x v="2"/>
  </r>
  <r>
    <x v="1784"/>
    <d v="2022-05-20T00:00:00"/>
    <x v="11"/>
    <x v="0"/>
    <x v="2"/>
    <x v="23"/>
    <x v="3"/>
    <s v="45 Days"/>
    <x v="3"/>
    <x v="7"/>
    <x v="1641"/>
    <n v="7902.83"/>
    <x v="250"/>
    <x v="0"/>
    <s v="Spanish"/>
    <n v="20645"/>
    <n v="62670"/>
    <n v="10"/>
    <x v="3"/>
  </r>
  <r>
    <x v="1785"/>
    <d v="2022-07-20T00:00:00"/>
    <x v="6"/>
    <x v="1"/>
    <x v="2"/>
    <x v="47"/>
    <x v="0"/>
    <s v="15 Days"/>
    <x v="0"/>
    <x v="10"/>
    <x v="23"/>
    <n v="500"/>
    <x v="895"/>
    <x v="2"/>
    <s v="English"/>
    <n v="830"/>
    <n v="3978"/>
    <n v="2"/>
    <x v="3"/>
  </r>
  <r>
    <x v="1786"/>
    <d v="2022-07-11T00:00:00"/>
    <x v="6"/>
    <x v="0"/>
    <x v="3"/>
    <x v="40"/>
    <x v="1"/>
    <s v="30 Days"/>
    <x v="3"/>
    <x v="4"/>
    <x v="1642"/>
    <n v="6970.28"/>
    <x v="1005"/>
    <x v="1"/>
    <s v="English"/>
    <n v="18117"/>
    <n v="55182"/>
    <n v="8"/>
    <x v="2"/>
  </r>
  <r>
    <x v="1787"/>
    <d v="2022-02-20T00:00:00"/>
    <x v="5"/>
    <x v="1"/>
    <x v="3"/>
    <x v="2"/>
    <x v="2"/>
    <s v="30 Days"/>
    <x v="3"/>
    <x v="5"/>
    <x v="1643"/>
    <n v="4127.1499999999996"/>
    <x v="751"/>
    <x v="2"/>
    <s v="Spanish"/>
    <n v="10390"/>
    <n v="32294"/>
    <n v="1"/>
    <x v="1"/>
  </r>
  <r>
    <x v="1788"/>
    <d v="2022-09-20T00:00:00"/>
    <x v="3"/>
    <x v="1"/>
    <x v="1"/>
    <x v="35"/>
    <x v="1"/>
    <s v="30 Days"/>
    <x v="0"/>
    <x v="4"/>
    <x v="1644"/>
    <n v="4753.79"/>
    <x v="39"/>
    <x v="1"/>
    <s v="French"/>
    <n v="12098"/>
    <n v="37355"/>
    <n v="10"/>
    <x v="0"/>
  </r>
  <r>
    <x v="1789"/>
    <d v="2022-07-12T00:00:00"/>
    <x v="6"/>
    <x v="0"/>
    <x v="0"/>
    <x v="41"/>
    <x v="3"/>
    <s v="45 Days"/>
    <x v="0"/>
    <x v="3"/>
    <x v="1645"/>
    <n v="7803.92"/>
    <x v="139"/>
    <x v="3"/>
    <s v="Spanish"/>
    <n v="20380"/>
    <n v="61885"/>
    <n v="9"/>
    <x v="2"/>
  </r>
  <r>
    <x v="1790"/>
    <d v="2022-07-08T00:00:00"/>
    <x v="6"/>
    <x v="0"/>
    <x v="2"/>
    <x v="42"/>
    <x v="1"/>
    <s v="15 Days"/>
    <x v="0"/>
    <x v="12"/>
    <x v="23"/>
    <n v="500"/>
    <x v="201"/>
    <x v="2"/>
    <s v="French"/>
    <n v="1563"/>
    <n v="6150"/>
    <n v="8"/>
    <x v="3"/>
  </r>
  <r>
    <x v="1791"/>
    <d v="2022-01-19T00:00:00"/>
    <x v="0"/>
    <x v="0"/>
    <x v="2"/>
    <x v="30"/>
    <x v="1"/>
    <s v="15 Days"/>
    <x v="3"/>
    <x v="0"/>
    <x v="23"/>
    <n v="500"/>
    <x v="989"/>
    <x v="3"/>
    <s v="Spanish"/>
    <n v="929"/>
    <n v="4271"/>
    <n v="6"/>
    <x v="3"/>
  </r>
  <r>
    <x v="1792"/>
    <d v="2022-01-26T00:00:00"/>
    <x v="0"/>
    <x v="0"/>
    <x v="1"/>
    <x v="10"/>
    <x v="1"/>
    <s v="60 Days"/>
    <x v="0"/>
    <x v="6"/>
    <x v="1646"/>
    <n v="12582.29"/>
    <x v="351"/>
    <x v="3"/>
    <s v="English"/>
    <n v="33299"/>
    <n v="100152"/>
    <n v="8"/>
    <x v="4"/>
  </r>
  <r>
    <x v="1793"/>
    <d v="2022-07-24T00:00:00"/>
    <x v="6"/>
    <x v="0"/>
    <x v="0"/>
    <x v="36"/>
    <x v="3"/>
    <s v="60 Days"/>
    <x v="2"/>
    <x v="2"/>
    <x v="1647"/>
    <n v="13215.18"/>
    <x v="1006"/>
    <x v="3"/>
    <s v="Spanish"/>
    <n v="20502"/>
    <n v="67740"/>
    <n v="1"/>
    <x v="3"/>
  </r>
  <r>
    <x v="1794"/>
    <d v="2022-01-26T00:00:00"/>
    <x v="0"/>
    <x v="2"/>
    <x v="4"/>
    <x v="1"/>
    <x v="0"/>
    <s v="30 Days"/>
    <x v="2"/>
    <x v="12"/>
    <x v="1648"/>
    <n v="6781.46"/>
    <x v="869"/>
    <x v="0"/>
    <s v="French"/>
    <n v="10338"/>
    <n v="34645"/>
    <n v="1"/>
    <x v="1"/>
  </r>
  <r>
    <x v="1795"/>
    <d v="2022-05-14T00:00:00"/>
    <x v="11"/>
    <x v="0"/>
    <x v="1"/>
    <x v="9"/>
    <x v="3"/>
    <s v="45 Days"/>
    <x v="0"/>
    <x v="10"/>
    <x v="1649"/>
    <n v="7969.37"/>
    <x v="415"/>
    <x v="3"/>
    <s v="Spanish"/>
    <n v="20829"/>
    <n v="63215"/>
    <n v="6"/>
    <x v="4"/>
  </r>
  <r>
    <x v="1796"/>
    <d v="2022-02-03T00:00:00"/>
    <x v="5"/>
    <x v="0"/>
    <x v="0"/>
    <x v="19"/>
    <x v="0"/>
    <s v="30 Days"/>
    <x v="1"/>
    <x v="6"/>
    <x v="1650"/>
    <n v="7268.09"/>
    <x v="873"/>
    <x v="3"/>
    <s v="Spanish"/>
    <n v="18921"/>
    <n v="57563"/>
    <n v="8"/>
    <x v="1"/>
  </r>
  <r>
    <x v="1797"/>
    <d v="2022-11-14T00:00:00"/>
    <x v="10"/>
    <x v="1"/>
    <x v="0"/>
    <x v="13"/>
    <x v="2"/>
    <s v="15 Days"/>
    <x v="3"/>
    <x v="10"/>
    <x v="1651"/>
    <n v="3956.39"/>
    <x v="324"/>
    <x v="3"/>
    <s v="French"/>
    <n v="9921"/>
    <n v="30907"/>
    <n v="10"/>
    <x v="4"/>
  </r>
  <r>
    <x v="1798"/>
    <d v="2022-02-26T00:00:00"/>
    <x v="5"/>
    <x v="2"/>
    <x v="4"/>
    <x v="20"/>
    <x v="0"/>
    <s v="45 Days"/>
    <x v="1"/>
    <x v="4"/>
    <x v="1652"/>
    <n v="11294.63"/>
    <x v="1007"/>
    <x v="2"/>
    <s v="French"/>
    <n v="29879"/>
    <n v="90023"/>
    <n v="7"/>
    <x v="1"/>
  </r>
  <r>
    <x v="1799"/>
    <d v="2022-12-10T00:00:00"/>
    <x v="4"/>
    <x v="1"/>
    <x v="0"/>
    <x v="37"/>
    <x v="1"/>
    <s v="45 Days"/>
    <x v="2"/>
    <x v="6"/>
    <x v="1653"/>
    <n v="10078.969999999999"/>
    <x v="1008"/>
    <x v="4"/>
    <s v="English"/>
    <n v="15604"/>
    <n v="51790"/>
    <n v="1"/>
    <x v="1"/>
  </r>
  <r>
    <x v="1800"/>
    <d v="2022-06-29T00:00:00"/>
    <x v="7"/>
    <x v="2"/>
    <x v="4"/>
    <x v="20"/>
    <x v="1"/>
    <s v="60 Days"/>
    <x v="0"/>
    <x v="2"/>
    <x v="33"/>
    <n v="15000"/>
    <x v="181"/>
    <x v="2"/>
    <s v="Spanish"/>
    <n v="38741"/>
    <n v="116271"/>
    <n v="2"/>
    <x v="1"/>
  </r>
  <r>
    <x v="1801"/>
    <d v="2022-06-05T00:00:00"/>
    <x v="7"/>
    <x v="1"/>
    <x v="1"/>
    <x v="47"/>
    <x v="2"/>
    <s v="45 Days"/>
    <x v="2"/>
    <x v="4"/>
    <x v="1654"/>
    <n v="10274.459999999999"/>
    <x v="719"/>
    <x v="1"/>
    <s v="Spanish"/>
    <n v="15913"/>
    <n v="52798"/>
    <n v="1"/>
    <x v="3"/>
  </r>
  <r>
    <x v="1802"/>
    <d v="2022-08-29T00:00:00"/>
    <x v="9"/>
    <x v="2"/>
    <x v="4"/>
    <x v="16"/>
    <x v="1"/>
    <s v="45 Days"/>
    <x v="0"/>
    <x v="4"/>
    <x v="1655"/>
    <n v="10997.95"/>
    <x v="120"/>
    <x v="2"/>
    <s v="Spanish"/>
    <n v="29063"/>
    <n v="87605"/>
    <n v="8"/>
    <x v="4"/>
  </r>
  <r>
    <x v="1803"/>
    <d v="2022-04-07T00:00:00"/>
    <x v="1"/>
    <x v="0"/>
    <x v="1"/>
    <x v="26"/>
    <x v="3"/>
    <s v="45 Days"/>
    <x v="2"/>
    <x v="6"/>
    <x v="1656"/>
    <n v="11091.9"/>
    <x v="1009"/>
    <x v="2"/>
    <s v="French"/>
    <n v="17224"/>
    <n v="57064"/>
    <n v="1"/>
    <x v="4"/>
  </r>
  <r>
    <x v="1804"/>
    <d v="2022-10-09T00:00:00"/>
    <x v="8"/>
    <x v="1"/>
    <x v="2"/>
    <x v="9"/>
    <x v="0"/>
    <s v="60 Days"/>
    <x v="0"/>
    <x v="4"/>
    <x v="33"/>
    <n v="15000"/>
    <x v="766"/>
    <x v="0"/>
    <s v="Spanish"/>
    <n v="39455"/>
    <n v="118388"/>
    <n v="7"/>
    <x v="4"/>
  </r>
  <r>
    <x v="1805"/>
    <d v="2022-04-28T00:00:00"/>
    <x v="1"/>
    <x v="0"/>
    <x v="3"/>
    <x v="4"/>
    <x v="2"/>
    <s v="30 Days"/>
    <x v="1"/>
    <x v="1"/>
    <x v="1657"/>
    <n v="4806.01"/>
    <x v="110"/>
    <x v="0"/>
    <s v="English"/>
    <n v="12240"/>
    <n v="37775"/>
    <n v="4"/>
    <x v="3"/>
  </r>
  <r>
    <x v="1806"/>
    <d v="2022-03-03T00:00:00"/>
    <x v="2"/>
    <x v="1"/>
    <x v="3"/>
    <x v="31"/>
    <x v="0"/>
    <s v="60 Days"/>
    <x v="0"/>
    <x v="9"/>
    <x v="1658"/>
    <n v="13336.13"/>
    <x v="755"/>
    <x v="4"/>
    <s v="Spanish"/>
    <n v="35196"/>
    <n v="105770"/>
    <n v="9"/>
    <x v="2"/>
  </r>
  <r>
    <x v="1807"/>
    <d v="2022-05-10T00:00:00"/>
    <x v="11"/>
    <x v="0"/>
    <x v="3"/>
    <x v="27"/>
    <x v="3"/>
    <s v="15 Days"/>
    <x v="0"/>
    <x v="2"/>
    <x v="1659"/>
    <n v="3820.8"/>
    <x v="965"/>
    <x v="1"/>
    <s v="Spanish"/>
    <n v="9552"/>
    <n v="29813"/>
    <n v="7"/>
    <x v="0"/>
  </r>
  <r>
    <x v="1808"/>
    <d v="2022-10-24T00:00:00"/>
    <x v="8"/>
    <x v="0"/>
    <x v="0"/>
    <x v="24"/>
    <x v="1"/>
    <s v="30 Days"/>
    <x v="2"/>
    <x v="8"/>
    <x v="1660"/>
    <n v="5247.84"/>
    <x v="1010"/>
    <x v="3"/>
    <s v="French"/>
    <n v="7901"/>
    <n v="26708"/>
    <n v="1"/>
    <x v="2"/>
  </r>
  <r>
    <x v="1809"/>
    <d v="2022-09-09T00:00:00"/>
    <x v="3"/>
    <x v="1"/>
    <x v="0"/>
    <x v="0"/>
    <x v="0"/>
    <s v="45 Days"/>
    <x v="3"/>
    <x v="12"/>
    <x v="1661"/>
    <n v="10615.81"/>
    <x v="1005"/>
    <x v="1"/>
    <s v="English"/>
    <n v="28030"/>
    <n v="84544"/>
    <n v="10"/>
    <x v="0"/>
  </r>
  <r>
    <x v="1810"/>
    <d v="2022-02-10T00:00:00"/>
    <x v="5"/>
    <x v="1"/>
    <x v="0"/>
    <x v="46"/>
    <x v="3"/>
    <s v="60 Days"/>
    <x v="1"/>
    <x v="12"/>
    <x v="1662"/>
    <n v="12914.09"/>
    <x v="409"/>
    <x v="3"/>
    <s v="Spanish"/>
    <n v="34162"/>
    <n v="102708"/>
    <n v="8"/>
    <x v="2"/>
  </r>
  <r>
    <x v="1811"/>
    <d v="2022-05-13T00:00:00"/>
    <x v="11"/>
    <x v="0"/>
    <x v="3"/>
    <x v="33"/>
    <x v="0"/>
    <s v="60 Days"/>
    <x v="3"/>
    <x v="11"/>
    <x v="1663"/>
    <n v="14852.61"/>
    <x v="966"/>
    <x v="2"/>
    <s v="French"/>
    <n v="38201"/>
    <n v="114671"/>
    <n v="10"/>
    <x v="4"/>
  </r>
  <r>
    <x v="1812"/>
    <d v="2022-01-22T00:00:00"/>
    <x v="0"/>
    <x v="1"/>
    <x v="1"/>
    <x v="30"/>
    <x v="3"/>
    <s v="30 Days"/>
    <x v="2"/>
    <x v="2"/>
    <x v="1664"/>
    <n v="7562.58"/>
    <x v="1011"/>
    <x v="1"/>
    <s v="English"/>
    <n v="11580"/>
    <n v="38688"/>
    <n v="1"/>
    <x v="3"/>
  </r>
  <r>
    <x v="1813"/>
    <d v="2022-01-03T00:00:00"/>
    <x v="0"/>
    <x v="1"/>
    <x v="2"/>
    <x v="38"/>
    <x v="1"/>
    <s v="60 Days"/>
    <x v="1"/>
    <x v="3"/>
    <x v="1665"/>
    <n v="13450.24"/>
    <x v="28"/>
    <x v="2"/>
    <s v="French"/>
    <n v="35463"/>
    <n v="106562"/>
    <n v="8"/>
    <x v="2"/>
  </r>
  <r>
    <x v="1814"/>
    <d v="2022-08-21T00:00:00"/>
    <x v="9"/>
    <x v="0"/>
    <x v="3"/>
    <x v="38"/>
    <x v="3"/>
    <s v="45 Days"/>
    <x v="0"/>
    <x v="0"/>
    <x v="1666"/>
    <n v="9752.26"/>
    <x v="1012"/>
    <x v="3"/>
    <s v="Spanish"/>
    <n v="25683"/>
    <n v="77593"/>
    <n v="3"/>
    <x v="2"/>
  </r>
  <r>
    <x v="1815"/>
    <d v="2022-06-24T00:00:00"/>
    <x v="7"/>
    <x v="1"/>
    <x v="1"/>
    <x v="22"/>
    <x v="1"/>
    <s v="45 Days"/>
    <x v="2"/>
    <x v="4"/>
    <x v="1667"/>
    <n v="10647.59"/>
    <x v="1006"/>
    <x v="2"/>
    <s v="French"/>
    <n v="16514"/>
    <n v="54753"/>
    <n v="1"/>
    <x v="4"/>
  </r>
  <r>
    <x v="1816"/>
    <d v="2022-12-02T00:00:00"/>
    <x v="4"/>
    <x v="0"/>
    <x v="3"/>
    <x v="3"/>
    <x v="1"/>
    <s v="60 Days"/>
    <x v="3"/>
    <x v="6"/>
    <x v="1668"/>
    <n v="12308.34"/>
    <x v="924"/>
    <x v="4"/>
    <s v="Spanish"/>
    <n v="32585"/>
    <n v="98037"/>
    <n v="2"/>
    <x v="2"/>
  </r>
  <r>
    <x v="1817"/>
    <d v="2022-02-03T00:00:00"/>
    <x v="5"/>
    <x v="1"/>
    <x v="3"/>
    <x v="34"/>
    <x v="2"/>
    <s v="60 Days"/>
    <x v="2"/>
    <x v="13"/>
    <x v="1669"/>
    <n v="11840.97"/>
    <x v="1013"/>
    <x v="1"/>
    <s v="English"/>
    <n v="18415"/>
    <n v="60944"/>
    <n v="1"/>
    <x v="0"/>
  </r>
  <r>
    <x v="1818"/>
    <d v="2022-03-11T00:00:00"/>
    <x v="2"/>
    <x v="1"/>
    <x v="0"/>
    <x v="1"/>
    <x v="1"/>
    <s v="30 Days"/>
    <x v="3"/>
    <x v="8"/>
    <x v="1670"/>
    <n v="5297.32"/>
    <x v="1014"/>
    <x v="3"/>
    <s v="English"/>
    <n v="13585"/>
    <n v="41759"/>
    <n v="4"/>
    <x v="1"/>
  </r>
  <r>
    <x v="1819"/>
    <d v="2022-07-18T00:00:00"/>
    <x v="6"/>
    <x v="0"/>
    <x v="3"/>
    <x v="35"/>
    <x v="2"/>
    <s v="60 Days"/>
    <x v="3"/>
    <x v="0"/>
    <x v="1671"/>
    <n v="11419.88"/>
    <x v="423"/>
    <x v="0"/>
    <s v="Spanish"/>
    <n v="30219"/>
    <n v="91029"/>
    <n v="5"/>
    <x v="0"/>
  </r>
  <r>
    <x v="1820"/>
    <d v="2022-06-08T00:00:00"/>
    <x v="7"/>
    <x v="1"/>
    <x v="2"/>
    <x v="18"/>
    <x v="2"/>
    <s v="30 Days"/>
    <x v="3"/>
    <x v="2"/>
    <x v="1672"/>
    <n v="6431.35"/>
    <x v="729"/>
    <x v="0"/>
    <s v="English"/>
    <n v="16661"/>
    <n v="50871"/>
    <n v="5"/>
    <x v="2"/>
  </r>
  <r>
    <x v="1821"/>
    <d v="2022-09-18T00:00:00"/>
    <x v="3"/>
    <x v="1"/>
    <x v="3"/>
    <x v="18"/>
    <x v="1"/>
    <s v="60 Days"/>
    <x v="2"/>
    <x v="13"/>
    <x v="1673"/>
    <n v="12354.69"/>
    <x v="95"/>
    <x v="4"/>
    <s v="French"/>
    <n v="19210"/>
    <n v="63534"/>
    <n v="1"/>
    <x v="2"/>
  </r>
  <r>
    <x v="1822"/>
    <d v="2022-01-12T00:00:00"/>
    <x v="0"/>
    <x v="1"/>
    <x v="0"/>
    <x v="24"/>
    <x v="1"/>
    <s v="30 Days"/>
    <x v="0"/>
    <x v="7"/>
    <x v="1674"/>
    <n v="5309.49"/>
    <x v="34"/>
    <x v="4"/>
    <s v="English"/>
    <n v="13620"/>
    <n v="41863"/>
    <n v="7"/>
    <x v="2"/>
  </r>
  <r>
    <x v="1823"/>
    <d v="2022-11-08T00:00:00"/>
    <x v="10"/>
    <x v="0"/>
    <x v="0"/>
    <x v="9"/>
    <x v="2"/>
    <s v="60 Days"/>
    <x v="1"/>
    <x v="10"/>
    <x v="1675"/>
    <n v="11946.4"/>
    <x v="620"/>
    <x v="0"/>
    <s v="English"/>
    <n v="31632"/>
    <n v="95215"/>
    <n v="7"/>
    <x v="4"/>
  </r>
  <r>
    <x v="1824"/>
    <d v="2022-06-01T00:00:00"/>
    <x v="7"/>
    <x v="1"/>
    <x v="3"/>
    <x v="14"/>
    <x v="2"/>
    <s v="60 Days"/>
    <x v="1"/>
    <x v="4"/>
    <x v="33"/>
    <n v="15000"/>
    <x v="1015"/>
    <x v="3"/>
    <s v="English"/>
    <n v="39259"/>
    <n v="117805"/>
    <n v="9"/>
    <x v="4"/>
  </r>
  <r>
    <x v="1825"/>
    <d v="2022-09-29T00:00:00"/>
    <x v="3"/>
    <x v="1"/>
    <x v="1"/>
    <x v="8"/>
    <x v="0"/>
    <s v="60 Days"/>
    <x v="3"/>
    <x v="2"/>
    <x v="33"/>
    <n v="15000"/>
    <x v="29"/>
    <x v="2"/>
    <s v="Spanish"/>
    <n v="39735"/>
    <n v="119217"/>
    <n v="4"/>
    <x v="0"/>
  </r>
  <r>
    <x v="1826"/>
    <d v="2022-09-15T00:00:00"/>
    <x v="3"/>
    <x v="0"/>
    <x v="2"/>
    <x v="35"/>
    <x v="1"/>
    <s v="45 Days"/>
    <x v="0"/>
    <x v="1"/>
    <x v="1676"/>
    <n v="9145.33"/>
    <x v="72"/>
    <x v="3"/>
    <s v="French"/>
    <n v="24020"/>
    <n v="72668"/>
    <n v="4"/>
    <x v="0"/>
  </r>
  <r>
    <x v="1827"/>
    <d v="2022-09-13T00:00:00"/>
    <x v="3"/>
    <x v="0"/>
    <x v="1"/>
    <x v="30"/>
    <x v="3"/>
    <s v="15 Days"/>
    <x v="1"/>
    <x v="14"/>
    <x v="1677"/>
    <n v="3697.68"/>
    <x v="403"/>
    <x v="0"/>
    <s v="Spanish"/>
    <n v="9220"/>
    <n v="28831"/>
    <n v="6"/>
    <x v="3"/>
  </r>
  <r>
    <x v="1828"/>
    <d v="2022-11-03T00:00:00"/>
    <x v="10"/>
    <x v="2"/>
    <x v="4"/>
    <x v="23"/>
    <x v="0"/>
    <s v="60 Days"/>
    <x v="0"/>
    <x v="9"/>
    <x v="33"/>
    <n v="15000"/>
    <x v="6"/>
    <x v="3"/>
    <s v="Spanish"/>
    <n v="38670"/>
    <n v="116060"/>
    <n v="3"/>
    <x v="3"/>
  </r>
  <r>
    <x v="1829"/>
    <d v="2022-08-15T00:00:00"/>
    <x v="9"/>
    <x v="1"/>
    <x v="0"/>
    <x v="27"/>
    <x v="2"/>
    <s v="15 Days"/>
    <x v="1"/>
    <x v="3"/>
    <x v="1678"/>
    <n v="3113.03"/>
    <x v="958"/>
    <x v="1"/>
    <s v="French"/>
    <n v="7671"/>
    <n v="24241"/>
    <n v="10"/>
    <x v="0"/>
  </r>
  <r>
    <x v="1830"/>
    <d v="2022-09-17T00:00:00"/>
    <x v="3"/>
    <x v="1"/>
    <x v="1"/>
    <x v="17"/>
    <x v="0"/>
    <s v="30 Days"/>
    <x v="2"/>
    <x v="1"/>
    <x v="1679"/>
    <n v="6302.65"/>
    <x v="1016"/>
    <x v="2"/>
    <s v="Spanish"/>
    <n v="9583"/>
    <n v="32185"/>
    <n v="1"/>
    <x v="2"/>
  </r>
  <r>
    <x v="1831"/>
    <d v="2022-02-27T00:00:00"/>
    <x v="5"/>
    <x v="1"/>
    <x v="0"/>
    <x v="6"/>
    <x v="1"/>
    <s v="30 Days"/>
    <x v="2"/>
    <x v="2"/>
    <x v="1680"/>
    <n v="6119.71"/>
    <x v="1017"/>
    <x v="3"/>
    <s v="English"/>
    <n v="9292"/>
    <n v="31237"/>
    <n v="1"/>
    <x v="0"/>
  </r>
  <r>
    <x v="1832"/>
    <d v="2022-02-16T00:00:00"/>
    <x v="5"/>
    <x v="0"/>
    <x v="2"/>
    <x v="5"/>
    <x v="0"/>
    <s v="45 Days"/>
    <x v="2"/>
    <x v="12"/>
    <x v="1681"/>
    <n v="10831.13"/>
    <x v="851"/>
    <x v="1"/>
    <s v="French"/>
    <n v="16805"/>
    <n v="55702"/>
    <n v="1"/>
    <x v="1"/>
  </r>
  <r>
    <x v="1833"/>
    <d v="2022-12-22T00:00:00"/>
    <x v="4"/>
    <x v="0"/>
    <x v="3"/>
    <x v="23"/>
    <x v="2"/>
    <s v="45 Days"/>
    <x v="1"/>
    <x v="11"/>
    <x v="1682"/>
    <n v="8699.9"/>
    <x v="797"/>
    <x v="2"/>
    <s v="French"/>
    <n v="22824"/>
    <n v="69127"/>
    <n v="2"/>
    <x v="3"/>
  </r>
  <r>
    <x v="1834"/>
    <d v="2022-09-12T00:00:00"/>
    <x v="3"/>
    <x v="1"/>
    <x v="3"/>
    <x v="37"/>
    <x v="2"/>
    <s v="60 Days"/>
    <x v="0"/>
    <x v="3"/>
    <x v="1683"/>
    <n v="12315.62"/>
    <x v="1018"/>
    <x v="0"/>
    <s v="Spanish"/>
    <n v="32603"/>
    <n v="98091"/>
    <n v="9"/>
    <x v="1"/>
  </r>
  <r>
    <x v="1835"/>
    <d v="2022-09-01T00:00:00"/>
    <x v="3"/>
    <x v="1"/>
    <x v="2"/>
    <x v="1"/>
    <x v="2"/>
    <s v="45 Days"/>
    <x v="2"/>
    <x v="4"/>
    <x v="1684"/>
    <n v="9967.49"/>
    <x v="994"/>
    <x v="3"/>
    <s v="English"/>
    <n v="15422"/>
    <n v="51198"/>
    <n v="1"/>
    <x v="1"/>
  </r>
  <r>
    <x v="1836"/>
    <d v="2022-01-18T00:00:00"/>
    <x v="0"/>
    <x v="1"/>
    <x v="0"/>
    <x v="43"/>
    <x v="1"/>
    <s v="45 Days"/>
    <x v="2"/>
    <x v="9"/>
    <x v="1685"/>
    <n v="11189.35"/>
    <x v="701"/>
    <x v="0"/>
    <s v="French"/>
    <n v="17380"/>
    <n v="57575"/>
    <n v="1"/>
    <x v="3"/>
  </r>
  <r>
    <x v="1837"/>
    <d v="2022-03-25T00:00:00"/>
    <x v="2"/>
    <x v="1"/>
    <x v="1"/>
    <x v="42"/>
    <x v="0"/>
    <s v="45 Days"/>
    <x v="0"/>
    <x v="2"/>
    <x v="1686"/>
    <n v="9799.99"/>
    <x v="818"/>
    <x v="4"/>
    <s v="Spanish"/>
    <n v="25817"/>
    <n v="77991"/>
    <n v="1"/>
    <x v="3"/>
  </r>
  <r>
    <x v="1838"/>
    <d v="2022-01-09T00:00:00"/>
    <x v="0"/>
    <x v="1"/>
    <x v="2"/>
    <x v="42"/>
    <x v="2"/>
    <s v="60 Days"/>
    <x v="0"/>
    <x v="5"/>
    <x v="1687"/>
    <n v="13900.66"/>
    <x v="1019"/>
    <x v="3"/>
    <s v="English"/>
    <n v="36457"/>
    <n v="109505"/>
    <n v="8"/>
    <x v="3"/>
  </r>
  <r>
    <x v="1839"/>
    <d v="2022-04-13T00:00:00"/>
    <x v="1"/>
    <x v="1"/>
    <x v="0"/>
    <x v="30"/>
    <x v="1"/>
    <s v="30 Days"/>
    <x v="2"/>
    <x v="4"/>
    <x v="1688"/>
    <n v="4234.99"/>
    <x v="445"/>
    <x v="1"/>
    <s v="Spanish"/>
    <n v="6279"/>
    <n v="21426"/>
    <n v="1"/>
    <x v="3"/>
  </r>
  <r>
    <x v="1840"/>
    <d v="2022-04-12T00:00:00"/>
    <x v="1"/>
    <x v="0"/>
    <x v="1"/>
    <x v="23"/>
    <x v="1"/>
    <s v="30 Days"/>
    <x v="1"/>
    <x v="4"/>
    <x v="1689"/>
    <n v="4512.38"/>
    <x v="350"/>
    <x v="1"/>
    <s v="English"/>
    <n v="11442"/>
    <n v="35413"/>
    <n v="3"/>
    <x v="3"/>
  </r>
  <r>
    <x v="1841"/>
    <d v="2022-01-18T00:00:00"/>
    <x v="0"/>
    <x v="2"/>
    <x v="4"/>
    <x v="26"/>
    <x v="2"/>
    <s v="60 Days"/>
    <x v="1"/>
    <x v="10"/>
    <x v="1690"/>
    <n v="13574.24"/>
    <x v="700"/>
    <x v="1"/>
    <s v="French"/>
    <n v="35754"/>
    <n v="107424"/>
    <n v="2"/>
    <x v="4"/>
  </r>
  <r>
    <x v="1842"/>
    <d v="2022-08-10T00:00:00"/>
    <x v="9"/>
    <x v="2"/>
    <x v="4"/>
    <x v="45"/>
    <x v="2"/>
    <s v="45 Days"/>
    <x v="2"/>
    <x v="3"/>
    <x v="1691"/>
    <n v="9395.4500000000007"/>
    <x v="1020"/>
    <x v="2"/>
    <s v="French"/>
    <n v="14502"/>
    <n v="48201"/>
    <n v="1"/>
    <x v="0"/>
  </r>
  <r>
    <x v="1843"/>
    <d v="2022-04-19T00:00:00"/>
    <x v="1"/>
    <x v="1"/>
    <x v="1"/>
    <x v="22"/>
    <x v="1"/>
    <s v="45 Days"/>
    <x v="0"/>
    <x v="11"/>
    <x v="1692"/>
    <n v="8656.35"/>
    <x v="627"/>
    <x v="2"/>
    <s v="English"/>
    <n v="22709"/>
    <n v="68783"/>
    <n v="1"/>
    <x v="4"/>
  </r>
  <r>
    <x v="1844"/>
    <d v="2022-12-22T00:00:00"/>
    <x v="4"/>
    <x v="1"/>
    <x v="3"/>
    <x v="29"/>
    <x v="0"/>
    <s v="15 Days"/>
    <x v="0"/>
    <x v="14"/>
    <x v="1693"/>
    <n v="3210.79"/>
    <x v="333"/>
    <x v="2"/>
    <s v="English"/>
    <n v="7920"/>
    <n v="24980"/>
    <n v="5"/>
    <x v="1"/>
  </r>
  <r>
    <x v="1845"/>
    <d v="2022-05-15T00:00:00"/>
    <x v="11"/>
    <x v="0"/>
    <x v="3"/>
    <x v="2"/>
    <x v="1"/>
    <s v="30 Days"/>
    <x v="3"/>
    <x v="9"/>
    <x v="1694"/>
    <n v="6813.72"/>
    <x v="650"/>
    <x v="1"/>
    <s v="English"/>
    <n v="17690"/>
    <n v="53919"/>
    <n v="7"/>
    <x v="1"/>
  </r>
  <r>
    <x v="1846"/>
    <d v="2022-10-21T00:00:00"/>
    <x v="8"/>
    <x v="1"/>
    <x v="1"/>
    <x v="0"/>
    <x v="1"/>
    <s v="60 Days"/>
    <x v="1"/>
    <x v="3"/>
    <x v="1695"/>
    <n v="12411.28"/>
    <x v="774"/>
    <x v="4"/>
    <s v="English"/>
    <n v="32858"/>
    <n v="98846"/>
    <n v="10"/>
    <x v="0"/>
  </r>
  <r>
    <x v="1847"/>
    <d v="2022-07-02T00:00:00"/>
    <x v="6"/>
    <x v="0"/>
    <x v="0"/>
    <x v="28"/>
    <x v="0"/>
    <s v="15 Days"/>
    <x v="3"/>
    <x v="5"/>
    <x v="1696"/>
    <n v="3614.35"/>
    <x v="1021"/>
    <x v="3"/>
    <s v="Spanish"/>
    <n v="8996"/>
    <n v="28165"/>
    <n v="8"/>
    <x v="3"/>
  </r>
  <r>
    <x v="1848"/>
    <d v="2022-06-09T00:00:00"/>
    <x v="7"/>
    <x v="0"/>
    <x v="1"/>
    <x v="24"/>
    <x v="0"/>
    <s v="60 Days"/>
    <x v="0"/>
    <x v="11"/>
    <x v="1697"/>
    <n v="11805.75"/>
    <x v="574"/>
    <x v="1"/>
    <s v="Spanish"/>
    <n v="31266"/>
    <n v="94130"/>
    <n v="6"/>
    <x v="2"/>
  </r>
  <r>
    <x v="1849"/>
    <d v="2022-06-27T00:00:00"/>
    <x v="7"/>
    <x v="0"/>
    <x v="1"/>
    <x v="0"/>
    <x v="0"/>
    <s v="30 Days"/>
    <x v="1"/>
    <x v="1"/>
    <x v="1698"/>
    <n v="4812.5200000000004"/>
    <x v="68"/>
    <x v="3"/>
    <s v="French"/>
    <n v="12258"/>
    <n v="37827"/>
    <n v="7"/>
    <x v="0"/>
  </r>
  <r>
    <x v="1850"/>
    <d v="2022-01-26T00:00:00"/>
    <x v="0"/>
    <x v="1"/>
    <x v="3"/>
    <x v="44"/>
    <x v="3"/>
    <s v="15 Days"/>
    <x v="1"/>
    <x v="6"/>
    <x v="1699"/>
    <n v="3431.62"/>
    <x v="411"/>
    <x v="2"/>
    <s v="French"/>
    <n v="8505"/>
    <n v="26712"/>
    <n v="2"/>
    <x v="0"/>
  </r>
  <r>
    <x v="1851"/>
    <d v="2022-08-26T00:00:00"/>
    <x v="9"/>
    <x v="2"/>
    <x v="4"/>
    <x v="16"/>
    <x v="2"/>
    <s v="30 Days"/>
    <x v="3"/>
    <x v="7"/>
    <x v="1700"/>
    <n v="6843.91"/>
    <x v="98"/>
    <x v="0"/>
    <s v="French"/>
    <n v="17774"/>
    <n v="54166"/>
    <n v="7"/>
    <x v="4"/>
  </r>
  <r>
    <x v="1852"/>
    <d v="2022-08-03T00:00:00"/>
    <x v="9"/>
    <x v="0"/>
    <x v="1"/>
    <x v="24"/>
    <x v="1"/>
    <s v="30 Days"/>
    <x v="3"/>
    <x v="5"/>
    <x v="1701"/>
    <n v="4394.04"/>
    <x v="977"/>
    <x v="1"/>
    <s v="French"/>
    <n v="11119"/>
    <n v="34454"/>
    <n v="4"/>
    <x v="2"/>
  </r>
  <r>
    <x v="1853"/>
    <d v="2022-11-18T00:00:00"/>
    <x v="10"/>
    <x v="1"/>
    <x v="3"/>
    <x v="11"/>
    <x v="2"/>
    <s v="30 Days"/>
    <x v="3"/>
    <x v="1"/>
    <x v="1702"/>
    <n v="6949.74"/>
    <x v="46"/>
    <x v="2"/>
    <s v="English"/>
    <n v="18061"/>
    <n v="55017"/>
    <n v="1"/>
    <x v="2"/>
  </r>
  <r>
    <x v="1854"/>
    <d v="2022-10-24T00:00:00"/>
    <x v="8"/>
    <x v="0"/>
    <x v="3"/>
    <x v="39"/>
    <x v="1"/>
    <s v="15 Days"/>
    <x v="3"/>
    <x v="9"/>
    <x v="1703"/>
    <n v="3868.8"/>
    <x v="840"/>
    <x v="3"/>
    <s v="French"/>
    <n v="9680"/>
    <n v="30194"/>
    <n v="3"/>
    <x v="4"/>
  </r>
  <r>
    <x v="1855"/>
    <d v="2022-06-01T00:00:00"/>
    <x v="7"/>
    <x v="0"/>
    <x v="1"/>
    <x v="24"/>
    <x v="0"/>
    <s v="30 Days"/>
    <x v="3"/>
    <x v="1"/>
    <x v="1704"/>
    <n v="4307.26"/>
    <x v="222"/>
    <x v="0"/>
    <s v="Spanish"/>
    <n v="10886"/>
    <n v="33765"/>
    <n v="3"/>
    <x v="2"/>
  </r>
  <r>
    <x v="1856"/>
    <d v="2022-12-03T00:00:00"/>
    <x v="4"/>
    <x v="1"/>
    <x v="2"/>
    <x v="24"/>
    <x v="2"/>
    <s v="15 Days"/>
    <x v="0"/>
    <x v="8"/>
    <x v="1705"/>
    <n v="3708.18"/>
    <x v="85"/>
    <x v="3"/>
    <s v="English"/>
    <n v="9249"/>
    <n v="28914"/>
    <n v="7"/>
    <x v="2"/>
  </r>
  <r>
    <x v="1857"/>
    <d v="2022-12-23T00:00:00"/>
    <x v="4"/>
    <x v="0"/>
    <x v="2"/>
    <x v="1"/>
    <x v="2"/>
    <s v="45 Days"/>
    <x v="3"/>
    <x v="8"/>
    <x v="1706"/>
    <n v="8445.36"/>
    <x v="473"/>
    <x v="4"/>
    <s v="Spanish"/>
    <n v="22139"/>
    <n v="67095"/>
    <n v="10"/>
    <x v="1"/>
  </r>
  <r>
    <x v="1858"/>
    <d v="2022-03-04T00:00:00"/>
    <x v="2"/>
    <x v="2"/>
    <x v="4"/>
    <x v="6"/>
    <x v="0"/>
    <s v="60 Days"/>
    <x v="1"/>
    <x v="11"/>
    <x v="1707"/>
    <n v="12723.95"/>
    <x v="506"/>
    <x v="1"/>
    <s v="Spanish"/>
    <n v="33669"/>
    <n v="101249"/>
    <n v="10"/>
    <x v="0"/>
  </r>
  <r>
    <x v="1859"/>
    <d v="2022-04-20T00:00:00"/>
    <x v="1"/>
    <x v="0"/>
    <x v="3"/>
    <x v="6"/>
    <x v="0"/>
    <s v="45 Days"/>
    <x v="0"/>
    <x v="1"/>
    <x v="1708"/>
    <n v="10535.42"/>
    <x v="1022"/>
    <x v="3"/>
    <s v="English"/>
    <n v="27809"/>
    <n v="83891"/>
    <n v="5"/>
    <x v="0"/>
  </r>
  <r>
    <x v="1860"/>
    <d v="2022-04-03T00:00:00"/>
    <x v="1"/>
    <x v="1"/>
    <x v="2"/>
    <x v="27"/>
    <x v="1"/>
    <s v="30 Days"/>
    <x v="3"/>
    <x v="3"/>
    <x v="1709"/>
    <n v="7038.86"/>
    <x v="182"/>
    <x v="0"/>
    <s v="Spanish"/>
    <n v="18302"/>
    <n v="55730"/>
    <n v="3"/>
    <x v="0"/>
  </r>
  <r>
    <x v="1861"/>
    <d v="2022-03-21T00:00:00"/>
    <x v="2"/>
    <x v="1"/>
    <x v="3"/>
    <x v="25"/>
    <x v="2"/>
    <s v="15 Days"/>
    <x v="3"/>
    <x v="13"/>
    <x v="1710"/>
    <n v="3477.54"/>
    <x v="640"/>
    <x v="2"/>
    <s v="English"/>
    <n v="8622"/>
    <n v="27058"/>
    <n v="5"/>
    <x v="3"/>
  </r>
  <r>
    <x v="1862"/>
    <d v="2022-02-01T00:00:00"/>
    <x v="5"/>
    <x v="1"/>
    <x v="0"/>
    <x v="3"/>
    <x v="2"/>
    <s v="30 Days"/>
    <x v="0"/>
    <x v="12"/>
    <x v="1711"/>
    <n v="6620.59"/>
    <x v="310"/>
    <x v="0"/>
    <s v="French"/>
    <n v="17164"/>
    <n v="52359"/>
    <n v="7"/>
    <x v="2"/>
  </r>
  <r>
    <x v="1863"/>
    <d v="2022-11-04T00:00:00"/>
    <x v="10"/>
    <x v="1"/>
    <x v="3"/>
    <x v="32"/>
    <x v="2"/>
    <s v="15 Days"/>
    <x v="3"/>
    <x v="6"/>
    <x v="1712"/>
    <n v="3235.02"/>
    <x v="1023"/>
    <x v="2"/>
    <s v="Spanish"/>
    <n v="7986"/>
    <n v="25175"/>
    <n v="4"/>
    <x v="1"/>
  </r>
  <r>
    <x v="1864"/>
    <d v="2022-11-06T00:00:00"/>
    <x v="10"/>
    <x v="1"/>
    <x v="0"/>
    <x v="13"/>
    <x v="2"/>
    <s v="60 Days"/>
    <x v="3"/>
    <x v="11"/>
    <x v="33"/>
    <n v="15000"/>
    <x v="23"/>
    <x v="1"/>
    <s v="French"/>
    <n v="39596"/>
    <n v="118803"/>
    <n v="4"/>
    <x v="4"/>
  </r>
  <r>
    <x v="1865"/>
    <d v="2022-06-25T00:00:00"/>
    <x v="7"/>
    <x v="1"/>
    <x v="0"/>
    <x v="47"/>
    <x v="2"/>
    <s v="60 Days"/>
    <x v="3"/>
    <x v="12"/>
    <x v="1713"/>
    <n v="12222.94"/>
    <x v="162"/>
    <x v="1"/>
    <s v="French"/>
    <n v="32361"/>
    <n v="97374"/>
    <n v="4"/>
    <x v="3"/>
  </r>
  <r>
    <x v="1866"/>
    <d v="2022-04-24T00:00:00"/>
    <x v="1"/>
    <x v="1"/>
    <x v="0"/>
    <x v="16"/>
    <x v="1"/>
    <s v="45 Days"/>
    <x v="1"/>
    <x v="3"/>
    <x v="1714"/>
    <n v="9254.32"/>
    <x v="585"/>
    <x v="2"/>
    <s v="Spanish"/>
    <n v="24311"/>
    <n v="73530"/>
    <n v="4"/>
    <x v="4"/>
  </r>
  <r>
    <x v="1867"/>
    <d v="2022-05-03T00:00:00"/>
    <x v="11"/>
    <x v="1"/>
    <x v="3"/>
    <x v="22"/>
    <x v="3"/>
    <s v="60 Days"/>
    <x v="0"/>
    <x v="10"/>
    <x v="1715"/>
    <n v="14462.88"/>
    <x v="230"/>
    <x v="4"/>
    <s v="French"/>
    <n v="37571"/>
    <n v="112805"/>
    <n v="4"/>
    <x v="4"/>
  </r>
  <r>
    <x v="1868"/>
    <d v="2022-04-10T00:00:00"/>
    <x v="1"/>
    <x v="0"/>
    <x v="1"/>
    <x v="36"/>
    <x v="3"/>
    <s v="15 Days"/>
    <x v="3"/>
    <x v="5"/>
    <x v="1716"/>
    <n v="3541.7"/>
    <x v="66"/>
    <x v="3"/>
    <s v="French"/>
    <n v="8798"/>
    <n v="27579"/>
    <n v="6"/>
    <x v="3"/>
  </r>
  <r>
    <x v="1869"/>
    <d v="2022-11-30T00:00:00"/>
    <x v="10"/>
    <x v="1"/>
    <x v="1"/>
    <x v="39"/>
    <x v="0"/>
    <s v="45 Days"/>
    <x v="2"/>
    <x v="13"/>
    <x v="1717"/>
    <n v="8405.41"/>
    <x v="1024"/>
    <x v="2"/>
    <s v="English"/>
    <n v="12936"/>
    <n v="43105"/>
    <n v="1"/>
    <x v="4"/>
  </r>
  <r>
    <x v="1870"/>
    <d v="2022-02-20T00:00:00"/>
    <x v="5"/>
    <x v="2"/>
    <x v="4"/>
    <x v="30"/>
    <x v="1"/>
    <s v="15 Days"/>
    <x v="0"/>
    <x v="6"/>
    <x v="1718"/>
    <n v="3732.65"/>
    <x v="149"/>
    <x v="1"/>
    <s v="Spanish"/>
    <n v="9314"/>
    <n v="29108"/>
    <n v="10"/>
    <x v="3"/>
  </r>
  <r>
    <x v="1871"/>
    <d v="2022-11-10T00:00:00"/>
    <x v="10"/>
    <x v="1"/>
    <x v="1"/>
    <x v="27"/>
    <x v="1"/>
    <s v="60 Days"/>
    <x v="0"/>
    <x v="10"/>
    <x v="1719"/>
    <n v="14526.56"/>
    <x v="677"/>
    <x v="3"/>
    <s v="Spanish"/>
    <n v="37680"/>
    <n v="113130"/>
    <n v="6"/>
    <x v="0"/>
  </r>
  <r>
    <x v="1872"/>
    <d v="2022-10-29T00:00:00"/>
    <x v="8"/>
    <x v="0"/>
    <x v="3"/>
    <x v="19"/>
    <x v="3"/>
    <s v="30 Days"/>
    <x v="3"/>
    <x v="6"/>
    <x v="1720"/>
    <n v="5144.47"/>
    <x v="687"/>
    <x v="4"/>
    <s v="English"/>
    <n v="13176"/>
    <n v="40548"/>
    <n v="9"/>
    <x v="1"/>
  </r>
  <r>
    <x v="1873"/>
    <d v="2022-12-18T00:00:00"/>
    <x v="4"/>
    <x v="0"/>
    <x v="0"/>
    <x v="30"/>
    <x v="2"/>
    <s v="45 Days"/>
    <x v="1"/>
    <x v="6"/>
    <x v="1721"/>
    <n v="7850.49"/>
    <x v="922"/>
    <x v="1"/>
    <s v="English"/>
    <n v="20504"/>
    <n v="62254"/>
    <n v="2"/>
    <x v="3"/>
  </r>
  <r>
    <x v="1874"/>
    <d v="2022-03-13T00:00:00"/>
    <x v="2"/>
    <x v="1"/>
    <x v="2"/>
    <x v="35"/>
    <x v="0"/>
    <s v="60 Days"/>
    <x v="3"/>
    <x v="9"/>
    <x v="1722"/>
    <n v="13487.03"/>
    <x v="1025"/>
    <x v="0"/>
    <s v="Spanish"/>
    <n v="35548"/>
    <n v="106815"/>
    <n v="7"/>
    <x v="0"/>
  </r>
  <r>
    <x v="1875"/>
    <d v="2022-10-31T00:00:00"/>
    <x v="8"/>
    <x v="0"/>
    <x v="1"/>
    <x v="23"/>
    <x v="1"/>
    <s v="60 Days"/>
    <x v="1"/>
    <x v="5"/>
    <x v="1723"/>
    <n v="11921.44"/>
    <x v="107"/>
    <x v="2"/>
    <s v="French"/>
    <n v="31566"/>
    <n v="95021"/>
    <n v="10"/>
    <x v="3"/>
  </r>
  <r>
    <x v="1876"/>
    <d v="2022-02-28T00:00:00"/>
    <x v="5"/>
    <x v="2"/>
    <x v="4"/>
    <x v="28"/>
    <x v="2"/>
    <s v="30 Days"/>
    <x v="3"/>
    <x v="1"/>
    <x v="1724"/>
    <n v="5166.33"/>
    <x v="1026"/>
    <x v="0"/>
    <s v="English"/>
    <n v="13236"/>
    <n v="40726"/>
    <n v="7"/>
    <x v="3"/>
  </r>
  <r>
    <x v="1877"/>
    <d v="2022-10-22T00:00:00"/>
    <x v="8"/>
    <x v="1"/>
    <x v="1"/>
    <x v="8"/>
    <x v="2"/>
    <s v="60 Days"/>
    <x v="3"/>
    <x v="7"/>
    <x v="1725"/>
    <n v="13957.48"/>
    <x v="722"/>
    <x v="4"/>
    <s v="English"/>
    <n v="36579"/>
    <n v="109868"/>
    <n v="6"/>
    <x v="0"/>
  </r>
  <r>
    <x v="1878"/>
    <d v="2022-04-09T00:00:00"/>
    <x v="1"/>
    <x v="2"/>
    <x v="4"/>
    <x v="0"/>
    <x v="0"/>
    <s v="15 Days"/>
    <x v="2"/>
    <x v="12"/>
    <x v="1726"/>
    <n v="2614.29"/>
    <x v="1027"/>
    <x v="0"/>
    <s v="Spanish"/>
    <n v="3755"/>
    <n v="13211"/>
    <n v="1"/>
    <x v="0"/>
  </r>
  <r>
    <x v="1879"/>
    <d v="2022-05-26T00:00:00"/>
    <x v="11"/>
    <x v="1"/>
    <x v="0"/>
    <x v="43"/>
    <x v="3"/>
    <s v="15 Days"/>
    <x v="1"/>
    <x v="11"/>
    <x v="23"/>
    <n v="500"/>
    <x v="1028"/>
    <x v="0"/>
    <s v="French"/>
    <n v="1436"/>
    <n v="5772"/>
    <n v="2"/>
    <x v="3"/>
  </r>
  <r>
    <x v="1880"/>
    <d v="2022-02-28T00:00:00"/>
    <x v="5"/>
    <x v="0"/>
    <x v="3"/>
    <x v="37"/>
    <x v="0"/>
    <s v="15 Days"/>
    <x v="0"/>
    <x v="11"/>
    <x v="1727"/>
    <n v="2795.45"/>
    <x v="827"/>
    <x v="1"/>
    <s v="French"/>
    <n v="6843"/>
    <n v="21789"/>
    <n v="1"/>
    <x v="1"/>
  </r>
  <r>
    <x v="1881"/>
    <d v="2022-12-24T00:00:00"/>
    <x v="4"/>
    <x v="0"/>
    <x v="1"/>
    <x v="16"/>
    <x v="3"/>
    <s v="60 Days"/>
    <x v="3"/>
    <x v="11"/>
    <x v="1728"/>
    <n v="12686.85"/>
    <x v="312"/>
    <x v="4"/>
    <s v="French"/>
    <n v="33573"/>
    <n v="100965"/>
    <n v="1"/>
    <x v="4"/>
  </r>
  <r>
    <x v="1882"/>
    <d v="2022-08-23T00:00:00"/>
    <x v="9"/>
    <x v="1"/>
    <x v="0"/>
    <x v="3"/>
    <x v="0"/>
    <s v="60 Days"/>
    <x v="2"/>
    <x v="4"/>
    <x v="1729"/>
    <n v="12494.74"/>
    <x v="992"/>
    <x v="3"/>
    <s v="French"/>
    <n v="19421"/>
    <n v="64221"/>
    <n v="1"/>
    <x v="2"/>
  </r>
  <r>
    <x v="1883"/>
    <d v="2022-04-07T00:00:00"/>
    <x v="1"/>
    <x v="0"/>
    <x v="0"/>
    <x v="9"/>
    <x v="0"/>
    <s v="30 Days"/>
    <x v="1"/>
    <x v="5"/>
    <x v="1730"/>
    <n v="7561.7"/>
    <x v="178"/>
    <x v="1"/>
    <s v="Spanish"/>
    <n v="19713"/>
    <n v="59911"/>
    <n v="2"/>
    <x v="4"/>
  </r>
  <r>
    <x v="1884"/>
    <d v="2022-08-21T00:00:00"/>
    <x v="9"/>
    <x v="0"/>
    <x v="1"/>
    <x v="24"/>
    <x v="3"/>
    <s v="45 Days"/>
    <x v="3"/>
    <x v="13"/>
    <x v="1731"/>
    <n v="10197.89"/>
    <x v="689"/>
    <x v="2"/>
    <s v="French"/>
    <n v="26892"/>
    <n v="81174"/>
    <n v="3"/>
    <x v="2"/>
  </r>
  <r>
    <x v="1885"/>
    <d v="2022-11-07T00:00:00"/>
    <x v="10"/>
    <x v="2"/>
    <x v="4"/>
    <x v="43"/>
    <x v="3"/>
    <s v="45 Days"/>
    <x v="2"/>
    <x v="9"/>
    <x v="1732"/>
    <n v="10938.91"/>
    <x v="78"/>
    <x v="4"/>
    <s v="English"/>
    <n v="16976"/>
    <n v="56260"/>
    <n v="1"/>
    <x v="3"/>
  </r>
  <r>
    <x v="1886"/>
    <d v="2022-01-02T00:00:00"/>
    <x v="0"/>
    <x v="1"/>
    <x v="0"/>
    <x v="34"/>
    <x v="1"/>
    <s v="60 Days"/>
    <x v="1"/>
    <x v="4"/>
    <x v="1733"/>
    <n v="14325.65"/>
    <x v="1029"/>
    <x v="2"/>
    <s v="French"/>
    <n v="37318"/>
    <n v="112056"/>
    <n v="10"/>
    <x v="0"/>
  </r>
  <r>
    <x v="1887"/>
    <d v="2022-03-13T00:00:00"/>
    <x v="2"/>
    <x v="0"/>
    <x v="2"/>
    <x v="1"/>
    <x v="2"/>
    <s v="60 Days"/>
    <x v="3"/>
    <x v="13"/>
    <x v="1734"/>
    <n v="12292.6"/>
    <x v="1022"/>
    <x v="2"/>
    <s v="French"/>
    <n v="32540"/>
    <n v="97903"/>
    <n v="4"/>
    <x v="1"/>
  </r>
  <r>
    <x v="1888"/>
    <d v="2022-07-03T00:00:00"/>
    <x v="6"/>
    <x v="1"/>
    <x v="1"/>
    <x v="31"/>
    <x v="2"/>
    <s v="45 Days"/>
    <x v="0"/>
    <x v="4"/>
    <x v="1735"/>
    <n v="10068.36"/>
    <x v="0"/>
    <x v="0"/>
    <s v="French"/>
    <n v="26537"/>
    <n v="80124"/>
    <n v="4"/>
    <x v="2"/>
  </r>
  <r>
    <x v="1889"/>
    <d v="2022-04-07T00:00:00"/>
    <x v="1"/>
    <x v="1"/>
    <x v="3"/>
    <x v="17"/>
    <x v="1"/>
    <s v="15 Days"/>
    <x v="2"/>
    <x v="1"/>
    <x v="1736"/>
    <n v="3255.07"/>
    <x v="183"/>
    <x v="1"/>
    <s v="Spanish"/>
    <n v="4720"/>
    <n v="16353"/>
    <n v="1"/>
    <x v="2"/>
  </r>
  <r>
    <x v="1890"/>
    <d v="2022-05-01T00:00:00"/>
    <x v="11"/>
    <x v="1"/>
    <x v="0"/>
    <x v="9"/>
    <x v="1"/>
    <s v="60 Days"/>
    <x v="2"/>
    <x v="13"/>
    <x v="1737"/>
    <n v="11391.99"/>
    <x v="368"/>
    <x v="1"/>
    <s v="English"/>
    <n v="17703"/>
    <n v="58628"/>
    <n v="1"/>
    <x v="4"/>
  </r>
  <r>
    <x v="1891"/>
    <d v="2022-08-12T00:00:00"/>
    <x v="9"/>
    <x v="0"/>
    <x v="2"/>
    <x v="0"/>
    <x v="3"/>
    <s v="30 Days"/>
    <x v="1"/>
    <x v="2"/>
    <x v="1738"/>
    <n v="4659.1899999999996"/>
    <x v="394"/>
    <x v="4"/>
    <s v="Spanish"/>
    <n v="11843"/>
    <n v="36600"/>
    <n v="4"/>
    <x v="0"/>
  </r>
  <r>
    <x v="1892"/>
    <d v="2022-11-05T00:00:00"/>
    <x v="10"/>
    <x v="0"/>
    <x v="3"/>
    <x v="30"/>
    <x v="0"/>
    <s v="15 Days"/>
    <x v="1"/>
    <x v="3"/>
    <x v="1739"/>
    <n v="3198.18"/>
    <x v="950"/>
    <x v="3"/>
    <s v="English"/>
    <n v="7889"/>
    <n v="24888"/>
    <n v="1"/>
    <x v="3"/>
  </r>
  <r>
    <x v="1893"/>
    <d v="2022-11-06T00:00:00"/>
    <x v="10"/>
    <x v="2"/>
    <x v="4"/>
    <x v="23"/>
    <x v="3"/>
    <s v="45 Days"/>
    <x v="3"/>
    <x v="4"/>
    <x v="1740"/>
    <n v="9131.89"/>
    <x v="189"/>
    <x v="3"/>
    <s v="Spanish"/>
    <n v="23981"/>
    <n v="72553"/>
    <n v="7"/>
    <x v="3"/>
  </r>
  <r>
    <x v="1894"/>
    <d v="2022-09-13T00:00:00"/>
    <x v="3"/>
    <x v="0"/>
    <x v="3"/>
    <x v="44"/>
    <x v="0"/>
    <s v="30 Days"/>
    <x v="2"/>
    <x v="6"/>
    <x v="1741"/>
    <n v="7472.26"/>
    <x v="235"/>
    <x v="0"/>
    <s v="French"/>
    <n v="11432"/>
    <n v="38207"/>
    <n v="1"/>
    <x v="0"/>
  </r>
  <r>
    <x v="1895"/>
    <d v="2022-12-27T00:00:00"/>
    <x v="4"/>
    <x v="0"/>
    <x v="3"/>
    <x v="16"/>
    <x v="2"/>
    <s v="60 Days"/>
    <x v="0"/>
    <x v="13"/>
    <x v="1742"/>
    <n v="11736.13"/>
    <x v="676"/>
    <x v="2"/>
    <s v="English"/>
    <n v="31075"/>
    <n v="93565"/>
    <n v="9"/>
    <x v="4"/>
  </r>
  <r>
    <x v="1896"/>
    <d v="2022-02-08T00:00:00"/>
    <x v="5"/>
    <x v="0"/>
    <x v="1"/>
    <x v="4"/>
    <x v="1"/>
    <s v="45 Days"/>
    <x v="0"/>
    <x v="0"/>
    <x v="1743"/>
    <n v="10316.98"/>
    <x v="30"/>
    <x v="4"/>
    <s v="English"/>
    <n v="27211"/>
    <n v="82121"/>
    <n v="4"/>
    <x v="3"/>
  </r>
  <r>
    <x v="1897"/>
    <d v="2022-09-10T00:00:00"/>
    <x v="3"/>
    <x v="0"/>
    <x v="0"/>
    <x v="4"/>
    <x v="3"/>
    <s v="60 Days"/>
    <x v="0"/>
    <x v="3"/>
    <x v="33"/>
    <n v="15000"/>
    <x v="144"/>
    <x v="1"/>
    <s v="French"/>
    <n v="39680"/>
    <n v="119055"/>
    <n v="8"/>
    <x v="3"/>
  </r>
  <r>
    <x v="1898"/>
    <d v="2022-10-06T00:00:00"/>
    <x v="8"/>
    <x v="1"/>
    <x v="0"/>
    <x v="9"/>
    <x v="3"/>
    <s v="30 Days"/>
    <x v="0"/>
    <x v="6"/>
    <x v="1744"/>
    <n v="7259.76"/>
    <x v="1030"/>
    <x v="3"/>
    <s v="French"/>
    <n v="18897"/>
    <n v="57492"/>
    <n v="1"/>
    <x v="4"/>
  </r>
  <r>
    <x v="1899"/>
    <d v="2022-03-24T00:00:00"/>
    <x v="2"/>
    <x v="0"/>
    <x v="2"/>
    <x v="48"/>
    <x v="3"/>
    <s v="30 Days"/>
    <x v="1"/>
    <x v="10"/>
    <x v="1745"/>
    <n v="5248.51"/>
    <x v="39"/>
    <x v="2"/>
    <s v="English"/>
    <n v="13455"/>
    <n v="41373"/>
    <n v="7"/>
    <x v="3"/>
  </r>
  <r>
    <x v="1900"/>
    <d v="2022-12-13T00:00:00"/>
    <x v="4"/>
    <x v="0"/>
    <x v="0"/>
    <x v="32"/>
    <x v="3"/>
    <s v="45 Days"/>
    <x v="2"/>
    <x v="11"/>
    <x v="1746"/>
    <n v="8160.49"/>
    <x v="1031"/>
    <x v="3"/>
    <s v="English"/>
    <n v="12543"/>
    <n v="41824"/>
    <n v="1"/>
    <x v="1"/>
  </r>
  <r>
    <x v="1901"/>
    <d v="2022-08-18T00:00:00"/>
    <x v="9"/>
    <x v="1"/>
    <x v="2"/>
    <x v="17"/>
    <x v="0"/>
    <s v="60 Days"/>
    <x v="2"/>
    <x v="9"/>
    <x v="1747"/>
    <n v="11982.64"/>
    <x v="641"/>
    <x v="3"/>
    <s v="French"/>
    <n v="18631"/>
    <n v="61648"/>
    <n v="1"/>
    <x v="2"/>
  </r>
  <r>
    <x v="1902"/>
    <d v="2022-07-14T00:00:00"/>
    <x v="6"/>
    <x v="0"/>
    <x v="1"/>
    <x v="40"/>
    <x v="0"/>
    <s v="60 Days"/>
    <x v="3"/>
    <x v="9"/>
    <x v="1748"/>
    <n v="14848.01"/>
    <x v="863"/>
    <x v="0"/>
    <s v="Spanish"/>
    <n v="38194"/>
    <n v="114651"/>
    <n v="4"/>
    <x v="2"/>
  </r>
  <r>
    <x v="1903"/>
    <d v="2022-11-08T00:00:00"/>
    <x v="10"/>
    <x v="0"/>
    <x v="1"/>
    <x v="23"/>
    <x v="0"/>
    <s v="45 Days"/>
    <x v="0"/>
    <x v="14"/>
    <x v="1749"/>
    <n v="9360.7000000000007"/>
    <x v="854"/>
    <x v="3"/>
    <s v="English"/>
    <n v="24590"/>
    <n v="74357"/>
    <n v="1"/>
    <x v="3"/>
  </r>
  <r>
    <x v="1904"/>
    <d v="2022-12-15T00:00:00"/>
    <x v="4"/>
    <x v="0"/>
    <x v="2"/>
    <x v="42"/>
    <x v="0"/>
    <s v="15 Days"/>
    <x v="1"/>
    <x v="12"/>
    <x v="1750"/>
    <n v="3693.38"/>
    <x v="79"/>
    <x v="0"/>
    <s v="French"/>
    <n v="9207"/>
    <n v="28792"/>
    <n v="10"/>
    <x v="3"/>
  </r>
  <r>
    <x v="1905"/>
    <d v="2022-11-16T00:00:00"/>
    <x v="10"/>
    <x v="0"/>
    <x v="1"/>
    <x v="22"/>
    <x v="0"/>
    <s v="60 Days"/>
    <x v="0"/>
    <x v="8"/>
    <x v="1751"/>
    <n v="12151.23"/>
    <x v="409"/>
    <x v="3"/>
    <s v="Spanish"/>
    <n v="32166"/>
    <n v="96797"/>
    <n v="9"/>
    <x v="4"/>
  </r>
  <r>
    <x v="1906"/>
    <d v="2022-03-19T00:00:00"/>
    <x v="2"/>
    <x v="0"/>
    <x v="2"/>
    <x v="9"/>
    <x v="2"/>
    <s v="60 Days"/>
    <x v="3"/>
    <x v="12"/>
    <x v="1752"/>
    <n v="13681.96"/>
    <x v="1032"/>
    <x v="3"/>
    <s v="Spanish"/>
    <n v="35991"/>
    <n v="108127"/>
    <n v="5"/>
    <x v="4"/>
  </r>
  <r>
    <x v="1907"/>
    <d v="2022-06-25T00:00:00"/>
    <x v="7"/>
    <x v="0"/>
    <x v="2"/>
    <x v="29"/>
    <x v="0"/>
    <s v="45 Days"/>
    <x v="2"/>
    <x v="3"/>
    <x v="1753"/>
    <n v="8932.02"/>
    <x v="1033"/>
    <x v="0"/>
    <s v="French"/>
    <n v="13770"/>
    <n v="45820"/>
    <n v="1"/>
    <x v="1"/>
  </r>
  <r>
    <x v="1908"/>
    <d v="2022-05-17T00:00:00"/>
    <x v="11"/>
    <x v="0"/>
    <x v="1"/>
    <x v="44"/>
    <x v="3"/>
    <s v="30 Days"/>
    <x v="3"/>
    <x v="0"/>
    <x v="1754"/>
    <n v="6446.61"/>
    <x v="531"/>
    <x v="1"/>
    <s v="English"/>
    <n v="16701"/>
    <n v="50989"/>
    <n v="6"/>
    <x v="0"/>
  </r>
  <r>
    <x v="1909"/>
    <d v="2022-08-06T00:00:00"/>
    <x v="9"/>
    <x v="1"/>
    <x v="1"/>
    <x v="48"/>
    <x v="0"/>
    <s v="45 Days"/>
    <x v="1"/>
    <x v="8"/>
    <x v="1755"/>
    <n v="9433.7199999999993"/>
    <x v="1034"/>
    <x v="3"/>
    <s v="English"/>
    <n v="24797"/>
    <n v="74970"/>
    <n v="5"/>
    <x v="3"/>
  </r>
  <r>
    <x v="1910"/>
    <d v="2022-11-25T00:00:00"/>
    <x v="10"/>
    <x v="0"/>
    <x v="2"/>
    <x v="41"/>
    <x v="0"/>
    <s v="45 Days"/>
    <x v="2"/>
    <x v="8"/>
    <x v="1756"/>
    <n v="8857.3700000000008"/>
    <x v="460"/>
    <x v="3"/>
    <s v="Spanish"/>
    <n v="13652"/>
    <n v="45434"/>
    <n v="1"/>
    <x v="2"/>
  </r>
  <r>
    <x v="1911"/>
    <d v="2022-01-29T00:00:00"/>
    <x v="0"/>
    <x v="1"/>
    <x v="2"/>
    <x v="39"/>
    <x v="0"/>
    <s v="15 Days"/>
    <x v="2"/>
    <x v="2"/>
    <x v="1757"/>
    <n v="4121.76"/>
    <x v="143"/>
    <x v="4"/>
    <s v="Spanish"/>
    <n v="6092"/>
    <n v="20820"/>
    <n v="1"/>
    <x v="4"/>
  </r>
  <r>
    <x v="1912"/>
    <d v="2022-08-04T00:00:00"/>
    <x v="9"/>
    <x v="1"/>
    <x v="3"/>
    <x v="27"/>
    <x v="3"/>
    <s v="45 Days"/>
    <x v="3"/>
    <x v="3"/>
    <x v="1758"/>
    <n v="7974.21"/>
    <x v="418"/>
    <x v="3"/>
    <s v="French"/>
    <n v="20841"/>
    <n v="63250"/>
    <n v="5"/>
    <x v="0"/>
  </r>
  <r>
    <x v="1913"/>
    <d v="2022-04-25T00:00:00"/>
    <x v="1"/>
    <x v="1"/>
    <x v="0"/>
    <x v="34"/>
    <x v="3"/>
    <s v="45 Days"/>
    <x v="2"/>
    <x v="10"/>
    <x v="1759"/>
    <n v="9843.65"/>
    <x v="474"/>
    <x v="1"/>
    <s v="English"/>
    <n v="15232"/>
    <n v="50582"/>
    <n v="1"/>
    <x v="0"/>
  </r>
  <r>
    <x v="1914"/>
    <d v="2022-04-15T00:00:00"/>
    <x v="1"/>
    <x v="0"/>
    <x v="1"/>
    <x v="16"/>
    <x v="3"/>
    <s v="60 Days"/>
    <x v="3"/>
    <x v="13"/>
    <x v="1760"/>
    <n v="13467.51"/>
    <x v="91"/>
    <x v="0"/>
    <s v="English"/>
    <n v="35505"/>
    <n v="106688"/>
    <n v="7"/>
    <x v="4"/>
  </r>
  <r>
    <x v="1915"/>
    <d v="2022-07-27T00:00:00"/>
    <x v="6"/>
    <x v="2"/>
    <x v="4"/>
    <x v="21"/>
    <x v="2"/>
    <s v="45 Days"/>
    <x v="2"/>
    <x v="9"/>
    <x v="1761"/>
    <n v="9978.81"/>
    <x v="1035"/>
    <x v="0"/>
    <s v="Spanish"/>
    <n v="15442"/>
    <n v="51261"/>
    <n v="1"/>
    <x v="0"/>
  </r>
  <r>
    <x v="1916"/>
    <d v="2022-12-19T00:00:00"/>
    <x v="4"/>
    <x v="0"/>
    <x v="3"/>
    <x v="29"/>
    <x v="0"/>
    <s v="30 Days"/>
    <x v="3"/>
    <x v="10"/>
    <x v="1762"/>
    <n v="4437.16"/>
    <x v="982"/>
    <x v="3"/>
    <s v="English"/>
    <n v="11238"/>
    <n v="34808"/>
    <n v="10"/>
    <x v="1"/>
  </r>
  <r>
    <x v="1917"/>
    <d v="2022-07-03T00:00:00"/>
    <x v="6"/>
    <x v="1"/>
    <x v="0"/>
    <x v="20"/>
    <x v="3"/>
    <s v="60 Days"/>
    <x v="0"/>
    <x v="5"/>
    <x v="1763"/>
    <n v="14673.63"/>
    <x v="600"/>
    <x v="3"/>
    <s v="Spanish"/>
    <n v="37926"/>
    <n v="113858"/>
    <n v="10"/>
    <x v="1"/>
  </r>
  <r>
    <x v="1918"/>
    <d v="2022-04-28T00:00:00"/>
    <x v="1"/>
    <x v="1"/>
    <x v="3"/>
    <x v="43"/>
    <x v="0"/>
    <s v="30 Days"/>
    <x v="1"/>
    <x v="10"/>
    <x v="1764"/>
    <n v="7166.24"/>
    <x v="467"/>
    <x v="2"/>
    <s v="Spanish"/>
    <n v="18651"/>
    <n v="56765"/>
    <n v="8"/>
    <x v="3"/>
  </r>
  <r>
    <x v="1919"/>
    <d v="2022-04-24T00:00:00"/>
    <x v="1"/>
    <x v="1"/>
    <x v="2"/>
    <x v="7"/>
    <x v="2"/>
    <s v="60 Days"/>
    <x v="1"/>
    <x v="5"/>
    <x v="1765"/>
    <n v="12294.49"/>
    <x v="229"/>
    <x v="3"/>
    <s v="English"/>
    <n v="32545"/>
    <n v="97918"/>
    <n v="5"/>
    <x v="0"/>
  </r>
  <r>
    <x v="1920"/>
    <d v="2022-10-14T00:00:00"/>
    <x v="8"/>
    <x v="0"/>
    <x v="2"/>
    <x v="44"/>
    <x v="0"/>
    <s v="60 Days"/>
    <x v="0"/>
    <x v="2"/>
    <x v="1766"/>
    <n v="13858.89"/>
    <x v="79"/>
    <x v="1"/>
    <s v="French"/>
    <n v="36372"/>
    <n v="109256"/>
    <n v="7"/>
    <x v="0"/>
  </r>
  <r>
    <x v="1921"/>
    <d v="2022-08-16T00:00:00"/>
    <x v="9"/>
    <x v="1"/>
    <x v="3"/>
    <x v="18"/>
    <x v="0"/>
    <s v="60 Days"/>
    <x v="3"/>
    <x v="2"/>
    <x v="1767"/>
    <n v="14150.29"/>
    <x v="15"/>
    <x v="4"/>
    <s v="English"/>
    <n v="36980"/>
    <n v="111055"/>
    <n v="5"/>
    <x v="2"/>
  </r>
  <r>
    <x v="1922"/>
    <d v="2022-06-04T00:00:00"/>
    <x v="7"/>
    <x v="1"/>
    <x v="3"/>
    <x v="20"/>
    <x v="1"/>
    <s v="45 Days"/>
    <x v="2"/>
    <x v="14"/>
    <x v="1768"/>
    <n v="8209.5400000000009"/>
    <x v="1036"/>
    <x v="4"/>
    <s v="Spanish"/>
    <n v="12619"/>
    <n v="42074"/>
    <n v="1"/>
    <x v="1"/>
  </r>
  <r>
    <x v="1923"/>
    <d v="2022-08-25T00:00:00"/>
    <x v="9"/>
    <x v="1"/>
    <x v="0"/>
    <x v="16"/>
    <x v="3"/>
    <s v="45 Days"/>
    <x v="2"/>
    <x v="9"/>
    <x v="1769"/>
    <n v="10738"/>
    <x v="1037"/>
    <x v="0"/>
    <s v="Spanish"/>
    <n v="16657"/>
    <n v="55218"/>
    <n v="1"/>
    <x v="4"/>
  </r>
  <r>
    <x v="1924"/>
    <d v="2022-10-05T00:00:00"/>
    <x v="8"/>
    <x v="0"/>
    <x v="0"/>
    <x v="32"/>
    <x v="0"/>
    <s v="15 Days"/>
    <x v="2"/>
    <x v="9"/>
    <x v="1770"/>
    <n v="3232.02"/>
    <x v="475"/>
    <x v="0"/>
    <s v="English"/>
    <n v="4685"/>
    <n v="16237"/>
    <n v="1"/>
    <x v="1"/>
  </r>
  <r>
    <x v="1925"/>
    <d v="2022-12-27T00:00:00"/>
    <x v="4"/>
    <x v="1"/>
    <x v="1"/>
    <x v="17"/>
    <x v="1"/>
    <s v="30 Days"/>
    <x v="2"/>
    <x v="5"/>
    <x v="1771"/>
    <n v="6416.21"/>
    <x v="872"/>
    <x v="3"/>
    <s v="French"/>
    <n v="9763"/>
    <n v="32771"/>
    <n v="1"/>
    <x v="2"/>
  </r>
  <r>
    <x v="1926"/>
    <d v="2022-02-15T00:00:00"/>
    <x v="5"/>
    <x v="0"/>
    <x v="1"/>
    <x v="38"/>
    <x v="0"/>
    <s v="60 Days"/>
    <x v="1"/>
    <x v="10"/>
    <x v="1772"/>
    <n v="12061.15"/>
    <x v="26"/>
    <x v="0"/>
    <s v="Spanish"/>
    <n v="31924"/>
    <n v="96078"/>
    <n v="2"/>
    <x v="2"/>
  </r>
  <r>
    <x v="1927"/>
    <d v="2022-04-04T00:00:00"/>
    <x v="1"/>
    <x v="1"/>
    <x v="2"/>
    <x v="47"/>
    <x v="3"/>
    <s v="45 Days"/>
    <x v="1"/>
    <x v="8"/>
    <x v="1773"/>
    <n v="10811.27"/>
    <x v="702"/>
    <x v="3"/>
    <s v="English"/>
    <n v="28559"/>
    <n v="86113"/>
    <n v="4"/>
    <x v="3"/>
  </r>
  <r>
    <x v="1928"/>
    <d v="2022-11-15T00:00:00"/>
    <x v="10"/>
    <x v="1"/>
    <x v="3"/>
    <x v="22"/>
    <x v="3"/>
    <s v="30 Days"/>
    <x v="0"/>
    <x v="3"/>
    <x v="1774"/>
    <n v="6181.05"/>
    <x v="382"/>
    <x v="4"/>
    <s v="Spanish"/>
    <n v="15985"/>
    <n v="48868"/>
    <n v="9"/>
    <x v="4"/>
  </r>
  <r>
    <x v="1929"/>
    <d v="2022-03-07T00:00:00"/>
    <x v="2"/>
    <x v="1"/>
    <x v="0"/>
    <x v="28"/>
    <x v="0"/>
    <s v="45 Days"/>
    <x v="0"/>
    <x v="13"/>
    <x v="1775"/>
    <n v="10346.27"/>
    <x v="552"/>
    <x v="3"/>
    <s v="French"/>
    <n v="27293"/>
    <n v="82364"/>
    <n v="4"/>
    <x v="3"/>
  </r>
  <r>
    <x v="1930"/>
    <d v="2022-03-19T00:00:00"/>
    <x v="2"/>
    <x v="1"/>
    <x v="0"/>
    <x v="9"/>
    <x v="2"/>
    <s v="45 Days"/>
    <x v="0"/>
    <x v="10"/>
    <x v="1776"/>
    <n v="8116.06"/>
    <x v="1038"/>
    <x v="0"/>
    <s v="Spanish"/>
    <n v="21233"/>
    <n v="64412"/>
    <n v="1"/>
    <x v="4"/>
  </r>
  <r>
    <x v="1931"/>
    <d v="2022-08-04T00:00:00"/>
    <x v="9"/>
    <x v="1"/>
    <x v="3"/>
    <x v="31"/>
    <x v="1"/>
    <s v="60 Days"/>
    <x v="2"/>
    <x v="14"/>
    <x v="1777"/>
    <n v="12688.13"/>
    <x v="470"/>
    <x v="0"/>
    <s v="Spanish"/>
    <n v="19720"/>
    <n v="65193"/>
    <n v="1"/>
    <x v="2"/>
  </r>
  <r>
    <x v="1932"/>
    <d v="2022-05-21T00:00:00"/>
    <x v="11"/>
    <x v="1"/>
    <x v="2"/>
    <x v="12"/>
    <x v="0"/>
    <s v="60 Days"/>
    <x v="0"/>
    <x v="13"/>
    <x v="1778"/>
    <n v="14614.69"/>
    <x v="113"/>
    <x v="0"/>
    <s v="English"/>
    <n v="37830"/>
    <n v="113573"/>
    <n v="2"/>
    <x v="4"/>
  </r>
  <r>
    <x v="1933"/>
    <d v="2022-04-02T00:00:00"/>
    <x v="1"/>
    <x v="0"/>
    <x v="2"/>
    <x v="3"/>
    <x v="2"/>
    <s v="45 Days"/>
    <x v="0"/>
    <x v="9"/>
    <x v="1779"/>
    <n v="8588.9699999999993"/>
    <x v="196"/>
    <x v="0"/>
    <s v="French"/>
    <n v="22533"/>
    <n v="68262"/>
    <n v="2"/>
    <x v="2"/>
  </r>
  <r>
    <x v="1934"/>
    <d v="2022-11-12T00:00:00"/>
    <x v="10"/>
    <x v="0"/>
    <x v="0"/>
    <x v="15"/>
    <x v="3"/>
    <s v="15 Days"/>
    <x v="0"/>
    <x v="13"/>
    <x v="1780"/>
    <n v="4006.13"/>
    <x v="1039"/>
    <x v="1"/>
    <s v="Spanish"/>
    <n v="10057"/>
    <n v="31308"/>
    <n v="7"/>
    <x v="1"/>
  </r>
  <r>
    <x v="1935"/>
    <d v="2022-05-18T00:00:00"/>
    <x v="11"/>
    <x v="0"/>
    <x v="1"/>
    <x v="29"/>
    <x v="1"/>
    <s v="60 Days"/>
    <x v="2"/>
    <x v="2"/>
    <x v="1781"/>
    <n v="13001.54"/>
    <x v="1040"/>
    <x v="4"/>
    <s v="French"/>
    <n v="20193"/>
    <n v="66733"/>
    <n v="1"/>
    <x v="1"/>
  </r>
  <r>
    <x v="1936"/>
    <d v="2022-05-27T00:00:00"/>
    <x v="11"/>
    <x v="1"/>
    <x v="0"/>
    <x v="24"/>
    <x v="2"/>
    <s v="60 Days"/>
    <x v="1"/>
    <x v="12"/>
    <x v="1782"/>
    <n v="11985.65"/>
    <x v="278"/>
    <x v="0"/>
    <s v="English"/>
    <n v="31731"/>
    <n v="95509"/>
    <n v="6"/>
    <x v="2"/>
  </r>
  <r>
    <x v="1937"/>
    <d v="2022-09-06T00:00:00"/>
    <x v="3"/>
    <x v="0"/>
    <x v="3"/>
    <x v="40"/>
    <x v="0"/>
    <s v="15 Days"/>
    <x v="1"/>
    <x v="13"/>
    <x v="1783"/>
    <n v="3651.53"/>
    <x v="1041"/>
    <x v="3"/>
    <s v="French"/>
    <n v="9095"/>
    <n v="28458"/>
    <n v="6"/>
    <x v="2"/>
  </r>
  <r>
    <x v="1938"/>
    <d v="2022-10-16T00:00:00"/>
    <x v="8"/>
    <x v="0"/>
    <x v="2"/>
    <x v="42"/>
    <x v="3"/>
    <s v="60 Days"/>
    <x v="0"/>
    <x v="9"/>
    <x v="1784"/>
    <n v="13343.48"/>
    <x v="654"/>
    <x v="1"/>
    <s v="Spanish"/>
    <n v="35215"/>
    <n v="105827"/>
    <n v="7"/>
    <x v="3"/>
  </r>
  <r>
    <x v="1939"/>
    <d v="2022-12-13T00:00:00"/>
    <x v="4"/>
    <x v="1"/>
    <x v="3"/>
    <x v="10"/>
    <x v="1"/>
    <s v="45 Days"/>
    <x v="0"/>
    <x v="10"/>
    <x v="1785"/>
    <n v="9098.2000000000007"/>
    <x v="414"/>
    <x v="0"/>
    <s v="Spanish"/>
    <n v="23886"/>
    <n v="72271"/>
    <n v="8"/>
    <x v="4"/>
  </r>
  <r>
    <x v="1940"/>
    <d v="2022-03-28T00:00:00"/>
    <x v="2"/>
    <x v="0"/>
    <x v="1"/>
    <x v="18"/>
    <x v="2"/>
    <s v="15 Days"/>
    <x v="3"/>
    <x v="2"/>
    <x v="1786"/>
    <n v="4067.07"/>
    <x v="89"/>
    <x v="1"/>
    <s v="Spanish"/>
    <n v="10223"/>
    <n v="31800"/>
    <n v="8"/>
    <x v="2"/>
  </r>
  <r>
    <x v="1941"/>
    <d v="2022-01-29T00:00:00"/>
    <x v="0"/>
    <x v="0"/>
    <x v="3"/>
    <x v="46"/>
    <x v="1"/>
    <s v="30 Days"/>
    <x v="2"/>
    <x v="8"/>
    <x v="1787"/>
    <n v="7531.54"/>
    <x v="847"/>
    <x v="0"/>
    <s v="English"/>
    <n v="11529"/>
    <n v="38522"/>
    <n v="1"/>
    <x v="2"/>
  </r>
  <r>
    <x v="1942"/>
    <d v="2022-05-20T00:00:00"/>
    <x v="11"/>
    <x v="0"/>
    <x v="0"/>
    <x v="30"/>
    <x v="0"/>
    <s v="30 Days"/>
    <x v="0"/>
    <x v="13"/>
    <x v="1788"/>
    <n v="4995.37"/>
    <x v="781"/>
    <x v="4"/>
    <s v="French"/>
    <n v="12757"/>
    <n v="39306"/>
    <n v="2"/>
    <x v="3"/>
  </r>
  <r>
    <x v="1943"/>
    <d v="2022-12-15T00:00:00"/>
    <x v="4"/>
    <x v="1"/>
    <x v="1"/>
    <x v="8"/>
    <x v="3"/>
    <s v="60 Days"/>
    <x v="3"/>
    <x v="12"/>
    <x v="1789"/>
    <n v="11847.77"/>
    <x v="457"/>
    <x v="1"/>
    <s v="Spanish"/>
    <n v="31369"/>
    <n v="94436"/>
    <n v="9"/>
    <x v="0"/>
  </r>
  <r>
    <x v="1944"/>
    <d v="2022-03-18T00:00:00"/>
    <x v="2"/>
    <x v="1"/>
    <x v="1"/>
    <x v="1"/>
    <x v="1"/>
    <s v="60 Days"/>
    <x v="3"/>
    <x v="10"/>
    <x v="1790"/>
    <n v="14192.24"/>
    <x v="174"/>
    <x v="0"/>
    <s v="English"/>
    <n v="37065"/>
    <n v="111308"/>
    <n v="10"/>
    <x v="1"/>
  </r>
  <r>
    <x v="1945"/>
    <d v="2022-05-12T00:00:00"/>
    <x v="11"/>
    <x v="0"/>
    <x v="2"/>
    <x v="30"/>
    <x v="0"/>
    <s v="15 Days"/>
    <x v="1"/>
    <x v="14"/>
    <x v="1791"/>
    <n v="2752.74"/>
    <x v="809"/>
    <x v="2"/>
    <s v="French"/>
    <n v="6741"/>
    <n v="21486"/>
    <n v="2"/>
    <x v="3"/>
  </r>
  <r>
    <x v="1946"/>
    <d v="2022-07-19T00:00:00"/>
    <x v="6"/>
    <x v="1"/>
    <x v="1"/>
    <x v="43"/>
    <x v="0"/>
    <s v="60 Days"/>
    <x v="1"/>
    <x v="10"/>
    <x v="1792"/>
    <n v="14569.93"/>
    <x v="122"/>
    <x v="2"/>
    <s v="French"/>
    <n v="37754"/>
    <n v="113349"/>
    <n v="8"/>
    <x v="3"/>
  </r>
  <r>
    <x v="1947"/>
    <d v="2022-05-30T00:00:00"/>
    <x v="11"/>
    <x v="0"/>
    <x v="0"/>
    <x v="9"/>
    <x v="1"/>
    <s v="15 Days"/>
    <x v="1"/>
    <x v="8"/>
    <x v="1793"/>
    <n v="4002.98"/>
    <x v="766"/>
    <x v="1"/>
    <s v="Spanish"/>
    <n v="10049"/>
    <n v="31285"/>
    <n v="3"/>
    <x v="4"/>
  </r>
  <r>
    <x v="1948"/>
    <d v="2022-05-16T00:00:00"/>
    <x v="11"/>
    <x v="0"/>
    <x v="0"/>
    <x v="21"/>
    <x v="0"/>
    <s v="45 Days"/>
    <x v="0"/>
    <x v="11"/>
    <x v="1794"/>
    <n v="8646.98"/>
    <x v="567"/>
    <x v="1"/>
    <s v="English"/>
    <n v="22682"/>
    <n v="68705"/>
    <n v="1"/>
    <x v="0"/>
  </r>
  <r>
    <x v="1949"/>
    <d v="2022-11-02T00:00:00"/>
    <x v="10"/>
    <x v="0"/>
    <x v="2"/>
    <x v="9"/>
    <x v="3"/>
    <s v="60 Days"/>
    <x v="2"/>
    <x v="9"/>
    <x v="1795"/>
    <n v="14087.31"/>
    <x v="1042"/>
    <x v="1"/>
    <s v="English"/>
    <n v="21644"/>
    <n v="71459"/>
    <n v="1"/>
    <x v="4"/>
  </r>
  <r>
    <x v="1950"/>
    <d v="2022-04-07T00:00:00"/>
    <x v="1"/>
    <x v="0"/>
    <x v="0"/>
    <x v="14"/>
    <x v="1"/>
    <s v="45 Days"/>
    <x v="1"/>
    <x v="4"/>
    <x v="1796"/>
    <n v="9358.83"/>
    <x v="149"/>
    <x v="4"/>
    <s v="English"/>
    <n v="24587"/>
    <n v="74348"/>
    <n v="8"/>
    <x v="4"/>
  </r>
  <r>
    <x v="1951"/>
    <d v="2022-05-24T00:00:00"/>
    <x v="11"/>
    <x v="1"/>
    <x v="1"/>
    <x v="19"/>
    <x v="1"/>
    <s v="60 Days"/>
    <x v="1"/>
    <x v="1"/>
    <x v="33"/>
    <n v="15000"/>
    <x v="496"/>
    <x v="0"/>
    <s v="English"/>
    <n v="39305"/>
    <n v="117943"/>
    <n v="6"/>
    <x v="1"/>
  </r>
  <r>
    <x v="1952"/>
    <d v="2022-08-19T00:00:00"/>
    <x v="9"/>
    <x v="2"/>
    <x v="4"/>
    <x v="19"/>
    <x v="2"/>
    <s v="15 Days"/>
    <x v="3"/>
    <x v="1"/>
    <x v="1797"/>
    <n v="2773.06"/>
    <x v="1025"/>
    <x v="0"/>
    <s v="English"/>
    <n v="6788"/>
    <n v="21627"/>
    <n v="3"/>
    <x v="1"/>
  </r>
  <r>
    <x v="1953"/>
    <d v="2022-02-19T00:00:00"/>
    <x v="5"/>
    <x v="1"/>
    <x v="0"/>
    <x v="46"/>
    <x v="0"/>
    <s v="60 Days"/>
    <x v="3"/>
    <x v="0"/>
    <x v="1798"/>
    <n v="11851.42"/>
    <x v="98"/>
    <x v="0"/>
    <s v="Spanish"/>
    <n v="31377"/>
    <n v="94460"/>
    <n v="1"/>
    <x v="2"/>
  </r>
  <r>
    <x v="1954"/>
    <d v="2022-08-19T00:00:00"/>
    <x v="9"/>
    <x v="2"/>
    <x v="4"/>
    <x v="20"/>
    <x v="1"/>
    <s v="15 Days"/>
    <x v="1"/>
    <x v="5"/>
    <x v="1799"/>
    <n v="2695.93"/>
    <x v="374"/>
    <x v="0"/>
    <s v="Spanish"/>
    <n v="6598"/>
    <n v="21063"/>
    <n v="10"/>
    <x v="1"/>
  </r>
  <r>
    <x v="1955"/>
    <d v="2022-01-23T00:00:00"/>
    <x v="0"/>
    <x v="2"/>
    <x v="4"/>
    <x v="48"/>
    <x v="3"/>
    <s v="45 Days"/>
    <x v="2"/>
    <x v="2"/>
    <x v="1800"/>
    <n v="9535.33"/>
    <x v="973"/>
    <x v="1"/>
    <s v="Spanish"/>
    <n v="14729"/>
    <n v="48941"/>
    <n v="1"/>
    <x v="3"/>
  </r>
  <r>
    <x v="1956"/>
    <d v="2022-12-20T00:00:00"/>
    <x v="4"/>
    <x v="1"/>
    <x v="3"/>
    <x v="2"/>
    <x v="2"/>
    <s v="60 Days"/>
    <x v="0"/>
    <x v="12"/>
    <x v="1801"/>
    <n v="13334.59"/>
    <x v="74"/>
    <x v="3"/>
    <s v="English"/>
    <n v="35190"/>
    <n v="105755"/>
    <n v="5"/>
    <x v="1"/>
  </r>
  <r>
    <x v="1957"/>
    <d v="2022-11-15T00:00:00"/>
    <x v="10"/>
    <x v="0"/>
    <x v="1"/>
    <x v="2"/>
    <x v="1"/>
    <s v="45 Days"/>
    <x v="3"/>
    <x v="13"/>
    <x v="1802"/>
    <n v="8091.05"/>
    <x v="174"/>
    <x v="1"/>
    <s v="English"/>
    <n v="21162"/>
    <n v="64203"/>
    <n v="8"/>
    <x v="1"/>
  </r>
  <r>
    <x v="1958"/>
    <d v="2022-08-25T00:00:00"/>
    <x v="9"/>
    <x v="1"/>
    <x v="0"/>
    <x v="8"/>
    <x v="2"/>
    <s v="60 Days"/>
    <x v="1"/>
    <x v="7"/>
    <x v="1803"/>
    <n v="12770.78"/>
    <x v="213"/>
    <x v="3"/>
    <s v="English"/>
    <n v="33797"/>
    <n v="101627"/>
    <n v="7"/>
    <x v="0"/>
  </r>
  <r>
    <x v="1959"/>
    <d v="2022-05-21T00:00:00"/>
    <x v="11"/>
    <x v="1"/>
    <x v="3"/>
    <x v="15"/>
    <x v="2"/>
    <s v="30 Days"/>
    <x v="2"/>
    <x v="1"/>
    <x v="1804"/>
    <n v="6699.72"/>
    <x v="986"/>
    <x v="1"/>
    <s v="English"/>
    <n v="10204"/>
    <n v="34208"/>
    <n v="1"/>
    <x v="1"/>
  </r>
  <r>
    <x v="1960"/>
    <d v="2022-02-25T00:00:00"/>
    <x v="5"/>
    <x v="1"/>
    <x v="1"/>
    <x v="36"/>
    <x v="0"/>
    <s v="15 Days"/>
    <x v="3"/>
    <x v="0"/>
    <x v="23"/>
    <n v="500"/>
    <x v="1043"/>
    <x v="3"/>
    <s v="Spanish"/>
    <n v="745"/>
    <n v="3727"/>
    <n v="2"/>
    <x v="3"/>
  </r>
  <r>
    <x v="1961"/>
    <d v="2022-06-06T00:00:00"/>
    <x v="7"/>
    <x v="0"/>
    <x v="1"/>
    <x v="47"/>
    <x v="2"/>
    <s v="60 Days"/>
    <x v="1"/>
    <x v="7"/>
    <x v="1805"/>
    <n v="11953.19"/>
    <x v="560"/>
    <x v="3"/>
    <s v="Spanish"/>
    <n v="31646"/>
    <n v="95255"/>
    <n v="7"/>
    <x v="3"/>
  </r>
  <r>
    <x v="1962"/>
    <d v="2022-07-21T00:00:00"/>
    <x v="6"/>
    <x v="0"/>
    <x v="2"/>
    <x v="4"/>
    <x v="2"/>
    <s v="30 Days"/>
    <x v="2"/>
    <x v="4"/>
    <x v="1806"/>
    <n v="6774.84"/>
    <x v="1044"/>
    <x v="1"/>
    <s v="Spanish"/>
    <n v="10328"/>
    <n v="34610"/>
    <n v="1"/>
    <x v="3"/>
  </r>
  <r>
    <x v="1963"/>
    <d v="2022-04-26T00:00:00"/>
    <x v="1"/>
    <x v="2"/>
    <x v="4"/>
    <x v="0"/>
    <x v="3"/>
    <s v="15 Days"/>
    <x v="0"/>
    <x v="5"/>
    <x v="23"/>
    <n v="500"/>
    <x v="211"/>
    <x v="2"/>
    <s v="Spanish"/>
    <n v="793"/>
    <n v="3868"/>
    <n v="5"/>
    <x v="0"/>
  </r>
  <r>
    <x v="1964"/>
    <d v="2022-06-12T00:00:00"/>
    <x v="7"/>
    <x v="1"/>
    <x v="2"/>
    <x v="37"/>
    <x v="1"/>
    <s v="45 Days"/>
    <x v="3"/>
    <x v="5"/>
    <x v="1807"/>
    <n v="7969.14"/>
    <x v="1045"/>
    <x v="4"/>
    <s v="English"/>
    <n v="20828"/>
    <n v="63212"/>
    <n v="4"/>
    <x v="1"/>
  </r>
  <r>
    <x v="1965"/>
    <d v="2022-10-29T00:00:00"/>
    <x v="8"/>
    <x v="0"/>
    <x v="0"/>
    <x v="13"/>
    <x v="2"/>
    <s v="45 Days"/>
    <x v="2"/>
    <x v="0"/>
    <x v="1808"/>
    <n v="8714.25"/>
    <x v="123"/>
    <x v="0"/>
    <s v="English"/>
    <n v="13428"/>
    <n v="44706"/>
    <n v="1"/>
    <x v="4"/>
  </r>
  <r>
    <x v="1966"/>
    <d v="2022-03-03T00:00:00"/>
    <x v="2"/>
    <x v="0"/>
    <x v="1"/>
    <x v="38"/>
    <x v="0"/>
    <s v="45 Days"/>
    <x v="3"/>
    <x v="8"/>
    <x v="1809"/>
    <n v="11293.94"/>
    <x v="331"/>
    <x v="2"/>
    <s v="French"/>
    <n v="29878"/>
    <n v="90019"/>
    <n v="3"/>
    <x v="2"/>
  </r>
  <r>
    <x v="1967"/>
    <d v="2022-10-02T00:00:00"/>
    <x v="8"/>
    <x v="1"/>
    <x v="1"/>
    <x v="22"/>
    <x v="2"/>
    <s v="30 Days"/>
    <x v="2"/>
    <x v="2"/>
    <x v="1810"/>
    <n v="4571.2299999999996"/>
    <x v="1046"/>
    <x v="1"/>
    <s v="English"/>
    <n v="6815"/>
    <n v="23172"/>
    <n v="1"/>
    <x v="4"/>
  </r>
  <r>
    <x v="1968"/>
    <d v="2022-05-25T00:00:00"/>
    <x v="11"/>
    <x v="0"/>
    <x v="3"/>
    <x v="3"/>
    <x v="1"/>
    <s v="60 Days"/>
    <x v="0"/>
    <x v="3"/>
    <x v="1811"/>
    <n v="12131.45"/>
    <x v="1047"/>
    <x v="2"/>
    <s v="French"/>
    <n v="32113"/>
    <n v="96640"/>
    <n v="3"/>
    <x v="2"/>
  </r>
  <r>
    <x v="1969"/>
    <d v="2022-06-19T00:00:00"/>
    <x v="7"/>
    <x v="2"/>
    <x v="4"/>
    <x v="8"/>
    <x v="2"/>
    <s v="30 Days"/>
    <x v="3"/>
    <x v="13"/>
    <x v="1812"/>
    <n v="4748.57"/>
    <x v="1"/>
    <x v="2"/>
    <s v="English"/>
    <n v="12087"/>
    <n v="37321"/>
    <n v="3"/>
    <x v="0"/>
  </r>
  <r>
    <x v="1970"/>
    <d v="2022-10-22T00:00:00"/>
    <x v="8"/>
    <x v="0"/>
    <x v="3"/>
    <x v="31"/>
    <x v="1"/>
    <s v="45 Days"/>
    <x v="1"/>
    <x v="0"/>
    <x v="1813"/>
    <n v="9550.48"/>
    <x v="948"/>
    <x v="4"/>
    <s v="Spanish"/>
    <n v="25121"/>
    <n v="75930"/>
    <n v="1"/>
    <x v="2"/>
  </r>
  <r>
    <x v="1971"/>
    <d v="2022-05-02T00:00:00"/>
    <x v="11"/>
    <x v="0"/>
    <x v="0"/>
    <x v="8"/>
    <x v="1"/>
    <s v="45 Days"/>
    <x v="2"/>
    <x v="8"/>
    <x v="1814"/>
    <n v="9666.58"/>
    <x v="456"/>
    <x v="1"/>
    <s v="French"/>
    <n v="14943"/>
    <n v="49641"/>
    <n v="1"/>
    <x v="0"/>
  </r>
  <r>
    <x v="1972"/>
    <d v="2022-05-17T00:00:00"/>
    <x v="11"/>
    <x v="0"/>
    <x v="2"/>
    <x v="15"/>
    <x v="0"/>
    <s v="45 Days"/>
    <x v="2"/>
    <x v="12"/>
    <x v="1815"/>
    <n v="11143.83"/>
    <x v="1048"/>
    <x v="4"/>
    <s v="French"/>
    <n v="17307"/>
    <n v="57337"/>
    <n v="1"/>
    <x v="1"/>
  </r>
  <r>
    <x v="1973"/>
    <d v="2022-11-21T00:00:00"/>
    <x v="10"/>
    <x v="1"/>
    <x v="3"/>
    <x v="45"/>
    <x v="2"/>
    <s v="60 Days"/>
    <x v="1"/>
    <x v="9"/>
    <x v="1816"/>
    <n v="13559.06"/>
    <x v="727"/>
    <x v="4"/>
    <s v="English"/>
    <n v="35719"/>
    <n v="107321"/>
    <n v="8"/>
    <x v="0"/>
  </r>
  <r>
    <x v="1974"/>
    <d v="2022-02-03T00:00:00"/>
    <x v="5"/>
    <x v="1"/>
    <x v="3"/>
    <x v="13"/>
    <x v="0"/>
    <s v="60 Days"/>
    <x v="0"/>
    <x v="7"/>
    <x v="33"/>
    <n v="15000"/>
    <x v="287"/>
    <x v="1"/>
    <s v="French"/>
    <n v="38628"/>
    <n v="115937"/>
    <n v="6"/>
    <x v="4"/>
  </r>
  <r>
    <x v="1975"/>
    <d v="2022-01-18T00:00:00"/>
    <x v="0"/>
    <x v="0"/>
    <x v="1"/>
    <x v="47"/>
    <x v="1"/>
    <s v="45 Days"/>
    <x v="1"/>
    <x v="0"/>
    <x v="1817"/>
    <n v="7905.45"/>
    <x v="173"/>
    <x v="2"/>
    <s v="Spanish"/>
    <n v="20651"/>
    <n v="62690"/>
    <n v="7"/>
    <x v="3"/>
  </r>
  <r>
    <x v="1976"/>
    <d v="2022-01-06T00:00:00"/>
    <x v="0"/>
    <x v="1"/>
    <x v="1"/>
    <x v="29"/>
    <x v="0"/>
    <s v="30 Days"/>
    <x v="3"/>
    <x v="3"/>
    <x v="1818"/>
    <n v="6473.83"/>
    <x v="253"/>
    <x v="2"/>
    <s v="Spanish"/>
    <n v="16774"/>
    <n v="51206"/>
    <n v="2"/>
    <x v="1"/>
  </r>
  <r>
    <x v="1977"/>
    <d v="2022-02-23T00:00:00"/>
    <x v="5"/>
    <x v="2"/>
    <x v="4"/>
    <x v="4"/>
    <x v="2"/>
    <s v="45 Days"/>
    <x v="0"/>
    <x v="5"/>
    <x v="1819"/>
    <n v="10467.620000000001"/>
    <x v="63"/>
    <x v="1"/>
    <s v="English"/>
    <n v="27627"/>
    <n v="83353"/>
    <n v="3"/>
    <x v="3"/>
  </r>
  <r>
    <x v="1978"/>
    <d v="2022-11-20T00:00:00"/>
    <x v="10"/>
    <x v="0"/>
    <x v="0"/>
    <x v="15"/>
    <x v="0"/>
    <s v="15 Days"/>
    <x v="0"/>
    <x v="8"/>
    <x v="1820"/>
    <n v="2560.37"/>
    <x v="396"/>
    <x v="1"/>
    <s v="Spanish"/>
    <n v="6258"/>
    <n v="20056"/>
    <n v="4"/>
    <x v="1"/>
  </r>
  <r>
    <x v="1979"/>
    <d v="2022-09-29T00:00:00"/>
    <x v="3"/>
    <x v="0"/>
    <x v="2"/>
    <x v="47"/>
    <x v="2"/>
    <s v="60 Days"/>
    <x v="1"/>
    <x v="9"/>
    <x v="33"/>
    <n v="15000"/>
    <x v="493"/>
    <x v="4"/>
    <s v="English"/>
    <n v="39189"/>
    <n v="117598"/>
    <n v="3"/>
    <x v="3"/>
  </r>
  <r>
    <x v="1980"/>
    <d v="2022-09-23T00:00:00"/>
    <x v="3"/>
    <x v="0"/>
    <x v="3"/>
    <x v="16"/>
    <x v="3"/>
    <s v="30 Days"/>
    <x v="3"/>
    <x v="10"/>
    <x v="1821"/>
    <n v="6772.52"/>
    <x v="952"/>
    <x v="4"/>
    <s v="English"/>
    <n v="17575"/>
    <n v="53579"/>
    <n v="1"/>
    <x v="4"/>
  </r>
  <r>
    <x v="1981"/>
    <d v="2022-11-22T00:00:00"/>
    <x v="10"/>
    <x v="0"/>
    <x v="1"/>
    <x v="11"/>
    <x v="0"/>
    <s v="60 Days"/>
    <x v="0"/>
    <x v="8"/>
    <x v="1822"/>
    <n v="13241.82"/>
    <x v="493"/>
    <x v="0"/>
    <s v="Spanish"/>
    <n v="34971"/>
    <n v="105105"/>
    <n v="2"/>
    <x v="2"/>
  </r>
  <r>
    <x v="1982"/>
    <d v="2022-04-29T00:00:00"/>
    <x v="1"/>
    <x v="0"/>
    <x v="0"/>
    <x v="8"/>
    <x v="0"/>
    <s v="45 Days"/>
    <x v="0"/>
    <x v="0"/>
    <x v="1823"/>
    <n v="9125.85"/>
    <x v="1049"/>
    <x v="4"/>
    <s v="Spanish"/>
    <n v="23963"/>
    <n v="72498"/>
    <n v="10"/>
    <x v="0"/>
  </r>
  <r>
    <x v="1983"/>
    <d v="2022-06-27T00:00:00"/>
    <x v="7"/>
    <x v="2"/>
    <x v="4"/>
    <x v="19"/>
    <x v="3"/>
    <s v="60 Days"/>
    <x v="0"/>
    <x v="5"/>
    <x v="1824"/>
    <n v="12158.12"/>
    <x v="64"/>
    <x v="3"/>
    <s v="French"/>
    <n v="32185"/>
    <n v="96853"/>
    <n v="10"/>
    <x v="1"/>
  </r>
  <r>
    <x v="1984"/>
    <d v="2022-02-09T00:00:00"/>
    <x v="5"/>
    <x v="1"/>
    <x v="2"/>
    <x v="13"/>
    <x v="0"/>
    <s v="45 Days"/>
    <x v="0"/>
    <x v="10"/>
    <x v="1825"/>
    <n v="9967.81"/>
    <x v="89"/>
    <x v="4"/>
    <s v="English"/>
    <n v="26259"/>
    <n v="79301"/>
    <n v="5"/>
    <x v="4"/>
  </r>
  <r>
    <x v="1985"/>
    <d v="2022-12-16T00:00:00"/>
    <x v="4"/>
    <x v="0"/>
    <x v="2"/>
    <x v="19"/>
    <x v="1"/>
    <s v="60 Days"/>
    <x v="3"/>
    <x v="8"/>
    <x v="1826"/>
    <n v="11771.35"/>
    <x v="842"/>
    <x v="3"/>
    <s v="Spanish"/>
    <n v="31175"/>
    <n v="93862"/>
    <n v="1"/>
    <x v="1"/>
  </r>
  <r>
    <x v="1986"/>
    <d v="2022-07-10T00:00:00"/>
    <x v="6"/>
    <x v="1"/>
    <x v="3"/>
    <x v="36"/>
    <x v="0"/>
    <s v="30 Days"/>
    <x v="1"/>
    <x v="0"/>
    <x v="1827"/>
    <n v="7424.3"/>
    <x v="6"/>
    <x v="4"/>
    <s v="English"/>
    <n v="19334"/>
    <n v="58789"/>
    <n v="5"/>
    <x v="3"/>
  </r>
  <r>
    <x v="1987"/>
    <d v="2022-09-12T00:00:00"/>
    <x v="3"/>
    <x v="0"/>
    <x v="3"/>
    <x v="39"/>
    <x v="0"/>
    <s v="15 Days"/>
    <x v="3"/>
    <x v="10"/>
    <x v="23"/>
    <n v="500"/>
    <x v="179"/>
    <x v="0"/>
    <s v="French"/>
    <n v="1426"/>
    <n v="5745"/>
    <n v="4"/>
    <x v="4"/>
  </r>
  <r>
    <x v="1988"/>
    <d v="2022-07-23T00:00:00"/>
    <x v="6"/>
    <x v="2"/>
    <x v="4"/>
    <x v="48"/>
    <x v="3"/>
    <s v="30 Days"/>
    <x v="3"/>
    <x v="2"/>
    <x v="1828"/>
    <n v="4739.17"/>
    <x v="82"/>
    <x v="2"/>
    <s v="French"/>
    <n v="12061"/>
    <n v="37246"/>
    <n v="7"/>
    <x v="3"/>
  </r>
  <r>
    <x v="1989"/>
    <d v="2022-06-13T00:00:00"/>
    <x v="7"/>
    <x v="1"/>
    <x v="0"/>
    <x v="41"/>
    <x v="3"/>
    <s v="30 Days"/>
    <x v="0"/>
    <x v="4"/>
    <x v="1829"/>
    <n v="6999.91"/>
    <x v="1050"/>
    <x v="2"/>
    <s v="Spanish"/>
    <n v="18202"/>
    <n v="55435"/>
    <n v="6"/>
    <x v="2"/>
  </r>
  <r>
    <x v="1990"/>
    <d v="2022-10-24T00:00:00"/>
    <x v="8"/>
    <x v="1"/>
    <x v="0"/>
    <x v="9"/>
    <x v="1"/>
    <s v="60 Days"/>
    <x v="1"/>
    <x v="12"/>
    <x v="1830"/>
    <n v="13595.39"/>
    <x v="56"/>
    <x v="3"/>
    <s v="English"/>
    <n v="35803"/>
    <n v="107568"/>
    <n v="6"/>
    <x v="4"/>
  </r>
  <r>
    <x v="1991"/>
    <d v="2022-09-08T00:00:00"/>
    <x v="3"/>
    <x v="0"/>
    <x v="1"/>
    <x v="3"/>
    <x v="0"/>
    <s v="15 Days"/>
    <x v="0"/>
    <x v="2"/>
    <x v="23"/>
    <n v="500"/>
    <x v="1051"/>
    <x v="3"/>
    <s v="English"/>
    <n v="609"/>
    <n v="3322"/>
    <n v="4"/>
    <x v="2"/>
  </r>
  <r>
    <x v="1992"/>
    <d v="2022-10-02T00:00:00"/>
    <x v="8"/>
    <x v="0"/>
    <x v="3"/>
    <x v="27"/>
    <x v="0"/>
    <s v="60 Days"/>
    <x v="1"/>
    <x v="9"/>
    <x v="1831"/>
    <n v="12711.37"/>
    <x v="960"/>
    <x v="4"/>
    <s v="French"/>
    <n v="33635"/>
    <n v="101148"/>
    <n v="4"/>
    <x v="0"/>
  </r>
  <r>
    <x v="1993"/>
    <d v="2022-11-28T00:00:00"/>
    <x v="10"/>
    <x v="1"/>
    <x v="2"/>
    <x v="25"/>
    <x v="0"/>
    <s v="15 Days"/>
    <x v="0"/>
    <x v="5"/>
    <x v="1832"/>
    <n v="3458.95"/>
    <x v="18"/>
    <x v="4"/>
    <s v="French"/>
    <n v="8574"/>
    <n v="26916"/>
    <n v="3"/>
    <x v="3"/>
  </r>
  <r>
    <x v="1994"/>
    <d v="2022-10-25T00:00:00"/>
    <x v="8"/>
    <x v="1"/>
    <x v="3"/>
    <x v="31"/>
    <x v="0"/>
    <s v="60 Days"/>
    <x v="2"/>
    <x v="12"/>
    <x v="1833"/>
    <n v="12699.71"/>
    <x v="1052"/>
    <x v="2"/>
    <s v="French"/>
    <n v="19737"/>
    <n v="65248"/>
    <n v="1"/>
    <x v="2"/>
  </r>
  <r>
    <x v="1995"/>
    <d v="2022-01-20T00:00:00"/>
    <x v="0"/>
    <x v="0"/>
    <x v="1"/>
    <x v="2"/>
    <x v="1"/>
    <s v="45 Days"/>
    <x v="0"/>
    <x v="0"/>
    <x v="1834"/>
    <n v="8840.06"/>
    <x v="314"/>
    <x v="1"/>
    <s v="French"/>
    <n v="23195"/>
    <n v="70224"/>
    <n v="7"/>
    <x v="1"/>
  </r>
  <r>
    <x v="1996"/>
    <d v="2022-01-15T00:00:00"/>
    <x v="0"/>
    <x v="0"/>
    <x v="2"/>
    <x v="48"/>
    <x v="0"/>
    <s v="15 Days"/>
    <x v="3"/>
    <x v="13"/>
    <x v="1835"/>
    <n v="3526.2"/>
    <x v="1053"/>
    <x v="3"/>
    <s v="English"/>
    <n v="8753"/>
    <n v="27447"/>
    <n v="2"/>
    <x v="3"/>
  </r>
  <r>
    <x v="1997"/>
    <d v="2022-10-14T00:00:00"/>
    <x v="8"/>
    <x v="1"/>
    <x v="0"/>
    <x v="41"/>
    <x v="2"/>
    <s v="30 Days"/>
    <x v="1"/>
    <x v="9"/>
    <x v="1836"/>
    <n v="5319.2"/>
    <x v="643"/>
    <x v="1"/>
    <s v="English"/>
    <n v="13645"/>
    <n v="41936"/>
    <n v="5"/>
    <x v="2"/>
  </r>
  <r>
    <x v="1998"/>
    <d v="2022-02-14T00:00:00"/>
    <x v="5"/>
    <x v="1"/>
    <x v="2"/>
    <x v="29"/>
    <x v="1"/>
    <s v="15 Days"/>
    <x v="3"/>
    <x v="9"/>
    <x v="1837"/>
    <n v="3601.85"/>
    <x v="1054"/>
    <x v="2"/>
    <s v="English"/>
    <n v="8964"/>
    <n v="28072"/>
    <n v="8"/>
    <x v="1"/>
  </r>
  <r>
    <x v="1999"/>
    <d v="2022-05-21T00:00:00"/>
    <x v="11"/>
    <x v="1"/>
    <x v="1"/>
    <x v="34"/>
    <x v="0"/>
    <s v="60 Days"/>
    <x v="2"/>
    <x v="12"/>
    <x v="1838"/>
    <n v="13377.18"/>
    <x v="1055"/>
    <x v="3"/>
    <s v="Spanish"/>
    <n v="20729"/>
    <n v="68478"/>
    <n v="1"/>
    <x v="0"/>
  </r>
  <r>
    <x v="2000"/>
    <d v="2022-06-10T00:00:00"/>
    <x v="7"/>
    <x v="1"/>
    <x v="0"/>
    <x v="7"/>
    <x v="2"/>
    <s v="15 Days"/>
    <x v="3"/>
    <x v="0"/>
    <x v="1839"/>
    <n v="3315.71"/>
    <x v="284"/>
    <x v="3"/>
    <s v="English"/>
    <n v="8202"/>
    <n v="25814"/>
    <n v="2"/>
    <x v="0"/>
  </r>
  <r>
    <x v="2001"/>
    <d v="2022-10-05T00:00:00"/>
    <x v="8"/>
    <x v="1"/>
    <x v="1"/>
    <x v="8"/>
    <x v="1"/>
    <s v="30 Days"/>
    <x v="3"/>
    <x v="5"/>
    <x v="1840"/>
    <n v="6725.54"/>
    <x v="548"/>
    <x v="2"/>
    <s v="French"/>
    <n v="17447"/>
    <n v="53200"/>
    <n v="3"/>
    <x v="0"/>
  </r>
  <r>
    <x v="2002"/>
    <d v="2022-06-12T00:00:00"/>
    <x v="7"/>
    <x v="2"/>
    <x v="4"/>
    <x v="5"/>
    <x v="1"/>
    <s v="60 Days"/>
    <x v="0"/>
    <x v="10"/>
    <x v="33"/>
    <n v="15000"/>
    <x v="759"/>
    <x v="1"/>
    <s v="French"/>
    <n v="38423"/>
    <n v="115330"/>
    <n v="6"/>
    <x v="1"/>
  </r>
  <r>
    <x v="2003"/>
    <d v="2022-09-28T00:00:00"/>
    <x v="3"/>
    <x v="1"/>
    <x v="2"/>
    <x v="40"/>
    <x v="1"/>
    <s v="60 Days"/>
    <x v="3"/>
    <x v="0"/>
    <x v="1841"/>
    <n v="14903.16"/>
    <x v="496"/>
    <x v="4"/>
    <s v="English"/>
    <n v="38272"/>
    <n v="114882"/>
    <n v="4"/>
    <x v="2"/>
  </r>
  <r>
    <x v="2004"/>
    <d v="2022-12-29T00:00:00"/>
    <x v="4"/>
    <x v="1"/>
    <x v="0"/>
    <x v="5"/>
    <x v="3"/>
    <s v="60 Days"/>
    <x v="3"/>
    <x v="8"/>
    <x v="1842"/>
    <n v="13671.66"/>
    <x v="911"/>
    <x v="4"/>
    <s v="French"/>
    <n v="35970"/>
    <n v="108065"/>
    <n v="2"/>
    <x v="1"/>
  </r>
  <r>
    <x v="2005"/>
    <d v="2022-09-17T00:00:00"/>
    <x v="3"/>
    <x v="1"/>
    <x v="2"/>
    <x v="9"/>
    <x v="3"/>
    <s v="15 Days"/>
    <x v="1"/>
    <x v="10"/>
    <x v="1843"/>
    <n v="3289.16"/>
    <x v="791"/>
    <x v="0"/>
    <s v="English"/>
    <n v="8129"/>
    <n v="25597"/>
    <n v="6"/>
    <x v="4"/>
  </r>
  <r>
    <x v="2006"/>
    <d v="2022-06-29T00:00:00"/>
    <x v="7"/>
    <x v="0"/>
    <x v="0"/>
    <x v="22"/>
    <x v="3"/>
    <s v="45 Days"/>
    <x v="2"/>
    <x v="11"/>
    <x v="1844"/>
    <n v="8574.65"/>
    <x v="1056"/>
    <x v="0"/>
    <s v="Spanish"/>
    <n v="13210"/>
    <n v="43994"/>
    <n v="1"/>
    <x v="4"/>
  </r>
  <r>
    <x v="2007"/>
    <d v="2022-10-24T00:00:00"/>
    <x v="8"/>
    <x v="1"/>
    <x v="3"/>
    <x v="31"/>
    <x v="0"/>
    <s v="15 Days"/>
    <x v="3"/>
    <x v="6"/>
    <x v="1845"/>
    <n v="3201.05"/>
    <x v="948"/>
    <x v="4"/>
    <s v="French"/>
    <n v="7895"/>
    <n v="24905"/>
    <n v="9"/>
    <x v="2"/>
  </r>
  <r>
    <x v="2008"/>
    <d v="2022-08-18T00:00:00"/>
    <x v="9"/>
    <x v="0"/>
    <x v="2"/>
    <x v="34"/>
    <x v="1"/>
    <s v="60 Days"/>
    <x v="0"/>
    <x v="1"/>
    <x v="1846"/>
    <n v="11421.16"/>
    <x v="278"/>
    <x v="1"/>
    <s v="French"/>
    <n v="30223"/>
    <n v="91043"/>
    <n v="5"/>
    <x v="0"/>
  </r>
  <r>
    <x v="2009"/>
    <d v="2022-12-31T00:00:00"/>
    <x v="4"/>
    <x v="1"/>
    <x v="0"/>
    <x v="16"/>
    <x v="1"/>
    <s v="30 Days"/>
    <x v="1"/>
    <x v="8"/>
    <x v="1847"/>
    <n v="4969.6000000000004"/>
    <x v="483"/>
    <x v="0"/>
    <s v="Spanish"/>
    <n v="12687"/>
    <n v="39099"/>
    <n v="2"/>
    <x v="4"/>
  </r>
  <r>
    <x v="2010"/>
    <d v="2022-04-07T00:00:00"/>
    <x v="1"/>
    <x v="0"/>
    <x v="1"/>
    <x v="11"/>
    <x v="3"/>
    <s v="60 Days"/>
    <x v="1"/>
    <x v="7"/>
    <x v="1848"/>
    <n v="11842.23"/>
    <x v="243"/>
    <x v="1"/>
    <s v="Spanish"/>
    <n v="31357"/>
    <n v="94400"/>
    <n v="8"/>
    <x v="2"/>
  </r>
  <r>
    <x v="2011"/>
    <d v="2022-03-29T00:00:00"/>
    <x v="2"/>
    <x v="0"/>
    <x v="0"/>
    <x v="39"/>
    <x v="3"/>
    <s v="60 Days"/>
    <x v="2"/>
    <x v="8"/>
    <x v="33"/>
    <n v="15000"/>
    <x v="593"/>
    <x v="4"/>
    <s v="English"/>
    <n v="22707"/>
    <n v="74918"/>
    <n v="1"/>
    <x v="4"/>
  </r>
  <r>
    <x v="2012"/>
    <d v="2022-07-29T00:00:00"/>
    <x v="6"/>
    <x v="1"/>
    <x v="3"/>
    <x v="18"/>
    <x v="0"/>
    <s v="15 Days"/>
    <x v="1"/>
    <x v="1"/>
    <x v="1849"/>
    <n v="3886.84"/>
    <x v="341"/>
    <x v="2"/>
    <s v="Spanish"/>
    <n v="9730"/>
    <n v="30339"/>
    <n v="4"/>
    <x v="2"/>
  </r>
  <r>
    <x v="2013"/>
    <d v="2022-10-08T00:00:00"/>
    <x v="8"/>
    <x v="1"/>
    <x v="3"/>
    <x v="30"/>
    <x v="3"/>
    <s v="30 Days"/>
    <x v="3"/>
    <x v="5"/>
    <x v="1850"/>
    <n v="4546.47"/>
    <x v="1057"/>
    <x v="0"/>
    <s v="French"/>
    <n v="11537"/>
    <n v="35692"/>
    <n v="2"/>
    <x v="3"/>
  </r>
  <r>
    <x v="2014"/>
    <d v="2022-09-14T00:00:00"/>
    <x v="3"/>
    <x v="1"/>
    <x v="0"/>
    <x v="26"/>
    <x v="0"/>
    <s v="30 Days"/>
    <x v="3"/>
    <x v="12"/>
    <x v="1851"/>
    <n v="5251.2"/>
    <x v="1058"/>
    <x v="4"/>
    <s v="English"/>
    <n v="13461"/>
    <n v="41393"/>
    <n v="7"/>
    <x v="4"/>
  </r>
  <r>
    <x v="2015"/>
    <d v="2022-10-24T00:00:00"/>
    <x v="8"/>
    <x v="1"/>
    <x v="0"/>
    <x v="48"/>
    <x v="0"/>
    <s v="45 Days"/>
    <x v="2"/>
    <x v="0"/>
    <x v="1852"/>
    <n v="8859.65"/>
    <x v="298"/>
    <x v="0"/>
    <s v="French"/>
    <n v="13655"/>
    <n v="45444"/>
    <n v="1"/>
    <x v="3"/>
  </r>
  <r>
    <x v="2016"/>
    <d v="2022-12-06T00:00:00"/>
    <x v="4"/>
    <x v="0"/>
    <x v="2"/>
    <x v="0"/>
    <x v="3"/>
    <s v="60 Days"/>
    <x v="1"/>
    <x v="11"/>
    <x v="1853"/>
    <n v="14332.25"/>
    <x v="428"/>
    <x v="4"/>
    <s v="Spanish"/>
    <n v="37331"/>
    <n v="112096"/>
    <n v="2"/>
    <x v="0"/>
  </r>
  <r>
    <x v="2017"/>
    <d v="2022-09-27T00:00:00"/>
    <x v="3"/>
    <x v="0"/>
    <x v="3"/>
    <x v="47"/>
    <x v="1"/>
    <s v="45 Days"/>
    <x v="0"/>
    <x v="5"/>
    <x v="1854"/>
    <n v="9356.7199999999993"/>
    <x v="151"/>
    <x v="0"/>
    <s v="Spanish"/>
    <n v="24583"/>
    <n v="74334"/>
    <n v="9"/>
    <x v="3"/>
  </r>
  <r>
    <x v="2018"/>
    <d v="2022-02-25T00:00:00"/>
    <x v="5"/>
    <x v="1"/>
    <x v="3"/>
    <x v="17"/>
    <x v="1"/>
    <s v="45 Days"/>
    <x v="1"/>
    <x v="6"/>
    <x v="1855"/>
    <n v="8217.6299999999992"/>
    <x v="924"/>
    <x v="3"/>
    <s v="Spanish"/>
    <n v="21509"/>
    <n v="65229"/>
    <n v="4"/>
    <x v="2"/>
  </r>
  <r>
    <x v="2019"/>
    <d v="2022-06-26T00:00:00"/>
    <x v="7"/>
    <x v="0"/>
    <x v="3"/>
    <x v="46"/>
    <x v="2"/>
    <s v="45 Days"/>
    <x v="1"/>
    <x v="2"/>
    <x v="1856"/>
    <n v="7799.37"/>
    <x v="464"/>
    <x v="4"/>
    <s v="English"/>
    <n v="20367"/>
    <n v="61847"/>
    <n v="2"/>
    <x v="2"/>
  </r>
  <r>
    <x v="2020"/>
    <d v="2022-01-13T00:00:00"/>
    <x v="0"/>
    <x v="1"/>
    <x v="1"/>
    <x v="12"/>
    <x v="1"/>
    <s v="60 Days"/>
    <x v="0"/>
    <x v="11"/>
    <x v="33"/>
    <n v="15000"/>
    <x v="1059"/>
    <x v="0"/>
    <s v="English"/>
    <n v="39583"/>
    <n v="118765"/>
    <n v="7"/>
    <x v="4"/>
  </r>
  <r>
    <x v="2021"/>
    <d v="2022-09-02T00:00:00"/>
    <x v="3"/>
    <x v="1"/>
    <x v="2"/>
    <x v="24"/>
    <x v="1"/>
    <s v="45 Days"/>
    <x v="2"/>
    <x v="8"/>
    <x v="1857"/>
    <n v="10603.55"/>
    <x v="678"/>
    <x v="4"/>
    <s v="Spanish"/>
    <n v="16442"/>
    <n v="54518"/>
    <n v="1"/>
    <x v="2"/>
  </r>
  <r>
    <x v="2022"/>
    <d v="2022-07-03T00:00:00"/>
    <x v="6"/>
    <x v="2"/>
    <x v="4"/>
    <x v="27"/>
    <x v="1"/>
    <s v="60 Days"/>
    <x v="1"/>
    <x v="4"/>
    <x v="1858"/>
    <n v="14573.81"/>
    <x v="960"/>
    <x v="2"/>
    <s v="Spanish"/>
    <n v="37762"/>
    <n v="113373"/>
    <n v="2"/>
    <x v="0"/>
  </r>
  <r>
    <x v="2023"/>
    <d v="2022-01-28T00:00:00"/>
    <x v="0"/>
    <x v="0"/>
    <x v="3"/>
    <x v="3"/>
    <x v="3"/>
    <s v="30 Days"/>
    <x v="0"/>
    <x v="5"/>
    <x v="1859"/>
    <n v="6333.55"/>
    <x v="584"/>
    <x v="1"/>
    <s v="English"/>
    <n v="16401"/>
    <n v="50101"/>
    <n v="8"/>
    <x v="2"/>
  </r>
  <r>
    <x v="2024"/>
    <d v="2022-07-31T00:00:00"/>
    <x v="6"/>
    <x v="1"/>
    <x v="0"/>
    <x v="39"/>
    <x v="3"/>
    <s v="60 Days"/>
    <x v="3"/>
    <x v="9"/>
    <x v="1860"/>
    <n v="12810.75"/>
    <x v="1060"/>
    <x v="2"/>
    <s v="English"/>
    <n v="33901"/>
    <n v="101937"/>
    <n v="2"/>
    <x v="4"/>
  </r>
  <r>
    <x v="2025"/>
    <d v="2022-12-19T00:00:00"/>
    <x v="4"/>
    <x v="1"/>
    <x v="3"/>
    <x v="25"/>
    <x v="1"/>
    <s v="30 Days"/>
    <x v="0"/>
    <x v="4"/>
    <x v="1861"/>
    <n v="7394.04"/>
    <x v="643"/>
    <x v="4"/>
    <s v="French"/>
    <n v="19252"/>
    <n v="58546"/>
    <n v="7"/>
    <x v="3"/>
  </r>
  <r>
    <x v="2026"/>
    <d v="2022-03-06T00:00:00"/>
    <x v="2"/>
    <x v="0"/>
    <x v="3"/>
    <x v="1"/>
    <x v="3"/>
    <s v="60 Days"/>
    <x v="1"/>
    <x v="12"/>
    <x v="1862"/>
    <n v="13363.37"/>
    <x v="833"/>
    <x v="0"/>
    <s v="French"/>
    <n v="35259"/>
    <n v="105959"/>
    <n v="5"/>
    <x v="1"/>
  </r>
  <r>
    <x v="2027"/>
    <d v="2022-09-26T00:00:00"/>
    <x v="3"/>
    <x v="0"/>
    <x v="2"/>
    <x v="6"/>
    <x v="3"/>
    <s v="60 Days"/>
    <x v="0"/>
    <x v="3"/>
    <x v="1863"/>
    <n v="13297.92"/>
    <x v="185"/>
    <x v="3"/>
    <s v="Spanish"/>
    <n v="35103"/>
    <n v="105497"/>
    <n v="9"/>
    <x v="0"/>
  </r>
  <r>
    <x v="2028"/>
    <d v="2022-10-26T00:00:00"/>
    <x v="8"/>
    <x v="1"/>
    <x v="2"/>
    <x v="45"/>
    <x v="1"/>
    <s v="45 Days"/>
    <x v="3"/>
    <x v="4"/>
    <x v="1864"/>
    <n v="10864.46"/>
    <x v="859"/>
    <x v="1"/>
    <s v="English"/>
    <n v="28707"/>
    <n v="86549"/>
    <n v="3"/>
    <x v="0"/>
  </r>
  <r>
    <x v="2029"/>
    <d v="2022-05-30T00:00:00"/>
    <x v="11"/>
    <x v="0"/>
    <x v="2"/>
    <x v="31"/>
    <x v="2"/>
    <s v="30 Days"/>
    <x v="2"/>
    <x v="0"/>
    <x v="1865"/>
    <n v="7435.8"/>
    <x v="1061"/>
    <x v="2"/>
    <s v="Spanish"/>
    <n v="11374"/>
    <n v="38018"/>
    <n v="1"/>
    <x v="2"/>
  </r>
  <r>
    <x v="2030"/>
    <d v="2022-05-08T00:00:00"/>
    <x v="11"/>
    <x v="2"/>
    <x v="4"/>
    <x v="3"/>
    <x v="0"/>
    <s v="30 Days"/>
    <x v="2"/>
    <x v="3"/>
    <x v="1866"/>
    <n v="4967.54"/>
    <x v="1062"/>
    <x v="3"/>
    <s v="English"/>
    <n v="7447"/>
    <n v="25231"/>
    <n v="1"/>
    <x v="2"/>
  </r>
  <r>
    <x v="2031"/>
    <d v="2022-03-07T00:00:00"/>
    <x v="2"/>
    <x v="1"/>
    <x v="2"/>
    <x v="32"/>
    <x v="0"/>
    <s v="45 Days"/>
    <x v="3"/>
    <x v="8"/>
    <x v="1867"/>
    <n v="10570.17"/>
    <x v="1063"/>
    <x v="4"/>
    <s v="English"/>
    <n v="27902"/>
    <n v="84167"/>
    <n v="4"/>
    <x v="1"/>
  </r>
  <r>
    <x v="2032"/>
    <d v="2022-12-18T00:00:00"/>
    <x v="4"/>
    <x v="0"/>
    <x v="2"/>
    <x v="12"/>
    <x v="0"/>
    <s v="30 Days"/>
    <x v="2"/>
    <x v="5"/>
    <x v="1868"/>
    <n v="6526.57"/>
    <x v="587"/>
    <x v="1"/>
    <s v="Spanish"/>
    <n v="9935"/>
    <n v="33333"/>
    <n v="1"/>
    <x v="4"/>
  </r>
  <r>
    <x v="2033"/>
    <d v="2022-11-02T00:00:00"/>
    <x v="10"/>
    <x v="2"/>
    <x v="4"/>
    <x v="19"/>
    <x v="0"/>
    <s v="15 Days"/>
    <x v="2"/>
    <x v="7"/>
    <x v="1869"/>
    <n v="3075.67"/>
    <x v="103"/>
    <x v="0"/>
    <s v="English"/>
    <n v="4449"/>
    <n v="15468"/>
    <n v="1"/>
    <x v="1"/>
  </r>
  <r>
    <x v="2034"/>
    <d v="2022-01-09T00:00:00"/>
    <x v="0"/>
    <x v="0"/>
    <x v="2"/>
    <x v="19"/>
    <x v="2"/>
    <s v="45 Days"/>
    <x v="0"/>
    <x v="11"/>
    <x v="1870"/>
    <n v="7995.16"/>
    <x v="545"/>
    <x v="2"/>
    <s v="French"/>
    <n v="20900"/>
    <n v="63426"/>
    <n v="9"/>
    <x v="1"/>
  </r>
  <r>
    <x v="2035"/>
    <d v="2022-07-24T00:00:00"/>
    <x v="6"/>
    <x v="1"/>
    <x v="2"/>
    <x v="7"/>
    <x v="2"/>
    <s v="15 Days"/>
    <x v="2"/>
    <x v="6"/>
    <x v="1871"/>
    <n v="3259.61"/>
    <x v="986"/>
    <x v="0"/>
    <s v="English"/>
    <n v="4727"/>
    <n v="16376"/>
    <n v="1"/>
    <x v="0"/>
  </r>
  <r>
    <x v="2036"/>
    <d v="2022-06-14T00:00:00"/>
    <x v="7"/>
    <x v="0"/>
    <x v="1"/>
    <x v="16"/>
    <x v="1"/>
    <s v="30 Days"/>
    <x v="0"/>
    <x v="12"/>
    <x v="1872"/>
    <n v="7040.16"/>
    <x v="871"/>
    <x v="3"/>
    <s v="French"/>
    <n v="18306"/>
    <n v="55742"/>
    <n v="1"/>
    <x v="4"/>
  </r>
  <r>
    <x v="2037"/>
    <d v="2022-11-13T00:00:00"/>
    <x v="10"/>
    <x v="1"/>
    <x v="1"/>
    <x v="36"/>
    <x v="2"/>
    <s v="60 Days"/>
    <x v="0"/>
    <x v="0"/>
    <x v="1873"/>
    <n v="11883.76"/>
    <x v="828"/>
    <x v="4"/>
    <s v="Spanish"/>
    <n v="31460"/>
    <n v="94706"/>
    <n v="2"/>
    <x v="3"/>
  </r>
  <r>
    <x v="2038"/>
    <d v="2022-06-02T00:00:00"/>
    <x v="7"/>
    <x v="1"/>
    <x v="0"/>
    <x v="5"/>
    <x v="3"/>
    <s v="45 Days"/>
    <x v="1"/>
    <x v="8"/>
    <x v="1874"/>
    <n v="9288.5"/>
    <x v="828"/>
    <x v="0"/>
    <s v="English"/>
    <n v="24404"/>
    <n v="73805"/>
    <n v="1"/>
    <x v="1"/>
  </r>
  <r>
    <x v="2039"/>
    <d v="2022-08-15T00:00:00"/>
    <x v="9"/>
    <x v="1"/>
    <x v="3"/>
    <x v="44"/>
    <x v="2"/>
    <s v="15 Days"/>
    <x v="1"/>
    <x v="0"/>
    <x v="1875"/>
    <n v="4098.95"/>
    <x v="1064"/>
    <x v="4"/>
    <s v="Spanish"/>
    <n v="10312"/>
    <n v="32064"/>
    <n v="3"/>
    <x v="0"/>
  </r>
  <r>
    <x v="2040"/>
    <d v="2022-03-26T00:00:00"/>
    <x v="2"/>
    <x v="0"/>
    <x v="3"/>
    <x v="2"/>
    <x v="0"/>
    <s v="30 Days"/>
    <x v="3"/>
    <x v="1"/>
    <x v="1876"/>
    <n v="7156.25"/>
    <x v="743"/>
    <x v="4"/>
    <s v="English"/>
    <n v="18620"/>
    <n v="56674"/>
    <n v="4"/>
    <x v="1"/>
  </r>
  <r>
    <x v="2041"/>
    <d v="2022-09-06T00:00:00"/>
    <x v="3"/>
    <x v="1"/>
    <x v="1"/>
    <x v="39"/>
    <x v="1"/>
    <s v="45 Days"/>
    <x v="2"/>
    <x v="5"/>
    <x v="1877"/>
    <n v="11147.91"/>
    <x v="410"/>
    <x v="0"/>
    <s v="Spanish"/>
    <n v="17313"/>
    <n v="57357"/>
    <n v="1"/>
    <x v="4"/>
  </r>
  <r>
    <x v="2042"/>
    <d v="2022-06-02T00:00:00"/>
    <x v="7"/>
    <x v="1"/>
    <x v="0"/>
    <x v="38"/>
    <x v="1"/>
    <s v="45 Days"/>
    <x v="1"/>
    <x v="4"/>
    <x v="1878"/>
    <n v="9606.9699999999993"/>
    <x v="84"/>
    <x v="1"/>
    <s v="Spanish"/>
    <n v="25275"/>
    <n v="76385"/>
    <n v="9"/>
    <x v="2"/>
  </r>
  <r>
    <x v="2043"/>
    <d v="2022-12-29T00:00:00"/>
    <x v="4"/>
    <x v="0"/>
    <x v="2"/>
    <x v="46"/>
    <x v="1"/>
    <s v="45 Days"/>
    <x v="3"/>
    <x v="5"/>
    <x v="1879"/>
    <n v="7909.86"/>
    <x v="647"/>
    <x v="4"/>
    <s v="French"/>
    <n v="20664"/>
    <n v="62727"/>
    <n v="3"/>
    <x v="2"/>
  </r>
  <r>
    <x v="2044"/>
    <d v="2022-12-24T00:00:00"/>
    <x v="4"/>
    <x v="0"/>
    <x v="3"/>
    <x v="17"/>
    <x v="1"/>
    <s v="45 Days"/>
    <x v="3"/>
    <x v="8"/>
    <x v="1880"/>
    <n v="8105.05"/>
    <x v="565"/>
    <x v="4"/>
    <s v="Spanish"/>
    <n v="21201"/>
    <n v="64319"/>
    <n v="9"/>
    <x v="2"/>
  </r>
  <r>
    <x v="2045"/>
    <d v="2022-04-04T00:00:00"/>
    <x v="1"/>
    <x v="1"/>
    <x v="3"/>
    <x v="30"/>
    <x v="2"/>
    <s v="30 Days"/>
    <x v="3"/>
    <x v="9"/>
    <x v="1881"/>
    <n v="6479.1"/>
    <x v="343"/>
    <x v="1"/>
    <s v="English"/>
    <n v="16790"/>
    <n v="51251"/>
    <n v="4"/>
    <x v="3"/>
  </r>
  <r>
    <x v="2046"/>
    <d v="2022-09-30T00:00:00"/>
    <x v="3"/>
    <x v="1"/>
    <x v="2"/>
    <x v="11"/>
    <x v="2"/>
    <s v="45 Days"/>
    <x v="1"/>
    <x v="6"/>
    <x v="1882"/>
    <n v="10329.51"/>
    <x v="16"/>
    <x v="4"/>
    <s v="English"/>
    <n v="27245"/>
    <n v="82221"/>
    <n v="8"/>
    <x v="2"/>
  </r>
  <r>
    <x v="2047"/>
    <d v="2022-02-19T00:00:00"/>
    <x v="5"/>
    <x v="0"/>
    <x v="2"/>
    <x v="0"/>
    <x v="2"/>
    <s v="60 Days"/>
    <x v="2"/>
    <x v="5"/>
    <x v="1883"/>
    <n v="11510.66"/>
    <x v="1065"/>
    <x v="2"/>
    <s v="English"/>
    <n v="17895"/>
    <n v="59250"/>
    <n v="1"/>
    <x v="0"/>
  </r>
  <r>
    <x v="2048"/>
    <d v="2022-03-05T00:00:00"/>
    <x v="2"/>
    <x v="0"/>
    <x v="3"/>
    <x v="44"/>
    <x v="3"/>
    <s v="60 Days"/>
    <x v="2"/>
    <x v="1"/>
    <x v="1884"/>
    <n v="12741.22"/>
    <x v="1066"/>
    <x v="4"/>
    <s v="Spanish"/>
    <n v="19802"/>
    <n v="65462"/>
    <n v="1"/>
    <x v="0"/>
  </r>
  <r>
    <x v="2049"/>
    <d v="2022-06-24T00:00:00"/>
    <x v="7"/>
    <x v="0"/>
    <x v="1"/>
    <x v="24"/>
    <x v="0"/>
    <s v="60 Days"/>
    <x v="0"/>
    <x v="2"/>
    <x v="1885"/>
    <n v="13686.37"/>
    <x v="748"/>
    <x v="2"/>
    <s v="English"/>
    <n v="35999"/>
    <n v="108151"/>
    <n v="5"/>
    <x v="2"/>
  </r>
  <r>
    <x v="2050"/>
    <d v="2022-08-15T00:00:00"/>
    <x v="9"/>
    <x v="1"/>
    <x v="3"/>
    <x v="24"/>
    <x v="0"/>
    <s v="60 Days"/>
    <x v="1"/>
    <x v="7"/>
    <x v="33"/>
    <n v="15000"/>
    <x v="645"/>
    <x v="1"/>
    <s v="English"/>
    <n v="39942"/>
    <n v="119828"/>
    <n v="9"/>
    <x v="2"/>
  </r>
  <r>
    <x v="2051"/>
    <d v="2022-05-05T00:00:00"/>
    <x v="11"/>
    <x v="1"/>
    <x v="0"/>
    <x v="17"/>
    <x v="2"/>
    <s v="30 Days"/>
    <x v="2"/>
    <x v="2"/>
    <x v="1886"/>
    <n v="5096.0600000000004"/>
    <x v="453"/>
    <x v="3"/>
    <s v="French"/>
    <n v="7657"/>
    <n v="25912"/>
    <n v="1"/>
    <x v="2"/>
  </r>
  <r>
    <x v="2052"/>
    <d v="2022-09-01T00:00:00"/>
    <x v="3"/>
    <x v="0"/>
    <x v="0"/>
    <x v="24"/>
    <x v="1"/>
    <s v="30 Days"/>
    <x v="0"/>
    <x v="12"/>
    <x v="1887"/>
    <n v="6913.73"/>
    <x v="720"/>
    <x v="4"/>
    <s v="English"/>
    <n v="17964"/>
    <n v="54731"/>
    <n v="5"/>
    <x v="2"/>
  </r>
  <r>
    <x v="2053"/>
    <d v="2022-02-16T00:00:00"/>
    <x v="5"/>
    <x v="1"/>
    <x v="3"/>
    <x v="12"/>
    <x v="1"/>
    <s v="45 Days"/>
    <x v="2"/>
    <x v="1"/>
    <x v="1888"/>
    <n v="8233.08"/>
    <x v="1067"/>
    <x v="2"/>
    <s v="English"/>
    <n v="12657"/>
    <n v="42196"/>
    <n v="1"/>
    <x v="4"/>
  </r>
  <r>
    <x v="2054"/>
    <d v="2022-02-17T00:00:00"/>
    <x v="5"/>
    <x v="1"/>
    <x v="0"/>
    <x v="45"/>
    <x v="3"/>
    <s v="15 Days"/>
    <x v="2"/>
    <x v="0"/>
    <x v="1889"/>
    <n v="3316.32"/>
    <x v="1068"/>
    <x v="0"/>
    <s v="English"/>
    <n v="4817"/>
    <n v="16669"/>
    <n v="1"/>
    <x v="0"/>
  </r>
  <r>
    <x v="2055"/>
    <d v="2022-10-22T00:00:00"/>
    <x v="8"/>
    <x v="1"/>
    <x v="0"/>
    <x v="0"/>
    <x v="2"/>
    <s v="15 Days"/>
    <x v="2"/>
    <x v="0"/>
    <x v="23"/>
    <n v="500"/>
    <x v="1069"/>
    <x v="2"/>
    <s v="Spanish"/>
    <n v="783"/>
    <n v="3531"/>
    <n v="1"/>
    <x v="0"/>
  </r>
  <r>
    <x v="2056"/>
    <d v="2022-09-12T00:00:00"/>
    <x v="3"/>
    <x v="1"/>
    <x v="1"/>
    <x v="28"/>
    <x v="0"/>
    <s v="45 Days"/>
    <x v="1"/>
    <x v="4"/>
    <x v="1890"/>
    <n v="9944.98"/>
    <x v="494"/>
    <x v="1"/>
    <s v="Spanish"/>
    <n v="26199"/>
    <n v="79121"/>
    <n v="9"/>
    <x v="3"/>
  </r>
  <r>
    <x v="2057"/>
    <d v="2022-08-16T00:00:00"/>
    <x v="9"/>
    <x v="1"/>
    <x v="2"/>
    <x v="17"/>
    <x v="2"/>
    <s v="15 Days"/>
    <x v="2"/>
    <x v="0"/>
    <x v="1891"/>
    <n v="3071.57"/>
    <x v="928"/>
    <x v="4"/>
    <s v="Spanish"/>
    <n v="4442"/>
    <n v="15447"/>
    <n v="1"/>
    <x v="2"/>
  </r>
  <r>
    <x v="2058"/>
    <d v="2022-05-14T00:00:00"/>
    <x v="11"/>
    <x v="1"/>
    <x v="1"/>
    <x v="9"/>
    <x v="2"/>
    <s v="60 Days"/>
    <x v="3"/>
    <x v="5"/>
    <x v="1892"/>
    <n v="12525.55"/>
    <x v="443"/>
    <x v="0"/>
    <s v="French"/>
    <n v="33148"/>
    <n v="99707"/>
    <n v="7"/>
    <x v="4"/>
  </r>
  <r>
    <x v="2059"/>
    <d v="2022-11-26T00:00:00"/>
    <x v="10"/>
    <x v="1"/>
    <x v="0"/>
    <x v="46"/>
    <x v="1"/>
    <s v="30 Days"/>
    <x v="1"/>
    <x v="4"/>
    <x v="1893"/>
    <n v="7600.34"/>
    <x v="190"/>
    <x v="3"/>
    <s v="French"/>
    <n v="19817"/>
    <n v="60220"/>
    <n v="5"/>
    <x v="2"/>
  </r>
  <r>
    <x v="2060"/>
    <d v="2022-04-23T00:00:00"/>
    <x v="1"/>
    <x v="2"/>
    <x v="4"/>
    <x v="32"/>
    <x v="1"/>
    <s v="45 Days"/>
    <x v="0"/>
    <x v="8"/>
    <x v="1894"/>
    <n v="10086.4"/>
    <x v="559"/>
    <x v="1"/>
    <s v="French"/>
    <n v="26589"/>
    <n v="80277"/>
    <n v="10"/>
    <x v="1"/>
  </r>
  <r>
    <x v="2061"/>
    <d v="2022-04-11T00:00:00"/>
    <x v="1"/>
    <x v="1"/>
    <x v="3"/>
    <x v="31"/>
    <x v="0"/>
    <s v="60 Days"/>
    <x v="3"/>
    <x v="2"/>
    <x v="33"/>
    <n v="15000"/>
    <x v="508"/>
    <x v="4"/>
    <s v="English"/>
    <n v="38923"/>
    <n v="116810"/>
    <n v="4"/>
    <x v="2"/>
  </r>
  <r>
    <x v="2062"/>
    <d v="2022-07-25T00:00:00"/>
    <x v="6"/>
    <x v="1"/>
    <x v="1"/>
    <x v="7"/>
    <x v="0"/>
    <s v="60 Days"/>
    <x v="1"/>
    <x v="12"/>
    <x v="1895"/>
    <n v="12726.55"/>
    <x v="810"/>
    <x v="2"/>
    <s v="Spanish"/>
    <n v="33675"/>
    <n v="101267"/>
    <n v="9"/>
    <x v="0"/>
  </r>
  <r>
    <x v="2063"/>
    <d v="2022-03-21T00:00:00"/>
    <x v="2"/>
    <x v="1"/>
    <x v="3"/>
    <x v="28"/>
    <x v="0"/>
    <s v="15 Days"/>
    <x v="2"/>
    <x v="3"/>
    <x v="23"/>
    <n v="500"/>
    <x v="1070"/>
    <x v="4"/>
    <s v="French"/>
    <n v="452"/>
    <n v="2454"/>
    <n v="1"/>
    <x v="3"/>
  </r>
  <r>
    <x v="2064"/>
    <d v="2022-09-15T00:00:00"/>
    <x v="3"/>
    <x v="0"/>
    <x v="3"/>
    <x v="21"/>
    <x v="2"/>
    <s v="45 Days"/>
    <x v="3"/>
    <x v="0"/>
    <x v="1896"/>
    <n v="8781.64"/>
    <x v="373"/>
    <x v="4"/>
    <s v="English"/>
    <n v="23043"/>
    <n v="69774"/>
    <n v="10"/>
    <x v="0"/>
  </r>
  <r>
    <x v="2065"/>
    <d v="2022-11-15T00:00:00"/>
    <x v="10"/>
    <x v="1"/>
    <x v="2"/>
    <x v="8"/>
    <x v="3"/>
    <s v="60 Days"/>
    <x v="2"/>
    <x v="9"/>
    <x v="1897"/>
    <n v="14571.02"/>
    <x v="1071"/>
    <x v="0"/>
    <s v="Spanish"/>
    <n v="22175"/>
    <n v="73187"/>
    <n v="1"/>
    <x v="0"/>
  </r>
  <r>
    <x v="2066"/>
    <d v="2022-12-05T00:00:00"/>
    <x v="4"/>
    <x v="0"/>
    <x v="0"/>
    <x v="43"/>
    <x v="1"/>
    <s v="45 Days"/>
    <x v="2"/>
    <x v="10"/>
    <x v="1898"/>
    <n v="10190.459999999999"/>
    <x v="1072"/>
    <x v="1"/>
    <s v="French"/>
    <n v="15782"/>
    <n v="52370"/>
    <n v="1"/>
    <x v="3"/>
  </r>
  <r>
    <x v="2067"/>
    <d v="2022-09-26T00:00:00"/>
    <x v="3"/>
    <x v="1"/>
    <x v="3"/>
    <x v="32"/>
    <x v="2"/>
    <s v="45 Days"/>
    <x v="1"/>
    <x v="13"/>
    <x v="1899"/>
    <n v="11134.66"/>
    <x v="944"/>
    <x v="0"/>
    <s v="Spanish"/>
    <n v="29444"/>
    <n v="88733"/>
    <n v="3"/>
    <x v="1"/>
  </r>
  <r>
    <x v="2068"/>
    <d v="2022-02-21T00:00:00"/>
    <x v="5"/>
    <x v="1"/>
    <x v="3"/>
    <x v="9"/>
    <x v="0"/>
    <s v="60 Days"/>
    <x v="3"/>
    <x v="8"/>
    <x v="1900"/>
    <n v="14230.77"/>
    <x v="823"/>
    <x v="3"/>
    <s v="French"/>
    <n v="37142"/>
    <n v="111537"/>
    <n v="5"/>
    <x v="4"/>
  </r>
  <r>
    <x v="2069"/>
    <d v="2022-12-23T00:00:00"/>
    <x v="4"/>
    <x v="0"/>
    <x v="1"/>
    <x v="47"/>
    <x v="0"/>
    <s v="45 Days"/>
    <x v="3"/>
    <x v="3"/>
    <x v="1901"/>
    <n v="7760.24"/>
    <x v="707"/>
    <x v="0"/>
    <s v="Spanish"/>
    <n v="20263"/>
    <n v="61539"/>
    <n v="9"/>
    <x v="3"/>
  </r>
  <r>
    <x v="2070"/>
    <d v="2022-05-17T00:00:00"/>
    <x v="11"/>
    <x v="0"/>
    <x v="0"/>
    <x v="7"/>
    <x v="0"/>
    <s v="45 Days"/>
    <x v="3"/>
    <x v="4"/>
    <x v="1902"/>
    <n v="8269.61"/>
    <x v="87"/>
    <x v="2"/>
    <s v="French"/>
    <n v="21655"/>
    <n v="65664"/>
    <n v="10"/>
    <x v="0"/>
  </r>
  <r>
    <x v="2071"/>
    <d v="2022-12-14T00:00:00"/>
    <x v="4"/>
    <x v="1"/>
    <x v="1"/>
    <x v="35"/>
    <x v="0"/>
    <s v="45 Days"/>
    <x v="2"/>
    <x v="12"/>
    <x v="1903"/>
    <n v="10080.49"/>
    <x v="742"/>
    <x v="4"/>
    <s v="Spanish"/>
    <n v="15607"/>
    <n v="51799"/>
    <n v="1"/>
    <x v="0"/>
  </r>
  <r>
    <x v="2072"/>
    <d v="2022-12-25T00:00:00"/>
    <x v="4"/>
    <x v="2"/>
    <x v="4"/>
    <x v="26"/>
    <x v="2"/>
    <s v="45 Days"/>
    <x v="0"/>
    <x v="6"/>
    <x v="1904"/>
    <n v="8041.82"/>
    <x v="658"/>
    <x v="4"/>
    <s v="English"/>
    <n v="21029"/>
    <n v="63809"/>
    <n v="2"/>
    <x v="4"/>
  </r>
  <r>
    <x v="2073"/>
    <d v="2022-01-17T00:00:00"/>
    <x v="0"/>
    <x v="0"/>
    <x v="0"/>
    <x v="8"/>
    <x v="3"/>
    <s v="45 Days"/>
    <x v="1"/>
    <x v="3"/>
    <x v="1905"/>
    <n v="10492.08"/>
    <x v="1012"/>
    <x v="0"/>
    <s v="Spanish"/>
    <n v="27694"/>
    <n v="83551"/>
    <n v="5"/>
    <x v="0"/>
  </r>
  <r>
    <x v="2074"/>
    <d v="2022-01-23T00:00:00"/>
    <x v="0"/>
    <x v="1"/>
    <x v="2"/>
    <x v="25"/>
    <x v="0"/>
    <s v="60 Days"/>
    <x v="3"/>
    <x v="6"/>
    <x v="1906"/>
    <n v="13020.63"/>
    <x v="484"/>
    <x v="3"/>
    <s v="English"/>
    <n v="34431"/>
    <n v="103506"/>
    <n v="8"/>
    <x v="3"/>
  </r>
  <r>
    <x v="2075"/>
    <d v="2022-09-14T00:00:00"/>
    <x v="3"/>
    <x v="1"/>
    <x v="1"/>
    <x v="25"/>
    <x v="3"/>
    <s v="15 Days"/>
    <x v="0"/>
    <x v="1"/>
    <x v="1907"/>
    <n v="2823.33"/>
    <x v="23"/>
    <x v="0"/>
    <s v="English"/>
    <n v="6914"/>
    <n v="21998"/>
    <n v="6"/>
    <x v="3"/>
  </r>
  <r>
    <x v="2076"/>
    <d v="2022-06-04T00:00:00"/>
    <x v="7"/>
    <x v="0"/>
    <x v="0"/>
    <x v="41"/>
    <x v="1"/>
    <s v="15 Days"/>
    <x v="1"/>
    <x v="10"/>
    <x v="1908"/>
    <n v="3919.18"/>
    <x v="86"/>
    <x v="3"/>
    <s v="Spanish"/>
    <n v="9820"/>
    <n v="30607"/>
    <n v="10"/>
    <x v="2"/>
  </r>
  <r>
    <x v="2077"/>
    <d v="2022-03-01T00:00:00"/>
    <x v="2"/>
    <x v="1"/>
    <x v="0"/>
    <x v="1"/>
    <x v="2"/>
    <s v="45 Days"/>
    <x v="2"/>
    <x v="3"/>
    <x v="1909"/>
    <n v="8175.09"/>
    <x v="401"/>
    <x v="3"/>
    <s v="English"/>
    <n v="12565"/>
    <n v="41897"/>
    <n v="1"/>
    <x v="1"/>
  </r>
  <r>
    <x v="2078"/>
    <d v="2022-09-24T00:00:00"/>
    <x v="3"/>
    <x v="2"/>
    <x v="4"/>
    <x v="13"/>
    <x v="0"/>
    <s v="45 Days"/>
    <x v="1"/>
    <x v="8"/>
    <x v="1910"/>
    <n v="11040.64"/>
    <x v="1073"/>
    <x v="0"/>
    <s v="Spanish"/>
    <n v="29184"/>
    <n v="87963"/>
    <n v="10"/>
    <x v="4"/>
  </r>
  <r>
    <x v="2079"/>
    <d v="2022-08-28T00:00:00"/>
    <x v="9"/>
    <x v="0"/>
    <x v="3"/>
    <x v="49"/>
    <x v="1"/>
    <s v="45 Days"/>
    <x v="1"/>
    <x v="7"/>
    <x v="1911"/>
    <n v="11323.26"/>
    <x v="746"/>
    <x v="2"/>
    <s v="English"/>
    <n v="29959"/>
    <n v="90260"/>
    <n v="8"/>
    <x v="1"/>
  </r>
  <r>
    <x v="2080"/>
    <d v="2022-10-22T00:00:00"/>
    <x v="8"/>
    <x v="0"/>
    <x v="2"/>
    <x v="22"/>
    <x v="3"/>
    <s v="30 Days"/>
    <x v="1"/>
    <x v="5"/>
    <x v="1912"/>
    <n v="6264.99"/>
    <x v="14"/>
    <x v="2"/>
    <s v="Spanish"/>
    <n v="16210"/>
    <n v="49536"/>
    <n v="1"/>
    <x v="4"/>
  </r>
  <r>
    <x v="2081"/>
    <d v="2022-10-09T00:00:00"/>
    <x v="8"/>
    <x v="0"/>
    <x v="2"/>
    <x v="25"/>
    <x v="0"/>
    <s v="60 Days"/>
    <x v="3"/>
    <x v="1"/>
    <x v="1913"/>
    <n v="14675.34"/>
    <x v="107"/>
    <x v="0"/>
    <s v="English"/>
    <n v="37929"/>
    <n v="113866"/>
    <n v="7"/>
    <x v="3"/>
  </r>
  <r>
    <x v="2082"/>
    <d v="2022-07-05T00:00:00"/>
    <x v="6"/>
    <x v="1"/>
    <x v="3"/>
    <x v="35"/>
    <x v="3"/>
    <s v="30 Days"/>
    <x v="0"/>
    <x v="3"/>
    <x v="1914"/>
    <n v="7587.45"/>
    <x v="15"/>
    <x v="1"/>
    <s v="English"/>
    <n v="19784"/>
    <n v="60120"/>
    <n v="5"/>
    <x v="0"/>
  </r>
  <r>
    <x v="2083"/>
    <d v="2022-04-19T00:00:00"/>
    <x v="1"/>
    <x v="0"/>
    <x v="2"/>
    <x v="28"/>
    <x v="1"/>
    <s v="45 Days"/>
    <x v="3"/>
    <x v="12"/>
    <x v="1915"/>
    <n v="8895.7000000000007"/>
    <x v="1074"/>
    <x v="4"/>
    <s v="French"/>
    <n v="23342"/>
    <n v="70658"/>
    <n v="9"/>
    <x v="3"/>
  </r>
  <r>
    <x v="2084"/>
    <d v="2022-03-29T00:00:00"/>
    <x v="2"/>
    <x v="0"/>
    <x v="1"/>
    <x v="45"/>
    <x v="2"/>
    <s v="30 Days"/>
    <x v="0"/>
    <x v="12"/>
    <x v="1916"/>
    <n v="4302.08"/>
    <x v="161"/>
    <x v="2"/>
    <s v="French"/>
    <n v="10872"/>
    <n v="33723"/>
    <n v="2"/>
    <x v="0"/>
  </r>
  <r>
    <x v="2085"/>
    <d v="2022-04-07T00:00:00"/>
    <x v="1"/>
    <x v="1"/>
    <x v="2"/>
    <x v="25"/>
    <x v="2"/>
    <s v="45 Days"/>
    <x v="3"/>
    <x v="12"/>
    <x v="1917"/>
    <n v="9500.5499999999993"/>
    <x v="882"/>
    <x v="3"/>
    <s v="Spanish"/>
    <n v="24981"/>
    <n v="75515"/>
    <n v="6"/>
    <x v="3"/>
  </r>
  <r>
    <x v="2086"/>
    <d v="2022-12-28T00:00:00"/>
    <x v="4"/>
    <x v="1"/>
    <x v="3"/>
    <x v="11"/>
    <x v="3"/>
    <s v="30 Days"/>
    <x v="0"/>
    <x v="12"/>
    <x v="1918"/>
    <n v="6631.76"/>
    <x v="107"/>
    <x v="0"/>
    <s v="English"/>
    <n v="17192"/>
    <n v="52444"/>
    <n v="10"/>
    <x v="2"/>
  </r>
  <r>
    <x v="2087"/>
    <d v="2022-08-29T00:00:00"/>
    <x v="9"/>
    <x v="2"/>
    <x v="4"/>
    <x v="45"/>
    <x v="3"/>
    <s v="15 Days"/>
    <x v="3"/>
    <x v="9"/>
    <x v="1919"/>
    <n v="4078.59"/>
    <x v="1075"/>
    <x v="0"/>
    <s v="French"/>
    <n v="10256"/>
    <n v="31898"/>
    <n v="7"/>
    <x v="0"/>
  </r>
  <r>
    <x v="2088"/>
    <d v="2022-10-13T00:00:00"/>
    <x v="8"/>
    <x v="1"/>
    <x v="3"/>
    <x v="1"/>
    <x v="2"/>
    <s v="30 Days"/>
    <x v="3"/>
    <x v="6"/>
    <x v="1920"/>
    <n v="6788.49"/>
    <x v="1076"/>
    <x v="2"/>
    <s v="English"/>
    <n v="17624"/>
    <n v="53723"/>
    <n v="7"/>
    <x v="1"/>
  </r>
  <r>
    <x v="2089"/>
    <d v="2022-12-30T00:00:00"/>
    <x v="4"/>
    <x v="1"/>
    <x v="2"/>
    <x v="10"/>
    <x v="1"/>
    <s v="60 Days"/>
    <x v="3"/>
    <x v="12"/>
    <x v="1921"/>
    <n v="12796.47"/>
    <x v="823"/>
    <x v="3"/>
    <s v="English"/>
    <n v="33864"/>
    <n v="101826"/>
    <n v="7"/>
    <x v="4"/>
  </r>
  <r>
    <x v="2090"/>
    <d v="2022-01-06T00:00:00"/>
    <x v="0"/>
    <x v="0"/>
    <x v="3"/>
    <x v="26"/>
    <x v="0"/>
    <s v="60 Days"/>
    <x v="1"/>
    <x v="0"/>
    <x v="1922"/>
    <n v="13365.16"/>
    <x v="89"/>
    <x v="0"/>
    <s v="Spanish"/>
    <n v="35264"/>
    <n v="105974"/>
    <n v="3"/>
    <x v="4"/>
  </r>
  <r>
    <x v="2091"/>
    <d v="2022-01-20T00:00:00"/>
    <x v="0"/>
    <x v="2"/>
    <x v="4"/>
    <x v="28"/>
    <x v="0"/>
    <s v="60 Days"/>
    <x v="2"/>
    <x v="7"/>
    <x v="1923"/>
    <n v="13905.92"/>
    <x v="889"/>
    <x v="4"/>
    <s v="English"/>
    <n v="21418"/>
    <n v="70723"/>
    <n v="1"/>
    <x v="3"/>
  </r>
  <r>
    <x v="2092"/>
    <d v="2022-07-22T00:00:00"/>
    <x v="6"/>
    <x v="1"/>
    <x v="1"/>
    <x v="0"/>
    <x v="2"/>
    <s v="45 Days"/>
    <x v="1"/>
    <x v="12"/>
    <x v="1924"/>
    <n v="7871"/>
    <x v="1077"/>
    <x v="0"/>
    <s v="English"/>
    <n v="20558"/>
    <n v="62412"/>
    <n v="1"/>
    <x v="0"/>
  </r>
  <r>
    <x v="2093"/>
    <d v="2022-02-24T00:00:00"/>
    <x v="5"/>
    <x v="0"/>
    <x v="1"/>
    <x v="25"/>
    <x v="2"/>
    <s v="15 Days"/>
    <x v="2"/>
    <x v="10"/>
    <x v="1925"/>
    <n v="2991.18"/>
    <x v="1078"/>
    <x v="4"/>
    <s v="English"/>
    <n v="4318"/>
    <n v="15041"/>
    <n v="1"/>
    <x v="3"/>
  </r>
  <r>
    <x v="2094"/>
    <d v="2022-05-09T00:00:00"/>
    <x v="11"/>
    <x v="1"/>
    <x v="0"/>
    <x v="14"/>
    <x v="1"/>
    <s v="60 Days"/>
    <x v="3"/>
    <x v="9"/>
    <x v="1926"/>
    <n v="14492.75"/>
    <x v="7"/>
    <x v="0"/>
    <s v="English"/>
    <n v="37623"/>
    <n v="112960"/>
    <n v="3"/>
    <x v="4"/>
  </r>
  <r>
    <x v="2095"/>
    <d v="2022-01-22T00:00:00"/>
    <x v="0"/>
    <x v="0"/>
    <x v="0"/>
    <x v="12"/>
    <x v="3"/>
    <s v="45 Days"/>
    <x v="1"/>
    <x v="3"/>
    <x v="1927"/>
    <n v="9605.4"/>
    <x v="781"/>
    <x v="2"/>
    <s v="English"/>
    <n v="25271"/>
    <n v="76373"/>
    <n v="1"/>
    <x v="4"/>
  </r>
  <r>
    <x v="2096"/>
    <d v="2022-10-31T00:00:00"/>
    <x v="8"/>
    <x v="1"/>
    <x v="3"/>
    <x v="1"/>
    <x v="3"/>
    <s v="60 Days"/>
    <x v="0"/>
    <x v="12"/>
    <x v="1928"/>
    <n v="11406.02"/>
    <x v="107"/>
    <x v="3"/>
    <s v="Spanish"/>
    <n v="30183"/>
    <n v="90921"/>
    <n v="4"/>
    <x v="1"/>
  </r>
  <r>
    <x v="2097"/>
    <d v="2022-12-10T00:00:00"/>
    <x v="4"/>
    <x v="0"/>
    <x v="2"/>
    <x v="5"/>
    <x v="1"/>
    <s v="45 Days"/>
    <x v="2"/>
    <x v="12"/>
    <x v="1929"/>
    <n v="9249.7199999999993"/>
    <x v="1079"/>
    <x v="3"/>
    <s v="Spanish"/>
    <n v="14272"/>
    <n v="47452"/>
    <n v="1"/>
    <x v="1"/>
  </r>
  <r>
    <x v="2098"/>
    <d v="2022-08-14T00:00:00"/>
    <x v="9"/>
    <x v="0"/>
    <x v="0"/>
    <x v="46"/>
    <x v="2"/>
    <s v="45 Days"/>
    <x v="1"/>
    <x v="3"/>
    <x v="1930"/>
    <n v="10682.67"/>
    <x v="1080"/>
    <x v="1"/>
    <s v="English"/>
    <n v="28216"/>
    <n v="85096"/>
    <n v="8"/>
    <x v="2"/>
  </r>
  <r>
    <x v="2099"/>
    <d v="2022-02-06T00:00:00"/>
    <x v="5"/>
    <x v="2"/>
    <x v="4"/>
    <x v="42"/>
    <x v="3"/>
    <s v="45 Days"/>
    <x v="2"/>
    <x v="10"/>
    <x v="1931"/>
    <n v="10922.15"/>
    <x v="1081"/>
    <x v="2"/>
    <s v="English"/>
    <n v="16950"/>
    <n v="56174"/>
    <n v="1"/>
    <x v="3"/>
  </r>
  <r>
    <x v="2100"/>
    <d v="2022-05-14T00:00:00"/>
    <x v="11"/>
    <x v="0"/>
    <x v="2"/>
    <x v="47"/>
    <x v="1"/>
    <s v="45 Days"/>
    <x v="2"/>
    <x v="1"/>
    <x v="1932"/>
    <n v="10872.58"/>
    <x v="1082"/>
    <x v="3"/>
    <s v="Spanish"/>
    <n v="16873"/>
    <n v="55923"/>
    <n v="1"/>
    <x v="3"/>
  </r>
  <r>
    <x v="2101"/>
    <d v="2022-12-03T00:00:00"/>
    <x v="4"/>
    <x v="0"/>
    <x v="1"/>
    <x v="25"/>
    <x v="1"/>
    <s v="30 Days"/>
    <x v="1"/>
    <x v="8"/>
    <x v="1933"/>
    <n v="4886.1099999999997"/>
    <x v="159"/>
    <x v="2"/>
    <s v="English"/>
    <n v="12460"/>
    <n v="38426"/>
    <n v="10"/>
    <x v="3"/>
  </r>
  <r>
    <x v="2102"/>
    <d v="2022-07-11T00:00:00"/>
    <x v="6"/>
    <x v="0"/>
    <x v="2"/>
    <x v="40"/>
    <x v="2"/>
    <s v="15 Days"/>
    <x v="3"/>
    <x v="12"/>
    <x v="1934"/>
    <n v="3069.85"/>
    <x v="741"/>
    <x v="3"/>
    <s v="Spanish"/>
    <n v="7559"/>
    <n v="23911"/>
    <n v="2"/>
    <x v="2"/>
  </r>
  <r>
    <x v="2103"/>
    <d v="2022-10-26T00:00:00"/>
    <x v="8"/>
    <x v="2"/>
    <x v="4"/>
    <x v="7"/>
    <x v="2"/>
    <s v="45 Days"/>
    <x v="1"/>
    <x v="14"/>
    <x v="1935"/>
    <n v="11254.83"/>
    <x v="1059"/>
    <x v="3"/>
    <s v="French"/>
    <n v="29773"/>
    <n v="89708"/>
    <n v="8"/>
    <x v="0"/>
  </r>
  <r>
    <x v="2104"/>
    <d v="2022-05-20T00:00:00"/>
    <x v="11"/>
    <x v="0"/>
    <x v="1"/>
    <x v="13"/>
    <x v="3"/>
    <s v="60 Days"/>
    <x v="1"/>
    <x v="9"/>
    <x v="33"/>
    <n v="15000"/>
    <x v="952"/>
    <x v="2"/>
    <s v="Spanish"/>
    <n v="39310"/>
    <n v="117957"/>
    <n v="10"/>
    <x v="4"/>
  </r>
  <r>
    <x v="2105"/>
    <d v="2022-07-16T00:00:00"/>
    <x v="6"/>
    <x v="2"/>
    <x v="4"/>
    <x v="23"/>
    <x v="0"/>
    <s v="60 Days"/>
    <x v="0"/>
    <x v="3"/>
    <x v="33"/>
    <n v="15000"/>
    <x v="232"/>
    <x v="4"/>
    <s v="French"/>
    <n v="39396"/>
    <n v="118211"/>
    <n v="6"/>
    <x v="3"/>
  </r>
  <r>
    <x v="2106"/>
    <d v="2022-06-02T00:00:00"/>
    <x v="7"/>
    <x v="0"/>
    <x v="3"/>
    <x v="26"/>
    <x v="3"/>
    <s v="15 Days"/>
    <x v="2"/>
    <x v="6"/>
    <x v="1936"/>
    <n v="3013.87"/>
    <x v="1083"/>
    <x v="1"/>
    <s v="Spanish"/>
    <n v="4355"/>
    <n v="15161"/>
    <n v="1"/>
    <x v="4"/>
  </r>
  <r>
    <x v="2107"/>
    <d v="2022-10-09T00:00:00"/>
    <x v="8"/>
    <x v="0"/>
    <x v="2"/>
    <x v="32"/>
    <x v="0"/>
    <s v="60 Days"/>
    <x v="3"/>
    <x v="4"/>
    <x v="33"/>
    <n v="15000"/>
    <x v="213"/>
    <x v="3"/>
    <s v="Spanish"/>
    <n v="38899"/>
    <n v="116741"/>
    <n v="9"/>
    <x v="1"/>
  </r>
  <r>
    <x v="2108"/>
    <d v="2022-09-30T00:00:00"/>
    <x v="3"/>
    <x v="0"/>
    <x v="0"/>
    <x v="4"/>
    <x v="0"/>
    <s v="30 Days"/>
    <x v="0"/>
    <x v="0"/>
    <x v="1937"/>
    <n v="7413.18"/>
    <x v="477"/>
    <x v="0"/>
    <s v="Spanish"/>
    <n v="19302"/>
    <n v="58694"/>
    <n v="1"/>
    <x v="3"/>
  </r>
  <r>
    <x v="2109"/>
    <d v="2022-08-04T00:00:00"/>
    <x v="9"/>
    <x v="2"/>
    <x v="4"/>
    <x v="15"/>
    <x v="3"/>
    <s v="30 Days"/>
    <x v="0"/>
    <x v="1"/>
    <x v="1938"/>
    <n v="7391.77"/>
    <x v="625"/>
    <x v="3"/>
    <s v="English"/>
    <n v="19246"/>
    <n v="58527"/>
    <n v="7"/>
    <x v="1"/>
  </r>
  <r>
    <x v="2110"/>
    <d v="2022-11-05T00:00:00"/>
    <x v="10"/>
    <x v="2"/>
    <x v="4"/>
    <x v="0"/>
    <x v="0"/>
    <s v="45 Days"/>
    <x v="0"/>
    <x v="12"/>
    <x v="1939"/>
    <n v="10389.52"/>
    <x v="481"/>
    <x v="1"/>
    <s v="English"/>
    <n v="27410"/>
    <n v="82708"/>
    <n v="1"/>
    <x v="0"/>
  </r>
  <r>
    <x v="2111"/>
    <d v="2022-08-13T00:00:00"/>
    <x v="9"/>
    <x v="1"/>
    <x v="2"/>
    <x v="28"/>
    <x v="0"/>
    <s v="45 Days"/>
    <x v="1"/>
    <x v="2"/>
    <x v="1940"/>
    <n v="8409.2099999999991"/>
    <x v="1084"/>
    <x v="2"/>
    <s v="English"/>
    <n v="22039"/>
    <n v="66800"/>
    <n v="4"/>
    <x v="3"/>
  </r>
  <r>
    <x v="2112"/>
    <d v="2022-10-26T00:00:00"/>
    <x v="8"/>
    <x v="1"/>
    <x v="1"/>
    <x v="33"/>
    <x v="0"/>
    <s v="30 Days"/>
    <x v="0"/>
    <x v="0"/>
    <x v="1941"/>
    <n v="6918.53"/>
    <x v="650"/>
    <x v="0"/>
    <s v="English"/>
    <n v="17978"/>
    <n v="54770"/>
    <n v="7"/>
    <x v="4"/>
  </r>
  <r>
    <x v="2113"/>
    <d v="2022-08-25T00:00:00"/>
    <x v="9"/>
    <x v="0"/>
    <x v="3"/>
    <x v="19"/>
    <x v="1"/>
    <s v="30 Days"/>
    <x v="1"/>
    <x v="2"/>
    <x v="1942"/>
    <n v="7442.52"/>
    <x v="381"/>
    <x v="1"/>
    <s v="English"/>
    <n v="19385"/>
    <n v="58939"/>
    <n v="4"/>
    <x v="1"/>
  </r>
  <r>
    <x v="2114"/>
    <d v="2022-07-24T00:00:00"/>
    <x v="6"/>
    <x v="2"/>
    <x v="4"/>
    <x v="38"/>
    <x v="3"/>
    <s v="60 Days"/>
    <x v="0"/>
    <x v="10"/>
    <x v="1943"/>
    <n v="11594.69"/>
    <x v="15"/>
    <x v="3"/>
    <s v="English"/>
    <n v="30701"/>
    <n v="92456"/>
    <n v="3"/>
    <x v="2"/>
  </r>
  <r>
    <x v="2115"/>
    <d v="2022-11-12T00:00:00"/>
    <x v="10"/>
    <x v="1"/>
    <x v="2"/>
    <x v="31"/>
    <x v="3"/>
    <s v="30 Days"/>
    <x v="0"/>
    <x v="10"/>
    <x v="1944"/>
    <n v="7281.84"/>
    <x v="1085"/>
    <x v="1"/>
    <s v="English"/>
    <n v="18955"/>
    <n v="57666"/>
    <n v="1"/>
    <x v="2"/>
  </r>
  <r>
    <x v="2116"/>
    <d v="2022-03-23T00:00:00"/>
    <x v="2"/>
    <x v="2"/>
    <x v="4"/>
    <x v="8"/>
    <x v="0"/>
    <s v="60 Days"/>
    <x v="1"/>
    <x v="5"/>
    <x v="1945"/>
    <n v="13298.01"/>
    <x v="307"/>
    <x v="3"/>
    <s v="Spanish"/>
    <n v="35104"/>
    <n v="105498"/>
    <n v="1"/>
    <x v="0"/>
  </r>
  <r>
    <x v="2117"/>
    <d v="2022-11-15T00:00:00"/>
    <x v="10"/>
    <x v="0"/>
    <x v="1"/>
    <x v="26"/>
    <x v="1"/>
    <s v="45 Days"/>
    <x v="3"/>
    <x v="0"/>
    <x v="1946"/>
    <n v="9587.48"/>
    <x v="924"/>
    <x v="0"/>
    <s v="English"/>
    <n v="25220"/>
    <n v="76221"/>
    <n v="1"/>
    <x v="4"/>
  </r>
  <r>
    <x v="2118"/>
    <d v="2022-11-11T00:00:00"/>
    <x v="10"/>
    <x v="2"/>
    <x v="4"/>
    <x v="1"/>
    <x v="1"/>
    <s v="60 Days"/>
    <x v="2"/>
    <x v="2"/>
    <x v="1947"/>
    <n v="11576.27"/>
    <x v="1086"/>
    <x v="1"/>
    <s v="French"/>
    <n v="18001"/>
    <n v="59597"/>
    <n v="1"/>
    <x v="1"/>
  </r>
  <r>
    <x v="2119"/>
    <d v="2022-08-08T00:00:00"/>
    <x v="9"/>
    <x v="0"/>
    <x v="2"/>
    <x v="22"/>
    <x v="0"/>
    <s v="45 Days"/>
    <x v="0"/>
    <x v="8"/>
    <x v="1948"/>
    <n v="8052.38"/>
    <x v="1060"/>
    <x v="4"/>
    <s v="French"/>
    <n v="21059"/>
    <n v="63897"/>
    <n v="3"/>
    <x v="4"/>
  </r>
  <r>
    <x v="2120"/>
    <d v="2022-04-25T00:00:00"/>
    <x v="1"/>
    <x v="2"/>
    <x v="4"/>
    <x v="32"/>
    <x v="2"/>
    <s v="45 Days"/>
    <x v="0"/>
    <x v="12"/>
    <x v="1949"/>
    <n v="10263.459999999999"/>
    <x v="575"/>
    <x v="0"/>
    <s v="English"/>
    <n v="27071"/>
    <n v="81704"/>
    <n v="2"/>
    <x v="1"/>
  </r>
  <r>
    <x v="2121"/>
    <d v="2022-09-07T00:00:00"/>
    <x v="3"/>
    <x v="0"/>
    <x v="1"/>
    <x v="4"/>
    <x v="1"/>
    <s v="30 Days"/>
    <x v="2"/>
    <x v="11"/>
    <x v="1950"/>
    <n v="6949.04"/>
    <x v="452"/>
    <x v="2"/>
    <s v="Spanish"/>
    <n v="10607"/>
    <n v="35518"/>
    <n v="1"/>
    <x v="3"/>
  </r>
  <r>
    <x v="2122"/>
    <d v="2022-11-09T00:00:00"/>
    <x v="10"/>
    <x v="0"/>
    <x v="3"/>
    <x v="4"/>
    <x v="0"/>
    <s v="30 Days"/>
    <x v="0"/>
    <x v="13"/>
    <x v="1951"/>
    <n v="4440.6400000000003"/>
    <x v="440"/>
    <x v="3"/>
    <s v="Spanish"/>
    <n v="11247"/>
    <n v="34835"/>
    <n v="9"/>
    <x v="3"/>
  </r>
  <r>
    <x v="2123"/>
    <d v="2022-03-10T00:00:00"/>
    <x v="2"/>
    <x v="2"/>
    <x v="4"/>
    <x v="13"/>
    <x v="3"/>
    <s v="45 Days"/>
    <x v="0"/>
    <x v="0"/>
    <x v="1952"/>
    <n v="11011.4"/>
    <x v="512"/>
    <x v="0"/>
    <s v="English"/>
    <n v="29099"/>
    <n v="87711"/>
    <n v="5"/>
    <x v="4"/>
  </r>
  <r>
    <x v="2124"/>
    <d v="2022-04-19T00:00:00"/>
    <x v="1"/>
    <x v="0"/>
    <x v="1"/>
    <x v="1"/>
    <x v="3"/>
    <s v="45 Days"/>
    <x v="2"/>
    <x v="7"/>
    <x v="1953"/>
    <n v="11056.02"/>
    <x v="800"/>
    <x v="1"/>
    <s v="Spanish"/>
    <n v="17167"/>
    <n v="56878"/>
    <n v="1"/>
    <x v="1"/>
  </r>
  <r>
    <x v="2125"/>
    <d v="2022-08-23T00:00:00"/>
    <x v="9"/>
    <x v="1"/>
    <x v="0"/>
    <x v="11"/>
    <x v="1"/>
    <s v="30 Days"/>
    <x v="0"/>
    <x v="11"/>
    <x v="1954"/>
    <n v="6774.38"/>
    <x v="429"/>
    <x v="2"/>
    <s v="French"/>
    <n v="17583"/>
    <n v="53601"/>
    <n v="7"/>
    <x v="2"/>
  </r>
  <r>
    <x v="2126"/>
    <d v="2022-09-29T00:00:00"/>
    <x v="3"/>
    <x v="0"/>
    <x v="2"/>
    <x v="29"/>
    <x v="2"/>
    <s v="30 Days"/>
    <x v="0"/>
    <x v="2"/>
    <x v="1955"/>
    <n v="7071.49"/>
    <x v="319"/>
    <x v="2"/>
    <s v="French"/>
    <n v="18391"/>
    <n v="55993"/>
    <n v="4"/>
    <x v="1"/>
  </r>
  <r>
    <x v="2127"/>
    <d v="2022-05-12T00:00:00"/>
    <x v="11"/>
    <x v="1"/>
    <x v="0"/>
    <x v="47"/>
    <x v="1"/>
    <s v="30 Days"/>
    <x v="2"/>
    <x v="6"/>
    <x v="1956"/>
    <n v="4813.0200000000004"/>
    <x v="787"/>
    <x v="3"/>
    <s v="Spanish"/>
    <n v="7200"/>
    <n v="24425"/>
    <n v="1"/>
    <x v="3"/>
  </r>
  <r>
    <x v="2128"/>
    <d v="2022-03-01T00:00:00"/>
    <x v="2"/>
    <x v="1"/>
    <x v="1"/>
    <x v="25"/>
    <x v="1"/>
    <s v="45 Days"/>
    <x v="2"/>
    <x v="5"/>
    <x v="1957"/>
    <n v="9482.7199999999993"/>
    <x v="1087"/>
    <x v="0"/>
    <s v="English"/>
    <n v="14642"/>
    <n v="48657"/>
    <n v="1"/>
    <x v="3"/>
  </r>
  <r>
    <x v="2129"/>
    <d v="2022-01-01T00:00:00"/>
    <x v="0"/>
    <x v="0"/>
    <x v="1"/>
    <x v="10"/>
    <x v="2"/>
    <s v="15 Days"/>
    <x v="1"/>
    <x v="1"/>
    <x v="1958"/>
    <n v="3971.41"/>
    <x v="876"/>
    <x v="1"/>
    <s v="French"/>
    <n v="9961"/>
    <n v="31024"/>
    <n v="10"/>
    <x v="4"/>
  </r>
  <r>
    <x v="2130"/>
    <d v="2022-01-03T00:00:00"/>
    <x v="0"/>
    <x v="0"/>
    <x v="3"/>
    <x v="2"/>
    <x v="0"/>
    <s v="30 Days"/>
    <x v="3"/>
    <x v="3"/>
    <x v="1959"/>
    <n v="4824.43"/>
    <x v="943"/>
    <x v="3"/>
    <s v="French"/>
    <n v="12292"/>
    <n v="37928"/>
    <n v="2"/>
    <x v="1"/>
  </r>
  <r>
    <x v="2131"/>
    <d v="2022-11-19T00:00:00"/>
    <x v="10"/>
    <x v="0"/>
    <x v="3"/>
    <x v="26"/>
    <x v="0"/>
    <s v="15 Days"/>
    <x v="0"/>
    <x v="10"/>
    <x v="1960"/>
    <n v="3266.37"/>
    <x v="455"/>
    <x v="0"/>
    <s v="Spanish"/>
    <n v="8067"/>
    <n v="25415"/>
    <n v="1"/>
    <x v="4"/>
  </r>
  <r>
    <x v="2132"/>
    <d v="2022-12-17T00:00:00"/>
    <x v="4"/>
    <x v="1"/>
    <x v="1"/>
    <x v="47"/>
    <x v="3"/>
    <s v="45 Days"/>
    <x v="2"/>
    <x v="13"/>
    <x v="1961"/>
    <n v="9768.07"/>
    <x v="1088"/>
    <x v="0"/>
    <s v="Spanish"/>
    <n v="15111"/>
    <n v="50186"/>
    <n v="1"/>
    <x v="3"/>
  </r>
  <r>
    <x v="2133"/>
    <d v="2022-02-11T00:00:00"/>
    <x v="5"/>
    <x v="1"/>
    <x v="0"/>
    <x v="4"/>
    <x v="2"/>
    <s v="45 Days"/>
    <x v="3"/>
    <x v="3"/>
    <x v="1962"/>
    <n v="11045.61"/>
    <x v="844"/>
    <x v="3"/>
    <s v="French"/>
    <n v="29199"/>
    <n v="88007"/>
    <n v="8"/>
    <x v="3"/>
  </r>
  <r>
    <x v="2134"/>
    <d v="2022-05-02T00:00:00"/>
    <x v="11"/>
    <x v="0"/>
    <x v="1"/>
    <x v="34"/>
    <x v="0"/>
    <s v="30 Days"/>
    <x v="0"/>
    <x v="12"/>
    <x v="1963"/>
    <n v="6644.27"/>
    <x v="871"/>
    <x v="1"/>
    <s v="English"/>
    <n v="17229"/>
    <n v="52552"/>
    <n v="8"/>
    <x v="0"/>
  </r>
  <r>
    <x v="2135"/>
    <d v="2022-10-02T00:00:00"/>
    <x v="8"/>
    <x v="0"/>
    <x v="3"/>
    <x v="2"/>
    <x v="2"/>
    <s v="15 Days"/>
    <x v="1"/>
    <x v="2"/>
    <x v="1964"/>
    <n v="2943.15"/>
    <x v="1074"/>
    <x v="4"/>
    <s v="French"/>
    <n v="7226"/>
    <n v="22923"/>
    <n v="9"/>
    <x v="1"/>
  </r>
  <r>
    <x v="2136"/>
    <d v="2022-06-28T00:00:00"/>
    <x v="7"/>
    <x v="1"/>
    <x v="3"/>
    <x v="0"/>
    <x v="3"/>
    <s v="45 Days"/>
    <x v="2"/>
    <x v="6"/>
    <x v="1965"/>
    <n v="10913.37"/>
    <x v="1089"/>
    <x v="1"/>
    <s v="English"/>
    <n v="16936"/>
    <n v="56128"/>
    <n v="1"/>
    <x v="0"/>
  </r>
  <r>
    <x v="2137"/>
    <d v="2022-08-04T00:00:00"/>
    <x v="9"/>
    <x v="2"/>
    <x v="4"/>
    <x v="27"/>
    <x v="3"/>
    <s v="45 Days"/>
    <x v="0"/>
    <x v="13"/>
    <x v="1966"/>
    <n v="7779.09"/>
    <x v="1090"/>
    <x v="4"/>
    <s v="English"/>
    <n v="20311"/>
    <n v="61683"/>
    <n v="7"/>
    <x v="0"/>
  </r>
  <r>
    <x v="2138"/>
    <d v="2022-05-19T00:00:00"/>
    <x v="11"/>
    <x v="0"/>
    <x v="2"/>
    <x v="9"/>
    <x v="2"/>
    <s v="60 Days"/>
    <x v="3"/>
    <x v="3"/>
    <x v="1967"/>
    <n v="12446.67"/>
    <x v="695"/>
    <x v="3"/>
    <s v="French"/>
    <n v="32950"/>
    <n v="99118"/>
    <n v="1"/>
    <x v="4"/>
  </r>
  <r>
    <x v="2139"/>
    <d v="2022-09-06T00:00:00"/>
    <x v="3"/>
    <x v="0"/>
    <x v="2"/>
    <x v="45"/>
    <x v="1"/>
    <s v="45 Days"/>
    <x v="3"/>
    <x v="3"/>
    <x v="1968"/>
    <n v="9736.06"/>
    <x v="833"/>
    <x v="0"/>
    <s v="English"/>
    <n v="25636"/>
    <n v="77455"/>
    <n v="7"/>
    <x v="0"/>
  </r>
  <r>
    <x v="2140"/>
    <d v="2022-02-16T00:00:00"/>
    <x v="5"/>
    <x v="0"/>
    <x v="3"/>
    <x v="0"/>
    <x v="1"/>
    <s v="30 Days"/>
    <x v="2"/>
    <x v="9"/>
    <x v="1969"/>
    <n v="6205.62"/>
    <x v="1091"/>
    <x v="2"/>
    <s v="Spanish"/>
    <n v="9427"/>
    <n v="31678"/>
    <n v="1"/>
    <x v="0"/>
  </r>
  <r>
    <x v="2141"/>
    <d v="2022-08-22T00:00:00"/>
    <x v="9"/>
    <x v="0"/>
    <x v="0"/>
    <x v="29"/>
    <x v="3"/>
    <s v="30 Days"/>
    <x v="1"/>
    <x v="12"/>
    <x v="1970"/>
    <n v="4517.1499999999996"/>
    <x v="972"/>
    <x v="0"/>
    <s v="Spanish"/>
    <n v="11455"/>
    <n v="35450"/>
    <n v="5"/>
    <x v="1"/>
  </r>
  <r>
    <x v="2142"/>
    <d v="2022-04-02T00:00:00"/>
    <x v="1"/>
    <x v="0"/>
    <x v="0"/>
    <x v="9"/>
    <x v="1"/>
    <s v="45 Days"/>
    <x v="1"/>
    <x v="4"/>
    <x v="1971"/>
    <n v="9261.2900000000009"/>
    <x v="867"/>
    <x v="1"/>
    <s v="Spanish"/>
    <n v="24329"/>
    <n v="73583"/>
    <n v="9"/>
    <x v="4"/>
  </r>
  <r>
    <x v="2143"/>
    <d v="2022-12-09T00:00:00"/>
    <x v="4"/>
    <x v="0"/>
    <x v="1"/>
    <x v="47"/>
    <x v="3"/>
    <s v="30 Days"/>
    <x v="1"/>
    <x v="2"/>
    <x v="1972"/>
    <n v="5017.91"/>
    <x v="93"/>
    <x v="3"/>
    <s v="English"/>
    <n v="12819"/>
    <n v="39490"/>
    <n v="9"/>
    <x v="3"/>
  </r>
  <r>
    <x v="2144"/>
    <d v="2022-02-17T00:00:00"/>
    <x v="5"/>
    <x v="0"/>
    <x v="3"/>
    <x v="49"/>
    <x v="1"/>
    <s v="60 Days"/>
    <x v="1"/>
    <x v="13"/>
    <x v="1973"/>
    <n v="14905.47"/>
    <x v="141"/>
    <x v="4"/>
    <s v="English"/>
    <n v="38275"/>
    <n v="114891"/>
    <n v="6"/>
    <x v="1"/>
  </r>
  <r>
    <x v="2145"/>
    <d v="2022-05-25T00:00:00"/>
    <x v="11"/>
    <x v="1"/>
    <x v="2"/>
    <x v="17"/>
    <x v="0"/>
    <s v="60 Days"/>
    <x v="0"/>
    <x v="4"/>
    <x v="1974"/>
    <n v="11456.7"/>
    <x v="113"/>
    <x v="3"/>
    <s v="English"/>
    <n v="30324"/>
    <n v="91341"/>
    <n v="3"/>
    <x v="2"/>
  </r>
  <r>
    <x v="2146"/>
    <d v="2022-03-27T00:00:00"/>
    <x v="2"/>
    <x v="1"/>
    <x v="1"/>
    <x v="42"/>
    <x v="1"/>
    <s v="15 Days"/>
    <x v="0"/>
    <x v="8"/>
    <x v="1975"/>
    <n v="2582.02"/>
    <x v="380"/>
    <x v="4"/>
    <s v="French"/>
    <n v="6313"/>
    <n v="20219"/>
    <n v="3"/>
    <x v="3"/>
  </r>
  <r>
    <x v="2147"/>
    <d v="2022-10-19T00:00:00"/>
    <x v="8"/>
    <x v="0"/>
    <x v="2"/>
    <x v="5"/>
    <x v="2"/>
    <s v="45 Days"/>
    <x v="1"/>
    <x v="1"/>
    <x v="1976"/>
    <n v="9458.41"/>
    <x v="20"/>
    <x v="2"/>
    <s v="English"/>
    <n v="24862"/>
    <n v="75161"/>
    <n v="7"/>
    <x v="1"/>
  </r>
  <r>
    <x v="2148"/>
    <d v="2022-07-04T00:00:00"/>
    <x v="6"/>
    <x v="2"/>
    <x v="4"/>
    <x v="14"/>
    <x v="3"/>
    <s v="15 Days"/>
    <x v="3"/>
    <x v="11"/>
    <x v="23"/>
    <n v="500"/>
    <x v="196"/>
    <x v="3"/>
    <s v="English"/>
    <n v="1325"/>
    <n v="5445"/>
    <n v="6"/>
    <x v="4"/>
  </r>
  <r>
    <x v="2149"/>
    <d v="2022-06-07T00:00:00"/>
    <x v="7"/>
    <x v="0"/>
    <x v="3"/>
    <x v="10"/>
    <x v="2"/>
    <s v="60 Days"/>
    <x v="3"/>
    <x v="0"/>
    <x v="1977"/>
    <n v="14326.34"/>
    <x v="708"/>
    <x v="0"/>
    <s v="Spanish"/>
    <n v="37319"/>
    <n v="112060"/>
    <n v="2"/>
    <x v="4"/>
  </r>
  <r>
    <x v="2150"/>
    <d v="2022-03-27T00:00:00"/>
    <x v="2"/>
    <x v="0"/>
    <x v="2"/>
    <x v="30"/>
    <x v="3"/>
    <s v="15 Days"/>
    <x v="2"/>
    <x v="10"/>
    <x v="1978"/>
    <n v="2629.79"/>
    <x v="171"/>
    <x v="1"/>
    <s v="Spanish"/>
    <n v="3778"/>
    <n v="13284"/>
    <n v="1"/>
    <x v="3"/>
  </r>
  <r>
    <x v="2151"/>
    <d v="2022-08-29T00:00:00"/>
    <x v="9"/>
    <x v="1"/>
    <x v="2"/>
    <x v="4"/>
    <x v="1"/>
    <s v="60 Days"/>
    <x v="2"/>
    <x v="6"/>
    <x v="1979"/>
    <n v="14444.01"/>
    <x v="452"/>
    <x v="3"/>
    <s v="Spanish"/>
    <n v="22045"/>
    <n v="72764"/>
    <n v="1"/>
    <x v="3"/>
  </r>
  <r>
    <x v="2152"/>
    <d v="2022-01-20T00:00:00"/>
    <x v="0"/>
    <x v="1"/>
    <x v="3"/>
    <x v="47"/>
    <x v="1"/>
    <s v="45 Days"/>
    <x v="2"/>
    <x v="1"/>
    <x v="1980"/>
    <n v="7900.1"/>
    <x v="1092"/>
    <x v="4"/>
    <s v="Spanish"/>
    <n v="12120"/>
    <n v="40447"/>
    <n v="1"/>
    <x v="3"/>
  </r>
  <r>
    <x v="2153"/>
    <d v="2022-02-15T00:00:00"/>
    <x v="5"/>
    <x v="1"/>
    <x v="3"/>
    <x v="35"/>
    <x v="2"/>
    <s v="60 Days"/>
    <x v="0"/>
    <x v="11"/>
    <x v="1981"/>
    <n v="12939.91"/>
    <x v="63"/>
    <x v="4"/>
    <s v="English"/>
    <n v="34227"/>
    <n v="102901"/>
    <n v="1"/>
    <x v="0"/>
  </r>
  <r>
    <x v="2154"/>
    <d v="2022-05-26T00:00:00"/>
    <x v="11"/>
    <x v="2"/>
    <x v="4"/>
    <x v="43"/>
    <x v="2"/>
    <s v="30 Days"/>
    <x v="2"/>
    <x v="4"/>
    <x v="1982"/>
    <n v="4651.6899999999996"/>
    <x v="1093"/>
    <x v="1"/>
    <s v="French"/>
    <n v="6942"/>
    <n v="23588"/>
    <n v="1"/>
    <x v="3"/>
  </r>
  <r>
    <x v="2155"/>
    <d v="2022-06-15T00:00:00"/>
    <x v="7"/>
    <x v="1"/>
    <x v="3"/>
    <x v="36"/>
    <x v="1"/>
    <s v="30 Days"/>
    <x v="3"/>
    <x v="12"/>
    <x v="1983"/>
    <n v="6640.51"/>
    <x v="910"/>
    <x v="0"/>
    <s v="French"/>
    <n v="17216"/>
    <n v="52513"/>
    <n v="5"/>
    <x v="3"/>
  </r>
  <r>
    <x v="2156"/>
    <d v="2022-05-26T00:00:00"/>
    <x v="11"/>
    <x v="1"/>
    <x v="2"/>
    <x v="36"/>
    <x v="0"/>
    <s v="45 Days"/>
    <x v="0"/>
    <x v="6"/>
    <x v="1984"/>
    <n v="10929.68"/>
    <x v="408"/>
    <x v="4"/>
    <s v="French"/>
    <n v="28880"/>
    <n v="87063"/>
    <n v="2"/>
    <x v="3"/>
  </r>
  <r>
    <x v="2157"/>
    <d v="2022-06-01T00:00:00"/>
    <x v="7"/>
    <x v="0"/>
    <x v="3"/>
    <x v="36"/>
    <x v="3"/>
    <s v="45 Days"/>
    <x v="0"/>
    <x v="8"/>
    <x v="1985"/>
    <n v="9313.4699999999993"/>
    <x v="27"/>
    <x v="3"/>
    <s v="Spanish"/>
    <n v="24468"/>
    <n v="73996"/>
    <n v="7"/>
    <x v="3"/>
  </r>
  <r>
    <x v="2158"/>
    <d v="2022-09-27T00:00:00"/>
    <x v="3"/>
    <x v="0"/>
    <x v="1"/>
    <x v="36"/>
    <x v="0"/>
    <s v="45 Days"/>
    <x v="2"/>
    <x v="1"/>
    <x v="1986"/>
    <n v="10081.89"/>
    <x v="801"/>
    <x v="4"/>
    <s v="English"/>
    <n v="15609"/>
    <n v="51807"/>
    <n v="1"/>
    <x v="3"/>
  </r>
  <r>
    <x v="2159"/>
    <d v="2022-01-26T00:00:00"/>
    <x v="0"/>
    <x v="0"/>
    <x v="3"/>
    <x v="16"/>
    <x v="0"/>
    <s v="45 Days"/>
    <x v="0"/>
    <x v="0"/>
    <x v="1987"/>
    <n v="10760.06"/>
    <x v="34"/>
    <x v="1"/>
    <s v="Spanish"/>
    <n v="28422"/>
    <n v="85706"/>
    <n v="3"/>
    <x v="4"/>
  </r>
  <r>
    <x v="2160"/>
    <d v="2022-05-07T00:00:00"/>
    <x v="11"/>
    <x v="1"/>
    <x v="3"/>
    <x v="43"/>
    <x v="3"/>
    <s v="45 Days"/>
    <x v="0"/>
    <x v="13"/>
    <x v="1988"/>
    <n v="10497.56"/>
    <x v="1094"/>
    <x v="3"/>
    <s v="French"/>
    <n v="27710"/>
    <n v="83596"/>
    <n v="7"/>
    <x v="3"/>
  </r>
  <r>
    <x v="2161"/>
    <d v="2022-07-12T00:00:00"/>
    <x v="6"/>
    <x v="0"/>
    <x v="2"/>
    <x v="37"/>
    <x v="3"/>
    <s v="60 Days"/>
    <x v="0"/>
    <x v="1"/>
    <x v="1989"/>
    <n v="11964.74"/>
    <x v="116"/>
    <x v="2"/>
    <s v="Spanish"/>
    <n v="31678"/>
    <n v="95351"/>
    <n v="9"/>
    <x v="1"/>
  </r>
  <r>
    <x v="2162"/>
    <d v="2022-08-04T00:00:00"/>
    <x v="9"/>
    <x v="0"/>
    <x v="0"/>
    <x v="42"/>
    <x v="1"/>
    <s v="60 Days"/>
    <x v="2"/>
    <x v="1"/>
    <x v="1990"/>
    <n v="12055.92"/>
    <x v="1095"/>
    <x v="4"/>
    <s v="French"/>
    <n v="18741"/>
    <n v="62006"/>
    <n v="1"/>
    <x v="3"/>
  </r>
  <r>
    <x v="2163"/>
    <d v="2022-11-27T00:00:00"/>
    <x v="10"/>
    <x v="0"/>
    <x v="0"/>
    <x v="13"/>
    <x v="2"/>
    <s v="45 Days"/>
    <x v="0"/>
    <x v="8"/>
    <x v="1991"/>
    <n v="8853.35"/>
    <x v="809"/>
    <x v="1"/>
    <s v="French"/>
    <n v="23234"/>
    <n v="70339"/>
    <n v="6"/>
    <x v="4"/>
  </r>
  <r>
    <x v="2164"/>
    <d v="2022-05-28T00:00:00"/>
    <x v="11"/>
    <x v="0"/>
    <x v="3"/>
    <x v="44"/>
    <x v="0"/>
    <s v="15 Days"/>
    <x v="1"/>
    <x v="6"/>
    <x v="1992"/>
    <n v="2876.64"/>
    <x v="428"/>
    <x v="1"/>
    <s v="Spanish"/>
    <n v="7053"/>
    <n v="22411"/>
    <n v="3"/>
    <x v="0"/>
  </r>
  <r>
    <x v="2165"/>
    <d v="2022-08-13T00:00:00"/>
    <x v="9"/>
    <x v="0"/>
    <x v="1"/>
    <x v="35"/>
    <x v="1"/>
    <s v="45 Days"/>
    <x v="3"/>
    <x v="10"/>
    <x v="1993"/>
    <n v="9986.2900000000009"/>
    <x v="1018"/>
    <x v="2"/>
    <s v="French"/>
    <n v="26311"/>
    <n v="79455"/>
    <n v="3"/>
    <x v="0"/>
  </r>
  <r>
    <x v="2166"/>
    <d v="2022-06-17T00:00:00"/>
    <x v="7"/>
    <x v="2"/>
    <x v="4"/>
    <x v="43"/>
    <x v="2"/>
    <s v="45 Days"/>
    <x v="0"/>
    <x v="14"/>
    <x v="1994"/>
    <n v="9656.6200000000008"/>
    <x v="497"/>
    <x v="3"/>
    <s v="English"/>
    <n v="25416"/>
    <n v="76803"/>
    <n v="4"/>
    <x v="3"/>
  </r>
  <r>
    <x v="2167"/>
    <d v="2022-09-03T00:00:00"/>
    <x v="3"/>
    <x v="2"/>
    <x v="4"/>
    <x v="25"/>
    <x v="1"/>
    <s v="45 Days"/>
    <x v="2"/>
    <x v="13"/>
    <x v="1995"/>
    <n v="8577.34"/>
    <x v="1096"/>
    <x v="4"/>
    <s v="French"/>
    <n v="13214"/>
    <n v="44009"/>
    <n v="1"/>
    <x v="3"/>
  </r>
  <r>
    <x v="2168"/>
    <d v="2022-07-22T00:00:00"/>
    <x v="6"/>
    <x v="1"/>
    <x v="2"/>
    <x v="27"/>
    <x v="2"/>
    <s v="30 Days"/>
    <x v="0"/>
    <x v="1"/>
    <x v="1996"/>
    <n v="4342.5200000000004"/>
    <x v="502"/>
    <x v="2"/>
    <s v="French"/>
    <n v="10977"/>
    <n v="34035"/>
    <n v="5"/>
    <x v="0"/>
  </r>
  <r>
    <x v="2169"/>
    <d v="2022-12-12T00:00:00"/>
    <x v="4"/>
    <x v="1"/>
    <x v="1"/>
    <x v="19"/>
    <x v="0"/>
    <s v="15 Days"/>
    <x v="0"/>
    <x v="4"/>
    <x v="23"/>
    <n v="500"/>
    <x v="20"/>
    <x v="3"/>
    <s v="Spanish"/>
    <n v="1278"/>
    <n v="5304"/>
    <n v="8"/>
    <x v="1"/>
  </r>
  <r>
    <x v="2170"/>
    <d v="2022-09-16T00:00:00"/>
    <x v="3"/>
    <x v="2"/>
    <x v="4"/>
    <x v="20"/>
    <x v="3"/>
    <s v="15 Days"/>
    <x v="3"/>
    <x v="7"/>
    <x v="1997"/>
    <n v="2905.1"/>
    <x v="86"/>
    <x v="0"/>
    <s v="French"/>
    <n v="7128"/>
    <n v="22633"/>
    <n v="10"/>
    <x v="1"/>
  </r>
  <r>
    <x v="2171"/>
    <d v="2022-11-09T00:00:00"/>
    <x v="10"/>
    <x v="1"/>
    <x v="1"/>
    <x v="34"/>
    <x v="0"/>
    <s v="15 Days"/>
    <x v="3"/>
    <x v="14"/>
    <x v="1998"/>
    <n v="2606.84"/>
    <x v="945"/>
    <x v="3"/>
    <s v="Spanish"/>
    <n v="6376"/>
    <n v="20406"/>
    <n v="6"/>
    <x v="0"/>
  </r>
  <r>
    <x v="2172"/>
    <d v="2022-12-29T00:00:00"/>
    <x v="4"/>
    <x v="0"/>
    <x v="3"/>
    <x v="42"/>
    <x v="2"/>
    <s v="15 Days"/>
    <x v="3"/>
    <x v="10"/>
    <x v="1999"/>
    <n v="3704.35"/>
    <x v="555"/>
    <x v="3"/>
    <s v="English"/>
    <n v="9238"/>
    <n v="28882"/>
    <n v="5"/>
    <x v="3"/>
  </r>
  <r>
    <x v="2173"/>
    <d v="2022-06-01T00:00:00"/>
    <x v="7"/>
    <x v="0"/>
    <x v="1"/>
    <x v="21"/>
    <x v="0"/>
    <s v="15 Days"/>
    <x v="2"/>
    <x v="0"/>
    <x v="2000"/>
    <n v="3448.69"/>
    <x v="225"/>
    <x v="2"/>
    <s v="Spanish"/>
    <n v="5021"/>
    <n v="17330"/>
    <n v="1"/>
    <x v="0"/>
  </r>
  <r>
    <x v="2174"/>
    <d v="2022-08-19T00:00:00"/>
    <x v="9"/>
    <x v="0"/>
    <x v="2"/>
    <x v="4"/>
    <x v="0"/>
    <s v="60 Days"/>
    <x v="3"/>
    <x v="1"/>
    <x v="2001"/>
    <n v="12095.69"/>
    <x v="679"/>
    <x v="3"/>
    <s v="English"/>
    <n v="32018"/>
    <n v="96360"/>
    <n v="8"/>
    <x v="3"/>
  </r>
  <r>
    <x v="2175"/>
    <d v="2022-08-06T00:00:00"/>
    <x v="9"/>
    <x v="1"/>
    <x v="1"/>
    <x v="13"/>
    <x v="2"/>
    <s v="15 Days"/>
    <x v="2"/>
    <x v="9"/>
    <x v="2002"/>
    <n v="2901.69"/>
    <x v="1097"/>
    <x v="3"/>
    <s v="French"/>
    <n v="4182"/>
    <n v="14599"/>
    <n v="1"/>
    <x v="4"/>
  </r>
  <r>
    <x v="2176"/>
    <d v="2022-02-06T00:00:00"/>
    <x v="5"/>
    <x v="0"/>
    <x v="0"/>
    <x v="25"/>
    <x v="2"/>
    <s v="60 Days"/>
    <x v="2"/>
    <x v="3"/>
    <x v="2003"/>
    <n v="13197.45"/>
    <x v="258"/>
    <x v="1"/>
    <s v="French"/>
    <n v="20477"/>
    <n v="67658"/>
    <n v="1"/>
    <x v="3"/>
  </r>
  <r>
    <x v="2177"/>
    <d v="2022-07-06T00:00:00"/>
    <x v="6"/>
    <x v="1"/>
    <x v="2"/>
    <x v="46"/>
    <x v="3"/>
    <s v="45 Days"/>
    <x v="1"/>
    <x v="5"/>
    <x v="2004"/>
    <n v="8425.1200000000008"/>
    <x v="743"/>
    <x v="0"/>
    <s v="Spanish"/>
    <n v="22084"/>
    <n v="66934"/>
    <n v="10"/>
    <x v="2"/>
  </r>
  <r>
    <x v="2178"/>
    <d v="2022-03-24T00:00:00"/>
    <x v="2"/>
    <x v="2"/>
    <x v="4"/>
    <x v="19"/>
    <x v="0"/>
    <s v="15 Days"/>
    <x v="1"/>
    <x v="4"/>
    <x v="2005"/>
    <n v="2723.11"/>
    <x v="1098"/>
    <x v="3"/>
    <s v="Spanish"/>
    <n v="6663"/>
    <n v="21255"/>
    <n v="2"/>
    <x v="1"/>
  </r>
  <r>
    <x v="2179"/>
    <d v="2022-12-10T00:00:00"/>
    <x v="4"/>
    <x v="1"/>
    <x v="0"/>
    <x v="10"/>
    <x v="1"/>
    <s v="60 Days"/>
    <x v="0"/>
    <x v="7"/>
    <x v="2006"/>
    <n v="11745.35"/>
    <x v="853"/>
    <x v="2"/>
    <s v="French"/>
    <n v="31104"/>
    <n v="93652"/>
    <n v="5"/>
    <x v="4"/>
  </r>
  <r>
    <x v="2180"/>
    <d v="2022-07-06T00:00:00"/>
    <x v="6"/>
    <x v="1"/>
    <x v="2"/>
    <x v="6"/>
    <x v="3"/>
    <s v="45 Days"/>
    <x v="1"/>
    <x v="6"/>
    <x v="2007"/>
    <n v="7795.15"/>
    <x v="706"/>
    <x v="0"/>
    <s v="Spanish"/>
    <n v="20356"/>
    <n v="61814"/>
    <n v="7"/>
    <x v="0"/>
  </r>
  <r>
    <x v="2181"/>
    <d v="2022-12-29T00:00:00"/>
    <x v="4"/>
    <x v="0"/>
    <x v="0"/>
    <x v="7"/>
    <x v="0"/>
    <s v="30 Days"/>
    <x v="0"/>
    <x v="7"/>
    <x v="2008"/>
    <n v="6786.57"/>
    <x v="280"/>
    <x v="4"/>
    <s v="Spanish"/>
    <n v="17618"/>
    <n v="53705"/>
    <n v="3"/>
    <x v="0"/>
  </r>
  <r>
    <x v="2182"/>
    <d v="2022-11-27T00:00:00"/>
    <x v="10"/>
    <x v="0"/>
    <x v="0"/>
    <x v="41"/>
    <x v="1"/>
    <s v="15 Days"/>
    <x v="2"/>
    <x v="6"/>
    <x v="23"/>
    <n v="500"/>
    <x v="400"/>
    <x v="2"/>
    <s v="English"/>
    <n v="690"/>
    <n v="3230"/>
    <n v="1"/>
    <x v="2"/>
  </r>
  <r>
    <x v="2183"/>
    <d v="2022-10-05T00:00:00"/>
    <x v="8"/>
    <x v="1"/>
    <x v="0"/>
    <x v="19"/>
    <x v="2"/>
    <s v="15 Days"/>
    <x v="3"/>
    <x v="5"/>
    <x v="2009"/>
    <n v="3169.4"/>
    <x v="825"/>
    <x v="2"/>
    <s v="English"/>
    <n v="7815"/>
    <n v="24669"/>
    <n v="2"/>
    <x v="1"/>
  </r>
  <r>
    <x v="2184"/>
    <d v="2022-07-30T00:00:00"/>
    <x v="6"/>
    <x v="0"/>
    <x v="0"/>
    <x v="29"/>
    <x v="3"/>
    <s v="30 Days"/>
    <x v="1"/>
    <x v="2"/>
    <x v="2010"/>
    <n v="6744.1"/>
    <x v="1099"/>
    <x v="3"/>
    <s v="English"/>
    <n v="17498"/>
    <n v="53351"/>
    <n v="3"/>
    <x v="1"/>
  </r>
  <r>
    <x v="2185"/>
    <d v="2022-05-02T00:00:00"/>
    <x v="11"/>
    <x v="0"/>
    <x v="3"/>
    <x v="34"/>
    <x v="0"/>
    <s v="45 Days"/>
    <x v="3"/>
    <x v="9"/>
    <x v="2011"/>
    <n v="9637.86"/>
    <x v="1100"/>
    <x v="2"/>
    <s v="English"/>
    <n v="25365"/>
    <n v="76651"/>
    <n v="1"/>
    <x v="0"/>
  </r>
  <r>
    <x v="2186"/>
    <d v="2022-06-10T00:00:00"/>
    <x v="7"/>
    <x v="1"/>
    <x v="0"/>
    <x v="34"/>
    <x v="1"/>
    <s v="45 Days"/>
    <x v="0"/>
    <x v="3"/>
    <x v="2012"/>
    <n v="8770.5499999999993"/>
    <x v="879"/>
    <x v="1"/>
    <s v="English"/>
    <n v="23013"/>
    <n v="69685"/>
    <n v="8"/>
    <x v="0"/>
  </r>
  <r>
    <x v="2187"/>
    <d v="2022-10-27T00:00:00"/>
    <x v="8"/>
    <x v="1"/>
    <x v="2"/>
    <x v="4"/>
    <x v="0"/>
    <s v="45 Days"/>
    <x v="1"/>
    <x v="4"/>
    <x v="2013"/>
    <n v="9924.5400000000009"/>
    <x v="758"/>
    <x v="0"/>
    <s v="English"/>
    <n v="26144"/>
    <n v="78960"/>
    <n v="9"/>
    <x v="3"/>
  </r>
  <r>
    <x v="2188"/>
    <d v="2022-10-24T00:00:00"/>
    <x v="8"/>
    <x v="1"/>
    <x v="2"/>
    <x v="22"/>
    <x v="3"/>
    <s v="30 Days"/>
    <x v="3"/>
    <x v="1"/>
    <x v="2014"/>
    <n v="7675.42"/>
    <x v="272"/>
    <x v="0"/>
    <s v="Spanish"/>
    <n v="20019"/>
    <n v="60817"/>
    <n v="1"/>
    <x v="4"/>
  </r>
  <r>
    <x v="2189"/>
    <d v="2022-03-15T00:00:00"/>
    <x v="2"/>
    <x v="1"/>
    <x v="0"/>
    <x v="15"/>
    <x v="0"/>
    <s v="60 Days"/>
    <x v="3"/>
    <x v="7"/>
    <x v="2015"/>
    <n v="13784.05"/>
    <x v="1101"/>
    <x v="4"/>
    <s v="English"/>
    <n v="36209"/>
    <n v="108773"/>
    <n v="9"/>
    <x v="1"/>
  </r>
  <r>
    <x v="2190"/>
    <d v="2022-09-23T00:00:00"/>
    <x v="3"/>
    <x v="1"/>
    <x v="1"/>
    <x v="6"/>
    <x v="0"/>
    <s v="15 Days"/>
    <x v="3"/>
    <x v="11"/>
    <x v="2016"/>
    <n v="3042.16"/>
    <x v="1102"/>
    <x v="2"/>
    <s v="French"/>
    <n v="7488"/>
    <n v="23701"/>
    <n v="1"/>
    <x v="0"/>
  </r>
  <r>
    <x v="2191"/>
    <d v="2022-06-07T00:00:00"/>
    <x v="7"/>
    <x v="1"/>
    <x v="0"/>
    <x v="5"/>
    <x v="2"/>
    <s v="60 Days"/>
    <x v="2"/>
    <x v="6"/>
    <x v="2017"/>
    <n v="12166.83"/>
    <x v="1103"/>
    <x v="0"/>
    <s v="French"/>
    <n v="18915"/>
    <n v="62572"/>
    <n v="1"/>
    <x v="1"/>
  </r>
  <r>
    <x v="2192"/>
    <d v="2022-12-05T00:00:00"/>
    <x v="4"/>
    <x v="1"/>
    <x v="2"/>
    <x v="10"/>
    <x v="0"/>
    <s v="45 Days"/>
    <x v="0"/>
    <x v="8"/>
    <x v="2018"/>
    <n v="11131.2"/>
    <x v="248"/>
    <x v="3"/>
    <s v="Spanish"/>
    <n v="29435"/>
    <n v="88706"/>
    <n v="8"/>
    <x v="4"/>
  </r>
  <r>
    <x v="2193"/>
    <d v="2022-08-08T00:00:00"/>
    <x v="9"/>
    <x v="0"/>
    <x v="3"/>
    <x v="27"/>
    <x v="3"/>
    <s v="45 Days"/>
    <x v="1"/>
    <x v="0"/>
    <x v="2019"/>
    <n v="7899.97"/>
    <x v="584"/>
    <x v="3"/>
    <s v="French"/>
    <n v="20636"/>
    <n v="62645"/>
    <n v="7"/>
    <x v="0"/>
  </r>
  <r>
    <x v="2194"/>
    <d v="2022-06-12T00:00:00"/>
    <x v="7"/>
    <x v="0"/>
    <x v="1"/>
    <x v="0"/>
    <x v="1"/>
    <s v="60 Days"/>
    <x v="2"/>
    <x v="0"/>
    <x v="2020"/>
    <n v="13401.78"/>
    <x v="546"/>
    <x v="0"/>
    <s v="Spanish"/>
    <n v="20760"/>
    <n v="68581"/>
    <n v="1"/>
    <x v="0"/>
  </r>
  <r>
    <x v="2195"/>
    <d v="2022-01-07T00:00:00"/>
    <x v="0"/>
    <x v="1"/>
    <x v="0"/>
    <x v="0"/>
    <x v="0"/>
    <s v="60 Days"/>
    <x v="0"/>
    <x v="7"/>
    <x v="2021"/>
    <n v="11799.14"/>
    <x v="708"/>
    <x v="2"/>
    <s v="French"/>
    <n v="31249"/>
    <n v="94080"/>
    <n v="9"/>
    <x v="0"/>
  </r>
  <r>
    <x v="2196"/>
    <d v="2022-06-12T00:00:00"/>
    <x v="7"/>
    <x v="1"/>
    <x v="0"/>
    <x v="4"/>
    <x v="3"/>
    <s v="45 Days"/>
    <x v="1"/>
    <x v="3"/>
    <x v="2022"/>
    <n v="11178.15"/>
    <x v="407"/>
    <x v="1"/>
    <s v="Spanish"/>
    <n v="29563"/>
    <n v="89085"/>
    <n v="7"/>
    <x v="3"/>
  </r>
  <r>
    <x v="2197"/>
    <d v="2022-02-21T00:00:00"/>
    <x v="5"/>
    <x v="0"/>
    <x v="2"/>
    <x v="35"/>
    <x v="2"/>
    <s v="45 Days"/>
    <x v="2"/>
    <x v="5"/>
    <x v="2023"/>
    <n v="9768.02"/>
    <x v="684"/>
    <x v="0"/>
    <s v="French"/>
    <n v="15111"/>
    <n v="50185"/>
    <n v="1"/>
    <x v="0"/>
  </r>
  <r>
    <x v="2198"/>
    <d v="2022-05-24T00:00:00"/>
    <x v="11"/>
    <x v="1"/>
    <x v="0"/>
    <x v="2"/>
    <x v="2"/>
    <s v="15 Days"/>
    <x v="0"/>
    <x v="5"/>
    <x v="23"/>
    <n v="500"/>
    <x v="680"/>
    <x v="3"/>
    <s v="English"/>
    <n v="1347"/>
    <n v="5510"/>
    <n v="3"/>
    <x v="1"/>
  </r>
  <r>
    <x v="2199"/>
    <d v="2022-02-06T00:00:00"/>
    <x v="5"/>
    <x v="1"/>
    <x v="0"/>
    <x v="25"/>
    <x v="3"/>
    <s v="30 Days"/>
    <x v="0"/>
    <x v="6"/>
    <x v="2024"/>
    <n v="6859.07"/>
    <x v="49"/>
    <x v="0"/>
    <s v="English"/>
    <n v="17813"/>
    <n v="54283"/>
    <n v="2"/>
    <x v="3"/>
  </r>
  <r>
    <x v="2200"/>
    <d v="2022-11-28T00:00:00"/>
    <x v="10"/>
    <x v="0"/>
    <x v="1"/>
    <x v="1"/>
    <x v="3"/>
    <s v="60 Days"/>
    <x v="2"/>
    <x v="2"/>
    <x v="2025"/>
    <n v="12145.82"/>
    <x v="1104"/>
    <x v="0"/>
    <s v="French"/>
    <n v="18883"/>
    <n v="62469"/>
    <n v="1"/>
    <x v="1"/>
  </r>
  <r>
    <x v="2201"/>
    <d v="2022-05-01T00:00:00"/>
    <x v="11"/>
    <x v="0"/>
    <x v="3"/>
    <x v="26"/>
    <x v="2"/>
    <s v="15 Days"/>
    <x v="3"/>
    <x v="0"/>
    <x v="23"/>
    <n v="500"/>
    <x v="525"/>
    <x v="0"/>
    <s v="French"/>
    <n v="1799"/>
    <n v="6850"/>
    <n v="8"/>
    <x v="4"/>
  </r>
  <r>
    <x v="2202"/>
    <d v="2022-07-22T00:00:00"/>
    <x v="6"/>
    <x v="0"/>
    <x v="2"/>
    <x v="47"/>
    <x v="2"/>
    <s v="60 Days"/>
    <x v="3"/>
    <x v="9"/>
    <x v="2026"/>
    <n v="12771.04"/>
    <x v="588"/>
    <x v="2"/>
    <s v="English"/>
    <n v="33797"/>
    <n v="101628"/>
    <n v="6"/>
    <x v="3"/>
  </r>
  <r>
    <x v="2203"/>
    <d v="2022-11-27T00:00:00"/>
    <x v="10"/>
    <x v="0"/>
    <x v="0"/>
    <x v="9"/>
    <x v="3"/>
    <s v="30 Days"/>
    <x v="1"/>
    <x v="10"/>
    <x v="2027"/>
    <n v="6525.35"/>
    <x v="253"/>
    <x v="4"/>
    <s v="English"/>
    <n v="16914"/>
    <n v="51619"/>
    <n v="2"/>
    <x v="4"/>
  </r>
  <r>
    <x v="2204"/>
    <d v="2022-11-09T00:00:00"/>
    <x v="10"/>
    <x v="1"/>
    <x v="0"/>
    <x v="0"/>
    <x v="0"/>
    <s v="60 Days"/>
    <x v="1"/>
    <x v="6"/>
    <x v="2028"/>
    <n v="14728.23"/>
    <x v="1022"/>
    <x v="3"/>
    <s v="Spanish"/>
    <n v="38009"/>
    <n v="114104"/>
    <n v="8"/>
    <x v="0"/>
  </r>
  <r>
    <x v="2205"/>
    <d v="2022-02-25T00:00:00"/>
    <x v="5"/>
    <x v="0"/>
    <x v="1"/>
    <x v="11"/>
    <x v="1"/>
    <s v="15 Days"/>
    <x v="0"/>
    <x v="7"/>
    <x v="2029"/>
    <n v="2887.63"/>
    <x v="687"/>
    <x v="0"/>
    <s v="French"/>
    <n v="7084"/>
    <n v="22503"/>
    <n v="8"/>
    <x v="2"/>
  </r>
  <r>
    <x v="2206"/>
    <d v="2022-07-27T00:00:00"/>
    <x v="6"/>
    <x v="0"/>
    <x v="3"/>
    <x v="6"/>
    <x v="0"/>
    <s v="60 Days"/>
    <x v="0"/>
    <x v="4"/>
    <x v="2030"/>
    <n v="14802.35"/>
    <x v="89"/>
    <x v="4"/>
    <s v="French"/>
    <n v="38125"/>
    <n v="114449"/>
    <n v="9"/>
    <x v="0"/>
  </r>
  <r>
    <x v="2207"/>
    <d v="2022-07-02T00:00:00"/>
    <x v="6"/>
    <x v="1"/>
    <x v="1"/>
    <x v="46"/>
    <x v="2"/>
    <s v="15 Days"/>
    <x v="2"/>
    <x v="9"/>
    <x v="2031"/>
    <n v="2527.16"/>
    <x v="1105"/>
    <x v="2"/>
    <s v="Spanish"/>
    <n v="3627"/>
    <n v="12792"/>
    <n v="1"/>
    <x v="2"/>
  </r>
  <r>
    <x v="2208"/>
    <d v="2022-08-21T00:00:00"/>
    <x v="9"/>
    <x v="1"/>
    <x v="1"/>
    <x v="37"/>
    <x v="2"/>
    <s v="30 Days"/>
    <x v="2"/>
    <x v="1"/>
    <x v="2032"/>
    <n v="4937.1000000000004"/>
    <x v="1106"/>
    <x v="1"/>
    <s v="Spanish"/>
    <n v="7401"/>
    <n v="25081"/>
    <n v="1"/>
    <x v="1"/>
  </r>
  <r>
    <x v="2209"/>
    <d v="2022-08-12T00:00:00"/>
    <x v="9"/>
    <x v="0"/>
    <x v="2"/>
    <x v="19"/>
    <x v="1"/>
    <s v="15 Days"/>
    <x v="0"/>
    <x v="6"/>
    <x v="23"/>
    <n v="500"/>
    <x v="455"/>
    <x v="0"/>
    <s v="Spanish"/>
    <n v="1479"/>
    <n v="5901"/>
    <n v="10"/>
    <x v="1"/>
  </r>
  <r>
    <x v="2210"/>
    <d v="2022-04-22T00:00:00"/>
    <x v="1"/>
    <x v="1"/>
    <x v="1"/>
    <x v="38"/>
    <x v="0"/>
    <s v="45 Days"/>
    <x v="0"/>
    <x v="2"/>
    <x v="2033"/>
    <n v="8446.2000000000007"/>
    <x v="382"/>
    <x v="2"/>
    <s v="French"/>
    <n v="22141"/>
    <n v="67102"/>
    <n v="2"/>
    <x v="2"/>
  </r>
  <r>
    <x v="2211"/>
    <d v="2022-02-08T00:00:00"/>
    <x v="5"/>
    <x v="1"/>
    <x v="2"/>
    <x v="42"/>
    <x v="2"/>
    <s v="30 Days"/>
    <x v="3"/>
    <x v="13"/>
    <x v="2034"/>
    <n v="7122.39"/>
    <x v="473"/>
    <x v="3"/>
    <s v="English"/>
    <n v="18529"/>
    <n v="56404"/>
    <n v="2"/>
    <x v="3"/>
  </r>
  <r>
    <x v="2212"/>
    <d v="2022-06-22T00:00:00"/>
    <x v="7"/>
    <x v="2"/>
    <x v="4"/>
    <x v="25"/>
    <x v="3"/>
    <s v="30 Days"/>
    <x v="0"/>
    <x v="13"/>
    <x v="2035"/>
    <n v="4440.1899999999996"/>
    <x v="292"/>
    <x v="2"/>
    <s v="Spanish"/>
    <n v="11246"/>
    <n v="34831"/>
    <n v="10"/>
    <x v="3"/>
  </r>
  <r>
    <x v="2213"/>
    <d v="2022-06-23T00:00:00"/>
    <x v="7"/>
    <x v="2"/>
    <x v="4"/>
    <x v="4"/>
    <x v="0"/>
    <s v="60 Days"/>
    <x v="2"/>
    <x v="3"/>
    <x v="2036"/>
    <n v="12100.26"/>
    <x v="245"/>
    <x v="2"/>
    <s v="Spanish"/>
    <n v="18812"/>
    <n v="62237"/>
    <n v="1"/>
    <x v="3"/>
  </r>
  <r>
    <x v="2214"/>
    <d v="2022-02-11T00:00:00"/>
    <x v="5"/>
    <x v="0"/>
    <x v="1"/>
    <x v="12"/>
    <x v="2"/>
    <s v="45 Days"/>
    <x v="3"/>
    <x v="1"/>
    <x v="2037"/>
    <n v="10393.969999999999"/>
    <x v="58"/>
    <x v="0"/>
    <s v="Spanish"/>
    <n v="27422"/>
    <n v="82745"/>
    <n v="8"/>
    <x v="4"/>
  </r>
  <r>
    <x v="2215"/>
    <d v="2022-03-06T00:00:00"/>
    <x v="2"/>
    <x v="0"/>
    <x v="3"/>
    <x v="45"/>
    <x v="3"/>
    <s v="45 Days"/>
    <x v="0"/>
    <x v="2"/>
    <x v="2038"/>
    <n v="7872.23"/>
    <x v="666"/>
    <x v="2"/>
    <s v="English"/>
    <n v="20561"/>
    <n v="62423"/>
    <n v="7"/>
    <x v="0"/>
  </r>
  <r>
    <x v="2216"/>
    <d v="2022-09-22T00:00:00"/>
    <x v="3"/>
    <x v="2"/>
    <x v="4"/>
    <x v="4"/>
    <x v="1"/>
    <s v="45 Days"/>
    <x v="2"/>
    <x v="9"/>
    <x v="2039"/>
    <n v="8029.87"/>
    <x v="1107"/>
    <x v="2"/>
    <s v="Spanish"/>
    <n v="12332"/>
    <n v="41136"/>
    <n v="1"/>
    <x v="3"/>
  </r>
  <r>
    <x v="2217"/>
    <d v="2022-02-15T00:00:00"/>
    <x v="5"/>
    <x v="0"/>
    <x v="0"/>
    <x v="34"/>
    <x v="3"/>
    <s v="30 Days"/>
    <x v="2"/>
    <x v="0"/>
    <x v="2040"/>
    <n v="7739.14"/>
    <x v="452"/>
    <x v="4"/>
    <s v="English"/>
    <n v="11865"/>
    <n v="39615"/>
    <n v="1"/>
    <x v="0"/>
  </r>
  <r>
    <x v="2218"/>
    <d v="2022-10-12T00:00:00"/>
    <x v="8"/>
    <x v="0"/>
    <x v="3"/>
    <x v="4"/>
    <x v="1"/>
    <s v="30 Days"/>
    <x v="0"/>
    <x v="0"/>
    <x v="2041"/>
    <n v="7322.89"/>
    <x v="43"/>
    <x v="2"/>
    <s v="French"/>
    <n v="19069"/>
    <n v="58003"/>
    <n v="4"/>
    <x v="3"/>
  </r>
  <r>
    <x v="2219"/>
    <d v="2022-08-03T00:00:00"/>
    <x v="9"/>
    <x v="1"/>
    <x v="1"/>
    <x v="11"/>
    <x v="0"/>
    <s v="30 Days"/>
    <x v="2"/>
    <x v="11"/>
    <x v="2042"/>
    <n v="7059.94"/>
    <x v="226"/>
    <x v="2"/>
    <s v="Spanish"/>
    <n v="10782"/>
    <n v="36092"/>
    <n v="1"/>
    <x v="2"/>
  </r>
  <r>
    <x v="2220"/>
    <d v="2022-12-27T00:00:00"/>
    <x v="4"/>
    <x v="1"/>
    <x v="0"/>
    <x v="22"/>
    <x v="3"/>
    <s v="15 Days"/>
    <x v="2"/>
    <x v="8"/>
    <x v="2043"/>
    <n v="3686.51"/>
    <x v="215"/>
    <x v="3"/>
    <s v="French"/>
    <n v="5396"/>
    <n v="18553"/>
    <n v="1"/>
    <x v="4"/>
  </r>
  <r>
    <x v="2221"/>
    <d v="2022-09-02T00:00:00"/>
    <x v="3"/>
    <x v="0"/>
    <x v="2"/>
    <x v="11"/>
    <x v="1"/>
    <s v="60 Days"/>
    <x v="2"/>
    <x v="4"/>
    <x v="2044"/>
    <n v="12046.59"/>
    <x v="1108"/>
    <x v="1"/>
    <s v="French"/>
    <n v="18728"/>
    <n v="61964"/>
    <n v="1"/>
    <x v="2"/>
  </r>
  <r>
    <x v="2222"/>
    <d v="2022-07-23T00:00:00"/>
    <x v="6"/>
    <x v="2"/>
    <x v="4"/>
    <x v="16"/>
    <x v="3"/>
    <s v="45 Days"/>
    <x v="3"/>
    <x v="10"/>
    <x v="2045"/>
    <n v="10844.29"/>
    <x v="58"/>
    <x v="2"/>
    <s v="Spanish"/>
    <n v="28650"/>
    <n v="86382"/>
    <n v="6"/>
    <x v="4"/>
  </r>
  <r>
    <x v="2223"/>
    <d v="2022-07-14T00:00:00"/>
    <x v="6"/>
    <x v="0"/>
    <x v="2"/>
    <x v="24"/>
    <x v="0"/>
    <s v="60 Days"/>
    <x v="1"/>
    <x v="8"/>
    <x v="2046"/>
    <n v="13939"/>
    <x v="433"/>
    <x v="2"/>
    <s v="French"/>
    <n v="36542"/>
    <n v="109757"/>
    <n v="5"/>
    <x v="2"/>
  </r>
  <r>
    <x v="2224"/>
    <d v="2022-09-01T00:00:00"/>
    <x v="3"/>
    <x v="0"/>
    <x v="0"/>
    <x v="48"/>
    <x v="2"/>
    <s v="45 Days"/>
    <x v="3"/>
    <x v="2"/>
    <x v="2047"/>
    <n v="8841.2199999999993"/>
    <x v="141"/>
    <x v="3"/>
    <s v="English"/>
    <n v="23198"/>
    <n v="70233"/>
    <n v="5"/>
    <x v="3"/>
  </r>
  <r>
    <x v="2225"/>
    <d v="2022-06-09T00:00:00"/>
    <x v="7"/>
    <x v="0"/>
    <x v="2"/>
    <x v="46"/>
    <x v="3"/>
    <s v="30 Days"/>
    <x v="0"/>
    <x v="8"/>
    <x v="2048"/>
    <n v="7711.46"/>
    <x v="586"/>
    <x v="1"/>
    <s v="Spanish"/>
    <n v="20122"/>
    <n v="61121"/>
    <n v="6"/>
    <x v="2"/>
  </r>
  <r>
    <x v="2226"/>
    <d v="2022-05-09T00:00:00"/>
    <x v="11"/>
    <x v="2"/>
    <x v="4"/>
    <x v="20"/>
    <x v="3"/>
    <s v="30 Days"/>
    <x v="2"/>
    <x v="3"/>
    <x v="2049"/>
    <n v="6749.58"/>
    <x v="1109"/>
    <x v="4"/>
    <s v="Spanish"/>
    <n v="10285"/>
    <n v="34472"/>
    <n v="1"/>
    <x v="1"/>
  </r>
  <r>
    <x v="2227"/>
    <d v="2022-03-20T00:00:00"/>
    <x v="2"/>
    <x v="0"/>
    <x v="1"/>
    <x v="4"/>
    <x v="3"/>
    <s v="45 Days"/>
    <x v="2"/>
    <x v="1"/>
    <x v="2050"/>
    <n v="9702.4"/>
    <x v="342"/>
    <x v="3"/>
    <s v="Spanish"/>
    <n v="15002"/>
    <n v="49830"/>
    <n v="1"/>
    <x v="3"/>
  </r>
  <r>
    <x v="2228"/>
    <d v="2022-01-13T00:00:00"/>
    <x v="0"/>
    <x v="2"/>
    <x v="4"/>
    <x v="32"/>
    <x v="0"/>
    <s v="30 Days"/>
    <x v="3"/>
    <x v="6"/>
    <x v="2051"/>
    <n v="4527.6499999999996"/>
    <x v="380"/>
    <x v="1"/>
    <s v="Spanish"/>
    <n v="11484"/>
    <n v="35535"/>
    <n v="5"/>
    <x v="1"/>
  </r>
  <r>
    <x v="2229"/>
    <d v="2022-07-14T00:00:00"/>
    <x v="6"/>
    <x v="1"/>
    <x v="2"/>
    <x v="3"/>
    <x v="1"/>
    <s v="45 Days"/>
    <x v="2"/>
    <x v="0"/>
    <x v="2052"/>
    <n v="10747.25"/>
    <x v="1110"/>
    <x v="4"/>
    <s v="Spanish"/>
    <n v="16672"/>
    <n v="55269"/>
    <n v="1"/>
    <x v="2"/>
  </r>
  <r>
    <x v="2230"/>
    <d v="2022-06-28T00:00:00"/>
    <x v="7"/>
    <x v="1"/>
    <x v="2"/>
    <x v="29"/>
    <x v="2"/>
    <s v="30 Days"/>
    <x v="3"/>
    <x v="2"/>
    <x v="2053"/>
    <n v="7542.8"/>
    <x v="788"/>
    <x v="1"/>
    <s v="English"/>
    <n v="19660"/>
    <n v="59754"/>
    <n v="5"/>
    <x v="1"/>
  </r>
  <r>
    <x v="2231"/>
    <d v="2022-08-13T00:00:00"/>
    <x v="9"/>
    <x v="0"/>
    <x v="3"/>
    <x v="20"/>
    <x v="1"/>
    <s v="45 Days"/>
    <x v="0"/>
    <x v="13"/>
    <x v="2054"/>
    <n v="9996.33"/>
    <x v="658"/>
    <x v="4"/>
    <s v="French"/>
    <n v="26339"/>
    <n v="79537"/>
    <n v="7"/>
    <x v="1"/>
  </r>
  <r>
    <x v="2232"/>
    <d v="2022-05-15T00:00:00"/>
    <x v="11"/>
    <x v="0"/>
    <x v="2"/>
    <x v="11"/>
    <x v="3"/>
    <s v="45 Days"/>
    <x v="2"/>
    <x v="4"/>
    <x v="2055"/>
    <n v="8143.83"/>
    <x v="1111"/>
    <x v="1"/>
    <s v="French"/>
    <n v="12515"/>
    <n v="41733"/>
    <n v="1"/>
    <x v="2"/>
  </r>
  <r>
    <x v="2233"/>
    <d v="2022-05-29T00:00:00"/>
    <x v="11"/>
    <x v="1"/>
    <x v="2"/>
    <x v="13"/>
    <x v="3"/>
    <s v="15 Days"/>
    <x v="2"/>
    <x v="13"/>
    <x v="2056"/>
    <n v="3052.85"/>
    <x v="1112"/>
    <x v="0"/>
    <s v="English"/>
    <n v="4413"/>
    <n v="15352"/>
    <n v="1"/>
    <x v="4"/>
  </r>
  <r>
    <x v="2234"/>
    <d v="2022-02-27T00:00:00"/>
    <x v="5"/>
    <x v="1"/>
    <x v="0"/>
    <x v="27"/>
    <x v="1"/>
    <s v="30 Days"/>
    <x v="3"/>
    <x v="12"/>
    <x v="2057"/>
    <n v="5055.33"/>
    <x v="911"/>
    <x v="1"/>
    <s v="French"/>
    <n v="12920"/>
    <n v="39788"/>
    <n v="4"/>
    <x v="0"/>
  </r>
  <r>
    <x v="2235"/>
    <d v="2022-01-15T00:00:00"/>
    <x v="0"/>
    <x v="0"/>
    <x v="2"/>
    <x v="24"/>
    <x v="2"/>
    <s v="15 Days"/>
    <x v="2"/>
    <x v="10"/>
    <x v="2058"/>
    <n v="3944.69"/>
    <x v="1113"/>
    <x v="2"/>
    <s v="English"/>
    <n v="5808"/>
    <n v="19895"/>
    <n v="1"/>
    <x v="2"/>
  </r>
  <r>
    <x v="2236"/>
    <d v="2022-03-20T00:00:00"/>
    <x v="2"/>
    <x v="2"/>
    <x v="4"/>
    <x v="20"/>
    <x v="2"/>
    <s v="45 Days"/>
    <x v="2"/>
    <x v="13"/>
    <x v="2059"/>
    <n v="11362.49"/>
    <x v="1114"/>
    <x v="1"/>
    <s v="French"/>
    <n v="17657"/>
    <n v="58476"/>
    <n v="1"/>
    <x v="1"/>
  </r>
  <r>
    <x v="2237"/>
    <d v="2022-09-14T00:00:00"/>
    <x v="3"/>
    <x v="1"/>
    <x v="0"/>
    <x v="21"/>
    <x v="1"/>
    <s v="60 Days"/>
    <x v="2"/>
    <x v="13"/>
    <x v="2060"/>
    <n v="14796.21"/>
    <x v="48"/>
    <x v="4"/>
    <s v="French"/>
    <n v="22388"/>
    <n v="73881"/>
    <n v="1"/>
    <x v="0"/>
  </r>
  <r>
    <x v="2238"/>
    <d v="2022-04-19T00:00:00"/>
    <x v="1"/>
    <x v="0"/>
    <x v="1"/>
    <x v="17"/>
    <x v="1"/>
    <s v="60 Days"/>
    <x v="2"/>
    <x v="0"/>
    <x v="33"/>
    <n v="15000"/>
    <x v="1115"/>
    <x v="2"/>
    <s v="French"/>
    <n v="22642"/>
    <n v="74708"/>
    <n v="1"/>
    <x v="2"/>
  </r>
  <r>
    <x v="2239"/>
    <d v="2022-09-26T00:00:00"/>
    <x v="3"/>
    <x v="1"/>
    <x v="1"/>
    <x v="47"/>
    <x v="0"/>
    <s v="30 Days"/>
    <x v="3"/>
    <x v="13"/>
    <x v="2061"/>
    <n v="6795.29"/>
    <x v="945"/>
    <x v="2"/>
    <s v="French"/>
    <n v="17643"/>
    <n v="53778"/>
    <n v="2"/>
    <x v="3"/>
  </r>
  <r>
    <x v="2240"/>
    <d v="2022-01-03T00:00:00"/>
    <x v="0"/>
    <x v="1"/>
    <x v="2"/>
    <x v="29"/>
    <x v="1"/>
    <s v="45 Days"/>
    <x v="1"/>
    <x v="5"/>
    <x v="2062"/>
    <n v="8879.19"/>
    <x v="203"/>
    <x v="1"/>
    <s v="English"/>
    <n v="23296"/>
    <n v="70524"/>
    <n v="1"/>
    <x v="1"/>
  </r>
  <r>
    <x v="2241"/>
    <d v="2022-08-03T00:00:00"/>
    <x v="9"/>
    <x v="1"/>
    <x v="3"/>
    <x v="43"/>
    <x v="2"/>
    <s v="60 Days"/>
    <x v="2"/>
    <x v="8"/>
    <x v="2063"/>
    <n v="13495.96"/>
    <x v="1116"/>
    <x v="3"/>
    <s v="French"/>
    <n v="20890"/>
    <n v="69001"/>
    <n v="1"/>
    <x v="3"/>
  </r>
  <r>
    <x v="2242"/>
    <d v="2022-07-03T00:00:00"/>
    <x v="6"/>
    <x v="1"/>
    <x v="0"/>
    <x v="11"/>
    <x v="0"/>
    <s v="15 Days"/>
    <x v="0"/>
    <x v="4"/>
    <x v="2064"/>
    <n v="2650.59"/>
    <x v="818"/>
    <x v="3"/>
    <s v="French"/>
    <n v="6481"/>
    <n v="20716"/>
    <n v="9"/>
    <x v="2"/>
  </r>
  <r>
    <x v="2243"/>
    <d v="2022-04-04T00:00:00"/>
    <x v="1"/>
    <x v="1"/>
    <x v="2"/>
    <x v="40"/>
    <x v="0"/>
    <s v="30 Days"/>
    <x v="3"/>
    <x v="0"/>
    <x v="2065"/>
    <n v="6428.11"/>
    <x v="886"/>
    <x v="2"/>
    <s v="French"/>
    <n v="16654"/>
    <n v="50850"/>
    <n v="5"/>
    <x v="2"/>
  </r>
  <r>
    <x v="2244"/>
    <d v="2022-02-10T00:00:00"/>
    <x v="5"/>
    <x v="2"/>
    <x v="4"/>
    <x v="23"/>
    <x v="3"/>
    <s v="60 Days"/>
    <x v="2"/>
    <x v="6"/>
    <x v="2066"/>
    <n v="14898.05"/>
    <x v="875"/>
    <x v="0"/>
    <s v="French"/>
    <n v="22474"/>
    <n v="74161"/>
    <n v="1"/>
    <x v="3"/>
  </r>
  <r>
    <x v="2245"/>
    <d v="2022-03-31T00:00:00"/>
    <x v="2"/>
    <x v="2"/>
    <x v="4"/>
    <x v="5"/>
    <x v="3"/>
    <s v="45 Days"/>
    <x v="2"/>
    <x v="0"/>
    <x v="2067"/>
    <n v="11381.67"/>
    <x v="628"/>
    <x v="4"/>
    <s v="English"/>
    <n v="17686"/>
    <n v="58570"/>
    <n v="1"/>
    <x v="1"/>
  </r>
  <r>
    <x v="2246"/>
    <d v="2022-02-03T00:00:00"/>
    <x v="5"/>
    <x v="0"/>
    <x v="3"/>
    <x v="44"/>
    <x v="2"/>
    <s v="60 Days"/>
    <x v="2"/>
    <x v="12"/>
    <x v="33"/>
    <n v="15000"/>
    <x v="942"/>
    <x v="3"/>
    <s v="English"/>
    <n v="22897"/>
    <n v="75537"/>
    <n v="1"/>
    <x v="0"/>
  </r>
  <r>
    <x v="2247"/>
    <d v="2022-05-04T00:00:00"/>
    <x v="11"/>
    <x v="0"/>
    <x v="1"/>
    <x v="1"/>
    <x v="3"/>
    <s v="45 Days"/>
    <x v="2"/>
    <x v="0"/>
    <x v="2068"/>
    <n v="7772.5"/>
    <x v="458"/>
    <x v="4"/>
    <s v="Spanish"/>
    <n v="11919"/>
    <n v="39794"/>
    <n v="1"/>
    <x v="1"/>
  </r>
  <r>
    <x v="2248"/>
    <d v="2022-08-25T00:00:00"/>
    <x v="9"/>
    <x v="2"/>
    <x v="4"/>
    <x v="11"/>
    <x v="0"/>
    <s v="30 Days"/>
    <x v="3"/>
    <x v="5"/>
    <x v="2069"/>
    <n v="5170.33"/>
    <x v="1117"/>
    <x v="1"/>
    <s v="French"/>
    <n v="13249"/>
    <n v="40763"/>
    <n v="3"/>
    <x v="2"/>
  </r>
  <r>
    <x v="2249"/>
    <d v="2022-03-23T00:00:00"/>
    <x v="2"/>
    <x v="1"/>
    <x v="3"/>
    <x v="38"/>
    <x v="2"/>
    <s v="30 Days"/>
    <x v="0"/>
    <x v="11"/>
    <x v="2070"/>
    <n v="6920.44"/>
    <x v="732"/>
    <x v="1"/>
    <s v="Spanish"/>
    <n v="17982"/>
    <n v="54783"/>
    <n v="9"/>
    <x v="2"/>
  </r>
  <r>
    <x v="2250"/>
    <d v="2022-01-17T00:00:00"/>
    <x v="0"/>
    <x v="0"/>
    <x v="0"/>
    <x v="10"/>
    <x v="2"/>
    <s v="45 Days"/>
    <x v="1"/>
    <x v="1"/>
    <x v="2071"/>
    <n v="9571.4"/>
    <x v="301"/>
    <x v="1"/>
    <s v="French"/>
    <n v="25179"/>
    <n v="76100"/>
    <n v="5"/>
    <x v="4"/>
  </r>
  <r>
    <x v="2251"/>
    <d v="2022-07-31T00:00:00"/>
    <x v="6"/>
    <x v="0"/>
    <x v="2"/>
    <x v="31"/>
    <x v="3"/>
    <s v="60 Days"/>
    <x v="0"/>
    <x v="12"/>
    <x v="33"/>
    <n v="15000"/>
    <x v="165"/>
    <x v="0"/>
    <s v="English"/>
    <n v="38838"/>
    <n v="116559"/>
    <n v="4"/>
    <x v="2"/>
  </r>
  <r>
    <x v="2252"/>
    <d v="2022-07-06T00:00:00"/>
    <x v="6"/>
    <x v="1"/>
    <x v="1"/>
    <x v="35"/>
    <x v="0"/>
    <s v="60 Days"/>
    <x v="0"/>
    <x v="2"/>
    <x v="2072"/>
    <n v="13215.19"/>
    <x v="162"/>
    <x v="0"/>
    <s v="French"/>
    <n v="34908"/>
    <n v="104920"/>
    <n v="9"/>
    <x v="0"/>
  </r>
  <r>
    <x v="2253"/>
    <d v="2022-01-14T00:00:00"/>
    <x v="0"/>
    <x v="1"/>
    <x v="1"/>
    <x v="47"/>
    <x v="1"/>
    <s v="45 Days"/>
    <x v="3"/>
    <x v="10"/>
    <x v="2073"/>
    <n v="8399.4"/>
    <x v="398"/>
    <x v="3"/>
    <s v="Spanish"/>
    <n v="22012"/>
    <n v="66719"/>
    <n v="4"/>
    <x v="3"/>
  </r>
  <r>
    <x v="2254"/>
    <d v="2022-08-29T00:00:00"/>
    <x v="9"/>
    <x v="0"/>
    <x v="3"/>
    <x v="39"/>
    <x v="3"/>
    <s v="15 Days"/>
    <x v="3"/>
    <x v="8"/>
    <x v="2074"/>
    <n v="3019.45"/>
    <x v="265"/>
    <x v="3"/>
    <s v="English"/>
    <n v="7434"/>
    <n v="23539"/>
    <n v="1"/>
    <x v="4"/>
  </r>
  <r>
    <x v="2255"/>
    <d v="2022-07-03T00:00:00"/>
    <x v="6"/>
    <x v="2"/>
    <x v="4"/>
    <x v="14"/>
    <x v="3"/>
    <s v="30 Days"/>
    <x v="0"/>
    <x v="1"/>
    <x v="2075"/>
    <n v="6230.92"/>
    <x v="327"/>
    <x v="2"/>
    <s v="Spanish"/>
    <n v="16120"/>
    <n v="49267"/>
    <n v="9"/>
    <x v="4"/>
  </r>
  <r>
    <x v="2256"/>
    <d v="2022-11-17T00:00:00"/>
    <x v="10"/>
    <x v="1"/>
    <x v="0"/>
    <x v="5"/>
    <x v="3"/>
    <s v="30 Days"/>
    <x v="2"/>
    <x v="10"/>
    <x v="2076"/>
    <n v="7310.16"/>
    <x v="942"/>
    <x v="3"/>
    <s v="Spanish"/>
    <n v="11180"/>
    <n v="37386"/>
    <n v="1"/>
    <x v="1"/>
  </r>
  <r>
    <x v="2257"/>
    <d v="2022-12-24T00:00:00"/>
    <x v="4"/>
    <x v="1"/>
    <x v="0"/>
    <x v="37"/>
    <x v="1"/>
    <s v="45 Days"/>
    <x v="0"/>
    <x v="5"/>
    <x v="2077"/>
    <n v="9864.4"/>
    <x v="1118"/>
    <x v="2"/>
    <s v="English"/>
    <n v="25995"/>
    <n v="78518"/>
    <n v="4"/>
    <x v="1"/>
  </r>
  <r>
    <x v="2258"/>
    <d v="2022-11-08T00:00:00"/>
    <x v="10"/>
    <x v="2"/>
    <x v="4"/>
    <x v="14"/>
    <x v="2"/>
    <s v="60 Days"/>
    <x v="3"/>
    <x v="9"/>
    <x v="2078"/>
    <n v="12090.3"/>
    <x v="1119"/>
    <x v="2"/>
    <s v="French"/>
    <n v="32003"/>
    <n v="96314"/>
    <n v="8"/>
    <x v="4"/>
  </r>
  <r>
    <x v="2259"/>
    <d v="2022-11-07T00:00:00"/>
    <x v="10"/>
    <x v="1"/>
    <x v="2"/>
    <x v="28"/>
    <x v="2"/>
    <s v="60 Days"/>
    <x v="0"/>
    <x v="8"/>
    <x v="2079"/>
    <n v="11990.86"/>
    <x v="182"/>
    <x v="0"/>
    <s v="French"/>
    <n v="31745"/>
    <n v="95549"/>
    <n v="8"/>
    <x v="3"/>
  </r>
  <r>
    <x v="2260"/>
    <d v="2022-05-04T00:00:00"/>
    <x v="11"/>
    <x v="0"/>
    <x v="2"/>
    <x v="31"/>
    <x v="0"/>
    <s v="60 Days"/>
    <x v="0"/>
    <x v="10"/>
    <x v="2080"/>
    <n v="12366.39"/>
    <x v="1102"/>
    <x v="2"/>
    <s v="English"/>
    <n v="32740"/>
    <n v="98496"/>
    <n v="7"/>
    <x v="2"/>
  </r>
  <r>
    <x v="2261"/>
    <d v="2022-02-23T00:00:00"/>
    <x v="5"/>
    <x v="0"/>
    <x v="1"/>
    <x v="40"/>
    <x v="2"/>
    <s v="15 Days"/>
    <x v="0"/>
    <x v="3"/>
    <x v="2081"/>
    <n v="3971.84"/>
    <x v="608"/>
    <x v="0"/>
    <s v="English"/>
    <n v="9962"/>
    <n v="31027"/>
    <n v="9"/>
    <x v="2"/>
  </r>
  <r>
    <x v="2262"/>
    <d v="2022-01-27T00:00:00"/>
    <x v="0"/>
    <x v="0"/>
    <x v="3"/>
    <x v="9"/>
    <x v="3"/>
    <s v="60 Days"/>
    <x v="3"/>
    <x v="12"/>
    <x v="2082"/>
    <n v="13844.71"/>
    <x v="1120"/>
    <x v="4"/>
    <s v="Spanish"/>
    <n v="36343"/>
    <n v="109168"/>
    <n v="4"/>
    <x v="4"/>
  </r>
  <r>
    <x v="2263"/>
    <d v="2022-02-13T00:00:00"/>
    <x v="5"/>
    <x v="1"/>
    <x v="3"/>
    <x v="9"/>
    <x v="2"/>
    <s v="30 Days"/>
    <x v="2"/>
    <x v="8"/>
    <x v="2083"/>
    <n v="7610.9"/>
    <x v="1121"/>
    <x v="4"/>
    <s v="English"/>
    <n v="11654"/>
    <n v="38929"/>
    <n v="1"/>
    <x v="4"/>
  </r>
  <r>
    <x v="2264"/>
    <d v="2022-07-19T00:00:00"/>
    <x v="6"/>
    <x v="0"/>
    <x v="0"/>
    <x v="5"/>
    <x v="1"/>
    <s v="30 Days"/>
    <x v="1"/>
    <x v="9"/>
    <x v="2084"/>
    <n v="4122.3900000000003"/>
    <x v="179"/>
    <x v="0"/>
    <s v="Spanish"/>
    <n v="10376"/>
    <n v="32253"/>
    <n v="10"/>
    <x v="1"/>
  </r>
  <r>
    <x v="2265"/>
    <d v="2022-03-05T00:00:00"/>
    <x v="2"/>
    <x v="0"/>
    <x v="0"/>
    <x v="37"/>
    <x v="1"/>
    <s v="15 Days"/>
    <x v="0"/>
    <x v="12"/>
    <x v="2085"/>
    <n v="3114.07"/>
    <x v="677"/>
    <x v="4"/>
    <s v="English"/>
    <n v="7674"/>
    <n v="24250"/>
    <n v="9"/>
    <x v="1"/>
  </r>
  <r>
    <x v="2266"/>
    <d v="2022-10-30T00:00:00"/>
    <x v="8"/>
    <x v="1"/>
    <x v="3"/>
    <x v="2"/>
    <x v="3"/>
    <s v="30 Days"/>
    <x v="3"/>
    <x v="13"/>
    <x v="2086"/>
    <n v="6934.11"/>
    <x v="430"/>
    <x v="4"/>
    <s v="English"/>
    <n v="18018"/>
    <n v="54891"/>
    <n v="5"/>
    <x v="1"/>
  </r>
  <r>
    <x v="2267"/>
    <d v="2022-07-22T00:00:00"/>
    <x v="6"/>
    <x v="0"/>
    <x v="0"/>
    <x v="23"/>
    <x v="3"/>
    <s v="30 Days"/>
    <x v="3"/>
    <x v="9"/>
    <x v="2087"/>
    <n v="4488.7700000000004"/>
    <x v="951"/>
    <x v="2"/>
    <s v="French"/>
    <n v="11379"/>
    <n v="35225"/>
    <n v="2"/>
    <x v="3"/>
  </r>
  <r>
    <x v="2268"/>
    <d v="2022-04-12T00:00:00"/>
    <x v="1"/>
    <x v="1"/>
    <x v="2"/>
    <x v="2"/>
    <x v="2"/>
    <s v="15 Days"/>
    <x v="2"/>
    <x v="6"/>
    <x v="2088"/>
    <n v="3331.26"/>
    <x v="249"/>
    <x v="1"/>
    <s v="English"/>
    <n v="4841"/>
    <n v="16748"/>
    <n v="1"/>
    <x v="1"/>
  </r>
  <r>
    <x v="2269"/>
    <d v="2022-02-01T00:00:00"/>
    <x v="5"/>
    <x v="0"/>
    <x v="2"/>
    <x v="10"/>
    <x v="0"/>
    <s v="15 Days"/>
    <x v="2"/>
    <x v="13"/>
    <x v="2089"/>
    <n v="2884.99"/>
    <x v="1122"/>
    <x v="2"/>
    <s v="English"/>
    <n v="4155"/>
    <n v="14512"/>
    <n v="1"/>
    <x v="4"/>
  </r>
  <r>
    <x v="2270"/>
    <d v="2022-07-04T00:00:00"/>
    <x v="6"/>
    <x v="1"/>
    <x v="0"/>
    <x v="44"/>
    <x v="0"/>
    <s v="30 Days"/>
    <x v="1"/>
    <x v="6"/>
    <x v="2090"/>
    <n v="6597.16"/>
    <x v="977"/>
    <x v="4"/>
    <s v="Spanish"/>
    <n v="17101"/>
    <n v="52172"/>
    <n v="1"/>
    <x v="0"/>
  </r>
  <r>
    <x v="2271"/>
    <d v="2022-03-17T00:00:00"/>
    <x v="2"/>
    <x v="0"/>
    <x v="0"/>
    <x v="18"/>
    <x v="2"/>
    <s v="45 Days"/>
    <x v="0"/>
    <x v="2"/>
    <x v="2091"/>
    <n v="10904.39"/>
    <x v="743"/>
    <x v="2"/>
    <s v="French"/>
    <n v="28812"/>
    <n v="86862"/>
    <n v="5"/>
    <x v="2"/>
  </r>
  <r>
    <x v="2272"/>
    <d v="2022-06-04T00:00:00"/>
    <x v="7"/>
    <x v="2"/>
    <x v="4"/>
    <x v="4"/>
    <x v="0"/>
    <s v="30 Days"/>
    <x v="0"/>
    <x v="10"/>
    <x v="2092"/>
    <n v="7537.89"/>
    <x v="1123"/>
    <x v="2"/>
    <s v="English"/>
    <n v="19647"/>
    <n v="59716"/>
    <n v="6"/>
    <x v="3"/>
  </r>
  <r>
    <x v="2273"/>
    <d v="2022-02-23T00:00:00"/>
    <x v="5"/>
    <x v="0"/>
    <x v="2"/>
    <x v="6"/>
    <x v="0"/>
    <s v="45 Days"/>
    <x v="0"/>
    <x v="5"/>
    <x v="2093"/>
    <n v="9983.67"/>
    <x v="822"/>
    <x v="4"/>
    <s v="French"/>
    <n v="26303"/>
    <n v="79432"/>
    <n v="5"/>
    <x v="0"/>
  </r>
  <r>
    <x v="2274"/>
    <d v="2022-11-07T00:00:00"/>
    <x v="10"/>
    <x v="1"/>
    <x v="3"/>
    <x v="28"/>
    <x v="3"/>
    <s v="15 Days"/>
    <x v="2"/>
    <x v="4"/>
    <x v="2094"/>
    <n v="2947.72"/>
    <x v="792"/>
    <x v="0"/>
    <s v="French"/>
    <n v="4252"/>
    <n v="14826"/>
    <n v="1"/>
    <x v="3"/>
  </r>
  <r>
    <x v="2275"/>
    <d v="2022-02-12T00:00:00"/>
    <x v="5"/>
    <x v="0"/>
    <x v="1"/>
    <x v="3"/>
    <x v="3"/>
    <s v="15 Days"/>
    <x v="1"/>
    <x v="7"/>
    <x v="2095"/>
    <n v="2928.56"/>
    <x v="1060"/>
    <x v="3"/>
    <s v="English"/>
    <n v="7191"/>
    <n v="22819"/>
    <n v="10"/>
    <x v="2"/>
  </r>
  <r>
    <x v="2276"/>
    <d v="2022-07-19T00:00:00"/>
    <x v="6"/>
    <x v="0"/>
    <x v="0"/>
    <x v="7"/>
    <x v="2"/>
    <s v="45 Days"/>
    <x v="2"/>
    <x v="5"/>
    <x v="2096"/>
    <n v="8865.2000000000007"/>
    <x v="97"/>
    <x v="1"/>
    <s v="French"/>
    <n v="13661"/>
    <n v="45464"/>
    <n v="1"/>
    <x v="0"/>
  </r>
  <r>
    <x v="2277"/>
    <d v="2022-09-24T00:00:00"/>
    <x v="3"/>
    <x v="2"/>
    <x v="4"/>
    <x v="29"/>
    <x v="3"/>
    <s v="30 Days"/>
    <x v="1"/>
    <x v="12"/>
    <x v="2097"/>
    <n v="6269.96"/>
    <x v="309"/>
    <x v="0"/>
    <s v="English"/>
    <n v="16225"/>
    <n v="49579"/>
    <n v="7"/>
    <x v="1"/>
  </r>
  <r>
    <x v="2278"/>
    <d v="2022-02-13T00:00:00"/>
    <x v="5"/>
    <x v="1"/>
    <x v="3"/>
    <x v="30"/>
    <x v="0"/>
    <s v="15 Days"/>
    <x v="0"/>
    <x v="0"/>
    <x v="23"/>
    <n v="500"/>
    <x v="98"/>
    <x v="1"/>
    <s v="Spanish"/>
    <n v="1229"/>
    <n v="5161"/>
    <n v="5"/>
    <x v="3"/>
  </r>
  <r>
    <x v="2279"/>
    <d v="2022-02-18T00:00:00"/>
    <x v="5"/>
    <x v="0"/>
    <x v="0"/>
    <x v="14"/>
    <x v="1"/>
    <s v="15 Days"/>
    <x v="3"/>
    <x v="2"/>
    <x v="23"/>
    <n v="500"/>
    <x v="173"/>
    <x v="4"/>
    <s v="Spanish"/>
    <n v="1507"/>
    <n v="5983"/>
    <n v="4"/>
    <x v="4"/>
  </r>
  <r>
    <x v="2280"/>
    <d v="2022-01-14T00:00:00"/>
    <x v="0"/>
    <x v="0"/>
    <x v="2"/>
    <x v="16"/>
    <x v="3"/>
    <s v="45 Days"/>
    <x v="0"/>
    <x v="1"/>
    <x v="2098"/>
    <n v="10912.01"/>
    <x v="996"/>
    <x v="2"/>
    <s v="Spanish"/>
    <n v="28832"/>
    <n v="86922"/>
    <n v="4"/>
    <x v="4"/>
  </r>
  <r>
    <x v="2281"/>
    <d v="2022-07-20T00:00:00"/>
    <x v="6"/>
    <x v="1"/>
    <x v="0"/>
    <x v="13"/>
    <x v="1"/>
    <s v="60 Days"/>
    <x v="1"/>
    <x v="9"/>
    <x v="2099"/>
    <n v="14113.9"/>
    <x v="537"/>
    <x v="1"/>
    <s v="French"/>
    <n v="36907"/>
    <n v="110840"/>
    <n v="10"/>
    <x v="4"/>
  </r>
  <r>
    <x v="2282"/>
    <d v="2022-06-04T00:00:00"/>
    <x v="7"/>
    <x v="1"/>
    <x v="0"/>
    <x v="30"/>
    <x v="2"/>
    <s v="60 Days"/>
    <x v="3"/>
    <x v="0"/>
    <x v="2100"/>
    <n v="13402.41"/>
    <x v="686"/>
    <x v="3"/>
    <s v="Spanish"/>
    <n v="35349"/>
    <n v="106225"/>
    <n v="3"/>
    <x v="3"/>
  </r>
  <r>
    <x v="2283"/>
    <d v="2022-07-24T00:00:00"/>
    <x v="6"/>
    <x v="0"/>
    <x v="2"/>
    <x v="42"/>
    <x v="2"/>
    <s v="60 Days"/>
    <x v="0"/>
    <x v="11"/>
    <x v="2101"/>
    <n v="12769.6"/>
    <x v="53"/>
    <x v="1"/>
    <s v="English"/>
    <n v="33794"/>
    <n v="101618"/>
    <n v="10"/>
    <x v="3"/>
  </r>
  <r>
    <x v="2284"/>
    <d v="2022-08-12T00:00:00"/>
    <x v="9"/>
    <x v="0"/>
    <x v="2"/>
    <x v="33"/>
    <x v="2"/>
    <s v="45 Days"/>
    <x v="2"/>
    <x v="6"/>
    <x v="2102"/>
    <n v="9697.17"/>
    <x v="470"/>
    <x v="4"/>
    <s v="Spanish"/>
    <n v="14993"/>
    <n v="49803"/>
    <n v="1"/>
    <x v="4"/>
  </r>
  <r>
    <x v="2285"/>
    <d v="2022-01-20T00:00:00"/>
    <x v="0"/>
    <x v="2"/>
    <x v="4"/>
    <x v="11"/>
    <x v="0"/>
    <s v="15 Days"/>
    <x v="3"/>
    <x v="14"/>
    <x v="2103"/>
    <n v="3636.44"/>
    <x v="387"/>
    <x v="4"/>
    <s v="Spanish"/>
    <n v="9053"/>
    <n v="28336"/>
    <n v="10"/>
    <x v="2"/>
  </r>
  <r>
    <x v="2286"/>
    <d v="2022-11-15T00:00:00"/>
    <x v="10"/>
    <x v="2"/>
    <x v="4"/>
    <x v="34"/>
    <x v="3"/>
    <s v="45 Days"/>
    <x v="2"/>
    <x v="12"/>
    <x v="2104"/>
    <n v="9566.41"/>
    <x v="836"/>
    <x v="2"/>
    <s v="Spanish"/>
    <n v="14780"/>
    <n v="49108"/>
    <n v="1"/>
    <x v="0"/>
  </r>
  <r>
    <x v="2287"/>
    <d v="2022-09-17T00:00:00"/>
    <x v="3"/>
    <x v="0"/>
    <x v="1"/>
    <x v="4"/>
    <x v="0"/>
    <s v="30 Days"/>
    <x v="2"/>
    <x v="6"/>
    <x v="2105"/>
    <n v="6471.96"/>
    <x v="587"/>
    <x v="0"/>
    <s v="English"/>
    <n v="9848"/>
    <n v="33050"/>
    <n v="1"/>
    <x v="3"/>
  </r>
  <r>
    <x v="2288"/>
    <d v="2022-07-19T00:00:00"/>
    <x v="6"/>
    <x v="1"/>
    <x v="0"/>
    <x v="26"/>
    <x v="3"/>
    <s v="30 Days"/>
    <x v="2"/>
    <x v="7"/>
    <x v="2106"/>
    <n v="4232.7"/>
    <x v="308"/>
    <x v="3"/>
    <s v="French"/>
    <n v="6275"/>
    <n v="21415"/>
    <n v="1"/>
    <x v="4"/>
  </r>
  <r>
    <x v="2289"/>
    <d v="2022-12-11T00:00:00"/>
    <x v="4"/>
    <x v="2"/>
    <x v="4"/>
    <x v="36"/>
    <x v="3"/>
    <s v="45 Days"/>
    <x v="3"/>
    <x v="6"/>
    <x v="2107"/>
    <n v="9655.6299999999992"/>
    <x v="8"/>
    <x v="0"/>
    <s v="French"/>
    <n v="25414"/>
    <n v="76797"/>
    <n v="2"/>
    <x v="3"/>
  </r>
  <r>
    <x v="2290"/>
    <d v="2022-09-01T00:00:00"/>
    <x v="3"/>
    <x v="1"/>
    <x v="1"/>
    <x v="29"/>
    <x v="3"/>
    <s v="60 Days"/>
    <x v="2"/>
    <x v="12"/>
    <x v="2108"/>
    <n v="14388.98"/>
    <x v="1013"/>
    <x v="0"/>
    <s v="French"/>
    <n v="21986"/>
    <n v="72571"/>
    <n v="1"/>
    <x v="1"/>
  </r>
  <r>
    <x v="2291"/>
    <d v="2022-06-24T00:00:00"/>
    <x v="7"/>
    <x v="0"/>
    <x v="0"/>
    <x v="23"/>
    <x v="2"/>
    <s v="15 Days"/>
    <x v="3"/>
    <x v="11"/>
    <x v="2109"/>
    <n v="3819.43"/>
    <x v="912"/>
    <x v="1"/>
    <s v="French"/>
    <n v="9548"/>
    <n v="29802"/>
    <n v="8"/>
    <x v="3"/>
  </r>
  <r>
    <x v="2292"/>
    <d v="2022-01-27T00:00:00"/>
    <x v="0"/>
    <x v="1"/>
    <x v="3"/>
    <x v="14"/>
    <x v="0"/>
    <s v="60 Days"/>
    <x v="2"/>
    <x v="14"/>
    <x v="2110"/>
    <n v="14415.11"/>
    <x v="1001"/>
    <x v="3"/>
    <s v="French"/>
    <n v="22013"/>
    <n v="72657"/>
    <n v="1"/>
    <x v="4"/>
  </r>
  <r>
    <x v="2293"/>
    <d v="2022-08-27T00:00:00"/>
    <x v="9"/>
    <x v="0"/>
    <x v="1"/>
    <x v="35"/>
    <x v="0"/>
    <s v="45 Days"/>
    <x v="2"/>
    <x v="13"/>
    <x v="2111"/>
    <n v="10898.01"/>
    <x v="1124"/>
    <x v="3"/>
    <s v="English"/>
    <n v="16912"/>
    <n v="56051"/>
    <n v="1"/>
    <x v="0"/>
  </r>
  <r>
    <x v="2294"/>
    <d v="2022-02-06T00:00:00"/>
    <x v="5"/>
    <x v="1"/>
    <x v="1"/>
    <x v="1"/>
    <x v="3"/>
    <s v="60 Days"/>
    <x v="2"/>
    <x v="3"/>
    <x v="2112"/>
    <n v="14673.12"/>
    <x v="698"/>
    <x v="0"/>
    <s v="Spanish"/>
    <n v="22274"/>
    <n v="73509"/>
    <n v="1"/>
    <x v="1"/>
  </r>
  <r>
    <x v="2295"/>
    <d v="2022-10-27T00:00:00"/>
    <x v="8"/>
    <x v="0"/>
    <x v="3"/>
    <x v="36"/>
    <x v="3"/>
    <s v="30 Days"/>
    <x v="1"/>
    <x v="14"/>
    <x v="2113"/>
    <n v="7512.34"/>
    <x v="979"/>
    <x v="0"/>
    <s v="French"/>
    <n v="19583"/>
    <n v="59526"/>
    <n v="5"/>
    <x v="3"/>
  </r>
  <r>
    <x v="2296"/>
    <d v="2022-02-16T00:00:00"/>
    <x v="5"/>
    <x v="1"/>
    <x v="0"/>
    <x v="33"/>
    <x v="1"/>
    <s v="60 Days"/>
    <x v="1"/>
    <x v="13"/>
    <x v="33"/>
    <n v="15000"/>
    <x v="174"/>
    <x v="3"/>
    <s v="English"/>
    <n v="39481"/>
    <n v="118464"/>
    <n v="7"/>
    <x v="4"/>
  </r>
  <r>
    <x v="2297"/>
    <d v="2022-07-24T00:00:00"/>
    <x v="6"/>
    <x v="1"/>
    <x v="3"/>
    <x v="6"/>
    <x v="2"/>
    <s v="45 Days"/>
    <x v="1"/>
    <x v="8"/>
    <x v="2114"/>
    <n v="9927.6"/>
    <x v="604"/>
    <x v="3"/>
    <s v="English"/>
    <n v="26152"/>
    <n v="78983"/>
    <n v="1"/>
    <x v="0"/>
  </r>
  <r>
    <x v="2298"/>
    <d v="2022-12-03T00:00:00"/>
    <x v="4"/>
    <x v="0"/>
    <x v="0"/>
    <x v="17"/>
    <x v="0"/>
    <s v="30 Days"/>
    <x v="0"/>
    <x v="7"/>
    <x v="2115"/>
    <n v="6949.27"/>
    <x v="1019"/>
    <x v="0"/>
    <s v="Spanish"/>
    <n v="18060"/>
    <n v="55016"/>
    <n v="8"/>
    <x v="2"/>
  </r>
  <r>
    <x v="2299"/>
    <d v="2022-10-18T00:00:00"/>
    <x v="8"/>
    <x v="1"/>
    <x v="3"/>
    <x v="45"/>
    <x v="1"/>
    <s v="45 Days"/>
    <x v="3"/>
    <x v="1"/>
    <x v="2116"/>
    <n v="10597.25"/>
    <x v="182"/>
    <x v="1"/>
    <s v="French"/>
    <n v="27976"/>
    <n v="84387"/>
    <n v="6"/>
    <x v="0"/>
  </r>
  <r>
    <x v="2300"/>
    <d v="2022-04-13T00:00:00"/>
    <x v="1"/>
    <x v="1"/>
    <x v="0"/>
    <x v="27"/>
    <x v="1"/>
    <s v="45 Days"/>
    <x v="0"/>
    <x v="1"/>
    <x v="2117"/>
    <n v="10159.469999999999"/>
    <x v="556"/>
    <x v="1"/>
    <s v="English"/>
    <n v="26793"/>
    <n v="80883"/>
    <n v="10"/>
    <x v="0"/>
  </r>
  <r>
    <x v="2301"/>
    <d v="2022-01-28T00:00:00"/>
    <x v="0"/>
    <x v="0"/>
    <x v="1"/>
    <x v="4"/>
    <x v="1"/>
    <s v="30 Days"/>
    <x v="2"/>
    <x v="7"/>
    <x v="2118"/>
    <n v="6814.4"/>
    <x v="487"/>
    <x v="0"/>
    <s v="Spanish"/>
    <n v="10391"/>
    <n v="34816"/>
    <n v="1"/>
    <x v="3"/>
  </r>
  <r>
    <x v="2302"/>
    <d v="2022-05-17T00:00:00"/>
    <x v="11"/>
    <x v="1"/>
    <x v="0"/>
    <x v="12"/>
    <x v="1"/>
    <s v="45 Days"/>
    <x v="1"/>
    <x v="0"/>
    <x v="2119"/>
    <n v="10021.98"/>
    <x v="924"/>
    <x v="2"/>
    <s v="English"/>
    <n v="26408"/>
    <n v="79742"/>
    <n v="6"/>
    <x v="4"/>
  </r>
  <r>
    <x v="2303"/>
    <d v="2022-03-03T00:00:00"/>
    <x v="2"/>
    <x v="1"/>
    <x v="1"/>
    <x v="33"/>
    <x v="2"/>
    <s v="60 Days"/>
    <x v="3"/>
    <x v="2"/>
    <x v="33"/>
    <n v="15000"/>
    <x v="154"/>
    <x v="3"/>
    <s v="Spanish"/>
    <n v="39176"/>
    <n v="117560"/>
    <n v="5"/>
    <x v="4"/>
  </r>
  <r>
    <x v="2304"/>
    <d v="2022-09-19T00:00:00"/>
    <x v="3"/>
    <x v="1"/>
    <x v="3"/>
    <x v="34"/>
    <x v="2"/>
    <s v="60 Days"/>
    <x v="2"/>
    <x v="8"/>
    <x v="2120"/>
    <n v="11720.91"/>
    <x v="1125"/>
    <x v="4"/>
    <s v="Spanish"/>
    <n v="18227"/>
    <n v="60331"/>
    <n v="1"/>
    <x v="0"/>
  </r>
  <r>
    <x v="2305"/>
    <d v="2022-10-31T00:00:00"/>
    <x v="8"/>
    <x v="0"/>
    <x v="1"/>
    <x v="41"/>
    <x v="0"/>
    <s v="60 Days"/>
    <x v="2"/>
    <x v="6"/>
    <x v="33"/>
    <n v="15000"/>
    <x v="1126"/>
    <x v="4"/>
    <s v="English"/>
    <n v="22768"/>
    <n v="75117"/>
    <n v="1"/>
    <x v="2"/>
  </r>
  <r>
    <x v="2306"/>
    <d v="2022-11-03T00:00:00"/>
    <x v="10"/>
    <x v="1"/>
    <x v="3"/>
    <x v="12"/>
    <x v="2"/>
    <s v="60 Days"/>
    <x v="2"/>
    <x v="10"/>
    <x v="2121"/>
    <n v="13855.29"/>
    <x v="2"/>
    <x v="0"/>
    <s v="French"/>
    <n v="21358"/>
    <n v="70525"/>
    <n v="1"/>
    <x v="4"/>
  </r>
  <r>
    <x v="2307"/>
    <d v="2022-09-18T00:00:00"/>
    <x v="3"/>
    <x v="0"/>
    <x v="0"/>
    <x v="49"/>
    <x v="1"/>
    <s v="30 Days"/>
    <x v="1"/>
    <x v="12"/>
    <x v="2122"/>
    <n v="4632.3100000000004"/>
    <x v="141"/>
    <x v="4"/>
    <s v="Spanish"/>
    <n v="11772"/>
    <n v="36389"/>
    <n v="2"/>
    <x v="1"/>
  </r>
  <r>
    <x v="2308"/>
    <d v="2022-06-19T00:00:00"/>
    <x v="7"/>
    <x v="2"/>
    <x v="4"/>
    <x v="16"/>
    <x v="1"/>
    <s v="45 Days"/>
    <x v="1"/>
    <x v="1"/>
    <x v="2123"/>
    <n v="8582.7000000000007"/>
    <x v="592"/>
    <x v="2"/>
    <s v="French"/>
    <n v="22513"/>
    <n v="68205"/>
    <n v="9"/>
    <x v="4"/>
  </r>
  <r>
    <x v="2309"/>
    <d v="2022-10-15T00:00:00"/>
    <x v="8"/>
    <x v="2"/>
    <x v="4"/>
    <x v="6"/>
    <x v="2"/>
    <s v="60 Days"/>
    <x v="2"/>
    <x v="10"/>
    <x v="2124"/>
    <n v="13976.43"/>
    <x v="1127"/>
    <x v="2"/>
    <s v="English"/>
    <n v="21506"/>
    <n v="71008"/>
    <n v="1"/>
    <x v="0"/>
  </r>
  <r>
    <x v="2310"/>
    <d v="2022-09-25T00:00:00"/>
    <x v="3"/>
    <x v="0"/>
    <x v="3"/>
    <x v="45"/>
    <x v="3"/>
    <s v="15 Days"/>
    <x v="1"/>
    <x v="2"/>
    <x v="2125"/>
    <n v="3664.45"/>
    <x v="768"/>
    <x v="2"/>
    <s v="Spanish"/>
    <n v="9128"/>
    <n v="28557"/>
    <n v="7"/>
    <x v="0"/>
  </r>
  <r>
    <x v="2311"/>
    <d v="2022-07-24T00:00:00"/>
    <x v="6"/>
    <x v="0"/>
    <x v="2"/>
    <x v="14"/>
    <x v="1"/>
    <s v="15 Days"/>
    <x v="3"/>
    <x v="6"/>
    <x v="2126"/>
    <n v="3652.36"/>
    <x v="66"/>
    <x v="4"/>
    <s v="Spanish"/>
    <n v="9097"/>
    <n v="28465"/>
    <n v="7"/>
    <x v="4"/>
  </r>
  <r>
    <x v="2312"/>
    <d v="2022-10-22T00:00:00"/>
    <x v="8"/>
    <x v="0"/>
    <x v="3"/>
    <x v="21"/>
    <x v="1"/>
    <s v="30 Days"/>
    <x v="2"/>
    <x v="5"/>
    <x v="2127"/>
    <n v="6490.37"/>
    <x v="65"/>
    <x v="2"/>
    <s v="English"/>
    <n v="9878"/>
    <n v="33146"/>
    <n v="1"/>
    <x v="0"/>
  </r>
  <r>
    <x v="2313"/>
    <d v="2022-06-17T00:00:00"/>
    <x v="7"/>
    <x v="0"/>
    <x v="1"/>
    <x v="24"/>
    <x v="1"/>
    <s v="45 Days"/>
    <x v="2"/>
    <x v="5"/>
    <x v="2128"/>
    <n v="8070.83"/>
    <x v="515"/>
    <x v="4"/>
    <s v="French"/>
    <n v="12396"/>
    <n v="41345"/>
    <n v="1"/>
    <x v="2"/>
  </r>
  <r>
    <x v="2314"/>
    <d v="2022-02-04T00:00:00"/>
    <x v="5"/>
    <x v="1"/>
    <x v="1"/>
    <x v="41"/>
    <x v="3"/>
    <s v="15 Days"/>
    <x v="1"/>
    <x v="7"/>
    <x v="2129"/>
    <n v="2924.06"/>
    <x v="1128"/>
    <x v="1"/>
    <s v="French"/>
    <n v="7182"/>
    <n v="22792"/>
    <n v="9"/>
    <x v="2"/>
  </r>
  <r>
    <x v="2315"/>
    <d v="2022-10-19T00:00:00"/>
    <x v="8"/>
    <x v="2"/>
    <x v="4"/>
    <x v="10"/>
    <x v="2"/>
    <s v="60 Days"/>
    <x v="2"/>
    <x v="8"/>
    <x v="2130"/>
    <n v="13154.69"/>
    <x v="170"/>
    <x v="3"/>
    <s v="Spanish"/>
    <n v="20414"/>
    <n v="67454"/>
    <n v="1"/>
    <x v="4"/>
  </r>
  <r>
    <x v="2316"/>
    <d v="2022-09-29T00:00:00"/>
    <x v="3"/>
    <x v="1"/>
    <x v="0"/>
    <x v="35"/>
    <x v="2"/>
    <s v="15 Days"/>
    <x v="1"/>
    <x v="9"/>
    <x v="23"/>
    <n v="500"/>
    <x v="32"/>
    <x v="2"/>
    <s v="English"/>
    <n v="572"/>
    <n v="3213"/>
    <n v="10"/>
    <x v="0"/>
  </r>
  <r>
    <x v="2317"/>
    <d v="2022-03-21T00:00:00"/>
    <x v="2"/>
    <x v="0"/>
    <x v="0"/>
    <x v="4"/>
    <x v="1"/>
    <s v="45 Days"/>
    <x v="2"/>
    <x v="6"/>
    <x v="2131"/>
    <n v="10556.91"/>
    <x v="1129"/>
    <x v="1"/>
    <s v="Spanish"/>
    <n v="16366"/>
    <n v="54272"/>
    <n v="1"/>
    <x v="3"/>
  </r>
  <r>
    <x v="2318"/>
    <d v="2022-10-12T00:00:00"/>
    <x v="8"/>
    <x v="0"/>
    <x v="3"/>
    <x v="43"/>
    <x v="2"/>
    <s v="30 Days"/>
    <x v="3"/>
    <x v="6"/>
    <x v="2132"/>
    <n v="7290.38"/>
    <x v="1123"/>
    <x v="4"/>
    <s v="French"/>
    <n v="18980"/>
    <n v="57740"/>
    <n v="9"/>
    <x v="3"/>
  </r>
  <r>
    <x v="2319"/>
    <d v="2022-07-02T00:00:00"/>
    <x v="6"/>
    <x v="0"/>
    <x v="0"/>
    <x v="46"/>
    <x v="0"/>
    <s v="45 Days"/>
    <x v="1"/>
    <x v="4"/>
    <x v="2133"/>
    <n v="7946.67"/>
    <x v="575"/>
    <x v="4"/>
    <s v="French"/>
    <n v="20770"/>
    <n v="63041"/>
    <n v="4"/>
    <x v="2"/>
  </r>
  <r>
    <x v="2320"/>
    <d v="2022-02-21T00:00:00"/>
    <x v="5"/>
    <x v="0"/>
    <x v="3"/>
    <x v="43"/>
    <x v="0"/>
    <s v="45 Days"/>
    <x v="3"/>
    <x v="4"/>
    <x v="2134"/>
    <n v="11232.75"/>
    <x v="966"/>
    <x v="0"/>
    <s v="English"/>
    <n v="29718"/>
    <n v="89544"/>
    <n v="8"/>
    <x v="3"/>
  </r>
  <r>
    <x v="2321"/>
    <d v="2022-02-13T00:00:00"/>
    <x v="5"/>
    <x v="0"/>
    <x v="2"/>
    <x v="42"/>
    <x v="1"/>
    <s v="45 Days"/>
    <x v="3"/>
    <x v="7"/>
    <x v="2135"/>
    <n v="11080.37"/>
    <x v="886"/>
    <x v="4"/>
    <s v="French"/>
    <n v="29294"/>
    <n v="88290"/>
    <n v="10"/>
    <x v="3"/>
  </r>
  <r>
    <x v="2322"/>
    <d v="2022-07-31T00:00:00"/>
    <x v="6"/>
    <x v="1"/>
    <x v="2"/>
    <x v="28"/>
    <x v="0"/>
    <s v="30 Days"/>
    <x v="2"/>
    <x v="9"/>
    <x v="2136"/>
    <n v="4711.26"/>
    <x v="499"/>
    <x v="4"/>
    <s v="Spanish"/>
    <n v="7040"/>
    <n v="23906"/>
    <n v="1"/>
    <x v="3"/>
  </r>
  <r>
    <x v="2323"/>
    <d v="2022-12-09T00:00:00"/>
    <x v="4"/>
    <x v="1"/>
    <x v="2"/>
    <x v="31"/>
    <x v="2"/>
    <s v="45 Days"/>
    <x v="2"/>
    <x v="13"/>
    <x v="2137"/>
    <n v="11142.86"/>
    <x v="742"/>
    <x v="4"/>
    <s v="English"/>
    <n v="17305"/>
    <n v="57331"/>
    <n v="1"/>
    <x v="2"/>
  </r>
  <r>
    <x v="2324"/>
    <d v="2022-01-29T00:00:00"/>
    <x v="0"/>
    <x v="1"/>
    <x v="0"/>
    <x v="28"/>
    <x v="1"/>
    <s v="30 Days"/>
    <x v="3"/>
    <x v="6"/>
    <x v="2138"/>
    <n v="5042.4399999999996"/>
    <x v="397"/>
    <x v="4"/>
    <s v="Spanish"/>
    <n v="12884"/>
    <n v="39681"/>
    <n v="3"/>
    <x v="3"/>
  </r>
  <r>
    <x v="2325"/>
    <d v="2022-03-11T00:00:00"/>
    <x v="2"/>
    <x v="1"/>
    <x v="0"/>
    <x v="20"/>
    <x v="1"/>
    <s v="60 Days"/>
    <x v="3"/>
    <x v="2"/>
    <x v="2139"/>
    <n v="13707.07"/>
    <x v="776"/>
    <x v="2"/>
    <s v="French"/>
    <n v="36041"/>
    <n v="108275"/>
    <n v="6"/>
    <x v="1"/>
  </r>
  <r>
    <x v="2326"/>
    <d v="2022-07-28T00:00:00"/>
    <x v="6"/>
    <x v="0"/>
    <x v="3"/>
    <x v="15"/>
    <x v="3"/>
    <s v="15 Days"/>
    <x v="1"/>
    <x v="5"/>
    <x v="2140"/>
    <n v="3874.78"/>
    <x v="919"/>
    <x v="2"/>
    <s v="Spanish"/>
    <n v="9697"/>
    <n v="30242"/>
    <n v="8"/>
    <x v="1"/>
  </r>
  <r>
    <x v="2327"/>
    <d v="2022-10-27T00:00:00"/>
    <x v="8"/>
    <x v="0"/>
    <x v="2"/>
    <x v="32"/>
    <x v="3"/>
    <s v="30 Days"/>
    <x v="2"/>
    <x v="9"/>
    <x v="2141"/>
    <n v="7014.03"/>
    <x v="435"/>
    <x v="1"/>
    <s v="Spanish"/>
    <n v="10711"/>
    <n v="35857"/>
    <n v="1"/>
    <x v="1"/>
  </r>
  <r>
    <x v="2328"/>
    <d v="2022-10-12T00:00:00"/>
    <x v="8"/>
    <x v="2"/>
    <x v="4"/>
    <x v="48"/>
    <x v="1"/>
    <s v="45 Days"/>
    <x v="0"/>
    <x v="7"/>
    <x v="2142"/>
    <n v="10358.43"/>
    <x v="571"/>
    <x v="3"/>
    <s v="Spanish"/>
    <n v="27327"/>
    <n v="82463"/>
    <n v="6"/>
    <x v="3"/>
  </r>
  <r>
    <x v="2329"/>
    <d v="2022-04-05T00:00:00"/>
    <x v="1"/>
    <x v="2"/>
    <x v="4"/>
    <x v="0"/>
    <x v="1"/>
    <s v="15 Days"/>
    <x v="3"/>
    <x v="3"/>
    <x v="2143"/>
    <n v="2481.46"/>
    <x v="965"/>
    <x v="2"/>
    <s v="Spanish"/>
    <n v="6064"/>
    <n v="19482"/>
    <n v="3"/>
    <x v="0"/>
  </r>
  <r>
    <x v="2330"/>
    <d v="2022-02-06T00:00:00"/>
    <x v="5"/>
    <x v="1"/>
    <x v="1"/>
    <x v="32"/>
    <x v="2"/>
    <s v="45 Days"/>
    <x v="0"/>
    <x v="6"/>
    <x v="2144"/>
    <n v="9762.6"/>
    <x v="438"/>
    <x v="3"/>
    <s v="Spanish"/>
    <n v="25714"/>
    <n v="77684"/>
    <n v="8"/>
    <x v="1"/>
  </r>
  <r>
    <x v="2331"/>
    <d v="2022-05-08T00:00:00"/>
    <x v="11"/>
    <x v="0"/>
    <x v="1"/>
    <x v="35"/>
    <x v="0"/>
    <s v="15 Days"/>
    <x v="3"/>
    <x v="0"/>
    <x v="23"/>
    <n v="500"/>
    <x v="709"/>
    <x v="3"/>
    <s v="English"/>
    <n v="631"/>
    <n v="3389"/>
    <n v="7"/>
    <x v="0"/>
  </r>
  <r>
    <x v="2332"/>
    <d v="2022-01-05T00:00:00"/>
    <x v="0"/>
    <x v="1"/>
    <x v="3"/>
    <x v="30"/>
    <x v="3"/>
    <s v="45 Days"/>
    <x v="2"/>
    <x v="11"/>
    <x v="2145"/>
    <n v="8099.39"/>
    <x v="1130"/>
    <x v="4"/>
    <s v="English"/>
    <n v="12442"/>
    <n v="41494"/>
    <n v="1"/>
    <x v="3"/>
  </r>
  <r>
    <x v="2333"/>
    <d v="2022-03-05T00:00:00"/>
    <x v="2"/>
    <x v="1"/>
    <x v="1"/>
    <x v="11"/>
    <x v="1"/>
    <s v="45 Days"/>
    <x v="0"/>
    <x v="7"/>
    <x v="2146"/>
    <n v="7836"/>
    <x v="479"/>
    <x v="1"/>
    <s v="English"/>
    <n v="20466"/>
    <n v="62141"/>
    <n v="3"/>
    <x v="2"/>
  </r>
  <r>
    <x v="2334"/>
    <d v="2022-12-12T00:00:00"/>
    <x v="4"/>
    <x v="1"/>
    <x v="0"/>
    <x v="46"/>
    <x v="3"/>
    <s v="15 Days"/>
    <x v="0"/>
    <x v="0"/>
    <x v="2147"/>
    <n v="3630.79"/>
    <x v="721"/>
    <x v="2"/>
    <s v="French"/>
    <n v="9038"/>
    <n v="28291"/>
    <n v="6"/>
    <x v="2"/>
  </r>
  <r>
    <x v="2335"/>
    <d v="2022-04-20T00:00:00"/>
    <x v="1"/>
    <x v="0"/>
    <x v="3"/>
    <x v="32"/>
    <x v="1"/>
    <s v="45 Days"/>
    <x v="2"/>
    <x v="2"/>
    <x v="2148"/>
    <n v="11372.31"/>
    <x v="857"/>
    <x v="0"/>
    <s v="English"/>
    <n v="17672"/>
    <n v="58525"/>
    <n v="1"/>
    <x v="1"/>
  </r>
  <r>
    <x v="2336"/>
    <d v="2022-10-20T00:00:00"/>
    <x v="8"/>
    <x v="1"/>
    <x v="0"/>
    <x v="23"/>
    <x v="3"/>
    <s v="60 Days"/>
    <x v="2"/>
    <x v="4"/>
    <x v="2149"/>
    <n v="11584.79"/>
    <x v="673"/>
    <x v="2"/>
    <s v="English"/>
    <n v="18015"/>
    <n v="59643"/>
    <n v="1"/>
    <x v="3"/>
  </r>
  <r>
    <x v="2337"/>
    <d v="2022-01-30T00:00:00"/>
    <x v="0"/>
    <x v="1"/>
    <x v="0"/>
    <x v="26"/>
    <x v="2"/>
    <s v="60 Days"/>
    <x v="0"/>
    <x v="8"/>
    <x v="2150"/>
    <n v="13248.89"/>
    <x v="645"/>
    <x v="0"/>
    <s v="French"/>
    <n v="34991"/>
    <n v="105163"/>
    <n v="8"/>
    <x v="4"/>
  </r>
  <r>
    <x v="2338"/>
    <d v="2022-05-06T00:00:00"/>
    <x v="11"/>
    <x v="1"/>
    <x v="0"/>
    <x v="0"/>
    <x v="0"/>
    <s v="60 Days"/>
    <x v="0"/>
    <x v="12"/>
    <x v="2151"/>
    <n v="13265.85"/>
    <x v="788"/>
    <x v="0"/>
    <s v="English"/>
    <n v="35029"/>
    <n v="105276"/>
    <n v="2"/>
    <x v="0"/>
  </r>
  <r>
    <x v="2339"/>
    <d v="2022-02-26T00:00:00"/>
    <x v="5"/>
    <x v="1"/>
    <x v="3"/>
    <x v="49"/>
    <x v="3"/>
    <s v="60 Days"/>
    <x v="1"/>
    <x v="5"/>
    <x v="2152"/>
    <n v="13979.76"/>
    <x v="202"/>
    <x v="3"/>
    <s v="English"/>
    <n v="36625"/>
    <n v="110004"/>
    <n v="4"/>
    <x v="1"/>
  </r>
  <r>
    <x v="2340"/>
    <d v="2022-01-14T00:00:00"/>
    <x v="0"/>
    <x v="1"/>
    <x v="0"/>
    <x v="15"/>
    <x v="0"/>
    <s v="30 Days"/>
    <x v="2"/>
    <x v="12"/>
    <x v="2153"/>
    <n v="4782.58"/>
    <x v="133"/>
    <x v="3"/>
    <s v="Spanish"/>
    <n v="7153"/>
    <n v="24273"/>
    <n v="1"/>
    <x v="1"/>
  </r>
  <r>
    <x v="2341"/>
    <d v="2022-01-30T00:00:00"/>
    <x v="0"/>
    <x v="1"/>
    <x v="3"/>
    <x v="19"/>
    <x v="2"/>
    <s v="30 Days"/>
    <x v="1"/>
    <x v="7"/>
    <x v="2154"/>
    <n v="7557.9"/>
    <x v="486"/>
    <x v="0"/>
    <s v="French"/>
    <n v="19702"/>
    <n v="59878"/>
    <n v="8"/>
    <x v="1"/>
  </r>
  <r>
    <x v="2342"/>
    <d v="2022-11-17T00:00:00"/>
    <x v="10"/>
    <x v="1"/>
    <x v="0"/>
    <x v="46"/>
    <x v="2"/>
    <s v="45 Days"/>
    <x v="3"/>
    <x v="4"/>
    <x v="2155"/>
    <n v="8975.58"/>
    <x v="748"/>
    <x v="3"/>
    <s v="English"/>
    <n v="23560"/>
    <n v="71305"/>
    <n v="8"/>
    <x v="2"/>
  </r>
  <r>
    <x v="2343"/>
    <d v="2022-02-21T00:00:00"/>
    <x v="5"/>
    <x v="0"/>
    <x v="1"/>
    <x v="14"/>
    <x v="2"/>
    <s v="30 Days"/>
    <x v="3"/>
    <x v="10"/>
    <x v="2156"/>
    <n v="4399.74"/>
    <x v="431"/>
    <x v="4"/>
    <s v="English"/>
    <n v="11136"/>
    <n v="34504"/>
    <n v="6"/>
    <x v="4"/>
  </r>
  <r>
    <x v="2344"/>
    <d v="2022-05-22T00:00:00"/>
    <x v="11"/>
    <x v="1"/>
    <x v="2"/>
    <x v="19"/>
    <x v="3"/>
    <s v="45 Days"/>
    <x v="0"/>
    <x v="1"/>
    <x v="2157"/>
    <n v="10618.98"/>
    <x v="1098"/>
    <x v="3"/>
    <s v="French"/>
    <n v="28039"/>
    <n v="84572"/>
    <n v="1"/>
    <x v="1"/>
  </r>
  <r>
    <x v="2345"/>
    <d v="2022-04-28T00:00:00"/>
    <x v="1"/>
    <x v="1"/>
    <x v="1"/>
    <x v="15"/>
    <x v="2"/>
    <s v="15 Days"/>
    <x v="2"/>
    <x v="7"/>
    <x v="2158"/>
    <n v="3355.56"/>
    <x v="294"/>
    <x v="2"/>
    <s v="English"/>
    <n v="4880"/>
    <n v="16871"/>
    <n v="1"/>
    <x v="1"/>
  </r>
  <r>
    <x v="2346"/>
    <d v="2022-05-07T00:00:00"/>
    <x v="11"/>
    <x v="0"/>
    <x v="0"/>
    <x v="4"/>
    <x v="3"/>
    <s v="60 Days"/>
    <x v="2"/>
    <x v="0"/>
    <x v="2159"/>
    <n v="14045.24"/>
    <x v="1131"/>
    <x v="0"/>
    <s v="Spanish"/>
    <n v="21593"/>
    <n v="71292"/>
    <n v="1"/>
    <x v="3"/>
  </r>
  <r>
    <x v="2347"/>
    <d v="2022-11-12T00:00:00"/>
    <x v="10"/>
    <x v="0"/>
    <x v="2"/>
    <x v="8"/>
    <x v="3"/>
    <s v="60 Days"/>
    <x v="0"/>
    <x v="4"/>
    <x v="2160"/>
    <n v="13151.72"/>
    <x v="648"/>
    <x v="1"/>
    <s v="Spanish"/>
    <n v="34750"/>
    <n v="104451"/>
    <n v="3"/>
    <x v="0"/>
  </r>
  <r>
    <x v="2348"/>
    <d v="2022-02-07T00:00:00"/>
    <x v="5"/>
    <x v="1"/>
    <x v="0"/>
    <x v="16"/>
    <x v="2"/>
    <s v="45 Days"/>
    <x v="3"/>
    <x v="8"/>
    <x v="2161"/>
    <n v="10769.67"/>
    <x v="722"/>
    <x v="0"/>
    <s v="Spanish"/>
    <n v="28447"/>
    <n v="85780"/>
    <n v="9"/>
    <x v="4"/>
  </r>
  <r>
    <x v="2349"/>
    <d v="2022-01-17T00:00:00"/>
    <x v="0"/>
    <x v="1"/>
    <x v="0"/>
    <x v="26"/>
    <x v="0"/>
    <s v="60 Days"/>
    <x v="0"/>
    <x v="0"/>
    <x v="2162"/>
    <n v="11975.33"/>
    <x v="1132"/>
    <x v="3"/>
    <s v="French"/>
    <n v="31705"/>
    <n v="95432"/>
    <n v="3"/>
    <x v="4"/>
  </r>
  <r>
    <x v="2350"/>
    <d v="2022-05-18T00:00:00"/>
    <x v="11"/>
    <x v="0"/>
    <x v="1"/>
    <x v="37"/>
    <x v="3"/>
    <s v="15 Days"/>
    <x v="2"/>
    <x v="5"/>
    <x v="2163"/>
    <n v="2791.25"/>
    <x v="1133"/>
    <x v="4"/>
    <s v="Spanish"/>
    <n v="4013"/>
    <n v="14048"/>
    <n v="1"/>
    <x v="1"/>
  </r>
  <r>
    <x v="2351"/>
    <d v="2022-07-07T00:00:00"/>
    <x v="6"/>
    <x v="0"/>
    <x v="1"/>
    <x v="26"/>
    <x v="0"/>
    <s v="60 Days"/>
    <x v="0"/>
    <x v="11"/>
    <x v="2164"/>
    <n v="14153.48"/>
    <x v="1134"/>
    <x v="1"/>
    <s v="French"/>
    <n v="36987"/>
    <n v="111075"/>
    <n v="9"/>
    <x v="4"/>
  </r>
  <r>
    <x v="2352"/>
    <d v="2022-12-03T00:00:00"/>
    <x v="4"/>
    <x v="0"/>
    <x v="1"/>
    <x v="21"/>
    <x v="1"/>
    <s v="60 Days"/>
    <x v="0"/>
    <x v="9"/>
    <x v="2165"/>
    <n v="11395.15"/>
    <x v="1090"/>
    <x v="4"/>
    <s v="English"/>
    <n v="30152"/>
    <n v="90832"/>
    <n v="4"/>
    <x v="0"/>
  </r>
  <r>
    <x v="2353"/>
    <d v="2022-05-08T00:00:00"/>
    <x v="11"/>
    <x v="0"/>
    <x v="3"/>
    <x v="24"/>
    <x v="3"/>
    <s v="30 Days"/>
    <x v="0"/>
    <x v="8"/>
    <x v="2166"/>
    <n v="7099.32"/>
    <x v="276"/>
    <x v="1"/>
    <s v="Spanish"/>
    <n v="18463"/>
    <n v="56209"/>
    <n v="5"/>
    <x v="2"/>
  </r>
  <r>
    <x v="2354"/>
    <d v="2022-05-25T00:00:00"/>
    <x v="11"/>
    <x v="1"/>
    <x v="2"/>
    <x v="27"/>
    <x v="2"/>
    <s v="30 Days"/>
    <x v="2"/>
    <x v="6"/>
    <x v="2167"/>
    <n v="5284.22"/>
    <x v="694"/>
    <x v="3"/>
    <s v="Spanish"/>
    <n v="7958"/>
    <n v="26894"/>
    <n v="1"/>
    <x v="0"/>
  </r>
  <r>
    <x v="2355"/>
    <d v="2022-08-02T00:00:00"/>
    <x v="9"/>
    <x v="0"/>
    <x v="3"/>
    <x v="43"/>
    <x v="2"/>
    <s v="30 Days"/>
    <x v="2"/>
    <x v="9"/>
    <x v="2168"/>
    <n v="7119.03"/>
    <x v="1135"/>
    <x v="2"/>
    <s v="Spanish"/>
    <n v="10876"/>
    <n v="36396"/>
    <n v="1"/>
    <x v="3"/>
  </r>
  <r>
    <x v="2356"/>
    <d v="2022-02-26T00:00:00"/>
    <x v="5"/>
    <x v="1"/>
    <x v="3"/>
    <x v="37"/>
    <x v="1"/>
    <s v="15 Days"/>
    <x v="0"/>
    <x v="10"/>
    <x v="23"/>
    <n v="500"/>
    <x v="672"/>
    <x v="4"/>
    <s v="English"/>
    <n v="926"/>
    <n v="4264"/>
    <n v="8"/>
    <x v="1"/>
  </r>
  <r>
    <x v="2357"/>
    <d v="2022-01-23T00:00:00"/>
    <x v="0"/>
    <x v="1"/>
    <x v="3"/>
    <x v="24"/>
    <x v="1"/>
    <s v="15 Days"/>
    <x v="0"/>
    <x v="1"/>
    <x v="2169"/>
    <n v="2725.08"/>
    <x v="543"/>
    <x v="4"/>
    <s v="Spanish"/>
    <n v="6668"/>
    <n v="21270"/>
    <n v="5"/>
    <x v="2"/>
  </r>
  <r>
    <x v="2358"/>
    <d v="2022-04-03T00:00:00"/>
    <x v="1"/>
    <x v="2"/>
    <x v="4"/>
    <x v="22"/>
    <x v="0"/>
    <s v="60 Days"/>
    <x v="2"/>
    <x v="7"/>
    <x v="2170"/>
    <n v="13111.71"/>
    <x v="1136"/>
    <x v="2"/>
    <s v="Spanish"/>
    <n v="20352"/>
    <n v="67251"/>
    <n v="1"/>
    <x v="4"/>
  </r>
  <r>
    <x v="2359"/>
    <d v="2022-05-02T00:00:00"/>
    <x v="11"/>
    <x v="0"/>
    <x v="1"/>
    <x v="18"/>
    <x v="1"/>
    <s v="15 Days"/>
    <x v="2"/>
    <x v="5"/>
    <x v="23"/>
    <n v="500"/>
    <x v="31"/>
    <x v="2"/>
    <s v="Spanish"/>
    <n v="362"/>
    <n v="2160"/>
    <n v="1"/>
    <x v="2"/>
  </r>
  <r>
    <x v="2360"/>
    <d v="2022-03-28T00:00:00"/>
    <x v="2"/>
    <x v="0"/>
    <x v="3"/>
    <x v="40"/>
    <x v="0"/>
    <s v="60 Days"/>
    <x v="1"/>
    <x v="10"/>
    <x v="33"/>
    <n v="15000"/>
    <x v="72"/>
    <x v="4"/>
    <s v="Spanish"/>
    <n v="39054"/>
    <n v="117198"/>
    <n v="5"/>
    <x v="2"/>
  </r>
  <r>
    <x v="2361"/>
    <d v="2022-02-24T00:00:00"/>
    <x v="5"/>
    <x v="1"/>
    <x v="1"/>
    <x v="18"/>
    <x v="2"/>
    <s v="45 Days"/>
    <x v="3"/>
    <x v="4"/>
    <x v="2171"/>
    <n v="9858.6"/>
    <x v="903"/>
    <x v="4"/>
    <s v="French"/>
    <n v="25977"/>
    <n v="78465"/>
    <n v="3"/>
    <x v="2"/>
  </r>
  <r>
    <x v="2362"/>
    <d v="2022-03-01T00:00:00"/>
    <x v="2"/>
    <x v="1"/>
    <x v="1"/>
    <x v="19"/>
    <x v="1"/>
    <s v="15 Days"/>
    <x v="1"/>
    <x v="12"/>
    <x v="2172"/>
    <n v="3530.86"/>
    <x v="545"/>
    <x v="3"/>
    <s v="English"/>
    <n v="8767"/>
    <n v="27487"/>
    <n v="9"/>
    <x v="1"/>
  </r>
  <r>
    <x v="2363"/>
    <d v="2022-06-06T00:00:00"/>
    <x v="7"/>
    <x v="1"/>
    <x v="3"/>
    <x v="17"/>
    <x v="0"/>
    <s v="45 Days"/>
    <x v="3"/>
    <x v="0"/>
    <x v="2173"/>
    <n v="8577.94"/>
    <x v="690"/>
    <x v="4"/>
    <s v="French"/>
    <n v="22502"/>
    <n v="68170"/>
    <n v="1"/>
    <x v="2"/>
  </r>
  <r>
    <x v="2364"/>
    <d v="2022-05-06T00:00:00"/>
    <x v="11"/>
    <x v="0"/>
    <x v="0"/>
    <x v="4"/>
    <x v="1"/>
    <s v="30 Days"/>
    <x v="2"/>
    <x v="9"/>
    <x v="2174"/>
    <n v="4421.05"/>
    <x v="992"/>
    <x v="1"/>
    <s v="English"/>
    <n v="6573"/>
    <n v="22386"/>
    <n v="1"/>
    <x v="3"/>
  </r>
  <r>
    <x v="2365"/>
    <d v="2022-02-04T00:00:00"/>
    <x v="5"/>
    <x v="0"/>
    <x v="2"/>
    <x v="33"/>
    <x v="0"/>
    <s v="60 Days"/>
    <x v="1"/>
    <x v="0"/>
    <x v="2175"/>
    <n v="13215.12"/>
    <x v="1137"/>
    <x v="3"/>
    <s v="French"/>
    <n v="34908"/>
    <n v="104918"/>
    <n v="9"/>
    <x v="4"/>
  </r>
  <r>
    <x v="2366"/>
    <d v="2022-11-18T00:00:00"/>
    <x v="10"/>
    <x v="0"/>
    <x v="1"/>
    <x v="7"/>
    <x v="2"/>
    <s v="45 Days"/>
    <x v="3"/>
    <x v="11"/>
    <x v="2176"/>
    <n v="10429.129999999999"/>
    <x v="175"/>
    <x v="0"/>
    <s v="Spanish"/>
    <n v="27516"/>
    <n v="83023"/>
    <n v="8"/>
    <x v="0"/>
  </r>
  <r>
    <x v="2367"/>
    <d v="2022-10-19T00:00:00"/>
    <x v="8"/>
    <x v="2"/>
    <x v="4"/>
    <x v="4"/>
    <x v="0"/>
    <s v="60 Days"/>
    <x v="2"/>
    <x v="11"/>
    <x v="2177"/>
    <n v="13407.76"/>
    <x v="391"/>
    <x v="2"/>
    <s v="French"/>
    <n v="20769"/>
    <n v="68609"/>
    <n v="1"/>
    <x v="3"/>
  </r>
  <r>
    <x v="2368"/>
    <d v="2022-03-14T00:00:00"/>
    <x v="2"/>
    <x v="1"/>
    <x v="3"/>
    <x v="9"/>
    <x v="3"/>
    <s v="60 Days"/>
    <x v="2"/>
    <x v="14"/>
    <x v="33"/>
    <n v="15000"/>
    <x v="1138"/>
    <x v="0"/>
    <s v="Spanish"/>
    <n v="22589"/>
    <n v="74534"/>
    <n v="1"/>
    <x v="4"/>
  </r>
  <r>
    <x v="2369"/>
    <d v="2022-12-24T00:00:00"/>
    <x v="4"/>
    <x v="0"/>
    <x v="2"/>
    <x v="0"/>
    <x v="0"/>
    <s v="15 Days"/>
    <x v="2"/>
    <x v="11"/>
    <x v="2178"/>
    <n v="3616.95"/>
    <x v="1139"/>
    <x v="3"/>
    <s v="English"/>
    <n v="5286"/>
    <n v="18195"/>
    <n v="1"/>
    <x v="0"/>
  </r>
  <r>
    <x v="2370"/>
    <d v="2022-12-11T00:00:00"/>
    <x v="4"/>
    <x v="1"/>
    <x v="3"/>
    <x v="26"/>
    <x v="3"/>
    <s v="60 Days"/>
    <x v="2"/>
    <x v="10"/>
    <x v="2179"/>
    <n v="13772.09"/>
    <x v="1140"/>
    <x v="4"/>
    <s v="Spanish"/>
    <n v="21253"/>
    <n v="70186"/>
    <n v="1"/>
    <x v="4"/>
  </r>
  <r>
    <x v="2371"/>
    <d v="2022-02-26T00:00:00"/>
    <x v="5"/>
    <x v="0"/>
    <x v="0"/>
    <x v="30"/>
    <x v="0"/>
    <s v="45 Days"/>
    <x v="1"/>
    <x v="7"/>
    <x v="2180"/>
    <n v="10971.07"/>
    <x v="436"/>
    <x v="0"/>
    <s v="English"/>
    <n v="28991"/>
    <n v="87391"/>
    <n v="7"/>
    <x v="3"/>
  </r>
  <r>
    <x v="2372"/>
    <d v="2022-03-19T00:00:00"/>
    <x v="2"/>
    <x v="0"/>
    <x v="1"/>
    <x v="49"/>
    <x v="3"/>
    <s v="60 Days"/>
    <x v="1"/>
    <x v="10"/>
    <x v="2181"/>
    <n v="12134.12"/>
    <x v="1141"/>
    <x v="1"/>
    <s v="French"/>
    <n v="32120"/>
    <n v="96659"/>
    <n v="5"/>
    <x v="1"/>
  </r>
  <r>
    <x v="2373"/>
    <d v="2022-09-27T00:00:00"/>
    <x v="3"/>
    <x v="1"/>
    <x v="0"/>
    <x v="32"/>
    <x v="3"/>
    <s v="15 Days"/>
    <x v="0"/>
    <x v="2"/>
    <x v="2182"/>
    <n v="2932.69"/>
    <x v="838"/>
    <x v="4"/>
    <s v="French"/>
    <n v="7199"/>
    <n v="22844"/>
    <n v="2"/>
    <x v="1"/>
  </r>
  <r>
    <x v="2374"/>
    <d v="2022-04-04T00:00:00"/>
    <x v="1"/>
    <x v="1"/>
    <x v="0"/>
    <x v="10"/>
    <x v="1"/>
    <s v="60 Days"/>
    <x v="2"/>
    <x v="10"/>
    <x v="2183"/>
    <n v="13761.38"/>
    <x v="1142"/>
    <x v="1"/>
    <s v="Spanish"/>
    <n v="21240"/>
    <n v="70141"/>
    <n v="1"/>
    <x v="4"/>
  </r>
  <r>
    <x v="2375"/>
    <d v="2022-12-05T00:00:00"/>
    <x v="4"/>
    <x v="0"/>
    <x v="3"/>
    <x v="49"/>
    <x v="0"/>
    <s v="30 Days"/>
    <x v="2"/>
    <x v="0"/>
    <x v="2184"/>
    <n v="6477.2"/>
    <x v="704"/>
    <x v="2"/>
    <s v="English"/>
    <n v="9857"/>
    <n v="33078"/>
    <n v="1"/>
    <x v="1"/>
  </r>
  <r>
    <x v="2376"/>
    <d v="2022-08-03T00:00:00"/>
    <x v="9"/>
    <x v="0"/>
    <x v="2"/>
    <x v="17"/>
    <x v="2"/>
    <s v="15 Days"/>
    <x v="3"/>
    <x v="3"/>
    <x v="2185"/>
    <n v="3023.02"/>
    <x v="156"/>
    <x v="0"/>
    <s v="English"/>
    <n v="7442"/>
    <n v="23565"/>
    <n v="7"/>
    <x v="2"/>
  </r>
  <r>
    <x v="2377"/>
    <d v="2022-10-03T00:00:00"/>
    <x v="8"/>
    <x v="1"/>
    <x v="0"/>
    <x v="28"/>
    <x v="2"/>
    <s v="45 Days"/>
    <x v="0"/>
    <x v="3"/>
    <x v="2186"/>
    <n v="9001.09"/>
    <x v="411"/>
    <x v="1"/>
    <s v="Spanish"/>
    <n v="23630"/>
    <n v="71513"/>
    <n v="1"/>
    <x v="3"/>
  </r>
  <r>
    <x v="2378"/>
    <d v="2022-04-20T00:00:00"/>
    <x v="1"/>
    <x v="0"/>
    <x v="1"/>
    <x v="14"/>
    <x v="0"/>
    <s v="60 Days"/>
    <x v="1"/>
    <x v="2"/>
    <x v="33"/>
    <n v="15000"/>
    <x v="270"/>
    <x v="0"/>
    <s v="Spanish"/>
    <n v="39562"/>
    <n v="118703"/>
    <n v="2"/>
    <x v="4"/>
  </r>
  <r>
    <x v="2379"/>
    <d v="2022-06-19T00:00:00"/>
    <x v="7"/>
    <x v="1"/>
    <x v="0"/>
    <x v="30"/>
    <x v="2"/>
    <s v="45 Days"/>
    <x v="3"/>
    <x v="11"/>
    <x v="2187"/>
    <n v="7990.36"/>
    <x v="177"/>
    <x v="3"/>
    <s v="Spanish"/>
    <n v="20886"/>
    <n v="63386"/>
    <n v="2"/>
    <x v="3"/>
  </r>
  <r>
    <x v="2380"/>
    <d v="2022-07-22T00:00:00"/>
    <x v="6"/>
    <x v="0"/>
    <x v="0"/>
    <x v="16"/>
    <x v="1"/>
    <s v="60 Days"/>
    <x v="0"/>
    <x v="8"/>
    <x v="2188"/>
    <n v="12144.76"/>
    <x v="264"/>
    <x v="4"/>
    <s v="French"/>
    <n v="32150"/>
    <n v="96750"/>
    <n v="10"/>
    <x v="4"/>
  </r>
  <r>
    <x v="2381"/>
    <d v="2022-05-07T00:00:00"/>
    <x v="11"/>
    <x v="0"/>
    <x v="3"/>
    <x v="27"/>
    <x v="0"/>
    <s v="60 Days"/>
    <x v="1"/>
    <x v="2"/>
    <x v="2189"/>
    <n v="11527.14"/>
    <x v="231"/>
    <x v="3"/>
    <s v="French"/>
    <n v="30518"/>
    <n v="91915"/>
    <n v="4"/>
    <x v="0"/>
  </r>
  <r>
    <x v="2382"/>
    <d v="2022-03-09T00:00:00"/>
    <x v="2"/>
    <x v="0"/>
    <x v="1"/>
    <x v="13"/>
    <x v="2"/>
    <s v="45 Days"/>
    <x v="0"/>
    <x v="1"/>
    <x v="2190"/>
    <n v="10700.55"/>
    <x v="976"/>
    <x v="3"/>
    <s v="English"/>
    <n v="28267"/>
    <n v="85246"/>
    <n v="4"/>
    <x v="4"/>
  </r>
  <r>
    <x v="2383"/>
    <d v="2022-06-16T00:00:00"/>
    <x v="7"/>
    <x v="0"/>
    <x v="2"/>
    <x v="34"/>
    <x v="0"/>
    <s v="45 Days"/>
    <x v="1"/>
    <x v="4"/>
    <x v="2191"/>
    <n v="8557.67"/>
    <x v="137"/>
    <x v="2"/>
    <s v="English"/>
    <n v="22443"/>
    <n v="67997"/>
    <n v="7"/>
    <x v="0"/>
  </r>
  <r>
    <x v="2384"/>
    <d v="2022-10-27T00:00:00"/>
    <x v="8"/>
    <x v="1"/>
    <x v="3"/>
    <x v="11"/>
    <x v="1"/>
    <s v="30 Days"/>
    <x v="2"/>
    <x v="7"/>
    <x v="2192"/>
    <n v="4989.4399999999996"/>
    <x v="712"/>
    <x v="2"/>
    <s v="Spanish"/>
    <n v="7483"/>
    <n v="25347"/>
    <n v="1"/>
    <x v="2"/>
  </r>
  <r>
    <x v="2385"/>
    <d v="2022-12-08T00:00:00"/>
    <x v="4"/>
    <x v="0"/>
    <x v="0"/>
    <x v="48"/>
    <x v="1"/>
    <s v="30 Days"/>
    <x v="3"/>
    <x v="1"/>
    <x v="2193"/>
    <n v="4998.7700000000004"/>
    <x v="658"/>
    <x v="1"/>
    <s v="Spanish"/>
    <n v="12768"/>
    <n v="39338"/>
    <n v="6"/>
    <x v="3"/>
  </r>
  <r>
    <x v="2386"/>
    <d v="2022-12-25T00:00:00"/>
    <x v="4"/>
    <x v="0"/>
    <x v="1"/>
    <x v="42"/>
    <x v="3"/>
    <s v="45 Days"/>
    <x v="3"/>
    <x v="8"/>
    <x v="2194"/>
    <n v="9843.25"/>
    <x v="125"/>
    <x v="0"/>
    <s v="Spanish"/>
    <n v="25935"/>
    <n v="78342"/>
    <n v="3"/>
    <x v="3"/>
  </r>
  <r>
    <x v="2387"/>
    <d v="2022-06-03T00:00:00"/>
    <x v="7"/>
    <x v="1"/>
    <x v="1"/>
    <x v="46"/>
    <x v="2"/>
    <s v="15 Days"/>
    <x v="2"/>
    <x v="6"/>
    <x v="2195"/>
    <n v="3259.91"/>
    <x v="228"/>
    <x v="1"/>
    <s v="Spanish"/>
    <n v="4728"/>
    <n v="16377"/>
    <n v="1"/>
    <x v="2"/>
  </r>
  <r>
    <x v="2388"/>
    <d v="2022-04-08T00:00:00"/>
    <x v="1"/>
    <x v="0"/>
    <x v="0"/>
    <x v="13"/>
    <x v="0"/>
    <s v="60 Days"/>
    <x v="1"/>
    <x v="6"/>
    <x v="2196"/>
    <n v="11898.47"/>
    <x v="759"/>
    <x v="3"/>
    <s v="Spanish"/>
    <n v="31504"/>
    <n v="94834"/>
    <n v="5"/>
    <x v="4"/>
  </r>
  <r>
    <x v="2389"/>
    <d v="2022-11-05T00:00:00"/>
    <x v="10"/>
    <x v="1"/>
    <x v="0"/>
    <x v="30"/>
    <x v="1"/>
    <s v="30 Days"/>
    <x v="0"/>
    <x v="0"/>
    <x v="2197"/>
    <n v="4160.88"/>
    <x v="431"/>
    <x v="0"/>
    <s v="English"/>
    <n v="10485"/>
    <n v="32577"/>
    <n v="3"/>
    <x v="3"/>
  </r>
  <r>
    <x v="2390"/>
    <d v="2022-06-07T00:00:00"/>
    <x v="7"/>
    <x v="1"/>
    <x v="0"/>
    <x v="12"/>
    <x v="0"/>
    <s v="45 Days"/>
    <x v="1"/>
    <x v="10"/>
    <x v="2198"/>
    <n v="8731.7999999999993"/>
    <x v="146"/>
    <x v="3"/>
    <s v="Spanish"/>
    <n v="22911"/>
    <n v="69383"/>
    <n v="2"/>
    <x v="4"/>
  </r>
  <r>
    <x v="2391"/>
    <d v="2022-07-29T00:00:00"/>
    <x v="6"/>
    <x v="1"/>
    <x v="2"/>
    <x v="6"/>
    <x v="1"/>
    <s v="60 Days"/>
    <x v="0"/>
    <x v="6"/>
    <x v="2199"/>
    <n v="12144.62"/>
    <x v="181"/>
    <x v="0"/>
    <s v="French"/>
    <n v="32150"/>
    <n v="96748"/>
    <n v="5"/>
    <x v="0"/>
  </r>
  <r>
    <x v="2392"/>
    <d v="2022-12-15T00:00:00"/>
    <x v="4"/>
    <x v="1"/>
    <x v="3"/>
    <x v="42"/>
    <x v="3"/>
    <s v="60 Days"/>
    <x v="1"/>
    <x v="5"/>
    <x v="2200"/>
    <n v="14359.05"/>
    <x v="1143"/>
    <x v="4"/>
    <s v="English"/>
    <n v="37379"/>
    <n v="112239"/>
    <n v="7"/>
    <x v="3"/>
  </r>
  <r>
    <x v="2393"/>
    <d v="2022-01-27T00:00:00"/>
    <x v="0"/>
    <x v="0"/>
    <x v="1"/>
    <x v="48"/>
    <x v="2"/>
    <s v="45 Days"/>
    <x v="2"/>
    <x v="10"/>
    <x v="2201"/>
    <n v="10020.35"/>
    <x v="536"/>
    <x v="4"/>
    <s v="Spanish"/>
    <n v="15507"/>
    <n v="51474"/>
    <n v="1"/>
    <x v="3"/>
  </r>
  <r>
    <x v="2394"/>
    <d v="2022-07-13T00:00:00"/>
    <x v="6"/>
    <x v="1"/>
    <x v="1"/>
    <x v="13"/>
    <x v="2"/>
    <s v="30 Days"/>
    <x v="0"/>
    <x v="10"/>
    <x v="2202"/>
    <n v="4722.26"/>
    <x v="490"/>
    <x v="2"/>
    <s v="Spanish"/>
    <n v="12018"/>
    <n v="37118"/>
    <n v="9"/>
    <x v="4"/>
  </r>
  <r>
    <x v="2395"/>
    <d v="2022-06-11T00:00:00"/>
    <x v="7"/>
    <x v="1"/>
    <x v="0"/>
    <x v="7"/>
    <x v="2"/>
    <s v="45 Days"/>
    <x v="2"/>
    <x v="13"/>
    <x v="2203"/>
    <n v="8146.24"/>
    <x v="1110"/>
    <x v="0"/>
    <s v="French"/>
    <n v="12518"/>
    <n v="41744"/>
    <n v="1"/>
    <x v="0"/>
  </r>
  <r>
    <x v="2396"/>
    <d v="2022-05-03T00:00:00"/>
    <x v="11"/>
    <x v="1"/>
    <x v="2"/>
    <x v="47"/>
    <x v="3"/>
    <s v="45 Days"/>
    <x v="3"/>
    <x v="1"/>
    <x v="2204"/>
    <n v="9824.3799999999992"/>
    <x v="560"/>
    <x v="1"/>
    <s v="Spanish"/>
    <n v="25886"/>
    <n v="78195"/>
    <n v="6"/>
    <x v="3"/>
  </r>
  <r>
    <x v="2397"/>
    <d v="2022-09-11T00:00:00"/>
    <x v="3"/>
    <x v="0"/>
    <x v="0"/>
    <x v="38"/>
    <x v="1"/>
    <s v="60 Days"/>
    <x v="1"/>
    <x v="8"/>
    <x v="2205"/>
    <n v="14897.62"/>
    <x v="599"/>
    <x v="4"/>
    <s v="Spanish"/>
    <n v="38265"/>
    <n v="114863"/>
    <n v="1"/>
    <x v="2"/>
  </r>
  <r>
    <x v="2398"/>
    <d v="2022-10-11T00:00:00"/>
    <x v="8"/>
    <x v="0"/>
    <x v="0"/>
    <x v="44"/>
    <x v="2"/>
    <s v="60 Days"/>
    <x v="3"/>
    <x v="6"/>
    <x v="2206"/>
    <n v="12822.1"/>
    <x v="1144"/>
    <x v="4"/>
    <s v="English"/>
    <n v="33931"/>
    <n v="102024"/>
    <n v="10"/>
    <x v="0"/>
  </r>
  <r>
    <x v="2399"/>
    <d v="2022-11-26T00:00:00"/>
    <x v="10"/>
    <x v="0"/>
    <x v="0"/>
    <x v="8"/>
    <x v="0"/>
    <s v="60 Days"/>
    <x v="3"/>
    <x v="0"/>
    <x v="2207"/>
    <n v="12582.36"/>
    <x v="817"/>
    <x v="2"/>
    <s v="Spanish"/>
    <n v="33299"/>
    <n v="100152"/>
    <n v="2"/>
    <x v="0"/>
  </r>
  <r>
    <x v="2400"/>
    <d v="2022-01-12T00:00:00"/>
    <x v="0"/>
    <x v="0"/>
    <x v="0"/>
    <x v="10"/>
    <x v="0"/>
    <s v="30 Days"/>
    <x v="0"/>
    <x v="12"/>
    <x v="2208"/>
    <n v="7572.47"/>
    <x v="844"/>
    <x v="0"/>
    <s v="Spanish"/>
    <n v="19741"/>
    <n v="59994"/>
    <n v="9"/>
    <x v="4"/>
  </r>
  <r>
    <x v="2401"/>
    <d v="2022-12-28T00:00:00"/>
    <x v="4"/>
    <x v="0"/>
    <x v="3"/>
    <x v="10"/>
    <x v="2"/>
    <s v="60 Days"/>
    <x v="2"/>
    <x v="2"/>
    <x v="2209"/>
    <n v="12421.04"/>
    <x v="1145"/>
    <x v="0"/>
    <s v="French"/>
    <n v="19312"/>
    <n v="63865"/>
    <n v="1"/>
    <x v="4"/>
  </r>
  <r>
    <x v="2402"/>
    <d v="2022-08-26T00:00:00"/>
    <x v="9"/>
    <x v="2"/>
    <x v="4"/>
    <x v="35"/>
    <x v="3"/>
    <s v="60 Days"/>
    <x v="1"/>
    <x v="9"/>
    <x v="2210"/>
    <n v="14732.06"/>
    <x v="440"/>
    <x v="4"/>
    <s v="Spanish"/>
    <n v="38016"/>
    <n v="114123"/>
    <n v="7"/>
    <x v="0"/>
  </r>
  <r>
    <x v="2403"/>
    <d v="2022-10-28T00:00:00"/>
    <x v="8"/>
    <x v="1"/>
    <x v="0"/>
    <x v="27"/>
    <x v="1"/>
    <s v="45 Days"/>
    <x v="1"/>
    <x v="1"/>
    <x v="2211"/>
    <n v="9727.64"/>
    <x v="164"/>
    <x v="4"/>
    <s v="French"/>
    <n v="25616"/>
    <n v="77395"/>
    <n v="2"/>
    <x v="0"/>
  </r>
  <r>
    <x v="2404"/>
    <d v="2022-07-29T00:00:00"/>
    <x v="6"/>
    <x v="1"/>
    <x v="0"/>
    <x v="1"/>
    <x v="2"/>
    <s v="60 Days"/>
    <x v="2"/>
    <x v="4"/>
    <x v="2212"/>
    <n v="12760.46"/>
    <x v="480"/>
    <x v="3"/>
    <s v="English"/>
    <n v="19833"/>
    <n v="65561"/>
    <n v="1"/>
    <x v="1"/>
  </r>
  <r>
    <x v="2405"/>
    <d v="2022-03-19T00:00:00"/>
    <x v="2"/>
    <x v="2"/>
    <x v="4"/>
    <x v="35"/>
    <x v="2"/>
    <s v="45 Days"/>
    <x v="3"/>
    <x v="0"/>
    <x v="2213"/>
    <n v="10896.97"/>
    <x v="519"/>
    <x v="4"/>
    <s v="English"/>
    <n v="28793"/>
    <n v="86806"/>
    <n v="10"/>
    <x v="0"/>
  </r>
  <r>
    <x v="2406"/>
    <d v="2022-06-23T00:00:00"/>
    <x v="7"/>
    <x v="1"/>
    <x v="1"/>
    <x v="38"/>
    <x v="2"/>
    <s v="45 Days"/>
    <x v="3"/>
    <x v="12"/>
    <x v="2214"/>
    <n v="9071.4"/>
    <x v="310"/>
    <x v="1"/>
    <s v="French"/>
    <n v="23813"/>
    <n v="72054"/>
    <n v="6"/>
    <x v="2"/>
  </r>
  <r>
    <x v="2407"/>
    <d v="2022-09-15T00:00:00"/>
    <x v="3"/>
    <x v="2"/>
    <x v="4"/>
    <x v="0"/>
    <x v="2"/>
    <s v="15 Days"/>
    <x v="1"/>
    <x v="1"/>
    <x v="23"/>
    <n v="500"/>
    <x v="526"/>
    <x v="1"/>
    <s v="Spanish"/>
    <n v="1311"/>
    <n v="5403"/>
    <n v="4"/>
    <x v="0"/>
  </r>
  <r>
    <x v="2408"/>
    <d v="2022-07-13T00:00:00"/>
    <x v="6"/>
    <x v="1"/>
    <x v="0"/>
    <x v="35"/>
    <x v="3"/>
    <s v="45 Days"/>
    <x v="3"/>
    <x v="7"/>
    <x v="2215"/>
    <n v="9986.83"/>
    <x v="188"/>
    <x v="1"/>
    <s v="English"/>
    <n v="26314"/>
    <n v="79464"/>
    <n v="6"/>
    <x v="0"/>
  </r>
  <r>
    <x v="2409"/>
    <d v="2022-03-08T00:00:00"/>
    <x v="2"/>
    <x v="1"/>
    <x v="1"/>
    <x v="22"/>
    <x v="2"/>
    <s v="60 Days"/>
    <x v="3"/>
    <x v="4"/>
    <x v="33"/>
    <n v="15000"/>
    <x v="1146"/>
    <x v="1"/>
    <s v="English"/>
    <n v="38994"/>
    <n v="117023"/>
    <n v="1"/>
    <x v="4"/>
  </r>
  <r>
    <x v="2410"/>
    <d v="2022-12-20T00:00:00"/>
    <x v="4"/>
    <x v="0"/>
    <x v="1"/>
    <x v="47"/>
    <x v="1"/>
    <s v="15 Days"/>
    <x v="2"/>
    <x v="5"/>
    <x v="23"/>
    <n v="500"/>
    <x v="95"/>
    <x v="4"/>
    <s v="Spanish"/>
    <n v="791"/>
    <n v="3559"/>
    <n v="1"/>
    <x v="3"/>
  </r>
  <r>
    <x v="2411"/>
    <d v="2022-11-18T00:00:00"/>
    <x v="10"/>
    <x v="1"/>
    <x v="1"/>
    <x v="24"/>
    <x v="0"/>
    <s v="15 Days"/>
    <x v="1"/>
    <x v="13"/>
    <x v="2216"/>
    <n v="3160.55"/>
    <x v="567"/>
    <x v="4"/>
    <s v="French"/>
    <n v="7794"/>
    <n v="24605"/>
    <n v="1"/>
    <x v="2"/>
  </r>
  <r>
    <x v="2412"/>
    <d v="2022-11-20T00:00:00"/>
    <x v="10"/>
    <x v="0"/>
    <x v="2"/>
    <x v="47"/>
    <x v="3"/>
    <s v="45 Days"/>
    <x v="0"/>
    <x v="0"/>
    <x v="2217"/>
    <n v="10483.290000000001"/>
    <x v="649"/>
    <x v="1"/>
    <s v="Spanish"/>
    <n v="27672"/>
    <n v="83486"/>
    <n v="1"/>
    <x v="3"/>
  </r>
  <r>
    <x v="2413"/>
    <d v="2022-04-04T00:00:00"/>
    <x v="1"/>
    <x v="0"/>
    <x v="1"/>
    <x v="17"/>
    <x v="1"/>
    <s v="60 Days"/>
    <x v="2"/>
    <x v="1"/>
    <x v="33"/>
    <n v="15000"/>
    <x v="803"/>
    <x v="4"/>
    <s v="Spanish"/>
    <n v="22801"/>
    <n v="75227"/>
    <n v="1"/>
    <x v="2"/>
  </r>
  <r>
    <x v="2414"/>
    <d v="2022-05-08T00:00:00"/>
    <x v="11"/>
    <x v="2"/>
    <x v="4"/>
    <x v="31"/>
    <x v="3"/>
    <s v="45 Days"/>
    <x v="0"/>
    <x v="9"/>
    <x v="2218"/>
    <n v="10695.7"/>
    <x v="1085"/>
    <x v="4"/>
    <s v="Spanish"/>
    <n v="28253"/>
    <n v="85207"/>
    <n v="9"/>
    <x v="2"/>
  </r>
  <r>
    <x v="2415"/>
    <d v="2022-05-31T00:00:00"/>
    <x v="11"/>
    <x v="0"/>
    <x v="0"/>
    <x v="45"/>
    <x v="3"/>
    <s v="45 Days"/>
    <x v="2"/>
    <x v="1"/>
    <x v="2219"/>
    <n v="10264.57"/>
    <x v="294"/>
    <x v="0"/>
    <s v="Spanish"/>
    <n v="15900"/>
    <n v="52756"/>
    <n v="1"/>
    <x v="0"/>
  </r>
  <r>
    <x v="2416"/>
    <d v="2022-06-08T00:00:00"/>
    <x v="7"/>
    <x v="0"/>
    <x v="1"/>
    <x v="24"/>
    <x v="1"/>
    <s v="30 Days"/>
    <x v="0"/>
    <x v="4"/>
    <x v="2220"/>
    <n v="4461.51"/>
    <x v="830"/>
    <x v="4"/>
    <s v="English"/>
    <n v="11303"/>
    <n v="35000"/>
    <n v="10"/>
    <x v="2"/>
  </r>
  <r>
    <x v="2417"/>
    <d v="2022-10-21T00:00:00"/>
    <x v="8"/>
    <x v="2"/>
    <x v="4"/>
    <x v="8"/>
    <x v="2"/>
    <s v="60 Days"/>
    <x v="2"/>
    <x v="0"/>
    <x v="33"/>
    <n v="15000"/>
    <x v="752"/>
    <x v="2"/>
    <s v="French"/>
    <n v="23000"/>
    <n v="75873"/>
    <n v="1"/>
    <x v="0"/>
  </r>
  <r>
    <x v="2418"/>
    <d v="2022-05-04T00:00:00"/>
    <x v="11"/>
    <x v="1"/>
    <x v="0"/>
    <x v="42"/>
    <x v="3"/>
    <s v="45 Days"/>
    <x v="3"/>
    <x v="11"/>
    <x v="2221"/>
    <n v="10496.27"/>
    <x v="77"/>
    <x v="1"/>
    <s v="Spanish"/>
    <n v="27705"/>
    <n v="83584"/>
    <n v="8"/>
    <x v="3"/>
  </r>
  <r>
    <x v="2419"/>
    <d v="2022-06-20T00:00:00"/>
    <x v="7"/>
    <x v="0"/>
    <x v="0"/>
    <x v="33"/>
    <x v="3"/>
    <s v="15 Days"/>
    <x v="1"/>
    <x v="1"/>
    <x v="23"/>
    <n v="500"/>
    <x v="734"/>
    <x v="2"/>
    <s v="French"/>
    <n v="1535"/>
    <n v="6066"/>
    <n v="10"/>
    <x v="4"/>
  </r>
  <r>
    <x v="2420"/>
    <d v="2022-09-16T00:00:00"/>
    <x v="3"/>
    <x v="1"/>
    <x v="3"/>
    <x v="7"/>
    <x v="3"/>
    <s v="60 Days"/>
    <x v="1"/>
    <x v="10"/>
    <x v="2222"/>
    <n v="13472.11"/>
    <x v="952"/>
    <x v="1"/>
    <s v="French"/>
    <n v="35515"/>
    <n v="106717"/>
    <n v="6"/>
    <x v="0"/>
  </r>
  <r>
    <x v="2421"/>
    <d v="2022-04-05T00:00:00"/>
    <x v="1"/>
    <x v="0"/>
    <x v="0"/>
    <x v="20"/>
    <x v="2"/>
    <s v="30 Days"/>
    <x v="3"/>
    <x v="2"/>
    <x v="2223"/>
    <n v="4535.59"/>
    <x v="3"/>
    <x v="1"/>
    <s v="English"/>
    <n v="11508"/>
    <n v="35607"/>
    <n v="5"/>
    <x v="1"/>
  </r>
  <r>
    <x v="2422"/>
    <d v="2022-09-25T00:00:00"/>
    <x v="3"/>
    <x v="1"/>
    <x v="3"/>
    <x v="31"/>
    <x v="1"/>
    <s v="45 Days"/>
    <x v="1"/>
    <x v="14"/>
    <x v="2224"/>
    <n v="10349.19"/>
    <x v="665"/>
    <x v="0"/>
    <s v="French"/>
    <n v="27301"/>
    <n v="82387"/>
    <n v="5"/>
    <x v="2"/>
  </r>
  <r>
    <x v="2423"/>
    <d v="2022-04-28T00:00:00"/>
    <x v="1"/>
    <x v="1"/>
    <x v="2"/>
    <x v="27"/>
    <x v="2"/>
    <s v="30 Days"/>
    <x v="2"/>
    <x v="3"/>
    <x v="2225"/>
    <n v="6218.9"/>
    <x v="927"/>
    <x v="1"/>
    <s v="French"/>
    <n v="9447"/>
    <n v="31745"/>
    <n v="1"/>
    <x v="0"/>
  </r>
  <r>
    <x v="2424"/>
    <d v="2022-11-30T00:00:00"/>
    <x v="10"/>
    <x v="0"/>
    <x v="3"/>
    <x v="7"/>
    <x v="1"/>
    <s v="45 Days"/>
    <x v="2"/>
    <x v="5"/>
    <x v="2226"/>
    <n v="9508.7099999999991"/>
    <x v="1147"/>
    <x v="0"/>
    <s v="English"/>
    <n v="14684"/>
    <n v="48797"/>
    <n v="1"/>
    <x v="0"/>
  </r>
  <r>
    <x v="2425"/>
    <d v="2022-12-29T00:00:00"/>
    <x v="4"/>
    <x v="0"/>
    <x v="2"/>
    <x v="19"/>
    <x v="2"/>
    <s v="45 Days"/>
    <x v="1"/>
    <x v="10"/>
    <x v="2227"/>
    <n v="11211.92"/>
    <x v="248"/>
    <x v="0"/>
    <s v="English"/>
    <n v="29661"/>
    <n v="89375"/>
    <n v="2"/>
    <x v="1"/>
  </r>
  <r>
    <x v="2426"/>
    <d v="2022-03-06T00:00:00"/>
    <x v="2"/>
    <x v="1"/>
    <x v="0"/>
    <x v="43"/>
    <x v="1"/>
    <s v="60 Days"/>
    <x v="3"/>
    <x v="13"/>
    <x v="2228"/>
    <n v="12090.67"/>
    <x v="1146"/>
    <x v="1"/>
    <s v="Spanish"/>
    <n v="32004"/>
    <n v="96318"/>
    <n v="8"/>
    <x v="3"/>
  </r>
  <r>
    <x v="2427"/>
    <d v="2022-07-16T00:00:00"/>
    <x v="6"/>
    <x v="0"/>
    <x v="3"/>
    <x v="36"/>
    <x v="2"/>
    <s v="45 Days"/>
    <x v="2"/>
    <x v="7"/>
    <x v="2229"/>
    <n v="8066.24"/>
    <x v="1148"/>
    <x v="4"/>
    <s v="English"/>
    <n v="12390"/>
    <n v="41325"/>
    <n v="1"/>
    <x v="3"/>
  </r>
  <r>
    <x v="2428"/>
    <d v="2022-04-14T00:00:00"/>
    <x v="1"/>
    <x v="0"/>
    <x v="2"/>
    <x v="2"/>
    <x v="2"/>
    <s v="45 Days"/>
    <x v="1"/>
    <x v="3"/>
    <x v="2230"/>
    <n v="10204.200000000001"/>
    <x v="189"/>
    <x v="1"/>
    <s v="Spanish"/>
    <n v="26912"/>
    <n v="81233"/>
    <n v="10"/>
    <x v="1"/>
  </r>
  <r>
    <x v="2429"/>
    <d v="2022-02-01T00:00:00"/>
    <x v="5"/>
    <x v="1"/>
    <x v="0"/>
    <x v="40"/>
    <x v="3"/>
    <s v="60 Days"/>
    <x v="1"/>
    <x v="13"/>
    <x v="2231"/>
    <n v="13648.81"/>
    <x v="64"/>
    <x v="4"/>
    <s v="Spanish"/>
    <n v="35920"/>
    <n v="107916"/>
    <n v="9"/>
    <x v="2"/>
  </r>
  <r>
    <x v="2430"/>
    <d v="2022-06-06T00:00:00"/>
    <x v="7"/>
    <x v="1"/>
    <x v="3"/>
    <x v="23"/>
    <x v="3"/>
    <s v="60 Days"/>
    <x v="1"/>
    <x v="5"/>
    <x v="2232"/>
    <n v="13155.65"/>
    <x v="901"/>
    <x v="2"/>
    <s v="French"/>
    <n v="34761"/>
    <n v="104484"/>
    <n v="10"/>
    <x v="3"/>
  </r>
  <r>
    <x v="2431"/>
    <d v="2022-12-26T00:00:00"/>
    <x v="4"/>
    <x v="0"/>
    <x v="3"/>
    <x v="48"/>
    <x v="0"/>
    <s v="30 Days"/>
    <x v="2"/>
    <x v="13"/>
    <x v="2233"/>
    <n v="6320.91"/>
    <x v="1149"/>
    <x v="0"/>
    <s v="English"/>
    <n v="9613"/>
    <n v="32282"/>
    <n v="1"/>
    <x v="3"/>
  </r>
  <r>
    <x v="2432"/>
    <d v="2022-02-05T00:00:00"/>
    <x v="5"/>
    <x v="1"/>
    <x v="2"/>
    <x v="23"/>
    <x v="2"/>
    <s v="30 Days"/>
    <x v="2"/>
    <x v="7"/>
    <x v="2234"/>
    <n v="5048.3100000000004"/>
    <x v="1150"/>
    <x v="2"/>
    <s v="Spanish"/>
    <n v="7576"/>
    <n v="25652"/>
    <n v="1"/>
    <x v="3"/>
  </r>
  <r>
    <x v="2433"/>
    <d v="2022-04-14T00:00:00"/>
    <x v="1"/>
    <x v="0"/>
    <x v="1"/>
    <x v="41"/>
    <x v="2"/>
    <s v="45 Days"/>
    <x v="1"/>
    <x v="12"/>
    <x v="2235"/>
    <n v="8302.31"/>
    <x v="141"/>
    <x v="0"/>
    <s v="Spanish"/>
    <n v="21746"/>
    <n v="65933"/>
    <n v="1"/>
    <x v="2"/>
  </r>
  <r>
    <x v="2434"/>
    <d v="2022-01-18T00:00:00"/>
    <x v="0"/>
    <x v="0"/>
    <x v="0"/>
    <x v="46"/>
    <x v="1"/>
    <s v="30 Days"/>
    <x v="1"/>
    <x v="4"/>
    <x v="2236"/>
    <n v="4809.43"/>
    <x v="876"/>
    <x v="1"/>
    <s v="French"/>
    <n v="12249"/>
    <n v="37802"/>
    <n v="2"/>
    <x v="2"/>
  </r>
  <r>
    <x v="2435"/>
    <d v="2022-01-14T00:00:00"/>
    <x v="0"/>
    <x v="1"/>
    <x v="0"/>
    <x v="21"/>
    <x v="1"/>
    <s v="30 Days"/>
    <x v="1"/>
    <x v="8"/>
    <x v="2237"/>
    <n v="4305.97"/>
    <x v="856"/>
    <x v="4"/>
    <s v="English"/>
    <n v="10883"/>
    <n v="33755"/>
    <n v="5"/>
    <x v="0"/>
  </r>
  <r>
    <x v="2436"/>
    <d v="2022-01-25T00:00:00"/>
    <x v="0"/>
    <x v="1"/>
    <x v="1"/>
    <x v="42"/>
    <x v="2"/>
    <s v="60 Days"/>
    <x v="2"/>
    <x v="13"/>
    <x v="2238"/>
    <n v="11894.64"/>
    <x v="1151"/>
    <x v="0"/>
    <s v="French"/>
    <n v="18496"/>
    <n v="61208"/>
    <n v="1"/>
    <x v="3"/>
  </r>
  <r>
    <x v="2437"/>
    <d v="2022-09-04T00:00:00"/>
    <x v="3"/>
    <x v="1"/>
    <x v="3"/>
    <x v="32"/>
    <x v="1"/>
    <s v="45 Days"/>
    <x v="1"/>
    <x v="6"/>
    <x v="2239"/>
    <n v="10115.93"/>
    <x v="341"/>
    <x v="2"/>
    <s v="Spanish"/>
    <n v="26670"/>
    <n v="80517"/>
    <n v="2"/>
    <x v="1"/>
  </r>
  <r>
    <x v="2438"/>
    <d v="2022-09-27T00:00:00"/>
    <x v="3"/>
    <x v="0"/>
    <x v="3"/>
    <x v="16"/>
    <x v="0"/>
    <s v="15 Days"/>
    <x v="2"/>
    <x v="6"/>
    <x v="2240"/>
    <n v="2740.44"/>
    <x v="925"/>
    <x v="4"/>
    <s v="Spanish"/>
    <n v="3939"/>
    <n v="13809"/>
    <n v="1"/>
    <x v="4"/>
  </r>
  <r>
    <x v="2439"/>
    <d v="2022-10-03T00:00:00"/>
    <x v="8"/>
    <x v="1"/>
    <x v="0"/>
    <x v="15"/>
    <x v="0"/>
    <s v="30 Days"/>
    <x v="1"/>
    <x v="6"/>
    <x v="2241"/>
    <n v="5260.17"/>
    <x v="278"/>
    <x v="3"/>
    <s v="Spanish"/>
    <n v="13483"/>
    <n v="41456"/>
    <n v="6"/>
    <x v="1"/>
  </r>
  <r>
    <x v="2440"/>
    <d v="2022-11-24T00:00:00"/>
    <x v="10"/>
    <x v="0"/>
    <x v="1"/>
    <x v="6"/>
    <x v="1"/>
    <s v="45 Days"/>
    <x v="1"/>
    <x v="1"/>
    <x v="2242"/>
    <n v="9787.7199999999993"/>
    <x v="877"/>
    <x v="4"/>
    <s v="Spanish"/>
    <n v="25783"/>
    <n v="77889"/>
    <n v="4"/>
    <x v="0"/>
  </r>
  <r>
    <x v="2441"/>
    <d v="2022-03-12T00:00:00"/>
    <x v="2"/>
    <x v="1"/>
    <x v="0"/>
    <x v="8"/>
    <x v="2"/>
    <s v="60 Days"/>
    <x v="1"/>
    <x v="1"/>
    <x v="2243"/>
    <n v="12210.42"/>
    <x v="1041"/>
    <x v="1"/>
    <s v="French"/>
    <n v="32330"/>
    <n v="97281"/>
    <n v="4"/>
    <x v="0"/>
  </r>
  <r>
    <x v="2442"/>
    <d v="2022-04-12T00:00:00"/>
    <x v="1"/>
    <x v="2"/>
    <x v="4"/>
    <x v="22"/>
    <x v="2"/>
    <s v="45 Days"/>
    <x v="1"/>
    <x v="3"/>
    <x v="2244"/>
    <n v="7850.23"/>
    <x v="999"/>
    <x v="2"/>
    <s v="English"/>
    <n v="20503"/>
    <n v="62251"/>
    <n v="10"/>
    <x v="4"/>
  </r>
  <r>
    <x v="2443"/>
    <d v="2022-12-31T00:00:00"/>
    <x v="4"/>
    <x v="0"/>
    <x v="0"/>
    <x v="30"/>
    <x v="0"/>
    <s v="30 Days"/>
    <x v="3"/>
    <x v="2"/>
    <x v="2245"/>
    <n v="7641.94"/>
    <x v="15"/>
    <x v="1"/>
    <s v="Spanish"/>
    <n v="19930"/>
    <n v="60554"/>
    <n v="6"/>
    <x v="3"/>
  </r>
  <r>
    <x v="2444"/>
    <d v="2022-11-17T00:00:00"/>
    <x v="10"/>
    <x v="1"/>
    <x v="1"/>
    <x v="6"/>
    <x v="2"/>
    <s v="30 Days"/>
    <x v="2"/>
    <x v="10"/>
    <x v="2246"/>
    <n v="7206.21"/>
    <x v="1152"/>
    <x v="4"/>
    <s v="French"/>
    <n v="11016"/>
    <n v="36851"/>
    <n v="1"/>
    <x v="0"/>
  </r>
  <r>
    <x v="2445"/>
    <d v="2022-09-03T00:00:00"/>
    <x v="3"/>
    <x v="0"/>
    <x v="3"/>
    <x v="37"/>
    <x v="1"/>
    <s v="60 Days"/>
    <x v="0"/>
    <x v="3"/>
    <x v="33"/>
    <n v="15000"/>
    <x v="718"/>
    <x v="3"/>
    <s v="Spanish"/>
    <n v="38858"/>
    <n v="116619"/>
    <n v="8"/>
    <x v="1"/>
  </r>
  <r>
    <x v="2446"/>
    <d v="2022-02-23T00:00:00"/>
    <x v="5"/>
    <x v="0"/>
    <x v="3"/>
    <x v="28"/>
    <x v="2"/>
    <s v="60 Days"/>
    <x v="2"/>
    <x v="3"/>
    <x v="2247"/>
    <n v="11793.7"/>
    <x v="1153"/>
    <x v="2"/>
    <s v="French"/>
    <n v="18344"/>
    <n v="60713"/>
    <n v="1"/>
    <x v="3"/>
  </r>
  <r>
    <x v="2447"/>
    <d v="2022-12-16T00:00:00"/>
    <x v="4"/>
    <x v="0"/>
    <x v="2"/>
    <x v="40"/>
    <x v="2"/>
    <s v="15 Days"/>
    <x v="3"/>
    <x v="7"/>
    <x v="2248"/>
    <n v="3037.06"/>
    <x v="102"/>
    <x v="0"/>
    <s v="Spanish"/>
    <n v="7475"/>
    <n v="23661"/>
    <n v="3"/>
    <x v="2"/>
  </r>
  <r>
    <x v="2448"/>
    <d v="2022-03-19T00:00:00"/>
    <x v="2"/>
    <x v="1"/>
    <x v="3"/>
    <x v="39"/>
    <x v="3"/>
    <s v="15 Days"/>
    <x v="3"/>
    <x v="10"/>
    <x v="2249"/>
    <n v="2874.68"/>
    <x v="647"/>
    <x v="3"/>
    <s v="Spanish"/>
    <n v="7048"/>
    <n v="22397"/>
    <n v="7"/>
    <x v="4"/>
  </r>
  <r>
    <x v="2449"/>
    <d v="2022-05-07T00:00:00"/>
    <x v="11"/>
    <x v="1"/>
    <x v="3"/>
    <x v="5"/>
    <x v="0"/>
    <s v="45 Days"/>
    <x v="3"/>
    <x v="4"/>
    <x v="2250"/>
    <n v="8214.14"/>
    <x v="472"/>
    <x v="4"/>
    <s v="French"/>
    <n v="21500"/>
    <n v="65203"/>
    <n v="7"/>
    <x v="1"/>
  </r>
  <r>
    <x v="2450"/>
    <d v="2022-01-15T00:00:00"/>
    <x v="0"/>
    <x v="1"/>
    <x v="1"/>
    <x v="29"/>
    <x v="0"/>
    <s v="45 Days"/>
    <x v="2"/>
    <x v="10"/>
    <x v="2251"/>
    <n v="10315.709999999999"/>
    <x v="226"/>
    <x v="4"/>
    <s v="English"/>
    <n v="15979"/>
    <n v="53012"/>
    <n v="1"/>
    <x v="1"/>
  </r>
  <r>
    <x v="2451"/>
    <d v="2022-05-10T00:00:00"/>
    <x v="11"/>
    <x v="0"/>
    <x v="1"/>
    <x v="43"/>
    <x v="1"/>
    <s v="30 Days"/>
    <x v="0"/>
    <x v="7"/>
    <x v="2252"/>
    <n v="4775.99"/>
    <x v="886"/>
    <x v="2"/>
    <s v="Spanish"/>
    <n v="12161"/>
    <n v="37542"/>
    <n v="1"/>
    <x v="3"/>
  </r>
  <r>
    <x v="2452"/>
    <d v="2022-08-16T00:00:00"/>
    <x v="9"/>
    <x v="1"/>
    <x v="3"/>
    <x v="10"/>
    <x v="0"/>
    <s v="45 Days"/>
    <x v="0"/>
    <x v="7"/>
    <x v="2253"/>
    <n v="11116.04"/>
    <x v="44"/>
    <x v="3"/>
    <s v="Spanish"/>
    <n v="29399"/>
    <n v="88600"/>
    <n v="9"/>
    <x v="4"/>
  </r>
  <r>
    <x v="2453"/>
    <d v="2022-07-03T00:00:00"/>
    <x v="6"/>
    <x v="1"/>
    <x v="0"/>
    <x v="45"/>
    <x v="0"/>
    <s v="15 Days"/>
    <x v="3"/>
    <x v="5"/>
    <x v="23"/>
    <n v="500"/>
    <x v="843"/>
    <x v="1"/>
    <s v="Spanish"/>
    <n v="1802"/>
    <n v="6857"/>
    <n v="10"/>
    <x v="0"/>
  </r>
  <r>
    <x v="2454"/>
    <d v="2022-01-26T00:00:00"/>
    <x v="0"/>
    <x v="2"/>
    <x v="4"/>
    <x v="12"/>
    <x v="0"/>
    <s v="45 Days"/>
    <x v="0"/>
    <x v="8"/>
    <x v="2254"/>
    <n v="9220.2199999999993"/>
    <x v="999"/>
    <x v="4"/>
    <s v="French"/>
    <n v="24219"/>
    <n v="73258"/>
    <n v="7"/>
    <x v="4"/>
  </r>
  <r>
    <x v="2455"/>
    <d v="2022-10-18T00:00:00"/>
    <x v="8"/>
    <x v="0"/>
    <x v="2"/>
    <x v="39"/>
    <x v="2"/>
    <s v="45 Days"/>
    <x v="1"/>
    <x v="6"/>
    <x v="2255"/>
    <n v="9186.51"/>
    <x v="700"/>
    <x v="1"/>
    <s v="English"/>
    <n v="24134"/>
    <n v="73006"/>
    <n v="9"/>
    <x v="4"/>
  </r>
  <r>
    <x v="2456"/>
    <d v="2022-08-19T00:00:00"/>
    <x v="9"/>
    <x v="0"/>
    <x v="2"/>
    <x v="39"/>
    <x v="1"/>
    <s v="30 Days"/>
    <x v="0"/>
    <x v="6"/>
    <x v="2256"/>
    <n v="5051.37"/>
    <x v="1154"/>
    <x v="1"/>
    <s v="Spanish"/>
    <n v="12908"/>
    <n v="39755"/>
    <n v="8"/>
    <x v="4"/>
  </r>
  <r>
    <x v="2457"/>
    <d v="2022-05-14T00:00:00"/>
    <x v="11"/>
    <x v="1"/>
    <x v="0"/>
    <x v="32"/>
    <x v="1"/>
    <s v="60 Days"/>
    <x v="3"/>
    <x v="7"/>
    <x v="2257"/>
    <n v="14037.32"/>
    <x v="356"/>
    <x v="3"/>
    <s v="English"/>
    <n v="36748"/>
    <n v="110368"/>
    <n v="9"/>
    <x v="1"/>
  </r>
  <r>
    <x v="2458"/>
    <d v="2022-03-12T00:00:00"/>
    <x v="2"/>
    <x v="1"/>
    <x v="3"/>
    <x v="24"/>
    <x v="1"/>
    <s v="60 Days"/>
    <x v="2"/>
    <x v="1"/>
    <x v="33"/>
    <n v="15000"/>
    <x v="968"/>
    <x v="4"/>
    <s v="French"/>
    <n v="23292"/>
    <n v="76824"/>
    <n v="1"/>
    <x v="2"/>
  </r>
  <r>
    <x v="2459"/>
    <d v="2022-05-15T00:00:00"/>
    <x v="11"/>
    <x v="0"/>
    <x v="3"/>
    <x v="41"/>
    <x v="2"/>
    <s v="15 Days"/>
    <x v="2"/>
    <x v="14"/>
    <x v="2258"/>
    <n v="3587.2"/>
    <x v="40"/>
    <x v="1"/>
    <s v="English"/>
    <n v="5241"/>
    <n v="18047"/>
    <n v="1"/>
    <x v="2"/>
  </r>
  <r>
    <x v="2460"/>
    <d v="2022-07-23T00:00:00"/>
    <x v="6"/>
    <x v="1"/>
    <x v="0"/>
    <x v="36"/>
    <x v="2"/>
    <s v="45 Days"/>
    <x v="1"/>
    <x v="6"/>
    <x v="2259"/>
    <n v="7978.68"/>
    <x v="310"/>
    <x v="4"/>
    <s v="English"/>
    <n v="20853"/>
    <n v="63286"/>
    <n v="6"/>
    <x v="3"/>
  </r>
  <r>
    <x v="2461"/>
    <d v="2022-12-03T00:00:00"/>
    <x v="4"/>
    <x v="0"/>
    <x v="3"/>
    <x v="47"/>
    <x v="2"/>
    <s v="45 Days"/>
    <x v="0"/>
    <x v="10"/>
    <x v="2260"/>
    <n v="10602"/>
    <x v="574"/>
    <x v="2"/>
    <s v="English"/>
    <n v="27989"/>
    <n v="84425"/>
    <n v="7"/>
    <x v="3"/>
  </r>
  <r>
    <x v="2462"/>
    <d v="2022-11-08T00:00:00"/>
    <x v="10"/>
    <x v="1"/>
    <x v="0"/>
    <x v="11"/>
    <x v="3"/>
    <s v="60 Days"/>
    <x v="0"/>
    <x v="9"/>
    <x v="33"/>
    <n v="15000"/>
    <x v="730"/>
    <x v="1"/>
    <s v="Spanish"/>
    <n v="38554"/>
    <n v="115718"/>
    <n v="7"/>
    <x v="2"/>
  </r>
  <r>
    <x v="2463"/>
    <d v="2022-08-16T00:00:00"/>
    <x v="9"/>
    <x v="1"/>
    <x v="0"/>
    <x v="47"/>
    <x v="2"/>
    <s v="15 Days"/>
    <x v="1"/>
    <x v="11"/>
    <x v="23"/>
    <n v="500"/>
    <x v="1049"/>
    <x v="0"/>
    <s v="French"/>
    <n v="757"/>
    <n v="3764"/>
    <n v="8"/>
    <x v="3"/>
  </r>
  <r>
    <x v="2464"/>
    <d v="2022-02-23T00:00:00"/>
    <x v="5"/>
    <x v="1"/>
    <x v="3"/>
    <x v="31"/>
    <x v="1"/>
    <s v="15 Days"/>
    <x v="3"/>
    <x v="0"/>
    <x v="23"/>
    <n v="500"/>
    <x v="708"/>
    <x v="1"/>
    <s v="French"/>
    <n v="797"/>
    <n v="3882"/>
    <n v="8"/>
    <x v="2"/>
  </r>
  <r>
    <x v="2465"/>
    <d v="2022-11-27T00:00:00"/>
    <x v="10"/>
    <x v="1"/>
    <x v="2"/>
    <x v="9"/>
    <x v="2"/>
    <s v="60 Days"/>
    <x v="2"/>
    <x v="13"/>
    <x v="2261"/>
    <n v="12931.06"/>
    <x v="1155"/>
    <x v="4"/>
    <s v="English"/>
    <n v="20088"/>
    <n v="66390"/>
    <n v="1"/>
    <x v="4"/>
  </r>
  <r>
    <x v="2466"/>
    <d v="2022-06-11T00:00:00"/>
    <x v="7"/>
    <x v="1"/>
    <x v="2"/>
    <x v="42"/>
    <x v="0"/>
    <s v="30 Days"/>
    <x v="2"/>
    <x v="10"/>
    <x v="2262"/>
    <n v="7275.95"/>
    <x v="787"/>
    <x v="3"/>
    <s v="Spanish"/>
    <n v="11124"/>
    <n v="37204"/>
    <n v="1"/>
    <x v="3"/>
  </r>
  <r>
    <x v="2467"/>
    <d v="2022-07-30T00:00:00"/>
    <x v="6"/>
    <x v="1"/>
    <x v="2"/>
    <x v="33"/>
    <x v="3"/>
    <s v="45 Days"/>
    <x v="3"/>
    <x v="8"/>
    <x v="2263"/>
    <n v="10713.68"/>
    <x v="605"/>
    <x v="0"/>
    <s v="French"/>
    <n v="28300"/>
    <n v="85344"/>
    <n v="10"/>
    <x v="4"/>
  </r>
  <r>
    <x v="2468"/>
    <d v="2022-11-18T00:00:00"/>
    <x v="10"/>
    <x v="0"/>
    <x v="2"/>
    <x v="7"/>
    <x v="0"/>
    <s v="60 Days"/>
    <x v="1"/>
    <x v="6"/>
    <x v="2264"/>
    <n v="12119.41"/>
    <x v="592"/>
    <x v="1"/>
    <s v="French"/>
    <n v="32081"/>
    <n v="96546"/>
    <n v="5"/>
    <x v="0"/>
  </r>
  <r>
    <x v="2469"/>
    <d v="2022-08-22T00:00:00"/>
    <x v="9"/>
    <x v="2"/>
    <x v="4"/>
    <x v="15"/>
    <x v="0"/>
    <s v="60 Days"/>
    <x v="1"/>
    <x v="10"/>
    <x v="2265"/>
    <n v="14233.43"/>
    <x v="469"/>
    <x v="1"/>
    <s v="Spanish"/>
    <n v="37148"/>
    <n v="111552"/>
    <n v="2"/>
    <x v="1"/>
  </r>
  <r>
    <x v="2470"/>
    <d v="2022-03-15T00:00:00"/>
    <x v="2"/>
    <x v="1"/>
    <x v="3"/>
    <x v="40"/>
    <x v="0"/>
    <s v="45 Days"/>
    <x v="1"/>
    <x v="5"/>
    <x v="2266"/>
    <n v="11034.64"/>
    <x v="902"/>
    <x v="2"/>
    <s v="English"/>
    <n v="29166"/>
    <n v="87910"/>
    <n v="7"/>
    <x v="2"/>
  </r>
  <r>
    <x v="2471"/>
    <d v="2022-11-10T00:00:00"/>
    <x v="10"/>
    <x v="1"/>
    <x v="1"/>
    <x v="45"/>
    <x v="2"/>
    <s v="30 Days"/>
    <x v="2"/>
    <x v="12"/>
    <x v="2267"/>
    <n v="7703.43"/>
    <x v="507"/>
    <x v="0"/>
    <s v="English"/>
    <n v="11805"/>
    <n v="39419"/>
    <n v="1"/>
    <x v="0"/>
  </r>
  <r>
    <x v="2472"/>
    <d v="2022-04-30T00:00:00"/>
    <x v="1"/>
    <x v="1"/>
    <x v="3"/>
    <x v="45"/>
    <x v="2"/>
    <s v="30 Days"/>
    <x v="1"/>
    <x v="14"/>
    <x v="2268"/>
    <n v="4885.88"/>
    <x v="819"/>
    <x v="3"/>
    <s v="Spanish"/>
    <n v="12459"/>
    <n v="38425"/>
    <n v="7"/>
    <x v="0"/>
  </r>
  <r>
    <x v="2473"/>
    <d v="2022-10-18T00:00:00"/>
    <x v="8"/>
    <x v="1"/>
    <x v="2"/>
    <x v="32"/>
    <x v="0"/>
    <s v="45 Days"/>
    <x v="3"/>
    <x v="13"/>
    <x v="2269"/>
    <n v="8098.24"/>
    <x v="125"/>
    <x v="2"/>
    <s v="Spanish"/>
    <n v="21181"/>
    <n v="64259"/>
    <n v="2"/>
    <x v="1"/>
  </r>
  <r>
    <x v="2474"/>
    <d v="2022-12-14T00:00:00"/>
    <x v="4"/>
    <x v="0"/>
    <x v="3"/>
    <x v="9"/>
    <x v="3"/>
    <s v="45 Days"/>
    <x v="1"/>
    <x v="3"/>
    <x v="2270"/>
    <n v="9854.9599999999991"/>
    <x v="32"/>
    <x v="3"/>
    <s v="English"/>
    <n v="25967"/>
    <n v="78436"/>
    <n v="1"/>
    <x v="4"/>
  </r>
  <r>
    <x v="2475"/>
    <d v="2022-12-07T00:00:00"/>
    <x v="4"/>
    <x v="1"/>
    <x v="0"/>
    <x v="29"/>
    <x v="2"/>
    <s v="15 Days"/>
    <x v="3"/>
    <x v="4"/>
    <x v="2271"/>
    <n v="2719.4"/>
    <x v="721"/>
    <x v="4"/>
    <s v="Spanish"/>
    <n v="6656"/>
    <n v="21234"/>
    <n v="6"/>
    <x v="1"/>
  </r>
  <r>
    <x v="2476"/>
    <d v="2022-03-30T00:00:00"/>
    <x v="2"/>
    <x v="2"/>
    <x v="4"/>
    <x v="10"/>
    <x v="1"/>
    <s v="30 Days"/>
    <x v="3"/>
    <x v="9"/>
    <x v="2272"/>
    <n v="7666.79"/>
    <x v="714"/>
    <x v="0"/>
    <s v="English"/>
    <n v="19996"/>
    <n v="60747"/>
    <n v="2"/>
    <x v="4"/>
  </r>
  <r>
    <x v="2477"/>
    <d v="2022-11-15T00:00:00"/>
    <x v="10"/>
    <x v="1"/>
    <x v="2"/>
    <x v="24"/>
    <x v="3"/>
    <s v="15 Days"/>
    <x v="1"/>
    <x v="5"/>
    <x v="2273"/>
    <n v="2661.66"/>
    <x v="265"/>
    <x v="0"/>
    <s v="Spanish"/>
    <n v="6511"/>
    <n v="20805"/>
    <n v="10"/>
    <x v="2"/>
  </r>
  <r>
    <x v="2478"/>
    <d v="2022-03-09T00:00:00"/>
    <x v="2"/>
    <x v="1"/>
    <x v="2"/>
    <x v="30"/>
    <x v="0"/>
    <s v="60 Days"/>
    <x v="0"/>
    <x v="4"/>
    <x v="2274"/>
    <n v="11443.58"/>
    <x v="260"/>
    <x v="0"/>
    <s v="English"/>
    <n v="30287"/>
    <n v="91232"/>
    <n v="10"/>
    <x v="3"/>
  </r>
  <r>
    <x v="2479"/>
    <d v="2022-01-28T00:00:00"/>
    <x v="0"/>
    <x v="0"/>
    <x v="3"/>
    <x v="47"/>
    <x v="1"/>
    <s v="30 Days"/>
    <x v="2"/>
    <x v="12"/>
    <x v="2275"/>
    <n v="7599.73"/>
    <x v="583"/>
    <x v="0"/>
    <s v="Spanish"/>
    <n v="11638"/>
    <n v="38878"/>
    <n v="1"/>
    <x v="3"/>
  </r>
  <r>
    <x v="2480"/>
    <d v="2022-02-22T00:00:00"/>
    <x v="5"/>
    <x v="1"/>
    <x v="0"/>
    <x v="31"/>
    <x v="3"/>
    <s v="60 Days"/>
    <x v="1"/>
    <x v="5"/>
    <x v="2276"/>
    <n v="11504.08"/>
    <x v="129"/>
    <x v="1"/>
    <s v="English"/>
    <n v="30452"/>
    <n v="91720"/>
    <n v="5"/>
    <x v="2"/>
  </r>
  <r>
    <x v="2481"/>
    <d v="2022-02-19T00:00:00"/>
    <x v="5"/>
    <x v="2"/>
    <x v="4"/>
    <x v="12"/>
    <x v="1"/>
    <s v="60 Days"/>
    <x v="2"/>
    <x v="1"/>
    <x v="33"/>
    <n v="15000"/>
    <x v="92"/>
    <x v="0"/>
    <s v="French"/>
    <n v="22908"/>
    <n v="75574"/>
    <n v="1"/>
    <x v="4"/>
  </r>
  <r>
    <x v="2482"/>
    <d v="2022-02-06T00:00:00"/>
    <x v="5"/>
    <x v="1"/>
    <x v="0"/>
    <x v="49"/>
    <x v="3"/>
    <s v="45 Days"/>
    <x v="3"/>
    <x v="7"/>
    <x v="2277"/>
    <n v="10913.93"/>
    <x v="689"/>
    <x v="0"/>
    <s v="French"/>
    <n v="28838"/>
    <n v="86938"/>
    <n v="10"/>
    <x v="1"/>
  </r>
  <r>
    <x v="2483"/>
    <d v="2022-06-25T00:00:00"/>
    <x v="7"/>
    <x v="0"/>
    <x v="2"/>
    <x v="0"/>
    <x v="3"/>
    <s v="45 Days"/>
    <x v="2"/>
    <x v="6"/>
    <x v="2278"/>
    <n v="8025.66"/>
    <x v="1156"/>
    <x v="3"/>
    <s v="French"/>
    <n v="12326"/>
    <n v="41116"/>
    <n v="1"/>
    <x v="0"/>
  </r>
  <r>
    <x v="2484"/>
    <d v="2022-08-21T00:00:00"/>
    <x v="9"/>
    <x v="1"/>
    <x v="2"/>
    <x v="41"/>
    <x v="2"/>
    <s v="45 Days"/>
    <x v="1"/>
    <x v="5"/>
    <x v="2279"/>
    <n v="10144.41"/>
    <x v="979"/>
    <x v="4"/>
    <s v="English"/>
    <n v="26752"/>
    <n v="80761"/>
    <n v="7"/>
    <x v="2"/>
  </r>
  <r>
    <x v="2485"/>
    <d v="2022-11-19T00:00:00"/>
    <x v="10"/>
    <x v="1"/>
    <x v="2"/>
    <x v="15"/>
    <x v="0"/>
    <s v="15 Days"/>
    <x v="3"/>
    <x v="2"/>
    <x v="2280"/>
    <n v="3957.35"/>
    <x v="615"/>
    <x v="0"/>
    <s v="French"/>
    <n v="9923"/>
    <n v="30913"/>
    <n v="6"/>
    <x v="1"/>
  </r>
  <r>
    <x v="2486"/>
    <d v="2022-11-19T00:00:00"/>
    <x v="10"/>
    <x v="0"/>
    <x v="1"/>
    <x v="11"/>
    <x v="0"/>
    <s v="60 Days"/>
    <x v="1"/>
    <x v="13"/>
    <x v="2281"/>
    <n v="11556.36"/>
    <x v="297"/>
    <x v="1"/>
    <s v="Spanish"/>
    <n v="30596"/>
    <n v="92147"/>
    <n v="9"/>
    <x v="2"/>
  </r>
  <r>
    <x v="2487"/>
    <d v="2022-03-28T00:00:00"/>
    <x v="2"/>
    <x v="1"/>
    <x v="0"/>
    <x v="16"/>
    <x v="0"/>
    <s v="15 Days"/>
    <x v="2"/>
    <x v="13"/>
    <x v="2282"/>
    <n v="3577.22"/>
    <x v="735"/>
    <x v="1"/>
    <s v="English"/>
    <n v="5225"/>
    <n v="17995"/>
    <n v="1"/>
    <x v="4"/>
  </r>
  <r>
    <x v="2488"/>
    <d v="2022-03-09T00:00:00"/>
    <x v="2"/>
    <x v="1"/>
    <x v="2"/>
    <x v="47"/>
    <x v="0"/>
    <s v="15 Days"/>
    <x v="3"/>
    <x v="7"/>
    <x v="2283"/>
    <n v="4108.17"/>
    <x v="1123"/>
    <x v="2"/>
    <s v="Spanish"/>
    <n v="10339"/>
    <n v="32145"/>
    <n v="7"/>
    <x v="3"/>
  </r>
  <r>
    <x v="2489"/>
    <d v="2022-01-06T00:00:00"/>
    <x v="0"/>
    <x v="1"/>
    <x v="2"/>
    <x v="7"/>
    <x v="0"/>
    <s v="30 Days"/>
    <x v="2"/>
    <x v="7"/>
    <x v="2284"/>
    <n v="6768.53"/>
    <x v="225"/>
    <x v="0"/>
    <s v="English"/>
    <n v="10315"/>
    <n v="34568"/>
    <n v="1"/>
    <x v="0"/>
  </r>
  <r>
    <x v="2490"/>
    <d v="2022-05-16T00:00:00"/>
    <x v="11"/>
    <x v="0"/>
    <x v="0"/>
    <x v="44"/>
    <x v="3"/>
    <s v="60 Days"/>
    <x v="3"/>
    <x v="13"/>
    <x v="2285"/>
    <n v="14773.55"/>
    <x v="190"/>
    <x v="2"/>
    <s v="Spanish"/>
    <n v="38085"/>
    <n v="114328"/>
    <n v="9"/>
    <x v="0"/>
  </r>
  <r>
    <x v="2491"/>
    <d v="2022-02-01T00:00:00"/>
    <x v="5"/>
    <x v="0"/>
    <x v="0"/>
    <x v="9"/>
    <x v="1"/>
    <s v="30 Days"/>
    <x v="2"/>
    <x v="1"/>
    <x v="2286"/>
    <n v="7367.27"/>
    <x v="518"/>
    <x v="2"/>
    <s v="English"/>
    <n v="11266"/>
    <n v="37664"/>
    <n v="1"/>
    <x v="4"/>
  </r>
  <r>
    <x v="2492"/>
    <d v="2022-03-12T00:00:00"/>
    <x v="2"/>
    <x v="2"/>
    <x v="4"/>
    <x v="36"/>
    <x v="1"/>
    <s v="45 Days"/>
    <x v="3"/>
    <x v="13"/>
    <x v="2287"/>
    <n v="9558.59"/>
    <x v="619"/>
    <x v="4"/>
    <s v="Spanish"/>
    <n v="25146"/>
    <n v="76004"/>
    <n v="10"/>
    <x v="3"/>
  </r>
  <r>
    <x v="2493"/>
    <d v="2022-11-28T00:00:00"/>
    <x v="10"/>
    <x v="1"/>
    <x v="3"/>
    <x v="23"/>
    <x v="1"/>
    <s v="30 Days"/>
    <x v="1"/>
    <x v="4"/>
    <x v="2288"/>
    <n v="6399.7"/>
    <x v="639"/>
    <x v="2"/>
    <s v="French"/>
    <n v="16581"/>
    <n v="50633"/>
    <n v="8"/>
    <x v="3"/>
  </r>
  <r>
    <x v="2494"/>
    <d v="2022-10-31T00:00:00"/>
    <x v="8"/>
    <x v="0"/>
    <x v="0"/>
    <x v="23"/>
    <x v="2"/>
    <s v="45 Days"/>
    <x v="1"/>
    <x v="5"/>
    <x v="2289"/>
    <n v="10813.78"/>
    <x v="962"/>
    <x v="3"/>
    <s v="Spanish"/>
    <n v="28567"/>
    <n v="86135"/>
    <n v="1"/>
    <x v="3"/>
  </r>
  <r>
    <x v="2495"/>
    <d v="2022-04-22T00:00:00"/>
    <x v="1"/>
    <x v="1"/>
    <x v="3"/>
    <x v="30"/>
    <x v="0"/>
    <s v="30 Days"/>
    <x v="0"/>
    <x v="5"/>
    <x v="2290"/>
    <n v="7468.56"/>
    <x v="190"/>
    <x v="2"/>
    <s v="French"/>
    <n v="19454"/>
    <n v="59143"/>
    <n v="8"/>
    <x v="3"/>
  </r>
  <r>
    <x v="2496"/>
    <d v="2022-05-19T00:00:00"/>
    <x v="11"/>
    <x v="1"/>
    <x v="1"/>
    <x v="38"/>
    <x v="2"/>
    <s v="30 Days"/>
    <x v="3"/>
    <x v="12"/>
    <x v="2291"/>
    <n v="5127.38"/>
    <x v="599"/>
    <x v="1"/>
    <s v="Spanish"/>
    <n v="13129"/>
    <n v="40407"/>
    <n v="10"/>
    <x v="2"/>
  </r>
  <r>
    <x v="2497"/>
    <d v="2022-06-11T00:00:00"/>
    <x v="7"/>
    <x v="1"/>
    <x v="0"/>
    <x v="32"/>
    <x v="3"/>
    <s v="30 Days"/>
    <x v="3"/>
    <x v="4"/>
    <x v="2292"/>
    <n v="6373.56"/>
    <x v="652"/>
    <x v="0"/>
    <s v="Spanish"/>
    <n v="16508"/>
    <n v="50417"/>
    <n v="2"/>
    <x v="1"/>
  </r>
  <r>
    <x v="2498"/>
    <d v="2022-07-16T00:00:00"/>
    <x v="6"/>
    <x v="1"/>
    <x v="3"/>
    <x v="3"/>
    <x v="2"/>
    <s v="15 Days"/>
    <x v="2"/>
    <x v="8"/>
    <x v="23"/>
    <n v="500"/>
    <x v="1157"/>
    <x v="0"/>
    <s v="English"/>
    <n v="639"/>
    <n v="3062"/>
    <n v="1"/>
    <x v="2"/>
  </r>
  <r>
    <x v="2499"/>
    <d v="2022-10-12T00:00:00"/>
    <x v="8"/>
    <x v="1"/>
    <x v="3"/>
    <x v="38"/>
    <x v="0"/>
    <s v="60 Days"/>
    <x v="1"/>
    <x v="0"/>
    <x v="2293"/>
    <n v="13152.46"/>
    <x v="387"/>
    <x v="4"/>
    <s v="Spanish"/>
    <n v="34752"/>
    <n v="104456"/>
    <n v="10"/>
    <x v="2"/>
  </r>
  <r>
    <x v="2500"/>
    <d v="2022-01-09T00:00:00"/>
    <x v="0"/>
    <x v="0"/>
    <x v="0"/>
    <x v="7"/>
    <x v="1"/>
    <s v="45 Days"/>
    <x v="1"/>
    <x v="1"/>
    <x v="2294"/>
    <n v="10219.219999999999"/>
    <x v="614"/>
    <x v="2"/>
    <s v="French"/>
    <n v="26953"/>
    <n v="81354"/>
    <n v="4"/>
    <x v="0"/>
  </r>
  <r>
    <x v="2501"/>
    <d v="2022-06-27T00:00:00"/>
    <x v="7"/>
    <x v="0"/>
    <x v="2"/>
    <x v="42"/>
    <x v="3"/>
    <s v="45 Days"/>
    <x v="0"/>
    <x v="7"/>
    <x v="2295"/>
    <n v="10897.29"/>
    <x v="1032"/>
    <x v="2"/>
    <s v="French"/>
    <n v="28794"/>
    <n v="86809"/>
    <n v="7"/>
    <x v="3"/>
  </r>
  <r>
    <x v="2502"/>
    <d v="2022-12-04T00:00:00"/>
    <x v="4"/>
    <x v="1"/>
    <x v="2"/>
    <x v="40"/>
    <x v="3"/>
    <s v="15 Days"/>
    <x v="2"/>
    <x v="3"/>
    <x v="2296"/>
    <n v="3188"/>
    <x v="1158"/>
    <x v="2"/>
    <s v="Spanish"/>
    <n v="4618"/>
    <n v="16021"/>
    <n v="1"/>
    <x v="2"/>
  </r>
  <r>
    <x v="2503"/>
    <d v="2022-01-05T00:00:00"/>
    <x v="0"/>
    <x v="1"/>
    <x v="1"/>
    <x v="49"/>
    <x v="3"/>
    <s v="45 Days"/>
    <x v="2"/>
    <x v="8"/>
    <x v="2297"/>
    <n v="10499.96"/>
    <x v="17"/>
    <x v="2"/>
    <s v="Spanish"/>
    <n v="16277"/>
    <n v="53984"/>
    <n v="1"/>
    <x v="1"/>
  </r>
  <r>
    <x v="2504"/>
    <d v="2022-01-31T00:00:00"/>
    <x v="0"/>
    <x v="1"/>
    <x v="3"/>
    <x v="43"/>
    <x v="2"/>
    <s v="30 Days"/>
    <x v="1"/>
    <x v="7"/>
    <x v="2298"/>
    <n v="4857.91"/>
    <x v="521"/>
    <x v="1"/>
    <s v="Spanish"/>
    <n v="12386"/>
    <n v="38208"/>
    <n v="3"/>
    <x v="3"/>
  </r>
  <r>
    <x v="2505"/>
    <d v="2022-03-08T00:00:00"/>
    <x v="2"/>
    <x v="0"/>
    <x v="3"/>
    <x v="37"/>
    <x v="1"/>
    <s v="45 Days"/>
    <x v="0"/>
    <x v="12"/>
    <x v="2299"/>
    <n v="7924.09"/>
    <x v="626"/>
    <x v="1"/>
    <s v="French"/>
    <n v="20704"/>
    <n v="62844"/>
    <n v="1"/>
    <x v="1"/>
  </r>
  <r>
    <x v="2506"/>
    <d v="2022-05-18T00:00:00"/>
    <x v="11"/>
    <x v="2"/>
    <x v="4"/>
    <x v="6"/>
    <x v="1"/>
    <s v="45 Days"/>
    <x v="2"/>
    <x v="5"/>
    <x v="2300"/>
    <n v="10491.31"/>
    <x v="1048"/>
    <x v="2"/>
    <s v="Spanish"/>
    <n v="16264"/>
    <n v="53939"/>
    <n v="1"/>
    <x v="0"/>
  </r>
  <r>
    <x v="2507"/>
    <d v="2022-02-10T00:00:00"/>
    <x v="5"/>
    <x v="0"/>
    <x v="3"/>
    <x v="35"/>
    <x v="0"/>
    <s v="45 Days"/>
    <x v="0"/>
    <x v="1"/>
    <x v="2301"/>
    <n v="8735.17"/>
    <x v="405"/>
    <x v="1"/>
    <s v="French"/>
    <n v="22919"/>
    <n v="69407"/>
    <n v="1"/>
    <x v="0"/>
  </r>
  <r>
    <x v="2508"/>
    <d v="2022-11-08T00:00:00"/>
    <x v="10"/>
    <x v="1"/>
    <x v="3"/>
    <x v="29"/>
    <x v="3"/>
    <s v="60 Days"/>
    <x v="0"/>
    <x v="4"/>
    <x v="2302"/>
    <n v="14534.42"/>
    <x v="581"/>
    <x v="2"/>
    <s v="English"/>
    <n v="37694"/>
    <n v="113172"/>
    <n v="4"/>
    <x v="1"/>
  </r>
  <r>
    <x v="2509"/>
    <d v="2022-04-18T00:00:00"/>
    <x v="1"/>
    <x v="1"/>
    <x v="1"/>
    <x v="12"/>
    <x v="3"/>
    <s v="30 Days"/>
    <x v="1"/>
    <x v="9"/>
    <x v="2303"/>
    <n v="6983.12"/>
    <x v="775"/>
    <x v="0"/>
    <s v="English"/>
    <n v="18156"/>
    <n v="55299"/>
    <n v="4"/>
    <x v="4"/>
  </r>
  <r>
    <x v="2510"/>
    <d v="2022-12-21T00:00:00"/>
    <x v="4"/>
    <x v="0"/>
    <x v="1"/>
    <x v="22"/>
    <x v="1"/>
    <s v="45 Days"/>
    <x v="2"/>
    <x v="11"/>
    <x v="2304"/>
    <n v="8677.49"/>
    <x v="1159"/>
    <x v="2"/>
    <s v="Spanish"/>
    <n v="13371"/>
    <n v="44519"/>
    <n v="1"/>
    <x v="4"/>
  </r>
  <r>
    <x v="2511"/>
    <d v="2022-07-11T00:00:00"/>
    <x v="6"/>
    <x v="1"/>
    <x v="3"/>
    <x v="10"/>
    <x v="1"/>
    <s v="60 Days"/>
    <x v="2"/>
    <x v="2"/>
    <x v="33"/>
    <n v="15000"/>
    <x v="33"/>
    <x v="0"/>
    <s v="Spanish"/>
    <n v="22568"/>
    <n v="74468"/>
    <n v="1"/>
    <x v="4"/>
  </r>
  <r>
    <x v="2512"/>
    <d v="2022-08-27T00:00:00"/>
    <x v="9"/>
    <x v="1"/>
    <x v="2"/>
    <x v="45"/>
    <x v="3"/>
    <s v="30 Days"/>
    <x v="1"/>
    <x v="8"/>
    <x v="2305"/>
    <n v="4378.99"/>
    <x v="1160"/>
    <x v="2"/>
    <s v="Spanish"/>
    <n v="11080"/>
    <n v="34339"/>
    <n v="2"/>
    <x v="0"/>
  </r>
  <r>
    <x v="2513"/>
    <d v="2022-11-13T00:00:00"/>
    <x v="10"/>
    <x v="2"/>
    <x v="4"/>
    <x v="1"/>
    <x v="1"/>
    <s v="15 Days"/>
    <x v="2"/>
    <x v="10"/>
    <x v="2306"/>
    <n v="3912.52"/>
    <x v="539"/>
    <x v="2"/>
    <s v="Spanish"/>
    <n v="5755"/>
    <n v="19721"/>
    <n v="1"/>
    <x v="1"/>
  </r>
  <r>
    <x v="2514"/>
    <d v="2022-06-15T00:00:00"/>
    <x v="7"/>
    <x v="0"/>
    <x v="1"/>
    <x v="18"/>
    <x v="3"/>
    <s v="30 Days"/>
    <x v="2"/>
    <x v="12"/>
    <x v="2307"/>
    <n v="4842.42"/>
    <x v="1161"/>
    <x v="2"/>
    <s v="English"/>
    <n v="7249"/>
    <n v="24588"/>
    <n v="1"/>
    <x v="2"/>
  </r>
  <r>
    <x v="2515"/>
    <d v="2022-05-10T00:00:00"/>
    <x v="11"/>
    <x v="2"/>
    <x v="4"/>
    <x v="42"/>
    <x v="1"/>
    <s v="45 Days"/>
    <x v="3"/>
    <x v="1"/>
    <x v="2308"/>
    <n v="9671.7999999999993"/>
    <x v="1004"/>
    <x v="1"/>
    <s v="French"/>
    <n v="25459"/>
    <n v="76929"/>
    <n v="9"/>
    <x v="3"/>
  </r>
  <r>
    <x v="2516"/>
    <d v="2022-01-13T00:00:00"/>
    <x v="0"/>
    <x v="0"/>
    <x v="0"/>
    <x v="48"/>
    <x v="1"/>
    <s v="45 Days"/>
    <x v="0"/>
    <x v="3"/>
    <x v="2309"/>
    <n v="8509.2199999999993"/>
    <x v="745"/>
    <x v="0"/>
    <s v="Spanish"/>
    <n v="22311"/>
    <n v="67607"/>
    <n v="8"/>
    <x v="3"/>
  </r>
  <r>
    <x v="2517"/>
    <d v="2022-09-08T00:00:00"/>
    <x v="3"/>
    <x v="1"/>
    <x v="1"/>
    <x v="15"/>
    <x v="2"/>
    <s v="30 Days"/>
    <x v="1"/>
    <x v="13"/>
    <x v="2310"/>
    <n v="4776.97"/>
    <x v="457"/>
    <x v="3"/>
    <s v="French"/>
    <n v="12164"/>
    <n v="37550"/>
    <n v="2"/>
    <x v="1"/>
  </r>
  <r>
    <x v="2518"/>
    <d v="2022-05-01T00:00:00"/>
    <x v="11"/>
    <x v="0"/>
    <x v="3"/>
    <x v="46"/>
    <x v="2"/>
    <s v="60 Days"/>
    <x v="1"/>
    <x v="7"/>
    <x v="33"/>
    <n v="15000"/>
    <x v="340"/>
    <x v="1"/>
    <s v="French"/>
    <n v="39334"/>
    <n v="118027"/>
    <n v="2"/>
    <x v="2"/>
  </r>
  <r>
    <x v="2519"/>
    <d v="2022-09-11T00:00:00"/>
    <x v="3"/>
    <x v="1"/>
    <x v="3"/>
    <x v="48"/>
    <x v="1"/>
    <s v="15 Days"/>
    <x v="1"/>
    <x v="4"/>
    <x v="2311"/>
    <n v="2955.38"/>
    <x v="222"/>
    <x v="1"/>
    <s v="Spanish"/>
    <n v="7259"/>
    <n v="23023"/>
    <n v="10"/>
    <x v="3"/>
  </r>
  <r>
    <x v="2520"/>
    <d v="2022-01-09T00:00:00"/>
    <x v="0"/>
    <x v="1"/>
    <x v="0"/>
    <x v="16"/>
    <x v="1"/>
    <s v="30 Days"/>
    <x v="0"/>
    <x v="6"/>
    <x v="2312"/>
    <n v="4650.45"/>
    <x v="571"/>
    <x v="3"/>
    <s v="Spanish"/>
    <n v="11817"/>
    <n v="36523"/>
    <n v="8"/>
    <x v="4"/>
  </r>
  <r>
    <x v="2521"/>
    <d v="2022-09-19T00:00:00"/>
    <x v="3"/>
    <x v="0"/>
    <x v="0"/>
    <x v="5"/>
    <x v="3"/>
    <s v="45 Days"/>
    <x v="3"/>
    <x v="12"/>
    <x v="2313"/>
    <n v="8378.48"/>
    <x v="512"/>
    <x v="2"/>
    <s v="French"/>
    <n v="21953"/>
    <n v="66544"/>
    <n v="5"/>
    <x v="1"/>
  </r>
  <r>
    <x v="2522"/>
    <d v="2022-02-06T00:00:00"/>
    <x v="5"/>
    <x v="0"/>
    <x v="1"/>
    <x v="38"/>
    <x v="0"/>
    <s v="15 Days"/>
    <x v="2"/>
    <x v="4"/>
    <x v="2314"/>
    <n v="2556.96"/>
    <x v="1162"/>
    <x v="3"/>
    <s v="Spanish"/>
    <n v="3669"/>
    <n v="12929"/>
    <n v="1"/>
    <x v="2"/>
  </r>
  <r>
    <x v="2523"/>
    <d v="2022-10-22T00:00:00"/>
    <x v="8"/>
    <x v="0"/>
    <x v="1"/>
    <x v="38"/>
    <x v="3"/>
    <s v="30 Days"/>
    <x v="2"/>
    <x v="7"/>
    <x v="2315"/>
    <n v="4924.09"/>
    <x v="1163"/>
    <x v="3"/>
    <s v="French"/>
    <n v="7382"/>
    <n v="25019"/>
    <n v="1"/>
    <x v="2"/>
  </r>
  <r>
    <x v="2524"/>
    <d v="2022-10-24T00:00:00"/>
    <x v="8"/>
    <x v="0"/>
    <x v="0"/>
    <x v="49"/>
    <x v="3"/>
    <s v="60 Days"/>
    <x v="0"/>
    <x v="12"/>
    <x v="2316"/>
    <n v="12242.16"/>
    <x v="770"/>
    <x v="3"/>
    <s v="French"/>
    <n v="32413"/>
    <n v="97527"/>
    <n v="1"/>
    <x v="1"/>
  </r>
  <r>
    <x v="2525"/>
    <d v="2022-09-20T00:00:00"/>
    <x v="3"/>
    <x v="1"/>
    <x v="3"/>
    <x v="39"/>
    <x v="0"/>
    <s v="30 Days"/>
    <x v="2"/>
    <x v="0"/>
    <x v="2317"/>
    <n v="6749.86"/>
    <x v="918"/>
    <x v="3"/>
    <s v="English"/>
    <n v="10285"/>
    <n v="34473"/>
    <n v="1"/>
    <x v="4"/>
  </r>
  <r>
    <x v="2526"/>
    <d v="2022-10-15T00:00:00"/>
    <x v="8"/>
    <x v="1"/>
    <x v="2"/>
    <x v="14"/>
    <x v="3"/>
    <s v="15 Days"/>
    <x v="2"/>
    <x v="2"/>
    <x v="23"/>
    <n v="500"/>
    <x v="1088"/>
    <x v="2"/>
    <s v="Spanish"/>
    <n v="327"/>
    <n v="2048"/>
    <n v="1"/>
    <x v="4"/>
  </r>
  <r>
    <x v="2527"/>
    <d v="2022-09-11T00:00:00"/>
    <x v="3"/>
    <x v="1"/>
    <x v="0"/>
    <x v="39"/>
    <x v="0"/>
    <s v="60 Days"/>
    <x v="0"/>
    <x v="2"/>
    <x v="2318"/>
    <n v="11570.34"/>
    <x v="486"/>
    <x v="2"/>
    <s v="English"/>
    <n v="30635"/>
    <n v="92262"/>
    <n v="1"/>
    <x v="4"/>
  </r>
  <r>
    <x v="2528"/>
    <d v="2022-02-20T00:00:00"/>
    <x v="5"/>
    <x v="1"/>
    <x v="3"/>
    <x v="21"/>
    <x v="1"/>
    <s v="45 Days"/>
    <x v="1"/>
    <x v="13"/>
    <x v="2319"/>
    <n v="9593.93"/>
    <x v="405"/>
    <x v="4"/>
    <s v="Spanish"/>
    <n v="25236"/>
    <n v="76270"/>
    <n v="9"/>
    <x v="0"/>
  </r>
  <r>
    <x v="2529"/>
    <d v="2022-07-05T00:00:00"/>
    <x v="6"/>
    <x v="1"/>
    <x v="1"/>
    <x v="0"/>
    <x v="1"/>
    <s v="45 Days"/>
    <x v="1"/>
    <x v="12"/>
    <x v="2320"/>
    <n v="7831.44"/>
    <x v="757"/>
    <x v="4"/>
    <s v="Spanish"/>
    <n v="20453"/>
    <n v="62103"/>
    <n v="9"/>
    <x v="0"/>
  </r>
  <r>
    <x v="2530"/>
    <d v="2022-02-06T00:00:00"/>
    <x v="5"/>
    <x v="1"/>
    <x v="1"/>
    <x v="38"/>
    <x v="1"/>
    <s v="15 Days"/>
    <x v="0"/>
    <x v="7"/>
    <x v="2321"/>
    <n v="2480.35"/>
    <x v="493"/>
    <x v="0"/>
    <s v="French"/>
    <n v="6061"/>
    <n v="19473"/>
    <n v="3"/>
    <x v="2"/>
  </r>
  <r>
    <x v="2531"/>
    <d v="2022-10-16T00:00:00"/>
    <x v="8"/>
    <x v="0"/>
    <x v="1"/>
    <x v="18"/>
    <x v="1"/>
    <s v="30 Days"/>
    <x v="2"/>
    <x v="7"/>
    <x v="2322"/>
    <n v="4260.7299999999996"/>
    <x v="353"/>
    <x v="0"/>
    <s v="English"/>
    <n v="6317"/>
    <n v="21551"/>
    <n v="1"/>
    <x v="2"/>
  </r>
  <r>
    <x v="2532"/>
    <d v="2022-04-17T00:00:00"/>
    <x v="1"/>
    <x v="1"/>
    <x v="3"/>
    <x v="5"/>
    <x v="3"/>
    <s v="30 Days"/>
    <x v="1"/>
    <x v="10"/>
    <x v="2323"/>
    <n v="4158.1400000000003"/>
    <x v="731"/>
    <x v="2"/>
    <s v="English"/>
    <n v="10478"/>
    <n v="32557"/>
    <n v="7"/>
    <x v="1"/>
  </r>
  <r>
    <x v="2533"/>
    <d v="2022-11-29T00:00:00"/>
    <x v="10"/>
    <x v="0"/>
    <x v="1"/>
    <x v="46"/>
    <x v="3"/>
    <s v="45 Days"/>
    <x v="2"/>
    <x v="10"/>
    <x v="2324"/>
    <n v="10686.38"/>
    <x v="801"/>
    <x v="0"/>
    <s v="English"/>
    <n v="16578"/>
    <n v="54963"/>
    <n v="1"/>
    <x v="2"/>
  </r>
  <r>
    <x v="2534"/>
    <d v="2022-10-06T00:00:00"/>
    <x v="8"/>
    <x v="0"/>
    <x v="2"/>
    <x v="37"/>
    <x v="3"/>
    <s v="30 Days"/>
    <x v="0"/>
    <x v="13"/>
    <x v="2325"/>
    <n v="4835.3599999999997"/>
    <x v="1085"/>
    <x v="2"/>
    <s v="French"/>
    <n v="12322"/>
    <n v="38017"/>
    <n v="8"/>
    <x v="1"/>
  </r>
  <r>
    <x v="2535"/>
    <d v="2022-03-25T00:00:00"/>
    <x v="2"/>
    <x v="0"/>
    <x v="2"/>
    <x v="37"/>
    <x v="0"/>
    <s v="15 Days"/>
    <x v="2"/>
    <x v="9"/>
    <x v="23"/>
    <n v="500"/>
    <x v="298"/>
    <x v="1"/>
    <s v="Spanish"/>
    <n v="808"/>
    <n v="3614"/>
    <n v="1"/>
    <x v="1"/>
  </r>
  <r>
    <x v="2536"/>
    <d v="2022-05-17T00:00:00"/>
    <x v="11"/>
    <x v="0"/>
    <x v="2"/>
    <x v="7"/>
    <x v="1"/>
    <s v="45 Days"/>
    <x v="0"/>
    <x v="10"/>
    <x v="2326"/>
    <n v="9048.49"/>
    <x v="71"/>
    <x v="2"/>
    <s v="English"/>
    <n v="23752"/>
    <n v="71875"/>
    <n v="2"/>
    <x v="0"/>
  </r>
  <r>
    <x v="2537"/>
    <d v="2022-11-15T00:00:00"/>
    <x v="10"/>
    <x v="0"/>
    <x v="2"/>
    <x v="44"/>
    <x v="2"/>
    <s v="45 Days"/>
    <x v="2"/>
    <x v="2"/>
    <x v="2327"/>
    <n v="9410.7900000000009"/>
    <x v="1164"/>
    <x v="4"/>
    <s v="English"/>
    <n v="14527"/>
    <n v="48285"/>
    <n v="1"/>
    <x v="0"/>
  </r>
  <r>
    <x v="2538"/>
    <d v="2022-01-28T00:00:00"/>
    <x v="0"/>
    <x v="0"/>
    <x v="2"/>
    <x v="8"/>
    <x v="0"/>
    <s v="45 Days"/>
    <x v="0"/>
    <x v="3"/>
    <x v="2328"/>
    <n v="10626.4"/>
    <x v="598"/>
    <x v="0"/>
    <s v="English"/>
    <n v="28058"/>
    <n v="84629"/>
    <n v="8"/>
    <x v="0"/>
  </r>
  <r>
    <x v="2539"/>
    <d v="2022-03-27T00:00:00"/>
    <x v="2"/>
    <x v="1"/>
    <x v="3"/>
    <x v="10"/>
    <x v="1"/>
    <s v="30 Days"/>
    <x v="1"/>
    <x v="13"/>
    <x v="2329"/>
    <n v="4128.03"/>
    <x v="1049"/>
    <x v="3"/>
    <s v="Spanish"/>
    <n v="10392"/>
    <n v="32301"/>
    <n v="4"/>
    <x v="4"/>
  </r>
  <r>
    <x v="2540"/>
    <d v="2022-03-14T00:00:00"/>
    <x v="2"/>
    <x v="0"/>
    <x v="3"/>
    <x v="48"/>
    <x v="1"/>
    <s v="45 Days"/>
    <x v="0"/>
    <x v="11"/>
    <x v="2330"/>
    <n v="10869.64"/>
    <x v="962"/>
    <x v="0"/>
    <s v="Spanish"/>
    <n v="28720"/>
    <n v="86590"/>
    <n v="7"/>
    <x v="3"/>
  </r>
  <r>
    <x v="2541"/>
    <d v="2022-11-18T00:00:00"/>
    <x v="10"/>
    <x v="0"/>
    <x v="2"/>
    <x v="37"/>
    <x v="0"/>
    <s v="15 Days"/>
    <x v="1"/>
    <x v="10"/>
    <x v="23"/>
    <n v="500"/>
    <x v="638"/>
    <x v="4"/>
    <s v="English"/>
    <n v="1264"/>
    <n v="5265"/>
    <n v="5"/>
    <x v="1"/>
  </r>
  <r>
    <x v="2542"/>
    <d v="2022-04-12T00:00:00"/>
    <x v="1"/>
    <x v="0"/>
    <x v="3"/>
    <x v="40"/>
    <x v="0"/>
    <s v="45 Days"/>
    <x v="2"/>
    <x v="4"/>
    <x v="2331"/>
    <n v="9993.16"/>
    <x v="651"/>
    <x v="2"/>
    <s v="English"/>
    <n v="15464"/>
    <n v="51337"/>
    <n v="1"/>
    <x v="2"/>
  </r>
  <r>
    <x v="2543"/>
    <d v="2022-03-02T00:00:00"/>
    <x v="2"/>
    <x v="1"/>
    <x v="2"/>
    <x v="26"/>
    <x v="2"/>
    <s v="30 Days"/>
    <x v="2"/>
    <x v="3"/>
    <x v="2332"/>
    <n v="6167.95"/>
    <x v="1165"/>
    <x v="0"/>
    <s v="French"/>
    <n v="9369"/>
    <n v="31488"/>
    <n v="1"/>
    <x v="4"/>
  </r>
  <r>
    <x v="2544"/>
    <d v="2022-02-28T00:00:00"/>
    <x v="5"/>
    <x v="0"/>
    <x v="1"/>
    <x v="7"/>
    <x v="1"/>
    <s v="15 Days"/>
    <x v="3"/>
    <x v="0"/>
    <x v="2333"/>
    <n v="3434.42"/>
    <x v="936"/>
    <x v="3"/>
    <s v="French"/>
    <n v="8514"/>
    <n v="26737"/>
    <n v="6"/>
    <x v="0"/>
  </r>
  <r>
    <x v="2545"/>
    <d v="2022-01-21T00:00:00"/>
    <x v="0"/>
    <x v="2"/>
    <x v="4"/>
    <x v="17"/>
    <x v="0"/>
    <s v="30 Days"/>
    <x v="0"/>
    <x v="1"/>
    <x v="2334"/>
    <n v="4301.4799999999996"/>
    <x v="129"/>
    <x v="4"/>
    <s v="French"/>
    <n v="10870"/>
    <n v="33718"/>
    <n v="2"/>
    <x v="2"/>
  </r>
  <r>
    <x v="2546"/>
    <d v="2022-08-20T00:00:00"/>
    <x v="9"/>
    <x v="0"/>
    <x v="0"/>
    <x v="32"/>
    <x v="2"/>
    <s v="30 Days"/>
    <x v="1"/>
    <x v="0"/>
    <x v="2335"/>
    <n v="5263.65"/>
    <x v="126"/>
    <x v="2"/>
    <s v="English"/>
    <n v="13492"/>
    <n v="41483"/>
    <n v="10"/>
    <x v="1"/>
  </r>
  <r>
    <x v="2547"/>
    <d v="2022-05-04T00:00:00"/>
    <x v="11"/>
    <x v="1"/>
    <x v="3"/>
    <x v="1"/>
    <x v="2"/>
    <s v="15 Days"/>
    <x v="0"/>
    <x v="12"/>
    <x v="23"/>
    <n v="500"/>
    <x v="871"/>
    <x v="3"/>
    <s v="French"/>
    <n v="1064"/>
    <n v="4672"/>
    <n v="3"/>
    <x v="1"/>
  </r>
  <r>
    <x v="2548"/>
    <d v="2022-12-05T00:00:00"/>
    <x v="4"/>
    <x v="0"/>
    <x v="3"/>
    <x v="19"/>
    <x v="2"/>
    <s v="30 Days"/>
    <x v="3"/>
    <x v="3"/>
    <x v="2336"/>
    <n v="7415.14"/>
    <x v="182"/>
    <x v="4"/>
    <s v="French"/>
    <n v="19309"/>
    <n v="58715"/>
    <n v="10"/>
    <x v="1"/>
  </r>
  <r>
    <x v="2549"/>
    <d v="2022-09-08T00:00:00"/>
    <x v="3"/>
    <x v="1"/>
    <x v="0"/>
    <x v="29"/>
    <x v="2"/>
    <s v="60 Days"/>
    <x v="1"/>
    <x v="10"/>
    <x v="33"/>
    <n v="15000"/>
    <x v="317"/>
    <x v="1"/>
    <s v="Spanish"/>
    <n v="39193"/>
    <n v="117610"/>
    <n v="8"/>
    <x v="1"/>
  </r>
  <r>
    <x v="2550"/>
    <d v="2022-06-28T00:00:00"/>
    <x v="7"/>
    <x v="1"/>
    <x v="1"/>
    <x v="20"/>
    <x v="3"/>
    <s v="60 Days"/>
    <x v="1"/>
    <x v="12"/>
    <x v="33"/>
    <n v="15000"/>
    <x v="517"/>
    <x v="4"/>
    <s v="French"/>
    <n v="39766"/>
    <n v="119308"/>
    <n v="7"/>
    <x v="1"/>
  </r>
  <r>
    <x v="2551"/>
    <d v="2022-04-06T00:00:00"/>
    <x v="1"/>
    <x v="2"/>
    <x v="4"/>
    <x v="34"/>
    <x v="0"/>
    <s v="45 Days"/>
    <x v="2"/>
    <x v="12"/>
    <x v="2337"/>
    <n v="10508.15"/>
    <x v="653"/>
    <x v="4"/>
    <s v="French"/>
    <n v="16290"/>
    <n v="54025"/>
    <n v="1"/>
    <x v="0"/>
  </r>
  <r>
    <x v="2552"/>
    <d v="2022-05-22T00:00:00"/>
    <x v="11"/>
    <x v="1"/>
    <x v="3"/>
    <x v="26"/>
    <x v="1"/>
    <s v="60 Days"/>
    <x v="3"/>
    <x v="14"/>
    <x v="2338"/>
    <n v="13558.66"/>
    <x v="217"/>
    <x v="2"/>
    <s v="Spanish"/>
    <n v="35718"/>
    <n v="107319"/>
    <n v="5"/>
    <x v="4"/>
  </r>
  <r>
    <x v="2553"/>
    <d v="2022-11-03T00:00:00"/>
    <x v="10"/>
    <x v="0"/>
    <x v="3"/>
    <x v="6"/>
    <x v="0"/>
    <s v="15 Days"/>
    <x v="2"/>
    <x v="6"/>
    <x v="2339"/>
    <n v="3474.47"/>
    <x v="988"/>
    <x v="2"/>
    <s v="French"/>
    <n v="5059"/>
    <n v="17454"/>
    <n v="1"/>
    <x v="0"/>
  </r>
  <r>
    <x v="2554"/>
    <d v="2022-03-19T00:00:00"/>
    <x v="2"/>
    <x v="0"/>
    <x v="1"/>
    <x v="43"/>
    <x v="1"/>
    <s v="45 Days"/>
    <x v="0"/>
    <x v="6"/>
    <x v="2340"/>
    <n v="10461.81"/>
    <x v="842"/>
    <x v="2"/>
    <s v="English"/>
    <n v="27611"/>
    <n v="83304"/>
    <n v="6"/>
    <x v="3"/>
  </r>
  <r>
    <x v="2555"/>
    <d v="2022-03-11T00:00:00"/>
    <x v="2"/>
    <x v="1"/>
    <x v="1"/>
    <x v="27"/>
    <x v="2"/>
    <s v="30 Days"/>
    <x v="2"/>
    <x v="7"/>
    <x v="2341"/>
    <n v="6727.54"/>
    <x v="923"/>
    <x v="0"/>
    <s v="French"/>
    <n v="10251"/>
    <n v="34361"/>
    <n v="1"/>
    <x v="0"/>
  </r>
  <r>
    <x v="2556"/>
    <d v="2022-01-26T00:00:00"/>
    <x v="0"/>
    <x v="0"/>
    <x v="1"/>
    <x v="16"/>
    <x v="3"/>
    <s v="60 Days"/>
    <x v="2"/>
    <x v="9"/>
    <x v="2342"/>
    <n v="11858.54"/>
    <x v="1166"/>
    <x v="2"/>
    <s v="Spanish"/>
    <n v="18439"/>
    <n v="61022"/>
    <n v="1"/>
    <x v="4"/>
  </r>
  <r>
    <x v="2557"/>
    <d v="2022-07-10T00:00:00"/>
    <x v="6"/>
    <x v="0"/>
    <x v="1"/>
    <x v="38"/>
    <x v="3"/>
    <s v="60 Days"/>
    <x v="2"/>
    <x v="3"/>
    <x v="2343"/>
    <n v="14517.03"/>
    <x v="400"/>
    <x v="4"/>
    <s v="French"/>
    <n v="22121"/>
    <n v="73012"/>
    <n v="1"/>
    <x v="2"/>
  </r>
  <r>
    <x v="2558"/>
    <d v="2022-08-26T00:00:00"/>
    <x v="9"/>
    <x v="0"/>
    <x v="0"/>
    <x v="25"/>
    <x v="0"/>
    <s v="45 Days"/>
    <x v="1"/>
    <x v="9"/>
    <x v="2344"/>
    <n v="11220.33"/>
    <x v="145"/>
    <x v="3"/>
    <s v="English"/>
    <n v="29683"/>
    <n v="89442"/>
    <n v="3"/>
    <x v="3"/>
  </r>
  <r>
    <x v="2559"/>
    <d v="2022-05-19T00:00:00"/>
    <x v="11"/>
    <x v="2"/>
    <x v="4"/>
    <x v="11"/>
    <x v="2"/>
    <s v="60 Days"/>
    <x v="1"/>
    <x v="3"/>
    <x v="2345"/>
    <n v="14133.28"/>
    <x v="620"/>
    <x v="0"/>
    <s v="English"/>
    <n v="36946"/>
    <n v="110955"/>
    <n v="9"/>
    <x v="2"/>
  </r>
  <r>
    <x v="2560"/>
    <d v="2022-01-26T00:00:00"/>
    <x v="0"/>
    <x v="2"/>
    <x v="4"/>
    <x v="43"/>
    <x v="3"/>
    <s v="60 Days"/>
    <x v="0"/>
    <x v="4"/>
    <x v="2346"/>
    <n v="12005.43"/>
    <x v="484"/>
    <x v="0"/>
    <s v="Spanish"/>
    <n v="31784"/>
    <n v="95664"/>
    <n v="6"/>
    <x v="3"/>
  </r>
  <r>
    <x v="2561"/>
    <d v="2022-09-24T00:00:00"/>
    <x v="3"/>
    <x v="0"/>
    <x v="0"/>
    <x v="43"/>
    <x v="1"/>
    <s v="60 Days"/>
    <x v="2"/>
    <x v="2"/>
    <x v="2347"/>
    <n v="14739.23"/>
    <x v="1070"/>
    <x v="4"/>
    <s v="Spanish"/>
    <n v="22334"/>
    <n v="73706"/>
    <n v="1"/>
    <x v="3"/>
  </r>
  <r>
    <x v="2562"/>
    <d v="2022-02-04T00:00:00"/>
    <x v="5"/>
    <x v="1"/>
    <x v="3"/>
    <x v="14"/>
    <x v="0"/>
    <s v="30 Days"/>
    <x v="2"/>
    <x v="12"/>
    <x v="2348"/>
    <n v="6219.91"/>
    <x v="206"/>
    <x v="0"/>
    <s v="French"/>
    <n v="9449"/>
    <n v="31750"/>
    <n v="1"/>
    <x v="4"/>
  </r>
  <r>
    <x v="2563"/>
    <d v="2022-01-17T00:00:00"/>
    <x v="0"/>
    <x v="1"/>
    <x v="2"/>
    <x v="2"/>
    <x v="2"/>
    <s v="45 Days"/>
    <x v="1"/>
    <x v="13"/>
    <x v="2349"/>
    <n v="11166.66"/>
    <x v="1167"/>
    <x v="2"/>
    <s v="Spanish"/>
    <n v="29532"/>
    <n v="88996"/>
    <n v="5"/>
    <x v="1"/>
  </r>
  <r>
    <x v="2564"/>
    <d v="2022-06-06T00:00:00"/>
    <x v="7"/>
    <x v="0"/>
    <x v="0"/>
    <x v="46"/>
    <x v="3"/>
    <s v="30 Days"/>
    <x v="3"/>
    <x v="1"/>
    <x v="2350"/>
    <n v="4418.34"/>
    <x v="671"/>
    <x v="1"/>
    <s v="Spanish"/>
    <n v="11185"/>
    <n v="34651"/>
    <n v="2"/>
    <x v="2"/>
  </r>
  <r>
    <x v="2565"/>
    <d v="2022-04-08T00:00:00"/>
    <x v="1"/>
    <x v="1"/>
    <x v="2"/>
    <x v="35"/>
    <x v="3"/>
    <s v="60 Days"/>
    <x v="0"/>
    <x v="13"/>
    <x v="2351"/>
    <n v="14173.84"/>
    <x v="808"/>
    <x v="0"/>
    <s v="English"/>
    <n v="37028"/>
    <n v="111197"/>
    <n v="6"/>
    <x v="0"/>
  </r>
  <r>
    <x v="2566"/>
    <d v="2022-03-16T00:00:00"/>
    <x v="2"/>
    <x v="2"/>
    <x v="4"/>
    <x v="19"/>
    <x v="3"/>
    <s v="15 Days"/>
    <x v="2"/>
    <x v="12"/>
    <x v="2352"/>
    <n v="3917.48"/>
    <x v="1168"/>
    <x v="1"/>
    <s v="French"/>
    <n v="5764"/>
    <n v="19751"/>
    <n v="1"/>
    <x v="1"/>
  </r>
  <r>
    <x v="2567"/>
    <d v="2022-04-04T00:00:00"/>
    <x v="1"/>
    <x v="1"/>
    <x v="0"/>
    <x v="31"/>
    <x v="1"/>
    <s v="30 Days"/>
    <x v="1"/>
    <x v="13"/>
    <x v="2353"/>
    <n v="4772.51"/>
    <x v="414"/>
    <x v="4"/>
    <s v="English"/>
    <n v="12151"/>
    <n v="37511"/>
    <n v="6"/>
    <x v="2"/>
  </r>
  <r>
    <x v="2568"/>
    <d v="2022-05-13T00:00:00"/>
    <x v="11"/>
    <x v="0"/>
    <x v="3"/>
    <x v="47"/>
    <x v="1"/>
    <s v="60 Days"/>
    <x v="1"/>
    <x v="12"/>
    <x v="2354"/>
    <n v="11395.13"/>
    <x v="98"/>
    <x v="3"/>
    <s v="English"/>
    <n v="30152"/>
    <n v="90831"/>
    <n v="8"/>
    <x v="3"/>
  </r>
  <r>
    <x v="2569"/>
    <d v="2022-12-20T00:00:00"/>
    <x v="4"/>
    <x v="0"/>
    <x v="1"/>
    <x v="9"/>
    <x v="3"/>
    <s v="60 Days"/>
    <x v="1"/>
    <x v="7"/>
    <x v="33"/>
    <n v="15000"/>
    <x v="778"/>
    <x v="1"/>
    <s v="Spanish"/>
    <n v="39153"/>
    <n v="117493"/>
    <n v="7"/>
    <x v="4"/>
  </r>
  <r>
    <x v="2570"/>
    <d v="2022-09-22T00:00:00"/>
    <x v="3"/>
    <x v="1"/>
    <x v="0"/>
    <x v="17"/>
    <x v="2"/>
    <s v="30 Days"/>
    <x v="3"/>
    <x v="0"/>
    <x v="2355"/>
    <n v="5028.6000000000004"/>
    <x v="69"/>
    <x v="1"/>
    <s v="Spanish"/>
    <n v="12846"/>
    <n v="39570"/>
    <n v="5"/>
    <x v="2"/>
  </r>
  <r>
    <x v="2571"/>
    <d v="2022-09-06T00:00:00"/>
    <x v="3"/>
    <x v="1"/>
    <x v="3"/>
    <x v="6"/>
    <x v="2"/>
    <s v="15 Days"/>
    <x v="1"/>
    <x v="1"/>
    <x v="2356"/>
    <n v="3603.83"/>
    <x v="549"/>
    <x v="0"/>
    <s v="French"/>
    <n v="8969"/>
    <n v="28088"/>
    <n v="2"/>
    <x v="0"/>
  </r>
  <r>
    <x v="2572"/>
    <d v="2022-03-22T00:00:00"/>
    <x v="2"/>
    <x v="0"/>
    <x v="0"/>
    <x v="0"/>
    <x v="1"/>
    <s v="60 Days"/>
    <x v="3"/>
    <x v="5"/>
    <x v="33"/>
    <n v="15000"/>
    <x v="343"/>
    <x v="3"/>
    <s v="Spanish"/>
    <n v="39677"/>
    <n v="119043"/>
    <n v="3"/>
    <x v="0"/>
  </r>
  <r>
    <x v="2573"/>
    <d v="2022-07-05T00:00:00"/>
    <x v="6"/>
    <x v="2"/>
    <x v="4"/>
    <x v="12"/>
    <x v="0"/>
    <s v="30 Days"/>
    <x v="0"/>
    <x v="8"/>
    <x v="2357"/>
    <n v="6336.77"/>
    <x v="74"/>
    <x v="2"/>
    <s v="English"/>
    <n v="16409"/>
    <n v="50124"/>
    <n v="6"/>
    <x v="4"/>
  </r>
  <r>
    <x v="2574"/>
    <d v="2022-03-09T00:00:00"/>
    <x v="2"/>
    <x v="1"/>
    <x v="1"/>
    <x v="35"/>
    <x v="3"/>
    <s v="15 Days"/>
    <x v="3"/>
    <x v="11"/>
    <x v="2358"/>
    <n v="2735.88"/>
    <x v="1099"/>
    <x v="1"/>
    <s v="Spanish"/>
    <n v="6696"/>
    <n v="21353"/>
    <n v="9"/>
    <x v="0"/>
  </r>
  <r>
    <x v="2575"/>
    <d v="2022-06-24T00:00:00"/>
    <x v="7"/>
    <x v="0"/>
    <x v="0"/>
    <x v="35"/>
    <x v="3"/>
    <s v="15 Days"/>
    <x v="0"/>
    <x v="8"/>
    <x v="23"/>
    <n v="500"/>
    <x v="1118"/>
    <x v="1"/>
    <s v="English"/>
    <n v="1624"/>
    <n v="6331"/>
    <n v="1"/>
    <x v="0"/>
  </r>
  <r>
    <x v="2576"/>
    <d v="2022-02-14T00:00:00"/>
    <x v="5"/>
    <x v="0"/>
    <x v="2"/>
    <x v="27"/>
    <x v="3"/>
    <s v="15 Days"/>
    <x v="2"/>
    <x v="9"/>
    <x v="2359"/>
    <n v="2622.18"/>
    <x v="628"/>
    <x v="4"/>
    <s v="French"/>
    <n v="3768"/>
    <n v="13251"/>
    <n v="1"/>
    <x v="0"/>
  </r>
  <r>
    <x v="2577"/>
    <d v="2022-02-12T00:00:00"/>
    <x v="5"/>
    <x v="2"/>
    <x v="4"/>
    <x v="49"/>
    <x v="3"/>
    <s v="45 Days"/>
    <x v="1"/>
    <x v="2"/>
    <x v="2360"/>
    <n v="10672.64"/>
    <x v="1169"/>
    <x v="3"/>
    <s v="French"/>
    <n v="28188"/>
    <n v="85014"/>
    <n v="4"/>
    <x v="1"/>
  </r>
  <r>
    <x v="2578"/>
    <d v="2022-07-27T00:00:00"/>
    <x v="6"/>
    <x v="1"/>
    <x v="2"/>
    <x v="28"/>
    <x v="3"/>
    <s v="45 Days"/>
    <x v="2"/>
    <x v="7"/>
    <x v="2361"/>
    <n v="10199.57"/>
    <x v="1170"/>
    <x v="2"/>
    <s v="French"/>
    <n v="15797"/>
    <n v="52420"/>
    <n v="1"/>
    <x v="3"/>
  </r>
  <r>
    <x v="2579"/>
    <d v="2022-08-05T00:00:00"/>
    <x v="9"/>
    <x v="1"/>
    <x v="1"/>
    <x v="31"/>
    <x v="0"/>
    <s v="30 Days"/>
    <x v="0"/>
    <x v="10"/>
    <x v="2362"/>
    <n v="4650.33"/>
    <x v="208"/>
    <x v="1"/>
    <s v="Spanish"/>
    <n v="11817"/>
    <n v="36522"/>
    <n v="1"/>
    <x v="2"/>
  </r>
  <r>
    <x v="2580"/>
    <d v="2022-04-23T00:00:00"/>
    <x v="1"/>
    <x v="0"/>
    <x v="3"/>
    <x v="33"/>
    <x v="2"/>
    <s v="45 Days"/>
    <x v="3"/>
    <x v="7"/>
    <x v="2363"/>
    <n v="10390.620000000001"/>
    <x v="848"/>
    <x v="4"/>
    <s v="English"/>
    <n v="27412"/>
    <n v="82715"/>
    <n v="3"/>
    <x v="4"/>
  </r>
  <r>
    <x v="2581"/>
    <d v="2022-06-17T00:00:00"/>
    <x v="7"/>
    <x v="2"/>
    <x v="4"/>
    <x v="8"/>
    <x v="3"/>
    <s v="60 Days"/>
    <x v="3"/>
    <x v="7"/>
    <x v="2364"/>
    <n v="13789.93"/>
    <x v="922"/>
    <x v="2"/>
    <s v="English"/>
    <n v="36223"/>
    <n v="108813"/>
    <n v="6"/>
    <x v="0"/>
  </r>
  <r>
    <x v="2582"/>
    <d v="2022-07-29T00:00:00"/>
    <x v="6"/>
    <x v="0"/>
    <x v="3"/>
    <x v="7"/>
    <x v="1"/>
    <s v="60 Days"/>
    <x v="0"/>
    <x v="2"/>
    <x v="33"/>
    <n v="15000"/>
    <x v="237"/>
    <x v="1"/>
    <s v="English"/>
    <n v="39055"/>
    <n v="117200"/>
    <n v="7"/>
    <x v="0"/>
  </r>
  <r>
    <x v="2583"/>
    <d v="2022-08-02T00:00:00"/>
    <x v="9"/>
    <x v="1"/>
    <x v="3"/>
    <x v="41"/>
    <x v="0"/>
    <s v="15 Days"/>
    <x v="1"/>
    <x v="5"/>
    <x v="23"/>
    <n v="500"/>
    <x v="241"/>
    <x v="4"/>
    <s v="French"/>
    <n v="820"/>
    <n v="3950"/>
    <n v="6"/>
    <x v="2"/>
  </r>
  <r>
    <x v="2584"/>
    <d v="2022-08-11T00:00:00"/>
    <x v="9"/>
    <x v="1"/>
    <x v="3"/>
    <x v="12"/>
    <x v="2"/>
    <s v="30 Days"/>
    <x v="0"/>
    <x v="10"/>
    <x v="2365"/>
    <n v="6538.48"/>
    <x v="412"/>
    <x v="1"/>
    <s v="English"/>
    <n v="16947"/>
    <n v="51718"/>
    <n v="10"/>
    <x v="4"/>
  </r>
  <r>
    <x v="2585"/>
    <d v="2022-08-06T00:00:00"/>
    <x v="9"/>
    <x v="0"/>
    <x v="0"/>
    <x v="1"/>
    <x v="0"/>
    <s v="15 Days"/>
    <x v="1"/>
    <x v="12"/>
    <x v="23"/>
    <n v="500"/>
    <x v="267"/>
    <x v="3"/>
    <s v="English"/>
    <n v="1109"/>
    <n v="4805"/>
    <n v="7"/>
    <x v="1"/>
  </r>
  <r>
    <x v="2586"/>
    <d v="2022-06-07T00:00:00"/>
    <x v="7"/>
    <x v="0"/>
    <x v="3"/>
    <x v="47"/>
    <x v="2"/>
    <s v="60 Days"/>
    <x v="2"/>
    <x v="6"/>
    <x v="2366"/>
    <n v="12162.57"/>
    <x v="155"/>
    <x v="0"/>
    <s v="French"/>
    <n v="18909"/>
    <n v="62551"/>
    <n v="1"/>
    <x v="3"/>
  </r>
  <r>
    <x v="2587"/>
    <d v="2022-05-29T00:00:00"/>
    <x v="11"/>
    <x v="0"/>
    <x v="0"/>
    <x v="32"/>
    <x v="0"/>
    <s v="15 Days"/>
    <x v="1"/>
    <x v="0"/>
    <x v="23"/>
    <n v="500"/>
    <x v="282"/>
    <x v="3"/>
    <s v="Spanish"/>
    <n v="629"/>
    <n v="3382"/>
    <n v="10"/>
    <x v="1"/>
  </r>
  <r>
    <x v="2588"/>
    <d v="2022-07-26T00:00:00"/>
    <x v="6"/>
    <x v="1"/>
    <x v="1"/>
    <x v="28"/>
    <x v="1"/>
    <s v="15 Days"/>
    <x v="1"/>
    <x v="7"/>
    <x v="2367"/>
    <n v="2482.66"/>
    <x v="675"/>
    <x v="1"/>
    <s v="French"/>
    <n v="6068"/>
    <n v="19494"/>
    <n v="6"/>
    <x v="3"/>
  </r>
  <r>
    <x v="2589"/>
    <d v="2022-12-03T00:00:00"/>
    <x v="4"/>
    <x v="0"/>
    <x v="0"/>
    <x v="16"/>
    <x v="2"/>
    <s v="30 Days"/>
    <x v="3"/>
    <x v="2"/>
    <x v="2368"/>
    <n v="4314.33"/>
    <x v="648"/>
    <x v="4"/>
    <s v="Spanish"/>
    <n v="10903"/>
    <n v="33815"/>
    <n v="7"/>
    <x v="4"/>
  </r>
  <r>
    <x v="2590"/>
    <d v="2022-01-16T00:00:00"/>
    <x v="0"/>
    <x v="2"/>
    <x v="4"/>
    <x v="31"/>
    <x v="0"/>
    <s v="45 Days"/>
    <x v="2"/>
    <x v="9"/>
    <x v="2369"/>
    <n v="8729.6299999999992"/>
    <x v="898"/>
    <x v="0"/>
    <s v="English"/>
    <n v="13453"/>
    <n v="44787"/>
    <n v="1"/>
    <x v="2"/>
  </r>
  <r>
    <x v="2591"/>
    <d v="2022-12-06T00:00:00"/>
    <x v="4"/>
    <x v="1"/>
    <x v="3"/>
    <x v="31"/>
    <x v="2"/>
    <s v="45 Days"/>
    <x v="0"/>
    <x v="6"/>
    <x v="2370"/>
    <n v="8006.81"/>
    <x v="156"/>
    <x v="4"/>
    <s v="English"/>
    <n v="20933"/>
    <n v="63525"/>
    <n v="10"/>
    <x v="2"/>
  </r>
  <r>
    <x v="2592"/>
    <d v="2022-05-26T00:00:00"/>
    <x v="11"/>
    <x v="0"/>
    <x v="3"/>
    <x v="19"/>
    <x v="0"/>
    <s v="30 Days"/>
    <x v="2"/>
    <x v="7"/>
    <x v="2371"/>
    <n v="6301.87"/>
    <x v="1083"/>
    <x v="0"/>
    <s v="Spanish"/>
    <n v="9582"/>
    <n v="32182"/>
    <n v="1"/>
    <x v="1"/>
  </r>
  <r>
    <x v="2593"/>
    <d v="2022-11-14T00:00:00"/>
    <x v="10"/>
    <x v="0"/>
    <x v="1"/>
    <x v="26"/>
    <x v="0"/>
    <s v="15 Days"/>
    <x v="1"/>
    <x v="10"/>
    <x v="23"/>
    <n v="500"/>
    <x v="1118"/>
    <x v="4"/>
    <s v="French"/>
    <n v="708"/>
    <n v="3618"/>
    <n v="6"/>
    <x v="4"/>
  </r>
  <r>
    <x v="2594"/>
    <d v="2022-01-11T00:00:00"/>
    <x v="0"/>
    <x v="0"/>
    <x v="3"/>
    <x v="43"/>
    <x v="1"/>
    <s v="45 Days"/>
    <x v="3"/>
    <x v="10"/>
    <x v="2372"/>
    <n v="8145.74"/>
    <x v="138"/>
    <x v="3"/>
    <s v="French"/>
    <n v="21314"/>
    <n v="64653"/>
    <n v="1"/>
    <x v="3"/>
  </r>
  <r>
    <x v="2595"/>
    <d v="2022-03-29T00:00:00"/>
    <x v="2"/>
    <x v="1"/>
    <x v="2"/>
    <x v="9"/>
    <x v="1"/>
    <s v="45 Days"/>
    <x v="3"/>
    <x v="8"/>
    <x v="2373"/>
    <n v="8921.0499999999993"/>
    <x v="53"/>
    <x v="0"/>
    <s v="French"/>
    <n v="23414"/>
    <n v="70874"/>
    <n v="9"/>
    <x v="4"/>
  </r>
  <r>
    <x v="2596"/>
    <d v="2022-03-27T00:00:00"/>
    <x v="2"/>
    <x v="1"/>
    <x v="3"/>
    <x v="14"/>
    <x v="2"/>
    <s v="30 Days"/>
    <x v="3"/>
    <x v="14"/>
    <x v="2374"/>
    <n v="6769.29"/>
    <x v="265"/>
    <x v="1"/>
    <s v="English"/>
    <n v="17565"/>
    <n v="53548"/>
    <n v="1"/>
    <x v="4"/>
  </r>
  <r>
    <x v="2597"/>
    <d v="2022-12-20T00:00:00"/>
    <x v="4"/>
    <x v="0"/>
    <x v="1"/>
    <x v="33"/>
    <x v="2"/>
    <s v="15 Days"/>
    <x v="2"/>
    <x v="2"/>
    <x v="2375"/>
    <n v="3359.74"/>
    <x v="1171"/>
    <x v="4"/>
    <s v="Spanish"/>
    <n v="4885"/>
    <n v="16890"/>
    <n v="1"/>
    <x v="4"/>
  </r>
  <r>
    <x v="2598"/>
    <d v="2022-08-10T00:00:00"/>
    <x v="9"/>
    <x v="1"/>
    <x v="3"/>
    <x v="6"/>
    <x v="3"/>
    <s v="45 Days"/>
    <x v="2"/>
    <x v="8"/>
    <x v="2376"/>
    <n v="10979.26"/>
    <x v="1172"/>
    <x v="0"/>
    <s v="Spanish"/>
    <n v="17040"/>
    <n v="56466"/>
    <n v="1"/>
    <x v="0"/>
  </r>
  <r>
    <x v="2599"/>
    <d v="2022-01-03T00:00:00"/>
    <x v="0"/>
    <x v="0"/>
    <x v="3"/>
    <x v="13"/>
    <x v="3"/>
    <s v="60 Days"/>
    <x v="2"/>
    <x v="12"/>
    <x v="2377"/>
    <n v="11928.92"/>
    <x v="1173"/>
    <x v="0"/>
    <s v="English"/>
    <n v="18551"/>
    <n v="61385"/>
    <n v="1"/>
    <x v="4"/>
  </r>
  <r>
    <x v="2600"/>
    <d v="2022-10-28T00:00:00"/>
    <x v="8"/>
    <x v="0"/>
    <x v="3"/>
    <x v="42"/>
    <x v="3"/>
    <s v="60 Days"/>
    <x v="2"/>
    <x v="9"/>
    <x v="2378"/>
    <n v="11862.77"/>
    <x v="704"/>
    <x v="2"/>
    <s v="Spanish"/>
    <n v="18445"/>
    <n v="61041"/>
    <n v="1"/>
    <x v="3"/>
  </r>
  <r>
    <x v="2601"/>
    <d v="2022-03-22T00:00:00"/>
    <x v="2"/>
    <x v="2"/>
    <x v="4"/>
    <x v="31"/>
    <x v="1"/>
    <s v="60 Days"/>
    <x v="0"/>
    <x v="8"/>
    <x v="2379"/>
    <n v="11434.19"/>
    <x v="581"/>
    <x v="2"/>
    <s v="English"/>
    <n v="30260"/>
    <n v="91152"/>
    <n v="5"/>
    <x v="2"/>
  </r>
  <r>
    <x v="2602"/>
    <d v="2022-06-28T00:00:00"/>
    <x v="7"/>
    <x v="0"/>
    <x v="1"/>
    <x v="4"/>
    <x v="0"/>
    <s v="45 Days"/>
    <x v="0"/>
    <x v="10"/>
    <x v="2380"/>
    <n v="9338.19"/>
    <x v="1004"/>
    <x v="3"/>
    <s v="Spanish"/>
    <n v="24532"/>
    <n v="74183"/>
    <n v="3"/>
    <x v="3"/>
  </r>
  <r>
    <x v="2603"/>
    <d v="2022-12-08T00:00:00"/>
    <x v="4"/>
    <x v="2"/>
    <x v="4"/>
    <x v="38"/>
    <x v="2"/>
    <s v="15 Days"/>
    <x v="0"/>
    <x v="2"/>
    <x v="2381"/>
    <n v="2977.38"/>
    <x v="276"/>
    <x v="2"/>
    <s v="French"/>
    <n v="7317"/>
    <n v="23193"/>
    <n v="5"/>
    <x v="2"/>
  </r>
  <r>
    <x v="2604"/>
    <d v="2022-10-19T00:00:00"/>
    <x v="8"/>
    <x v="1"/>
    <x v="3"/>
    <x v="48"/>
    <x v="1"/>
    <s v="60 Days"/>
    <x v="3"/>
    <x v="8"/>
    <x v="2382"/>
    <n v="14724.88"/>
    <x v="670"/>
    <x v="1"/>
    <s v="Spanish"/>
    <n v="38005"/>
    <n v="114091"/>
    <n v="10"/>
    <x v="3"/>
  </r>
  <r>
    <x v="2605"/>
    <d v="2022-06-30T00:00:00"/>
    <x v="7"/>
    <x v="1"/>
    <x v="0"/>
    <x v="36"/>
    <x v="0"/>
    <s v="45 Days"/>
    <x v="0"/>
    <x v="14"/>
    <x v="2383"/>
    <n v="7884.16"/>
    <x v="778"/>
    <x v="0"/>
    <s v="French"/>
    <n v="20592"/>
    <n v="62514"/>
    <n v="8"/>
    <x v="3"/>
  </r>
  <r>
    <x v="2606"/>
    <d v="2022-12-29T00:00:00"/>
    <x v="4"/>
    <x v="1"/>
    <x v="2"/>
    <x v="22"/>
    <x v="0"/>
    <s v="45 Days"/>
    <x v="1"/>
    <x v="13"/>
    <x v="2384"/>
    <n v="9868.57"/>
    <x v="915"/>
    <x v="1"/>
    <s v="English"/>
    <n v="26005"/>
    <n v="78547"/>
    <n v="3"/>
    <x v="4"/>
  </r>
  <r>
    <x v="2607"/>
    <d v="2022-06-13T00:00:00"/>
    <x v="7"/>
    <x v="0"/>
    <x v="1"/>
    <x v="30"/>
    <x v="0"/>
    <s v="15 Days"/>
    <x v="3"/>
    <x v="9"/>
    <x v="2385"/>
    <n v="3005.7"/>
    <x v="530"/>
    <x v="2"/>
    <s v="English"/>
    <n v="7394"/>
    <n v="23421"/>
    <n v="1"/>
    <x v="3"/>
  </r>
  <r>
    <x v="2608"/>
    <d v="2022-02-01T00:00:00"/>
    <x v="5"/>
    <x v="2"/>
    <x v="4"/>
    <x v="32"/>
    <x v="2"/>
    <s v="15 Days"/>
    <x v="1"/>
    <x v="13"/>
    <x v="2386"/>
    <n v="4053.28"/>
    <x v="397"/>
    <x v="2"/>
    <s v="English"/>
    <n v="10185"/>
    <n v="31687"/>
    <n v="10"/>
    <x v="1"/>
  </r>
  <r>
    <x v="2609"/>
    <d v="2022-10-26T00:00:00"/>
    <x v="8"/>
    <x v="2"/>
    <x v="4"/>
    <x v="40"/>
    <x v="2"/>
    <s v="15 Days"/>
    <x v="3"/>
    <x v="1"/>
    <x v="2387"/>
    <n v="3926.29"/>
    <x v="831"/>
    <x v="3"/>
    <s v="French"/>
    <n v="9837"/>
    <n v="30659"/>
    <n v="9"/>
    <x v="2"/>
  </r>
  <r>
    <x v="2610"/>
    <d v="2022-10-03T00:00:00"/>
    <x v="8"/>
    <x v="0"/>
    <x v="0"/>
    <x v="7"/>
    <x v="0"/>
    <s v="45 Days"/>
    <x v="0"/>
    <x v="3"/>
    <x v="2388"/>
    <n v="9579.11"/>
    <x v="979"/>
    <x v="0"/>
    <s v="Spanish"/>
    <n v="25200"/>
    <n v="76162"/>
    <n v="1"/>
    <x v="0"/>
  </r>
  <r>
    <x v="2611"/>
    <d v="2022-05-09T00:00:00"/>
    <x v="11"/>
    <x v="1"/>
    <x v="3"/>
    <x v="30"/>
    <x v="1"/>
    <s v="15 Days"/>
    <x v="2"/>
    <x v="1"/>
    <x v="2389"/>
    <n v="2757.31"/>
    <x v="713"/>
    <x v="2"/>
    <s v="Spanish"/>
    <n v="3966"/>
    <n v="13896"/>
    <n v="1"/>
    <x v="3"/>
  </r>
  <r>
    <x v="2612"/>
    <d v="2022-02-17T00:00:00"/>
    <x v="5"/>
    <x v="1"/>
    <x v="2"/>
    <x v="30"/>
    <x v="1"/>
    <s v="60 Days"/>
    <x v="0"/>
    <x v="4"/>
    <x v="2390"/>
    <n v="13705.34"/>
    <x v="39"/>
    <x v="3"/>
    <s v="French"/>
    <n v="36036"/>
    <n v="108259"/>
    <n v="8"/>
    <x v="3"/>
  </r>
  <r>
    <x v="2613"/>
    <d v="2022-05-18T00:00:00"/>
    <x v="11"/>
    <x v="0"/>
    <x v="1"/>
    <x v="2"/>
    <x v="1"/>
    <s v="60 Days"/>
    <x v="0"/>
    <x v="4"/>
    <x v="33"/>
    <n v="15000"/>
    <x v="812"/>
    <x v="0"/>
    <s v="French"/>
    <n v="38864"/>
    <n v="116636"/>
    <n v="2"/>
    <x v="1"/>
  </r>
  <r>
    <x v="2614"/>
    <d v="2022-11-08T00:00:00"/>
    <x v="10"/>
    <x v="1"/>
    <x v="1"/>
    <x v="8"/>
    <x v="3"/>
    <s v="60 Days"/>
    <x v="2"/>
    <x v="10"/>
    <x v="33"/>
    <n v="15000"/>
    <x v="783"/>
    <x v="4"/>
    <s v="English"/>
    <n v="22952"/>
    <n v="75719"/>
    <n v="1"/>
    <x v="0"/>
  </r>
  <r>
    <x v="2615"/>
    <d v="2022-08-09T00:00:00"/>
    <x v="9"/>
    <x v="0"/>
    <x v="3"/>
    <x v="33"/>
    <x v="2"/>
    <s v="45 Days"/>
    <x v="2"/>
    <x v="0"/>
    <x v="2391"/>
    <n v="9987.7999999999993"/>
    <x v="225"/>
    <x v="2"/>
    <s v="French"/>
    <n v="15456"/>
    <n v="51309"/>
    <n v="1"/>
    <x v="4"/>
  </r>
  <r>
    <x v="2616"/>
    <d v="2022-02-11T00:00:00"/>
    <x v="5"/>
    <x v="0"/>
    <x v="3"/>
    <x v="4"/>
    <x v="0"/>
    <s v="15 Days"/>
    <x v="0"/>
    <x v="10"/>
    <x v="2392"/>
    <n v="3151.98"/>
    <x v="392"/>
    <x v="3"/>
    <s v="English"/>
    <n v="7771"/>
    <n v="24537"/>
    <n v="8"/>
    <x v="3"/>
  </r>
  <r>
    <x v="2617"/>
    <d v="2022-04-20T00:00:00"/>
    <x v="1"/>
    <x v="1"/>
    <x v="2"/>
    <x v="28"/>
    <x v="1"/>
    <s v="30 Days"/>
    <x v="1"/>
    <x v="12"/>
    <x v="2393"/>
    <n v="6684.14"/>
    <x v="306"/>
    <x v="3"/>
    <s v="English"/>
    <n v="17333"/>
    <n v="52861"/>
    <n v="8"/>
    <x v="3"/>
  </r>
  <r>
    <x v="2618"/>
    <d v="2022-02-18T00:00:00"/>
    <x v="5"/>
    <x v="0"/>
    <x v="0"/>
    <x v="2"/>
    <x v="2"/>
    <s v="45 Days"/>
    <x v="2"/>
    <x v="9"/>
    <x v="2394"/>
    <n v="9318.99"/>
    <x v="1174"/>
    <x v="2"/>
    <s v="Spanish"/>
    <n v="14378"/>
    <n v="47800"/>
    <n v="1"/>
    <x v="1"/>
  </r>
  <r>
    <x v="2619"/>
    <d v="2022-06-25T00:00:00"/>
    <x v="7"/>
    <x v="1"/>
    <x v="0"/>
    <x v="26"/>
    <x v="1"/>
    <s v="60 Days"/>
    <x v="3"/>
    <x v="2"/>
    <x v="2395"/>
    <n v="12414.2"/>
    <x v="373"/>
    <x v="1"/>
    <s v="Spanish"/>
    <n v="32866"/>
    <n v="98869"/>
    <n v="6"/>
    <x v="4"/>
  </r>
  <r>
    <x v="2620"/>
    <d v="2022-04-03T00:00:00"/>
    <x v="1"/>
    <x v="0"/>
    <x v="1"/>
    <x v="36"/>
    <x v="2"/>
    <s v="30 Days"/>
    <x v="1"/>
    <x v="3"/>
    <x v="2396"/>
    <n v="5094.3500000000004"/>
    <x v="166"/>
    <x v="2"/>
    <s v="English"/>
    <n v="13033"/>
    <n v="40124"/>
    <n v="1"/>
    <x v="3"/>
  </r>
  <r>
    <x v="2621"/>
    <d v="2022-08-10T00:00:00"/>
    <x v="9"/>
    <x v="1"/>
    <x v="3"/>
    <x v="3"/>
    <x v="0"/>
    <s v="15 Days"/>
    <x v="3"/>
    <x v="11"/>
    <x v="2397"/>
    <n v="3617.34"/>
    <x v="6"/>
    <x v="1"/>
    <s v="French"/>
    <n v="9002"/>
    <n v="28184"/>
    <n v="5"/>
    <x v="2"/>
  </r>
  <r>
    <x v="2622"/>
    <d v="2022-04-06T00:00:00"/>
    <x v="1"/>
    <x v="1"/>
    <x v="3"/>
    <x v="46"/>
    <x v="0"/>
    <s v="45 Days"/>
    <x v="0"/>
    <x v="2"/>
    <x v="2398"/>
    <n v="10385.77"/>
    <x v="1123"/>
    <x v="2"/>
    <s v="English"/>
    <n v="27401"/>
    <n v="82681"/>
    <n v="10"/>
    <x v="2"/>
  </r>
  <r>
    <x v="2623"/>
    <d v="2022-12-02T00:00:00"/>
    <x v="4"/>
    <x v="2"/>
    <x v="4"/>
    <x v="48"/>
    <x v="0"/>
    <s v="45 Days"/>
    <x v="3"/>
    <x v="3"/>
    <x v="2399"/>
    <n v="10824.16"/>
    <x v="139"/>
    <x v="4"/>
    <s v="Spanish"/>
    <n v="28596"/>
    <n v="86223"/>
    <n v="9"/>
    <x v="3"/>
  </r>
  <r>
    <x v="2624"/>
    <d v="2022-09-16T00:00:00"/>
    <x v="3"/>
    <x v="0"/>
    <x v="2"/>
    <x v="0"/>
    <x v="0"/>
    <s v="15 Days"/>
    <x v="2"/>
    <x v="12"/>
    <x v="2400"/>
    <n v="3807.13"/>
    <x v="1175"/>
    <x v="4"/>
    <s v="Spanish"/>
    <n v="5588"/>
    <n v="19178"/>
    <n v="1"/>
    <x v="0"/>
  </r>
  <r>
    <x v="2625"/>
    <d v="2022-10-21T00:00:00"/>
    <x v="8"/>
    <x v="0"/>
    <x v="1"/>
    <x v="27"/>
    <x v="1"/>
    <s v="30 Days"/>
    <x v="1"/>
    <x v="7"/>
    <x v="2401"/>
    <n v="4698.37"/>
    <x v="202"/>
    <x v="2"/>
    <s v="English"/>
    <n v="11953"/>
    <n v="36925"/>
    <n v="1"/>
    <x v="0"/>
  </r>
  <r>
    <x v="2626"/>
    <d v="2022-10-23T00:00:00"/>
    <x v="8"/>
    <x v="1"/>
    <x v="3"/>
    <x v="11"/>
    <x v="2"/>
    <s v="45 Days"/>
    <x v="3"/>
    <x v="10"/>
    <x v="2402"/>
    <n v="8750.59"/>
    <x v="1176"/>
    <x v="0"/>
    <s v="Spanish"/>
    <n v="22959"/>
    <n v="69526"/>
    <n v="8"/>
    <x v="2"/>
  </r>
  <r>
    <x v="2627"/>
    <d v="2022-07-09T00:00:00"/>
    <x v="6"/>
    <x v="0"/>
    <x v="3"/>
    <x v="27"/>
    <x v="1"/>
    <s v="30 Days"/>
    <x v="2"/>
    <x v="2"/>
    <x v="2403"/>
    <n v="7041.39"/>
    <x v="522"/>
    <x v="3"/>
    <s v="French"/>
    <n v="10754"/>
    <n v="35999"/>
    <n v="1"/>
    <x v="0"/>
  </r>
  <r>
    <x v="2628"/>
    <d v="2022-03-30T00:00:00"/>
    <x v="2"/>
    <x v="1"/>
    <x v="3"/>
    <x v="25"/>
    <x v="2"/>
    <s v="45 Days"/>
    <x v="3"/>
    <x v="3"/>
    <x v="2404"/>
    <n v="8667.4"/>
    <x v="567"/>
    <x v="2"/>
    <s v="French"/>
    <n v="22736"/>
    <n v="68866"/>
    <n v="5"/>
    <x v="3"/>
  </r>
  <r>
    <x v="2629"/>
    <d v="2022-01-08T00:00:00"/>
    <x v="0"/>
    <x v="2"/>
    <x v="4"/>
    <x v="28"/>
    <x v="3"/>
    <s v="15 Days"/>
    <x v="1"/>
    <x v="0"/>
    <x v="23"/>
    <n v="500"/>
    <x v="958"/>
    <x v="0"/>
    <s v="French"/>
    <n v="1283"/>
    <n v="5320"/>
    <n v="4"/>
    <x v="3"/>
  </r>
  <r>
    <x v="2630"/>
    <d v="2022-06-16T00:00:00"/>
    <x v="7"/>
    <x v="0"/>
    <x v="1"/>
    <x v="0"/>
    <x v="3"/>
    <s v="60 Days"/>
    <x v="1"/>
    <x v="14"/>
    <x v="2405"/>
    <n v="12513.22"/>
    <x v="1030"/>
    <x v="4"/>
    <s v="English"/>
    <n v="33118"/>
    <n v="99617"/>
    <n v="10"/>
    <x v="0"/>
  </r>
  <r>
    <x v="2631"/>
    <d v="2022-06-21T00:00:00"/>
    <x v="7"/>
    <x v="1"/>
    <x v="3"/>
    <x v="26"/>
    <x v="0"/>
    <s v="45 Days"/>
    <x v="2"/>
    <x v="8"/>
    <x v="2406"/>
    <n v="9805.24"/>
    <x v="83"/>
    <x v="2"/>
    <s v="French"/>
    <n v="15171"/>
    <n v="50382"/>
    <n v="1"/>
    <x v="4"/>
  </r>
  <r>
    <x v="2632"/>
    <d v="2022-07-12T00:00:00"/>
    <x v="6"/>
    <x v="0"/>
    <x v="1"/>
    <x v="42"/>
    <x v="1"/>
    <s v="30 Days"/>
    <x v="0"/>
    <x v="7"/>
    <x v="2407"/>
    <n v="6409.86"/>
    <x v="204"/>
    <x v="3"/>
    <s v="Spanish"/>
    <n v="16609"/>
    <n v="50717"/>
    <n v="7"/>
    <x v="3"/>
  </r>
  <r>
    <x v="2633"/>
    <d v="2022-09-26T00:00:00"/>
    <x v="3"/>
    <x v="0"/>
    <x v="1"/>
    <x v="31"/>
    <x v="2"/>
    <s v="60 Days"/>
    <x v="1"/>
    <x v="1"/>
    <x v="2408"/>
    <n v="11508.79"/>
    <x v="877"/>
    <x v="1"/>
    <s v="Spanish"/>
    <n v="30464"/>
    <n v="91756"/>
    <n v="5"/>
    <x v="2"/>
  </r>
  <r>
    <x v="2634"/>
    <d v="2022-10-30T00:00:00"/>
    <x v="8"/>
    <x v="1"/>
    <x v="2"/>
    <x v="40"/>
    <x v="2"/>
    <s v="15 Days"/>
    <x v="2"/>
    <x v="12"/>
    <x v="2409"/>
    <n v="2956.23"/>
    <x v="988"/>
    <x v="4"/>
    <s v="English"/>
    <n v="4265"/>
    <n v="14869"/>
    <n v="1"/>
    <x v="2"/>
  </r>
  <r>
    <x v="2635"/>
    <d v="2022-04-08T00:00:00"/>
    <x v="1"/>
    <x v="0"/>
    <x v="1"/>
    <x v="14"/>
    <x v="1"/>
    <s v="60 Days"/>
    <x v="1"/>
    <x v="4"/>
    <x v="2410"/>
    <n v="11496.77"/>
    <x v="878"/>
    <x v="4"/>
    <s v="Spanish"/>
    <n v="30429"/>
    <n v="91650"/>
    <n v="3"/>
    <x v="4"/>
  </r>
  <r>
    <x v="2636"/>
    <d v="2022-10-28T00:00:00"/>
    <x v="8"/>
    <x v="0"/>
    <x v="1"/>
    <x v="37"/>
    <x v="1"/>
    <s v="45 Days"/>
    <x v="0"/>
    <x v="6"/>
    <x v="2411"/>
    <n v="10202.66"/>
    <x v="893"/>
    <x v="0"/>
    <s v="Spanish"/>
    <n v="26906"/>
    <n v="81217"/>
    <n v="4"/>
    <x v="1"/>
  </r>
  <r>
    <x v="2637"/>
    <d v="2022-05-14T00:00:00"/>
    <x v="11"/>
    <x v="0"/>
    <x v="2"/>
    <x v="39"/>
    <x v="3"/>
    <s v="60 Days"/>
    <x v="3"/>
    <x v="3"/>
    <x v="2412"/>
    <n v="13023.56"/>
    <x v="430"/>
    <x v="1"/>
    <s v="English"/>
    <n v="34439"/>
    <n v="103528"/>
    <n v="3"/>
    <x v="4"/>
  </r>
  <r>
    <x v="2638"/>
    <d v="2022-10-04T00:00:00"/>
    <x v="8"/>
    <x v="2"/>
    <x v="4"/>
    <x v="30"/>
    <x v="1"/>
    <s v="60 Days"/>
    <x v="1"/>
    <x v="9"/>
    <x v="2413"/>
    <n v="12241.57"/>
    <x v="760"/>
    <x v="1"/>
    <s v="Spanish"/>
    <n v="32411"/>
    <n v="97523"/>
    <n v="6"/>
    <x v="3"/>
  </r>
  <r>
    <x v="2639"/>
    <d v="2022-09-07T00:00:00"/>
    <x v="3"/>
    <x v="0"/>
    <x v="1"/>
    <x v="12"/>
    <x v="0"/>
    <s v="45 Days"/>
    <x v="3"/>
    <x v="7"/>
    <x v="2414"/>
    <n v="9829.9699999999993"/>
    <x v="724"/>
    <x v="1"/>
    <s v="English"/>
    <n v="25902"/>
    <n v="78242"/>
    <n v="3"/>
    <x v="4"/>
  </r>
  <r>
    <x v="2640"/>
    <d v="2022-07-19T00:00:00"/>
    <x v="6"/>
    <x v="0"/>
    <x v="3"/>
    <x v="19"/>
    <x v="0"/>
    <s v="30 Days"/>
    <x v="1"/>
    <x v="14"/>
    <x v="2415"/>
    <n v="6845.86"/>
    <x v="880"/>
    <x v="1"/>
    <s v="Spanish"/>
    <n v="17779"/>
    <n v="54182"/>
    <n v="6"/>
    <x v="1"/>
  </r>
  <r>
    <x v="2641"/>
    <d v="2022-04-14T00:00:00"/>
    <x v="1"/>
    <x v="1"/>
    <x v="3"/>
    <x v="30"/>
    <x v="1"/>
    <s v="45 Days"/>
    <x v="2"/>
    <x v="5"/>
    <x v="2416"/>
    <n v="11168.44"/>
    <x v="663"/>
    <x v="2"/>
    <s v="English"/>
    <n v="17348"/>
    <n v="57470"/>
    <n v="1"/>
    <x v="3"/>
  </r>
  <r>
    <x v="2642"/>
    <d v="2022-12-20T00:00:00"/>
    <x v="4"/>
    <x v="1"/>
    <x v="1"/>
    <x v="40"/>
    <x v="0"/>
    <s v="45 Days"/>
    <x v="2"/>
    <x v="6"/>
    <x v="2417"/>
    <n v="10503"/>
    <x v="150"/>
    <x v="0"/>
    <s v="French"/>
    <n v="16282"/>
    <n v="53998"/>
    <n v="1"/>
    <x v="2"/>
  </r>
  <r>
    <x v="2643"/>
    <d v="2022-05-08T00:00:00"/>
    <x v="11"/>
    <x v="1"/>
    <x v="2"/>
    <x v="5"/>
    <x v="2"/>
    <s v="30 Days"/>
    <x v="2"/>
    <x v="7"/>
    <x v="2418"/>
    <n v="4427.1099999999997"/>
    <x v="228"/>
    <x v="4"/>
    <s v="Spanish"/>
    <n v="6583"/>
    <n v="22418"/>
    <n v="1"/>
    <x v="1"/>
  </r>
  <r>
    <x v="2644"/>
    <d v="2022-09-08T00:00:00"/>
    <x v="3"/>
    <x v="2"/>
    <x v="4"/>
    <x v="47"/>
    <x v="1"/>
    <s v="15 Days"/>
    <x v="1"/>
    <x v="8"/>
    <x v="23"/>
    <n v="500"/>
    <x v="824"/>
    <x v="3"/>
    <s v="English"/>
    <n v="719"/>
    <n v="3651"/>
    <n v="4"/>
    <x v="3"/>
  </r>
  <r>
    <x v="2645"/>
    <d v="2022-09-28T00:00:00"/>
    <x v="3"/>
    <x v="1"/>
    <x v="0"/>
    <x v="11"/>
    <x v="2"/>
    <s v="60 Days"/>
    <x v="1"/>
    <x v="1"/>
    <x v="2419"/>
    <n v="13454.24"/>
    <x v="1177"/>
    <x v="2"/>
    <s v="Spanish"/>
    <n v="35476"/>
    <n v="106599"/>
    <n v="1"/>
    <x v="2"/>
  </r>
  <r>
    <x v="2646"/>
    <d v="2022-04-28T00:00:00"/>
    <x v="1"/>
    <x v="0"/>
    <x v="0"/>
    <x v="32"/>
    <x v="1"/>
    <s v="45 Days"/>
    <x v="0"/>
    <x v="3"/>
    <x v="2420"/>
    <n v="9276.5499999999993"/>
    <x v="1178"/>
    <x v="4"/>
    <s v="French"/>
    <n v="24372"/>
    <n v="73709"/>
    <n v="8"/>
    <x v="1"/>
  </r>
  <r>
    <x v="2647"/>
    <d v="2022-12-17T00:00:00"/>
    <x v="4"/>
    <x v="0"/>
    <x v="0"/>
    <x v="39"/>
    <x v="3"/>
    <s v="45 Days"/>
    <x v="3"/>
    <x v="8"/>
    <x v="2421"/>
    <n v="10605.44"/>
    <x v="760"/>
    <x v="4"/>
    <s v="English"/>
    <n v="28000"/>
    <n v="84457"/>
    <n v="7"/>
    <x v="4"/>
  </r>
  <r>
    <x v="2648"/>
    <d v="2022-12-19T00:00:00"/>
    <x v="4"/>
    <x v="1"/>
    <x v="3"/>
    <x v="0"/>
    <x v="1"/>
    <s v="60 Days"/>
    <x v="0"/>
    <x v="13"/>
    <x v="2422"/>
    <n v="13035.79"/>
    <x v="532"/>
    <x v="2"/>
    <s v="Spanish"/>
    <n v="34465"/>
    <n v="103607"/>
    <n v="4"/>
    <x v="0"/>
  </r>
  <r>
    <x v="2649"/>
    <d v="2022-09-03T00:00:00"/>
    <x v="3"/>
    <x v="0"/>
    <x v="3"/>
    <x v="41"/>
    <x v="2"/>
    <s v="30 Days"/>
    <x v="2"/>
    <x v="12"/>
    <x v="2423"/>
    <n v="6574.22"/>
    <x v="616"/>
    <x v="0"/>
    <s v="English"/>
    <n v="10006"/>
    <n v="33565"/>
    <n v="1"/>
    <x v="2"/>
  </r>
  <r>
    <x v="2650"/>
    <d v="2022-11-12T00:00:00"/>
    <x v="10"/>
    <x v="2"/>
    <x v="4"/>
    <x v="4"/>
    <x v="0"/>
    <s v="45 Days"/>
    <x v="3"/>
    <x v="2"/>
    <x v="2424"/>
    <n v="11212.05"/>
    <x v="577"/>
    <x v="0"/>
    <s v="French"/>
    <n v="29661"/>
    <n v="89377"/>
    <n v="8"/>
    <x v="3"/>
  </r>
  <r>
    <x v="2651"/>
    <d v="2022-03-02T00:00:00"/>
    <x v="2"/>
    <x v="1"/>
    <x v="1"/>
    <x v="37"/>
    <x v="3"/>
    <s v="45 Days"/>
    <x v="2"/>
    <x v="6"/>
    <x v="2425"/>
    <n v="8281.86"/>
    <x v="783"/>
    <x v="0"/>
    <s v="French"/>
    <n v="12738"/>
    <n v="42460"/>
    <n v="1"/>
    <x v="1"/>
  </r>
  <r>
    <x v="2652"/>
    <d v="2022-08-04T00:00:00"/>
    <x v="9"/>
    <x v="2"/>
    <x v="4"/>
    <x v="20"/>
    <x v="1"/>
    <s v="45 Days"/>
    <x v="0"/>
    <x v="8"/>
    <x v="2426"/>
    <n v="8083.26"/>
    <x v="476"/>
    <x v="2"/>
    <s v="English"/>
    <n v="21142"/>
    <n v="64143"/>
    <n v="2"/>
    <x v="1"/>
  </r>
  <r>
    <x v="2653"/>
    <d v="2022-05-09T00:00:00"/>
    <x v="11"/>
    <x v="2"/>
    <x v="4"/>
    <x v="32"/>
    <x v="0"/>
    <s v="45 Days"/>
    <x v="3"/>
    <x v="12"/>
    <x v="2427"/>
    <n v="8395.9500000000007"/>
    <x v="554"/>
    <x v="1"/>
    <s v="French"/>
    <n v="22002"/>
    <n v="66689"/>
    <n v="9"/>
    <x v="1"/>
  </r>
  <r>
    <x v="2654"/>
    <d v="2022-07-07T00:00:00"/>
    <x v="6"/>
    <x v="1"/>
    <x v="1"/>
    <x v="7"/>
    <x v="0"/>
    <s v="30 Days"/>
    <x v="3"/>
    <x v="7"/>
    <x v="2428"/>
    <n v="4340.29"/>
    <x v="192"/>
    <x v="1"/>
    <s v="French"/>
    <n v="10971"/>
    <n v="34017"/>
    <n v="1"/>
    <x v="0"/>
  </r>
  <r>
    <x v="2655"/>
    <d v="2022-03-26T00:00:00"/>
    <x v="2"/>
    <x v="1"/>
    <x v="0"/>
    <x v="17"/>
    <x v="0"/>
    <s v="30 Days"/>
    <x v="2"/>
    <x v="8"/>
    <x v="2429"/>
    <n v="5161.09"/>
    <x v="1179"/>
    <x v="3"/>
    <s v="French"/>
    <n v="7766"/>
    <n v="26269"/>
    <n v="1"/>
    <x v="2"/>
  </r>
  <r>
    <x v="2656"/>
    <d v="2022-10-26T00:00:00"/>
    <x v="8"/>
    <x v="1"/>
    <x v="2"/>
    <x v="16"/>
    <x v="3"/>
    <s v="30 Days"/>
    <x v="2"/>
    <x v="7"/>
    <x v="2430"/>
    <n v="4297.4799999999996"/>
    <x v="1180"/>
    <x v="1"/>
    <s v="French"/>
    <n v="6378"/>
    <n v="21750"/>
    <n v="1"/>
    <x v="4"/>
  </r>
  <r>
    <x v="2657"/>
    <d v="2022-09-28T00:00:00"/>
    <x v="3"/>
    <x v="1"/>
    <x v="0"/>
    <x v="23"/>
    <x v="3"/>
    <s v="30 Days"/>
    <x v="0"/>
    <x v="4"/>
    <x v="2431"/>
    <n v="7387.02"/>
    <x v="131"/>
    <x v="2"/>
    <s v="French"/>
    <n v="19234"/>
    <n v="58492"/>
    <n v="6"/>
    <x v="3"/>
  </r>
  <r>
    <x v="2658"/>
    <d v="2022-08-04T00:00:00"/>
    <x v="9"/>
    <x v="0"/>
    <x v="1"/>
    <x v="42"/>
    <x v="0"/>
    <s v="60 Days"/>
    <x v="1"/>
    <x v="2"/>
    <x v="2432"/>
    <n v="13942.51"/>
    <x v="264"/>
    <x v="4"/>
    <s v="Spanish"/>
    <n v="36549"/>
    <n v="109778"/>
    <n v="9"/>
    <x v="3"/>
  </r>
  <r>
    <x v="2659"/>
    <d v="2022-05-04T00:00:00"/>
    <x v="11"/>
    <x v="1"/>
    <x v="2"/>
    <x v="5"/>
    <x v="0"/>
    <s v="15 Days"/>
    <x v="0"/>
    <x v="5"/>
    <x v="2433"/>
    <n v="3861.23"/>
    <x v="395"/>
    <x v="0"/>
    <s v="French"/>
    <n v="9660"/>
    <n v="30132"/>
    <n v="9"/>
    <x v="1"/>
  </r>
  <r>
    <x v="2660"/>
    <d v="2022-11-27T00:00:00"/>
    <x v="10"/>
    <x v="0"/>
    <x v="3"/>
    <x v="47"/>
    <x v="3"/>
    <s v="45 Days"/>
    <x v="2"/>
    <x v="0"/>
    <x v="2434"/>
    <n v="9949.3799999999992"/>
    <x v="957"/>
    <x v="1"/>
    <s v="English"/>
    <n v="15393"/>
    <n v="51104"/>
    <n v="1"/>
    <x v="3"/>
  </r>
  <r>
    <x v="2661"/>
    <d v="2022-10-18T00:00:00"/>
    <x v="8"/>
    <x v="1"/>
    <x v="2"/>
    <x v="21"/>
    <x v="3"/>
    <s v="60 Days"/>
    <x v="2"/>
    <x v="9"/>
    <x v="2435"/>
    <n v="12938.45"/>
    <x v="1181"/>
    <x v="3"/>
    <s v="French"/>
    <n v="20100"/>
    <n v="66429"/>
    <n v="1"/>
    <x v="0"/>
  </r>
  <r>
    <x v="2662"/>
    <d v="2022-05-07T00:00:00"/>
    <x v="11"/>
    <x v="1"/>
    <x v="2"/>
    <x v="14"/>
    <x v="0"/>
    <s v="45 Days"/>
    <x v="1"/>
    <x v="13"/>
    <x v="2436"/>
    <n v="8531.41"/>
    <x v="389"/>
    <x v="2"/>
    <s v="Spanish"/>
    <n v="22375"/>
    <n v="67795"/>
    <n v="8"/>
    <x v="4"/>
  </r>
  <r>
    <x v="2663"/>
    <d v="2022-12-31T00:00:00"/>
    <x v="4"/>
    <x v="1"/>
    <x v="0"/>
    <x v="31"/>
    <x v="1"/>
    <s v="60 Days"/>
    <x v="2"/>
    <x v="10"/>
    <x v="2437"/>
    <n v="13331.48"/>
    <x v="1182"/>
    <x v="0"/>
    <s v="English"/>
    <n v="20663"/>
    <n v="68263"/>
    <n v="1"/>
    <x v="2"/>
  </r>
  <r>
    <x v="2664"/>
    <d v="2022-06-23T00:00:00"/>
    <x v="7"/>
    <x v="1"/>
    <x v="3"/>
    <x v="20"/>
    <x v="2"/>
    <s v="30 Days"/>
    <x v="3"/>
    <x v="7"/>
    <x v="2438"/>
    <n v="5238.6499999999996"/>
    <x v="177"/>
    <x v="3"/>
    <s v="Spanish"/>
    <n v="13427"/>
    <n v="41291"/>
    <n v="10"/>
    <x v="1"/>
  </r>
  <r>
    <x v="2665"/>
    <d v="2022-07-27T00:00:00"/>
    <x v="6"/>
    <x v="2"/>
    <x v="4"/>
    <x v="3"/>
    <x v="1"/>
    <s v="30 Days"/>
    <x v="0"/>
    <x v="12"/>
    <x v="2439"/>
    <n v="5189.07"/>
    <x v="381"/>
    <x v="0"/>
    <s v="French"/>
    <n v="13296"/>
    <n v="40904"/>
    <n v="9"/>
    <x v="2"/>
  </r>
  <r>
    <x v="2666"/>
    <d v="2022-08-20T00:00:00"/>
    <x v="9"/>
    <x v="0"/>
    <x v="2"/>
    <x v="4"/>
    <x v="0"/>
    <s v="30 Days"/>
    <x v="3"/>
    <x v="0"/>
    <x v="2440"/>
    <n v="6474.63"/>
    <x v="860"/>
    <x v="4"/>
    <s v="Spanish"/>
    <n v="16777"/>
    <n v="51214"/>
    <n v="4"/>
    <x v="3"/>
  </r>
  <r>
    <x v="2667"/>
    <d v="2022-04-26T00:00:00"/>
    <x v="1"/>
    <x v="0"/>
    <x v="1"/>
    <x v="2"/>
    <x v="2"/>
    <s v="45 Days"/>
    <x v="1"/>
    <x v="13"/>
    <x v="2441"/>
    <n v="9493.0499999999993"/>
    <x v="767"/>
    <x v="4"/>
    <s v="Spanish"/>
    <n v="24959"/>
    <n v="75450"/>
    <n v="1"/>
    <x v="1"/>
  </r>
  <r>
    <x v="2668"/>
    <d v="2022-12-04T00:00:00"/>
    <x v="4"/>
    <x v="1"/>
    <x v="1"/>
    <x v="35"/>
    <x v="1"/>
    <s v="30 Days"/>
    <x v="3"/>
    <x v="13"/>
    <x v="2442"/>
    <n v="4203.3500000000004"/>
    <x v="1183"/>
    <x v="4"/>
    <s v="Spanish"/>
    <n v="10596"/>
    <n v="32906"/>
    <n v="10"/>
    <x v="0"/>
  </r>
  <r>
    <x v="2669"/>
    <d v="2022-06-06T00:00:00"/>
    <x v="7"/>
    <x v="1"/>
    <x v="1"/>
    <x v="4"/>
    <x v="2"/>
    <s v="60 Days"/>
    <x v="1"/>
    <x v="13"/>
    <x v="2443"/>
    <n v="12793.9"/>
    <x v="840"/>
    <x v="2"/>
    <s v="Spanish"/>
    <n v="33857"/>
    <n v="101807"/>
    <n v="4"/>
    <x v="3"/>
  </r>
  <r>
    <x v="2670"/>
    <d v="2022-04-20T00:00:00"/>
    <x v="1"/>
    <x v="0"/>
    <x v="1"/>
    <x v="39"/>
    <x v="3"/>
    <s v="60 Days"/>
    <x v="1"/>
    <x v="2"/>
    <x v="2444"/>
    <n v="14184.77"/>
    <x v="483"/>
    <x v="2"/>
    <s v="French"/>
    <n v="37050"/>
    <n v="111264"/>
    <n v="7"/>
    <x v="4"/>
  </r>
  <r>
    <x v="2671"/>
    <d v="2022-07-17T00:00:00"/>
    <x v="6"/>
    <x v="1"/>
    <x v="2"/>
    <x v="44"/>
    <x v="0"/>
    <s v="30 Days"/>
    <x v="3"/>
    <x v="0"/>
    <x v="2445"/>
    <n v="4529.63"/>
    <x v="835"/>
    <x v="4"/>
    <s v="Spanish"/>
    <n v="11490"/>
    <n v="35553"/>
    <n v="3"/>
    <x v="0"/>
  </r>
  <r>
    <x v="2672"/>
    <d v="2022-03-17T00:00:00"/>
    <x v="2"/>
    <x v="0"/>
    <x v="0"/>
    <x v="29"/>
    <x v="3"/>
    <s v="60 Days"/>
    <x v="0"/>
    <x v="10"/>
    <x v="2446"/>
    <n v="11698.16"/>
    <x v="860"/>
    <x v="0"/>
    <s v="Spanish"/>
    <n v="30974"/>
    <n v="93265"/>
    <n v="2"/>
    <x v="1"/>
  </r>
  <r>
    <x v="2673"/>
    <d v="2022-10-22T00:00:00"/>
    <x v="8"/>
    <x v="0"/>
    <x v="1"/>
    <x v="11"/>
    <x v="0"/>
    <s v="60 Days"/>
    <x v="3"/>
    <x v="12"/>
    <x v="33"/>
    <n v="15000"/>
    <x v="741"/>
    <x v="2"/>
    <s v="English"/>
    <n v="38855"/>
    <n v="116608"/>
    <n v="1"/>
    <x v="2"/>
  </r>
  <r>
    <x v="2674"/>
    <d v="2022-09-11T00:00:00"/>
    <x v="3"/>
    <x v="1"/>
    <x v="2"/>
    <x v="18"/>
    <x v="2"/>
    <s v="60 Days"/>
    <x v="1"/>
    <x v="3"/>
    <x v="2447"/>
    <n v="11933.76"/>
    <x v="177"/>
    <x v="2"/>
    <s v="Spanish"/>
    <n v="31597"/>
    <n v="95112"/>
    <n v="1"/>
    <x v="2"/>
  </r>
  <r>
    <x v="2675"/>
    <d v="2022-04-25T00:00:00"/>
    <x v="1"/>
    <x v="1"/>
    <x v="0"/>
    <x v="29"/>
    <x v="1"/>
    <s v="30 Days"/>
    <x v="1"/>
    <x v="10"/>
    <x v="2448"/>
    <n v="7669.67"/>
    <x v="860"/>
    <x v="0"/>
    <s v="Spanish"/>
    <n v="20006"/>
    <n v="60777"/>
    <n v="2"/>
    <x v="1"/>
  </r>
  <r>
    <x v="2676"/>
    <d v="2022-08-12T00:00:00"/>
    <x v="9"/>
    <x v="0"/>
    <x v="0"/>
    <x v="2"/>
    <x v="0"/>
    <s v="15 Days"/>
    <x v="2"/>
    <x v="1"/>
    <x v="23"/>
    <n v="500"/>
    <x v="1184"/>
    <x v="4"/>
    <s v="Spanish"/>
    <n v="345"/>
    <n v="2108"/>
    <n v="1"/>
    <x v="1"/>
  </r>
  <r>
    <x v="2677"/>
    <d v="2022-08-06T00:00:00"/>
    <x v="9"/>
    <x v="1"/>
    <x v="3"/>
    <x v="37"/>
    <x v="3"/>
    <s v="30 Days"/>
    <x v="2"/>
    <x v="5"/>
    <x v="2449"/>
    <n v="6980.44"/>
    <x v="858"/>
    <x v="3"/>
    <s v="English"/>
    <n v="10659"/>
    <n v="35689"/>
    <n v="1"/>
    <x v="1"/>
  </r>
  <r>
    <x v="2678"/>
    <d v="2022-11-05T00:00:00"/>
    <x v="10"/>
    <x v="1"/>
    <x v="2"/>
    <x v="8"/>
    <x v="2"/>
    <s v="60 Days"/>
    <x v="0"/>
    <x v="9"/>
    <x v="2450"/>
    <n v="12171.87"/>
    <x v="373"/>
    <x v="4"/>
    <s v="English"/>
    <n v="32221"/>
    <n v="96961"/>
    <n v="10"/>
    <x v="0"/>
  </r>
  <r>
    <x v="2679"/>
    <d v="2022-08-30T00:00:00"/>
    <x v="9"/>
    <x v="0"/>
    <x v="0"/>
    <x v="3"/>
    <x v="0"/>
    <s v="45 Days"/>
    <x v="2"/>
    <x v="14"/>
    <x v="2451"/>
    <n v="7786.97"/>
    <x v="148"/>
    <x v="0"/>
    <s v="French"/>
    <n v="11943"/>
    <n v="39873"/>
    <n v="1"/>
    <x v="2"/>
  </r>
  <r>
    <x v="2680"/>
    <d v="2022-06-14T00:00:00"/>
    <x v="7"/>
    <x v="0"/>
    <x v="0"/>
    <x v="11"/>
    <x v="1"/>
    <s v="30 Days"/>
    <x v="2"/>
    <x v="13"/>
    <x v="2452"/>
    <n v="6179.22"/>
    <x v="1185"/>
    <x v="2"/>
    <s v="French"/>
    <n v="9385"/>
    <n v="31542"/>
    <n v="1"/>
    <x v="2"/>
  </r>
  <r>
    <x v="2681"/>
    <d v="2022-03-23T00:00:00"/>
    <x v="2"/>
    <x v="0"/>
    <x v="0"/>
    <x v="30"/>
    <x v="1"/>
    <s v="45 Days"/>
    <x v="0"/>
    <x v="11"/>
    <x v="2453"/>
    <n v="8710.01"/>
    <x v="117"/>
    <x v="4"/>
    <s v="French"/>
    <n v="22852"/>
    <n v="69210"/>
    <n v="1"/>
    <x v="3"/>
  </r>
  <r>
    <x v="2682"/>
    <d v="2022-04-20T00:00:00"/>
    <x v="1"/>
    <x v="0"/>
    <x v="3"/>
    <x v="38"/>
    <x v="3"/>
    <s v="15 Days"/>
    <x v="3"/>
    <x v="2"/>
    <x v="2454"/>
    <n v="3288.16"/>
    <x v="662"/>
    <x v="4"/>
    <s v="French"/>
    <n v="8126"/>
    <n v="25589"/>
    <n v="6"/>
    <x v="2"/>
  </r>
  <r>
    <x v="2683"/>
    <d v="2022-07-17T00:00:00"/>
    <x v="6"/>
    <x v="1"/>
    <x v="2"/>
    <x v="17"/>
    <x v="1"/>
    <s v="15 Days"/>
    <x v="1"/>
    <x v="4"/>
    <x v="2455"/>
    <n v="3227.06"/>
    <x v="654"/>
    <x v="3"/>
    <s v="English"/>
    <n v="7966"/>
    <n v="25115"/>
    <n v="4"/>
    <x v="2"/>
  </r>
  <r>
    <x v="2684"/>
    <d v="2022-07-21T00:00:00"/>
    <x v="6"/>
    <x v="0"/>
    <x v="2"/>
    <x v="30"/>
    <x v="1"/>
    <s v="15 Days"/>
    <x v="3"/>
    <x v="5"/>
    <x v="23"/>
    <n v="500"/>
    <x v="126"/>
    <x v="0"/>
    <s v="French"/>
    <n v="995"/>
    <n v="4469"/>
    <n v="2"/>
    <x v="3"/>
  </r>
  <r>
    <x v="2685"/>
    <d v="2022-05-19T00:00:00"/>
    <x v="11"/>
    <x v="1"/>
    <x v="3"/>
    <x v="40"/>
    <x v="0"/>
    <s v="30 Days"/>
    <x v="0"/>
    <x v="7"/>
    <x v="2456"/>
    <n v="4973.03"/>
    <x v="369"/>
    <x v="2"/>
    <s v="French"/>
    <n v="12696"/>
    <n v="39125"/>
    <n v="4"/>
    <x v="2"/>
  </r>
  <r>
    <x v="2686"/>
    <d v="2022-10-29T00:00:00"/>
    <x v="8"/>
    <x v="2"/>
    <x v="4"/>
    <x v="36"/>
    <x v="0"/>
    <s v="60 Days"/>
    <x v="2"/>
    <x v="8"/>
    <x v="33"/>
    <n v="15000"/>
    <x v="611"/>
    <x v="0"/>
    <s v="French"/>
    <n v="22629"/>
    <n v="74667"/>
    <n v="1"/>
    <x v="3"/>
  </r>
  <r>
    <x v="2687"/>
    <d v="2022-10-15T00:00:00"/>
    <x v="8"/>
    <x v="0"/>
    <x v="2"/>
    <x v="23"/>
    <x v="2"/>
    <s v="30 Days"/>
    <x v="3"/>
    <x v="12"/>
    <x v="2457"/>
    <n v="7212.99"/>
    <x v="1186"/>
    <x v="2"/>
    <s v="English"/>
    <n v="18778"/>
    <n v="57139"/>
    <n v="6"/>
    <x v="3"/>
  </r>
  <r>
    <x v="2688"/>
    <d v="2022-11-02T00:00:00"/>
    <x v="10"/>
    <x v="1"/>
    <x v="0"/>
    <x v="19"/>
    <x v="3"/>
    <s v="15 Days"/>
    <x v="3"/>
    <x v="12"/>
    <x v="2458"/>
    <n v="2592.5700000000002"/>
    <x v="549"/>
    <x v="4"/>
    <s v="English"/>
    <n v="6341"/>
    <n v="20301"/>
    <n v="3"/>
    <x v="1"/>
  </r>
  <r>
    <x v="2689"/>
    <d v="2022-11-13T00:00:00"/>
    <x v="10"/>
    <x v="2"/>
    <x v="4"/>
    <x v="8"/>
    <x v="1"/>
    <s v="45 Days"/>
    <x v="0"/>
    <x v="3"/>
    <x v="2459"/>
    <n v="8701.7000000000007"/>
    <x v="502"/>
    <x v="0"/>
    <s v="French"/>
    <n v="22831"/>
    <n v="69146"/>
    <n v="10"/>
    <x v="0"/>
  </r>
  <r>
    <x v="2690"/>
    <d v="2022-12-28T00:00:00"/>
    <x v="4"/>
    <x v="1"/>
    <x v="2"/>
    <x v="17"/>
    <x v="3"/>
    <s v="30 Days"/>
    <x v="2"/>
    <x v="14"/>
    <x v="2460"/>
    <n v="6617.73"/>
    <x v="95"/>
    <x v="1"/>
    <s v="Spanish"/>
    <n v="10075"/>
    <n v="33787"/>
    <n v="1"/>
    <x v="2"/>
  </r>
  <r>
    <x v="2691"/>
    <d v="2022-12-02T00:00:00"/>
    <x v="4"/>
    <x v="1"/>
    <x v="3"/>
    <x v="4"/>
    <x v="1"/>
    <s v="15 Days"/>
    <x v="3"/>
    <x v="13"/>
    <x v="2461"/>
    <n v="3681.19"/>
    <x v="528"/>
    <x v="4"/>
    <s v="Spanish"/>
    <n v="9175"/>
    <n v="28696"/>
    <n v="7"/>
    <x v="3"/>
  </r>
  <r>
    <x v="2692"/>
    <d v="2022-03-12T00:00:00"/>
    <x v="2"/>
    <x v="1"/>
    <x v="0"/>
    <x v="6"/>
    <x v="2"/>
    <s v="30 Days"/>
    <x v="2"/>
    <x v="2"/>
    <x v="2462"/>
    <n v="7493.25"/>
    <x v="1187"/>
    <x v="2"/>
    <s v="French"/>
    <n v="11469"/>
    <n v="38328"/>
    <n v="1"/>
    <x v="0"/>
  </r>
  <r>
    <x v="2693"/>
    <d v="2022-08-03T00:00:00"/>
    <x v="9"/>
    <x v="1"/>
    <x v="0"/>
    <x v="13"/>
    <x v="3"/>
    <s v="30 Days"/>
    <x v="2"/>
    <x v="1"/>
    <x v="2463"/>
    <n v="4776.1099999999997"/>
    <x v="1017"/>
    <x v="0"/>
    <s v="Spanish"/>
    <n v="7143"/>
    <n v="24239"/>
    <n v="1"/>
    <x v="4"/>
  </r>
  <r>
    <x v="2694"/>
    <d v="2022-05-30T00:00:00"/>
    <x v="11"/>
    <x v="0"/>
    <x v="0"/>
    <x v="26"/>
    <x v="0"/>
    <s v="15 Days"/>
    <x v="3"/>
    <x v="10"/>
    <x v="2464"/>
    <n v="3362.47"/>
    <x v="208"/>
    <x v="3"/>
    <s v="English"/>
    <n v="8325"/>
    <n v="26180"/>
    <n v="4"/>
    <x v="4"/>
  </r>
  <r>
    <x v="2695"/>
    <d v="2022-08-04T00:00:00"/>
    <x v="9"/>
    <x v="2"/>
    <x v="4"/>
    <x v="29"/>
    <x v="2"/>
    <s v="60 Days"/>
    <x v="3"/>
    <x v="7"/>
    <x v="2465"/>
    <n v="12117.98"/>
    <x v="788"/>
    <x v="3"/>
    <s v="English"/>
    <n v="32079"/>
    <n v="96537"/>
    <n v="8"/>
    <x v="1"/>
  </r>
  <r>
    <x v="2696"/>
    <d v="2022-12-19T00:00:00"/>
    <x v="4"/>
    <x v="1"/>
    <x v="2"/>
    <x v="5"/>
    <x v="3"/>
    <s v="60 Days"/>
    <x v="3"/>
    <x v="6"/>
    <x v="2466"/>
    <n v="11696.7"/>
    <x v="945"/>
    <x v="3"/>
    <s v="English"/>
    <n v="30971"/>
    <n v="93256"/>
    <n v="7"/>
    <x v="1"/>
  </r>
  <r>
    <x v="2697"/>
    <d v="2022-04-24T00:00:00"/>
    <x v="1"/>
    <x v="0"/>
    <x v="2"/>
    <x v="37"/>
    <x v="3"/>
    <s v="30 Days"/>
    <x v="2"/>
    <x v="6"/>
    <x v="2467"/>
    <n v="6570.51"/>
    <x v="1188"/>
    <x v="3"/>
    <s v="English"/>
    <n v="10000"/>
    <n v="33543"/>
    <n v="1"/>
    <x v="1"/>
  </r>
  <r>
    <x v="2698"/>
    <d v="2022-12-29T00:00:00"/>
    <x v="4"/>
    <x v="1"/>
    <x v="0"/>
    <x v="2"/>
    <x v="3"/>
    <s v="45 Days"/>
    <x v="3"/>
    <x v="4"/>
    <x v="2468"/>
    <n v="10174.59"/>
    <x v="782"/>
    <x v="3"/>
    <s v="English"/>
    <n v="26830"/>
    <n v="80992"/>
    <n v="6"/>
    <x v="1"/>
  </r>
  <r>
    <x v="2699"/>
    <d v="2022-02-22T00:00:00"/>
    <x v="5"/>
    <x v="1"/>
    <x v="1"/>
    <x v="3"/>
    <x v="3"/>
    <s v="45 Days"/>
    <x v="3"/>
    <x v="1"/>
    <x v="2469"/>
    <n v="8955.06"/>
    <x v="230"/>
    <x v="0"/>
    <s v="Spanish"/>
    <n v="23508"/>
    <n v="71151"/>
    <n v="9"/>
    <x v="2"/>
  </r>
  <r>
    <x v="2700"/>
    <d v="2022-07-09T00:00:00"/>
    <x v="6"/>
    <x v="1"/>
    <x v="2"/>
    <x v="19"/>
    <x v="0"/>
    <s v="30 Days"/>
    <x v="2"/>
    <x v="7"/>
    <x v="2470"/>
    <n v="6711.02"/>
    <x v="1114"/>
    <x v="0"/>
    <s v="Spanish"/>
    <n v="10222"/>
    <n v="34266"/>
    <n v="1"/>
    <x v="1"/>
  </r>
  <r>
    <x v="2701"/>
    <d v="2022-09-04T00:00:00"/>
    <x v="3"/>
    <x v="0"/>
    <x v="0"/>
    <x v="28"/>
    <x v="1"/>
    <s v="45 Days"/>
    <x v="3"/>
    <x v="9"/>
    <x v="2471"/>
    <n v="8261.91"/>
    <x v="246"/>
    <x v="0"/>
    <s v="English"/>
    <n v="21632"/>
    <n v="65595"/>
    <n v="1"/>
    <x v="3"/>
  </r>
  <r>
    <x v="2702"/>
    <d v="2022-05-04T00:00:00"/>
    <x v="11"/>
    <x v="0"/>
    <x v="0"/>
    <x v="0"/>
    <x v="2"/>
    <s v="60 Days"/>
    <x v="3"/>
    <x v="7"/>
    <x v="2472"/>
    <n v="11959.39"/>
    <x v="761"/>
    <x v="0"/>
    <s v="French"/>
    <n v="31662"/>
    <n v="95304"/>
    <n v="10"/>
    <x v="0"/>
  </r>
  <r>
    <x v="2703"/>
    <d v="2022-06-01T00:00:00"/>
    <x v="7"/>
    <x v="0"/>
    <x v="0"/>
    <x v="39"/>
    <x v="1"/>
    <s v="45 Days"/>
    <x v="1"/>
    <x v="1"/>
    <x v="2473"/>
    <n v="9746.26"/>
    <x v="702"/>
    <x v="4"/>
    <s v="French"/>
    <n v="25665"/>
    <n v="77541"/>
    <n v="2"/>
    <x v="4"/>
  </r>
  <r>
    <x v="2704"/>
    <d v="2022-04-15T00:00:00"/>
    <x v="1"/>
    <x v="1"/>
    <x v="0"/>
    <x v="17"/>
    <x v="2"/>
    <s v="60 Days"/>
    <x v="0"/>
    <x v="0"/>
    <x v="2474"/>
    <n v="12858.67"/>
    <x v="818"/>
    <x v="1"/>
    <s v="Spanish"/>
    <n v="34021"/>
    <n v="102290"/>
    <n v="4"/>
    <x v="2"/>
  </r>
  <r>
    <x v="2705"/>
    <d v="2022-07-13T00:00:00"/>
    <x v="6"/>
    <x v="0"/>
    <x v="3"/>
    <x v="47"/>
    <x v="1"/>
    <s v="60 Days"/>
    <x v="3"/>
    <x v="4"/>
    <x v="33"/>
    <n v="15000"/>
    <x v="1160"/>
    <x v="2"/>
    <s v="Spanish"/>
    <n v="38760"/>
    <n v="116328"/>
    <n v="9"/>
    <x v="3"/>
  </r>
  <r>
    <x v="2706"/>
    <d v="2022-05-27T00:00:00"/>
    <x v="11"/>
    <x v="0"/>
    <x v="0"/>
    <x v="32"/>
    <x v="3"/>
    <s v="60 Days"/>
    <x v="1"/>
    <x v="13"/>
    <x v="2475"/>
    <n v="11656.51"/>
    <x v="808"/>
    <x v="3"/>
    <s v="Spanish"/>
    <n v="30867"/>
    <n v="92948"/>
    <n v="8"/>
    <x v="1"/>
  </r>
  <r>
    <x v="2707"/>
    <d v="2022-12-19T00:00:00"/>
    <x v="4"/>
    <x v="1"/>
    <x v="3"/>
    <x v="27"/>
    <x v="1"/>
    <s v="45 Days"/>
    <x v="1"/>
    <x v="10"/>
    <x v="2476"/>
    <n v="10280.370000000001"/>
    <x v="1189"/>
    <x v="3"/>
    <s v="English"/>
    <n v="27111"/>
    <n v="81823"/>
    <n v="7"/>
    <x v="0"/>
  </r>
  <r>
    <x v="2708"/>
    <d v="2022-06-19T00:00:00"/>
    <x v="7"/>
    <x v="0"/>
    <x v="0"/>
    <x v="7"/>
    <x v="1"/>
    <s v="45 Days"/>
    <x v="2"/>
    <x v="8"/>
    <x v="2477"/>
    <n v="7884.23"/>
    <x v="1190"/>
    <x v="3"/>
    <s v="French"/>
    <n v="12094"/>
    <n v="40361"/>
    <n v="1"/>
    <x v="0"/>
  </r>
  <r>
    <x v="2709"/>
    <d v="2022-02-26T00:00:00"/>
    <x v="5"/>
    <x v="0"/>
    <x v="1"/>
    <x v="1"/>
    <x v="0"/>
    <s v="45 Days"/>
    <x v="2"/>
    <x v="14"/>
    <x v="2478"/>
    <n v="10755.75"/>
    <x v="1180"/>
    <x v="4"/>
    <s v="French"/>
    <n v="16684"/>
    <n v="55310"/>
    <n v="1"/>
    <x v="1"/>
  </r>
  <r>
    <x v="2710"/>
    <d v="2022-05-14T00:00:00"/>
    <x v="11"/>
    <x v="1"/>
    <x v="0"/>
    <x v="8"/>
    <x v="2"/>
    <s v="30 Days"/>
    <x v="3"/>
    <x v="2"/>
    <x v="2479"/>
    <n v="5251.03"/>
    <x v="1191"/>
    <x v="1"/>
    <s v="French"/>
    <n v="13461"/>
    <n v="41391"/>
    <n v="5"/>
    <x v="0"/>
  </r>
  <r>
    <x v="2711"/>
    <d v="2022-09-06T00:00:00"/>
    <x v="3"/>
    <x v="0"/>
    <x v="3"/>
    <x v="15"/>
    <x v="2"/>
    <s v="30 Days"/>
    <x v="1"/>
    <x v="9"/>
    <x v="2480"/>
    <n v="6906.65"/>
    <x v="1192"/>
    <x v="2"/>
    <s v="French"/>
    <n v="17945"/>
    <n v="54674"/>
    <n v="7"/>
    <x v="1"/>
  </r>
  <r>
    <x v="2712"/>
    <d v="2022-11-27T00:00:00"/>
    <x v="10"/>
    <x v="0"/>
    <x v="3"/>
    <x v="47"/>
    <x v="0"/>
    <s v="45 Days"/>
    <x v="0"/>
    <x v="9"/>
    <x v="2481"/>
    <n v="8226.8799999999992"/>
    <x v="779"/>
    <x v="1"/>
    <s v="Spanish"/>
    <n v="21537"/>
    <n v="65313"/>
    <n v="7"/>
    <x v="3"/>
  </r>
  <r>
    <x v="2713"/>
    <d v="2022-11-27T00:00:00"/>
    <x v="10"/>
    <x v="0"/>
    <x v="0"/>
    <x v="0"/>
    <x v="1"/>
    <s v="45 Days"/>
    <x v="3"/>
    <x v="12"/>
    <x v="2482"/>
    <n v="8395.01"/>
    <x v="1025"/>
    <x v="4"/>
    <s v="French"/>
    <n v="21998"/>
    <n v="66680"/>
    <n v="8"/>
    <x v="0"/>
  </r>
  <r>
    <x v="2714"/>
    <d v="2022-07-24T00:00:00"/>
    <x v="6"/>
    <x v="0"/>
    <x v="0"/>
    <x v="32"/>
    <x v="3"/>
    <s v="30 Days"/>
    <x v="1"/>
    <x v="1"/>
    <x v="2483"/>
    <n v="4625.25"/>
    <x v="818"/>
    <x v="4"/>
    <s v="French"/>
    <n v="11752"/>
    <n v="36331"/>
    <n v="9"/>
    <x v="1"/>
  </r>
  <r>
    <x v="2715"/>
    <d v="2022-03-18T00:00:00"/>
    <x v="2"/>
    <x v="2"/>
    <x v="4"/>
    <x v="20"/>
    <x v="2"/>
    <s v="15 Days"/>
    <x v="1"/>
    <x v="6"/>
    <x v="2484"/>
    <n v="2457.88"/>
    <x v="997"/>
    <x v="1"/>
    <s v="French"/>
    <n v="6006"/>
    <n v="19309"/>
    <n v="3"/>
    <x v="1"/>
  </r>
  <r>
    <x v="2716"/>
    <d v="2022-07-06T00:00:00"/>
    <x v="6"/>
    <x v="1"/>
    <x v="0"/>
    <x v="25"/>
    <x v="2"/>
    <s v="45 Days"/>
    <x v="2"/>
    <x v="5"/>
    <x v="2485"/>
    <n v="10388.540000000001"/>
    <x v="973"/>
    <x v="3"/>
    <s v="English"/>
    <n v="16096"/>
    <n v="53392"/>
    <n v="1"/>
    <x v="3"/>
  </r>
  <r>
    <x v="2717"/>
    <d v="2022-10-12T00:00:00"/>
    <x v="8"/>
    <x v="0"/>
    <x v="1"/>
    <x v="19"/>
    <x v="3"/>
    <s v="60 Days"/>
    <x v="0"/>
    <x v="6"/>
    <x v="2486"/>
    <n v="12728.79"/>
    <x v="1101"/>
    <x v="1"/>
    <s v="Spanish"/>
    <n v="33682"/>
    <n v="101288"/>
    <n v="5"/>
    <x v="1"/>
  </r>
  <r>
    <x v="2718"/>
    <d v="2022-10-06T00:00:00"/>
    <x v="8"/>
    <x v="0"/>
    <x v="0"/>
    <x v="34"/>
    <x v="2"/>
    <s v="15 Days"/>
    <x v="1"/>
    <x v="13"/>
    <x v="2487"/>
    <n v="3997.4"/>
    <x v="1193"/>
    <x v="3"/>
    <s v="French"/>
    <n v="10035"/>
    <n v="31243"/>
    <n v="3"/>
    <x v="0"/>
  </r>
  <r>
    <x v="2719"/>
    <d v="2022-01-07T00:00:00"/>
    <x v="0"/>
    <x v="1"/>
    <x v="2"/>
    <x v="18"/>
    <x v="0"/>
    <s v="45 Days"/>
    <x v="3"/>
    <x v="9"/>
    <x v="2488"/>
    <n v="9140.2099999999991"/>
    <x v="681"/>
    <x v="1"/>
    <s v="Spanish"/>
    <n v="24004"/>
    <n v="72620"/>
    <n v="7"/>
    <x v="2"/>
  </r>
  <r>
    <x v="2720"/>
    <d v="2022-04-11T00:00:00"/>
    <x v="1"/>
    <x v="0"/>
    <x v="0"/>
    <x v="19"/>
    <x v="3"/>
    <s v="45 Days"/>
    <x v="3"/>
    <x v="9"/>
    <x v="2489"/>
    <n v="7933.96"/>
    <x v="1012"/>
    <x v="2"/>
    <s v="French"/>
    <n v="20732"/>
    <n v="62929"/>
    <n v="9"/>
    <x v="1"/>
  </r>
  <r>
    <x v="2721"/>
    <d v="2022-09-28T00:00:00"/>
    <x v="3"/>
    <x v="0"/>
    <x v="0"/>
    <x v="22"/>
    <x v="0"/>
    <s v="15 Days"/>
    <x v="3"/>
    <x v="6"/>
    <x v="2490"/>
    <n v="3190.37"/>
    <x v="489"/>
    <x v="4"/>
    <s v="Spanish"/>
    <n v="7870"/>
    <n v="24831"/>
    <n v="10"/>
    <x v="4"/>
  </r>
  <r>
    <x v="2722"/>
    <d v="2022-11-29T00:00:00"/>
    <x v="10"/>
    <x v="1"/>
    <x v="3"/>
    <x v="37"/>
    <x v="2"/>
    <s v="30 Days"/>
    <x v="2"/>
    <x v="13"/>
    <x v="2491"/>
    <n v="6897.32"/>
    <x v="841"/>
    <x v="1"/>
    <s v="French"/>
    <n v="10522"/>
    <n v="35244"/>
    <n v="1"/>
    <x v="1"/>
  </r>
  <r>
    <x v="2723"/>
    <d v="2022-12-23T00:00:00"/>
    <x v="4"/>
    <x v="0"/>
    <x v="0"/>
    <x v="23"/>
    <x v="3"/>
    <s v="60 Days"/>
    <x v="3"/>
    <x v="0"/>
    <x v="2492"/>
    <n v="14296.12"/>
    <x v="1007"/>
    <x v="1"/>
    <s v="English"/>
    <n v="37265"/>
    <n v="111900"/>
    <n v="5"/>
    <x v="3"/>
  </r>
  <r>
    <x v="2724"/>
    <d v="2022-01-23T00:00:00"/>
    <x v="0"/>
    <x v="2"/>
    <x v="4"/>
    <x v="23"/>
    <x v="3"/>
    <s v="30 Days"/>
    <x v="0"/>
    <x v="9"/>
    <x v="2493"/>
    <n v="6149.62"/>
    <x v="275"/>
    <x v="3"/>
    <s v="English"/>
    <n v="15904"/>
    <n v="48628"/>
    <n v="1"/>
    <x v="3"/>
  </r>
  <r>
    <x v="2725"/>
    <d v="2022-11-20T00:00:00"/>
    <x v="10"/>
    <x v="0"/>
    <x v="3"/>
    <x v="12"/>
    <x v="0"/>
    <s v="60 Days"/>
    <x v="1"/>
    <x v="2"/>
    <x v="2494"/>
    <n v="14514.04"/>
    <x v="634"/>
    <x v="3"/>
    <s v="French"/>
    <n v="37660"/>
    <n v="113070"/>
    <n v="8"/>
    <x v="4"/>
  </r>
  <r>
    <x v="2726"/>
    <d v="2022-03-27T00:00:00"/>
    <x v="2"/>
    <x v="1"/>
    <x v="3"/>
    <x v="18"/>
    <x v="1"/>
    <s v="60 Days"/>
    <x v="0"/>
    <x v="10"/>
    <x v="2495"/>
    <n v="12440.61"/>
    <x v="1194"/>
    <x v="3"/>
    <s v="Spanish"/>
    <n v="32934"/>
    <n v="99072"/>
    <n v="8"/>
    <x v="2"/>
  </r>
  <r>
    <x v="2727"/>
    <d v="2022-03-21T00:00:00"/>
    <x v="2"/>
    <x v="1"/>
    <x v="0"/>
    <x v="25"/>
    <x v="1"/>
    <s v="30 Days"/>
    <x v="2"/>
    <x v="10"/>
    <x v="2496"/>
    <n v="5319.26"/>
    <x v="1195"/>
    <x v="2"/>
    <s v="English"/>
    <n v="8014"/>
    <n v="27075"/>
    <n v="1"/>
    <x v="3"/>
  </r>
  <r>
    <x v="2728"/>
    <d v="2022-12-27T00:00:00"/>
    <x v="4"/>
    <x v="1"/>
    <x v="3"/>
    <x v="33"/>
    <x v="0"/>
    <s v="30 Days"/>
    <x v="1"/>
    <x v="5"/>
    <x v="2497"/>
    <n v="6666.25"/>
    <x v="870"/>
    <x v="4"/>
    <s v="English"/>
    <n v="17286"/>
    <n v="52722"/>
    <n v="1"/>
    <x v="4"/>
  </r>
  <r>
    <x v="2729"/>
    <d v="2022-04-30T00:00:00"/>
    <x v="1"/>
    <x v="1"/>
    <x v="3"/>
    <x v="11"/>
    <x v="0"/>
    <s v="30 Days"/>
    <x v="2"/>
    <x v="11"/>
    <x v="2498"/>
    <n v="6388.32"/>
    <x v="1196"/>
    <x v="2"/>
    <s v="English"/>
    <n v="9719"/>
    <n v="32628"/>
    <n v="1"/>
    <x v="2"/>
  </r>
  <r>
    <x v="2730"/>
    <d v="2022-12-07T00:00:00"/>
    <x v="4"/>
    <x v="1"/>
    <x v="2"/>
    <x v="34"/>
    <x v="0"/>
    <s v="60 Days"/>
    <x v="3"/>
    <x v="5"/>
    <x v="33"/>
    <n v="15000"/>
    <x v="1197"/>
    <x v="1"/>
    <s v="English"/>
    <n v="39621"/>
    <n v="118879"/>
    <n v="1"/>
    <x v="0"/>
  </r>
  <r>
    <x v="2731"/>
    <d v="2022-02-12T00:00:00"/>
    <x v="5"/>
    <x v="1"/>
    <x v="2"/>
    <x v="24"/>
    <x v="3"/>
    <s v="30 Days"/>
    <x v="0"/>
    <x v="0"/>
    <x v="2499"/>
    <n v="5122.09"/>
    <x v="32"/>
    <x v="3"/>
    <s v="Spanish"/>
    <n v="13112"/>
    <n v="40358"/>
    <n v="7"/>
    <x v="2"/>
  </r>
  <r>
    <x v="2732"/>
    <d v="2022-07-22T00:00:00"/>
    <x v="6"/>
    <x v="0"/>
    <x v="0"/>
    <x v="1"/>
    <x v="0"/>
    <s v="30 Days"/>
    <x v="1"/>
    <x v="9"/>
    <x v="2500"/>
    <n v="7302.87"/>
    <x v="590"/>
    <x v="0"/>
    <s v="Spanish"/>
    <n v="19017"/>
    <n v="57848"/>
    <n v="6"/>
    <x v="1"/>
  </r>
  <r>
    <x v="2733"/>
    <d v="2022-01-14T00:00:00"/>
    <x v="0"/>
    <x v="2"/>
    <x v="4"/>
    <x v="43"/>
    <x v="0"/>
    <s v="15 Days"/>
    <x v="2"/>
    <x v="9"/>
    <x v="2501"/>
    <n v="3898.7"/>
    <x v="1173"/>
    <x v="4"/>
    <s v="English"/>
    <n v="5732"/>
    <n v="19647"/>
    <n v="1"/>
    <x v="3"/>
  </r>
  <r>
    <x v="2734"/>
    <d v="2022-04-03T00:00:00"/>
    <x v="1"/>
    <x v="1"/>
    <x v="3"/>
    <x v="45"/>
    <x v="1"/>
    <s v="60 Days"/>
    <x v="1"/>
    <x v="11"/>
    <x v="2502"/>
    <n v="11726.67"/>
    <x v="589"/>
    <x v="4"/>
    <s v="French"/>
    <n v="31048"/>
    <n v="93485"/>
    <n v="9"/>
    <x v="0"/>
  </r>
  <r>
    <x v="2735"/>
    <d v="2022-08-21T00:00:00"/>
    <x v="9"/>
    <x v="0"/>
    <x v="3"/>
    <x v="14"/>
    <x v="0"/>
    <s v="45 Days"/>
    <x v="0"/>
    <x v="5"/>
    <x v="2503"/>
    <n v="10146.799999999999"/>
    <x v="1198"/>
    <x v="4"/>
    <s v="Spanish"/>
    <n v="26760"/>
    <n v="80784"/>
    <n v="10"/>
    <x v="4"/>
  </r>
  <r>
    <x v="2736"/>
    <d v="2022-09-14T00:00:00"/>
    <x v="3"/>
    <x v="2"/>
    <x v="4"/>
    <x v="6"/>
    <x v="1"/>
    <s v="60 Days"/>
    <x v="0"/>
    <x v="4"/>
    <x v="2504"/>
    <n v="13060.86"/>
    <x v="212"/>
    <x v="1"/>
    <s v="French"/>
    <n v="34530"/>
    <n v="103798"/>
    <n v="8"/>
    <x v="0"/>
  </r>
  <r>
    <x v="2737"/>
    <d v="2022-06-13T00:00:00"/>
    <x v="7"/>
    <x v="0"/>
    <x v="2"/>
    <x v="8"/>
    <x v="0"/>
    <s v="60 Days"/>
    <x v="2"/>
    <x v="0"/>
    <x v="2505"/>
    <n v="13740.76"/>
    <x v="1199"/>
    <x v="3"/>
    <s v="French"/>
    <n v="21212"/>
    <n v="70052"/>
    <n v="1"/>
    <x v="0"/>
  </r>
  <r>
    <x v="2738"/>
    <d v="2022-11-28T00:00:00"/>
    <x v="10"/>
    <x v="2"/>
    <x v="4"/>
    <x v="25"/>
    <x v="2"/>
    <s v="60 Days"/>
    <x v="1"/>
    <x v="6"/>
    <x v="2506"/>
    <n v="14545.5"/>
    <x v="1200"/>
    <x v="0"/>
    <s v="Spanish"/>
    <n v="37714"/>
    <n v="113230"/>
    <n v="5"/>
    <x v="3"/>
  </r>
  <r>
    <x v="2739"/>
    <d v="2022-08-21T00:00:00"/>
    <x v="9"/>
    <x v="2"/>
    <x v="4"/>
    <x v="35"/>
    <x v="1"/>
    <s v="60 Days"/>
    <x v="2"/>
    <x v="6"/>
    <x v="2507"/>
    <n v="11558.59"/>
    <x v="109"/>
    <x v="2"/>
    <s v="Spanish"/>
    <n v="17974"/>
    <n v="59505"/>
    <n v="1"/>
    <x v="0"/>
  </r>
  <r>
    <x v="2740"/>
    <d v="2022-04-01T00:00:00"/>
    <x v="1"/>
    <x v="0"/>
    <x v="2"/>
    <x v="32"/>
    <x v="2"/>
    <s v="60 Days"/>
    <x v="2"/>
    <x v="1"/>
    <x v="2508"/>
    <n v="14687.96"/>
    <x v="1201"/>
    <x v="0"/>
    <s v="French"/>
    <n v="22287"/>
    <n v="73551"/>
    <n v="1"/>
    <x v="1"/>
  </r>
  <r>
    <x v="2741"/>
    <d v="2022-03-24T00:00:00"/>
    <x v="2"/>
    <x v="0"/>
    <x v="3"/>
    <x v="44"/>
    <x v="0"/>
    <s v="30 Days"/>
    <x v="3"/>
    <x v="4"/>
    <x v="2509"/>
    <n v="5256.34"/>
    <x v="386"/>
    <x v="1"/>
    <s v="Spanish"/>
    <n v="13474"/>
    <n v="41429"/>
    <n v="1"/>
    <x v="0"/>
  </r>
  <r>
    <x v="2742"/>
    <d v="2022-12-14T00:00:00"/>
    <x v="4"/>
    <x v="0"/>
    <x v="2"/>
    <x v="12"/>
    <x v="2"/>
    <s v="45 Days"/>
    <x v="2"/>
    <x v="6"/>
    <x v="2510"/>
    <n v="8632.25"/>
    <x v="1202"/>
    <x v="3"/>
    <s v="Spanish"/>
    <n v="13299"/>
    <n v="44286"/>
    <n v="1"/>
    <x v="4"/>
  </r>
  <r>
    <x v="2743"/>
    <d v="2022-02-07T00:00:00"/>
    <x v="5"/>
    <x v="1"/>
    <x v="3"/>
    <x v="37"/>
    <x v="3"/>
    <s v="45 Days"/>
    <x v="0"/>
    <x v="7"/>
    <x v="2511"/>
    <n v="11157.79"/>
    <x v="677"/>
    <x v="4"/>
    <s v="English"/>
    <n v="29508"/>
    <n v="88925"/>
    <n v="5"/>
    <x v="1"/>
  </r>
  <r>
    <x v="2744"/>
    <d v="2022-05-13T00:00:00"/>
    <x v="11"/>
    <x v="0"/>
    <x v="0"/>
    <x v="48"/>
    <x v="3"/>
    <s v="60 Days"/>
    <x v="2"/>
    <x v="1"/>
    <x v="2512"/>
    <n v="11889.19"/>
    <x v="994"/>
    <x v="2"/>
    <s v="French"/>
    <n v="18487"/>
    <n v="61177"/>
    <n v="1"/>
    <x v="3"/>
  </r>
  <r>
    <x v="2745"/>
    <d v="2022-07-15T00:00:00"/>
    <x v="6"/>
    <x v="1"/>
    <x v="0"/>
    <x v="0"/>
    <x v="0"/>
    <s v="60 Days"/>
    <x v="2"/>
    <x v="8"/>
    <x v="2513"/>
    <n v="14016.84"/>
    <x v="1203"/>
    <x v="4"/>
    <s v="English"/>
    <n v="21556"/>
    <n v="71171"/>
    <n v="1"/>
    <x v="0"/>
  </r>
  <r>
    <x v="2746"/>
    <d v="2022-10-05T00:00:00"/>
    <x v="8"/>
    <x v="0"/>
    <x v="2"/>
    <x v="38"/>
    <x v="1"/>
    <s v="60 Days"/>
    <x v="2"/>
    <x v="2"/>
    <x v="2514"/>
    <n v="12216.21"/>
    <x v="1204"/>
    <x v="4"/>
    <s v="English"/>
    <n v="18996"/>
    <n v="62836"/>
    <n v="1"/>
    <x v="2"/>
  </r>
  <r>
    <x v="2747"/>
    <d v="2022-11-20T00:00:00"/>
    <x v="10"/>
    <x v="1"/>
    <x v="3"/>
    <x v="42"/>
    <x v="2"/>
    <s v="60 Days"/>
    <x v="0"/>
    <x v="4"/>
    <x v="2515"/>
    <n v="12674.07"/>
    <x v="508"/>
    <x v="1"/>
    <s v="Spanish"/>
    <n v="33541"/>
    <n v="100868"/>
    <n v="3"/>
    <x v="3"/>
  </r>
  <r>
    <x v="2748"/>
    <d v="2022-01-18T00:00:00"/>
    <x v="0"/>
    <x v="1"/>
    <x v="1"/>
    <x v="37"/>
    <x v="1"/>
    <s v="45 Days"/>
    <x v="3"/>
    <x v="6"/>
    <x v="2516"/>
    <n v="8357.17"/>
    <x v="545"/>
    <x v="3"/>
    <s v="French"/>
    <n v="21893"/>
    <n v="66366"/>
    <n v="8"/>
    <x v="1"/>
  </r>
  <r>
    <x v="2749"/>
    <d v="2022-01-06T00:00:00"/>
    <x v="0"/>
    <x v="1"/>
    <x v="3"/>
    <x v="28"/>
    <x v="0"/>
    <s v="45 Days"/>
    <x v="1"/>
    <x v="9"/>
    <x v="2517"/>
    <n v="10247.280000000001"/>
    <x v="301"/>
    <x v="3"/>
    <s v="Spanish"/>
    <n v="27027"/>
    <n v="81576"/>
    <n v="5"/>
    <x v="3"/>
  </r>
  <r>
    <x v="2750"/>
    <d v="2022-09-02T00:00:00"/>
    <x v="3"/>
    <x v="2"/>
    <x v="4"/>
    <x v="11"/>
    <x v="3"/>
    <s v="60 Days"/>
    <x v="1"/>
    <x v="2"/>
    <x v="33"/>
    <n v="15000"/>
    <x v="630"/>
    <x v="4"/>
    <s v="English"/>
    <n v="39657"/>
    <n v="118985"/>
    <n v="4"/>
    <x v="2"/>
  </r>
  <r>
    <x v="2751"/>
    <d v="2022-10-25T00:00:00"/>
    <x v="8"/>
    <x v="0"/>
    <x v="2"/>
    <x v="32"/>
    <x v="1"/>
    <s v="15 Days"/>
    <x v="3"/>
    <x v="12"/>
    <x v="2518"/>
    <n v="2572.63"/>
    <x v="1028"/>
    <x v="1"/>
    <s v="French"/>
    <n v="6286"/>
    <n v="20139"/>
    <n v="1"/>
    <x v="1"/>
  </r>
  <r>
    <x v="2752"/>
    <d v="2022-07-30T00:00:00"/>
    <x v="6"/>
    <x v="1"/>
    <x v="1"/>
    <x v="28"/>
    <x v="1"/>
    <s v="45 Days"/>
    <x v="3"/>
    <x v="11"/>
    <x v="2519"/>
    <n v="8259.7800000000007"/>
    <x v="311"/>
    <x v="2"/>
    <s v="French"/>
    <n v="21626"/>
    <n v="65578"/>
    <n v="9"/>
    <x v="3"/>
  </r>
  <r>
    <x v="2753"/>
    <d v="2022-05-04T00:00:00"/>
    <x v="11"/>
    <x v="1"/>
    <x v="0"/>
    <x v="15"/>
    <x v="2"/>
    <s v="60 Days"/>
    <x v="3"/>
    <x v="12"/>
    <x v="2520"/>
    <n v="12093.35"/>
    <x v="254"/>
    <x v="1"/>
    <s v="English"/>
    <n v="32012"/>
    <n v="96341"/>
    <n v="8"/>
    <x v="1"/>
  </r>
  <r>
    <x v="2754"/>
    <d v="2022-12-04T00:00:00"/>
    <x v="4"/>
    <x v="0"/>
    <x v="0"/>
    <x v="6"/>
    <x v="1"/>
    <s v="60 Days"/>
    <x v="3"/>
    <x v="1"/>
    <x v="2521"/>
    <n v="12497.59"/>
    <x v="374"/>
    <x v="3"/>
    <s v="French"/>
    <n v="33075"/>
    <n v="99490"/>
    <n v="7"/>
    <x v="0"/>
  </r>
  <r>
    <x v="2755"/>
    <d v="2022-08-10T00:00:00"/>
    <x v="9"/>
    <x v="2"/>
    <x v="4"/>
    <x v="39"/>
    <x v="0"/>
    <s v="60 Days"/>
    <x v="3"/>
    <x v="10"/>
    <x v="2522"/>
    <n v="13058.49"/>
    <x v="328"/>
    <x v="3"/>
    <s v="English"/>
    <n v="34523"/>
    <n v="103779"/>
    <n v="4"/>
    <x v="4"/>
  </r>
  <r>
    <x v="2756"/>
    <d v="2022-05-09T00:00:00"/>
    <x v="11"/>
    <x v="2"/>
    <x v="4"/>
    <x v="14"/>
    <x v="0"/>
    <s v="45 Days"/>
    <x v="0"/>
    <x v="14"/>
    <x v="2523"/>
    <n v="10136.02"/>
    <x v="524"/>
    <x v="4"/>
    <s v="French"/>
    <n v="26729"/>
    <n v="80693"/>
    <n v="10"/>
    <x v="4"/>
  </r>
  <r>
    <x v="2757"/>
    <d v="2022-05-26T00:00:00"/>
    <x v="11"/>
    <x v="0"/>
    <x v="3"/>
    <x v="17"/>
    <x v="1"/>
    <s v="15 Days"/>
    <x v="0"/>
    <x v="5"/>
    <x v="23"/>
    <n v="500"/>
    <x v="166"/>
    <x v="4"/>
    <s v="French"/>
    <n v="639"/>
    <n v="3413"/>
    <n v="1"/>
    <x v="2"/>
  </r>
  <r>
    <x v="2758"/>
    <d v="2022-10-12T00:00:00"/>
    <x v="8"/>
    <x v="1"/>
    <x v="1"/>
    <x v="9"/>
    <x v="1"/>
    <s v="60 Days"/>
    <x v="2"/>
    <x v="9"/>
    <x v="2524"/>
    <n v="13327.5"/>
    <x v="492"/>
    <x v="0"/>
    <s v="English"/>
    <n v="20657"/>
    <n v="68243"/>
    <n v="1"/>
    <x v="4"/>
  </r>
  <r>
    <x v="2759"/>
    <d v="2022-09-02T00:00:00"/>
    <x v="3"/>
    <x v="1"/>
    <x v="0"/>
    <x v="43"/>
    <x v="2"/>
    <s v="60 Days"/>
    <x v="2"/>
    <x v="13"/>
    <x v="2525"/>
    <n v="12433.4"/>
    <x v="273"/>
    <x v="1"/>
    <s v="English"/>
    <n v="19331"/>
    <n v="63926"/>
    <n v="1"/>
    <x v="3"/>
  </r>
  <r>
    <x v="2760"/>
    <d v="2022-04-21T00:00:00"/>
    <x v="1"/>
    <x v="2"/>
    <x v="4"/>
    <x v="24"/>
    <x v="3"/>
    <s v="60 Days"/>
    <x v="0"/>
    <x v="6"/>
    <x v="2526"/>
    <n v="13141.13"/>
    <x v="1039"/>
    <x v="1"/>
    <s v="French"/>
    <n v="34727"/>
    <n v="104382"/>
    <n v="7"/>
    <x v="2"/>
  </r>
  <r>
    <x v="2761"/>
    <d v="2022-09-20T00:00:00"/>
    <x v="3"/>
    <x v="0"/>
    <x v="1"/>
    <x v="21"/>
    <x v="0"/>
    <s v="30 Days"/>
    <x v="2"/>
    <x v="7"/>
    <x v="2527"/>
    <n v="6718.14"/>
    <x v="1205"/>
    <x v="3"/>
    <s v="French"/>
    <n v="10234"/>
    <n v="34306"/>
    <n v="1"/>
    <x v="0"/>
  </r>
  <r>
    <x v="2762"/>
    <d v="2022-04-13T00:00:00"/>
    <x v="1"/>
    <x v="2"/>
    <x v="4"/>
    <x v="18"/>
    <x v="0"/>
    <s v="15 Days"/>
    <x v="3"/>
    <x v="3"/>
    <x v="23"/>
    <n v="500"/>
    <x v="615"/>
    <x v="2"/>
    <s v="English"/>
    <n v="1588"/>
    <n v="6224"/>
    <n v="7"/>
    <x v="2"/>
  </r>
  <r>
    <x v="2763"/>
    <d v="2022-12-06T00:00:00"/>
    <x v="4"/>
    <x v="1"/>
    <x v="3"/>
    <x v="20"/>
    <x v="2"/>
    <s v="60 Days"/>
    <x v="0"/>
    <x v="13"/>
    <x v="2528"/>
    <n v="14147.66"/>
    <x v="261"/>
    <x v="3"/>
    <s v="English"/>
    <n v="36974"/>
    <n v="111039"/>
    <n v="2"/>
    <x v="1"/>
  </r>
  <r>
    <x v="2764"/>
    <d v="2022-04-23T00:00:00"/>
    <x v="1"/>
    <x v="0"/>
    <x v="2"/>
    <x v="32"/>
    <x v="2"/>
    <s v="60 Days"/>
    <x v="3"/>
    <x v="13"/>
    <x v="2529"/>
    <n v="12010.52"/>
    <x v="537"/>
    <x v="3"/>
    <s v="Spanish"/>
    <n v="31795"/>
    <n v="95698"/>
    <n v="1"/>
    <x v="1"/>
  </r>
  <r>
    <x v="2765"/>
    <d v="2022-11-28T00:00:00"/>
    <x v="10"/>
    <x v="1"/>
    <x v="3"/>
    <x v="47"/>
    <x v="1"/>
    <s v="45 Days"/>
    <x v="1"/>
    <x v="1"/>
    <x v="2530"/>
    <n v="10951.23"/>
    <x v="1059"/>
    <x v="1"/>
    <s v="Spanish"/>
    <n v="28937"/>
    <n v="87232"/>
    <n v="6"/>
    <x v="3"/>
  </r>
  <r>
    <x v="2766"/>
    <d v="2022-08-28T00:00:00"/>
    <x v="9"/>
    <x v="0"/>
    <x v="0"/>
    <x v="1"/>
    <x v="2"/>
    <s v="60 Days"/>
    <x v="0"/>
    <x v="0"/>
    <x v="2531"/>
    <n v="11636.5"/>
    <x v="312"/>
    <x v="3"/>
    <s v="Spanish"/>
    <n v="30811"/>
    <n v="92784"/>
    <n v="6"/>
    <x v="1"/>
  </r>
  <r>
    <x v="2767"/>
    <d v="2022-06-27T00:00:00"/>
    <x v="7"/>
    <x v="0"/>
    <x v="0"/>
    <x v="48"/>
    <x v="0"/>
    <s v="15 Days"/>
    <x v="0"/>
    <x v="2"/>
    <x v="2532"/>
    <n v="2859.44"/>
    <x v="908"/>
    <x v="2"/>
    <s v="Spanish"/>
    <n v="7004"/>
    <n v="22265"/>
    <n v="7"/>
    <x v="3"/>
  </r>
  <r>
    <x v="2768"/>
    <d v="2022-06-10T00:00:00"/>
    <x v="7"/>
    <x v="1"/>
    <x v="3"/>
    <x v="23"/>
    <x v="1"/>
    <s v="15 Days"/>
    <x v="3"/>
    <x v="9"/>
    <x v="23"/>
    <n v="500"/>
    <x v="237"/>
    <x v="3"/>
    <s v="English"/>
    <n v="1411"/>
    <n v="5699"/>
    <n v="3"/>
    <x v="3"/>
  </r>
  <r>
    <x v="2769"/>
    <d v="2022-10-24T00:00:00"/>
    <x v="8"/>
    <x v="1"/>
    <x v="3"/>
    <x v="38"/>
    <x v="0"/>
    <s v="60 Days"/>
    <x v="0"/>
    <x v="1"/>
    <x v="2533"/>
    <n v="12736.1"/>
    <x v="565"/>
    <x v="0"/>
    <s v="French"/>
    <n v="33703"/>
    <n v="101348"/>
    <n v="8"/>
    <x v="2"/>
  </r>
  <r>
    <x v="2770"/>
    <d v="2022-08-13T00:00:00"/>
    <x v="9"/>
    <x v="0"/>
    <x v="1"/>
    <x v="16"/>
    <x v="0"/>
    <s v="15 Days"/>
    <x v="3"/>
    <x v="5"/>
    <x v="2534"/>
    <n v="2983.99"/>
    <x v="41"/>
    <x v="4"/>
    <s v="French"/>
    <n v="7332"/>
    <n v="23237"/>
    <n v="8"/>
    <x v="4"/>
  </r>
  <r>
    <x v="2771"/>
    <d v="2022-11-26T00:00:00"/>
    <x v="10"/>
    <x v="0"/>
    <x v="1"/>
    <x v="30"/>
    <x v="2"/>
    <s v="45 Days"/>
    <x v="0"/>
    <x v="0"/>
    <x v="2535"/>
    <n v="10605.51"/>
    <x v="1132"/>
    <x v="0"/>
    <s v="English"/>
    <n v="28000"/>
    <n v="84458"/>
    <n v="1"/>
    <x v="3"/>
  </r>
  <r>
    <x v="2772"/>
    <d v="2022-05-16T00:00:00"/>
    <x v="11"/>
    <x v="0"/>
    <x v="3"/>
    <x v="30"/>
    <x v="1"/>
    <s v="45 Days"/>
    <x v="3"/>
    <x v="0"/>
    <x v="2536"/>
    <n v="7972.65"/>
    <x v="19"/>
    <x v="4"/>
    <s v="Spanish"/>
    <n v="20837"/>
    <n v="63240"/>
    <n v="7"/>
    <x v="3"/>
  </r>
  <r>
    <x v="2773"/>
    <d v="2022-08-26T00:00:00"/>
    <x v="9"/>
    <x v="1"/>
    <x v="0"/>
    <x v="44"/>
    <x v="1"/>
    <s v="60 Days"/>
    <x v="3"/>
    <x v="7"/>
    <x v="2537"/>
    <n v="11731.85"/>
    <x v="46"/>
    <x v="4"/>
    <s v="Spanish"/>
    <n v="31063"/>
    <n v="93529"/>
    <n v="1"/>
    <x v="0"/>
  </r>
  <r>
    <x v="2774"/>
    <d v="2022-06-11T00:00:00"/>
    <x v="7"/>
    <x v="0"/>
    <x v="2"/>
    <x v="27"/>
    <x v="0"/>
    <s v="60 Days"/>
    <x v="3"/>
    <x v="2"/>
    <x v="2538"/>
    <n v="11936"/>
    <x v="186"/>
    <x v="3"/>
    <s v="English"/>
    <n v="31603"/>
    <n v="95130"/>
    <n v="4"/>
    <x v="0"/>
  </r>
  <r>
    <x v="2775"/>
    <d v="2022-08-28T00:00:00"/>
    <x v="9"/>
    <x v="2"/>
    <x v="4"/>
    <x v="36"/>
    <x v="0"/>
    <s v="60 Days"/>
    <x v="1"/>
    <x v="9"/>
    <x v="2539"/>
    <n v="11982.27"/>
    <x v="202"/>
    <x v="0"/>
    <s v="Spanish"/>
    <n v="31721"/>
    <n v="95480"/>
    <n v="7"/>
    <x v="3"/>
  </r>
  <r>
    <x v="2776"/>
    <d v="2022-07-26T00:00:00"/>
    <x v="6"/>
    <x v="0"/>
    <x v="2"/>
    <x v="21"/>
    <x v="2"/>
    <s v="30 Days"/>
    <x v="2"/>
    <x v="10"/>
    <x v="2540"/>
    <n v="7339.19"/>
    <x v="1206"/>
    <x v="2"/>
    <s v="Spanish"/>
    <n v="11222"/>
    <n v="37524"/>
    <n v="1"/>
    <x v="0"/>
  </r>
  <r>
    <x v="2777"/>
    <d v="2022-08-17T00:00:00"/>
    <x v="9"/>
    <x v="1"/>
    <x v="1"/>
    <x v="21"/>
    <x v="0"/>
    <s v="45 Days"/>
    <x v="3"/>
    <x v="1"/>
    <x v="2541"/>
    <n v="9177.34"/>
    <x v="32"/>
    <x v="0"/>
    <s v="Spanish"/>
    <n v="24110"/>
    <n v="72933"/>
    <n v="8"/>
    <x v="0"/>
  </r>
  <r>
    <x v="2778"/>
    <d v="2022-03-06T00:00:00"/>
    <x v="2"/>
    <x v="0"/>
    <x v="1"/>
    <x v="27"/>
    <x v="2"/>
    <s v="60 Days"/>
    <x v="0"/>
    <x v="5"/>
    <x v="2542"/>
    <n v="14876.59"/>
    <x v="576"/>
    <x v="3"/>
    <s v="French"/>
    <n v="38235"/>
    <n v="114772"/>
    <n v="9"/>
    <x v="0"/>
  </r>
  <r>
    <x v="2779"/>
    <d v="2022-07-30T00:00:00"/>
    <x v="6"/>
    <x v="1"/>
    <x v="3"/>
    <x v="28"/>
    <x v="3"/>
    <s v="30 Days"/>
    <x v="1"/>
    <x v="14"/>
    <x v="2543"/>
    <n v="5219.45"/>
    <x v="411"/>
    <x v="2"/>
    <s v="English"/>
    <n v="13377"/>
    <n v="41144"/>
    <n v="5"/>
    <x v="3"/>
  </r>
  <r>
    <x v="2780"/>
    <d v="2022-12-14T00:00:00"/>
    <x v="4"/>
    <x v="1"/>
    <x v="0"/>
    <x v="37"/>
    <x v="1"/>
    <s v="15 Days"/>
    <x v="0"/>
    <x v="4"/>
    <x v="2544"/>
    <n v="3630.67"/>
    <x v="952"/>
    <x v="1"/>
    <s v="English"/>
    <n v="9037"/>
    <n v="28288"/>
    <n v="6"/>
    <x v="1"/>
  </r>
  <r>
    <x v="2781"/>
    <d v="2022-09-28T00:00:00"/>
    <x v="3"/>
    <x v="0"/>
    <x v="0"/>
    <x v="12"/>
    <x v="0"/>
    <s v="30 Days"/>
    <x v="3"/>
    <x v="14"/>
    <x v="2545"/>
    <n v="4300.0600000000004"/>
    <x v="352"/>
    <x v="1"/>
    <s v="English"/>
    <n v="10866"/>
    <n v="33705"/>
    <n v="4"/>
    <x v="4"/>
  </r>
  <r>
    <x v="2782"/>
    <d v="2022-09-08T00:00:00"/>
    <x v="3"/>
    <x v="1"/>
    <x v="1"/>
    <x v="0"/>
    <x v="3"/>
    <s v="60 Days"/>
    <x v="2"/>
    <x v="1"/>
    <x v="2546"/>
    <n v="12185.73"/>
    <x v="1207"/>
    <x v="4"/>
    <s v="French"/>
    <n v="18948"/>
    <n v="62681"/>
    <n v="1"/>
    <x v="0"/>
  </r>
  <r>
    <x v="2783"/>
    <d v="2022-08-09T00:00:00"/>
    <x v="9"/>
    <x v="1"/>
    <x v="1"/>
    <x v="35"/>
    <x v="3"/>
    <s v="60 Days"/>
    <x v="2"/>
    <x v="0"/>
    <x v="2547"/>
    <n v="11652.06"/>
    <x v="971"/>
    <x v="3"/>
    <s v="French"/>
    <n v="18122"/>
    <n v="59988"/>
    <n v="1"/>
    <x v="0"/>
  </r>
  <r>
    <x v="2784"/>
    <d v="2022-04-06T00:00:00"/>
    <x v="1"/>
    <x v="0"/>
    <x v="3"/>
    <x v="32"/>
    <x v="1"/>
    <s v="60 Days"/>
    <x v="1"/>
    <x v="10"/>
    <x v="2548"/>
    <n v="11481.4"/>
    <x v="633"/>
    <x v="0"/>
    <s v="Spanish"/>
    <n v="30390"/>
    <n v="91536"/>
    <n v="9"/>
    <x v="1"/>
  </r>
  <r>
    <x v="2785"/>
    <d v="2022-12-09T00:00:00"/>
    <x v="4"/>
    <x v="0"/>
    <x v="0"/>
    <x v="13"/>
    <x v="0"/>
    <s v="30 Days"/>
    <x v="2"/>
    <x v="3"/>
    <x v="2549"/>
    <n v="5231.96"/>
    <x v="296"/>
    <x v="4"/>
    <s v="French"/>
    <n v="7877"/>
    <n v="26632"/>
    <n v="1"/>
    <x v="4"/>
  </r>
  <r>
    <x v="2786"/>
    <d v="2022-05-12T00:00:00"/>
    <x v="11"/>
    <x v="1"/>
    <x v="1"/>
    <x v="36"/>
    <x v="1"/>
    <s v="30 Days"/>
    <x v="0"/>
    <x v="11"/>
    <x v="2550"/>
    <n v="6697.92"/>
    <x v="1208"/>
    <x v="3"/>
    <s v="Spanish"/>
    <n v="17370"/>
    <n v="52970"/>
    <n v="4"/>
    <x v="3"/>
  </r>
  <r>
    <x v="2787"/>
    <d v="2022-11-29T00:00:00"/>
    <x v="10"/>
    <x v="2"/>
    <x v="4"/>
    <x v="35"/>
    <x v="1"/>
    <s v="15 Days"/>
    <x v="0"/>
    <x v="0"/>
    <x v="2551"/>
    <n v="3772.38"/>
    <x v="768"/>
    <x v="3"/>
    <s v="English"/>
    <n v="9422"/>
    <n v="29429"/>
    <n v="8"/>
    <x v="0"/>
  </r>
  <r>
    <x v="2788"/>
    <d v="2022-02-12T00:00:00"/>
    <x v="5"/>
    <x v="1"/>
    <x v="3"/>
    <x v="3"/>
    <x v="3"/>
    <s v="45 Days"/>
    <x v="0"/>
    <x v="0"/>
    <x v="2552"/>
    <n v="10412.77"/>
    <x v="230"/>
    <x v="2"/>
    <s v="Spanish"/>
    <n v="27471"/>
    <n v="82890"/>
    <n v="7"/>
    <x v="2"/>
  </r>
  <r>
    <x v="2789"/>
    <d v="2022-07-19T00:00:00"/>
    <x v="6"/>
    <x v="0"/>
    <x v="0"/>
    <x v="25"/>
    <x v="1"/>
    <s v="60 Days"/>
    <x v="0"/>
    <x v="13"/>
    <x v="2553"/>
    <n v="11746.4"/>
    <x v="310"/>
    <x v="1"/>
    <s v="English"/>
    <n v="31108"/>
    <n v="93662"/>
    <n v="10"/>
    <x v="3"/>
  </r>
  <r>
    <x v="2790"/>
    <d v="2022-04-09T00:00:00"/>
    <x v="1"/>
    <x v="0"/>
    <x v="2"/>
    <x v="15"/>
    <x v="1"/>
    <s v="45 Days"/>
    <x v="2"/>
    <x v="1"/>
    <x v="2554"/>
    <n v="10080.950000000001"/>
    <x v="1209"/>
    <x v="4"/>
    <s v="French"/>
    <n v="15607"/>
    <n v="51801"/>
    <n v="1"/>
    <x v="1"/>
  </r>
  <r>
    <x v="2791"/>
    <d v="2022-07-07T00:00:00"/>
    <x v="6"/>
    <x v="1"/>
    <x v="0"/>
    <x v="20"/>
    <x v="0"/>
    <s v="45 Days"/>
    <x v="2"/>
    <x v="5"/>
    <x v="2555"/>
    <n v="9508.08"/>
    <x v="1210"/>
    <x v="0"/>
    <s v="French"/>
    <n v="14683"/>
    <n v="48792"/>
    <n v="1"/>
    <x v="1"/>
  </r>
  <r>
    <x v="2792"/>
    <d v="2022-06-21T00:00:00"/>
    <x v="7"/>
    <x v="0"/>
    <x v="1"/>
    <x v="15"/>
    <x v="3"/>
    <s v="60 Days"/>
    <x v="0"/>
    <x v="9"/>
    <x v="2556"/>
    <n v="13201.33"/>
    <x v="25"/>
    <x v="4"/>
    <s v="Spanish"/>
    <n v="34875"/>
    <n v="104821"/>
    <n v="8"/>
    <x v="1"/>
  </r>
  <r>
    <x v="2793"/>
    <d v="2022-07-28T00:00:00"/>
    <x v="6"/>
    <x v="1"/>
    <x v="2"/>
    <x v="28"/>
    <x v="1"/>
    <s v="15 Days"/>
    <x v="0"/>
    <x v="0"/>
    <x v="2557"/>
    <n v="2883.19"/>
    <x v="799"/>
    <x v="4"/>
    <s v="French"/>
    <n v="7072"/>
    <n v="22466"/>
    <n v="7"/>
    <x v="3"/>
  </r>
  <r>
    <x v="2794"/>
    <d v="2022-04-03T00:00:00"/>
    <x v="1"/>
    <x v="1"/>
    <x v="0"/>
    <x v="19"/>
    <x v="2"/>
    <s v="45 Days"/>
    <x v="3"/>
    <x v="8"/>
    <x v="2558"/>
    <n v="9468.49"/>
    <x v="966"/>
    <x v="4"/>
    <s v="English"/>
    <n v="24890"/>
    <n v="75245"/>
    <n v="9"/>
    <x v="1"/>
  </r>
  <r>
    <x v="2795"/>
    <d v="2022-08-25T00:00:00"/>
    <x v="9"/>
    <x v="0"/>
    <x v="3"/>
    <x v="4"/>
    <x v="1"/>
    <s v="45 Days"/>
    <x v="0"/>
    <x v="8"/>
    <x v="2559"/>
    <n v="7967.56"/>
    <x v="1211"/>
    <x v="3"/>
    <s v="English"/>
    <n v="20824"/>
    <n v="63200"/>
    <n v="9"/>
    <x v="3"/>
  </r>
  <r>
    <x v="2796"/>
    <d v="2022-05-10T00:00:00"/>
    <x v="11"/>
    <x v="0"/>
    <x v="2"/>
    <x v="1"/>
    <x v="0"/>
    <s v="45 Days"/>
    <x v="2"/>
    <x v="13"/>
    <x v="2560"/>
    <n v="9132.44"/>
    <x v="1212"/>
    <x v="1"/>
    <s v="Spanish"/>
    <n v="14085"/>
    <n v="46846"/>
    <n v="1"/>
    <x v="1"/>
  </r>
  <r>
    <x v="2797"/>
    <d v="2022-10-13T00:00:00"/>
    <x v="8"/>
    <x v="2"/>
    <x v="4"/>
    <x v="0"/>
    <x v="0"/>
    <s v="60 Days"/>
    <x v="2"/>
    <x v="0"/>
    <x v="2561"/>
    <n v="13711.67"/>
    <x v="1114"/>
    <x v="2"/>
    <s v="English"/>
    <n v="21174"/>
    <n v="69927"/>
    <n v="1"/>
    <x v="0"/>
  </r>
  <r>
    <x v="2798"/>
    <d v="2022-02-13T00:00:00"/>
    <x v="5"/>
    <x v="0"/>
    <x v="2"/>
    <x v="13"/>
    <x v="2"/>
    <s v="60 Days"/>
    <x v="3"/>
    <x v="3"/>
    <x v="33"/>
    <n v="15000"/>
    <x v="409"/>
    <x v="4"/>
    <s v="Spanish"/>
    <n v="39474"/>
    <n v="118443"/>
    <n v="2"/>
    <x v="4"/>
  </r>
  <r>
    <x v="2799"/>
    <d v="2022-08-03T00:00:00"/>
    <x v="9"/>
    <x v="1"/>
    <x v="1"/>
    <x v="46"/>
    <x v="2"/>
    <s v="15 Days"/>
    <x v="1"/>
    <x v="5"/>
    <x v="2562"/>
    <n v="3320.81"/>
    <x v="469"/>
    <x v="0"/>
    <s v="Spanish"/>
    <n v="8215"/>
    <n v="25854"/>
    <n v="7"/>
    <x v="2"/>
  </r>
  <r>
    <x v="2800"/>
    <d v="2022-12-31T00:00:00"/>
    <x v="4"/>
    <x v="0"/>
    <x v="0"/>
    <x v="16"/>
    <x v="2"/>
    <s v="45 Days"/>
    <x v="0"/>
    <x v="4"/>
    <x v="2563"/>
    <n v="8496.06"/>
    <x v="222"/>
    <x v="4"/>
    <s v="French"/>
    <n v="22277"/>
    <n v="67505"/>
    <n v="7"/>
    <x v="4"/>
  </r>
  <r>
    <x v="2801"/>
    <d v="2022-03-25T00:00:00"/>
    <x v="2"/>
    <x v="2"/>
    <x v="4"/>
    <x v="32"/>
    <x v="1"/>
    <s v="30 Days"/>
    <x v="2"/>
    <x v="0"/>
    <x v="2564"/>
    <n v="4302.21"/>
    <x v="474"/>
    <x v="3"/>
    <s v="English"/>
    <n v="6385"/>
    <n v="21773"/>
    <n v="1"/>
    <x v="1"/>
  </r>
  <r>
    <x v="2802"/>
    <d v="2022-06-16T00:00:00"/>
    <x v="7"/>
    <x v="2"/>
    <x v="4"/>
    <x v="3"/>
    <x v="0"/>
    <s v="30 Days"/>
    <x v="3"/>
    <x v="11"/>
    <x v="2565"/>
    <n v="4167.82"/>
    <x v="758"/>
    <x v="3"/>
    <s v="French"/>
    <n v="10503"/>
    <n v="32629"/>
    <n v="5"/>
    <x v="2"/>
  </r>
  <r>
    <x v="2803"/>
    <d v="2022-04-04T00:00:00"/>
    <x v="1"/>
    <x v="0"/>
    <x v="0"/>
    <x v="4"/>
    <x v="0"/>
    <s v="45 Days"/>
    <x v="1"/>
    <x v="1"/>
    <x v="2566"/>
    <n v="10115.65"/>
    <x v="998"/>
    <x v="3"/>
    <s v="Spanish"/>
    <n v="26669"/>
    <n v="80513"/>
    <n v="1"/>
    <x v="3"/>
  </r>
  <r>
    <x v="2804"/>
    <d v="2022-04-19T00:00:00"/>
    <x v="1"/>
    <x v="1"/>
    <x v="3"/>
    <x v="11"/>
    <x v="0"/>
    <s v="45 Days"/>
    <x v="0"/>
    <x v="1"/>
    <x v="2567"/>
    <n v="8537.51"/>
    <x v="894"/>
    <x v="3"/>
    <s v="French"/>
    <n v="22392"/>
    <n v="67845"/>
    <n v="4"/>
    <x v="2"/>
  </r>
  <r>
    <x v="2805"/>
    <d v="2022-12-10T00:00:00"/>
    <x v="4"/>
    <x v="0"/>
    <x v="3"/>
    <x v="43"/>
    <x v="2"/>
    <s v="60 Days"/>
    <x v="2"/>
    <x v="14"/>
    <x v="33"/>
    <n v="15000"/>
    <x v="176"/>
    <x v="3"/>
    <s v="English"/>
    <n v="23093"/>
    <n v="76177"/>
    <n v="1"/>
    <x v="3"/>
  </r>
  <r>
    <x v="2806"/>
    <d v="2022-04-13T00:00:00"/>
    <x v="1"/>
    <x v="0"/>
    <x v="0"/>
    <x v="10"/>
    <x v="3"/>
    <s v="45 Days"/>
    <x v="0"/>
    <x v="3"/>
    <x v="2568"/>
    <n v="9895.18"/>
    <x v="231"/>
    <x v="2"/>
    <s v="English"/>
    <n v="26072"/>
    <n v="78745"/>
    <n v="5"/>
    <x v="4"/>
  </r>
  <r>
    <x v="2807"/>
    <d v="2022-06-04T00:00:00"/>
    <x v="7"/>
    <x v="0"/>
    <x v="3"/>
    <x v="19"/>
    <x v="2"/>
    <s v="30 Days"/>
    <x v="1"/>
    <x v="5"/>
    <x v="2569"/>
    <n v="4729.8999999999996"/>
    <x v="823"/>
    <x v="3"/>
    <s v="English"/>
    <n v="12039"/>
    <n v="37180"/>
    <n v="5"/>
    <x v="1"/>
  </r>
  <r>
    <x v="2808"/>
    <d v="2022-11-16T00:00:00"/>
    <x v="10"/>
    <x v="2"/>
    <x v="4"/>
    <x v="45"/>
    <x v="3"/>
    <s v="60 Days"/>
    <x v="2"/>
    <x v="10"/>
    <x v="2570"/>
    <n v="14556.15"/>
    <x v="1213"/>
    <x v="4"/>
    <s v="Spanish"/>
    <n v="22160"/>
    <n v="73139"/>
    <n v="1"/>
    <x v="0"/>
  </r>
  <r>
    <x v="2809"/>
    <d v="2022-07-10T00:00:00"/>
    <x v="6"/>
    <x v="1"/>
    <x v="2"/>
    <x v="12"/>
    <x v="3"/>
    <s v="45 Days"/>
    <x v="3"/>
    <x v="2"/>
    <x v="2571"/>
    <n v="9173.32"/>
    <x v="1214"/>
    <x v="1"/>
    <s v="English"/>
    <n v="24099"/>
    <n v="72901"/>
    <n v="9"/>
    <x v="4"/>
  </r>
  <r>
    <x v="2810"/>
    <d v="2022-07-08T00:00:00"/>
    <x v="6"/>
    <x v="0"/>
    <x v="1"/>
    <x v="5"/>
    <x v="2"/>
    <s v="30 Days"/>
    <x v="0"/>
    <x v="11"/>
    <x v="2572"/>
    <n v="4669.3"/>
    <x v="861"/>
    <x v="0"/>
    <s v="Spanish"/>
    <n v="11876"/>
    <n v="36697"/>
    <n v="1"/>
    <x v="1"/>
  </r>
  <r>
    <x v="2811"/>
    <d v="2022-07-07T00:00:00"/>
    <x v="6"/>
    <x v="1"/>
    <x v="1"/>
    <x v="42"/>
    <x v="3"/>
    <s v="60 Days"/>
    <x v="2"/>
    <x v="8"/>
    <x v="2573"/>
    <n v="12899.48"/>
    <x v="636"/>
    <x v="0"/>
    <s v="French"/>
    <n v="20041"/>
    <n v="66239"/>
    <n v="1"/>
    <x v="3"/>
  </r>
  <r>
    <x v="2812"/>
    <d v="2022-04-06T00:00:00"/>
    <x v="1"/>
    <x v="2"/>
    <x v="4"/>
    <x v="35"/>
    <x v="2"/>
    <s v="30 Days"/>
    <x v="1"/>
    <x v="9"/>
    <x v="2574"/>
    <n v="7312.22"/>
    <x v="333"/>
    <x v="0"/>
    <s v="English"/>
    <n v="19041"/>
    <n v="57921"/>
    <n v="10"/>
    <x v="0"/>
  </r>
  <r>
    <x v="2813"/>
    <d v="2022-03-10T00:00:00"/>
    <x v="2"/>
    <x v="0"/>
    <x v="0"/>
    <x v="42"/>
    <x v="0"/>
    <s v="45 Days"/>
    <x v="1"/>
    <x v="12"/>
    <x v="2575"/>
    <n v="10213.25"/>
    <x v="1021"/>
    <x v="0"/>
    <s v="French"/>
    <n v="26936"/>
    <n v="81305"/>
    <n v="1"/>
    <x v="3"/>
  </r>
  <r>
    <x v="2814"/>
    <d v="2022-08-10T00:00:00"/>
    <x v="9"/>
    <x v="1"/>
    <x v="3"/>
    <x v="2"/>
    <x v="1"/>
    <s v="15 Days"/>
    <x v="2"/>
    <x v="10"/>
    <x v="2576"/>
    <n v="2610.83"/>
    <x v="1215"/>
    <x v="4"/>
    <s v="Spanish"/>
    <n v="3751"/>
    <n v="13196"/>
    <n v="1"/>
    <x v="1"/>
  </r>
  <r>
    <x v="2815"/>
    <d v="2022-01-21T00:00:00"/>
    <x v="0"/>
    <x v="1"/>
    <x v="1"/>
    <x v="29"/>
    <x v="1"/>
    <s v="45 Days"/>
    <x v="2"/>
    <x v="9"/>
    <x v="2577"/>
    <n v="8278.35"/>
    <x v="1216"/>
    <x v="2"/>
    <s v="English"/>
    <n v="12733"/>
    <n v="42441"/>
    <n v="1"/>
    <x v="1"/>
  </r>
  <r>
    <x v="2816"/>
    <d v="2022-03-12T00:00:00"/>
    <x v="2"/>
    <x v="1"/>
    <x v="3"/>
    <x v="0"/>
    <x v="2"/>
    <s v="30 Days"/>
    <x v="1"/>
    <x v="13"/>
    <x v="2578"/>
    <n v="7620.6"/>
    <x v="983"/>
    <x v="3"/>
    <s v="English"/>
    <n v="19871"/>
    <n v="60377"/>
    <n v="8"/>
    <x v="0"/>
  </r>
  <r>
    <x v="2817"/>
    <d v="2022-08-17T00:00:00"/>
    <x v="9"/>
    <x v="1"/>
    <x v="1"/>
    <x v="3"/>
    <x v="1"/>
    <s v="30 Days"/>
    <x v="3"/>
    <x v="13"/>
    <x v="2579"/>
    <n v="6663.82"/>
    <x v="1098"/>
    <x v="2"/>
    <s v="Spanish"/>
    <n v="17280"/>
    <n v="52703"/>
    <n v="1"/>
    <x v="2"/>
  </r>
  <r>
    <x v="2818"/>
    <d v="2022-11-28T00:00:00"/>
    <x v="10"/>
    <x v="1"/>
    <x v="3"/>
    <x v="37"/>
    <x v="0"/>
    <s v="15 Days"/>
    <x v="3"/>
    <x v="12"/>
    <x v="2580"/>
    <n v="3250.35"/>
    <x v="650"/>
    <x v="1"/>
    <s v="Spanish"/>
    <n v="8025"/>
    <n v="25292"/>
    <n v="9"/>
    <x v="1"/>
  </r>
  <r>
    <x v="2819"/>
    <d v="2022-10-31T00:00:00"/>
    <x v="8"/>
    <x v="0"/>
    <x v="1"/>
    <x v="15"/>
    <x v="3"/>
    <s v="15 Days"/>
    <x v="2"/>
    <x v="7"/>
    <x v="23"/>
    <n v="500"/>
    <x v="846"/>
    <x v="4"/>
    <s v="English"/>
    <n v="460"/>
    <n v="2479"/>
    <n v="1"/>
    <x v="1"/>
  </r>
  <r>
    <x v="2820"/>
    <d v="2022-12-05T00:00:00"/>
    <x v="4"/>
    <x v="1"/>
    <x v="1"/>
    <x v="34"/>
    <x v="3"/>
    <s v="60 Days"/>
    <x v="1"/>
    <x v="12"/>
    <x v="2581"/>
    <n v="11852.8"/>
    <x v="679"/>
    <x v="1"/>
    <s v="Spanish"/>
    <n v="31381"/>
    <n v="94472"/>
    <n v="7"/>
    <x v="0"/>
  </r>
  <r>
    <x v="2821"/>
    <d v="2022-01-07T00:00:00"/>
    <x v="0"/>
    <x v="1"/>
    <x v="0"/>
    <x v="37"/>
    <x v="1"/>
    <s v="45 Days"/>
    <x v="1"/>
    <x v="7"/>
    <x v="2582"/>
    <n v="10656.85"/>
    <x v="239"/>
    <x v="3"/>
    <s v="Spanish"/>
    <n v="28144"/>
    <n v="84883"/>
    <n v="4"/>
    <x v="1"/>
  </r>
  <r>
    <x v="2822"/>
    <d v="2022-12-02T00:00:00"/>
    <x v="4"/>
    <x v="2"/>
    <x v="4"/>
    <x v="18"/>
    <x v="1"/>
    <s v="60 Days"/>
    <x v="0"/>
    <x v="6"/>
    <x v="2583"/>
    <n v="13186.02"/>
    <x v="677"/>
    <x v="1"/>
    <s v="Spanish"/>
    <n v="34838"/>
    <n v="104711"/>
    <n v="10"/>
    <x v="2"/>
  </r>
  <r>
    <x v="2823"/>
    <d v="2022-07-08T00:00:00"/>
    <x v="6"/>
    <x v="0"/>
    <x v="3"/>
    <x v="39"/>
    <x v="3"/>
    <s v="45 Days"/>
    <x v="2"/>
    <x v="3"/>
    <x v="2584"/>
    <n v="7859.67"/>
    <x v="1011"/>
    <x v="3"/>
    <s v="French"/>
    <n v="12056"/>
    <n v="40236"/>
    <n v="1"/>
    <x v="4"/>
  </r>
  <r>
    <x v="2824"/>
    <d v="2022-05-10T00:00:00"/>
    <x v="11"/>
    <x v="1"/>
    <x v="2"/>
    <x v="39"/>
    <x v="3"/>
    <s v="30 Days"/>
    <x v="0"/>
    <x v="9"/>
    <x v="2585"/>
    <n v="4497.29"/>
    <x v="1217"/>
    <x v="0"/>
    <s v="French"/>
    <n v="11401"/>
    <n v="35290"/>
    <n v="10"/>
    <x v="4"/>
  </r>
  <r>
    <x v="2825"/>
    <d v="2022-05-24T00:00:00"/>
    <x v="11"/>
    <x v="0"/>
    <x v="0"/>
    <x v="10"/>
    <x v="0"/>
    <s v="45 Days"/>
    <x v="3"/>
    <x v="1"/>
    <x v="2586"/>
    <n v="8393.32"/>
    <x v="585"/>
    <x v="1"/>
    <s v="French"/>
    <n v="21993"/>
    <n v="66664"/>
    <n v="10"/>
    <x v="4"/>
  </r>
  <r>
    <x v="2826"/>
    <d v="2022-01-04T00:00:00"/>
    <x v="0"/>
    <x v="1"/>
    <x v="1"/>
    <x v="28"/>
    <x v="1"/>
    <s v="30 Days"/>
    <x v="2"/>
    <x v="14"/>
    <x v="2587"/>
    <n v="6184.65"/>
    <x v="1218"/>
    <x v="2"/>
    <s v="French"/>
    <n v="9393"/>
    <n v="31568"/>
    <n v="1"/>
    <x v="3"/>
  </r>
  <r>
    <x v="2827"/>
    <d v="2022-12-28T00:00:00"/>
    <x v="4"/>
    <x v="0"/>
    <x v="2"/>
    <x v="10"/>
    <x v="3"/>
    <s v="60 Days"/>
    <x v="0"/>
    <x v="6"/>
    <x v="2588"/>
    <n v="14321.38"/>
    <x v="572"/>
    <x v="1"/>
    <s v="English"/>
    <n v="37309"/>
    <n v="112029"/>
    <n v="4"/>
    <x v="4"/>
  </r>
  <r>
    <x v="2828"/>
    <d v="2022-03-13T00:00:00"/>
    <x v="2"/>
    <x v="2"/>
    <x v="4"/>
    <x v="29"/>
    <x v="3"/>
    <s v="15 Days"/>
    <x v="3"/>
    <x v="1"/>
    <x v="2589"/>
    <n v="3538.61"/>
    <x v="873"/>
    <x v="0"/>
    <s v="French"/>
    <n v="8788"/>
    <n v="27550"/>
    <n v="3"/>
    <x v="1"/>
  </r>
  <r>
    <x v="2829"/>
    <d v="2022-07-03T00:00:00"/>
    <x v="6"/>
    <x v="2"/>
    <x v="4"/>
    <x v="10"/>
    <x v="2"/>
    <s v="45 Days"/>
    <x v="2"/>
    <x v="5"/>
    <x v="2590"/>
    <n v="10336.120000000001"/>
    <x v="628"/>
    <x v="3"/>
    <s v="English"/>
    <n v="16013"/>
    <n v="53122"/>
    <n v="1"/>
    <x v="4"/>
  </r>
  <r>
    <x v="2830"/>
    <d v="2022-01-10T00:00:00"/>
    <x v="0"/>
    <x v="1"/>
    <x v="3"/>
    <x v="42"/>
    <x v="3"/>
    <s v="60 Days"/>
    <x v="2"/>
    <x v="1"/>
    <x v="2591"/>
    <n v="11677.79"/>
    <x v="841"/>
    <x v="4"/>
    <s v="English"/>
    <n v="18157"/>
    <n v="60105"/>
    <n v="1"/>
    <x v="3"/>
  </r>
  <r>
    <x v="2831"/>
    <d v="2022-01-17T00:00:00"/>
    <x v="0"/>
    <x v="0"/>
    <x v="1"/>
    <x v="42"/>
    <x v="3"/>
    <s v="45 Days"/>
    <x v="0"/>
    <x v="2"/>
    <x v="2592"/>
    <n v="9462.41"/>
    <x v="221"/>
    <x v="1"/>
    <s v="French"/>
    <n v="24871"/>
    <n v="75189"/>
    <n v="9"/>
    <x v="3"/>
  </r>
  <r>
    <x v="2832"/>
    <d v="2022-07-08T00:00:00"/>
    <x v="6"/>
    <x v="0"/>
    <x v="3"/>
    <x v="42"/>
    <x v="1"/>
    <s v="45 Days"/>
    <x v="1"/>
    <x v="5"/>
    <x v="2593"/>
    <n v="10036.799999999999"/>
    <x v="129"/>
    <x v="0"/>
    <s v="English"/>
    <n v="26448"/>
    <n v="79859"/>
    <n v="8"/>
    <x v="3"/>
  </r>
  <r>
    <x v="2833"/>
    <d v="2022-09-30T00:00:00"/>
    <x v="3"/>
    <x v="1"/>
    <x v="1"/>
    <x v="15"/>
    <x v="2"/>
    <s v="15 Days"/>
    <x v="3"/>
    <x v="9"/>
    <x v="2594"/>
    <n v="3468.96"/>
    <x v="462"/>
    <x v="3"/>
    <s v="English"/>
    <n v="8600"/>
    <n v="26995"/>
    <n v="5"/>
    <x v="1"/>
  </r>
  <r>
    <x v="2834"/>
    <d v="2022-11-07T00:00:00"/>
    <x v="10"/>
    <x v="1"/>
    <x v="2"/>
    <x v="18"/>
    <x v="2"/>
    <s v="15 Days"/>
    <x v="0"/>
    <x v="12"/>
    <x v="2595"/>
    <n v="2442.4499999999998"/>
    <x v="1219"/>
    <x v="2"/>
    <s v="English"/>
    <n v="5967"/>
    <n v="19194"/>
    <n v="5"/>
    <x v="2"/>
  </r>
  <r>
    <x v="2835"/>
    <d v="2022-10-11T00:00:00"/>
    <x v="8"/>
    <x v="1"/>
    <x v="3"/>
    <x v="49"/>
    <x v="1"/>
    <s v="45 Days"/>
    <x v="1"/>
    <x v="8"/>
    <x v="2596"/>
    <n v="10920.62"/>
    <x v="720"/>
    <x v="4"/>
    <s v="English"/>
    <n v="28856"/>
    <n v="86992"/>
    <n v="9"/>
    <x v="1"/>
  </r>
  <r>
    <x v="2836"/>
    <d v="2022-09-15T00:00:00"/>
    <x v="3"/>
    <x v="1"/>
    <x v="1"/>
    <x v="37"/>
    <x v="3"/>
    <s v="45 Days"/>
    <x v="0"/>
    <x v="1"/>
    <x v="2597"/>
    <n v="8908.81"/>
    <x v="793"/>
    <x v="0"/>
    <s v="French"/>
    <n v="23380"/>
    <n v="70773"/>
    <n v="3"/>
    <x v="1"/>
  </r>
  <r>
    <x v="2837"/>
    <d v="2022-06-13T00:00:00"/>
    <x v="7"/>
    <x v="0"/>
    <x v="1"/>
    <x v="10"/>
    <x v="1"/>
    <s v="30 Days"/>
    <x v="0"/>
    <x v="0"/>
    <x v="2598"/>
    <n v="5146.3999999999996"/>
    <x v="788"/>
    <x v="1"/>
    <s v="English"/>
    <n v="13181"/>
    <n v="40563"/>
    <n v="10"/>
    <x v="4"/>
  </r>
  <r>
    <x v="2838"/>
    <d v="2022-08-12T00:00:00"/>
    <x v="9"/>
    <x v="0"/>
    <x v="2"/>
    <x v="41"/>
    <x v="1"/>
    <s v="45 Days"/>
    <x v="0"/>
    <x v="3"/>
    <x v="2599"/>
    <n v="8323.43"/>
    <x v="1169"/>
    <x v="0"/>
    <s v="English"/>
    <n v="21803"/>
    <n v="66102"/>
    <n v="1"/>
    <x v="2"/>
  </r>
  <r>
    <x v="2839"/>
    <d v="2022-10-21T00:00:00"/>
    <x v="8"/>
    <x v="0"/>
    <x v="2"/>
    <x v="38"/>
    <x v="3"/>
    <s v="45 Days"/>
    <x v="2"/>
    <x v="8"/>
    <x v="2600"/>
    <n v="10650.87"/>
    <x v="365"/>
    <x v="2"/>
    <s v="Spanish"/>
    <n v="16520"/>
    <n v="54774"/>
    <n v="1"/>
    <x v="2"/>
  </r>
  <r>
    <x v="2840"/>
    <d v="2022-12-04T00:00:00"/>
    <x v="4"/>
    <x v="0"/>
    <x v="2"/>
    <x v="11"/>
    <x v="0"/>
    <s v="15 Days"/>
    <x v="0"/>
    <x v="7"/>
    <x v="23"/>
    <n v="500"/>
    <x v="98"/>
    <x v="1"/>
    <s v="Spanish"/>
    <n v="1139"/>
    <n v="4893"/>
    <n v="5"/>
    <x v="2"/>
  </r>
  <r>
    <x v="2841"/>
    <d v="2022-09-16T00:00:00"/>
    <x v="3"/>
    <x v="2"/>
    <x v="4"/>
    <x v="8"/>
    <x v="2"/>
    <s v="60 Days"/>
    <x v="2"/>
    <x v="12"/>
    <x v="33"/>
    <n v="15000"/>
    <x v="1220"/>
    <x v="2"/>
    <s v="English"/>
    <n v="22854"/>
    <n v="75397"/>
    <n v="1"/>
    <x v="0"/>
  </r>
  <r>
    <x v="2842"/>
    <d v="2022-12-28T00:00:00"/>
    <x v="4"/>
    <x v="0"/>
    <x v="2"/>
    <x v="44"/>
    <x v="1"/>
    <s v="45 Days"/>
    <x v="1"/>
    <x v="2"/>
    <x v="2601"/>
    <n v="8697.69"/>
    <x v="433"/>
    <x v="0"/>
    <s v="Spanish"/>
    <n v="22819"/>
    <n v="69109"/>
    <n v="6"/>
    <x v="0"/>
  </r>
  <r>
    <x v="2843"/>
    <d v="2022-07-13T00:00:00"/>
    <x v="6"/>
    <x v="0"/>
    <x v="0"/>
    <x v="29"/>
    <x v="2"/>
    <s v="60 Days"/>
    <x v="1"/>
    <x v="6"/>
    <x v="2602"/>
    <n v="13013.85"/>
    <x v="1059"/>
    <x v="3"/>
    <s v="Spanish"/>
    <n v="34412"/>
    <n v="103450"/>
    <n v="4"/>
    <x v="1"/>
  </r>
  <r>
    <x v="2844"/>
    <d v="2022-10-03T00:00:00"/>
    <x v="8"/>
    <x v="0"/>
    <x v="2"/>
    <x v="32"/>
    <x v="2"/>
    <s v="45 Days"/>
    <x v="2"/>
    <x v="4"/>
    <x v="2603"/>
    <n v="10556.08"/>
    <x v="739"/>
    <x v="2"/>
    <s v="Spanish"/>
    <n v="16365"/>
    <n v="54269"/>
    <n v="1"/>
    <x v="1"/>
  </r>
  <r>
    <x v="2845"/>
    <d v="2022-04-09T00:00:00"/>
    <x v="1"/>
    <x v="0"/>
    <x v="3"/>
    <x v="27"/>
    <x v="1"/>
    <s v="30 Days"/>
    <x v="1"/>
    <x v="6"/>
    <x v="2604"/>
    <n v="5231.67"/>
    <x v="528"/>
    <x v="2"/>
    <s v="English"/>
    <n v="13412"/>
    <n v="41247"/>
    <n v="5"/>
    <x v="0"/>
  </r>
  <r>
    <x v="2846"/>
    <d v="2022-12-11T00:00:00"/>
    <x v="4"/>
    <x v="1"/>
    <x v="2"/>
    <x v="43"/>
    <x v="3"/>
    <s v="45 Days"/>
    <x v="3"/>
    <x v="3"/>
    <x v="2605"/>
    <n v="9828.7999999999993"/>
    <x v="12"/>
    <x v="0"/>
    <s v="Spanish"/>
    <n v="25898"/>
    <n v="78230"/>
    <n v="1"/>
    <x v="3"/>
  </r>
  <r>
    <x v="2847"/>
    <d v="2022-09-09T00:00:00"/>
    <x v="3"/>
    <x v="2"/>
    <x v="4"/>
    <x v="3"/>
    <x v="1"/>
    <s v="60 Days"/>
    <x v="3"/>
    <x v="14"/>
    <x v="2606"/>
    <n v="12517.81"/>
    <x v="724"/>
    <x v="2"/>
    <s v="French"/>
    <n v="33130"/>
    <n v="99653"/>
    <n v="4"/>
    <x v="2"/>
  </r>
  <r>
    <x v="2848"/>
    <d v="2022-11-09T00:00:00"/>
    <x v="10"/>
    <x v="0"/>
    <x v="3"/>
    <x v="43"/>
    <x v="1"/>
    <s v="15 Days"/>
    <x v="3"/>
    <x v="4"/>
    <x v="2607"/>
    <n v="3983.13"/>
    <x v="1084"/>
    <x v="3"/>
    <s v="Spanish"/>
    <n v="9996"/>
    <n v="31128"/>
    <n v="9"/>
    <x v="3"/>
  </r>
  <r>
    <x v="2849"/>
    <d v="2022-11-29T00:00:00"/>
    <x v="10"/>
    <x v="1"/>
    <x v="1"/>
    <x v="23"/>
    <x v="0"/>
    <s v="60 Days"/>
    <x v="0"/>
    <x v="14"/>
    <x v="2608"/>
    <n v="14101.65"/>
    <x v="1015"/>
    <x v="3"/>
    <s v="French"/>
    <n v="36884"/>
    <n v="110770"/>
    <n v="1"/>
    <x v="3"/>
  </r>
  <r>
    <x v="2850"/>
    <d v="2022-03-27T00:00:00"/>
    <x v="2"/>
    <x v="1"/>
    <x v="3"/>
    <x v="26"/>
    <x v="0"/>
    <s v="60 Days"/>
    <x v="3"/>
    <x v="10"/>
    <x v="2609"/>
    <n v="13040.71"/>
    <x v="231"/>
    <x v="4"/>
    <s v="French"/>
    <n v="34479"/>
    <n v="103646"/>
    <n v="6"/>
    <x v="4"/>
  </r>
  <r>
    <x v="2851"/>
    <d v="2022-06-25T00:00:00"/>
    <x v="7"/>
    <x v="2"/>
    <x v="4"/>
    <x v="15"/>
    <x v="3"/>
    <s v="30 Days"/>
    <x v="0"/>
    <x v="6"/>
    <x v="2610"/>
    <n v="6756.02"/>
    <x v="1221"/>
    <x v="4"/>
    <s v="English"/>
    <n v="17529"/>
    <n v="53443"/>
    <n v="1"/>
    <x v="1"/>
  </r>
  <r>
    <x v="2852"/>
    <d v="2022-02-06T00:00:00"/>
    <x v="5"/>
    <x v="0"/>
    <x v="3"/>
    <x v="11"/>
    <x v="3"/>
    <s v="45 Days"/>
    <x v="1"/>
    <x v="7"/>
    <x v="2611"/>
    <n v="8524.85"/>
    <x v="896"/>
    <x v="2"/>
    <s v="French"/>
    <n v="22357"/>
    <n v="67743"/>
    <n v="3"/>
    <x v="2"/>
  </r>
  <r>
    <x v="2853"/>
    <d v="2022-03-26T00:00:00"/>
    <x v="2"/>
    <x v="0"/>
    <x v="1"/>
    <x v="39"/>
    <x v="1"/>
    <s v="30 Days"/>
    <x v="2"/>
    <x v="14"/>
    <x v="2612"/>
    <n v="6896.64"/>
    <x v="1222"/>
    <x v="2"/>
    <s v="Spanish"/>
    <n v="10521"/>
    <n v="35239"/>
    <n v="1"/>
    <x v="4"/>
  </r>
  <r>
    <x v="2854"/>
    <d v="2022-02-09T00:00:00"/>
    <x v="5"/>
    <x v="0"/>
    <x v="2"/>
    <x v="11"/>
    <x v="0"/>
    <s v="45 Days"/>
    <x v="1"/>
    <x v="5"/>
    <x v="2613"/>
    <n v="9048.94"/>
    <x v="117"/>
    <x v="4"/>
    <s v="Spanish"/>
    <n v="23753"/>
    <n v="71878"/>
    <n v="1"/>
    <x v="2"/>
  </r>
  <r>
    <x v="2855"/>
    <d v="2022-05-20T00:00:00"/>
    <x v="11"/>
    <x v="0"/>
    <x v="2"/>
    <x v="31"/>
    <x v="2"/>
    <s v="45 Days"/>
    <x v="2"/>
    <x v="13"/>
    <x v="2614"/>
    <n v="7945.53"/>
    <x v="805"/>
    <x v="4"/>
    <s v="French"/>
    <n v="12197"/>
    <n v="40695"/>
    <n v="1"/>
    <x v="2"/>
  </r>
  <r>
    <x v="2856"/>
    <d v="2022-07-06T00:00:00"/>
    <x v="6"/>
    <x v="1"/>
    <x v="1"/>
    <x v="15"/>
    <x v="0"/>
    <s v="60 Days"/>
    <x v="1"/>
    <x v="4"/>
    <x v="2615"/>
    <n v="12553.91"/>
    <x v="68"/>
    <x v="2"/>
    <s v="English"/>
    <n v="33225"/>
    <n v="99932"/>
    <n v="4"/>
    <x v="1"/>
  </r>
  <r>
    <x v="2857"/>
    <d v="2022-08-31T00:00:00"/>
    <x v="9"/>
    <x v="1"/>
    <x v="2"/>
    <x v="36"/>
    <x v="1"/>
    <s v="60 Days"/>
    <x v="2"/>
    <x v="5"/>
    <x v="2616"/>
    <n v="14126.36"/>
    <x v="1223"/>
    <x v="3"/>
    <s v="English"/>
    <n v="21691"/>
    <n v="71609"/>
    <n v="1"/>
    <x v="3"/>
  </r>
  <r>
    <x v="2858"/>
    <d v="2022-11-17T00:00:00"/>
    <x v="10"/>
    <x v="0"/>
    <x v="0"/>
    <x v="8"/>
    <x v="1"/>
    <s v="60 Days"/>
    <x v="2"/>
    <x v="1"/>
    <x v="33"/>
    <n v="15000"/>
    <x v="535"/>
    <x v="2"/>
    <s v="Spanish"/>
    <n v="22929"/>
    <n v="75641"/>
    <n v="1"/>
    <x v="0"/>
  </r>
  <r>
    <x v="2859"/>
    <d v="2022-07-10T00:00:00"/>
    <x v="6"/>
    <x v="0"/>
    <x v="0"/>
    <x v="11"/>
    <x v="1"/>
    <s v="60 Days"/>
    <x v="3"/>
    <x v="7"/>
    <x v="2617"/>
    <n v="13944.37"/>
    <x v="1224"/>
    <x v="0"/>
    <s v="Spanish"/>
    <n v="36554"/>
    <n v="109792"/>
    <n v="6"/>
    <x v="2"/>
  </r>
  <r>
    <x v="2860"/>
    <d v="2022-11-29T00:00:00"/>
    <x v="10"/>
    <x v="0"/>
    <x v="0"/>
    <x v="36"/>
    <x v="1"/>
    <s v="45 Days"/>
    <x v="1"/>
    <x v="8"/>
    <x v="2618"/>
    <n v="10315.5"/>
    <x v="1025"/>
    <x v="4"/>
    <s v="Spanish"/>
    <n v="27207"/>
    <n v="82107"/>
    <n v="8"/>
    <x v="3"/>
  </r>
  <r>
    <x v="2861"/>
    <d v="2022-07-14T00:00:00"/>
    <x v="6"/>
    <x v="0"/>
    <x v="1"/>
    <x v="43"/>
    <x v="2"/>
    <s v="30 Days"/>
    <x v="3"/>
    <x v="9"/>
    <x v="2619"/>
    <n v="6163.05"/>
    <x v="534"/>
    <x v="3"/>
    <s v="Spanish"/>
    <n v="15938"/>
    <n v="48730"/>
    <n v="1"/>
    <x v="3"/>
  </r>
  <r>
    <x v="2862"/>
    <d v="2022-06-01T00:00:00"/>
    <x v="7"/>
    <x v="0"/>
    <x v="2"/>
    <x v="37"/>
    <x v="1"/>
    <s v="45 Days"/>
    <x v="3"/>
    <x v="2"/>
    <x v="2620"/>
    <n v="7994.73"/>
    <x v="397"/>
    <x v="3"/>
    <s v="Spanish"/>
    <n v="20899"/>
    <n v="63423"/>
    <n v="1"/>
    <x v="1"/>
  </r>
  <r>
    <x v="2863"/>
    <d v="2022-05-29T00:00:00"/>
    <x v="11"/>
    <x v="0"/>
    <x v="0"/>
    <x v="23"/>
    <x v="3"/>
    <s v="30 Days"/>
    <x v="0"/>
    <x v="8"/>
    <x v="2621"/>
    <n v="7626.35"/>
    <x v="722"/>
    <x v="2"/>
    <s v="Spanish"/>
    <n v="19887"/>
    <n v="60424"/>
    <n v="2"/>
    <x v="3"/>
  </r>
  <r>
    <x v="2864"/>
    <d v="2022-06-03T00:00:00"/>
    <x v="7"/>
    <x v="0"/>
    <x v="1"/>
    <x v="4"/>
    <x v="1"/>
    <s v="60 Days"/>
    <x v="0"/>
    <x v="5"/>
    <x v="2622"/>
    <n v="12763.69"/>
    <x v="1018"/>
    <x v="4"/>
    <s v="French"/>
    <n v="33778"/>
    <n v="101570"/>
    <n v="3"/>
    <x v="3"/>
  </r>
  <r>
    <x v="2865"/>
    <d v="2022-02-04T00:00:00"/>
    <x v="5"/>
    <x v="1"/>
    <x v="3"/>
    <x v="41"/>
    <x v="0"/>
    <s v="30 Days"/>
    <x v="3"/>
    <x v="1"/>
    <x v="2623"/>
    <n v="4459.24"/>
    <x v="217"/>
    <x v="1"/>
    <s v="English"/>
    <n v="11296"/>
    <n v="34978"/>
    <n v="8"/>
    <x v="2"/>
  </r>
  <r>
    <x v="2866"/>
    <d v="2022-11-17T00:00:00"/>
    <x v="10"/>
    <x v="1"/>
    <x v="2"/>
    <x v="39"/>
    <x v="2"/>
    <s v="30 Days"/>
    <x v="2"/>
    <x v="7"/>
    <x v="2624"/>
    <n v="7557.64"/>
    <x v="1225"/>
    <x v="2"/>
    <s v="Spanish"/>
    <n v="11570"/>
    <n v="38657"/>
    <n v="1"/>
    <x v="4"/>
  </r>
  <r>
    <x v="2867"/>
    <d v="2022-07-05T00:00:00"/>
    <x v="6"/>
    <x v="0"/>
    <x v="3"/>
    <x v="40"/>
    <x v="0"/>
    <s v="60 Days"/>
    <x v="3"/>
    <x v="6"/>
    <x v="2625"/>
    <n v="13062.15"/>
    <x v="1005"/>
    <x v="0"/>
    <s v="Spanish"/>
    <n v="34533"/>
    <n v="103807"/>
    <n v="9"/>
    <x v="2"/>
  </r>
  <r>
    <x v="2868"/>
    <d v="2022-08-05T00:00:00"/>
    <x v="9"/>
    <x v="1"/>
    <x v="2"/>
    <x v="36"/>
    <x v="1"/>
    <s v="15 Days"/>
    <x v="1"/>
    <x v="9"/>
    <x v="2626"/>
    <n v="3052.13"/>
    <x v="429"/>
    <x v="0"/>
    <s v="Spanish"/>
    <n v="7513"/>
    <n v="23773"/>
    <n v="6"/>
    <x v="3"/>
  </r>
  <r>
    <x v="2869"/>
    <d v="2022-01-27T00:00:00"/>
    <x v="0"/>
    <x v="0"/>
    <x v="0"/>
    <x v="39"/>
    <x v="1"/>
    <s v="15 Days"/>
    <x v="2"/>
    <x v="8"/>
    <x v="2627"/>
    <n v="2515.5100000000002"/>
    <x v="1226"/>
    <x v="2"/>
    <s v="Spanish"/>
    <n v="3611"/>
    <n v="12740"/>
    <n v="1"/>
    <x v="4"/>
  </r>
  <r>
    <x v="2870"/>
    <d v="2022-12-13T00:00:00"/>
    <x v="4"/>
    <x v="0"/>
    <x v="0"/>
    <x v="49"/>
    <x v="0"/>
    <s v="30 Days"/>
    <x v="1"/>
    <x v="7"/>
    <x v="2628"/>
    <n v="5217.0600000000004"/>
    <x v="763"/>
    <x v="4"/>
    <s v="Spanish"/>
    <n v="13371"/>
    <n v="41126"/>
    <n v="3"/>
    <x v="1"/>
  </r>
  <r>
    <x v="2871"/>
    <d v="2022-11-27T00:00:00"/>
    <x v="10"/>
    <x v="0"/>
    <x v="2"/>
    <x v="34"/>
    <x v="1"/>
    <s v="60 Days"/>
    <x v="0"/>
    <x v="2"/>
    <x v="33"/>
    <n v="15000"/>
    <x v="173"/>
    <x v="3"/>
    <s v="French"/>
    <n v="39505"/>
    <n v="118535"/>
    <n v="9"/>
    <x v="0"/>
  </r>
  <r>
    <x v="2872"/>
    <d v="2022-11-23T00:00:00"/>
    <x v="10"/>
    <x v="1"/>
    <x v="1"/>
    <x v="24"/>
    <x v="2"/>
    <s v="60 Days"/>
    <x v="0"/>
    <x v="7"/>
    <x v="2629"/>
    <n v="14036.21"/>
    <x v="1041"/>
    <x v="3"/>
    <s v="French"/>
    <n v="36745"/>
    <n v="110360"/>
    <n v="3"/>
    <x v="2"/>
  </r>
  <r>
    <x v="2873"/>
    <d v="2022-09-07T00:00:00"/>
    <x v="3"/>
    <x v="0"/>
    <x v="3"/>
    <x v="6"/>
    <x v="3"/>
    <s v="60 Days"/>
    <x v="3"/>
    <x v="9"/>
    <x v="2630"/>
    <n v="11413.37"/>
    <x v="1227"/>
    <x v="0"/>
    <s v="Spanish"/>
    <n v="30204"/>
    <n v="90984"/>
    <n v="2"/>
    <x v="0"/>
  </r>
  <r>
    <x v="2874"/>
    <d v="2022-05-18T00:00:00"/>
    <x v="11"/>
    <x v="1"/>
    <x v="3"/>
    <x v="38"/>
    <x v="0"/>
    <s v="30 Days"/>
    <x v="3"/>
    <x v="3"/>
    <x v="2631"/>
    <n v="5231.8500000000004"/>
    <x v="817"/>
    <x v="1"/>
    <s v="English"/>
    <n v="13412"/>
    <n v="41247"/>
    <n v="3"/>
    <x v="2"/>
  </r>
  <r>
    <x v="2875"/>
    <d v="2022-05-03T00:00:00"/>
    <x v="11"/>
    <x v="1"/>
    <x v="0"/>
    <x v="17"/>
    <x v="3"/>
    <s v="45 Days"/>
    <x v="2"/>
    <x v="9"/>
    <x v="2632"/>
    <n v="10313.99"/>
    <x v="1001"/>
    <x v="1"/>
    <s v="English"/>
    <n v="15977"/>
    <n v="53004"/>
    <n v="1"/>
    <x v="2"/>
  </r>
  <r>
    <x v="2876"/>
    <d v="2022-05-01T00:00:00"/>
    <x v="11"/>
    <x v="1"/>
    <x v="2"/>
    <x v="30"/>
    <x v="2"/>
    <s v="45 Days"/>
    <x v="3"/>
    <x v="11"/>
    <x v="2633"/>
    <n v="10558.42"/>
    <x v="1219"/>
    <x v="4"/>
    <s v="Spanish"/>
    <n v="27870"/>
    <n v="84072"/>
    <n v="9"/>
    <x v="3"/>
  </r>
  <r>
    <x v="2877"/>
    <d v="2022-11-17T00:00:00"/>
    <x v="10"/>
    <x v="0"/>
    <x v="3"/>
    <x v="1"/>
    <x v="2"/>
    <s v="30 Days"/>
    <x v="1"/>
    <x v="5"/>
    <x v="2634"/>
    <n v="6501.75"/>
    <x v="642"/>
    <x v="0"/>
    <s v="Spanish"/>
    <n v="16849"/>
    <n v="51427"/>
    <n v="6"/>
    <x v="1"/>
  </r>
  <r>
    <x v="2878"/>
    <d v="2022-02-18T00:00:00"/>
    <x v="5"/>
    <x v="0"/>
    <x v="0"/>
    <x v="37"/>
    <x v="2"/>
    <s v="15 Days"/>
    <x v="2"/>
    <x v="2"/>
    <x v="2635"/>
    <n v="2840.81"/>
    <x v="596"/>
    <x v="4"/>
    <s v="English"/>
    <n v="4087"/>
    <n v="14289"/>
    <n v="1"/>
    <x v="1"/>
  </r>
  <r>
    <x v="2879"/>
    <d v="2022-06-18T00:00:00"/>
    <x v="7"/>
    <x v="1"/>
    <x v="2"/>
    <x v="34"/>
    <x v="1"/>
    <s v="60 Days"/>
    <x v="1"/>
    <x v="2"/>
    <x v="33"/>
    <n v="15000"/>
    <x v="1228"/>
    <x v="1"/>
    <s v="French"/>
    <n v="38552"/>
    <n v="115711"/>
    <n v="5"/>
    <x v="0"/>
  </r>
  <r>
    <x v="2880"/>
    <d v="2022-12-19T00:00:00"/>
    <x v="4"/>
    <x v="2"/>
    <x v="4"/>
    <x v="0"/>
    <x v="3"/>
    <s v="30 Days"/>
    <x v="2"/>
    <x v="11"/>
    <x v="2636"/>
    <n v="4699.6000000000004"/>
    <x v="500"/>
    <x v="3"/>
    <s v="Spanish"/>
    <n v="7022"/>
    <n v="23848"/>
    <n v="1"/>
    <x v="0"/>
  </r>
  <r>
    <x v="2881"/>
    <d v="2022-02-16T00:00:00"/>
    <x v="5"/>
    <x v="1"/>
    <x v="0"/>
    <x v="31"/>
    <x v="2"/>
    <s v="30 Days"/>
    <x v="0"/>
    <x v="10"/>
    <x v="2637"/>
    <n v="6862.12"/>
    <x v="1080"/>
    <x v="1"/>
    <s v="Spanish"/>
    <n v="17821"/>
    <n v="54306"/>
    <n v="3"/>
    <x v="2"/>
  </r>
  <r>
    <x v="2882"/>
    <d v="2022-09-21T00:00:00"/>
    <x v="3"/>
    <x v="0"/>
    <x v="2"/>
    <x v="28"/>
    <x v="1"/>
    <s v="45 Days"/>
    <x v="2"/>
    <x v="2"/>
    <x v="2638"/>
    <n v="8783.86"/>
    <x v="1170"/>
    <x v="4"/>
    <s v="Spanish"/>
    <n v="13537"/>
    <n v="45061"/>
    <n v="1"/>
    <x v="3"/>
  </r>
  <r>
    <x v="2883"/>
    <d v="2022-09-17T00:00:00"/>
    <x v="3"/>
    <x v="1"/>
    <x v="3"/>
    <x v="8"/>
    <x v="2"/>
    <s v="60 Days"/>
    <x v="3"/>
    <x v="11"/>
    <x v="2639"/>
    <n v="12066.33"/>
    <x v="877"/>
    <x v="4"/>
    <s v="Spanish"/>
    <n v="31940"/>
    <n v="96128"/>
    <n v="7"/>
    <x v="0"/>
  </r>
  <r>
    <x v="2884"/>
    <d v="2022-05-28T00:00:00"/>
    <x v="11"/>
    <x v="0"/>
    <x v="3"/>
    <x v="26"/>
    <x v="2"/>
    <s v="30 Days"/>
    <x v="3"/>
    <x v="2"/>
    <x v="2640"/>
    <n v="4561.62"/>
    <x v="1094"/>
    <x v="0"/>
    <s v="French"/>
    <n v="11578"/>
    <n v="35815"/>
    <n v="1"/>
    <x v="4"/>
  </r>
  <r>
    <x v="2885"/>
    <d v="2022-06-10T00:00:00"/>
    <x v="7"/>
    <x v="1"/>
    <x v="0"/>
    <x v="37"/>
    <x v="0"/>
    <s v="30 Days"/>
    <x v="0"/>
    <x v="4"/>
    <x v="2641"/>
    <n v="6578.45"/>
    <x v="972"/>
    <x v="4"/>
    <s v="English"/>
    <n v="17049"/>
    <n v="52020"/>
    <n v="3"/>
    <x v="1"/>
  </r>
  <r>
    <x v="2886"/>
    <d v="2022-08-08T00:00:00"/>
    <x v="9"/>
    <x v="1"/>
    <x v="1"/>
    <x v="22"/>
    <x v="2"/>
    <s v="60 Days"/>
    <x v="0"/>
    <x v="9"/>
    <x v="2642"/>
    <n v="11737.4"/>
    <x v="1229"/>
    <x v="4"/>
    <s v="French"/>
    <n v="31079"/>
    <n v="93578"/>
    <n v="3"/>
    <x v="4"/>
  </r>
  <r>
    <x v="2887"/>
    <d v="2022-02-08T00:00:00"/>
    <x v="5"/>
    <x v="0"/>
    <x v="1"/>
    <x v="42"/>
    <x v="3"/>
    <s v="45 Days"/>
    <x v="0"/>
    <x v="9"/>
    <x v="2643"/>
    <n v="11315.61"/>
    <x v="41"/>
    <x v="1"/>
    <s v="French"/>
    <n v="29936"/>
    <n v="90191"/>
    <n v="9"/>
    <x v="3"/>
  </r>
  <r>
    <x v="2888"/>
    <d v="2022-07-12T00:00:00"/>
    <x v="6"/>
    <x v="0"/>
    <x v="3"/>
    <x v="47"/>
    <x v="2"/>
    <s v="15 Days"/>
    <x v="3"/>
    <x v="1"/>
    <x v="2644"/>
    <n v="2486.65"/>
    <x v="743"/>
    <x v="1"/>
    <s v="Spanish"/>
    <n v="6078"/>
    <n v="19522"/>
    <n v="4"/>
    <x v="3"/>
  </r>
  <r>
    <x v="2889"/>
    <d v="2022-08-13T00:00:00"/>
    <x v="9"/>
    <x v="0"/>
    <x v="2"/>
    <x v="46"/>
    <x v="1"/>
    <s v="60 Days"/>
    <x v="2"/>
    <x v="12"/>
    <x v="2645"/>
    <n v="11987.87"/>
    <x v="1230"/>
    <x v="2"/>
    <s v="English"/>
    <n v="18640"/>
    <n v="61677"/>
    <n v="1"/>
    <x v="2"/>
  </r>
  <r>
    <x v="2890"/>
    <d v="2022-07-27T00:00:00"/>
    <x v="6"/>
    <x v="0"/>
    <x v="3"/>
    <x v="10"/>
    <x v="3"/>
    <s v="60 Days"/>
    <x v="0"/>
    <x v="10"/>
    <x v="33"/>
    <n v="15000"/>
    <x v="638"/>
    <x v="4"/>
    <s v="English"/>
    <n v="38799"/>
    <n v="116445"/>
    <n v="4"/>
    <x v="4"/>
  </r>
  <r>
    <x v="2891"/>
    <d v="2022-03-19T00:00:00"/>
    <x v="2"/>
    <x v="1"/>
    <x v="0"/>
    <x v="27"/>
    <x v="1"/>
    <s v="60 Days"/>
    <x v="2"/>
    <x v="9"/>
    <x v="2646"/>
    <n v="13447.4"/>
    <x v="1097"/>
    <x v="2"/>
    <s v="English"/>
    <n v="20825"/>
    <n v="68790"/>
    <n v="1"/>
    <x v="0"/>
  </r>
  <r>
    <x v="2892"/>
    <d v="2022-12-17T00:00:00"/>
    <x v="4"/>
    <x v="0"/>
    <x v="1"/>
    <x v="4"/>
    <x v="0"/>
    <s v="45 Days"/>
    <x v="1"/>
    <x v="4"/>
    <x v="2647"/>
    <n v="9615.2900000000009"/>
    <x v="721"/>
    <x v="3"/>
    <s v="English"/>
    <n v="25299"/>
    <n v="76455"/>
    <n v="8"/>
    <x v="3"/>
  </r>
  <r>
    <x v="2893"/>
    <d v="2022-10-04T00:00:00"/>
    <x v="8"/>
    <x v="1"/>
    <x v="3"/>
    <x v="34"/>
    <x v="1"/>
    <s v="45 Days"/>
    <x v="3"/>
    <x v="10"/>
    <x v="2648"/>
    <n v="8114.32"/>
    <x v="1053"/>
    <x v="4"/>
    <s v="French"/>
    <n v="21227"/>
    <n v="64394"/>
    <n v="6"/>
    <x v="0"/>
  </r>
  <r>
    <x v="2894"/>
    <d v="2022-03-22T00:00:00"/>
    <x v="2"/>
    <x v="0"/>
    <x v="1"/>
    <x v="30"/>
    <x v="1"/>
    <s v="60 Days"/>
    <x v="0"/>
    <x v="6"/>
    <x v="2649"/>
    <n v="12250.39"/>
    <x v="843"/>
    <x v="4"/>
    <s v="English"/>
    <n v="32433"/>
    <n v="97587"/>
    <n v="10"/>
    <x v="3"/>
  </r>
  <r>
    <x v="2895"/>
    <d v="2022-12-01T00:00:00"/>
    <x v="4"/>
    <x v="1"/>
    <x v="0"/>
    <x v="40"/>
    <x v="1"/>
    <s v="15 Days"/>
    <x v="0"/>
    <x v="7"/>
    <x v="2650"/>
    <n v="2852.53"/>
    <x v="220"/>
    <x v="3"/>
    <s v="Spanish"/>
    <n v="6989"/>
    <n v="22220"/>
    <n v="7"/>
    <x v="2"/>
  </r>
  <r>
    <x v="2896"/>
    <d v="2022-07-07T00:00:00"/>
    <x v="6"/>
    <x v="0"/>
    <x v="2"/>
    <x v="16"/>
    <x v="0"/>
    <s v="30 Days"/>
    <x v="0"/>
    <x v="7"/>
    <x v="2651"/>
    <n v="6938.45"/>
    <x v="767"/>
    <x v="0"/>
    <s v="French"/>
    <n v="18032"/>
    <n v="54931"/>
    <n v="10"/>
    <x v="4"/>
  </r>
  <r>
    <x v="2897"/>
    <d v="2022-05-03T00:00:00"/>
    <x v="11"/>
    <x v="0"/>
    <x v="0"/>
    <x v="1"/>
    <x v="3"/>
    <s v="30 Days"/>
    <x v="3"/>
    <x v="0"/>
    <x v="2652"/>
    <n v="5073.2"/>
    <x v="885"/>
    <x v="0"/>
    <s v="English"/>
    <n v="12969"/>
    <n v="39933"/>
    <n v="2"/>
    <x v="1"/>
  </r>
  <r>
    <x v="2898"/>
    <d v="2022-11-29T00:00:00"/>
    <x v="10"/>
    <x v="2"/>
    <x v="4"/>
    <x v="35"/>
    <x v="2"/>
    <s v="30 Days"/>
    <x v="0"/>
    <x v="1"/>
    <x v="2653"/>
    <n v="7229.89"/>
    <x v="34"/>
    <x v="2"/>
    <s v="Spanish"/>
    <n v="18825"/>
    <n v="57280"/>
    <n v="5"/>
    <x v="0"/>
  </r>
  <r>
    <x v="2899"/>
    <d v="2022-09-16T00:00:00"/>
    <x v="3"/>
    <x v="0"/>
    <x v="1"/>
    <x v="3"/>
    <x v="1"/>
    <s v="60 Days"/>
    <x v="2"/>
    <x v="6"/>
    <x v="2654"/>
    <n v="12723.15"/>
    <x v="1129"/>
    <x v="0"/>
    <s v="French"/>
    <n v="19773"/>
    <n v="65367"/>
    <n v="1"/>
    <x v="2"/>
  </r>
  <r>
    <x v="2900"/>
    <d v="2022-07-01T00:00:00"/>
    <x v="6"/>
    <x v="0"/>
    <x v="0"/>
    <x v="17"/>
    <x v="1"/>
    <s v="15 Days"/>
    <x v="3"/>
    <x v="12"/>
    <x v="2655"/>
    <n v="3531.42"/>
    <x v="1028"/>
    <x v="4"/>
    <s v="Spanish"/>
    <n v="8768"/>
    <n v="27492"/>
    <n v="9"/>
    <x v="2"/>
  </r>
  <r>
    <x v="2901"/>
    <d v="2022-09-23T00:00:00"/>
    <x v="3"/>
    <x v="1"/>
    <x v="2"/>
    <x v="19"/>
    <x v="1"/>
    <s v="45 Days"/>
    <x v="3"/>
    <x v="10"/>
    <x v="2656"/>
    <n v="9897.16"/>
    <x v="639"/>
    <x v="4"/>
    <s v="French"/>
    <n v="26076"/>
    <n v="78758"/>
    <n v="3"/>
    <x v="1"/>
  </r>
  <r>
    <x v="2902"/>
    <d v="2022-08-22T00:00:00"/>
    <x v="9"/>
    <x v="0"/>
    <x v="1"/>
    <x v="8"/>
    <x v="2"/>
    <s v="30 Days"/>
    <x v="3"/>
    <x v="5"/>
    <x v="2657"/>
    <n v="4293.25"/>
    <x v="626"/>
    <x v="4"/>
    <s v="French"/>
    <n v="10848"/>
    <n v="33652"/>
    <n v="6"/>
    <x v="0"/>
  </r>
  <r>
    <x v="2903"/>
    <d v="2022-08-21T00:00:00"/>
    <x v="9"/>
    <x v="1"/>
    <x v="2"/>
    <x v="36"/>
    <x v="3"/>
    <s v="30 Days"/>
    <x v="1"/>
    <x v="4"/>
    <x v="2658"/>
    <n v="4597.8999999999996"/>
    <x v="393"/>
    <x v="0"/>
    <s v="English"/>
    <n v="11677"/>
    <n v="36107"/>
    <n v="6"/>
    <x v="3"/>
  </r>
  <r>
    <x v="2904"/>
    <d v="2022-05-14T00:00:00"/>
    <x v="11"/>
    <x v="1"/>
    <x v="0"/>
    <x v="13"/>
    <x v="1"/>
    <s v="45 Days"/>
    <x v="0"/>
    <x v="9"/>
    <x v="2659"/>
    <n v="9441.24"/>
    <x v="407"/>
    <x v="4"/>
    <s v="Spanish"/>
    <n v="24815"/>
    <n v="75024"/>
    <n v="8"/>
    <x v="4"/>
  </r>
  <r>
    <x v="2905"/>
    <d v="2022-08-18T00:00:00"/>
    <x v="9"/>
    <x v="2"/>
    <x v="4"/>
    <x v="23"/>
    <x v="1"/>
    <s v="45 Days"/>
    <x v="3"/>
    <x v="3"/>
    <x v="2660"/>
    <n v="9465.3799999999992"/>
    <x v="599"/>
    <x v="1"/>
    <s v="Spanish"/>
    <n v="24881"/>
    <n v="75217"/>
    <n v="4"/>
    <x v="3"/>
  </r>
  <r>
    <x v="2906"/>
    <d v="2022-04-26T00:00:00"/>
    <x v="1"/>
    <x v="0"/>
    <x v="2"/>
    <x v="2"/>
    <x v="2"/>
    <s v="60 Days"/>
    <x v="0"/>
    <x v="12"/>
    <x v="2661"/>
    <n v="13912.36"/>
    <x v="221"/>
    <x v="1"/>
    <s v="English"/>
    <n v="36485"/>
    <n v="109590"/>
    <n v="10"/>
    <x v="1"/>
  </r>
  <r>
    <x v="2907"/>
    <d v="2022-02-25T00:00:00"/>
    <x v="5"/>
    <x v="0"/>
    <x v="2"/>
    <x v="42"/>
    <x v="3"/>
    <s v="15 Days"/>
    <x v="3"/>
    <x v="6"/>
    <x v="23"/>
    <n v="500"/>
    <x v="18"/>
    <x v="1"/>
    <s v="French"/>
    <n v="541"/>
    <n v="3123"/>
    <n v="10"/>
    <x v="3"/>
  </r>
  <r>
    <x v="2908"/>
    <d v="2022-07-06T00:00:00"/>
    <x v="6"/>
    <x v="0"/>
    <x v="0"/>
    <x v="47"/>
    <x v="3"/>
    <s v="15 Days"/>
    <x v="1"/>
    <x v="1"/>
    <x v="2662"/>
    <n v="3163.37"/>
    <x v="142"/>
    <x v="1"/>
    <s v="French"/>
    <n v="7800"/>
    <n v="24624"/>
    <n v="4"/>
    <x v="3"/>
  </r>
  <r>
    <x v="2909"/>
    <d v="2022-10-02T00:00:00"/>
    <x v="8"/>
    <x v="1"/>
    <x v="3"/>
    <x v="20"/>
    <x v="0"/>
    <s v="30 Days"/>
    <x v="3"/>
    <x v="7"/>
    <x v="2663"/>
    <n v="7482.61"/>
    <x v="896"/>
    <x v="1"/>
    <s v="English"/>
    <n v="19495"/>
    <n v="59265"/>
    <n v="7"/>
    <x v="1"/>
  </r>
  <r>
    <x v="2910"/>
    <d v="2022-10-20T00:00:00"/>
    <x v="8"/>
    <x v="1"/>
    <x v="0"/>
    <x v="7"/>
    <x v="2"/>
    <s v="60 Days"/>
    <x v="3"/>
    <x v="1"/>
    <x v="2664"/>
    <n v="13535.71"/>
    <x v="214"/>
    <x v="4"/>
    <s v="French"/>
    <n v="35666"/>
    <n v="107165"/>
    <n v="4"/>
    <x v="0"/>
  </r>
  <r>
    <x v="2911"/>
    <d v="2022-10-06T00:00:00"/>
    <x v="8"/>
    <x v="1"/>
    <x v="3"/>
    <x v="35"/>
    <x v="3"/>
    <s v="45 Days"/>
    <x v="2"/>
    <x v="0"/>
    <x v="2665"/>
    <n v="8904.34"/>
    <x v="1187"/>
    <x v="1"/>
    <s v="English"/>
    <n v="13724"/>
    <n v="45668"/>
    <n v="1"/>
    <x v="0"/>
  </r>
  <r>
    <x v="2912"/>
    <d v="2022-01-11T00:00:00"/>
    <x v="0"/>
    <x v="0"/>
    <x v="3"/>
    <x v="42"/>
    <x v="0"/>
    <s v="45 Days"/>
    <x v="1"/>
    <x v="13"/>
    <x v="2666"/>
    <n v="10908.3"/>
    <x v="377"/>
    <x v="0"/>
    <s v="Spanish"/>
    <n v="28824"/>
    <n v="86899"/>
    <n v="10"/>
    <x v="3"/>
  </r>
  <r>
    <x v="2913"/>
    <d v="2022-05-02T00:00:00"/>
    <x v="11"/>
    <x v="0"/>
    <x v="3"/>
    <x v="5"/>
    <x v="2"/>
    <s v="30 Days"/>
    <x v="0"/>
    <x v="0"/>
    <x v="2667"/>
    <n v="7755.3"/>
    <x v="1073"/>
    <x v="0"/>
    <s v="French"/>
    <n v="20248"/>
    <n v="61494"/>
    <n v="5"/>
    <x v="1"/>
  </r>
  <r>
    <x v="2914"/>
    <d v="2022-07-25T00:00:00"/>
    <x v="6"/>
    <x v="0"/>
    <x v="3"/>
    <x v="9"/>
    <x v="2"/>
    <s v="45 Days"/>
    <x v="1"/>
    <x v="9"/>
    <x v="2668"/>
    <n v="11322.09"/>
    <x v="855"/>
    <x v="2"/>
    <s v="Spanish"/>
    <n v="29955"/>
    <n v="90249"/>
    <n v="6"/>
    <x v="4"/>
  </r>
  <r>
    <x v="2915"/>
    <d v="2022-01-09T00:00:00"/>
    <x v="0"/>
    <x v="1"/>
    <x v="2"/>
    <x v="25"/>
    <x v="1"/>
    <s v="45 Days"/>
    <x v="1"/>
    <x v="8"/>
    <x v="2669"/>
    <n v="7912.89"/>
    <x v="238"/>
    <x v="0"/>
    <s v="French"/>
    <n v="20674"/>
    <n v="62757"/>
    <n v="10"/>
    <x v="3"/>
  </r>
  <r>
    <x v="2916"/>
    <d v="2022-10-11T00:00:00"/>
    <x v="8"/>
    <x v="1"/>
    <x v="1"/>
    <x v="29"/>
    <x v="0"/>
    <s v="45 Days"/>
    <x v="3"/>
    <x v="13"/>
    <x v="2670"/>
    <n v="11342.71"/>
    <x v="1015"/>
    <x v="1"/>
    <s v="Spanish"/>
    <n v="30009"/>
    <n v="90408"/>
    <n v="1"/>
    <x v="1"/>
  </r>
  <r>
    <x v="2917"/>
    <d v="2022-07-09T00:00:00"/>
    <x v="6"/>
    <x v="0"/>
    <x v="3"/>
    <x v="28"/>
    <x v="3"/>
    <s v="60 Days"/>
    <x v="2"/>
    <x v="13"/>
    <x v="33"/>
    <n v="15000"/>
    <x v="975"/>
    <x v="0"/>
    <s v="Spanish"/>
    <n v="23464"/>
    <n v="77383"/>
    <n v="1"/>
    <x v="3"/>
  </r>
  <r>
    <x v="2918"/>
    <d v="2022-12-28T00:00:00"/>
    <x v="4"/>
    <x v="1"/>
    <x v="2"/>
    <x v="48"/>
    <x v="1"/>
    <s v="15 Days"/>
    <x v="0"/>
    <x v="9"/>
    <x v="2671"/>
    <n v="2918.85"/>
    <x v="666"/>
    <x v="4"/>
    <s v="Spanish"/>
    <n v="7167"/>
    <n v="22748"/>
    <n v="4"/>
    <x v="3"/>
  </r>
  <r>
    <x v="2919"/>
    <d v="2022-02-24T00:00:00"/>
    <x v="5"/>
    <x v="0"/>
    <x v="3"/>
    <x v="14"/>
    <x v="1"/>
    <s v="30 Days"/>
    <x v="0"/>
    <x v="9"/>
    <x v="2672"/>
    <n v="6127.34"/>
    <x v="41"/>
    <x v="0"/>
    <s v="Spanish"/>
    <n v="15839"/>
    <n v="48436"/>
    <n v="1"/>
    <x v="4"/>
  </r>
  <r>
    <x v="2920"/>
    <d v="2022-06-19T00:00:00"/>
    <x v="7"/>
    <x v="0"/>
    <x v="2"/>
    <x v="47"/>
    <x v="1"/>
    <s v="30 Days"/>
    <x v="2"/>
    <x v="5"/>
    <x v="2673"/>
    <n v="5133.26"/>
    <x v="1231"/>
    <x v="1"/>
    <s v="Spanish"/>
    <n v="7720"/>
    <n v="26120"/>
    <n v="1"/>
    <x v="3"/>
  </r>
  <r>
    <x v="2921"/>
    <d v="2022-08-27T00:00:00"/>
    <x v="9"/>
    <x v="0"/>
    <x v="0"/>
    <x v="46"/>
    <x v="1"/>
    <s v="30 Days"/>
    <x v="3"/>
    <x v="10"/>
    <x v="2674"/>
    <n v="6694.69"/>
    <x v="892"/>
    <x v="1"/>
    <s v="Spanish"/>
    <n v="17362"/>
    <n v="52946"/>
    <n v="10"/>
    <x v="2"/>
  </r>
  <r>
    <x v="2922"/>
    <d v="2022-06-10T00:00:00"/>
    <x v="7"/>
    <x v="0"/>
    <x v="0"/>
    <x v="33"/>
    <x v="3"/>
    <s v="45 Days"/>
    <x v="0"/>
    <x v="3"/>
    <x v="2675"/>
    <n v="10300.06"/>
    <x v="1192"/>
    <x v="3"/>
    <s v="English"/>
    <n v="27166"/>
    <n v="81986"/>
    <n v="10"/>
    <x v="4"/>
  </r>
  <r>
    <x v="2923"/>
    <d v="2022-05-07T00:00:00"/>
    <x v="11"/>
    <x v="1"/>
    <x v="2"/>
    <x v="2"/>
    <x v="2"/>
    <s v="30 Days"/>
    <x v="0"/>
    <x v="6"/>
    <x v="2676"/>
    <n v="7496.66"/>
    <x v="173"/>
    <x v="3"/>
    <s v="English"/>
    <n v="19538"/>
    <n v="59393"/>
    <n v="9"/>
    <x v="1"/>
  </r>
  <r>
    <x v="2924"/>
    <d v="2022-10-14T00:00:00"/>
    <x v="8"/>
    <x v="0"/>
    <x v="1"/>
    <x v="47"/>
    <x v="2"/>
    <s v="45 Days"/>
    <x v="2"/>
    <x v="9"/>
    <x v="2677"/>
    <n v="10814.6"/>
    <x v="540"/>
    <x v="1"/>
    <s v="English"/>
    <n v="16780"/>
    <n v="55620"/>
    <n v="1"/>
    <x v="3"/>
  </r>
  <r>
    <x v="2925"/>
    <d v="2022-05-24T00:00:00"/>
    <x v="11"/>
    <x v="1"/>
    <x v="1"/>
    <x v="38"/>
    <x v="1"/>
    <s v="30 Days"/>
    <x v="0"/>
    <x v="8"/>
    <x v="2678"/>
    <n v="6749.37"/>
    <x v="606"/>
    <x v="0"/>
    <s v="Spanish"/>
    <n v="17512"/>
    <n v="53390"/>
    <n v="6"/>
    <x v="2"/>
  </r>
  <r>
    <x v="2926"/>
    <d v="2022-01-22T00:00:00"/>
    <x v="0"/>
    <x v="1"/>
    <x v="1"/>
    <x v="46"/>
    <x v="0"/>
    <s v="30 Days"/>
    <x v="1"/>
    <x v="7"/>
    <x v="2679"/>
    <n v="4748.3"/>
    <x v="819"/>
    <x v="3"/>
    <s v="English"/>
    <n v="12085"/>
    <n v="37317"/>
    <n v="3"/>
    <x v="2"/>
  </r>
  <r>
    <x v="2927"/>
    <d v="2022-03-10T00:00:00"/>
    <x v="2"/>
    <x v="0"/>
    <x v="3"/>
    <x v="34"/>
    <x v="3"/>
    <s v="45 Days"/>
    <x v="2"/>
    <x v="5"/>
    <x v="2680"/>
    <n v="8608.57"/>
    <x v="492"/>
    <x v="0"/>
    <s v="French"/>
    <n v="13262"/>
    <n v="44165"/>
    <n v="1"/>
    <x v="0"/>
  </r>
  <r>
    <x v="2928"/>
    <d v="2022-05-17T00:00:00"/>
    <x v="11"/>
    <x v="1"/>
    <x v="1"/>
    <x v="16"/>
    <x v="1"/>
    <s v="30 Days"/>
    <x v="0"/>
    <x v="1"/>
    <x v="2681"/>
    <n v="5062.6099999999997"/>
    <x v="393"/>
    <x v="0"/>
    <s v="French"/>
    <n v="12941"/>
    <n v="39852"/>
    <n v="4"/>
    <x v="4"/>
  </r>
  <r>
    <x v="2929"/>
    <d v="2022-07-15T00:00:00"/>
    <x v="6"/>
    <x v="0"/>
    <x v="0"/>
    <x v="3"/>
    <x v="2"/>
    <s v="15 Days"/>
    <x v="1"/>
    <x v="5"/>
    <x v="2682"/>
    <n v="3943.06"/>
    <x v="853"/>
    <x v="2"/>
    <s v="French"/>
    <n v="9886"/>
    <n v="30803"/>
    <n v="4"/>
    <x v="2"/>
  </r>
  <r>
    <x v="2930"/>
    <d v="2022-05-09T00:00:00"/>
    <x v="11"/>
    <x v="1"/>
    <x v="0"/>
    <x v="47"/>
    <x v="1"/>
    <s v="60 Days"/>
    <x v="3"/>
    <x v="2"/>
    <x v="2683"/>
    <n v="11523.62"/>
    <x v="1232"/>
    <x v="1"/>
    <s v="English"/>
    <n v="30508"/>
    <n v="91884"/>
    <n v="3"/>
    <x v="3"/>
  </r>
  <r>
    <x v="2931"/>
    <d v="2022-02-07T00:00:00"/>
    <x v="5"/>
    <x v="0"/>
    <x v="1"/>
    <x v="42"/>
    <x v="1"/>
    <s v="60 Days"/>
    <x v="2"/>
    <x v="7"/>
    <x v="2684"/>
    <n v="13513.62"/>
    <x v="1233"/>
    <x v="0"/>
    <s v="English"/>
    <n v="20916"/>
    <n v="69087"/>
    <n v="1"/>
    <x v="3"/>
  </r>
  <r>
    <x v="2932"/>
    <d v="2022-12-18T00:00:00"/>
    <x v="4"/>
    <x v="2"/>
    <x v="4"/>
    <x v="45"/>
    <x v="1"/>
    <s v="30 Days"/>
    <x v="1"/>
    <x v="3"/>
    <x v="2685"/>
    <n v="6404.39"/>
    <x v="1102"/>
    <x v="3"/>
    <s v="English"/>
    <n v="16594"/>
    <n v="50672"/>
    <n v="4"/>
    <x v="0"/>
  </r>
  <r>
    <x v="2933"/>
    <d v="2022-03-14T00:00:00"/>
    <x v="2"/>
    <x v="1"/>
    <x v="3"/>
    <x v="14"/>
    <x v="3"/>
    <s v="30 Days"/>
    <x v="3"/>
    <x v="5"/>
    <x v="2686"/>
    <n v="7301.16"/>
    <x v="758"/>
    <x v="2"/>
    <s v="Spanish"/>
    <n v="19012"/>
    <n v="57833"/>
    <n v="8"/>
    <x v="4"/>
  </r>
  <r>
    <x v="2934"/>
    <d v="2022-01-06T00:00:00"/>
    <x v="0"/>
    <x v="1"/>
    <x v="1"/>
    <x v="35"/>
    <x v="2"/>
    <s v="45 Days"/>
    <x v="2"/>
    <x v="8"/>
    <x v="2687"/>
    <n v="8039.8"/>
    <x v="603"/>
    <x v="3"/>
    <s v="French"/>
    <n v="12348"/>
    <n v="41188"/>
    <n v="1"/>
    <x v="0"/>
  </r>
  <r>
    <x v="2935"/>
    <d v="2022-10-09T00:00:00"/>
    <x v="8"/>
    <x v="2"/>
    <x v="4"/>
    <x v="42"/>
    <x v="3"/>
    <s v="45 Days"/>
    <x v="1"/>
    <x v="0"/>
    <x v="2688"/>
    <n v="9536.73"/>
    <x v="250"/>
    <x v="0"/>
    <s v="Spanish"/>
    <n v="25081"/>
    <n v="75810"/>
    <n v="7"/>
    <x v="3"/>
  </r>
  <r>
    <x v="2936"/>
    <d v="2022-01-15T00:00:00"/>
    <x v="0"/>
    <x v="1"/>
    <x v="3"/>
    <x v="21"/>
    <x v="2"/>
    <s v="15 Days"/>
    <x v="3"/>
    <x v="11"/>
    <x v="23"/>
    <n v="500"/>
    <x v="26"/>
    <x v="2"/>
    <s v="English"/>
    <n v="881"/>
    <n v="4129"/>
    <n v="8"/>
    <x v="0"/>
  </r>
  <r>
    <x v="2937"/>
    <d v="2022-04-11T00:00:00"/>
    <x v="1"/>
    <x v="0"/>
    <x v="1"/>
    <x v="9"/>
    <x v="2"/>
    <s v="15 Days"/>
    <x v="3"/>
    <x v="8"/>
    <x v="2689"/>
    <n v="2848.91"/>
    <x v="461"/>
    <x v="2"/>
    <s v="Spanish"/>
    <n v="6979"/>
    <n v="22193"/>
    <n v="6"/>
    <x v="4"/>
  </r>
  <r>
    <x v="2938"/>
    <d v="2022-03-01T00:00:00"/>
    <x v="2"/>
    <x v="0"/>
    <x v="1"/>
    <x v="7"/>
    <x v="1"/>
    <s v="15 Days"/>
    <x v="3"/>
    <x v="7"/>
    <x v="2690"/>
    <n v="3402.83"/>
    <x v="38"/>
    <x v="4"/>
    <s v="French"/>
    <n v="8432"/>
    <n v="26495"/>
    <n v="5"/>
    <x v="0"/>
  </r>
  <r>
    <x v="2939"/>
    <d v="2022-12-12T00:00:00"/>
    <x v="4"/>
    <x v="1"/>
    <x v="1"/>
    <x v="33"/>
    <x v="1"/>
    <s v="60 Days"/>
    <x v="2"/>
    <x v="6"/>
    <x v="2691"/>
    <n v="12335.86"/>
    <x v="883"/>
    <x v="4"/>
    <s v="English"/>
    <n v="19179"/>
    <n v="63433"/>
    <n v="1"/>
    <x v="4"/>
  </r>
  <r>
    <x v="2940"/>
    <d v="2022-12-12T00:00:00"/>
    <x v="4"/>
    <x v="1"/>
    <x v="2"/>
    <x v="37"/>
    <x v="3"/>
    <s v="15 Days"/>
    <x v="1"/>
    <x v="4"/>
    <x v="2692"/>
    <n v="3463.7"/>
    <x v="1160"/>
    <x v="2"/>
    <s v="English"/>
    <n v="8587"/>
    <n v="26955"/>
    <n v="10"/>
    <x v="1"/>
  </r>
  <r>
    <x v="2941"/>
    <d v="2022-01-02T00:00:00"/>
    <x v="0"/>
    <x v="1"/>
    <x v="3"/>
    <x v="7"/>
    <x v="2"/>
    <s v="15 Days"/>
    <x v="0"/>
    <x v="5"/>
    <x v="2693"/>
    <n v="3318.62"/>
    <x v="1234"/>
    <x v="0"/>
    <s v="French"/>
    <n v="8209"/>
    <n v="25836"/>
    <n v="8"/>
    <x v="0"/>
  </r>
  <r>
    <x v="2942"/>
    <d v="2022-12-25T00:00:00"/>
    <x v="4"/>
    <x v="1"/>
    <x v="2"/>
    <x v="11"/>
    <x v="0"/>
    <s v="30 Days"/>
    <x v="1"/>
    <x v="9"/>
    <x v="2694"/>
    <n v="7710.77"/>
    <x v="700"/>
    <x v="3"/>
    <s v="English"/>
    <n v="20120"/>
    <n v="61116"/>
    <n v="8"/>
    <x v="2"/>
  </r>
  <r>
    <x v="2943"/>
    <d v="2022-07-18T00:00:00"/>
    <x v="6"/>
    <x v="1"/>
    <x v="2"/>
    <x v="8"/>
    <x v="1"/>
    <s v="60 Days"/>
    <x v="0"/>
    <x v="0"/>
    <x v="2695"/>
    <n v="11771.92"/>
    <x v="900"/>
    <x v="2"/>
    <s v="Spanish"/>
    <n v="31177"/>
    <n v="93868"/>
    <n v="9"/>
    <x v="0"/>
  </r>
  <r>
    <x v="2944"/>
    <d v="2022-12-28T00:00:00"/>
    <x v="4"/>
    <x v="1"/>
    <x v="0"/>
    <x v="27"/>
    <x v="2"/>
    <s v="45 Days"/>
    <x v="3"/>
    <x v="10"/>
    <x v="2696"/>
    <n v="8198.8799999999992"/>
    <x v="1232"/>
    <x v="2"/>
    <s v="French"/>
    <n v="21456"/>
    <n v="65072"/>
    <n v="9"/>
    <x v="0"/>
  </r>
  <r>
    <x v="2945"/>
    <d v="2022-11-20T00:00:00"/>
    <x v="10"/>
    <x v="1"/>
    <x v="3"/>
    <x v="19"/>
    <x v="2"/>
    <s v="15 Days"/>
    <x v="3"/>
    <x v="13"/>
    <x v="2697"/>
    <n v="2703.56"/>
    <x v="817"/>
    <x v="4"/>
    <s v="English"/>
    <n v="6617"/>
    <n v="21119"/>
    <n v="3"/>
    <x v="1"/>
  </r>
  <r>
    <x v="2946"/>
    <d v="2022-02-27T00:00:00"/>
    <x v="5"/>
    <x v="1"/>
    <x v="1"/>
    <x v="47"/>
    <x v="1"/>
    <s v="30 Days"/>
    <x v="3"/>
    <x v="8"/>
    <x v="2698"/>
    <n v="6318.36"/>
    <x v="1235"/>
    <x v="0"/>
    <s v="English"/>
    <n v="16362"/>
    <n v="49984"/>
    <n v="1"/>
    <x v="3"/>
  </r>
  <r>
    <x v="2947"/>
    <d v="2022-11-19T00:00:00"/>
    <x v="10"/>
    <x v="2"/>
    <x v="4"/>
    <x v="27"/>
    <x v="0"/>
    <s v="60 Days"/>
    <x v="3"/>
    <x v="10"/>
    <x v="2699"/>
    <n v="12368.96"/>
    <x v="84"/>
    <x v="1"/>
    <s v="Spanish"/>
    <n v="32746"/>
    <n v="98516"/>
    <n v="7"/>
    <x v="0"/>
  </r>
  <r>
    <x v="2948"/>
    <d v="2022-01-09T00:00:00"/>
    <x v="0"/>
    <x v="1"/>
    <x v="2"/>
    <x v="20"/>
    <x v="2"/>
    <s v="45 Days"/>
    <x v="3"/>
    <x v="10"/>
    <x v="2700"/>
    <n v="8118.45"/>
    <x v="989"/>
    <x v="3"/>
    <s v="Spanish"/>
    <n v="21239"/>
    <n v="64430"/>
    <n v="7"/>
    <x v="1"/>
  </r>
  <r>
    <x v="2949"/>
    <d v="2022-02-11T00:00:00"/>
    <x v="5"/>
    <x v="1"/>
    <x v="1"/>
    <x v="0"/>
    <x v="0"/>
    <s v="30 Days"/>
    <x v="2"/>
    <x v="6"/>
    <x v="2701"/>
    <n v="4616.18"/>
    <x v="106"/>
    <x v="0"/>
    <s v="English"/>
    <n v="6887"/>
    <n v="23409"/>
    <n v="1"/>
    <x v="0"/>
  </r>
  <r>
    <x v="2950"/>
    <d v="2022-05-27T00:00:00"/>
    <x v="11"/>
    <x v="0"/>
    <x v="0"/>
    <x v="25"/>
    <x v="0"/>
    <s v="15 Days"/>
    <x v="0"/>
    <x v="7"/>
    <x v="2702"/>
    <n v="2496.62"/>
    <x v="110"/>
    <x v="0"/>
    <s v="French"/>
    <n v="6103"/>
    <n v="19596"/>
    <n v="4"/>
    <x v="3"/>
  </r>
  <r>
    <x v="2951"/>
    <d v="2022-07-07T00:00:00"/>
    <x v="6"/>
    <x v="0"/>
    <x v="3"/>
    <x v="30"/>
    <x v="2"/>
    <s v="30 Days"/>
    <x v="3"/>
    <x v="5"/>
    <x v="2703"/>
    <n v="4765.41"/>
    <x v="643"/>
    <x v="1"/>
    <s v="Spanish"/>
    <n v="12133"/>
    <n v="37458"/>
    <n v="5"/>
    <x v="3"/>
  </r>
  <r>
    <x v="2952"/>
    <d v="2022-03-18T00:00:00"/>
    <x v="2"/>
    <x v="2"/>
    <x v="4"/>
    <x v="18"/>
    <x v="0"/>
    <s v="30 Days"/>
    <x v="2"/>
    <x v="9"/>
    <x v="2704"/>
    <n v="5230.7299999999996"/>
    <x v="1112"/>
    <x v="3"/>
    <s v="English"/>
    <n v="7876"/>
    <n v="26626"/>
    <n v="1"/>
    <x v="2"/>
  </r>
  <r>
    <x v="2953"/>
    <d v="2022-06-29T00:00:00"/>
    <x v="7"/>
    <x v="0"/>
    <x v="3"/>
    <x v="26"/>
    <x v="0"/>
    <s v="30 Days"/>
    <x v="1"/>
    <x v="1"/>
    <x v="2705"/>
    <n v="6699.26"/>
    <x v="643"/>
    <x v="3"/>
    <s v="Spanish"/>
    <n v="17373"/>
    <n v="52980"/>
    <n v="1"/>
    <x v="4"/>
  </r>
  <r>
    <x v="2954"/>
    <d v="2022-06-24T00:00:00"/>
    <x v="7"/>
    <x v="0"/>
    <x v="0"/>
    <x v="36"/>
    <x v="1"/>
    <s v="60 Days"/>
    <x v="3"/>
    <x v="8"/>
    <x v="2706"/>
    <n v="11865.7"/>
    <x v="537"/>
    <x v="1"/>
    <s v="French"/>
    <n v="31412"/>
    <n v="94562"/>
    <n v="5"/>
    <x v="3"/>
  </r>
  <r>
    <x v="2955"/>
    <d v="2022-05-29T00:00:00"/>
    <x v="11"/>
    <x v="1"/>
    <x v="2"/>
    <x v="47"/>
    <x v="2"/>
    <s v="15 Days"/>
    <x v="1"/>
    <x v="13"/>
    <x v="23"/>
    <n v="500"/>
    <x v="1018"/>
    <x v="4"/>
    <s v="French"/>
    <n v="823"/>
    <n v="3959"/>
    <n v="6"/>
    <x v="3"/>
  </r>
  <r>
    <x v="2956"/>
    <d v="2022-09-15T00:00:00"/>
    <x v="3"/>
    <x v="0"/>
    <x v="0"/>
    <x v="36"/>
    <x v="0"/>
    <s v="60 Days"/>
    <x v="1"/>
    <x v="8"/>
    <x v="2707"/>
    <n v="13456.63"/>
    <x v="1101"/>
    <x v="1"/>
    <s v="English"/>
    <n v="35481"/>
    <n v="106615"/>
    <n v="10"/>
    <x v="3"/>
  </r>
  <r>
    <x v="2957"/>
    <d v="2022-03-13T00:00:00"/>
    <x v="2"/>
    <x v="0"/>
    <x v="3"/>
    <x v="11"/>
    <x v="1"/>
    <s v="30 Days"/>
    <x v="3"/>
    <x v="7"/>
    <x v="2708"/>
    <n v="6562.67"/>
    <x v="284"/>
    <x v="1"/>
    <s v="Spanish"/>
    <n v="17009"/>
    <n v="51900"/>
    <n v="3"/>
    <x v="2"/>
  </r>
  <r>
    <x v="2958"/>
    <d v="2022-07-27T00:00:00"/>
    <x v="6"/>
    <x v="0"/>
    <x v="1"/>
    <x v="30"/>
    <x v="3"/>
    <s v="60 Days"/>
    <x v="3"/>
    <x v="2"/>
    <x v="2709"/>
    <n v="14334.9"/>
    <x v="758"/>
    <x v="4"/>
    <s v="English"/>
    <n v="37336"/>
    <n v="112109"/>
    <n v="1"/>
    <x v="3"/>
  </r>
  <r>
    <x v="2959"/>
    <d v="2022-09-15T00:00:00"/>
    <x v="3"/>
    <x v="1"/>
    <x v="1"/>
    <x v="2"/>
    <x v="0"/>
    <s v="60 Days"/>
    <x v="0"/>
    <x v="3"/>
    <x v="2710"/>
    <n v="11672.83"/>
    <x v="280"/>
    <x v="0"/>
    <s v="English"/>
    <n v="30906"/>
    <n v="93063"/>
    <n v="1"/>
    <x v="1"/>
  </r>
  <r>
    <x v="2960"/>
    <d v="2022-11-02T00:00:00"/>
    <x v="10"/>
    <x v="0"/>
    <x v="0"/>
    <x v="46"/>
    <x v="0"/>
    <s v="45 Days"/>
    <x v="0"/>
    <x v="13"/>
    <x v="2711"/>
    <n v="8734.2000000000007"/>
    <x v="627"/>
    <x v="3"/>
    <s v="English"/>
    <n v="22916"/>
    <n v="69399"/>
    <n v="9"/>
    <x v="2"/>
  </r>
  <r>
    <x v="2961"/>
    <d v="2022-01-01T00:00:00"/>
    <x v="0"/>
    <x v="1"/>
    <x v="1"/>
    <x v="4"/>
    <x v="2"/>
    <s v="30 Days"/>
    <x v="0"/>
    <x v="1"/>
    <x v="2712"/>
    <n v="6472.61"/>
    <x v="581"/>
    <x v="4"/>
    <s v="English"/>
    <n v="16771"/>
    <n v="51196"/>
    <n v="2"/>
    <x v="3"/>
  </r>
  <r>
    <x v="2962"/>
    <d v="2022-01-12T00:00:00"/>
    <x v="0"/>
    <x v="1"/>
    <x v="2"/>
    <x v="7"/>
    <x v="2"/>
    <s v="30 Days"/>
    <x v="3"/>
    <x v="11"/>
    <x v="2713"/>
    <n v="6482.81"/>
    <x v="254"/>
    <x v="0"/>
    <s v="English"/>
    <n v="16800"/>
    <n v="51281"/>
    <n v="9"/>
    <x v="0"/>
  </r>
  <r>
    <x v="2963"/>
    <d v="2022-11-28T00:00:00"/>
    <x v="10"/>
    <x v="1"/>
    <x v="3"/>
    <x v="36"/>
    <x v="2"/>
    <s v="45 Days"/>
    <x v="0"/>
    <x v="7"/>
    <x v="2714"/>
    <n v="10288.27"/>
    <x v="369"/>
    <x v="2"/>
    <s v="French"/>
    <n v="27133"/>
    <n v="81890"/>
    <n v="7"/>
    <x v="3"/>
  </r>
  <r>
    <x v="2964"/>
    <d v="2022-07-29T00:00:00"/>
    <x v="6"/>
    <x v="2"/>
    <x v="4"/>
    <x v="19"/>
    <x v="2"/>
    <s v="15 Days"/>
    <x v="0"/>
    <x v="10"/>
    <x v="2715"/>
    <n v="3360.97"/>
    <x v="882"/>
    <x v="1"/>
    <s v="Spanish"/>
    <n v="8322"/>
    <n v="26170"/>
    <n v="3"/>
    <x v="1"/>
  </r>
  <r>
    <x v="2965"/>
    <d v="2022-06-20T00:00:00"/>
    <x v="7"/>
    <x v="1"/>
    <x v="1"/>
    <x v="35"/>
    <x v="0"/>
    <s v="60 Days"/>
    <x v="0"/>
    <x v="6"/>
    <x v="2716"/>
    <n v="13336"/>
    <x v="748"/>
    <x v="4"/>
    <s v="Spanish"/>
    <n v="35195"/>
    <n v="105769"/>
    <n v="1"/>
    <x v="0"/>
  </r>
  <r>
    <x v="2966"/>
    <d v="2022-08-23T00:00:00"/>
    <x v="9"/>
    <x v="1"/>
    <x v="0"/>
    <x v="33"/>
    <x v="0"/>
    <s v="45 Days"/>
    <x v="0"/>
    <x v="4"/>
    <x v="2717"/>
    <n v="11030.28"/>
    <x v="797"/>
    <x v="3"/>
    <s v="French"/>
    <n v="29153"/>
    <n v="87871"/>
    <n v="1"/>
    <x v="4"/>
  </r>
  <r>
    <x v="2967"/>
    <d v="2022-08-24T00:00:00"/>
    <x v="9"/>
    <x v="1"/>
    <x v="1"/>
    <x v="46"/>
    <x v="0"/>
    <s v="15 Days"/>
    <x v="2"/>
    <x v="12"/>
    <x v="2718"/>
    <n v="3841.62"/>
    <x v="1204"/>
    <x v="1"/>
    <s v="Spanish"/>
    <n v="5643"/>
    <n v="19357"/>
    <n v="1"/>
    <x v="2"/>
  </r>
  <r>
    <x v="2968"/>
    <d v="2022-02-17T00:00:00"/>
    <x v="5"/>
    <x v="0"/>
    <x v="2"/>
    <x v="2"/>
    <x v="0"/>
    <s v="30 Days"/>
    <x v="0"/>
    <x v="3"/>
    <x v="2719"/>
    <n v="5208.3999999999996"/>
    <x v="936"/>
    <x v="2"/>
    <s v="English"/>
    <n v="13345"/>
    <n v="41050"/>
    <n v="7"/>
    <x v="1"/>
  </r>
  <r>
    <x v="2969"/>
    <d v="2022-10-13T00:00:00"/>
    <x v="8"/>
    <x v="1"/>
    <x v="3"/>
    <x v="47"/>
    <x v="3"/>
    <s v="30 Days"/>
    <x v="2"/>
    <x v="7"/>
    <x v="2720"/>
    <n v="7530.44"/>
    <x v="845"/>
    <x v="3"/>
    <s v="Spanish"/>
    <n v="11527"/>
    <n v="38515"/>
    <n v="1"/>
    <x v="3"/>
  </r>
  <r>
    <x v="2970"/>
    <d v="2022-02-27T00:00:00"/>
    <x v="5"/>
    <x v="0"/>
    <x v="1"/>
    <x v="41"/>
    <x v="2"/>
    <s v="45 Days"/>
    <x v="0"/>
    <x v="5"/>
    <x v="2721"/>
    <n v="9802.67"/>
    <x v="744"/>
    <x v="4"/>
    <s v="French"/>
    <n v="25825"/>
    <n v="78014"/>
    <n v="9"/>
    <x v="2"/>
  </r>
  <r>
    <x v="2971"/>
    <d v="2022-06-15T00:00:00"/>
    <x v="7"/>
    <x v="1"/>
    <x v="1"/>
    <x v="3"/>
    <x v="1"/>
    <s v="45 Days"/>
    <x v="0"/>
    <x v="3"/>
    <x v="2722"/>
    <n v="10330.31"/>
    <x v="455"/>
    <x v="2"/>
    <s v="English"/>
    <n v="27248"/>
    <n v="82229"/>
    <n v="2"/>
    <x v="2"/>
  </r>
  <r>
    <x v="2972"/>
    <d v="2022-05-02T00:00:00"/>
    <x v="11"/>
    <x v="1"/>
    <x v="3"/>
    <x v="19"/>
    <x v="1"/>
    <s v="15 Days"/>
    <x v="1"/>
    <x v="3"/>
    <x v="2723"/>
    <n v="2955.15"/>
    <x v="360"/>
    <x v="0"/>
    <s v="Spanish"/>
    <n v="7259"/>
    <n v="23020"/>
    <n v="7"/>
    <x v="1"/>
  </r>
  <r>
    <x v="2973"/>
    <d v="2022-05-02T00:00:00"/>
    <x v="11"/>
    <x v="0"/>
    <x v="1"/>
    <x v="9"/>
    <x v="1"/>
    <s v="30 Days"/>
    <x v="2"/>
    <x v="10"/>
    <x v="2724"/>
    <n v="7255.26"/>
    <x v="884"/>
    <x v="1"/>
    <s v="French"/>
    <n v="11091"/>
    <n v="37098"/>
    <n v="1"/>
    <x v="4"/>
  </r>
  <r>
    <x v="2974"/>
    <d v="2022-11-11T00:00:00"/>
    <x v="10"/>
    <x v="1"/>
    <x v="1"/>
    <x v="38"/>
    <x v="0"/>
    <s v="60 Days"/>
    <x v="0"/>
    <x v="1"/>
    <x v="2725"/>
    <n v="11827.17"/>
    <x v="389"/>
    <x v="4"/>
    <s v="French"/>
    <n v="31319"/>
    <n v="94287"/>
    <n v="8"/>
    <x v="2"/>
  </r>
  <r>
    <x v="2975"/>
    <d v="2022-07-17T00:00:00"/>
    <x v="6"/>
    <x v="0"/>
    <x v="0"/>
    <x v="0"/>
    <x v="2"/>
    <s v="45 Days"/>
    <x v="1"/>
    <x v="11"/>
    <x v="2726"/>
    <n v="9828.93"/>
    <x v="818"/>
    <x v="2"/>
    <s v="English"/>
    <n v="25898"/>
    <n v="78230"/>
    <n v="1"/>
    <x v="0"/>
  </r>
  <r>
    <x v="2976"/>
    <d v="2022-06-21T00:00:00"/>
    <x v="7"/>
    <x v="0"/>
    <x v="0"/>
    <x v="0"/>
    <x v="1"/>
    <s v="45 Days"/>
    <x v="3"/>
    <x v="5"/>
    <x v="2727"/>
    <n v="11039.8"/>
    <x v="1236"/>
    <x v="0"/>
    <s v="Spanish"/>
    <n v="29181"/>
    <n v="87955"/>
    <n v="3"/>
    <x v="0"/>
  </r>
  <r>
    <x v="2977"/>
    <d v="2022-05-02T00:00:00"/>
    <x v="11"/>
    <x v="1"/>
    <x v="2"/>
    <x v="41"/>
    <x v="2"/>
    <s v="30 Days"/>
    <x v="0"/>
    <x v="13"/>
    <x v="2728"/>
    <n v="4495.8900000000003"/>
    <x v="390"/>
    <x v="0"/>
    <s v="French"/>
    <n v="11397"/>
    <n v="35279"/>
    <n v="4"/>
    <x v="2"/>
  </r>
  <r>
    <x v="2978"/>
    <d v="2022-03-08T00:00:00"/>
    <x v="2"/>
    <x v="0"/>
    <x v="0"/>
    <x v="0"/>
    <x v="0"/>
    <s v="30 Days"/>
    <x v="2"/>
    <x v="12"/>
    <x v="2729"/>
    <n v="5135.88"/>
    <x v="1237"/>
    <x v="2"/>
    <s v="French"/>
    <n v="7724"/>
    <n v="26133"/>
    <n v="1"/>
    <x v="0"/>
  </r>
  <r>
    <x v="2979"/>
    <d v="2022-03-24T00:00:00"/>
    <x v="2"/>
    <x v="0"/>
    <x v="2"/>
    <x v="22"/>
    <x v="1"/>
    <s v="30 Days"/>
    <x v="2"/>
    <x v="10"/>
    <x v="2730"/>
    <n v="4658.8100000000004"/>
    <x v="123"/>
    <x v="0"/>
    <s v="English"/>
    <n v="6954"/>
    <n v="23626"/>
    <n v="1"/>
    <x v="4"/>
  </r>
  <r>
    <x v="2980"/>
    <d v="2022-11-24T00:00:00"/>
    <x v="10"/>
    <x v="1"/>
    <x v="2"/>
    <x v="32"/>
    <x v="1"/>
    <s v="45 Days"/>
    <x v="2"/>
    <x v="13"/>
    <x v="2731"/>
    <n v="8919.98"/>
    <x v="1238"/>
    <x v="1"/>
    <s v="English"/>
    <n v="13750"/>
    <n v="45754"/>
    <n v="1"/>
    <x v="1"/>
  </r>
  <r>
    <x v="2981"/>
    <d v="2022-10-18T00:00:00"/>
    <x v="8"/>
    <x v="0"/>
    <x v="1"/>
    <x v="47"/>
    <x v="0"/>
    <s v="60 Days"/>
    <x v="3"/>
    <x v="10"/>
    <x v="2732"/>
    <n v="14073.38"/>
    <x v="1132"/>
    <x v="0"/>
    <s v="French"/>
    <n v="36827"/>
    <n v="110604"/>
    <n v="3"/>
    <x v="3"/>
  </r>
  <r>
    <x v="2982"/>
    <d v="2022-06-13T00:00:00"/>
    <x v="7"/>
    <x v="1"/>
    <x v="2"/>
    <x v="36"/>
    <x v="1"/>
    <s v="30 Days"/>
    <x v="3"/>
    <x v="9"/>
    <x v="2733"/>
    <n v="7547.28"/>
    <x v="210"/>
    <x v="0"/>
    <s v="English"/>
    <n v="19672"/>
    <n v="59790"/>
    <n v="8"/>
    <x v="3"/>
  </r>
  <r>
    <x v="2983"/>
    <d v="2022-01-18T00:00:00"/>
    <x v="0"/>
    <x v="0"/>
    <x v="3"/>
    <x v="8"/>
    <x v="1"/>
    <s v="60 Days"/>
    <x v="0"/>
    <x v="0"/>
    <x v="2734"/>
    <n v="14757.34"/>
    <x v="382"/>
    <x v="1"/>
    <s v="English"/>
    <n v="38058"/>
    <n v="114249"/>
    <n v="5"/>
    <x v="0"/>
  </r>
  <r>
    <x v="2984"/>
    <d v="2022-10-12T00:00:00"/>
    <x v="8"/>
    <x v="0"/>
    <x v="1"/>
    <x v="12"/>
    <x v="0"/>
    <s v="15 Days"/>
    <x v="0"/>
    <x v="5"/>
    <x v="2735"/>
    <n v="2983.91"/>
    <x v="1239"/>
    <x v="3"/>
    <s v="English"/>
    <n v="7331"/>
    <n v="23236"/>
    <n v="5"/>
    <x v="4"/>
  </r>
  <r>
    <x v="2985"/>
    <d v="2022-06-09T00:00:00"/>
    <x v="7"/>
    <x v="1"/>
    <x v="1"/>
    <x v="0"/>
    <x v="2"/>
    <s v="60 Days"/>
    <x v="3"/>
    <x v="13"/>
    <x v="2736"/>
    <n v="14677.57"/>
    <x v="1050"/>
    <x v="0"/>
    <s v="French"/>
    <n v="37933"/>
    <n v="113878"/>
    <n v="8"/>
    <x v="0"/>
  </r>
  <r>
    <x v="2986"/>
    <d v="2022-01-01T00:00:00"/>
    <x v="0"/>
    <x v="1"/>
    <x v="3"/>
    <x v="43"/>
    <x v="1"/>
    <s v="30 Days"/>
    <x v="3"/>
    <x v="14"/>
    <x v="2737"/>
    <n v="4353.8599999999997"/>
    <x v="620"/>
    <x v="4"/>
    <s v="English"/>
    <n v="11007"/>
    <n v="34123"/>
    <n v="5"/>
    <x v="3"/>
  </r>
  <r>
    <x v="2987"/>
    <d v="2022-06-24T00:00:00"/>
    <x v="7"/>
    <x v="2"/>
    <x v="4"/>
    <x v="4"/>
    <x v="3"/>
    <s v="45 Days"/>
    <x v="3"/>
    <x v="1"/>
    <x v="2738"/>
    <n v="10771.17"/>
    <x v="459"/>
    <x v="4"/>
    <s v="French"/>
    <n v="28450"/>
    <n v="85789"/>
    <n v="7"/>
    <x v="3"/>
  </r>
  <r>
    <x v="2988"/>
    <d v="2022-12-06T00:00:00"/>
    <x v="4"/>
    <x v="2"/>
    <x v="4"/>
    <x v="40"/>
    <x v="3"/>
    <s v="15 Days"/>
    <x v="2"/>
    <x v="9"/>
    <x v="23"/>
    <n v="500"/>
    <x v="1124"/>
    <x v="2"/>
    <s v="French"/>
    <n v="312"/>
    <n v="1998"/>
    <n v="1"/>
    <x v="2"/>
  </r>
  <r>
    <x v="2989"/>
    <d v="2022-08-11T00:00:00"/>
    <x v="9"/>
    <x v="1"/>
    <x v="1"/>
    <x v="13"/>
    <x v="0"/>
    <s v="45 Days"/>
    <x v="2"/>
    <x v="1"/>
    <x v="2739"/>
    <n v="9629.67"/>
    <x v="1240"/>
    <x v="0"/>
    <s v="English"/>
    <n v="14883"/>
    <n v="49443"/>
    <n v="1"/>
    <x v="4"/>
  </r>
  <r>
    <x v="2990"/>
    <d v="2022-02-26T00:00:00"/>
    <x v="5"/>
    <x v="1"/>
    <x v="2"/>
    <x v="4"/>
    <x v="1"/>
    <s v="30 Days"/>
    <x v="3"/>
    <x v="7"/>
    <x v="2740"/>
    <n v="7515.45"/>
    <x v="848"/>
    <x v="2"/>
    <s v="English"/>
    <n v="19592"/>
    <n v="59552"/>
    <n v="2"/>
    <x v="3"/>
  </r>
  <r>
    <x v="2991"/>
    <d v="2022-07-27T00:00:00"/>
    <x v="6"/>
    <x v="1"/>
    <x v="1"/>
    <x v="20"/>
    <x v="0"/>
    <s v="30 Days"/>
    <x v="3"/>
    <x v="9"/>
    <x v="2741"/>
    <n v="5127.87"/>
    <x v="25"/>
    <x v="2"/>
    <s v="English"/>
    <n v="13130"/>
    <n v="40411"/>
    <n v="6"/>
    <x v="1"/>
  </r>
  <r>
    <x v="2992"/>
    <d v="2022-01-15T00:00:00"/>
    <x v="0"/>
    <x v="1"/>
    <x v="1"/>
    <x v="13"/>
    <x v="2"/>
    <s v="45 Days"/>
    <x v="2"/>
    <x v="4"/>
    <x v="2742"/>
    <n v="10947.08"/>
    <x v="1241"/>
    <x v="4"/>
    <s v="French"/>
    <n v="16990"/>
    <n v="56303"/>
    <n v="1"/>
    <x v="4"/>
  </r>
  <r>
    <x v="2993"/>
    <d v="2022-12-10T00:00:00"/>
    <x v="4"/>
    <x v="2"/>
    <x v="4"/>
    <x v="2"/>
    <x v="1"/>
    <s v="60 Days"/>
    <x v="0"/>
    <x v="9"/>
    <x v="33"/>
    <n v="15000"/>
    <x v="59"/>
    <x v="4"/>
    <s v="Spanish"/>
    <n v="39516"/>
    <n v="118567"/>
    <n v="4"/>
    <x v="1"/>
  </r>
  <r>
    <x v="2994"/>
    <d v="2022-09-12T00:00:00"/>
    <x v="3"/>
    <x v="1"/>
    <x v="2"/>
    <x v="2"/>
    <x v="3"/>
    <s v="45 Days"/>
    <x v="3"/>
    <x v="8"/>
    <x v="2743"/>
    <n v="8231.5400000000009"/>
    <x v="59"/>
    <x v="4"/>
    <s v="Spanish"/>
    <n v="21547"/>
    <n v="65342"/>
    <n v="8"/>
    <x v="1"/>
  </r>
  <r>
    <x v="2995"/>
    <d v="2022-08-03T00:00:00"/>
    <x v="9"/>
    <x v="1"/>
    <x v="0"/>
    <x v="18"/>
    <x v="1"/>
    <s v="15 Days"/>
    <x v="3"/>
    <x v="5"/>
    <x v="2744"/>
    <n v="3247.45"/>
    <x v="1242"/>
    <x v="2"/>
    <s v="French"/>
    <n v="8018"/>
    <n v="25269"/>
    <n v="4"/>
    <x v="2"/>
  </r>
  <r>
    <x v="2996"/>
    <d v="2022-12-26T00:00:00"/>
    <x v="4"/>
    <x v="0"/>
    <x v="2"/>
    <x v="44"/>
    <x v="2"/>
    <s v="45 Days"/>
    <x v="3"/>
    <x v="7"/>
    <x v="2745"/>
    <n v="10689.98"/>
    <x v="1243"/>
    <x v="2"/>
    <s v="French"/>
    <n v="28238"/>
    <n v="85161"/>
    <n v="4"/>
    <x v="0"/>
  </r>
  <r>
    <x v="2997"/>
    <d v="2022-11-12T00:00:00"/>
    <x v="10"/>
    <x v="0"/>
    <x v="0"/>
    <x v="29"/>
    <x v="0"/>
    <s v="30 Days"/>
    <x v="2"/>
    <x v="12"/>
    <x v="2746"/>
    <n v="6431.29"/>
    <x v="1244"/>
    <x v="0"/>
    <s v="French"/>
    <n v="9785"/>
    <n v="32844"/>
    <n v="1"/>
    <x v="1"/>
  </r>
  <r>
    <x v="2998"/>
    <d v="2022-10-08T00:00:00"/>
    <x v="8"/>
    <x v="0"/>
    <x v="2"/>
    <x v="30"/>
    <x v="1"/>
    <s v="15 Days"/>
    <x v="2"/>
    <x v="13"/>
    <x v="23"/>
    <n v="500"/>
    <x v="1129"/>
    <x v="1"/>
    <s v="Spanish"/>
    <n v="888"/>
    <n v="3872"/>
    <n v="1"/>
    <x v="3"/>
  </r>
  <r>
    <x v="2999"/>
    <d v="2022-12-30T00:00:00"/>
    <x v="4"/>
    <x v="0"/>
    <x v="0"/>
    <x v="12"/>
    <x v="2"/>
    <s v="15 Days"/>
    <x v="2"/>
    <x v="1"/>
    <x v="2747"/>
    <n v="2800.93"/>
    <x v="143"/>
    <x v="1"/>
    <s v="French"/>
    <n v="4026"/>
    <n v="14093"/>
    <n v="1"/>
    <x v="4"/>
  </r>
  <r>
    <x v="3000"/>
    <d v="2022-05-04T00:00:00"/>
    <x v="11"/>
    <x v="0"/>
    <x v="1"/>
    <x v="3"/>
    <x v="1"/>
    <s v="30 Days"/>
    <x v="2"/>
    <x v="7"/>
    <x v="2748"/>
    <n v="4157.0200000000004"/>
    <x v="1245"/>
    <x v="4"/>
    <s v="Spanish"/>
    <n v="6151"/>
    <n v="21013"/>
    <n v="1"/>
    <x v="2"/>
  </r>
  <r>
    <x v="3001"/>
    <d v="2022-02-21T00:00:00"/>
    <x v="5"/>
    <x v="0"/>
    <x v="1"/>
    <x v="20"/>
    <x v="3"/>
    <s v="15 Days"/>
    <x v="2"/>
    <x v="8"/>
    <x v="2749"/>
    <n v="3788.72"/>
    <x v="616"/>
    <x v="0"/>
    <s v="Spanish"/>
    <n v="5559"/>
    <n v="19084"/>
    <n v="1"/>
    <x v="1"/>
  </r>
  <r>
    <x v="3002"/>
    <d v="2022-05-19T00:00:00"/>
    <x v="11"/>
    <x v="0"/>
    <x v="2"/>
    <x v="19"/>
    <x v="2"/>
    <s v="15 Days"/>
    <x v="1"/>
    <x v="9"/>
    <x v="23"/>
    <n v="500"/>
    <x v="434"/>
    <x v="1"/>
    <s v="Spanish"/>
    <n v="859"/>
    <n v="4066"/>
    <n v="2"/>
    <x v="1"/>
  </r>
  <r>
    <x v="3003"/>
    <d v="2022-07-12T00:00:00"/>
    <x v="6"/>
    <x v="0"/>
    <x v="3"/>
    <x v="9"/>
    <x v="1"/>
    <s v="30 Days"/>
    <x v="2"/>
    <x v="10"/>
    <x v="2750"/>
    <n v="4980.29"/>
    <x v="713"/>
    <x v="4"/>
    <s v="French"/>
    <n v="7468"/>
    <n v="25299"/>
    <n v="1"/>
    <x v="4"/>
  </r>
  <r>
    <x v="3004"/>
    <d v="2022-01-14T00:00:00"/>
    <x v="0"/>
    <x v="1"/>
    <x v="1"/>
    <x v="6"/>
    <x v="2"/>
    <s v="60 Days"/>
    <x v="1"/>
    <x v="8"/>
    <x v="2751"/>
    <n v="12861.58"/>
    <x v="211"/>
    <x v="1"/>
    <s v="English"/>
    <n v="34028"/>
    <n v="102311"/>
    <n v="5"/>
    <x v="0"/>
  </r>
  <r>
    <x v="3005"/>
    <d v="2022-08-12T00:00:00"/>
    <x v="9"/>
    <x v="0"/>
    <x v="1"/>
    <x v="17"/>
    <x v="0"/>
    <s v="15 Days"/>
    <x v="1"/>
    <x v="5"/>
    <x v="23"/>
    <n v="500"/>
    <x v="1101"/>
    <x v="3"/>
    <s v="French"/>
    <n v="1370"/>
    <n v="5579"/>
    <n v="9"/>
    <x v="2"/>
  </r>
  <r>
    <x v="3006"/>
    <d v="2022-09-22T00:00:00"/>
    <x v="3"/>
    <x v="1"/>
    <x v="0"/>
    <x v="13"/>
    <x v="2"/>
    <s v="45 Days"/>
    <x v="1"/>
    <x v="9"/>
    <x v="2752"/>
    <n v="9975.7199999999993"/>
    <x v="35"/>
    <x v="2"/>
    <s v="French"/>
    <n v="26284"/>
    <n v="79375"/>
    <n v="8"/>
    <x v="4"/>
  </r>
  <r>
    <x v="3007"/>
    <d v="2022-03-04T00:00:00"/>
    <x v="2"/>
    <x v="2"/>
    <x v="4"/>
    <x v="37"/>
    <x v="0"/>
    <s v="30 Days"/>
    <x v="3"/>
    <x v="2"/>
    <x v="2753"/>
    <n v="4574.55"/>
    <x v="731"/>
    <x v="1"/>
    <s v="English"/>
    <n v="11614"/>
    <n v="35922"/>
    <n v="4"/>
    <x v="1"/>
  </r>
  <r>
    <x v="3008"/>
    <d v="2022-03-15T00:00:00"/>
    <x v="2"/>
    <x v="0"/>
    <x v="3"/>
    <x v="15"/>
    <x v="2"/>
    <s v="30 Days"/>
    <x v="1"/>
    <x v="0"/>
    <x v="2754"/>
    <n v="6308.03"/>
    <x v="34"/>
    <x v="2"/>
    <s v="French"/>
    <n v="16331"/>
    <n v="49893"/>
    <n v="7"/>
    <x v="1"/>
  </r>
  <r>
    <x v="3009"/>
    <d v="2022-06-11T00:00:00"/>
    <x v="7"/>
    <x v="1"/>
    <x v="0"/>
    <x v="5"/>
    <x v="1"/>
    <s v="45 Days"/>
    <x v="3"/>
    <x v="0"/>
    <x v="2755"/>
    <n v="10847.82"/>
    <x v="127"/>
    <x v="4"/>
    <s v="French"/>
    <n v="28661"/>
    <n v="86415"/>
    <n v="9"/>
    <x v="1"/>
  </r>
  <r>
    <x v="3010"/>
    <d v="2022-12-05T00:00:00"/>
    <x v="4"/>
    <x v="2"/>
    <x v="4"/>
    <x v="0"/>
    <x v="0"/>
    <s v="45 Days"/>
    <x v="2"/>
    <x v="5"/>
    <x v="2756"/>
    <n v="8421.73"/>
    <x v="228"/>
    <x v="2"/>
    <s v="French"/>
    <n v="12964"/>
    <n v="43194"/>
    <n v="1"/>
    <x v="0"/>
  </r>
  <r>
    <x v="3011"/>
    <d v="2022-01-16T00:00:00"/>
    <x v="0"/>
    <x v="1"/>
    <x v="1"/>
    <x v="13"/>
    <x v="2"/>
    <s v="30 Days"/>
    <x v="0"/>
    <x v="8"/>
    <x v="2757"/>
    <n v="6785.65"/>
    <x v="200"/>
    <x v="1"/>
    <s v="English"/>
    <n v="17615"/>
    <n v="53697"/>
    <n v="4"/>
    <x v="4"/>
  </r>
  <r>
    <x v="3012"/>
    <d v="2022-02-15T00:00:00"/>
    <x v="5"/>
    <x v="1"/>
    <x v="0"/>
    <x v="33"/>
    <x v="3"/>
    <s v="60 Days"/>
    <x v="0"/>
    <x v="3"/>
    <x v="33"/>
    <n v="15000"/>
    <x v="1227"/>
    <x v="0"/>
    <s v="English"/>
    <n v="39081"/>
    <n v="117278"/>
    <n v="4"/>
    <x v="4"/>
  </r>
  <r>
    <x v="3013"/>
    <d v="2022-07-10T00:00:00"/>
    <x v="6"/>
    <x v="2"/>
    <x v="4"/>
    <x v="35"/>
    <x v="3"/>
    <s v="45 Days"/>
    <x v="1"/>
    <x v="7"/>
    <x v="2758"/>
    <n v="9351.23"/>
    <x v="338"/>
    <x v="1"/>
    <s v="Spanish"/>
    <n v="24568"/>
    <n v="74291"/>
    <n v="5"/>
    <x v="0"/>
  </r>
  <r>
    <x v="3014"/>
    <d v="2022-05-22T00:00:00"/>
    <x v="11"/>
    <x v="0"/>
    <x v="0"/>
    <x v="27"/>
    <x v="3"/>
    <s v="45 Days"/>
    <x v="2"/>
    <x v="6"/>
    <x v="2759"/>
    <n v="9982.23"/>
    <x v="491"/>
    <x v="1"/>
    <s v="Spanish"/>
    <n v="15446"/>
    <n v="51277"/>
    <n v="1"/>
    <x v="0"/>
  </r>
  <r>
    <x v="3015"/>
    <d v="2022-09-10T00:00:00"/>
    <x v="3"/>
    <x v="0"/>
    <x v="1"/>
    <x v="34"/>
    <x v="0"/>
    <s v="60 Days"/>
    <x v="2"/>
    <x v="14"/>
    <x v="2760"/>
    <n v="13374.38"/>
    <x v="1246"/>
    <x v="0"/>
    <s v="English"/>
    <n v="20725"/>
    <n v="68466"/>
    <n v="1"/>
    <x v="0"/>
  </r>
  <r>
    <x v="3016"/>
    <d v="2022-03-02T00:00:00"/>
    <x v="2"/>
    <x v="2"/>
    <x v="4"/>
    <x v="3"/>
    <x v="1"/>
    <s v="60 Days"/>
    <x v="2"/>
    <x v="2"/>
    <x v="2761"/>
    <n v="11810.12"/>
    <x v="1247"/>
    <x v="0"/>
    <s v="French"/>
    <n v="18370"/>
    <n v="60797"/>
    <n v="1"/>
    <x v="2"/>
  </r>
  <r>
    <x v="3017"/>
    <d v="2022-03-03T00:00:00"/>
    <x v="2"/>
    <x v="1"/>
    <x v="0"/>
    <x v="9"/>
    <x v="1"/>
    <s v="60 Days"/>
    <x v="2"/>
    <x v="4"/>
    <x v="2762"/>
    <n v="12460.53"/>
    <x v="384"/>
    <x v="3"/>
    <s v="French"/>
    <n v="19371"/>
    <n v="64059"/>
    <n v="1"/>
    <x v="4"/>
  </r>
  <r>
    <x v="3018"/>
    <d v="2022-01-03T00:00:00"/>
    <x v="0"/>
    <x v="0"/>
    <x v="2"/>
    <x v="36"/>
    <x v="2"/>
    <s v="60 Days"/>
    <x v="3"/>
    <x v="9"/>
    <x v="33"/>
    <n v="15000"/>
    <x v="229"/>
    <x v="1"/>
    <s v="Spanish"/>
    <n v="39543"/>
    <n v="118647"/>
    <n v="2"/>
    <x v="3"/>
  </r>
  <r>
    <x v="3019"/>
    <d v="2022-03-08T00:00:00"/>
    <x v="2"/>
    <x v="0"/>
    <x v="1"/>
    <x v="8"/>
    <x v="3"/>
    <s v="15 Days"/>
    <x v="1"/>
    <x v="3"/>
    <x v="2763"/>
    <n v="3448.53"/>
    <x v="1029"/>
    <x v="1"/>
    <s v="Spanish"/>
    <n v="8548"/>
    <n v="26840"/>
    <n v="9"/>
    <x v="0"/>
  </r>
  <r>
    <x v="3020"/>
    <d v="2022-11-27T00:00:00"/>
    <x v="10"/>
    <x v="1"/>
    <x v="0"/>
    <x v="5"/>
    <x v="0"/>
    <s v="15 Days"/>
    <x v="1"/>
    <x v="8"/>
    <x v="2764"/>
    <n v="4069.72"/>
    <x v="519"/>
    <x v="1"/>
    <s v="French"/>
    <n v="10230"/>
    <n v="31822"/>
    <n v="5"/>
    <x v="1"/>
  </r>
  <r>
    <x v="3021"/>
    <d v="2022-12-01T00:00:00"/>
    <x v="4"/>
    <x v="1"/>
    <x v="2"/>
    <x v="12"/>
    <x v="1"/>
    <s v="45 Days"/>
    <x v="1"/>
    <x v="5"/>
    <x v="2765"/>
    <n v="10015.34"/>
    <x v="999"/>
    <x v="1"/>
    <s v="English"/>
    <n v="26389"/>
    <n v="79685"/>
    <n v="1"/>
    <x v="4"/>
  </r>
  <r>
    <x v="3022"/>
    <d v="2022-05-19T00:00:00"/>
    <x v="11"/>
    <x v="0"/>
    <x v="3"/>
    <x v="37"/>
    <x v="3"/>
    <s v="45 Days"/>
    <x v="2"/>
    <x v="11"/>
    <x v="2766"/>
    <n v="8594.2199999999993"/>
    <x v="384"/>
    <x v="4"/>
    <s v="French"/>
    <n v="13241"/>
    <n v="44095"/>
    <n v="1"/>
    <x v="1"/>
  </r>
  <r>
    <x v="3023"/>
    <d v="2022-03-29T00:00:00"/>
    <x v="2"/>
    <x v="1"/>
    <x v="1"/>
    <x v="0"/>
    <x v="1"/>
    <s v="60 Days"/>
    <x v="0"/>
    <x v="14"/>
    <x v="2767"/>
    <n v="11433.87"/>
    <x v="718"/>
    <x v="1"/>
    <s v="English"/>
    <n v="30259"/>
    <n v="91149"/>
    <n v="5"/>
    <x v="0"/>
  </r>
  <r>
    <x v="3024"/>
    <d v="2022-06-02T00:00:00"/>
    <x v="7"/>
    <x v="1"/>
    <x v="3"/>
    <x v="43"/>
    <x v="3"/>
    <s v="45 Days"/>
    <x v="1"/>
    <x v="7"/>
    <x v="2768"/>
    <n v="7855.69"/>
    <x v="1224"/>
    <x v="0"/>
    <s v="English"/>
    <n v="20517"/>
    <n v="62291"/>
    <n v="6"/>
    <x v="3"/>
  </r>
  <r>
    <x v="3025"/>
    <d v="2022-04-09T00:00:00"/>
    <x v="1"/>
    <x v="0"/>
    <x v="1"/>
    <x v="47"/>
    <x v="3"/>
    <s v="60 Days"/>
    <x v="3"/>
    <x v="4"/>
    <x v="33"/>
    <n v="15000"/>
    <x v="1248"/>
    <x v="1"/>
    <s v="French"/>
    <n v="39851"/>
    <n v="119560"/>
    <n v="7"/>
    <x v="3"/>
  </r>
  <r>
    <x v="3026"/>
    <d v="2022-02-18T00:00:00"/>
    <x v="5"/>
    <x v="1"/>
    <x v="2"/>
    <x v="29"/>
    <x v="0"/>
    <s v="45 Days"/>
    <x v="2"/>
    <x v="8"/>
    <x v="2769"/>
    <n v="9799.18"/>
    <x v="1230"/>
    <x v="4"/>
    <s v="French"/>
    <n v="15160"/>
    <n v="50347"/>
    <n v="1"/>
    <x v="1"/>
  </r>
  <r>
    <x v="3027"/>
    <d v="2022-02-19T00:00:00"/>
    <x v="5"/>
    <x v="0"/>
    <x v="1"/>
    <x v="28"/>
    <x v="0"/>
    <s v="60 Days"/>
    <x v="2"/>
    <x v="14"/>
    <x v="2770"/>
    <n v="14602.06"/>
    <x v="1249"/>
    <x v="2"/>
    <s v="French"/>
    <n v="22206"/>
    <n v="73287"/>
    <n v="1"/>
    <x v="3"/>
  </r>
  <r>
    <x v="3028"/>
    <d v="2022-10-21T00:00:00"/>
    <x v="8"/>
    <x v="0"/>
    <x v="3"/>
    <x v="25"/>
    <x v="0"/>
    <s v="45 Days"/>
    <x v="2"/>
    <x v="4"/>
    <x v="2771"/>
    <n v="8650.2199999999993"/>
    <x v="701"/>
    <x v="3"/>
    <s v="Spanish"/>
    <n v="13327"/>
    <n v="44376"/>
    <n v="1"/>
    <x v="3"/>
  </r>
  <r>
    <x v="3029"/>
    <d v="2022-07-16T00:00:00"/>
    <x v="6"/>
    <x v="0"/>
    <x v="3"/>
    <x v="34"/>
    <x v="0"/>
    <s v="60 Days"/>
    <x v="1"/>
    <x v="6"/>
    <x v="2772"/>
    <n v="12545.76"/>
    <x v="256"/>
    <x v="3"/>
    <s v="French"/>
    <n v="33202"/>
    <n v="99866"/>
    <n v="7"/>
    <x v="0"/>
  </r>
  <r>
    <x v="3030"/>
    <d v="2022-04-23T00:00:00"/>
    <x v="1"/>
    <x v="0"/>
    <x v="2"/>
    <x v="31"/>
    <x v="3"/>
    <s v="30 Days"/>
    <x v="3"/>
    <x v="2"/>
    <x v="2773"/>
    <n v="6237.1"/>
    <x v="1193"/>
    <x v="2"/>
    <s v="French"/>
    <n v="16135"/>
    <n v="49313"/>
    <n v="2"/>
    <x v="2"/>
  </r>
  <r>
    <x v="3031"/>
    <d v="2022-04-05T00:00:00"/>
    <x v="1"/>
    <x v="1"/>
    <x v="0"/>
    <x v="6"/>
    <x v="0"/>
    <s v="15 Days"/>
    <x v="3"/>
    <x v="13"/>
    <x v="2774"/>
    <n v="4069.9"/>
    <x v="328"/>
    <x v="3"/>
    <s v="French"/>
    <n v="10231"/>
    <n v="31824"/>
    <n v="6"/>
    <x v="0"/>
  </r>
  <r>
    <x v="3032"/>
    <d v="2022-05-15T00:00:00"/>
    <x v="11"/>
    <x v="1"/>
    <x v="3"/>
    <x v="3"/>
    <x v="3"/>
    <s v="15 Days"/>
    <x v="0"/>
    <x v="7"/>
    <x v="2775"/>
    <n v="3871.06"/>
    <x v="795"/>
    <x v="2"/>
    <s v="Spanish"/>
    <n v="9687"/>
    <n v="30213"/>
    <n v="9"/>
    <x v="2"/>
  </r>
  <r>
    <x v="3033"/>
    <d v="2022-11-05T00:00:00"/>
    <x v="10"/>
    <x v="2"/>
    <x v="4"/>
    <x v="7"/>
    <x v="2"/>
    <s v="30 Days"/>
    <x v="2"/>
    <x v="10"/>
    <x v="2776"/>
    <n v="6396.74"/>
    <x v="1250"/>
    <x v="4"/>
    <s v="English"/>
    <n v="9734"/>
    <n v="32676"/>
    <n v="1"/>
    <x v="0"/>
  </r>
  <r>
    <x v="3034"/>
    <d v="2022-03-21T00:00:00"/>
    <x v="2"/>
    <x v="2"/>
    <x v="4"/>
    <x v="0"/>
    <x v="3"/>
    <s v="45 Days"/>
    <x v="2"/>
    <x v="8"/>
    <x v="2777"/>
    <n v="9047.18"/>
    <x v="1251"/>
    <x v="1"/>
    <s v="Spanish"/>
    <n v="13948"/>
    <n v="46399"/>
    <n v="1"/>
    <x v="0"/>
  </r>
  <r>
    <x v="3035"/>
    <d v="2022-06-08T00:00:00"/>
    <x v="7"/>
    <x v="0"/>
    <x v="2"/>
    <x v="5"/>
    <x v="3"/>
    <s v="60 Days"/>
    <x v="2"/>
    <x v="7"/>
    <x v="2778"/>
    <n v="12351.16"/>
    <x v="646"/>
    <x v="2"/>
    <s v="Spanish"/>
    <n v="19204"/>
    <n v="63514"/>
    <n v="1"/>
    <x v="1"/>
  </r>
  <r>
    <x v="3036"/>
    <d v="2022-06-07T00:00:00"/>
    <x v="7"/>
    <x v="0"/>
    <x v="1"/>
    <x v="27"/>
    <x v="1"/>
    <s v="60 Days"/>
    <x v="0"/>
    <x v="3"/>
    <x v="2779"/>
    <n v="12701.13"/>
    <x v="645"/>
    <x v="0"/>
    <s v="French"/>
    <n v="33610"/>
    <n v="101073"/>
    <n v="3"/>
    <x v="0"/>
  </r>
  <r>
    <x v="3037"/>
    <d v="2022-01-15T00:00:00"/>
    <x v="0"/>
    <x v="1"/>
    <x v="1"/>
    <x v="16"/>
    <x v="0"/>
    <s v="60 Days"/>
    <x v="2"/>
    <x v="8"/>
    <x v="2780"/>
    <n v="12796.23"/>
    <x v="752"/>
    <x v="4"/>
    <s v="Spanish"/>
    <n v="19889"/>
    <n v="65742"/>
    <n v="1"/>
    <x v="4"/>
  </r>
  <r>
    <x v="3038"/>
    <d v="2022-08-31T00:00:00"/>
    <x v="9"/>
    <x v="0"/>
    <x v="1"/>
    <x v="27"/>
    <x v="1"/>
    <s v="30 Days"/>
    <x v="1"/>
    <x v="4"/>
    <x v="2781"/>
    <n v="7541.27"/>
    <x v="428"/>
    <x v="0"/>
    <s v="English"/>
    <n v="19656"/>
    <n v="59741"/>
    <n v="6"/>
    <x v="0"/>
  </r>
  <r>
    <x v="3039"/>
    <d v="2022-11-08T00:00:00"/>
    <x v="10"/>
    <x v="0"/>
    <x v="0"/>
    <x v="30"/>
    <x v="2"/>
    <s v="30 Days"/>
    <x v="2"/>
    <x v="8"/>
    <x v="2782"/>
    <n v="6906.36"/>
    <x v="365"/>
    <x v="4"/>
    <s v="French"/>
    <n v="10539"/>
    <n v="35298"/>
    <n v="1"/>
    <x v="3"/>
  </r>
  <r>
    <x v="3040"/>
    <d v="2022-04-22T00:00:00"/>
    <x v="1"/>
    <x v="0"/>
    <x v="1"/>
    <x v="2"/>
    <x v="3"/>
    <s v="15 Days"/>
    <x v="3"/>
    <x v="0"/>
    <x v="2783"/>
    <n v="2445.92"/>
    <x v="699"/>
    <x v="4"/>
    <s v="French"/>
    <n v="5974"/>
    <n v="19217"/>
    <n v="7"/>
    <x v="1"/>
  </r>
  <r>
    <x v="3041"/>
    <d v="2022-03-16T00:00:00"/>
    <x v="2"/>
    <x v="0"/>
    <x v="3"/>
    <x v="44"/>
    <x v="0"/>
    <s v="45 Days"/>
    <x v="0"/>
    <x v="3"/>
    <x v="2784"/>
    <n v="8515.01"/>
    <x v="618"/>
    <x v="1"/>
    <s v="English"/>
    <n v="22330"/>
    <n v="67661"/>
    <n v="6"/>
    <x v="0"/>
  </r>
  <r>
    <x v="3042"/>
    <d v="2022-02-15T00:00:00"/>
    <x v="5"/>
    <x v="2"/>
    <x v="4"/>
    <x v="29"/>
    <x v="0"/>
    <s v="60 Days"/>
    <x v="3"/>
    <x v="1"/>
    <x v="2785"/>
    <n v="12069.62"/>
    <x v="796"/>
    <x v="1"/>
    <s v="French"/>
    <n v="31949"/>
    <n v="96155"/>
    <n v="10"/>
    <x v="1"/>
  </r>
  <r>
    <x v="3043"/>
    <d v="2022-01-13T00:00:00"/>
    <x v="0"/>
    <x v="1"/>
    <x v="2"/>
    <x v="24"/>
    <x v="3"/>
    <s v="30 Days"/>
    <x v="3"/>
    <x v="3"/>
    <x v="2786"/>
    <n v="7105.93"/>
    <x v="788"/>
    <x v="1"/>
    <s v="Spanish"/>
    <n v="18483"/>
    <n v="56268"/>
    <n v="6"/>
    <x v="2"/>
  </r>
  <r>
    <x v="3044"/>
    <d v="2022-02-12T00:00:00"/>
    <x v="5"/>
    <x v="1"/>
    <x v="3"/>
    <x v="24"/>
    <x v="1"/>
    <s v="30 Days"/>
    <x v="0"/>
    <x v="5"/>
    <x v="2787"/>
    <n v="7307.19"/>
    <x v="779"/>
    <x v="1"/>
    <s v="Spanish"/>
    <n v="19027"/>
    <n v="57880"/>
    <n v="1"/>
    <x v="2"/>
  </r>
  <r>
    <x v="3045"/>
    <d v="2022-03-23T00:00:00"/>
    <x v="2"/>
    <x v="0"/>
    <x v="0"/>
    <x v="0"/>
    <x v="3"/>
    <s v="45 Days"/>
    <x v="1"/>
    <x v="12"/>
    <x v="2788"/>
    <n v="10806.49"/>
    <x v="28"/>
    <x v="2"/>
    <s v="French"/>
    <n v="28546"/>
    <n v="86073"/>
    <n v="3"/>
    <x v="0"/>
  </r>
  <r>
    <x v="3046"/>
    <d v="2022-07-17T00:00:00"/>
    <x v="6"/>
    <x v="0"/>
    <x v="0"/>
    <x v="38"/>
    <x v="1"/>
    <s v="30 Days"/>
    <x v="3"/>
    <x v="14"/>
    <x v="2789"/>
    <n v="7332.27"/>
    <x v="730"/>
    <x v="1"/>
    <s v="English"/>
    <n v="19092"/>
    <n v="58071"/>
    <n v="7"/>
    <x v="2"/>
  </r>
  <r>
    <x v="3047"/>
    <d v="2022-10-10T00:00:00"/>
    <x v="8"/>
    <x v="0"/>
    <x v="0"/>
    <x v="9"/>
    <x v="3"/>
    <s v="15 Days"/>
    <x v="0"/>
    <x v="3"/>
    <x v="2790"/>
    <n v="3352.14"/>
    <x v="423"/>
    <x v="4"/>
    <s v="English"/>
    <n v="8297"/>
    <n v="26095"/>
    <n v="3"/>
    <x v="4"/>
  </r>
  <r>
    <x v="3048"/>
    <d v="2022-05-09T00:00:00"/>
    <x v="11"/>
    <x v="2"/>
    <x v="4"/>
    <x v="19"/>
    <x v="0"/>
    <s v="60 Days"/>
    <x v="1"/>
    <x v="6"/>
    <x v="2791"/>
    <n v="11571.28"/>
    <x v="1227"/>
    <x v="2"/>
    <s v="English"/>
    <n v="30638"/>
    <n v="92271"/>
    <n v="7"/>
    <x v="1"/>
  </r>
  <r>
    <x v="3049"/>
    <d v="2022-04-05T00:00:00"/>
    <x v="1"/>
    <x v="0"/>
    <x v="1"/>
    <x v="34"/>
    <x v="1"/>
    <s v="60 Days"/>
    <x v="0"/>
    <x v="14"/>
    <x v="2792"/>
    <n v="12969.7"/>
    <x v="478"/>
    <x v="2"/>
    <s v="French"/>
    <n v="34298"/>
    <n v="103112"/>
    <n v="8"/>
    <x v="0"/>
  </r>
  <r>
    <x v="3050"/>
    <d v="2022-12-25T00:00:00"/>
    <x v="4"/>
    <x v="1"/>
    <x v="1"/>
    <x v="40"/>
    <x v="1"/>
    <s v="45 Days"/>
    <x v="3"/>
    <x v="7"/>
    <x v="2793"/>
    <n v="10060.42"/>
    <x v="659"/>
    <x v="0"/>
    <s v="Spanish"/>
    <n v="26515"/>
    <n v="80059"/>
    <n v="4"/>
    <x v="2"/>
  </r>
  <r>
    <x v="3051"/>
    <d v="2022-10-16T00:00:00"/>
    <x v="8"/>
    <x v="1"/>
    <x v="3"/>
    <x v="32"/>
    <x v="2"/>
    <s v="15 Days"/>
    <x v="1"/>
    <x v="6"/>
    <x v="2794"/>
    <n v="3393.79"/>
    <x v="1074"/>
    <x v="0"/>
    <s v="English"/>
    <n v="8407"/>
    <n v="26421"/>
    <n v="6"/>
    <x v="1"/>
  </r>
  <r>
    <x v="3052"/>
    <d v="2022-08-07T00:00:00"/>
    <x v="9"/>
    <x v="0"/>
    <x v="0"/>
    <x v="23"/>
    <x v="1"/>
    <s v="15 Days"/>
    <x v="3"/>
    <x v="14"/>
    <x v="2795"/>
    <n v="3240.71"/>
    <x v="1074"/>
    <x v="0"/>
    <s v="French"/>
    <n v="8001"/>
    <n v="25218"/>
    <n v="2"/>
    <x v="3"/>
  </r>
  <r>
    <x v="3053"/>
    <d v="2022-03-26T00:00:00"/>
    <x v="2"/>
    <x v="1"/>
    <x v="2"/>
    <x v="16"/>
    <x v="3"/>
    <s v="60 Days"/>
    <x v="2"/>
    <x v="1"/>
    <x v="2796"/>
    <n v="13607.08"/>
    <x v="286"/>
    <x v="2"/>
    <s v="French"/>
    <n v="21043"/>
    <n v="69503"/>
    <n v="1"/>
    <x v="4"/>
  </r>
  <r>
    <x v="3054"/>
    <d v="2022-04-29T00:00:00"/>
    <x v="1"/>
    <x v="1"/>
    <x v="1"/>
    <x v="36"/>
    <x v="2"/>
    <s v="30 Days"/>
    <x v="3"/>
    <x v="3"/>
    <x v="2797"/>
    <n v="7554.19"/>
    <x v="265"/>
    <x v="4"/>
    <s v="English"/>
    <n v="19693"/>
    <n v="59850"/>
    <n v="3"/>
    <x v="3"/>
  </r>
  <r>
    <x v="3055"/>
    <d v="2022-06-28T00:00:00"/>
    <x v="7"/>
    <x v="0"/>
    <x v="2"/>
    <x v="5"/>
    <x v="3"/>
    <s v="60 Days"/>
    <x v="1"/>
    <x v="11"/>
    <x v="2798"/>
    <n v="12676.03"/>
    <x v="733"/>
    <x v="2"/>
    <s v="English"/>
    <n v="33546"/>
    <n v="100884"/>
    <n v="1"/>
    <x v="1"/>
  </r>
  <r>
    <x v="3056"/>
    <d v="2022-08-24T00:00:00"/>
    <x v="9"/>
    <x v="0"/>
    <x v="3"/>
    <x v="10"/>
    <x v="3"/>
    <s v="60 Days"/>
    <x v="0"/>
    <x v="2"/>
    <x v="2799"/>
    <n v="14808.03"/>
    <x v="393"/>
    <x v="2"/>
    <s v="French"/>
    <n v="38134"/>
    <n v="114474"/>
    <n v="5"/>
    <x v="4"/>
  </r>
  <r>
    <x v="3057"/>
    <d v="2022-08-10T00:00:00"/>
    <x v="9"/>
    <x v="1"/>
    <x v="0"/>
    <x v="23"/>
    <x v="0"/>
    <s v="45 Days"/>
    <x v="0"/>
    <x v="10"/>
    <x v="2800"/>
    <n v="9830.7099999999991"/>
    <x v="1075"/>
    <x v="4"/>
    <s v="English"/>
    <n v="25904"/>
    <n v="78248"/>
    <n v="6"/>
    <x v="3"/>
  </r>
  <r>
    <x v="3058"/>
    <d v="2022-08-23T00:00:00"/>
    <x v="9"/>
    <x v="0"/>
    <x v="1"/>
    <x v="25"/>
    <x v="2"/>
    <s v="45 Days"/>
    <x v="1"/>
    <x v="13"/>
    <x v="2801"/>
    <n v="10429.34"/>
    <x v="471"/>
    <x v="4"/>
    <s v="French"/>
    <n v="27517"/>
    <n v="83025"/>
    <n v="10"/>
    <x v="3"/>
  </r>
  <r>
    <x v="3059"/>
    <d v="2022-02-14T00:00:00"/>
    <x v="5"/>
    <x v="0"/>
    <x v="3"/>
    <x v="46"/>
    <x v="3"/>
    <s v="60 Days"/>
    <x v="1"/>
    <x v="9"/>
    <x v="2802"/>
    <n v="13665.07"/>
    <x v="644"/>
    <x v="2"/>
    <s v="English"/>
    <n v="35954"/>
    <n v="108018"/>
    <n v="1"/>
    <x v="2"/>
  </r>
  <r>
    <x v="3060"/>
    <d v="2022-11-19T00:00:00"/>
    <x v="10"/>
    <x v="1"/>
    <x v="2"/>
    <x v="3"/>
    <x v="1"/>
    <s v="15 Days"/>
    <x v="3"/>
    <x v="11"/>
    <x v="2803"/>
    <n v="2861.49"/>
    <x v="430"/>
    <x v="2"/>
    <s v="Spanish"/>
    <n v="7011"/>
    <n v="22287"/>
    <n v="6"/>
    <x v="2"/>
  </r>
  <r>
    <x v="3061"/>
    <d v="2022-04-28T00:00:00"/>
    <x v="1"/>
    <x v="0"/>
    <x v="1"/>
    <x v="9"/>
    <x v="0"/>
    <s v="45 Days"/>
    <x v="1"/>
    <x v="8"/>
    <x v="2804"/>
    <n v="9514.93"/>
    <x v="44"/>
    <x v="2"/>
    <s v="Spanish"/>
    <n v="25021"/>
    <n v="75632"/>
    <n v="8"/>
    <x v="4"/>
  </r>
  <r>
    <x v="3062"/>
    <d v="2022-06-25T00:00:00"/>
    <x v="7"/>
    <x v="2"/>
    <x v="4"/>
    <x v="7"/>
    <x v="2"/>
    <s v="45 Days"/>
    <x v="3"/>
    <x v="12"/>
    <x v="2805"/>
    <n v="10595.69"/>
    <x v="682"/>
    <x v="0"/>
    <s v="Spanish"/>
    <n v="27972"/>
    <n v="84375"/>
    <n v="5"/>
    <x v="0"/>
  </r>
  <r>
    <x v="3063"/>
    <d v="2022-04-13T00:00:00"/>
    <x v="1"/>
    <x v="1"/>
    <x v="0"/>
    <x v="45"/>
    <x v="2"/>
    <s v="15 Days"/>
    <x v="0"/>
    <x v="6"/>
    <x v="2806"/>
    <n v="3131.7"/>
    <x v="154"/>
    <x v="2"/>
    <s v="French"/>
    <n v="7722"/>
    <n v="24394"/>
    <n v="4"/>
    <x v="0"/>
  </r>
  <r>
    <x v="3064"/>
    <d v="2022-07-09T00:00:00"/>
    <x v="6"/>
    <x v="1"/>
    <x v="0"/>
    <x v="0"/>
    <x v="1"/>
    <s v="45 Days"/>
    <x v="3"/>
    <x v="7"/>
    <x v="2807"/>
    <n v="8412.68"/>
    <x v="388"/>
    <x v="3"/>
    <s v="Spanish"/>
    <n v="22050"/>
    <n v="66834"/>
    <n v="4"/>
    <x v="0"/>
  </r>
  <r>
    <x v="3065"/>
    <d v="2022-04-03T00:00:00"/>
    <x v="1"/>
    <x v="1"/>
    <x v="1"/>
    <x v="46"/>
    <x v="3"/>
    <s v="45 Days"/>
    <x v="3"/>
    <x v="6"/>
    <x v="2808"/>
    <n v="10990.49"/>
    <x v="381"/>
    <x v="1"/>
    <s v="English"/>
    <n v="29042"/>
    <n v="87544"/>
    <n v="6"/>
    <x v="2"/>
  </r>
  <r>
    <x v="3066"/>
    <d v="2022-07-26T00:00:00"/>
    <x v="6"/>
    <x v="1"/>
    <x v="2"/>
    <x v="8"/>
    <x v="3"/>
    <s v="15 Days"/>
    <x v="3"/>
    <x v="12"/>
    <x v="2809"/>
    <n v="3506.99"/>
    <x v="468"/>
    <x v="4"/>
    <s v="English"/>
    <n v="8706"/>
    <n v="27308"/>
    <n v="5"/>
    <x v="0"/>
  </r>
  <r>
    <x v="3067"/>
    <d v="2022-08-28T00:00:00"/>
    <x v="9"/>
    <x v="1"/>
    <x v="2"/>
    <x v="18"/>
    <x v="2"/>
    <s v="60 Days"/>
    <x v="1"/>
    <x v="1"/>
    <x v="2810"/>
    <n v="12549.75"/>
    <x v="93"/>
    <x v="3"/>
    <s v="Spanish"/>
    <n v="33214"/>
    <n v="99900"/>
    <n v="7"/>
    <x v="2"/>
  </r>
  <r>
    <x v="3068"/>
    <d v="2022-03-31T00:00:00"/>
    <x v="2"/>
    <x v="0"/>
    <x v="0"/>
    <x v="27"/>
    <x v="0"/>
    <s v="60 Days"/>
    <x v="2"/>
    <x v="8"/>
    <x v="33"/>
    <n v="15000"/>
    <x v="701"/>
    <x v="0"/>
    <s v="French"/>
    <n v="22881"/>
    <n v="75486"/>
    <n v="1"/>
    <x v="0"/>
  </r>
  <r>
    <x v="3069"/>
    <d v="2022-02-08T00:00:00"/>
    <x v="5"/>
    <x v="2"/>
    <x v="4"/>
    <x v="37"/>
    <x v="2"/>
    <s v="30 Days"/>
    <x v="1"/>
    <x v="4"/>
    <x v="2811"/>
    <n v="7181.68"/>
    <x v="822"/>
    <x v="2"/>
    <s v="Spanish"/>
    <n v="18692"/>
    <n v="56885"/>
    <n v="5"/>
    <x v="1"/>
  </r>
  <r>
    <x v="3070"/>
    <d v="2022-08-09T00:00:00"/>
    <x v="9"/>
    <x v="2"/>
    <x v="4"/>
    <x v="6"/>
    <x v="3"/>
    <s v="15 Days"/>
    <x v="0"/>
    <x v="4"/>
    <x v="2812"/>
    <n v="3757.53"/>
    <x v="878"/>
    <x v="3"/>
    <s v="Spanish"/>
    <n v="9381"/>
    <n v="29306"/>
    <n v="3"/>
    <x v="0"/>
  </r>
  <r>
    <x v="3071"/>
    <d v="2022-01-29T00:00:00"/>
    <x v="0"/>
    <x v="1"/>
    <x v="0"/>
    <x v="7"/>
    <x v="0"/>
    <s v="45 Days"/>
    <x v="0"/>
    <x v="1"/>
    <x v="2813"/>
    <n v="8225.1"/>
    <x v="1077"/>
    <x v="3"/>
    <s v="French"/>
    <n v="21532"/>
    <n v="65298"/>
    <n v="7"/>
    <x v="0"/>
  </r>
  <r>
    <x v="3072"/>
    <d v="2022-10-31T00:00:00"/>
    <x v="8"/>
    <x v="0"/>
    <x v="1"/>
    <x v="47"/>
    <x v="2"/>
    <s v="30 Days"/>
    <x v="3"/>
    <x v="8"/>
    <x v="2814"/>
    <n v="6840.71"/>
    <x v="630"/>
    <x v="0"/>
    <s v="Spanish"/>
    <n v="17763"/>
    <n v="54133"/>
    <n v="9"/>
    <x v="3"/>
  </r>
  <r>
    <x v="3073"/>
    <d v="2022-12-29T00:00:00"/>
    <x v="4"/>
    <x v="0"/>
    <x v="0"/>
    <x v="11"/>
    <x v="3"/>
    <s v="45 Days"/>
    <x v="3"/>
    <x v="13"/>
    <x v="2815"/>
    <n v="10047.27"/>
    <x v="430"/>
    <x v="2"/>
    <s v="English"/>
    <n v="26479"/>
    <n v="79951"/>
    <n v="1"/>
    <x v="2"/>
  </r>
  <r>
    <x v="3074"/>
    <d v="2022-11-25T00:00:00"/>
    <x v="10"/>
    <x v="1"/>
    <x v="2"/>
    <x v="37"/>
    <x v="0"/>
    <s v="60 Days"/>
    <x v="3"/>
    <x v="8"/>
    <x v="2816"/>
    <n v="11497.59"/>
    <x v="946"/>
    <x v="2"/>
    <s v="French"/>
    <n v="30431"/>
    <n v="91657"/>
    <n v="7"/>
    <x v="1"/>
  </r>
  <r>
    <x v="3075"/>
    <d v="2022-04-23T00:00:00"/>
    <x v="1"/>
    <x v="1"/>
    <x v="3"/>
    <x v="41"/>
    <x v="2"/>
    <s v="60 Days"/>
    <x v="1"/>
    <x v="14"/>
    <x v="33"/>
    <n v="15000"/>
    <x v="548"/>
    <x v="2"/>
    <s v="English"/>
    <n v="39529"/>
    <n v="118605"/>
    <n v="1"/>
    <x v="2"/>
  </r>
  <r>
    <x v="3076"/>
    <d v="2022-01-18T00:00:00"/>
    <x v="0"/>
    <x v="1"/>
    <x v="3"/>
    <x v="11"/>
    <x v="2"/>
    <s v="15 Days"/>
    <x v="1"/>
    <x v="1"/>
    <x v="23"/>
    <n v="500"/>
    <x v="556"/>
    <x v="4"/>
    <s v="English"/>
    <n v="1129"/>
    <n v="4864"/>
    <n v="10"/>
    <x v="2"/>
  </r>
  <r>
    <x v="3077"/>
    <d v="2022-02-28T00:00:00"/>
    <x v="5"/>
    <x v="1"/>
    <x v="1"/>
    <x v="32"/>
    <x v="0"/>
    <s v="30 Days"/>
    <x v="0"/>
    <x v="2"/>
    <x v="2817"/>
    <n v="7051.63"/>
    <x v="157"/>
    <x v="3"/>
    <s v="French"/>
    <n v="18337"/>
    <n v="55835"/>
    <n v="6"/>
    <x v="1"/>
  </r>
  <r>
    <x v="3078"/>
    <d v="2022-12-16T00:00:00"/>
    <x v="4"/>
    <x v="0"/>
    <x v="2"/>
    <x v="13"/>
    <x v="2"/>
    <s v="30 Days"/>
    <x v="0"/>
    <x v="6"/>
    <x v="2818"/>
    <n v="6322.82"/>
    <x v="84"/>
    <x v="1"/>
    <s v="English"/>
    <n v="16373"/>
    <n v="50017"/>
    <n v="4"/>
    <x v="4"/>
  </r>
  <r>
    <x v="3079"/>
    <d v="2022-10-28T00:00:00"/>
    <x v="8"/>
    <x v="1"/>
    <x v="3"/>
    <x v="24"/>
    <x v="1"/>
    <s v="60 Days"/>
    <x v="0"/>
    <x v="1"/>
    <x v="2819"/>
    <n v="13585.65"/>
    <x v="531"/>
    <x v="4"/>
    <s v="English"/>
    <n v="35781"/>
    <n v="107503"/>
    <n v="5"/>
    <x v="2"/>
  </r>
  <r>
    <x v="3080"/>
    <d v="2022-05-25T00:00:00"/>
    <x v="11"/>
    <x v="0"/>
    <x v="0"/>
    <x v="39"/>
    <x v="1"/>
    <s v="30 Days"/>
    <x v="1"/>
    <x v="8"/>
    <x v="2820"/>
    <n v="4292.75"/>
    <x v="714"/>
    <x v="1"/>
    <s v="English"/>
    <n v="10847"/>
    <n v="33649"/>
    <n v="7"/>
    <x v="4"/>
  </r>
  <r>
    <x v="3081"/>
    <d v="2022-04-25T00:00:00"/>
    <x v="1"/>
    <x v="2"/>
    <x v="4"/>
    <x v="30"/>
    <x v="3"/>
    <s v="30 Days"/>
    <x v="2"/>
    <x v="0"/>
    <x v="2821"/>
    <n v="5317.76"/>
    <x v="1252"/>
    <x v="4"/>
    <s v="French"/>
    <n v="8011"/>
    <n v="27067"/>
    <n v="1"/>
    <x v="3"/>
  </r>
  <r>
    <x v="3082"/>
    <d v="2022-09-23T00:00:00"/>
    <x v="3"/>
    <x v="0"/>
    <x v="1"/>
    <x v="12"/>
    <x v="1"/>
    <s v="30 Days"/>
    <x v="0"/>
    <x v="10"/>
    <x v="2822"/>
    <n v="4361.24"/>
    <x v="161"/>
    <x v="1"/>
    <s v="French"/>
    <n v="11026"/>
    <n v="34180"/>
    <n v="5"/>
    <x v="4"/>
  </r>
  <r>
    <x v="3083"/>
    <d v="2022-08-22T00:00:00"/>
    <x v="9"/>
    <x v="0"/>
    <x v="0"/>
    <x v="48"/>
    <x v="3"/>
    <s v="30 Days"/>
    <x v="1"/>
    <x v="12"/>
    <x v="2823"/>
    <n v="5002.22"/>
    <x v="912"/>
    <x v="0"/>
    <s v="French"/>
    <n v="12779"/>
    <n v="39371"/>
    <n v="5"/>
    <x v="3"/>
  </r>
  <r>
    <x v="3084"/>
    <d v="2022-08-13T00:00:00"/>
    <x v="9"/>
    <x v="0"/>
    <x v="2"/>
    <x v="11"/>
    <x v="0"/>
    <s v="15 Days"/>
    <x v="2"/>
    <x v="6"/>
    <x v="23"/>
    <n v="500"/>
    <x v="1105"/>
    <x v="2"/>
    <s v="French"/>
    <n v="781"/>
    <n v="3525"/>
    <n v="1"/>
    <x v="2"/>
  </r>
  <r>
    <x v="3085"/>
    <d v="2022-06-21T00:00:00"/>
    <x v="7"/>
    <x v="1"/>
    <x v="3"/>
    <x v="29"/>
    <x v="1"/>
    <s v="60 Days"/>
    <x v="1"/>
    <x v="7"/>
    <x v="2824"/>
    <n v="13458.06"/>
    <x v="1012"/>
    <x v="2"/>
    <s v="Spanish"/>
    <n v="35483"/>
    <n v="106622"/>
    <n v="6"/>
    <x v="1"/>
  </r>
  <r>
    <x v="3086"/>
    <d v="2022-11-15T00:00:00"/>
    <x v="10"/>
    <x v="2"/>
    <x v="4"/>
    <x v="49"/>
    <x v="1"/>
    <s v="45 Days"/>
    <x v="3"/>
    <x v="5"/>
    <x v="2825"/>
    <n v="10515.48"/>
    <x v="773"/>
    <x v="1"/>
    <s v="French"/>
    <n v="27757"/>
    <n v="83737"/>
    <n v="7"/>
    <x v="1"/>
  </r>
  <r>
    <x v="3087"/>
    <d v="2022-09-09T00:00:00"/>
    <x v="3"/>
    <x v="2"/>
    <x v="4"/>
    <x v="38"/>
    <x v="3"/>
    <s v="30 Days"/>
    <x v="1"/>
    <x v="9"/>
    <x v="2826"/>
    <n v="6728.5"/>
    <x v="140"/>
    <x v="2"/>
    <s v="Spanish"/>
    <n v="17457"/>
    <n v="53227"/>
    <n v="2"/>
    <x v="2"/>
  </r>
  <r>
    <x v="3088"/>
    <d v="2022-08-29T00:00:00"/>
    <x v="9"/>
    <x v="0"/>
    <x v="3"/>
    <x v="36"/>
    <x v="1"/>
    <s v="60 Days"/>
    <x v="3"/>
    <x v="8"/>
    <x v="2827"/>
    <n v="14344.72"/>
    <x v="542"/>
    <x v="4"/>
    <s v="English"/>
    <n v="37354"/>
    <n v="112163"/>
    <n v="3"/>
    <x v="3"/>
  </r>
  <r>
    <x v="3089"/>
    <d v="2022-05-02T00:00:00"/>
    <x v="11"/>
    <x v="1"/>
    <x v="3"/>
    <x v="46"/>
    <x v="1"/>
    <s v="30 Days"/>
    <x v="0"/>
    <x v="12"/>
    <x v="2828"/>
    <n v="4389.05"/>
    <x v="831"/>
    <x v="1"/>
    <s v="Spanish"/>
    <n v="11104"/>
    <n v="34411"/>
    <n v="3"/>
    <x v="2"/>
  </r>
  <r>
    <x v="3090"/>
    <d v="2022-09-06T00:00:00"/>
    <x v="3"/>
    <x v="0"/>
    <x v="2"/>
    <x v="7"/>
    <x v="0"/>
    <s v="45 Days"/>
    <x v="2"/>
    <x v="0"/>
    <x v="2829"/>
    <n v="9137.19"/>
    <x v="1253"/>
    <x v="0"/>
    <s v="French"/>
    <n v="14092"/>
    <n v="46870"/>
    <n v="1"/>
    <x v="0"/>
  </r>
  <r>
    <x v="3091"/>
    <d v="2022-03-13T00:00:00"/>
    <x v="2"/>
    <x v="1"/>
    <x v="3"/>
    <x v="13"/>
    <x v="1"/>
    <s v="30 Days"/>
    <x v="3"/>
    <x v="0"/>
    <x v="2830"/>
    <n v="6451.94"/>
    <x v="761"/>
    <x v="0"/>
    <s v="English"/>
    <n v="16714"/>
    <n v="51027"/>
    <n v="10"/>
    <x v="4"/>
  </r>
  <r>
    <x v="3092"/>
    <d v="2022-09-10T00:00:00"/>
    <x v="3"/>
    <x v="1"/>
    <x v="0"/>
    <x v="4"/>
    <x v="0"/>
    <s v="60 Days"/>
    <x v="0"/>
    <x v="1"/>
    <x v="2831"/>
    <n v="12508.52"/>
    <x v="191"/>
    <x v="2"/>
    <s v="French"/>
    <n v="33106"/>
    <n v="99582"/>
    <n v="5"/>
    <x v="3"/>
  </r>
  <r>
    <x v="3093"/>
    <d v="2022-05-13T00:00:00"/>
    <x v="11"/>
    <x v="1"/>
    <x v="2"/>
    <x v="24"/>
    <x v="2"/>
    <s v="45 Days"/>
    <x v="2"/>
    <x v="1"/>
    <x v="2832"/>
    <n v="9636.64"/>
    <x v="1216"/>
    <x v="3"/>
    <s v="English"/>
    <n v="14895"/>
    <n v="49484"/>
    <n v="1"/>
    <x v="2"/>
  </r>
  <r>
    <x v="3094"/>
    <d v="2022-02-07T00:00:00"/>
    <x v="5"/>
    <x v="1"/>
    <x v="0"/>
    <x v="21"/>
    <x v="0"/>
    <s v="15 Days"/>
    <x v="3"/>
    <x v="0"/>
    <x v="23"/>
    <n v="500"/>
    <x v="1254"/>
    <x v="0"/>
    <s v="French"/>
    <n v="843"/>
    <n v="4017"/>
    <n v="1"/>
    <x v="0"/>
  </r>
  <r>
    <x v="3095"/>
    <d v="2022-12-01T00:00:00"/>
    <x v="4"/>
    <x v="2"/>
    <x v="4"/>
    <x v="18"/>
    <x v="2"/>
    <s v="45 Days"/>
    <x v="1"/>
    <x v="14"/>
    <x v="2833"/>
    <n v="7772.22"/>
    <x v="124"/>
    <x v="4"/>
    <s v="English"/>
    <n v="20294"/>
    <n v="61632"/>
    <n v="2"/>
    <x v="2"/>
  </r>
  <r>
    <x v="3096"/>
    <d v="2022-01-08T00:00:00"/>
    <x v="0"/>
    <x v="1"/>
    <x v="0"/>
    <x v="1"/>
    <x v="3"/>
    <s v="45 Days"/>
    <x v="3"/>
    <x v="2"/>
    <x v="2834"/>
    <n v="10619.73"/>
    <x v="620"/>
    <x v="0"/>
    <s v="Spanish"/>
    <n v="28041"/>
    <n v="84580"/>
    <n v="2"/>
    <x v="1"/>
  </r>
  <r>
    <x v="3097"/>
    <d v="2022-07-27T00:00:00"/>
    <x v="6"/>
    <x v="1"/>
    <x v="1"/>
    <x v="35"/>
    <x v="3"/>
    <s v="45 Days"/>
    <x v="2"/>
    <x v="0"/>
    <x v="2835"/>
    <n v="9620.91"/>
    <x v="447"/>
    <x v="3"/>
    <s v="French"/>
    <n v="14867"/>
    <n v="49391"/>
    <n v="1"/>
    <x v="0"/>
  </r>
  <r>
    <x v="3098"/>
    <d v="2022-06-18T00:00:00"/>
    <x v="7"/>
    <x v="0"/>
    <x v="3"/>
    <x v="4"/>
    <x v="2"/>
    <s v="45 Days"/>
    <x v="2"/>
    <x v="2"/>
    <x v="2836"/>
    <n v="9598.06"/>
    <x v="1255"/>
    <x v="3"/>
    <s v="Spanish"/>
    <n v="14830"/>
    <n v="49269"/>
    <n v="1"/>
    <x v="3"/>
  </r>
  <r>
    <x v="3099"/>
    <d v="2022-10-30T00:00:00"/>
    <x v="8"/>
    <x v="0"/>
    <x v="0"/>
    <x v="30"/>
    <x v="0"/>
    <s v="45 Days"/>
    <x v="2"/>
    <x v="12"/>
    <x v="2837"/>
    <n v="10068.99"/>
    <x v="1256"/>
    <x v="0"/>
    <s v="French"/>
    <n v="15587"/>
    <n v="51736"/>
    <n v="1"/>
    <x v="3"/>
  </r>
  <r>
    <x v="3100"/>
    <d v="2022-03-01T00:00:00"/>
    <x v="2"/>
    <x v="2"/>
    <x v="4"/>
    <x v="41"/>
    <x v="1"/>
    <s v="15 Days"/>
    <x v="0"/>
    <x v="4"/>
    <x v="2838"/>
    <n v="2994.4"/>
    <x v="952"/>
    <x v="3"/>
    <s v="English"/>
    <n v="7361"/>
    <n v="23323"/>
    <n v="1"/>
    <x v="2"/>
  </r>
  <r>
    <x v="3101"/>
    <d v="2022-06-15T00:00:00"/>
    <x v="7"/>
    <x v="0"/>
    <x v="3"/>
    <x v="18"/>
    <x v="2"/>
    <s v="60 Days"/>
    <x v="2"/>
    <x v="0"/>
    <x v="33"/>
    <n v="15000"/>
    <x v="546"/>
    <x v="1"/>
    <s v="Spanish"/>
    <n v="22722"/>
    <n v="74969"/>
    <n v="1"/>
    <x v="2"/>
  </r>
  <r>
    <x v="3102"/>
    <d v="2022-11-28T00:00:00"/>
    <x v="10"/>
    <x v="2"/>
    <x v="4"/>
    <x v="12"/>
    <x v="2"/>
    <s v="30 Days"/>
    <x v="2"/>
    <x v="3"/>
    <x v="2839"/>
    <n v="4201.26"/>
    <x v="1251"/>
    <x v="0"/>
    <s v="English"/>
    <n v="6220"/>
    <n v="21235"/>
    <n v="1"/>
    <x v="4"/>
  </r>
  <r>
    <x v="3103"/>
    <d v="2022-10-21T00:00:00"/>
    <x v="8"/>
    <x v="0"/>
    <x v="2"/>
    <x v="0"/>
    <x v="3"/>
    <s v="45 Days"/>
    <x v="1"/>
    <x v="5"/>
    <x v="2840"/>
    <n v="8759.0499999999993"/>
    <x v="39"/>
    <x v="0"/>
    <s v="English"/>
    <n v="22981"/>
    <n v="69591"/>
    <n v="3"/>
    <x v="0"/>
  </r>
  <r>
    <x v="3104"/>
    <d v="2022-11-23T00:00:00"/>
    <x v="10"/>
    <x v="0"/>
    <x v="2"/>
    <x v="16"/>
    <x v="2"/>
    <s v="30 Days"/>
    <x v="3"/>
    <x v="10"/>
    <x v="2841"/>
    <n v="4442.93"/>
    <x v="373"/>
    <x v="2"/>
    <s v="English"/>
    <n v="11252"/>
    <n v="34850"/>
    <n v="3"/>
    <x v="4"/>
  </r>
  <r>
    <x v="3105"/>
    <d v="2022-11-26T00:00:00"/>
    <x v="10"/>
    <x v="1"/>
    <x v="0"/>
    <x v="0"/>
    <x v="3"/>
    <s v="45 Days"/>
    <x v="3"/>
    <x v="13"/>
    <x v="2842"/>
    <n v="8808.5499999999993"/>
    <x v="362"/>
    <x v="2"/>
    <s v="French"/>
    <n v="23113"/>
    <n v="69981"/>
    <n v="2"/>
    <x v="0"/>
  </r>
  <r>
    <x v="3106"/>
    <d v="2022-01-16T00:00:00"/>
    <x v="0"/>
    <x v="1"/>
    <x v="3"/>
    <x v="26"/>
    <x v="1"/>
    <s v="60 Days"/>
    <x v="2"/>
    <x v="9"/>
    <x v="2843"/>
    <n v="12962.78"/>
    <x v="1170"/>
    <x v="2"/>
    <s v="Spanish"/>
    <n v="20133"/>
    <n v="66538"/>
    <n v="1"/>
    <x v="4"/>
  </r>
  <r>
    <x v="3107"/>
    <d v="2022-06-21T00:00:00"/>
    <x v="7"/>
    <x v="1"/>
    <x v="0"/>
    <x v="28"/>
    <x v="3"/>
    <s v="15 Days"/>
    <x v="2"/>
    <x v="5"/>
    <x v="2844"/>
    <n v="4113.63"/>
    <x v="495"/>
    <x v="0"/>
    <s v="English"/>
    <n v="6080"/>
    <n v="20779"/>
    <n v="1"/>
    <x v="3"/>
  </r>
  <r>
    <x v="3108"/>
    <d v="2022-07-28T00:00:00"/>
    <x v="6"/>
    <x v="1"/>
    <x v="2"/>
    <x v="21"/>
    <x v="0"/>
    <s v="45 Days"/>
    <x v="0"/>
    <x v="10"/>
    <x v="2845"/>
    <n v="9572.1200000000008"/>
    <x v="117"/>
    <x v="3"/>
    <s v="Spanish"/>
    <n v="25181"/>
    <n v="76107"/>
    <n v="2"/>
    <x v="0"/>
  </r>
  <r>
    <x v="3109"/>
    <d v="2022-06-04T00:00:00"/>
    <x v="7"/>
    <x v="1"/>
    <x v="1"/>
    <x v="39"/>
    <x v="0"/>
    <s v="45 Days"/>
    <x v="1"/>
    <x v="12"/>
    <x v="2846"/>
    <n v="10566.1"/>
    <x v="51"/>
    <x v="2"/>
    <s v="English"/>
    <n v="27891"/>
    <n v="84135"/>
    <n v="1"/>
    <x v="4"/>
  </r>
  <r>
    <x v="3110"/>
    <d v="2022-03-31T00:00:00"/>
    <x v="2"/>
    <x v="0"/>
    <x v="1"/>
    <x v="6"/>
    <x v="0"/>
    <s v="45 Days"/>
    <x v="2"/>
    <x v="12"/>
    <x v="2847"/>
    <n v="8448.49"/>
    <x v="987"/>
    <x v="0"/>
    <s v="Spanish"/>
    <n v="13007"/>
    <n v="43336"/>
    <n v="1"/>
    <x v="0"/>
  </r>
  <r>
    <x v="3111"/>
    <d v="2022-10-08T00:00:00"/>
    <x v="8"/>
    <x v="0"/>
    <x v="1"/>
    <x v="34"/>
    <x v="0"/>
    <s v="15 Days"/>
    <x v="1"/>
    <x v="7"/>
    <x v="2848"/>
    <n v="3988"/>
    <x v="562"/>
    <x v="3"/>
    <s v="Spanish"/>
    <n v="10008"/>
    <n v="31165"/>
    <n v="4"/>
    <x v="0"/>
  </r>
  <r>
    <x v="3112"/>
    <d v="2022-07-21T00:00:00"/>
    <x v="6"/>
    <x v="1"/>
    <x v="0"/>
    <x v="19"/>
    <x v="1"/>
    <s v="15 Days"/>
    <x v="3"/>
    <x v="11"/>
    <x v="2849"/>
    <n v="3767.29"/>
    <x v="1257"/>
    <x v="2"/>
    <s v="French"/>
    <n v="9407"/>
    <n v="29385"/>
    <n v="4"/>
    <x v="1"/>
  </r>
  <r>
    <x v="3113"/>
    <d v="2022-08-26T00:00:00"/>
    <x v="9"/>
    <x v="0"/>
    <x v="2"/>
    <x v="26"/>
    <x v="1"/>
    <s v="45 Days"/>
    <x v="0"/>
    <x v="0"/>
    <x v="2850"/>
    <n v="8257.6"/>
    <x v="141"/>
    <x v="3"/>
    <s v="Spanish"/>
    <n v="21620"/>
    <n v="65558"/>
    <n v="6"/>
    <x v="4"/>
  </r>
  <r>
    <x v="3114"/>
    <d v="2022-10-16T00:00:00"/>
    <x v="8"/>
    <x v="0"/>
    <x v="1"/>
    <x v="40"/>
    <x v="0"/>
    <s v="30 Days"/>
    <x v="2"/>
    <x v="3"/>
    <x v="2851"/>
    <n v="7631.51"/>
    <x v="1258"/>
    <x v="1"/>
    <s v="English"/>
    <n v="11688"/>
    <n v="39040"/>
    <n v="1"/>
    <x v="2"/>
  </r>
  <r>
    <x v="3115"/>
    <d v="2022-03-26T00:00:00"/>
    <x v="2"/>
    <x v="1"/>
    <x v="1"/>
    <x v="42"/>
    <x v="1"/>
    <s v="15 Days"/>
    <x v="1"/>
    <x v="3"/>
    <x v="2852"/>
    <n v="4072.82"/>
    <x v="842"/>
    <x v="0"/>
    <s v="English"/>
    <n v="10240"/>
    <n v="31850"/>
    <n v="6"/>
    <x v="3"/>
  </r>
  <r>
    <x v="3116"/>
    <d v="2022-09-04T00:00:00"/>
    <x v="3"/>
    <x v="2"/>
    <x v="4"/>
    <x v="4"/>
    <x v="3"/>
    <s v="30 Days"/>
    <x v="1"/>
    <x v="13"/>
    <x v="2853"/>
    <n v="4467.1499999999996"/>
    <x v="267"/>
    <x v="3"/>
    <s v="English"/>
    <n v="11318"/>
    <n v="35045"/>
    <n v="10"/>
    <x v="3"/>
  </r>
  <r>
    <x v="3117"/>
    <d v="2022-12-01T00:00:00"/>
    <x v="4"/>
    <x v="1"/>
    <x v="1"/>
    <x v="35"/>
    <x v="2"/>
    <s v="60 Days"/>
    <x v="0"/>
    <x v="0"/>
    <x v="2854"/>
    <n v="13102.88"/>
    <x v="350"/>
    <x v="4"/>
    <s v="English"/>
    <n v="34633"/>
    <n v="104104"/>
    <n v="10"/>
    <x v="0"/>
  </r>
  <r>
    <x v="3118"/>
    <d v="2022-09-16T00:00:00"/>
    <x v="3"/>
    <x v="0"/>
    <x v="3"/>
    <x v="32"/>
    <x v="1"/>
    <s v="60 Days"/>
    <x v="0"/>
    <x v="10"/>
    <x v="33"/>
    <n v="15000"/>
    <x v="758"/>
    <x v="3"/>
    <s v="English"/>
    <n v="39628"/>
    <n v="118899"/>
    <n v="7"/>
    <x v="1"/>
  </r>
  <r>
    <x v="3119"/>
    <d v="2022-12-01T00:00:00"/>
    <x v="4"/>
    <x v="2"/>
    <x v="4"/>
    <x v="49"/>
    <x v="2"/>
    <s v="45 Days"/>
    <x v="3"/>
    <x v="1"/>
    <x v="2855"/>
    <n v="8299.9599999999991"/>
    <x v="12"/>
    <x v="4"/>
    <s v="Spanish"/>
    <n v="21740"/>
    <n v="65913"/>
    <n v="8"/>
    <x v="1"/>
  </r>
  <r>
    <x v="3120"/>
    <d v="2022-11-01T00:00:00"/>
    <x v="10"/>
    <x v="2"/>
    <x v="4"/>
    <x v="21"/>
    <x v="3"/>
    <s v="45 Days"/>
    <x v="3"/>
    <x v="14"/>
    <x v="2856"/>
    <n v="9436.2000000000007"/>
    <x v="280"/>
    <x v="2"/>
    <s v="Spanish"/>
    <n v="24803"/>
    <n v="74987"/>
    <n v="8"/>
    <x v="0"/>
  </r>
  <r>
    <x v="3121"/>
    <d v="2022-10-08T00:00:00"/>
    <x v="8"/>
    <x v="1"/>
    <x v="1"/>
    <x v="42"/>
    <x v="0"/>
    <s v="45 Days"/>
    <x v="0"/>
    <x v="4"/>
    <x v="2857"/>
    <n v="8206.83"/>
    <x v="695"/>
    <x v="2"/>
    <s v="French"/>
    <n v="21480"/>
    <n v="65144"/>
    <n v="10"/>
    <x v="3"/>
  </r>
  <r>
    <x v="3122"/>
    <d v="2022-05-23T00:00:00"/>
    <x v="11"/>
    <x v="0"/>
    <x v="3"/>
    <x v="30"/>
    <x v="2"/>
    <s v="45 Days"/>
    <x v="2"/>
    <x v="5"/>
    <x v="2858"/>
    <n v="8252.11"/>
    <x v="507"/>
    <x v="1"/>
    <s v="French"/>
    <n v="12689"/>
    <n v="42300"/>
    <n v="1"/>
    <x v="3"/>
  </r>
  <r>
    <x v="3123"/>
    <d v="2022-11-11T00:00:00"/>
    <x v="10"/>
    <x v="0"/>
    <x v="2"/>
    <x v="30"/>
    <x v="3"/>
    <s v="45 Days"/>
    <x v="0"/>
    <x v="1"/>
    <x v="2859"/>
    <n v="11020.05"/>
    <x v="297"/>
    <x v="2"/>
    <s v="Spanish"/>
    <n v="29122"/>
    <n v="87781"/>
    <n v="3"/>
    <x v="3"/>
  </r>
  <r>
    <x v="3124"/>
    <d v="2022-08-13T00:00:00"/>
    <x v="9"/>
    <x v="1"/>
    <x v="3"/>
    <x v="30"/>
    <x v="3"/>
    <s v="60 Days"/>
    <x v="0"/>
    <x v="3"/>
    <x v="2860"/>
    <n v="14421.81"/>
    <x v="57"/>
    <x v="1"/>
    <s v="English"/>
    <n v="37492"/>
    <n v="112573"/>
    <n v="6"/>
    <x v="3"/>
  </r>
  <r>
    <x v="3125"/>
    <d v="2022-04-22T00:00:00"/>
    <x v="1"/>
    <x v="0"/>
    <x v="1"/>
    <x v="4"/>
    <x v="2"/>
    <s v="30 Days"/>
    <x v="1"/>
    <x v="2"/>
    <x v="2861"/>
    <n v="7509.23"/>
    <x v="700"/>
    <x v="3"/>
    <s v="French"/>
    <n v="19574"/>
    <n v="59498"/>
    <n v="9"/>
    <x v="3"/>
  </r>
  <r>
    <x v="3126"/>
    <d v="2022-05-21T00:00:00"/>
    <x v="11"/>
    <x v="1"/>
    <x v="1"/>
    <x v="24"/>
    <x v="2"/>
    <s v="45 Days"/>
    <x v="2"/>
    <x v="9"/>
    <x v="2862"/>
    <n v="8548.9699999999993"/>
    <x v="515"/>
    <x v="0"/>
    <s v="Spanish"/>
    <n v="13168"/>
    <n v="43860"/>
    <n v="1"/>
    <x v="2"/>
  </r>
  <r>
    <x v="3127"/>
    <d v="2022-08-21T00:00:00"/>
    <x v="9"/>
    <x v="1"/>
    <x v="2"/>
    <x v="18"/>
    <x v="3"/>
    <s v="60 Days"/>
    <x v="3"/>
    <x v="4"/>
    <x v="2863"/>
    <n v="14137.13"/>
    <x v="1259"/>
    <x v="4"/>
    <s v="English"/>
    <n v="36954"/>
    <n v="110978"/>
    <n v="10"/>
    <x v="2"/>
  </r>
  <r>
    <x v="3128"/>
    <d v="2022-10-28T00:00:00"/>
    <x v="8"/>
    <x v="1"/>
    <x v="0"/>
    <x v="22"/>
    <x v="1"/>
    <s v="45 Days"/>
    <x v="2"/>
    <x v="6"/>
    <x v="2864"/>
    <n v="7869.07"/>
    <x v="899"/>
    <x v="1"/>
    <s v="English"/>
    <n v="12070"/>
    <n v="40284"/>
    <n v="1"/>
    <x v="4"/>
  </r>
  <r>
    <x v="3129"/>
    <d v="2022-02-27T00:00:00"/>
    <x v="5"/>
    <x v="0"/>
    <x v="0"/>
    <x v="24"/>
    <x v="1"/>
    <s v="45 Days"/>
    <x v="1"/>
    <x v="0"/>
    <x v="2865"/>
    <n v="10572.7"/>
    <x v="124"/>
    <x v="1"/>
    <s v="English"/>
    <n v="27909"/>
    <n v="84186"/>
    <n v="5"/>
    <x v="2"/>
  </r>
  <r>
    <x v="3130"/>
    <d v="2022-11-12T00:00:00"/>
    <x v="10"/>
    <x v="0"/>
    <x v="1"/>
    <x v="6"/>
    <x v="2"/>
    <s v="30 Days"/>
    <x v="2"/>
    <x v="8"/>
    <x v="2866"/>
    <n v="6452.31"/>
    <x v="990"/>
    <x v="4"/>
    <s v="French"/>
    <n v="9817"/>
    <n v="32947"/>
    <n v="1"/>
    <x v="0"/>
  </r>
  <r>
    <x v="3131"/>
    <d v="2022-06-22T00:00:00"/>
    <x v="7"/>
    <x v="0"/>
    <x v="1"/>
    <x v="34"/>
    <x v="0"/>
    <s v="60 Days"/>
    <x v="1"/>
    <x v="9"/>
    <x v="2867"/>
    <n v="12773.45"/>
    <x v="82"/>
    <x v="1"/>
    <s v="English"/>
    <n v="33804"/>
    <n v="101647"/>
    <n v="8"/>
    <x v="0"/>
  </r>
  <r>
    <x v="3132"/>
    <d v="2022-12-07T00:00:00"/>
    <x v="4"/>
    <x v="1"/>
    <x v="2"/>
    <x v="2"/>
    <x v="1"/>
    <s v="30 Days"/>
    <x v="1"/>
    <x v="13"/>
    <x v="2868"/>
    <n v="6906.91"/>
    <x v="529"/>
    <x v="2"/>
    <s v="French"/>
    <n v="17946"/>
    <n v="54677"/>
    <n v="8"/>
    <x v="1"/>
  </r>
  <r>
    <x v="3133"/>
    <d v="2022-06-29T00:00:00"/>
    <x v="7"/>
    <x v="1"/>
    <x v="2"/>
    <x v="31"/>
    <x v="2"/>
    <s v="45 Days"/>
    <x v="1"/>
    <x v="10"/>
    <x v="2869"/>
    <n v="10024.01"/>
    <x v="362"/>
    <x v="0"/>
    <s v="English"/>
    <n v="26414"/>
    <n v="79759"/>
    <n v="6"/>
    <x v="2"/>
  </r>
  <r>
    <x v="3134"/>
    <d v="2022-11-18T00:00:00"/>
    <x v="10"/>
    <x v="1"/>
    <x v="3"/>
    <x v="2"/>
    <x v="1"/>
    <s v="45 Days"/>
    <x v="0"/>
    <x v="9"/>
    <x v="2870"/>
    <n v="10742.38"/>
    <x v="1200"/>
    <x v="0"/>
    <s v="Spanish"/>
    <n v="28372"/>
    <n v="85560"/>
    <n v="3"/>
    <x v="1"/>
  </r>
  <r>
    <x v="3135"/>
    <d v="2022-12-14T00:00:00"/>
    <x v="4"/>
    <x v="1"/>
    <x v="0"/>
    <x v="25"/>
    <x v="0"/>
    <s v="60 Days"/>
    <x v="0"/>
    <x v="14"/>
    <x v="33"/>
    <n v="15000"/>
    <x v="1235"/>
    <x v="3"/>
    <s v="Spanish"/>
    <n v="39980"/>
    <n v="119943"/>
    <n v="9"/>
    <x v="3"/>
  </r>
  <r>
    <x v="3136"/>
    <d v="2022-08-26T00:00:00"/>
    <x v="9"/>
    <x v="1"/>
    <x v="0"/>
    <x v="22"/>
    <x v="0"/>
    <s v="15 Days"/>
    <x v="2"/>
    <x v="1"/>
    <x v="2871"/>
    <n v="2780.19"/>
    <x v="206"/>
    <x v="1"/>
    <s v="Spanish"/>
    <n v="3996"/>
    <n v="13994"/>
    <n v="1"/>
    <x v="4"/>
  </r>
  <r>
    <x v="3137"/>
    <d v="2022-08-14T00:00:00"/>
    <x v="9"/>
    <x v="2"/>
    <x v="4"/>
    <x v="13"/>
    <x v="2"/>
    <s v="60 Days"/>
    <x v="3"/>
    <x v="1"/>
    <x v="2872"/>
    <n v="12974.59"/>
    <x v="849"/>
    <x v="2"/>
    <s v="English"/>
    <n v="34311"/>
    <n v="103150"/>
    <n v="10"/>
    <x v="4"/>
  </r>
  <r>
    <x v="3138"/>
    <d v="2022-11-13T00:00:00"/>
    <x v="10"/>
    <x v="1"/>
    <x v="0"/>
    <x v="43"/>
    <x v="3"/>
    <s v="30 Days"/>
    <x v="2"/>
    <x v="8"/>
    <x v="2873"/>
    <n v="4950.33"/>
    <x v="1088"/>
    <x v="2"/>
    <s v="French"/>
    <n v="7420"/>
    <n v="25143"/>
    <n v="1"/>
    <x v="3"/>
  </r>
  <r>
    <x v="3139"/>
    <d v="2022-10-26T00:00:00"/>
    <x v="8"/>
    <x v="1"/>
    <x v="3"/>
    <x v="28"/>
    <x v="0"/>
    <s v="30 Days"/>
    <x v="2"/>
    <x v="6"/>
    <x v="2874"/>
    <n v="7066.23"/>
    <x v="1260"/>
    <x v="4"/>
    <s v="English"/>
    <n v="10793"/>
    <n v="36125"/>
    <n v="1"/>
    <x v="3"/>
  </r>
  <r>
    <x v="3140"/>
    <d v="2022-04-10T00:00:00"/>
    <x v="1"/>
    <x v="0"/>
    <x v="2"/>
    <x v="27"/>
    <x v="3"/>
    <s v="15 Days"/>
    <x v="2"/>
    <x v="12"/>
    <x v="2875"/>
    <n v="3496.93"/>
    <x v="1261"/>
    <x v="1"/>
    <s v="Spanish"/>
    <n v="5096"/>
    <n v="17578"/>
    <n v="1"/>
    <x v="0"/>
  </r>
  <r>
    <x v="3141"/>
    <d v="2022-10-21T00:00:00"/>
    <x v="8"/>
    <x v="0"/>
    <x v="1"/>
    <x v="17"/>
    <x v="1"/>
    <s v="15 Days"/>
    <x v="1"/>
    <x v="4"/>
    <x v="2876"/>
    <n v="3768.33"/>
    <x v="755"/>
    <x v="1"/>
    <s v="Spanish"/>
    <n v="9411"/>
    <n v="29395"/>
    <n v="1"/>
    <x v="2"/>
  </r>
  <r>
    <x v="3142"/>
    <d v="2022-10-29T00:00:00"/>
    <x v="8"/>
    <x v="0"/>
    <x v="2"/>
    <x v="28"/>
    <x v="3"/>
    <s v="15 Days"/>
    <x v="0"/>
    <x v="0"/>
    <x v="2877"/>
    <n v="3995.45"/>
    <x v="28"/>
    <x v="2"/>
    <s v="English"/>
    <n v="10027"/>
    <n v="31222"/>
    <n v="6"/>
    <x v="3"/>
  </r>
  <r>
    <x v="3143"/>
    <d v="2022-12-06T00:00:00"/>
    <x v="4"/>
    <x v="2"/>
    <x v="4"/>
    <x v="47"/>
    <x v="3"/>
    <s v="45 Days"/>
    <x v="1"/>
    <x v="4"/>
    <x v="2878"/>
    <n v="11325.83"/>
    <x v="948"/>
    <x v="0"/>
    <s v="French"/>
    <n v="29967"/>
    <n v="90282"/>
    <n v="3"/>
    <x v="3"/>
  </r>
  <r>
    <x v="3144"/>
    <d v="2022-11-11T00:00:00"/>
    <x v="10"/>
    <x v="2"/>
    <x v="4"/>
    <x v="4"/>
    <x v="0"/>
    <s v="15 Days"/>
    <x v="3"/>
    <x v="2"/>
    <x v="2879"/>
    <n v="2526.85"/>
    <x v="306"/>
    <x v="2"/>
    <s v="Spanish"/>
    <n v="6175"/>
    <n v="19811"/>
    <n v="1"/>
    <x v="3"/>
  </r>
  <r>
    <x v="3145"/>
    <d v="2022-02-19T00:00:00"/>
    <x v="5"/>
    <x v="1"/>
    <x v="3"/>
    <x v="48"/>
    <x v="2"/>
    <s v="60 Days"/>
    <x v="1"/>
    <x v="9"/>
    <x v="2880"/>
    <n v="14642.76"/>
    <x v="814"/>
    <x v="3"/>
    <s v="English"/>
    <n v="37879"/>
    <n v="113717"/>
    <n v="1"/>
    <x v="3"/>
  </r>
  <r>
    <x v="3146"/>
    <d v="2022-03-31T00:00:00"/>
    <x v="2"/>
    <x v="0"/>
    <x v="1"/>
    <x v="24"/>
    <x v="2"/>
    <s v="60 Days"/>
    <x v="3"/>
    <x v="4"/>
    <x v="2881"/>
    <n v="12786.57"/>
    <x v="205"/>
    <x v="0"/>
    <s v="French"/>
    <n v="33840"/>
    <n v="101754"/>
    <n v="10"/>
    <x v="2"/>
  </r>
  <r>
    <x v="3147"/>
    <d v="2022-04-25T00:00:00"/>
    <x v="1"/>
    <x v="1"/>
    <x v="1"/>
    <x v="0"/>
    <x v="1"/>
    <s v="15 Days"/>
    <x v="0"/>
    <x v="2"/>
    <x v="2882"/>
    <n v="2943.76"/>
    <x v="612"/>
    <x v="4"/>
    <s v="English"/>
    <n v="7227"/>
    <n v="22927"/>
    <n v="7"/>
    <x v="0"/>
  </r>
  <r>
    <x v="3148"/>
    <d v="2022-12-31T00:00:00"/>
    <x v="4"/>
    <x v="0"/>
    <x v="2"/>
    <x v="27"/>
    <x v="0"/>
    <s v="45 Days"/>
    <x v="1"/>
    <x v="4"/>
    <x v="2883"/>
    <n v="9779.5300000000007"/>
    <x v="1262"/>
    <x v="3"/>
    <s v="English"/>
    <n v="25761"/>
    <n v="77826"/>
    <n v="7"/>
    <x v="0"/>
  </r>
  <r>
    <x v="3149"/>
    <d v="2022-01-24T00:00:00"/>
    <x v="0"/>
    <x v="2"/>
    <x v="4"/>
    <x v="47"/>
    <x v="0"/>
    <s v="30 Days"/>
    <x v="1"/>
    <x v="8"/>
    <x v="2884"/>
    <n v="7348.35"/>
    <x v="626"/>
    <x v="4"/>
    <s v="Spanish"/>
    <n v="19132"/>
    <n v="58190"/>
    <n v="10"/>
    <x v="3"/>
  </r>
  <r>
    <x v="3150"/>
    <d v="2022-10-12T00:00:00"/>
    <x v="8"/>
    <x v="1"/>
    <x v="0"/>
    <x v="26"/>
    <x v="2"/>
    <s v="60 Days"/>
    <x v="2"/>
    <x v="3"/>
    <x v="2885"/>
    <n v="14344.52"/>
    <x v="1068"/>
    <x v="0"/>
    <s v="Spanish"/>
    <n v="21938"/>
    <n v="72416"/>
    <n v="1"/>
    <x v="4"/>
  </r>
  <r>
    <x v="3151"/>
    <d v="2022-01-06T00:00:00"/>
    <x v="0"/>
    <x v="1"/>
    <x v="3"/>
    <x v="0"/>
    <x v="0"/>
    <s v="15 Days"/>
    <x v="0"/>
    <x v="9"/>
    <x v="2886"/>
    <n v="3091.55"/>
    <x v="818"/>
    <x v="2"/>
    <s v="English"/>
    <n v="7615"/>
    <n v="24076"/>
    <n v="3"/>
    <x v="0"/>
  </r>
  <r>
    <x v="3152"/>
    <d v="2022-08-09T00:00:00"/>
    <x v="9"/>
    <x v="1"/>
    <x v="3"/>
    <x v="17"/>
    <x v="0"/>
    <s v="45 Days"/>
    <x v="3"/>
    <x v="9"/>
    <x v="2887"/>
    <n v="10296.370000000001"/>
    <x v="473"/>
    <x v="2"/>
    <s v="English"/>
    <n v="27155"/>
    <n v="81954"/>
    <n v="2"/>
    <x v="2"/>
  </r>
  <r>
    <x v="3153"/>
    <d v="2022-02-28T00:00:00"/>
    <x v="5"/>
    <x v="1"/>
    <x v="1"/>
    <x v="34"/>
    <x v="1"/>
    <s v="30 Days"/>
    <x v="3"/>
    <x v="5"/>
    <x v="2888"/>
    <n v="4764.32"/>
    <x v="271"/>
    <x v="2"/>
    <s v="French"/>
    <n v="12129"/>
    <n v="37448"/>
    <n v="5"/>
    <x v="0"/>
  </r>
  <r>
    <x v="3154"/>
    <d v="2022-03-07T00:00:00"/>
    <x v="2"/>
    <x v="2"/>
    <x v="4"/>
    <x v="23"/>
    <x v="3"/>
    <s v="30 Days"/>
    <x v="3"/>
    <x v="8"/>
    <x v="2889"/>
    <n v="4186.38"/>
    <x v="57"/>
    <x v="1"/>
    <s v="Spanish"/>
    <n v="10550"/>
    <n v="32769"/>
    <n v="6"/>
    <x v="3"/>
  </r>
  <r>
    <x v="3155"/>
    <d v="2022-03-06T00:00:00"/>
    <x v="2"/>
    <x v="1"/>
    <x v="1"/>
    <x v="30"/>
    <x v="2"/>
    <s v="30 Days"/>
    <x v="3"/>
    <x v="9"/>
    <x v="2890"/>
    <n v="7392.96"/>
    <x v="94"/>
    <x v="1"/>
    <s v="Spanish"/>
    <n v="19250"/>
    <n v="58539"/>
    <n v="9"/>
    <x v="3"/>
  </r>
  <r>
    <x v="3156"/>
    <d v="2022-12-21T00:00:00"/>
    <x v="4"/>
    <x v="1"/>
    <x v="2"/>
    <x v="30"/>
    <x v="3"/>
    <s v="45 Days"/>
    <x v="0"/>
    <x v="12"/>
    <x v="2891"/>
    <n v="9606.23"/>
    <x v="1118"/>
    <x v="0"/>
    <s v="Spanish"/>
    <n v="25273"/>
    <n v="76378"/>
    <n v="4"/>
    <x v="3"/>
  </r>
  <r>
    <x v="3157"/>
    <d v="2022-10-20T00:00:00"/>
    <x v="8"/>
    <x v="1"/>
    <x v="1"/>
    <x v="27"/>
    <x v="0"/>
    <s v="45 Days"/>
    <x v="2"/>
    <x v="2"/>
    <x v="2892"/>
    <n v="8072.76"/>
    <x v="318"/>
    <x v="1"/>
    <s v="French"/>
    <n v="12399"/>
    <n v="41356"/>
    <n v="1"/>
    <x v="0"/>
  </r>
  <r>
    <x v="3158"/>
    <d v="2022-07-22T00:00:00"/>
    <x v="6"/>
    <x v="0"/>
    <x v="3"/>
    <x v="26"/>
    <x v="1"/>
    <s v="60 Days"/>
    <x v="0"/>
    <x v="1"/>
    <x v="33"/>
    <n v="15000"/>
    <x v="390"/>
    <x v="2"/>
    <s v="French"/>
    <n v="39689"/>
    <n v="119079"/>
    <n v="6"/>
    <x v="4"/>
  </r>
  <r>
    <x v="3159"/>
    <d v="2022-03-16T00:00:00"/>
    <x v="2"/>
    <x v="1"/>
    <x v="3"/>
    <x v="25"/>
    <x v="1"/>
    <s v="45 Days"/>
    <x v="0"/>
    <x v="12"/>
    <x v="2893"/>
    <n v="11344.03"/>
    <x v="521"/>
    <x v="4"/>
    <s v="French"/>
    <n v="30013"/>
    <n v="90418"/>
    <n v="1"/>
    <x v="3"/>
  </r>
  <r>
    <x v="3160"/>
    <d v="2022-11-17T00:00:00"/>
    <x v="10"/>
    <x v="1"/>
    <x v="2"/>
    <x v="10"/>
    <x v="2"/>
    <s v="30 Days"/>
    <x v="0"/>
    <x v="13"/>
    <x v="2894"/>
    <n v="6343.37"/>
    <x v="1023"/>
    <x v="2"/>
    <s v="Spanish"/>
    <n v="16426"/>
    <n v="50173"/>
    <n v="10"/>
    <x v="4"/>
  </r>
  <r>
    <x v="3161"/>
    <d v="2022-10-17T00:00:00"/>
    <x v="8"/>
    <x v="0"/>
    <x v="2"/>
    <x v="45"/>
    <x v="1"/>
    <s v="15 Days"/>
    <x v="1"/>
    <x v="1"/>
    <x v="2895"/>
    <n v="2790.28"/>
    <x v="767"/>
    <x v="3"/>
    <s v="English"/>
    <n v="6830"/>
    <n v="21750"/>
    <n v="7"/>
    <x v="0"/>
  </r>
  <r>
    <x v="3162"/>
    <d v="2022-03-29T00:00:00"/>
    <x v="2"/>
    <x v="1"/>
    <x v="2"/>
    <x v="26"/>
    <x v="1"/>
    <s v="45 Days"/>
    <x v="2"/>
    <x v="3"/>
    <x v="2896"/>
    <n v="9929.65"/>
    <x v="75"/>
    <x v="1"/>
    <s v="English"/>
    <n v="15363"/>
    <n v="51006"/>
    <n v="1"/>
    <x v="4"/>
  </r>
  <r>
    <x v="3163"/>
    <d v="2022-12-21T00:00:00"/>
    <x v="4"/>
    <x v="1"/>
    <x v="2"/>
    <x v="8"/>
    <x v="1"/>
    <s v="30 Days"/>
    <x v="3"/>
    <x v="2"/>
    <x v="2897"/>
    <n v="7347.63"/>
    <x v="49"/>
    <x v="1"/>
    <s v="French"/>
    <n v="19132"/>
    <n v="58189"/>
    <n v="7"/>
    <x v="0"/>
  </r>
  <r>
    <x v="3164"/>
    <d v="2022-06-14T00:00:00"/>
    <x v="7"/>
    <x v="0"/>
    <x v="2"/>
    <x v="42"/>
    <x v="2"/>
    <s v="45 Days"/>
    <x v="2"/>
    <x v="5"/>
    <x v="2898"/>
    <n v="10657.78"/>
    <x v="1263"/>
    <x v="1"/>
    <s v="French"/>
    <n v="16531"/>
    <n v="54809"/>
    <n v="1"/>
    <x v="3"/>
  </r>
  <r>
    <x v="3165"/>
    <d v="2022-05-04T00:00:00"/>
    <x v="11"/>
    <x v="0"/>
    <x v="3"/>
    <x v="43"/>
    <x v="3"/>
    <s v="30 Days"/>
    <x v="1"/>
    <x v="1"/>
    <x v="2899"/>
    <n v="6527.95"/>
    <x v="1264"/>
    <x v="2"/>
    <s v="French"/>
    <n v="16921"/>
    <n v="51641"/>
    <n v="1"/>
    <x v="3"/>
  </r>
  <r>
    <x v="3166"/>
    <d v="2022-09-08T00:00:00"/>
    <x v="3"/>
    <x v="0"/>
    <x v="0"/>
    <x v="46"/>
    <x v="2"/>
    <s v="60 Days"/>
    <x v="2"/>
    <x v="10"/>
    <x v="2900"/>
    <n v="11544.63"/>
    <x v="385"/>
    <x v="3"/>
    <s v="French"/>
    <n v="17950"/>
    <n v="59429"/>
    <n v="1"/>
    <x v="2"/>
  </r>
  <r>
    <x v="3167"/>
    <d v="2022-09-16T00:00:00"/>
    <x v="3"/>
    <x v="1"/>
    <x v="1"/>
    <x v="7"/>
    <x v="1"/>
    <s v="45 Days"/>
    <x v="3"/>
    <x v="7"/>
    <x v="2901"/>
    <n v="10906.14"/>
    <x v="42"/>
    <x v="2"/>
    <s v="English"/>
    <n v="28817"/>
    <n v="86876"/>
    <n v="7"/>
    <x v="0"/>
  </r>
  <r>
    <x v="3168"/>
    <d v="2022-09-21T00:00:00"/>
    <x v="3"/>
    <x v="2"/>
    <x v="4"/>
    <x v="39"/>
    <x v="0"/>
    <s v="15 Days"/>
    <x v="3"/>
    <x v="12"/>
    <x v="2902"/>
    <n v="3698.09"/>
    <x v="350"/>
    <x v="2"/>
    <s v="English"/>
    <n v="9222"/>
    <n v="28835"/>
    <n v="8"/>
    <x v="4"/>
  </r>
  <r>
    <x v="3169"/>
    <d v="2022-01-21T00:00:00"/>
    <x v="0"/>
    <x v="2"/>
    <x v="4"/>
    <x v="21"/>
    <x v="3"/>
    <s v="30 Days"/>
    <x v="3"/>
    <x v="5"/>
    <x v="2903"/>
    <n v="4624.3999999999996"/>
    <x v="23"/>
    <x v="3"/>
    <s v="English"/>
    <n v="11751"/>
    <n v="36326"/>
    <n v="2"/>
    <x v="0"/>
  </r>
  <r>
    <x v="3170"/>
    <d v="2022-07-12T00:00:00"/>
    <x v="6"/>
    <x v="1"/>
    <x v="0"/>
    <x v="47"/>
    <x v="3"/>
    <s v="60 Days"/>
    <x v="3"/>
    <x v="4"/>
    <x v="2904"/>
    <n v="14375.34"/>
    <x v="7"/>
    <x v="3"/>
    <s v="English"/>
    <n v="37409"/>
    <n v="112325"/>
    <n v="5"/>
    <x v="3"/>
  </r>
  <r>
    <x v="3171"/>
    <d v="2022-01-15T00:00:00"/>
    <x v="0"/>
    <x v="1"/>
    <x v="2"/>
    <x v="49"/>
    <x v="2"/>
    <s v="30 Days"/>
    <x v="2"/>
    <x v="1"/>
    <x v="2905"/>
    <n v="4261.51"/>
    <x v="1265"/>
    <x v="0"/>
    <s v="French"/>
    <n v="6318"/>
    <n v="21556"/>
    <n v="1"/>
    <x v="1"/>
  </r>
  <r>
    <x v="3172"/>
    <d v="2022-08-03T00:00:00"/>
    <x v="9"/>
    <x v="0"/>
    <x v="2"/>
    <x v="18"/>
    <x v="0"/>
    <s v="30 Days"/>
    <x v="0"/>
    <x v="12"/>
    <x v="2906"/>
    <n v="6941.72"/>
    <x v="319"/>
    <x v="2"/>
    <s v="Spanish"/>
    <n v="18040"/>
    <n v="54954"/>
    <n v="4"/>
    <x v="2"/>
  </r>
  <r>
    <x v="3173"/>
    <d v="2022-10-18T00:00:00"/>
    <x v="8"/>
    <x v="0"/>
    <x v="3"/>
    <x v="46"/>
    <x v="2"/>
    <s v="60 Days"/>
    <x v="3"/>
    <x v="1"/>
    <x v="2907"/>
    <n v="13864.83"/>
    <x v="934"/>
    <x v="2"/>
    <s v="French"/>
    <n v="36385"/>
    <n v="109293"/>
    <n v="7"/>
    <x v="2"/>
  </r>
  <r>
    <x v="3174"/>
    <d v="2022-01-16T00:00:00"/>
    <x v="0"/>
    <x v="1"/>
    <x v="1"/>
    <x v="29"/>
    <x v="0"/>
    <s v="30 Days"/>
    <x v="3"/>
    <x v="9"/>
    <x v="2908"/>
    <n v="6465.43"/>
    <x v="699"/>
    <x v="1"/>
    <s v="French"/>
    <n v="16753"/>
    <n v="51142"/>
    <n v="8"/>
    <x v="1"/>
  </r>
  <r>
    <x v="3175"/>
    <d v="2022-11-05T00:00:00"/>
    <x v="10"/>
    <x v="1"/>
    <x v="3"/>
    <x v="37"/>
    <x v="2"/>
    <s v="45 Days"/>
    <x v="0"/>
    <x v="10"/>
    <x v="2909"/>
    <n v="8307.2099999999991"/>
    <x v="287"/>
    <x v="2"/>
    <s v="English"/>
    <n v="21760"/>
    <n v="65973"/>
    <n v="1"/>
    <x v="1"/>
  </r>
  <r>
    <x v="3176"/>
    <d v="2022-09-14T00:00:00"/>
    <x v="3"/>
    <x v="0"/>
    <x v="1"/>
    <x v="30"/>
    <x v="2"/>
    <s v="60 Days"/>
    <x v="1"/>
    <x v="5"/>
    <x v="2910"/>
    <n v="11875.51"/>
    <x v="285"/>
    <x v="3"/>
    <s v="English"/>
    <n v="31440"/>
    <n v="94645"/>
    <n v="4"/>
    <x v="3"/>
  </r>
  <r>
    <x v="3177"/>
    <d v="2022-09-15T00:00:00"/>
    <x v="3"/>
    <x v="2"/>
    <x v="4"/>
    <x v="5"/>
    <x v="0"/>
    <s v="60 Days"/>
    <x v="0"/>
    <x v="1"/>
    <x v="2911"/>
    <n v="12944.75"/>
    <x v="157"/>
    <x v="3"/>
    <s v="Spanish"/>
    <n v="34239"/>
    <n v="102936"/>
    <n v="3"/>
    <x v="1"/>
  </r>
  <r>
    <x v="3178"/>
    <d v="2022-01-30T00:00:00"/>
    <x v="0"/>
    <x v="1"/>
    <x v="3"/>
    <x v="8"/>
    <x v="3"/>
    <s v="45 Days"/>
    <x v="0"/>
    <x v="8"/>
    <x v="2912"/>
    <n v="10411.969999999999"/>
    <x v="1266"/>
    <x v="2"/>
    <s v="French"/>
    <n v="27469"/>
    <n v="82885"/>
    <n v="6"/>
    <x v="0"/>
  </r>
  <r>
    <x v="3179"/>
    <d v="2022-04-19T00:00:00"/>
    <x v="1"/>
    <x v="0"/>
    <x v="3"/>
    <x v="13"/>
    <x v="1"/>
    <s v="45 Days"/>
    <x v="2"/>
    <x v="0"/>
    <x v="2913"/>
    <n v="10242.77"/>
    <x v="1148"/>
    <x v="1"/>
    <s v="Spanish"/>
    <n v="15867"/>
    <n v="52647"/>
    <n v="1"/>
    <x v="4"/>
  </r>
  <r>
    <x v="3180"/>
    <d v="2022-03-30T00:00:00"/>
    <x v="2"/>
    <x v="0"/>
    <x v="2"/>
    <x v="32"/>
    <x v="0"/>
    <s v="60 Days"/>
    <x v="2"/>
    <x v="7"/>
    <x v="2914"/>
    <n v="13742.06"/>
    <x v="1158"/>
    <x v="1"/>
    <s v="English"/>
    <n v="21214"/>
    <n v="70060"/>
    <n v="1"/>
    <x v="1"/>
  </r>
  <r>
    <x v="3181"/>
    <d v="2022-10-07T00:00:00"/>
    <x v="8"/>
    <x v="1"/>
    <x v="3"/>
    <x v="38"/>
    <x v="1"/>
    <s v="45 Days"/>
    <x v="0"/>
    <x v="10"/>
    <x v="2915"/>
    <n v="10757.51"/>
    <x v="168"/>
    <x v="2"/>
    <s v="Spanish"/>
    <n v="28414"/>
    <n v="85682"/>
    <n v="6"/>
    <x v="2"/>
  </r>
  <r>
    <x v="3182"/>
    <d v="2022-12-05T00:00:00"/>
    <x v="4"/>
    <x v="0"/>
    <x v="0"/>
    <x v="30"/>
    <x v="3"/>
    <s v="60 Days"/>
    <x v="0"/>
    <x v="2"/>
    <x v="2916"/>
    <n v="14241.78"/>
    <x v="1137"/>
    <x v="2"/>
    <s v="French"/>
    <n v="37162"/>
    <n v="111596"/>
    <n v="4"/>
    <x v="3"/>
  </r>
  <r>
    <x v="3183"/>
    <d v="2022-07-06T00:00:00"/>
    <x v="6"/>
    <x v="0"/>
    <x v="3"/>
    <x v="38"/>
    <x v="0"/>
    <s v="45 Days"/>
    <x v="3"/>
    <x v="7"/>
    <x v="2917"/>
    <n v="11287.36"/>
    <x v="1047"/>
    <x v="3"/>
    <s v="English"/>
    <n v="29862"/>
    <n v="89971"/>
    <n v="4"/>
    <x v="2"/>
  </r>
  <r>
    <x v="3184"/>
    <d v="2022-04-25T00:00:00"/>
    <x v="1"/>
    <x v="1"/>
    <x v="1"/>
    <x v="46"/>
    <x v="1"/>
    <s v="15 Days"/>
    <x v="1"/>
    <x v="5"/>
    <x v="2918"/>
    <n v="2956.69"/>
    <x v="1080"/>
    <x v="0"/>
    <s v="English"/>
    <n v="7263"/>
    <n v="23033"/>
    <n v="4"/>
    <x v="2"/>
  </r>
  <r>
    <x v="3185"/>
    <d v="2022-09-08T00:00:00"/>
    <x v="3"/>
    <x v="0"/>
    <x v="2"/>
    <x v="37"/>
    <x v="3"/>
    <s v="60 Days"/>
    <x v="3"/>
    <x v="12"/>
    <x v="2919"/>
    <n v="11803.56"/>
    <x v="373"/>
    <x v="4"/>
    <s v="Spanish"/>
    <n v="31261"/>
    <n v="94115"/>
    <n v="1"/>
    <x v="1"/>
  </r>
  <r>
    <x v="3186"/>
    <d v="2022-01-10T00:00:00"/>
    <x v="0"/>
    <x v="1"/>
    <x v="0"/>
    <x v="35"/>
    <x v="0"/>
    <s v="15 Days"/>
    <x v="3"/>
    <x v="0"/>
    <x v="23"/>
    <n v="500"/>
    <x v="438"/>
    <x v="4"/>
    <s v="English"/>
    <n v="1254"/>
    <n v="5234"/>
    <n v="4"/>
    <x v="0"/>
  </r>
  <r>
    <x v="3187"/>
    <d v="2022-02-13T00:00:00"/>
    <x v="5"/>
    <x v="1"/>
    <x v="3"/>
    <x v="12"/>
    <x v="1"/>
    <s v="15 Days"/>
    <x v="3"/>
    <x v="1"/>
    <x v="2920"/>
    <n v="3816.6"/>
    <x v="615"/>
    <x v="1"/>
    <s v="French"/>
    <n v="9540"/>
    <n v="29778"/>
    <n v="7"/>
    <x v="4"/>
  </r>
  <r>
    <x v="3188"/>
    <d v="2022-07-02T00:00:00"/>
    <x v="6"/>
    <x v="1"/>
    <x v="1"/>
    <x v="39"/>
    <x v="1"/>
    <s v="60 Days"/>
    <x v="1"/>
    <x v="10"/>
    <x v="2921"/>
    <n v="12111.67"/>
    <x v="192"/>
    <x v="2"/>
    <s v="French"/>
    <n v="32061"/>
    <n v="96486"/>
    <n v="2"/>
    <x v="4"/>
  </r>
  <r>
    <x v="3189"/>
    <d v="2022-03-04T00:00:00"/>
    <x v="2"/>
    <x v="1"/>
    <x v="0"/>
    <x v="38"/>
    <x v="0"/>
    <s v="45 Days"/>
    <x v="2"/>
    <x v="12"/>
    <x v="2922"/>
    <n v="9838.2999999999993"/>
    <x v="1218"/>
    <x v="0"/>
    <s v="French"/>
    <n v="15225"/>
    <n v="50557"/>
    <n v="1"/>
    <x v="2"/>
  </r>
  <r>
    <x v="3190"/>
    <d v="2022-05-05T00:00:00"/>
    <x v="11"/>
    <x v="0"/>
    <x v="1"/>
    <x v="45"/>
    <x v="0"/>
    <s v="15 Days"/>
    <x v="0"/>
    <x v="12"/>
    <x v="2923"/>
    <n v="3503.86"/>
    <x v="1176"/>
    <x v="0"/>
    <s v="Spanish"/>
    <n v="8696"/>
    <n v="27279"/>
    <n v="1"/>
    <x v="0"/>
  </r>
  <r>
    <x v="3191"/>
    <d v="2022-04-08T00:00:00"/>
    <x v="1"/>
    <x v="0"/>
    <x v="1"/>
    <x v="46"/>
    <x v="0"/>
    <s v="45 Days"/>
    <x v="2"/>
    <x v="7"/>
    <x v="2924"/>
    <n v="10749.58"/>
    <x v="899"/>
    <x v="0"/>
    <s v="English"/>
    <n v="16675"/>
    <n v="55278"/>
    <n v="1"/>
    <x v="2"/>
  </r>
  <r>
    <x v="3192"/>
    <d v="2022-03-02T00:00:00"/>
    <x v="2"/>
    <x v="0"/>
    <x v="3"/>
    <x v="49"/>
    <x v="2"/>
    <s v="15 Days"/>
    <x v="3"/>
    <x v="1"/>
    <x v="2925"/>
    <n v="4025.47"/>
    <x v="830"/>
    <x v="3"/>
    <s v="French"/>
    <n v="10105"/>
    <n v="31452"/>
    <n v="3"/>
    <x v="1"/>
  </r>
  <r>
    <x v="3193"/>
    <d v="2022-10-14T00:00:00"/>
    <x v="8"/>
    <x v="0"/>
    <x v="3"/>
    <x v="4"/>
    <x v="3"/>
    <s v="30 Days"/>
    <x v="0"/>
    <x v="13"/>
    <x v="2926"/>
    <n v="5038.1899999999996"/>
    <x v="737"/>
    <x v="3"/>
    <s v="English"/>
    <n v="12874"/>
    <n v="39654"/>
    <n v="8"/>
    <x v="3"/>
  </r>
  <r>
    <x v="3194"/>
    <d v="2022-10-19T00:00:00"/>
    <x v="8"/>
    <x v="0"/>
    <x v="3"/>
    <x v="24"/>
    <x v="2"/>
    <s v="45 Days"/>
    <x v="0"/>
    <x v="13"/>
    <x v="2927"/>
    <n v="9388.26"/>
    <x v="689"/>
    <x v="3"/>
    <s v="Spanish"/>
    <n v="24670"/>
    <n v="74594"/>
    <n v="1"/>
    <x v="2"/>
  </r>
  <r>
    <x v="3195"/>
    <d v="2022-09-16T00:00:00"/>
    <x v="3"/>
    <x v="2"/>
    <x v="4"/>
    <x v="34"/>
    <x v="1"/>
    <s v="60 Days"/>
    <x v="0"/>
    <x v="3"/>
    <x v="2928"/>
    <n v="11880.13"/>
    <x v="388"/>
    <x v="1"/>
    <s v="French"/>
    <n v="31452"/>
    <n v="94680"/>
    <n v="10"/>
    <x v="0"/>
  </r>
  <r>
    <x v="3196"/>
    <d v="2022-05-16T00:00:00"/>
    <x v="11"/>
    <x v="1"/>
    <x v="3"/>
    <x v="18"/>
    <x v="2"/>
    <s v="45 Days"/>
    <x v="2"/>
    <x v="4"/>
    <x v="2929"/>
    <n v="11099.82"/>
    <x v="1267"/>
    <x v="3"/>
    <s v="Spanish"/>
    <n v="17237"/>
    <n v="57109"/>
    <n v="1"/>
    <x v="2"/>
  </r>
  <r>
    <x v="3197"/>
    <d v="2022-09-17T00:00:00"/>
    <x v="3"/>
    <x v="0"/>
    <x v="2"/>
    <x v="27"/>
    <x v="2"/>
    <s v="60 Days"/>
    <x v="1"/>
    <x v="10"/>
    <x v="2930"/>
    <n v="12853.63"/>
    <x v="618"/>
    <x v="2"/>
    <s v="English"/>
    <n v="34009"/>
    <n v="102254"/>
    <n v="10"/>
    <x v="0"/>
  </r>
  <r>
    <x v="3198"/>
    <d v="2022-07-24T00:00:00"/>
    <x v="6"/>
    <x v="0"/>
    <x v="0"/>
    <x v="37"/>
    <x v="0"/>
    <s v="60 Days"/>
    <x v="2"/>
    <x v="9"/>
    <x v="2931"/>
    <n v="12240.86"/>
    <x v="1268"/>
    <x v="0"/>
    <s v="French"/>
    <n v="19034"/>
    <n v="62959"/>
    <n v="1"/>
    <x v="1"/>
  </r>
  <r>
    <x v="3199"/>
    <d v="2022-07-03T00:00:00"/>
    <x v="6"/>
    <x v="1"/>
    <x v="2"/>
    <x v="26"/>
    <x v="3"/>
    <s v="30 Days"/>
    <x v="3"/>
    <x v="12"/>
    <x v="2932"/>
    <n v="6470.96"/>
    <x v="736"/>
    <x v="4"/>
    <s v="Spanish"/>
    <n v="16766"/>
    <n v="51182"/>
    <n v="5"/>
    <x v="4"/>
  </r>
  <r>
    <x v="3200"/>
    <d v="2022-02-07T00:00:00"/>
    <x v="5"/>
    <x v="1"/>
    <x v="1"/>
    <x v="40"/>
    <x v="0"/>
    <s v="30 Days"/>
    <x v="3"/>
    <x v="6"/>
    <x v="2933"/>
    <n v="5081.05"/>
    <x v="275"/>
    <x v="3"/>
    <s v="French"/>
    <n v="12993"/>
    <n v="40004"/>
    <n v="4"/>
    <x v="2"/>
  </r>
  <r>
    <x v="3201"/>
    <d v="2022-12-08T00:00:00"/>
    <x v="4"/>
    <x v="1"/>
    <x v="1"/>
    <x v="19"/>
    <x v="3"/>
    <s v="30 Days"/>
    <x v="2"/>
    <x v="4"/>
    <x v="2934"/>
    <n v="6890.79"/>
    <x v="970"/>
    <x v="4"/>
    <s v="English"/>
    <n v="10512"/>
    <n v="35210"/>
    <n v="1"/>
    <x v="1"/>
  </r>
  <r>
    <x v="3202"/>
    <d v="2022-05-20T00:00:00"/>
    <x v="11"/>
    <x v="0"/>
    <x v="1"/>
    <x v="41"/>
    <x v="2"/>
    <s v="60 Days"/>
    <x v="1"/>
    <x v="2"/>
    <x v="2935"/>
    <n v="13157.11"/>
    <x v="138"/>
    <x v="0"/>
    <s v="Spanish"/>
    <n v="34767"/>
    <n v="104500"/>
    <n v="6"/>
    <x v="2"/>
  </r>
  <r>
    <x v="3203"/>
    <d v="2022-06-20T00:00:00"/>
    <x v="7"/>
    <x v="0"/>
    <x v="2"/>
    <x v="1"/>
    <x v="0"/>
    <s v="30 Days"/>
    <x v="0"/>
    <x v="9"/>
    <x v="2936"/>
    <n v="5099.1899999999996"/>
    <x v="312"/>
    <x v="0"/>
    <s v="Spanish"/>
    <n v="13046"/>
    <n v="40164"/>
    <n v="6"/>
    <x v="1"/>
  </r>
  <r>
    <x v="3204"/>
    <d v="2022-09-10T00:00:00"/>
    <x v="3"/>
    <x v="0"/>
    <x v="0"/>
    <x v="30"/>
    <x v="0"/>
    <s v="45 Days"/>
    <x v="0"/>
    <x v="6"/>
    <x v="2937"/>
    <n v="9326.2199999999993"/>
    <x v="1098"/>
    <x v="0"/>
    <s v="French"/>
    <n v="24500"/>
    <n v="74090"/>
    <n v="5"/>
    <x v="3"/>
  </r>
  <r>
    <x v="3205"/>
    <d v="2022-02-27T00:00:00"/>
    <x v="5"/>
    <x v="0"/>
    <x v="0"/>
    <x v="15"/>
    <x v="0"/>
    <s v="15 Days"/>
    <x v="2"/>
    <x v="4"/>
    <x v="2938"/>
    <n v="4024.78"/>
    <x v="872"/>
    <x v="4"/>
    <s v="Spanish"/>
    <n v="5934"/>
    <n v="20304"/>
    <n v="1"/>
    <x v="1"/>
  </r>
  <r>
    <x v="3206"/>
    <d v="2022-06-21T00:00:00"/>
    <x v="7"/>
    <x v="2"/>
    <x v="4"/>
    <x v="5"/>
    <x v="1"/>
    <s v="60 Days"/>
    <x v="0"/>
    <x v="7"/>
    <x v="2939"/>
    <n v="14485.01"/>
    <x v="280"/>
    <x v="2"/>
    <s v="English"/>
    <n v="37609"/>
    <n v="112920"/>
    <n v="10"/>
    <x v="1"/>
  </r>
  <r>
    <x v="3207"/>
    <d v="2022-01-13T00:00:00"/>
    <x v="0"/>
    <x v="0"/>
    <x v="3"/>
    <x v="8"/>
    <x v="2"/>
    <s v="15 Days"/>
    <x v="3"/>
    <x v="7"/>
    <x v="2940"/>
    <n v="3143.47"/>
    <x v="53"/>
    <x v="0"/>
    <s v="English"/>
    <n v="7750"/>
    <n v="24476"/>
    <n v="9"/>
    <x v="0"/>
  </r>
  <r>
    <x v="3208"/>
    <d v="2022-03-12T00:00:00"/>
    <x v="2"/>
    <x v="1"/>
    <x v="3"/>
    <x v="39"/>
    <x v="3"/>
    <s v="30 Days"/>
    <x v="1"/>
    <x v="8"/>
    <x v="2941"/>
    <n v="7256.43"/>
    <x v="1144"/>
    <x v="1"/>
    <s v="English"/>
    <n v="18889"/>
    <n v="57470"/>
    <n v="5"/>
    <x v="4"/>
  </r>
  <r>
    <x v="3209"/>
    <d v="2022-10-31T00:00:00"/>
    <x v="8"/>
    <x v="1"/>
    <x v="3"/>
    <x v="15"/>
    <x v="1"/>
    <s v="45 Days"/>
    <x v="0"/>
    <x v="1"/>
    <x v="2942"/>
    <n v="9545.4599999999991"/>
    <x v="272"/>
    <x v="2"/>
    <s v="English"/>
    <n v="25106"/>
    <n v="75886"/>
    <n v="2"/>
    <x v="1"/>
  </r>
  <r>
    <x v="3210"/>
    <d v="2022-10-03T00:00:00"/>
    <x v="8"/>
    <x v="1"/>
    <x v="1"/>
    <x v="44"/>
    <x v="0"/>
    <s v="60 Days"/>
    <x v="1"/>
    <x v="2"/>
    <x v="2943"/>
    <n v="12963.23"/>
    <x v="690"/>
    <x v="1"/>
    <s v="Spanish"/>
    <n v="34280"/>
    <n v="103059"/>
    <n v="10"/>
    <x v="0"/>
  </r>
  <r>
    <x v="3211"/>
    <d v="2022-10-11T00:00:00"/>
    <x v="8"/>
    <x v="0"/>
    <x v="0"/>
    <x v="49"/>
    <x v="3"/>
    <s v="15 Days"/>
    <x v="3"/>
    <x v="4"/>
    <x v="2944"/>
    <n v="2700.51"/>
    <x v="895"/>
    <x v="0"/>
    <s v="Spanish"/>
    <n v="6609"/>
    <n v="21097"/>
    <n v="1"/>
    <x v="1"/>
  </r>
  <r>
    <x v="3212"/>
    <d v="2022-10-29T00:00:00"/>
    <x v="8"/>
    <x v="2"/>
    <x v="4"/>
    <x v="29"/>
    <x v="1"/>
    <s v="15 Days"/>
    <x v="0"/>
    <x v="0"/>
    <x v="23"/>
    <n v="500"/>
    <x v="125"/>
    <x v="0"/>
    <s v="Spanish"/>
    <n v="1225"/>
    <n v="5148"/>
    <n v="5"/>
    <x v="1"/>
  </r>
  <r>
    <x v="3213"/>
    <d v="2022-07-23T00:00:00"/>
    <x v="6"/>
    <x v="0"/>
    <x v="0"/>
    <x v="40"/>
    <x v="2"/>
    <s v="30 Days"/>
    <x v="3"/>
    <x v="2"/>
    <x v="2945"/>
    <n v="4133.93"/>
    <x v="203"/>
    <x v="2"/>
    <s v="English"/>
    <n v="10407"/>
    <n v="32347"/>
    <n v="7"/>
    <x v="2"/>
  </r>
  <r>
    <x v="3214"/>
    <d v="2022-01-08T00:00:00"/>
    <x v="0"/>
    <x v="1"/>
    <x v="0"/>
    <x v="31"/>
    <x v="2"/>
    <s v="45 Days"/>
    <x v="0"/>
    <x v="8"/>
    <x v="2946"/>
    <n v="8693.02"/>
    <x v="162"/>
    <x v="4"/>
    <s v="Spanish"/>
    <n v="22807"/>
    <n v="69075"/>
    <n v="4"/>
    <x v="2"/>
  </r>
  <r>
    <x v="3215"/>
    <d v="2022-10-25T00:00:00"/>
    <x v="8"/>
    <x v="0"/>
    <x v="2"/>
    <x v="25"/>
    <x v="2"/>
    <s v="30 Days"/>
    <x v="1"/>
    <x v="5"/>
    <x v="2947"/>
    <n v="5097.7299999999996"/>
    <x v="485"/>
    <x v="3"/>
    <s v="English"/>
    <n v="13042"/>
    <n v="40152"/>
    <n v="9"/>
    <x v="3"/>
  </r>
  <r>
    <x v="3216"/>
    <d v="2022-07-14T00:00:00"/>
    <x v="6"/>
    <x v="1"/>
    <x v="1"/>
    <x v="30"/>
    <x v="0"/>
    <s v="30 Days"/>
    <x v="0"/>
    <x v="8"/>
    <x v="2948"/>
    <n v="7736.27"/>
    <x v="415"/>
    <x v="1"/>
    <s v="French"/>
    <n v="20194"/>
    <n v="61335"/>
    <n v="7"/>
    <x v="3"/>
  </r>
  <r>
    <x v="3217"/>
    <d v="2022-08-10T00:00:00"/>
    <x v="9"/>
    <x v="0"/>
    <x v="3"/>
    <x v="34"/>
    <x v="3"/>
    <s v="45 Days"/>
    <x v="2"/>
    <x v="11"/>
    <x v="2949"/>
    <n v="9090.5400000000009"/>
    <x v="558"/>
    <x v="4"/>
    <s v="Spanish"/>
    <n v="14016"/>
    <n v="46620"/>
    <n v="1"/>
    <x v="0"/>
  </r>
  <r>
    <x v="3218"/>
    <d v="2022-10-20T00:00:00"/>
    <x v="8"/>
    <x v="1"/>
    <x v="1"/>
    <x v="7"/>
    <x v="2"/>
    <s v="60 Days"/>
    <x v="0"/>
    <x v="2"/>
    <x v="2950"/>
    <n v="11857.62"/>
    <x v="517"/>
    <x v="4"/>
    <s v="English"/>
    <n v="31392"/>
    <n v="94504"/>
    <n v="10"/>
    <x v="0"/>
  </r>
  <r>
    <x v="3219"/>
    <d v="2022-02-04T00:00:00"/>
    <x v="5"/>
    <x v="0"/>
    <x v="1"/>
    <x v="12"/>
    <x v="0"/>
    <s v="30 Days"/>
    <x v="1"/>
    <x v="3"/>
    <x v="2951"/>
    <n v="4347.21"/>
    <x v="261"/>
    <x v="0"/>
    <s v="Spanish"/>
    <n v="10990"/>
    <n v="34072"/>
    <n v="10"/>
    <x v="4"/>
  </r>
  <r>
    <x v="3220"/>
    <d v="2022-06-20T00:00:00"/>
    <x v="7"/>
    <x v="1"/>
    <x v="0"/>
    <x v="38"/>
    <x v="1"/>
    <s v="15 Days"/>
    <x v="1"/>
    <x v="8"/>
    <x v="2952"/>
    <n v="3983.05"/>
    <x v="394"/>
    <x v="0"/>
    <s v="Spanish"/>
    <n v="9995"/>
    <n v="31127"/>
    <n v="7"/>
    <x v="2"/>
  </r>
  <r>
    <x v="3221"/>
    <d v="2022-09-28T00:00:00"/>
    <x v="3"/>
    <x v="2"/>
    <x v="4"/>
    <x v="49"/>
    <x v="1"/>
    <s v="60 Days"/>
    <x v="0"/>
    <x v="5"/>
    <x v="2953"/>
    <n v="14708.12"/>
    <x v="1075"/>
    <x v="3"/>
    <s v="French"/>
    <n v="37980"/>
    <n v="114017"/>
    <n v="8"/>
    <x v="1"/>
  </r>
  <r>
    <x v="3222"/>
    <d v="2022-11-05T00:00:00"/>
    <x v="10"/>
    <x v="0"/>
    <x v="2"/>
    <x v="34"/>
    <x v="2"/>
    <s v="45 Days"/>
    <x v="3"/>
    <x v="4"/>
    <x v="2954"/>
    <n v="9779.33"/>
    <x v="541"/>
    <x v="0"/>
    <s v="French"/>
    <n v="25760"/>
    <n v="77823"/>
    <n v="4"/>
    <x v="0"/>
  </r>
  <r>
    <x v="3223"/>
    <d v="2022-02-22T00:00:00"/>
    <x v="5"/>
    <x v="0"/>
    <x v="1"/>
    <x v="28"/>
    <x v="2"/>
    <s v="60 Days"/>
    <x v="3"/>
    <x v="5"/>
    <x v="2955"/>
    <n v="12181.76"/>
    <x v="779"/>
    <x v="2"/>
    <s v="English"/>
    <n v="32250"/>
    <n v="97046"/>
    <n v="7"/>
    <x v="3"/>
  </r>
  <r>
    <x v="3224"/>
    <d v="2022-08-16T00:00:00"/>
    <x v="9"/>
    <x v="1"/>
    <x v="1"/>
    <x v="6"/>
    <x v="0"/>
    <s v="30 Days"/>
    <x v="3"/>
    <x v="0"/>
    <x v="2956"/>
    <n v="4827.9799999999996"/>
    <x v="989"/>
    <x v="1"/>
    <s v="French"/>
    <n v="12301"/>
    <n v="37955"/>
    <n v="3"/>
    <x v="0"/>
  </r>
  <r>
    <x v="3225"/>
    <d v="2022-07-23T00:00:00"/>
    <x v="6"/>
    <x v="0"/>
    <x v="2"/>
    <x v="48"/>
    <x v="2"/>
    <s v="60 Days"/>
    <x v="2"/>
    <x v="12"/>
    <x v="2957"/>
    <n v="12873.5"/>
    <x v="245"/>
    <x v="3"/>
    <s v="English"/>
    <n v="20003"/>
    <n v="66116"/>
    <n v="1"/>
    <x v="3"/>
  </r>
  <r>
    <x v="3226"/>
    <d v="2022-07-25T00:00:00"/>
    <x v="6"/>
    <x v="2"/>
    <x v="4"/>
    <x v="45"/>
    <x v="2"/>
    <s v="45 Days"/>
    <x v="3"/>
    <x v="11"/>
    <x v="2958"/>
    <n v="10569.05"/>
    <x v="93"/>
    <x v="2"/>
    <s v="French"/>
    <n v="27899"/>
    <n v="84158"/>
    <n v="1"/>
    <x v="0"/>
  </r>
  <r>
    <x v="3227"/>
    <d v="2022-05-09T00:00:00"/>
    <x v="11"/>
    <x v="1"/>
    <x v="2"/>
    <x v="7"/>
    <x v="0"/>
    <s v="45 Days"/>
    <x v="1"/>
    <x v="2"/>
    <x v="2959"/>
    <n v="11361.07"/>
    <x v="811"/>
    <x v="1"/>
    <s v="Spanish"/>
    <n v="30060"/>
    <n v="90558"/>
    <n v="5"/>
    <x v="0"/>
  </r>
  <r>
    <x v="3228"/>
    <d v="2022-12-19T00:00:00"/>
    <x v="4"/>
    <x v="2"/>
    <x v="4"/>
    <x v="49"/>
    <x v="3"/>
    <s v="45 Days"/>
    <x v="2"/>
    <x v="14"/>
    <x v="2960"/>
    <n v="9322.4699999999993"/>
    <x v="1133"/>
    <x v="2"/>
    <s v="English"/>
    <n v="14384"/>
    <n v="47818"/>
    <n v="1"/>
    <x v="1"/>
  </r>
  <r>
    <x v="3229"/>
    <d v="2022-05-07T00:00:00"/>
    <x v="11"/>
    <x v="0"/>
    <x v="0"/>
    <x v="36"/>
    <x v="0"/>
    <s v="45 Days"/>
    <x v="3"/>
    <x v="12"/>
    <x v="2961"/>
    <n v="8711.7999999999993"/>
    <x v="238"/>
    <x v="0"/>
    <s v="English"/>
    <n v="22857"/>
    <n v="69223"/>
    <n v="4"/>
    <x v="3"/>
  </r>
  <r>
    <x v="3230"/>
    <d v="2022-07-27T00:00:00"/>
    <x v="6"/>
    <x v="0"/>
    <x v="3"/>
    <x v="16"/>
    <x v="0"/>
    <s v="60 Days"/>
    <x v="2"/>
    <x v="4"/>
    <x v="2962"/>
    <n v="11444.78"/>
    <x v="1269"/>
    <x v="4"/>
    <s v="French"/>
    <n v="17790"/>
    <n v="58909"/>
    <n v="1"/>
    <x v="4"/>
  </r>
  <r>
    <x v="3231"/>
    <d v="2022-01-17T00:00:00"/>
    <x v="0"/>
    <x v="0"/>
    <x v="1"/>
    <x v="2"/>
    <x v="2"/>
    <s v="60 Days"/>
    <x v="3"/>
    <x v="6"/>
    <x v="2963"/>
    <n v="11891.45"/>
    <x v="894"/>
    <x v="0"/>
    <s v="English"/>
    <n v="31483"/>
    <n v="94774"/>
    <n v="2"/>
    <x v="1"/>
  </r>
  <r>
    <x v="3232"/>
    <d v="2022-03-19T00:00:00"/>
    <x v="2"/>
    <x v="1"/>
    <x v="1"/>
    <x v="47"/>
    <x v="2"/>
    <s v="60 Days"/>
    <x v="0"/>
    <x v="3"/>
    <x v="2964"/>
    <n v="11771.52"/>
    <x v="1059"/>
    <x v="1"/>
    <s v="Spanish"/>
    <n v="31176"/>
    <n v="93864"/>
    <n v="9"/>
    <x v="3"/>
  </r>
  <r>
    <x v="3233"/>
    <d v="2022-08-22T00:00:00"/>
    <x v="9"/>
    <x v="1"/>
    <x v="3"/>
    <x v="38"/>
    <x v="1"/>
    <s v="60 Days"/>
    <x v="3"/>
    <x v="10"/>
    <x v="2965"/>
    <n v="12977.93"/>
    <x v="166"/>
    <x v="1"/>
    <s v="French"/>
    <n v="34321"/>
    <n v="103180"/>
    <n v="2"/>
    <x v="2"/>
  </r>
  <r>
    <x v="3234"/>
    <d v="2022-02-23T00:00:00"/>
    <x v="5"/>
    <x v="0"/>
    <x v="0"/>
    <x v="25"/>
    <x v="3"/>
    <s v="45 Days"/>
    <x v="2"/>
    <x v="4"/>
    <x v="2966"/>
    <n v="8075.62"/>
    <x v="153"/>
    <x v="3"/>
    <s v="English"/>
    <n v="12404"/>
    <n v="41372"/>
    <n v="1"/>
    <x v="3"/>
  </r>
  <r>
    <x v="3235"/>
    <d v="2022-11-11T00:00:00"/>
    <x v="10"/>
    <x v="1"/>
    <x v="2"/>
    <x v="23"/>
    <x v="3"/>
    <s v="45 Days"/>
    <x v="3"/>
    <x v="4"/>
    <x v="2967"/>
    <n v="9999.49"/>
    <x v="1119"/>
    <x v="0"/>
    <s v="French"/>
    <n v="26347"/>
    <n v="79559"/>
    <n v="1"/>
    <x v="3"/>
  </r>
  <r>
    <x v="3236"/>
    <d v="2022-03-25T00:00:00"/>
    <x v="2"/>
    <x v="1"/>
    <x v="3"/>
    <x v="0"/>
    <x v="0"/>
    <s v="60 Days"/>
    <x v="1"/>
    <x v="1"/>
    <x v="2968"/>
    <n v="12615.87"/>
    <x v="88"/>
    <x v="3"/>
    <s v="Spanish"/>
    <n v="33389"/>
    <n v="100419"/>
    <n v="10"/>
    <x v="0"/>
  </r>
  <r>
    <x v="3237"/>
    <d v="2022-11-04T00:00:00"/>
    <x v="10"/>
    <x v="1"/>
    <x v="1"/>
    <x v="47"/>
    <x v="3"/>
    <s v="30 Days"/>
    <x v="1"/>
    <x v="2"/>
    <x v="2969"/>
    <n v="5010.71"/>
    <x v="550"/>
    <x v="0"/>
    <s v="French"/>
    <n v="12801"/>
    <n v="39437"/>
    <n v="9"/>
    <x v="3"/>
  </r>
  <r>
    <x v="3238"/>
    <d v="2022-11-26T00:00:00"/>
    <x v="10"/>
    <x v="1"/>
    <x v="0"/>
    <x v="28"/>
    <x v="2"/>
    <s v="30 Days"/>
    <x v="3"/>
    <x v="8"/>
    <x v="2970"/>
    <n v="6582.52"/>
    <x v="284"/>
    <x v="2"/>
    <s v="Spanish"/>
    <n v="17061"/>
    <n v="52055"/>
    <n v="6"/>
    <x v="3"/>
  </r>
  <r>
    <x v="3239"/>
    <d v="2022-06-03T00:00:00"/>
    <x v="7"/>
    <x v="0"/>
    <x v="0"/>
    <x v="46"/>
    <x v="2"/>
    <s v="15 Days"/>
    <x v="2"/>
    <x v="14"/>
    <x v="2971"/>
    <n v="3156.07"/>
    <x v="266"/>
    <x v="0"/>
    <s v="French"/>
    <n v="4570"/>
    <n v="15862"/>
    <n v="1"/>
    <x v="2"/>
  </r>
  <r>
    <x v="3240"/>
    <d v="2022-05-26T00:00:00"/>
    <x v="11"/>
    <x v="0"/>
    <x v="0"/>
    <x v="39"/>
    <x v="0"/>
    <s v="45 Days"/>
    <x v="3"/>
    <x v="8"/>
    <x v="2972"/>
    <n v="9742.49"/>
    <x v="648"/>
    <x v="3"/>
    <s v="Spanish"/>
    <n v="25655"/>
    <n v="77510"/>
    <n v="8"/>
    <x v="4"/>
  </r>
  <r>
    <x v="3241"/>
    <d v="2022-01-11T00:00:00"/>
    <x v="0"/>
    <x v="0"/>
    <x v="2"/>
    <x v="48"/>
    <x v="1"/>
    <s v="45 Days"/>
    <x v="3"/>
    <x v="10"/>
    <x v="2973"/>
    <n v="9333.23"/>
    <x v="1270"/>
    <x v="1"/>
    <s v="Spanish"/>
    <n v="24519"/>
    <n v="74146"/>
    <n v="4"/>
    <x v="3"/>
  </r>
  <r>
    <x v="3242"/>
    <d v="2022-11-30T00:00:00"/>
    <x v="10"/>
    <x v="0"/>
    <x v="1"/>
    <x v="37"/>
    <x v="3"/>
    <s v="45 Days"/>
    <x v="0"/>
    <x v="13"/>
    <x v="2974"/>
    <n v="10790.95"/>
    <x v="796"/>
    <x v="4"/>
    <s v="Spanish"/>
    <n v="28504"/>
    <n v="85950"/>
    <n v="9"/>
    <x v="1"/>
  </r>
  <r>
    <x v="3243"/>
    <d v="2022-06-27T00:00:00"/>
    <x v="7"/>
    <x v="1"/>
    <x v="0"/>
    <x v="10"/>
    <x v="0"/>
    <s v="45 Days"/>
    <x v="1"/>
    <x v="13"/>
    <x v="2975"/>
    <n v="8088.97"/>
    <x v="431"/>
    <x v="0"/>
    <s v="Spanish"/>
    <n v="21158"/>
    <n v="64192"/>
    <n v="1"/>
    <x v="4"/>
  </r>
  <r>
    <x v="3244"/>
    <d v="2022-05-01T00:00:00"/>
    <x v="11"/>
    <x v="0"/>
    <x v="1"/>
    <x v="3"/>
    <x v="1"/>
    <s v="60 Days"/>
    <x v="1"/>
    <x v="3"/>
    <x v="2976"/>
    <n v="12414.09"/>
    <x v="517"/>
    <x v="2"/>
    <s v="Spanish"/>
    <n v="32865"/>
    <n v="98868"/>
    <n v="2"/>
    <x v="2"/>
  </r>
  <r>
    <x v="3245"/>
    <d v="2022-08-11T00:00:00"/>
    <x v="9"/>
    <x v="0"/>
    <x v="1"/>
    <x v="20"/>
    <x v="3"/>
    <s v="30 Days"/>
    <x v="1"/>
    <x v="12"/>
    <x v="2977"/>
    <n v="7055.87"/>
    <x v="362"/>
    <x v="0"/>
    <s v="Spanish"/>
    <n v="18347"/>
    <n v="55863"/>
    <n v="5"/>
    <x v="1"/>
  </r>
  <r>
    <x v="3246"/>
    <d v="2022-04-30T00:00:00"/>
    <x v="1"/>
    <x v="1"/>
    <x v="3"/>
    <x v="2"/>
    <x v="1"/>
    <s v="60 Days"/>
    <x v="2"/>
    <x v="7"/>
    <x v="2978"/>
    <n v="13135.08"/>
    <x v="1271"/>
    <x v="4"/>
    <s v="French"/>
    <n v="20387"/>
    <n v="67364"/>
    <n v="1"/>
    <x v="1"/>
  </r>
  <r>
    <x v="3247"/>
    <d v="2022-10-16T00:00:00"/>
    <x v="8"/>
    <x v="1"/>
    <x v="2"/>
    <x v="23"/>
    <x v="2"/>
    <s v="45 Days"/>
    <x v="2"/>
    <x v="0"/>
    <x v="2979"/>
    <n v="9467.9500000000007"/>
    <x v="1272"/>
    <x v="1"/>
    <s v="French"/>
    <n v="14618"/>
    <n v="48578"/>
    <n v="1"/>
    <x v="3"/>
  </r>
  <r>
    <x v="3248"/>
    <d v="2022-12-20T00:00:00"/>
    <x v="4"/>
    <x v="0"/>
    <x v="0"/>
    <x v="22"/>
    <x v="2"/>
    <s v="60 Days"/>
    <x v="1"/>
    <x v="3"/>
    <x v="33"/>
    <n v="15000"/>
    <x v="586"/>
    <x v="2"/>
    <s v="English"/>
    <n v="38897"/>
    <n v="116734"/>
    <n v="6"/>
    <x v="4"/>
  </r>
  <r>
    <x v="3249"/>
    <d v="2022-01-26T00:00:00"/>
    <x v="0"/>
    <x v="1"/>
    <x v="2"/>
    <x v="16"/>
    <x v="3"/>
    <s v="15 Days"/>
    <x v="0"/>
    <x v="9"/>
    <x v="2980"/>
    <n v="3347.01"/>
    <x v="305"/>
    <x v="0"/>
    <s v="French"/>
    <n v="8284"/>
    <n v="26057"/>
    <n v="7"/>
    <x v="4"/>
  </r>
  <r>
    <x v="3250"/>
    <d v="2022-12-14T00:00:00"/>
    <x v="4"/>
    <x v="1"/>
    <x v="1"/>
    <x v="3"/>
    <x v="1"/>
    <s v="45 Days"/>
    <x v="0"/>
    <x v="0"/>
    <x v="2981"/>
    <n v="10291.85"/>
    <x v="563"/>
    <x v="4"/>
    <s v="Spanish"/>
    <n v="27143"/>
    <n v="81918"/>
    <n v="5"/>
    <x v="2"/>
  </r>
  <r>
    <x v="3251"/>
    <d v="2022-10-18T00:00:00"/>
    <x v="8"/>
    <x v="1"/>
    <x v="2"/>
    <x v="46"/>
    <x v="1"/>
    <s v="30 Days"/>
    <x v="2"/>
    <x v="6"/>
    <x v="2982"/>
    <n v="6349.4"/>
    <x v="523"/>
    <x v="3"/>
    <s v="French"/>
    <n v="9657"/>
    <n v="32426"/>
    <n v="1"/>
    <x v="2"/>
  </r>
  <r>
    <x v="3252"/>
    <d v="2022-05-10T00:00:00"/>
    <x v="11"/>
    <x v="1"/>
    <x v="2"/>
    <x v="42"/>
    <x v="2"/>
    <s v="30 Days"/>
    <x v="1"/>
    <x v="0"/>
    <x v="2983"/>
    <n v="6112.91"/>
    <x v="52"/>
    <x v="3"/>
    <s v="French"/>
    <n v="15804"/>
    <n v="48333"/>
    <n v="8"/>
    <x v="3"/>
  </r>
  <r>
    <x v="3253"/>
    <d v="2022-04-12T00:00:00"/>
    <x v="1"/>
    <x v="0"/>
    <x v="3"/>
    <x v="36"/>
    <x v="1"/>
    <s v="15 Days"/>
    <x v="3"/>
    <x v="12"/>
    <x v="2984"/>
    <n v="3012.49"/>
    <x v="951"/>
    <x v="2"/>
    <s v="English"/>
    <n v="7412"/>
    <n v="23473"/>
    <n v="4"/>
    <x v="3"/>
  </r>
  <r>
    <x v="3254"/>
    <d v="2022-10-04T00:00:00"/>
    <x v="8"/>
    <x v="0"/>
    <x v="3"/>
    <x v="0"/>
    <x v="3"/>
    <s v="15 Days"/>
    <x v="1"/>
    <x v="12"/>
    <x v="23"/>
    <n v="500"/>
    <x v="963"/>
    <x v="4"/>
    <s v="English"/>
    <n v="1174"/>
    <n v="4997"/>
    <n v="3"/>
    <x v="0"/>
  </r>
  <r>
    <x v="3255"/>
    <d v="2022-03-07T00:00:00"/>
    <x v="2"/>
    <x v="1"/>
    <x v="1"/>
    <x v="26"/>
    <x v="3"/>
    <s v="30 Days"/>
    <x v="1"/>
    <x v="3"/>
    <x v="2985"/>
    <n v="7428.65"/>
    <x v="723"/>
    <x v="2"/>
    <s v="French"/>
    <n v="19346"/>
    <n v="58824"/>
    <n v="10"/>
    <x v="4"/>
  </r>
  <r>
    <x v="3256"/>
    <d v="2022-10-14T00:00:00"/>
    <x v="8"/>
    <x v="0"/>
    <x v="0"/>
    <x v="24"/>
    <x v="2"/>
    <s v="15 Days"/>
    <x v="1"/>
    <x v="1"/>
    <x v="23"/>
    <n v="500"/>
    <x v="283"/>
    <x v="4"/>
    <s v="English"/>
    <n v="586"/>
    <n v="3257"/>
    <n v="9"/>
    <x v="2"/>
  </r>
  <r>
    <x v="3257"/>
    <d v="2022-03-02T00:00:00"/>
    <x v="2"/>
    <x v="0"/>
    <x v="3"/>
    <x v="27"/>
    <x v="3"/>
    <s v="15 Days"/>
    <x v="2"/>
    <x v="1"/>
    <x v="23"/>
    <n v="500"/>
    <x v="80"/>
    <x v="2"/>
    <s v="English"/>
    <n v="706"/>
    <n v="3281"/>
    <n v="1"/>
    <x v="0"/>
  </r>
  <r>
    <x v="3258"/>
    <d v="2022-06-15T00:00:00"/>
    <x v="7"/>
    <x v="0"/>
    <x v="2"/>
    <x v="48"/>
    <x v="1"/>
    <s v="45 Days"/>
    <x v="1"/>
    <x v="12"/>
    <x v="2986"/>
    <n v="8072.31"/>
    <x v="892"/>
    <x v="0"/>
    <s v="Spanish"/>
    <n v="21112"/>
    <n v="64053"/>
    <n v="6"/>
    <x v="3"/>
  </r>
  <r>
    <x v="3259"/>
    <d v="2022-04-16T00:00:00"/>
    <x v="1"/>
    <x v="1"/>
    <x v="0"/>
    <x v="40"/>
    <x v="2"/>
    <s v="30 Days"/>
    <x v="1"/>
    <x v="8"/>
    <x v="2987"/>
    <n v="4487.66"/>
    <x v="572"/>
    <x v="4"/>
    <s v="English"/>
    <n v="11376"/>
    <n v="35215"/>
    <n v="4"/>
    <x v="2"/>
  </r>
  <r>
    <x v="3260"/>
    <d v="2022-09-18T00:00:00"/>
    <x v="3"/>
    <x v="1"/>
    <x v="1"/>
    <x v="17"/>
    <x v="2"/>
    <s v="15 Days"/>
    <x v="3"/>
    <x v="8"/>
    <x v="23"/>
    <n v="500"/>
    <x v="1022"/>
    <x v="2"/>
    <s v="French"/>
    <n v="1376"/>
    <n v="5595"/>
    <n v="3"/>
    <x v="2"/>
  </r>
  <r>
    <x v="3261"/>
    <d v="2022-02-03T00:00:00"/>
    <x v="5"/>
    <x v="1"/>
    <x v="2"/>
    <x v="14"/>
    <x v="2"/>
    <s v="60 Days"/>
    <x v="0"/>
    <x v="6"/>
    <x v="2988"/>
    <n v="11584.62"/>
    <x v="188"/>
    <x v="3"/>
    <s v="Spanish"/>
    <n v="30673"/>
    <n v="92375"/>
    <n v="5"/>
    <x v="4"/>
  </r>
  <r>
    <x v="3262"/>
    <d v="2022-04-05T00:00:00"/>
    <x v="1"/>
    <x v="1"/>
    <x v="1"/>
    <x v="14"/>
    <x v="1"/>
    <s v="45 Days"/>
    <x v="1"/>
    <x v="11"/>
    <x v="2989"/>
    <n v="11195.66"/>
    <x v="819"/>
    <x v="4"/>
    <s v="French"/>
    <n v="29613"/>
    <n v="89233"/>
    <n v="7"/>
    <x v="4"/>
  </r>
  <r>
    <x v="3263"/>
    <d v="2022-03-05T00:00:00"/>
    <x v="2"/>
    <x v="1"/>
    <x v="0"/>
    <x v="45"/>
    <x v="1"/>
    <s v="15 Days"/>
    <x v="2"/>
    <x v="9"/>
    <x v="2990"/>
    <n v="4078.96"/>
    <x v="780"/>
    <x v="1"/>
    <s v="Spanish"/>
    <n v="6024"/>
    <n v="20596"/>
    <n v="1"/>
    <x v="0"/>
  </r>
  <r>
    <x v="3264"/>
    <d v="2022-08-26T00:00:00"/>
    <x v="9"/>
    <x v="1"/>
    <x v="0"/>
    <x v="30"/>
    <x v="2"/>
    <s v="30 Days"/>
    <x v="3"/>
    <x v="4"/>
    <x v="2991"/>
    <n v="6474.21"/>
    <x v="936"/>
    <x v="3"/>
    <s v="Spanish"/>
    <n v="16776"/>
    <n v="51210"/>
    <n v="7"/>
    <x v="3"/>
  </r>
  <r>
    <x v="3265"/>
    <d v="2022-01-14T00:00:00"/>
    <x v="0"/>
    <x v="2"/>
    <x v="4"/>
    <x v="21"/>
    <x v="0"/>
    <s v="45 Days"/>
    <x v="2"/>
    <x v="10"/>
    <x v="2992"/>
    <n v="10772.13"/>
    <x v="967"/>
    <x v="4"/>
    <s v="Spanish"/>
    <n v="16710"/>
    <n v="55394"/>
    <n v="1"/>
    <x v="0"/>
  </r>
  <r>
    <x v="3266"/>
    <d v="2022-05-10T00:00:00"/>
    <x v="11"/>
    <x v="1"/>
    <x v="0"/>
    <x v="2"/>
    <x v="1"/>
    <s v="15 Days"/>
    <x v="2"/>
    <x v="7"/>
    <x v="23"/>
    <n v="500"/>
    <x v="365"/>
    <x v="2"/>
    <s v="French"/>
    <n v="749"/>
    <n v="3421"/>
    <n v="1"/>
    <x v="1"/>
  </r>
  <r>
    <x v="3267"/>
    <d v="2022-03-31T00:00:00"/>
    <x v="2"/>
    <x v="1"/>
    <x v="2"/>
    <x v="16"/>
    <x v="3"/>
    <s v="30 Days"/>
    <x v="1"/>
    <x v="4"/>
    <x v="2993"/>
    <n v="5128.7700000000004"/>
    <x v="173"/>
    <x v="2"/>
    <s v="Spanish"/>
    <n v="13132"/>
    <n v="40417"/>
    <n v="7"/>
    <x v="4"/>
  </r>
  <r>
    <x v="3268"/>
    <d v="2022-10-18T00:00:00"/>
    <x v="8"/>
    <x v="0"/>
    <x v="1"/>
    <x v="29"/>
    <x v="2"/>
    <s v="30 Days"/>
    <x v="2"/>
    <x v="7"/>
    <x v="2994"/>
    <n v="7075.14"/>
    <x v="1089"/>
    <x v="2"/>
    <s v="English"/>
    <n v="10807"/>
    <n v="36172"/>
    <n v="1"/>
    <x v="1"/>
  </r>
  <r>
    <x v="3269"/>
    <d v="2022-06-19T00:00:00"/>
    <x v="7"/>
    <x v="1"/>
    <x v="2"/>
    <x v="44"/>
    <x v="2"/>
    <s v="30 Days"/>
    <x v="3"/>
    <x v="7"/>
    <x v="2995"/>
    <n v="6232.01"/>
    <x v="144"/>
    <x v="0"/>
    <s v="English"/>
    <n v="16122"/>
    <n v="49275"/>
    <n v="7"/>
    <x v="0"/>
  </r>
  <r>
    <x v="3270"/>
    <d v="2022-08-18T00:00:00"/>
    <x v="9"/>
    <x v="2"/>
    <x v="4"/>
    <x v="42"/>
    <x v="3"/>
    <s v="15 Days"/>
    <x v="3"/>
    <x v="0"/>
    <x v="2996"/>
    <n v="3888.79"/>
    <x v="192"/>
    <x v="3"/>
    <s v="Spanish"/>
    <n v="9735"/>
    <n v="30355"/>
    <n v="1"/>
    <x v="3"/>
  </r>
  <r>
    <x v="3271"/>
    <d v="2022-03-12T00:00:00"/>
    <x v="2"/>
    <x v="1"/>
    <x v="0"/>
    <x v="6"/>
    <x v="2"/>
    <s v="30 Days"/>
    <x v="0"/>
    <x v="1"/>
    <x v="2997"/>
    <n v="4778.34"/>
    <x v="1273"/>
    <x v="3"/>
    <s v="French"/>
    <n v="12168"/>
    <n v="37563"/>
    <n v="7"/>
    <x v="0"/>
  </r>
  <r>
    <x v="3272"/>
    <d v="2022-01-02T00:00:00"/>
    <x v="0"/>
    <x v="0"/>
    <x v="2"/>
    <x v="1"/>
    <x v="2"/>
    <s v="45 Days"/>
    <x v="2"/>
    <x v="2"/>
    <x v="2998"/>
    <n v="10306.299999999999"/>
    <x v="1065"/>
    <x v="3"/>
    <s v="English"/>
    <n v="15964"/>
    <n v="52965"/>
    <n v="1"/>
    <x v="1"/>
  </r>
  <r>
    <x v="3273"/>
    <d v="2022-04-19T00:00:00"/>
    <x v="1"/>
    <x v="0"/>
    <x v="2"/>
    <x v="45"/>
    <x v="1"/>
    <s v="60 Days"/>
    <x v="0"/>
    <x v="9"/>
    <x v="2999"/>
    <n v="13107.13"/>
    <x v="68"/>
    <x v="1"/>
    <s v="English"/>
    <n v="34642"/>
    <n v="104130"/>
    <n v="7"/>
    <x v="0"/>
  </r>
  <r>
    <x v="3274"/>
    <d v="2022-04-18T00:00:00"/>
    <x v="1"/>
    <x v="0"/>
    <x v="0"/>
    <x v="19"/>
    <x v="3"/>
    <s v="60 Days"/>
    <x v="0"/>
    <x v="10"/>
    <x v="3000"/>
    <n v="12247.31"/>
    <x v="746"/>
    <x v="0"/>
    <s v="Spanish"/>
    <n v="32425"/>
    <n v="97563"/>
    <n v="10"/>
    <x v="1"/>
  </r>
  <r>
    <x v="3275"/>
    <d v="2022-09-30T00:00:00"/>
    <x v="3"/>
    <x v="1"/>
    <x v="1"/>
    <x v="43"/>
    <x v="2"/>
    <s v="60 Days"/>
    <x v="2"/>
    <x v="14"/>
    <x v="3001"/>
    <n v="11992.34"/>
    <x v="1274"/>
    <x v="1"/>
    <s v="English"/>
    <n v="18647"/>
    <n v="61699"/>
    <n v="1"/>
    <x v="3"/>
  </r>
  <r>
    <x v="3276"/>
    <d v="2022-06-22T00:00:00"/>
    <x v="7"/>
    <x v="0"/>
    <x v="1"/>
    <x v="11"/>
    <x v="1"/>
    <s v="45 Days"/>
    <x v="3"/>
    <x v="4"/>
    <x v="3002"/>
    <n v="8570.52"/>
    <x v="174"/>
    <x v="1"/>
    <s v="Spanish"/>
    <n v="22480"/>
    <n v="68107"/>
    <n v="7"/>
    <x v="2"/>
  </r>
  <r>
    <x v="3277"/>
    <d v="2022-03-04T00:00:00"/>
    <x v="2"/>
    <x v="2"/>
    <x v="4"/>
    <x v="17"/>
    <x v="3"/>
    <s v="45 Days"/>
    <x v="1"/>
    <x v="7"/>
    <x v="3003"/>
    <n v="7802.15"/>
    <x v="581"/>
    <x v="4"/>
    <s v="English"/>
    <n v="20375"/>
    <n v="61870"/>
    <n v="10"/>
    <x v="2"/>
  </r>
  <r>
    <x v="3278"/>
    <d v="2022-04-26T00:00:00"/>
    <x v="1"/>
    <x v="1"/>
    <x v="3"/>
    <x v="15"/>
    <x v="1"/>
    <s v="45 Days"/>
    <x v="1"/>
    <x v="5"/>
    <x v="3004"/>
    <n v="9445.66"/>
    <x v="532"/>
    <x v="2"/>
    <s v="English"/>
    <n v="24826"/>
    <n v="75057"/>
    <n v="1"/>
    <x v="1"/>
  </r>
  <r>
    <x v="3279"/>
    <d v="2022-11-21T00:00:00"/>
    <x v="10"/>
    <x v="2"/>
    <x v="4"/>
    <x v="37"/>
    <x v="2"/>
    <s v="45 Days"/>
    <x v="2"/>
    <x v="13"/>
    <x v="3005"/>
    <n v="9887.7199999999993"/>
    <x v="81"/>
    <x v="0"/>
    <s v="English"/>
    <n v="15301"/>
    <n v="50803"/>
    <n v="1"/>
    <x v="1"/>
  </r>
  <r>
    <x v="3280"/>
    <d v="2022-11-16T00:00:00"/>
    <x v="10"/>
    <x v="0"/>
    <x v="0"/>
    <x v="7"/>
    <x v="1"/>
    <s v="15 Days"/>
    <x v="1"/>
    <x v="0"/>
    <x v="3006"/>
    <n v="2524.81"/>
    <x v="174"/>
    <x v="0"/>
    <s v="Spanish"/>
    <n v="6169"/>
    <n v="19793"/>
    <n v="7"/>
    <x v="0"/>
  </r>
  <r>
    <x v="3281"/>
    <d v="2022-02-01T00:00:00"/>
    <x v="5"/>
    <x v="1"/>
    <x v="3"/>
    <x v="7"/>
    <x v="2"/>
    <s v="60 Days"/>
    <x v="0"/>
    <x v="12"/>
    <x v="3007"/>
    <n v="13370.51"/>
    <x v="389"/>
    <x v="0"/>
    <s v="English"/>
    <n v="35278"/>
    <n v="106014"/>
    <n v="1"/>
    <x v="0"/>
  </r>
  <r>
    <x v="3282"/>
    <d v="2022-05-08T00:00:00"/>
    <x v="11"/>
    <x v="1"/>
    <x v="3"/>
    <x v="0"/>
    <x v="3"/>
    <s v="30 Days"/>
    <x v="1"/>
    <x v="5"/>
    <x v="3008"/>
    <n v="6242.48"/>
    <x v="638"/>
    <x v="2"/>
    <s v="Spanish"/>
    <n v="16149"/>
    <n v="49352"/>
    <n v="5"/>
    <x v="0"/>
  </r>
  <r>
    <x v="3283"/>
    <d v="2022-07-06T00:00:00"/>
    <x v="6"/>
    <x v="1"/>
    <x v="2"/>
    <x v="14"/>
    <x v="2"/>
    <s v="60 Days"/>
    <x v="0"/>
    <x v="12"/>
    <x v="3009"/>
    <n v="11721.36"/>
    <x v="1275"/>
    <x v="1"/>
    <s v="English"/>
    <n v="31036"/>
    <n v="93448"/>
    <n v="6"/>
    <x v="4"/>
  </r>
  <r>
    <x v="3284"/>
    <d v="2022-11-09T00:00:00"/>
    <x v="10"/>
    <x v="0"/>
    <x v="2"/>
    <x v="28"/>
    <x v="2"/>
    <s v="15 Days"/>
    <x v="0"/>
    <x v="9"/>
    <x v="3010"/>
    <n v="2667.12"/>
    <x v="178"/>
    <x v="3"/>
    <s v="French"/>
    <n v="6524"/>
    <n v="20844"/>
    <n v="9"/>
    <x v="3"/>
  </r>
  <r>
    <x v="3285"/>
    <d v="2022-06-17T00:00:00"/>
    <x v="7"/>
    <x v="0"/>
    <x v="0"/>
    <x v="5"/>
    <x v="2"/>
    <s v="30 Days"/>
    <x v="1"/>
    <x v="4"/>
    <x v="3011"/>
    <n v="4610.88"/>
    <x v="1236"/>
    <x v="3"/>
    <s v="French"/>
    <n v="11712"/>
    <n v="36212"/>
    <n v="6"/>
    <x v="1"/>
  </r>
  <r>
    <x v="3286"/>
    <d v="2022-03-10T00:00:00"/>
    <x v="2"/>
    <x v="0"/>
    <x v="2"/>
    <x v="26"/>
    <x v="0"/>
    <s v="15 Days"/>
    <x v="1"/>
    <x v="8"/>
    <x v="23"/>
    <n v="500"/>
    <x v="292"/>
    <x v="3"/>
    <s v="Spanish"/>
    <n v="1764"/>
    <n v="6746"/>
    <n v="6"/>
    <x v="4"/>
  </r>
  <r>
    <x v="3287"/>
    <d v="2022-06-03T00:00:00"/>
    <x v="7"/>
    <x v="0"/>
    <x v="1"/>
    <x v="27"/>
    <x v="3"/>
    <s v="30 Days"/>
    <x v="1"/>
    <x v="5"/>
    <x v="3012"/>
    <n v="4828.05"/>
    <x v="57"/>
    <x v="3"/>
    <s v="English"/>
    <n v="12301"/>
    <n v="37955"/>
    <n v="8"/>
    <x v="0"/>
  </r>
  <r>
    <x v="3288"/>
    <d v="2022-06-30T00:00:00"/>
    <x v="7"/>
    <x v="0"/>
    <x v="1"/>
    <x v="6"/>
    <x v="0"/>
    <s v="15 Days"/>
    <x v="3"/>
    <x v="1"/>
    <x v="3013"/>
    <n v="2504.0300000000002"/>
    <x v="372"/>
    <x v="2"/>
    <s v="Spanish"/>
    <n v="6123"/>
    <n v="19655"/>
    <n v="3"/>
    <x v="0"/>
  </r>
  <r>
    <x v="3289"/>
    <d v="2022-02-04T00:00:00"/>
    <x v="5"/>
    <x v="1"/>
    <x v="1"/>
    <x v="1"/>
    <x v="2"/>
    <s v="45 Days"/>
    <x v="2"/>
    <x v="1"/>
    <x v="3014"/>
    <n v="10855.57"/>
    <x v="1149"/>
    <x v="4"/>
    <s v="English"/>
    <n v="16846"/>
    <n v="55836"/>
    <n v="1"/>
    <x v="1"/>
  </r>
  <r>
    <x v="3290"/>
    <d v="2022-01-31T00:00:00"/>
    <x v="0"/>
    <x v="1"/>
    <x v="0"/>
    <x v="31"/>
    <x v="2"/>
    <s v="45 Days"/>
    <x v="1"/>
    <x v="12"/>
    <x v="3015"/>
    <n v="8161.32"/>
    <x v="43"/>
    <x v="0"/>
    <s v="English"/>
    <n v="21359"/>
    <n v="64787"/>
    <n v="3"/>
    <x v="2"/>
  </r>
  <r>
    <x v="3291"/>
    <d v="2022-04-23T00:00:00"/>
    <x v="1"/>
    <x v="0"/>
    <x v="2"/>
    <x v="4"/>
    <x v="1"/>
    <s v="60 Days"/>
    <x v="0"/>
    <x v="13"/>
    <x v="3016"/>
    <n v="13348.77"/>
    <x v="575"/>
    <x v="1"/>
    <s v="Spanish"/>
    <n v="35225"/>
    <n v="105857"/>
    <n v="4"/>
    <x v="3"/>
  </r>
  <r>
    <x v="3292"/>
    <d v="2022-07-30T00:00:00"/>
    <x v="6"/>
    <x v="1"/>
    <x v="2"/>
    <x v="3"/>
    <x v="0"/>
    <s v="45 Days"/>
    <x v="1"/>
    <x v="1"/>
    <x v="3017"/>
    <n v="10094.44"/>
    <x v="478"/>
    <x v="3"/>
    <s v="Spanish"/>
    <n v="26610"/>
    <n v="80340"/>
    <n v="7"/>
    <x v="2"/>
  </r>
  <r>
    <x v="3293"/>
    <d v="2022-02-08T00:00:00"/>
    <x v="5"/>
    <x v="1"/>
    <x v="1"/>
    <x v="35"/>
    <x v="2"/>
    <s v="30 Days"/>
    <x v="2"/>
    <x v="1"/>
    <x v="3018"/>
    <n v="4979.96"/>
    <x v="725"/>
    <x v="4"/>
    <s v="English"/>
    <n v="7467"/>
    <n v="25296"/>
    <n v="1"/>
    <x v="0"/>
  </r>
  <r>
    <x v="3294"/>
    <d v="2022-01-21T00:00:00"/>
    <x v="0"/>
    <x v="0"/>
    <x v="0"/>
    <x v="49"/>
    <x v="1"/>
    <s v="30 Days"/>
    <x v="0"/>
    <x v="4"/>
    <x v="3019"/>
    <n v="6348.95"/>
    <x v="833"/>
    <x v="2"/>
    <s v="English"/>
    <n v="16441"/>
    <n v="50219"/>
    <n v="9"/>
    <x v="1"/>
  </r>
  <r>
    <x v="3295"/>
    <d v="2022-04-08T00:00:00"/>
    <x v="1"/>
    <x v="1"/>
    <x v="2"/>
    <x v="7"/>
    <x v="3"/>
    <s v="45 Days"/>
    <x v="0"/>
    <x v="11"/>
    <x v="3020"/>
    <n v="10744.28"/>
    <x v="438"/>
    <x v="2"/>
    <s v="English"/>
    <n v="28380"/>
    <n v="85582"/>
    <n v="3"/>
    <x v="0"/>
  </r>
  <r>
    <x v="3296"/>
    <d v="2022-11-15T00:00:00"/>
    <x v="10"/>
    <x v="1"/>
    <x v="1"/>
    <x v="11"/>
    <x v="2"/>
    <s v="45 Days"/>
    <x v="0"/>
    <x v="4"/>
    <x v="3021"/>
    <n v="9662.73"/>
    <x v="979"/>
    <x v="1"/>
    <s v="French"/>
    <n v="25433"/>
    <n v="76853"/>
    <n v="7"/>
    <x v="2"/>
  </r>
  <r>
    <x v="3297"/>
    <d v="2022-08-23T00:00:00"/>
    <x v="9"/>
    <x v="2"/>
    <x v="4"/>
    <x v="3"/>
    <x v="2"/>
    <s v="30 Days"/>
    <x v="1"/>
    <x v="2"/>
    <x v="3022"/>
    <n v="4292.47"/>
    <x v="55"/>
    <x v="2"/>
    <s v="Spanish"/>
    <n v="10846"/>
    <n v="33645"/>
    <n v="2"/>
    <x v="2"/>
  </r>
  <r>
    <x v="3298"/>
    <d v="2022-02-02T00:00:00"/>
    <x v="5"/>
    <x v="0"/>
    <x v="2"/>
    <x v="7"/>
    <x v="1"/>
    <s v="60 Days"/>
    <x v="1"/>
    <x v="1"/>
    <x v="3023"/>
    <n v="11805.16"/>
    <x v="306"/>
    <x v="4"/>
    <s v="French"/>
    <n v="31264"/>
    <n v="94124"/>
    <n v="9"/>
    <x v="0"/>
  </r>
  <r>
    <x v="3299"/>
    <d v="2022-02-04T00:00:00"/>
    <x v="5"/>
    <x v="0"/>
    <x v="0"/>
    <x v="22"/>
    <x v="2"/>
    <s v="30 Days"/>
    <x v="0"/>
    <x v="8"/>
    <x v="3024"/>
    <n v="4927.58"/>
    <x v="502"/>
    <x v="1"/>
    <s v="Spanish"/>
    <n v="12580"/>
    <n v="38781"/>
    <n v="3"/>
    <x v="4"/>
  </r>
  <r>
    <x v="3300"/>
    <d v="2022-01-30T00:00:00"/>
    <x v="0"/>
    <x v="1"/>
    <x v="1"/>
    <x v="34"/>
    <x v="1"/>
    <s v="15 Days"/>
    <x v="3"/>
    <x v="12"/>
    <x v="23"/>
    <n v="500"/>
    <x v="237"/>
    <x v="2"/>
    <s v="French"/>
    <n v="1567"/>
    <n v="6161"/>
    <n v="5"/>
    <x v="0"/>
  </r>
  <r>
    <x v="3301"/>
    <d v="2022-06-14T00:00:00"/>
    <x v="7"/>
    <x v="1"/>
    <x v="0"/>
    <x v="20"/>
    <x v="0"/>
    <s v="60 Days"/>
    <x v="0"/>
    <x v="8"/>
    <x v="33"/>
    <n v="15000"/>
    <x v="16"/>
    <x v="0"/>
    <s v="French"/>
    <n v="39045"/>
    <n v="117173"/>
    <n v="3"/>
    <x v="1"/>
  </r>
  <r>
    <x v="3302"/>
    <d v="2022-12-07T00:00:00"/>
    <x v="4"/>
    <x v="1"/>
    <x v="2"/>
    <x v="33"/>
    <x v="2"/>
    <s v="30 Days"/>
    <x v="2"/>
    <x v="0"/>
    <x v="3025"/>
    <n v="5243.44"/>
    <x v="712"/>
    <x v="2"/>
    <s v="Spanish"/>
    <n v="7893"/>
    <n v="26681"/>
    <n v="1"/>
    <x v="4"/>
  </r>
  <r>
    <x v="3303"/>
    <d v="2022-10-30T00:00:00"/>
    <x v="8"/>
    <x v="0"/>
    <x v="0"/>
    <x v="5"/>
    <x v="0"/>
    <s v="45 Days"/>
    <x v="0"/>
    <x v="12"/>
    <x v="3026"/>
    <n v="10267.74"/>
    <x v="997"/>
    <x v="1"/>
    <s v="Spanish"/>
    <n v="27081"/>
    <n v="81735"/>
    <n v="10"/>
    <x v="1"/>
  </r>
  <r>
    <x v="3304"/>
    <d v="2022-05-02T00:00:00"/>
    <x v="11"/>
    <x v="0"/>
    <x v="2"/>
    <x v="11"/>
    <x v="0"/>
    <s v="30 Days"/>
    <x v="0"/>
    <x v="9"/>
    <x v="3027"/>
    <n v="5077.24"/>
    <x v="53"/>
    <x v="1"/>
    <s v="English"/>
    <n v="12982"/>
    <n v="39973"/>
    <n v="6"/>
    <x v="2"/>
  </r>
  <r>
    <x v="3305"/>
    <d v="2022-09-04T00:00:00"/>
    <x v="3"/>
    <x v="0"/>
    <x v="3"/>
    <x v="41"/>
    <x v="2"/>
    <s v="60 Days"/>
    <x v="1"/>
    <x v="14"/>
    <x v="3028"/>
    <n v="12607.93"/>
    <x v="1197"/>
    <x v="4"/>
    <s v="English"/>
    <n v="33366"/>
    <n v="100351"/>
    <n v="4"/>
    <x v="2"/>
  </r>
  <r>
    <x v="3306"/>
    <d v="2022-02-03T00:00:00"/>
    <x v="5"/>
    <x v="0"/>
    <x v="2"/>
    <x v="16"/>
    <x v="3"/>
    <s v="60 Days"/>
    <x v="3"/>
    <x v="13"/>
    <x v="3029"/>
    <n v="12854.42"/>
    <x v="86"/>
    <x v="3"/>
    <s v="Spanish"/>
    <n v="34011"/>
    <n v="102261"/>
    <n v="9"/>
    <x v="4"/>
  </r>
  <r>
    <x v="3307"/>
    <d v="2022-05-31T00:00:00"/>
    <x v="11"/>
    <x v="0"/>
    <x v="0"/>
    <x v="38"/>
    <x v="0"/>
    <s v="60 Days"/>
    <x v="0"/>
    <x v="9"/>
    <x v="33"/>
    <n v="15000"/>
    <x v="307"/>
    <x v="0"/>
    <s v="French"/>
    <n v="38936"/>
    <n v="116850"/>
    <n v="9"/>
    <x v="2"/>
  </r>
  <r>
    <x v="3308"/>
    <d v="2022-12-18T00:00:00"/>
    <x v="4"/>
    <x v="1"/>
    <x v="0"/>
    <x v="0"/>
    <x v="0"/>
    <s v="30 Days"/>
    <x v="0"/>
    <x v="8"/>
    <x v="3030"/>
    <n v="4326.6000000000004"/>
    <x v="901"/>
    <x v="1"/>
    <s v="English"/>
    <n v="10935"/>
    <n v="33909"/>
    <n v="10"/>
    <x v="0"/>
  </r>
  <r>
    <x v="3309"/>
    <d v="2022-10-18T00:00:00"/>
    <x v="8"/>
    <x v="0"/>
    <x v="0"/>
    <x v="23"/>
    <x v="1"/>
    <s v="45 Days"/>
    <x v="3"/>
    <x v="9"/>
    <x v="3031"/>
    <n v="9165.4699999999993"/>
    <x v="126"/>
    <x v="0"/>
    <s v="English"/>
    <n v="24077"/>
    <n v="72838"/>
    <n v="4"/>
    <x v="3"/>
  </r>
  <r>
    <x v="3310"/>
    <d v="2022-07-06T00:00:00"/>
    <x v="6"/>
    <x v="0"/>
    <x v="1"/>
    <x v="10"/>
    <x v="1"/>
    <s v="30 Days"/>
    <x v="3"/>
    <x v="3"/>
    <x v="3032"/>
    <n v="4816.6400000000003"/>
    <x v="51"/>
    <x v="1"/>
    <s v="French"/>
    <n v="12271"/>
    <n v="37868"/>
    <n v="4"/>
    <x v="4"/>
  </r>
  <r>
    <x v="3311"/>
    <d v="2022-08-22T00:00:00"/>
    <x v="9"/>
    <x v="0"/>
    <x v="0"/>
    <x v="28"/>
    <x v="2"/>
    <s v="15 Days"/>
    <x v="0"/>
    <x v="0"/>
    <x v="3033"/>
    <n v="3009.9"/>
    <x v="543"/>
    <x v="4"/>
    <s v="Spanish"/>
    <n v="7404"/>
    <n v="23452"/>
    <n v="5"/>
    <x v="3"/>
  </r>
  <r>
    <x v="3312"/>
    <d v="2022-12-15T00:00:00"/>
    <x v="4"/>
    <x v="0"/>
    <x v="2"/>
    <x v="7"/>
    <x v="1"/>
    <s v="45 Days"/>
    <x v="1"/>
    <x v="2"/>
    <x v="3034"/>
    <n v="8244.43"/>
    <x v="380"/>
    <x v="4"/>
    <s v="English"/>
    <n v="21586"/>
    <n v="65459"/>
    <n v="3"/>
    <x v="0"/>
  </r>
  <r>
    <x v="3313"/>
    <d v="2022-11-18T00:00:00"/>
    <x v="10"/>
    <x v="1"/>
    <x v="0"/>
    <x v="41"/>
    <x v="3"/>
    <s v="45 Days"/>
    <x v="1"/>
    <x v="11"/>
    <x v="3035"/>
    <n v="8078.81"/>
    <x v="377"/>
    <x v="2"/>
    <s v="Spanish"/>
    <n v="21130"/>
    <n v="64107"/>
    <n v="2"/>
    <x v="2"/>
  </r>
  <r>
    <x v="3314"/>
    <d v="2022-03-28T00:00:00"/>
    <x v="2"/>
    <x v="0"/>
    <x v="0"/>
    <x v="24"/>
    <x v="3"/>
    <s v="15 Days"/>
    <x v="3"/>
    <x v="13"/>
    <x v="3036"/>
    <n v="2445.14"/>
    <x v="282"/>
    <x v="0"/>
    <s v="French"/>
    <n v="5972"/>
    <n v="19210"/>
    <n v="9"/>
    <x v="2"/>
  </r>
  <r>
    <x v="3315"/>
    <d v="2022-10-14T00:00:00"/>
    <x v="8"/>
    <x v="0"/>
    <x v="2"/>
    <x v="21"/>
    <x v="0"/>
    <s v="30 Days"/>
    <x v="3"/>
    <x v="6"/>
    <x v="3037"/>
    <n v="6630.4"/>
    <x v="1276"/>
    <x v="2"/>
    <s v="French"/>
    <n v="17189"/>
    <n v="52435"/>
    <n v="10"/>
    <x v="0"/>
  </r>
  <r>
    <x v="3316"/>
    <d v="2022-03-15T00:00:00"/>
    <x v="2"/>
    <x v="0"/>
    <x v="3"/>
    <x v="18"/>
    <x v="0"/>
    <s v="45 Days"/>
    <x v="0"/>
    <x v="0"/>
    <x v="3038"/>
    <n v="10969.28"/>
    <x v="895"/>
    <x v="4"/>
    <s v="French"/>
    <n v="28986"/>
    <n v="87377"/>
    <n v="4"/>
    <x v="2"/>
  </r>
  <r>
    <x v="3317"/>
    <d v="2022-02-02T00:00:00"/>
    <x v="5"/>
    <x v="1"/>
    <x v="1"/>
    <x v="41"/>
    <x v="0"/>
    <s v="45 Days"/>
    <x v="0"/>
    <x v="7"/>
    <x v="3039"/>
    <n v="9679.43"/>
    <x v="178"/>
    <x v="3"/>
    <s v="French"/>
    <n v="25481"/>
    <n v="76996"/>
    <n v="4"/>
    <x v="2"/>
  </r>
  <r>
    <x v="3318"/>
    <d v="2022-03-21T00:00:00"/>
    <x v="2"/>
    <x v="2"/>
    <x v="4"/>
    <x v="16"/>
    <x v="0"/>
    <s v="60 Days"/>
    <x v="0"/>
    <x v="10"/>
    <x v="3040"/>
    <n v="13179.03"/>
    <x v="34"/>
    <x v="3"/>
    <s v="Spanish"/>
    <n v="34821"/>
    <n v="104662"/>
    <n v="7"/>
    <x v="4"/>
  </r>
  <r>
    <x v="3319"/>
    <d v="2022-11-28T00:00:00"/>
    <x v="10"/>
    <x v="0"/>
    <x v="2"/>
    <x v="43"/>
    <x v="1"/>
    <s v="30 Days"/>
    <x v="2"/>
    <x v="12"/>
    <x v="3041"/>
    <n v="7647.56"/>
    <x v="1095"/>
    <x v="3"/>
    <s v="Spanish"/>
    <n v="11713"/>
    <n v="39121"/>
    <n v="1"/>
    <x v="3"/>
  </r>
  <r>
    <x v="3320"/>
    <d v="2022-02-24T00:00:00"/>
    <x v="5"/>
    <x v="1"/>
    <x v="0"/>
    <x v="35"/>
    <x v="2"/>
    <s v="45 Days"/>
    <x v="3"/>
    <x v="5"/>
    <x v="3042"/>
    <n v="11346.18"/>
    <x v="1257"/>
    <x v="4"/>
    <s v="French"/>
    <n v="30018"/>
    <n v="90434"/>
    <n v="6"/>
    <x v="0"/>
  </r>
  <r>
    <x v="3321"/>
    <d v="2022-01-04T00:00:00"/>
    <x v="0"/>
    <x v="1"/>
    <x v="3"/>
    <x v="37"/>
    <x v="3"/>
    <s v="60 Days"/>
    <x v="0"/>
    <x v="5"/>
    <x v="3043"/>
    <n v="11850.55"/>
    <x v="550"/>
    <x v="0"/>
    <s v="Spanish"/>
    <n v="31375"/>
    <n v="94454"/>
    <n v="4"/>
    <x v="1"/>
  </r>
  <r>
    <x v="3322"/>
    <d v="2022-03-17T00:00:00"/>
    <x v="2"/>
    <x v="1"/>
    <x v="1"/>
    <x v="49"/>
    <x v="1"/>
    <s v="30 Days"/>
    <x v="3"/>
    <x v="2"/>
    <x v="3044"/>
    <n v="6433.11"/>
    <x v="834"/>
    <x v="2"/>
    <s v="Spanish"/>
    <n v="16665"/>
    <n v="50883"/>
    <n v="9"/>
    <x v="1"/>
  </r>
  <r>
    <x v="3323"/>
    <d v="2022-04-04T00:00:00"/>
    <x v="1"/>
    <x v="1"/>
    <x v="2"/>
    <x v="46"/>
    <x v="0"/>
    <s v="45 Days"/>
    <x v="2"/>
    <x v="2"/>
    <x v="3045"/>
    <n v="11050.8"/>
    <x v="591"/>
    <x v="0"/>
    <s v="English"/>
    <n v="17157"/>
    <n v="56848"/>
    <n v="1"/>
    <x v="2"/>
  </r>
  <r>
    <x v="3324"/>
    <d v="2022-04-04T00:00:00"/>
    <x v="1"/>
    <x v="0"/>
    <x v="1"/>
    <x v="25"/>
    <x v="0"/>
    <s v="45 Days"/>
    <x v="2"/>
    <x v="3"/>
    <x v="3046"/>
    <n v="10451.700000000001"/>
    <x v="1277"/>
    <x v="3"/>
    <s v="English"/>
    <n v="16198"/>
    <n v="53725"/>
    <n v="1"/>
    <x v="3"/>
  </r>
  <r>
    <x v="3325"/>
    <d v="2022-08-30T00:00:00"/>
    <x v="9"/>
    <x v="1"/>
    <x v="1"/>
    <x v="6"/>
    <x v="2"/>
    <s v="60 Days"/>
    <x v="1"/>
    <x v="1"/>
    <x v="3047"/>
    <n v="11779.77"/>
    <x v="317"/>
    <x v="1"/>
    <s v="French"/>
    <n v="31198"/>
    <n v="93928"/>
    <n v="9"/>
    <x v="0"/>
  </r>
  <r>
    <x v="3326"/>
    <d v="2022-07-27T00:00:00"/>
    <x v="6"/>
    <x v="1"/>
    <x v="0"/>
    <x v="0"/>
    <x v="1"/>
    <s v="60 Days"/>
    <x v="3"/>
    <x v="1"/>
    <x v="3048"/>
    <n v="12766.67"/>
    <x v="840"/>
    <x v="1"/>
    <s v="French"/>
    <n v="33785"/>
    <n v="101591"/>
    <n v="10"/>
    <x v="0"/>
  </r>
  <r>
    <x v="3327"/>
    <d v="2022-07-26T00:00:00"/>
    <x v="6"/>
    <x v="1"/>
    <x v="3"/>
    <x v="15"/>
    <x v="0"/>
    <s v="15 Days"/>
    <x v="1"/>
    <x v="6"/>
    <x v="3049"/>
    <n v="3774.67"/>
    <x v="668"/>
    <x v="1"/>
    <s v="Spanish"/>
    <n v="9428"/>
    <n v="29446"/>
    <n v="7"/>
    <x v="1"/>
  </r>
  <r>
    <x v="3328"/>
    <d v="2022-03-18T00:00:00"/>
    <x v="2"/>
    <x v="2"/>
    <x v="4"/>
    <x v="24"/>
    <x v="1"/>
    <s v="45 Days"/>
    <x v="0"/>
    <x v="2"/>
    <x v="3050"/>
    <n v="9219.08"/>
    <x v="425"/>
    <x v="3"/>
    <s v="Spanish"/>
    <n v="24216"/>
    <n v="73248"/>
    <n v="6"/>
    <x v="2"/>
  </r>
  <r>
    <x v="3329"/>
    <d v="2022-10-12T00:00:00"/>
    <x v="8"/>
    <x v="1"/>
    <x v="0"/>
    <x v="28"/>
    <x v="3"/>
    <s v="15 Days"/>
    <x v="2"/>
    <x v="7"/>
    <x v="23"/>
    <n v="500"/>
    <x v="1042"/>
    <x v="0"/>
    <s v="French"/>
    <n v="538"/>
    <n v="2735"/>
    <n v="1"/>
    <x v="3"/>
  </r>
  <r>
    <x v="3330"/>
    <d v="2022-12-11T00:00:00"/>
    <x v="4"/>
    <x v="1"/>
    <x v="1"/>
    <x v="0"/>
    <x v="0"/>
    <s v="60 Days"/>
    <x v="3"/>
    <x v="7"/>
    <x v="3051"/>
    <n v="11896.78"/>
    <x v="246"/>
    <x v="0"/>
    <s v="Spanish"/>
    <n v="31499"/>
    <n v="94820"/>
    <n v="10"/>
    <x v="0"/>
  </r>
  <r>
    <x v="3331"/>
    <d v="2022-09-26T00:00:00"/>
    <x v="3"/>
    <x v="2"/>
    <x v="4"/>
    <x v="27"/>
    <x v="0"/>
    <s v="60 Days"/>
    <x v="1"/>
    <x v="6"/>
    <x v="33"/>
    <n v="15000"/>
    <x v="668"/>
    <x v="1"/>
    <s v="Spanish"/>
    <n v="39326"/>
    <n v="118006"/>
    <n v="7"/>
    <x v="0"/>
  </r>
  <r>
    <x v="3332"/>
    <d v="2022-12-20T00:00:00"/>
    <x v="4"/>
    <x v="2"/>
    <x v="4"/>
    <x v="15"/>
    <x v="2"/>
    <s v="45 Days"/>
    <x v="1"/>
    <x v="0"/>
    <x v="3052"/>
    <n v="8659.9699999999993"/>
    <x v="1276"/>
    <x v="2"/>
    <s v="French"/>
    <n v="22719"/>
    <n v="68813"/>
    <n v="6"/>
    <x v="1"/>
  </r>
  <r>
    <x v="3333"/>
    <d v="2022-06-01T00:00:00"/>
    <x v="7"/>
    <x v="1"/>
    <x v="1"/>
    <x v="27"/>
    <x v="1"/>
    <s v="15 Days"/>
    <x v="2"/>
    <x v="8"/>
    <x v="3053"/>
    <n v="3302.48"/>
    <x v="1278"/>
    <x v="2"/>
    <s v="English"/>
    <n v="4795"/>
    <n v="16596"/>
    <n v="1"/>
    <x v="0"/>
  </r>
  <r>
    <x v="3334"/>
    <d v="2022-08-26T00:00:00"/>
    <x v="9"/>
    <x v="1"/>
    <x v="0"/>
    <x v="5"/>
    <x v="3"/>
    <s v="45 Days"/>
    <x v="0"/>
    <x v="2"/>
    <x v="3054"/>
    <n v="10235.530000000001"/>
    <x v="589"/>
    <x v="3"/>
    <s v="French"/>
    <n v="26995"/>
    <n v="81481"/>
    <n v="1"/>
    <x v="1"/>
  </r>
  <r>
    <x v="3335"/>
    <d v="2022-11-07T00:00:00"/>
    <x v="10"/>
    <x v="0"/>
    <x v="0"/>
    <x v="9"/>
    <x v="2"/>
    <s v="60 Days"/>
    <x v="1"/>
    <x v="13"/>
    <x v="33"/>
    <n v="15000"/>
    <x v="838"/>
    <x v="0"/>
    <s v="English"/>
    <n v="38545"/>
    <n v="115692"/>
    <n v="9"/>
    <x v="4"/>
  </r>
  <r>
    <x v="3336"/>
    <d v="2022-02-23T00:00:00"/>
    <x v="5"/>
    <x v="0"/>
    <x v="1"/>
    <x v="4"/>
    <x v="0"/>
    <s v="30 Days"/>
    <x v="3"/>
    <x v="12"/>
    <x v="3055"/>
    <n v="4643.74"/>
    <x v="20"/>
    <x v="3"/>
    <s v="English"/>
    <n v="11800"/>
    <n v="36473"/>
    <n v="2"/>
    <x v="3"/>
  </r>
  <r>
    <x v="3337"/>
    <d v="2022-05-22T00:00:00"/>
    <x v="11"/>
    <x v="1"/>
    <x v="3"/>
    <x v="26"/>
    <x v="2"/>
    <s v="15 Days"/>
    <x v="0"/>
    <x v="9"/>
    <x v="3056"/>
    <n v="3429.42"/>
    <x v="944"/>
    <x v="4"/>
    <s v="English"/>
    <n v="8499"/>
    <n v="26694"/>
    <n v="2"/>
    <x v="4"/>
  </r>
  <r>
    <x v="3338"/>
    <d v="2022-10-14T00:00:00"/>
    <x v="8"/>
    <x v="0"/>
    <x v="0"/>
    <x v="10"/>
    <x v="2"/>
    <s v="15 Days"/>
    <x v="3"/>
    <x v="2"/>
    <x v="3057"/>
    <n v="3203.21"/>
    <x v="887"/>
    <x v="4"/>
    <s v="French"/>
    <n v="7901"/>
    <n v="24923"/>
    <n v="7"/>
    <x v="4"/>
  </r>
  <r>
    <x v="3339"/>
    <d v="2022-02-23T00:00:00"/>
    <x v="5"/>
    <x v="0"/>
    <x v="3"/>
    <x v="32"/>
    <x v="0"/>
    <s v="45 Days"/>
    <x v="1"/>
    <x v="11"/>
    <x v="3058"/>
    <n v="8029.45"/>
    <x v="8"/>
    <x v="1"/>
    <s v="French"/>
    <n v="20995"/>
    <n v="63709"/>
    <n v="5"/>
    <x v="1"/>
  </r>
  <r>
    <x v="3340"/>
    <d v="2022-03-25T00:00:00"/>
    <x v="2"/>
    <x v="1"/>
    <x v="0"/>
    <x v="13"/>
    <x v="0"/>
    <s v="15 Days"/>
    <x v="1"/>
    <x v="6"/>
    <x v="23"/>
    <n v="500"/>
    <x v="948"/>
    <x v="2"/>
    <s v="English"/>
    <n v="1442"/>
    <n v="5791"/>
    <n v="8"/>
    <x v="4"/>
  </r>
  <r>
    <x v="3341"/>
    <d v="2022-06-24T00:00:00"/>
    <x v="7"/>
    <x v="0"/>
    <x v="0"/>
    <x v="1"/>
    <x v="3"/>
    <s v="45 Days"/>
    <x v="1"/>
    <x v="7"/>
    <x v="3059"/>
    <n v="10888.42"/>
    <x v="112"/>
    <x v="2"/>
    <s v="Spanish"/>
    <n v="28771"/>
    <n v="86740"/>
    <n v="9"/>
    <x v="1"/>
  </r>
  <r>
    <x v="3342"/>
    <d v="2022-01-22T00:00:00"/>
    <x v="0"/>
    <x v="1"/>
    <x v="2"/>
    <x v="41"/>
    <x v="0"/>
    <s v="30 Days"/>
    <x v="0"/>
    <x v="6"/>
    <x v="3060"/>
    <n v="6691.65"/>
    <x v="1273"/>
    <x v="0"/>
    <s v="English"/>
    <n v="17354"/>
    <n v="52922"/>
    <n v="5"/>
    <x v="2"/>
  </r>
  <r>
    <x v="3343"/>
    <d v="2022-02-23T00:00:00"/>
    <x v="5"/>
    <x v="0"/>
    <x v="1"/>
    <x v="7"/>
    <x v="3"/>
    <s v="60 Days"/>
    <x v="0"/>
    <x v="2"/>
    <x v="3061"/>
    <n v="13541.86"/>
    <x v="350"/>
    <x v="4"/>
    <s v="English"/>
    <n v="35680"/>
    <n v="107204"/>
    <n v="2"/>
    <x v="0"/>
  </r>
  <r>
    <x v="3344"/>
    <d v="2022-08-14T00:00:00"/>
    <x v="9"/>
    <x v="2"/>
    <x v="4"/>
    <x v="39"/>
    <x v="3"/>
    <s v="15 Days"/>
    <x v="3"/>
    <x v="6"/>
    <x v="23"/>
    <n v="500"/>
    <x v="494"/>
    <x v="1"/>
    <s v="English"/>
    <n v="1439"/>
    <n v="5782"/>
    <n v="3"/>
    <x v="4"/>
  </r>
  <r>
    <x v="3345"/>
    <d v="2022-06-26T00:00:00"/>
    <x v="7"/>
    <x v="0"/>
    <x v="3"/>
    <x v="39"/>
    <x v="0"/>
    <s v="15 Days"/>
    <x v="0"/>
    <x v="7"/>
    <x v="23"/>
    <n v="500"/>
    <x v="1279"/>
    <x v="2"/>
    <s v="English"/>
    <n v="926"/>
    <n v="4262"/>
    <n v="2"/>
    <x v="4"/>
  </r>
  <r>
    <x v="3346"/>
    <d v="2022-04-17T00:00:00"/>
    <x v="1"/>
    <x v="0"/>
    <x v="1"/>
    <x v="48"/>
    <x v="3"/>
    <s v="60 Days"/>
    <x v="1"/>
    <x v="2"/>
    <x v="3062"/>
    <n v="14950.34"/>
    <x v="71"/>
    <x v="3"/>
    <s v="English"/>
    <n v="38336"/>
    <n v="115072"/>
    <n v="10"/>
    <x v="3"/>
  </r>
  <r>
    <x v="3347"/>
    <d v="2022-05-26T00:00:00"/>
    <x v="11"/>
    <x v="0"/>
    <x v="0"/>
    <x v="6"/>
    <x v="1"/>
    <s v="30 Days"/>
    <x v="2"/>
    <x v="12"/>
    <x v="3063"/>
    <n v="6227.68"/>
    <x v="561"/>
    <x v="1"/>
    <s v="English"/>
    <n v="9461"/>
    <n v="31788"/>
    <n v="1"/>
    <x v="0"/>
  </r>
  <r>
    <x v="3348"/>
    <d v="2022-03-17T00:00:00"/>
    <x v="2"/>
    <x v="0"/>
    <x v="2"/>
    <x v="13"/>
    <x v="0"/>
    <s v="45 Days"/>
    <x v="1"/>
    <x v="0"/>
    <x v="3064"/>
    <n v="9227.0499999999993"/>
    <x v="718"/>
    <x v="2"/>
    <s v="French"/>
    <n v="24237"/>
    <n v="73310"/>
    <n v="5"/>
    <x v="4"/>
  </r>
  <r>
    <x v="3349"/>
    <d v="2022-03-27T00:00:00"/>
    <x v="2"/>
    <x v="0"/>
    <x v="2"/>
    <x v="28"/>
    <x v="2"/>
    <s v="45 Days"/>
    <x v="3"/>
    <x v="11"/>
    <x v="3065"/>
    <n v="9980.0499999999993"/>
    <x v="1280"/>
    <x v="0"/>
    <s v="French"/>
    <n v="26296"/>
    <n v="79408"/>
    <n v="1"/>
    <x v="3"/>
  </r>
  <r>
    <x v="3350"/>
    <d v="2022-05-31T00:00:00"/>
    <x v="11"/>
    <x v="0"/>
    <x v="2"/>
    <x v="25"/>
    <x v="0"/>
    <s v="15 Days"/>
    <x v="1"/>
    <x v="7"/>
    <x v="3066"/>
    <n v="3994.45"/>
    <x v="806"/>
    <x v="2"/>
    <s v="English"/>
    <n v="10024"/>
    <n v="31213"/>
    <n v="7"/>
    <x v="3"/>
  </r>
  <r>
    <x v="3351"/>
    <d v="2022-05-23T00:00:00"/>
    <x v="11"/>
    <x v="0"/>
    <x v="3"/>
    <x v="3"/>
    <x v="1"/>
    <s v="30 Days"/>
    <x v="1"/>
    <x v="5"/>
    <x v="3067"/>
    <n v="4412.4399999999996"/>
    <x v="1281"/>
    <x v="4"/>
    <s v="French"/>
    <n v="11171"/>
    <n v="34609"/>
    <n v="8"/>
    <x v="2"/>
  </r>
  <r>
    <x v="3352"/>
    <d v="2022-05-29T00:00:00"/>
    <x v="11"/>
    <x v="1"/>
    <x v="0"/>
    <x v="17"/>
    <x v="1"/>
    <s v="45 Days"/>
    <x v="1"/>
    <x v="13"/>
    <x v="3068"/>
    <n v="9729.68"/>
    <x v="605"/>
    <x v="3"/>
    <s v="English"/>
    <n v="25620"/>
    <n v="77408"/>
    <n v="3"/>
    <x v="2"/>
  </r>
  <r>
    <x v="3353"/>
    <d v="2022-05-03T00:00:00"/>
    <x v="11"/>
    <x v="0"/>
    <x v="0"/>
    <x v="25"/>
    <x v="2"/>
    <s v="45 Days"/>
    <x v="0"/>
    <x v="5"/>
    <x v="3069"/>
    <n v="9400.77"/>
    <x v="25"/>
    <x v="1"/>
    <s v="French"/>
    <n v="24707"/>
    <n v="74703"/>
    <n v="6"/>
    <x v="3"/>
  </r>
  <r>
    <x v="3354"/>
    <d v="2022-05-20T00:00:00"/>
    <x v="11"/>
    <x v="2"/>
    <x v="4"/>
    <x v="19"/>
    <x v="1"/>
    <s v="15 Days"/>
    <x v="3"/>
    <x v="12"/>
    <x v="3070"/>
    <n v="3687.17"/>
    <x v="285"/>
    <x v="1"/>
    <s v="Spanish"/>
    <n v="9190"/>
    <n v="28741"/>
    <n v="1"/>
    <x v="1"/>
  </r>
  <r>
    <x v="3355"/>
    <d v="2022-08-18T00:00:00"/>
    <x v="9"/>
    <x v="1"/>
    <x v="2"/>
    <x v="29"/>
    <x v="0"/>
    <s v="60 Days"/>
    <x v="2"/>
    <x v="5"/>
    <x v="3071"/>
    <n v="12536.82"/>
    <x v="308"/>
    <x v="3"/>
    <s v="French"/>
    <n v="19486"/>
    <n v="64432"/>
    <n v="1"/>
    <x v="1"/>
  </r>
  <r>
    <x v="3356"/>
    <d v="2022-06-24T00:00:00"/>
    <x v="7"/>
    <x v="1"/>
    <x v="0"/>
    <x v="34"/>
    <x v="1"/>
    <s v="45 Days"/>
    <x v="1"/>
    <x v="8"/>
    <x v="3072"/>
    <n v="9342.7999999999993"/>
    <x v="70"/>
    <x v="2"/>
    <s v="English"/>
    <n v="24544"/>
    <n v="74220"/>
    <n v="10"/>
    <x v="0"/>
  </r>
  <r>
    <x v="3357"/>
    <d v="2022-02-05T00:00:00"/>
    <x v="5"/>
    <x v="0"/>
    <x v="2"/>
    <x v="45"/>
    <x v="3"/>
    <s v="45 Days"/>
    <x v="0"/>
    <x v="5"/>
    <x v="3073"/>
    <n v="8173.45"/>
    <x v="1276"/>
    <x v="1"/>
    <s v="French"/>
    <n v="21391"/>
    <n v="64881"/>
    <n v="2"/>
    <x v="0"/>
  </r>
  <r>
    <x v="3358"/>
    <d v="2022-05-23T00:00:00"/>
    <x v="11"/>
    <x v="0"/>
    <x v="3"/>
    <x v="49"/>
    <x v="2"/>
    <s v="60 Days"/>
    <x v="2"/>
    <x v="9"/>
    <x v="33"/>
    <n v="15000"/>
    <x v="445"/>
    <x v="3"/>
    <s v="French"/>
    <n v="22955"/>
    <n v="75725"/>
    <n v="1"/>
    <x v="1"/>
  </r>
  <r>
    <x v="3359"/>
    <d v="2022-07-27T00:00:00"/>
    <x v="6"/>
    <x v="1"/>
    <x v="3"/>
    <x v="34"/>
    <x v="0"/>
    <s v="60 Days"/>
    <x v="3"/>
    <x v="1"/>
    <x v="3074"/>
    <n v="13171.95"/>
    <x v="919"/>
    <x v="1"/>
    <s v="English"/>
    <n v="34804"/>
    <n v="104609"/>
    <n v="10"/>
    <x v="0"/>
  </r>
  <r>
    <x v="3360"/>
    <d v="2022-01-01T00:00:00"/>
    <x v="0"/>
    <x v="0"/>
    <x v="1"/>
    <x v="17"/>
    <x v="0"/>
    <s v="15 Days"/>
    <x v="0"/>
    <x v="1"/>
    <x v="23"/>
    <n v="500"/>
    <x v="105"/>
    <x v="1"/>
    <s v="English"/>
    <n v="1254"/>
    <n v="5233"/>
    <n v="4"/>
    <x v="2"/>
  </r>
  <r>
    <x v="3361"/>
    <d v="2022-12-20T00:00:00"/>
    <x v="4"/>
    <x v="0"/>
    <x v="0"/>
    <x v="13"/>
    <x v="3"/>
    <s v="15 Days"/>
    <x v="1"/>
    <x v="1"/>
    <x v="3075"/>
    <n v="2558.54"/>
    <x v="137"/>
    <x v="3"/>
    <s v="English"/>
    <n v="6252"/>
    <n v="20040"/>
    <n v="5"/>
    <x v="4"/>
  </r>
  <r>
    <x v="3362"/>
    <d v="2022-09-25T00:00:00"/>
    <x v="3"/>
    <x v="0"/>
    <x v="0"/>
    <x v="19"/>
    <x v="1"/>
    <s v="30 Days"/>
    <x v="0"/>
    <x v="13"/>
    <x v="3076"/>
    <n v="4222.82"/>
    <x v="1217"/>
    <x v="4"/>
    <s v="English"/>
    <n v="10657"/>
    <n v="33085"/>
    <n v="7"/>
    <x v="1"/>
  </r>
  <r>
    <x v="3363"/>
    <d v="2022-09-12T00:00:00"/>
    <x v="3"/>
    <x v="0"/>
    <x v="1"/>
    <x v="17"/>
    <x v="1"/>
    <s v="45 Days"/>
    <x v="3"/>
    <x v="12"/>
    <x v="3077"/>
    <n v="9629.4699999999993"/>
    <x v="915"/>
    <x v="2"/>
    <s v="Spanish"/>
    <n v="25340"/>
    <n v="76578"/>
    <n v="10"/>
    <x v="2"/>
  </r>
  <r>
    <x v="3364"/>
    <d v="2022-11-17T00:00:00"/>
    <x v="10"/>
    <x v="0"/>
    <x v="0"/>
    <x v="8"/>
    <x v="3"/>
    <s v="45 Days"/>
    <x v="3"/>
    <x v="10"/>
    <x v="3078"/>
    <n v="8079.3"/>
    <x v="619"/>
    <x v="1"/>
    <s v="French"/>
    <n v="21132"/>
    <n v="64113"/>
    <n v="8"/>
    <x v="0"/>
  </r>
  <r>
    <x v="3365"/>
    <d v="2022-03-29T00:00:00"/>
    <x v="2"/>
    <x v="1"/>
    <x v="3"/>
    <x v="30"/>
    <x v="1"/>
    <s v="45 Days"/>
    <x v="3"/>
    <x v="4"/>
    <x v="3079"/>
    <n v="9962.43"/>
    <x v="1119"/>
    <x v="3"/>
    <s v="Spanish"/>
    <n v="26247"/>
    <n v="79264"/>
    <n v="2"/>
    <x v="3"/>
  </r>
  <r>
    <x v="3366"/>
    <d v="2022-03-09T00:00:00"/>
    <x v="2"/>
    <x v="1"/>
    <x v="2"/>
    <x v="48"/>
    <x v="0"/>
    <s v="30 Days"/>
    <x v="2"/>
    <x v="4"/>
    <x v="3080"/>
    <n v="4167.42"/>
    <x v="1172"/>
    <x v="1"/>
    <s v="French"/>
    <n v="6167"/>
    <n v="21064"/>
    <n v="1"/>
    <x v="3"/>
  </r>
  <r>
    <x v="3367"/>
    <d v="2022-06-20T00:00:00"/>
    <x v="7"/>
    <x v="0"/>
    <x v="3"/>
    <x v="39"/>
    <x v="0"/>
    <s v="45 Days"/>
    <x v="3"/>
    <x v="2"/>
    <x v="3081"/>
    <n v="10241.39"/>
    <x v="204"/>
    <x v="1"/>
    <s v="English"/>
    <n v="27011"/>
    <n v="81529"/>
    <n v="7"/>
    <x v="4"/>
  </r>
  <r>
    <x v="3368"/>
    <d v="2022-03-11T00:00:00"/>
    <x v="2"/>
    <x v="0"/>
    <x v="3"/>
    <x v="40"/>
    <x v="0"/>
    <s v="45 Days"/>
    <x v="2"/>
    <x v="2"/>
    <x v="3082"/>
    <n v="10027.049999999999"/>
    <x v="955"/>
    <x v="1"/>
    <s v="Spanish"/>
    <n v="15518"/>
    <n v="51512"/>
    <n v="1"/>
    <x v="2"/>
  </r>
  <r>
    <x v="3369"/>
    <d v="2022-09-20T00:00:00"/>
    <x v="3"/>
    <x v="1"/>
    <x v="3"/>
    <x v="40"/>
    <x v="0"/>
    <s v="60 Days"/>
    <x v="0"/>
    <x v="13"/>
    <x v="3083"/>
    <n v="12326.41"/>
    <x v="602"/>
    <x v="3"/>
    <s v="Spanish"/>
    <n v="32630"/>
    <n v="98172"/>
    <n v="2"/>
    <x v="2"/>
  </r>
  <r>
    <x v="3370"/>
    <d v="2022-08-23T00:00:00"/>
    <x v="9"/>
    <x v="1"/>
    <x v="1"/>
    <x v="38"/>
    <x v="0"/>
    <s v="60 Days"/>
    <x v="2"/>
    <x v="2"/>
    <x v="3084"/>
    <n v="11718.7"/>
    <x v="874"/>
    <x v="1"/>
    <s v="English"/>
    <n v="18223"/>
    <n v="60318"/>
    <n v="1"/>
    <x v="2"/>
  </r>
  <r>
    <x v="3371"/>
    <d v="2022-01-31T00:00:00"/>
    <x v="0"/>
    <x v="1"/>
    <x v="1"/>
    <x v="49"/>
    <x v="3"/>
    <s v="60 Days"/>
    <x v="3"/>
    <x v="0"/>
    <x v="3085"/>
    <n v="11856.2"/>
    <x v="744"/>
    <x v="2"/>
    <s v="Spanish"/>
    <n v="31388"/>
    <n v="94492"/>
    <n v="4"/>
    <x v="1"/>
  </r>
  <r>
    <x v="3372"/>
    <d v="2022-07-23T00:00:00"/>
    <x v="6"/>
    <x v="1"/>
    <x v="2"/>
    <x v="48"/>
    <x v="2"/>
    <s v="60 Days"/>
    <x v="0"/>
    <x v="14"/>
    <x v="3086"/>
    <n v="12317.48"/>
    <x v="793"/>
    <x v="1"/>
    <s v="Spanish"/>
    <n v="32608"/>
    <n v="98105"/>
    <n v="5"/>
    <x v="3"/>
  </r>
  <r>
    <x v="3373"/>
    <d v="2022-11-29T00:00:00"/>
    <x v="10"/>
    <x v="0"/>
    <x v="0"/>
    <x v="49"/>
    <x v="0"/>
    <s v="30 Days"/>
    <x v="0"/>
    <x v="6"/>
    <x v="3087"/>
    <n v="6451.18"/>
    <x v="762"/>
    <x v="3"/>
    <s v="French"/>
    <n v="16712"/>
    <n v="51021"/>
    <n v="1"/>
    <x v="1"/>
  </r>
  <r>
    <x v="3374"/>
    <d v="2022-12-12T00:00:00"/>
    <x v="4"/>
    <x v="2"/>
    <x v="4"/>
    <x v="17"/>
    <x v="0"/>
    <s v="30 Days"/>
    <x v="3"/>
    <x v="3"/>
    <x v="3088"/>
    <n v="6310.35"/>
    <x v="1023"/>
    <x v="1"/>
    <s v="French"/>
    <n v="16338"/>
    <n v="49913"/>
    <n v="8"/>
    <x v="2"/>
  </r>
  <r>
    <x v="3375"/>
    <d v="2022-06-03T00:00:00"/>
    <x v="7"/>
    <x v="1"/>
    <x v="2"/>
    <x v="0"/>
    <x v="0"/>
    <s v="45 Days"/>
    <x v="3"/>
    <x v="1"/>
    <x v="3089"/>
    <n v="10625.6"/>
    <x v="469"/>
    <x v="3"/>
    <s v="French"/>
    <n v="28056"/>
    <n v="84622"/>
    <n v="7"/>
    <x v="0"/>
  </r>
  <r>
    <x v="3376"/>
    <d v="2022-11-28T00:00:00"/>
    <x v="10"/>
    <x v="0"/>
    <x v="3"/>
    <x v="3"/>
    <x v="3"/>
    <s v="60 Days"/>
    <x v="1"/>
    <x v="4"/>
    <x v="3090"/>
    <n v="12644.89"/>
    <x v="1282"/>
    <x v="4"/>
    <s v="French"/>
    <n v="33465"/>
    <n v="100644"/>
    <n v="10"/>
    <x v="2"/>
  </r>
  <r>
    <x v="3377"/>
    <d v="2022-06-17T00:00:00"/>
    <x v="7"/>
    <x v="0"/>
    <x v="2"/>
    <x v="24"/>
    <x v="0"/>
    <s v="45 Days"/>
    <x v="1"/>
    <x v="13"/>
    <x v="3091"/>
    <n v="8499.9"/>
    <x v="197"/>
    <x v="2"/>
    <s v="Spanish"/>
    <n v="22288"/>
    <n v="67537"/>
    <n v="3"/>
    <x v="2"/>
  </r>
  <r>
    <x v="3378"/>
    <d v="2022-08-27T00:00:00"/>
    <x v="9"/>
    <x v="0"/>
    <x v="3"/>
    <x v="9"/>
    <x v="1"/>
    <s v="45 Days"/>
    <x v="3"/>
    <x v="13"/>
    <x v="3092"/>
    <n v="10068.43"/>
    <x v="681"/>
    <x v="3"/>
    <s v="English"/>
    <n v="26538"/>
    <n v="80125"/>
    <n v="3"/>
    <x v="4"/>
  </r>
  <r>
    <x v="3379"/>
    <d v="2022-11-23T00:00:00"/>
    <x v="10"/>
    <x v="1"/>
    <x v="2"/>
    <x v="40"/>
    <x v="2"/>
    <s v="45 Days"/>
    <x v="2"/>
    <x v="12"/>
    <x v="3093"/>
    <n v="10428.66"/>
    <x v="1283"/>
    <x v="0"/>
    <s v="English"/>
    <n v="16160"/>
    <n v="53602"/>
    <n v="1"/>
    <x v="2"/>
  </r>
  <r>
    <x v="3380"/>
    <d v="2022-01-20T00:00:00"/>
    <x v="0"/>
    <x v="2"/>
    <x v="4"/>
    <x v="41"/>
    <x v="2"/>
    <s v="15 Days"/>
    <x v="2"/>
    <x v="3"/>
    <x v="3094"/>
    <n v="3025"/>
    <x v="933"/>
    <x v="2"/>
    <s v="English"/>
    <n v="4374"/>
    <n v="15224"/>
    <n v="1"/>
    <x v="2"/>
  </r>
  <r>
    <x v="3381"/>
    <d v="2022-01-02T00:00:00"/>
    <x v="0"/>
    <x v="1"/>
    <x v="0"/>
    <x v="7"/>
    <x v="0"/>
    <s v="30 Days"/>
    <x v="1"/>
    <x v="4"/>
    <x v="3095"/>
    <n v="4661.25"/>
    <x v="250"/>
    <x v="1"/>
    <s v="French"/>
    <n v="11850"/>
    <n v="36621"/>
    <n v="4"/>
    <x v="0"/>
  </r>
  <r>
    <x v="3382"/>
    <d v="2022-03-07T00:00:00"/>
    <x v="2"/>
    <x v="1"/>
    <x v="3"/>
    <x v="20"/>
    <x v="0"/>
    <s v="45 Days"/>
    <x v="0"/>
    <x v="9"/>
    <x v="3096"/>
    <n v="8023.35"/>
    <x v="1039"/>
    <x v="0"/>
    <s v="Spanish"/>
    <n v="20981"/>
    <n v="63667"/>
    <n v="7"/>
    <x v="1"/>
  </r>
  <r>
    <x v="3383"/>
    <d v="2022-12-12T00:00:00"/>
    <x v="4"/>
    <x v="1"/>
    <x v="3"/>
    <x v="11"/>
    <x v="0"/>
    <s v="60 Days"/>
    <x v="2"/>
    <x v="3"/>
    <x v="33"/>
    <n v="15000"/>
    <x v="1149"/>
    <x v="0"/>
    <s v="Spanish"/>
    <n v="23410"/>
    <n v="77208"/>
    <n v="1"/>
    <x v="2"/>
  </r>
  <r>
    <x v="3384"/>
    <d v="2022-01-12T00:00:00"/>
    <x v="0"/>
    <x v="1"/>
    <x v="3"/>
    <x v="37"/>
    <x v="3"/>
    <s v="30 Days"/>
    <x v="3"/>
    <x v="10"/>
    <x v="3097"/>
    <n v="6401.73"/>
    <x v="121"/>
    <x v="1"/>
    <s v="English"/>
    <n v="16586"/>
    <n v="50648"/>
    <n v="8"/>
    <x v="1"/>
  </r>
  <r>
    <x v="3385"/>
    <d v="2022-01-18T00:00:00"/>
    <x v="0"/>
    <x v="2"/>
    <x v="4"/>
    <x v="21"/>
    <x v="1"/>
    <s v="60 Days"/>
    <x v="2"/>
    <x v="8"/>
    <x v="3098"/>
    <n v="11737.31"/>
    <x v="1042"/>
    <x v="0"/>
    <s v="Spanish"/>
    <n v="18253"/>
    <n v="60416"/>
    <n v="1"/>
    <x v="0"/>
  </r>
  <r>
    <x v="3386"/>
    <d v="2022-04-16T00:00:00"/>
    <x v="1"/>
    <x v="2"/>
    <x v="4"/>
    <x v="37"/>
    <x v="3"/>
    <s v="30 Days"/>
    <x v="3"/>
    <x v="9"/>
    <x v="3099"/>
    <n v="7009.97"/>
    <x v="220"/>
    <x v="1"/>
    <s v="English"/>
    <n v="18227"/>
    <n v="55508"/>
    <n v="5"/>
    <x v="1"/>
  </r>
  <r>
    <x v="3387"/>
    <d v="2022-04-16T00:00:00"/>
    <x v="1"/>
    <x v="2"/>
    <x v="4"/>
    <x v="33"/>
    <x v="0"/>
    <s v="45 Days"/>
    <x v="2"/>
    <x v="3"/>
    <x v="3100"/>
    <n v="9699.6"/>
    <x v="245"/>
    <x v="4"/>
    <s v="French"/>
    <n v="14998"/>
    <n v="49817"/>
    <n v="1"/>
    <x v="4"/>
  </r>
  <r>
    <x v="3388"/>
    <d v="2022-11-17T00:00:00"/>
    <x v="10"/>
    <x v="0"/>
    <x v="0"/>
    <x v="48"/>
    <x v="0"/>
    <s v="60 Days"/>
    <x v="1"/>
    <x v="5"/>
    <x v="3101"/>
    <n v="14422.44"/>
    <x v="1284"/>
    <x v="4"/>
    <s v="English"/>
    <n v="37493"/>
    <n v="112577"/>
    <n v="5"/>
    <x v="3"/>
  </r>
  <r>
    <x v="3389"/>
    <d v="2022-11-15T00:00:00"/>
    <x v="10"/>
    <x v="0"/>
    <x v="1"/>
    <x v="23"/>
    <x v="2"/>
    <s v="45 Days"/>
    <x v="2"/>
    <x v="10"/>
    <x v="3102"/>
    <n v="10319.1"/>
    <x v="967"/>
    <x v="3"/>
    <s v="English"/>
    <n v="15985"/>
    <n v="53032"/>
    <n v="1"/>
    <x v="3"/>
  </r>
  <r>
    <x v="3390"/>
    <d v="2022-02-13T00:00:00"/>
    <x v="5"/>
    <x v="1"/>
    <x v="1"/>
    <x v="27"/>
    <x v="2"/>
    <s v="45 Days"/>
    <x v="1"/>
    <x v="2"/>
    <x v="3103"/>
    <n v="8985.82"/>
    <x v="374"/>
    <x v="0"/>
    <s v="English"/>
    <n v="23588"/>
    <n v="71389"/>
    <n v="10"/>
    <x v="0"/>
  </r>
  <r>
    <x v="3391"/>
    <d v="2022-12-15T00:00:00"/>
    <x v="4"/>
    <x v="1"/>
    <x v="3"/>
    <x v="42"/>
    <x v="2"/>
    <s v="60 Days"/>
    <x v="0"/>
    <x v="13"/>
    <x v="3104"/>
    <n v="12872.99"/>
    <x v="432"/>
    <x v="0"/>
    <s v="English"/>
    <n v="34057"/>
    <n v="102399"/>
    <n v="8"/>
    <x v="3"/>
  </r>
  <r>
    <x v="3392"/>
    <d v="2022-02-26T00:00:00"/>
    <x v="5"/>
    <x v="2"/>
    <x v="4"/>
    <x v="33"/>
    <x v="3"/>
    <s v="60 Days"/>
    <x v="3"/>
    <x v="4"/>
    <x v="3105"/>
    <n v="12834.52"/>
    <x v="196"/>
    <x v="3"/>
    <s v="English"/>
    <n v="33963"/>
    <n v="102120"/>
    <n v="7"/>
    <x v="4"/>
  </r>
  <r>
    <x v="3393"/>
    <d v="2022-04-22T00:00:00"/>
    <x v="1"/>
    <x v="2"/>
    <x v="4"/>
    <x v="37"/>
    <x v="3"/>
    <s v="30 Days"/>
    <x v="2"/>
    <x v="0"/>
    <x v="3106"/>
    <n v="7693.96"/>
    <x v="595"/>
    <x v="1"/>
    <s v="French"/>
    <n v="11789"/>
    <n v="39370"/>
    <n v="1"/>
    <x v="1"/>
  </r>
  <r>
    <x v="3394"/>
    <d v="2022-02-11T00:00:00"/>
    <x v="5"/>
    <x v="2"/>
    <x v="4"/>
    <x v="30"/>
    <x v="2"/>
    <s v="30 Days"/>
    <x v="3"/>
    <x v="1"/>
    <x v="3107"/>
    <n v="7376.1"/>
    <x v="794"/>
    <x v="0"/>
    <s v="Spanish"/>
    <n v="19207"/>
    <n v="58412"/>
    <n v="3"/>
    <x v="3"/>
  </r>
  <r>
    <x v="3395"/>
    <d v="2022-01-28T00:00:00"/>
    <x v="0"/>
    <x v="0"/>
    <x v="3"/>
    <x v="3"/>
    <x v="1"/>
    <s v="30 Days"/>
    <x v="2"/>
    <x v="7"/>
    <x v="3108"/>
    <n v="7539.84"/>
    <x v="1285"/>
    <x v="1"/>
    <s v="Spanish"/>
    <n v="11542"/>
    <n v="38564"/>
    <n v="1"/>
    <x v="2"/>
  </r>
  <r>
    <x v="3396"/>
    <d v="2022-06-06T00:00:00"/>
    <x v="7"/>
    <x v="0"/>
    <x v="0"/>
    <x v="18"/>
    <x v="3"/>
    <s v="15 Days"/>
    <x v="1"/>
    <x v="9"/>
    <x v="3109"/>
    <n v="3140.29"/>
    <x v="146"/>
    <x v="2"/>
    <s v="Spanish"/>
    <n v="7742"/>
    <n v="24451"/>
    <n v="9"/>
    <x v="2"/>
  </r>
  <r>
    <x v="3397"/>
    <d v="2022-08-24T00:00:00"/>
    <x v="9"/>
    <x v="0"/>
    <x v="1"/>
    <x v="19"/>
    <x v="1"/>
    <s v="60 Days"/>
    <x v="3"/>
    <x v="4"/>
    <x v="3110"/>
    <n v="13275.47"/>
    <x v="999"/>
    <x v="2"/>
    <s v="English"/>
    <n v="35051"/>
    <n v="105342"/>
    <n v="6"/>
    <x v="1"/>
  </r>
  <r>
    <x v="3398"/>
    <d v="2022-10-20T00:00:00"/>
    <x v="8"/>
    <x v="1"/>
    <x v="0"/>
    <x v="26"/>
    <x v="1"/>
    <s v="30 Days"/>
    <x v="0"/>
    <x v="9"/>
    <x v="3111"/>
    <n v="7504.15"/>
    <x v="733"/>
    <x v="4"/>
    <s v="English"/>
    <n v="19559"/>
    <n v="59454"/>
    <n v="4"/>
    <x v="4"/>
  </r>
  <r>
    <x v="3399"/>
    <d v="2022-03-28T00:00:00"/>
    <x v="2"/>
    <x v="0"/>
    <x v="0"/>
    <x v="6"/>
    <x v="2"/>
    <s v="60 Days"/>
    <x v="1"/>
    <x v="1"/>
    <x v="3112"/>
    <n v="12738.18"/>
    <x v="530"/>
    <x v="2"/>
    <s v="Spanish"/>
    <n v="33708"/>
    <n v="101365"/>
    <n v="2"/>
    <x v="0"/>
  </r>
  <r>
    <x v="3400"/>
    <d v="2022-03-03T00:00:00"/>
    <x v="2"/>
    <x v="1"/>
    <x v="3"/>
    <x v="14"/>
    <x v="3"/>
    <s v="30 Days"/>
    <x v="0"/>
    <x v="1"/>
    <x v="3113"/>
    <n v="4688.6499999999996"/>
    <x v="84"/>
    <x v="0"/>
    <s v="French"/>
    <n v="11927"/>
    <n v="36848"/>
    <n v="2"/>
    <x v="4"/>
  </r>
  <r>
    <x v="3401"/>
    <d v="2022-03-12T00:00:00"/>
    <x v="2"/>
    <x v="1"/>
    <x v="3"/>
    <x v="43"/>
    <x v="2"/>
    <s v="45 Days"/>
    <x v="1"/>
    <x v="10"/>
    <x v="3114"/>
    <n v="7775.39"/>
    <x v="650"/>
    <x v="2"/>
    <s v="French"/>
    <n v="20303"/>
    <n v="61659"/>
    <n v="3"/>
    <x v="3"/>
  </r>
  <r>
    <x v="3402"/>
    <d v="2022-02-18T00:00:00"/>
    <x v="5"/>
    <x v="0"/>
    <x v="2"/>
    <x v="27"/>
    <x v="1"/>
    <s v="60 Days"/>
    <x v="2"/>
    <x v="8"/>
    <x v="3115"/>
    <n v="14115.74"/>
    <x v="573"/>
    <x v="1"/>
    <s v="English"/>
    <n v="21678"/>
    <n v="71569"/>
    <n v="1"/>
    <x v="0"/>
  </r>
  <r>
    <x v="3403"/>
    <d v="2022-09-03T00:00:00"/>
    <x v="3"/>
    <x v="1"/>
    <x v="1"/>
    <x v="49"/>
    <x v="3"/>
    <s v="15 Days"/>
    <x v="1"/>
    <x v="14"/>
    <x v="23"/>
    <n v="500"/>
    <x v="629"/>
    <x v="1"/>
    <s v="French"/>
    <n v="1127"/>
    <n v="4857"/>
    <n v="10"/>
    <x v="1"/>
  </r>
  <r>
    <x v="3404"/>
    <d v="2022-05-01T00:00:00"/>
    <x v="11"/>
    <x v="1"/>
    <x v="0"/>
    <x v="16"/>
    <x v="0"/>
    <s v="45 Days"/>
    <x v="1"/>
    <x v="2"/>
    <x v="3116"/>
    <n v="8475.23"/>
    <x v="306"/>
    <x v="0"/>
    <s v="French"/>
    <n v="22220"/>
    <n v="67335"/>
    <n v="6"/>
    <x v="4"/>
  </r>
  <r>
    <x v="3405"/>
    <d v="2022-01-14T00:00:00"/>
    <x v="0"/>
    <x v="1"/>
    <x v="1"/>
    <x v="18"/>
    <x v="3"/>
    <s v="60 Days"/>
    <x v="3"/>
    <x v="9"/>
    <x v="33"/>
    <n v="15000"/>
    <x v="23"/>
    <x v="0"/>
    <s v="Spanish"/>
    <n v="39847"/>
    <n v="119547"/>
    <n v="8"/>
    <x v="2"/>
  </r>
  <r>
    <x v="3406"/>
    <d v="2022-12-15T00:00:00"/>
    <x v="4"/>
    <x v="0"/>
    <x v="3"/>
    <x v="39"/>
    <x v="1"/>
    <s v="30 Days"/>
    <x v="1"/>
    <x v="1"/>
    <x v="3117"/>
    <n v="4810.88"/>
    <x v="1043"/>
    <x v="2"/>
    <s v="French"/>
    <n v="12253"/>
    <n v="37814"/>
    <n v="4"/>
    <x v="4"/>
  </r>
  <r>
    <x v="3407"/>
    <d v="2022-02-04T00:00:00"/>
    <x v="5"/>
    <x v="1"/>
    <x v="1"/>
    <x v="18"/>
    <x v="2"/>
    <s v="30 Days"/>
    <x v="3"/>
    <x v="9"/>
    <x v="3118"/>
    <n v="7024.17"/>
    <x v="738"/>
    <x v="0"/>
    <s v="Spanish"/>
    <n v="18267"/>
    <n v="55626"/>
    <n v="9"/>
    <x v="2"/>
  </r>
  <r>
    <x v="3408"/>
    <d v="2022-02-27T00:00:00"/>
    <x v="5"/>
    <x v="0"/>
    <x v="1"/>
    <x v="25"/>
    <x v="0"/>
    <s v="60 Days"/>
    <x v="3"/>
    <x v="4"/>
    <x v="3119"/>
    <n v="11645.44"/>
    <x v="466"/>
    <x v="3"/>
    <s v="Spanish"/>
    <n v="30837"/>
    <n v="92860"/>
    <n v="7"/>
    <x v="3"/>
  </r>
  <r>
    <x v="3409"/>
    <d v="2022-08-21T00:00:00"/>
    <x v="9"/>
    <x v="0"/>
    <x v="3"/>
    <x v="21"/>
    <x v="1"/>
    <s v="45 Days"/>
    <x v="1"/>
    <x v="4"/>
    <x v="3120"/>
    <n v="8664.36"/>
    <x v="340"/>
    <x v="0"/>
    <s v="French"/>
    <n v="22729"/>
    <n v="68844"/>
    <n v="3"/>
    <x v="0"/>
  </r>
  <r>
    <x v="3410"/>
    <d v="2022-01-30T00:00:00"/>
    <x v="0"/>
    <x v="0"/>
    <x v="0"/>
    <x v="36"/>
    <x v="2"/>
    <s v="45 Days"/>
    <x v="2"/>
    <x v="9"/>
    <x v="3121"/>
    <n v="10034.969999999999"/>
    <x v="1044"/>
    <x v="3"/>
    <s v="Spanish"/>
    <n v="15530"/>
    <n v="51550"/>
    <n v="1"/>
    <x v="3"/>
  </r>
  <r>
    <x v="3411"/>
    <d v="2022-05-12T00:00:00"/>
    <x v="11"/>
    <x v="1"/>
    <x v="1"/>
    <x v="33"/>
    <x v="3"/>
    <s v="30 Days"/>
    <x v="2"/>
    <x v="3"/>
    <x v="3122"/>
    <n v="7723.02"/>
    <x v="527"/>
    <x v="1"/>
    <s v="Spanish"/>
    <n v="11838"/>
    <n v="39528"/>
    <n v="1"/>
    <x v="4"/>
  </r>
  <r>
    <x v="3412"/>
    <d v="2022-09-17T00:00:00"/>
    <x v="3"/>
    <x v="1"/>
    <x v="1"/>
    <x v="34"/>
    <x v="0"/>
    <s v="60 Days"/>
    <x v="3"/>
    <x v="5"/>
    <x v="3123"/>
    <n v="13205.67"/>
    <x v="144"/>
    <x v="2"/>
    <s v="English"/>
    <n v="34886"/>
    <n v="104854"/>
    <n v="2"/>
    <x v="0"/>
  </r>
  <r>
    <x v="3413"/>
    <d v="2022-07-15T00:00:00"/>
    <x v="6"/>
    <x v="2"/>
    <x v="4"/>
    <x v="17"/>
    <x v="1"/>
    <s v="15 Days"/>
    <x v="3"/>
    <x v="12"/>
    <x v="3124"/>
    <n v="2472.1799999999998"/>
    <x v="727"/>
    <x v="1"/>
    <s v="Spanish"/>
    <n v="6040"/>
    <n v="19409"/>
    <n v="3"/>
    <x v="2"/>
  </r>
  <r>
    <x v="3414"/>
    <d v="2022-02-21T00:00:00"/>
    <x v="5"/>
    <x v="0"/>
    <x v="3"/>
    <x v="37"/>
    <x v="0"/>
    <s v="45 Days"/>
    <x v="0"/>
    <x v="5"/>
    <x v="3125"/>
    <n v="8971.81"/>
    <x v="901"/>
    <x v="2"/>
    <s v="English"/>
    <n v="23551"/>
    <n v="71280"/>
    <n v="5"/>
    <x v="1"/>
  </r>
  <r>
    <x v="3415"/>
    <d v="2022-10-19T00:00:00"/>
    <x v="8"/>
    <x v="0"/>
    <x v="0"/>
    <x v="11"/>
    <x v="2"/>
    <s v="60 Days"/>
    <x v="2"/>
    <x v="14"/>
    <x v="3126"/>
    <n v="13917.51"/>
    <x v="1222"/>
    <x v="0"/>
    <s v="English"/>
    <n v="21435"/>
    <n v="70778"/>
    <n v="1"/>
    <x v="2"/>
  </r>
  <r>
    <x v="3416"/>
    <d v="2022-08-11T00:00:00"/>
    <x v="9"/>
    <x v="1"/>
    <x v="2"/>
    <x v="47"/>
    <x v="2"/>
    <s v="15 Days"/>
    <x v="3"/>
    <x v="14"/>
    <x v="3127"/>
    <n v="3489.4"/>
    <x v="998"/>
    <x v="1"/>
    <s v="Spanish"/>
    <n v="8657"/>
    <n v="27161"/>
    <n v="1"/>
    <x v="3"/>
  </r>
  <r>
    <x v="3417"/>
    <d v="2022-04-01T00:00:00"/>
    <x v="1"/>
    <x v="2"/>
    <x v="4"/>
    <x v="41"/>
    <x v="1"/>
    <s v="30 Days"/>
    <x v="3"/>
    <x v="10"/>
    <x v="3128"/>
    <n v="5020.57"/>
    <x v="339"/>
    <x v="2"/>
    <s v="Spanish"/>
    <n v="12825"/>
    <n v="39508"/>
    <n v="1"/>
    <x v="2"/>
  </r>
  <r>
    <x v="3418"/>
    <d v="2022-10-07T00:00:00"/>
    <x v="8"/>
    <x v="0"/>
    <x v="0"/>
    <x v="30"/>
    <x v="0"/>
    <s v="15 Days"/>
    <x v="2"/>
    <x v="3"/>
    <x v="3129"/>
    <n v="3030.45"/>
    <x v="1286"/>
    <x v="1"/>
    <s v="English"/>
    <n v="4382"/>
    <n v="15252"/>
    <n v="1"/>
    <x v="3"/>
  </r>
  <r>
    <x v="3419"/>
    <d v="2022-02-01T00:00:00"/>
    <x v="5"/>
    <x v="1"/>
    <x v="3"/>
    <x v="8"/>
    <x v="3"/>
    <s v="15 Days"/>
    <x v="2"/>
    <x v="7"/>
    <x v="23"/>
    <n v="500"/>
    <x v="1287"/>
    <x v="1"/>
    <s v="English"/>
    <n v="814"/>
    <n v="3631"/>
    <n v="1"/>
    <x v="0"/>
  </r>
  <r>
    <x v="3420"/>
    <d v="2022-12-01T00:00:00"/>
    <x v="4"/>
    <x v="0"/>
    <x v="3"/>
    <x v="46"/>
    <x v="3"/>
    <s v="60 Days"/>
    <x v="2"/>
    <x v="4"/>
    <x v="3130"/>
    <n v="11937.87"/>
    <x v="956"/>
    <x v="3"/>
    <s v="English"/>
    <n v="18564"/>
    <n v="61429"/>
    <n v="1"/>
    <x v="2"/>
  </r>
  <r>
    <x v="3421"/>
    <d v="2022-12-09T00:00:00"/>
    <x v="4"/>
    <x v="0"/>
    <x v="0"/>
    <x v="43"/>
    <x v="0"/>
    <s v="30 Days"/>
    <x v="3"/>
    <x v="12"/>
    <x v="3131"/>
    <n v="4771.8900000000003"/>
    <x v="784"/>
    <x v="2"/>
    <s v="English"/>
    <n v="12149"/>
    <n v="37506"/>
    <n v="6"/>
    <x v="3"/>
  </r>
  <r>
    <x v="3422"/>
    <d v="2022-05-10T00:00:00"/>
    <x v="11"/>
    <x v="0"/>
    <x v="0"/>
    <x v="47"/>
    <x v="1"/>
    <s v="45 Days"/>
    <x v="1"/>
    <x v="11"/>
    <x v="3132"/>
    <n v="9640.9599999999991"/>
    <x v="676"/>
    <x v="1"/>
    <s v="French"/>
    <n v="25373"/>
    <n v="76677"/>
    <n v="3"/>
    <x v="3"/>
  </r>
  <r>
    <x v="3423"/>
    <d v="2022-08-21T00:00:00"/>
    <x v="9"/>
    <x v="0"/>
    <x v="0"/>
    <x v="47"/>
    <x v="3"/>
    <s v="60 Days"/>
    <x v="3"/>
    <x v="2"/>
    <x v="3133"/>
    <n v="13065.37"/>
    <x v="1198"/>
    <x v="1"/>
    <s v="Spanish"/>
    <n v="34542"/>
    <n v="103835"/>
    <n v="4"/>
    <x v="3"/>
  </r>
  <r>
    <x v="3424"/>
    <d v="2022-05-05T00:00:00"/>
    <x v="11"/>
    <x v="2"/>
    <x v="4"/>
    <x v="10"/>
    <x v="1"/>
    <s v="45 Days"/>
    <x v="0"/>
    <x v="2"/>
    <x v="3134"/>
    <n v="8600.39"/>
    <x v="113"/>
    <x v="3"/>
    <s v="English"/>
    <n v="22561"/>
    <n v="68346"/>
    <n v="8"/>
    <x v="4"/>
  </r>
  <r>
    <x v="3425"/>
    <d v="2022-12-07T00:00:00"/>
    <x v="4"/>
    <x v="1"/>
    <x v="2"/>
    <x v="44"/>
    <x v="2"/>
    <s v="60 Days"/>
    <x v="0"/>
    <x v="8"/>
    <x v="33"/>
    <n v="15000"/>
    <x v="343"/>
    <x v="4"/>
    <s v="Spanish"/>
    <n v="39685"/>
    <n v="119069"/>
    <n v="10"/>
    <x v="0"/>
  </r>
  <r>
    <x v="3426"/>
    <d v="2022-10-07T00:00:00"/>
    <x v="8"/>
    <x v="0"/>
    <x v="3"/>
    <x v="45"/>
    <x v="3"/>
    <s v="30 Days"/>
    <x v="3"/>
    <x v="8"/>
    <x v="3135"/>
    <n v="5014.59"/>
    <x v="960"/>
    <x v="2"/>
    <s v="English"/>
    <n v="12811"/>
    <n v="39466"/>
    <n v="4"/>
    <x v="0"/>
  </r>
  <r>
    <x v="3427"/>
    <d v="2022-06-26T00:00:00"/>
    <x v="7"/>
    <x v="1"/>
    <x v="1"/>
    <x v="30"/>
    <x v="1"/>
    <s v="45 Days"/>
    <x v="3"/>
    <x v="3"/>
    <x v="3136"/>
    <n v="10047.870000000001"/>
    <x v="331"/>
    <x v="3"/>
    <s v="Spanish"/>
    <n v="26480"/>
    <n v="79956"/>
    <n v="4"/>
    <x v="3"/>
  </r>
  <r>
    <x v="3428"/>
    <d v="2022-10-20T00:00:00"/>
    <x v="8"/>
    <x v="2"/>
    <x v="4"/>
    <x v="49"/>
    <x v="2"/>
    <s v="60 Days"/>
    <x v="3"/>
    <x v="7"/>
    <x v="3137"/>
    <n v="13022.59"/>
    <x v="477"/>
    <x v="2"/>
    <s v="French"/>
    <n v="34436"/>
    <n v="103520"/>
    <n v="6"/>
    <x v="1"/>
  </r>
  <r>
    <x v="3429"/>
    <d v="2022-09-27T00:00:00"/>
    <x v="3"/>
    <x v="0"/>
    <x v="0"/>
    <x v="27"/>
    <x v="2"/>
    <s v="60 Days"/>
    <x v="1"/>
    <x v="13"/>
    <x v="3138"/>
    <n v="12086.52"/>
    <x v="577"/>
    <x v="4"/>
    <s v="English"/>
    <n v="31996"/>
    <n v="96292"/>
    <n v="5"/>
    <x v="0"/>
  </r>
  <r>
    <x v="3430"/>
    <d v="2022-12-08T00:00:00"/>
    <x v="4"/>
    <x v="0"/>
    <x v="2"/>
    <x v="34"/>
    <x v="0"/>
    <s v="45 Days"/>
    <x v="1"/>
    <x v="8"/>
    <x v="3139"/>
    <n v="10139.24"/>
    <x v="720"/>
    <x v="3"/>
    <s v="Spanish"/>
    <n v="26737"/>
    <n v="80716"/>
    <n v="3"/>
    <x v="0"/>
  </r>
  <r>
    <x v="3431"/>
    <d v="2022-04-29T00:00:00"/>
    <x v="1"/>
    <x v="0"/>
    <x v="2"/>
    <x v="0"/>
    <x v="2"/>
    <s v="60 Days"/>
    <x v="1"/>
    <x v="7"/>
    <x v="3140"/>
    <n v="12402.18"/>
    <x v="429"/>
    <x v="1"/>
    <s v="French"/>
    <n v="32831"/>
    <n v="98767"/>
    <n v="7"/>
    <x v="0"/>
  </r>
  <r>
    <x v="3432"/>
    <d v="2022-09-29T00:00:00"/>
    <x v="3"/>
    <x v="0"/>
    <x v="3"/>
    <x v="6"/>
    <x v="3"/>
    <s v="45 Days"/>
    <x v="0"/>
    <x v="6"/>
    <x v="3141"/>
    <n v="8290.41"/>
    <x v="859"/>
    <x v="2"/>
    <s v="English"/>
    <n v="21712"/>
    <n v="65833"/>
    <n v="4"/>
    <x v="0"/>
  </r>
  <r>
    <x v="3433"/>
    <d v="2022-06-30T00:00:00"/>
    <x v="7"/>
    <x v="0"/>
    <x v="2"/>
    <x v="2"/>
    <x v="0"/>
    <s v="30 Days"/>
    <x v="0"/>
    <x v="12"/>
    <x v="3142"/>
    <n v="6409.46"/>
    <x v="980"/>
    <x v="4"/>
    <s v="English"/>
    <n v="16608"/>
    <n v="50713"/>
    <n v="2"/>
    <x v="1"/>
  </r>
  <r>
    <x v="3434"/>
    <d v="2022-10-13T00:00:00"/>
    <x v="8"/>
    <x v="2"/>
    <x v="4"/>
    <x v="45"/>
    <x v="0"/>
    <s v="60 Days"/>
    <x v="3"/>
    <x v="1"/>
    <x v="3143"/>
    <n v="11944.06"/>
    <x v="652"/>
    <x v="2"/>
    <s v="English"/>
    <n v="31626"/>
    <n v="95197"/>
    <n v="2"/>
    <x v="0"/>
  </r>
  <r>
    <x v="3435"/>
    <d v="2022-10-06T00:00:00"/>
    <x v="8"/>
    <x v="2"/>
    <x v="4"/>
    <x v="47"/>
    <x v="0"/>
    <s v="45 Days"/>
    <x v="1"/>
    <x v="11"/>
    <x v="3144"/>
    <n v="10722.84"/>
    <x v="1167"/>
    <x v="1"/>
    <s v="Spanish"/>
    <n v="28323"/>
    <n v="85413"/>
    <n v="4"/>
    <x v="3"/>
  </r>
  <r>
    <x v="3436"/>
    <d v="2022-09-10T00:00:00"/>
    <x v="3"/>
    <x v="1"/>
    <x v="0"/>
    <x v="36"/>
    <x v="2"/>
    <s v="60 Days"/>
    <x v="0"/>
    <x v="6"/>
    <x v="3145"/>
    <n v="13105.72"/>
    <x v="614"/>
    <x v="0"/>
    <s v="Spanish"/>
    <n v="34639"/>
    <n v="104121"/>
    <n v="4"/>
    <x v="3"/>
  </r>
  <r>
    <x v="3437"/>
    <d v="2022-10-21T00:00:00"/>
    <x v="8"/>
    <x v="0"/>
    <x v="2"/>
    <x v="19"/>
    <x v="1"/>
    <s v="30 Days"/>
    <x v="1"/>
    <x v="3"/>
    <x v="3146"/>
    <n v="7234.46"/>
    <x v="1002"/>
    <x v="0"/>
    <s v="French"/>
    <n v="18833"/>
    <n v="57305"/>
    <n v="10"/>
    <x v="1"/>
  </r>
  <r>
    <x v="3438"/>
    <d v="2022-06-27T00:00:00"/>
    <x v="7"/>
    <x v="0"/>
    <x v="3"/>
    <x v="32"/>
    <x v="1"/>
    <s v="45 Days"/>
    <x v="0"/>
    <x v="9"/>
    <x v="3147"/>
    <n v="9306.2900000000009"/>
    <x v="373"/>
    <x v="0"/>
    <s v="English"/>
    <n v="24452"/>
    <n v="73947"/>
    <n v="2"/>
    <x v="1"/>
  </r>
  <r>
    <x v="3439"/>
    <d v="2022-02-13T00:00:00"/>
    <x v="5"/>
    <x v="1"/>
    <x v="0"/>
    <x v="30"/>
    <x v="0"/>
    <s v="45 Days"/>
    <x v="3"/>
    <x v="13"/>
    <x v="3148"/>
    <n v="11006.95"/>
    <x v="860"/>
    <x v="0"/>
    <s v="Spanish"/>
    <n v="29086"/>
    <n v="87673"/>
    <n v="3"/>
    <x v="3"/>
  </r>
  <r>
    <x v="3440"/>
    <d v="2022-10-20T00:00:00"/>
    <x v="8"/>
    <x v="0"/>
    <x v="1"/>
    <x v="41"/>
    <x v="1"/>
    <s v="30 Days"/>
    <x v="2"/>
    <x v="7"/>
    <x v="3149"/>
    <n v="7425.13"/>
    <x v="801"/>
    <x v="4"/>
    <s v="French"/>
    <n v="11356"/>
    <n v="37960"/>
    <n v="1"/>
    <x v="2"/>
  </r>
  <r>
    <x v="3441"/>
    <d v="2022-12-20T00:00:00"/>
    <x v="4"/>
    <x v="0"/>
    <x v="2"/>
    <x v="13"/>
    <x v="0"/>
    <s v="60 Days"/>
    <x v="2"/>
    <x v="10"/>
    <x v="3150"/>
    <n v="14053.69"/>
    <x v="359"/>
    <x v="0"/>
    <s v="French"/>
    <n v="21603"/>
    <n v="71325"/>
    <n v="1"/>
    <x v="4"/>
  </r>
  <r>
    <x v="3442"/>
    <d v="2022-01-11T00:00:00"/>
    <x v="0"/>
    <x v="2"/>
    <x v="4"/>
    <x v="29"/>
    <x v="3"/>
    <s v="60 Days"/>
    <x v="0"/>
    <x v="13"/>
    <x v="3151"/>
    <n v="13136.09"/>
    <x v="934"/>
    <x v="2"/>
    <s v="English"/>
    <n v="34714"/>
    <n v="104343"/>
    <n v="8"/>
    <x v="1"/>
  </r>
  <r>
    <x v="3443"/>
    <d v="2022-11-13T00:00:00"/>
    <x v="10"/>
    <x v="1"/>
    <x v="2"/>
    <x v="49"/>
    <x v="2"/>
    <s v="45 Days"/>
    <x v="2"/>
    <x v="10"/>
    <x v="3152"/>
    <n v="10224.959999999999"/>
    <x v="968"/>
    <x v="4"/>
    <s v="Spanish"/>
    <n v="15838"/>
    <n v="52554"/>
    <n v="1"/>
    <x v="1"/>
  </r>
  <r>
    <x v="3444"/>
    <d v="2022-08-23T00:00:00"/>
    <x v="9"/>
    <x v="0"/>
    <x v="1"/>
    <x v="12"/>
    <x v="1"/>
    <s v="60 Days"/>
    <x v="2"/>
    <x v="2"/>
    <x v="3153"/>
    <n v="13857.14"/>
    <x v="890"/>
    <x v="3"/>
    <s v="Spanish"/>
    <n v="21360"/>
    <n v="70534"/>
    <n v="1"/>
    <x v="4"/>
  </r>
  <r>
    <x v="3445"/>
    <d v="2022-01-16T00:00:00"/>
    <x v="0"/>
    <x v="1"/>
    <x v="2"/>
    <x v="20"/>
    <x v="2"/>
    <s v="15 Days"/>
    <x v="1"/>
    <x v="13"/>
    <x v="23"/>
    <n v="500"/>
    <x v="565"/>
    <x v="3"/>
    <s v="English"/>
    <n v="1558"/>
    <n v="6134"/>
    <n v="3"/>
    <x v="1"/>
  </r>
  <r>
    <x v="3446"/>
    <d v="2022-08-26T00:00:00"/>
    <x v="9"/>
    <x v="2"/>
    <x v="4"/>
    <x v="14"/>
    <x v="3"/>
    <s v="30 Days"/>
    <x v="1"/>
    <x v="12"/>
    <x v="3154"/>
    <n v="6354.74"/>
    <x v="428"/>
    <x v="0"/>
    <s v="English"/>
    <n v="16456"/>
    <n v="50263"/>
    <n v="4"/>
    <x v="4"/>
  </r>
  <r>
    <x v="3447"/>
    <d v="2022-04-10T00:00:00"/>
    <x v="1"/>
    <x v="2"/>
    <x v="4"/>
    <x v="46"/>
    <x v="3"/>
    <s v="15 Days"/>
    <x v="0"/>
    <x v="5"/>
    <x v="3155"/>
    <n v="3756.81"/>
    <x v="1143"/>
    <x v="4"/>
    <s v="French"/>
    <n v="9379"/>
    <n v="29300"/>
    <n v="3"/>
    <x v="2"/>
  </r>
  <r>
    <x v="3448"/>
    <d v="2022-10-03T00:00:00"/>
    <x v="8"/>
    <x v="1"/>
    <x v="2"/>
    <x v="7"/>
    <x v="0"/>
    <s v="60 Days"/>
    <x v="3"/>
    <x v="3"/>
    <x v="3156"/>
    <n v="13520.42"/>
    <x v="854"/>
    <x v="4"/>
    <s v="English"/>
    <n v="35631"/>
    <n v="107058"/>
    <n v="5"/>
    <x v="0"/>
  </r>
  <r>
    <x v="3449"/>
    <d v="2022-06-26T00:00:00"/>
    <x v="7"/>
    <x v="1"/>
    <x v="0"/>
    <x v="39"/>
    <x v="1"/>
    <s v="15 Days"/>
    <x v="1"/>
    <x v="10"/>
    <x v="3157"/>
    <n v="3353.51"/>
    <x v="72"/>
    <x v="4"/>
    <s v="French"/>
    <n v="8301"/>
    <n v="26108"/>
    <n v="4"/>
    <x v="4"/>
  </r>
  <r>
    <x v="3450"/>
    <d v="2022-12-24T00:00:00"/>
    <x v="4"/>
    <x v="1"/>
    <x v="3"/>
    <x v="8"/>
    <x v="3"/>
    <s v="15 Days"/>
    <x v="3"/>
    <x v="1"/>
    <x v="3158"/>
    <n v="3992.85"/>
    <x v="778"/>
    <x v="3"/>
    <s v="Spanish"/>
    <n v="10020"/>
    <n v="31200"/>
    <n v="9"/>
    <x v="0"/>
  </r>
  <r>
    <x v="3451"/>
    <d v="2022-09-03T00:00:00"/>
    <x v="3"/>
    <x v="1"/>
    <x v="3"/>
    <x v="24"/>
    <x v="1"/>
    <s v="15 Days"/>
    <x v="3"/>
    <x v="7"/>
    <x v="3159"/>
    <n v="3041.44"/>
    <x v="689"/>
    <x v="0"/>
    <s v="English"/>
    <n v="7487"/>
    <n v="23696"/>
    <n v="5"/>
    <x v="2"/>
  </r>
  <r>
    <x v="3452"/>
    <d v="2022-02-05T00:00:00"/>
    <x v="5"/>
    <x v="1"/>
    <x v="1"/>
    <x v="20"/>
    <x v="0"/>
    <s v="60 Days"/>
    <x v="3"/>
    <x v="11"/>
    <x v="3160"/>
    <n v="12763.44"/>
    <x v="57"/>
    <x v="0"/>
    <s v="French"/>
    <n v="33777"/>
    <n v="101567"/>
    <n v="3"/>
    <x v="1"/>
  </r>
  <r>
    <x v="3453"/>
    <d v="2022-10-04T00:00:00"/>
    <x v="8"/>
    <x v="1"/>
    <x v="3"/>
    <x v="18"/>
    <x v="3"/>
    <s v="60 Days"/>
    <x v="0"/>
    <x v="3"/>
    <x v="3161"/>
    <n v="13263.35"/>
    <x v="724"/>
    <x v="4"/>
    <s v="English"/>
    <n v="35023"/>
    <n v="105258"/>
    <n v="3"/>
    <x v="2"/>
  </r>
  <r>
    <x v="3454"/>
    <d v="2022-06-04T00:00:00"/>
    <x v="7"/>
    <x v="1"/>
    <x v="1"/>
    <x v="1"/>
    <x v="2"/>
    <s v="15 Days"/>
    <x v="2"/>
    <x v="14"/>
    <x v="23"/>
    <n v="500"/>
    <x v="959"/>
    <x v="0"/>
    <s v="French"/>
    <n v="669"/>
    <n v="3161"/>
    <n v="1"/>
    <x v="1"/>
  </r>
  <r>
    <x v="3455"/>
    <d v="2022-05-29T00:00:00"/>
    <x v="11"/>
    <x v="1"/>
    <x v="0"/>
    <x v="22"/>
    <x v="1"/>
    <s v="45 Days"/>
    <x v="3"/>
    <x v="4"/>
    <x v="3162"/>
    <n v="11094.56"/>
    <x v="1232"/>
    <x v="2"/>
    <s v="French"/>
    <n v="29334"/>
    <n v="88408"/>
    <n v="3"/>
    <x v="4"/>
  </r>
  <r>
    <x v="3456"/>
    <d v="2022-04-10T00:00:00"/>
    <x v="1"/>
    <x v="1"/>
    <x v="3"/>
    <x v="10"/>
    <x v="1"/>
    <s v="15 Days"/>
    <x v="0"/>
    <x v="6"/>
    <x v="23"/>
    <n v="500"/>
    <x v="1288"/>
    <x v="2"/>
    <s v="French"/>
    <n v="930"/>
    <n v="4275"/>
    <n v="3"/>
    <x v="4"/>
  </r>
  <r>
    <x v="3457"/>
    <d v="2022-10-12T00:00:00"/>
    <x v="8"/>
    <x v="0"/>
    <x v="0"/>
    <x v="29"/>
    <x v="1"/>
    <s v="30 Days"/>
    <x v="1"/>
    <x v="5"/>
    <x v="3163"/>
    <n v="6573.51"/>
    <x v="1003"/>
    <x v="1"/>
    <s v="Spanish"/>
    <n v="17035"/>
    <n v="51979"/>
    <n v="10"/>
    <x v="1"/>
  </r>
  <r>
    <x v="3458"/>
    <d v="2022-02-15T00:00:00"/>
    <x v="5"/>
    <x v="1"/>
    <x v="0"/>
    <x v="14"/>
    <x v="0"/>
    <s v="30 Days"/>
    <x v="0"/>
    <x v="14"/>
    <x v="3164"/>
    <n v="4449.2299999999996"/>
    <x v="962"/>
    <x v="3"/>
    <s v="Spanish"/>
    <n v="11269"/>
    <n v="34900"/>
    <n v="9"/>
    <x v="4"/>
  </r>
  <r>
    <x v="3459"/>
    <d v="2022-08-08T00:00:00"/>
    <x v="9"/>
    <x v="1"/>
    <x v="0"/>
    <x v="45"/>
    <x v="3"/>
    <s v="60 Days"/>
    <x v="1"/>
    <x v="5"/>
    <x v="3165"/>
    <n v="13737.91"/>
    <x v="238"/>
    <x v="1"/>
    <s v="French"/>
    <n v="36109"/>
    <n v="108476"/>
    <n v="5"/>
    <x v="0"/>
  </r>
  <r>
    <x v="3460"/>
    <d v="2022-11-30T00:00:00"/>
    <x v="10"/>
    <x v="1"/>
    <x v="0"/>
    <x v="3"/>
    <x v="3"/>
    <s v="15 Days"/>
    <x v="3"/>
    <x v="5"/>
    <x v="3166"/>
    <n v="3261.54"/>
    <x v="461"/>
    <x v="1"/>
    <s v="Spanish"/>
    <n v="8054"/>
    <n v="25377"/>
    <n v="3"/>
    <x v="2"/>
  </r>
  <r>
    <x v="3461"/>
    <d v="2022-03-23T00:00:00"/>
    <x v="2"/>
    <x v="1"/>
    <x v="0"/>
    <x v="32"/>
    <x v="3"/>
    <s v="15 Days"/>
    <x v="0"/>
    <x v="2"/>
    <x v="3167"/>
    <n v="3034.37"/>
    <x v="707"/>
    <x v="2"/>
    <s v="Spanish"/>
    <n v="7470"/>
    <n v="23647"/>
    <n v="7"/>
    <x v="1"/>
  </r>
  <r>
    <x v="3462"/>
    <d v="2022-04-18T00:00:00"/>
    <x v="1"/>
    <x v="1"/>
    <x v="2"/>
    <x v="40"/>
    <x v="3"/>
    <s v="60 Days"/>
    <x v="2"/>
    <x v="14"/>
    <x v="3168"/>
    <n v="14713.12"/>
    <x v="1124"/>
    <x v="0"/>
    <s v="English"/>
    <n v="22310"/>
    <n v="73627"/>
    <n v="1"/>
    <x v="2"/>
  </r>
  <r>
    <x v="3463"/>
    <d v="2022-07-03T00:00:00"/>
    <x v="6"/>
    <x v="1"/>
    <x v="1"/>
    <x v="31"/>
    <x v="3"/>
    <s v="30 Days"/>
    <x v="2"/>
    <x v="1"/>
    <x v="3169"/>
    <n v="7015.4"/>
    <x v="1289"/>
    <x v="3"/>
    <s v="English"/>
    <n v="10712"/>
    <n v="35864"/>
    <n v="1"/>
    <x v="2"/>
  </r>
  <r>
    <x v="3464"/>
    <d v="2022-02-08T00:00:00"/>
    <x v="5"/>
    <x v="0"/>
    <x v="2"/>
    <x v="32"/>
    <x v="2"/>
    <s v="45 Days"/>
    <x v="3"/>
    <x v="14"/>
    <x v="3170"/>
    <n v="9133.23"/>
    <x v="1229"/>
    <x v="0"/>
    <s v="Spanish"/>
    <n v="23985"/>
    <n v="72563"/>
    <n v="10"/>
    <x v="1"/>
  </r>
  <r>
    <x v="3465"/>
    <d v="2022-05-28T00:00:00"/>
    <x v="11"/>
    <x v="1"/>
    <x v="0"/>
    <x v="40"/>
    <x v="0"/>
    <s v="15 Days"/>
    <x v="2"/>
    <x v="9"/>
    <x v="23"/>
    <n v="500"/>
    <x v="1290"/>
    <x v="4"/>
    <s v="French"/>
    <n v="565"/>
    <n v="2823"/>
    <n v="1"/>
    <x v="2"/>
  </r>
  <r>
    <x v="3466"/>
    <d v="2022-07-27T00:00:00"/>
    <x v="6"/>
    <x v="0"/>
    <x v="3"/>
    <x v="47"/>
    <x v="3"/>
    <s v="15 Days"/>
    <x v="1"/>
    <x v="8"/>
    <x v="3171"/>
    <n v="3599.27"/>
    <x v="1043"/>
    <x v="2"/>
    <s v="English"/>
    <n v="8957"/>
    <n v="28050"/>
    <n v="4"/>
    <x v="3"/>
  </r>
  <r>
    <x v="3467"/>
    <d v="2022-11-25T00:00:00"/>
    <x v="10"/>
    <x v="1"/>
    <x v="1"/>
    <x v="16"/>
    <x v="2"/>
    <s v="60 Days"/>
    <x v="1"/>
    <x v="10"/>
    <x v="33"/>
    <n v="15000"/>
    <x v="388"/>
    <x v="2"/>
    <s v="French"/>
    <n v="39260"/>
    <n v="117808"/>
    <n v="5"/>
    <x v="4"/>
  </r>
  <r>
    <x v="3468"/>
    <d v="2022-12-28T00:00:00"/>
    <x v="4"/>
    <x v="0"/>
    <x v="1"/>
    <x v="10"/>
    <x v="1"/>
    <s v="45 Days"/>
    <x v="2"/>
    <x v="2"/>
    <x v="3172"/>
    <n v="10804.83"/>
    <x v="1291"/>
    <x v="0"/>
    <s v="French"/>
    <n v="16762"/>
    <n v="55562"/>
    <n v="1"/>
    <x v="4"/>
  </r>
  <r>
    <x v="3469"/>
    <d v="2022-03-09T00:00:00"/>
    <x v="2"/>
    <x v="1"/>
    <x v="0"/>
    <x v="36"/>
    <x v="0"/>
    <s v="45 Days"/>
    <x v="3"/>
    <x v="4"/>
    <x v="3173"/>
    <n v="8837.83"/>
    <x v="53"/>
    <x v="1"/>
    <s v="English"/>
    <n v="23190"/>
    <n v="70208"/>
    <n v="1"/>
    <x v="3"/>
  </r>
  <r>
    <x v="3470"/>
    <d v="2022-06-10T00:00:00"/>
    <x v="7"/>
    <x v="0"/>
    <x v="3"/>
    <x v="38"/>
    <x v="3"/>
    <s v="15 Days"/>
    <x v="3"/>
    <x v="9"/>
    <x v="3174"/>
    <n v="3226.08"/>
    <x v="276"/>
    <x v="3"/>
    <s v="Spanish"/>
    <n v="7964"/>
    <n v="25110"/>
    <n v="5"/>
    <x v="2"/>
  </r>
  <r>
    <x v="3471"/>
    <d v="2022-06-21T00:00:00"/>
    <x v="7"/>
    <x v="1"/>
    <x v="2"/>
    <x v="25"/>
    <x v="3"/>
    <s v="60 Days"/>
    <x v="3"/>
    <x v="6"/>
    <x v="3175"/>
    <n v="12078.29"/>
    <x v="94"/>
    <x v="1"/>
    <s v="Spanish"/>
    <n v="31973"/>
    <n v="96225"/>
    <n v="6"/>
    <x v="3"/>
  </r>
  <r>
    <x v="3472"/>
    <d v="2022-02-21T00:00:00"/>
    <x v="5"/>
    <x v="1"/>
    <x v="3"/>
    <x v="32"/>
    <x v="3"/>
    <s v="60 Days"/>
    <x v="2"/>
    <x v="9"/>
    <x v="33"/>
    <n v="15000"/>
    <x v="1292"/>
    <x v="1"/>
    <s v="English"/>
    <n v="23138"/>
    <n v="76323"/>
    <n v="1"/>
    <x v="1"/>
  </r>
  <r>
    <x v="3473"/>
    <d v="2022-06-05T00:00:00"/>
    <x v="7"/>
    <x v="1"/>
    <x v="0"/>
    <x v="45"/>
    <x v="0"/>
    <s v="30 Days"/>
    <x v="1"/>
    <x v="13"/>
    <x v="3176"/>
    <n v="4256.57"/>
    <x v="679"/>
    <x v="4"/>
    <s v="Spanish"/>
    <n v="10746"/>
    <n v="33349"/>
    <n v="8"/>
    <x v="0"/>
  </r>
  <r>
    <x v="3474"/>
    <d v="2022-10-06T00:00:00"/>
    <x v="8"/>
    <x v="1"/>
    <x v="0"/>
    <x v="4"/>
    <x v="2"/>
    <s v="15 Days"/>
    <x v="1"/>
    <x v="2"/>
    <x v="23"/>
    <n v="500"/>
    <x v="182"/>
    <x v="4"/>
    <s v="English"/>
    <n v="1558"/>
    <n v="6135"/>
    <n v="2"/>
    <x v="3"/>
  </r>
  <r>
    <x v="3475"/>
    <d v="2022-12-04T00:00:00"/>
    <x v="4"/>
    <x v="1"/>
    <x v="1"/>
    <x v="40"/>
    <x v="0"/>
    <s v="15 Days"/>
    <x v="0"/>
    <x v="4"/>
    <x v="23"/>
    <n v="500"/>
    <x v="779"/>
    <x v="0"/>
    <s v="French"/>
    <n v="1732"/>
    <n v="6650"/>
    <n v="9"/>
    <x v="2"/>
  </r>
  <r>
    <x v="3476"/>
    <d v="2022-09-26T00:00:00"/>
    <x v="3"/>
    <x v="0"/>
    <x v="2"/>
    <x v="3"/>
    <x v="1"/>
    <s v="15 Days"/>
    <x v="1"/>
    <x v="0"/>
    <x v="23"/>
    <n v="500"/>
    <x v="246"/>
    <x v="0"/>
    <s v="English"/>
    <n v="830"/>
    <n v="3980"/>
    <n v="3"/>
    <x v="2"/>
  </r>
  <r>
    <x v="3477"/>
    <d v="2022-09-04T00:00:00"/>
    <x v="3"/>
    <x v="0"/>
    <x v="2"/>
    <x v="35"/>
    <x v="3"/>
    <s v="30 Days"/>
    <x v="0"/>
    <x v="3"/>
    <x v="3177"/>
    <n v="7740.69"/>
    <x v="1032"/>
    <x v="4"/>
    <s v="French"/>
    <n v="20204"/>
    <n v="61365"/>
    <n v="3"/>
    <x v="0"/>
  </r>
  <r>
    <x v="3478"/>
    <d v="2022-03-07T00:00:00"/>
    <x v="2"/>
    <x v="2"/>
    <x v="4"/>
    <x v="0"/>
    <x v="3"/>
    <s v="60 Days"/>
    <x v="2"/>
    <x v="12"/>
    <x v="3178"/>
    <n v="13331.66"/>
    <x v="971"/>
    <x v="4"/>
    <s v="English"/>
    <n v="20663"/>
    <n v="68263"/>
    <n v="1"/>
    <x v="0"/>
  </r>
  <r>
    <x v="3479"/>
    <d v="2022-04-03T00:00:00"/>
    <x v="1"/>
    <x v="2"/>
    <x v="4"/>
    <x v="3"/>
    <x v="1"/>
    <s v="15 Days"/>
    <x v="3"/>
    <x v="10"/>
    <x v="3179"/>
    <n v="2805.11"/>
    <x v="277"/>
    <x v="2"/>
    <s v="English"/>
    <n v="6867"/>
    <n v="21859"/>
    <n v="1"/>
    <x v="2"/>
  </r>
  <r>
    <x v="3480"/>
    <d v="2022-03-14T00:00:00"/>
    <x v="2"/>
    <x v="0"/>
    <x v="1"/>
    <x v="2"/>
    <x v="2"/>
    <s v="30 Days"/>
    <x v="0"/>
    <x v="3"/>
    <x v="3180"/>
    <n v="7675.63"/>
    <x v="675"/>
    <x v="2"/>
    <s v="Spanish"/>
    <n v="20019"/>
    <n v="60818"/>
    <n v="1"/>
    <x v="1"/>
  </r>
  <r>
    <x v="3481"/>
    <d v="2022-06-28T00:00:00"/>
    <x v="7"/>
    <x v="0"/>
    <x v="3"/>
    <x v="32"/>
    <x v="0"/>
    <s v="45 Days"/>
    <x v="0"/>
    <x v="11"/>
    <x v="3181"/>
    <n v="8714.9599999999991"/>
    <x v="1293"/>
    <x v="2"/>
    <s v="English"/>
    <n v="22866"/>
    <n v="69249"/>
    <n v="1"/>
    <x v="1"/>
  </r>
  <r>
    <x v="3482"/>
    <d v="2022-04-06T00:00:00"/>
    <x v="1"/>
    <x v="2"/>
    <x v="4"/>
    <x v="46"/>
    <x v="1"/>
    <s v="45 Days"/>
    <x v="1"/>
    <x v="4"/>
    <x v="3182"/>
    <n v="10107.61"/>
    <x v="1242"/>
    <x v="3"/>
    <s v="English"/>
    <n v="26645"/>
    <n v="80443"/>
    <n v="8"/>
    <x v="2"/>
  </r>
  <r>
    <x v="3483"/>
    <d v="2022-09-14T00:00:00"/>
    <x v="3"/>
    <x v="1"/>
    <x v="0"/>
    <x v="27"/>
    <x v="2"/>
    <s v="30 Days"/>
    <x v="1"/>
    <x v="13"/>
    <x v="3183"/>
    <n v="5051.33"/>
    <x v="911"/>
    <x v="3"/>
    <s v="French"/>
    <n v="12908"/>
    <n v="39755"/>
    <n v="1"/>
    <x v="0"/>
  </r>
  <r>
    <x v="3484"/>
    <d v="2022-05-08T00:00:00"/>
    <x v="11"/>
    <x v="2"/>
    <x v="4"/>
    <x v="18"/>
    <x v="1"/>
    <s v="15 Days"/>
    <x v="1"/>
    <x v="8"/>
    <x v="23"/>
    <n v="500"/>
    <x v="1022"/>
    <x v="1"/>
    <s v="French"/>
    <n v="843"/>
    <n v="4017"/>
    <n v="7"/>
    <x v="2"/>
  </r>
  <r>
    <x v="3485"/>
    <d v="2022-08-29T00:00:00"/>
    <x v="9"/>
    <x v="2"/>
    <x v="4"/>
    <x v="18"/>
    <x v="2"/>
    <s v="45 Days"/>
    <x v="1"/>
    <x v="11"/>
    <x v="3184"/>
    <n v="8430.15"/>
    <x v="579"/>
    <x v="4"/>
    <s v="French"/>
    <n v="22098"/>
    <n v="66976"/>
    <n v="3"/>
    <x v="2"/>
  </r>
  <r>
    <x v="3486"/>
    <d v="2022-03-10T00:00:00"/>
    <x v="2"/>
    <x v="0"/>
    <x v="3"/>
    <x v="21"/>
    <x v="3"/>
    <s v="45 Days"/>
    <x v="3"/>
    <x v="6"/>
    <x v="3185"/>
    <n v="9891.5300000000007"/>
    <x v="220"/>
    <x v="3"/>
    <s v="English"/>
    <n v="26061"/>
    <n v="78715"/>
    <n v="9"/>
    <x v="0"/>
  </r>
  <r>
    <x v="3487"/>
    <d v="2022-10-11T00:00:00"/>
    <x v="8"/>
    <x v="0"/>
    <x v="1"/>
    <x v="23"/>
    <x v="2"/>
    <s v="15 Days"/>
    <x v="1"/>
    <x v="1"/>
    <x v="23"/>
    <n v="500"/>
    <x v="572"/>
    <x v="1"/>
    <s v="Spanish"/>
    <n v="814"/>
    <n v="3930"/>
    <n v="10"/>
    <x v="3"/>
  </r>
  <r>
    <x v="3488"/>
    <d v="2022-08-20T00:00:00"/>
    <x v="9"/>
    <x v="0"/>
    <x v="3"/>
    <x v="4"/>
    <x v="2"/>
    <s v="15 Days"/>
    <x v="1"/>
    <x v="4"/>
    <x v="3186"/>
    <n v="3712.05"/>
    <x v="371"/>
    <x v="2"/>
    <s v="Spanish"/>
    <n v="9258"/>
    <n v="28943"/>
    <n v="8"/>
    <x v="3"/>
  </r>
  <r>
    <x v="3489"/>
    <d v="2022-04-05T00:00:00"/>
    <x v="1"/>
    <x v="0"/>
    <x v="3"/>
    <x v="29"/>
    <x v="3"/>
    <s v="45 Days"/>
    <x v="2"/>
    <x v="6"/>
    <x v="3187"/>
    <n v="7944.33"/>
    <x v="195"/>
    <x v="3"/>
    <s v="Spanish"/>
    <n v="12194"/>
    <n v="40687"/>
    <n v="1"/>
    <x v="1"/>
  </r>
  <r>
    <x v="3490"/>
    <d v="2022-05-22T00:00:00"/>
    <x v="11"/>
    <x v="1"/>
    <x v="0"/>
    <x v="11"/>
    <x v="2"/>
    <s v="60 Days"/>
    <x v="1"/>
    <x v="1"/>
    <x v="3188"/>
    <n v="13277.61"/>
    <x v="367"/>
    <x v="2"/>
    <s v="French"/>
    <n v="35056"/>
    <n v="105357"/>
    <n v="6"/>
    <x v="2"/>
  </r>
  <r>
    <x v="3491"/>
    <d v="2022-11-01T00:00:00"/>
    <x v="10"/>
    <x v="1"/>
    <x v="1"/>
    <x v="23"/>
    <x v="0"/>
    <s v="60 Days"/>
    <x v="3"/>
    <x v="0"/>
    <x v="33"/>
    <n v="15000"/>
    <x v="948"/>
    <x v="1"/>
    <s v="Spanish"/>
    <n v="38679"/>
    <n v="116087"/>
    <n v="4"/>
    <x v="3"/>
  </r>
  <r>
    <x v="3492"/>
    <d v="2022-12-20T00:00:00"/>
    <x v="4"/>
    <x v="0"/>
    <x v="0"/>
    <x v="39"/>
    <x v="3"/>
    <s v="60 Days"/>
    <x v="3"/>
    <x v="14"/>
    <x v="3189"/>
    <n v="11505.85"/>
    <x v="327"/>
    <x v="3"/>
    <s v="English"/>
    <n v="30456"/>
    <n v="91731"/>
    <n v="2"/>
    <x v="4"/>
  </r>
  <r>
    <x v="3493"/>
    <d v="2022-10-06T00:00:00"/>
    <x v="8"/>
    <x v="1"/>
    <x v="2"/>
    <x v="25"/>
    <x v="1"/>
    <s v="45 Days"/>
    <x v="2"/>
    <x v="1"/>
    <x v="3190"/>
    <n v="10554.04"/>
    <x v="1294"/>
    <x v="2"/>
    <s v="French"/>
    <n v="16361"/>
    <n v="54257"/>
    <n v="1"/>
    <x v="3"/>
  </r>
  <r>
    <x v="3494"/>
    <d v="2022-07-14T00:00:00"/>
    <x v="6"/>
    <x v="1"/>
    <x v="2"/>
    <x v="21"/>
    <x v="3"/>
    <s v="45 Days"/>
    <x v="1"/>
    <x v="8"/>
    <x v="3191"/>
    <n v="7767.93"/>
    <x v="1076"/>
    <x v="4"/>
    <s v="Spanish"/>
    <n v="20283"/>
    <n v="61598"/>
    <n v="9"/>
    <x v="0"/>
  </r>
  <r>
    <x v="3495"/>
    <d v="2022-12-21T00:00:00"/>
    <x v="4"/>
    <x v="1"/>
    <x v="0"/>
    <x v="22"/>
    <x v="3"/>
    <s v="45 Days"/>
    <x v="0"/>
    <x v="0"/>
    <x v="3192"/>
    <n v="11224.25"/>
    <x v="716"/>
    <x v="1"/>
    <s v="French"/>
    <n v="29695"/>
    <n v="89476"/>
    <n v="7"/>
    <x v="4"/>
  </r>
  <r>
    <x v="3496"/>
    <d v="2022-09-21T00:00:00"/>
    <x v="3"/>
    <x v="0"/>
    <x v="1"/>
    <x v="24"/>
    <x v="2"/>
    <s v="45 Days"/>
    <x v="1"/>
    <x v="7"/>
    <x v="3193"/>
    <n v="8601.93"/>
    <x v="812"/>
    <x v="4"/>
    <s v="English"/>
    <n v="22566"/>
    <n v="68361"/>
    <n v="3"/>
    <x v="2"/>
  </r>
  <r>
    <x v="3497"/>
    <d v="2022-06-27T00:00:00"/>
    <x v="7"/>
    <x v="1"/>
    <x v="0"/>
    <x v="38"/>
    <x v="3"/>
    <s v="45 Days"/>
    <x v="2"/>
    <x v="11"/>
    <x v="3194"/>
    <n v="8570.07"/>
    <x v="326"/>
    <x v="2"/>
    <s v="Spanish"/>
    <n v="13202"/>
    <n v="43970"/>
    <n v="1"/>
    <x v="2"/>
  </r>
  <r>
    <x v="3498"/>
    <d v="2022-12-28T00:00:00"/>
    <x v="4"/>
    <x v="1"/>
    <x v="2"/>
    <x v="49"/>
    <x v="3"/>
    <s v="15 Days"/>
    <x v="2"/>
    <x v="0"/>
    <x v="3195"/>
    <n v="2464.9499999999998"/>
    <x v="1295"/>
    <x v="4"/>
    <s v="English"/>
    <n v="3537"/>
    <n v="12500"/>
    <n v="1"/>
    <x v="1"/>
  </r>
  <r>
    <x v="3499"/>
    <d v="2022-05-09T00:00:00"/>
    <x v="11"/>
    <x v="0"/>
    <x v="3"/>
    <x v="12"/>
    <x v="1"/>
    <s v="30 Days"/>
    <x v="0"/>
    <x v="3"/>
    <x v="3196"/>
    <n v="6838.67"/>
    <x v="1059"/>
    <x v="1"/>
    <s v="English"/>
    <n v="17758"/>
    <n v="54119"/>
    <n v="1"/>
    <x v="4"/>
  </r>
  <r>
    <x v="3500"/>
    <d v="2022-02-04T00:00:00"/>
    <x v="5"/>
    <x v="0"/>
    <x v="2"/>
    <x v="43"/>
    <x v="2"/>
    <s v="45 Days"/>
    <x v="3"/>
    <x v="2"/>
    <x v="3197"/>
    <n v="8901.1200000000008"/>
    <x v="812"/>
    <x v="3"/>
    <s v="English"/>
    <n v="23357"/>
    <n v="70705"/>
    <n v="2"/>
    <x v="3"/>
  </r>
  <r>
    <x v="3501"/>
    <d v="2022-11-05T00:00:00"/>
    <x v="10"/>
    <x v="0"/>
    <x v="0"/>
    <x v="16"/>
    <x v="2"/>
    <s v="15 Days"/>
    <x v="2"/>
    <x v="0"/>
    <x v="23"/>
    <n v="500"/>
    <x v="1246"/>
    <x v="4"/>
    <s v="English"/>
    <n v="754"/>
    <n v="3438"/>
    <n v="1"/>
    <x v="4"/>
  </r>
  <r>
    <x v="3502"/>
    <d v="2022-09-11T00:00:00"/>
    <x v="3"/>
    <x v="0"/>
    <x v="3"/>
    <x v="46"/>
    <x v="3"/>
    <s v="60 Days"/>
    <x v="3"/>
    <x v="7"/>
    <x v="3198"/>
    <n v="12652.15"/>
    <x v="919"/>
    <x v="0"/>
    <s v="Spanish"/>
    <n v="33483"/>
    <n v="100699"/>
    <n v="5"/>
    <x v="2"/>
  </r>
  <r>
    <x v="3503"/>
    <d v="2022-06-22T00:00:00"/>
    <x v="7"/>
    <x v="2"/>
    <x v="4"/>
    <x v="25"/>
    <x v="3"/>
    <s v="45 Days"/>
    <x v="3"/>
    <x v="10"/>
    <x v="3199"/>
    <n v="8634.7900000000009"/>
    <x v="8"/>
    <x v="1"/>
    <s v="Spanish"/>
    <n v="22650"/>
    <n v="68610"/>
    <n v="5"/>
    <x v="3"/>
  </r>
  <r>
    <x v="3504"/>
    <d v="2022-08-14T00:00:00"/>
    <x v="9"/>
    <x v="0"/>
    <x v="3"/>
    <x v="30"/>
    <x v="3"/>
    <s v="60 Days"/>
    <x v="3"/>
    <x v="12"/>
    <x v="3200"/>
    <n v="13581.62"/>
    <x v="13"/>
    <x v="2"/>
    <s v="French"/>
    <n v="35772"/>
    <n v="107477"/>
    <n v="10"/>
    <x v="3"/>
  </r>
  <r>
    <x v="3505"/>
    <d v="2022-04-30T00:00:00"/>
    <x v="1"/>
    <x v="0"/>
    <x v="2"/>
    <x v="21"/>
    <x v="3"/>
    <s v="30 Days"/>
    <x v="0"/>
    <x v="8"/>
    <x v="3201"/>
    <n v="6124.92"/>
    <x v="312"/>
    <x v="2"/>
    <s v="Spanish"/>
    <n v="15833"/>
    <n v="48418"/>
    <n v="6"/>
    <x v="0"/>
  </r>
  <r>
    <x v="3506"/>
    <d v="2022-08-03T00:00:00"/>
    <x v="9"/>
    <x v="1"/>
    <x v="2"/>
    <x v="41"/>
    <x v="3"/>
    <s v="45 Days"/>
    <x v="2"/>
    <x v="5"/>
    <x v="3202"/>
    <n v="9454.76"/>
    <x v="1296"/>
    <x v="2"/>
    <s v="Spanish"/>
    <n v="14595"/>
    <n v="48505"/>
    <n v="1"/>
    <x v="2"/>
  </r>
  <r>
    <x v="3507"/>
    <d v="2022-12-18T00:00:00"/>
    <x v="4"/>
    <x v="1"/>
    <x v="3"/>
    <x v="35"/>
    <x v="2"/>
    <s v="30 Days"/>
    <x v="2"/>
    <x v="6"/>
    <x v="3203"/>
    <n v="7096.99"/>
    <x v="1127"/>
    <x v="3"/>
    <s v="English"/>
    <n v="10840"/>
    <n v="36280"/>
    <n v="1"/>
    <x v="0"/>
  </r>
  <r>
    <x v="3508"/>
    <d v="2022-08-20T00:00:00"/>
    <x v="9"/>
    <x v="1"/>
    <x v="1"/>
    <x v="11"/>
    <x v="1"/>
    <s v="30 Days"/>
    <x v="0"/>
    <x v="9"/>
    <x v="3204"/>
    <n v="6885.05"/>
    <x v="166"/>
    <x v="1"/>
    <s v="French"/>
    <n v="17884"/>
    <n v="54494"/>
    <n v="7"/>
    <x v="2"/>
  </r>
  <r>
    <x v="3509"/>
    <d v="2022-06-07T00:00:00"/>
    <x v="7"/>
    <x v="1"/>
    <x v="3"/>
    <x v="39"/>
    <x v="0"/>
    <s v="60 Days"/>
    <x v="1"/>
    <x v="0"/>
    <x v="3205"/>
    <n v="12671.9"/>
    <x v="865"/>
    <x v="1"/>
    <s v="French"/>
    <n v="33535"/>
    <n v="100852"/>
    <n v="6"/>
    <x v="4"/>
  </r>
  <r>
    <x v="3510"/>
    <d v="2022-08-05T00:00:00"/>
    <x v="9"/>
    <x v="1"/>
    <x v="2"/>
    <x v="25"/>
    <x v="3"/>
    <s v="60 Days"/>
    <x v="1"/>
    <x v="3"/>
    <x v="3206"/>
    <n v="11567.21"/>
    <x v="605"/>
    <x v="1"/>
    <s v="English"/>
    <n v="30627"/>
    <n v="92239"/>
    <n v="8"/>
    <x v="3"/>
  </r>
  <r>
    <x v="3511"/>
    <d v="2022-11-04T00:00:00"/>
    <x v="10"/>
    <x v="0"/>
    <x v="2"/>
    <x v="15"/>
    <x v="1"/>
    <s v="15 Days"/>
    <x v="0"/>
    <x v="5"/>
    <x v="3207"/>
    <n v="3885.52"/>
    <x v="192"/>
    <x v="1"/>
    <s v="French"/>
    <n v="9724"/>
    <n v="30324"/>
    <n v="1"/>
    <x v="1"/>
  </r>
  <r>
    <x v="3512"/>
    <d v="2022-07-05T00:00:00"/>
    <x v="6"/>
    <x v="1"/>
    <x v="2"/>
    <x v="42"/>
    <x v="1"/>
    <s v="15 Days"/>
    <x v="1"/>
    <x v="2"/>
    <x v="3208"/>
    <n v="3007.35"/>
    <x v="1282"/>
    <x v="1"/>
    <s v="Spanish"/>
    <n v="7398"/>
    <n v="23433"/>
    <n v="6"/>
    <x v="3"/>
  </r>
  <r>
    <x v="3513"/>
    <d v="2022-01-13T00:00:00"/>
    <x v="0"/>
    <x v="2"/>
    <x v="4"/>
    <x v="6"/>
    <x v="0"/>
    <s v="30 Days"/>
    <x v="0"/>
    <x v="10"/>
    <x v="3209"/>
    <n v="7024.51"/>
    <x v="309"/>
    <x v="4"/>
    <s v="French"/>
    <n v="18267"/>
    <n v="55629"/>
    <n v="9"/>
    <x v="0"/>
  </r>
  <r>
    <x v="3514"/>
    <d v="2022-01-23T00:00:00"/>
    <x v="0"/>
    <x v="0"/>
    <x v="2"/>
    <x v="20"/>
    <x v="0"/>
    <s v="15 Days"/>
    <x v="2"/>
    <x v="1"/>
    <x v="3210"/>
    <n v="3698.88"/>
    <x v="1107"/>
    <x v="1"/>
    <s v="English"/>
    <n v="5417"/>
    <n v="18622"/>
    <n v="1"/>
    <x v="1"/>
  </r>
  <r>
    <x v="3515"/>
    <d v="2022-12-10T00:00:00"/>
    <x v="4"/>
    <x v="0"/>
    <x v="3"/>
    <x v="33"/>
    <x v="0"/>
    <s v="60 Days"/>
    <x v="1"/>
    <x v="2"/>
    <x v="3211"/>
    <n v="14593.71"/>
    <x v="54"/>
    <x v="0"/>
    <s v="Spanish"/>
    <n v="37796"/>
    <n v="113473"/>
    <n v="3"/>
    <x v="4"/>
  </r>
  <r>
    <x v="3516"/>
    <d v="2022-10-22T00:00:00"/>
    <x v="8"/>
    <x v="2"/>
    <x v="4"/>
    <x v="21"/>
    <x v="3"/>
    <s v="15 Days"/>
    <x v="3"/>
    <x v="6"/>
    <x v="3212"/>
    <n v="2663.8"/>
    <x v="648"/>
    <x v="3"/>
    <s v="French"/>
    <n v="6515"/>
    <n v="20818"/>
    <n v="4"/>
    <x v="0"/>
  </r>
  <r>
    <x v="3517"/>
    <d v="2022-11-07T00:00:00"/>
    <x v="10"/>
    <x v="0"/>
    <x v="3"/>
    <x v="14"/>
    <x v="3"/>
    <s v="15 Days"/>
    <x v="1"/>
    <x v="1"/>
    <x v="3213"/>
    <n v="2821.7"/>
    <x v="241"/>
    <x v="3"/>
    <s v="French"/>
    <n v="6910"/>
    <n v="21987"/>
    <n v="6"/>
    <x v="4"/>
  </r>
  <r>
    <x v="3518"/>
    <d v="2022-02-11T00:00:00"/>
    <x v="5"/>
    <x v="0"/>
    <x v="0"/>
    <x v="0"/>
    <x v="1"/>
    <s v="45 Days"/>
    <x v="0"/>
    <x v="0"/>
    <x v="3214"/>
    <n v="9710.1200000000008"/>
    <x v="433"/>
    <x v="1"/>
    <s v="English"/>
    <n v="25565"/>
    <n v="77245"/>
    <n v="9"/>
    <x v="0"/>
  </r>
  <r>
    <x v="3519"/>
    <d v="2022-08-29T00:00:00"/>
    <x v="9"/>
    <x v="2"/>
    <x v="4"/>
    <x v="31"/>
    <x v="0"/>
    <s v="15 Days"/>
    <x v="3"/>
    <x v="0"/>
    <x v="23"/>
    <n v="500"/>
    <x v="312"/>
    <x v="3"/>
    <s v="Spanish"/>
    <n v="777"/>
    <n v="3821"/>
    <n v="6"/>
    <x v="2"/>
  </r>
  <r>
    <x v="3520"/>
    <d v="2022-11-18T00:00:00"/>
    <x v="10"/>
    <x v="0"/>
    <x v="3"/>
    <x v="12"/>
    <x v="0"/>
    <s v="45 Days"/>
    <x v="1"/>
    <x v="10"/>
    <x v="3215"/>
    <n v="8985.3700000000008"/>
    <x v="528"/>
    <x v="0"/>
    <s v="French"/>
    <n v="23587"/>
    <n v="71385"/>
    <n v="1"/>
    <x v="4"/>
  </r>
  <r>
    <x v="3521"/>
    <d v="2022-01-27T00:00:00"/>
    <x v="0"/>
    <x v="0"/>
    <x v="1"/>
    <x v="28"/>
    <x v="1"/>
    <s v="30 Days"/>
    <x v="2"/>
    <x v="1"/>
    <x v="3216"/>
    <n v="5306.16"/>
    <x v="801"/>
    <x v="1"/>
    <s v="Spanish"/>
    <n v="7995"/>
    <n v="27014"/>
    <n v="1"/>
    <x v="3"/>
  </r>
  <r>
    <x v="3522"/>
    <d v="2022-07-13T00:00:00"/>
    <x v="6"/>
    <x v="1"/>
    <x v="0"/>
    <x v="44"/>
    <x v="3"/>
    <s v="45 Days"/>
    <x v="3"/>
    <x v="10"/>
    <x v="3217"/>
    <n v="10500.81"/>
    <x v="856"/>
    <x v="4"/>
    <s v="Spanish"/>
    <n v="27717"/>
    <n v="83619"/>
    <n v="6"/>
    <x v="0"/>
  </r>
  <r>
    <x v="3523"/>
    <d v="2022-10-03T00:00:00"/>
    <x v="8"/>
    <x v="0"/>
    <x v="3"/>
    <x v="49"/>
    <x v="1"/>
    <s v="30 Days"/>
    <x v="3"/>
    <x v="5"/>
    <x v="3218"/>
    <n v="4745.72"/>
    <x v="387"/>
    <x v="1"/>
    <s v="English"/>
    <n v="12077"/>
    <n v="37293"/>
    <n v="7"/>
    <x v="1"/>
  </r>
  <r>
    <x v="3524"/>
    <d v="2022-07-12T00:00:00"/>
    <x v="6"/>
    <x v="2"/>
    <x v="4"/>
    <x v="35"/>
    <x v="3"/>
    <s v="60 Days"/>
    <x v="1"/>
    <x v="4"/>
    <x v="3219"/>
    <n v="14091.32"/>
    <x v="789"/>
    <x v="0"/>
    <s v="French"/>
    <n v="36864"/>
    <n v="110712"/>
    <n v="8"/>
    <x v="0"/>
  </r>
  <r>
    <x v="3525"/>
    <d v="2022-06-11T00:00:00"/>
    <x v="7"/>
    <x v="1"/>
    <x v="0"/>
    <x v="7"/>
    <x v="0"/>
    <s v="15 Days"/>
    <x v="0"/>
    <x v="0"/>
    <x v="3220"/>
    <n v="4091.64"/>
    <x v="403"/>
    <x v="0"/>
    <s v="English"/>
    <n v="10291"/>
    <n v="32002"/>
    <n v="9"/>
    <x v="0"/>
  </r>
  <r>
    <x v="3526"/>
    <d v="2022-12-19T00:00:00"/>
    <x v="4"/>
    <x v="0"/>
    <x v="0"/>
    <x v="1"/>
    <x v="1"/>
    <s v="30 Days"/>
    <x v="1"/>
    <x v="5"/>
    <x v="3221"/>
    <n v="4652.71"/>
    <x v="197"/>
    <x v="2"/>
    <s v="English"/>
    <n v="11824"/>
    <n v="36544"/>
    <n v="7"/>
    <x v="1"/>
  </r>
  <r>
    <x v="3527"/>
    <d v="2022-03-15T00:00:00"/>
    <x v="2"/>
    <x v="1"/>
    <x v="3"/>
    <x v="22"/>
    <x v="3"/>
    <s v="30 Days"/>
    <x v="2"/>
    <x v="12"/>
    <x v="3222"/>
    <n v="7371.83"/>
    <x v="1297"/>
    <x v="3"/>
    <s v="English"/>
    <n v="11273"/>
    <n v="37689"/>
    <n v="1"/>
    <x v="4"/>
  </r>
  <r>
    <x v="3528"/>
    <d v="2022-10-11T00:00:00"/>
    <x v="8"/>
    <x v="0"/>
    <x v="2"/>
    <x v="37"/>
    <x v="0"/>
    <s v="30 Days"/>
    <x v="3"/>
    <x v="0"/>
    <x v="3223"/>
    <n v="7397.23"/>
    <x v="1257"/>
    <x v="0"/>
    <s v="Spanish"/>
    <n v="19259"/>
    <n v="58566"/>
    <n v="3"/>
    <x v="1"/>
  </r>
  <r>
    <x v="3529"/>
    <d v="2022-07-24T00:00:00"/>
    <x v="6"/>
    <x v="0"/>
    <x v="1"/>
    <x v="13"/>
    <x v="2"/>
    <s v="30 Days"/>
    <x v="0"/>
    <x v="14"/>
    <x v="3224"/>
    <n v="6239.82"/>
    <x v="879"/>
    <x v="1"/>
    <s v="English"/>
    <n v="16141"/>
    <n v="49331"/>
    <n v="8"/>
    <x v="4"/>
  </r>
  <r>
    <x v="3530"/>
    <d v="2022-08-09T00:00:00"/>
    <x v="9"/>
    <x v="1"/>
    <x v="2"/>
    <x v="41"/>
    <x v="3"/>
    <s v="30 Days"/>
    <x v="2"/>
    <x v="7"/>
    <x v="3225"/>
    <n v="6787.92"/>
    <x v="365"/>
    <x v="1"/>
    <s v="Spanish"/>
    <n v="10349"/>
    <n v="34681"/>
    <n v="1"/>
    <x v="2"/>
  </r>
  <r>
    <x v="3531"/>
    <d v="2022-11-16T00:00:00"/>
    <x v="10"/>
    <x v="0"/>
    <x v="0"/>
    <x v="27"/>
    <x v="0"/>
    <s v="60 Days"/>
    <x v="0"/>
    <x v="14"/>
    <x v="3226"/>
    <n v="11937.35"/>
    <x v="51"/>
    <x v="4"/>
    <s v="French"/>
    <n v="31606"/>
    <n v="95138"/>
    <n v="10"/>
    <x v="0"/>
  </r>
  <r>
    <x v="3532"/>
    <d v="2022-02-05T00:00:00"/>
    <x v="5"/>
    <x v="0"/>
    <x v="1"/>
    <x v="27"/>
    <x v="3"/>
    <s v="30 Days"/>
    <x v="0"/>
    <x v="9"/>
    <x v="3227"/>
    <n v="5185.13"/>
    <x v="311"/>
    <x v="0"/>
    <s v="Spanish"/>
    <n v="13286"/>
    <n v="40873"/>
    <n v="5"/>
    <x v="0"/>
  </r>
  <r>
    <x v="3533"/>
    <d v="2022-11-10T00:00:00"/>
    <x v="10"/>
    <x v="2"/>
    <x v="4"/>
    <x v="16"/>
    <x v="3"/>
    <s v="60 Days"/>
    <x v="0"/>
    <x v="2"/>
    <x v="3228"/>
    <n v="11559.41"/>
    <x v="556"/>
    <x v="1"/>
    <s v="French"/>
    <n v="30606"/>
    <n v="92176"/>
    <n v="7"/>
    <x v="4"/>
  </r>
  <r>
    <x v="3534"/>
    <d v="2022-06-20T00:00:00"/>
    <x v="7"/>
    <x v="1"/>
    <x v="3"/>
    <x v="5"/>
    <x v="2"/>
    <s v="30 Days"/>
    <x v="0"/>
    <x v="3"/>
    <x v="3229"/>
    <n v="5271.89"/>
    <x v="32"/>
    <x v="1"/>
    <s v="French"/>
    <n v="13516"/>
    <n v="41555"/>
    <n v="2"/>
    <x v="1"/>
  </r>
  <r>
    <x v="3535"/>
    <d v="2022-07-09T00:00:00"/>
    <x v="6"/>
    <x v="0"/>
    <x v="3"/>
    <x v="9"/>
    <x v="1"/>
    <s v="30 Days"/>
    <x v="2"/>
    <x v="2"/>
    <x v="3230"/>
    <n v="5288.19"/>
    <x v="1145"/>
    <x v="1"/>
    <s v="Spanish"/>
    <n v="7965"/>
    <n v="26916"/>
    <n v="1"/>
    <x v="4"/>
  </r>
  <r>
    <x v="3536"/>
    <d v="2022-01-08T00:00:00"/>
    <x v="0"/>
    <x v="0"/>
    <x v="3"/>
    <x v="8"/>
    <x v="1"/>
    <s v="45 Days"/>
    <x v="2"/>
    <x v="6"/>
    <x v="3231"/>
    <n v="9758.06"/>
    <x v="1298"/>
    <x v="1"/>
    <s v="Spanish"/>
    <n v="15094"/>
    <n v="50131"/>
    <n v="1"/>
    <x v="0"/>
  </r>
  <r>
    <x v="3537"/>
    <d v="2022-05-22T00:00:00"/>
    <x v="11"/>
    <x v="1"/>
    <x v="2"/>
    <x v="27"/>
    <x v="0"/>
    <s v="45 Days"/>
    <x v="3"/>
    <x v="0"/>
    <x v="3232"/>
    <n v="9176.35"/>
    <x v="998"/>
    <x v="4"/>
    <s v="Spanish"/>
    <n v="24107"/>
    <n v="72925"/>
    <n v="8"/>
    <x v="0"/>
  </r>
  <r>
    <x v="3538"/>
    <d v="2022-11-24T00:00:00"/>
    <x v="10"/>
    <x v="0"/>
    <x v="2"/>
    <x v="25"/>
    <x v="1"/>
    <s v="45 Days"/>
    <x v="0"/>
    <x v="13"/>
    <x v="3233"/>
    <n v="10209.98"/>
    <x v="1194"/>
    <x v="3"/>
    <s v="French"/>
    <n v="26928"/>
    <n v="81280"/>
    <n v="4"/>
    <x v="3"/>
  </r>
  <r>
    <x v="3539"/>
    <d v="2022-10-07T00:00:00"/>
    <x v="8"/>
    <x v="1"/>
    <x v="0"/>
    <x v="44"/>
    <x v="0"/>
    <s v="60 Days"/>
    <x v="1"/>
    <x v="13"/>
    <x v="3234"/>
    <n v="13015.6"/>
    <x v="528"/>
    <x v="4"/>
    <s v="English"/>
    <n v="34418"/>
    <n v="103466"/>
    <n v="9"/>
    <x v="0"/>
  </r>
  <r>
    <x v="3540"/>
    <d v="2022-05-19T00:00:00"/>
    <x v="11"/>
    <x v="0"/>
    <x v="0"/>
    <x v="20"/>
    <x v="0"/>
    <s v="60 Days"/>
    <x v="1"/>
    <x v="6"/>
    <x v="3235"/>
    <n v="11620.11"/>
    <x v="403"/>
    <x v="1"/>
    <s v="English"/>
    <n v="30768"/>
    <n v="92656"/>
    <n v="7"/>
    <x v="1"/>
  </r>
  <r>
    <x v="3541"/>
    <d v="2022-01-06T00:00:00"/>
    <x v="0"/>
    <x v="1"/>
    <x v="1"/>
    <x v="12"/>
    <x v="2"/>
    <s v="45 Days"/>
    <x v="3"/>
    <x v="4"/>
    <x v="3236"/>
    <n v="9384.7000000000007"/>
    <x v="854"/>
    <x v="1"/>
    <s v="English"/>
    <n v="24659"/>
    <n v="74560"/>
    <n v="10"/>
    <x v="4"/>
  </r>
  <r>
    <x v="3542"/>
    <d v="2022-11-21T00:00:00"/>
    <x v="10"/>
    <x v="0"/>
    <x v="1"/>
    <x v="26"/>
    <x v="0"/>
    <s v="15 Days"/>
    <x v="2"/>
    <x v="12"/>
    <x v="3237"/>
    <n v="3318.56"/>
    <x v="1299"/>
    <x v="0"/>
    <s v="English"/>
    <n v="4821"/>
    <n v="16680"/>
    <n v="1"/>
    <x v="4"/>
  </r>
  <r>
    <x v="3543"/>
    <d v="2022-10-14T00:00:00"/>
    <x v="8"/>
    <x v="1"/>
    <x v="2"/>
    <x v="22"/>
    <x v="3"/>
    <s v="45 Days"/>
    <x v="1"/>
    <x v="13"/>
    <x v="3238"/>
    <n v="8792.67"/>
    <x v="138"/>
    <x v="1"/>
    <s v="English"/>
    <n v="23073"/>
    <n v="69864"/>
    <n v="9"/>
    <x v="4"/>
  </r>
  <r>
    <x v="3544"/>
    <d v="2022-05-06T00:00:00"/>
    <x v="11"/>
    <x v="2"/>
    <x v="4"/>
    <x v="42"/>
    <x v="0"/>
    <s v="45 Days"/>
    <x v="2"/>
    <x v="3"/>
    <x v="3239"/>
    <n v="9690.7999999999993"/>
    <x v="1300"/>
    <x v="3"/>
    <s v="French"/>
    <n v="14983"/>
    <n v="49768"/>
    <n v="1"/>
    <x v="3"/>
  </r>
  <r>
    <x v="3545"/>
    <d v="2022-08-06T00:00:00"/>
    <x v="9"/>
    <x v="0"/>
    <x v="1"/>
    <x v="37"/>
    <x v="1"/>
    <s v="60 Days"/>
    <x v="0"/>
    <x v="0"/>
    <x v="3240"/>
    <n v="13806.35"/>
    <x v="175"/>
    <x v="0"/>
    <s v="Spanish"/>
    <n v="36260"/>
    <n v="108923"/>
    <n v="8"/>
    <x v="1"/>
  </r>
  <r>
    <x v="3546"/>
    <d v="2022-02-02T00:00:00"/>
    <x v="5"/>
    <x v="0"/>
    <x v="1"/>
    <x v="3"/>
    <x v="3"/>
    <s v="30 Days"/>
    <x v="0"/>
    <x v="9"/>
    <x v="3241"/>
    <n v="4264.21"/>
    <x v="520"/>
    <x v="4"/>
    <s v="Spanish"/>
    <n v="10766"/>
    <n v="33409"/>
    <n v="7"/>
    <x v="2"/>
  </r>
  <r>
    <x v="3547"/>
    <d v="2022-01-08T00:00:00"/>
    <x v="0"/>
    <x v="2"/>
    <x v="4"/>
    <x v="12"/>
    <x v="1"/>
    <s v="30 Days"/>
    <x v="0"/>
    <x v="1"/>
    <x v="3242"/>
    <n v="7040.44"/>
    <x v="892"/>
    <x v="2"/>
    <s v="French"/>
    <n v="18307"/>
    <n v="55746"/>
    <n v="4"/>
    <x v="4"/>
  </r>
  <r>
    <x v="3548"/>
    <d v="2022-07-26T00:00:00"/>
    <x v="6"/>
    <x v="1"/>
    <x v="1"/>
    <x v="3"/>
    <x v="2"/>
    <s v="60 Days"/>
    <x v="2"/>
    <x v="5"/>
    <x v="3243"/>
    <n v="12647.96"/>
    <x v="1009"/>
    <x v="2"/>
    <s v="French"/>
    <n v="19659"/>
    <n v="64995"/>
    <n v="1"/>
    <x v="2"/>
  </r>
  <r>
    <x v="3549"/>
    <d v="2022-10-04T00:00:00"/>
    <x v="8"/>
    <x v="0"/>
    <x v="0"/>
    <x v="20"/>
    <x v="1"/>
    <s v="15 Days"/>
    <x v="3"/>
    <x v="12"/>
    <x v="3244"/>
    <n v="2669.68"/>
    <x v="941"/>
    <x v="0"/>
    <s v="French"/>
    <n v="6531"/>
    <n v="20866"/>
    <n v="4"/>
    <x v="1"/>
  </r>
  <r>
    <x v="3550"/>
    <d v="2022-02-15T00:00:00"/>
    <x v="5"/>
    <x v="1"/>
    <x v="1"/>
    <x v="49"/>
    <x v="1"/>
    <s v="30 Days"/>
    <x v="0"/>
    <x v="4"/>
    <x v="3245"/>
    <n v="7578.67"/>
    <x v="826"/>
    <x v="3"/>
    <s v="English"/>
    <n v="19759"/>
    <n v="60047"/>
    <n v="9"/>
    <x v="1"/>
  </r>
  <r>
    <x v="3551"/>
    <d v="2022-04-20T00:00:00"/>
    <x v="1"/>
    <x v="0"/>
    <x v="3"/>
    <x v="2"/>
    <x v="1"/>
    <s v="15 Days"/>
    <x v="2"/>
    <x v="3"/>
    <x v="23"/>
    <n v="500"/>
    <x v="474"/>
    <x v="2"/>
    <s v="Spanish"/>
    <n v="966"/>
    <n v="4128"/>
    <n v="1"/>
    <x v="1"/>
  </r>
  <r>
    <x v="3552"/>
    <d v="2022-06-01T00:00:00"/>
    <x v="7"/>
    <x v="2"/>
    <x v="4"/>
    <x v="45"/>
    <x v="3"/>
    <s v="45 Days"/>
    <x v="1"/>
    <x v="6"/>
    <x v="3246"/>
    <n v="10601.01"/>
    <x v="751"/>
    <x v="2"/>
    <s v="French"/>
    <n v="27987"/>
    <n v="84417"/>
    <n v="8"/>
    <x v="0"/>
  </r>
  <r>
    <x v="3553"/>
    <d v="2022-03-08T00:00:00"/>
    <x v="2"/>
    <x v="1"/>
    <x v="0"/>
    <x v="30"/>
    <x v="0"/>
    <s v="60 Days"/>
    <x v="0"/>
    <x v="9"/>
    <x v="3247"/>
    <n v="14422.88"/>
    <x v="778"/>
    <x v="3"/>
    <s v="Spanish"/>
    <n v="37495"/>
    <n v="112581"/>
    <n v="3"/>
    <x v="3"/>
  </r>
  <r>
    <x v="3554"/>
    <d v="2022-06-14T00:00:00"/>
    <x v="7"/>
    <x v="2"/>
    <x v="4"/>
    <x v="14"/>
    <x v="1"/>
    <s v="45 Days"/>
    <x v="2"/>
    <x v="3"/>
    <x v="3248"/>
    <n v="7799.9"/>
    <x v="925"/>
    <x v="0"/>
    <s v="French"/>
    <n v="11963"/>
    <n v="39934"/>
    <n v="1"/>
    <x v="4"/>
  </r>
  <r>
    <x v="3555"/>
    <d v="2022-09-19T00:00:00"/>
    <x v="3"/>
    <x v="1"/>
    <x v="0"/>
    <x v="15"/>
    <x v="2"/>
    <s v="60 Days"/>
    <x v="2"/>
    <x v="14"/>
    <x v="33"/>
    <n v="15000"/>
    <x v="1301"/>
    <x v="3"/>
    <s v="Spanish"/>
    <n v="23194"/>
    <n v="76506"/>
    <n v="1"/>
    <x v="1"/>
  </r>
  <r>
    <x v="3556"/>
    <d v="2022-04-25T00:00:00"/>
    <x v="1"/>
    <x v="0"/>
    <x v="3"/>
    <x v="0"/>
    <x v="2"/>
    <s v="45 Days"/>
    <x v="0"/>
    <x v="11"/>
    <x v="3249"/>
    <n v="10158.84"/>
    <x v="632"/>
    <x v="2"/>
    <s v="French"/>
    <n v="26792"/>
    <n v="80880"/>
    <n v="6"/>
    <x v="0"/>
  </r>
  <r>
    <x v="3557"/>
    <d v="2022-09-11T00:00:00"/>
    <x v="3"/>
    <x v="1"/>
    <x v="1"/>
    <x v="0"/>
    <x v="3"/>
    <s v="30 Days"/>
    <x v="1"/>
    <x v="6"/>
    <x v="3250"/>
    <n v="4933.33"/>
    <x v="1208"/>
    <x v="1"/>
    <s v="Spanish"/>
    <n v="12594"/>
    <n v="38825"/>
    <n v="1"/>
    <x v="0"/>
  </r>
  <r>
    <x v="3558"/>
    <d v="2022-02-06T00:00:00"/>
    <x v="5"/>
    <x v="0"/>
    <x v="3"/>
    <x v="12"/>
    <x v="3"/>
    <s v="15 Days"/>
    <x v="3"/>
    <x v="9"/>
    <x v="23"/>
    <n v="500"/>
    <x v="489"/>
    <x v="4"/>
    <s v="Spanish"/>
    <n v="510"/>
    <n v="3031"/>
    <n v="5"/>
    <x v="4"/>
  </r>
  <r>
    <x v="3559"/>
    <d v="2022-09-03T00:00:00"/>
    <x v="3"/>
    <x v="1"/>
    <x v="2"/>
    <x v="33"/>
    <x v="3"/>
    <s v="60 Days"/>
    <x v="3"/>
    <x v="7"/>
    <x v="3251"/>
    <n v="13766.65"/>
    <x v="5"/>
    <x v="4"/>
    <s v="French"/>
    <n v="36175"/>
    <n v="108672"/>
    <n v="1"/>
    <x v="4"/>
  </r>
  <r>
    <x v="3560"/>
    <d v="2022-08-07T00:00:00"/>
    <x v="9"/>
    <x v="0"/>
    <x v="0"/>
    <x v="29"/>
    <x v="1"/>
    <s v="45 Days"/>
    <x v="0"/>
    <x v="1"/>
    <x v="3252"/>
    <n v="11083.06"/>
    <x v="1302"/>
    <x v="2"/>
    <s v="English"/>
    <n v="29302"/>
    <n v="88313"/>
    <n v="7"/>
    <x v="1"/>
  </r>
  <r>
    <x v="3561"/>
    <d v="2022-06-18T00:00:00"/>
    <x v="7"/>
    <x v="0"/>
    <x v="1"/>
    <x v="49"/>
    <x v="3"/>
    <s v="45 Days"/>
    <x v="2"/>
    <x v="3"/>
    <x v="3253"/>
    <n v="7855.05"/>
    <x v="299"/>
    <x v="3"/>
    <s v="English"/>
    <n v="12049"/>
    <n v="40213"/>
    <n v="1"/>
    <x v="1"/>
  </r>
  <r>
    <x v="3562"/>
    <d v="2022-08-05T00:00:00"/>
    <x v="9"/>
    <x v="0"/>
    <x v="1"/>
    <x v="13"/>
    <x v="1"/>
    <s v="30 Days"/>
    <x v="0"/>
    <x v="11"/>
    <x v="3254"/>
    <n v="4578.53"/>
    <x v="562"/>
    <x v="2"/>
    <s v="Spanish"/>
    <n v="11625"/>
    <n v="35954"/>
    <n v="7"/>
    <x v="4"/>
  </r>
  <r>
    <x v="3563"/>
    <d v="2022-10-11T00:00:00"/>
    <x v="8"/>
    <x v="1"/>
    <x v="3"/>
    <x v="33"/>
    <x v="1"/>
    <s v="30 Days"/>
    <x v="3"/>
    <x v="1"/>
    <x v="3255"/>
    <n v="5047.5"/>
    <x v="396"/>
    <x v="1"/>
    <s v="English"/>
    <n v="12899"/>
    <n v="39727"/>
    <n v="2"/>
    <x v="4"/>
  </r>
  <r>
    <x v="3564"/>
    <d v="2022-02-06T00:00:00"/>
    <x v="5"/>
    <x v="0"/>
    <x v="1"/>
    <x v="41"/>
    <x v="1"/>
    <s v="45 Days"/>
    <x v="2"/>
    <x v="3"/>
    <x v="3256"/>
    <n v="9958.5499999999993"/>
    <x v="1303"/>
    <x v="1"/>
    <s v="English"/>
    <n v="15409"/>
    <n v="51157"/>
    <n v="1"/>
    <x v="2"/>
  </r>
  <r>
    <x v="3565"/>
    <d v="2022-09-21T00:00:00"/>
    <x v="3"/>
    <x v="0"/>
    <x v="0"/>
    <x v="14"/>
    <x v="1"/>
    <s v="60 Days"/>
    <x v="1"/>
    <x v="5"/>
    <x v="3257"/>
    <n v="14685.67"/>
    <x v="423"/>
    <x v="3"/>
    <s v="English"/>
    <n v="37944"/>
    <n v="113910"/>
    <n v="3"/>
    <x v="4"/>
  </r>
  <r>
    <x v="3566"/>
    <d v="2022-06-02T00:00:00"/>
    <x v="7"/>
    <x v="1"/>
    <x v="0"/>
    <x v="4"/>
    <x v="2"/>
    <s v="60 Days"/>
    <x v="0"/>
    <x v="4"/>
    <x v="33"/>
    <n v="15000"/>
    <x v="49"/>
    <x v="1"/>
    <s v="French"/>
    <n v="38912"/>
    <n v="116778"/>
    <n v="7"/>
    <x v="3"/>
  </r>
  <r>
    <x v="3567"/>
    <d v="2022-10-10T00:00:00"/>
    <x v="8"/>
    <x v="1"/>
    <x v="0"/>
    <x v="39"/>
    <x v="1"/>
    <s v="30 Days"/>
    <x v="0"/>
    <x v="6"/>
    <x v="3258"/>
    <n v="4647.8"/>
    <x v="859"/>
    <x v="4"/>
    <s v="French"/>
    <n v="11810"/>
    <n v="36503"/>
    <n v="6"/>
    <x v="4"/>
  </r>
  <r>
    <x v="3568"/>
    <d v="2022-01-09T00:00:00"/>
    <x v="0"/>
    <x v="1"/>
    <x v="0"/>
    <x v="8"/>
    <x v="1"/>
    <s v="30 Days"/>
    <x v="3"/>
    <x v="6"/>
    <x v="3259"/>
    <n v="6257.74"/>
    <x v="1219"/>
    <x v="4"/>
    <s v="Spanish"/>
    <n v="16190"/>
    <n v="49474"/>
    <n v="7"/>
    <x v="0"/>
  </r>
  <r>
    <x v="3569"/>
    <d v="2022-09-15T00:00:00"/>
    <x v="3"/>
    <x v="1"/>
    <x v="3"/>
    <x v="26"/>
    <x v="1"/>
    <s v="15 Days"/>
    <x v="1"/>
    <x v="2"/>
    <x v="3260"/>
    <n v="2445.12"/>
    <x v="876"/>
    <x v="3"/>
    <s v="Spanish"/>
    <n v="5972"/>
    <n v="19210"/>
    <n v="4"/>
    <x v="4"/>
  </r>
  <r>
    <x v="3570"/>
    <d v="2022-01-12T00:00:00"/>
    <x v="0"/>
    <x v="0"/>
    <x v="1"/>
    <x v="28"/>
    <x v="2"/>
    <s v="30 Days"/>
    <x v="2"/>
    <x v="3"/>
    <x v="3261"/>
    <n v="6729.42"/>
    <x v="1168"/>
    <x v="0"/>
    <s v="Spanish"/>
    <n v="10254"/>
    <n v="34370"/>
    <n v="1"/>
    <x v="3"/>
  </r>
  <r>
    <x v="3571"/>
    <d v="2022-03-23T00:00:00"/>
    <x v="2"/>
    <x v="1"/>
    <x v="1"/>
    <x v="24"/>
    <x v="1"/>
    <s v="30 Days"/>
    <x v="0"/>
    <x v="6"/>
    <x v="3262"/>
    <n v="4892.6899999999996"/>
    <x v="888"/>
    <x v="4"/>
    <s v="French"/>
    <n v="12479"/>
    <n v="38483"/>
    <n v="10"/>
    <x v="2"/>
  </r>
  <r>
    <x v="3572"/>
    <d v="2022-02-15T00:00:00"/>
    <x v="5"/>
    <x v="0"/>
    <x v="0"/>
    <x v="12"/>
    <x v="1"/>
    <s v="60 Days"/>
    <x v="0"/>
    <x v="0"/>
    <x v="33"/>
    <n v="15000"/>
    <x v="213"/>
    <x v="2"/>
    <s v="Spanish"/>
    <n v="38459"/>
    <n v="115437"/>
    <n v="6"/>
    <x v="4"/>
  </r>
  <r>
    <x v="3573"/>
    <d v="2022-09-11T00:00:00"/>
    <x v="3"/>
    <x v="0"/>
    <x v="0"/>
    <x v="14"/>
    <x v="2"/>
    <s v="60 Days"/>
    <x v="1"/>
    <x v="10"/>
    <x v="3263"/>
    <n v="12130.04"/>
    <x v="163"/>
    <x v="3"/>
    <s v="Spanish"/>
    <n v="32111"/>
    <n v="96633"/>
    <n v="8"/>
    <x v="4"/>
  </r>
  <r>
    <x v="3574"/>
    <d v="2022-06-17T00:00:00"/>
    <x v="7"/>
    <x v="0"/>
    <x v="1"/>
    <x v="30"/>
    <x v="1"/>
    <s v="15 Days"/>
    <x v="3"/>
    <x v="11"/>
    <x v="3264"/>
    <n v="3786.06"/>
    <x v="981"/>
    <x v="1"/>
    <s v="English"/>
    <n v="9460"/>
    <n v="29541"/>
    <n v="7"/>
    <x v="3"/>
  </r>
  <r>
    <x v="3575"/>
    <d v="2022-09-01T00:00:00"/>
    <x v="3"/>
    <x v="1"/>
    <x v="1"/>
    <x v="33"/>
    <x v="3"/>
    <s v="45 Days"/>
    <x v="3"/>
    <x v="4"/>
    <x v="3265"/>
    <n v="10997.51"/>
    <x v="260"/>
    <x v="4"/>
    <s v="English"/>
    <n v="29062"/>
    <n v="87602"/>
    <n v="4"/>
    <x v="4"/>
  </r>
  <r>
    <x v="3576"/>
    <d v="2022-05-05T00:00:00"/>
    <x v="11"/>
    <x v="1"/>
    <x v="1"/>
    <x v="19"/>
    <x v="1"/>
    <s v="15 Days"/>
    <x v="1"/>
    <x v="8"/>
    <x v="3266"/>
    <n v="3415.12"/>
    <x v="946"/>
    <x v="1"/>
    <s v="Spanish"/>
    <n v="8465"/>
    <n v="26592"/>
    <n v="3"/>
    <x v="1"/>
  </r>
  <r>
    <x v="3577"/>
    <d v="2022-03-01T00:00:00"/>
    <x v="2"/>
    <x v="0"/>
    <x v="0"/>
    <x v="22"/>
    <x v="3"/>
    <s v="45 Days"/>
    <x v="1"/>
    <x v="13"/>
    <x v="3267"/>
    <n v="8406.61"/>
    <x v="997"/>
    <x v="2"/>
    <s v="Spanish"/>
    <n v="22031"/>
    <n v="66776"/>
    <n v="1"/>
    <x v="4"/>
  </r>
  <r>
    <x v="3578"/>
    <d v="2022-04-08T00:00:00"/>
    <x v="1"/>
    <x v="2"/>
    <x v="4"/>
    <x v="17"/>
    <x v="1"/>
    <s v="15 Days"/>
    <x v="0"/>
    <x v="2"/>
    <x v="3268"/>
    <n v="3071.07"/>
    <x v="514"/>
    <x v="1"/>
    <s v="French"/>
    <n v="7563"/>
    <n v="23920"/>
    <n v="9"/>
    <x v="2"/>
  </r>
  <r>
    <x v="3579"/>
    <d v="2022-01-16T00:00:00"/>
    <x v="0"/>
    <x v="0"/>
    <x v="2"/>
    <x v="2"/>
    <x v="2"/>
    <s v="45 Days"/>
    <x v="2"/>
    <x v="5"/>
    <x v="3269"/>
    <n v="11193.68"/>
    <x v="986"/>
    <x v="3"/>
    <s v="English"/>
    <n v="17389"/>
    <n v="57601"/>
    <n v="1"/>
    <x v="1"/>
  </r>
  <r>
    <x v="3580"/>
    <d v="2022-01-20T00:00:00"/>
    <x v="0"/>
    <x v="0"/>
    <x v="3"/>
    <x v="3"/>
    <x v="3"/>
    <s v="15 Days"/>
    <x v="1"/>
    <x v="0"/>
    <x v="3270"/>
    <n v="3026.68"/>
    <x v="58"/>
    <x v="0"/>
    <s v="French"/>
    <n v="7451"/>
    <n v="23590"/>
    <n v="8"/>
    <x v="2"/>
  </r>
  <r>
    <x v="3581"/>
    <d v="2022-04-12T00:00:00"/>
    <x v="1"/>
    <x v="1"/>
    <x v="2"/>
    <x v="42"/>
    <x v="2"/>
    <s v="30 Days"/>
    <x v="1"/>
    <x v="10"/>
    <x v="3271"/>
    <n v="6361.83"/>
    <x v="490"/>
    <x v="0"/>
    <s v="Spanish"/>
    <n v="16475"/>
    <n v="50319"/>
    <n v="7"/>
    <x v="3"/>
  </r>
  <r>
    <x v="3582"/>
    <d v="2022-09-17T00:00:00"/>
    <x v="3"/>
    <x v="0"/>
    <x v="0"/>
    <x v="21"/>
    <x v="1"/>
    <s v="60 Days"/>
    <x v="3"/>
    <x v="3"/>
    <x v="3272"/>
    <n v="11732.89"/>
    <x v="617"/>
    <x v="1"/>
    <s v="French"/>
    <n v="31066"/>
    <n v="93537"/>
    <n v="3"/>
    <x v="0"/>
  </r>
  <r>
    <x v="3583"/>
    <d v="2022-05-07T00:00:00"/>
    <x v="11"/>
    <x v="0"/>
    <x v="2"/>
    <x v="39"/>
    <x v="2"/>
    <s v="60 Days"/>
    <x v="3"/>
    <x v="4"/>
    <x v="3273"/>
    <n v="13516.08"/>
    <x v="197"/>
    <x v="2"/>
    <s v="English"/>
    <n v="35619"/>
    <n v="107025"/>
    <n v="3"/>
    <x v="4"/>
  </r>
  <r>
    <x v="3584"/>
    <d v="2022-07-18T00:00:00"/>
    <x v="6"/>
    <x v="0"/>
    <x v="3"/>
    <x v="7"/>
    <x v="0"/>
    <s v="30 Days"/>
    <x v="0"/>
    <x v="8"/>
    <x v="3274"/>
    <n v="4212.47"/>
    <x v="334"/>
    <x v="0"/>
    <s v="English"/>
    <n v="10621"/>
    <n v="32980"/>
    <n v="3"/>
    <x v="0"/>
  </r>
  <r>
    <x v="3585"/>
    <d v="2022-12-08T00:00:00"/>
    <x v="4"/>
    <x v="1"/>
    <x v="1"/>
    <x v="47"/>
    <x v="1"/>
    <s v="60 Days"/>
    <x v="1"/>
    <x v="2"/>
    <x v="3275"/>
    <n v="12826.25"/>
    <x v="1264"/>
    <x v="0"/>
    <s v="English"/>
    <n v="33942"/>
    <n v="102057"/>
    <n v="9"/>
    <x v="3"/>
  </r>
  <r>
    <x v="3586"/>
    <d v="2022-11-13T00:00:00"/>
    <x v="10"/>
    <x v="1"/>
    <x v="2"/>
    <x v="31"/>
    <x v="0"/>
    <s v="30 Days"/>
    <x v="2"/>
    <x v="6"/>
    <x v="3276"/>
    <n v="5273.92"/>
    <x v="1110"/>
    <x v="3"/>
    <s v="French"/>
    <n v="7941"/>
    <n v="26840"/>
    <n v="1"/>
    <x v="2"/>
  </r>
  <r>
    <x v="3587"/>
    <d v="2022-05-05T00:00:00"/>
    <x v="11"/>
    <x v="1"/>
    <x v="0"/>
    <x v="48"/>
    <x v="1"/>
    <s v="15 Days"/>
    <x v="3"/>
    <x v="5"/>
    <x v="3277"/>
    <n v="2791.74"/>
    <x v="778"/>
    <x v="4"/>
    <s v="English"/>
    <n v="6834"/>
    <n v="21762"/>
    <n v="1"/>
    <x v="3"/>
  </r>
  <r>
    <x v="3588"/>
    <d v="2022-01-22T00:00:00"/>
    <x v="0"/>
    <x v="1"/>
    <x v="2"/>
    <x v="46"/>
    <x v="2"/>
    <s v="30 Days"/>
    <x v="2"/>
    <x v="0"/>
    <x v="3278"/>
    <n v="5117.7299999999996"/>
    <x v="956"/>
    <x v="0"/>
    <s v="Spanish"/>
    <n v="7694"/>
    <n v="26033"/>
    <n v="1"/>
    <x v="2"/>
  </r>
  <r>
    <x v="3589"/>
    <d v="2022-05-02T00:00:00"/>
    <x v="11"/>
    <x v="0"/>
    <x v="1"/>
    <x v="31"/>
    <x v="0"/>
    <s v="45 Days"/>
    <x v="1"/>
    <x v="13"/>
    <x v="3279"/>
    <n v="10138.24"/>
    <x v="418"/>
    <x v="0"/>
    <s v="French"/>
    <n v="26735"/>
    <n v="80709"/>
    <n v="3"/>
    <x v="2"/>
  </r>
  <r>
    <x v="3590"/>
    <d v="2022-07-14T00:00:00"/>
    <x v="6"/>
    <x v="1"/>
    <x v="0"/>
    <x v="25"/>
    <x v="1"/>
    <s v="45 Days"/>
    <x v="0"/>
    <x v="3"/>
    <x v="3280"/>
    <n v="9497.18"/>
    <x v="280"/>
    <x v="0"/>
    <s v="Spanish"/>
    <n v="24972"/>
    <n v="75489"/>
    <n v="9"/>
    <x v="3"/>
  </r>
  <r>
    <x v="3591"/>
    <d v="2022-11-03T00:00:00"/>
    <x v="10"/>
    <x v="1"/>
    <x v="1"/>
    <x v="45"/>
    <x v="2"/>
    <s v="60 Days"/>
    <x v="2"/>
    <x v="12"/>
    <x v="3281"/>
    <n v="13536.29"/>
    <x v="450"/>
    <x v="4"/>
    <s v="Spanish"/>
    <n v="20948"/>
    <n v="69192"/>
    <n v="1"/>
    <x v="0"/>
  </r>
  <r>
    <x v="3592"/>
    <d v="2022-07-18T00:00:00"/>
    <x v="6"/>
    <x v="0"/>
    <x v="3"/>
    <x v="27"/>
    <x v="0"/>
    <s v="15 Days"/>
    <x v="1"/>
    <x v="5"/>
    <x v="23"/>
    <n v="500"/>
    <x v="327"/>
    <x v="4"/>
    <s v="French"/>
    <n v="1268"/>
    <n v="5277"/>
    <n v="10"/>
    <x v="0"/>
  </r>
  <r>
    <x v="3593"/>
    <d v="2022-07-01T00:00:00"/>
    <x v="6"/>
    <x v="1"/>
    <x v="3"/>
    <x v="15"/>
    <x v="1"/>
    <s v="45 Days"/>
    <x v="3"/>
    <x v="7"/>
    <x v="3282"/>
    <n v="10824.4"/>
    <x v="86"/>
    <x v="2"/>
    <s v="Spanish"/>
    <n v="28597"/>
    <n v="86224"/>
    <n v="1"/>
    <x v="1"/>
  </r>
  <r>
    <x v="3594"/>
    <d v="2022-02-25T00:00:00"/>
    <x v="5"/>
    <x v="1"/>
    <x v="3"/>
    <x v="37"/>
    <x v="2"/>
    <s v="30 Days"/>
    <x v="0"/>
    <x v="3"/>
    <x v="3283"/>
    <n v="4633.41"/>
    <x v="429"/>
    <x v="2"/>
    <s v="French"/>
    <n v="11775"/>
    <n v="36397"/>
    <n v="9"/>
    <x v="1"/>
  </r>
  <r>
    <x v="3595"/>
    <d v="2022-06-17T00:00:00"/>
    <x v="7"/>
    <x v="2"/>
    <x v="4"/>
    <x v="7"/>
    <x v="3"/>
    <s v="15 Days"/>
    <x v="1"/>
    <x v="0"/>
    <x v="3284"/>
    <n v="3211.61"/>
    <x v="476"/>
    <x v="0"/>
    <s v="French"/>
    <n v="7924"/>
    <n v="24991"/>
    <n v="5"/>
    <x v="0"/>
  </r>
  <r>
    <x v="3596"/>
    <d v="2022-02-25T00:00:00"/>
    <x v="5"/>
    <x v="0"/>
    <x v="0"/>
    <x v="4"/>
    <x v="3"/>
    <s v="30 Days"/>
    <x v="3"/>
    <x v="11"/>
    <x v="3285"/>
    <n v="6679.17"/>
    <x v="1028"/>
    <x v="4"/>
    <s v="Spanish"/>
    <n v="17320"/>
    <n v="52822"/>
    <n v="3"/>
    <x v="3"/>
  </r>
  <r>
    <x v="3597"/>
    <d v="2022-08-26T00:00:00"/>
    <x v="9"/>
    <x v="0"/>
    <x v="1"/>
    <x v="31"/>
    <x v="0"/>
    <s v="60 Days"/>
    <x v="1"/>
    <x v="0"/>
    <x v="3286"/>
    <n v="14468.77"/>
    <x v="113"/>
    <x v="1"/>
    <s v="French"/>
    <n v="37580"/>
    <n v="112834"/>
    <n v="9"/>
    <x v="2"/>
  </r>
  <r>
    <x v="3598"/>
    <d v="2022-08-24T00:00:00"/>
    <x v="9"/>
    <x v="2"/>
    <x v="4"/>
    <x v="9"/>
    <x v="0"/>
    <s v="45 Days"/>
    <x v="2"/>
    <x v="4"/>
    <x v="3287"/>
    <n v="11013.8"/>
    <x v="1304"/>
    <x v="3"/>
    <s v="French"/>
    <n v="17094"/>
    <n v="56644"/>
    <n v="1"/>
    <x v="4"/>
  </r>
  <r>
    <x v="3599"/>
    <d v="2022-05-03T00:00:00"/>
    <x v="11"/>
    <x v="1"/>
    <x v="3"/>
    <x v="3"/>
    <x v="0"/>
    <s v="30 Days"/>
    <x v="2"/>
    <x v="7"/>
    <x v="3288"/>
    <n v="4674.9399999999996"/>
    <x v="930"/>
    <x v="1"/>
    <s v="English"/>
    <n v="6982"/>
    <n v="23717"/>
    <n v="1"/>
    <x v="2"/>
  </r>
  <r>
    <x v="3600"/>
    <d v="2022-03-22T00:00:00"/>
    <x v="2"/>
    <x v="0"/>
    <x v="1"/>
    <x v="8"/>
    <x v="0"/>
    <s v="30 Days"/>
    <x v="0"/>
    <x v="10"/>
    <x v="3289"/>
    <n v="4925.04"/>
    <x v="366"/>
    <x v="0"/>
    <s v="Spanish"/>
    <n v="12572"/>
    <n v="38760"/>
    <n v="5"/>
    <x v="0"/>
  </r>
  <r>
    <x v="3601"/>
    <d v="2022-05-19T00:00:00"/>
    <x v="11"/>
    <x v="0"/>
    <x v="0"/>
    <x v="38"/>
    <x v="0"/>
    <s v="45 Days"/>
    <x v="0"/>
    <x v="0"/>
    <x v="3290"/>
    <n v="9736.7999999999993"/>
    <x v="838"/>
    <x v="3"/>
    <s v="Spanish"/>
    <n v="25639"/>
    <n v="77464"/>
    <n v="2"/>
    <x v="2"/>
  </r>
  <r>
    <x v="3602"/>
    <d v="2022-05-28T00:00:00"/>
    <x v="11"/>
    <x v="2"/>
    <x v="4"/>
    <x v="19"/>
    <x v="2"/>
    <s v="60 Days"/>
    <x v="0"/>
    <x v="14"/>
    <x v="3291"/>
    <n v="11554.36"/>
    <x v="789"/>
    <x v="1"/>
    <s v="Spanish"/>
    <n v="30591"/>
    <n v="92130"/>
    <n v="2"/>
    <x v="1"/>
  </r>
  <r>
    <x v="3603"/>
    <d v="2022-09-08T00:00:00"/>
    <x v="3"/>
    <x v="1"/>
    <x v="3"/>
    <x v="20"/>
    <x v="0"/>
    <s v="45 Days"/>
    <x v="3"/>
    <x v="10"/>
    <x v="3292"/>
    <n v="9740.7900000000009"/>
    <x v="1146"/>
    <x v="0"/>
    <s v="French"/>
    <n v="25650"/>
    <n v="77495"/>
    <n v="3"/>
    <x v="1"/>
  </r>
  <r>
    <x v="3604"/>
    <d v="2022-09-24T00:00:00"/>
    <x v="3"/>
    <x v="1"/>
    <x v="2"/>
    <x v="30"/>
    <x v="3"/>
    <s v="30 Days"/>
    <x v="2"/>
    <x v="11"/>
    <x v="3293"/>
    <n v="4598.87"/>
    <x v="400"/>
    <x v="3"/>
    <s v="English"/>
    <n v="6859"/>
    <n v="23316"/>
    <n v="1"/>
    <x v="3"/>
  </r>
  <r>
    <x v="3605"/>
    <d v="2022-09-29T00:00:00"/>
    <x v="3"/>
    <x v="1"/>
    <x v="0"/>
    <x v="25"/>
    <x v="2"/>
    <s v="30 Days"/>
    <x v="0"/>
    <x v="6"/>
    <x v="3294"/>
    <n v="4802.24"/>
    <x v="965"/>
    <x v="2"/>
    <s v="French"/>
    <n v="12231"/>
    <n v="37747"/>
    <n v="1"/>
    <x v="3"/>
  </r>
  <r>
    <x v="3606"/>
    <d v="2022-07-08T00:00:00"/>
    <x v="6"/>
    <x v="0"/>
    <x v="1"/>
    <x v="30"/>
    <x v="3"/>
    <s v="15 Days"/>
    <x v="0"/>
    <x v="3"/>
    <x v="3295"/>
    <n v="3181.63"/>
    <x v="1305"/>
    <x v="1"/>
    <s v="English"/>
    <n v="7848"/>
    <n v="24765"/>
    <n v="3"/>
    <x v="3"/>
  </r>
  <r>
    <x v="3607"/>
    <d v="2022-12-12T00:00:00"/>
    <x v="4"/>
    <x v="0"/>
    <x v="3"/>
    <x v="8"/>
    <x v="3"/>
    <s v="30 Days"/>
    <x v="2"/>
    <x v="4"/>
    <x v="3296"/>
    <n v="6442.8"/>
    <x v="1024"/>
    <x v="0"/>
    <s v="Spanish"/>
    <n v="9803"/>
    <n v="32901"/>
    <n v="1"/>
    <x v="0"/>
  </r>
  <r>
    <x v="3608"/>
    <d v="2022-02-12T00:00:00"/>
    <x v="5"/>
    <x v="1"/>
    <x v="3"/>
    <x v="45"/>
    <x v="2"/>
    <s v="60 Days"/>
    <x v="3"/>
    <x v="5"/>
    <x v="33"/>
    <n v="15000"/>
    <x v="7"/>
    <x v="0"/>
    <s v="French"/>
    <n v="39001"/>
    <n v="117043"/>
    <n v="7"/>
    <x v="0"/>
  </r>
  <r>
    <x v="3609"/>
    <d v="2022-12-24T00:00:00"/>
    <x v="4"/>
    <x v="0"/>
    <x v="2"/>
    <x v="16"/>
    <x v="2"/>
    <s v="60 Days"/>
    <x v="0"/>
    <x v="12"/>
    <x v="33"/>
    <n v="15000"/>
    <x v="212"/>
    <x v="0"/>
    <s v="French"/>
    <n v="39679"/>
    <n v="119051"/>
    <n v="2"/>
    <x v="4"/>
  </r>
  <r>
    <x v="3610"/>
    <d v="2022-04-06T00:00:00"/>
    <x v="1"/>
    <x v="1"/>
    <x v="2"/>
    <x v="28"/>
    <x v="3"/>
    <s v="15 Days"/>
    <x v="0"/>
    <x v="8"/>
    <x v="3297"/>
    <n v="3823.13"/>
    <x v="912"/>
    <x v="1"/>
    <s v="English"/>
    <n v="9558"/>
    <n v="29831"/>
    <n v="6"/>
    <x v="3"/>
  </r>
  <r>
    <x v="3611"/>
    <d v="2022-03-18T00:00:00"/>
    <x v="2"/>
    <x v="0"/>
    <x v="3"/>
    <x v="24"/>
    <x v="1"/>
    <s v="30 Days"/>
    <x v="0"/>
    <x v="9"/>
    <x v="3298"/>
    <n v="4702.3599999999997"/>
    <x v="1235"/>
    <x v="1"/>
    <s v="Spanish"/>
    <n v="11965"/>
    <n v="36959"/>
    <n v="1"/>
    <x v="2"/>
  </r>
  <r>
    <x v="3612"/>
    <d v="2022-02-14T00:00:00"/>
    <x v="5"/>
    <x v="0"/>
    <x v="2"/>
    <x v="23"/>
    <x v="1"/>
    <s v="15 Days"/>
    <x v="1"/>
    <x v="6"/>
    <x v="3299"/>
    <n v="2792.94"/>
    <x v="23"/>
    <x v="0"/>
    <s v="Spanish"/>
    <n v="6837"/>
    <n v="21770"/>
    <n v="6"/>
    <x v="3"/>
  </r>
  <r>
    <x v="3613"/>
    <d v="2022-11-23T00:00:00"/>
    <x v="10"/>
    <x v="1"/>
    <x v="0"/>
    <x v="48"/>
    <x v="0"/>
    <s v="15 Days"/>
    <x v="2"/>
    <x v="4"/>
    <x v="23"/>
    <n v="500"/>
    <x v="1164"/>
    <x v="4"/>
    <s v="English"/>
    <n v="814"/>
    <n v="3634"/>
    <n v="1"/>
    <x v="3"/>
  </r>
  <r>
    <x v="3614"/>
    <d v="2022-05-12T00:00:00"/>
    <x v="11"/>
    <x v="1"/>
    <x v="2"/>
    <x v="4"/>
    <x v="2"/>
    <s v="15 Days"/>
    <x v="0"/>
    <x v="13"/>
    <x v="3300"/>
    <n v="2638.43"/>
    <x v="28"/>
    <x v="3"/>
    <s v="Spanish"/>
    <n v="6455"/>
    <n v="20640"/>
    <n v="7"/>
    <x v="3"/>
  </r>
  <r>
    <x v="3615"/>
    <d v="2022-03-29T00:00:00"/>
    <x v="2"/>
    <x v="1"/>
    <x v="1"/>
    <x v="36"/>
    <x v="1"/>
    <s v="45 Days"/>
    <x v="0"/>
    <x v="9"/>
    <x v="3301"/>
    <n v="7919.56"/>
    <x v="464"/>
    <x v="3"/>
    <s v="English"/>
    <n v="20691"/>
    <n v="62808"/>
    <n v="10"/>
    <x v="3"/>
  </r>
  <r>
    <x v="3616"/>
    <d v="2022-05-23T00:00:00"/>
    <x v="11"/>
    <x v="0"/>
    <x v="0"/>
    <x v="47"/>
    <x v="2"/>
    <s v="45 Days"/>
    <x v="1"/>
    <x v="3"/>
    <x v="3302"/>
    <n v="10685.22"/>
    <x v="876"/>
    <x v="4"/>
    <s v="Spanish"/>
    <n v="28223"/>
    <n v="85118"/>
    <n v="3"/>
    <x v="3"/>
  </r>
  <r>
    <x v="3617"/>
    <d v="2022-11-08T00:00:00"/>
    <x v="10"/>
    <x v="1"/>
    <x v="2"/>
    <x v="31"/>
    <x v="3"/>
    <s v="30 Days"/>
    <x v="2"/>
    <x v="5"/>
    <x v="3303"/>
    <n v="6438.2"/>
    <x v="1306"/>
    <x v="4"/>
    <s v="Spanish"/>
    <n v="9795"/>
    <n v="32876"/>
    <n v="1"/>
    <x v="2"/>
  </r>
  <r>
    <x v="3618"/>
    <d v="2022-04-01T00:00:00"/>
    <x v="1"/>
    <x v="1"/>
    <x v="0"/>
    <x v="28"/>
    <x v="3"/>
    <s v="60 Days"/>
    <x v="2"/>
    <x v="9"/>
    <x v="3304"/>
    <n v="14461.87"/>
    <x v="740"/>
    <x v="0"/>
    <s v="English"/>
    <n v="22065"/>
    <n v="72828"/>
    <n v="1"/>
    <x v="3"/>
  </r>
  <r>
    <x v="3619"/>
    <d v="2022-12-21T00:00:00"/>
    <x v="4"/>
    <x v="2"/>
    <x v="4"/>
    <x v="43"/>
    <x v="3"/>
    <s v="30 Days"/>
    <x v="3"/>
    <x v="6"/>
    <x v="3305"/>
    <n v="4136.62"/>
    <x v="983"/>
    <x v="3"/>
    <s v="Spanish"/>
    <n v="10415"/>
    <n v="32371"/>
    <n v="3"/>
    <x v="3"/>
  </r>
  <r>
    <x v="3620"/>
    <d v="2022-01-20T00:00:00"/>
    <x v="0"/>
    <x v="1"/>
    <x v="0"/>
    <x v="20"/>
    <x v="3"/>
    <s v="30 Days"/>
    <x v="0"/>
    <x v="7"/>
    <x v="3306"/>
    <n v="7246.45"/>
    <x v="707"/>
    <x v="2"/>
    <s v="French"/>
    <n v="18863"/>
    <n v="57392"/>
    <n v="1"/>
    <x v="1"/>
  </r>
  <r>
    <x v="3621"/>
    <d v="2022-03-02T00:00:00"/>
    <x v="2"/>
    <x v="0"/>
    <x v="3"/>
    <x v="25"/>
    <x v="0"/>
    <s v="60 Days"/>
    <x v="2"/>
    <x v="8"/>
    <x v="3307"/>
    <n v="14000.14"/>
    <x v="1260"/>
    <x v="4"/>
    <s v="French"/>
    <n v="21536"/>
    <n v="71106"/>
    <n v="1"/>
    <x v="3"/>
  </r>
  <r>
    <x v="3622"/>
    <d v="2022-06-03T00:00:00"/>
    <x v="7"/>
    <x v="2"/>
    <x v="4"/>
    <x v="33"/>
    <x v="1"/>
    <s v="30 Days"/>
    <x v="0"/>
    <x v="3"/>
    <x v="3308"/>
    <n v="4605.76"/>
    <x v="125"/>
    <x v="3"/>
    <s v="English"/>
    <n v="11698"/>
    <n v="36169"/>
    <n v="10"/>
    <x v="4"/>
  </r>
  <r>
    <x v="3623"/>
    <d v="2022-08-16T00:00:00"/>
    <x v="9"/>
    <x v="0"/>
    <x v="1"/>
    <x v="46"/>
    <x v="1"/>
    <s v="60 Days"/>
    <x v="2"/>
    <x v="5"/>
    <x v="3309"/>
    <n v="12846.61"/>
    <x v="1307"/>
    <x v="1"/>
    <s v="English"/>
    <n v="19963"/>
    <n v="65986"/>
    <n v="1"/>
    <x v="2"/>
  </r>
  <r>
    <x v="3624"/>
    <d v="2022-11-23T00:00:00"/>
    <x v="10"/>
    <x v="0"/>
    <x v="2"/>
    <x v="29"/>
    <x v="2"/>
    <s v="45 Days"/>
    <x v="3"/>
    <x v="10"/>
    <x v="3310"/>
    <n v="7788.02"/>
    <x v="358"/>
    <x v="4"/>
    <s v="French"/>
    <n v="20339"/>
    <n v="61766"/>
    <n v="4"/>
    <x v="1"/>
  </r>
  <r>
    <x v="3625"/>
    <d v="2022-08-08T00:00:00"/>
    <x v="9"/>
    <x v="1"/>
    <x v="3"/>
    <x v="24"/>
    <x v="1"/>
    <s v="60 Days"/>
    <x v="0"/>
    <x v="11"/>
    <x v="33"/>
    <n v="15000"/>
    <x v="202"/>
    <x v="3"/>
    <s v="Spanish"/>
    <n v="39077"/>
    <n v="117268"/>
    <n v="2"/>
    <x v="2"/>
  </r>
  <r>
    <x v="3626"/>
    <d v="2022-02-06T00:00:00"/>
    <x v="5"/>
    <x v="0"/>
    <x v="3"/>
    <x v="17"/>
    <x v="2"/>
    <s v="30 Days"/>
    <x v="2"/>
    <x v="0"/>
    <x v="3311"/>
    <n v="5028.22"/>
    <x v="547"/>
    <x v="2"/>
    <s v="English"/>
    <n v="7543"/>
    <n v="25545"/>
    <n v="1"/>
    <x v="2"/>
  </r>
  <r>
    <x v="3627"/>
    <d v="2022-04-13T00:00:00"/>
    <x v="1"/>
    <x v="1"/>
    <x v="3"/>
    <x v="17"/>
    <x v="2"/>
    <s v="45 Days"/>
    <x v="3"/>
    <x v="0"/>
    <x v="3312"/>
    <n v="8952.86"/>
    <x v="246"/>
    <x v="0"/>
    <s v="French"/>
    <n v="23503"/>
    <n v="71135"/>
    <n v="10"/>
    <x v="2"/>
  </r>
  <r>
    <x v="3628"/>
    <d v="2022-10-24T00:00:00"/>
    <x v="8"/>
    <x v="1"/>
    <x v="1"/>
    <x v="31"/>
    <x v="3"/>
    <s v="15 Days"/>
    <x v="1"/>
    <x v="13"/>
    <x v="3313"/>
    <n v="2454.25"/>
    <x v="761"/>
    <x v="0"/>
    <s v="Spanish"/>
    <n v="5995"/>
    <n v="19277"/>
    <n v="6"/>
    <x v="2"/>
  </r>
  <r>
    <x v="3629"/>
    <d v="2022-02-24T00:00:00"/>
    <x v="5"/>
    <x v="1"/>
    <x v="1"/>
    <x v="19"/>
    <x v="0"/>
    <s v="60 Days"/>
    <x v="0"/>
    <x v="11"/>
    <x v="3314"/>
    <n v="14941.87"/>
    <x v="951"/>
    <x v="0"/>
    <s v="Spanish"/>
    <n v="38326"/>
    <n v="115042"/>
    <n v="1"/>
    <x v="1"/>
  </r>
  <r>
    <x v="3630"/>
    <d v="2022-10-11T00:00:00"/>
    <x v="8"/>
    <x v="0"/>
    <x v="0"/>
    <x v="39"/>
    <x v="0"/>
    <s v="45 Days"/>
    <x v="3"/>
    <x v="0"/>
    <x v="3315"/>
    <n v="10266.370000000001"/>
    <x v="377"/>
    <x v="0"/>
    <s v="French"/>
    <n v="27077"/>
    <n v="81723"/>
    <n v="6"/>
    <x v="4"/>
  </r>
  <r>
    <x v="3631"/>
    <d v="2022-07-10T00:00:00"/>
    <x v="6"/>
    <x v="1"/>
    <x v="2"/>
    <x v="5"/>
    <x v="1"/>
    <s v="60 Days"/>
    <x v="2"/>
    <x v="10"/>
    <x v="3316"/>
    <n v="14977.53"/>
    <x v="920"/>
    <x v="3"/>
    <s v="Spanish"/>
    <n v="22540"/>
    <n v="74376"/>
    <n v="1"/>
    <x v="1"/>
  </r>
  <r>
    <x v="3632"/>
    <d v="2022-02-21T00:00:00"/>
    <x v="5"/>
    <x v="1"/>
    <x v="0"/>
    <x v="23"/>
    <x v="3"/>
    <s v="15 Days"/>
    <x v="0"/>
    <x v="9"/>
    <x v="3317"/>
    <n v="3055.34"/>
    <x v="276"/>
    <x v="4"/>
    <s v="French"/>
    <n v="7520"/>
    <n v="23793"/>
    <n v="7"/>
    <x v="3"/>
  </r>
  <r>
    <x v="3633"/>
    <d v="2022-12-27T00:00:00"/>
    <x v="4"/>
    <x v="0"/>
    <x v="2"/>
    <x v="30"/>
    <x v="3"/>
    <s v="15 Days"/>
    <x v="2"/>
    <x v="1"/>
    <x v="3318"/>
    <n v="3510.51"/>
    <x v="846"/>
    <x v="0"/>
    <s v="French"/>
    <n v="5118"/>
    <n v="17648"/>
    <n v="1"/>
    <x v="3"/>
  </r>
  <r>
    <x v="3634"/>
    <d v="2022-07-21T00:00:00"/>
    <x v="6"/>
    <x v="1"/>
    <x v="2"/>
    <x v="9"/>
    <x v="2"/>
    <s v="15 Days"/>
    <x v="1"/>
    <x v="11"/>
    <x v="23"/>
    <n v="500"/>
    <x v="158"/>
    <x v="0"/>
    <s v="French"/>
    <n v="1546"/>
    <n v="6100"/>
    <n v="5"/>
    <x v="4"/>
  </r>
  <r>
    <x v="3635"/>
    <d v="2022-05-21T00:00:00"/>
    <x v="11"/>
    <x v="1"/>
    <x v="3"/>
    <x v="43"/>
    <x v="2"/>
    <s v="15 Days"/>
    <x v="2"/>
    <x v="9"/>
    <x v="3319"/>
    <n v="2754.66"/>
    <x v="1308"/>
    <x v="4"/>
    <s v="Spanish"/>
    <n v="3962"/>
    <n v="13883"/>
    <n v="1"/>
    <x v="3"/>
  </r>
  <r>
    <x v="3636"/>
    <d v="2022-08-31T00:00:00"/>
    <x v="9"/>
    <x v="1"/>
    <x v="0"/>
    <x v="7"/>
    <x v="1"/>
    <s v="60 Days"/>
    <x v="1"/>
    <x v="12"/>
    <x v="3320"/>
    <n v="14069.66"/>
    <x v="425"/>
    <x v="1"/>
    <s v="English"/>
    <n v="36819"/>
    <n v="110579"/>
    <n v="7"/>
    <x v="0"/>
  </r>
  <r>
    <x v="3637"/>
    <d v="2022-05-30T00:00:00"/>
    <x v="11"/>
    <x v="0"/>
    <x v="0"/>
    <x v="30"/>
    <x v="3"/>
    <s v="60 Days"/>
    <x v="3"/>
    <x v="12"/>
    <x v="33"/>
    <n v="15000"/>
    <x v="135"/>
    <x v="1"/>
    <s v="French"/>
    <n v="38695"/>
    <n v="116135"/>
    <n v="10"/>
    <x v="3"/>
  </r>
  <r>
    <x v="3638"/>
    <d v="2022-08-14T00:00:00"/>
    <x v="9"/>
    <x v="1"/>
    <x v="0"/>
    <x v="12"/>
    <x v="3"/>
    <s v="60 Days"/>
    <x v="0"/>
    <x v="7"/>
    <x v="3321"/>
    <n v="12887.32"/>
    <x v="471"/>
    <x v="2"/>
    <s v="Spanish"/>
    <n v="34095"/>
    <n v="102511"/>
    <n v="9"/>
    <x v="4"/>
  </r>
  <r>
    <x v="3639"/>
    <d v="2022-03-17T00:00:00"/>
    <x v="2"/>
    <x v="1"/>
    <x v="3"/>
    <x v="17"/>
    <x v="0"/>
    <s v="45 Days"/>
    <x v="3"/>
    <x v="11"/>
    <x v="3322"/>
    <n v="8720.0400000000009"/>
    <x v="230"/>
    <x v="4"/>
    <s v="English"/>
    <n v="22880"/>
    <n v="69291"/>
    <n v="7"/>
    <x v="2"/>
  </r>
  <r>
    <x v="3640"/>
    <d v="2022-07-17T00:00:00"/>
    <x v="6"/>
    <x v="0"/>
    <x v="0"/>
    <x v="7"/>
    <x v="1"/>
    <s v="45 Days"/>
    <x v="2"/>
    <x v="13"/>
    <x v="3323"/>
    <n v="10274.24"/>
    <x v="1309"/>
    <x v="1"/>
    <s v="English"/>
    <n v="15913"/>
    <n v="52797"/>
    <n v="1"/>
    <x v="0"/>
  </r>
  <r>
    <x v="3641"/>
    <d v="2022-11-22T00:00:00"/>
    <x v="10"/>
    <x v="0"/>
    <x v="0"/>
    <x v="35"/>
    <x v="3"/>
    <s v="45 Days"/>
    <x v="2"/>
    <x v="8"/>
    <x v="3324"/>
    <n v="10911.43"/>
    <x v="1300"/>
    <x v="3"/>
    <s v="Spanish"/>
    <n v="16933"/>
    <n v="56117"/>
    <n v="1"/>
    <x v="0"/>
  </r>
  <r>
    <x v="3642"/>
    <d v="2022-01-19T00:00:00"/>
    <x v="0"/>
    <x v="2"/>
    <x v="4"/>
    <x v="41"/>
    <x v="3"/>
    <s v="45 Days"/>
    <x v="1"/>
    <x v="4"/>
    <x v="3325"/>
    <n v="9205.84"/>
    <x v="1310"/>
    <x v="2"/>
    <s v="Spanish"/>
    <n v="24183"/>
    <n v="73151"/>
    <n v="7"/>
    <x v="2"/>
  </r>
  <r>
    <x v="3643"/>
    <d v="2022-06-17T00:00:00"/>
    <x v="7"/>
    <x v="0"/>
    <x v="2"/>
    <x v="33"/>
    <x v="2"/>
    <s v="60 Days"/>
    <x v="2"/>
    <x v="3"/>
    <x v="3326"/>
    <n v="14521.33"/>
    <x v="1311"/>
    <x v="2"/>
    <s v="Spanish"/>
    <n v="22125"/>
    <n v="73026"/>
    <n v="1"/>
    <x v="4"/>
  </r>
  <r>
    <x v="3644"/>
    <d v="2022-01-31T00:00:00"/>
    <x v="0"/>
    <x v="0"/>
    <x v="0"/>
    <x v="14"/>
    <x v="3"/>
    <s v="30 Days"/>
    <x v="3"/>
    <x v="9"/>
    <x v="3327"/>
    <n v="7682.7"/>
    <x v="621"/>
    <x v="2"/>
    <s v="Spanish"/>
    <n v="20038"/>
    <n v="60874"/>
    <n v="1"/>
    <x v="4"/>
  </r>
  <r>
    <x v="3645"/>
    <d v="2022-08-11T00:00:00"/>
    <x v="9"/>
    <x v="0"/>
    <x v="2"/>
    <x v="39"/>
    <x v="2"/>
    <s v="60 Days"/>
    <x v="0"/>
    <x v="13"/>
    <x v="3328"/>
    <n v="12107.94"/>
    <x v="135"/>
    <x v="0"/>
    <s v="English"/>
    <n v="32050"/>
    <n v="96454"/>
    <n v="7"/>
    <x v="4"/>
  </r>
  <r>
    <x v="3646"/>
    <d v="2022-12-15T00:00:00"/>
    <x v="4"/>
    <x v="1"/>
    <x v="2"/>
    <x v="37"/>
    <x v="2"/>
    <s v="15 Days"/>
    <x v="2"/>
    <x v="6"/>
    <x v="3329"/>
    <n v="4096.6000000000004"/>
    <x v="1312"/>
    <x v="4"/>
    <s v="Spanish"/>
    <n v="6052"/>
    <n v="20689"/>
    <n v="1"/>
    <x v="1"/>
  </r>
  <r>
    <x v="3647"/>
    <d v="2022-10-23T00:00:00"/>
    <x v="8"/>
    <x v="1"/>
    <x v="1"/>
    <x v="20"/>
    <x v="1"/>
    <s v="30 Days"/>
    <x v="2"/>
    <x v="8"/>
    <x v="3330"/>
    <n v="7374.31"/>
    <x v="106"/>
    <x v="1"/>
    <s v="Spanish"/>
    <n v="11277"/>
    <n v="37701"/>
    <n v="1"/>
    <x v="1"/>
  </r>
  <r>
    <x v="3648"/>
    <d v="2022-03-21T00:00:00"/>
    <x v="2"/>
    <x v="0"/>
    <x v="2"/>
    <x v="46"/>
    <x v="3"/>
    <s v="45 Days"/>
    <x v="3"/>
    <x v="10"/>
    <x v="3331"/>
    <n v="9147.23"/>
    <x v="1270"/>
    <x v="0"/>
    <s v="Spanish"/>
    <n v="24027"/>
    <n v="72687"/>
    <n v="6"/>
    <x v="2"/>
  </r>
  <r>
    <x v="3649"/>
    <d v="2022-05-07T00:00:00"/>
    <x v="11"/>
    <x v="2"/>
    <x v="4"/>
    <x v="27"/>
    <x v="3"/>
    <s v="15 Days"/>
    <x v="1"/>
    <x v="14"/>
    <x v="3332"/>
    <n v="3903.06"/>
    <x v="819"/>
    <x v="2"/>
    <s v="Spanish"/>
    <n v="9773"/>
    <n v="30469"/>
    <n v="1"/>
    <x v="0"/>
  </r>
  <r>
    <x v="3650"/>
    <d v="2022-01-08T00:00:00"/>
    <x v="0"/>
    <x v="0"/>
    <x v="3"/>
    <x v="30"/>
    <x v="2"/>
    <s v="45 Days"/>
    <x v="2"/>
    <x v="3"/>
    <x v="3333"/>
    <n v="8792.66"/>
    <x v="1156"/>
    <x v="2"/>
    <s v="English"/>
    <n v="13551"/>
    <n v="45107"/>
    <n v="1"/>
    <x v="3"/>
  </r>
  <r>
    <x v="3651"/>
    <d v="2022-08-14T00:00:00"/>
    <x v="9"/>
    <x v="0"/>
    <x v="1"/>
    <x v="0"/>
    <x v="3"/>
    <s v="60 Days"/>
    <x v="3"/>
    <x v="2"/>
    <x v="3334"/>
    <n v="12503.6"/>
    <x v="1275"/>
    <x v="0"/>
    <s v="English"/>
    <n v="33093"/>
    <n v="99542"/>
    <n v="10"/>
    <x v="0"/>
  </r>
  <r>
    <x v="3652"/>
    <d v="2022-07-22T00:00:00"/>
    <x v="6"/>
    <x v="2"/>
    <x v="4"/>
    <x v="18"/>
    <x v="1"/>
    <s v="30 Days"/>
    <x v="2"/>
    <x v="0"/>
    <x v="3335"/>
    <n v="7016.33"/>
    <x v="510"/>
    <x v="1"/>
    <s v="English"/>
    <n v="10714"/>
    <n v="35870"/>
    <n v="1"/>
    <x v="2"/>
  </r>
  <r>
    <x v="3653"/>
    <d v="2022-06-21T00:00:00"/>
    <x v="7"/>
    <x v="1"/>
    <x v="2"/>
    <x v="32"/>
    <x v="2"/>
    <s v="15 Days"/>
    <x v="0"/>
    <x v="2"/>
    <x v="23"/>
    <n v="500"/>
    <x v="190"/>
    <x v="2"/>
    <s v="English"/>
    <n v="1092"/>
    <n v="4755"/>
    <n v="6"/>
    <x v="1"/>
  </r>
  <r>
    <x v="3654"/>
    <d v="2022-05-12T00:00:00"/>
    <x v="11"/>
    <x v="0"/>
    <x v="2"/>
    <x v="42"/>
    <x v="1"/>
    <s v="15 Days"/>
    <x v="0"/>
    <x v="7"/>
    <x v="3336"/>
    <n v="3859.37"/>
    <x v="219"/>
    <x v="3"/>
    <s v="English"/>
    <n v="9654"/>
    <n v="30116"/>
    <n v="4"/>
    <x v="3"/>
  </r>
  <r>
    <x v="3655"/>
    <d v="2022-06-21T00:00:00"/>
    <x v="7"/>
    <x v="0"/>
    <x v="3"/>
    <x v="13"/>
    <x v="0"/>
    <s v="15 Days"/>
    <x v="1"/>
    <x v="0"/>
    <x v="3337"/>
    <n v="2521.17"/>
    <x v="702"/>
    <x v="1"/>
    <s v="French"/>
    <n v="6161"/>
    <n v="19770"/>
    <n v="8"/>
    <x v="4"/>
  </r>
  <r>
    <x v="3656"/>
    <d v="2022-06-29T00:00:00"/>
    <x v="7"/>
    <x v="0"/>
    <x v="1"/>
    <x v="38"/>
    <x v="1"/>
    <s v="60 Days"/>
    <x v="0"/>
    <x v="7"/>
    <x v="3338"/>
    <n v="11928.76"/>
    <x v="1178"/>
    <x v="1"/>
    <s v="Spanish"/>
    <n v="31585"/>
    <n v="95076"/>
    <n v="6"/>
    <x v="2"/>
  </r>
  <r>
    <x v="3657"/>
    <d v="2022-11-11T00:00:00"/>
    <x v="10"/>
    <x v="0"/>
    <x v="3"/>
    <x v="7"/>
    <x v="3"/>
    <s v="60 Days"/>
    <x v="3"/>
    <x v="13"/>
    <x v="3339"/>
    <n v="14181.49"/>
    <x v="661"/>
    <x v="1"/>
    <s v="French"/>
    <n v="37044"/>
    <n v="111246"/>
    <n v="10"/>
    <x v="0"/>
  </r>
  <r>
    <x v="3658"/>
    <d v="2022-03-18T00:00:00"/>
    <x v="2"/>
    <x v="0"/>
    <x v="0"/>
    <x v="19"/>
    <x v="1"/>
    <s v="60 Days"/>
    <x v="1"/>
    <x v="1"/>
    <x v="33"/>
    <n v="15000"/>
    <x v="627"/>
    <x v="3"/>
    <s v="French"/>
    <n v="39194"/>
    <n v="117615"/>
    <n v="10"/>
    <x v="1"/>
  </r>
  <r>
    <x v="3659"/>
    <d v="2022-07-17T00:00:00"/>
    <x v="6"/>
    <x v="1"/>
    <x v="3"/>
    <x v="19"/>
    <x v="2"/>
    <s v="60 Days"/>
    <x v="0"/>
    <x v="2"/>
    <x v="3340"/>
    <n v="13332.37"/>
    <x v="79"/>
    <x v="3"/>
    <s v="Spanish"/>
    <n v="35183"/>
    <n v="105734"/>
    <n v="7"/>
    <x v="1"/>
  </r>
  <r>
    <x v="3660"/>
    <d v="2022-01-14T00:00:00"/>
    <x v="0"/>
    <x v="0"/>
    <x v="0"/>
    <x v="49"/>
    <x v="2"/>
    <s v="45 Days"/>
    <x v="1"/>
    <x v="2"/>
    <x v="3341"/>
    <n v="8245.61"/>
    <x v="130"/>
    <x v="4"/>
    <s v="Spanish"/>
    <n v="21589"/>
    <n v="65466"/>
    <n v="6"/>
    <x v="1"/>
  </r>
  <r>
    <x v="3661"/>
    <d v="2022-07-27T00:00:00"/>
    <x v="6"/>
    <x v="0"/>
    <x v="1"/>
    <x v="16"/>
    <x v="2"/>
    <s v="60 Days"/>
    <x v="2"/>
    <x v="14"/>
    <x v="33"/>
    <n v="15000"/>
    <x v="1035"/>
    <x v="2"/>
    <s v="French"/>
    <n v="23133"/>
    <n v="76305"/>
    <n v="1"/>
    <x v="4"/>
  </r>
  <r>
    <x v="3662"/>
    <d v="2022-08-08T00:00:00"/>
    <x v="9"/>
    <x v="0"/>
    <x v="0"/>
    <x v="16"/>
    <x v="1"/>
    <s v="60 Days"/>
    <x v="0"/>
    <x v="6"/>
    <x v="3342"/>
    <n v="11792.14"/>
    <x v="773"/>
    <x v="4"/>
    <s v="English"/>
    <n v="31229"/>
    <n v="94022"/>
    <n v="6"/>
    <x v="4"/>
  </r>
  <r>
    <x v="3663"/>
    <d v="2022-01-01T00:00:00"/>
    <x v="0"/>
    <x v="0"/>
    <x v="1"/>
    <x v="45"/>
    <x v="2"/>
    <s v="45 Days"/>
    <x v="1"/>
    <x v="6"/>
    <x v="3343"/>
    <n v="8643.31"/>
    <x v="14"/>
    <x v="4"/>
    <s v="Spanish"/>
    <n v="22672"/>
    <n v="68674"/>
    <n v="2"/>
    <x v="0"/>
  </r>
  <r>
    <x v="3664"/>
    <d v="2022-09-06T00:00:00"/>
    <x v="3"/>
    <x v="0"/>
    <x v="0"/>
    <x v="25"/>
    <x v="2"/>
    <s v="45 Days"/>
    <x v="2"/>
    <x v="9"/>
    <x v="3344"/>
    <n v="8246.76"/>
    <x v="1011"/>
    <x v="3"/>
    <s v="French"/>
    <n v="12681"/>
    <n v="42274"/>
    <n v="1"/>
    <x v="3"/>
  </r>
  <r>
    <x v="3665"/>
    <d v="2022-10-30T00:00:00"/>
    <x v="8"/>
    <x v="1"/>
    <x v="3"/>
    <x v="4"/>
    <x v="0"/>
    <s v="30 Days"/>
    <x v="2"/>
    <x v="3"/>
    <x v="3345"/>
    <n v="4897.3999999999996"/>
    <x v="1313"/>
    <x v="1"/>
    <s v="French"/>
    <n v="7337"/>
    <n v="24872"/>
    <n v="1"/>
    <x v="3"/>
  </r>
  <r>
    <x v="3666"/>
    <d v="2022-11-02T00:00:00"/>
    <x v="10"/>
    <x v="0"/>
    <x v="3"/>
    <x v="1"/>
    <x v="0"/>
    <s v="45 Days"/>
    <x v="1"/>
    <x v="1"/>
    <x v="3346"/>
    <n v="11279.78"/>
    <x v="614"/>
    <x v="0"/>
    <s v="Spanish"/>
    <n v="29842"/>
    <n v="89912"/>
    <n v="5"/>
    <x v="1"/>
  </r>
  <r>
    <x v="3667"/>
    <d v="2022-02-04T00:00:00"/>
    <x v="5"/>
    <x v="0"/>
    <x v="3"/>
    <x v="2"/>
    <x v="1"/>
    <s v="45 Days"/>
    <x v="1"/>
    <x v="2"/>
    <x v="3347"/>
    <n v="7912.3"/>
    <x v="843"/>
    <x v="3"/>
    <s v="English"/>
    <n v="20673"/>
    <n v="62753"/>
    <n v="1"/>
    <x v="1"/>
  </r>
  <r>
    <x v="3668"/>
    <d v="2022-04-12T00:00:00"/>
    <x v="1"/>
    <x v="2"/>
    <x v="4"/>
    <x v="14"/>
    <x v="2"/>
    <s v="30 Days"/>
    <x v="2"/>
    <x v="4"/>
    <x v="3348"/>
    <n v="6813.92"/>
    <x v="1314"/>
    <x v="4"/>
    <s v="French"/>
    <n v="10390"/>
    <n v="34813"/>
    <n v="1"/>
    <x v="4"/>
  </r>
  <r>
    <x v="3669"/>
    <d v="2022-08-27T00:00:00"/>
    <x v="9"/>
    <x v="0"/>
    <x v="2"/>
    <x v="45"/>
    <x v="3"/>
    <s v="30 Days"/>
    <x v="3"/>
    <x v="4"/>
    <x v="3349"/>
    <n v="6152.62"/>
    <x v="717"/>
    <x v="0"/>
    <s v="Spanish"/>
    <n v="15911"/>
    <n v="48649"/>
    <n v="4"/>
    <x v="0"/>
  </r>
  <r>
    <x v="3670"/>
    <d v="2022-09-18T00:00:00"/>
    <x v="3"/>
    <x v="1"/>
    <x v="0"/>
    <x v="2"/>
    <x v="0"/>
    <s v="60 Days"/>
    <x v="3"/>
    <x v="13"/>
    <x v="3350"/>
    <n v="14018.14"/>
    <x v="291"/>
    <x v="4"/>
    <s v="French"/>
    <n v="36706"/>
    <n v="110243"/>
    <n v="4"/>
    <x v="1"/>
  </r>
  <r>
    <x v="3671"/>
    <d v="2022-04-14T00:00:00"/>
    <x v="1"/>
    <x v="1"/>
    <x v="1"/>
    <x v="27"/>
    <x v="1"/>
    <s v="60 Days"/>
    <x v="2"/>
    <x v="5"/>
    <x v="3351"/>
    <n v="12177.35"/>
    <x v="800"/>
    <x v="0"/>
    <s v="English"/>
    <n v="18934"/>
    <n v="62636"/>
    <n v="1"/>
    <x v="0"/>
  </r>
  <r>
    <x v="3672"/>
    <d v="2022-05-23T00:00:00"/>
    <x v="11"/>
    <x v="2"/>
    <x v="4"/>
    <x v="13"/>
    <x v="1"/>
    <s v="15 Days"/>
    <x v="1"/>
    <x v="3"/>
    <x v="3352"/>
    <n v="3419.1"/>
    <x v="72"/>
    <x v="0"/>
    <s v="French"/>
    <n v="8473"/>
    <n v="26618"/>
    <n v="1"/>
    <x v="4"/>
  </r>
  <r>
    <x v="3673"/>
    <d v="2022-04-14T00:00:00"/>
    <x v="1"/>
    <x v="1"/>
    <x v="2"/>
    <x v="35"/>
    <x v="0"/>
    <s v="45 Days"/>
    <x v="3"/>
    <x v="10"/>
    <x v="3353"/>
    <n v="8551.41"/>
    <x v="865"/>
    <x v="2"/>
    <s v="French"/>
    <n v="22428"/>
    <n v="67952"/>
    <n v="4"/>
    <x v="0"/>
  </r>
  <r>
    <x v="3674"/>
    <d v="2022-11-16T00:00:00"/>
    <x v="10"/>
    <x v="1"/>
    <x v="1"/>
    <x v="6"/>
    <x v="2"/>
    <s v="15 Days"/>
    <x v="2"/>
    <x v="9"/>
    <x v="3354"/>
    <n v="3959.26"/>
    <x v="1152"/>
    <x v="3"/>
    <s v="English"/>
    <n v="5831"/>
    <n v="19969"/>
    <n v="1"/>
    <x v="0"/>
  </r>
  <r>
    <x v="3675"/>
    <d v="2022-04-14T00:00:00"/>
    <x v="1"/>
    <x v="0"/>
    <x v="3"/>
    <x v="30"/>
    <x v="3"/>
    <s v="45 Days"/>
    <x v="2"/>
    <x v="3"/>
    <x v="3355"/>
    <n v="9477.64"/>
    <x v="1184"/>
    <x v="3"/>
    <s v="Spanish"/>
    <n v="14633"/>
    <n v="48630"/>
    <n v="1"/>
    <x v="3"/>
  </r>
  <r>
    <x v="3676"/>
    <d v="2022-04-23T00:00:00"/>
    <x v="1"/>
    <x v="0"/>
    <x v="0"/>
    <x v="20"/>
    <x v="1"/>
    <s v="30 Days"/>
    <x v="3"/>
    <x v="13"/>
    <x v="3356"/>
    <n v="7518.68"/>
    <x v="292"/>
    <x v="2"/>
    <s v="French"/>
    <n v="19599"/>
    <n v="59572"/>
    <n v="7"/>
    <x v="1"/>
  </r>
  <r>
    <x v="3677"/>
    <d v="2022-07-20T00:00:00"/>
    <x v="6"/>
    <x v="1"/>
    <x v="0"/>
    <x v="32"/>
    <x v="3"/>
    <s v="30 Days"/>
    <x v="1"/>
    <x v="13"/>
    <x v="3357"/>
    <n v="7261.92"/>
    <x v="93"/>
    <x v="4"/>
    <s v="Spanish"/>
    <n v="18904"/>
    <n v="57513"/>
    <n v="7"/>
    <x v="1"/>
  </r>
  <r>
    <x v="3678"/>
    <d v="2022-04-10T00:00:00"/>
    <x v="1"/>
    <x v="0"/>
    <x v="1"/>
    <x v="0"/>
    <x v="1"/>
    <s v="30 Days"/>
    <x v="0"/>
    <x v="3"/>
    <x v="3358"/>
    <n v="4777.07"/>
    <x v="950"/>
    <x v="1"/>
    <s v="English"/>
    <n v="12164"/>
    <n v="37550"/>
    <n v="9"/>
    <x v="0"/>
  </r>
  <r>
    <x v="3679"/>
    <d v="2022-10-18T00:00:00"/>
    <x v="8"/>
    <x v="1"/>
    <x v="2"/>
    <x v="12"/>
    <x v="0"/>
    <s v="60 Days"/>
    <x v="1"/>
    <x v="2"/>
    <x v="3359"/>
    <n v="11562.23"/>
    <x v="1315"/>
    <x v="0"/>
    <s v="French"/>
    <n v="30615"/>
    <n v="92201"/>
    <n v="10"/>
    <x v="4"/>
  </r>
  <r>
    <x v="3680"/>
    <d v="2022-07-24T00:00:00"/>
    <x v="6"/>
    <x v="0"/>
    <x v="0"/>
    <x v="32"/>
    <x v="1"/>
    <s v="45 Days"/>
    <x v="3"/>
    <x v="12"/>
    <x v="3360"/>
    <n v="9835.27"/>
    <x v="270"/>
    <x v="3"/>
    <s v="French"/>
    <n v="25915"/>
    <n v="78280"/>
    <n v="1"/>
    <x v="1"/>
  </r>
  <r>
    <x v="3681"/>
    <d v="2022-01-23T00:00:00"/>
    <x v="0"/>
    <x v="0"/>
    <x v="1"/>
    <x v="14"/>
    <x v="3"/>
    <s v="45 Days"/>
    <x v="3"/>
    <x v="2"/>
    <x v="3361"/>
    <n v="10717.66"/>
    <x v="592"/>
    <x v="4"/>
    <s v="Spanish"/>
    <n v="28309"/>
    <n v="85372"/>
    <n v="8"/>
    <x v="4"/>
  </r>
  <r>
    <x v="3682"/>
    <d v="2022-07-19T00:00:00"/>
    <x v="6"/>
    <x v="2"/>
    <x v="4"/>
    <x v="42"/>
    <x v="0"/>
    <s v="60 Days"/>
    <x v="0"/>
    <x v="5"/>
    <x v="3362"/>
    <n v="12576.09"/>
    <x v="666"/>
    <x v="0"/>
    <s v="Spanish"/>
    <n v="33284"/>
    <n v="100109"/>
    <n v="1"/>
    <x v="3"/>
  </r>
  <r>
    <x v="3683"/>
    <d v="2022-02-26T00:00:00"/>
    <x v="5"/>
    <x v="1"/>
    <x v="3"/>
    <x v="15"/>
    <x v="0"/>
    <s v="60 Days"/>
    <x v="1"/>
    <x v="14"/>
    <x v="3363"/>
    <n v="13951.04"/>
    <x v="317"/>
    <x v="3"/>
    <s v="French"/>
    <n v="36566"/>
    <n v="109831"/>
    <n v="9"/>
    <x v="1"/>
  </r>
  <r>
    <x v="3684"/>
    <d v="2022-10-06T00:00:00"/>
    <x v="8"/>
    <x v="0"/>
    <x v="0"/>
    <x v="17"/>
    <x v="3"/>
    <s v="30 Days"/>
    <x v="1"/>
    <x v="2"/>
    <x v="3364"/>
    <n v="5079.88"/>
    <x v="882"/>
    <x v="4"/>
    <s v="English"/>
    <n v="12990"/>
    <n v="39996"/>
    <n v="1"/>
    <x v="2"/>
  </r>
  <r>
    <x v="3685"/>
    <d v="2022-09-13T00:00:00"/>
    <x v="3"/>
    <x v="2"/>
    <x v="4"/>
    <x v="10"/>
    <x v="1"/>
    <s v="15 Days"/>
    <x v="1"/>
    <x v="0"/>
    <x v="3365"/>
    <n v="3099.22"/>
    <x v="179"/>
    <x v="2"/>
    <s v="French"/>
    <n v="7635"/>
    <n v="24134"/>
    <n v="5"/>
    <x v="4"/>
  </r>
  <r>
    <x v="3686"/>
    <d v="2022-08-29T00:00:00"/>
    <x v="9"/>
    <x v="1"/>
    <x v="2"/>
    <x v="33"/>
    <x v="0"/>
    <s v="60 Days"/>
    <x v="1"/>
    <x v="3"/>
    <x v="3366"/>
    <n v="13123.07"/>
    <x v="448"/>
    <x v="3"/>
    <s v="Spanish"/>
    <n v="34683"/>
    <n v="104252"/>
    <n v="3"/>
    <x v="4"/>
  </r>
  <r>
    <x v="3687"/>
    <d v="2022-06-05T00:00:00"/>
    <x v="7"/>
    <x v="1"/>
    <x v="2"/>
    <x v="21"/>
    <x v="0"/>
    <s v="30 Days"/>
    <x v="1"/>
    <x v="8"/>
    <x v="3367"/>
    <n v="6211.57"/>
    <x v="705"/>
    <x v="4"/>
    <s v="French"/>
    <n v="16068"/>
    <n v="49114"/>
    <n v="2"/>
    <x v="0"/>
  </r>
  <r>
    <x v="3688"/>
    <d v="2022-07-04T00:00:00"/>
    <x v="6"/>
    <x v="2"/>
    <x v="4"/>
    <x v="45"/>
    <x v="1"/>
    <s v="30 Days"/>
    <x v="2"/>
    <x v="12"/>
    <x v="3368"/>
    <n v="6524.96"/>
    <x v="1316"/>
    <x v="2"/>
    <s v="Spanish"/>
    <n v="9933"/>
    <n v="33325"/>
    <n v="1"/>
    <x v="0"/>
  </r>
  <r>
    <x v="3689"/>
    <d v="2022-02-19T00:00:00"/>
    <x v="5"/>
    <x v="1"/>
    <x v="1"/>
    <x v="1"/>
    <x v="1"/>
    <s v="30 Days"/>
    <x v="0"/>
    <x v="14"/>
    <x v="3369"/>
    <n v="4924.13"/>
    <x v="1049"/>
    <x v="0"/>
    <s v="English"/>
    <n v="12570"/>
    <n v="38751"/>
    <n v="10"/>
    <x v="1"/>
  </r>
  <r>
    <x v="3690"/>
    <d v="2022-12-06T00:00:00"/>
    <x v="4"/>
    <x v="0"/>
    <x v="0"/>
    <x v="48"/>
    <x v="2"/>
    <s v="30 Days"/>
    <x v="3"/>
    <x v="5"/>
    <x v="3370"/>
    <n v="5251.22"/>
    <x v="154"/>
    <x v="2"/>
    <s v="Spanish"/>
    <n v="13462"/>
    <n v="41394"/>
    <n v="7"/>
    <x v="3"/>
  </r>
  <r>
    <x v="3691"/>
    <d v="2022-08-26T00:00:00"/>
    <x v="9"/>
    <x v="0"/>
    <x v="0"/>
    <x v="6"/>
    <x v="1"/>
    <s v="45 Days"/>
    <x v="2"/>
    <x v="9"/>
    <x v="3371"/>
    <n v="9732.84"/>
    <x v="692"/>
    <x v="1"/>
    <s v="French"/>
    <n v="15052"/>
    <n v="49994"/>
    <n v="1"/>
    <x v="0"/>
  </r>
  <r>
    <x v="3692"/>
    <d v="2022-01-23T00:00:00"/>
    <x v="0"/>
    <x v="0"/>
    <x v="2"/>
    <x v="31"/>
    <x v="1"/>
    <s v="30 Days"/>
    <x v="1"/>
    <x v="1"/>
    <x v="3372"/>
    <n v="7104.9"/>
    <x v="1317"/>
    <x v="1"/>
    <s v="English"/>
    <n v="18480"/>
    <n v="56259"/>
    <n v="7"/>
    <x v="2"/>
  </r>
  <r>
    <x v="3693"/>
    <d v="2022-11-22T00:00:00"/>
    <x v="10"/>
    <x v="0"/>
    <x v="0"/>
    <x v="24"/>
    <x v="2"/>
    <s v="60 Days"/>
    <x v="2"/>
    <x v="7"/>
    <x v="3373"/>
    <n v="12015.42"/>
    <x v="1318"/>
    <x v="1"/>
    <s v="French"/>
    <n v="18682"/>
    <n v="61813"/>
    <n v="1"/>
    <x v="2"/>
  </r>
  <r>
    <x v="3694"/>
    <d v="2022-06-11T00:00:00"/>
    <x v="7"/>
    <x v="1"/>
    <x v="2"/>
    <x v="22"/>
    <x v="3"/>
    <s v="15 Days"/>
    <x v="3"/>
    <x v="1"/>
    <x v="3374"/>
    <n v="2687.45"/>
    <x v="624"/>
    <x v="2"/>
    <s v="Spanish"/>
    <n v="6576"/>
    <n v="20997"/>
    <n v="2"/>
    <x v="4"/>
  </r>
  <r>
    <x v="3695"/>
    <d v="2022-07-19T00:00:00"/>
    <x v="6"/>
    <x v="1"/>
    <x v="3"/>
    <x v="23"/>
    <x v="3"/>
    <s v="30 Days"/>
    <x v="2"/>
    <x v="11"/>
    <x v="3375"/>
    <n v="4840.3100000000004"/>
    <x v="1319"/>
    <x v="4"/>
    <s v="French"/>
    <n v="7246"/>
    <n v="24577"/>
    <n v="1"/>
    <x v="3"/>
  </r>
  <r>
    <x v="3696"/>
    <d v="2022-05-15T00:00:00"/>
    <x v="11"/>
    <x v="1"/>
    <x v="2"/>
    <x v="5"/>
    <x v="1"/>
    <s v="30 Days"/>
    <x v="1"/>
    <x v="0"/>
    <x v="3376"/>
    <n v="7668.48"/>
    <x v="833"/>
    <x v="3"/>
    <s v="Spanish"/>
    <n v="20002"/>
    <n v="60766"/>
    <n v="3"/>
    <x v="1"/>
  </r>
  <r>
    <x v="3697"/>
    <d v="2022-07-21T00:00:00"/>
    <x v="6"/>
    <x v="1"/>
    <x v="0"/>
    <x v="40"/>
    <x v="0"/>
    <s v="15 Days"/>
    <x v="2"/>
    <x v="4"/>
    <x v="23"/>
    <n v="500"/>
    <x v="1320"/>
    <x v="2"/>
    <s v="Spanish"/>
    <n v="302"/>
    <n v="1965"/>
    <n v="1"/>
    <x v="2"/>
  </r>
  <r>
    <x v="3698"/>
    <d v="2022-09-23T00:00:00"/>
    <x v="3"/>
    <x v="0"/>
    <x v="0"/>
    <x v="18"/>
    <x v="0"/>
    <s v="15 Days"/>
    <x v="1"/>
    <x v="9"/>
    <x v="3377"/>
    <n v="2752.25"/>
    <x v="545"/>
    <x v="1"/>
    <s v="English"/>
    <n v="6739"/>
    <n v="21480"/>
    <n v="5"/>
    <x v="2"/>
  </r>
  <r>
    <x v="3699"/>
    <d v="2022-04-05T00:00:00"/>
    <x v="1"/>
    <x v="2"/>
    <x v="4"/>
    <x v="42"/>
    <x v="2"/>
    <s v="30 Days"/>
    <x v="1"/>
    <x v="4"/>
    <x v="3378"/>
    <n v="4747.67"/>
    <x v="5"/>
    <x v="2"/>
    <s v="French"/>
    <n v="12082"/>
    <n v="37308"/>
    <n v="10"/>
    <x v="3"/>
  </r>
  <r>
    <x v="3700"/>
    <d v="2022-04-20T00:00:00"/>
    <x v="1"/>
    <x v="1"/>
    <x v="1"/>
    <x v="46"/>
    <x v="2"/>
    <s v="30 Days"/>
    <x v="1"/>
    <x v="4"/>
    <x v="3379"/>
    <n v="4890.78"/>
    <x v="517"/>
    <x v="1"/>
    <s v="Spanish"/>
    <n v="12474"/>
    <n v="38469"/>
    <n v="7"/>
    <x v="2"/>
  </r>
  <r>
    <x v="3701"/>
    <d v="2022-01-18T00:00:00"/>
    <x v="0"/>
    <x v="0"/>
    <x v="0"/>
    <x v="38"/>
    <x v="0"/>
    <s v="15 Days"/>
    <x v="3"/>
    <x v="5"/>
    <x v="3380"/>
    <n v="2534.61"/>
    <x v="778"/>
    <x v="3"/>
    <s v="Spanish"/>
    <n v="6197"/>
    <n v="19876"/>
    <n v="5"/>
    <x v="2"/>
  </r>
  <r>
    <x v="3702"/>
    <d v="2022-07-12T00:00:00"/>
    <x v="6"/>
    <x v="1"/>
    <x v="1"/>
    <x v="8"/>
    <x v="0"/>
    <s v="15 Days"/>
    <x v="1"/>
    <x v="2"/>
    <x v="3381"/>
    <n v="3586.64"/>
    <x v="180"/>
    <x v="3"/>
    <s v="Spanish"/>
    <n v="8923"/>
    <n v="27951"/>
    <n v="9"/>
    <x v="0"/>
  </r>
  <r>
    <x v="3703"/>
    <d v="2022-04-24T00:00:00"/>
    <x v="1"/>
    <x v="1"/>
    <x v="3"/>
    <x v="25"/>
    <x v="2"/>
    <s v="45 Days"/>
    <x v="0"/>
    <x v="1"/>
    <x v="3382"/>
    <n v="9357.4"/>
    <x v="727"/>
    <x v="1"/>
    <s v="French"/>
    <n v="24584"/>
    <n v="74338"/>
    <n v="1"/>
    <x v="3"/>
  </r>
  <r>
    <x v="3704"/>
    <d v="2022-12-16T00:00:00"/>
    <x v="4"/>
    <x v="2"/>
    <x v="4"/>
    <x v="26"/>
    <x v="0"/>
    <s v="60 Days"/>
    <x v="1"/>
    <x v="9"/>
    <x v="3383"/>
    <n v="14678.78"/>
    <x v="566"/>
    <x v="1"/>
    <s v="English"/>
    <n v="37934"/>
    <n v="113882"/>
    <n v="10"/>
    <x v="4"/>
  </r>
  <r>
    <x v="3705"/>
    <d v="2022-11-26T00:00:00"/>
    <x v="10"/>
    <x v="0"/>
    <x v="3"/>
    <x v="18"/>
    <x v="3"/>
    <s v="30 Days"/>
    <x v="1"/>
    <x v="8"/>
    <x v="3384"/>
    <n v="6398.78"/>
    <x v="124"/>
    <x v="0"/>
    <s v="French"/>
    <n v="16578"/>
    <n v="50624"/>
    <n v="7"/>
    <x v="2"/>
  </r>
  <r>
    <x v="3706"/>
    <d v="2022-03-14T00:00:00"/>
    <x v="2"/>
    <x v="0"/>
    <x v="3"/>
    <x v="13"/>
    <x v="0"/>
    <s v="15 Days"/>
    <x v="1"/>
    <x v="13"/>
    <x v="3385"/>
    <n v="2444.3000000000002"/>
    <x v="44"/>
    <x v="1"/>
    <s v="French"/>
    <n v="5971"/>
    <n v="19205"/>
    <n v="9"/>
    <x v="4"/>
  </r>
  <r>
    <x v="3707"/>
    <d v="2022-08-26T00:00:00"/>
    <x v="9"/>
    <x v="0"/>
    <x v="3"/>
    <x v="3"/>
    <x v="2"/>
    <s v="60 Days"/>
    <x v="3"/>
    <x v="8"/>
    <x v="3386"/>
    <n v="11901.45"/>
    <x v="707"/>
    <x v="1"/>
    <s v="Spanish"/>
    <n v="31513"/>
    <n v="94862"/>
    <n v="3"/>
    <x v="2"/>
  </r>
  <r>
    <x v="3708"/>
    <d v="2022-03-14T00:00:00"/>
    <x v="2"/>
    <x v="0"/>
    <x v="2"/>
    <x v="17"/>
    <x v="2"/>
    <s v="60 Days"/>
    <x v="1"/>
    <x v="4"/>
    <x v="3387"/>
    <n v="12496.4"/>
    <x v="950"/>
    <x v="4"/>
    <s v="English"/>
    <n v="33073"/>
    <n v="99484"/>
    <n v="7"/>
    <x v="2"/>
  </r>
  <r>
    <x v="3709"/>
    <d v="2022-01-04T00:00:00"/>
    <x v="0"/>
    <x v="0"/>
    <x v="1"/>
    <x v="6"/>
    <x v="3"/>
    <s v="45 Days"/>
    <x v="0"/>
    <x v="12"/>
    <x v="3388"/>
    <n v="9843.27"/>
    <x v="79"/>
    <x v="0"/>
    <s v="English"/>
    <n v="25936"/>
    <n v="78342"/>
    <n v="9"/>
    <x v="0"/>
  </r>
  <r>
    <x v="3710"/>
    <d v="2022-10-31T00:00:00"/>
    <x v="8"/>
    <x v="1"/>
    <x v="3"/>
    <x v="17"/>
    <x v="1"/>
    <s v="60 Days"/>
    <x v="1"/>
    <x v="13"/>
    <x v="3389"/>
    <n v="12113.76"/>
    <x v="529"/>
    <x v="0"/>
    <s v="Spanish"/>
    <n v="32068"/>
    <n v="96505"/>
    <n v="6"/>
    <x v="2"/>
  </r>
  <r>
    <x v="3711"/>
    <d v="2022-02-03T00:00:00"/>
    <x v="5"/>
    <x v="0"/>
    <x v="1"/>
    <x v="40"/>
    <x v="0"/>
    <s v="45 Days"/>
    <x v="2"/>
    <x v="3"/>
    <x v="3390"/>
    <n v="10473.93"/>
    <x v="1078"/>
    <x v="3"/>
    <s v="French"/>
    <n v="16236"/>
    <n v="53848"/>
    <n v="1"/>
    <x v="2"/>
  </r>
  <r>
    <x v="3712"/>
    <d v="2022-07-31T00:00:00"/>
    <x v="6"/>
    <x v="0"/>
    <x v="3"/>
    <x v="18"/>
    <x v="2"/>
    <s v="15 Days"/>
    <x v="2"/>
    <x v="14"/>
    <x v="3391"/>
    <n v="3326.54"/>
    <x v="1179"/>
    <x v="2"/>
    <s v="French"/>
    <n v="4834"/>
    <n v="16723"/>
    <n v="1"/>
    <x v="2"/>
  </r>
  <r>
    <x v="3713"/>
    <d v="2022-01-01T00:00:00"/>
    <x v="0"/>
    <x v="1"/>
    <x v="1"/>
    <x v="14"/>
    <x v="3"/>
    <s v="60 Days"/>
    <x v="3"/>
    <x v="5"/>
    <x v="3392"/>
    <n v="13368.41"/>
    <x v="682"/>
    <x v="0"/>
    <s v="English"/>
    <n v="35273"/>
    <n v="105998"/>
    <n v="7"/>
    <x v="4"/>
  </r>
  <r>
    <x v="3714"/>
    <d v="2022-08-02T00:00:00"/>
    <x v="9"/>
    <x v="0"/>
    <x v="0"/>
    <x v="49"/>
    <x v="2"/>
    <s v="45 Days"/>
    <x v="3"/>
    <x v="9"/>
    <x v="3393"/>
    <n v="8702.92"/>
    <x v="548"/>
    <x v="3"/>
    <s v="French"/>
    <n v="22834"/>
    <n v="69154"/>
    <n v="4"/>
    <x v="1"/>
  </r>
  <r>
    <x v="3715"/>
    <d v="2022-07-02T00:00:00"/>
    <x v="6"/>
    <x v="1"/>
    <x v="2"/>
    <x v="7"/>
    <x v="3"/>
    <s v="45 Days"/>
    <x v="3"/>
    <x v="8"/>
    <x v="3394"/>
    <n v="7769.05"/>
    <x v="301"/>
    <x v="0"/>
    <s v="Spanish"/>
    <n v="20286"/>
    <n v="61609"/>
    <n v="8"/>
    <x v="0"/>
  </r>
  <r>
    <x v="3716"/>
    <d v="2022-09-19T00:00:00"/>
    <x v="3"/>
    <x v="1"/>
    <x v="3"/>
    <x v="16"/>
    <x v="2"/>
    <s v="60 Days"/>
    <x v="0"/>
    <x v="9"/>
    <x v="3395"/>
    <n v="14364.89"/>
    <x v="1321"/>
    <x v="0"/>
    <s v="English"/>
    <n v="37391"/>
    <n v="112272"/>
    <n v="4"/>
    <x v="4"/>
  </r>
  <r>
    <x v="3717"/>
    <d v="2022-08-17T00:00:00"/>
    <x v="9"/>
    <x v="0"/>
    <x v="1"/>
    <x v="16"/>
    <x v="3"/>
    <s v="45 Days"/>
    <x v="3"/>
    <x v="11"/>
    <x v="3396"/>
    <n v="9003.64"/>
    <x v="689"/>
    <x v="3"/>
    <s v="French"/>
    <n v="23637"/>
    <n v="71533"/>
    <n v="1"/>
    <x v="4"/>
  </r>
  <r>
    <x v="3718"/>
    <d v="2022-10-29T00:00:00"/>
    <x v="8"/>
    <x v="1"/>
    <x v="2"/>
    <x v="23"/>
    <x v="0"/>
    <s v="60 Days"/>
    <x v="0"/>
    <x v="2"/>
    <x v="3397"/>
    <n v="13548.34"/>
    <x v="476"/>
    <x v="0"/>
    <s v="English"/>
    <n v="35695"/>
    <n v="107249"/>
    <n v="9"/>
    <x v="3"/>
  </r>
  <r>
    <x v="3719"/>
    <d v="2022-02-06T00:00:00"/>
    <x v="5"/>
    <x v="1"/>
    <x v="1"/>
    <x v="43"/>
    <x v="3"/>
    <s v="15 Days"/>
    <x v="0"/>
    <x v="9"/>
    <x v="3398"/>
    <n v="2728.81"/>
    <x v="243"/>
    <x v="0"/>
    <s v="English"/>
    <n v="6678"/>
    <n v="21300"/>
    <n v="4"/>
    <x v="3"/>
  </r>
  <r>
    <x v="3720"/>
    <d v="2022-06-14T00:00:00"/>
    <x v="7"/>
    <x v="1"/>
    <x v="1"/>
    <x v="13"/>
    <x v="3"/>
    <s v="45 Days"/>
    <x v="1"/>
    <x v="3"/>
    <x v="3399"/>
    <n v="8184.28"/>
    <x v="625"/>
    <x v="1"/>
    <s v="Spanish"/>
    <n v="21420"/>
    <n v="64967"/>
    <n v="7"/>
    <x v="4"/>
  </r>
  <r>
    <x v="3721"/>
    <d v="2022-04-05T00:00:00"/>
    <x v="1"/>
    <x v="0"/>
    <x v="0"/>
    <x v="44"/>
    <x v="1"/>
    <s v="30 Days"/>
    <x v="2"/>
    <x v="6"/>
    <x v="3400"/>
    <n v="5009.66"/>
    <x v="224"/>
    <x v="2"/>
    <s v="Spanish"/>
    <n v="7517"/>
    <n v="25459"/>
    <n v="1"/>
    <x v="0"/>
  </r>
  <r>
    <x v="3722"/>
    <d v="2022-02-22T00:00:00"/>
    <x v="5"/>
    <x v="1"/>
    <x v="1"/>
    <x v="42"/>
    <x v="0"/>
    <s v="60 Days"/>
    <x v="2"/>
    <x v="7"/>
    <x v="3401"/>
    <n v="13694.67"/>
    <x v="905"/>
    <x v="2"/>
    <s v="English"/>
    <n v="21152"/>
    <n v="69857"/>
    <n v="1"/>
    <x v="3"/>
  </r>
  <r>
    <x v="3723"/>
    <d v="2022-08-20T00:00:00"/>
    <x v="9"/>
    <x v="2"/>
    <x v="4"/>
    <x v="18"/>
    <x v="3"/>
    <s v="45 Days"/>
    <x v="2"/>
    <x v="0"/>
    <x v="3402"/>
    <n v="7952.41"/>
    <x v="1322"/>
    <x v="1"/>
    <s v="French"/>
    <n v="12207"/>
    <n v="40729"/>
    <n v="1"/>
    <x v="2"/>
  </r>
  <r>
    <x v="3724"/>
    <d v="2022-02-08T00:00:00"/>
    <x v="5"/>
    <x v="0"/>
    <x v="1"/>
    <x v="7"/>
    <x v="2"/>
    <s v="45 Days"/>
    <x v="0"/>
    <x v="5"/>
    <x v="3403"/>
    <n v="9776.9699999999993"/>
    <x v="944"/>
    <x v="1"/>
    <s v="French"/>
    <n v="25754"/>
    <n v="77803"/>
    <n v="2"/>
    <x v="0"/>
  </r>
  <r>
    <x v="3725"/>
    <d v="2022-11-11T00:00:00"/>
    <x v="10"/>
    <x v="1"/>
    <x v="0"/>
    <x v="32"/>
    <x v="2"/>
    <s v="30 Days"/>
    <x v="3"/>
    <x v="13"/>
    <x v="3404"/>
    <n v="5037.07"/>
    <x v="165"/>
    <x v="0"/>
    <s v="French"/>
    <n v="12871"/>
    <n v="39646"/>
    <n v="1"/>
    <x v="1"/>
  </r>
  <r>
    <x v="3726"/>
    <d v="2022-01-20T00:00:00"/>
    <x v="0"/>
    <x v="0"/>
    <x v="0"/>
    <x v="0"/>
    <x v="3"/>
    <s v="45 Days"/>
    <x v="3"/>
    <x v="3"/>
    <x v="3405"/>
    <n v="8639.98"/>
    <x v="999"/>
    <x v="3"/>
    <s v="French"/>
    <n v="22663"/>
    <n v="68650"/>
    <n v="6"/>
    <x v="0"/>
  </r>
  <r>
    <x v="3727"/>
    <d v="2022-09-02T00:00:00"/>
    <x v="3"/>
    <x v="0"/>
    <x v="3"/>
    <x v="46"/>
    <x v="0"/>
    <s v="60 Days"/>
    <x v="2"/>
    <x v="0"/>
    <x v="3406"/>
    <n v="13510.39"/>
    <x v="641"/>
    <x v="3"/>
    <s v="English"/>
    <n v="20911"/>
    <n v="69071"/>
    <n v="1"/>
    <x v="2"/>
  </r>
  <r>
    <x v="3728"/>
    <d v="2022-01-06T00:00:00"/>
    <x v="0"/>
    <x v="0"/>
    <x v="3"/>
    <x v="4"/>
    <x v="1"/>
    <s v="60 Days"/>
    <x v="3"/>
    <x v="5"/>
    <x v="3407"/>
    <n v="11981.56"/>
    <x v="5"/>
    <x v="3"/>
    <s v="English"/>
    <n v="31721"/>
    <n v="95477"/>
    <n v="3"/>
    <x v="3"/>
  </r>
  <r>
    <x v="3729"/>
    <d v="2022-02-12T00:00:00"/>
    <x v="5"/>
    <x v="1"/>
    <x v="0"/>
    <x v="7"/>
    <x v="1"/>
    <s v="15 Days"/>
    <x v="1"/>
    <x v="2"/>
    <x v="23"/>
    <n v="500"/>
    <x v="602"/>
    <x v="0"/>
    <s v="English"/>
    <n v="778"/>
    <n v="3824"/>
    <n v="4"/>
    <x v="0"/>
  </r>
  <r>
    <x v="3730"/>
    <d v="2022-07-21T00:00:00"/>
    <x v="6"/>
    <x v="1"/>
    <x v="3"/>
    <x v="20"/>
    <x v="1"/>
    <s v="45 Days"/>
    <x v="3"/>
    <x v="12"/>
    <x v="3408"/>
    <n v="10691.55"/>
    <x v="66"/>
    <x v="4"/>
    <s v="French"/>
    <n v="28242"/>
    <n v="85174"/>
    <n v="6"/>
    <x v="1"/>
  </r>
  <r>
    <x v="3731"/>
    <d v="2022-09-05T00:00:00"/>
    <x v="3"/>
    <x v="0"/>
    <x v="2"/>
    <x v="40"/>
    <x v="0"/>
    <s v="60 Days"/>
    <x v="2"/>
    <x v="4"/>
    <x v="3409"/>
    <n v="11790.6"/>
    <x v="1323"/>
    <x v="3"/>
    <s v="English"/>
    <n v="18339"/>
    <n v="60698"/>
    <n v="1"/>
    <x v="2"/>
  </r>
  <r>
    <x v="3732"/>
    <d v="2022-03-14T00:00:00"/>
    <x v="2"/>
    <x v="2"/>
    <x v="4"/>
    <x v="29"/>
    <x v="3"/>
    <s v="30 Days"/>
    <x v="2"/>
    <x v="6"/>
    <x v="3410"/>
    <n v="4653.3100000000004"/>
    <x v="1182"/>
    <x v="3"/>
    <s v="Spanish"/>
    <n v="6946"/>
    <n v="23598"/>
    <n v="1"/>
    <x v="1"/>
  </r>
  <r>
    <x v="3733"/>
    <d v="2022-04-28T00:00:00"/>
    <x v="1"/>
    <x v="0"/>
    <x v="3"/>
    <x v="8"/>
    <x v="0"/>
    <s v="60 Days"/>
    <x v="1"/>
    <x v="5"/>
    <x v="3411"/>
    <n v="14750.72"/>
    <x v="895"/>
    <x v="3"/>
    <s v="English"/>
    <n v="38048"/>
    <n v="114219"/>
    <n v="6"/>
    <x v="0"/>
  </r>
  <r>
    <x v="3734"/>
    <d v="2022-09-17T00:00:00"/>
    <x v="3"/>
    <x v="1"/>
    <x v="3"/>
    <x v="35"/>
    <x v="0"/>
    <s v="60 Days"/>
    <x v="0"/>
    <x v="8"/>
    <x v="3412"/>
    <n v="14536.4"/>
    <x v="351"/>
    <x v="2"/>
    <s v="English"/>
    <n v="37698"/>
    <n v="113182"/>
    <n v="2"/>
    <x v="0"/>
  </r>
  <r>
    <x v="3735"/>
    <d v="2022-07-26T00:00:00"/>
    <x v="6"/>
    <x v="0"/>
    <x v="1"/>
    <x v="10"/>
    <x v="1"/>
    <s v="60 Days"/>
    <x v="1"/>
    <x v="6"/>
    <x v="3413"/>
    <n v="11759.06"/>
    <x v="904"/>
    <x v="4"/>
    <s v="Spanish"/>
    <n v="31142"/>
    <n v="93764"/>
    <n v="1"/>
    <x v="4"/>
  </r>
  <r>
    <x v="3736"/>
    <d v="2022-10-21T00:00:00"/>
    <x v="8"/>
    <x v="0"/>
    <x v="1"/>
    <x v="0"/>
    <x v="0"/>
    <s v="60 Days"/>
    <x v="0"/>
    <x v="14"/>
    <x v="3414"/>
    <n v="14095.1"/>
    <x v="1060"/>
    <x v="0"/>
    <s v="French"/>
    <n v="36870"/>
    <n v="110730"/>
    <n v="5"/>
    <x v="0"/>
  </r>
  <r>
    <x v="3737"/>
    <d v="2022-06-05T00:00:00"/>
    <x v="7"/>
    <x v="1"/>
    <x v="3"/>
    <x v="4"/>
    <x v="2"/>
    <s v="30 Days"/>
    <x v="2"/>
    <x v="9"/>
    <x v="3415"/>
    <n v="7000.2"/>
    <x v="359"/>
    <x v="0"/>
    <s v="English"/>
    <n v="10691"/>
    <n v="35793"/>
    <n v="1"/>
    <x v="3"/>
  </r>
  <r>
    <x v="3738"/>
    <d v="2022-02-09T00:00:00"/>
    <x v="5"/>
    <x v="1"/>
    <x v="1"/>
    <x v="21"/>
    <x v="3"/>
    <s v="30 Days"/>
    <x v="0"/>
    <x v="4"/>
    <x v="3416"/>
    <n v="4229.6099999999997"/>
    <x v="158"/>
    <x v="0"/>
    <s v="English"/>
    <n v="10676"/>
    <n v="33144"/>
    <n v="3"/>
    <x v="0"/>
  </r>
  <r>
    <x v="3739"/>
    <d v="2022-07-17T00:00:00"/>
    <x v="6"/>
    <x v="1"/>
    <x v="0"/>
    <x v="48"/>
    <x v="0"/>
    <s v="15 Days"/>
    <x v="3"/>
    <x v="10"/>
    <x v="3417"/>
    <n v="3327.71"/>
    <x v="717"/>
    <x v="0"/>
    <s v="Spanish"/>
    <n v="8235"/>
    <n v="25912"/>
    <n v="3"/>
    <x v="3"/>
  </r>
  <r>
    <x v="3740"/>
    <d v="2022-03-13T00:00:00"/>
    <x v="2"/>
    <x v="1"/>
    <x v="1"/>
    <x v="19"/>
    <x v="3"/>
    <s v="60 Days"/>
    <x v="1"/>
    <x v="2"/>
    <x v="3418"/>
    <n v="13709.54"/>
    <x v="647"/>
    <x v="3"/>
    <s v="English"/>
    <n v="36047"/>
    <n v="108292"/>
    <n v="6"/>
    <x v="1"/>
  </r>
  <r>
    <x v="3741"/>
    <d v="2022-07-24T00:00:00"/>
    <x v="6"/>
    <x v="1"/>
    <x v="1"/>
    <x v="44"/>
    <x v="2"/>
    <s v="60 Days"/>
    <x v="3"/>
    <x v="2"/>
    <x v="33"/>
    <n v="15000"/>
    <x v="270"/>
    <x v="4"/>
    <s v="Spanish"/>
    <n v="39462"/>
    <n v="118409"/>
    <n v="5"/>
    <x v="0"/>
  </r>
  <r>
    <x v="3742"/>
    <d v="2022-07-03T00:00:00"/>
    <x v="6"/>
    <x v="1"/>
    <x v="0"/>
    <x v="20"/>
    <x v="3"/>
    <s v="30 Days"/>
    <x v="0"/>
    <x v="9"/>
    <x v="3419"/>
    <n v="7608.57"/>
    <x v="229"/>
    <x v="2"/>
    <s v="English"/>
    <n v="19837"/>
    <n v="60277"/>
    <n v="2"/>
    <x v="1"/>
  </r>
  <r>
    <x v="3743"/>
    <d v="2022-04-12T00:00:00"/>
    <x v="1"/>
    <x v="2"/>
    <x v="4"/>
    <x v="35"/>
    <x v="1"/>
    <s v="15 Days"/>
    <x v="2"/>
    <x v="10"/>
    <x v="3420"/>
    <n v="2654.17"/>
    <x v="1324"/>
    <x v="3"/>
    <s v="Spanish"/>
    <n v="3811"/>
    <n v="13392"/>
    <n v="1"/>
    <x v="0"/>
  </r>
  <r>
    <x v="3744"/>
    <d v="2022-06-21T00:00:00"/>
    <x v="7"/>
    <x v="0"/>
    <x v="0"/>
    <x v="37"/>
    <x v="3"/>
    <s v="45 Days"/>
    <x v="0"/>
    <x v="0"/>
    <x v="3421"/>
    <n v="9482.81"/>
    <x v="993"/>
    <x v="1"/>
    <s v="Spanish"/>
    <n v="24930"/>
    <n v="75363"/>
    <n v="3"/>
    <x v="1"/>
  </r>
  <r>
    <x v="3745"/>
    <d v="2022-12-08T00:00:00"/>
    <x v="4"/>
    <x v="0"/>
    <x v="0"/>
    <x v="25"/>
    <x v="0"/>
    <s v="45 Days"/>
    <x v="3"/>
    <x v="14"/>
    <x v="3422"/>
    <n v="11316.72"/>
    <x v="1197"/>
    <x v="2"/>
    <s v="English"/>
    <n v="29940"/>
    <n v="90203"/>
    <n v="8"/>
    <x v="3"/>
  </r>
  <r>
    <x v="3746"/>
    <d v="2022-05-13T00:00:00"/>
    <x v="11"/>
    <x v="1"/>
    <x v="3"/>
    <x v="42"/>
    <x v="3"/>
    <s v="30 Days"/>
    <x v="2"/>
    <x v="2"/>
    <x v="3423"/>
    <n v="4682.58"/>
    <x v="1244"/>
    <x v="3"/>
    <s v="Spanish"/>
    <n v="6994"/>
    <n v="23756"/>
    <n v="1"/>
    <x v="3"/>
  </r>
  <r>
    <x v="3747"/>
    <d v="2022-07-09T00:00:00"/>
    <x v="6"/>
    <x v="2"/>
    <x v="4"/>
    <x v="1"/>
    <x v="3"/>
    <s v="15 Days"/>
    <x v="3"/>
    <x v="5"/>
    <x v="3424"/>
    <n v="2651.97"/>
    <x v="605"/>
    <x v="1"/>
    <s v="Spanish"/>
    <n v="6484"/>
    <n v="20727"/>
    <n v="5"/>
    <x v="1"/>
  </r>
  <r>
    <x v="3748"/>
    <d v="2022-02-07T00:00:00"/>
    <x v="5"/>
    <x v="1"/>
    <x v="0"/>
    <x v="24"/>
    <x v="0"/>
    <s v="45 Days"/>
    <x v="3"/>
    <x v="4"/>
    <x v="3425"/>
    <n v="9550.2199999999993"/>
    <x v="778"/>
    <x v="1"/>
    <s v="English"/>
    <n v="25121"/>
    <n v="75928"/>
    <n v="5"/>
    <x v="2"/>
  </r>
  <r>
    <x v="3749"/>
    <d v="2022-05-01T00:00:00"/>
    <x v="11"/>
    <x v="0"/>
    <x v="1"/>
    <x v="10"/>
    <x v="1"/>
    <s v="45 Days"/>
    <x v="3"/>
    <x v="11"/>
    <x v="3426"/>
    <n v="8768.08"/>
    <x v="1119"/>
    <x v="2"/>
    <s v="English"/>
    <n v="23006"/>
    <n v="69664"/>
    <n v="4"/>
    <x v="4"/>
  </r>
  <r>
    <x v="3750"/>
    <d v="2022-04-27T00:00:00"/>
    <x v="1"/>
    <x v="1"/>
    <x v="3"/>
    <x v="37"/>
    <x v="2"/>
    <s v="60 Days"/>
    <x v="0"/>
    <x v="10"/>
    <x v="3427"/>
    <n v="12138.88"/>
    <x v="77"/>
    <x v="3"/>
    <s v="English"/>
    <n v="32132"/>
    <n v="96695"/>
    <n v="2"/>
    <x v="1"/>
  </r>
  <r>
    <x v="3751"/>
    <d v="2022-11-17T00:00:00"/>
    <x v="10"/>
    <x v="2"/>
    <x v="4"/>
    <x v="46"/>
    <x v="2"/>
    <s v="45 Days"/>
    <x v="2"/>
    <x v="4"/>
    <x v="3428"/>
    <n v="9870.93"/>
    <x v="391"/>
    <x v="2"/>
    <s v="Spanish"/>
    <n v="15277"/>
    <n v="50725"/>
    <n v="1"/>
    <x v="2"/>
  </r>
  <r>
    <x v="3752"/>
    <d v="2022-09-11T00:00:00"/>
    <x v="3"/>
    <x v="2"/>
    <x v="4"/>
    <x v="18"/>
    <x v="0"/>
    <s v="60 Days"/>
    <x v="3"/>
    <x v="3"/>
    <x v="3429"/>
    <n v="13518.19"/>
    <x v="352"/>
    <x v="3"/>
    <s v="Spanish"/>
    <n v="35625"/>
    <n v="107042"/>
    <n v="5"/>
    <x v="2"/>
  </r>
  <r>
    <x v="3753"/>
    <d v="2022-08-10T00:00:00"/>
    <x v="9"/>
    <x v="0"/>
    <x v="3"/>
    <x v="23"/>
    <x v="0"/>
    <s v="45 Days"/>
    <x v="0"/>
    <x v="5"/>
    <x v="3430"/>
    <n v="11020.37"/>
    <x v="618"/>
    <x v="1"/>
    <s v="French"/>
    <n v="29123"/>
    <n v="87784"/>
    <n v="2"/>
    <x v="3"/>
  </r>
  <r>
    <x v="3754"/>
    <d v="2022-11-11T00:00:00"/>
    <x v="10"/>
    <x v="0"/>
    <x v="1"/>
    <x v="10"/>
    <x v="0"/>
    <s v="15 Days"/>
    <x v="1"/>
    <x v="7"/>
    <x v="3431"/>
    <n v="4079.77"/>
    <x v="921"/>
    <x v="3"/>
    <s v="French"/>
    <n v="10259"/>
    <n v="31908"/>
    <n v="10"/>
    <x v="4"/>
  </r>
  <r>
    <x v="3755"/>
    <d v="2022-06-27T00:00:00"/>
    <x v="7"/>
    <x v="1"/>
    <x v="2"/>
    <x v="2"/>
    <x v="0"/>
    <s v="30 Days"/>
    <x v="1"/>
    <x v="0"/>
    <x v="3432"/>
    <n v="6569.03"/>
    <x v="608"/>
    <x v="4"/>
    <s v="Spanish"/>
    <n v="17024"/>
    <n v="51945"/>
    <n v="4"/>
    <x v="1"/>
  </r>
  <r>
    <x v="3756"/>
    <d v="2022-03-12T00:00:00"/>
    <x v="2"/>
    <x v="0"/>
    <x v="1"/>
    <x v="49"/>
    <x v="3"/>
    <s v="60 Days"/>
    <x v="3"/>
    <x v="3"/>
    <x v="3433"/>
    <n v="12907.63"/>
    <x v="135"/>
    <x v="4"/>
    <s v="Spanish"/>
    <n v="34146"/>
    <n v="102662"/>
    <n v="5"/>
    <x v="1"/>
  </r>
  <r>
    <x v="3757"/>
    <d v="2022-08-14T00:00:00"/>
    <x v="9"/>
    <x v="1"/>
    <x v="1"/>
    <x v="0"/>
    <x v="1"/>
    <s v="15 Days"/>
    <x v="1"/>
    <x v="2"/>
    <x v="3434"/>
    <n v="3893.88"/>
    <x v="429"/>
    <x v="1"/>
    <s v="English"/>
    <n v="9747"/>
    <n v="30391"/>
    <n v="9"/>
    <x v="0"/>
  </r>
  <r>
    <x v="3758"/>
    <d v="2022-04-15T00:00:00"/>
    <x v="1"/>
    <x v="0"/>
    <x v="1"/>
    <x v="5"/>
    <x v="3"/>
    <s v="45 Days"/>
    <x v="0"/>
    <x v="1"/>
    <x v="3435"/>
    <n v="8868.9500000000007"/>
    <x v="230"/>
    <x v="1"/>
    <s v="French"/>
    <n v="23271"/>
    <n v="70448"/>
    <n v="7"/>
    <x v="1"/>
  </r>
  <r>
    <x v="3759"/>
    <d v="2022-03-06T00:00:00"/>
    <x v="2"/>
    <x v="0"/>
    <x v="1"/>
    <x v="1"/>
    <x v="0"/>
    <s v="60 Days"/>
    <x v="0"/>
    <x v="1"/>
    <x v="3436"/>
    <n v="11561.3"/>
    <x v="146"/>
    <x v="3"/>
    <s v="English"/>
    <n v="30612"/>
    <n v="92193"/>
    <n v="10"/>
    <x v="1"/>
  </r>
  <r>
    <x v="3760"/>
    <d v="2022-11-08T00:00:00"/>
    <x v="10"/>
    <x v="0"/>
    <x v="0"/>
    <x v="4"/>
    <x v="2"/>
    <s v="45 Days"/>
    <x v="1"/>
    <x v="2"/>
    <x v="3437"/>
    <n v="9886.32"/>
    <x v="830"/>
    <x v="2"/>
    <s v="Spanish"/>
    <n v="26048"/>
    <n v="78676"/>
    <n v="6"/>
    <x v="3"/>
  </r>
  <r>
    <x v="3761"/>
    <d v="2022-09-08T00:00:00"/>
    <x v="3"/>
    <x v="1"/>
    <x v="1"/>
    <x v="18"/>
    <x v="0"/>
    <s v="30 Days"/>
    <x v="1"/>
    <x v="8"/>
    <x v="3438"/>
    <n v="4644.43"/>
    <x v="87"/>
    <x v="2"/>
    <s v="English"/>
    <n v="11803"/>
    <n v="36480"/>
    <n v="9"/>
    <x v="2"/>
  </r>
  <r>
    <x v="3762"/>
    <d v="2022-07-24T00:00:00"/>
    <x v="6"/>
    <x v="1"/>
    <x v="0"/>
    <x v="10"/>
    <x v="0"/>
    <s v="60 Days"/>
    <x v="3"/>
    <x v="2"/>
    <x v="33"/>
    <n v="15000"/>
    <x v="59"/>
    <x v="0"/>
    <s v="French"/>
    <n v="39471"/>
    <n v="118434"/>
    <n v="6"/>
    <x v="4"/>
  </r>
  <r>
    <x v="3763"/>
    <d v="2022-11-05T00:00:00"/>
    <x v="10"/>
    <x v="1"/>
    <x v="1"/>
    <x v="39"/>
    <x v="3"/>
    <s v="30 Days"/>
    <x v="0"/>
    <x v="0"/>
    <x v="3439"/>
    <n v="7203.22"/>
    <x v="297"/>
    <x v="4"/>
    <s v="Spanish"/>
    <n v="18748"/>
    <n v="57053"/>
    <n v="3"/>
    <x v="4"/>
  </r>
  <r>
    <x v="3764"/>
    <d v="2022-04-03T00:00:00"/>
    <x v="1"/>
    <x v="1"/>
    <x v="0"/>
    <x v="44"/>
    <x v="2"/>
    <s v="30 Days"/>
    <x v="0"/>
    <x v="0"/>
    <x v="3440"/>
    <n v="5258.48"/>
    <x v="376"/>
    <x v="4"/>
    <s v="French"/>
    <n v="13478"/>
    <n v="41443"/>
    <n v="10"/>
    <x v="0"/>
  </r>
  <r>
    <x v="3765"/>
    <d v="2022-03-29T00:00:00"/>
    <x v="2"/>
    <x v="1"/>
    <x v="0"/>
    <x v="10"/>
    <x v="2"/>
    <s v="30 Days"/>
    <x v="0"/>
    <x v="1"/>
    <x v="3441"/>
    <n v="4376.3"/>
    <x v="462"/>
    <x v="4"/>
    <s v="English"/>
    <n v="11071"/>
    <n v="34314"/>
    <n v="7"/>
    <x v="4"/>
  </r>
  <r>
    <x v="3766"/>
    <d v="2022-02-19T00:00:00"/>
    <x v="5"/>
    <x v="2"/>
    <x v="4"/>
    <x v="10"/>
    <x v="1"/>
    <s v="60 Days"/>
    <x v="1"/>
    <x v="10"/>
    <x v="3442"/>
    <n v="12662.27"/>
    <x v="364"/>
    <x v="4"/>
    <s v="Spanish"/>
    <n v="33511"/>
    <n v="100782"/>
    <n v="6"/>
    <x v="4"/>
  </r>
  <r>
    <x v="3767"/>
    <d v="2022-11-03T00:00:00"/>
    <x v="10"/>
    <x v="0"/>
    <x v="0"/>
    <x v="14"/>
    <x v="0"/>
    <s v="45 Days"/>
    <x v="2"/>
    <x v="2"/>
    <x v="3443"/>
    <n v="7987.7"/>
    <x v="725"/>
    <x v="0"/>
    <s v="English"/>
    <n v="12261"/>
    <n v="40906"/>
    <n v="1"/>
    <x v="4"/>
  </r>
  <r>
    <x v="3768"/>
    <d v="2022-12-14T00:00:00"/>
    <x v="4"/>
    <x v="0"/>
    <x v="0"/>
    <x v="30"/>
    <x v="3"/>
    <s v="30 Days"/>
    <x v="1"/>
    <x v="8"/>
    <x v="3444"/>
    <n v="6259.92"/>
    <x v="178"/>
    <x v="1"/>
    <s v="English"/>
    <n v="16196"/>
    <n v="49492"/>
    <n v="7"/>
    <x v="3"/>
  </r>
  <r>
    <x v="3769"/>
    <d v="2022-07-14T00:00:00"/>
    <x v="6"/>
    <x v="0"/>
    <x v="1"/>
    <x v="45"/>
    <x v="2"/>
    <s v="45 Days"/>
    <x v="0"/>
    <x v="0"/>
    <x v="3445"/>
    <n v="11341.53"/>
    <x v="1325"/>
    <x v="1"/>
    <s v="French"/>
    <n v="30007"/>
    <n v="90401"/>
    <n v="7"/>
    <x v="0"/>
  </r>
  <r>
    <x v="3770"/>
    <d v="2022-11-15T00:00:00"/>
    <x v="10"/>
    <x v="1"/>
    <x v="0"/>
    <x v="3"/>
    <x v="0"/>
    <s v="30 Days"/>
    <x v="0"/>
    <x v="14"/>
    <x v="3446"/>
    <n v="4216.83"/>
    <x v="902"/>
    <x v="1"/>
    <s v="Spanish"/>
    <n v="10635"/>
    <n v="33021"/>
    <n v="1"/>
    <x v="2"/>
  </r>
  <r>
    <x v="3771"/>
    <d v="2022-04-19T00:00:00"/>
    <x v="1"/>
    <x v="2"/>
    <x v="4"/>
    <x v="15"/>
    <x v="3"/>
    <s v="30 Days"/>
    <x v="2"/>
    <x v="5"/>
    <x v="3447"/>
    <n v="4293.49"/>
    <x v="713"/>
    <x v="2"/>
    <s v="French"/>
    <n v="6371"/>
    <n v="21729"/>
    <n v="1"/>
    <x v="1"/>
  </r>
  <r>
    <x v="3772"/>
    <d v="2022-02-04T00:00:00"/>
    <x v="5"/>
    <x v="1"/>
    <x v="0"/>
    <x v="12"/>
    <x v="0"/>
    <s v="60 Days"/>
    <x v="1"/>
    <x v="9"/>
    <x v="33"/>
    <n v="15000"/>
    <x v="116"/>
    <x v="4"/>
    <s v="English"/>
    <n v="38641"/>
    <n v="115977"/>
    <n v="3"/>
    <x v="4"/>
  </r>
  <r>
    <x v="3773"/>
    <d v="2022-03-24T00:00:00"/>
    <x v="2"/>
    <x v="1"/>
    <x v="2"/>
    <x v="12"/>
    <x v="3"/>
    <s v="15 Days"/>
    <x v="1"/>
    <x v="9"/>
    <x v="3448"/>
    <n v="3425.93"/>
    <x v="643"/>
    <x v="2"/>
    <s v="French"/>
    <n v="8490"/>
    <n v="26668"/>
    <n v="7"/>
    <x v="4"/>
  </r>
  <r>
    <x v="3774"/>
    <d v="2022-02-05T00:00:00"/>
    <x v="5"/>
    <x v="0"/>
    <x v="2"/>
    <x v="15"/>
    <x v="1"/>
    <s v="30 Days"/>
    <x v="1"/>
    <x v="8"/>
    <x v="3449"/>
    <n v="6692.64"/>
    <x v="476"/>
    <x v="2"/>
    <s v="French"/>
    <n v="17356"/>
    <n v="52929"/>
    <n v="5"/>
    <x v="1"/>
  </r>
  <r>
    <x v="3775"/>
    <d v="2022-12-26T00:00:00"/>
    <x v="4"/>
    <x v="0"/>
    <x v="2"/>
    <x v="7"/>
    <x v="2"/>
    <s v="30 Days"/>
    <x v="3"/>
    <x v="2"/>
    <x v="3450"/>
    <n v="4243.34"/>
    <x v="761"/>
    <x v="1"/>
    <s v="Spanish"/>
    <n v="10713"/>
    <n v="33252"/>
    <n v="3"/>
    <x v="0"/>
  </r>
  <r>
    <x v="3776"/>
    <d v="2022-02-01T00:00:00"/>
    <x v="5"/>
    <x v="0"/>
    <x v="3"/>
    <x v="23"/>
    <x v="2"/>
    <s v="30 Days"/>
    <x v="0"/>
    <x v="0"/>
    <x v="3451"/>
    <n v="7711.68"/>
    <x v="124"/>
    <x v="2"/>
    <s v="Spanish"/>
    <n v="20123"/>
    <n v="61124"/>
    <n v="1"/>
    <x v="3"/>
  </r>
  <r>
    <x v="3777"/>
    <d v="2022-03-26T00:00:00"/>
    <x v="2"/>
    <x v="0"/>
    <x v="0"/>
    <x v="11"/>
    <x v="1"/>
    <s v="45 Days"/>
    <x v="2"/>
    <x v="2"/>
    <x v="3452"/>
    <n v="10564.83"/>
    <x v="1140"/>
    <x v="0"/>
    <s v="Spanish"/>
    <n v="16379"/>
    <n v="54314"/>
    <n v="1"/>
    <x v="2"/>
  </r>
  <r>
    <x v="3778"/>
    <d v="2022-09-29T00:00:00"/>
    <x v="3"/>
    <x v="0"/>
    <x v="2"/>
    <x v="11"/>
    <x v="1"/>
    <s v="60 Days"/>
    <x v="0"/>
    <x v="3"/>
    <x v="3453"/>
    <n v="14185.11"/>
    <x v="149"/>
    <x v="3"/>
    <s v="French"/>
    <n v="37051"/>
    <n v="111267"/>
    <n v="6"/>
    <x v="2"/>
  </r>
  <r>
    <x v="3779"/>
    <d v="2022-11-25T00:00:00"/>
    <x v="10"/>
    <x v="0"/>
    <x v="1"/>
    <x v="45"/>
    <x v="3"/>
    <s v="60 Days"/>
    <x v="3"/>
    <x v="2"/>
    <x v="3454"/>
    <n v="13145.68"/>
    <x v="1189"/>
    <x v="0"/>
    <s v="Spanish"/>
    <n v="34737"/>
    <n v="104412"/>
    <n v="1"/>
    <x v="0"/>
  </r>
  <r>
    <x v="3780"/>
    <d v="2022-01-20T00:00:00"/>
    <x v="0"/>
    <x v="2"/>
    <x v="4"/>
    <x v="29"/>
    <x v="3"/>
    <s v="30 Days"/>
    <x v="1"/>
    <x v="13"/>
    <x v="3455"/>
    <n v="6837.06"/>
    <x v="7"/>
    <x v="0"/>
    <s v="French"/>
    <n v="17753"/>
    <n v="54104"/>
    <n v="3"/>
    <x v="1"/>
  </r>
  <r>
    <x v="3781"/>
    <d v="2022-02-14T00:00:00"/>
    <x v="5"/>
    <x v="1"/>
    <x v="3"/>
    <x v="6"/>
    <x v="1"/>
    <s v="45 Days"/>
    <x v="1"/>
    <x v="1"/>
    <x v="3456"/>
    <n v="7758.79"/>
    <x v="948"/>
    <x v="4"/>
    <s v="English"/>
    <n v="20259"/>
    <n v="61527"/>
    <n v="2"/>
    <x v="0"/>
  </r>
  <r>
    <x v="3782"/>
    <d v="2022-09-27T00:00:00"/>
    <x v="3"/>
    <x v="0"/>
    <x v="2"/>
    <x v="29"/>
    <x v="3"/>
    <s v="45 Days"/>
    <x v="3"/>
    <x v="10"/>
    <x v="3457"/>
    <n v="7930.15"/>
    <x v="390"/>
    <x v="3"/>
    <s v="Spanish"/>
    <n v="20721"/>
    <n v="62897"/>
    <n v="7"/>
    <x v="1"/>
  </r>
  <r>
    <x v="3783"/>
    <d v="2022-05-23T00:00:00"/>
    <x v="11"/>
    <x v="1"/>
    <x v="1"/>
    <x v="4"/>
    <x v="1"/>
    <s v="60 Days"/>
    <x v="2"/>
    <x v="13"/>
    <x v="3458"/>
    <n v="11817.07"/>
    <x v="1326"/>
    <x v="2"/>
    <s v="English"/>
    <n v="18379"/>
    <n v="60827"/>
    <n v="1"/>
    <x v="3"/>
  </r>
  <r>
    <x v="3784"/>
    <d v="2022-03-07T00:00:00"/>
    <x v="2"/>
    <x v="1"/>
    <x v="1"/>
    <x v="42"/>
    <x v="3"/>
    <s v="45 Days"/>
    <x v="0"/>
    <x v="4"/>
    <x v="3459"/>
    <n v="9519.43"/>
    <x v="116"/>
    <x v="2"/>
    <s v="Spanish"/>
    <n v="25033"/>
    <n v="75669"/>
    <n v="7"/>
    <x v="3"/>
  </r>
  <r>
    <x v="3785"/>
    <d v="2022-08-21T00:00:00"/>
    <x v="9"/>
    <x v="0"/>
    <x v="1"/>
    <x v="40"/>
    <x v="3"/>
    <s v="45 Days"/>
    <x v="3"/>
    <x v="6"/>
    <x v="3460"/>
    <n v="9444.19"/>
    <x v="951"/>
    <x v="0"/>
    <s v="Spanish"/>
    <n v="24824"/>
    <n v="75049"/>
    <n v="7"/>
    <x v="2"/>
  </r>
  <r>
    <x v="3786"/>
    <d v="2022-05-17T00:00:00"/>
    <x v="11"/>
    <x v="1"/>
    <x v="1"/>
    <x v="2"/>
    <x v="3"/>
    <s v="30 Days"/>
    <x v="3"/>
    <x v="5"/>
    <x v="3461"/>
    <n v="4181.54"/>
    <x v="240"/>
    <x v="4"/>
    <s v="English"/>
    <n v="10538"/>
    <n v="32734"/>
    <n v="1"/>
    <x v="1"/>
  </r>
  <r>
    <x v="3787"/>
    <d v="2022-02-24T00:00:00"/>
    <x v="5"/>
    <x v="0"/>
    <x v="2"/>
    <x v="49"/>
    <x v="0"/>
    <s v="30 Days"/>
    <x v="3"/>
    <x v="1"/>
    <x v="3462"/>
    <n v="5166.57"/>
    <x v="896"/>
    <x v="3"/>
    <s v="French"/>
    <n v="13237"/>
    <n v="40728"/>
    <n v="9"/>
    <x v="1"/>
  </r>
  <r>
    <x v="3788"/>
    <d v="2022-07-26T00:00:00"/>
    <x v="6"/>
    <x v="1"/>
    <x v="1"/>
    <x v="9"/>
    <x v="1"/>
    <s v="45 Days"/>
    <x v="0"/>
    <x v="1"/>
    <x v="3463"/>
    <n v="10234.07"/>
    <x v="632"/>
    <x v="1"/>
    <s v="English"/>
    <n v="26991"/>
    <n v="81469"/>
    <n v="9"/>
    <x v="4"/>
  </r>
  <r>
    <x v="3789"/>
    <d v="2022-11-10T00:00:00"/>
    <x v="10"/>
    <x v="0"/>
    <x v="3"/>
    <x v="45"/>
    <x v="1"/>
    <s v="45 Days"/>
    <x v="0"/>
    <x v="0"/>
    <x v="3464"/>
    <n v="11329.75"/>
    <x v="1014"/>
    <x v="2"/>
    <s v="French"/>
    <n v="29977"/>
    <n v="90313"/>
    <n v="6"/>
    <x v="0"/>
  </r>
  <r>
    <x v="3790"/>
    <d v="2022-04-14T00:00:00"/>
    <x v="1"/>
    <x v="1"/>
    <x v="0"/>
    <x v="32"/>
    <x v="0"/>
    <s v="60 Days"/>
    <x v="1"/>
    <x v="10"/>
    <x v="3465"/>
    <n v="11616.6"/>
    <x v="608"/>
    <x v="0"/>
    <s v="French"/>
    <n v="30759"/>
    <n v="92628"/>
    <n v="4"/>
    <x v="1"/>
  </r>
  <r>
    <x v="3791"/>
    <d v="2022-10-28T00:00:00"/>
    <x v="8"/>
    <x v="1"/>
    <x v="1"/>
    <x v="23"/>
    <x v="0"/>
    <s v="60 Days"/>
    <x v="3"/>
    <x v="3"/>
    <x v="33"/>
    <n v="15000"/>
    <x v="395"/>
    <x v="0"/>
    <s v="Spanish"/>
    <n v="39422"/>
    <n v="118289"/>
    <n v="9"/>
    <x v="3"/>
  </r>
  <r>
    <x v="3792"/>
    <d v="2022-05-26T00:00:00"/>
    <x v="11"/>
    <x v="0"/>
    <x v="0"/>
    <x v="13"/>
    <x v="2"/>
    <s v="30 Days"/>
    <x v="1"/>
    <x v="3"/>
    <x v="3466"/>
    <n v="4763.1000000000004"/>
    <x v="645"/>
    <x v="3"/>
    <s v="English"/>
    <n v="12126"/>
    <n v="37437"/>
    <n v="5"/>
    <x v="4"/>
  </r>
  <r>
    <x v="3793"/>
    <d v="2022-05-22T00:00:00"/>
    <x v="11"/>
    <x v="0"/>
    <x v="0"/>
    <x v="20"/>
    <x v="1"/>
    <s v="45 Days"/>
    <x v="1"/>
    <x v="9"/>
    <x v="3467"/>
    <n v="10333.57"/>
    <x v="51"/>
    <x v="1"/>
    <s v="English"/>
    <n v="27257"/>
    <n v="82256"/>
    <n v="7"/>
    <x v="1"/>
  </r>
  <r>
    <x v="3794"/>
    <d v="2022-08-04T00:00:00"/>
    <x v="9"/>
    <x v="2"/>
    <x v="4"/>
    <x v="45"/>
    <x v="2"/>
    <s v="15 Days"/>
    <x v="2"/>
    <x v="9"/>
    <x v="3468"/>
    <n v="2438.64"/>
    <x v="480"/>
    <x v="0"/>
    <s v="French"/>
    <n v="3499"/>
    <n v="12377"/>
    <n v="1"/>
    <x v="0"/>
  </r>
  <r>
    <x v="3795"/>
    <d v="2022-11-21T00:00:00"/>
    <x v="10"/>
    <x v="1"/>
    <x v="3"/>
    <x v="38"/>
    <x v="0"/>
    <s v="45 Days"/>
    <x v="2"/>
    <x v="12"/>
    <x v="3469"/>
    <n v="10319.379999999999"/>
    <x v="1327"/>
    <x v="0"/>
    <s v="Spanish"/>
    <n v="15985"/>
    <n v="53033"/>
    <n v="1"/>
    <x v="2"/>
  </r>
  <r>
    <x v="3796"/>
    <d v="2022-04-13T00:00:00"/>
    <x v="1"/>
    <x v="2"/>
    <x v="4"/>
    <x v="30"/>
    <x v="1"/>
    <s v="45 Days"/>
    <x v="0"/>
    <x v="13"/>
    <x v="3470"/>
    <n v="9581.69"/>
    <x v="204"/>
    <x v="2"/>
    <s v="Spanish"/>
    <n v="25205"/>
    <n v="76177"/>
    <n v="7"/>
    <x v="3"/>
  </r>
  <r>
    <x v="3797"/>
    <d v="2022-03-17T00:00:00"/>
    <x v="2"/>
    <x v="1"/>
    <x v="3"/>
    <x v="18"/>
    <x v="3"/>
    <s v="45 Days"/>
    <x v="0"/>
    <x v="3"/>
    <x v="3471"/>
    <n v="8024.59"/>
    <x v="1128"/>
    <x v="1"/>
    <s v="Spanish"/>
    <n v="20984"/>
    <n v="63676"/>
    <n v="9"/>
    <x v="2"/>
  </r>
  <r>
    <x v="3798"/>
    <d v="2022-11-23T00:00:00"/>
    <x v="10"/>
    <x v="1"/>
    <x v="3"/>
    <x v="31"/>
    <x v="2"/>
    <s v="30 Days"/>
    <x v="1"/>
    <x v="6"/>
    <x v="3472"/>
    <n v="6620.14"/>
    <x v="1054"/>
    <x v="4"/>
    <s v="French"/>
    <n v="17162"/>
    <n v="52354"/>
    <n v="10"/>
    <x v="2"/>
  </r>
  <r>
    <x v="3799"/>
    <d v="2022-05-30T00:00:00"/>
    <x v="11"/>
    <x v="0"/>
    <x v="2"/>
    <x v="23"/>
    <x v="1"/>
    <s v="30 Days"/>
    <x v="3"/>
    <x v="5"/>
    <x v="3473"/>
    <n v="4211.38"/>
    <x v="336"/>
    <x v="0"/>
    <s v="French"/>
    <n v="10618"/>
    <n v="32970"/>
    <n v="6"/>
    <x v="3"/>
  </r>
  <r>
    <x v="3800"/>
    <d v="2022-02-12T00:00:00"/>
    <x v="5"/>
    <x v="1"/>
    <x v="0"/>
    <x v="14"/>
    <x v="2"/>
    <s v="30 Days"/>
    <x v="2"/>
    <x v="8"/>
    <x v="3474"/>
    <n v="7004.45"/>
    <x v="1312"/>
    <x v="3"/>
    <s v="English"/>
    <n v="10697"/>
    <n v="35811"/>
    <n v="1"/>
    <x v="4"/>
  </r>
  <r>
    <x v="3801"/>
    <d v="2022-11-27T00:00:00"/>
    <x v="10"/>
    <x v="2"/>
    <x v="4"/>
    <x v="11"/>
    <x v="3"/>
    <s v="15 Days"/>
    <x v="1"/>
    <x v="11"/>
    <x v="23"/>
    <n v="500"/>
    <x v="189"/>
    <x v="2"/>
    <s v="French"/>
    <n v="957"/>
    <n v="4355"/>
    <n v="8"/>
    <x v="2"/>
  </r>
  <r>
    <x v="3802"/>
    <d v="2022-09-27T00:00:00"/>
    <x v="3"/>
    <x v="0"/>
    <x v="3"/>
    <x v="1"/>
    <x v="0"/>
    <s v="60 Days"/>
    <x v="2"/>
    <x v="5"/>
    <x v="3475"/>
    <n v="11412.12"/>
    <x v="516"/>
    <x v="3"/>
    <s v="English"/>
    <n v="17737"/>
    <n v="58736"/>
    <n v="1"/>
    <x v="1"/>
  </r>
  <r>
    <x v="3803"/>
    <d v="2022-08-06T00:00:00"/>
    <x v="9"/>
    <x v="0"/>
    <x v="2"/>
    <x v="19"/>
    <x v="3"/>
    <s v="60 Days"/>
    <x v="3"/>
    <x v="4"/>
    <x v="3476"/>
    <n v="13303.39"/>
    <x v="724"/>
    <x v="4"/>
    <s v="English"/>
    <n v="35118"/>
    <n v="105540"/>
    <n v="6"/>
    <x v="1"/>
  </r>
  <r>
    <x v="3804"/>
    <d v="2022-09-08T00:00:00"/>
    <x v="3"/>
    <x v="0"/>
    <x v="1"/>
    <x v="8"/>
    <x v="3"/>
    <s v="60 Days"/>
    <x v="0"/>
    <x v="6"/>
    <x v="3477"/>
    <n v="14857.04"/>
    <x v="1084"/>
    <x v="4"/>
    <s v="English"/>
    <n v="38206"/>
    <n v="114688"/>
    <n v="7"/>
    <x v="0"/>
  </r>
  <r>
    <x v="3805"/>
    <d v="2022-01-08T00:00:00"/>
    <x v="0"/>
    <x v="0"/>
    <x v="1"/>
    <x v="37"/>
    <x v="3"/>
    <s v="45 Days"/>
    <x v="1"/>
    <x v="1"/>
    <x v="3478"/>
    <n v="10585.65"/>
    <x v="877"/>
    <x v="4"/>
    <s v="Spanish"/>
    <n v="27946"/>
    <n v="84296"/>
    <n v="1"/>
    <x v="1"/>
  </r>
  <r>
    <x v="3806"/>
    <d v="2022-04-28T00:00:00"/>
    <x v="1"/>
    <x v="0"/>
    <x v="2"/>
    <x v="47"/>
    <x v="2"/>
    <s v="30 Days"/>
    <x v="1"/>
    <x v="9"/>
    <x v="3479"/>
    <n v="4999.97"/>
    <x v="1328"/>
    <x v="0"/>
    <s v="Spanish"/>
    <n v="12772"/>
    <n v="39351"/>
    <n v="2"/>
    <x v="3"/>
  </r>
  <r>
    <x v="3807"/>
    <d v="2022-03-23T00:00:00"/>
    <x v="2"/>
    <x v="0"/>
    <x v="0"/>
    <x v="47"/>
    <x v="3"/>
    <s v="60 Days"/>
    <x v="1"/>
    <x v="7"/>
    <x v="33"/>
    <n v="15000"/>
    <x v="412"/>
    <x v="2"/>
    <s v="French"/>
    <n v="38677"/>
    <n v="116082"/>
    <n v="6"/>
    <x v="3"/>
  </r>
  <r>
    <x v="3808"/>
    <d v="2022-06-29T00:00:00"/>
    <x v="7"/>
    <x v="1"/>
    <x v="3"/>
    <x v="33"/>
    <x v="2"/>
    <s v="60 Days"/>
    <x v="1"/>
    <x v="8"/>
    <x v="3480"/>
    <n v="12108.38"/>
    <x v="1018"/>
    <x v="4"/>
    <s v="Spanish"/>
    <n v="32052"/>
    <n v="96459"/>
    <n v="9"/>
    <x v="4"/>
  </r>
  <r>
    <x v="3809"/>
    <d v="2022-02-22T00:00:00"/>
    <x v="5"/>
    <x v="2"/>
    <x v="4"/>
    <x v="42"/>
    <x v="3"/>
    <s v="45 Days"/>
    <x v="2"/>
    <x v="4"/>
    <x v="3481"/>
    <n v="10951.21"/>
    <x v="245"/>
    <x v="0"/>
    <s v="English"/>
    <n v="16995"/>
    <n v="56320"/>
    <n v="1"/>
    <x v="3"/>
  </r>
  <r>
    <x v="3810"/>
    <d v="2022-07-26T00:00:00"/>
    <x v="6"/>
    <x v="0"/>
    <x v="3"/>
    <x v="1"/>
    <x v="3"/>
    <s v="60 Days"/>
    <x v="0"/>
    <x v="3"/>
    <x v="3482"/>
    <n v="13148.68"/>
    <x v="757"/>
    <x v="1"/>
    <s v="English"/>
    <n v="34744"/>
    <n v="104433"/>
    <n v="6"/>
    <x v="1"/>
  </r>
  <r>
    <x v="3811"/>
    <d v="2022-05-19T00:00:00"/>
    <x v="11"/>
    <x v="0"/>
    <x v="0"/>
    <x v="43"/>
    <x v="0"/>
    <s v="30 Days"/>
    <x v="3"/>
    <x v="7"/>
    <x v="3483"/>
    <n v="5248.04"/>
    <x v="1028"/>
    <x v="4"/>
    <s v="Spanish"/>
    <n v="13453"/>
    <n v="41369"/>
    <n v="3"/>
    <x v="3"/>
  </r>
  <r>
    <x v="3812"/>
    <d v="2022-11-21T00:00:00"/>
    <x v="10"/>
    <x v="1"/>
    <x v="1"/>
    <x v="0"/>
    <x v="3"/>
    <s v="60 Days"/>
    <x v="3"/>
    <x v="3"/>
    <x v="3484"/>
    <n v="11697.81"/>
    <x v="484"/>
    <x v="4"/>
    <s v="Spanish"/>
    <n v="30973"/>
    <n v="93263"/>
    <n v="7"/>
    <x v="0"/>
  </r>
  <r>
    <x v="3813"/>
    <d v="2022-04-01T00:00:00"/>
    <x v="1"/>
    <x v="0"/>
    <x v="2"/>
    <x v="4"/>
    <x v="1"/>
    <s v="30 Days"/>
    <x v="0"/>
    <x v="6"/>
    <x v="3485"/>
    <n v="6253.56"/>
    <x v="207"/>
    <x v="0"/>
    <s v="French"/>
    <n v="16178"/>
    <n v="49439"/>
    <n v="9"/>
    <x v="3"/>
  </r>
  <r>
    <x v="3814"/>
    <d v="2022-08-27T00:00:00"/>
    <x v="9"/>
    <x v="0"/>
    <x v="3"/>
    <x v="15"/>
    <x v="1"/>
    <s v="15 Days"/>
    <x v="3"/>
    <x v="9"/>
    <x v="3486"/>
    <n v="3703.61"/>
    <x v="30"/>
    <x v="4"/>
    <s v="French"/>
    <n v="9235"/>
    <n v="28875"/>
    <n v="3"/>
    <x v="1"/>
  </r>
  <r>
    <x v="3815"/>
    <d v="2022-05-14T00:00:00"/>
    <x v="11"/>
    <x v="1"/>
    <x v="2"/>
    <x v="0"/>
    <x v="1"/>
    <s v="30 Days"/>
    <x v="0"/>
    <x v="11"/>
    <x v="3487"/>
    <n v="4733.3999999999996"/>
    <x v="1038"/>
    <x v="0"/>
    <s v="French"/>
    <n v="12047"/>
    <n v="37203"/>
    <n v="2"/>
    <x v="0"/>
  </r>
  <r>
    <x v="3816"/>
    <d v="2022-02-03T00:00:00"/>
    <x v="5"/>
    <x v="0"/>
    <x v="0"/>
    <x v="10"/>
    <x v="3"/>
    <s v="45 Days"/>
    <x v="3"/>
    <x v="6"/>
    <x v="3488"/>
    <n v="9670.25"/>
    <x v="1123"/>
    <x v="4"/>
    <s v="French"/>
    <n v="25454"/>
    <n v="76917"/>
    <n v="4"/>
    <x v="4"/>
  </r>
  <r>
    <x v="3817"/>
    <d v="2022-01-26T00:00:00"/>
    <x v="0"/>
    <x v="1"/>
    <x v="3"/>
    <x v="37"/>
    <x v="1"/>
    <s v="60 Days"/>
    <x v="1"/>
    <x v="2"/>
    <x v="3489"/>
    <n v="12909.48"/>
    <x v="212"/>
    <x v="4"/>
    <s v="French"/>
    <n v="34150"/>
    <n v="102674"/>
    <n v="5"/>
    <x v="1"/>
  </r>
  <r>
    <x v="3818"/>
    <d v="2022-10-21T00:00:00"/>
    <x v="8"/>
    <x v="0"/>
    <x v="3"/>
    <x v="15"/>
    <x v="1"/>
    <s v="15 Days"/>
    <x v="3"/>
    <x v="13"/>
    <x v="3490"/>
    <n v="3619.96"/>
    <x v="1019"/>
    <x v="1"/>
    <s v="English"/>
    <n v="9008"/>
    <n v="28203"/>
    <n v="1"/>
    <x v="1"/>
  </r>
  <r>
    <x v="3819"/>
    <d v="2022-01-05T00:00:00"/>
    <x v="0"/>
    <x v="0"/>
    <x v="3"/>
    <x v="8"/>
    <x v="2"/>
    <s v="15 Days"/>
    <x v="2"/>
    <x v="7"/>
    <x v="3491"/>
    <n v="3869.99"/>
    <x v="1283"/>
    <x v="0"/>
    <s v="French"/>
    <n v="5687"/>
    <n v="19500"/>
    <n v="1"/>
    <x v="0"/>
  </r>
  <r>
    <x v="3820"/>
    <d v="2022-06-06T00:00:00"/>
    <x v="7"/>
    <x v="1"/>
    <x v="1"/>
    <x v="23"/>
    <x v="2"/>
    <s v="15 Days"/>
    <x v="2"/>
    <x v="9"/>
    <x v="3492"/>
    <n v="2535.98"/>
    <x v="1079"/>
    <x v="4"/>
    <s v="English"/>
    <n v="3641"/>
    <n v="12839"/>
    <n v="1"/>
    <x v="3"/>
  </r>
  <r>
    <x v="3821"/>
    <d v="2022-08-16T00:00:00"/>
    <x v="9"/>
    <x v="0"/>
    <x v="1"/>
    <x v="7"/>
    <x v="1"/>
    <s v="45 Days"/>
    <x v="1"/>
    <x v="3"/>
    <x v="3493"/>
    <n v="10612.73"/>
    <x v="626"/>
    <x v="0"/>
    <s v="French"/>
    <n v="28022"/>
    <n v="84521"/>
    <n v="5"/>
    <x v="0"/>
  </r>
  <r>
    <x v="3822"/>
    <d v="2022-11-06T00:00:00"/>
    <x v="10"/>
    <x v="0"/>
    <x v="1"/>
    <x v="3"/>
    <x v="0"/>
    <s v="60 Days"/>
    <x v="1"/>
    <x v="10"/>
    <x v="33"/>
    <n v="15000"/>
    <x v="210"/>
    <x v="0"/>
    <s v="French"/>
    <n v="38616"/>
    <n v="115900"/>
    <n v="8"/>
    <x v="2"/>
  </r>
  <r>
    <x v="3823"/>
    <d v="2022-09-21T00:00:00"/>
    <x v="3"/>
    <x v="0"/>
    <x v="0"/>
    <x v="33"/>
    <x v="1"/>
    <s v="15 Days"/>
    <x v="0"/>
    <x v="11"/>
    <x v="3494"/>
    <n v="3591.4"/>
    <x v="541"/>
    <x v="0"/>
    <s v="French"/>
    <n v="8935"/>
    <n v="27987"/>
    <n v="7"/>
    <x v="4"/>
  </r>
  <r>
    <x v="3824"/>
    <d v="2022-08-05T00:00:00"/>
    <x v="9"/>
    <x v="0"/>
    <x v="1"/>
    <x v="20"/>
    <x v="3"/>
    <s v="45 Days"/>
    <x v="0"/>
    <x v="5"/>
    <x v="3495"/>
    <n v="9028.3799999999992"/>
    <x v="14"/>
    <x v="4"/>
    <s v="Spanish"/>
    <n v="23705"/>
    <n v="71735"/>
    <n v="1"/>
    <x v="1"/>
  </r>
  <r>
    <x v="3825"/>
    <d v="2022-12-24T00:00:00"/>
    <x v="4"/>
    <x v="1"/>
    <x v="1"/>
    <x v="31"/>
    <x v="0"/>
    <s v="45 Days"/>
    <x v="0"/>
    <x v="7"/>
    <x v="3496"/>
    <n v="8893.09"/>
    <x v="154"/>
    <x v="3"/>
    <s v="English"/>
    <n v="23335"/>
    <n v="70639"/>
    <n v="3"/>
    <x v="2"/>
  </r>
  <r>
    <x v="3826"/>
    <d v="2022-10-23T00:00:00"/>
    <x v="8"/>
    <x v="1"/>
    <x v="3"/>
    <x v="20"/>
    <x v="3"/>
    <s v="60 Days"/>
    <x v="1"/>
    <x v="8"/>
    <x v="3497"/>
    <n v="11780.74"/>
    <x v="600"/>
    <x v="4"/>
    <s v="French"/>
    <n v="31200"/>
    <n v="93935"/>
    <n v="3"/>
    <x v="1"/>
  </r>
  <r>
    <x v="3827"/>
    <d v="2022-09-27T00:00:00"/>
    <x v="3"/>
    <x v="2"/>
    <x v="4"/>
    <x v="11"/>
    <x v="1"/>
    <s v="15 Days"/>
    <x v="0"/>
    <x v="6"/>
    <x v="3498"/>
    <n v="3222.46"/>
    <x v="652"/>
    <x v="1"/>
    <s v="Spanish"/>
    <n v="7954"/>
    <n v="25081"/>
    <n v="10"/>
    <x v="2"/>
  </r>
  <r>
    <x v="3828"/>
    <d v="2022-05-07T00:00:00"/>
    <x v="11"/>
    <x v="0"/>
    <x v="2"/>
    <x v="43"/>
    <x v="1"/>
    <s v="60 Days"/>
    <x v="1"/>
    <x v="7"/>
    <x v="3499"/>
    <n v="12378.89"/>
    <x v="812"/>
    <x v="4"/>
    <s v="French"/>
    <n v="32771"/>
    <n v="98588"/>
    <n v="8"/>
    <x v="3"/>
  </r>
  <r>
    <x v="3829"/>
    <d v="2022-01-12T00:00:00"/>
    <x v="0"/>
    <x v="1"/>
    <x v="1"/>
    <x v="3"/>
    <x v="1"/>
    <s v="60 Days"/>
    <x v="3"/>
    <x v="12"/>
    <x v="3500"/>
    <n v="13526.83"/>
    <x v="1"/>
    <x v="2"/>
    <s v="English"/>
    <n v="35646"/>
    <n v="107104"/>
    <n v="2"/>
    <x v="2"/>
  </r>
  <r>
    <x v="3830"/>
    <d v="2022-08-06T00:00:00"/>
    <x v="9"/>
    <x v="0"/>
    <x v="3"/>
    <x v="6"/>
    <x v="1"/>
    <s v="30 Days"/>
    <x v="1"/>
    <x v="12"/>
    <x v="3501"/>
    <n v="7349.98"/>
    <x v="700"/>
    <x v="3"/>
    <s v="Spanish"/>
    <n v="19137"/>
    <n v="58205"/>
    <n v="3"/>
    <x v="0"/>
  </r>
  <r>
    <x v="3831"/>
    <d v="2022-12-29T00:00:00"/>
    <x v="4"/>
    <x v="0"/>
    <x v="2"/>
    <x v="23"/>
    <x v="3"/>
    <s v="45 Days"/>
    <x v="1"/>
    <x v="8"/>
    <x v="3502"/>
    <n v="9537.75"/>
    <x v="484"/>
    <x v="3"/>
    <s v="English"/>
    <n v="25083"/>
    <n v="75817"/>
    <n v="5"/>
    <x v="3"/>
  </r>
  <r>
    <x v="3832"/>
    <d v="2022-03-17T00:00:00"/>
    <x v="2"/>
    <x v="2"/>
    <x v="4"/>
    <x v="3"/>
    <x v="2"/>
    <s v="60 Days"/>
    <x v="0"/>
    <x v="0"/>
    <x v="3503"/>
    <n v="12461.61"/>
    <x v="16"/>
    <x v="3"/>
    <s v="French"/>
    <n v="32987"/>
    <n v="99227"/>
    <n v="1"/>
    <x v="2"/>
  </r>
  <r>
    <x v="3833"/>
    <d v="2022-04-13T00:00:00"/>
    <x v="1"/>
    <x v="0"/>
    <x v="3"/>
    <x v="38"/>
    <x v="0"/>
    <s v="60 Days"/>
    <x v="1"/>
    <x v="1"/>
    <x v="3504"/>
    <n v="12314.49"/>
    <x v="481"/>
    <x v="1"/>
    <s v="Spanish"/>
    <n v="32602"/>
    <n v="98086"/>
    <n v="1"/>
    <x v="2"/>
  </r>
  <r>
    <x v="3834"/>
    <d v="2022-05-21T00:00:00"/>
    <x v="11"/>
    <x v="0"/>
    <x v="3"/>
    <x v="11"/>
    <x v="2"/>
    <s v="60 Days"/>
    <x v="1"/>
    <x v="9"/>
    <x v="3505"/>
    <n v="11803.92"/>
    <x v="584"/>
    <x v="2"/>
    <s v="French"/>
    <n v="31262"/>
    <n v="94118"/>
    <n v="4"/>
    <x v="2"/>
  </r>
  <r>
    <x v="3835"/>
    <d v="2022-09-20T00:00:00"/>
    <x v="3"/>
    <x v="1"/>
    <x v="0"/>
    <x v="12"/>
    <x v="0"/>
    <s v="15 Days"/>
    <x v="2"/>
    <x v="9"/>
    <x v="3506"/>
    <n v="3838.67"/>
    <x v="1329"/>
    <x v="4"/>
    <s v="English"/>
    <n v="5638"/>
    <n v="19339"/>
    <n v="1"/>
    <x v="4"/>
  </r>
  <r>
    <x v="3836"/>
    <d v="2022-05-10T00:00:00"/>
    <x v="11"/>
    <x v="0"/>
    <x v="2"/>
    <x v="24"/>
    <x v="1"/>
    <s v="30 Days"/>
    <x v="3"/>
    <x v="6"/>
    <x v="3507"/>
    <n v="4837.2"/>
    <x v="397"/>
    <x v="2"/>
    <s v="English"/>
    <n v="12328"/>
    <n v="38036"/>
    <n v="6"/>
    <x v="2"/>
  </r>
  <r>
    <x v="3837"/>
    <d v="2022-05-18T00:00:00"/>
    <x v="11"/>
    <x v="2"/>
    <x v="4"/>
    <x v="22"/>
    <x v="3"/>
    <s v="45 Days"/>
    <x v="2"/>
    <x v="1"/>
    <x v="3508"/>
    <n v="10778.62"/>
    <x v="60"/>
    <x v="0"/>
    <s v="English"/>
    <n v="16721"/>
    <n v="55429"/>
    <n v="1"/>
    <x v="4"/>
  </r>
  <r>
    <x v="3838"/>
    <d v="2022-07-24T00:00:00"/>
    <x v="6"/>
    <x v="0"/>
    <x v="2"/>
    <x v="46"/>
    <x v="0"/>
    <s v="45 Days"/>
    <x v="0"/>
    <x v="3"/>
    <x v="3509"/>
    <n v="9055.36"/>
    <x v="1330"/>
    <x v="0"/>
    <s v="English"/>
    <n v="23769"/>
    <n v="71925"/>
    <n v="1"/>
    <x v="2"/>
  </r>
  <r>
    <x v="3839"/>
    <d v="2022-06-05T00:00:00"/>
    <x v="7"/>
    <x v="1"/>
    <x v="0"/>
    <x v="46"/>
    <x v="3"/>
    <s v="30 Days"/>
    <x v="2"/>
    <x v="13"/>
    <x v="3510"/>
    <n v="4583.3100000000004"/>
    <x v="954"/>
    <x v="4"/>
    <s v="Spanish"/>
    <n v="6835"/>
    <n v="23237"/>
    <n v="1"/>
    <x v="2"/>
  </r>
  <r>
    <x v="3840"/>
    <d v="2022-12-24T00:00:00"/>
    <x v="4"/>
    <x v="0"/>
    <x v="2"/>
    <x v="2"/>
    <x v="3"/>
    <s v="60 Days"/>
    <x v="3"/>
    <x v="10"/>
    <x v="3511"/>
    <n v="13033.59"/>
    <x v="892"/>
    <x v="2"/>
    <s v="French"/>
    <n v="34461"/>
    <n v="103593"/>
    <n v="2"/>
    <x v="1"/>
  </r>
  <r>
    <x v="3841"/>
    <d v="2022-11-09T00:00:00"/>
    <x v="10"/>
    <x v="0"/>
    <x v="0"/>
    <x v="8"/>
    <x v="1"/>
    <s v="45 Days"/>
    <x v="0"/>
    <x v="7"/>
    <x v="3512"/>
    <n v="10072.51"/>
    <x v="409"/>
    <x v="3"/>
    <s v="Spanish"/>
    <n v="26550"/>
    <n v="80162"/>
    <n v="10"/>
    <x v="0"/>
  </r>
  <r>
    <x v="3842"/>
    <d v="2022-12-10T00:00:00"/>
    <x v="4"/>
    <x v="1"/>
    <x v="1"/>
    <x v="43"/>
    <x v="1"/>
    <s v="15 Days"/>
    <x v="2"/>
    <x v="3"/>
    <x v="3513"/>
    <n v="3054.12"/>
    <x v="1153"/>
    <x v="1"/>
    <s v="English"/>
    <n v="4414"/>
    <n v="15356"/>
    <n v="1"/>
    <x v="3"/>
  </r>
  <r>
    <x v="3843"/>
    <d v="2022-08-02T00:00:00"/>
    <x v="9"/>
    <x v="0"/>
    <x v="3"/>
    <x v="1"/>
    <x v="2"/>
    <s v="30 Days"/>
    <x v="1"/>
    <x v="4"/>
    <x v="3514"/>
    <n v="7750.33"/>
    <x v="755"/>
    <x v="4"/>
    <s v="English"/>
    <n v="20232"/>
    <n v="61448"/>
    <n v="6"/>
    <x v="1"/>
  </r>
  <r>
    <x v="3844"/>
    <d v="2022-07-01T00:00:00"/>
    <x v="6"/>
    <x v="0"/>
    <x v="3"/>
    <x v="16"/>
    <x v="2"/>
    <s v="45 Days"/>
    <x v="0"/>
    <x v="0"/>
    <x v="3515"/>
    <n v="9026.33"/>
    <x v="1198"/>
    <x v="2"/>
    <s v="English"/>
    <n v="23701"/>
    <n v="71722"/>
    <n v="3"/>
    <x v="4"/>
  </r>
  <r>
    <x v="3845"/>
    <d v="2022-02-14T00:00:00"/>
    <x v="5"/>
    <x v="0"/>
    <x v="0"/>
    <x v="4"/>
    <x v="0"/>
    <s v="45 Days"/>
    <x v="1"/>
    <x v="14"/>
    <x v="3516"/>
    <n v="9404.4"/>
    <x v="394"/>
    <x v="4"/>
    <s v="Spanish"/>
    <n v="24717"/>
    <n v="74733"/>
    <n v="4"/>
    <x v="3"/>
  </r>
  <r>
    <x v="3846"/>
    <d v="2022-03-27T00:00:00"/>
    <x v="2"/>
    <x v="1"/>
    <x v="3"/>
    <x v="46"/>
    <x v="3"/>
    <s v="30 Days"/>
    <x v="0"/>
    <x v="1"/>
    <x v="3517"/>
    <n v="4898.4399999999996"/>
    <x v="655"/>
    <x v="0"/>
    <s v="French"/>
    <n v="12496"/>
    <n v="38533"/>
    <n v="10"/>
    <x v="2"/>
  </r>
  <r>
    <x v="3847"/>
    <d v="2022-12-09T00:00:00"/>
    <x v="4"/>
    <x v="1"/>
    <x v="3"/>
    <x v="49"/>
    <x v="1"/>
    <s v="15 Days"/>
    <x v="0"/>
    <x v="1"/>
    <x v="23"/>
    <n v="500"/>
    <x v="1331"/>
    <x v="1"/>
    <s v="Spanish"/>
    <n v="1408"/>
    <n v="5691"/>
    <n v="4"/>
    <x v="1"/>
  </r>
  <r>
    <x v="3848"/>
    <d v="2022-11-15T00:00:00"/>
    <x v="10"/>
    <x v="0"/>
    <x v="2"/>
    <x v="15"/>
    <x v="2"/>
    <s v="30 Days"/>
    <x v="2"/>
    <x v="9"/>
    <x v="3518"/>
    <n v="7225.92"/>
    <x v="800"/>
    <x v="3"/>
    <s v="French"/>
    <n v="11049"/>
    <n v="36960"/>
    <n v="1"/>
    <x v="1"/>
  </r>
  <r>
    <x v="3849"/>
    <d v="2022-07-28T00:00:00"/>
    <x v="6"/>
    <x v="1"/>
    <x v="3"/>
    <x v="42"/>
    <x v="0"/>
    <s v="60 Days"/>
    <x v="2"/>
    <x v="11"/>
    <x v="3519"/>
    <n v="12789.32"/>
    <x v="1332"/>
    <x v="2"/>
    <s v="Spanish"/>
    <n v="19878"/>
    <n v="65709"/>
    <n v="1"/>
    <x v="3"/>
  </r>
  <r>
    <x v="3850"/>
    <d v="2022-06-08T00:00:00"/>
    <x v="7"/>
    <x v="0"/>
    <x v="2"/>
    <x v="11"/>
    <x v="1"/>
    <s v="45 Days"/>
    <x v="3"/>
    <x v="12"/>
    <x v="3520"/>
    <n v="8862.17"/>
    <x v="633"/>
    <x v="2"/>
    <s v="French"/>
    <n v="23255"/>
    <n v="70402"/>
    <n v="2"/>
    <x v="2"/>
  </r>
  <r>
    <x v="3851"/>
    <d v="2022-02-16T00:00:00"/>
    <x v="5"/>
    <x v="0"/>
    <x v="0"/>
    <x v="14"/>
    <x v="1"/>
    <s v="15 Days"/>
    <x v="0"/>
    <x v="1"/>
    <x v="3521"/>
    <n v="3387.6"/>
    <x v="21"/>
    <x v="0"/>
    <s v="Spanish"/>
    <n v="8392"/>
    <n v="26377"/>
    <n v="4"/>
    <x v="4"/>
  </r>
  <r>
    <x v="3852"/>
    <d v="2022-11-16T00:00:00"/>
    <x v="10"/>
    <x v="0"/>
    <x v="2"/>
    <x v="8"/>
    <x v="3"/>
    <s v="60 Days"/>
    <x v="1"/>
    <x v="0"/>
    <x v="33"/>
    <n v="15000"/>
    <x v="662"/>
    <x v="4"/>
    <s v="English"/>
    <n v="39530"/>
    <n v="118608"/>
    <n v="2"/>
    <x v="0"/>
  </r>
  <r>
    <x v="3853"/>
    <d v="2022-05-13T00:00:00"/>
    <x v="11"/>
    <x v="0"/>
    <x v="3"/>
    <x v="22"/>
    <x v="0"/>
    <s v="45 Days"/>
    <x v="2"/>
    <x v="0"/>
    <x v="3522"/>
    <n v="8389"/>
    <x v="1181"/>
    <x v="2"/>
    <s v="English"/>
    <n v="12910"/>
    <n v="43021"/>
    <n v="1"/>
    <x v="4"/>
  </r>
  <r>
    <x v="3854"/>
    <d v="2022-08-16T00:00:00"/>
    <x v="9"/>
    <x v="0"/>
    <x v="1"/>
    <x v="24"/>
    <x v="2"/>
    <s v="60 Days"/>
    <x v="1"/>
    <x v="13"/>
    <x v="3523"/>
    <n v="11801.75"/>
    <x v="165"/>
    <x v="4"/>
    <s v="Spanish"/>
    <n v="31256"/>
    <n v="94102"/>
    <n v="8"/>
    <x v="2"/>
  </r>
  <r>
    <x v="3855"/>
    <d v="2022-10-03T00:00:00"/>
    <x v="8"/>
    <x v="0"/>
    <x v="2"/>
    <x v="32"/>
    <x v="3"/>
    <s v="30 Days"/>
    <x v="3"/>
    <x v="8"/>
    <x v="3524"/>
    <n v="6519.9"/>
    <x v="275"/>
    <x v="3"/>
    <s v="French"/>
    <n v="16898"/>
    <n v="51572"/>
    <n v="9"/>
    <x v="1"/>
  </r>
  <r>
    <x v="3856"/>
    <d v="2022-04-13T00:00:00"/>
    <x v="1"/>
    <x v="0"/>
    <x v="0"/>
    <x v="7"/>
    <x v="0"/>
    <s v="60 Days"/>
    <x v="3"/>
    <x v="1"/>
    <x v="3525"/>
    <n v="13756.5"/>
    <x v="229"/>
    <x v="1"/>
    <s v="English"/>
    <n v="36153"/>
    <n v="108606"/>
    <n v="10"/>
    <x v="0"/>
  </r>
  <r>
    <x v="3857"/>
    <d v="2022-09-09T00:00:00"/>
    <x v="3"/>
    <x v="0"/>
    <x v="3"/>
    <x v="26"/>
    <x v="0"/>
    <s v="45 Days"/>
    <x v="2"/>
    <x v="10"/>
    <x v="3526"/>
    <n v="8857.7900000000009"/>
    <x v="1333"/>
    <x v="3"/>
    <s v="Spanish"/>
    <n v="13653"/>
    <n v="45437"/>
    <n v="1"/>
    <x v="4"/>
  </r>
  <r>
    <x v="3858"/>
    <d v="2022-01-31T00:00:00"/>
    <x v="0"/>
    <x v="1"/>
    <x v="1"/>
    <x v="16"/>
    <x v="1"/>
    <s v="60 Days"/>
    <x v="0"/>
    <x v="9"/>
    <x v="3527"/>
    <n v="14050.56"/>
    <x v="98"/>
    <x v="2"/>
    <s v="Spanish"/>
    <n v="36775"/>
    <n v="110450"/>
    <n v="7"/>
    <x v="4"/>
  </r>
  <r>
    <x v="3859"/>
    <d v="2022-05-12T00:00:00"/>
    <x v="11"/>
    <x v="1"/>
    <x v="3"/>
    <x v="39"/>
    <x v="3"/>
    <s v="45 Days"/>
    <x v="1"/>
    <x v="8"/>
    <x v="3528"/>
    <n v="10233.280000000001"/>
    <x v="434"/>
    <x v="4"/>
    <s v="Spanish"/>
    <n v="26989"/>
    <n v="81462"/>
    <n v="5"/>
    <x v="4"/>
  </r>
  <r>
    <x v="3860"/>
    <d v="2022-09-25T00:00:00"/>
    <x v="3"/>
    <x v="1"/>
    <x v="2"/>
    <x v="31"/>
    <x v="1"/>
    <s v="60 Days"/>
    <x v="0"/>
    <x v="12"/>
    <x v="3529"/>
    <n v="11463.59"/>
    <x v="306"/>
    <x v="1"/>
    <s v="English"/>
    <n v="30345"/>
    <n v="91403"/>
    <n v="6"/>
    <x v="2"/>
  </r>
  <r>
    <x v="3861"/>
    <d v="2022-02-09T00:00:00"/>
    <x v="5"/>
    <x v="2"/>
    <x v="4"/>
    <x v="32"/>
    <x v="0"/>
    <s v="60 Days"/>
    <x v="2"/>
    <x v="6"/>
    <x v="3530"/>
    <n v="13292.05"/>
    <x v="1071"/>
    <x v="0"/>
    <s v="English"/>
    <n v="20608"/>
    <n v="68085"/>
    <n v="1"/>
    <x v="1"/>
  </r>
  <r>
    <x v="3862"/>
    <d v="2022-07-02T00:00:00"/>
    <x v="6"/>
    <x v="1"/>
    <x v="0"/>
    <x v="48"/>
    <x v="1"/>
    <s v="30 Days"/>
    <x v="2"/>
    <x v="6"/>
    <x v="3531"/>
    <n v="5238.91"/>
    <x v="1078"/>
    <x v="0"/>
    <s v="Spanish"/>
    <n v="7886"/>
    <n v="26660"/>
    <n v="1"/>
    <x v="3"/>
  </r>
  <r>
    <x v="3863"/>
    <d v="2022-10-13T00:00:00"/>
    <x v="8"/>
    <x v="0"/>
    <x v="2"/>
    <x v="19"/>
    <x v="2"/>
    <s v="15 Days"/>
    <x v="2"/>
    <x v="3"/>
    <x v="3532"/>
    <n v="3743.11"/>
    <x v="959"/>
    <x v="4"/>
    <s v="French"/>
    <n v="5486"/>
    <n v="18847"/>
    <n v="1"/>
    <x v="1"/>
  </r>
  <r>
    <x v="3864"/>
    <d v="2022-12-13T00:00:00"/>
    <x v="4"/>
    <x v="0"/>
    <x v="1"/>
    <x v="17"/>
    <x v="0"/>
    <s v="30 Days"/>
    <x v="2"/>
    <x v="0"/>
    <x v="3533"/>
    <n v="7106.57"/>
    <x v="547"/>
    <x v="4"/>
    <s v="Spanish"/>
    <n v="10856"/>
    <n v="36332"/>
    <n v="1"/>
    <x v="2"/>
  </r>
  <r>
    <x v="3865"/>
    <d v="2022-12-22T00:00:00"/>
    <x v="4"/>
    <x v="1"/>
    <x v="3"/>
    <x v="28"/>
    <x v="3"/>
    <s v="45 Days"/>
    <x v="1"/>
    <x v="11"/>
    <x v="3534"/>
    <n v="11355.02"/>
    <x v="29"/>
    <x v="4"/>
    <s v="English"/>
    <n v="30043"/>
    <n v="90508"/>
    <n v="1"/>
    <x v="3"/>
  </r>
  <r>
    <x v="3866"/>
    <d v="2022-08-26T00:00:00"/>
    <x v="9"/>
    <x v="1"/>
    <x v="3"/>
    <x v="6"/>
    <x v="0"/>
    <s v="15 Days"/>
    <x v="3"/>
    <x v="12"/>
    <x v="3535"/>
    <n v="3172.72"/>
    <x v="779"/>
    <x v="4"/>
    <s v="French"/>
    <n v="7824"/>
    <n v="24695"/>
    <n v="2"/>
    <x v="0"/>
  </r>
  <r>
    <x v="3867"/>
    <d v="2022-06-28T00:00:00"/>
    <x v="7"/>
    <x v="0"/>
    <x v="3"/>
    <x v="44"/>
    <x v="1"/>
    <s v="45 Days"/>
    <x v="1"/>
    <x v="1"/>
    <x v="3536"/>
    <n v="8324.24"/>
    <x v="14"/>
    <x v="2"/>
    <s v="French"/>
    <n v="21805"/>
    <n v="66107"/>
    <n v="9"/>
    <x v="0"/>
  </r>
  <r>
    <x v="3868"/>
    <d v="2022-12-29T00:00:00"/>
    <x v="4"/>
    <x v="1"/>
    <x v="2"/>
    <x v="9"/>
    <x v="3"/>
    <s v="30 Days"/>
    <x v="0"/>
    <x v="11"/>
    <x v="3537"/>
    <n v="6845.72"/>
    <x v="648"/>
    <x v="0"/>
    <s v="French"/>
    <n v="17779"/>
    <n v="54181"/>
    <n v="10"/>
    <x v="4"/>
  </r>
  <r>
    <x v="3869"/>
    <d v="2022-03-16T00:00:00"/>
    <x v="2"/>
    <x v="0"/>
    <x v="0"/>
    <x v="2"/>
    <x v="3"/>
    <s v="45 Days"/>
    <x v="3"/>
    <x v="10"/>
    <x v="3538"/>
    <n v="10755.45"/>
    <x v="369"/>
    <x v="1"/>
    <s v="English"/>
    <n v="28408"/>
    <n v="85665"/>
    <n v="9"/>
    <x v="1"/>
  </r>
  <r>
    <x v="3870"/>
    <d v="2022-07-02T00:00:00"/>
    <x v="6"/>
    <x v="1"/>
    <x v="3"/>
    <x v="17"/>
    <x v="2"/>
    <s v="15 Days"/>
    <x v="1"/>
    <x v="8"/>
    <x v="3539"/>
    <n v="3234.64"/>
    <x v="1045"/>
    <x v="1"/>
    <s v="Spanish"/>
    <n v="7985"/>
    <n v="25172"/>
    <n v="5"/>
    <x v="2"/>
  </r>
  <r>
    <x v="3871"/>
    <d v="2022-07-21T00:00:00"/>
    <x v="6"/>
    <x v="1"/>
    <x v="3"/>
    <x v="26"/>
    <x v="1"/>
    <s v="45 Days"/>
    <x v="3"/>
    <x v="12"/>
    <x v="3540"/>
    <n v="10673.91"/>
    <x v="127"/>
    <x v="3"/>
    <s v="Spanish"/>
    <n v="28192"/>
    <n v="85026"/>
    <n v="10"/>
    <x v="4"/>
  </r>
  <r>
    <x v="3872"/>
    <d v="2022-07-28T00:00:00"/>
    <x v="6"/>
    <x v="0"/>
    <x v="0"/>
    <x v="30"/>
    <x v="3"/>
    <s v="60 Days"/>
    <x v="1"/>
    <x v="8"/>
    <x v="3541"/>
    <n v="11942.61"/>
    <x v="1169"/>
    <x v="1"/>
    <s v="French"/>
    <n v="31621"/>
    <n v="95183"/>
    <n v="1"/>
    <x v="3"/>
  </r>
  <r>
    <x v="3873"/>
    <d v="2022-12-23T00:00:00"/>
    <x v="4"/>
    <x v="0"/>
    <x v="0"/>
    <x v="38"/>
    <x v="3"/>
    <s v="45 Days"/>
    <x v="2"/>
    <x v="7"/>
    <x v="3542"/>
    <n v="8536.44"/>
    <x v="1334"/>
    <x v="3"/>
    <s v="French"/>
    <n v="13149"/>
    <n v="43799"/>
    <n v="1"/>
    <x v="2"/>
  </r>
  <r>
    <x v="3874"/>
    <d v="2022-08-05T00:00:00"/>
    <x v="9"/>
    <x v="0"/>
    <x v="3"/>
    <x v="26"/>
    <x v="0"/>
    <s v="15 Days"/>
    <x v="0"/>
    <x v="3"/>
    <x v="3543"/>
    <n v="2665.87"/>
    <x v="1335"/>
    <x v="3"/>
    <s v="English"/>
    <n v="6521"/>
    <n v="20835"/>
    <n v="3"/>
    <x v="4"/>
  </r>
  <r>
    <x v="3875"/>
    <d v="2022-04-08T00:00:00"/>
    <x v="1"/>
    <x v="0"/>
    <x v="2"/>
    <x v="24"/>
    <x v="0"/>
    <s v="45 Days"/>
    <x v="1"/>
    <x v="11"/>
    <x v="3544"/>
    <n v="7849.3"/>
    <x v="736"/>
    <x v="3"/>
    <s v="French"/>
    <n v="20500"/>
    <n v="62242"/>
    <n v="2"/>
    <x v="2"/>
  </r>
  <r>
    <x v="3876"/>
    <d v="2022-01-22T00:00:00"/>
    <x v="0"/>
    <x v="0"/>
    <x v="0"/>
    <x v="35"/>
    <x v="2"/>
    <s v="30 Days"/>
    <x v="2"/>
    <x v="5"/>
    <x v="3545"/>
    <n v="7403.61"/>
    <x v="118"/>
    <x v="2"/>
    <s v="Spanish"/>
    <n v="11321"/>
    <n v="37845"/>
    <n v="1"/>
    <x v="0"/>
  </r>
  <r>
    <x v="3877"/>
    <d v="2022-10-13T00:00:00"/>
    <x v="8"/>
    <x v="1"/>
    <x v="3"/>
    <x v="27"/>
    <x v="3"/>
    <s v="45 Days"/>
    <x v="1"/>
    <x v="2"/>
    <x v="3546"/>
    <n v="8176.66"/>
    <x v="394"/>
    <x v="1"/>
    <s v="English"/>
    <n v="21400"/>
    <n v="64907"/>
    <n v="6"/>
    <x v="0"/>
  </r>
  <r>
    <x v="3878"/>
    <d v="2022-01-27T00:00:00"/>
    <x v="0"/>
    <x v="1"/>
    <x v="1"/>
    <x v="23"/>
    <x v="3"/>
    <s v="60 Days"/>
    <x v="0"/>
    <x v="10"/>
    <x v="3547"/>
    <n v="14291.58"/>
    <x v="608"/>
    <x v="2"/>
    <s v="Spanish"/>
    <n v="37257"/>
    <n v="111876"/>
    <n v="9"/>
    <x v="3"/>
  </r>
  <r>
    <x v="3879"/>
    <d v="2022-05-23T00:00:00"/>
    <x v="11"/>
    <x v="0"/>
    <x v="3"/>
    <x v="1"/>
    <x v="0"/>
    <s v="15 Days"/>
    <x v="3"/>
    <x v="14"/>
    <x v="23"/>
    <n v="500"/>
    <x v="605"/>
    <x v="4"/>
    <s v="Spanish"/>
    <n v="1016"/>
    <n v="4528"/>
    <n v="3"/>
    <x v="1"/>
  </r>
  <r>
    <x v="3880"/>
    <d v="2022-10-13T00:00:00"/>
    <x v="8"/>
    <x v="0"/>
    <x v="3"/>
    <x v="48"/>
    <x v="1"/>
    <s v="15 Days"/>
    <x v="3"/>
    <x v="12"/>
    <x v="3548"/>
    <n v="4085.56"/>
    <x v="991"/>
    <x v="1"/>
    <s v="English"/>
    <n v="10274"/>
    <n v="31952"/>
    <n v="2"/>
    <x v="3"/>
  </r>
  <r>
    <x v="3881"/>
    <d v="2022-12-24T00:00:00"/>
    <x v="4"/>
    <x v="0"/>
    <x v="0"/>
    <x v="18"/>
    <x v="0"/>
    <s v="30 Days"/>
    <x v="3"/>
    <x v="10"/>
    <x v="3549"/>
    <n v="6910.91"/>
    <x v="707"/>
    <x v="3"/>
    <s v="French"/>
    <n v="17958"/>
    <n v="54711"/>
    <n v="6"/>
    <x v="2"/>
  </r>
  <r>
    <x v="3882"/>
    <d v="2022-06-17T00:00:00"/>
    <x v="7"/>
    <x v="0"/>
    <x v="0"/>
    <x v="38"/>
    <x v="2"/>
    <s v="15 Days"/>
    <x v="1"/>
    <x v="10"/>
    <x v="3550"/>
    <n v="2956.93"/>
    <x v="15"/>
    <x v="2"/>
    <s v="French"/>
    <n v="7264"/>
    <n v="23035"/>
    <n v="2"/>
    <x v="2"/>
  </r>
  <r>
    <x v="3883"/>
    <d v="2022-02-18T00:00:00"/>
    <x v="5"/>
    <x v="2"/>
    <x v="4"/>
    <x v="31"/>
    <x v="2"/>
    <s v="15 Days"/>
    <x v="0"/>
    <x v="12"/>
    <x v="3551"/>
    <n v="2967.95"/>
    <x v="758"/>
    <x v="2"/>
    <s v="Spanish"/>
    <n v="7292"/>
    <n v="23118"/>
    <n v="1"/>
    <x v="2"/>
  </r>
  <r>
    <x v="3884"/>
    <d v="2022-12-06T00:00:00"/>
    <x v="4"/>
    <x v="0"/>
    <x v="3"/>
    <x v="48"/>
    <x v="0"/>
    <s v="30 Days"/>
    <x v="3"/>
    <x v="10"/>
    <x v="3552"/>
    <n v="7102.06"/>
    <x v="1293"/>
    <x v="4"/>
    <s v="English"/>
    <n v="18472"/>
    <n v="56234"/>
    <n v="1"/>
    <x v="3"/>
  </r>
  <r>
    <x v="3885"/>
    <d v="2022-06-17T00:00:00"/>
    <x v="7"/>
    <x v="0"/>
    <x v="2"/>
    <x v="9"/>
    <x v="1"/>
    <s v="15 Days"/>
    <x v="1"/>
    <x v="1"/>
    <x v="23"/>
    <n v="500"/>
    <x v="1321"/>
    <x v="3"/>
    <s v="Spanish"/>
    <n v="507"/>
    <n v="3023"/>
    <n v="6"/>
    <x v="4"/>
  </r>
  <r>
    <x v="3886"/>
    <d v="2022-04-27T00:00:00"/>
    <x v="1"/>
    <x v="1"/>
    <x v="1"/>
    <x v="47"/>
    <x v="2"/>
    <s v="60 Days"/>
    <x v="1"/>
    <x v="12"/>
    <x v="3553"/>
    <n v="11735.54"/>
    <x v="291"/>
    <x v="4"/>
    <s v="English"/>
    <n v="31073"/>
    <n v="93559"/>
    <n v="2"/>
    <x v="3"/>
  </r>
  <r>
    <x v="3887"/>
    <d v="2022-08-06T00:00:00"/>
    <x v="9"/>
    <x v="0"/>
    <x v="3"/>
    <x v="30"/>
    <x v="3"/>
    <s v="60 Days"/>
    <x v="3"/>
    <x v="5"/>
    <x v="3554"/>
    <n v="13786.73"/>
    <x v="301"/>
    <x v="4"/>
    <s v="French"/>
    <n v="36215"/>
    <n v="108789"/>
    <n v="7"/>
    <x v="3"/>
  </r>
  <r>
    <x v="3888"/>
    <d v="2022-08-09T00:00:00"/>
    <x v="9"/>
    <x v="1"/>
    <x v="2"/>
    <x v="42"/>
    <x v="3"/>
    <s v="15 Days"/>
    <x v="2"/>
    <x v="12"/>
    <x v="3555"/>
    <n v="4018.27"/>
    <x v="1336"/>
    <x v="1"/>
    <s v="Spanish"/>
    <n v="5923"/>
    <n v="20270"/>
    <n v="1"/>
    <x v="3"/>
  </r>
  <r>
    <x v="3889"/>
    <d v="2022-05-24T00:00:00"/>
    <x v="11"/>
    <x v="1"/>
    <x v="0"/>
    <x v="8"/>
    <x v="0"/>
    <s v="30 Days"/>
    <x v="1"/>
    <x v="3"/>
    <x v="3556"/>
    <n v="4757.55"/>
    <x v="722"/>
    <x v="2"/>
    <s v="Spanish"/>
    <n v="12110"/>
    <n v="37391"/>
    <n v="6"/>
    <x v="0"/>
  </r>
  <r>
    <x v="3890"/>
    <d v="2022-05-16T00:00:00"/>
    <x v="11"/>
    <x v="1"/>
    <x v="2"/>
    <x v="37"/>
    <x v="3"/>
    <s v="15 Days"/>
    <x v="3"/>
    <x v="1"/>
    <x v="3557"/>
    <n v="3854.94"/>
    <x v="853"/>
    <x v="4"/>
    <s v="French"/>
    <n v="9643"/>
    <n v="30084"/>
    <n v="8"/>
    <x v="1"/>
  </r>
  <r>
    <x v="3891"/>
    <d v="2022-03-10T00:00:00"/>
    <x v="2"/>
    <x v="1"/>
    <x v="3"/>
    <x v="10"/>
    <x v="2"/>
    <s v="60 Days"/>
    <x v="1"/>
    <x v="2"/>
    <x v="3558"/>
    <n v="14558.62"/>
    <x v="159"/>
    <x v="0"/>
    <s v="French"/>
    <n v="37736"/>
    <n v="113295"/>
    <n v="3"/>
    <x v="4"/>
  </r>
  <r>
    <x v="3892"/>
    <d v="2022-07-12T00:00:00"/>
    <x v="6"/>
    <x v="0"/>
    <x v="0"/>
    <x v="13"/>
    <x v="2"/>
    <s v="60 Days"/>
    <x v="2"/>
    <x v="9"/>
    <x v="3559"/>
    <n v="12899.53"/>
    <x v="917"/>
    <x v="4"/>
    <s v="Spanish"/>
    <n v="20042"/>
    <n v="66239"/>
    <n v="1"/>
    <x v="4"/>
  </r>
  <r>
    <x v="3893"/>
    <d v="2022-01-24T00:00:00"/>
    <x v="0"/>
    <x v="1"/>
    <x v="1"/>
    <x v="22"/>
    <x v="3"/>
    <s v="60 Days"/>
    <x v="2"/>
    <x v="10"/>
    <x v="3560"/>
    <n v="13445.49"/>
    <x v="365"/>
    <x v="4"/>
    <s v="French"/>
    <n v="20822"/>
    <n v="68781"/>
    <n v="1"/>
    <x v="4"/>
  </r>
  <r>
    <x v="3894"/>
    <d v="2022-04-16T00:00:00"/>
    <x v="1"/>
    <x v="0"/>
    <x v="0"/>
    <x v="9"/>
    <x v="2"/>
    <s v="30 Days"/>
    <x v="1"/>
    <x v="3"/>
    <x v="3561"/>
    <n v="6269.5"/>
    <x v="82"/>
    <x v="2"/>
    <s v="French"/>
    <n v="16223"/>
    <n v="49574"/>
    <n v="5"/>
    <x v="4"/>
  </r>
  <r>
    <x v="3895"/>
    <d v="2022-12-01T00:00:00"/>
    <x v="4"/>
    <x v="1"/>
    <x v="2"/>
    <x v="18"/>
    <x v="0"/>
    <s v="45 Days"/>
    <x v="0"/>
    <x v="12"/>
    <x v="3562"/>
    <n v="10366.31"/>
    <x v="231"/>
    <x v="2"/>
    <s v="Spanish"/>
    <n v="27349"/>
    <n v="82529"/>
    <n v="4"/>
    <x v="2"/>
  </r>
  <r>
    <x v="3896"/>
    <d v="2022-07-17T00:00:00"/>
    <x v="6"/>
    <x v="0"/>
    <x v="3"/>
    <x v="15"/>
    <x v="3"/>
    <s v="15 Days"/>
    <x v="3"/>
    <x v="5"/>
    <x v="3563"/>
    <n v="3928.05"/>
    <x v="1002"/>
    <x v="1"/>
    <s v="Spanish"/>
    <n v="9843"/>
    <n v="30674"/>
    <n v="3"/>
    <x v="1"/>
  </r>
  <r>
    <x v="3897"/>
    <d v="2022-12-19T00:00:00"/>
    <x v="4"/>
    <x v="1"/>
    <x v="0"/>
    <x v="9"/>
    <x v="1"/>
    <s v="15 Days"/>
    <x v="1"/>
    <x v="5"/>
    <x v="3564"/>
    <n v="4044.08"/>
    <x v="721"/>
    <x v="2"/>
    <s v="French"/>
    <n v="10158"/>
    <n v="31609"/>
    <n v="4"/>
    <x v="4"/>
  </r>
  <r>
    <x v="3898"/>
    <d v="2022-06-03T00:00:00"/>
    <x v="7"/>
    <x v="0"/>
    <x v="3"/>
    <x v="27"/>
    <x v="1"/>
    <s v="15 Days"/>
    <x v="1"/>
    <x v="9"/>
    <x v="3565"/>
    <n v="2858.48"/>
    <x v="203"/>
    <x v="3"/>
    <s v="English"/>
    <n v="7001"/>
    <n v="22259"/>
    <n v="6"/>
    <x v="0"/>
  </r>
  <r>
    <x v="3899"/>
    <d v="2022-06-11T00:00:00"/>
    <x v="7"/>
    <x v="2"/>
    <x v="4"/>
    <x v="22"/>
    <x v="2"/>
    <s v="30 Days"/>
    <x v="0"/>
    <x v="3"/>
    <x v="3566"/>
    <n v="7141.66"/>
    <x v="340"/>
    <x v="1"/>
    <s v="French"/>
    <n v="18583"/>
    <n v="56563"/>
    <n v="2"/>
    <x v="4"/>
  </r>
  <r>
    <x v="3900"/>
    <d v="2022-01-24T00:00:00"/>
    <x v="0"/>
    <x v="1"/>
    <x v="2"/>
    <x v="37"/>
    <x v="3"/>
    <s v="45 Days"/>
    <x v="1"/>
    <x v="8"/>
    <x v="3567"/>
    <n v="8147.18"/>
    <x v="486"/>
    <x v="4"/>
    <s v="French"/>
    <n v="21318"/>
    <n v="64664"/>
    <n v="4"/>
    <x v="1"/>
  </r>
  <r>
    <x v="3901"/>
    <d v="2022-03-04T00:00:00"/>
    <x v="2"/>
    <x v="2"/>
    <x v="4"/>
    <x v="49"/>
    <x v="3"/>
    <s v="30 Days"/>
    <x v="1"/>
    <x v="13"/>
    <x v="3568"/>
    <n v="6337.38"/>
    <x v="234"/>
    <x v="0"/>
    <s v="English"/>
    <n v="16410"/>
    <n v="50127"/>
    <n v="8"/>
    <x v="1"/>
  </r>
  <r>
    <x v="3902"/>
    <d v="2022-04-01T00:00:00"/>
    <x v="1"/>
    <x v="2"/>
    <x v="4"/>
    <x v="27"/>
    <x v="2"/>
    <s v="30 Days"/>
    <x v="1"/>
    <x v="13"/>
    <x v="3569"/>
    <n v="5138.18"/>
    <x v="211"/>
    <x v="4"/>
    <s v="English"/>
    <n v="13159"/>
    <n v="40497"/>
    <n v="2"/>
    <x v="0"/>
  </r>
  <r>
    <x v="3903"/>
    <d v="2022-06-05T00:00:00"/>
    <x v="7"/>
    <x v="0"/>
    <x v="0"/>
    <x v="10"/>
    <x v="3"/>
    <s v="30 Days"/>
    <x v="0"/>
    <x v="7"/>
    <x v="3570"/>
    <n v="5002.57"/>
    <x v="745"/>
    <x v="2"/>
    <s v="French"/>
    <n v="12780"/>
    <n v="39375"/>
    <n v="7"/>
    <x v="4"/>
  </r>
  <r>
    <x v="3904"/>
    <d v="2022-08-13T00:00:00"/>
    <x v="9"/>
    <x v="1"/>
    <x v="0"/>
    <x v="19"/>
    <x v="2"/>
    <s v="60 Days"/>
    <x v="1"/>
    <x v="12"/>
    <x v="3571"/>
    <n v="14044.5"/>
    <x v="291"/>
    <x v="0"/>
    <s v="French"/>
    <n v="36763"/>
    <n v="110413"/>
    <n v="9"/>
    <x v="1"/>
  </r>
  <r>
    <x v="3905"/>
    <d v="2022-12-11T00:00:00"/>
    <x v="4"/>
    <x v="0"/>
    <x v="1"/>
    <x v="24"/>
    <x v="3"/>
    <s v="45 Days"/>
    <x v="2"/>
    <x v="4"/>
    <x v="3572"/>
    <n v="8438.1"/>
    <x v="987"/>
    <x v="0"/>
    <s v="French"/>
    <n v="12991"/>
    <n v="43281"/>
    <n v="1"/>
    <x v="2"/>
  </r>
  <r>
    <x v="3906"/>
    <d v="2022-10-21T00:00:00"/>
    <x v="8"/>
    <x v="2"/>
    <x v="4"/>
    <x v="26"/>
    <x v="3"/>
    <s v="60 Days"/>
    <x v="0"/>
    <x v="1"/>
    <x v="3573"/>
    <n v="12734.75"/>
    <x v="28"/>
    <x v="2"/>
    <s v="French"/>
    <n v="33699"/>
    <n v="101337"/>
    <n v="2"/>
    <x v="4"/>
  </r>
  <r>
    <x v="3907"/>
    <d v="2022-05-12T00:00:00"/>
    <x v="11"/>
    <x v="1"/>
    <x v="0"/>
    <x v="23"/>
    <x v="1"/>
    <s v="15 Days"/>
    <x v="2"/>
    <x v="9"/>
    <x v="3574"/>
    <n v="4010.08"/>
    <x v="1337"/>
    <x v="1"/>
    <s v="English"/>
    <n v="5912"/>
    <n v="20231"/>
    <n v="1"/>
    <x v="3"/>
  </r>
  <r>
    <x v="3908"/>
    <d v="2022-10-15T00:00:00"/>
    <x v="8"/>
    <x v="2"/>
    <x v="4"/>
    <x v="29"/>
    <x v="3"/>
    <s v="45 Days"/>
    <x v="1"/>
    <x v="1"/>
    <x v="3575"/>
    <n v="8432.51"/>
    <x v="695"/>
    <x v="0"/>
    <s v="French"/>
    <n v="22103"/>
    <n v="66991"/>
    <n v="7"/>
    <x v="1"/>
  </r>
  <r>
    <x v="3909"/>
    <d v="2022-02-06T00:00:00"/>
    <x v="5"/>
    <x v="1"/>
    <x v="2"/>
    <x v="18"/>
    <x v="3"/>
    <s v="15 Days"/>
    <x v="0"/>
    <x v="6"/>
    <x v="3576"/>
    <n v="3418.8"/>
    <x v="147"/>
    <x v="4"/>
    <s v="French"/>
    <n v="8472"/>
    <n v="26615"/>
    <n v="3"/>
    <x v="2"/>
  </r>
  <r>
    <x v="3910"/>
    <d v="2022-07-25T00:00:00"/>
    <x v="6"/>
    <x v="1"/>
    <x v="2"/>
    <x v="31"/>
    <x v="1"/>
    <s v="30 Days"/>
    <x v="1"/>
    <x v="0"/>
    <x v="3577"/>
    <n v="7678.57"/>
    <x v="1030"/>
    <x v="0"/>
    <s v="Spanish"/>
    <n v="20028"/>
    <n v="60844"/>
    <n v="3"/>
    <x v="2"/>
  </r>
  <r>
    <x v="3911"/>
    <d v="2022-04-02T00:00:00"/>
    <x v="1"/>
    <x v="1"/>
    <x v="2"/>
    <x v="13"/>
    <x v="3"/>
    <s v="45 Days"/>
    <x v="1"/>
    <x v="12"/>
    <x v="3578"/>
    <n v="10152.06"/>
    <x v="825"/>
    <x v="4"/>
    <s v="Spanish"/>
    <n v="26773"/>
    <n v="80822"/>
    <n v="4"/>
    <x v="4"/>
  </r>
  <r>
    <x v="3912"/>
    <d v="2022-11-05T00:00:00"/>
    <x v="10"/>
    <x v="1"/>
    <x v="0"/>
    <x v="5"/>
    <x v="1"/>
    <s v="45 Days"/>
    <x v="0"/>
    <x v="10"/>
    <x v="3579"/>
    <n v="9548.23"/>
    <x v="381"/>
    <x v="4"/>
    <s v="French"/>
    <n v="25115"/>
    <n v="75912"/>
    <n v="2"/>
    <x v="1"/>
  </r>
  <r>
    <x v="3913"/>
    <d v="2022-07-24T00:00:00"/>
    <x v="6"/>
    <x v="1"/>
    <x v="0"/>
    <x v="11"/>
    <x v="1"/>
    <s v="15 Days"/>
    <x v="0"/>
    <x v="12"/>
    <x v="3580"/>
    <n v="3765.47"/>
    <x v="204"/>
    <x v="0"/>
    <s v="French"/>
    <n v="9402"/>
    <n v="29369"/>
    <n v="7"/>
    <x v="2"/>
  </r>
  <r>
    <x v="3914"/>
    <d v="2022-10-19T00:00:00"/>
    <x v="8"/>
    <x v="1"/>
    <x v="3"/>
    <x v="4"/>
    <x v="1"/>
    <s v="45 Days"/>
    <x v="2"/>
    <x v="7"/>
    <x v="3581"/>
    <n v="8488.15"/>
    <x v="1210"/>
    <x v="0"/>
    <s v="French"/>
    <n v="13070"/>
    <n v="43540"/>
    <n v="1"/>
    <x v="3"/>
  </r>
  <r>
    <x v="3915"/>
    <d v="2022-09-19T00:00:00"/>
    <x v="3"/>
    <x v="0"/>
    <x v="3"/>
    <x v="30"/>
    <x v="1"/>
    <s v="15 Days"/>
    <x v="3"/>
    <x v="8"/>
    <x v="23"/>
    <n v="500"/>
    <x v="209"/>
    <x v="2"/>
    <s v="French"/>
    <n v="696"/>
    <n v="3582"/>
    <n v="4"/>
    <x v="3"/>
  </r>
  <r>
    <x v="3916"/>
    <d v="2022-06-29T00:00:00"/>
    <x v="7"/>
    <x v="0"/>
    <x v="2"/>
    <x v="18"/>
    <x v="1"/>
    <s v="60 Days"/>
    <x v="0"/>
    <x v="11"/>
    <x v="3582"/>
    <n v="11749.33"/>
    <x v="912"/>
    <x v="1"/>
    <s v="Spanish"/>
    <n v="31116"/>
    <n v="93685"/>
    <n v="8"/>
    <x v="2"/>
  </r>
  <r>
    <x v="3917"/>
    <d v="2022-11-22T00:00:00"/>
    <x v="10"/>
    <x v="1"/>
    <x v="0"/>
    <x v="4"/>
    <x v="1"/>
    <s v="30 Days"/>
    <x v="1"/>
    <x v="8"/>
    <x v="3583"/>
    <n v="6790.64"/>
    <x v="1338"/>
    <x v="2"/>
    <s v="Spanish"/>
    <n v="17630"/>
    <n v="53739"/>
    <n v="8"/>
    <x v="3"/>
  </r>
  <r>
    <x v="3918"/>
    <d v="2022-11-20T00:00:00"/>
    <x v="10"/>
    <x v="1"/>
    <x v="1"/>
    <x v="46"/>
    <x v="3"/>
    <s v="30 Days"/>
    <x v="1"/>
    <x v="0"/>
    <x v="3584"/>
    <n v="5152.34"/>
    <x v="894"/>
    <x v="4"/>
    <s v="Spanish"/>
    <n v="13199"/>
    <n v="40616"/>
    <n v="1"/>
    <x v="2"/>
  </r>
  <r>
    <x v="3919"/>
    <d v="2022-12-01T00:00:00"/>
    <x v="4"/>
    <x v="1"/>
    <x v="3"/>
    <x v="38"/>
    <x v="1"/>
    <s v="45 Days"/>
    <x v="1"/>
    <x v="0"/>
    <x v="3585"/>
    <n v="8812.91"/>
    <x v="23"/>
    <x v="2"/>
    <s v="English"/>
    <n v="23125"/>
    <n v="70016"/>
    <n v="5"/>
    <x v="2"/>
  </r>
  <r>
    <x v="3920"/>
    <d v="2022-07-12T00:00:00"/>
    <x v="6"/>
    <x v="0"/>
    <x v="2"/>
    <x v="15"/>
    <x v="3"/>
    <s v="15 Days"/>
    <x v="2"/>
    <x v="12"/>
    <x v="23"/>
    <n v="500"/>
    <x v="133"/>
    <x v="4"/>
    <s v="English"/>
    <n v="1049"/>
    <n v="4398"/>
    <n v="1"/>
    <x v="1"/>
  </r>
  <r>
    <x v="3921"/>
    <d v="2022-03-12T00:00:00"/>
    <x v="2"/>
    <x v="1"/>
    <x v="1"/>
    <x v="42"/>
    <x v="0"/>
    <s v="60 Days"/>
    <x v="2"/>
    <x v="10"/>
    <x v="3586"/>
    <n v="12829.59"/>
    <x v="956"/>
    <x v="2"/>
    <s v="Spanish"/>
    <n v="19939"/>
    <n v="65905"/>
    <n v="1"/>
    <x v="3"/>
  </r>
  <r>
    <x v="3922"/>
    <d v="2022-04-18T00:00:00"/>
    <x v="1"/>
    <x v="1"/>
    <x v="2"/>
    <x v="26"/>
    <x v="3"/>
    <s v="60 Days"/>
    <x v="3"/>
    <x v="6"/>
    <x v="3587"/>
    <n v="11411.01"/>
    <x v="254"/>
    <x v="2"/>
    <s v="Spanish"/>
    <n v="30197"/>
    <n v="90965"/>
    <n v="1"/>
    <x v="4"/>
  </r>
  <r>
    <x v="3923"/>
    <d v="2022-04-02T00:00:00"/>
    <x v="1"/>
    <x v="1"/>
    <x v="1"/>
    <x v="16"/>
    <x v="2"/>
    <s v="45 Days"/>
    <x v="1"/>
    <x v="6"/>
    <x v="3588"/>
    <n v="10737.57"/>
    <x v="563"/>
    <x v="4"/>
    <s v="English"/>
    <n v="28360"/>
    <n v="85522"/>
    <n v="3"/>
    <x v="4"/>
  </r>
  <r>
    <x v="3924"/>
    <d v="2022-07-28T00:00:00"/>
    <x v="6"/>
    <x v="0"/>
    <x v="3"/>
    <x v="28"/>
    <x v="2"/>
    <s v="30 Days"/>
    <x v="0"/>
    <x v="10"/>
    <x v="3589"/>
    <n v="4330.32"/>
    <x v="675"/>
    <x v="3"/>
    <s v="Spanish"/>
    <n v="10943"/>
    <n v="33935"/>
    <n v="6"/>
    <x v="3"/>
  </r>
  <r>
    <x v="3925"/>
    <d v="2022-06-16T00:00:00"/>
    <x v="7"/>
    <x v="1"/>
    <x v="2"/>
    <x v="17"/>
    <x v="0"/>
    <s v="60 Days"/>
    <x v="1"/>
    <x v="14"/>
    <x v="33"/>
    <n v="15000"/>
    <x v="993"/>
    <x v="1"/>
    <s v="English"/>
    <n v="39935"/>
    <n v="119807"/>
    <n v="7"/>
    <x v="2"/>
  </r>
  <r>
    <x v="3926"/>
    <d v="2022-05-01T00:00:00"/>
    <x v="11"/>
    <x v="1"/>
    <x v="2"/>
    <x v="2"/>
    <x v="3"/>
    <s v="30 Days"/>
    <x v="1"/>
    <x v="4"/>
    <x v="3590"/>
    <n v="4159.66"/>
    <x v="177"/>
    <x v="4"/>
    <s v="Spanish"/>
    <n v="10482"/>
    <n v="32568"/>
    <n v="8"/>
    <x v="1"/>
  </r>
  <r>
    <x v="3927"/>
    <d v="2022-04-14T00:00:00"/>
    <x v="1"/>
    <x v="1"/>
    <x v="0"/>
    <x v="38"/>
    <x v="1"/>
    <s v="15 Days"/>
    <x v="1"/>
    <x v="3"/>
    <x v="23"/>
    <n v="500"/>
    <x v="1239"/>
    <x v="1"/>
    <s v="French"/>
    <n v="944"/>
    <n v="4317"/>
    <n v="9"/>
    <x v="2"/>
  </r>
  <r>
    <x v="3928"/>
    <d v="2022-02-12T00:00:00"/>
    <x v="5"/>
    <x v="1"/>
    <x v="3"/>
    <x v="15"/>
    <x v="0"/>
    <s v="60 Days"/>
    <x v="1"/>
    <x v="11"/>
    <x v="3591"/>
    <n v="14849.34"/>
    <x v="620"/>
    <x v="1"/>
    <s v="Spanish"/>
    <n v="38195"/>
    <n v="114656"/>
    <n v="1"/>
    <x v="1"/>
  </r>
  <r>
    <x v="3929"/>
    <d v="2022-10-17T00:00:00"/>
    <x v="8"/>
    <x v="1"/>
    <x v="3"/>
    <x v="27"/>
    <x v="0"/>
    <s v="45 Days"/>
    <x v="0"/>
    <x v="13"/>
    <x v="3592"/>
    <n v="9273.8799999999992"/>
    <x v="338"/>
    <x v="0"/>
    <s v="English"/>
    <n v="24364"/>
    <n v="73688"/>
    <n v="4"/>
    <x v="0"/>
  </r>
  <r>
    <x v="3930"/>
    <d v="2022-10-23T00:00:00"/>
    <x v="8"/>
    <x v="1"/>
    <x v="2"/>
    <x v="17"/>
    <x v="2"/>
    <s v="15 Days"/>
    <x v="2"/>
    <x v="1"/>
    <x v="3593"/>
    <n v="3988.81"/>
    <x v="1339"/>
    <x v="0"/>
    <s v="English"/>
    <n v="5879"/>
    <n v="20126"/>
    <n v="1"/>
    <x v="2"/>
  </r>
  <r>
    <x v="3931"/>
    <d v="2022-04-03T00:00:00"/>
    <x v="1"/>
    <x v="1"/>
    <x v="3"/>
    <x v="40"/>
    <x v="0"/>
    <s v="30 Days"/>
    <x v="2"/>
    <x v="4"/>
    <x v="3594"/>
    <n v="4834.2299999999996"/>
    <x v="1046"/>
    <x v="4"/>
    <s v="French"/>
    <n v="7234"/>
    <n v="24538"/>
    <n v="1"/>
    <x v="2"/>
  </r>
  <r>
    <x v="3932"/>
    <d v="2022-03-21T00:00:00"/>
    <x v="2"/>
    <x v="0"/>
    <x v="1"/>
    <x v="21"/>
    <x v="1"/>
    <s v="30 Days"/>
    <x v="1"/>
    <x v="7"/>
    <x v="3595"/>
    <n v="6404.76"/>
    <x v="79"/>
    <x v="3"/>
    <s v="English"/>
    <n v="16595"/>
    <n v="50675"/>
    <n v="5"/>
    <x v="0"/>
  </r>
  <r>
    <x v="3933"/>
    <d v="2022-03-11T00:00:00"/>
    <x v="2"/>
    <x v="2"/>
    <x v="4"/>
    <x v="10"/>
    <x v="1"/>
    <s v="60 Days"/>
    <x v="1"/>
    <x v="12"/>
    <x v="3596"/>
    <n v="12500.9"/>
    <x v="264"/>
    <x v="0"/>
    <s v="Spanish"/>
    <n v="33087"/>
    <n v="99524"/>
    <n v="4"/>
    <x v="4"/>
  </r>
  <r>
    <x v="3934"/>
    <d v="2022-02-21T00:00:00"/>
    <x v="5"/>
    <x v="2"/>
    <x v="4"/>
    <x v="36"/>
    <x v="0"/>
    <s v="30 Days"/>
    <x v="2"/>
    <x v="6"/>
    <x v="3597"/>
    <n v="6921.13"/>
    <x v="1009"/>
    <x v="4"/>
    <s v="English"/>
    <n v="10562"/>
    <n v="35375"/>
    <n v="1"/>
    <x v="3"/>
  </r>
  <r>
    <x v="3935"/>
    <d v="2022-11-22T00:00:00"/>
    <x v="10"/>
    <x v="1"/>
    <x v="0"/>
    <x v="29"/>
    <x v="3"/>
    <s v="60 Days"/>
    <x v="2"/>
    <x v="8"/>
    <x v="3598"/>
    <n v="13576.37"/>
    <x v="967"/>
    <x v="2"/>
    <s v="English"/>
    <n v="21002"/>
    <n v="69367"/>
    <n v="1"/>
    <x v="1"/>
  </r>
  <r>
    <x v="3936"/>
    <d v="2022-06-23T00:00:00"/>
    <x v="7"/>
    <x v="0"/>
    <x v="0"/>
    <x v="49"/>
    <x v="2"/>
    <s v="45 Days"/>
    <x v="2"/>
    <x v="4"/>
    <x v="3599"/>
    <n v="8241.4699999999993"/>
    <x v="1340"/>
    <x v="0"/>
    <s v="English"/>
    <n v="12672"/>
    <n v="42245"/>
    <n v="1"/>
    <x v="1"/>
  </r>
  <r>
    <x v="3937"/>
    <d v="2022-06-22T00:00:00"/>
    <x v="7"/>
    <x v="0"/>
    <x v="2"/>
    <x v="5"/>
    <x v="1"/>
    <s v="45 Days"/>
    <x v="2"/>
    <x v="10"/>
    <x v="3600"/>
    <n v="8287.49"/>
    <x v="61"/>
    <x v="0"/>
    <s v="French"/>
    <n v="12747"/>
    <n v="42491"/>
    <n v="1"/>
    <x v="1"/>
  </r>
  <r>
    <x v="3938"/>
    <d v="2022-05-16T00:00:00"/>
    <x v="11"/>
    <x v="1"/>
    <x v="0"/>
    <x v="41"/>
    <x v="3"/>
    <s v="45 Days"/>
    <x v="0"/>
    <x v="5"/>
    <x v="3601"/>
    <n v="8702.15"/>
    <x v="850"/>
    <x v="2"/>
    <s v="French"/>
    <n v="22832"/>
    <n v="69150"/>
    <n v="8"/>
    <x v="2"/>
  </r>
  <r>
    <x v="3939"/>
    <d v="2022-06-01T00:00:00"/>
    <x v="7"/>
    <x v="1"/>
    <x v="1"/>
    <x v="42"/>
    <x v="0"/>
    <s v="60 Days"/>
    <x v="1"/>
    <x v="9"/>
    <x v="3602"/>
    <n v="14988.95"/>
    <x v="753"/>
    <x v="4"/>
    <s v="French"/>
    <n v="38394"/>
    <n v="115245"/>
    <n v="10"/>
    <x v="3"/>
  </r>
  <r>
    <x v="3940"/>
    <d v="2022-12-26T00:00:00"/>
    <x v="4"/>
    <x v="0"/>
    <x v="1"/>
    <x v="35"/>
    <x v="0"/>
    <s v="60 Days"/>
    <x v="0"/>
    <x v="11"/>
    <x v="33"/>
    <n v="15000"/>
    <x v="1243"/>
    <x v="2"/>
    <s v="English"/>
    <n v="38603"/>
    <n v="115864"/>
    <n v="7"/>
    <x v="0"/>
  </r>
  <r>
    <x v="3941"/>
    <d v="2022-08-22T00:00:00"/>
    <x v="9"/>
    <x v="0"/>
    <x v="3"/>
    <x v="3"/>
    <x v="0"/>
    <s v="30 Days"/>
    <x v="2"/>
    <x v="8"/>
    <x v="3603"/>
    <n v="4754.16"/>
    <x v="236"/>
    <x v="0"/>
    <s v="French"/>
    <n v="7106"/>
    <n v="24119"/>
    <n v="1"/>
    <x v="2"/>
  </r>
  <r>
    <x v="3942"/>
    <d v="2022-07-18T00:00:00"/>
    <x v="6"/>
    <x v="1"/>
    <x v="0"/>
    <x v="24"/>
    <x v="2"/>
    <s v="30 Days"/>
    <x v="3"/>
    <x v="9"/>
    <x v="3604"/>
    <n v="4192.25"/>
    <x v="1100"/>
    <x v="1"/>
    <s v="Spanish"/>
    <n v="10565"/>
    <n v="32813"/>
    <n v="2"/>
    <x v="2"/>
  </r>
  <r>
    <x v="3943"/>
    <d v="2022-07-16T00:00:00"/>
    <x v="6"/>
    <x v="1"/>
    <x v="3"/>
    <x v="21"/>
    <x v="1"/>
    <s v="60 Days"/>
    <x v="3"/>
    <x v="2"/>
    <x v="3605"/>
    <n v="11417.89"/>
    <x v="70"/>
    <x v="3"/>
    <s v="Spanish"/>
    <n v="30215"/>
    <n v="91016"/>
    <n v="5"/>
    <x v="0"/>
  </r>
  <r>
    <x v="3944"/>
    <d v="2022-07-16T00:00:00"/>
    <x v="6"/>
    <x v="0"/>
    <x v="2"/>
    <x v="24"/>
    <x v="2"/>
    <s v="45 Days"/>
    <x v="0"/>
    <x v="9"/>
    <x v="3606"/>
    <n v="8944.01"/>
    <x v="819"/>
    <x v="2"/>
    <s v="English"/>
    <n v="23481"/>
    <n v="71071"/>
    <n v="2"/>
    <x v="2"/>
  </r>
  <r>
    <x v="3945"/>
    <d v="2022-10-23T00:00:00"/>
    <x v="8"/>
    <x v="0"/>
    <x v="2"/>
    <x v="48"/>
    <x v="1"/>
    <s v="45 Days"/>
    <x v="1"/>
    <x v="5"/>
    <x v="3607"/>
    <n v="9914.01"/>
    <x v="489"/>
    <x v="0"/>
    <s v="English"/>
    <n v="26117"/>
    <n v="78879"/>
    <n v="8"/>
    <x v="3"/>
  </r>
  <r>
    <x v="3946"/>
    <d v="2022-02-15T00:00:00"/>
    <x v="5"/>
    <x v="1"/>
    <x v="3"/>
    <x v="31"/>
    <x v="2"/>
    <s v="30 Days"/>
    <x v="0"/>
    <x v="1"/>
    <x v="3608"/>
    <n v="6715.32"/>
    <x v="51"/>
    <x v="4"/>
    <s v="English"/>
    <n v="17418"/>
    <n v="53113"/>
    <n v="8"/>
    <x v="2"/>
  </r>
  <r>
    <x v="3947"/>
    <d v="2022-05-10T00:00:00"/>
    <x v="11"/>
    <x v="1"/>
    <x v="3"/>
    <x v="0"/>
    <x v="1"/>
    <s v="30 Days"/>
    <x v="1"/>
    <x v="0"/>
    <x v="3609"/>
    <n v="6256.64"/>
    <x v="98"/>
    <x v="3"/>
    <s v="English"/>
    <n v="16187"/>
    <n v="49465"/>
    <n v="2"/>
    <x v="0"/>
  </r>
  <r>
    <x v="3948"/>
    <d v="2022-12-02T00:00:00"/>
    <x v="4"/>
    <x v="1"/>
    <x v="1"/>
    <x v="9"/>
    <x v="2"/>
    <s v="45 Days"/>
    <x v="2"/>
    <x v="10"/>
    <x v="3610"/>
    <n v="11028.84"/>
    <x v="296"/>
    <x v="1"/>
    <s v="English"/>
    <n v="17119"/>
    <n v="56724"/>
    <n v="1"/>
    <x v="4"/>
  </r>
  <r>
    <x v="3949"/>
    <d v="2022-02-23T00:00:00"/>
    <x v="5"/>
    <x v="0"/>
    <x v="1"/>
    <x v="11"/>
    <x v="1"/>
    <s v="45 Days"/>
    <x v="3"/>
    <x v="10"/>
    <x v="3611"/>
    <n v="10838.44"/>
    <x v="336"/>
    <x v="4"/>
    <s v="French"/>
    <n v="28634"/>
    <n v="86333"/>
    <n v="3"/>
    <x v="2"/>
  </r>
  <r>
    <x v="3950"/>
    <d v="2022-04-05T00:00:00"/>
    <x v="1"/>
    <x v="2"/>
    <x v="4"/>
    <x v="13"/>
    <x v="3"/>
    <s v="45 Days"/>
    <x v="3"/>
    <x v="6"/>
    <x v="3612"/>
    <n v="11310.22"/>
    <x v="56"/>
    <x v="1"/>
    <s v="French"/>
    <n v="29923"/>
    <n v="90152"/>
    <n v="9"/>
    <x v="4"/>
  </r>
  <r>
    <x v="3951"/>
    <d v="2022-06-08T00:00:00"/>
    <x v="7"/>
    <x v="0"/>
    <x v="1"/>
    <x v="29"/>
    <x v="1"/>
    <s v="60 Days"/>
    <x v="3"/>
    <x v="2"/>
    <x v="3613"/>
    <n v="13767.91"/>
    <x v="979"/>
    <x v="3"/>
    <s v="French"/>
    <n v="36177"/>
    <n v="108679"/>
    <n v="2"/>
    <x v="1"/>
  </r>
  <r>
    <x v="3952"/>
    <d v="2022-09-23T00:00:00"/>
    <x v="3"/>
    <x v="0"/>
    <x v="2"/>
    <x v="6"/>
    <x v="2"/>
    <s v="15 Days"/>
    <x v="0"/>
    <x v="0"/>
    <x v="23"/>
    <n v="500"/>
    <x v="983"/>
    <x v="0"/>
    <s v="English"/>
    <n v="1453"/>
    <n v="5822"/>
    <n v="9"/>
    <x v="0"/>
  </r>
  <r>
    <x v="3953"/>
    <d v="2022-09-23T00:00:00"/>
    <x v="3"/>
    <x v="2"/>
    <x v="4"/>
    <x v="1"/>
    <x v="2"/>
    <s v="15 Days"/>
    <x v="0"/>
    <x v="0"/>
    <x v="3614"/>
    <n v="2759.17"/>
    <x v="592"/>
    <x v="2"/>
    <s v="Spanish"/>
    <n v="6758"/>
    <n v="21537"/>
    <n v="6"/>
    <x v="1"/>
  </r>
  <r>
    <x v="3954"/>
    <d v="2022-12-26T00:00:00"/>
    <x v="4"/>
    <x v="0"/>
    <x v="1"/>
    <x v="36"/>
    <x v="1"/>
    <s v="45 Days"/>
    <x v="1"/>
    <x v="13"/>
    <x v="3615"/>
    <n v="11341.6"/>
    <x v="952"/>
    <x v="2"/>
    <s v="Spanish"/>
    <n v="30007"/>
    <n v="90402"/>
    <n v="1"/>
    <x v="3"/>
  </r>
  <r>
    <x v="3955"/>
    <d v="2022-11-09T00:00:00"/>
    <x v="10"/>
    <x v="0"/>
    <x v="3"/>
    <x v="42"/>
    <x v="1"/>
    <s v="60 Days"/>
    <x v="3"/>
    <x v="13"/>
    <x v="3616"/>
    <n v="13949.66"/>
    <x v="417"/>
    <x v="3"/>
    <s v="English"/>
    <n v="36564"/>
    <n v="109824"/>
    <n v="5"/>
    <x v="3"/>
  </r>
  <r>
    <x v="3956"/>
    <d v="2022-05-01T00:00:00"/>
    <x v="11"/>
    <x v="1"/>
    <x v="0"/>
    <x v="30"/>
    <x v="1"/>
    <s v="60 Days"/>
    <x v="1"/>
    <x v="8"/>
    <x v="33"/>
    <n v="15000"/>
    <x v="333"/>
    <x v="4"/>
    <s v="French"/>
    <n v="38446"/>
    <n v="115399"/>
    <n v="5"/>
    <x v="3"/>
  </r>
  <r>
    <x v="3957"/>
    <d v="2022-01-27T00:00:00"/>
    <x v="0"/>
    <x v="0"/>
    <x v="1"/>
    <x v="6"/>
    <x v="3"/>
    <s v="45 Days"/>
    <x v="0"/>
    <x v="9"/>
    <x v="3617"/>
    <n v="7834.61"/>
    <x v="139"/>
    <x v="2"/>
    <s v="French"/>
    <n v="20462"/>
    <n v="62128"/>
    <n v="5"/>
    <x v="0"/>
  </r>
  <r>
    <x v="3958"/>
    <d v="2022-05-09T00:00:00"/>
    <x v="11"/>
    <x v="2"/>
    <x v="4"/>
    <x v="17"/>
    <x v="3"/>
    <s v="45 Days"/>
    <x v="3"/>
    <x v="7"/>
    <x v="3618"/>
    <n v="8096.09"/>
    <x v="336"/>
    <x v="3"/>
    <s v="French"/>
    <n v="21175"/>
    <n v="64240"/>
    <n v="6"/>
    <x v="2"/>
  </r>
  <r>
    <x v="3959"/>
    <d v="2022-01-14T00:00:00"/>
    <x v="0"/>
    <x v="0"/>
    <x v="0"/>
    <x v="11"/>
    <x v="1"/>
    <s v="30 Days"/>
    <x v="3"/>
    <x v="13"/>
    <x v="3619"/>
    <n v="6782.77"/>
    <x v="111"/>
    <x v="3"/>
    <s v="French"/>
    <n v="17606"/>
    <n v="53671"/>
    <n v="6"/>
    <x v="2"/>
  </r>
  <r>
    <x v="3960"/>
    <d v="2022-06-28T00:00:00"/>
    <x v="7"/>
    <x v="1"/>
    <x v="3"/>
    <x v="2"/>
    <x v="1"/>
    <s v="60 Days"/>
    <x v="0"/>
    <x v="9"/>
    <x v="3620"/>
    <n v="12832.25"/>
    <x v="204"/>
    <x v="2"/>
    <s v="English"/>
    <n v="33955"/>
    <n v="102095"/>
    <n v="8"/>
    <x v="1"/>
  </r>
  <r>
    <x v="3961"/>
    <d v="2022-11-29T00:00:00"/>
    <x v="10"/>
    <x v="0"/>
    <x v="1"/>
    <x v="18"/>
    <x v="3"/>
    <s v="15 Days"/>
    <x v="2"/>
    <x v="0"/>
    <x v="23"/>
    <n v="500"/>
    <x v="990"/>
    <x v="3"/>
    <s v="English"/>
    <n v="637"/>
    <n v="3057"/>
    <n v="1"/>
    <x v="2"/>
  </r>
  <r>
    <x v="3962"/>
    <d v="2022-04-30T00:00:00"/>
    <x v="1"/>
    <x v="1"/>
    <x v="1"/>
    <x v="9"/>
    <x v="2"/>
    <s v="15 Days"/>
    <x v="0"/>
    <x v="3"/>
    <x v="3621"/>
    <n v="3123.08"/>
    <x v="551"/>
    <x v="2"/>
    <s v="French"/>
    <n v="7699"/>
    <n v="24324"/>
    <n v="4"/>
    <x v="4"/>
  </r>
  <r>
    <x v="3963"/>
    <d v="2022-01-26T00:00:00"/>
    <x v="0"/>
    <x v="0"/>
    <x v="1"/>
    <x v="1"/>
    <x v="3"/>
    <s v="30 Days"/>
    <x v="0"/>
    <x v="0"/>
    <x v="3622"/>
    <n v="4697.4799999999996"/>
    <x v="762"/>
    <x v="1"/>
    <s v="English"/>
    <n v="11950"/>
    <n v="36916"/>
    <n v="10"/>
    <x v="1"/>
  </r>
  <r>
    <x v="3964"/>
    <d v="2022-01-19T00:00:00"/>
    <x v="0"/>
    <x v="0"/>
    <x v="0"/>
    <x v="27"/>
    <x v="2"/>
    <s v="45 Days"/>
    <x v="0"/>
    <x v="5"/>
    <x v="3623"/>
    <n v="8302.66"/>
    <x v="292"/>
    <x v="0"/>
    <s v="French"/>
    <n v="21747"/>
    <n v="65936"/>
    <n v="8"/>
    <x v="0"/>
  </r>
  <r>
    <x v="3965"/>
    <d v="2022-05-08T00:00:00"/>
    <x v="11"/>
    <x v="0"/>
    <x v="3"/>
    <x v="11"/>
    <x v="3"/>
    <s v="30 Days"/>
    <x v="2"/>
    <x v="5"/>
    <x v="3624"/>
    <n v="4289.8599999999997"/>
    <x v="446"/>
    <x v="0"/>
    <s v="French"/>
    <n v="6365"/>
    <n v="21707"/>
    <n v="1"/>
    <x v="2"/>
  </r>
  <r>
    <x v="3966"/>
    <d v="2022-01-06T00:00:00"/>
    <x v="0"/>
    <x v="0"/>
    <x v="2"/>
    <x v="18"/>
    <x v="2"/>
    <s v="15 Days"/>
    <x v="1"/>
    <x v="1"/>
    <x v="23"/>
    <n v="500"/>
    <x v="469"/>
    <x v="2"/>
    <s v="English"/>
    <n v="1661"/>
    <n v="6440"/>
    <n v="1"/>
    <x v="2"/>
  </r>
  <r>
    <x v="3967"/>
    <d v="2022-09-04T00:00:00"/>
    <x v="3"/>
    <x v="1"/>
    <x v="1"/>
    <x v="19"/>
    <x v="1"/>
    <s v="60 Days"/>
    <x v="0"/>
    <x v="4"/>
    <x v="3625"/>
    <n v="12855.01"/>
    <x v="612"/>
    <x v="0"/>
    <s v="French"/>
    <n v="34012"/>
    <n v="102265"/>
    <n v="7"/>
    <x v="1"/>
  </r>
  <r>
    <x v="3968"/>
    <d v="2022-04-07T00:00:00"/>
    <x v="1"/>
    <x v="1"/>
    <x v="1"/>
    <x v="44"/>
    <x v="3"/>
    <s v="30 Days"/>
    <x v="2"/>
    <x v="8"/>
    <x v="3626"/>
    <n v="4599.33"/>
    <x v="905"/>
    <x v="4"/>
    <s v="French"/>
    <n v="6860"/>
    <n v="23319"/>
    <n v="1"/>
    <x v="0"/>
  </r>
  <r>
    <x v="3969"/>
    <d v="2022-07-12T00:00:00"/>
    <x v="6"/>
    <x v="1"/>
    <x v="3"/>
    <x v="24"/>
    <x v="2"/>
    <s v="45 Days"/>
    <x v="0"/>
    <x v="11"/>
    <x v="3627"/>
    <n v="8288.7999999999993"/>
    <x v="819"/>
    <x v="4"/>
    <s v="French"/>
    <n v="21708"/>
    <n v="65820"/>
    <n v="7"/>
    <x v="2"/>
  </r>
  <r>
    <x v="3970"/>
    <d v="2022-08-24T00:00:00"/>
    <x v="9"/>
    <x v="0"/>
    <x v="1"/>
    <x v="7"/>
    <x v="0"/>
    <s v="30 Days"/>
    <x v="2"/>
    <x v="8"/>
    <x v="3628"/>
    <n v="4922.82"/>
    <x v="544"/>
    <x v="4"/>
    <s v="French"/>
    <n v="7380"/>
    <n v="25014"/>
    <n v="1"/>
    <x v="0"/>
  </r>
  <r>
    <x v="3971"/>
    <d v="2022-02-14T00:00:00"/>
    <x v="5"/>
    <x v="0"/>
    <x v="2"/>
    <x v="25"/>
    <x v="3"/>
    <s v="45 Days"/>
    <x v="0"/>
    <x v="3"/>
    <x v="3629"/>
    <n v="10634.32"/>
    <x v="859"/>
    <x v="0"/>
    <s v="French"/>
    <n v="28081"/>
    <n v="84697"/>
    <n v="2"/>
    <x v="3"/>
  </r>
  <r>
    <x v="3972"/>
    <d v="2022-01-01T00:00:00"/>
    <x v="0"/>
    <x v="0"/>
    <x v="2"/>
    <x v="32"/>
    <x v="3"/>
    <s v="60 Days"/>
    <x v="3"/>
    <x v="7"/>
    <x v="3630"/>
    <n v="12150.77"/>
    <x v="1047"/>
    <x v="1"/>
    <s v="English"/>
    <n v="32165"/>
    <n v="96793"/>
    <n v="5"/>
    <x v="1"/>
  </r>
  <r>
    <x v="3973"/>
    <d v="2022-01-10T00:00:00"/>
    <x v="0"/>
    <x v="1"/>
    <x v="1"/>
    <x v="34"/>
    <x v="1"/>
    <s v="60 Days"/>
    <x v="0"/>
    <x v="8"/>
    <x v="33"/>
    <n v="15000"/>
    <x v="238"/>
    <x v="0"/>
    <s v="English"/>
    <n v="38998"/>
    <n v="117033"/>
    <n v="7"/>
    <x v="0"/>
  </r>
  <r>
    <x v="3974"/>
    <d v="2022-12-06T00:00:00"/>
    <x v="4"/>
    <x v="0"/>
    <x v="3"/>
    <x v="7"/>
    <x v="0"/>
    <s v="30 Days"/>
    <x v="3"/>
    <x v="10"/>
    <x v="3631"/>
    <n v="4172.68"/>
    <x v="367"/>
    <x v="0"/>
    <s v="Spanish"/>
    <n v="10515"/>
    <n v="32665"/>
    <n v="5"/>
    <x v="0"/>
  </r>
  <r>
    <x v="3975"/>
    <d v="2022-06-10T00:00:00"/>
    <x v="7"/>
    <x v="0"/>
    <x v="0"/>
    <x v="6"/>
    <x v="1"/>
    <s v="60 Days"/>
    <x v="1"/>
    <x v="0"/>
    <x v="3632"/>
    <n v="11553.95"/>
    <x v="738"/>
    <x v="3"/>
    <s v="French"/>
    <n v="30589"/>
    <n v="92125"/>
    <n v="5"/>
    <x v="0"/>
  </r>
  <r>
    <x v="3976"/>
    <d v="2022-09-15T00:00:00"/>
    <x v="3"/>
    <x v="0"/>
    <x v="2"/>
    <x v="13"/>
    <x v="0"/>
    <s v="15 Days"/>
    <x v="3"/>
    <x v="0"/>
    <x v="3633"/>
    <n v="3353.61"/>
    <x v="981"/>
    <x v="3"/>
    <s v="English"/>
    <n v="8302"/>
    <n v="26110"/>
    <n v="1"/>
    <x v="4"/>
  </r>
  <r>
    <x v="3977"/>
    <d v="2022-03-13T00:00:00"/>
    <x v="2"/>
    <x v="1"/>
    <x v="3"/>
    <x v="39"/>
    <x v="1"/>
    <s v="60 Days"/>
    <x v="0"/>
    <x v="10"/>
    <x v="3634"/>
    <n v="12288.07"/>
    <x v="333"/>
    <x v="1"/>
    <s v="English"/>
    <n v="32528"/>
    <n v="97869"/>
    <n v="9"/>
    <x v="4"/>
  </r>
  <r>
    <x v="3978"/>
    <d v="2022-09-10T00:00:00"/>
    <x v="3"/>
    <x v="1"/>
    <x v="3"/>
    <x v="27"/>
    <x v="0"/>
    <s v="60 Days"/>
    <x v="3"/>
    <x v="11"/>
    <x v="3635"/>
    <n v="13922.21"/>
    <x v="1003"/>
    <x v="3"/>
    <s v="Spanish"/>
    <n v="36505"/>
    <n v="109650"/>
    <n v="10"/>
    <x v="0"/>
  </r>
  <r>
    <x v="3979"/>
    <d v="2022-05-03T00:00:00"/>
    <x v="11"/>
    <x v="0"/>
    <x v="0"/>
    <x v="4"/>
    <x v="2"/>
    <s v="45 Days"/>
    <x v="1"/>
    <x v="9"/>
    <x v="3636"/>
    <n v="9725.27"/>
    <x v="723"/>
    <x v="0"/>
    <s v="French"/>
    <n v="25609"/>
    <n v="77374"/>
    <n v="10"/>
    <x v="3"/>
  </r>
  <r>
    <x v="3980"/>
    <d v="2022-01-31T00:00:00"/>
    <x v="0"/>
    <x v="0"/>
    <x v="2"/>
    <x v="15"/>
    <x v="1"/>
    <s v="60 Days"/>
    <x v="1"/>
    <x v="5"/>
    <x v="3637"/>
    <n v="12875.79"/>
    <x v="125"/>
    <x v="1"/>
    <s v="French"/>
    <n v="34066"/>
    <n v="102425"/>
    <n v="8"/>
    <x v="1"/>
  </r>
  <r>
    <x v="3981"/>
    <d v="2022-04-16T00:00:00"/>
    <x v="1"/>
    <x v="2"/>
    <x v="4"/>
    <x v="13"/>
    <x v="1"/>
    <s v="60 Days"/>
    <x v="3"/>
    <x v="8"/>
    <x v="33"/>
    <n v="15000"/>
    <x v="966"/>
    <x v="1"/>
    <s v="English"/>
    <n v="39199"/>
    <n v="117628"/>
    <n v="2"/>
    <x v="4"/>
  </r>
  <r>
    <x v="3982"/>
    <d v="2022-02-22T00:00:00"/>
    <x v="5"/>
    <x v="0"/>
    <x v="1"/>
    <x v="14"/>
    <x v="1"/>
    <s v="15 Days"/>
    <x v="3"/>
    <x v="2"/>
    <x v="3638"/>
    <n v="2509.35"/>
    <x v="297"/>
    <x v="1"/>
    <s v="English"/>
    <n v="6135"/>
    <n v="19692"/>
    <n v="7"/>
    <x v="4"/>
  </r>
  <r>
    <x v="3983"/>
    <d v="2022-07-29T00:00:00"/>
    <x v="6"/>
    <x v="1"/>
    <x v="2"/>
    <x v="31"/>
    <x v="0"/>
    <s v="30 Days"/>
    <x v="1"/>
    <x v="2"/>
    <x v="3639"/>
    <n v="7681.84"/>
    <x v="186"/>
    <x v="1"/>
    <s v="French"/>
    <n v="20037"/>
    <n v="60871"/>
    <n v="10"/>
    <x v="2"/>
  </r>
  <r>
    <x v="3984"/>
    <d v="2022-08-22T00:00:00"/>
    <x v="9"/>
    <x v="1"/>
    <x v="0"/>
    <x v="31"/>
    <x v="0"/>
    <s v="15 Days"/>
    <x v="3"/>
    <x v="13"/>
    <x v="3640"/>
    <n v="3142.15"/>
    <x v="791"/>
    <x v="2"/>
    <s v="Spanish"/>
    <n v="7747"/>
    <n v="24467"/>
    <n v="5"/>
    <x v="2"/>
  </r>
  <r>
    <x v="3985"/>
    <d v="2022-07-08T00:00:00"/>
    <x v="6"/>
    <x v="1"/>
    <x v="2"/>
    <x v="17"/>
    <x v="0"/>
    <s v="15 Days"/>
    <x v="2"/>
    <x v="12"/>
    <x v="3641"/>
    <n v="3742.56"/>
    <x v="227"/>
    <x v="4"/>
    <s v="French"/>
    <n v="5485"/>
    <n v="18844"/>
    <n v="1"/>
    <x v="2"/>
  </r>
  <r>
    <x v="3986"/>
    <d v="2022-04-10T00:00:00"/>
    <x v="1"/>
    <x v="1"/>
    <x v="1"/>
    <x v="49"/>
    <x v="1"/>
    <s v="30 Days"/>
    <x v="0"/>
    <x v="11"/>
    <x v="3642"/>
    <n v="6265.4"/>
    <x v="305"/>
    <x v="2"/>
    <s v="English"/>
    <n v="16212"/>
    <n v="49540"/>
    <n v="6"/>
    <x v="1"/>
  </r>
  <r>
    <x v="3987"/>
    <d v="2022-04-09T00:00:00"/>
    <x v="1"/>
    <x v="1"/>
    <x v="0"/>
    <x v="1"/>
    <x v="0"/>
    <s v="15 Days"/>
    <x v="3"/>
    <x v="13"/>
    <x v="3643"/>
    <n v="3973.82"/>
    <x v="428"/>
    <x v="2"/>
    <s v="Spanish"/>
    <n v="9969"/>
    <n v="31049"/>
    <n v="3"/>
    <x v="1"/>
  </r>
  <r>
    <x v="3988"/>
    <d v="2022-02-15T00:00:00"/>
    <x v="5"/>
    <x v="1"/>
    <x v="0"/>
    <x v="42"/>
    <x v="1"/>
    <s v="15 Days"/>
    <x v="1"/>
    <x v="7"/>
    <x v="3644"/>
    <n v="2454.94"/>
    <x v="448"/>
    <x v="4"/>
    <s v="Spanish"/>
    <n v="5998"/>
    <n v="19286"/>
    <n v="6"/>
    <x v="3"/>
  </r>
  <r>
    <x v="3989"/>
    <d v="2022-10-25T00:00:00"/>
    <x v="8"/>
    <x v="1"/>
    <x v="1"/>
    <x v="16"/>
    <x v="3"/>
    <s v="45 Days"/>
    <x v="1"/>
    <x v="10"/>
    <x v="3645"/>
    <n v="9380.6299999999992"/>
    <x v="814"/>
    <x v="3"/>
    <s v="English"/>
    <n v="24649"/>
    <n v="74532"/>
    <n v="3"/>
    <x v="4"/>
  </r>
  <r>
    <x v="3990"/>
    <d v="2022-03-10T00:00:00"/>
    <x v="2"/>
    <x v="0"/>
    <x v="1"/>
    <x v="38"/>
    <x v="1"/>
    <s v="15 Days"/>
    <x v="1"/>
    <x v="12"/>
    <x v="23"/>
    <n v="500"/>
    <x v="144"/>
    <x v="3"/>
    <s v="Spanish"/>
    <n v="1243"/>
    <n v="5201"/>
    <n v="9"/>
    <x v="2"/>
  </r>
  <r>
    <x v="3991"/>
    <d v="2022-06-02T00:00:00"/>
    <x v="7"/>
    <x v="1"/>
    <x v="1"/>
    <x v="10"/>
    <x v="2"/>
    <s v="15 Days"/>
    <x v="3"/>
    <x v="8"/>
    <x v="3646"/>
    <n v="3223.6"/>
    <x v="638"/>
    <x v="4"/>
    <s v="French"/>
    <n v="7957"/>
    <n v="25088"/>
    <n v="1"/>
    <x v="4"/>
  </r>
  <r>
    <x v="3992"/>
    <d v="2022-06-20T00:00:00"/>
    <x v="7"/>
    <x v="0"/>
    <x v="1"/>
    <x v="33"/>
    <x v="0"/>
    <s v="45 Days"/>
    <x v="2"/>
    <x v="0"/>
    <x v="3647"/>
    <n v="9014.2999999999993"/>
    <x v="1341"/>
    <x v="0"/>
    <s v="Spanish"/>
    <n v="13900"/>
    <n v="46242"/>
    <n v="1"/>
    <x v="4"/>
  </r>
  <r>
    <x v="3993"/>
    <d v="2022-11-29T00:00:00"/>
    <x v="10"/>
    <x v="1"/>
    <x v="2"/>
    <x v="14"/>
    <x v="3"/>
    <s v="15 Days"/>
    <x v="2"/>
    <x v="10"/>
    <x v="3648"/>
    <n v="3016.49"/>
    <x v="1213"/>
    <x v="4"/>
    <s v="Spanish"/>
    <n v="4359"/>
    <n v="15177"/>
    <n v="1"/>
    <x v="4"/>
  </r>
  <r>
    <x v="3994"/>
    <d v="2022-04-01T00:00:00"/>
    <x v="1"/>
    <x v="0"/>
    <x v="1"/>
    <x v="18"/>
    <x v="2"/>
    <s v="30 Days"/>
    <x v="0"/>
    <x v="2"/>
    <x v="3649"/>
    <n v="7129.36"/>
    <x v="1302"/>
    <x v="2"/>
    <s v="Spanish"/>
    <n v="18551"/>
    <n v="56468"/>
    <n v="6"/>
    <x v="2"/>
  </r>
  <r>
    <x v="3995"/>
    <d v="2022-04-26T00:00:00"/>
    <x v="1"/>
    <x v="1"/>
    <x v="0"/>
    <x v="48"/>
    <x v="3"/>
    <s v="45 Days"/>
    <x v="1"/>
    <x v="9"/>
    <x v="3650"/>
    <n v="9260.0400000000009"/>
    <x v="812"/>
    <x v="0"/>
    <s v="English"/>
    <n v="24325"/>
    <n v="73570"/>
    <n v="3"/>
    <x v="3"/>
  </r>
  <r>
    <x v="3996"/>
    <d v="2022-10-22T00:00:00"/>
    <x v="8"/>
    <x v="0"/>
    <x v="2"/>
    <x v="45"/>
    <x v="1"/>
    <s v="15 Days"/>
    <x v="2"/>
    <x v="1"/>
    <x v="23"/>
    <n v="500"/>
    <x v="1016"/>
    <x v="2"/>
    <s v="English"/>
    <n v="362"/>
    <n v="2163"/>
    <n v="1"/>
    <x v="0"/>
  </r>
  <r>
    <x v="3997"/>
    <d v="2022-03-11T00:00:00"/>
    <x v="2"/>
    <x v="1"/>
    <x v="1"/>
    <x v="5"/>
    <x v="3"/>
    <s v="30 Days"/>
    <x v="1"/>
    <x v="9"/>
    <x v="3651"/>
    <n v="4337.5"/>
    <x v="724"/>
    <x v="2"/>
    <s v="English"/>
    <n v="10962"/>
    <n v="33990"/>
    <n v="1"/>
    <x v="1"/>
  </r>
  <r>
    <x v="3998"/>
    <d v="2022-04-16T00:00:00"/>
    <x v="1"/>
    <x v="2"/>
    <x v="4"/>
    <x v="36"/>
    <x v="0"/>
    <s v="15 Days"/>
    <x v="1"/>
    <x v="4"/>
    <x v="23"/>
    <n v="500"/>
    <x v="1342"/>
    <x v="0"/>
    <s v="English"/>
    <n v="1103"/>
    <n v="4786"/>
    <n v="6"/>
    <x v="3"/>
  </r>
  <r>
    <x v="3999"/>
    <d v="2022-03-05T00:00:00"/>
    <x v="2"/>
    <x v="1"/>
    <x v="2"/>
    <x v="41"/>
    <x v="2"/>
    <s v="45 Days"/>
    <x v="2"/>
    <x v="5"/>
    <x v="3652"/>
    <n v="10996.44"/>
    <x v="920"/>
    <x v="3"/>
    <s v="French"/>
    <n v="17067"/>
    <n v="56553"/>
    <n v="1"/>
    <x v="2"/>
  </r>
  <r>
    <x v="4000"/>
    <d v="2022-03-04T00:00:00"/>
    <x v="2"/>
    <x v="0"/>
    <x v="1"/>
    <x v="31"/>
    <x v="0"/>
    <s v="15 Days"/>
    <x v="0"/>
    <x v="5"/>
    <x v="3653"/>
    <n v="4108.41"/>
    <x v="695"/>
    <x v="2"/>
    <s v="Spanish"/>
    <n v="10340"/>
    <n v="32147"/>
    <n v="2"/>
    <x v="2"/>
  </r>
  <r>
    <x v="4001"/>
    <d v="2022-02-07T00:00:00"/>
    <x v="5"/>
    <x v="1"/>
    <x v="2"/>
    <x v="49"/>
    <x v="2"/>
    <s v="45 Days"/>
    <x v="2"/>
    <x v="4"/>
    <x v="3654"/>
    <n v="8732.34"/>
    <x v="1180"/>
    <x v="4"/>
    <s v="English"/>
    <n v="13457"/>
    <n v="44800"/>
    <n v="1"/>
    <x v="1"/>
  </r>
  <r>
    <x v="4002"/>
    <d v="2022-11-13T00:00:00"/>
    <x v="10"/>
    <x v="1"/>
    <x v="1"/>
    <x v="45"/>
    <x v="0"/>
    <s v="30 Days"/>
    <x v="2"/>
    <x v="4"/>
    <x v="3655"/>
    <n v="6165.55"/>
    <x v="503"/>
    <x v="0"/>
    <s v="English"/>
    <n v="9365"/>
    <n v="31477"/>
    <n v="1"/>
    <x v="0"/>
  </r>
  <r>
    <x v="4003"/>
    <d v="2022-04-26T00:00:00"/>
    <x v="1"/>
    <x v="0"/>
    <x v="3"/>
    <x v="22"/>
    <x v="0"/>
    <s v="30 Days"/>
    <x v="1"/>
    <x v="9"/>
    <x v="3656"/>
    <n v="6302.55"/>
    <x v="178"/>
    <x v="2"/>
    <s v="French"/>
    <n v="16317"/>
    <n v="49850"/>
    <n v="2"/>
    <x v="4"/>
  </r>
  <r>
    <x v="4004"/>
    <d v="2022-02-10T00:00:00"/>
    <x v="5"/>
    <x v="0"/>
    <x v="2"/>
    <x v="0"/>
    <x v="3"/>
    <s v="30 Days"/>
    <x v="3"/>
    <x v="3"/>
    <x v="3657"/>
    <n v="4985.33"/>
    <x v="850"/>
    <x v="0"/>
    <s v="Spanish"/>
    <n v="12729"/>
    <n v="39224"/>
    <n v="7"/>
    <x v="0"/>
  </r>
  <r>
    <x v="4005"/>
    <d v="2022-11-22T00:00:00"/>
    <x v="10"/>
    <x v="2"/>
    <x v="4"/>
    <x v="24"/>
    <x v="1"/>
    <s v="60 Days"/>
    <x v="0"/>
    <x v="13"/>
    <x v="33"/>
    <n v="15000"/>
    <x v="72"/>
    <x v="4"/>
    <s v="English"/>
    <n v="38785"/>
    <n v="116402"/>
    <n v="4"/>
    <x v="2"/>
  </r>
  <r>
    <x v="4006"/>
    <d v="2022-09-24T00:00:00"/>
    <x v="3"/>
    <x v="2"/>
    <x v="4"/>
    <x v="3"/>
    <x v="3"/>
    <s v="30 Days"/>
    <x v="1"/>
    <x v="3"/>
    <x v="3658"/>
    <n v="7520.98"/>
    <x v="1343"/>
    <x v="2"/>
    <s v="English"/>
    <n v="19604"/>
    <n v="59589"/>
    <n v="3"/>
    <x v="2"/>
  </r>
  <r>
    <x v="4007"/>
    <d v="2022-03-12T00:00:00"/>
    <x v="2"/>
    <x v="0"/>
    <x v="3"/>
    <x v="41"/>
    <x v="2"/>
    <s v="60 Days"/>
    <x v="0"/>
    <x v="9"/>
    <x v="3659"/>
    <n v="12019.68"/>
    <x v="178"/>
    <x v="0"/>
    <s v="English"/>
    <n v="31820"/>
    <n v="95773"/>
    <n v="2"/>
    <x v="2"/>
  </r>
  <r>
    <x v="4008"/>
    <d v="2022-02-06T00:00:00"/>
    <x v="5"/>
    <x v="0"/>
    <x v="3"/>
    <x v="17"/>
    <x v="3"/>
    <s v="60 Days"/>
    <x v="0"/>
    <x v="14"/>
    <x v="3660"/>
    <n v="13827.38"/>
    <x v="454"/>
    <x v="0"/>
    <s v="Spanish"/>
    <n v="36305"/>
    <n v="109057"/>
    <n v="5"/>
    <x v="2"/>
  </r>
  <r>
    <x v="4009"/>
    <d v="2022-11-29T00:00:00"/>
    <x v="10"/>
    <x v="2"/>
    <x v="4"/>
    <x v="35"/>
    <x v="0"/>
    <s v="30 Days"/>
    <x v="2"/>
    <x v="6"/>
    <x v="3661"/>
    <n v="5198.32"/>
    <x v="81"/>
    <x v="0"/>
    <s v="French"/>
    <n v="7822"/>
    <n v="26452"/>
    <n v="1"/>
    <x v="0"/>
  </r>
  <r>
    <x v="4010"/>
    <d v="2022-03-27T00:00:00"/>
    <x v="2"/>
    <x v="0"/>
    <x v="3"/>
    <x v="26"/>
    <x v="2"/>
    <s v="45 Days"/>
    <x v="0"/>
    <x v="8"/>
    <x v="3662"/>
    <n v="9968.2099999999991"/>
    <x v="427"/>
    <x v="3"/>
    <s v="English"/>
    <n v="26261"/>
    <n v="79305"/>
    <n v="5"/>
    <x v="4"/>
  </r>
  <r>
    <x v="4011"/>
    <d v="2022-09-01T00:00:00"/>
    <x v="3"/>
    <x v="1"/>
    <x v="0"/>
    <x v="10"/>
    <x v="1"/>
    <s v="30 Days"/>
    <x v="1"/>
    <x v="5"/>
    <x v="3663"/>
    <n v="6887.44"/>
    <x v="54"/>
    <x v="4"/>
    <s v="French"/>
    <n v="17889"/>
    <n v="54509"/>
    <n v="8"/>
    <x v="4"/>
  </r>
  <r>
    <x v="4012"/>
    <d v="2022-07-10T00:00:00"/>
    <x v="6"/>
    <x v="1"/>
    <x v="3"/>
    <x v="8"/>
    <x v="1"/>
    <s v="45 Days"/>
    <x v="2"/>
    <x v="13"/>
    <x v="3664"/>
    <n v="10482.780000000001"/>
    <x v="176"/>
    <x v="0"/>
    <s v="English"/>
    <n v="16251"/>
    <n v="53898"/>
    <n v="1"/>
    <x v="0"/>
  </r>
  <r>
    <x v="4013"/>
    <d v="2022-12-05T00:00:00"/>
    <x v="4"/>
    <x v="0"/>
    <x v="3"/>
    <x v="44"/>
    <x v="3"/>
    <s v="30 Days"/>
    <x v="3"/>
    <x v="6"/>
    <x v="3665"/>
    <n v="6877.65"/>
    <x v="936"/>
    <x v="1"/>
    <s v="French"/>
    <n v="17866"/>
    <n v="54438"/>
    <n v="3"/>
    <x v="0"/>
  </r>
  <r>
    <x v="4014"/>
    <d v="2022-10-27T00:00:00"/>
    <x v="8"/>
    <x v="1"/>
    <x v="0"/>
    <x v="40"/>
    <x v="0"/>
    <s v="15 Days"/>
    <x v="2"/>
    <x v="7"/>
    <x v="23"/>
    <n v="500"/>
    <x v="1344"/>
    <x v="2"/>
    <s v="French"/>
    <n v="401"/>
    <n v="2286"/>
    <n v="1"/>
    <x v="2"/>
  </r>
  <r>
    <x v="4015"/>
    <d v="2022-11-17T00:00:00"/>
    <x v="10"/>
    <x v="2"/>
    <x v="4"/>
    <x v="35"/>
    <x v="1"/>
    <s v="15 Days"/>
    <x v="1"/>
    <x v="3"/>
    <x v="3666"/>
    <n v="2943.17"/>
    <x v="643"/>
    <x v="2"/>
    <s v="English"/>
    <n v="7226"/>
    <n v="22923"/>
    <n v="1"/>
    <x v="0"/>
  </r>
  <r>
    <x v="4016"/>
    <d v="2022-07-04T00:00:00"/>
    <x v="6"/>
    <x v="0"/>
    <x v="2"/>
    <x v="49"/>
    <x v="2"/>
    <s v="45 Days"/>
    <x v="0"/>
    <x v="0"/>
    <x v="3667"/>
    <n v="7984.7"/>
    <x v="1345"/>
    <x v="3"/>
    <s v="Spanish"/>
    <n v="20869"/>
    <n v="63336"/>
    <n v="3"/>
    <x v="1"/>
  </r>
  <r>
    <x v="4017"/>
    <d v="2022-01-29T00:00:00"/>
    <x v="0"/>
    <x v="1"/>
    <x v="0"/>
    <x v="13"/>
    <x v="2"/>
    <s v="30 Days"/>
    <x v="1"/>
    <x v="12"/>
    <x v="3668"/>
    <n v="6413.08"/>
    <x v="567"/>
    <x v="4"/>
    <s v="English"/>
    <n v="16616"/>
    <n v="50737"/>
    <n v="1"/>
    <x v="4"/>
  </r>
  <r>
    <x v="4018"/>
    <d v="2022-12-05T00:00:00"/>
    <x v="4"/>
    <x v="0"/>
    <x v="2"/>
    <x v="44"/>
    <x v="2"/>
    <s v="45 Days"/>
    <x v="0"/>
    <x v="5"/>
    <x v="3669"/>
    <n v="9976.9599999999991"/>
    <x v="965"/>
    <x v="1"/>
    <s v="Spanish"/>
    <n v="26287"/>
    <n v="79382"/>
    <n v="3"/>
    <x v="0"/>
  </r>
  <r>
    <x v="4019"/>
    <d v="2022-12-23T00:00:00"/>
    <x v="4"/>
    <x v="1"/>
    <x v="2"/>
    <x v="14"/>
    <x v="3"/>
    <s v="60 Days"/>
    <x v="1"/>
    <x v="10"/>
    <x v="3670"/>
    <n v="14422.3"/>
    <x v="1054"/>
    <x v="1"/>
    <s v="English"/>
    <n v="37493"/>
    <n v="112576"/>
    <n v="1"/>
    <x v="4"/>
  </r>
  <r>
    <x v="4020"/>
    <d v="2022-11-10T00:00:00"/>
    <x v="10"/>
    <x v="1"/>
    <x v="0"/>
    <x v="27"/>
    <x v="3"/>
    <s v="15 Days"/>
    <x v="3"/>
    <x v="7"/>
    <x v="3671"/>
    <n v="2721.35"/>
    <x v="565"/>
    <x v="2"/>
    <s v="Spanish"/>
    <n v="6659"/>
    <n v="21245"/>
    <n v="6"/>
    <x v="0"/>
  </r>
  <r>
    <x v="4021"/>
    <d v="2022-09-24T00:00:00"/>
    <x v="3"/>
    <x v="1"/>
    <x v="2"/>
    <x v="43"/>
    <x v="3"/>
    <s v="60 Days"/>
    <x v="1"/>
    <x v="5"/>
    <x v="3672"/>
    <n v="14246.73"/>
    <x v="1189"/>
    <x v="4"/>
    <s v="English"/>
    <n v="37173"/>
    <n v="111627"/>
    <n v="7"/>
    <x v="3"/>
  </r>
  <r>
    <x v="4022"/>
    <d v="2022-10-24T00:00:00"/>
    <x v="8"/>
    <x v="0"/>
    <x v="1"/>
    <x v="30"/>
    <x v="2"/>
    <s v="15 Days"/>
    <x v="0"/>
    <x v="8"/>
    <x v="3673"/>
    <n v="2448.31"/>
    <x v="395"/>
    <x v="4"/>
    <s v="Spanish"/>
    <n v="5979"/>
    <n v="19229"/>
    <n v="8"/>
    <x v="3"/>
  </r>
  <r>
    <x v="4023"/>
    <d v="2022-12-02T00:00:00"/>
    <x v="4"/>
    <x v="0"/>
    <x v="1"/>
    <x v="5"/>
    <x v="1"/>
    <s v="60 Days"/>
    <x v="1"/>
    <x v="3"/>
    <x v="3674"/>
    <n v="13347.12"/>
    <x v="1259"/>
    <x v="1"/>
    <s v="English"/>
    <n v="35222"/>
    <n v="105847"/>
    <n v="2"/>
    <x v="1"/>
  </r>
  <r>
    <x v="4024"/>
    <d v="2022-01-23T00:00:00"/>
    <x v="0"/>
    <x v="1"/>
    <x v="1"/>
    <x v="37"/>
    <x v="0"/>
    <s v="60 Days"/>
    <x v="2"/>
    <x v="10"/>
    <x v="3675"/>
    <n v="11911.02"/>
    <x v="623"/>
    <x v="3"/>
    <s v="French"/>
    <n v="18522"/>
    <n v="61294"/>
    <n v="1"/>
    <x v="1"/>
  </r>
  <r>
    <x v="4025"/>
    <d v="2022-09-23T00:00:00"/>
    <x v="3"/>
    <x v="0"/>
    <x v="1"/>
    <x v="42"/>
    <x v="3"/>
    <s v="60 Days"/>
    <x v="1"/>
    <x v="4"/>
    <x v="3676"/>
    <n v="14092.48"/>
    <x v="1002"/>
    <x v="1"/>
    <s v="English"/>
    <n v="36865"/>
    <n v="110716"/>
    <n v="4"/>
    <x v="3"/>
  </r>
  <r>
    <x v="4026"/>
    <d v="2022-03-05T00:00:00"/>
    <x v="2"/>
    <x v="0"/>
    <x v="3"/>
    <x v="10"/>
    <x v="1"/>
    <s v="30 Days"/>
    <x v="1"/>
    <x v="7"/>
    <x v="3677"/>
    <n v="7707.64"/>
    <x v="871"/>
    <x v="3"/>
    <s v="Spanish"/>
    <n v="20111"/>
    <n v="61089"/>
    <n v="7"/>
    <x v="4"/>
  </r>
  <r>
    <x v="4027"/>
    <d v="2022-09-09T00:00:00"/>
    <x v="3"/>
    <x v="0"/>
    <x v="1"/>
    <x v="2"/>
    <x v="0"/>
    <s v="15 Days"/>
    <x v="2"/>
    <x v="10"/>
    <x v="3678"/>
    <n v="3864.86"/>
    <x v="1162"/>
    <x v="3"/>
    <s v="French"/>
    <n v="5678"/>
    <n v="19473"/>
    <n v="1"/>
    <x v="1"/>
  </r>
  <r>
    <x v="4028"/>
    <d v="2022-05-02T00:00:00"/>
    <x v="11"/>
    <x v="0"/>
    <x v="2"/>
    <x v="35"/>
    <x v="2"/>
    <s v="45 Days"/>
    <x v="3"/>
    <x v="13"/>
    <x v="3679"/>
    <n v="11015.53"/>
    <x v="369"/>
    <x v="1"/>
    <s v="English"/>
    <n v="29111"/>
    <n v="87748"/>
    <n v="8"/>
    <x v="0"/>
  </r>
  <r>
    <x v="4029"/>
    <d v="2022-03-16T00:00:00"/>
    <x v="2"/>
    <x v="1"/>
    <x v="2"/>
    <x v="18"/>
    <x v="2"/>
    <s v="30 Days"/>
    <x v="1"/>
    <x v="14"/>
    <x v="3680"/>
    <n v="7157.33"/>
    <x v="192"/>
    <x v="4"/>
    <s v="English"/>
    <n v="18623"/>
    <n v="56682"/>
    <n v="5"/>
    <x v="2"/>
  </r>
  <r>
    <x v="4030"/>
    <d v="2022-05-06T00:00:00"/>
    <x v="11"/>
    <x v="1"/>
    <x v="0"/>
    <x v="25"/>
    <x v="0"/>
    <s v="45 Days"/>
    <x v="0"/>
    <x v="14"/>
    <x v="3681"/>
    <n v="10201.209999999999"/>
    <x v="751"/>
    <x v="4"/>
    <s v="English"/>
    <n v="26903"/>
    <n v="81206"/>
    <n v="6"/>
    <x v="3"/>
  </r>
  <r>
    <x v="4031"/>
    <d v="2022-08-05T00:00:00"/>
    <x v="9"/>
    <x v="0"/>
    <x v="2"/>
    <x v="35"/>
    <x v="1"/>
    <s v="60 Days"/>
    <x v="1"/>
    <x v="0"/>
    <x v="3682"/>
    <n v="11984.97"/>
    <x v="1321"/>
    <x v="0"/>
    <s v="English"/>
    <n v="31729"/>
    <n v="95504"/>
    <n v="2"/>
    <x v="0"/>
  </r>
  <r>
    <x v="4032"/>
    <d v="2022-07-19T00:00:00"/>
    <x v="6"/>
    <x v="0"/>
    <x v="2"/>
    <x v="42"/>
    <x v="1"/>
    <s v="45 Days"/>
    <x v="3"/>
    <x v="4"/>
    <x v="3683"/>
    <n v="11329.41"/>
    <x v="390"/>
    <x v="4"/>
    <s v="English"/>
    <n v="29976"/>
    <n v="90309"/>
    <n v="1"/>
    <x v="3"/>
  </r>
  <r>
    <x v="4033"/>
    <d v="2022-06-07T00:00:00"/>
    <x v="7"/>
    <x v="0"/>
    <x v="2"/>
    <x v="20"/>
    <x v="3"/>
    <s v="60 Days"/>
    <x v="0"/>
    <x v="8"/>
    <x v="3684"/>
    <n v="14575.81"/>
    <x v="997"/>
    <x v="2"/>
    <s v="Spanish"/>
    <n v="37765"/>
    <n v="113382"/>
    <n v="6"/>
    <x v="1"/>
  </r>
  <r>
    <x v="4034"/>
    <d v="2022-10-31T00:00:00"/>
    <x v="8"/>
    <x v="1"/>
    <x v="2"/>
    <x v="11"/>
    <x v="1"/>
    <s v="15 Days"/>
    <x v="2"/>
    <x v="5"/>
    <x v="3685"/>
    <n v="3324.54"/>
    <x v="1346"/>
    <x v="3"/>
    <s v="French"/>
    <n v="4831"/>
    <n v="16713"/>
    <n v="1"/>
    <x v="2"/>
  </r>
  <r>
    <x v="4035"/>
    <d v="2022-12-18T00:00:00"/>
    <x v="4"/>
    <x v="0"/>
    <x v="2"/>
    <x v="13"/>
    <x v="2"/>
    <s v="45 Days"/>
    <x v="3"/>
    <x v="1"/>
    <x v="3686"/>
    <n v="8318.0300000000007"/>
    <x v="5"/>
    <x v="1"/>
    <s v="Spanish"/>
    <n v="21790"/>
    <n v="66063"/>
    <n v="8"/>
    <x v="4"/>
  </r>
  <r>
    <x v="4036"/>
    <d v="2022-08-16T00:00:00"/>
    <x v="9"/>
    <x v="1"/>
    <x v="1"/>
    <x v="37"/>
    <x v="1"/>
    <s v="45 Days"/>
    <x v="1"/>
    <x v="0"/>
    <x v="3687"/>
    <n v="8427.5"/>
    <x v="151"/>
    <x v="0"/>
    <s v="French"/>
    <n v="22091"/>
    <n v="66954"/>
    <n v="4"/>
    <x v="1"/>
  </r>
  <r>
    <x v="4037"/>
    <d v="2022-08-27T00:00:00"/>
    <x v="9"/>
    <x v="1"/>
    <x v="2"/>
    <x v="18"/>
    <x v="0"/>
    <s v="15 Days"/>
    <x v="0"/>
    <x v="8"/>
    <x v="3688"/>
    <n v="3635.38"/>
    <x v="104"/>
    <x v="4"/>
    <s v="Spanish"/>
    <n v="9051"/>
    <n v="28329"/>
    <n v="1"/>
    <x v="2"/>
  </r>
  <r>
    <x v="4038"/>
    <d v="2022-03-27T00:00:00"/>
    <x v="2"/>
    <x v="1"/>
    <x v="1"/>
    <x v="46"/>
    <x v="2"/>
    <s v="60 Days"/>
    <x v="3"/>
    <x v="2"/>
    <x v="33"/>
    <n v="15000"/>
    <x v="158"/>
    <x v="2"/>
    <s v="Spanish"/>
    <n v="38652"/>
    <n v="116009"/>
    <n v="1"/>
    <x v="2"/>
  </r>
  <r>
    <x v="4039"/>
    <d v="2022-12-07T00:00:00"/>
    <x v="4"/>
    <x v="1"/>
    <x v="2"/>
    <x v="1"/>
    <x v="1"/>
    <s v="60 Days"/>
    <x v="0"/>
    <x v="2"/>
    <x v="3689"/>
    <n v="14344.16"/>
    <x v="1128"/>
    <x v="3"/>
    <s v="French"/>
    <n v="37353"/>
    <n v="112159"/>
    <n v="2"/>
    <x v="1"/>
  </r>
  <r>
    <x v="4040"/>
    <d v="2022-08-09T00:00:00"/>
    <x v="9"/>
    <x v="2"/>
    <x v="4"/>
    <x v="33"/>
    <x v="2"/>
    <s v="45 Days"/>
    <x v="0"/>
    <x v="5"/>
    <x v="3690"/>
    <n v="10785.59"/>
    <x v="454"/>
    <x v="0"/>
    <s v="English"/>
    <n v="28489"/>
    <n v="85906"/>
    <n v="3"/>
    <x v="4"/>
  </r>
  <r>
    <x v="4041"/>
    <d v="2022-09-14T00:00:00"/>
    <x v="3"/>
    <x v="0"/>
    <x v="1"/>
    <x v="35"/>
    <x v="2"/>
    <s v="60 Days"/>
    <x v="1"/>
    <x v="2"/>
    <x v="3691"/>
    <n v="13529.96"/>
    <x v="315"/>
    <x v="3"/>
    <s v="English"/>
    <n v="35653"/>
    <n v="107126"/>
    <n v="3"/>
    <x v="0"/>
  </r>
  <r>
    <x v="4042"/>
    <d v="2022-01-23T00:00:00"/>
    <x v="0"/>
    <x v="0"/>
    <x v="3"/>
    <x v="43"/>
    <x v="1"/>
    <s v="30 Days"/>
    <x v="2"/>
    <x v="5"/>
    <x v="3692"/>
    <n v="5050.1099999999997"/>
    <x v="299"/>
    <x v="3"/>
    <s v="Spanish"/>
    <n v="7578"/>
    <n v="25659"/>
    <n v="1"/>
    <x v="3"/>
  </r>
  <r>
    <x v="4043"/>
    <d v="2022-09-29T00:00:00"/>
    <x v="3"/>
    <x v="0"/>
    <x v="0"/>
    <x v="36"/>
    <x v="3"/>
    <s v="30 Days"/>
    <x v="3"/>
    <x v="4"/>
    <x v="3693"/>
    <n v="6111.14"/>
    <x v="350"/>
    <x v="2"/>
    <s v="English"/>
    <n v="15800"/>
    <n v="48319"/>
    <n v="9"/>
    <x v="3"/>
  </r>
  <r>
    <x v="4044"/>
    <d v="2022-05-03T00:00:00"/>
    <x v="11"/>
    <x v="1"/>
    <x v="0"/>
    <x v="29"/>
    <x v="1"/>
    <s v="30 Days"/>
    <x v="0"/>
    <x v="4"/>
    <x v="3694"/>
    <n v="5106.8500000000004"/>
    <x v="29"/>
    <x v="1"/>
    <s v="Spanish"/>
    <n v="13067"/>
    <n v="40224"/>
    <n v="2"/>
    <x v="1"/>
  </r>
  <r>
    <x v="4045"/>
    <d v="2022-06-23T00:00:00"/>
    <x v="7"/>
    <x v="1"/>
    <x v="0"/>
    <x v="23"/>
    <x v="2"/>
    <s v="45 Days"/>
    <x v="3"/>
    <x v="6"/>
    <x v="3695"/>
    <n v="9269.48"/>
    <x v="232"/>
    <x v="3"/>
    <s v="Spanish"/>
    <n v="24350"/>
    <n v="73645"/>
    <n v="6"/>
    <x v="3"/>
  </r>
  <r>
    <x v="4046"/>
    <d v="2022-04-23T00:00:00"/>
    <x v="1"/>
    <x v="0"/>
    <x v="0"/>
    <x v="7"/>
    <x v="1"/>
    <s v="15 Days"/>
    <x v="3"/>
    <x v="10"/>
    <x v="23"/>
    <n v="500"/>
    <x v="819"/>
    <x v="4"/>
    <s v="Spanish"/>
    <n v="1294"/>
    <n v="5352"/>
    <n v="5"/>
    <x v="0"/>
  </r>
  <r>
    <x v="4047"/>
    <d v="2022-10-15T00:00:00"/>
    <x v="8"/>
    <x v="1"/>
    <x v="2"/>
    <x v="29"/>
    <x v="1"/>
    <s v="45 Days"/>
    <x v="3"/>
    <x v="4"/>
    <x v="3696"/>
    <n v="10926.29"/>
    <x v="643"/>
    <x v="4"/>
    <s v="Spanish"/>
    <n v="28872"/>
    <n v="87038"/>
    <n v="8"/>
    <x v="1"/>
  </r>
  <r>
    <x v="4048"/>
    <d v="2022-10-22T00:00:00"/>
    <x v="8"/>
    <x v="0"/>
    <x v="2"/>
    <x v="47"/>
    <x v="0"/>
    <s v="60 Days"/>
    <x v="0"/>
    <x v="4"/>
    <x v="3697"/>
    <n v="12103.3"/>
    <x v="1270"/>
    <x v="3"/>
    <s v="Spanish"/>
    <n v="32040"/>
    <n v="96422"/>
    <n v="8"/>
    <x v="3"/>
  </r>
  <r>
    <x v="4049"/>
    <d v="2022-01-11T00:00:00"/>
    <x v="0"/>
    <x v="0"/>
    <x v="3"/>
    <x v="31"/>
    <x v="1"/>
    <s v="45 Days"/>
    <x v="0"/>
    <x v="9"/>
    <x v="3698"/>
    <n v="8979.66"/>
    <x v="162"/>
    <x v="1"/>
    <s v="French"/>
    <n v="23571"/>
    <n v="71337"/>
    <n v="5"/>
    <x v="2"/>
  </r>
  <r>
    <x v="4050"/>
    <d v="2022-06-17T00:00:00"/>
    <x v="7"/>
    <x v="0"/>
    <x v="3"/>
    <x v="40"/>
    <x v="0"/>
    <s v="45 Days"/>
    <x v="0"/>
    <x v="13"/>
    <x v="3699"/>
    <n v="8907.2999999999993"/>
    <x v="209"/>
    <x v="1"/>
    <s v="Spanish"/>
    <n v="23376"/>
    <n v="70761"/>
    <n v="7"/>
    <x v="2"/>
  </r>
  <r>
    <x v="4051"/>
    <d v="2022-04-26T00:00:00"/>
    <x v="1"/>
    <x v="0"/>
    <x v="0"/>
    <x v="19"/>
    <x v="3"/>
    <s v="15 Days"/>
    <x v="3"/>
    <x v="6"/>
    <x v="23"/>
    <n v="500"/>
    <x v="695"/>
    <x v="3"/>
    <s v="English"/>
    <n v="787"/>
    <n v="3850"/>
    <n v="10"/>
    <x v="1"/>
  </r>
  <r>
    <x v="4052"/>
    <d v="2022-07-15T00:00:00"/>
    <x v="6"/>
    <x v="1"/>
    <x v="0"/>
    <x v="18"/>
    <x v="0"/>
    <s v="60 Days"/>
    <x v="0"/>
    <x v="14"/>
    <x v="3700"/>
    <n v="13906.61"/>
    <x v="272"/>
    <x v="4"/>
    <s v="Spanish"/>
    <n v="36470"/>
    <n v="109545"/>
    <n v="3"/>
    <x v="2"/>
  </r>
  <r>
    <x v="4053"/>
    <d v="2022-11-06T00:00:00"/>
    <x v="10"/>
    <x v="1"/>
    <x v="3"/>
    <x v="13"/>
    <x v="1"/>
    <s v="45 Days"/>
    <x v="3"/>
    <x v="2"/>
    <x v="3701"/>
    <n v="8606.7199999999993"/>
    <x v="592"/>
    <x v="2"/>
    <s v="French"/>
    <n v="22577"/>
    <n v="68393"/>
    <n v="7"/>
    <x v="4"/>
  </r>
  <r>
    <x v="4054"/>
    <d v="2022-02-09T00:00:00"/>
    <x v="5"/>
    <x v="1"/>
    <x v="0"/>
    <x v="26"/>
    <x v="1"/>
    <s v="15 Days"/>
    <x v="2"/>
    <x v="7"/>
    <x v="3702"/>
    <n v="2515.13"/>
    <x v="426"/>
    <x v="4"/>
    <s v="French"/>
    <n v="3610"/>
    <n v="12738"/>
    <n v="1"/>
    <x v="4"/>
  </r>
  <r>
    <x v="4055"/>
    <d v="2022-05-31T00:00:00"/>
    <x v="11"/>
    <x v="0"/>
    <x v="2"/>
    <x v="21"/>
    <x v="3"/>
    <s v="15 Days"/>
    <x v="3"/>
    <x v="7"/>
    <x v="3703"/>
    <n v="3182.32"/>
    <x v="12"/>
    <x v="2"/>
    <s v="French"/>
    <n v="7849"/>
    <n v="24768"/>
    <n v="10"/>
    <x v="0"/>
  </r>
  <r>
    <x v="4056"/>
    <d v="2022-09-08T00:00:00"/>
    <x v="3"/>
    <x v="2"/>
    <x v="4"/>
    <x v="37"/>
    <x v="0"/>
    <s v="60 Days"/>
    <x v="2"/>
    <x v="5"/>
    <x v="3704"/>
    <n v="12575.22"/>
    <x v="1142"/>
    <x v="4"/>
    <s v="French"/>
    <n v="19547"/>
    <n v="64630"/>
    <n v="1"/>
    <x v="1"/>
  </r>
  <r>
    <x v="4057"/>
    <d v="2022-07-31T00:00:00"/>
    <x v="6"/>
    <x v="1"/>
    <x v="0"/>
    <x v="21"/>
    <x v="2"/>
    <s v="30 Days"/>
    <x v="2"/>
    <x v="5"/>
    <x v="3705"/>
    <n v="5061.2"/>
    <x v="967"/>
    <x v="0"/>
    <s v="English"/>
    <n v="7598"/>
    <n v="25723"/>
    <n v="1"/>
    <x v="0"/>
  </r>
  <r>
    <x v="4058"/>
    <d v="2022-04-10T00:00:00"/>
    <x v="1"/>
    <x v="0"/>
    <x v="0"/>
    <x v="6"/>
    <x v="0"/>
    <s v="45 Days"/>
    <x v="2"/>
    <x v="12"/>
    <x v="3706"/>
    <n v="10397.89"/>
    <x v="1347"/>
    <x v="3"/>
    <s v="Spanish"/>
    <n v="16111"/>
    <n v="53443"/>
    <n v="1"/>
    <x v="0"/>
  </r>
  <r>
    <x v="4059"/>
    <d v="2022-09-16T00:00:00"/>
    <x v="3"/>
    <x v="0"/>
    <x v="0"/>
    <x v="42"/>
    <x v="2"/>
    <s v="30 Days"/>
    <x v="1"/>
    <x v="11"/>
    <x v="3707"/>
    <n v="4449.03"/>
    <x v="794"/>
    <x v="1"/>
    <s v="English"/>
    <n v="11268"/>
    <n v="34897"/>
    <n v="6"/>
    <x v="3"/>
  </r>
  <r>
    <x v="4060"/>
    <d v="2022-02-03T00:00:00"/>
    <x v="5"/>
    <x v="1"/>
    <x v="1"/>
    <x v="10"/>
    <x v="0"/>
    <s v="30 Days"/>
    <x v="3"/>
    <x v="4"/>
    <x v="3708"/>
    <n v="7176.56"/>
    <x v="965"/>
    <x v="1"/>
    <s v="French"/>
    <n v="18679"/>
    <n v="56847"/>
    <n v="4"/>
    <x v="4"/>
  </r>
  <r>
    <x v="4061"/>
    <d v="2022-03-20T00:00:00"/>
    <x v="2"/>
    <x v="1"/>
    <x v="0"/>
    <x v="25"/>
    <x v="0"/>
    <s v="60 Days"/>
    <x v="3"/>
    <x v="3"/>
    <x v="3709"/>
    <n v="14256.57"/>
    <x v="58"/>
    <x v="3"/>
    <s v="Spanish"/>
    <n v="37193"/>
    <n v="111688"/>
    <n v="9"/>
    <x v="3"/>
  </r>
  <r>
    <x v="4062"/>
    <d v="2022-08-03T00:00:00"/>
    <x v="9"/>
    <x v="0"/>
    <x v="1"/>
    <x v="46"/>
    <x v="0"/>
    <s v="45 Days"/>
    <x v="1"/>
    <x v="9"/>
    <x v="3710"/>
    <n v="8873.6299999999992"/>
    <x v="722"/>
    <x v="1"/>
    <s v="English"/>
    <n v="23283"/>
    <n v="70483"/>
    <n v="6"/>
    <x v="2"/>
  </r>
  <r>
    <x v="4063"/>
    <d v="2022-03-22T00:00:00"/>
    <x v="2"/>
    <x v="0"/>
    <x v="0"/>
    <x v="42"/>
    <x v="3"/>
    <s v="60 Days"/>
    <x v="1"/>
    <x v="13"/>
    <x v="33"/>
    <n v="15000"/>
    <x v="300"/>
    <x v="1"/>
    <s v="French"/>
    <n v="39695"/>
    <n v="119097"/>
    <n v="8"/>
    <x v="3"/>
  </r>
  <r>
    <x v="4064"/>
    <d v="2022-04-11T00:00:00"/>
    <x v="1"/>
    <x v="0"/>
    <x v="3"/>
    <x v="19"/>
    <x v="3"/>
    <s v="60 Days"/>
    <x v="1"/>
    <x v="7"/>
    <x v="33"/>
    <n v="15000"/>
    <x v="333"/>
    <x v="3"/>
    <s v="English"/>
    <n v="39820"/>
    <n v="119467"/>
    <n v="5"/>
    <x v="1"/>
  </r>
  <r>
    <x v="4065"/>
    <d v="2022-05-03T00:00:00"/>
    <x v="11"/>
    <x v="0"/>
    <x v="1"/>
    <x v="13"/>
    <x v="0"/>
    <s v="30 Days"/>
    <x v="0"/>
    <x v="11"/>
    <x v="3711"/>
    <n v="7499.93"/>
    <x v="531"/>
    <x v="3"/>
    <s v="French"/>
    <n v="19548"/>
    <n v="59423"/>
    <n v="8"/>
    <x v="4"/>
  </r>
  <r>
    <x v="4066"/>
    <d v="2022-05-16T00:00:00"/>
    <x v="11"/>
    <x v="1"/>
    <x v="2"/>
    <x v="36"/>
    <x v="2"/>
    <s v="30 Days"/>
    <x v="2"/>
    <x v="7"/>
    <x v="3712"/>
    <n v="5119.21"/>
    <x v="1348"/>
    <x v="0"/>
    <s v="French"/>
    <n v="7695"/>
    <n v="26040"/>
    <n v="1"/>
    <x v="3"/>
  </r>
  <r>
    <x v="4067"/>
    <d v="2022-09-03T00:00:00"/>
    <x v="3"/>
    <x v="0"/>
    <x v="3"/>
    <x v="3"/>
    <x v="0"/>
    <s v="15 Days"/>
    <x v="0"/>
    <x v="0"/>
    <x v="3713"/>
    <n v="3160.89"/>
    <x v="44"/>
    <x v="4"/>
    <s v="Spanish"/>
    <n v="7795"/>
    <n v="24608"/>
    <n v="8"/>
    <x v="2"/>
  </r>
  <r>
    <x v="4068"/>
    <d v="2022-01-15T00:00:00"/>
    <x v="0"/>
    <x v="0"/>
    <x v="3"/>
    <x v="14"/>
    <x v="2"/>
    <s v="45 Days"/>
    <x v="3"/>
    <x v="1"/>
    <x v="3714"/>
    <n v="9225.2099999999991"/>
    <x v="208"/>
    <x v="2"/>
    <s v="Spanish"/>
    <n v="24231"/>
    <n v="73294"/>
    <n v="2"/>
    <x v="4"/>
  </r>
  <r>
    <x v="4069"/>
    <d v="2022-07-26T00:00:00"/>
    <x v="6"/>
    <x v="1"/>
    <x v="3"/>
    <x v="8"/>
    <x v="2"/>
    <s v="15 Days"/>
    <x v="2"/>
    <x v="4"/>
    <x v="3715"/>
    <n v="2798.25"/>
    <x v="1070"/>
    <x v="0"/>
    <s v="Spanish"/>
    <n v="4022"/>
    <n v="14080"/>
    <n v="1"/>
    <x v="0"/>
  </r>
  <r>
    <x v="4070"/>
    <d v="2022-04-04T00:00:00"/>
    <x v="1"/>
    <x v="1"/>
    <x v="2"/>
    <x v="23"/>
    <x v="2"/>
    <s v="60 Days"/>
    <x v="0"/>
    <x v="6"/>
    <x v="3716"/>
    <n v="13134.41"/>
    <x v="910"/>
    <x v="4"/>
    <s v="English"/>
    <n v="34710"/>
    <n v="104331"/>
    <n v="5"/>
    <x v="3"/>
  </r>
  <r>
    <x v="4071"/>
    <d v="2022-04-01T00:00:00"/>
    <x v="1"/>
    <x v="0"/>
    <x v="0"/>
    <x v="6"/>
    <x v="0"/>
    <s v="30 Days"/>
    <x v="2"/>
    <x v="13"/>
    <x v="3717"/>
    <n v="4455.01"/>
    <x v="1109"/>
    <x v="0"/>
    <s v="Spanish"/>
    <n v="6627"/>
    <n v="22561"/>
    <n v="1"/>
    <x v="0"/>
  </r>
  <r>
    <x v="4072"/>
    <d v="2022-10-19T00:00:00"/>
    <x v="8"/>
    <x v="0"/>
    <x v="2"/>
    <x v="49"/>
    <x v="0"/>
    <s v="60 Days"/>
    <x v="1"/>
    <x v="6"/>
    <x v="3718"/>
    <n v="13171.07"/>
    <x v="608"/>
    <x v="1"/>
    <s v="French"/>
    <n v="34801"/>
    <n v="104602"/>
    <n v="6"/>
    <x v="1"/>
  </r>
  <r>
    <x v="4073"/>
    <d v="2022-11-25T00:00:00"/>
    <x v="10"/>
    <x v="0"/>
    <x v="1"/>
    <x v="38"/>
    <x v="0"/>
    <s v="30 Days"/>
    <x v="0"/>
    <x v="7"/>
    <x v="3719"/>
    <n v="4618.2700000000004"/>
    <x v="733"/>
    <x v="4"/>
    <s v="Spanish"/>
    <n v="11734"/>
    <n v="36276"/>
    <n v="7"/>
    <x v="2"/>
  </r>
  <r>
    <x v="4074"/>
    <d v="2022-09-24T00:00:00"/>
    <x v="3"/>
    <x v="2"/>
    <x v="4"/>
    <x v="46"/>
    <x v="0"/>
    <s v="60 Days"/>
    <x v="3"/>
    <x v="13"/>
    <x v="3720"/>
    <n v="11952.33"/>
    <x v="38"/>
    <x v="0"/>
    <s v="English"/>
    <n v="31644"/>
    <n v="95250"/>
    <n v="6"/>
    <x v="2"/>
  </r>
  <r>
    <x v="4075"/>
    <d v="2022-06-04T00:00:00"/>
    <x v="7"/>
    <x v="1"/>
    <x v="2"/>
    <x v="22"/>
    <x v="1"/>
    <s v="45 Days"/>
    <x v="0"/>
    <x v="13"/>
    <x v="3721"/>
    <n v="9024.49"/>
    <x v="88"/>
    <x v="2"/>
    <s v="Spanish"/>
    <n v="23695"/>
    <n v="71706"/>
    <n v="10"/>
    <x v="4"/>
  </r>
  <r>
    <x v="4076"/>
    <d v="2022-01-09T00:00:00"/>
    <x v="0"/>
    <x v="0"/>
    <x v="2"/>
    <x v="28"/>
    <x v="1"/>
    <s v="60 Days"/>
    <x v="0"/>
    <x v="9"/>
    <x v="3722"/>
    <n v="12504.89"/>
    <x v="559"/>
    <x v="4"/>
    <s v="French"/>
    <n v="33096"/>
    <n v="99553"/>
    <n v="8"/>
    <x v="3"/>
  </r>
  <r>
    <x v="4077"/>
    <d v="2022-11-10T00:00:00"/>
    <x v="10"/>
    <x v="1"/>
    <x v="2"/>
    <x v="42"/>
    <x v="3"/>
    <s v="45 Days"/>
    <x v="0"/>
    <x v="1"/>
    <x v="3723"/>
    <n v="9107.43"/>
    <x v="178"/>
    <x v="2"/>
    <s v="Spanish"/>
    <n v="23912"/>
    <n v="72348"/>
    <n v="8"/>
    <x v="3"/>
  </r>
  <r>
    <x v="4078"/>
    <d v="2022-10-20T00:00:00"/>
    <x v="8"/>
    <x v="1"/>
    <x v="2"/>
    <x v="34"/>
    <x v="1"/>
    <s v="60 Days"/>
    <x v="3"/>
    <x v="1"/>
    <x v="3724"/>
    <n v="13478.46"/>
    <x v="1090"/>
    <x v="3"/>
    <s v="French"/>
    <n v="35530"/>
    <n v="106761"/>
    <n v="6"/>
    <x v="0"/>
  </r>
  <r>
    <x v="4079"/>
    <d v="2022-10-20T00:00:00"/>
    <x v="8"/>
    <x v="1"/>
    <x v="0"/>
    <x v="8"/>
    <x v="0"/>
    <s v="45 Days"/>
    <x v="3"/>
    <x v="14"/>
    <x v="3725"/>
    <n v="9803.11"/>
    <x v="211"/>
    <x v="1"/>
    <s v="French"/>
    <n v="25826"/>
    <n v="78018"/>
    <n v="1"/>
    <x v="0"/>
  </r>
  <r>
    <x v="4080"/>
    <d v="2022-01-04T00:00:00"/>
    <x v="0"/>
    <x v="0"/>
    <x v="2"/>
    <x v="34"/>
    <x v="3"/>
    <s v="45 Days"/>
    <x v="0"/>
    <x v="5"/>
    <x v="3726"/>
    <n v="11244.84"/>
    <x v="128"/>
    <x v="4"/>
    <s v="English"/>
    <n v="29748"/>
    <n v="89634"/>
    <n v="2"/>
    <x v="0"/>
  </r>
  <r>
    <x v="4081"/>
    <d v="2022-04-20T00:00:00"/>
    <x v="1"/>
    <x v="1"/>
    <x v="3"/>
    <x v="49"/>
    <x v="0"/>
    <s v="45 Days"/>
    <x v="0"/>
    <x v="8"/>
    <x v="3727"/>
    <n v="9623.7099999999991"/>
    <x v="554"/>
    <x v="0"/>
    <s v="French"/>
    <n v="25322"/>
    <n v="76526"/>
    <n v="2"/>
    <x v="1"/>
  </r>
  <r>
    <x v="4082"/>
    <d v="2022-01-01T00:00:00"/>
    <x v="0"/>
    <x v="1"/>
    <x v="0"/>
    <x v="11"/>
    <x v="1"/>
    <s v="30 Days"/>
    <x v="3"/>
    <x v="2"/>
    <x v="3728"/>
    <n v="6714.57"/>
    <x v="1242"/>
    <x v="3"/>
    <s v="English"/>
    <n v="17415"/>
    <n v="53105"/>
    <n v="7"/>
    <x v="2"/>
  </r>
  <r>
    <x v="4083"/>
    <d v="2022-07-12T00:00:00"/>
    <x v="6"/>
    <x v="1"/>
    <x v="1"/>
    <x v="5"/>
    <x v="3"/>
    <s v="30 Days"/>
    <x v="1"/>
    <x v="10"/>
    <x v="3729"/>
    <n v="6444.74"/>
    <x v="824"/>
    <x v="0"/>
    <s v="French"/>
    <n v="16694"/>
    <n v="50968"/>
    <n v="5"/>
    <x v="1"/>
  </r>
  <r>
    <x v="4084"/>
    <d v="2022-04-28T00:00:00"/>
    <x v="1"/>
    <x v="1"/>
    <x v="3"/>
    <x v="40"/>
    <x v="0"/>
    <s v="30 Days"/>
    <x v="3"/>
    <x v="0"/>
    <x v="3730"/>
    <n v="4887.47"/>
    <x v="709"/>
    <x v="2"/>
    <s v="French"/>
    <n v="12463"/>
    <n v="38436"/>
    <n v="5"/>
    <x v="2"/>
  </r>
  <r>
    <x v="4085"/>
    <d v="2022-10-30T00:00:00"/>
    <x v="8"/>
    <x v="0"/>
    <x v="2"/>
    <x v="48"/>
    <x v="3"/>
    <s v="45 Days"/>
    <x v="0"/>
    <x v="8"/>
    <x v="3731"/>
    <n v="7923.5"/>
    <x v="12"/>
    <x v="0"/>
    <s v="Spanish"/>
    <n v="20701"/>
    <n v="62837"/>
    <n v="2"/>
    <x v="3"/>
  </r>
  <r>
    <x v="4086"/>
    <d v="2022-05-19T00:00:00"/>
    <x v="11"/>
    <x v="1"/>
    <x v="0"/>
    <x v="35"/>
    <x v="1"/>
    <s v="30 Days"/>
    <x v="1"/>
    <x v="5"/>
    <x v="3732"/>
    <n v="6564.85"/>
    <x v="1132"/>
    <x v="1"/>
    <s v="French"/>
    <n v="17014"/>
    <n v="51917"/>
    <n v="8"/>
    <x v="0"/>
  </r>
  <r>
    <x v="4087"/>
    <d v="2022-11-16T00:00:00"/>
    <x v="10"/>
    <x v="1"/>
    <x v="1"/>
    <x v="0"/>
    <x v="3"/>
    <s v="45 Days"/>
    <x v="2"/>
    <x v="11"/>
    <x v="3733"/>
    <n v="9356.11"/>
    <x v="385"/>
    <x v="3"/>
    <s v="Spanish"/>
    <n v="14436"/>
    <n v="47989"/>
    <n v="1"/>
    <x v="0"/>
  </r>
  <r>
    <x v="4088"/>
    <d v="2022-11-24T00:00:00"/>
    <x v="10"/>
    <x v="0"/>
    <x v="1"/>
    <x v="16"/>
    <x v="0"/>
    <s v="45 Days"/>
    <x v="1"/>
    <x v="8"/>
    <x v="3734"/>
    <n v="8713.7099999999991"/>
    <x v="1349"/>
    <x v="3"/>
    <s v="English"/>
    <n v="22862"/>
    <n v="69237"/>
    <n v="7"/>
    <x v="4"/>
  </r>
  <r>
    <x v="4089"/>
    <d v="2022-12-21T00:00:00"/>
    <x v="4"/>
    <x v="0"/>
    <x v="0"/>
    <x v="26"/>
    <x v="0"/>
    <s v="45 Days"/>
    <x v="3"/>
    <x v="10"/>
    <x v="3735"/>
    <n v="11001.99"/>
    <x v="795"/>
    <x v="2"/>
    <s v="Spanish"/>
    <n v="29073"/>
    <n v="87635"/>
    <n v="8"/>
    <x v="4"/>
  </r>
  <r>
    <x v="4090"/>
    <d v="2022-01-20T00:00:00"/>
    <x v="0"/>
    <x v="1"/>
    <x v="0"/>
    <x v="31"/>
    <x v="2"/>
    <s v="45 Days"/>
    <x v="1"/>
    <x v="2"/>
    <x v="3736"/>
    <n v="10124.620000000001"/>
    <x v="164"/>
    <x v="0"/>
    <s v="English"/>
    <n v="26697"/>
    <n v="80596"/>
    <n v="10"/>
    <x v="2"/>
  </r>
  <r>
    <x v="4091"/>
    <d v="2022-03-17T00:00:00"/>
    <x v="2"/>
    <x v="0"/>
    <x v="1"/>
    <x v="20"/>
    <x v="0"/>
    <s v="60 Days"/>
    <x v="1"/>
    <x v="7"/>
    <x v="3737"/>
    <n v="13308.97"/>
    <x v="1049"/>
    <x v="0"/>
    <s v="Spanish"/>
    <n v="35131"/>
    <n v="105579"/>
    <n v="4"/>
    <x v="1"/>
  </r>
  <r>
    <x v="4092"/>
    <d v="2022-06-11T00:00:00"/>
    <x v="7"/>
    <x v="0"/>
    <x v="2"/>
    <x v="22"/>
    <x v="1"/>
    <s v="15 Days"/>
    <x v="2"/>
    <x v="13"/>
    <x v="3738"/>
    <n v="3937.87"/>
    <x v="740"/>
    <x v="4"/>
    <s v="English"/>
    <n v="5798"/>
    <n v="19860"/>
    <n v="1"/>
    <x v="4"/>
  </r>
  <r>
    <x v="4093"/>
    <d v="2022-03-17T00:00:00"/>
    <x v="2"/>
    <x v="1"/>
    <x v="2"/>
    <x v="26"/>
    <x v="1"/>
    <s v="15 Days"/>
    <x v="2"/>
    <x v="14"/>
    <x v="3739"/>
    <n v="2946.22"/>
    <x v="1244"/>
    <x v="1"/>
    <s v="English"/>
    <n v="4249"/>
    <n v="14818"/>
    <n v="1"/>
    <x v="4"/>
  </r>
  <r>
    <x v="4094"/>
    <d v="2022-10-05T00:00:00"/>
    <x v="8"/>
    <x v="0"/>
    <x v="0"/>
    <x v="32"/>
    <x v="0"/>
    <s v="60 Days"/>
    <x v="3"/>
    <x v="4"/>
    <x v="3740"/>
    <n v="14517.72"/>
    <x v="844"/>
    <x v="1"/>
    <s v="Spanish"/>
    <n v="37666"/>
    <n v="113087"/>
    <n v="6"/>
    <x v="1"/>
  </r>
  <r>
    <x v="4095"/>
    <d v="2022-04-03T00:00:00"/>
    <x v="1"/>
    <x v="1"/>
    <x v="2"/>
    <x v="11"/>
    <x v="0"/>
    <s v="15 Days"/>
    <x v="3"/>
    <x v="5"/>
    <x v="3741"/>
    <n v="3422.95"/>
    <x v="770"/>
    <x v="0"/>
    <s v="English"/>
    <n v="8482"/>
    <n v="26645"/>
    <n v="7"/>
    <x v="2"/>
  </r>
  <r>
    <x v="4096"/>
    <d v="2022-08-20T00:00:00"/>
    <x v="9"/>
    <x v="0"/>
    <x v="0"/>
    <x v="28"/>
    <x v="0"/>
    <s v="45 Days"/>
    <x v="3"/>
    <x v="8"/>
    <x v="3742"/>
    <n v="8127.87"/>
    <x v="339"/>
    <x v="3"/>
    <s v="Spanish"/>
    <n v="21269"/>
    <n v="64519"/>
    <n v="1"/>
    <x v="3"/>
  </r>
  <r>
    <x v="4097"/>
    <d v="2022-11-21T00:00:00"/>
    <x v="10"/>
    <x v="0"/>
    <x v="0"/>
    <x v="4"/>
    <x v="3"/>
    <s v="60 Days"/>
    <x v="2"/>
    <x v="10"/>
    <x v="3743"/>
    <n v="11533.92"/>
    <x v="320"/>
    <x v="2"/>
    <s v="French"/>
    <n v="17933"/>
    <n v="59374"/>
    <n v="1"/>
    <x v="3"/>
  </r>
  <r>
    <x v="4098"/>
    <d v="2022-08-24T00:00:00"/>
    <x v="9"/>
    <x v="1"/>
    <x v="3"/>
    <x v="49"/>
    <x v="2"/>
    <s v="45 Days"/>
    <x v="3"/>
    <x v="2"/>
    <x v="3744"/>
    <n v="9155.0400000000009"/>
    <x v="979"/>
    <x v="3"/>
    <s v="French"/>
    <n v="24049"/>
    <n v="72753"/>
    <n v="1"/>
    <x v="1"/>
  </r>
  <r>
    <x v="4099"/>
    <d v="2022-08-09T00:00:00"/>
    <x v="9"/>
    <x v="0"/>
    <x v="2"/>
    <x v="48"/>
    <x v="1"/>
    <s v="45 Days"/>
    <x v="3"/>
    <x v="12"/>
    <x v="3745"/>
    <n v="8207.7199999999993"/>
    <x v="525"/>
    <x v="4"/>
    <s v="French"/>
    <n v="21483"/>
    <n v="65152"/>
    <n v="2"/>
    <x v="3"/>
  </r>
  <r>
    <x v="4100"/>
    <d v="2022-07-28T00:00:00"/>
    <x v="6"/>
    <x v="1"/>
    <x v="0"/>
    <x v="37"/>
    <x v="0"/>
    <s v="45 Days"/>
    <x v="2"/>
    <x v="12"/>
    <x v="3746"/>
    <n v="8417.36"/>
    <x v="1017"/>
    <x v="2"/>
    <s v="English"/>
    <n v="12957"/>
    <n v="43173"/>
    <n v="1"/>
    <x v="1"/>
  </r>
  <r>
    <x v="4101"/>
    <d v="2022-11-27T00:00:00"/>
    <x v="10"/>
    <x v="0"/>
    <x v="1"/>
    <x v="31"/>
    <x v="2"/>
    <s v="45 Days"/>
    <x v="2"/>
    <x v="4"/>
    <x v="3747"/>
    <n v="7887.47"/>
    <x v="959"/>
    <x v="2"/>
    <s v="English"/>
    <n v="12100"/>
    <n v="40381"/>
    <n v="1"/>
    <x v="2"/>
  </r>
  <r>
    <x v="4102"/>
    <d v="2022-04-18T00:00:00"/>
    <x v="1"/>
    <x v="0"/>
    <x v="3"/>
    <x v="48"/>
    <x v="3"/>
    <s v="45 Days"/>
    <x v="0"/>
    <x v="5"/>
    <x v="3748"/>
    <n v="10436.27"/>
    <x v="768"/>
    <x v="1"/>
    <s v="French"/>
    <n v="27536"/>
    <n v="83084"/>
    <n v="1"/>
    <x v="3"/>
  </r>
  <r>
    <x v="4103"/>
    <d v="2022-10-16T00:00:00"/>
    <x v="8"/>
    <x v="2"/>
    <x v="4"/>
    <x v="4"/>
    <x v="0"/>
    <s v="45 Days"/>
    <x v="1"/>
    <x v="3"/>
    <x v="3749"/>
    <n v="9202.2900000000009"/>
    <x v="85"/>
    <x v="3"/>
    <s v="French"/>
    <n v="24175"/>
    <n v="73127"/>
    <n v="3"/>
    <x v="3"/>
  </r>
  <r>
    <x v="4104"/>
    <d v="2022-02-04T00:00:00"/>
    <x v="5"/>
    <x v="1"/>
    <x v="2"/>
    <x v="38"/>
    <x v="3"/>
    <s v="30 Days"/>
    <x v="3"/>
    <x v="3"/>
    <x v="3750"/>
    <n v="4428.84"/>
    <x v="1279"/>
    <x v="3"/>
    <s v="English"/>
    <n v="11215"/>
    <n v="34740"/>
    <n v="5"/>
    <x v="2"/>
  </r>
  <r>
    <x v="4105"/>
    <d v="2022-09-27T00:00:00"/>
    <x v="3"/>
    <x v="0"/>
    <x v="1"/>
    <x v="45"/>
    <x v="0"/>
    <s v="30 Days"/>
    <x v="2"/>
    <x v="10"/>
    <x v="3751"/>
    <n v="5091.92"/>
    <x v="1125"/>
    <x v="1"/>
    <s v="French"/>
    <n v="7651"/>
    <n v="25893"/>
    <n v="1"/>
    <x v="0"/>
  </r>
  <r>
    <x v="4106"/>
    <d v="2022-02-14T00:00:00"/>
    <x v="5"/>
    <x v="2"/>
    <x v="4"/>
    <x v="11"/>
    <x v="2"/>
    <s v="60 Days"/>
    <x v="0"/>
    <x v="7"/>
    <x v="3752"/>
    <n v="12969.71"/>
    <x v="473"/>
    <x v="2"/>
    <s v="Spanish"/>
    <n v="34298"/>
    <n v="103112"/>
    <n v="7"/>
    <x v="2"/>
  </r>
  <r>
    <x v="4107"/>
    <d v="2022-03-26T00:00:00"/>
    <x v="2"/>
    <x v="0"/>
    <x v="0"/>
    <x v="38"/>
    <x v="2"/>
    <s v="15 Days"/>
    <x v="3"/>
    <x v="8"/>
    <x v="3753"/>
    <n v="3314.33"/>
    <x v="363"/>
    <x v="3"/>
    <s v="Spanish"/>
    <n v="8197"/>
    <n v="25801"/>
    <n v="2"/>
    <x v="2"/>
  </r>
  <r>
    <x v="4108"/>
    <d v="2022-07-28T00:00:00"/>
    <x v="6"/>
    <x v="2"/>
    <x v="4"/>
    <x v="33"/>
    <x v="0"/>
    <s v="45 Days"/>
    <x v="2"/>
    <x v="12"/>
    <x v="3754"/>
    <n v="11304.55"/>
    <x v="1350"/>
    <x v="1"/>
    <s v="French"/>
    <n v="17565"/>
    <n v="58177"/>
    <n v="1"/>
    <x v="4"/>
  </r>
  <r>
    <x v="4109"/>
    <d v="2022-08-01T00:00:00"/>
    <x v="9"/>
    <x v="1"/>
    <x v="1"/>
    <x v="30"/>
    <x v="1"/>
    <s v="60 Days"/>
    <x v="1"/>
    <x v="7"/>
    <x v="3755"/>
    <n v="13593.26"/>
    <x v="141"/>
    <x v="4"/>
    <s v="Spanish"/>
    <n v="35797"/>
    <n v="107551"/>
    <n v="6"/>
    <x v="3"/>
  </r>
  <r>
    <x v="4110"/>
    <d v="2022-04-09T00:00:00"/>
    <x v="1"/>
    <x v="1"/>
    <x v="0"/>
    <x v="4"/>
    <x v="2"/>
    <s v="15 Days"/>
    <x v="0"/>
    <x v="8"/>
    <x v="3756"/>
    <n v="3319.01"/>
    <x v="140"/>
    <x v="1"/>
    <s v="Spanish"/>
    <n v="8210"/>
    <n v="25838"/>
    <n v="9"/>
    <x v="3"/>
  </r>
  <r>
    <x v="4111"/>
    <d v="2022-05-01T00:00:00"/>
    <x v="11"/>
    <x v="1"/>
    <x v="1"/>
    <x v="7"/>
    <x v="1"/>
    <s v="15 Days"/>
    <x v="0"/>
    <x v="6"/>
    <x v="3757"/>
    <n v="3349.87"/>
    <x v="229"/>
    <x v="4"/>
    <s v="Spanish"/>
    <n v="8291"/>
    <n v="26077"/>
    <n v="2"/>
    <x v="0"/>
  </r>
  <r>
    <x v="4112"/>
    <d v="2022-11-19T00:00:00"/>
    <x v="10"/>
    <x v="1"/>
    <x v="3"/>
    <x v="20"/>
    <x v="2"/>
    <s v="60 Days"/>
    <x v="3"/>
    <x v="13"/>
    <x v="3758"/>
    <n v="12492.26"/>
    <x v="336"/>
    <x v="3"/>
    <s v="English"/>
    <n v="33062"/>
    <n v="99451"/>
    <n v="7"/>
    <x v="1"/>
  </r>
  <r>
    <x v="4113"/>
    <d v="2022-03-23T00:00:00"/>
    <x v="2"/>
    <x v="0"/>
    <x v="0"/>
    <x v="28"/>
    <x v="0"/>
    <s v="30 Days"/>
    <x v="3"/>
    <x v="4"/>
    <x v="3759"/>
    <n v="7197.68"/>
    <x v="1043"/>
    <x v="1"/>
    <s v="Spanish"/>
    <n v="18735"/>
    <n v="57014"/>
    <n v="7"/>
    <x v="3"/>
  </r>
  <r>
    <x v="4114"/>
    <d v="2022-03-24T00:00:00"/>
    <x v="2"/>
    <x v="1"/>
    <x v="1"/>
    <x v="10"/>
    <x v="1"/>
    <s v="15 Days"/>
    <x v="1"/>
    <x v="1"/>
    <x v="23"/>
    <n v="500"/>
    <x v="161"/>
    <x v="1"/>
    <s v="French"/>
    <n v="1099"/>
    <n v="4775"/>
    <n v="9"/>
    <x v="4"/>
  </r>
  <r>
    <x v="4115"/>
    <d v="2022-01-15T00:00:00"/>
    <x v="0"/>
    <x v="0"/>
    <x v="0"/>
    <x v="25"/>
    <x v="0"/>
    <s v="30 Days"/>
    <x v="3"/>
    <x v="2"/>
    <x v="3760"/>
    <n v="6695.61"/>
    <x v="1101"/>
    <x v="0"/>
    <s v="Spanish"/>
    <n v="17365"/>
    <n v="52955"/>
    <n v="10"/>
    <x v="3"/>
  </r>
  <r>
    <x v="4116"/>
    <d v="2022-05-10T00:00:00"/>
    <x v="11"/>
    <x v="0"/>
    <x v="3"/>
    <x v="27"/>
    <x v="2"/>
    <s v="45 Days"/>
    <x v="0"/>
    <x v="10"/>
    <x v="3761"/>
    <n v="8784.06"/>
    <x v="234"/>
    <x v="4"/>
    <s v="English"/>
    <n v="23050"/>
    <n v="69796"/>
    <n v="10"/>
    <x v="0"/>
  </r>
  <r>
    <x v="4117"/>
    <d v="2022-09-20T00:00:00"/>
    <x v="3"/>
    <x v="1"/>
    <x v="0"/>
    <x v="12"/>
    <x v="0"/>
    <s v="45 Days"/>
    <x v="2"/>
    <x v="10"/>
    <x v="3762"/>
    <n v="9644.39"/>
    <x v="1202"/>
    <x v="3"/>
    <s v="Spanish"/>
    <n v="14908"/>
    <n v="49523"/>
    <n v="1"/>
    <x v="4"/>
  </r>
  <r>
    <x v="4118"/>
    <d v="2022-06-11T00:00:00"/>
    <x v="7"/>
    <x v="0"/>
    <x v="3"/>
    <x v="22"/>
    <x v="2"/>
    <s v="60 Days"/>
    <x v="0"/>
    <x v="3"/>
    <x v="3763"/>
    <n v="12174.03"/>
    <x v="405"/>
    <x v="2"/>
    <s v="English"/>
    <n v="32229"/>
    <n v="96984"/>
    <n v="2"/>
    <x v="4"/>
  </r>
  <r>
    <x v="4119"/>
    <d v="2022-02-07T00:00:00"/>
    <x v="5"/>
    <x v="1"/>
    <x v="0"/>
    <x v="16"/>
    <x v="0"/>
    <s v="60 Days"/>
    <x v="3"/>
    <x v="0"/>
    <x v="3764"/>
    <n v="11646.1"/>
    <x v="948"/>
    <x v="3"/>
    <s v="Spanish"/>
    <n v="30839"/>
    <n v="92866"/>
    <n v="9"/>
    <x v="4"/>
  </r>
  <r>
    <x v="4120"/>
    <d v="2022-09-26T00:00:00"/>
    <x v="3"/>
    <x v="1"/>
    <x v="1"/>
    <x v="10"/>
    <x v="0"/>
    <s v="30 Days"/>
    <x v="0"/>
    <x v="10"/>
    <x v="3765"/>
    <n v="7735.66"/>
    <x v="791"/>
    <x v="4"/>
    <s v="English"/>
    <n v="20192"/>
    <n v="61330"/>
    <n v="7"/>
    <x v="4"/>
  </r>
  <r>
    <x v="4121"/>
    <d v="2022-10-21T00:00:00"/>
    <x v="8"/>
    <x v="0"/>
    <x v="3"/>
    <x v="27"/>
    <x v="0"/>
    <s v="15 Days"/>
    <x v="0"/>
    <x v="1"/>
    <x v="3766"/>
    <n v="3740.91"/>
    <x v="110"/>
    <x v="1"/>
    <s v="Spanish"/>
    <n v="9336"/>
    <n v="29175"/>
    <n v="10"/>
    <x v="0"/>
  </r>
  <r>
    <x v="4122"/>
    <d v="2022-02-19T00:00:00"/>
    <x v="5"/>
    <x v="0"/>
    <x v="2"/>
    <x v="20"/>
    <x v="3"/>
    <s v="45 Days"/>
    <x v="3"/>
    <x v="8"/>
    <x v="3767"/>
    <n v="8165.13"/>
    <x v="876"/>
    <x v="2"/>
    <s v="English"/>
    <n v="21370"/>
    <n v="64817"/>
    <n v="10"/>
    <x v="1"/>
  </r>
  <r>
    <x v="4123"/>
    <d v="2022-10-28T00:00:00"/>
    <x v="8"/>
    <x v="1"/>
    <x v="1"/>
    <x v="42"/>
    <x v="0"/>
    <s v="60 Days"/>
    <x v="0"/>
    <x v="8"/>
    <x v="3768"/>
    <n v="12161.61"/>
    <x v="238"/>
    <x v="1"/>
    <s v="English"/>
    <n v="32193"/>
    <n v="96876"/>
    <n v="6"/>
    <x v="3"/>
  </r>
  <r>
    <x v="4124"/>
    <d v="2022-09-26T00:00:00"/>
    <x v="3"/>
    <x v="1"/>
    <x v="3"/>
    <x v="46"/>
    <x v="0"/>
    <s v="60 Days"/>
    <x v="2"/>
    <x v="14"/>
    <x v="3769"/>
    <n v="12485.7"/>
    <x v="108"/>
    <x v="2"/>
    <s v="English"/>
    <n v="19408"/>
    <n v="64179"/>
    <n v="1"/>
    <x v="2"/>
  </r>
  <r>
    <x v="4125"/>
    <d v="2022-10-10T00:00:00"/>
    <x v="8"/>
    <x v="1"/>
    <x v="3"/>
    <x v="6"/>
    <x v="0"/>
    <s v="15 Days"/>
    <x v="2"/>
    <x v="0"/>
    <x v="23"/>
    <n v="500"/>
    <x v="971"/>
    <x v="1"/>
    <s v="Spanish"/>
    <n v="910"/>
    <n v="3945"/>
    <n v="1"/>
    <x v="0"/>
  </r>
  <r>
    <x v="4126"/>
    <d v="2022-09-01T00:00:00"/>
    <x v="3"/>
    <x v="1"/>
    <x v="3"/>
    <x v="17"/>
    <x v="0"/>
    <s v="30 Days"/>
    <x v="3"/>
    <x v="3"/>
    <x v="3770"/>
    <n v="6969.83"/>
    <x v="0"/>
    <x v="2"/>
    <s v="Spanish"/>
    <n v="18115"/>
    <n v="55176"/>
    <n v="2"/>
    <x v="2"/>
  </r>
  <r>
    <x v="4127"/>
    <d v="2022-04-21T00:00:00"/>
    <x v="1"/>
    <x v="0"/>
    <x v="0"/>
    <x v="44"/>
    <x v="2"/>
    <s v="45 Days"/>
    <x v="0"/>
    <x v="0"/>
    <x v="3771"/>
    <n v="7785.44"/>
    <x v="848"/>
    <x v="0"/>
    <s v="Spanish"/>
    <n v="20332"/>
    <n v="61743"/>
    <n v="5"/>
    <x v="0"/>
  </r>
  <r>
    <x v="4128"/>
    <d v="2022-04-21T00:00:00"/>
    <x v="1"/>
    <x v="0"/>
    <x v="3"/>
    <x v="48"/>
    <x v="2"/>
    <s v="60 Days"/>
    <x v="3"/>
    <x v="3"/>
    <x v="3772"/>
    <n v="12082.63"/>
    <x v="559"/>
    <x v="1"/>
    <s v="English"/>
    <n v="31985"/>
    <n v="96261"/>
    <n v="8"/>
    <x v="3"/>
  </r>
  <r>
    <x v="4129"/>
    <d v="2022-04-01T00:00:00"/>
    <x v="1"/>
    <x v="2"/>
    <x v="4"/>
    <x v="12"/>
    <x v="0"/>
    <s v="45 Days"/>
    <x v="2"/>
    <x v="1"/>
    <x v="3773"/>
    <n v="8084.92"/>
    <x v="298"/>
    <x v="2"/>
    <s v="French"/>
    <n v="12420"/>
    <n v="41423"/>
    <n v="1"/>
    <x v="4"/>
  </r>
  <r>
    <x v="4130"/>
    <d v="2022-11-25T00:00:00"/>
    <x v="10"/>
    <x v="1"/>
    <x v="2"/>
    <x v="30"/>
    <x v="0"/>
    <s v="45 Days"/>
    <x v="2"/>
    <x v="1"/>
    <x v="3774"/>
    <n v="11082.03"/>
    <x v="798"/>
    <x v="0"/>
    <s v="French"/>
    <n v="17207"/>
    <n v="57011"/>
    <n v="1"/>
    <x v="3"/>
  </r>
  <r>
    <x v="4131"/>
    <d v="2022-01-27T00:00:00"/>
    <x v="0"/>
    <x v="1"/>
    <x v="3"/>
    <x v="19"/>
    <x v="1"/>
    <s v="30 Days"/>
    <x v="1"/>
    <x v="13"/>
    <x v="3775"/>
    <n v="4286.93"/>
    <x v="782"/>
    <x v="0"/>
    <s v="English"/>
    <n v="10830"/>
    <n v="33598"/>
    <n v="8"/>
    <x v="1"/>
  </r>
  <r>
    <x v="4132"/>
    <d v="2022-01-10T00:00:00"/>
    <x v="0"/>
    <x v="1"/>
    <x v="3"/>
    <x v="21"/>
    <x v="1"/>
    <s v="45 Days"/>
    <x v="3"/>
    <x v="4"/>
    <x v="3776"/>
    <n v="10377.42"/>
    <x v="817"/>
    <x v="4"/>
    <s v="English"/>
    <n v="27379"/>
    <n v="82616"/>
    <n v="5"/>
    <x v="0"/>
  </r>
  <r>
    <x v="4133"/>
    <d v="2022-01-05T00:00:00"/>
    <x v="0"/>
    <x v="0"/>
    <x v="3"/>
    <x v="34"/>
    <x v="0"/>
    <s v="15 Days"/>
    <x v="0"/>
    <x v="13"/>
    <x v="3777"/>
    <n v="2607.1"/>
    <x v="367"/>
    <x v="2"/>
    <s v="English"/>
    <n v="6377"/>
    <n v="20410"/>
    <n v="7"/>
    <x v="0"/>
  </r>
  <r>
    <x v="4134"/>
    <d v="2022-02-25T00:00:00"/>
    <x v="5"/>
    <x v="1"/>
    <x v="0"/>
    <x v="36"/>
    <x v="2"/>
    <s v="15 Days"/>
    <x v="0"/>
    <x v="6"/>
    <x v="3778"/>
    <n v="4003.82"/>
    <x v="867"/>
    <x v="1"/>
    <s v="French"/>
    <n v="10052"/>
    <n v="31293"/>
    <n v="3"/>
    <x v="3"/>
  </r>
  <r>
    <x v="4135"/>
    <d v="2022-09-14T00:00:00"/>
    <x v="3"/>
    <x v="1"/>
    <x v="3"/>
    <x v="5"/>
    <x v="0"/>
    <s v="60 Days"/>
    <x v="1"/>
    <x v="5"/>
    <x v="3779"/>
    <n v="14513.5"/>
    <x v="376"/>
    <x v="0"/>
    <s v="Spanish"/>
    <n v="37660"/>
    <n v="113068"/>
    <n v="6"/>
    <x v="1"/>
  </r>
  <r>
    <x v="4136"/>
    <d v="2022-03-13T00:00:00"/>
    <x v="2"/>
    <x v="0"/>
    <x v="0"/>
    <x v="39"/>
    <x v="1"/>
    <s v="45 Days"/>
    <x v="1"/>
    <x v="1"/>
    <x v="3780"/>
    <n v="9486"/>
    <x v="84"/>
    <x v="4"/>
    <s v="English"/>
    <n v="24939"/>
    <n v="75391"/>
    <n v="6"/>
    <x v="4"/>
  </r>
  <r>
    <x v="4137"/>
    <d v="2022-08-04T00:00:00"/>
    <x v="9"/>
    <x v="1"/>
    <x v="3"/>
    <x v="6"/>
    <x v="1"/>
    <s v="60 Days"/>
    <x v="0"/>
    <x v="1"/>
    <x v="3781"/>
    <n v="12470.32"/>
    <x v="1200"/>
    <x v="3"/>
    <s v="French"/>
    <n v="33007"/>
    <n v="99288"/>
    <n v="1"/>
    <x v="0"/>
  </r>
  <r>
    <x v="4138"/>
    <d v="2022-09-04T00:00:00"/>
    <x v="3"/>
    <x v="0"/>
    <x v="1"/>
    <x v="1"/>
    <x v="0"/>
    <s v="15 Days"/>
    <x v="1"/>
    <x v="0"/>
    <x v="3782"/>
    <n v="3805.9"/>
    <x v="525"/>
    <x v="4"/>
    <s v="English"/>
    <n v="9513"/>
    <n v="29697"/>
    <n v="6"/>
    <x v="1"/>
  </r>
  <r>
    <x v="4139"/>
    <d v="2022-12-10T00:00:00"/>
    <x v="4"/>
    <x v="0"/>
    <x v="1"/>
    <x v="21"/>
    <x v="3"/>
    <s v="45 Days"/>
    <x v="3"/>
    <x v="8"/>
    <x v="3783"/>
    <n v="8698.84"/>
    <x v="1321"/>
    <x v="1"/>
    <s v="English"/>
    <n v="22822"/>
    <n v="69118"/>
    <n v="1"/>
    <x v="0"/>
  </r>
  <r>
    <x v="4140"/>
    <d v="2022-09-13T00:00:00"/>
    <x v="3"/>
    <x v="2"/>
    <x v="4"/>
    <x v="40"/>
    <x v="1"/>
    <s v="45 Days"/>
    <x v="3"/>
    <x v="5"/>
    <x v="3784"/>
    <n v="11016.37"/>
    <x v="690"/>
    <x v="4"/>
    <s v="English"/>
    <n v="29113"/>
    <n v="87752"/>
    <n v="2"/>
    <x v="2"/>
  </r>
  <r>
    <x v="4141"/>
    <d v="2022-03-02T00:00:00"/>
    <x v="2"/>
    <x v="0"/>
    <x v="2"/>
    <x v="19"/>
    <x v="0"/>
    <s v="15 Days"/>
    <x v="1"/>
    <x v="5"/>
    <x v="3785"/>
    <n v="2442.77"/>
    <x v="650"/>
    <x v="2"/>
    <s v="Spanish"/>
    <n v="5968"/>
    <n v="19196"/>
    <n v="3"/>
    <x v="1"/>
  </r>
  <r>
    <x v="4142"/>
    <d v="2022-07-07T00:00:00"/>
    <x v="6"/>
    <x v="0"/>
    <x v="3"/>
    <x v="19"/>
    <x v="3"/>
    <s v="60 Days"/>
    <x v="1"/>
    <x v="4"/>
    <x v="3786"/>
    <n v="12192.06"/>
    <x v="386"/>
    <x v="0"/>
    <s v="Spanish"/>
    <n v="32281"/>
    <n v="97137"/>
    <n v="7"/>
    <x v="1"/>
  </r>
  <r>
    <x v="4143"/>
    <d v="2022-10-09T00:00:00"/>
    <x v="8"/>
    <x v="2"/>
    <x v="4"/>
    <x v="38"/>
    <x v="3"/>
    <s v="30 Days"/>
    <x v="0"/>
    <x v="11"/>
    <x v="3787"/>
    <n v="7248.17"/>
    <x v="339"/>
    <x v="3"/>
    <s v="French"/>
    <n v="18869"/>
    <n v="57409"/>
    <n v="3"/>
    <x v="2"/>
  </r>
  <r>
    <x v="4144"/>
    <d v="2022-09-24T00:00:00"/>
    <x v="3"/>
    <x v="1"/>
    <x v="3"/>
    <x v="44"/>
    <x v="0"/>
    <s v="60 Days"/>
    <x v="0"/>
    <x v="2"/>
    <x v="3788"/>
    <n v="12204.07"/>
    <x v="127"/>
    <x v="4"/>
    <s v="English"/>
    <n v="32313"/>
    <n v="97230"/>
    <n v="3"/>
    <x v="0"/>
  </r>
  <r>
    <x v="4145"/>
    <d v="2022-08-25T00:00:00"/>
    <x v="9"/>
    <x v="0"/>
    <x v="2"/>
    <x v="25"/>
    <x v="0"/>
    <s v="60 Days"/>
    <x v="0"/>
    <x v="4"/>
    <x v="3789"/>
    <n v="13538.31"/>
    <x v="837"/>
    <x v="1"/>
    <s v="French"/>
    <n v="35670"/>
    <n v="107176"/>
    <n v="1"/>
    <x v="3"/>
  </r>
  <r>
    <x v="4146"/>
    <d v="2022-08-08T00:00:00"/>
    <x v="9"/>
    <x v="0"/>
    <x v="2"/>
    <x v="38"/>
    <x v="1"/>
    <s v="30 Days"/>
    <x v="2"/>
    <x v="9"/>
    <x v="3790"/>
    <n v="7252.65"/>
    <x v="1055"/>
    <x v="0"/>
    <s v="Spanish"/>
    <n v="11088"/>
    <n v="37085"/>
    <n v="1"/>
    <x v="2"/>
  </r>
  <r>
    <x v="4147"/>
    <d v="2022-01-27T00:00:00"/>
    <x v="0"/>
    <x v="0"/>
    <x v="1"/>
    <x v="28"/>
    <x v="3"/>
    <s v="45 Days"/>
    <x v="1"/>
    <x v="0"/>
    <x v="3791"/>
    <n v="8134.78"/>
    <x v="147"/>
    <x v="1"/>
    <s v="Spanish"/>
    <n v="21288"/>
    <n v="64575"/>
    <n v="2"/>
    <x v="3"/>
  </r>
  <r>
    <x v="4148"/>
    <d v="2022-03-10T00:00:00"/>
    <x v="2"/>
    <x v="0"/>
    <x v="2"/>
    <x v="4"/>
    <x v="1"/>
    <s v="45 Days"/>
    <x v="0"/>
    <x v="14"/>
    <x v="3792"/>
    <n v="11071.49"/>
    <x v="681"/>
    <x v="3"/>
    <s v="English"/>
    <n v="29270"/>
    <n v="88220"/>
    <n v="6"/>
    <x v="3"/>
  </r>
  <r>
    <x v="4149"/>
    <d v="2022-06-08T00:00:00"/>
    <x v="7"/>
    <x v="0"/>
    <x v="3"/>
    <x v="45"/>
    <x v="3"/>
    <s v="60 Days"/>
    <x v="3"/>
    <x v="11"/>
    <x v="3793"/>
    <n v="12430.29"/>
    <x v="892"/>
    <x v="1"/>
    <s v="Spanish"/>
    <n v="32906"/>
    <n v="98989"/>
    <n v="3"/>
    <x v="0"/>
  </r>
  <r>
    <x v="4150"/>
    <d v="2022-06-23T00:00:00"/>
    <x v="7"/>
    <x v="1"/>
    <x v="1"/>
    <x v="8"/>
    <x v="0"/>
    <s v="45 Days"/>
    <x v="1"/>
    <x v="10"/>
    <x v="3794"/>
    <n v="8083.28"/>
    <x v="576"/>
    <x v="0"/>
    <s v="English"/>
    <n v="21142"/>
    <n v="64144"/>
    <n v="2"/>
    <x v="0"/>
  </r>
  <r>
    <x v="4151"/>
    <d v="2022-06-05T00:00:00"/>
    <x v="7"/>
    <x v="1"/>
    <x v="3"/>
    <x v="16"/>
    <x v="3"/>
    <s v="30 Days"/>
    <x v="3"/>
    <x v="12"/>
    <x v="3795"/>
    <n v="4288.54"/>
    <x v="310"/>
    <x v="1"/>
    <s v="Spanish"/>
    <n v="10835"/>
    <n v="33612"/>
    <n v="8"/>
    <x v="4"/>
  </r>
  <r>
    <x v="4152"/>
    <d v="2022-10-04T00:00:00"/>
    <x v="8"/>
    <x v="1"/>
    <x v="0"/>
    <x v="7"/>
    <x v="3"/>
    <s v="30 Days"/>
    <x v="2"/>
    <x v="3"/>
    <x v="3796"/>
    <n v="4493.83"/>
    <x v="1351"/>
    <x v="1"/>
    <s v="English"/>
    <n v="6690"/>
    <n v="22768"/>
    <n v="1"/>
    <x v="0"/>
  </r>
  <r>
    <x v="4153"/>
    <d v="2022-08-04T00:00:00"/>
    <x v="9"/>
    <x v="0"/>
    <x v="1"/>
    <x v="10"/>
    <x v="1"/>
    <s v="60 Days"/>
    <x v="1"/>
    <x v="12"/>
    <x v="3797"/>
    <n v="14768.92"/>
    <x v="1352"/>
    <x v="2"/>
    <s v="Spanish"/>
    <n v="38078"/>
    <n v="114309"/>
    <n v="3"/>
    <x v="4"/>
  </r>
  <r>
    <x v="4154"/>
    <d v="2022-01-25T00:00:00"/>
    <x v="0"/>
    <x v="0"/>
    <x v="2"/>
    <x v="27"/>
    <x v="0"/>
    <s v="45 Days"/>
    <x v="2"/>
    <x v="2"/>
    <x v="3798"/>
    <n v="8276.24"/>
    <x v="1000"/>
    <x v="1"/>
    <s v="Spanish"/>
    <n v="12729"/>
    <n v="42431"/>
    <n v="1"/>
    <x v="0"/>
  </r>
  <r>
    <x v="4155"/>
    <d v="2022-04-07T00:00:00"/>
    <x v="1"/>
    <x v="0"/>
    <x v="0"/>
    <x v="44"/>
    <x v="1"/>
    <s v="30 Days"/>
    <x v="3"/>
    <x v="1"/>
    <x v="3799"/>
    <n v="7336.76"/>
    <x v="302"/>
    <x v="3"/>
    <s v="French"/>
    <n v="19102"/>
    <n v="58101"/>
    <n v="8"/>
    <x v="0"/>
  </r>
  <r>
    <x v="4156"/>
    <d v="2022-05-12T00:00:00"/>
    <x v="11"/>
    <x v="0"/>
    <x v="0"/>
    <x v="37"/>
    <x v="1"/>
    <s v="15 Days"/>
    <x v="2"/>
    <x v="3"/>
    <x v="3800"/>
    <n v="2997.09"/>
    <x v="1182"/>
    <x v="3"/>
    <s v="French"/>
    <n v="4329"/>
    <n v="15077"/>
    <n v="1"/>
    <x v="1"/>
  </r>
  <r>
    <x v="4157"/>
    <d v="2022-01-20T00:00:00"/>
    <x v="0"/>
    <x v="1"/>
    <x v="1"/>
    <x v="49"/>
    <x v="0"/>
    <s v="45 Days"/>
    <x v="3"/>
    <x v="13"/>
    <x v="3801"/>
    <n v="8701.14"/>
    <x v="1137"/>
    <x v="3"/>
    <s v="English"/>
    <n v="22829"/>
    <n v="69139"/>
    <n v="4"/>
    <x v="1"/>
  </r>
  <r>
    <x v="4158"/>
    <d v="2022-11-22T00:00:00"/>
    <x v="10"/>
    <x v="0"/>
    <x v="2"/>
    <x v="17"/>
    <x v="0"/>
    <s v="45 Days"/>
    <x v="0"/>
    <x v="9"/>
    <x v="3802"/>
    <n v="9727"/>
    <x v="142"/>
    <x v="1"/>
    <s v="Spanish"/>
    <n v="25613"/>
    <n v="77386"/>
    <n v="10"/>
    <x v="2"/>
  </r>
  <r>
    <x v="4159"/>
    <d v="2022-04-09T00:00:00"/>
    <x v="1"/>
    <x v="0"/>
    <x v="1"/>
    <x v="28"/>
    <x v="1"/>
    <s v="15 Days"/>
    <x v="3"/>
    <x v="3"/>
    <x v="3803"/>
    <n v="3010.2"/>
    <x v="812"/>
    <x v="1"/>
    <s v="Spanish"/>
    <n v="7405"/>
    <n v="23455"/>
    <n v="7"/>
    <x v="3"/>
  </r>
  <r>
    <x v="4160"/>
    <d v="2022-05-18T00:00:00"/>
    <x v="11"/>
    <x v="0"/>
    <x v="1"/>
    <x v="33"/>
    <x v="0"/>
    <s v="15 Days"/>
    <x v="1"/>
    <x v="11"/>
    <x v="3804"/>
    <n v="3002.6"/>
    <x v="389"/>
    <x v="1"/>
    <s v="French"/>
    <n v="7387"/>
    <n v="23399"/>
    <n v="3"/>
    <x v="4"/>
  </r>
  <r>
    <x v="4161"/>
    <d v="2022-07-01T00:00:00"/>
    <x v="6"/>
    <x v="0"/>
    <x v="2"/>
    <x v="45"/>
    <x v="2"/>
    <s v="45 Days"/>
    <x v="0"/>
    <x v="2"/>
    <x v="3805"/>
    <n v="7804.08"/>
    <x v="1353"/>
    <x v="0"/>
    <s v="Spanish"/>
    <n v="20381"/>
    <n v="61888"/>
    <n v="9"/>
    <x v="0"/>
  </r>
  <r>
    <x v="4162"/>
    <d v="2022-11-30T00:00:00"/>
    <x v="10"/>
    <x v="2"/>
    <x v="4"/>
    <x v="30"/>
    <x v="2"/>
    <s v="45 Days"/>
    <x v="2"/>
    <x v="7"/>
    <x v="3806"/>
    <n v="8848.89"/>
    <x v="1354"/>
    <x v="3"/>
    <s v="Spanish"/>
    <n v="13638"/>
    <n v="45390"/>
    <n v="1"/>
    <x v="3"/>
  </r>
  <r>
    <x v="4163"/>
    <d v="2022-04-14T00:00:00"/>
    <x v="1"/>
    <x v="1"/>
    <x v="2"/>
    <x v="47"/>
    <x v="0"/>
    <s v="15 Days"/>
    <x v="0"/>
    <x v="13"/>
    <x v="3807"/>
    <n v="3530.96"/>
    <x v="980"/>
    <x v="3"/>
    <s v="Spanish"/>
    <n v="8767"/>
    <n v="27488"/>
    <n v="10"/>
    <x v="3"/>
  </r>
  <r>
    <x v="4164"/>
    <d v="2022-03-27T00:00:00"/>
    <x v="2"/>
    <x v="0"/>
    <x v="0"/>
    <x v="26"/>
    <x v="1"/>
    <s v="45 Days"/>
    <x v="2"/>
    <x v="3"/>
    <x v="3808"/>
    <n v="10475.85"/>
    <x v="1355"/>
    <x v="3"/>
    <s v="French"/>
    <n v="16240"/>
    <n v="53861"/>
    <n v="1"/>
    <x v="4"/>
  </r>
  <r>
    <x v="4165"/>
    <d v="2022-08-03T00:00:00"/>
    <x v="9"/>
    <x v="0"/>
    <x v="0"/>
    <x v="9"/>
    <x v="3"/>
    <s v="15 Days"/>
    <x v="2"/>
    <x v="0"/>
    <x v="3809"/>
    <n v="3722.83"/>
    <x v="1356"/>
    <x v="4"/>
    <s v="Spanish"/>
    <n v="5453"/>
    <n v="18739"/>
    <n v="1"/>
    <x v="4"/>
  </r>
  <r>
    <x v="4166"/>
    <d v="2022-02-27T00:00:00"/>
    <x v="5"/>
    <x v="0"/>
    <x v="1"/>
    <x v="4"/>
    <x v="2"/>
    <s v="30 Days"/>
    <x v="0"/>
    <x v="5"/>
    <x v="3810"/>
    <n v="6455.58"/>
    <x v="104"/>
    <x v="0"/>
    <s v="English"/>
    <n v="16724"/>
    <n v="51057"/>
    <n v="1"/>
    <x v="3"/>
  </r>
  <r>
    <x v="4167"/>
    <d v="2022-01-24T00:00:00"/>
    <x v="0"/>
    <x v="1"/>
    <x v="3"/>
    <x v="14"/>
    <x v="2"/>
    <s v="30 Days"/>
    <x v="0"/>
    <x v="10"/>
    <x v="3811"/>
    <n v="4593.8599999999997"/>
    <x v="122"/>
    <x v="2"/>
    <s v="Spanish"/>
    <n v="11665"/>
    <n v="36073"/>
    <n v="6"/>
    <x v="4"/>
  </r>
  <r>
    <x v="4168"/>
    <d v="2022-05-25T00:00:00"/>
    <x v="11"/>
    <x v="0"/>
    <x v="1"/>
    <x v="28"/>
    <x v="2"/>
    <s v="45 Days"/>
    <x v="3"/>
    <x v="3"/>
    <x v="3812"/>
    <n v="8344.25"/>
    <x v="423"/>
    <x v="2"/>
    <s v="English"/>
    <n v="21861"/>
    <n v="66273"/>
    <n v="10"/>
    <x v="3"/>
  </r>
  <r>
    <x v="4169"/>
    <d v="2022-01-06T00:00:00"/>
    <x v="0"/>
    <x v="0"/>
    <x v="1"/>
    <x v="49"/>
    <x v="3"/>
    <s v="30 Days"/>
    <x v="0"/>
    <x v="0"/>
    <x v="3813"/>
    <n v="4616.04"/>
    <x v="28"/>
    <x v="4"/>
    <s v="French"/>
    <n v="11727"/>
    <n v="36256"/>
    <n v="7"/>
    <x v="1"/>
  </r>
  <r>
    <x v="4170"/>
    <d v="2022-06-10T00:00:00"/>
    <x v="7"/>
    <x v="1"/>
    <x v="1"/>
    <x v="28"/>
    <x v="0"/>
    <s v="60 Days"/>
    <x v="1"/>
    <x v="6"/>
    <x v="3814"/>
    <n v="13123.89"/>
    <x v="637"/>
    <x v="3"/>
    <s v="French"/>
    <n v="34684"/>
    <n v="104256"/>
    <n v="5"/>
    <x v="3"/>
  </r>
  <r>
    <x v="4171"/>
    <d v="2022-08-05T00:00:00"/>
    <x v="9"/>
    <x v="1"/>
    <x v="2"/>
    <x v="4"/>
    <x v="0"/>
    <s v="60 Days"/>
    <x v="2"/>
    <x v="12"/>
    <x v="3815"/>
    <n v="12470.97"/>
    <x v="1238"/>
    <x v="4"/>
    <s v="Spanish"/>
    <n v="19387"/>
    <n v="64109"/>
    <n v="1"/>
    <x v="3"/>
  </r>
  <r>
    <x v="4172"/>
    <d v="2022-02-14T00:00:00"/>
    <x v="5"/>
    <x v="1"/>
    <x v="0"/>
    <x v="24"/>
    <x v="1"/>
    <s v="60 Days"/>
    <x v="3"/>
    <x v="3"/>
    <x v="3816"/>
    <n v="13239.98"/>
    <x v="317"/>
    <x v="4"/>
    <s v="French"/>
    <n v="34965"/>
    <n v="105087"/>
    <n v="1"/>
    <x v="2"/>
  </r>
  <r>
    <x v="4173"/>
    <d v="2022-11-20T00:00:00"/>
    <x v="10"/>
    <x v="1"/>
    <x v="2"/>
    <x v="42"/>
    <x v="0"/>
    <s v="45 Days"/>
    <x v="3"/>
    <x v="5"/>
    <x v="3817"/>
    <n v="10432.69"/>
    <x v="1221"/>
    <x v="4"/>
    <s v="English"/>
    <n v="27528"/>
    <n v="83059"/>
    <n v="9"/>
    <x v="3"/>
  </r>
  <r>
    <x v="4174"/>
    <d v="2022-11-25T00:00:00"/>
    <x v="10"/>
    <x v="1"/>
    <x v="0"/>
    <x v="30"/>
    <x v="2"/>
    <s v="45 Days"/>
    <x v="3"/>
    <x v="10"/>
    <x v="3818"/>
    <n v="8604.69"/>
    <x v="1357"/>
    <x v="4"/>
    <s v="French"/>
    <n v="22572"/>
    <n v="68377"/>
    <n v="3"/>
    <x v="3"/>
  </r>
  <r>
    <x v="4175"/>
    <d v="2022-09-18T00:00:00"/>
    <x v="3"/>
    <x v="1"/>
    <x v="1"/>
    <x v="43"/>
    <x v="3"/>
    <s v="45 Days"/>
    <x v="2"/>
    <x v="12"/>
    <x v="3819"/>
    <n v="8394.9699999999993"/>
    <x v="1358"/>
    <x v="1"/>
    <s v="Spanish"/>
    <n v="12920"/>
    <n v="43051"/>
    <n v="1"/>
    <x v="3"/>
  </r>
  <r>
    <x v="4176"/>
    <d v="2022-07-07T00:00:00"/>
    <x v="6"/>
    <x v="0"/>
    <x v="2"/>
    <x v="24"/>
    <x v="3"/>
    <s v="45 Days"/>
    <x v="0"/>
    <x v="4"/>
    <x v="3820"/>
    <n v="9176.84"/>
    <x v="763"/>
    <x v="1"/>
    <s v="English"/>
    <n v="24108"/>
    <n v="72928"/>
    <n v="8"/>
    <x v="2"/>
  </r>
  <r>
    <x v="4177"/>
    <d v="2022-11-15T00:00:00"/>
    <x v="10"/>
    <x v="1"/>
    <x v="2"/>
    <x v="35"/>
    <x v="0"/>
    <s v="45 Days"/>
    <x v="2"/>
    <x v="8"/>
    <x v="3821"/>
    <n v="8222.84"/>
    <x v="1359"/>
    <x v="2"/>
    <s v="French"/>
    <n v="12642"/>
    <n v="42147"/>
    <n v="1"/>
    <x v="0"/>
  </r>
  <r>
    <x v="4178"/>
    <d v="2022-05-10T00:00:00"/>
    <x v="11"/>
    <x v="1"/>
    <x v="0"/>
    <x v="48"/>
    <x v="3"/>
    <s v="60 Days"/>
    <x v="3"/>
    <x v="9"/>
    <x v="3822"/>
    <n v="13629.27"/>
    <x v="15"/>
    <x v="0"/>
    <s v="Spanish"/>
    <n v="35880"/>
    <n v="107799"/>
    <n v="7"/>
    <x v="3"/>
  </r>
  <r>
    <x v="4179"/>
    <d v="2022-09-27T00:00:00"/>
    <x v="3"/>
    <x v="0"/>
    <x v="3"/>
    <x v="45"/>
    <x v="3"/>
    <s v="45 Days"/>
    <x v="3"/>
    <x v="12"/>
    <x v="3823"/>
    <n v="8854.2999999999993"/>
    <x v="860"/>
    <x v="1"/>
    <s v="Spanish"/>
    <n v="23236"/>
    <n v="70347"/>
    <n v="5"/>
    <x v="0"/>
  </r>
  <r>
    <x v="4180"/>
    <d v="2022-01-13T00:00:00"/>
    <x v="0"/>
    <x v="1"/>
    <x v="2"/>
    <x v="42"/>
    <x v="2"/>
    <s v="60 Days"/>
    <x v="2"/>
    <x v="4"/>
    <x v="3824"/>
    <n v="12405.27"/>
    <x v="1360"/>
    <x v="2"/>
    <s v="Spanish"/>
    <n v="19288"/>
    <n v="63787"/>
    <n v="1"/>
    <x v="3"/>
  </r>
  <r>
    <x v="4181"/>
    <d v="2022-10-31T00:00:00"/>
    <x v="8"/>
    <x v="1"/>
    <x v="3"/>
    <x v="2"/>
    <x v="2"/>
    <s v="30 Days"/>
    <x v="0"/>
    <x v="3"/>
    <x v="3825"/>
    <n v="6165.64"/>
    <x v="158"/>
    <x v="2"/>
    <s v="Spanish"/>
    <n v="15947"/>
    <n v="48754"/>
    <n v="5"/>
    <x v="1"/>
  </r>
  <r>
    <x v="4182"/>
    <d v="2022-11-18T00:00:00"/>
    <x v="10"/>
    <x v="0"/>
    <x v="2"/>
    <x v="29"/>
    <x v="2"/>
    <s v="45 Days"/>
    <x v="1"/>
    <x v="10"/>
    <x v="3826"/>
    <n v="8832.0499999999993"/>
    <x v="650"/>
    <x v="1"/>
    <s v="Spanish"/>
    <n v="23176"/>
    <n v="70167"/>
    <n v="2"/>
    <x v="1"/>
  </r>
  <r>
    <x v="4183"/>
    <d v="2022-07-31T00:00:00"/>
    <x v="6"/>
    <x v="1"/>
    <x v="1"/>
    <x v="9"/>
    <x v="0"/>
    <s v="60 Days"/>
    <x v="3"/>
    <x v="10"/>
    <x v="33"/>
    <n v="15000"/>
    <x v="117"/>
    <x v="4"/>
    <s v="English"/>
    <n v="39830"/>
    <n v="119497"/>
    <n v="5"/>
    <x v="4"/>
  </r>
  <r>
    <x v="4184"/>
    <d v="2022-05-07T00:00:00"/>
    <x v="11"/>
    <x v="0"/>
    <x v="1"/>
    <x v="15"/>
    <x v="1"/>
    <s v="45 Days"/>
    <x v="0"/>
    <x v="13"/>
    <x v="3827"/>
    <n v="11240.14"/>
    <x v="602"/>
    <x v="4"/>
    <s v="Spanish"/>
    <n v="29737"/>
    <n v="89600"/>
    <n v="6"/>
    <x v="1"/>
  </r>
  <r>
    <x v="4185"/>
    <d v="2022-11-04T00:00:00"/>
    <x v="10"/>
    <x v="1"/>
    <x v="2"/>
    <x v="49"/>
    <x v="1"/>
    <s v="15 Days"/>
    <x v="0"/>
    <x v="2"/>
    <x v="3828"/>
    <n v="2786.08"/>
    <x v="708"/>
    <x v="1"/>
    <s v="French"/>
    <n v="6818"/>
    <n v="21716"/>
    <n v="1"/>
    <x v="1"/>
  </r>
  <r>
    <x v="4186"/>
    <d v="2022-12-01T00:00:00"/>
    <x v="4"/>
    <x v="1"/>
    <x v="1"/>
    <x v="11"/>
    <x v="0"/>
    <s v="45 Days"/>
    <x v="1"/>
    <x v="10"/>
    <x v="3829"/>
    <n v="10044.709999999999"/>
    <x v="624"/>
    <x v="3"/>
    <s v="English"/>
    <n v="26470"/>
    <n v="79925"/>
    <n v="2"/>
    <x v="2"/>
  </r>
  <r>
    <x v="4187"/>
    <d v="2022-07-25T00:00:00"/>
    <x v="6"/>
    <x v="0"/>
    <x v="2"/>
    <x v="35"/>
    <x v="3"/>
    <s v="60 Days"/>
    <x v="3"/>
    <x v="1"/>
    <x v="3830"/>
    <n v="11740.7"/>
    <x v="690"/>
    <x v="2"/>
    <s v="French"/>
    <n v="31089"/>
    <n v="93607"/>
    <n v="9"/>
    <x v="0"/>
  </r>
  <r>
    <x v="4188"/>
    <d v="2022-04-09T00:00:00"/>
    <x v="1"/>
    <x v="1"/>
    <x v="3"/>
    <x v="7"/>
    <x v="1"/>
    <s v="60 Days"/>
    <x v="2"/>
    <x v="2"/>
    <x v="33"/>
    <n v="15000"/>
    <x v="1361"/>
    <x v="2"/>
    <s v="Spanish"/>
    <n v="22761"/>
    <n v="75097"/>
    <n v="1"/>
    <x v="0"/>
  </r>
  <r>
    <x v="4189"/>
    <d v="2022-06-09T00:00:00"/>
    <x v="7"/>
    <x v="1"/>
    <x v="1"/>
    <x v="29"/>
    <x v="3"/>
    <s v="45 Days"/>
    <x v="3"/>
    <x v="6"/>
    <x v="3831"/>
    <n v="7828.35"/>
    <x v="1094"/>
    <x v="4"/>
    <s v="French"/>
    <n v="20444"/>
    <n v="62075"/>
    <n v="7"/>
    <x v="1"/>
  </r>
  <r>
    <x v="4190"/>
    <d v="2022-04-05T00:00:00"/>
    <x v="1"/>
    <x v="0"/>
    <x v="0"/>
    <x v="17"/>
    <x v="3"/>
    <s v="15 Days"/>
    <x v="0"/>
    <x v="5"/>
    <x v="3832"/>
    <n v="3698.57"/>
    <x v="1003"/>
    <x v="0"/>
    <s v="French"/>
    <n v="9223"/>
    <n v="28840"/>
    <n v="9"/>
    <x v="2"/>
  </r>
  <r>
    <x v="4191"/>
    <d v="2022-09-16T00:00:00"/>
    <x v="3"/>
    <x v="1"/>
    <x v="1"/>
    <x v="40"/>
    <x v="2"/>
    <s v="45 Days"/>
    <x v="3"/>
    <x v="0"/>
    <x v="3833"/>
    <n v="8774.16"/>
    <x v="222"/>
    <x v="0"/>
    <s v="French"/>
    <n v="23022"/>
    <n v="69712"/>
    <n v="4"/>
    <x v="2"/>
  </r>
  <r>
    <x v="4192"/>
    <d v="2022-12-01T00:00:00"/>
    <x v="4"/>
    <x v="2"/>
    <x v="4"/>
    <x v="17"/>
    <x v="3"/>
    <s v="15 Days"/>
    <x v="1"/>
    <x v="4"/>
    <x v="3834"/>
    <n v="3995.08"/>
    <x v="779"/>
    <x v="3"/>
    <s v="French"/>
    <n v="10027"/>
    <n v="31220"/>
    <n v="5"/>
    <x v="2"/>
  </r>
  <r>
    <x v="4193"/>
    <d v="2022-09-21T00:00:00"/>
    <x v="3"/>
    <x v="1"/>
    <x v="3"/>
    <x v="32"/>
    <x v="0"/>
    <s v="45 Days"/>
    <x v="0"/>
    <x v="7"/>
    <x v="3835"/>
    <n v="9701.2999999999993"/>
    <x v="662"/>
    <x v="2"/>
    <s v="English"/>
    <n v="25541"/>
    <n v="77173"/>
    <n v="6"/>
    <x v="1"/>
  </r>
  <r>
    <x v="4194"/>
    <d v="2022-02-20T00:00:00"/>
    <x v="5"/>
    <x v="0"/>
    <x v="2"/>
    <x v="11"/>
    <x v="2"/>
    <s v="45 Days"/>
    <x v="3"/>
    <x v="1"/>
    <x v="3836"/>
    <n v="8777.91"/>
    <x v="481"/>
    <x v="0"/>
    <s v="Spanish"/>
    <n v="23033"/>
    <n v="69745"/>
    <n v="8"/>
    <x v="2"/>
  </r>
  <r>
    <x v="4195"/>
    <d v="2022-12-21T00:00:00"/>
    <x v="4"/>
    <x v="1"/>
    <x v="2"/>
    <x v="48"/>
    <x v="1"/>
    <s v="60 Days"/>
    <x v="1"/>
    <x v="1"/>
    <x v="3837"/>
    <n v="13254.6"/>
    <x v="281"/>
    <x v="1"/>
    <s v="French"/>
    <n v="35002"/>
    <n v="105198"/>
    <n v="10"/>
    <x v="3"/>
  </r>
  <r>
    <x v="4196"/>
    <d v="2022-05-19T00:00:00"/>
    <x v="11"/>
    <x v="0"/>
    <x v="1"/>
    <x v="10"/>
    <x v="0"/>
    <s v="60 Days"/>
    <x v="2"/>
    <x v="0"/>
    <x v="3838"/>
    <n v="12943.26"/>
    <x v="1298"/>
    <x v="0"/>
    <s v="Spanish"/>
    <n v="20107"/>
    <n v="66454"/>
    <n v="1"/>
    <x v="4"/>
  </r>
  <r>
    <x v="4197"/>
    <d v="2022-12-01T00:00:00"/>
    <x v="4"/>
    <x v="0"/>
    <x v="1"/>
    <x v="48"/>
    <x v="1"/>
    <s v="60 Days"/>
    <x v="1"/>
    <x v="5"/>
    <x v="3839"/>
    <n v="12908.93"/>
    <x v="732"/>
    <x v="1"/>
    <s v="English"/>
    <n v="34149"/>
    <n v="102671"/>
    <n v="7"/>
    <x v="3"/>
  </r>
  <r>
    <x v="4198"/>
    <d v="2022-05-01T00:00:00"/>
    <x v="11"/>
    <x v="0"/>
    <x v="3"/>
    <x v="14"/>
    <x v="2"/>
    <s v="30 Days"/>
    <x v="2"/>
    <x v="7"/>
    <x v="3840"/>
    <n v="7172.18"/>
    <x v="522"/>
    <x v="1"/>
    <s v="Spanish"/>
    <n v="10963"/>
    <n v="36677"/>
    <n v="1"/>
    <x v="4"/>
  </r>
  <r>
    <x v="4199"/>
    <d v="2022-10-23T00:00:00"/>
    <x v="8"/>
    <x v="1"/>
    <x v="0"/>
    <x v="46"/>
    <x v="3"/>
    <s v="30 Days"/>
    <x v="3"/>
    <x v="6"/>
    <x v="3841"/>
    <n v="6387.97"/>
    <x v="799"/>
    <x v="2"/>
    <s v="French"/>
    <n v="16547"/>
    <n v="50531"/>
    <n v="8"/>
    <x v="2"/>
  </r>
  <r>
    <x v="4200"/>
    <d v="2022-07-11T00:00:00"/>
    <x v="6"/>
    <x v="2"/>
    <x v="4"/>
    <x v="13"/>
    <x v="2"/>
    <s v="45 Days"/>
    <x v="1"/>
    <x v="5"/>
    <x v="3842"/>
    <n v="10873.15"/>
    <x v="234"/>
    <x v="1"/>
    <s v="Spanish"/>
    <n v="28730"/>
    <n v="86619"/>
    <n v="9"/>
    <x v="4"/>
  </r>
  <r>
    <x v="4201"/>
    <d v="2022-07-22T00:00:00"/>
    <x v="6"/>
    <x v="1"/>
    <x v="1"/>
    <x v="23"/>
    <x v="3"/>
    <s v="60 Days"/>
    <x v="3"/>
    <x v="2"/>
    <x v="33"/>
    <n v="15000"/>
    <x v="679"/>
    <x v="2"/>
    <s v="English"/>
    <n v="39560"/>
    <n v="118699"/>
    <n v="2"/>
    <x v="3"/>
  </r>
  <r>
    <x v="4202"/>
    <d v="2022-02-04T00:00:00"/>
    <x v="5"/>
    <x v="0"/>
    <x v="3"/>
    <x v="12"/>
    <x v="1"/>
    <s v="60 Days"/>
    <x v="1"/>
    <x v="1"/>
    <x v="3843"/>
    <n v="12971.83"/>
    <x v="393"/>
    <x v="4"/>
    <s v="Spanish"/>
    <n v="34304"/>
    <n v="103129"/>
    <n v="8"/>
    <x v="4"/>
  </r>
  <r>
    <x v="4203"/>
    <d v="2022-08-16T00:00:00"/>
    <x v="9"/>
    <x v="0"/>
    <x v="2"/>
    <x v="22"/>
    <x v="3"/>
    <s v="45 Days"/>
    <x v="1"/>
    <x v="0"/>
    <x v="3844"/>
    <n v="8417.4599999999991"/>
    <x v="867"/>
    <x v="4"/>
    <s v="English"/>
    <n v="22063"/>
    <n v="66871"/>
    <n v="2"/>
    <x v="4"/>
  </r>
  <r>
    <x v="4204"/>
    <d v="2022-03-24T00:00:00"/>
    <x v="2"/>
    <x v="0"/>
    <x v="3"/>
    <x v="26"/>
    <x v="0"/>
    <s v="60 Days"/>
    <x v="0"/>
    <x v="5"/>
    <x v="3845"/>
    <n v="11961.21"/>
    <x v="643"/>
    <x v="0"/>
    <s v="English"/>
    <n v="31667"/>
    <n v="95319"/>
    <n v="8"/>
    <x v="4"/>
  </r>
  <r>
    <x v="4205"/>
    <d v="2022-08-16T00:00:00"/>
    <x v="9"/>
    <x v="1"/>
    <x v="0"/>
    <x v="5"/>
    <x v="1"/>
    <s v="60 Days"/>
    <x v="3"/>
    <x v="3"/>
    <x v="3846"/>
    <n v="12128.12"/>
    <x v="1053"/>
    <x v="1"/>
    <s v="Spanish"/>
    <n v="32105"/>
    <n v="96615"/>
    <n v="7"/>
    <x v="1"/>
  </r>
  <r>
    <x v="4206"/>
    <d v="2022-07-08T00:00:00"/>
    <x v="6"/>
    <x v="0"/>
    <x v="3"/>
    <x v="5"/>
    <x v="0"/>
    <s v="30 Days"/>
    <x v="1"/>
    <x v="8"/>
    <x v="3847"/>
    <n v="5297.85"/>
    <x v="1120"/>
    <x v="4"/>
    <s v="Spanish"/>
    <n v="13586"/>
    <n v="41763"/>
    <n v="7"/>
    <x v="1"/>
  </r>
  <r>
    <x v="4207"/>
    <d v="2022-03-23T00:00:00"/>
    <x v="2"/>
    <x v="1"/>
    <x v="3"/>
    <x v="7"/>
    <x v="3"/>
    <s v="60 Days"/>
    <x v="1"/>
    <x v="6"/>
    <x v="3848"/>
    <n v="11808.82"/>
    <x v="686"/>
    <x v="3"/>
    <s v="French"/>
    <n v="31273"/>
    <n v="94153"/>
    <n v="9"/>
    <x v="0"/>
  </r>
  <r>
    <x v="4208"/>
    <d v="2022-09-20T00:00:00"/>
    <x v="3"/>
    <x v="1"/>
    <x v="0"/>
    <x v="40"/>
    <x v="2"/>
    <s v="60 Days"/>
    <x v="3"/>
    <x v="4"/>
    <x v="3849"/>
    <n v="12322.24"/>
    <x v="1257"/>
    <x v="4"/>
    <s v="French"/>
    <n v="32618"/>
    <n v="98134"/>
    <n v="9"/>
    <x v="2"/>
  </r>
  <r>
    <x v="4209"/>
    <d v="2022-12-06T00:00:00"/>
    <x v="4"/>
    <x v="2"/>
    <x v="4"/>
    <x v="43"/>
    <x v="0"/>
    <s v="60 Days"/>
    <x v="2"/>
    <x v="12"/>
    <x v="33"/>
    <n v="15000"/>
    <x v="1362"/>
    <x v="1"/>
    <s v="English"/>
    <n v="23136"/>
    <n v="76317"/>
    <n v="1"/>
    <x v="3"/>
  </r>
  <r>
    <x v="4210"/>
    <d v="2022-07-26T00:00:00"/>
    <x v="6"/>
    <x v="1"/>
    <x v="3"/>
    <x v="30"/>
    <x v="0"/>
    <s v="45 Days"/>
    <x v="2"/>
    <x v="4"/>
    <x v="3850"/>
    <n v="9753.1200000000008"/>
    <x v="1106"/>
    <x v="2"/>
    <s v="French"/>
    <n v="15086"/>
    <n v="50103"/>
    <n v="1"/>
    <x v="3"/>
  </r>
  <r>
    <x v="4211"/>
    <d v="2022-03-27T00:00:00"/>
    <x v="2"/>
    <x v="0"/>
    <x v="2"/>
    <x v="43"/>
    <x v="1"/>
    <s v="60 Days"/>
    <x v="0"/>
    <x v="2"/>
    <x v="3851"/>
    <n v="14032.76"/>
    <x v="161"/>
    <x v="3"/>
    <s v="Spanish"/>
    <n v="36737"/>
    <n v="110334"/>
    <n v="2"/>
    <x v="3"/>
  </r>
  <r>
    <x v="4212"/>
    <d v="2022-01-25T00:00:00"/>
    <x v="0"/>
    <x v="0"/>
    <x v="0"/>
    <x v="6"/>
    <x v="2"/>
    <s v="15 Days"/>
    <x v="3"/>
    <x v="12"/>
    <x v="23"/>
    <n v="500"/>
    <x v="618"/>
    <x v="0"/>
    <s v="Spanish"/>
    <n v="1515"/>
    <n v="6008"/>
    <n v="8"/>
    <x v="0"/>
  </r>
  <r>
    <x v="4213"/>
    <d v="2022-05-13T00:00:00"/>
    <x v="11"/>
    <x v="0"/>
    <x v="0"/>
    <x v="18"/>
    <x v="0"/>
    <s v="45 Days"/>
    <x v="0"/>
    <x v="3"/>
    <x v="3852"/>
    <n v="8400.59"/>
    <x v="819"/>
    <x v="0"/>
    <s v="English"/>
    <n v="22015"/>
    <n v="66728"/>
    <n v="1"/>
    <x v="2"/>
  </r>
  <r>
    <x v="4214"/>
    <d v="2022-08-28T00:00:00"/>
    <x v="9"/>
    <x v="0"/>
    <x v="3"/>
    <x v="33"/>
    <x v="2"/>
    <s v="30 Days"/>
    <x v="0"/>
    <x v="2"/>
    <x v="3853"/>
    <n v="6312.56"/>
    <x v="439"/>
    <x v="1"/>
    <s v="English"/>
    <n v="16345"/>
    <n v="49935"/>
    <n v="9"/>
    <x v="4"/>
  </r>
  <r>
    <x v="4215"/>
    <d v="2022-10-23T00:00:00"/>
    <x v="8"/>
    <x v="2"/>
    <x v="4"/>
    <x v="36"/>
    <x v="0"/>
    <s v="60 Days"/>
    <x v="2"/>
    <x v="14"/>
    <x v="3854"/>
    <n v="12660.75"/>
    <x v="1363"/>
    <x v="4"/>
    <s v="Spanish"/>
    <n v="19680"/>
    <n v="65062"/>
    <n v="1"/>
    <x v="3"/>
  </r>
  <r>
    <x v="4216"/>
    <d v="2022-07-26T00:00:00"/>
    <x v="6"/>
    <x v="1"/>
    <x v="3"/>
    <x v="42"/>
    <x v="1"/>
    <s v="45 Days"/>
    <x v="1"/>
    <x v="11"/>
    <x v="3855"/>
    <n v="9771.42"/>
    <x v="705"/>
    <x v="0"/>
    <s v="French"/>
    <n v="25739"/>
    <n v="77761"/>
    <n v="3"/>
    <x v="3"/>
  </r>
  <r>
    <x v="4217"/>
    <d v="2022-11-18T00:00:00"/>
    <x v="10"/>
    <x v="2"/>
    <x v="4"/>
    <x v="24"/>
    <x v="0"/>
    <s v="45 Days"/>
    <x v="1"/>
    <x v="11"/>
    <x v="3856"/>
    <n v="9675.73"/>
    <x v="541"/>
    <x v="0"/>
    <s v="Spanish"/>
    <n v="25471"/>
    <n v="76965"/>
    <n v="8"/>
    <x v="2"/>
  </r>
  <r>
    <x v="4218"/>
    <d v="2022-12-29T00:00:00"/>
    <x v="4"/>
    <x v="0"/>
    <x v="2"/>
    <x v="29"/>
    <x v="3"/>
    <s v="30 Days"/>
    <x v="3"/>
    <x v="11"/>
    <x v="3857"/>
    <n v="6813.43"/>
    <x v="734"/>
    <x v="2"/>
    <s v="French"/>
    <n v="17689"/>
    <n v="53916"/>
    <n v="2"/>
    <x v="1"/>
  </r>
  <r>
    <x v="4219"/>
    <d v="2022-08-14T00:00:00"/>
    <x v="9"/>
    <x v="0"/>
    <x v="0"/>
    <x v="36"/>
    <x v="2"/>
    <s v="60 Days"/>
    <x v="0"/>
    <x v="0"/>
    <x v="3858"/>
    <n v="12171"/>
    <x v="220"/>
    <x v="0"/>
    <s v="Spanish"/>
    <n v="32218"/>
    <n v="96951"/>
    <n v="4"/>
    <x v="3"/>
  </r>
  <r>
    <x v="4220"/>
    <d v="2022-12-15T00:00:00"/>
    <x v="4"/>
    <x v="0"/>
    <x v="0"/>
    <x v="35"/>
    <x v="1"/>
    <s v="60 Days"/>
    <x v="1"/>
    <x v="10"/>
    <x v="33"/>
    <n v="15000"/>
    <x v="921"/>
    <x v="0"/>
    <s v="French"/>
    <n v="38930"/>
    <n v="116832"/>
    <n v="2"/>
    <x v="0"/>
  </r>
  <r>
    <x v="4221"/>
    <d v="2022-02-10T00:00:00"/>
    <x v="5"/>
    <x v="1"/>
    <x v="1"/>
    <x v="49"/>
    <x v="2"/>
    <s v="45 Days"/>
    <x v="2"/>
    <x v="7"/>
    <x v="3859"/>
    <n v="10065.93"/>
    <x v="956"/>
    <x v="4"/>
    <s v="Spanish"/>
    <n v="15581"/>
    <n v="51718"/>
    <n v="1"/>
    <x v="1"/>
  </r>
  <r>
    <x v="4222"/>
    <d v="2022-05-31T00:00:00"/>
    <x v="11"/>
    <x v="0"/>
    <x v="1"/>
    <x v="6"/>
    <x v="3"/>
    <s v="15 Days"/>
    <x v="3"/>
    <x v="9"/>
    <x v="3860"/>
    <n v="3662.83"/>
    <x v="498"/>
    <x v="1"/>
    <s v="Spanish"/>
    <n v="9123"/>
    <n v="28541"/>
    <n v="6"/>
    <x v="0"/>
  </r>
  <r>
    <x v="4223"/>
    <d v="2022-05-28T00:00:00"/>
    <x v="11"/>
    <x v="0"/>
    <x v="0"/>
    <x v="36"/>
    <x v="0"/>
    <s v="60 Days"/>
    <x v="0"/>
    <x v="9"/>
    <x v="3861"/>
    <n v="11545.94"/>
    <x v="147"/>
    <x v="1"/>
    <s v="French"/>
    <n v="30567"/>
    <n v="92059"/>
    <n v="10"/>
    <x v="3"/>
  </r>
  <r>
    <x v="4224"/>
    <d v="2022-03-12T00:00:00"/>
    <x v="2"/>
    <x v="1"/>
    <x v="1"/>
    <x v="27"/>
    <x v="2"/>
    <s v="30 Days"/>
    <x v="0"/>
    <x v="0"/>
    <x v="3862"/>
    <n v="7003.44"/>
    <x v="490"/>
    <x v="1"/>
    <s v="English"/>
    <n v="18210"/>
    <n v="55460"/>
    <n v="4"/>
    <x v="0"/>
  </r>
  <r>
    <x v="4225"/>
    <d v="2022-04-13T00:00:00"/>
    <x v="1"/>
    <x v="1"/>
    <x v="3"/>
    <x v="38"/>
    <x v="3"/>
    <s v="15 Days"/>
    <x v="0"/>
    <x v="0"/>
    <x v="3863"/>
    <n v="2448.36"/>
    <x v="549"/>
    <x v="3"/>
    <s v="Spanish"/>
    <n v="5979"/>
    <n v="19231"/>
    <n v="4"/>
    <x v="2"/>
  </r>
  <r>
    <x v="4226"/>
    <d v="2022-10-06T00:00:00"/>
    <x v="8"/>
    <x v="1"/>
    <x v="2"/>
    <x v="49"/>
    <x v="1"/>
    <s v="60 Days"/>
    <x v="2"/>
    <x v="12"/>
    <x v="3864"/>
    <n v="14133.19"/>
    <x v="969"/>
    <x v="1"/>
    <s v="English"/>
    <n v="21699"/>
    <n v="71636"/>
    <n v="1"/>
    <x v="1"/>
  </r>
  <r>
    <x v="4227"/>
    <d v="2022-11-06T00:00:00"/>
    <x v="10"/>
    <x v="0"/>
    <x v="0"/>
    <x v="17"/>
    <x v="0"/>
    <s v="30 Days"/>
    <x v="3"/>
    <x v="5"/>
    <x v="3865"/>
    <n v="5304.34"/>
    <x v="38"/>
    <x v="0"/>
    <s v="French"/>
    <n v="13607"/>
    <n v="41826"/>
    <n v="10"/>
    <x v="2"/>
  </r>
  <r>
    <x v="4228"/>
    <d v="2022-06-16T00:00:00"/>
    <x v="7"/>
    <x v="0"/>
    <x v="3"/>
    <x v="5"/>
    <x v="3"/>
    <s v="15 Days"/>
    <x v="1"/>
    <x v="1"/>
    <x v="23"/>
    <n v="500"/>
    <x v="817"/>
    <x v="3"/>
    <s v="English"/>
    <n v="710"/>
    <n v="3622"/>
    <n v="7"/>
    <x v="1"/>
  </r>
  <r>
    <x v="4229"/>
    <d v="2022-01-01T00:00:00"/>
    <x v="0"/>
    <x v="0"/>
    <x v="0"/>
    <x v="0"/>
    <x v="3"/>
    <s v="60 Days"/>
    <x v="2"/>
    <x v="6"/>
    <x v="3866"/>
    <n v="11618.57"/>
    <x v="279"/>
    <x v="4"/>
    <s v="French"/>
    <n v="18069"/>
    <n v="59816"/>
    <n v="1"/>
    <x v="0"/>
  </r>
  <r>
    <x v="4230"/>
    <d v="2022-09-21T00:00:00"/>
    <x v="3"/>
    <x v="1"/>
    <x v="2"/>
    <x v="17"/>
    <x v="1"/>
    <s v="60 Days"/>
    <x v="2"/>
    <x v="10"/>
    <x v="33"/>
    <n v="15000"/>
    <x v="1062"/>
    <x v="0"/>
    <s v="English"/>
    <n v="23252"/>
    <n v="76694"/>
    <n v="1"/>
    <x v="2"/>
  </r>
  <r>
    <x v="4231"/>
    <d v="2022-05-12T00:00:00"/>
    <x v="11"/>
    <x v="1"/>
    <x v="2"/>
    <x v="1"/>
    <x v="3"/>
    <s v="45 Days"/>
    <x v="1"/>
    <x v="11"/>
    <x v="3867"/>
    <n v="10539.68"/>
    <x v="827"/>
    <x v="0"/>
    <s v="Spanish"/>
    <n v="27819"/>
    <n v="83921"/>
    <n v="6"/>
    <x v="1"/>
  </r>
  <r>
    <x v="4232"/>
    <d v="2022-01-25T00:00:00"/>
    <x v="0"/>
    <x v="1"/>
    <x v="0"/>
    <x v="32"/>
    <x v="0"/>
    <s v="15 Days"/>
    <x v="2"/>
    <x v="6"/>
    <x v="23"/>
    <n v="500"/>
    <x v="1231"/>
    <x v="4"/>
    <s v="French"/>
    <n v="695"/>
    <n v="3245"/>
    <n v="1"/>
    <x v="1"/>
  </r>
  <r>
    <x v="4233"/>
    <d v="2022-04-21T00:00:00"/>
    <x v="1"/>
    <x v="0"/>
    <x v="3"/>
    <x v="37"/>
    <x v="0"/>
    <s v="60 Days"/>
    <x v="1"/>
    <x v="7"/>
    <x v="3868"/>
    <n v="12902.56"/>
    <x v="1117"/>
    <x v="1"/>
    <s v="French"/>
    <n v="34131"/>
    <n v="102618"/>
    <n v="5"/>
    <x v="1"/>
  </r>
  <r>
    <x v="4234"/>
    <d v="2022-04-17T00:00:00"/>
    <x v="1"/>
    <x v="0"/>
    <x v="1"/>
    <x v="5"/>
    <x v="0"/>
    <s v="15 Days"/>
    <x v="2"/>
    <x v="9"/>
    <x v="3869"/>
    <n v="3716.64"/>
    <x v="674"/>
    <x v="4"/>
    <s v="Spanish"/>
    <n v="5444"/>
    <n v="18708"/>
    <n v="1"/>
    <x v="1"/>
  </r>
  <r>
    <x v="4235"/>
    <d v="2022-12-08T00:00:00"/>
    <x v="4"/>
    <x v="0"/>
    <x v="1"/>
    <x v="6"/>
    <x v="0"/>
    <s v="60 Days"/>
    <x v="0"/>
    <x v="13"/>
    <x v="33"/>
    <n v="15000"/>
    <x v="51"/>
    <x v="4"/>
    <s v="Spanish"/>
    <n v="38522"/>
    <n v="115624"/>
    <n v="10"/>
    <x v="0"/>
  </r>
  <r>
    <x v="4236"/>
    <d v="2022-02-09T00:00:00"/>
    <x v="5"/>
    <x v="1"/>
    <x v="2"/>
    <x v="38"/>
    <x v="2"/>
    <s v="30 Days"/>
    <x v="3"/>
    <x v="5"/>
    <x v="3870"/>
    <n v="6673.24"/>
    <x v="996"/>
    <x v="1"/>
    <s v="English"/>
    <n v="17304"/>
    <n v="52775"/>
    <n v="2"/>
    <x v="2"/>
  </r>
  <r>
    <x v="4237"/>
    <d v="2022-10-02T00:00:00"/>
    <x v="8"/>
    <x v="1"/>
    <x v="1"/>
    <x v="33"/>
    <x v="2"/>
    <s v="60 Days"/>
    <x v="3"/>
    <x v="10"/>
    <x v="3871"/>
    <n v="13717.22"/>
    <x v="371"/>
    <x v="1"/>
    <s v="English"/>
    <n v="36065"/>
    <n v="108346"/>
    <n v="1"/>
    <x v="4"/>
  </r>
  <r>
    <x v="4238"/>
    <d v="2022-02-03T00:00:00"/>
    <x v="5"/>
    <x v="0"/>
    <x v="1"/>
    <x v="35"/>
    <x v="3"/>
    <s v="15 Days"/>
    <x v="1"/>
    <x v="14"/>
    <x v="23"/>
    <n v="500"/>
    <x v="144"/>
    <x v="1"/>
    <s v="Spanish"/>
    <n v="1486"/>
    <n v="5920"/>
    <n v="4"/>
    <x v="0"/>
  </r>
  <r>
    <x v="4239"/>
    <d v="2022-11-17T00:00:00"/>
    <x v="10"/>
    <x v="2"/>
    <x v="4"/>
    <x v="4"/>
    <x v="1"/>
    <s v="30 Days"/>
    <x v="3"/>
    <x v="9"/>
    <x v="3285"/>
    <n v="6679.17"/>
    <x v="964"/>
    <x v="2"/>
    <s v="Spanish"/>
    <n v="17320"/>
    <n v="52823"/>
    <n v="10"/>
    <x v="3"/>
  </r>
  <r>
    <x v="4240"/>
    <d v="2022-12-05T00:00:00"/>
    <x v="4"/>
    <x v="2"/>
    <x v="4"/>
    <x v="31"/>
    <x v="2"/>
    <s v="30 Days"/>
    <x v="1"/>
    <x v="5"/>
    <x v="3872"/>
    <n v="5091.9799999999996"/>
    <x v="744"/>
    <x v="3"/>
    <s v="Spanish"/>
    <n v="13027"/>
    <n v="40106"/>
    <n v="9"/>
    <x v="2"/>
  </r>
  <r>
    <x v="4241"/>
    <d v="2022-07-01T00:00:00"/>
    <x v="6"/>
    <x v="1"/>
    <x v="2"/>
    <x v="40"/>
    <x v="2"/>
    <s v="15 Days"/>
    <x v="1"/>
    <x v="13"/>
    <x v="3873"/>
    <n v="3530.42"/>
    <x v="394"/>
    <x v="2"/>
    <s v="French"/>
    <n v="8765"/>
    <n v="27482"/>
    <n v="7"/>
    <x v="2"/>
  </r>
  <r>
    <x v="4242"/>
    <d v="2022-12-10T00:00:00"/>
    <x v="4"/>
    <x v="0"/>
    <x v="0"/>
    <x v="5"/>
    <x v="1"/>
    <s v="30 Days"/>
    <x v="2"/>
    <x v="10"/>
    <x v="3874"/>
    <n v="7688.74"/>
    <x v="701"/>
    <x v="0"/>
    <s v="French"/>
    <n v="11779"/>
    <n v="39337"/>
    <n v="1"/>
    <x v="1"/>
  </r>
  <r>
    <x v="4243"/>
    <d v="2022-05-17T00:00:00"/>
    <x v="11"/>
    <x v="1"/>
    <x v="0"/>
    <x v="27"/>
    <x v="2"/>
    <s v="15 Days"/>
    <x v="1"/>
    <x v="6"/>
    <x v="23"/>
    <n v="500"/>
    <x v="189"/>
    <x v="4"/>
    <s v="Spanish"/>
    <n v="1338"/>
    <n v="5482"/>
    <n v="2"/>
    <x v="0"/>
  </r>
  <r>
    <x v="4244"/>
    <d v="2022-08-31T00:00:00"/>
    <x v="9"/>
    <x v="0"/>
    <x v="3"/>
    <x v="30"/>
    <x v="2"/>
    <s v="60 Days"/>
    <x v="1"/>
    <x v="9"/>
    <x v="3875"/>
    <n v="14478.3"/>
    <x v="239"/>
    <x v="0"/>
    <s v="English"/>
    <n v="37597"/>
    <n v="112882"/>
    <n v="10"/>
    <x v="3"/>
  </r>
  <r>
    <x v="4245"/>
    <d v="2022-04-18T00:00:00"/>
    <x v="1"/>
    <x v="0"/>
    <x v="3"/>
    <x v="25"/>
    <x v="3"/>
    <s v="60 Days"/>
    <x v="1"/>
    <x v="10"/>
    <x v="3876"/>
    <n v="14970.54"/>
    <x v="73"/>
    <x v="0"/>
    <s v="English"/>
    <n v="38368"/>
    <n v="115166"/>
    <n v="8"/>
    <x v="3"/>
  </r>
  <r>
    <x v="4246"/>
    <d v="2022-10-26T00:00:00"/>
    <x v="8"/>
    <x v="0"/>
    <x v="2"/>
    <x v="0"/>
    <x v="1"/>
    <s v="60 Days"/>
    <x v="1"/>
    <x v="6"/>
    <x v="3877"/>
    <n v="12553.21"/>
    <x v="892"/>
    <x v="4"/>
    <s v="French"/>
    <n v="33223"/>
    <n v="99927"/>
    <n v="3"/>
    <x v="0"/>
  </r>
  <r>
    <x v="4247"/>
    <d v="2022-08-29T00:00:00"/>
    <x v="9"/>
    <x v="2"/>
    <x v="4"/>
    <x v="20"/>
    <x v="1"/>
    <s v="45 Days"/>
    <x v="3"/>
    <x v="6"/>
    <x v="3878"/>
    <n v="10027.870000000001"/>
    <x v="283"/>
    <x v="2"/>
    <s v="French"/>
    <n v="26425"/>
    <n v="79792"/>
    <n v="7"/>
    <x v="1"/>
  </r>
  <r>
    <x v="4248"/>
    <d v="2022-05-17T00:00:00"/>
    <x v="11"/>
    <x v="1"/>
    <x v="3"/>
    <x v="19"/>
    <x v="1"/>
    <s v="15 Days"/>
    <x v="0"/>
    <x v="13"/>
    <x v="3879"/>
    <n v="3480.11"/>
    <x v="360"/>
    <x v="2"/>
    <s v="French"/>
    <n v="8629"/>
    <n v="27079"/>
    <n v="5"/>
    <x v="1"/>
  </r>
  <r>
    <x v="4249"/>
    <d v="2022-08-01T00:00:00"/>
    <x v="9"/>
    <x v="2"/>
    <x v="4"/>
    <x v="32"/>
    <x v="2"/>
    <s v="60 Days"/>
    <x v="3"/>
    <x v="6"/>
    <x v="3880"/>
    <n v="11720.93"/>
    <x v="158"/>
    <x v="2"/>
    <s v="English"/>
    <n v="31034"/>
    <n v="93445"/>
    <n v="9"/>
    <x v="1"/>
  </r>
  <r>
    <x v="4250"/>
    <d v="2022-10-01T00:00:00"/>
    <x v="8"/>
    <x v="0"/>
    <x v="3"/>
    <x v="13"/>
    <x v="2"/>
    <s v="15 Days"/>
    <x v="2"/>
    <x v="6"/>
    <x v="3881"/>
    <n v="2835.01"/>
    <x v="249"/>
    <x v="4"/>
    <s v="French"/>
    <n v="4079"/>
    <n v="14264"/>
    <n v="1"/>
    <x v="4"/>
  </r>
  <r>
    <x v="4251"/>
    <d v="2022-07-11T00:00:00"/>
    <x v="6"/>
    <x v="1"/>
    <x v="2"/>
    <x v="20"/>
    <x v="3"/>
    <s v="30 Days"/>
    <x v="2"/>
    <x v="12"/>
    <x v="3882"/>
    <n v="4638.09"/>
    <x v="703"/>
    <x v="2"/>
    <s v="Spanish"/>
    <n v="6922"/>
    <n v="23522"/>
    <n v="1"/>
    <x v="1"/>
  </r>
  <r>
    <x v="4252"/>
    <d v="2022-02-08T00:00:00"/>
    <x v="5"/>
    <x v="1"/>
    <x v="0"/>
    <x v="20"/>
    <x v="0"/>
    <s v="15 Days"/>
    <x v="1"/>
    <x v="7"/>
    <x v="3883"/>
    <n v="3558.25"/>
    <x v="481"/>
    <x v="2"/>
    <s v="French"/>
    <n v="8843"/>
    <n v="27713"/>
    <n v="9"/>
    <x v="1"/>
  </r>
  <r>
    <x v="4253"/>
    <d v="2022-06-22T00:00:00"/>
    <x v="7"/>
    <x v="0"/>
    <x v="3"/>
    <x v="33"/>
    <x v="1"/>
    <s v="30 Days"/>
    <x v="3"/>
    <x v="1"/>
    <x v="3884"/>
    <n v="7665.38"/>
    <x v="23"/>
    <x v="3"/>
    <s v="Spanish"/>
    <n v="19991"/>
    <n v="60735"/>
    <n v="3"/>
    <x v="4"/>
  </r>
  <r>
    <x v="4254"/>
    <d v="2022-05-27T00:00:00"/>
    <x v="11"/>
    <x v="0"/>
    <x v="2"/>
    <x v="17"/>
    <x v="3"/>
    <s v="15 Days"/>
    <x v="0"/>
    <x v="6"/>
    <x v="23"/>
    <n v="500"/>
    <x v="901"/>
    <x v="3"/>
    <s v="English"/>
    <n v="1353"/>
    <n v="5528"/>
    <n v="9"/>
    <x v="2"/>
  </r>
  <r>
    <x v="4255"/>
    <d v="2022-09-01T00:00:00"/>
    <x v="3"/>
    <x v="0"/>
    <x v="0"/>
    <x v="13"/>
    <x v="2"/>
    <s v="60 Days"/>
    <x v="0"/>
    <x v="8"/>
    <x v="3885"/>
    <n v="14767.74"/>
    <x v="58"/>
    <x v="2"/>
    <s v="Spanish"/>
    <n v="38076"/>
    <n v="114301"/>
    <n v="3"/>
    <x v="4"/>
  </r>
  <r>
    <x v="4256"/>
    <d v="2022-09-24T00:00:00"/>
    <x v="3"/>
    <x v="1"/>
    <x v="2"/>
    <x v="19"/>
    <x v="1"/>
    <s v="30 Days"/>
    <x v="1"/>
    <x v="6"/>
    <x v="3886"/>
    <n v="7583.21"/>
    <x v="1123"/>
    <x v="2"/>
    <s v="English"/>
    <n v="19773"/>
    <n v="60087"/>
    <n v="4"/>
    <x v="1"/>
  </r>
  <r>
    <x v="4257"/>
    <d v="2022-08-29T00:00:00"/>
    <x v="9"/>
    <x v="0"/>
    <x v="1"/>
    <x v="46"/>
    <x v="1"/>
    <s v="60 Days"/>
    <x v="3"/>
    <x v="11"/>
    <x v="3887"/>
    <n v="11769.02"/>
    <x v="823"/>
    <x v="2"/>
    <s v="French"/>
    <n v="31169"/>
    <n v="93844"/>
    <n v="6"/>
    <x v="2"/>
  </r>
  <r>
    <x v="4258"/>
    <d v="2022-10-18T00:00:00"/>
    <x v="8"/>
    <x v="1"/>
    <x v="0"/>
    <x v="13"/>
    <x v="0"/>
    <s v="15 Days"/>
    <x v="3"/>
    <x v="5"/>
    <x v="3888"/>
    <n v="3133.15"/>
    <x v="1364"/>
    <x v="4"/>
    <s v="English"/>
    <n v="7726"/>
    <n v="24405"/>
    <n v="8"/>
    <x v="4"/>
  </r>
  <r>
    <x v="4259"/>
    <d v="2022-09-07T00:00:00"/>
    <x v="3"/>
    <x v="2"/>
    <x v="4"/>
    <x v="39"/>
    <x v="2"/>
    <s v="45 Days"/>
    <x v="2"/>
    <x v="13"/>
    <x v="3889"/>
    <n v="8831.34"/>
    <x v="1269"/>
    <x v="1"/>
    <s v="Spanish"/>
    <n v="13610"/>
    <n v="45299"/>
    <n v="1"/>
    <x v="4"/>
  </r>
  <r>
    <x v="4260"/>
    <d v="2022-06-30T00:00:00"/>
    <x v="7"/>
    <x v="1"/>
    <x v="3"/>
    <x v="31"/>
    <x v="3"/>
    <s v="15 Days"/>
    <x v="1"/>
    <x v="11"/>
    <x v="3890"/>
    <n v="4015.96"/>
    <x v="1029"/>
    <x v="2"/>
    <s v="Spanish"/>
    <n v="10081"/>
    <n v="31379"/>
    <n v="10"/>
    <x v="2"/>
  </r>
  <r>
    <x v="4261"/>
    <d v="2022-10-05T00:00:00"/>
    <x v="8"/>
    <x v="1"/>
    <x v="1"/>
    <x v="28"/>
    <x v="2"/>
    <s v="45 Days"/>
    <x v="3"/>
    <x v="10"/>
    <x v="3891"/>
    <n v="9193.99"/>
    <x v="871"/>
    <x v="2"/>
    <s v="Spanish"/>
    <n v="24154"/>
    <n v="73064"/>
    <n v="1"/>
    <x v="3"/>
  </r>
  <r>
    <x v="4262"/>
    <d v="2022-09-09T00:00:00"/>
    <x v="3"/>
    <x v="1"/>
    <x v="3"/>
    <x v="25"/>
    <x v="2"/>
    <s v="45 Days"/>
    <x v="3"/>
    <x v="0"/>
    <x v="3892"/>
    <n v="11071.05"/>
    <x v="89"/>
    <x v="3"/>
    <s v="Spanish"/>
    <n v="29269"/>
    <n v="88217"/>
    <n v="7"/>
    <x v="3"/>
  </r>
  <r>
    <x v="4263"/>
    <d v="2022-11-11T00:00:00"/>
    <x v="10"/>
    <x v="2"/>
    <x v="4"/>
    <x v="35"/>
    <x v="3"/>
    <s v="15 Days"/>
    <x v="1"/>
    <x v="3"/>
    <x v="3893"/>
    <n v="3473.57"/>
    <x v="276"/>
    <x v="4"/>
    <s v="English"/>
    <n v="8612"/>
    <n v="27027"/>
    <n v="8"/>
    <x v="0"/>
  </r>
  <r>
    <x v="4264"/>
    <d v="2022-09-01T00:00:00"/>
    <x v="3"/>
    <x v="0"/>
    <x v="2"/>
    <x v="11"/>
    <x v="3"/>
    <s v="45 Days"/>
    <x v="2"/>
    <x v="14"/>
    <x v="3894"/>
    <n v="8969.91"/>
    <x v="118"/>
    <x v="1"/>
    <s v="French"/>
    <n v="13829"/>
    <n v="46011"/>
    <n v="1"/>
    <x v="2"/>
  </r>
  <r>
    <x v="4265"/>
    <d v="2022-06-13T00:00:00"/>
    <x v="7"/>
    <x v="1"/>
    <x v="0"/>
    <x v="45"/>
    <x v="3"/>
    <s v="45 Days"/>
    <x v="0"/>
    <x v="14"/>
    <x v="3895"/>
    <n v="7879.33"/>
    <x v="497"/>
    <x v="1"/>
    <s v="English"/>
    <n v="20580"/>
    <n v="62479"/>
    <n v="8"/>
    <x v="0"/>
  </r>
  <r>
    <x v="4266"/>
    <d v="2022-06-18T00:00:00"/>
    <x v="7"/>
    <x v="0"/>
    <x v="3"/>
    <x v="29"/>
    <x v="0"/>
    <s v="45 Days"/>
    <x v="1"/>
    <x v="8"/>
    <x v="3896"/>
    <n v="9142.2000000000007"/>
    <x v="822"/>
    <x v="4"/>
    <s v="French"/>
    <n v="24010"/>
    <n v="72637"/>
    <n v="2"/>
    <x v="1"/>
  </r>
  <r>
    <x v="4267"/>
    <d v="2022-07-02T00:00:00"/>
    <x v="6"/>
    <x v="1"/>
    <x v="1"/>
    <x v="19"/>
    <x v="3"/>
    <s v="30 Days"/>
    <x v="1"/>
    <x v="1"/>
    <x v="3897"/>
    <n v="7188.84"/>
    <x v="789"/>
    <x v="2"/>
    <s v="English"/>
    <n v="18711"/>
    <n v="56944"/>
    <n v="2"/>
    <x v="1"/>
  </r>
  <r>
    <x v="4268"/>
    <d v="2022-12-10T00:00:00"/>
    <x v="4"/>
    <x v="0"/>
    <x v="3"/>
    <x v="17"/>
    <x v="0"/>
    <s v="60 Days"/>
    <x v="2"/>
    <x v="1"/>
    <x v="3898"/>
    <n v="12082.05"/>
    <x v="1365"/>
    <x v="4"/>
    <s v="English"/>
    <n v="18784"/>
    <n v="62145"/>
    <n v="1"/>
    <x v="2"/>
  </r>
  <r>
    <x v="4269"/>
    <d v="2022-01-10T00:00:00"/>
    <x v="0"/>
    <x v="1"/>
    <x v="1"/>
    <x v="5"/>
    <x v="3"/>
    <s v="45 Days"/>
    <x v="1"/>
    <x v="5"/>
    <x v="3899"/>
    <n v="10373.74"/>
    <x v="41"/>
    <x v="2"/>
    <s v="French"/>
    <n v="27368"/>
    <n v="82585"/>
    <n v="4"/>
    <x v="1"/>
  </r>
  <r>
    <x v="4270"/>
    <d v="2022-09-09T00:00:00"/>
    <x v="3"/>
    <x v="1"/>
    <x v="1"/>
    <x v="13"/>
    <x v="0"/>
    <s v="45 Days"/>
    <x v="3"/>
    <x v="7"/>
    <x v="3900"/>
    <n v="11016.65"/>
    <x v="1178"/>
    <x v="1"/>
    <s v="Spanish"/>
    <n v="29113"/>
    <n v="87754"/>
    <n v="5"/>
    <x v="4"/>
  </r>
  <r>
    <x v="4271"/>
    <d v="2022-12-09T00:00:00"/>
    <x v="4"/>
    <x v="1"/>
    <x v="0"/>
    <x v="4"/>
    <x v="1"/>
    <s v="45 Days"/>
    <x v="3"/>
    <x v="13"/>
    <x v="3901"/>
    <n v="9871.14"/>
    <x v="919"/>
    <x v="0"/>
    <s v="English"/>
    <n v="26012"/>
    <n v="78568"/>
    <n v="1"/>
    <x v="3"/>
  </r>
  <r>
    <x v="4272"/>
    <d v="2022-06-20T00:00:00"/>
    <x v="7"/>
    <x v="1"/>
    <x v="1"/>
    <x v="27"/>
    <x v="3"/>
    <s v="30 Days"/>
    <x v="1"/>
    <x v="10"/>
    <x v="3902"/>
    <n v="4864.5200000000004"/>
    <x v="309"/>
    <x v="1"/>
    <s v="French"/>
    <n v="12404"/>
    <n v="38260"/>
    <n v="2"/>
    <x v="0"/>
  </r>
  <r>
    <x v="4273"/>
    <d v="2022-09-06T00:00:00"/>
    <x v="3"/>
    <x v="0"/>
    <x v="0"/>
    <x v="40"/>
    <x v="2"/>
    <s v="60 Days"/>
    <x v="2"/>
    <x v="1"/>
    <x v="3903"/>
    <n v="13109.36"/>
    <x v="1252"/>
    <x v="0"/>
    <s v="French"/>
    <n v="20349"/>
    <n v="67240"/>
    <n v="1"/>
    <x v="2"/>
  </r>
  <r>
    <x v="4274"/>
    <d v="2022-05-03T00:00:00"/>
    <x v="11"/>
    <x v="0"/>
    <x v="0"/>
    <x v="23"/>
    <x v="1"/>
    <s v="15 Days"/>
    <x v="2"/>
    <x v="13"/>
    <x v="3904"/>
    <n v="2781.53"/>
    <x v="1161"/>
    <x v="2"/>
    <s v="English"/>
    <n v="3998"/>
    <n v="14000"/>
    <n v="1"/>
    <x v="3"/>
  </r>
  <r>
    <x v="4275"/>
    <d v="2022-10-18T00:00:00"/>
    <x v="8"/>
    <x v="0"/>
    <x v="0"/>
    <x v="4"/>
    <x v="1"/>
    <s v="15 Days"/>
    <x v="0"/>
    <x v="4"/>
    <x v="3905"/>
    <n v="2772.49"/>
    <x v="761"/>
    <x v="3"/>
    <s v="French"/>
    <n v="6788"/>
    <n v="21625"/>
    <n v="5"/>
    <x v="3"/>
  </r>
  <r>
    <x v="4276"/>
    <d v="2022-04-11T00:00:00"/>
    <x v="1"/>
    <x v="1"/>
    <x v="2"/>
    <x v="6"/>
    <x v="0"/>
    <s v="30 Days"/>
    <x v="3"/>
    <x v="9"/>
    <x v="3906"/>
    <n v="4912.3"/>
    <x v="638"/>
    <x v="1"/>
    <s v="Spanish"/>
    <n v="12533"/>
    <n v="38642"/>
    <n v="5"/>
    <x v="0"/>
  </r>
  <r>
    <x v="4277"/>
    <d v="2022-05-28T00:00:00"/>
    <x v="11"/>
    <x v="1"/>
    <x v="2"/>
    <x v="10"/>
    <x v="3"/>
    <s v="45 Days"/>
    <x v="3"/>
    <x v="9"/>
    <x v="3907"/>
    <n v="8766.77"/>
    <x v="479"/>
    <x v="4"/>
    <s v="Spanish"/>
    <n v="23003"/>
    <n v="69654"/>
    <n v="2"/>
    <x v="4"/>
  </r>
  <r>
    <x v="4278"/>
    <d v="2022-07-03T00:00:00"/>
    <x v="6"/>
    <x v="0"/>
    <x v="1"/>
    <x v="38"/>
    <x v="2"/>
    <s v="60 Days"/>
    <x v="2"/>
    <x v="6"/>
    <x v="3908"/>
    <n v="12045.55"/>
    <x v="1366"/>
    <x v="0"/>
    <s v="English"/>
    <n v="18726"/>
    <n v="61957"/>
    <n v="1"/>
    <x v="2"/>
  </r>
  <r>
    <x v="4279"/>
    <d v="2022-12-29T00:00:00"/>
    <x v="4"/>
    <x v="0"/>
    <x v="3"/>
    <x v="25"/>
    <x v="2"/>
    <s v="30 Days"/>
    <x v="2"/>
    <x v="5"/>
    <x v="3909"/>
    <n v="7596.96"/>
    <x v="783"/>
    <x v="1"/>
    <s v="Spanish"/>
    <n v="11634"/>
    <n v="38866"/>
    <n v="1"/>
    <x v="3"/>
  </r>
  <r>
    <x v="4280"/>
    <d v="2022-11-02T00:00:00"/>
    <x v="10"/>
    <x v="0"/>
    <x v="1"/>
    <x v="18"/>
    <x v="2"/>
    <s v="30 Days"/>
    <x v="3"/>
    <x v="9"/>
    <x v="3910"/>
    <n v="7473.98"/>
    <x v="934"/>
    <x v="2"/>
    <s v="English"/>
    <n v="19471"/>
    <n v="59195"/>
    <n v="3"/>
    <x v="2"/>
  </r>
  <r>
    <x v="4281"/>
    <d v="2022-08-28T00:00:00"/>
    <x v="9"/>
    <x v="1"/>
    <x v="1"/>
    <x v="24"/>
    <x v="1"/>
    <s v="15 Days"/>
    <x v="0"/>
    <x v="3"/>
    <x v="3911"/>
    <n v="3163.31"/>
    <x v="865"/>
    <x v="4"/>
    <s v="Spanish"/>
    <n v="7800"/>
    <n v="24624"/>
    <n v="7"/>
    <x v="2"/>
  </r>
  <r>
    <x v="4282"/>
    <d v="2022-02-21T00:00:00"/>
    <x v="5"/>
    <x v="0"/>
    <x v="1"/>
    <x v="42"/>
    <x v="0"/>
    <s v="60 Days"/>
    <x v="2"/>
    <x v="1"/>
    <x v="3912"/>
    <n v="11759.44"/>
    <x v="1367"/>
    <x v="1"/>
    <s v="French"/>
    <n v="18291"/>
    <n v="60540"/>
    <n v="1"/>
    <x v="3"/>
  </r>
  <r>
    <x v="4283"/>
    <d v="2022-06-01T00:00:00"/>
    <x v="7"/>
    <x v="1"/>
    <x v="2"/>
    <x v="11"/>
    <x v="0"/>
    <s v="45 Days"/>
    <x v="2"/>
    <x v="5"/>
    <x v="3913"/>
    <n v="9730.52"/>
    <x v="1286"/>
    <x v="0"/>
    <s v="English"/>
    <n v="15049"/>
    <n v="49982"/>
    <n v="1"/>
    <x v="2"/>
  </r>
  <r>
    <x v="4284"/>
    <d v="2022-01-27T00:00:00"/>
    <x v="0"/>
    <x v="1"/>
    <x v="2"/>
    <x v="26"/>
    <x v="3"/>
    <s v="60 Days"/>
    <x v="0"/>
    <x v="0"/>
    <x v="3914"/>
    <n v="12894.81"/>
    <x v="665"/>
    <x v="1"/>
    <s v="French"/>
    <n v="34114"/>
    <n v="102566"/>
    <n v="7"/>
    <x v="4"/>
  </r>
  <r>
    <x v="4285"/>
    <d v="2022-09-18T00:00:00"/>
    <x v="3"/>
    <x v="0"/>
    <x v="1"/>
    <x v="47"/>
    <x v="3"/>
    <s v="30 Days"/>
    <x v="3"/>
    <x v="5"/>
    <x v="3915"/>
    <n v="5174.62"/>
    <x v="42"/>
    <x v="2"/>
    <s v="Spanish"/>
    <n v="13260"/>
    <n v="40797"/>
    <n v="4"/>
    <x v="3"/>
  </r>
  <r>
    <x v="4286"/>
    <d v="2022-06-06T00:00:00"/>
    <x v="7"/>
    <x v="0"/>
    <x v="1"/>
    <x v="40"/>
    <x v="0"/>
    <s v="15 Days"/>
    <x v="1"/>
    <x v="3"/>
    <x v="3916"/>
    <n v="3570.49"/>
    <x v="159"/>
    <x v="4"/>
    <s v="French"/>
    <n v="8877"/>
    <n v="27815"/>
    <n v="4"/>
    <x v="2"/>
  </r>
  <r>
    <x v="4287"/>
    <d v="2022-04-16T00:00:00"/>
    <x v="1"/>
    <x v="0"/>
    <x v="2"/>
    <x v="27"/>
    <x v="1"/>
    <s v="15 Days"/>
    <x v="3"/>
    <x v="7"/>
    <x v="3917"/>
    <n v="3830.63"/>
    <x v="181"/>
    <x v="4"/>
    <s v="Spanish"/>
    <n v="9578"/>
    <n v="29891"/>
    <n v="9"/>
    <x v="0"/>
  </r>
  <r>
    <x v="4288"/>
    <d v="2022-03-16T00:00:00"/>
    <x v="2"/>
    <x v="0"/>
    <x v="3"/>
    <x v="1"/>
    <x v="2"/>
    <s v="60 Days"/>
    <x v="2"/>
    <x v="3"/>
    <x v="3918"/>
    <n v="12800.38"/>
    <x v="1368"/>
    <x v="0"/>
    <s v="French"/>
    <n v="19895"/>
    <n v="65762"/>
    <n v="1"/>
    <x v="1"/>
  </r>
  <r>
    <x v="4289"/>
    <d v="2022-12-17T00:00:00"/>
    <x v="4"/>
    <x v="1"/>
    <x v="0"/>
    <x v="24"/>
    <x v="2"/>
    <s v="15 Days"/>
    <x v="3"/>
    <x v="12"/>
    <x v="3919"/>
    <n v="3105.78"/>
    <x v="238"/>
    <x v="2"/>
    <s v="Spanish"/>
    <n v="7652"/>
    <n v="24186"/>
    <n v="5"/>
    <x v="2"/>
  </r>
  <r>
    <x v="4290"/>
    <d v="2022-08-13T00:00:00"/>
    <x v="9"/>
    <x v="1"/>
    <x v="3"/>
    <x v="0"/>
    <x v="2"/>
    <s v="45 Days"/>
    <x v="1"/>
    <x v="3"/>
    <x v="3920"/>
    <n v="10320.709999999999"/>
    <x v="147"/>
    <x v="4"/>
    <s v="English"/>
    <n v="27223"/>
    <n v="82155"/>
    <n v="1"/>
    <x v="0"/>
  </r>
  <r>
    <x v="4291"/>
    <d v="2022-07-29T00:00:00"/>
    <x v="6"/>
    <x v="0"/>
    <x v="0"/>
    <x v="12"/>
    <x v="1"/>
    <s v="15 Days"/>
    <x v="1"/>
    <x v="8"/>
    <x v="3921"/>
    <n v="2946.02"/>
    <x v="644"/>
    <x v="0"/>
    <s v="French"/>
    <n v="7235"/>
    <n v="22950"/>
    <n v="6"/>
    <x v="4"/>
  </r>
  <r>
    <x v="4292"/>
    <d v="2022-08-22T00:00:00"/>
    <x v="9"/>
    <x v="1"/>
    <x v="1"/>
    <x v="7"/>
    <x v="2"/>
    <s v="15 Days"/>
    <x v="0"/>
    <x v="1"/>
    <x v="3922"/>
    <n v="3766.32"/>
    <x v="550"/>
    <x v="1"/>
    <s v="Spanish"/>
    <n v="9404"/>
    <n v="29375"/>
    <n v="1"/>
    <x v="0"/>
  </r>
  <r>
    <x v="4293"/>
    <d v="2022-10-31T00:00:00"/>
    <x v="8"/>
    <x v="2"/>
    <x v="4"/>
    <x v="40"/>
    <x v="0"/>
    <s v="60 Days"/>
    <x v="0"/>
    <x v="5"/>
    <x v="3923"/>
    <n v="11553.86"/>
    <x v="1077"/>
    <x v="1"/>
    <s v="Spanish"/>
    <n v="30588"/>
    <n v="92123"/>
    <n v="7"/>
    <x v="2"/>
  </r>
  <r>
    <x v="4294"/>
    <d v="2022-10-11T00:00:00"/>
    <x v="8"/>
    <x v="1"/>
    <x v="0"/>
    <x v="23"/>
    <x v="2"/>
    <s v="45 Days"/>
    <x v="0"/>
    <x v="0"/>
    <x v="3924"/>
    <n v="9225.3700000000008"/>
    <x v="1060"/>
    <x v="3"/>
    <s v="French"/>
    <n v="24232"/>
    <n v="73296"/>
    <n v="4"/>
    <x v="3"/>
  </r>
  <r>
    <x v="4295"/>
    <d v="2022-06-06T00:00:00"/>
    <x v="7"/>
    <x v="0"/>
    <x v="1"/>
    <x v="7"/>
    <x v="1"/>
    <s v="30 Days"/>
    <x v="0"/>
    <x v="7"/>
    <x v="3925"/>
    <n v="5007.22"/>
    <x v="796"/>
    <x v="0"/>
    <s v="French"/>
    <n v="12793"/>
    <n v="39414"/>
    <n v="10"/>
    <x v="0"/>
  </r>
  <r>
    <x v="4296"/>
    <d v="2022-07-18T00:00:00"/>
    <x v="6"/>
    <x v="0"/>
    <x v="2"/>
    <x v="31"/>
    <x v="3"/>
    <s v="60 Days"/>
    <x v="3"/>
    <x v="3"/>
    <x v="3926"/>
    <n v="13679.24"/>
    <x v="885"/>
    <x v="3"/>
    <s v="French"/>
    <n v="35985"/>
    <n v="108110"/>
    <n v="10"/>
    <x v="2"/>
  </r>
  <r>
    <x v="4297"/>
    <d v="2022-03-26T00:00:00"/>
    <x v="2"/>
    <x v="0"/>
    <x v="0"/>
    <x v="35"/>
    <x v="0"/>
    <s v="60 Days"/>
    <x v="2"/>
    <x v="9"/>
    <x v="3927"/>
    <n v="14040.93"/>
    <x v="316"/>
    <x v="0"/>
    <s v="English"/>
    <n v="21587"/>
    <n v="71273"/>
    <n v="1"/>
    <x v="0"/>
  </r>
  <r>
    <x v="4298"/>
    <d v="2022-01-27T00:00:00"/>
    <x v="0"/>
    <x v="1"/>
    <x v="1"/>
    <x v="49"/>
    <x v="3"/>
    <s v="60 Days"/>
    <x v="2"/>
    <x v="1"/>
    <x v="3928"/>
    <n v="14085.32"/>
    <x v="1369"/>
    <x v="3"/>
    <s v="English"/>
    <n v="21643"/>
    <n v="71452"/>
    <n v="1"/>
    <x v="1"/>
  </r>
  <r>
    <x v="4299"/>
    <d v="2022-03-25T00:00:00"/>
    <x v="2"/>
    <x v="0"/>
    <x v="1"/>
    <x v="19"/>
    <x v="1"/>
    <s v="45 Days"/>
    <x v="1"/>
    <x v="5"/>
    <x v="3929"/>
    <n v="11189.38"/>
    <x v="1080"/>
    <x v="2"/>
    <s v="Spanish"/>
    <n v="29593"/>
    <n v="89176"/>
    <n v="3"/>
    <x v="1"/>
  </r>
  <r>
    <x v="4300"/>
    <d v="2022-03-19T00:00:00"/>
    <x v="2"/>
    <x v="1"/>
    <x v="0"/>
    <x v="16"/>
    <x v="1"/>
    <s v="15 Days"/>
    <x v="3"/>
    <x v="2"/>
    <x v="3930"/>
    <n v="3580.77"/>
    <x v="145"/>
    <x v="2"/>
    <s v="English"/>
    <n v="8906"/>
    <n v="27899"/>
    <n v="10"/>
    <x v="4"/>
  </r>
  <r>
    <x v="4301"/>
    <d v="2022-03-23T00:00:00"/>
    <x v="2"/>
    <x v="0"/>
    <x v="0"/>
    <x v="47"/>
    <x v="3"/>
    <s v="60 Days"/>
    <x v="0"/>
    <x v="2"/>
    <x v="3931"/>
    <n v="12471.48"/>
    <x v="521"/>
    <x v="0"/>
    <s v="Spanish"/>
    <n v="33012"/>
    <n v="99302"/>
    <n v="3"/>
    <x v="3"/>
  </r>
  <r>
    <x v="4302"/>
    <d v="2022-08-16T00:00:00"/>
    <x v="9"/>
    <x v="0"/>
    <x v="1"/>
    <x v="11"/>
    <x v="3"/>
    <s v="60 Days"/>
    <x v="1"/>
    <x v="13"/>
    <x v="3932"/>
    <n v="11446.7"/>
    <x v="341"/>
    <x v="2"/>
    <s v="English"/>
    <n v="30296"/>
    <n v="91257"/>
    <n v="4"/>
    <x v="2"/>
  </r>
  <r>
    <x v="4303"/>
    <d v="2022-03-12T00:00:00"/>
    <x v="2"/>
    <x v="1"/>
    <x v="2"/>
    <x v="48"/>
    <x v="2"/>
    <s v="60 Days"/>
    <x v="1"/>
    <x v="4"/>
    <x v="3933"/>
    <n v="13920.14"/>
    <x v="267"/>
    <x v="3"/>
    <s v="English"/>
    <n v="36501"/>
    <n v="109638"/>
    <n v="3"/>
    <x v="3"/>
  </r>
  <r>
    <x v="4304"/>
    <d v="2022-03-24T00:00:00"/>
    <x v="2"/>
    <x v="0"/>
    <x v="2"/>
    <x v="35"/>
    <x v="2"/>
    <s v="15 Days"/>
    <x v="0"/>
    <x v="7"/>
    <x v="23"/>
    <n v="500"/>
    <x v="615"/>
    <x v="4"/>
    <s v="Spanish"/>
    <n v="1474"/>
    <n v="5885"/>
    <n v="4"/>
    <x v="0"/>
  </r>
  <r>
    <x v="4305"/>
    <d v="2022-10-28T00:00:00"/>
    <x v="8"/>
    <x v="0"/>
    <x v="2"/>
    <x v="34"/>
    <x v="3"/>
    <s v="60 Days"/>
    <x v="0"/>
    <x v="9"/>
    <x v="3934"/>
    <n v="11994.9"/>
    <x v="831"/>
    <x v="0"/>
    <s v="French"/>
    <n v="31755"/>
    <n v="95578"/>
    <n v="1"/>
    <x v="0"/>
  </r>
  <r>
    <x v="4306"/>
    <d v="2022-06-27T00:00:00"/>
    <x v="7"/>
    <x v="0"/>
    <x v="0"/>
    <x v="41"/>
    <x v="1"/>
    <s v="30 Days"/>
    <x v="3"/>
    <x v="4"/>
    <x v="3935"/>
    <n v="6707.75"/>
    <x v="307"/>
    <x v="3"/>
    <s v="Spanish"/>
    <n v="17397"/>
    <n v="53049"/>
    <n v="3"/>
    <x v="2"/>
  </r>
  <r>
    <x v="4307"/>
    <d v="2022-05-31T00:00:00"/>
    <x v="11"/>
    <x v="0"/>
    <x v="3"/>
    <x v="36"/>
    <x v="3"/>
    <s v="60 Days"/>
    <x v="3"/>
    <x v="12"/>
    <x v="3936"/>
    <n v="12697.17"/>
    <x v="121"/>
    <x v="0"/>
    <s v="English"/>
    <n v="33599"/>
    <n v="101042"/>
    <n v="5"/>
    <x v="3"/>
  </r>
  <r>
    <x v="4308"/>
    <d v="2022-08-31T00:00:00"/>
    <x v="9"/>
    <x v="1"/>
    <x v="3"/>
    <x v="12"/>
    <x v="2"/>
    <s v="45 Days"/>
    <x v="1"/>
    <x v="13"/>
    <x v="3937"/>
    <n v="8531.1200000000008"/>
    <x v="486"/>
    <x v="1"/>
    <s v="French"/>
    <n v="22375"/>
    <n v="67794"/>
    <n v="5"/>
    <x v="4"/>
  </r>
  <r>
    <x v="4309"/>
    <d v="2022-02-06T00:00:00"/>
    <x v="5"/>
    <x v="1"/>
    <x v="3"/>
    <x v="30"/>
    <x v="2"/>
    <s v="60 Days"/>
    <x v="2"/>
    <x v="9"/>
    <x v="3938"/>
    <n v="13367.49"/>
    <x v="1370"/>
    <x v="3"/>
    <s v="Spanish"/>
    <n v="20715"/>
    <n v="68432"/>
    <n v="1"/>
    <x v="3"/>
  </r>
  <r>
    <x v="4310"/>
    <d v="2022-05-13T00:00:00"/>
    <x v="11"/>
    <x v="0"/>
    <x v="1"/>
    <x v="17"/>
    <x v="2"/>
    <s v="15 Days"/>
    <x v="2"/>
    <x v="4"/>
    <x v="3939"/>
    <n v="2881.68"/>
    <x v="1209"/>
    <x v="4"/>
    <s v="English"/>
    <n v="4150"/>
    <n v="14497"/>
    <n v="1"/>
    <x v="2"/>
  </r>
  <r>
    <x v="4311"/>
    <d v="2022-06-05T00:00:00"/>
    <x v="7"/>
    <x v="0"/>
    <x v="3"/>
    <x v="46"/>
    <x v="2"/>
    <s v="45 Days"/>
    <x v="3"/>
    <x v="3"/>
    <x v="3940"/>
    <n v="9455.7800000000007"/>
    <x v="1371"/>
    <x v="4"/>
    <s v="French"/>
    <n v="24853"/>
    <n v="75136"/>
    <n v="3"/>
    <x v="2"/>
  </r>
  <r>
    <x v="4312"/>
    <d v="2022-01-17T00:00:00"/>
    <x v="0"/>
    <x v="2"/>
    <x v="4"/>
    <x v="18"/>
    <x v="1"/>
    <s v="30 Days"/>
    <x v="3"/>
    <x v="0"/>
    <x v="3941"/>
    <n v="6388.7"/>
    <x v="498"/>
    <x v="2"/>
    <s v="Spanish"/>
    <n v="16550"/>
    <n v="50541"/>
    <n v="10"/>
    <x v="2"/>
  </r>
  <r>
    <x v="4313"/>
    <d v="2022-09-16T00:00:00"/>
    <x v="3"/>
    <x v="0"/>
    <x v="1"/>
    <x v="0"/>
    <x v="0"/>
    <s v="60 Days"/>
    <x v="3"/>
    <x v="8"/>
    <x v="3942"/>
    <n v="13342.8"/>
    <x v="1372"/>
    <x v="0"/>
    <s v="English"/>
    <n v="35212"/>
    <n v="105820"/>
    <n v="5"/>
    <x v="0"/>
  </r>
  <r>
    <x v="4314"/>
    <d v="2022-06-12T00:00:00"/>
    <x v="7"/>
    <x v="1"/>
    <x v="0"/>
    <x v="48"/>
    <x v="3"/>
    <s v="45 Days"/>
    <x v="2"/>
    <x v="0"/>
    <x v="3943"/>
    <n v="10354.370000000001"/>
    <x v="750"/>
    <x v="0"/>
    <s v="Spanish"/>
    <n v="16043"/>
    <n v="53221"/>
    <n v="1"/>
    <x v="3"/>
  </r>
  <r>
    <x v="4315"/>
    <d v="2022-08-15T00:00:00"/>
    <x v="9"/>
    <x v="1"/>
    <x v="3"/>
    <x v="14"/>
    <x v="2"/>
    <s v="30 Days"/>
    <x v="2"/>
    <x v="10"/>
    <x v="3944"/>
    <n v="4514.22"/>
    <x v="937"/>
    <x v="4"/>
    <s v="Spanish"/>
    <n v="6723"/>
    <n v="22872"/>
    <n v="1"/>
    <x v="4"/>
  </r>
  <r>
    <x v="4316"/>
    <d v="2022-10-14T00:00:00"/>
    <x v="8"/>
    <x v="0"/>
    <x v="3"/>
    <x v="4"/>
    <x v="0"/>
    <s v="60 Days"/>
    <x v="3"/>
    <x v="5"/>
    <x v="3945"/>
    <n v="14338.29"/>
    <x v="1248"/>
    <x v="2"/>
    <s v="English"/>
    <n v="37342"/>
    <n v="112128"/>
    <n v="6"/>
    <x v="3"/>
  </r>
  <r>
    <x v="4317"/>
    <d v="2022-08-20T00:00:00"/>
    <x v="9"/>
    <x v="2"/>
    <x v="4"/>
    <x v="16"/>
    <x v="1"/>
    <s v="15 Days"/>
    <x v="0"/>
    <x v="10"/>
    <x v="3946"/>
    <n v="2592.9499999999998"/>
    <x v="1059"/>
    <x v="2"/>
    <s v="Spanish"/>
    <n v="6343"/>
    <n v="20307"/>
    <n v="7"/>
    <x v="4"/>
  </r>
  <r>
    <x v="4318"/>
    <d v="2022-03-15T00:00:00"/>
    <x v="2"/>
    <x v="1"/>
    <x v="3"/>
    <x v="16"/>
    <x v="1"/>
    <s v="45 Days"/>
    <x v="1"/>
    <x v="10"/>
    <x v="3947"/>
    <n v="9758.66"/>
    <x v="649"/>
    <x v="1"/>
    <s v="Spanish"/>
    <n v="25703"/>
    <n v="77652"/>
    <n v="10"/>
    <x v="4"/>
  </r>
  <r>
    <x v="4319"/>
    <d v="2022-02-22T00:00:00"/>
    <x v="5"/>
    <x v="0"/>
    <x v="2"/>
    <x v="7"/>
    <x v="2"/>
    <s v="45 Days"/>
    <x v="2"/>
    <x v="4"/>
    <x v="3948"/>
    <n v="8087.58"/>
    <x v="1222"/>
    <x v="0"/>
    <s v="English"/>
    <n v="12424"/>
    <n v="41436"/>
    <n v="1"/>
    <x v="0"/>
  </r>
  <r>
    <x v="4320"/>
    <d v="2022-03-11T00:00:00"/>
    <x v="2"/>
    <x v="1"/>
    <x v="2"/>
    <x v="26"/>
    <x v="3"/>
    <s v="60 Days"/>
    <x v="3"/>
    <x v="10"/>
    <x v="3949"/>
    <n v="12405.83"/>
    <x v="827"/>
    <x v="4"/>
    <s v="French"/>
    <n v="32842"/>
    <n v="98800"/>
    <n v="4"/>
    <x v="4"/>
  </r>
  <r>
    <x v="4321"/>
    <d v="2022-08-29T00:00:00"/>
    <x v="9"/>
    <x v="1"/>
    <x v="0"/>
    <x v="9"/>
    <x v="2"/>
    <s v="60 Days"/>
    <x v="1"/>
    <x v="11"/>
    <x v="3950"/>
    <n v="12751.24"/>
    <x v="745"/>
    <x v="3"/>
    <s v="Spanish"/>
    <n v="33744"/>
    <n v="101470"/>
    <n v="3"/>
    <x v="4"/>
  </r>
  <r>
    <x v="4322"/>
    <d v="2022-11-03T00:00:00"/>
    <x v="10"/>
    <x v="1"/>
    <x v="3"/>
    <x v="42"/>
    <x v="0"/>
    <s v="45 Days"/>
    <x v="1"/>
    <x v="1"/>
    <x v="3951"/>
    <n v="8099.16"/>
    <x v="1076"/>
    <x v="3"/>
    <s v="Spanish"/>
    <n v="21184"/>
    <n v="64268"/>
    <n v="3"/>
    <x v="3"/>
  </r>
  <r>
    <x v="4323"/>
    <d v="2022-07-06T00:00:00"/>
    <x v="6"/>
    <x v="0"/>
    <x v="2"/>
    <x v="33"/>
    <x v="0"/>
    <s v="30 Days"/>
    <x v="2"/>
    <x v="9"/>
    <x v="3952"/>
    <n v="4945.28"/>
    <x v="1149"/>
    <x v="2"/>
    <s v="Spanish"/>
    <n v="7413"/>
    <n v="25120"/>
    <n v="1"/>
    <x v="4"/>
  </r>
  <r>
    <x v="4324"/>
    <d v="2022-06-19T00:00:00"/>
    <x v="7"/>
    <x v="0"/>
    <x v="0"/>
    <x v="3"/>
    <x v="0"/>
    <s v="45 Days"/>
    <x v="1"/>
    <x v="5"/>
    <x v="3953"/>
    <n v="10043.459999999999"/>
    <x v="1373"/>
    <x v="2"/>
    <s v="French"/>
    <n v="26467"/>
    <n v="79916"/>
    <n v="9"/>
    <x v="2"/>
  </r>
  <r>
    <x v="4325"/>
    <d v="2022-07-17T00:00:00"/>
    <x v="6"/>
    <x v="0"/>
    <x v="2"/>
    <x v="41"/>
    <x v="2"/>
    <s v="45 Days"/>
    <x v="3"/>
    <x v="9"/>
    <x v="3954"/>
    <n v="9123.34"/>
    <x v="1058"/>
    <x v="4"/>
    <s v="Spanish"/>
    <n v="23955"/>
    <n v="72474"/>
    <n v="2"/>
    <x v="2"/>
  </r>
  <r>
    <x v="4326"/>
    <d v="2022-07-17T00:00:00"/>
    <x v="6"/>
    <x v="1"/>
    <x v="1"/>
    <x v="14"/>
    <x v="2"/>
    <s v="15 Days"/>
    <x v="0"/>
    <x v="9"/>
    <x v="3955"/>
    <n v="3302.78"/>
    <x v="159"/>
    <x v="0"/>
    <s v="English"/>
    <n v="8166"/>
    <n v="25708"/>
    <n v="10"/>
    <x v="4"/>
  </r>
  <r>
    <x v="4327"/>
    <d v="2022-01-29T00:00:00"/>
    <x v="0"/>
    <x v="0"/>
    <x v="3"/>
    <x v="25"/>
    <x v="2"/>
    <s v="45 Days"/>
    <x v="0"/>
    <x v="0"/>
    <x v="3956"/>
    <n v="10374.58"/>
    <x v="111"/>
    <x v="1"/>
    <s v="French"/>
    <n v="27371"/>
    <n v="82592"/>
    <n v="10"/>
    <x v="3"/>
  </r>
  <r>
    <x v="4328"/>
    <d v="2022-01-24T00:00:00"/>
    <x v="0"/>
    <x v="2"/>
    <x v="4"/>
    <x v="3"/>
    <x v="1"/>
    <s v="15 Days"/>
    <x v="0"/>
    <x v="2"/>
    <x v="3957"/>
    <n v="3474.75"/>
    <x v="311"/>
    <x v="3"/>
    <s v="English"/>
    <n v="8615"/>
    <n v="27037"/>
    <n v="3"/>
    <x v="2"/>
  </r>
  <r>
    <x v="4329"/>
    <d v="2022-11-07T00:00:00"/>
    <x v="10"/>
    <x v="1"/>
    <x v="1"/>
    <x v="34"/>
    <x v="3"/>
    <s v="45 Days"/>
    <x v="3"/>
    <x v="2"/>
    <x v="3958"/>
    <n v="9198.19"/>
    <x v="1003"/>
    <x v="0"/>
    <s v="Spanish"/>
    <n v="24164"/>
    <n v="73093"/>
    <n v="3"/>
    <x v="0"/>
  </r>
  <r>
    <x v="4330"/>
    <d v="2022-01-04T00:00:00"/>
    <x v="0"/>
    <x v="0"/>
    <x v="1"/>
    <x v="32"/>
    <x v="1"/>
    <s v="60 Days"/>
    <x v="2"/>
    <x v="10"/>
    <x v="3959"/>
    <n v="13269.82"/>
    <x v="701"/>
    <x v="2"/>
    <s v="French"/>
    <n v="20578"/>
    <n v="67988"/>
    <n v="1"/>
    <x v="1"/>
  </r>
  <r>
    <x v="4331"/>
    <d v="2022-07-30T00:00:00"/>
    <x v="6"/>
    <x v="1"/>
    <x v="0"/>
    <x v="31"/>
    <x v="3"/>
    <s v="45 Days"/>
    <x v="1"/>
    <x v="11"/>
    <x v="3960"/>
    <n v="9355.8799999999992"/>
    <x v="69"/>
    <x v="1"/>
    <s v="Spanish"/>
    <n v="24580"/>
    <n v="74326"/>
    <n v="8"/>
    <x v="2"/>
  </r>
  <r>
    <x v="4332"/>
    <d v="2022-09-17T00:00:00"/>
    <x v="3"/>
    <x v="1"/>
    <x v="3"/>
    <x v="48"/>
    <x v="0"/>
    <s v="15 Days"/>
    <x v="1"/>
    <x v="12"/>
    <x v="3961"/>
    <n v="2788.04"/>
    <x v="949"/>
    <x v="0"/>
    <s v="Spanish"/>
    <n v="6824"/>
    <n v="21732"/>
    <n v="1"/>
    <x v="3"/>
  </r>
  <r>
    <x v="4333"/>
    <d v="2022-12-10T00:00:00"/>
    <x v="4"/>
    <x v="1"/>
    <x v="0"/>
    <x v="37"/>
    <x v="2"/>
    <s v="45 Days"/>
    <x v="0"/>
    <x v="7"/>
    <x v="3962"/>
    <n v="11308.87"/>
    <x v="1221"/>
    <x v="1"/>
    <s v="French"/>
    <n v="29919"/>
    <n v="90141"/>
    <n v="6"/>
    <x v="1"/>
  </r>
  <r>
    <x v="4334"/>
    <d v="2022-09-16T00:00:00"/>
    <x v="3"/>
    <x v="2"/>
    <x v="4"/>
    <x v="1"/>
    <x v="0"/>
    <s v="45 Days"/>
    <x v="0"/>
    <x v="8"/>
    <x v="3963"/>
    <n v="9168"/>
    <x v="974"/>
    <x v="1"/>
    <s v="English"/>
    <n v="24083"/>
    <n v="72853"/>
    <n v="7"/>
    <x v="1"/>
  </r>
  <r>
    <x v="4335"/>
    <d v="2022-01-18T00:00:00"/>
    <x v="0"/>
    <x v="0"/>
    <x v="1"/>
    <x v="28"/>
    <x v="2"/>
    <s v="15 Days"/>
    <x v="3"/>
    <x v="0"/>
    <x v="23"/>
    <n v="500"/>
    <x v="645"/>
    <x v="0"/>
    <s v="Spanish"/>
    <n v="1409"/>
    <n v="5693"/>
    <n v="6"/>
    <x v="3"/>
  </r>
  <r>
    <x v="4336"/>
    <d v="2022-10-03T00:00:00"/>
    <x v="8"/>
    <x v="0"/>
    <x v="1"/>
    <x v="30"/>
    <x v="2"/>
    <s v="60 Days"/>
    <x v="0"/>
    <x v="2"/>
    <x v="3964"/>
    <n v="11831.82"/>
    <x v="331"/>
    <x v="1"/>
    <s v="English"/>
    <n v="31330"/>
    <n v="94320"/>
    <n v="7"/>
    <x v="3"/>
  </r>
  <r>
    <x v="4337"/>
    <d v="2022-01-09T00:00:00"/>
    <x v="0"/>
    <x v="0"/>
    <x v="3"/>
    <x v="43"/>
    <x v="0"/>
    <s v="30 Days"/>
    <x v="3"/>
    <x v="6"/>
    <x v="3965"/>
    <n v="4888.51"/>
    <x v="1224"/>
    <x v="0"/>
    <s v="French"/>
    <n v="12467"/>
    <n v="38447"/>
    <n v="9"/>
    <x v="3"/>
  </r>
  <r>
    <x v="4338"/>
    <d v="2022-11-28T00:00:00"/>
    <x v="10"/>
    <x v="0"/>
    <x v="0"/>
    <x v="25"/>
    <x v="1"/>
    <s v="60 Days"/>
    <x v="1"/>
    <x v="12"/>
    <x v="3966"/>
    <n v="13857.25"/>
    <x v="644"/>
    <x v="1"/>
    <s v="French"/>
    <n v="36369"/>
    <n v="109247"/>
    <n v="1"/>
    <x v="3"/>
  </r>
  <r>
    <x v="4339"/>
    <d v="2022-04-06T00:00:00"/>
    <x v="1"/>
    <x v="1"/>
    <x v="0"/>
    <x v="32"/>
    <x v="2"/>
    <s v="45 Days"/>
    <x v="1"/>
    <x v="7"/>
    <x v="3967"/>
    <n v="9089.02"/>
    <x v="936"/>
    <x v="1"/>
    <s v="Spanish"/>
    <n v="23863"/>
    <n v="72202"/>
    <n v="5"/>
    <x v="1"/>
  </r>
  <r>
    <x v="4340"/>
    <d v="2022-08-01T00:00:00"/>
    <x v="9"/>
    <x v="0"/>
    <x v="0"/>
    <x v="4"/>
    <x v="3"/>
    <s v="15 Days"/>
    <x v="2"/>
    <x v="6"/>
    <x v="3968"/>
    <n v="2478.5300000000002"/>
    <x v="1095"/>
    <x v="3"/>
    <s v="French"/>
    <n v="3557"/>
    <n v="12565"/>
    <n v="1"/>
    <x v="3"/>
  </r>
  <r>
    <x v="4341"/>
    <d v="2022-11-09T00:00:00"/>
    <x v="10"/>
    <x v="1"/>
    <x v="3"/>
    <x v="36"/>
    <x v="3"/>
    <s v="30 Days"/>
    <x v="0"/>
    <x v="2"/>
    <x v="3969"/>
    <n v="4391.43"/>
    <x v="560"/>
    <x v="2"/>
    <s v="English"/>
    <n v="11112"/>
    <n v="34434"/>
    <n v="8"/>
    <x v="3"/>
  </r>
  <r>
    <x v="4342"/>
    <d v="2022-08-21T00:00:00"/>
    <x v="9"/>
    <x v="2"/>
    <x v="4"/>
    <x v="3"/>
    <x v="3"/>
    <s v="30 Days"/>
    <x v="3"/>
    <x v="9"/>
    <x v="3970"/>
    <n v="6579.23"/>
    <x v="1049"/>
    <x v="4"/>
    <s v="French"/>
    <n v="17052"/>
    <n v="52027"/>
    <n v="8"/>
    <x v="2"/>
  </r>
  <r>
    <x v="4343"/>
    <d v="2022-07-11T00:00:00"/>
    <x v="6"/>
    <x v="0"/>
    <x v="1"/>
    <x v="9"/>
    <x v="3"/>
    <s v="15 Days"/>
    <x v="3"/>
    <x v="1"/>
    <x v="23"/>
    <n v="500"/>
    <x v="333"/>
    <x v="0"/>
    <s v="English"/>
    <n v="1664"/>
    <n v="6448"/>
    <n v="10"/>
    <x v="4"/>
  </r>
  <r>
    <x v="4344"/>
    <d v="2022-06-20T00:00:00"/>
    <x v="7"/>
    <x v="1"/>
    <x v="3"/>
    <x v="6"/>
    <x v="0"/>
    <s v="45 Days"/>
    <x v="3"/>
    <x v="6"/>
    <x v="3971"/>
    <n v="8083.94"/>
    <x v="640"/>
    <x v="2"/>
    <s v="Spanish"/>
    <n v="21144"/>
    <n v="64150"/>
    <n v="9"/>
    <x v="0"/>
  </r>
  <r>
    <x v="4345"/>
    <d v="2022-01-24T00:00:00"/>
    <x v="0"/>
    <x v="0"/>
    <x v="2"/>
    <x v="8"/>
    <x v="3"/>
    <s v="30 Days"/>
    <x v="1"/>
    <x v="3"/>
    <x v="3972"/>
    <n v="7414.14"/>
    <x v="974"/>
    <x v="3"/>
    <s v="French"/>
    <n v="19305"/>
    <n v="58701"/>
    <n v="3"/>
    <x v="0"/>
  </r>
  <r>
    <x v="4346"/>
    <d v="2022-12-30T00:00:00"/>
    <x v="4"/>
    <x v="2"/>
    <x v="4"/>
    <x v="10"/>
    <x v="1"/>
    <s v="30 Days"/>
    <x v="1"/>
    <x v="13"/>
    <x v="3973"/>
    <n v="4891.9799999999996"/>
    <x v="270"/>
    <x v="4"/>
    <s v="Spanish"/>
    <n v="12477"/>
    <n v="38478"/>
    <n v="9"/>
    <x v="4"/>
  </r>
  <r>
    <x v="4347"/>
    <d v="2022-01-02T00:00:00"/>
    <x v="0"/>
    <x v="0"/>
    <x v="3"/>
    <x v="42"/>
    <x v="1"/>
    <s v="30 Days"/>
    <x v="1"/>
    <x v="0"/>
    <x v="3974"/>
    <n v="6106.71"/>
    <x v="830"/>
    <x v="4"/>
    <s v="English"/>
    <n v="15787"/>
    <n v="48283"/>
    <n v="4"/>
    <x v="3"/>
  </r>
  <r>
    <x v="4348"/>
    <d v="2022-09-24T00:00:00"/>
    <x v="3"/>
    <x v="0"/>
    <x v="1"/>
    <x v="32"/>
    <x v="1"/>
    <s v="60 Days"/>
    <x v="1"/>
    <x v="5"/>
    <x v="3975"/>
    <n v="14476.04"/>
    <x v="383"/>
    <x v="0"/>
    <s v="French"/>
    <n v="37591"/>
    <n v="112866"/>
    <n v="7"/>
    <x v="1"/>
  </r>
  <r>
    <x v="4349"/>
    <d v="2022-04-04T00:00:00"/>
    <x v="1"/>
    <x v="1"/>
    <x v="3"/>
    <x v="13"/>
    <x v="2"/>
    <s v="45 Days"/>
    <x v="1"/>
    <x v="14"/>
    <x v="3976"/>
    <n v="7944.82"/>
    <x v="745"/>
    <x v="0"/>
    <s v="French"/>
    <n v="20764"/>
    <n v="63024"/>
    <n v="4"/>
    <x v="4"/>
  </r>
  <r>
    <x v="4350"/>
    <d v="2022-03-17T00:00:00"/>
    <x v="2"/>
    <x v="0"/>
    <x v="3"/>
    <x v="12"/>
    <x v="2"/>
    <s v="45 Days"/>
    <x v="0"/>
    <x v="3"/>
    <x v="3977"/>
    <n v="9343.34"/>
    <x v="621"/>
    <x v="0"/>
    <s v="Spanish"/>
    <n v="24546"/>
    <n v="74225"/>
    <n v="6"/>
    <x v="4"/>
  </r>
  <r>
    <x v="4351"/>
    <d v="2022-10-18T00:00:00"/>
    <x v="8"/>
    <x v="1"/>
    <x v="1"/>
    <x v="27"/>
    <x v="3"/>
    <s v="15 Days"/>
    <x v="1"/>
    <x v="10"/>
    <x v="3978"/>
    <n v="2762.84"/>
    <x v="459"/>
    <x v="1"/>
    <s v="Spanish"/>
    <n v="6767"/>
    <n v="21564"/>
    <n v="5"/>
    <x v="0"/>
  </r>
  <r>
    <x v="4352"/>
    <d v="2022-09-21T00:00:00"/>
    <x v="3"/>
    <x v="1"/>
    <x v="1"/>
    <x v="15"/>
    <x v="3"/>
    <s v="30 Days"/>
    <x v="2"/>
    <x v="5"/>
    <x v="3979"/>
    <n v="4360.71"/>
    <x v="1374"/>
    <x v="1"/>
    <s v="English"/>
    <n v="6475"/>
    <n v="22064"/>
    <n v="1"/>
    <x v="1"/>
  </r>
  <r>
    <x v="4353"/>
    <d v="2022-08-23T00:00:00"/>
    <x v="9"/>
    <x v="0"/>
    <x v="2"/>
    <x v="7"/>
    <x v="1"/>
    <s v="60 Days"/>
    <x v="0"/>
    <x v="1"/>
    <x v="33"/>
    <n v="15000"/>
    <x v="270"/>
    <x v="3"/>
    <s v="Spanish"/>
    <n v="39855"/>
    <n v="119572"/>
    <n v="5"/>
    <x v="0"/>
  </r>
  <r>
    <x v="4354"/>
    <d v="2022-01-11T00:00:00"/>
    <x v="0"/>
    <x v="1"/>
    <x v="1"/>
    <x v="9"/>
    <x v="3"/>
    <s v="30 Days"/>
    <x v="1"/>
    <x v="13"/>
    <x v="3980"/>
    <n v="4948.3"/>
    <x v="201"/>
    <x v="2"/>
    <s v="Spanish"/>
    <n v="12631"/>
    <n v="38932"/>
    <n v="8"/>
    <x v="4"/>
  </r>
  <r>
    <x v="4355"/>
    <d v="2022-09-03T00:00:00"/>
    <x v="3"/>
    <x v="0"/>
    <x v="1"/>
    <x v="31"/>
    <x v="2"/>
    <s v="15 Days"/>
    <x v="2"/>
    <x v="5"/>
    <x v="3981"/>
    <n v="3254.52"/>
    <x v="223"/>
    <x v="4"/>
    <s v="English"/>
    <n v="4719"/>
    <n v="16348"/>
    <n v="1"/>
    <x v="2"/>
  </r>
  <r>
    <x v="4356"/>
    <d v="2022-06-19T00:00:00"/>
    <x v="7"/>
    <x v="1"/>
    <x v="1"/>
    <x v="1"/>
    <x v="0"/>
    <s v="60 Days"/>
    <x v="0"/>
    <x v="0"/>
    <x v="3982"/>
    <n v="14467.6"/>
    <x v="256"/>
    <x v="1"/>
    <s v="French"/>
    <n v="37579"/>
    <n v="112829"/>
    <n v="2"/>
    <x v="1"/>
  </r>
  <r>
    <x v="4357"/>
    <d v="2022-01-20T00:00:00"/>
    <x v="0"/>
    <x v="1"/>
    <x v="2"/>
    <x v="14"/>
    <x v="0"/>
    <s v="60 Days"/>
    <x v="0"/>
    <x v="6"/>
    <x v="3983"/>
    <n v="12904.06"/>
    <x v="240"/>
    <x v="4"/>
    <s v="English"/>
    <n v="34136"/>
    <n v="102632"/>
    <n v="1"/>
    <x v="4"/>
  </r>
  <r>
    <x v="4358"/>
    <d v="2022-11-10T00:00:00"/>
    <x v="10"/>
    <x v="1"/>
    <x v="3"/>
    <x v="0"/>
    <x v="3"/>
    <s v="45 Days"/>
    <x v="3"/>
    <x v="1"/>
    <x v="3984"/>
    <n v="10447.44"/>
    <x v="1254"/>
    <x v="0"/>
    <s v="French"/>
    <n v="27569"/>
    <n v="83179"/>
    <n v="10"/>
    <x v="0"/>
  </r>
  <r>
    <x v="4359"/>
    <d v="2022-03-15T00:00:00"/>
    <x v="2"/>
    <x v="1"/>
    <x v="2"/>
    <x v="33"/>
    <x v="2"/>
    <s v="30 Days"/>
    <x v="0"/>
    <x v="7"/>
    <x v="3985"/>
    <n v="4995.6899999999996"/>
    <x v="189"/>
    <x v="4"/>
    <s v="English"/>
    <n v="12758"/>
    <n v="39309"/>
    <n v="4"/>
    <x v="4"/>
  </r>
  <r>
    <x v="4360"/>
    <d v="2022-06-06T00:00:00"/>
    <x v="7"/>
    <x v="0"/>
    <x v="3"/>
    <x v="41"/>
    <x v="1"/>
    <s v="45 Days"/>
    <x v="2"/>
    <x v="0"/>
    <x v="3986"/>
    <n v="10297.370000000001"/>
    <x v="1024"/>
    <x v="3"/>
    <s v="French"/>
    <n v="15951"/>
    <n v="52921"/>
    <n v="1"/>
    <x v="2"/>
  </r>
  <r>
    <x v="4361"/>
    <d v="2022-09-08T00:00:00"/>
    <x v="3"/>
    <x v="2"/>
    <x v="4"/>
    <x v="7"/>
    <x v="1"/>
    <s v="60 Days"/>
    <x v="2"/>
    <x v="13"/>
    <x v="3987"/>
    <n v="12973.42"/>
    <x v="742"/>
    <x v="1"/>
    <s v="English"/>
    <n v="20150"/>
    <n v="66592"/>
    <n v="1"/>
    <x v="0"/>
  </r>
  <r>
    <x v="4362"/>
    <d v="2022-03-21T00:00:00"/>
    <x v="2"/>
    <x v="0"/>
    <x v="3"/>
    <x v="45"/>
    <x v="3"/>
    <s v="30 Days"/>
    <x v="0"/>
    <x v="10"/>
    <x v="3988"/>
    <n v="5312.42"/>
    <x v="638"/>
    <x v="2"/>
    <s v="French"/>
    <n v="13627"/>
    <n v="41884"/>
    <n v="6"/>
    <x v="0"/>
  </r>
  <r>
    <x v="4363"/>
    <d v="2022-12-03T00:00:00"/>
    <x v="4"/>
    <x v="0"/>
    <x v="0"/>
    <x v="33"/>
    <x v="1"/>
    <s v="45 Days"/>
    <x v="0"/>
    <x v="2"/>
    <x v="3989"/>
    <n v="10330.09"/>
    <x v="768"/>
    <x v="0"/>
    <s v="Spanish"/>
    <n v="27247"/>
    <n v="82227"/>
    <n v="1"/>
    <x v="4"/>
  </r>
  <r>
    <x v="4364"/>
    <d v="2022-07-23T00:00:00"/>
    <x v="6"/>
    <x v="1"/>
    <x v="3"/>
    <x v="31"/>
    <x v="2"/>
    <s v="30 Days"/>
    <x v="1"/>
    <x v="6"/>
    <x v="3990"/>
    <n v="4940.66"/>
    <x v="1236"/>
    <x v="2"/>
    <s v="Spanish"/>
    <n v="12610"/>
    <n v="38870"/>
    <n v="10"/>
    <x v="2"/>
  </r>
  <r>
    <x v="4365"/>
    <d v="2022-03-08T00:00:00"/>
    <x v="2"/>
    <x v="1"/>
    <x v="3"/>
    <x v="38"/>
    <x v="0"/>
    <s v="60 Days"/>
    <x v="3"/>
    <x v="4"/>
    <x v="33"/>
    <n v="15000"/>
    <x v="753"/>
    <x v="1"/>
    <s v="French"/>
    <n v="39616"/>
    <n v="118862"/>
    <n v="1"/>
    <x v="2"/>
  </r>
  <r>
    <x v="4366"/>
    <d v="2022-08-23T00:00:00"/>
    <x v="9"/>
    <x v="1"/>
    <x v="3"/>
    <x v="38"/>
    <x v="3"/>
    <s v="30 Days"/>
    <x v="3"/>
    <x v="13"/>
    <x v="3991"/>
    <n v="7386.96"/>
    <x v="552"/>
    <x v="0"/>
    <s v="Spanish"/>
    <n v="19234"/>
    <n v="58491"/>
    <n v="7"/>
    <x v="2"/>
  </r>
  <r>
    <x v="4367"/>
    <d v="2022-03-05T00:00:00"/>
    <x v="2"/>
    <x v="0"/>
    <x v="0"/>
    <x v="2"/>
    <x v="3"/>
    <s v="15 Days"/>
    <x v="3"/>
    <x v="12"/>
    <x v="23"/>
    <n v="500"/>
    <x v="314"/>
    <x v="3"/>
    <s v="English"/>
    <n v="1716"/>
    <n v="6602"/>
    <n v="1"/>
    <x v="1"/>
  </r>
  <r>
    <x v="4368"/>
    <d v="2022-02-12T00:00:00"/>
    <x v="5"/>
    <x v="1"/>
    <x v="3"/>
    <x v="47"/>
    <x v="2"/>
    <s v="15 Days"/>
    <x v="1"/>
    <x v="12"/>
    <x v="3992"/>
    <n v="3439.54"/>
    <x v="856"/>
    <x v="0"/>
    <s v="French"/>
    <n v="8526"/>
    <n v="26775"/>
    <n v="7"/>
    <x v="3"/>
  </r>
  <r>
    <x v="4369"/>
    <d v="2022-08-14T00:00:00"/>
    <x v="9"/>
    <x v="1"/>
    <x v="2"/>
    <x v="25"/>
    <x v="2"/>
    <s v="60 Days"/>
    <x v="3"/>
    <x v="0"/>
    <x v="3993"/>
    <n v="14704.83"/>
    <x v="589"/>
    <x v="0"/>
    <s v="English"/>
    <n v="37975"/>
    <n v="114002"/>
    <n v="9"/>
    <x v="3"/>
  </r>
  <r>
    <x v="4370"/>
    <d v="2022-02-24T00:00:00"/>
    <x v="5"/>
    <x v="0"/>
    <x v="2"/>
    <x v="1"/>
    <x v="3"/>
    <s v="60 Days"/>
    <x v="2"/>
    <x v="2"/>
    <x v="3994"/>
    <n v="12383.76"/>
    <x v="813"/>
    <x v="3"/>
    <s v="English"/>
    <n v="19254"/>
    <n v="63677"/>
    <n v="1"/>
    <x v="1"/>
  </r>
  <r>
    <x v="4371"/>
    <d v="2022-07-23T00:00:00"/>
    <x v="6"/>
    <x v="0"/>
    <x v="3"/>
    <x v="29"/>
    <x v="0"/>
    <s v="45 Days"/>
    <x v="0"/>
    <x v="10"/>
    <x v="3995"/>
    <n v="8353.5"/>
    <x v="466"/>
    <x v="1"/>
    <s v="French"/>
    <n v="21883"/>
    <n v="66337"/>
    <n v="7"/>
    <x v="1"/>
  </r>
  <r>
    <x v="4372"/>
    <d v="2022-04-09T00:00:00"/>
    <x v="1"/>
    <x v="0"/>
    <x v="2"/>
    <x v="26"/>
    <x v="1"/>
    <s v="60 Days"/>
    <x v="3"/>
    <x v="8"/>
    <x v="3996"/>
    <n v="13908.32"/>
    <x v="107"/>
    <x v="1"/>
    <s v="Spanish"/>
    <n v="36474"/>
    <n v="109558"/>
    <n v="3"/>
    <x v="4"/>
  </r>
  <r>
    <x v="4373"/>
    <d v="2022-06-14T00:00:00"/>
    <x v="7"/>
    <x v="0"/>
    <x v="2"/>
    <x v="7"/>
    <x v="0"/>
    <s v="30 Days"/>
    <x v="2"/>
    <x v="9"/>
    <x v="3997"/>
    <n v="6639.92"/>
    <x v="375"/>
    <x v="0"/>
    <s v="English"/>
    <n v="10109"/>
    <n v="33898"/>
    <n v="1"/>
    <x v="0"/>
  </r>
  <r>
    <x v="4374"/>
    <d v="2022-09-19T00:00:00"/>
    <x v="3"/>
    <x v="0"/>
    <x v="1"/>
    <x v="11"/>
    <x v="2"/>
    <s v="30 Days"/>
    <x v="0"/>
    <x v="8"/>
    <x v="3998"/>
    <n v="6642.88"/>
    <x v="156"/>
    <x v="1"/>
    <s v="Spanish"/>
    <n v="17223"/>
    <n v="52536"/>
    <n v="7"/>
    <x v="2"/>
  </r>
  <r>
    <x v="4375"/>
    <d v="2022-12-04T00:00:00"/>
    <x v="4"/>
    <x v="1"/>
    <x v="1"/>
    <x v="6"/>
    <x v="0"/>
    <s v="15 Days"/>
    <x v="1"/>
    <x v="1"/>
    <x v="3999"/>
    <n v="3170.88"/>
    <x v="1357"/>
    <x v="0"/>
    <s v="English"/>
    <n v="7820"/>
    <n v="24682"/>
    <n v="5"/>
    <x v="0"/>
  </r>
  <r>
    <x v="4376"/>
    <d v="2022-05-29T00:00:00"/>
    <x v="11"/>
    <x v="2"/>
    <x v="4"/>
    <x v="12"/>
    <x v="2"/>
    <s v="45 Days"/>
    <x v="3"/>
    <x v="2"/>
    <x v="4000"/>
    <n v="11197.71"/>
    <x v="405"/>
    <x v="0"/>
    <s v="Spanish"/>
    <n v="29617"/>
    <n v="89246"/>
    <n v="8"/>
    <x v="4"/>
  </r>
  <r>
    <x v="4377"/>
    <d v="2022-08-13T00:00:00"/>
    <x v="9"/>
    <x v="1"/>
    <x v="0"/>
    <x v="47"/>
    <x v="0"/>
    <s v="45 Days"/>
    <x v="1"/>
    <x v="5"/>
    <x v="4001"/>
    <n v="9492.4599999999991"/>
    <x v="1144"/>
    <x v="3"/>
    <s v="Spanish"/>
    <n v="24957"/>
    <n v="75444"/>
    <n v="7"/>
    <x v="3"/>
  </r>
  <r>
    <x v="4378"/>
    <d v="2022-08-14T00:00:00"/>
    <x v="9"/>
    <x v="0"/>
    <x v="0"/>
    <x v="1"/>
    <x v="3"/>
    <s v="60 Days"/>
    <x v="3"/>
    <x v="6"/>
    <x v="4002"/>
    <n v="11486.13"/>
    <x v="644"/>
    <x v="2"/>
    <s v="English"/>
    <n v="30403"/>
    <n v="91575"/>
    <n v="8"/>
    <x v="1"/>
  </r>
  <r>
    <x v="4379"/>
    <d v="2022-08-13T00:00:00"/>
    <x v="9"/>
    <x v="1"/>
    <x v="1"/>
    <x v="18"/>
    <x v="2"/>
    <s v="60 Days"/>
    <x v="3"/>
    <x v="12"/>
    <x v="33"/>
    <n v="15000"/>
    <x v="717"/>
    <x v="2"/>
    <s v="French"/>
    <n v="38947"/>
    <n v="116883"/>
    <n v="10"/>
    <x v="2"/>
  </r>
  <r>
    <x v="4380"/>
    <d v="2022-08-01T00:00:00"/>
    <x v="9"/>
    <x v="1"/>
    <x v="0"/>
    <x v="0"/>
    <x v="2"/>
    <s v="45 Days"/>
    <x v="0"/>
    <x v="14"/>
    <x v="4003"/>
    <n v="8454.4699999999993"/>
    <x v="69"/>
    <x v="1"/>
    <s v="Spanish"/>
    <n v="22162"/>
    <n v="67164"/>
    <n v="1"/>
    <x v="0"/>
  </r>
  <r>
    <x v="4381"/>
    <d v="2022-05-25T00:00:00"/>
    <x v="11"/>
    <x v="1"/>
    <x v="1"/>
    <x v="30"/>
    <x v="1"/>
    <s v="60 Days"/>
    <x v="3"/>
    <x v="4"/>
    <x v="4004"/>
    <n v="11983.05"/>
    <x v="262"/>
    <x v="2"/>
    <s v="English"/>
    <n v="31724"/>
    <n v="95488"/>
    <n v="3"/>
    <x v="3"/>
  </r>
  <r>
    <x v="4382"/>
    <d v="2022-05-04T00:00:00"/>
    <x v="11"/>
    <x v="0"/>
    <x v="3"/>
    <x v="24"/>
    <x v="2"/>
    <s v="45 Days"/>
    <x v="3"/>
    <x v="7"/>
    <x v="4005"/>
    <n v="8226.85"/>
    <x v="633"/>
    <x v="1"/>
    <s v="French"/>
    <n v="21537"/>
    <n v="65312"/>
    <n v="5"/>
    <x v="2"/>
  </r>
  <r>
    <x v="4383"/>
    <d v="2022-08-03T00:00:00"/>
    <x v="9"/>
    <x v="0"/>
    <x v="3"/>
    <x v="5"/>
    <x v="0"/>
    <s v="15 Days"/>
    <x v="2"/>
    <x v="0"/>
    <x v="4006"/>
    <n v="4027.94"/>
    <x v="1237"/>
    <x v="0"/>
    <s v="Spanish"/>
    <n v="5939"/>
    <n v="20320"/>
    <n v="1"/>
    <x v="1"/>
  </r>
  <r>
    <x v="4384"/>
    <d v="2022-01-13T00:00:00"/>
    <x v="0"/>
    <x v="1"/>
    <x v="0"/>
    <x v="9"/>
    <x v="2"/>
    <s v="60 Days"/>
    <x v="2"/>
    <x v="10"/>
    <x v="33"/>
    <n v="15000"/>
    <x v="839"/>
    <x v="1"/>
    <s v="Spanish"/>
    <n v="22863"/>
    <n v="75427"/>
    <n v="1"/>
    <x v="4"/>
  </r>
  <r>
    <x v="4385"/>
    <d v="2022-04-21T00:00:00"/>
    <x v="1"/>
    <x v="1"/>
    <x v="2"/>
    <x v="30"/>
    <x v="3"/>
    <s v="45 Days"/>
    <x v="2"/>
    <x v="8"/>
    <x v="4007"/>
    <n v="9251.7999999999993"/>
    <x v="263"/>
    <x v="4"/>
    <s v="Spanish"/>
    <n v="14275"/>
    <n v="47461"/>
    <n v="1"/>
    <x v="3"/>
  </r>
  <r>
    <x v="4386"/>
    <d v="2022-07-02T00:00:00"/>
    <x v="6"/>
    <x v="2"/>
    <x v="4"/>
    <x v="1"/>
    <x v="0"/>
    <s v="15 Days"/>
    <x v="2"/>
    <x v="13"/>
    <x v="4008"/>
    <n v="3702.13"/>
    <x v="561"/>
    <x v="0"/>
    <s v="French"/>
    <n v="5422"/>
    <n v="18635"/>
    <n v="1"/>
    <x v="1"/>
  </r>
  <r>
    <x v="4387"/>
    <d v="2022-12-27T00:00:00"/>
    <x v="4"/>
    <x v="0"/>
    <x v="0"/>
    <x v="20"/>
    <x v="3"/>
    <s v="45 Days"/>
    <x v="1"/>
    <x v="0"/>
    <x v="4009"/>
    <n v="9567.92"/>
    <x v="62"/>
    <x v="1"/>
    <s v="Spanish"/>
    <n v="25170"/>
    <n v="76073"/>
    <n v="6"/>
    <x v="1"/>
  </r>
  <r>
    <x v="4388"/>
    <d v="2022-02-04T00:00:00"/>
    <x v="5"/>
    <x v="2"/>
    <x v="4"/>
    <x v="49"/>
    <x v="2"/>
    <s v="30 Days"/>
    <x v="0"/>
    <x v="13"/>
    <x v="4010"/>
    <n v="4633.71"/>
    <x v="1018"/>
    <x v="1"/>
    <s v="French"/>
    <n v="11775"/>
    <n v="36399"/>
    <n v="4"/>
    <x v="1"/>
  </r>
  <r>
    <x v="4389"/>
    <d v="2022-09-23T00:00:00"/>
    <x v="3"/>
    <x v="1"/>
    <x v="2"/>
    <x v="31"/>
    <x v="2"/>
    <s v="15 Days"/>
    <x v="3"/>
    <x v="12"/>
    <x v="23"/>
    <n v="500"/>
    <x v="1137"/>
    <x v="4"/>
    <s v="Spanish"/>
    <n v="1178"/>
    <n v="5010"/>
    <n v="10"/>
    <x v="2"/>
  </r>
  <r>
    <x v="4390"/>
    <d v="2022-08-11T00:00:00"/>
    <x v="9"/>
    <x v="1"/>
    <x v="0"/>
    <x v="2"/>
    <x v="0"/>
    <s v="60 Days"/>
    <x v="1"/>
    <x v="9"/>
    <x v="4011"/>
    <n v="14092.61"/>
    <x v="537"/>
    <x v="3"/>
    <s v="French"/>
    <n v="36866"/>
    <n v="110717"/>
    <n v="5"/>
    <x v="1"/>
  </r>
  <r>
    <x v="4391"/>
    <d v="2022-03-07T00:00:00"/>
    <x v="2"/>
    <x v="0"/>
    <x v="3"/>
    <x v="17"/>
    <x v="1"/>
    <s v="30 Days"/>
    <x v="2"/>
    <x v="12"/>
    <x v="4012"/>
    <n v="4834.66"/>
    <x v="1375"/>
    <x v="2"/>
    <s v="English"/>
    <n v="7235"/>
    <n v="24541"/>
    <n v="1"/>
    <x v="2"/>
  </r>
  <r>
    <x v="4392"/>
    <d v="2022-11-03T00:00:00"/>
    <x v="10"/>
    <x v="1"/>
    <x v="3"/>
    <x v="37"/>
    <x v="3"/>
    <s v="60 Days"/>
    <x v="2"/>
    <x v="7"/>
    <x v="4013"/>
    <n v="12675.35"/>
    <x v="1376"/>
    <x v="1"/>
    <s v="English"/>
    <n v="19701"/>
    <n v="65132"/>
    <n v="1"/>
    <x v="1"/>
  </r>
  <r>
    <x v="4393"/>
    <d v="2022-05-07T00:00:00"/>
    <x v="11"/>
    <x v="1"/>
    <x v="2"/>
    <x v="8"/>
    <x v="0"/>
    <s v="60 Days"/>
    <x v="1"/>
    <x v="7"/>
    <x v="4014"/>
    <n v="11790.2"/>
    <x v="1059"/>
    <x v="2"/>
    <s v="English"/>
    <n v="31226"/>
    <n v="94011"/>
    <n v="6"/>
    <x v="0"/>
  </r>
  <r>
    <x v="4394"/>
    <d v="2022-02-26T00:00:00"/>
    <x v="5"/>
    <x v="1"/>
    <x v="2"/>
    <x v="30"/>
    <x v="1"/>
    <s v="30 Days"/>
    <x v="1"/>
    <x v="10"/>
    <x v="4015"/>
    <n v="7015.14"/>
    <x v="93"/>
    <x v="0"/>
    <s v="French"/>
    <n v="18240"/>
    <n v="55546"/>
    <n v="5"/>
    <x v="3"/>
  </r>
  <r>
    <x v="4395"/>
    <d v="2022-03-29T00:00:00"/>
    <x v="2"/>
    <x v="0"/>
    <x v="1"/>
    <x v="10"/>
    <x v="2"/>
    <s v="30 Days"/>
    <x v="1"/>
    <x v="5"/>
    <x v="4016"/>
    <n v="7316.98"/>
    <x v="853"/>
    <x v="2"/>
    <s v="French"/>
    <n v="19053"/>
    <n v="57955"/>
    <n v="3"/>
    <x v="4"/>
  </r>
  <r>
    <x v="4396"/>
    <d v="2022-08-04T00:00:00"/>
    <x v="9"/>
    <x v="1"/>
    <x v="3"/>
    <x v="27"/>
    <x v="3"/>
    <s v="60 Days"/>
    <x v="0"/>
    <x v="1"/>
    <x v="4017"/>
    <n v="13261.62"/>
    <x v="863"/>
    <x v="3"/>
    <s v="French"/>
    <n v="35019"/>
    <n v="105248"/>
    <n v="5"/>
    <x v="0"/>
  </r>
  <r>
    <x v="4397"/>
    <d v="2022-12-07T00:00:00"/>
    <x v="4"/>
    <x v="0"/>
    <x v="3"/>
    <x v="48"/>
    <x v="3"/>
    <s v="60 Days"/>
    <x v="1"/>
    <x v="3"/>
    <x v="4018"/>
    <n v="11928.57"/>
    <x v="904"/>
    <x v="1"/>
    <s v="English"/>
    <n v="31585"/>
    <n v="95075"/>
    <n v="4"/>
    <x v="3"/>
  </r>
  <r>
    <x v="4398"/>
    <d v="2022-03-28T00:00:00"/>
    <x v="2"/>
    <x v="0"/>
    <x v="2"/>
    <x v="47"/>
    <x v="2"/>
    <s v="30 Days"/>
    <x v="3"/>
    <x v="12"/>
    <x v="4019"/>
    <n v="4842.9399999999996"/>
    <x v="738"/>
    <x v="1"/>
    <s v="English"/>
    <n v="12346"/>
    <n v="38088"/>
    <n v="1"/>
    <x v="3"/>
  </r>
  <r>
    <x v="4399"/>
    <d v="2022-02-05T00:00:00"/>
    <x v="5"/>
    <x v="0"/>
    <x v="3"/>
    <x v="16"/>
    <x v="3"/>
    <s v="30 Days"/>
    <x v="1"/>
    <x v="6"/>
    <x v="4020"/>
    <n v="6669.57"/>
    <x v="502"/>
    <x v="4"/>
    <s v="Spanish"/>
    <n v="17295"/>
    <n v="52747"/>
    <n v="2"/>
    <x v="4"/>
  </r>
  <r>
    <x v="4400"/>
    <d v="2022-08-10T00:00:00"/>
    <x v="9"/>
    <x v="1"/>
    <x v="3"/>
    <x v="28"/>
    <x v="0"/>
    <s v="30 Days"/>
    <x v="2"/>
    <x v="12"/>
    <x v="4021"/>
    <n v="6720.37"/>
    <x v="735"/>
    <x v="4"/>
    <s v="French"/>
    <n v="10237"/>
    <n v="34315"/>
    <n v="1"/>
    <x v="3"/>
  </r>
  <r>
    <x v="4401"/>
    <d v="2022-07-24T00:00:00"/>
    <x v="6"/>
    <x v="0"/>
    <x v="2"/>
    <x v="27"/>
    <x v="3"/>
    <s v="15 Days"/>
    <x v="2"/>
    <x v="0"/>
    <x v="4022"/>
    <n v="3454.65"/>
    <x v="1277"/>
    <x v="4"/>
    <s v="French"/>
    <n v="5029"/>
    <n v="17356"/>
    <n v="1"/>
    <x v="0"/>
  </r>
  <r>
    <x v="4402"/>
    <d v="2022-01-20T00:00:00"/>
    <x v="0"/>
    <x v="2"/>
    <x v="4"/>
    <x v="48"/>
    <x v="2"/>
    <s v="45 Days"/>
    <x v="3"/>
    <x v="13"/>
    <x v="4023"/>
    <n v="8176.52"/>
    <x v="93"/>
    <x v="2"/>
    <s v="French"/>
    <n v="21399"/>
    <n v="64906"/>
    <n v="6"/>
    <x v="3"/>
  </r>
  <r>
    <x v="4403"/>
    <d v="2022-08-29T00:00:00"/>
    <x v="9"/>
    <x v="0"/>
    <x v="2"/>
    <x v="45"/>
    <x v="0"/>
    <s v="30 Days"/>
    <x v="1"/>
    <x v="0"/>
    <x v="4024"/>
    <n v="4971.88"/>
    <x v="944"/>
    <x v="2"/>
    <s v="Spanish"/>
    <n v="12693"/>
    <n v="39117"/>
    <n v="4"/>
    <x v="0"/>
  </r>
  <r>
    <x v="4404"/>
    <d v="2022-02-01T00:00:00"/>
    <x v="5"/>
    <x v="1"/>
    <x v="0"/>
    <x v="14"/>
    <x v="0"/>
    <s v="60 Days"/>
    <x v="0"/>
    <x v="8"/>
    <x v="33"/>
    <n v="15000"/>
    <x v="433"/>
    <x v="4"/>
    <s v="French"/>
    <n v="39885"/>
    <n v="119660"/>
    <n v="3"/>
    <x v="4"/>
  </r>
  <r>
    <x v="4405"/>
    <d v="2022-02-05T00:00:00"/>
    <x v="5"/>
    <x v="1"/>
    <x v="2"/>
    <x v="46"/>
    <x v="1"/>
    <s v="60 Days"/>
    <x v="1"/>
    <x v="5"/>
    <x v="4025"/>
    <n v="12439.44"/>
    <x v="1330"/>
    <x v="3"/>
    <s v="English"/>
    <n v="32930"/>
    <n v="99060"/>
    <n v="2"/>
    <x v="2"/>
  </r>
  <r>
    <x v="4406"/>
    <d v="2022-12-28T00:00:00"/>
    <x v="4"/>
    <x v="1"/>
    <x v="1"/>
    <x v="17"/>
    <x v="0"/>
    <s v="15 Days"/>
    <x v="0"/>
    <x v="14"/>
    <x v="23"/>
    <n v="500"/>
    <x v="436"/>
    <x v="1"/>
    <s v="English"/>
    <n v="953"/>
    <n v="4343"/>
    <n v="3"/>
    <x v="2"/>
  </r>
  <r>
    <x v="4407"/>
    <d v="2022-04-08T00:00:00"/>
    <x v="1"/>
    <x v="1"/>
    <x v="0"/>
    <x v="9"/>
    <x v="2"/>
    <s v="45 Days"/>
    <x v="2"/>
    <x v="4"/>
    <x v="4026"/>
    <n v="11148.17"/>
    <x v="357"/>
    <x v="0"/>
    <s v="Spanish"/>
    <n v="17314"/>
    <n v="57359"/>
    <n v="1"/>
    <x v="4"/>
  </r>
  <r>
    <x v="4408"/>
    <d v="2022-01-22T00:00:00"/>
    <x v="0"/>
    <x v="1"/>
    <x v="0"/>
    <x v="28"/>
    <x v="1"/>
    <s v="15 Days"/>
    <x v="2"/>
    <x v="1"/>
    <x v="23"/>
    <n v="500"/>
    <x v="694"/>
    <x v="1"/>
    <s v="French"/>
    <n v="480"/>
    <n v="2545"/>
    <n v="1"/>
    <x v="3"/>
  </r>
  <r>
    <x v="4409"/>
    <d v="2022-10-24T00:00:00"/>
    <x v="8"/>
    <x v="1"/>
    <x v="0"/>
    <x v="24"/>
    <x v="3"/>
    <s v="60 Days"/>
    <x v="2"/>
    <x v="4"/>
    <x v="4027"/>
    <n v="12605.69"/>
    <x v="1199"/>
    <x v="2"/>
    <s v="French"/>
    <n v="19593"/>
    <n v="64780"/>
    <n v="1"/>
    <x v="2"/>
  </r>
  <r>
    <x v="4410"/>
    <d v="2022-08-14T00:00:00"/>
    <x v="9"/>
    <x v="0"/>
    <x v="3"/>
    <x v="39"/>
    <x v="2"/>
    <s v="30 Days"/>
    <x v="0"/>
    <x v="9"/>
    <x v="4028"/>
    <n v="4835.67"/>
    <x v="71"/>
    <x v="2"/>
    <s v="French"/>
    <n v="12322"/>
    <n v="38019"/>
    <n v="8"/>
    <x v="4"/>
  </r>
  <r>
    <x v="4411"/>
    <d v="2022-01-12T00:00:00"/>
    <x v="0"/>
    <x v="1"/>
    <x v="0"/>
    <x v="2"/>
    <x v="2"/>
    <s v="15 Days"/>
    <x v="0"/>
    <x v="1"/>
    <x v="4029"/>
    <n v="2496.31"/>
    <x v="331"/>
    <x v="3"/>
    <s v="French"/>
    <n v="6102"/>
    <n v="19594"/>
    <n v="2"/>
    <x v="1"/>
  </r>
  <r>
    <x v="4412"/>
    <d v="2022-12-16T00:00:00"/>
    <x v="4"/>
    <x v="1"/>
    <x v="1"/>
    <x v="19"/>
    <x v="3"/>
    <s v="30 Days"/>
    <x v="2"/>
    <x v="1"/>
    <x v="4030"/>
    <n v="4519.91"/>
    <x v="1008"/>
    <x v="3"/>
    <s v="Spanish"/>
    <n v="6732"/>
    <n v="22902"/>
    <n v="1"/>
    <x v="1"/>
  </r>
  <r>
    <x v="4413"/>
    <d v="2022-07-19T00:00:00"/>
    <x v="6"/>
    <x v="2"/>
    <x v="4"/>
    <x v="35"/>
    <x v="0"/>
    <s v="45 Days"/>
    <x v="1"/>
    <x v="3"/>
    <x v="4031"/>
    <n v="10785.36"/>
    <x v="946"/>
    <x v="4"/>
    <s v="French"/>
    <n v="28489"/>
    <n v="85904"/>
    <n v="9"/>
    <x v="0"/>
  </r>
  <r>
    <x v="4414"/>
    <d v="2022-07-10T00:00:00"/>
    <x v="6"/>
    <x v="1"/>
    <x v="3"/>
    <x v="37"/>
    <x v="1"/>
    <s v="15 Days"/>
    <x v="1"/>
    <x v="1"/>
    <x v="4032"/>
    <n v="4061.79"/>
    <x v="871"/>
    <x v="0"/>
    <s v="English"/>
    <n v="10205"/>
    <n v="31748"/>
    <n v="1"/>
    <x v="1"/>
  </r>
  <r>
    <x v="4415"/>
    <d v="2022-01-22T00:00:00"/>
    <x v="0"/>
    <x v="0"/>
    <x v="2"/>
    <x v="7"/>
    <x v="1"/>
    <s v="45 Days"/>
    <x v="3"/>
    <x v="10"/>
    <x v="4033"/>
    <n v="9617.4500000000007"/>
    <x v="325"/>
    <x v="4"/>
    <s v="English"/>
    <n v="25306"/>
    <n v="76476"/>
    <n v="8"/>
    <x v="0"/>
  </r>
  <r>
    <x v="4416"/>
    <d v="2022-10-18T00:00:00"/>
    <x v="8"/>
    <x v="1"/>
    <x v="3"/>
    <x v="39"/>
    <x v="1"/>
    <s v="45 Days"/>
    <x v="0"/>
    <x v="3"/>
    <x v="4034"/>
    <n v="8737.7199999999993"/>
    <x v="55"/>
    <x v="4"/>
    <s v="Spanish"/>
    <n v="22925"/>
    <n v="69425"/>
    <n v="4"/>
    <x v="4"/>
  </r>
  <r>
    <x v="4417"/>
    <d v="2022-08-07T00:00:00"/>
    <x v="9"/>
    <x v="0"/>
    <x v="0"/>
    <x v="1"/>
    <x v="0"/>
    <s v="45 Days"/>
    <x v="3"/>
    <x v="1"/>
    <x v="4035"/>
    <n v="7872.89"/>
    <x v="1191"/>
    <x v="2"/>
    <s v="French"/>
    <n v="20563"/>
    <n v="62429"/>
    <n v="8"/>
    <x v="1"/>
  </r>
  <r>
    <x v="4418"/>
    <d v="2022-09-18T00:00:00"/>
    <x v="3"/>
    <x v="1"/>
    <x v="0"/>
    <x v="26"/>
    <x v="0"/>
    <s v="15 Days"/>
    <x v="0"/>
    <x v="14"/>
    <x v="4036"/>
    <n v="2474.2399999999998"/>
    <x v="1364"/>
    <x v="1"/>
    <s v="Spanish"/>
    <n v="6045"/>
    <n v="19425"/>
    <n v="2"/>
    <x v="4"/>
  </r>
  <r>
    <x v="4419"/>
    <d v="2022-01-29T00:00:00"/>
    <x v="0"/>
    <x v="2"/>
    <x v="4"/>
    <x v="6"/>
    <x v="0"/>
    <s v="30 Days"/>
    <x v="3"/>
    <x v="7"/>
    <x v="4037"/>
    <n v="4659.6899999999996"/>
    <x v="1014"/>
    <x v="2"/>
    <s v="English"/>
    <n v="11845"/>
    <n v="36606"/>
    <n v="10"/>
    <x v="0"/>
  </r>
  <r>
    <x v="4420"/>
    <d v="2022-09-21T00:00:00"/>
    <x v="3"/>
    <x v="1"/>
    <x v="3"/>
    <x v="26"/>
    <x v="1"/>
    <s v="45 Days"/>
    <x v="2"/>
    <x v="7"/>
    <x v="4038"/>
    <n v="10273.25"/>
    <x v="1297"/>
    <x v="1"/>
    <s v="Spanish"/>
    <n v="15912"/>
    <n v="52794"/>
    <n v="1"/>
    <x v="4"/>
  </r>
  <r>
    <x v="4421"/>
    <d v="2022-12-18T00:00:00"/>
    <x v="4"/>
    <x v="0"/>
    <x v="3"/>
    <x v="6"/>
    <x v="1"/>
    <s v="45 Days"/>
    <x v="2"/>
    <x v="10"/>
    <x v="4039"/>
    <n v="10289.049999999999"/>
    <x v="226"/>
    <x v="4"/>
    <s v="English"/>
    <n v="15937"/>
    <n v="52875"/>
    <n v="1"/>
    <x v="0"/>
  </r>
  <r>
    <x v="4422"/>
    <d v="2022-01-20T00:00:00"/>
    <x v="0"/>
    <x v="1"/>
    <x v="1"/>
    <x v="8"/>
    <x v="1"/>
    <s v="15 Days"/>
    <x v="0"/>
    <x v="12"/>
    <x v="4040"/>
    <n v="4001.97"/>
    <x v="695"/>
    <x v="1"/>
    <s v="English"/>
    <n v="10047"/>
    <n v="31281"/>
    <n v="3"/>
    <x v="0"/>
  </r>
  <r>
    <x v="4423"/>
    <d v="2022-11-25T00:00:00"/>
    <x v="10"/>
    <x v="1"/>
    <x v="0"/>
    <x v="49"/>
    <x v="2"/>
    <s v="45 Days"/>
    <x v="0"/>
    <x v="13"/>
    <x v="4041"/>
    <n v="9160.56"/>
    <x v="550"/>
    <x v="2"/>
    <s v="English"/>
    <n v="24065"/>
    <n v="72800"/>
    <n v="4"/>
    <x v="1"/>
  </r>
  <r>
    <x v="4424"/>
    <d v="2022-07-14T00:00:00"/>
    <x v="6"/>
    <x v="0"/>
    <x v="0"/>
    <x v="22"/>
    <x v="3"/>
    <s v="45 Days"/>
    <x v="3"/>
    <x v="2"/>
    <x v="4042"/>
    <n v="10210.42"/>
    <x v="415"/>
    <x v="2"/>
    <s v="French"/>
    <n v="26929"/>
    <n v="81284"/>
    <n v="2"/>
    <x v="4"/>
  </r>
  <r>
    <x v="4425"/>
    <d v="2022-04-08T00:00:00"/>
    <x v="1"/>
    <x v="0"/>
    <x v="2"/>
    <x v="36"/>
    <x v="0"/>
    <s v="30 Days"/>
    <x v="3"/>
    <x v="9"/>
    <x v="4043"/>
    <n v="7637.04"/>
    <x v="907"/>
    <x v="1"/>
    <s v="English"/>
    <n v="19916"/>
    <n v="60510"/>
    <n v="7"/>
    <x v="3"/>
  </r>
  <r>
    <x v="4426"/>
    <d v="2022-08-07T00:00:00"/>
    <x v="9"/>
    <x v="0"/>
    <x v="3"/>
    <x v="8"/>
    <x v="3"/>
    <s v="30 Days"/>
    <x v="3"/>
    <x v="13"/>
    <x v="4044"/>
    <n v="4280.53"/>
    <x v="566"/>
    <x v="4"/>
    <s v="French"/>
    <n v="10812"/>
    <n v="33546"/>
    <n v="5"/>
    <x v="0"/>
  </r>
  <r>
    <x v="4427"/>
    <d v="2022-04-15T00:00:00"/>
    <x v="1"/>
    <x v="0"/>
    <x v="2"/>
    <x v="13"/>
    <x v="0"/>
    <s v="30 Days"/>
    <x v="3"/>
    <x v="10"/>
    <x v="4045"/>
    <n v="7507.58"/>
    <x v="726"/>
    <x v="2"/>
    <s v="French"/>
    <n v="19568"/>
    <n v="59481"/>
    <n v="9"/>
    <x v="4"/>
  </r>
  <r>
    <x v="4428"/>
    <d v="2022-12-13T00:00:00"/>
    <x v="4"/>
    <x v="0"/>
    <x v="2"/>
    <x v="40"/>
    <x v="1"/>
    <s v="30 Days"/>
    <x v="2"/>
    <x v="8"/>
    <x v="4046"/>
    <n v="7065.93"/>
    <x v="303"/>
    <x v="2"/>
    <s v="English"/>
    <n v="10792"/>
    <n v="36124"/>
    <n v="1"/>
    <x v="2"/>
  </r>
  <r>
    <x v="4429"/>
    <d v="2022-07-19T00:00:00"/>
    <x v="6"/>
    <x v="0"/>
    <x v="2"/>
    <x v="45"/>
    <x v="0"/>
    <s v="30 Days"/>
    <x v="2"/>
    <x v="10"/>
    <x v="4047"/>
    <n v="4789.6000000000004"/>
    <x v="1377"/>
    <x v="0"/>
    <s v="English"/>
    <n v="7165"/>
    <n v="24313"/>
    <n v="1"/>
    <x v="0"/>
  </r>
  <r>
    <x v="4430"/>
    <d v="2022-07-10T00:00:00"/>
    <x v="6"/>
    <x v="2"/>
    <x v="4"/>
    <x v="17"/>
    <x v="2"/>
    <s v="60 Days"/>
    <x v="0"/>
    <x v="0"/>
    <x v="4048"/>
    <n v="14028.86"/>
    <x v="962"/>
    <x v="3"/>
    <s v="Spanish"/>
    <n v="36728"/>
    <n v="110308"/>
    <n v="2"/>
    <x v="2"/>
  </r>
  <r>
    <x v="4431"/>
    <d v="2022-05-31T00:00:00"/>
    <x v="11"/>
    <x v="1"/>
    <x v="0"/>
    <x v="6"/>
    <x v="3"/>
    <s v="45 Days"/>
    <x v="3"/>
    <x v="4"/>
    <x v="4049"/>
    <n v="8740.1299999999992"/>
    <x v="761"/>
    <x v="4"/>
    <s v="Spanish"/>
    <n v="22931"/>
    <n v="69443"/>
    <n v="3"/>
    <x v="0"/>
  </r>
  <r>
    <x v="4432"/>
    <d v="2022-06-27T00:00:00"/>
    <x v="7"/>
    <x v="0"/>
    <x v="1"/>
    <x v="44"/>
    <x v="1"/>
    <s v="45 Days"/>
    <x v="3"/>
    <x v="5"/>
    <x v="4050"/>
    <n v="8039.12"/>
    <x v="1167"/>
    <x v="4"/>
    <s v="French"/>
    <n v="21022"/>
    <n v="63787"/>
    <n v="2"/>
    <x v="0"/>
  </r>
  <r>
    <x v="4433"/>
    <d v="2022-02-19T00:00:00"/>
    <x v="5"/>
    <x v="1"/>
    <x v="0"/>
    <x v="7"/>
    <x v="2"/>
    <s v="15 Days"/>
    <x v="3"/>
    <x v="4"/>
    <x v="23"/>
    <n v="500"/>
    <x v="666"/>
    <x v="1"/>
    <s v="French"/>
    <n v="1357"/>
    <n v="5540"/>
    <n v="10"/>
    <x v="0"/>
  </r>
  <r>
    <x v="4434"/>
    <d v="2022-10-05T00:00:00"/>
    <x v="8"/>
    <x v="0"/>
    <x v="3"/>
    <x v="29"/>
    <x v="1"/>
    <s v="15 Days"/>
    <x v="0"/>
    <x v="1"/>
    <x v="4051"/>
    <n v="2606.9899999999998"/>
    <x v="147"/>
    <x v="2"/>
    <s v="English"/>
    <n v="6376"/>
    <n v="20407"/>
    <n v="2"/>
    <x v="1"/>
  </r>
  <r>
    <x v="4435"/>
    <d v="2022-04-30T00:00:00"/>
    <x v="1"/>
    <x v="0"/>
    <x v="2"/>
    <x v="0"/>
    <x v="1"/>
    <s v="45 Days"/>
    <x v="1"/>
    <x v="4"/>
    <x v="4052"/>
    <n v="8219.23"/>
    <x v="494"/>
    <x v="0"/>
    <s v="English"/>
    <n v="21515"/>
    <n v="65248"/>
    <n v="3"/>
    <x v="0"/>
  </r>
  <r>
    <x v="4436"/>
    <d v="2022-12-20T00:00:00"/>
    <x v="4"/>
    <x v="0"/>
    <x v="1"/>
    <x v="13"/>
    <x v="3"/>
    <s v="60 Days"/>
    <x v="1"/>
    <x v="1"/>
    <x v="4053"/>
    <n v="12448.34"/>
    <x v="825"/>
    <x v="2"/>
    <s v="English"/>
    <n v="32953"/>
    <n v="99129"/>
    <n v="9"/>
    <x v="4"/>
  </r>
  <r>
    <x v="4437"/>
    <d v="2022-10-18T00:00:00"/>
    <x v="8"/>
    <x v="1"/>
    <x v="1"/>
    <x v="29"/>
    <x v="1"/>
    <s v="15 Days"/>
    <x v="0"/>
    <x v="0"/>
    <x v="4054"/>
    <n v="3067.96"/>
    <x v="138"/>
    <x v="4"/>
    <s v="English"/>
    <n v="7556"/>
    <n v="23900"/>
    <n v="2"/>
    <x v="1"/>
  </r>
  <r>
    <x v="4438"/>
    <d v="2022-01-01T00:00:00"/>
    <x v="0"/>
    <x v="0"/>
    <x v="1"/>
    <x v="33"/>
    <x v="1"/>
    <s v="45 Days"/>
    <x v="0"/>
    <x v="13"/>
    <x v="4055"/>
    <n v="9258.56"/>
    <x v="137"/>
    <x v="2"/>
    <s v="French"/>
    <n v="24322"/>
    <n v="73562"/>
    <n v="2"/>
    <x v="4"/>
  </r>
  <r>
    <x v="4439"/>
    <d v="2022-01-14T00:00:00"/>
    <x v="0"/>
    <x v="2"/>
    <x v="4"/>
    <x v="22"/>
    <x v="2"/>
    <s v="45 Days"/>
    <x v="0"/>
    <x v="0"/>
    <x v="4056"/>
    <n v="9936.0499999999993"/>
    <x v="907"/>
    <x v="4"/>
    <s v="Spanish"/>
    <n v="26175"/>
    <n v="79051"/>
    <n v="1"/>
    <x v="4"/>
  </r>
  <r>
    <x v="4440"/>
    <d v="2022-08-14T00:00:00"/>
    <x v="9"/>
    <x v="2"/>
    <x v="4"/>
    <x v="22"/>
    <x v="0"/>
    <s v="15 Days"/>
    <x v="3"/>
    <x v="7"/>
    <x v="4057"/>
    <n v="3320.94"/>
    <x v="666"/>
    <x v="0"/>
    <s v="English"/>
    <n v="8216"/>
    <n v="25856"/>
    <n v="10"/>
    <x v="4"/>
  </r>
  <r>
    <x v="4441"/>
    <d v="2022-06-16T00:00:00"/>
    <x v="7"/>
    <x v="2"/>
    <x v="4"/>
    <x v="44"/>
    <x v="3"/>
    <s v="60 Days"/>
    <x v="3"/>
    <x v="6"/>
    <x v="4058"/>
    <n v="11510.98"/>
    <x v="566"/>
    <x v="1"/>
    <s v="French"/>
    <n v="30470"/>
    <n v="91772"/>
    <n v="2"/>
    <x v="0"/>
  </r>
  <r>
    <x v="4442"/>
    <d v="2022-05-13T00:00:00"/>
    <x v="11"/>
    <x v="0"/>
    <x v="2"/>
    <x v="37"/>
    <x v="0"/>
    <s v="45 Days"/>
    <x v="1"/>
    <x v="8"/>
    <x v="4059"/>
    <n v="10712.72"/>
    <x v="343"/>
    <x v="3"/>
    <s v="Spanish"/>
    <n v="28298"/>
    <n v="85339"/>
    <n v="8"/>
    <x v="1"/>
  </r>
  <r>
    <x v="4443"/>
    <d v="2022-06-18T00:00:00"/>
    <x v="7"/>
    <x v="0"/>
    <x v="0"/>
    <x v="23"/>
    <x v="2"/>
    <s v="15 Days"/>
    <x v="0"/>
    <x v="5"/>
    <x v="4060"/>
    <n v="3573.81"/>
    <x v="231"/>
    <x v="3"/>
    <s v="English"/>
    <n v="8887"/>
    <n v="27845"/>
    <n v="9"/>
    <x v="3"/>
  </r>
  <r>
    <x v="4444"/>
    <d v="2022-07-13T00:00:00"/>
    <x v="6"/>
    <x v="0"/>
    <x v="2"/>
    <x v="0"/>
    <x v="3"/>
    <s v="60 Days"/>
    <x v="1"/>
    <x v="4"/>
    <x v="33"/>
    <n v="15000"/>
    <x v="267"/>
    <x v="0"/>
    <s v="English"/>
    <n v="38456"/>
    <n v="115428"/>
    <n v="8"/>
    <x v="0"/>
  </r>
  <r>
    <x v="4445"/>
    <d v="2022-02-24T00:00:00"/>
    <x v="5"/>
    <x v="2"/>
    <x v="4"/>
    <x v="39"/>
    <x v="2"/>
    <s v="60 Days"/>
    <x v="1"/>
    <x v="5"/>
    <x v="33"/>
    <n v="15000"/>
    <x v="66"/>
    <x v="4"/>
    <s v="French"/>
    <n v="39013"/>
    <n v="117076"/>
    <n v="10"/>
    <x v="4"/>
  </r>
  <r>
    <x v="4446"/>
    <d v="2022-10-19T00:00:00"/>
    <x v="8"/>
    <x v="0"/>
    <x v="1"/>
    <x v="7"/>
    <x v="1"/>
    <s v="45 Days"/>
    <x v="3"/>
    <x v="3"/>
    <x v="4061"/>
    <n v="10058.629999999999"/>
    <x v="1372"/>
    <x v="4"/>
    <s v="English"/>
    <n v="26510"/>
    <n v="80045"/>
    <n v="1"/>
    <x v="0"/>
  </r>
  <r>
    <x v="4447"/>
    <d v="2022-06-18T00:00:00"/>
    <x v="7"/>
    <x v="1"/>
    <x v="1"/>
    <x v="20"/>
    <x v="0"/>
    <s v="45 Days"/>
    <x v="2"/>
    <x v="12"/>
    <x v="4062"/>
    <n v="8305.82"/>
    <x v="1044"/>
    <x v="4"/>
    <s v="English"/>
    <n v="12777"/>
    <n v="42588"/>
    <n v="1"/>
    <x v="1"/>
  </r>
  <r>
    <x v="4448"/>
    <d v="2022-10-12T00:00:00"/>
    <x v="8"/>
    <x v="0"/>
    <x v="0"/>
    <x v="46"/>
    <x v="3"/>
    <s v="30 Days"/>
    <x v="2"/>
    <x v="9"/>
    <x v="4063"/>
    <n v="6801.59"/>
    <x v="10"/>
    <x v="4"/>
    <s v="English"/>
    <n v="10371"/>
    <n v="34751"/>
    <n v="1"/>
    <x v="2"/>
  </r>
  <r>
    <x v="4449"/>
    <d v="2022-04-04T00:00:00"/>
    <x v="1"/>
    <x v="1"/>
    <x v="1"/>
    <x v="9"/>
    <x v="1"/>
    <s v="60 Days"/>
    <x v="2"/>
    <x v="5"/>
    <x v="4064"/>
    <n v="12037.15"/>
    <x v="1378"/>
    <x v="4"/>
    <s v="French"/>
    <n v="18712"/>
    <n v="61913"/>
    <n v="1"/>
    <x v="4"/>
  </r>
  <r>
    <x v="4450"/>
    <d v="2022-05-06T00:00:00"/>
    <x v="11"/>
    <x v="1"/>
    <x v="3"/>
    <x v="10"/>
    <x v="3"/>
    <s v="60 Days"/>
    <x v="0"/>
    <x v="6"/>
    <x v="4065"/>
    <n v="13619.86"/>
    <x v="204"/>
    <x v="1"/>
    <s v="English"/>
    <n v="35859"/>
    <n v="107735"/>
    <n v="7"/>
    <x v="4"/>
  </r>
  <r>
    <x v="4451"/>
    <d v="2022-10-28T00:00:00"/>
    <x v="8"/>
    <x v="0"/>
    <x v="1"/>
    <x v="3"/>
    <x v="0"/>
    <s v="60 Days"/>
    <x v="0"/>
    <x v="0"/>
    <x v="33"/>
    <n v="15000"/>
    <x v="362"/>
    <x v="2"/>
    <s v="French"/>
    <n v="39201"/>
    <n v="117634"/>
    <n v="7"/>
    <x v="2"/>
  </r>
  <r>
    <x v="4452"/>
    <d v="2022-07-23T00:00:00"/>
    <x v="6"/>
    <x v="1"/>
    <x v="1"/>
    <x v="22"/>
    <x v="2"/>
    <s v="45 Days"/>
    <x v="3"/>
    <x v="0"/>
    <x v="4066"/>
    <n v="8328.6299999999992"/>
    <x v="856"/>
    <x v="0"/>
    <s v="English"/>
    <n v="21817"/>
    <n v="66141"/>
    <n v="4"/>
    <x v="4"/>
  </r>
  <r>
    <x v="4453"/>
    <d v="2022-05-23T00:00:00"/>
    <x v="11"/>
    <x v="2"/>
    <x v="4"/>
    <x v="27"/>
    <x v="1"/>
    <s v="45 Days"/>
    <x v="0"/>
    <x v="7"/>
    <x v="4067"/>
    <n v="9740.8700000000008"/>
    <x v="896"/>
    <x v="4"/>
    <s v="English"/>
    <n v="25650"/>
    <n v="77495"/>
    <n v="1"/>
    <x v="0"/>
  </r>
  <r>
    <x v="4454"/>
    <d v="2022-01-21T00:00:00"/>
    <x v="0"/>
    <x v="1"/>
    <x v="1"/>
    <x v="6"/>
    <x v="0"/>
    <s v="30 Days"/>
    <x v="2"/>
    <x v="9"/>
    <x v="4068"/>
    <n v="7286.99"/>
    <x v="968"/>
    <x v="1"/>
    <s v="French"/>
    <n v="11142"/>
    <n v="37263"/>
    <n v="1"/>
    <x v="0"/>
  </r>
  <r>
    <x v="4455"/>
    <d v="2022-05-13T00:00:00"/>
    <x v="11"/>
    <x v="1"/>
    <x v="2"/>
    <x v="25"/>
    <x v="3"/>
    <s v="45 Days"/>
    <x v="1"/>
    <x v="4"/>
    <x v="4069"/>
    <n v="10298.299999999999"/>
    <x v="26"/>
    <x v="2"/>
    <s v="French"/>
    <n v="27162"/>
    <n v="81973"/>
    <n v="7"/>
    <x v="3"/>
  </r>
  <r>
    <x v="4456"/>
    <d v="2022-02-09T00:00:00"/>
    <x v="5"/>
    <x v="1"/>
    <x v="0"/>
    <x v="39"/>
    <x v="2"/>
    <s v="60 Days"/>
    <x v="0"/>
    <x v="1"/>
    <x v="4070"/>
    <n v="11950.24"/>
    <x v="221"/>
    <x v="0"/>
    <s v="Spanish"/>
    <n v="31639"/>
    <n v="95237"/>
    <n v="6"/>
    <x v="4"/>
  </r>
  <r>
    <x v="4457"/>
    <d v="2022-08-09T00:00:00"/>
    <x v="9"/>
    <x v="0"/>
    <x v="3"/>
    <x v="2"/>
    <x v="1"/>
    <s v="15 Days"/>
    <x v="3"/>
    <x v="5"/>
    <x v="4071"/>
    <n v="3609.03"/>
    <x v="855"/>
    <x v="0"/>
    <s v="English"/>
    <n v="8983"/>
    <n v="28127"/>
    <n v="5"/>
    <x v="1"/>
  </r>
  <r>
    <x v="4458"/>
    <d v="2022-01-05T00:00:00"/>
    <x v="0"/>
    <x v="0"/>
    <x v="1"/>
    <x v="11"/>
    <x v="0"/>
    <s v="30 Days"/>
    <x v="1"/>
    <x v="13"/>
    <x v="4072"/>
    <n v="5086.7299999999996"/>
    <x v="483"/>
    <x v="3"/>
    <s v="Spanish"/>
    <n v="13010"/>
    <n v="40055"/>
    <n v="4"/>
    <x v="2"/>
  </r>
  <r>
    <x v="4459"/>
    <d v="2022-12-18T00:00:00"/>
    <x v="4"/>
    <x v="2"/>
    <x v="4"/>
    <x v="19"/>
    <x v="3"/>
    <s v="60 Days"/>
    <x v="2"/>
    <x v="12"/>
    <x v="4073"/>
    <n v="12139.76"/>
    <x v="400"/>
    <x v="4"/>
    <s v="Spanish"/>
    <n v="18873"/>
    <n v="62436"/>
    <n v="1"/>
    <x v="1"/>
  </r>
  <r>
    <x v="4460"/>
    <d v="2022-02-04T00:00:00"/>
    <x v="5"/>
    <x v="0"/>
    <x v="2"/>
    <x v="10"/>
    <x v="3"/>
    <s v="45 Days"/>
    <x v="3"/>
    <x v="0"/>
    <x v="4074"/>
    <n v="11296.3"/>
    <x v="343"/>
    <x v="1"/>
    <s v="English"/>
    <n v="29884"/>
    <n v="90036"/>
    <n v="3"/>
    <x v="4"/>
  </r>
  <r>
    <x v="4461"/>
    <d v="2022-11-14T00:00:00"/>
    <x v="10"/>
    <x v="2"/>
    <x v="4"/>
    <x v="21"/>
    <x v="3"/>
    <s v="45 Days"/>
    <x v="2"/>
    <x v="13"/>
    <x v="4075"/>
    <n v="8159.68"/>
    <x v="444"/>
    <x v="1"/>
    <s v="English"/>
    <n v="12541"/>
    <n v="41819"/>
    <n v="1"/>
    <x v="0"/>
  </r>
  <r>
    <x v="4462"/>
    <d v="2022-09-10T00:00:00"/>
    <x v="3"/>
    <x v="1"/>
    <x v="3"/>
    <x v="9"/>
    <x v="0"/>
    <s v="30 Days"/>
    <x v="3"/>
    <x v="9"/>
    <x v="4076"/>
    <n v="7482.45"/>
    <x v="705"/>
    <x v="0"/>
    <s v="Spanish"/>
    <n v="19495"/>
    <n v="59263"/>
    <n v="4"/>
    <x v="4"/>
  </r>
  <r>
    <x v="4463"/>
    <d v="2022-02-23T00:00:00"/>
    <x v="5"/>
    <x v="0"/>
    <x v="1"/>
    <x v="39"/>
    <x v="3"/>
    <s v="30 Days"/>
    <x v="2"/>
    <x v="11"/>
    <x v="4077"/>
    <n v="5017.3"/>
    <x v="1083"/>
    <x v="3"/>
    <s v="English"/>
    <n v="7527"/>
    <n v="25492"/>
    <n v="1"/>
    <x v="4"/>
  </r>
  <r>
    <x v="4464"/>
    <d v="2022-10-07T00:00:00"/>
    <x v="8"/>
    <x v="1"/>
    <x v="0"/>
    <x v="38"/>
    <x v="3"/>
    <s v="45 Days"/>
    <x v="2"/>
    <x v="13"/>
    <x v="4078"/>
    <n v="9339.24"/>
    <x v="1379"/>
    <x v="4"/>
    <s v="French"/>
    <n v="14410"/>
    <n v="47904"/>
    <n v="1"/>
    <x v="2"/>
  </r>
  <r>
    <x v="4465"/>
    <d v="2022-05-13T00:00:00"/>
    <x v="11"/>
    <x v="1"/>
    <x v="2"/>
    <x v="41"/>
    <x v="0"/>
    <s v="45 Days"/>
    <x v="0"/>
    <x v="8"/>
    <x v="4079"/>
    <n v="9397.59"/>
    <x v="62"/>
    <x v="3"/>
    <s v="French"/>
    <n v="24697"/>
    <n v="74673"/>
    <n v="9"/>
    <x v="2"/>
  </r>
  <r>
    <x v="4466"/>
    <d v="2022-07-29T00:00:00"/>
    <x v="6"/>
    <x v="1"/>
    <x v="3"/>
    <x v="12"/>
    <x v="1"/>
    <s v="30 Days"/>
    <x v="0"/>
    <x v="3"/>
    <x v="4080"/>
    <n v="7099.89"/>
    <x v="555"/>
    <x v="4"/>
    <s v="English"/>
    <n v="18466"/>
    <n v="56216"/>
    <n v="8"/>
    <x v="4"/>
  </r>
  <r>
    <x v="4467"/>
    <d v="2022-07-01T00:00:00"/>
    <x v="6"/>
    <x v="1"/>
    <x v="1"/>
    <x v="5"/>
    <x v="0"/>
    <s v="60 Days"/>
    <x v="2"/>
    <x v="4"/>
    <x v="4081"/>
    <n v="12868.91"/>
    <x v="1380"/>
    <x v="1"/>
    <s v="French"/>
    <n v="19996"/>
    <n v="66092"/>
    <n v="1"/>
    <x v="1"/>
  </r>
  <r>
    <x v="4468"/>
    <d v="2022-11-29T00:00:00"/>
    <x v="10"/>
    <x v="1"/>
    <x v="0"/>
    <x v="2"/>
    <x v="3"/>
    <s v="30 Days"/>
    <x v="0"/>
    <x v="3"/>
    <x v="4082"/>
    <n v="7128.5"/>
    <x v="162"/>
    <x v="4"/>
    <s v="French"/>
    <n v="18548"/>
    <n v="56458"/>
    <n v="5"/>
    <x v="1"/>
  </r>
  <r>
    <x v="4469"/>
    <d v="2022-03-18T00:00:00"/>
    <x v="2"/>
    <x v="0"/>
    <x v="1"/>
    <x v="17"/>
    <x v="3"/>
    <s v="30 Days"/>
    <x v="0"/>
    <x v="7"/>
    <x v="4083"/>
    <n v="5288.18"/>
    <x v="652"/>
    <x v="4"/>
    <s v="French"/>
    <n v="13561"/>
    <n v="41689"/>
    <n v="5"/>
    <x v="2"/>
  </r>
  <r>
    <x v="4470"/>
    <d v="2022-09-06T00:00:00"/>
    <x v="3"/>
    <x v="1"/>
    <x v="2"/>
    <x v="18"/>
    <x v="1"/>
    <s v="30 Days"/>
    <x v="0"/>
    <x v="11"/>
    <x v="4084"/>
    <n v="4995.7299999999996"/>
    <x v="314"/>
    <x v="3"/>
    <s v="Spanish"/>
    <n v="12758"/>
    <n v="39309"/>
    <n v="8"/>
    <x v="2"/>
  </r>
  <r>
    <x v="4471"/>
    <d v="2022-04-26T00:00:00"/>
    <x v="1"/>
    <x v="1"/>
    <x v="1"/>
    <x v="22"/>
    <x v="2"/>
    <s v="30 Days"/>
    <x v="0"/>
    <x v="0"/>
    <x v="4085"/>
    <n v="7755.38"/>
    <x v="267"/>
    <x v="3"/>
    <s v="Spanish"/>
    <n v="20248"/>
    <n v="61495"/>
    <n v="7"/>
    <x v="4"/>
  </r>
  <r>
    <x v="4472"/>
    <d v="2022-10-01T00:00:00"/>
    <x v="8"/>
    <x v="1"/>
    <x v="1"/>
    <x v="7"/>
    <x v="2"/>
    <s v="45 Days"/>
    <x v="2"/>
    <x v="12"/>
    <x v="4086"/>
    <n v="10835.08"/>
    <x v="503"/>
    <x v="0"/>
    <s v="French"/>
    <n v="16812"/>
    <n v="55723"/>
    <n v="1"/>
    <x v="0"/>
  </r>
  <r>
    <x v="4473"/>
    <d v="2022-02-08T00:00:00"/>
    <x v="5"/>
    <x v="0"/>
    <x v="2"/>
    <x v="13"/>
    <x v="0"/>
    <s v="45 Days"/>
    <x v="2"/>
    <x v="12"/>
    <x v="4087"/>
    <n v="9621.2800000000007"/>
    <x v="988"/>
    <x v="0"/>
    <s v="Spanish"/>
    <n v="14868"/>
    <n v="49393"/>
    <n v="1"/>
    <x v="4"/>
  </r>
  <r>
    <x v="4474"/>
    <d v="2022-10-04T00:00:00"/>
    <x v="8"/>
    <x v="1"/>
    <x v="0"/>
    <x v="16"/>
    <x v="0"/>
    <s v="45 Days"/>
    <x v="0"/>
    <x v="5"/>
    <x v="4088"/>
    <n v="7855.18"/>
    <x v="154"/>
    <x v="3"/>
    <s v="English"/>
    <n v="20515"/>
    <n v="62286"/>
    <n v="6"/>
    <x v="4"/>
  </r>
  <r>
    <x v="4475"/>
    <d v="2022-04-30T00:00:00"/>
    <x v="1"/>
    <x v="0"/>
    <x v="2"/>
    <x v="5"/>
    <x v="2"/>
    <s v="60 Days"/>
    <x v="1"/>
    <x v="3"/>
    <x v="4089"/>
    <n v="14696.13"/>
    <x v="240"/>
    <x v="3"/>
    <s v="English"/>
    <n v="37961"/>
    <n v="113960"/>
    <n v="3"/>
    <x v="1"/>
  </r>
  <r>
    <x v="4476"/>
    <d v="2022-03-08T00:00:00"/>
    <x v="2"/>
    <x v="0"/>
    <x v="0"/>
    <x v="6"/>
    <x v="0"/>
    <s v="15 Days"/>
    <x v="0"/>
    <x v="4"/>
    <x v="4090"/>
    <n v="2669.12"/>
    <x v="958"/>
    <x v="4"/>
    <s v="French"/>
    <n v="6530"/>
    <n v="20861"/>
    <n v="2"/>
    <x v="0"/>
  </r>
  <r>
    <x v="4477"/>
    <d v="2022-07-22T00:00:00"/>
    <x v="6"/>
    <x v="2"/>
    <x v="4"/>
    <x v="48"/>
    <x v="0"/>
    <s v="30 Days"/>
    <x v="2"/>
    <x v="12"/>
    <x v="4091"/>
    <n v="4746.96"/>
    <x v="1381"/>
    <x v="4"/>
    <s v="Spanish"/>
    <n v="7094"/>
    <n v="24083"/>
    <n v="1"/>
    <x v="3"/>
  </r>
  <r>
    <x v="4478"/>
    <d v="2022-12-03T00:00:00"/>
    <x v="4"/>
    <x v="1"/>
    <x v="3"/>
    <x v="35"/>
    <x v="3"/>
    <s v="45 Days"/>
    <x v="2"/>
    <x v="6"/>
    <x v="4092"/>
    <n v="10385.58"/>
    <x v="1024"/>
    <x v="0"/>
    <s v="French"/>
    <n v="16092"/>
    <n v="53381"/>
    <n v="1"/>
    <x v="0"/>
  </r>
  <r>
    <x v="4479"/>
    <d v="2022-10-30T00:00:00"/>
    <x v="8"/>
    <x v="0"/>
    <x v="3"/>
    <x v="6"/>
    <x v="3"/>
    <s v="60 Days"/>
    <x v="3"/>
    <x v="12"/>
    <x v="33"/>
    <n v="15000"/>
    <x v="63"/>
    <x v="0"/>
    <s v="French"/>
    <n v="38485"/>
    <n v="115513"/>
    <n v="1"/>
    <x v="0"/>
  </r>
  <r>
    <x v="4480"/>
    <d v="2022-01-22T00:00:00"/>
    <x v="0"/>
    <x v="2"/>
    <x v="4"/>
    <x v="34"/>
    <x v="0"/>
    <s v="45 Days"/>
    <x v="3"/>
    <x v="6"/>
    <x v="4093"/>
    <n v="8052.03"/>
    <x v="128"/>
    <x v="1"/>
    <s v="English"/>
    <n v="21058"/>
    <n v="63894"/>
    <n v="7"/>
    <x v="0"/>
  </r>
  <r>
    <x v="4481"/>
    <d v="2022-10-25T00:00:00"/>
    <x v="8"/>
    <x v="0"/>
    <x v="2"/>
    <x v="10"/>
    <x v="0"/>
    <s v="30 Days"/>
    <x v="3"/>
    <x v="14"/>
    <x v="4094"/>
    <n v="4657.1000000000004"/>
    <x v="461"/>
    <x v="2"/>
    <s v="French"/>
    <n v="11836"/>
    <n v="36579"/>
    <n v="4"/>
    <x v="4"/>
  </r>
  <r>
    <x v="4482"/>
    <d v="2022-01-08T00:00:00"/>
    <x v="0"/>
    <x v="1"/>
    <x v="0"/>
    <x v="32"/>
    <x v="1"/>
    <s v="30 Days"/>
    <x v="3"/>
    <x v="1"/>
    <x v="4095"/>
    <n v="5074.25"/>
    <x v="145"/>
    <x v="1"/>
    <s v="Spanish"/>
    <n v="12972"/>
    <n v="39945"/>
    <n v="2"/>
    <x v="1"/>
  </r>
  <r>
    <x v="4483"/>
    <d v="2022-01-27T00:00:00"/>
    <x v="0"/>
    <x v="2"/>
    <x v="4"/>
    <x v="33"/>
    <x v="2"/>
    <s v="60 Days"/>
    <x v="0"/>
    <x v="5"/>
    <x v="4096"/>
    <n v="13421.91"/>
    <x v="1038"/>
    <x v="1"/>
    <s v="English"/>
    <n v="35397"/>
    <n v="106367"/>
    <n v="1"/>
    <x v="4"/>
  </r>
  <r>
    <x v="4484"/>
    <d v="2022-10-06T00:00:00"/>
    <x v="8"/>
    <x v="1"/>
    <x v="3"/>
    <x v="19"/>
    <x v="2"/>
    <s v="45 Days"/>
    <x v="2"/>
    <x v="2"/>
    <x v="4097"/>
    <n v="11137.39"/>
    <x v="884"/>
    <x v="0"/>
    <s v="French"/>
    <n v="17296"/>
    <n v="57301"/>
    <n v="1"/>
    <x v="1"/>
  </r>
  <r>
    <x v="4485"/>
    <d v="2022-05-28T00:00:00"/>
    <x v="11"/>
    <x v="2"/>
    <x v="4"/>
    <x v="41"/>
    <x v="0"/>
    <s v="60 Days"/>
    <x v="2"/>
    <x v="4"/>
    <x v="4098"/>
    <n v="12980.57"/>
    <x v="274"/>
    <x v="2"/>
    <s v="French"/>
    <n v="20161"/>
    <n v="66631"/>
    <n v="1"/>
    <x v="2"/>
  </r>
  <r>
    <x v="4486"/>
    <d v="2022-04-23T00:00:00"/>
    <x v="1"/>
    <x v="1"/>
    <x v="2"/>
    <x v="42"/>
    <x v="2"/>
    <s v="45 Days"/>
    <x v="2"/>
    <x v="13"/>
    <x v="4099"/>
    <n v="11160.31"/>
    <x v="1380"/>
    <x v="2"/>
    <s v="English"/>
    <n v="17334"/>
    <n v="57424"/>
    <n v="1"/>
    <x v="3"/>
  </r>
  <r>
    <x v="4487"/>
    <d v="2022-11-20T00:00:00"/>
    <x v="10"/>
    <x v="0"/>
    <x v="3"/>
    <x v="12"/>
    <x v="3"/>
    <s v="60 Days"/>
    <x v="0"/>
    <x v="14"/>
    <x v="4100"/>
    <n v="13022.85"/>
    <x v="367"/>
    <x v="2"/>
    <s v="Spanish"/>
    <n v="34437"/>
    <n v="103522"/>
    <n v="6"/>
    <x v="4"/>
  </r>
  <r>
    <x v="4488"/>
    <d v="2022-06-17T00:00:00"/>
    <x v="7"/>
    <x v="1"/>
    <x v="0"/>
    <x v="17"/>
    <x v="3"/>
    <s v="60 Days"/>
    <x v="2"/>
    <x v="10"/>
    <x v="4101"/>
    <n v="14070.66"/>
    <x v="573"/>
    <x v="4"/>
    <s v="Spanish"/>
    <n v="21626"/>
    <n v="71400"/>
    <n v="1"/>
    <x v="2"/>
  </r>
  <r>
    <x v="4489"/>
    <d v="2022-07-09T00:00:00"/>
    <x v="6"/>
    <x v="1"/>
    <x v="0"/>
    <x v="13"/>
    <x v="1"/>
    <s v="60 Days"/>
    <x v="2"/>
    <x v="13"/>
    <x v="4102"/>
    <n v="11884.12"/>
    <x v="836"/>
    <x v="3"/>
    <s v="English"/>
    <n v="18478"/>
    <n v="61150"/>
    <n v="1"/>
    <x v="4"/>
  </r>
  <r>
    <x v="4490"/>
    <d v="2022-01-05T00:00:00"/>
    <x v="0"/>
    <x v="0"/>
    <x v="1"/>
    <x v="42"/>
    <x v="2"/>
    <s v="30 Days"/>
    <x v="2"/>
    <x v="8"/>
    <x v="4103"/>
    <n v="5305.96"/>
    <x v="474"/>
    <x v="3"/>
    <s v="French"/>
    <n v="7994"/>
    <n v="27013"/>
    <n v="1"/>
    <x v="3"/>
  </r>
  <r>
    <x v="4491"/>
    <d v="2022-06-06T00:00:00"/>
    <x v="7"/>
    <x v="1"/>
    <x v="3"/>
    <x v="24"/>
    <x v="1"/>
    <s v="30 Days"/>
    <x v="0"/>
    <x v="6"/>
    <x v="4104"/>
    <n v="7441.39"/>
    <x v="127"/>
    <x v="3"/>
    <s v="English"/>
    <n v="19383"/>
    <n v="58933"/>
    <n v="1"/>
    <x v="2"/>
  </r>
  <r>
    <x v="4492"/>
    <d v="2022-05-19T00:00:00"/>
    <x v="11"/>
    <x v="1"/>
    <x v="1"/>
    <x v="19"/>
    <x v="3"/>
    <s v="15 Days"/>
    <x v="0"/>
    <x v="0"/>
    <x v="4105"/>
    <n v="3301.56"/>
    <x v="1132"/>
    <x v="4"/>
    <s v="Spanish"/>
    <n v="8162"/>
    <n v="25695"/>
    <n v="1"/>
    <x v="1"/>
  </r>
  <r>
    <x v="4493"/>
    <d v="2022-02-01T00:00:00"/>
    <x v="5"/>
    <x v="1"/>
    <x v="2"/>
    <x v="28"/>
    <x v="1"/>
    <s v="30 Days"/>
    <x v="0"/>
    <x v="7"/>
    <x v="4106"/>
    <n v="7625.66"/>
    <x v="1382"/>
    <x v="2"/>
    <s v="Spanish"/>
    <n v="19885"/>
    <n v="60420"/>
    <n v="4"/>
    <x v="3"/>
  </r>
  <r>
    <x v="4494"/>
    <d v="2022-09-18T00:00:00"/>
    <x v="3"/>
    <x v="1"/>
    <x v="2"/>
    <x v="35"/>
    <x v="2"/>
    <s v="15 Days"/>
    <x v="2"/>
    <x v="10"/>
    <x v="4107"/>
    <n v="3935.71"/>
    <x v="1383"/>
    <x v="1"/>
    <s v="Spanish"/>
    <n v="5794"/>
    <n v="19847"/>
    <n v="1"/>
    <x v="0"/>
  </r>
  <r>
    <x v="4495"/>
    <d v="2022-05-19T00:00:00"/>
    <x v="11"/>
    <x v="1"/>
    <x v="0"/>
    <x v="19"/>
    <x v="2"/>
    <s v="15 Days"/>
    <x v="0"/>
    <x v="10"/>
    <x v="4108"/>
    <n v="3233.58"/>
    <x v="115"/>
    <x v="1"/>
    <s v="Spanish"/>
    <n v="7982"/>
    <n v="25162"/>
    <n v="1"/>
    <x v="1"/>
  </r>
  <r>
    <x v="4496"/>
    <d v="2022-03-30T00:00:00"/>
    <x v="2"/>
    <x v="0"/>
    <x v="3"/>
    <x v="23"/>
    <x v="0"/>
    <s v="45 Days"/>
    <x v="2"/>
    <x v="8"/>
    <x v="4109"/>
    <n v="9228.5499999999993"/>
    <x v="754"/>
    <x v="1"/>
    <s v="French"/>
    <n v="14238"/>
    <n v="47341"/>
    <n v="1"/>
    <x v="3"/>
  </r>
  <r>
    <x v="4497"/>
    <d v="2022-06-11T00:00:00"/>
    <x v="7"/>
    <x v="0"/>
    <x v="0"/>
    <x v="15"/>
    <x v="3"/>
    <s v="60 Days"/>
    <x v="3"/>
    <x v="6"/>
    <x v="4110"/>
    <n v="14717.32"/>
    <x v="560"/>
    <x v="3"/>
    <s v="French"/>
    <n v="37994"/>
    <n v="114059"/>
    <n v="7"/>
    <x v="1"/>
  </r>
  <r>
    <x v="4498"/>
    <d v="2022-02-02T00:00:00"/>
    <x v="5"/>
    <x v="1"/>
    <x v="1"/>
    <x v="14"/>
    <x v="1"/>
    <s v="60 Days"/>
    <x v="3"/>
    <x v="10"/>
    <x v="4111"/>
    <n v="13786.17"/>
    <x v="73"/>
    <x v="4"/>
    <s v="English"/>
    <n v="36213"/>
    <n v="108785"/>
    <n v="2"/>
    <x v="4"/>
  </r>
  <r>
    <x v="4499"/>
    <d v="2022-03-13T00:00:00"/>
    <x v="2"/>
    <x v="1"/>
    <x v="0"/>
    <x v="37"/>
    <x v="1"/>
    <s v="60 Days"/>
    <x v="0"/>
    <x v="6"/>
    <x v="4112"/>
    <n v="12130.86"/>
    <x v="156"/>
    <x v="0"/>
    <s v="Spanish"/>
    <n v="32112"/>
    <n v="96638"/>
    <n v="4"/>
    <x v="1"/>
  </r>
  <r>
    <x v="4500"/>
    <d v="2022-12-13T00:00:00"/>
    <x v="4"/>
    <x v="1"/>
    <x v="3"/>
    <x v="33"/>
    <x v="1"/>
    <s v="30 Days"/>
    <x v="1"/>
    <x v="14"/>
    <x v="4113"/>
    <n v="4344.84"/>
    <x v="27"/>
    <x v="0"/>
    <s v="French"/>
    <n v="10983"/>
    <n v="34052"/>
    <n v="6"/>
    <x v="4"/>
  </r>
  <r>
    <x v="4501"/>
    <d v="2022-08-12T00:00:00"/>
    <x v="9"/>
    <x v="2"/>
    <x v="4"/>
    <x v="21"/>
    <x v="0"/>
    <s v="60 Days"/>
    <x v="2"/>
    <x v="1"/>
    <x v="4114"/>
    <n v="13669.45"/>
    <x v="1153"/>
    <x v="0"/>
    <s v="English"/>
    <n v="21123"/>
    <n v="69761"/>
    <n v="1"/>
    <x v="0"/>
  </r>
  <r>
    <x v="4502"/>
    <d v="2022-10-06T00:00:00"/>
    <x v="8"/>
    <x v="1"/>
    <x v="3"/>
    <x v="34"/>
    <x v="2"/>
    <s v="15 Days"/>
    <x v="0"/>
    <x v="0"/>
    <x v="23"/>
    <n v="500"/>
    <x v="256"/>
    <x v="4"/>
    <s v="French"/>
    <n v="1125"/>
    <n v="4853"/>
    <n v="7"/>
    <x v="0"/>
  </r>
  <r>
    <x v="4503"/>
    <d v="2022-02-16T00:00:00"/>
    <x v="5"/>
    <x v="0"/>
    <x v="3"/>
    <x v="34"/>
    <x v="1"/>
    <s v="30 Days"/>
    <x v="3"/>
    <x v="0"/>
    <x v="4115"/>
    <n v="7104.44"/>
    <x v="272"/>
    <x v="3"/>
    <s v="English"/>
    <n v="18478"/>
    <n v="56253"/>
    <n v="3"/>
    <x v="0"/>
  </r>
  <r>
    <x v="4504"/>
    <d v="2022-05-30T00:00:00"/>
    <x v="11"/>
    <x v="1"/>
    <x v="0"/>
    <x v="33"/>
    <x v="2"/>
    <s v="45 Days"/>
    <x v="0"/>
    <x v="5"/>
    <x v="4116"/>
    <n v="9685.6200000000008"/>
    <x v="1021"/>
    <x v="1"/>
    <s v="French"/>
    <n v="25498"/>
    <n v="77045"/>
    <n v="6"/>
    <x v="4"/>
  </r>
  <r>
    <x v="4505"/>
    <d v="2022-05-08T00:00:00"/>
    <x v="11"/>
    <x v="1"/>
    <x v="2"/>
    <x v="47"/>
    <x v="3"/>
    <s v="30 Days"/>
    <x v="0"/>
    <x v="10"/>
    <x v="4117"/>
    <n v="4567.42"/>
    <x v="1239"/>
    <x v="1"/>
    <s v="French"/>
    <n v="11593"/>
    <n v="35859"/>
    <n v="1"/>
    <x v="3"/>
  </r>
  <r>
    <x v="4506"/>
    <d v="2022-10-26T00:00:00"/>
    <x v="8"/>
    <x v="0"/>
    <x v="0"/>
    <x v="31"/>
    <x v="0"/>
    <s v="30 Days"/>
    <x v="3"/>
    <x v="10"/>
    <x v="4118"/>
    <n v="6977.64"/>
    <x v="481"/>
    <x v="1"/>
    <s v="English"/>
    <n v="18140"/>
    <n v="55252"/>
    <n v="10"/>
    <x v="2"/>
  </r>
  <r>
    <x v="4507"/>
    <d v="2022-07-16T00:00:00"/>
    <x v="6"/>
    <x v="0"/>
    <x v="2"/>
    <x v="24"/>
    <x v="2"/>
    <s v="15 Days"/>
    <x v="3"/>
    <x v="1"/>
    <x v="4119"/>
    <n v="3509.91"/>
    <x v="1254"/>
    <x v="4"/>
    <s v="English"/>
    <n v="8713"/>
    <n v="27328"/>
    <n v="3"/>
    <x v="2"/>
  </r>
  <r>
    <x v="4508"/>
    <d v="2022-03-03T00:00:00"/>
    <x v="2"/>
    <x v="0"/>
    <x v="2"/>
    <x v="28"/>
    <x v="1"/>
    <s v="60 Days"/>
    <x v="3"/>
    <x v="4"/>
    <x v="4120"/>
    <n v="13656.71"/>
    <x v="896"/>
    <x v="1"/>
    <s v="Spanish"/>
    <n v="35938"/>
    <n v="107970"/>
    <n v="6"/>
    <x v="3"/>
  </r>
  <r>
    <x v="4509"/>
    <d v="2022-07-01T00:00:00"/>
    <x v="6"/>
    <x v="0"/>
    <x v="2"/>
    <x v="43"/>
    <x v="3"/>
    <s v="15 Days"/>
    <x v="2"/>
    <x v="14"/>
    <x v="4121"/>
    <n v="3214.43"/>
    <x v="564"/>
    <x v="3"/>
    <s v="Spanish"/>
    <n v="4659"/>
    <n v="16152"/>
    <n v="1"/>
    <x v="3"/>
  </r>
  <r>
    <x v="4510"/>
    <d v="2022-05-03T00:00:00"/>
    <x v="11"/>
    <x v="1"/>
    <x v="0"/>
    <x v="7"/>
    <x v="0"/>
    <s v="60 Days"/>
    <x v="0"/>
    <x v="0"/>
    <x v="4122"/>
    <n v="11989.27"/>
    <x v="178"/>
    <x v="0"/>
    <s v="Spanish"/>
    <n v="31741"/>
    <n v="95539"/>
    <n v="4"/>
    <x v="0"/>
  </r>
  <r>
    <x v="4511"/>
    <d v="2022-03-24T00:00:00"/>
    <x v="2"/>
    <x v="0"/>
    <x v="1"/>
    <x v="12"/>
    <x v="2"/>
    <s v="60 Days"/>
    <x v="0"/>
    <x v="6"/>
    <x v="33"/>
    <n v="15000"/>
    <x v="629"/>
    <x v="3"/>
    <s v="English"/>
    <n v="38578"/>
    <n v="115789"/>
    <n v="4"/>
    <x v="4"/>
  </r>
  <r>
    <x v="4512"/>
    <d v="2022-02-17T00:00:00"/>
    <x v="5"/>
    <x v="1"/>
    <x v="2"/>
    <x v="39"/>
    <x v="0"/>
    <s v="30 Days"/>
    <x v="0"/>
    <x v="2"/>
    <x v="4123"/>
    <n v="6232.66"/>
    <x v="862"/>
    <x v="0"/>
    <s v="French"/>
    <n v="16124"/>
    <n v="49279"/>
    <n v="7"/>
    <x v="4"/>
  </r>
  <r>
    <x v="4513"/>
    <d v="2022-03-30T00:00:00"/>
    <x v="2"/>
    <x v="0"/>
    <x v="2"/>
    <x v="7"/>
    <x v="0"/>
    <s v="60 Days"/>
    <x v="0"/>
    <x v="3"/>
    <x v="33"/>
    <n v="15000"/>
    <x v="557"/>
    <x v="2"/>
    <s v="French"/>
    <n v="39361"/>
    <n v="118108"/>
    <n v="8"/>
    <x v="0"/>
  </r>
  <r>
    <x v="4514"/>
    <d v="2022-04-30T00:00:00"/>
    <x v="1"/>
    <x v="1"/>
    <x v="1"/>
    <x v="8"/>
    <x v="0"/>
    <s v="15 Days"/>
    <x v="1"/>
    <x v="7"/>
    <x v="4124"/>
    <n v="3725.09"/>
    <x v="1382"/>
    <x v="4"/>
    <s v="English"/>
    <n v="9292"/>
    <n v="29044"/>
    <n v="7"/>
    <x v="0"/>
  </r>
  <r>
    <x v="4515"/>
    <d v="2022-05-06T00:00:00"/>
    <x v="11"/>
    <x v="2"/>
    <x v="4"/>
    <x v="0"/>
    <x v="3"/>
    <s v="60 Days"/>
    <x v="3"/>
    <x v="9"/>
    <x v="33"/>
    <n v="15000"/>
    <x v="614"/>
    <x v="0"/>
    <s v="French"/>
    <n v="38992"/>
    <n v="117014"/>
    <n v="8"/>
    <x v="0"/>
  </r>
  <r>
    <x v="4516"/>
    <d v="2022-09-16T00:00:00"/>
    <x v="3"/>
    <x v="0"/>
    <x v="3"/>
    <x v="10"/>
    <x v="3"/>
    <s v="60 Days"/>
    <x v="3"/>
    <x v="0"/>
    <x v="4125"/>
    <n v="14696.94"/>
    <x v="485"/>
    <x v="4"/>
    <s v="French"/>
    <n v="37962"/>
    <n v="113965"/>
    <n v="9"/>
    <x v="4"/>
  </r>
  <r>
    <x v="4517"/>
    <d v="2022-12-20T00:00:00"/>
    <x v="4"/>
    <x v="1"/>
    <x v="1"/>
    <x v="23"/>
    <x v="3"/>
    <s v="45 Days"/>
    <x v="1"/>
    <x v="7"/>
    <x v="4126"/>
    <n v="11249.73"/>
    <x v="297"/>
    <x v="1"/>
    <s v="French"/>
    <n v="29760"/>
    <n v="89670"/>
    <n v="2"/>
    <x v="3"/>
  </r>
  <r>
    <x v="4518"/>
    <d v="2022-07-06T00:00:00"/>
    <x v="6"/>
    <x v="1"/>
    <x v="2"/>
    <x v="49"/>
    <x v="1"/>
    <s v="45 Days"/>
    <x v="0"/>
    <x v="2"/>
    <x v="4127"/>
    <n v="7821.42"/>
    <x v="571"/>
    <x v="1"/>
    <s v="English"/>
    <n v="20426"/>
    <n v="62021"/>
    <n v="3"/>
    <x v="1"/>
  </r>
  <r>
    <x v="4519"/>
    <d v="2022-02-03T00:00:00"/>
    <x v="5"/>
    <x v="0"/>
    <x v="2"/>
    <x v="21"/>
    <x v="1"/>
    <s v="45 Days"/>
    <x v="3"/>
    <x v="8"/>
    <x v="4128"/>
    <n v="11284.13"/>
    <x v="6"/>
    <x v="2"/>
    <s v="French"/>
    <n v="29852"/>
    <n v="89943"/>
    <n v="8"/>
    <x v="0"/>
  </r>
  <r>
    <x v="4520"/>
    <d v="2022-10-01T00:00:00"/>
    <x v="8"/>
    <x v="0"/>
    <x v="2"/>
    <x v="28"/>
    <x v="0"/>
    <s v="15 Days"/>
    <x v="3"/>
    <x v="12"/>
    <x v="4129"/>
    <n v="2980.75"/>
    <x v="1022"/>
    <x v="4"/>
    <s v="English"/>
    <n v="7324"/>
    <n v="23214"/>
    <n v="6"/>
    <x v="3"/>
  </r>
  <r>
    <x v="4521"/>
    <d v="2022-11-02T00:00:00"/>
    <x v="10"/>
    <x v="0"/>
    <x v="0"/>
    <x v="1"/>
    <x v="1"/>
    <s v="60 Days"/>
    <x v="1"/>
    <x v="1"/>
    <x v="4130"/>
    <n v="14693.67"/>
    <x v="1051"/>
    <x v="4"/>
    <s v="English"/>
    <n v="37957"/>
    <n v="113950"/>
    <n v="3"/>
    <x v="1"/>
  </r>
  <r>
    <x v="4522"/>
    <d v="2022-10-03T00:00:00"/>
    <x v="8"/>
    <x v="0"/>
    <x v="2"/>
    <x v="46"/>
    <x v="1"/>
    <s v="45 Days"/>
    <x v="1"/>
    <x v="11"/>
    <x v="4131"/>
    <n v="9379.98"/>
    <x v="559"/>
    <x v="1"/>
    <s v="English"/>
    <n v="24647"/>
    <n v="74526"/>
    <n v="6"/>
    <x v="2"/>
  </r>
  <r>
    <x v="4523"/>
    <d v="2022-06-09T00:00:00"/>
    <x v="7"/>
    <x v="0"/>
    <x v="0"/>
    <x v="31"/>
    <x v="2"/>
    <s v="45 Days"/>
    <x v="0"/>
    <x v="0"/>
    <x v="4132"/>
    <n v="10878.93"/>
    <x v="530"/>
    <x v="1"/>
    <s v="French"/>
    <n v="28745"/>
    <n v="86663"/>
    <n v="8"/>
    <x v="2"/>
  </r>
  <r>
    <x v="4524"/>
    <d v="2022-07-12T00:00:00"/>
    <x v="6"/>
    <x v="0"/>
    <x v="0"/>
    <x v="40"/>
    <x v="1"/>
    <s v="30 Days"/>
    <x v="2"/>
    <x v="6"/>
    <x v="4133"/>
    <n v="7202.91"/>
    <x v="932"/>
    <x v="2"/>
    <s v="French"/>
    <n v="11010"/>
    <n v="36833"/>
    <n v="1"/>
    <x v="2"/>
  </r>
  <r>
    <x v="4525"/>
    <d v="2022-07-01T00:00:00"/>
    <x v="6"/>
    <x v="1"/>
    <x v="0"/>
    <x v="32"/>
    <x v="1"/>
    <s v="60 Days"/>
    <x v="0"/>
    <x v="0"/>
    <x v="33"/>
    <n v="15000"/>
    <x v="830"/>
    <x v="2"/>
    <s v="English"/>
    <n v="39819"/>
    <n v="119465"/>
    <n v="2"/>
    <x v="1"/>
  </r>
  <r>
    <x v="4526"/>
    <d v="2022-09-25T00:00:00"/>
    <x v="3"/>
    <x v="1"/>
    <x v="2"/>
    <x v="15"/>
    <x v="0"/>
    <s v="30 Days"/>
    <x v="1"/>
    <x v="9"/>
    <x v="4134"/>
    <n v="7315.35"/>
    <x v="1280"/>
    <x v="0"/>
    <s v="French"/>
    <n v="19048"/>
    <n v="57940"/>
    <n v="5"/>
    <x v="1"/>
  </r>
  <r>
    <x v="4527"/>
    <d v="2022-09-05T00:00:00"/>
    <x v="3"/>
    <x v="2"/>
    <x v="4"/>
    <x v="1"/>
    <x v="2"/>
    <s v="45 Days"/>
    <x v="3"/>
    <x v="9"/>
    <x v="4135"/>
    <n v="8374.36"/>
    <x v="655"/>
    <x v="1"/>
    <s v="English"/>
    <n v="21938"/>
    <n v="66501"/>
    <n v="10"/>
    <x v="1"/>
  </r>
  <r>
    <x v="4528"/>
    <d v="2022-11-17T00:00:00"/>
    <x v="10"/>
    <x v="1"/>
    <x v="0"/>
    <x v="39"/>
    <x v="2"/>
    <s v="60 Days"/>
    <x v="2"/>
    <x v="9"/>
    <x v="4136"/>
    <n v="14631.65"/>
    <x v="1384"/>
    <x v="3"/>
    <s v="Spanish"/>
    <n v="22236"/>
    <n v="73387"/>
    <n v="1"/>
    <x v="4"/>
  </r>
  <r>
    <x v="4529"/>
    <d v="2022-09-06T00:00:00"/>
    <x v="3"/>
    <x v="0"/>
    <x v="3"/>
    <x v="41"/>
    <x v="3"/>
    <s v="30 Days"/>
    <x v="3"/>
    <x v="10"/>
    <x v="4137"/>
    <n v="4911.2299999999996"/>
    <x v="333"/>
    <x v="2"/>
    <s v="French"/>
    <n v="12530"/>
    <n v="38635"/>
    <n v="7"/>
    <x v="2"/>
  </r>
  <r>
    <x v="4530"/>
    <d v="2022-10-15T00:00:00"/>
    <x v="8"/>
    <x v="0"/>
    <x v="1"/>
    <x v="2"/>
    <x v="3"/>
    <s v="45 Days"/>
    <x v="3"/>
    <x v="5"/>
    <x v="4138"/>
    <n v="11301.44"/>
    <x v="1243"/>
    <x v="4"/>
    <s v="English"/>
    <n v="29900"/>
    <n v="90083"/>
    <n v="2"/>
    <x v="1"/>
  </r>
  <r>
    <x v="4531"/>
    <d v="2022-02-08T00:00:00"/>
    <x v="5"/>
    <x v="0"/>
    <x v="1"/>
    <x v="47"/>
    <x v="2"/>
    <s v="60 Days"/>
    <x v="3"/>
    <x v="13"/>
    <x v="33"/>
    <n v="15000"/>
    <x v="188"/>
    <x v="0"/>
    <s v="Spanish"/>
    <n v="39198"/>
    <n v="117627"/>
    <n v="7"/>
    <x v="3"/>
  </r>
  <r>
    <x v="4532"/>
    <d v="2022-01-28T00:00:00"/>
    <x v="0"/>
    <x v="1"/>
    <x v="0"/>
    <x v="38"/>
    <x v="0"/>
    <s v="30 Days"/>
    <x v="0"/>
    <x v="3"/>
    <x v="4139"/>
    <n v="4307.45"/>
    <x v="774"/>
    <x v="3"/>
    <s v="French"/>
    <n v="10887"/>
    <n v="33767"/>
    <n v="10"/>
    <x v="2"/>
  </r>
  <r>
    <x v="4533"/>
    <d v="2022-05-19T00:00:00"/>
    <x v="11"/>
    <x v="1"/>
    <x v="0"/>
    <x v="47"/>
    <x v="2"/>
    <s v="60 Days"/>
    <x v="3"/>
    <x v="5"/>
    <x v="4140"/>
    <n v="11517.68"/>
    <x v="1227"/>
    <x v="4"/>
    <s v="English"/>
    <n v="30490"/>
    <n v="91831"/>
    <n v="2"/>
    <x v="3"/>
  </r>
  <r>
    <x v="4534"/>
    <d v="2022-04-16T00:00:00"/>
    <x v="1"/>
    <x v="2"/>
    <x v="4"/>
    <x v="2"/>
    <x v="2"/>
    <s v="45 Days"/>
    <x v="2"/>
    <x v="10"/>
    <x v="4141"/>
    <n v="10335.4"/>
    <x v="9"/>
    <x v="1"/>
    <s v="English"/>
    <n v="16011"/>
    <n v="53116"/>
    <n v="1"/>
    <x v="1"/>
  </r>
  <r>
    <x v="4535"/>
    <d v="2022-02-14T00:00:00"/>
    <x v="5"/>
    <x v="0"/>
    <x v="3"/>
    <x v="11"/>
    <x v="3"/>
    <s v="60 Days"/>
    <x v="2"/>
    <x v="9"/>
    <x v="4142"/>
    <n v="12053.88"/>
    <x v="1231"/>
    <x v="0"/>
    <s v="English"/>
    <n v="18738"/>
    <n v="61996"/>
    <n v="1"/>
    <x v="2"/>
  </r>
  <r>
    <x v="4536"/>
    <d v="2022-09-14T00:00:00"/>
    <x v="3"/>
    <x v="1"/>
    <x v="1"/>
    <x v="10"/>
    <x v="2"/>
    <s v="30 Days"/>
    <x v="1"/>
    <x v="10"/>
    <x v="4143"/>
    <n v="4893.1899999999996"/>
    <x v="30"/>
    <x v="0"/>
    <s v="French"/>
    <n v="12480"/>
    <n v="38486"/>
    <n v="10"/>
    <x v="4"/>
  </r>
  <r>
    <x v="4537"/>
    <d v="2022-12-29T00:00:00"/>
    <x v="4"/>
    <x v="0"/>
    <x v="3"/>
    <x v="45"/>
    <x v="1"/>
    <s v="15 Days"/>
    <x v="0"/>
    <x v="3"/>
    <x v="23"/>
    <n v="500"/>
    <x v="340"/>
    <x v="3"/>
    <s v="English"/>
    <n v="657"/>
    <n v="3467"/>
    <n v="6"/>
    <x v="0"/>
  </r>
  <r>
    <x v="4538"/>
    <d v="2022-03-31T00:00:00"/>
    <x v="2"/>
    <x v="0"/>
    <x v="0"/>
    <x v="29"/>
    <x v="0"/>
    <s v="45 Days"/>
    <x v="1"/>
    <x v="8"/>
    <x v="4144"/>
    <n v="8101.57"/>
    <x v="654"/>
    <x v="3"/>
    <s v="English"/>
    <n v="21191"/>
    <n v="64288"/>
    <n v="6"/>
    <x v="1"/>
  </r>
  <r>
    <x v="4539"/>
    <d v="2022-07-19T00:00:00"/>
    <x v="6"/>
    <x v="1"/>
    <x v="1"/>
    <x v="38"/>
    <x v="2"/>
    <s v="30 Days"/>
    <x v="3"/>
    <x v="4"/>
    <x v="4145"/>
    <n v="6559.94"/>
    <x v="723"/>
    <x v="2"/>
    <s v="Spanish"/>
    <n v="17003"/>
    <n v="51882"/>
    <n v="10"/>
    <x v="2"/>
  </r>
  <r>
    <x v="4540"/>
    <d v="2022-06-04T00:00:00"/>
    <x v="7"/>
    <x v="1"/>
    <x v="3"/>
    <x v="24"/>
    <x v="3"/>
    <s v="45 Days"/>
    <x v="1"/>
    <x v="6"/>
    <x v="4146"/>
    <n v="11096.13"/>
    <x v="799"/>
    <x v="1"/>
    <s v="Spanish"/>
    <n v="29339"/>
    <n v="88423"/>
    <n v="3"/>
    <x v="2"/>
  </r>
  <r>
    <x v="4541"/>
    <d v="2022-04-09T00:00:00"/>
    <x v="1"/>
    <x v="1"/>
    <x v="1"/>
    <x v="49"/>
    <x v="0"/>
    <s v="45 Days"/>
    <x v="1"/>
    <x v="2"/>
    <x v="4147"/>
    <n v="10665.98"/>
    <x v="373"/>
    <x v="3"/>
    <s v="Spanish"/>
    <n v="28168"/>
    <n v="84954"/>
    <n v="5"/>
    <x v="1"/>
  </r>
  <r>
    <x v="4542"/>
    <d v="2022-12-29T00:00:00"/>
    <x v="4"/>
    <x v="0"/>
    <x v="0"/>
    <x v="25"/>
    <x v="1"/>
    <s v="45 Days"/>
    <x v="0"/>
    <x v="4"/>
    <x v="4148"/>
    <n v="9923.7999999999993"/>
    <x v="826"/>
    <x v="0"/>
    <s v="French"/>
    <n v="26143"/>
    <n v="78956"/>
    <n v="5"/>
    <x v="3"/>
  </r>
  <r>
    <x v="4543"/>
    <d v="2022-12-31T00:00:00"/>
    <x v="4"/>
    <x v="2"/>
    <x v="4"/>
    <x v="46"/>
    <x v="0"/>
    <s v="45 Days"/>
    <x v="3"/>
    <x v="6"/>
    <x v="4149"/>
    <n v="9934.6200000000008"/>
    <x v="640"/>
    <x v="3"/>
    <s v="English"/>
    <n v="26171"/>
    <n v="79038"/>
    <n v="9"/>
    <x v="2"/>
  </r>
  <r>
    <x v="4544"/>
    <d v="2022-04-28T00:00:00"/>
    <x v="1"/>
    <x v="1"/>
    <x v="1"/>
    <x v="1"/>
    <x v="1"/>
    <s v="60 Days"/>
    <x v="0"/>
    <x v="1"/>
    <x v="4150"/>
    <n v="14150.73"/>
    <x v="945"/>
    <x v="4"/>
    <s v="Spanish"/>
    <n v="36981"/>
    <n v="111058"/>
    <n v="2"/>
    <x v="1"/>
  </r>
  <r>
    <x v="4545"/>
    <d v="2022-02-09T00:00:00"/>
    <x v="5"/>
    <x v="1"/>
    <x v="2"/>
    <x v="45"/>
    <x v="3"/>
    <s v="30 Days"/>
    <x v="1"/>
    <x v="9"/>
    <x v="4151"/>
    <n v="4630.05"/>
    <x v="471"/>
    <x v="3"/>
    <s v="English"/>
    <n v="11767"/>
    <n v="36374"/>
    <n v="1"/>
    <x v="0"/>
  </r>
  <r>
    <x v="4546"/>
    <d v="2022-09-27T00:00:00"/>
    <x v="3"/>
    <x v="1"/>
    <x v="3"/>
    <x v="23"/>
    <x v="1"/>
    <s v="15 Days"/>
    <x v="3"/>
    <x v="5"/>
    <x v="4152"/>
    <n v="2777.16"/>
    <x v="82"/>
    <x v="1"/>
    <s v="Spanish"/>
    <n v="6798"/>
    <n v="21655"/>
    <n v="9"/>
    <x v="3"/>
  </r>
  <r>
    <x v="4547"/>
    <d v="2022-05-31T00:00:00"/>
    <x v="11"/>
    <x v="1"/>
    <x v="1"/>
    <x v="43"/>
    <x v="3"/>
    <s v="45 Days"/>
    <x v="2"/>
    <x v="5"/>
    <x v="4153"/>
    <n v="9025.9500000000007"/>
    <x v="1055"/>
    <x v="4"/>
    <s v="Spanish"/>
    <n v="13919"/>
    <n v="46304"/>
    <n v="1"/>
    <x v="3"/>
  </r>
  <r>
    <x v="4548"/>
    <d v="2022-04-20T00:00:00"/>
    <x v="1"/>
    <x v="1"/>
    <x v="3"/>
    <x v="0"/>
    <x v="1"/>
    <s v="15 Days"/>
    <x v="3"/>
    <x v="7"/>
    <x v="4154"/>
    <n v="3559.64"/>
    <x v="542"/>
    <x v="2"/>
    <s v="Spanish"/>
    <n v="8846"/>
    <n v="27722"/>
    <n v="1"/>
    <x v="0"/>
  </r>
  <r>
    <x v="4549"/>
    <d v="2022-07-17T00:00:00"/>
    <x v="6"/>
    <x v="0"/>
    <x v="2"/>
    <x v="41"/>
    <x v="2"/>
    <s v="30 Days"/>
    <x v="3"/>
    <x v="12"/>
    <x v="4155"/>
    <n v="4573.26"/>
    <x v="53"/>
    <x v="1"/>
    <s v="French"/>
    <n v="11610"/>
    <n v="35910"/>
    <n v="3"/>
    <x v="2"/>
  </r>
  <r>
    <x v="4550"/>
    <d v="2022-08-24T00:00:00"/>
    <x v="9"/>
    <x v="2"/>
    <x v="4"/>
    <x v="18"/>
    <x v="1"/>
    <s v="15 Days"/>
    <x v="0"/>
    <x v="5"/>
    <x v="4156"/>
    <n v="3067.23"/>
    <x v="1211"/>
    <x v="1"/>
    <s v="Spanish"/>
    <n v="7552"/>
    <n v="23890"/>
    <n v="10"/>
    <x v="2"/>
  </r>
  <r>
    <x v="4551"/>
    <d v="2022-12-20T00:00:00"/>
    <x v="4"/>
    <x v="1"/>
    <x v="0"/>
    <x v="15"/>
    <x v="1"/>
    <s v="30 Days"/>
    <x v="2"/>
    <x v="8"/>
    <x v="4157"/>
    <n v="6822.36"/>
    <x v="152"/>
    <x v="2"/>
    <s v="Spanish"/>
    <n v="10404"/>
    <n v="34860"/>
    <n v="1"/>
    <x v="1"/>
  </r>
  <r>
    <x v="4552"/>
    <d v="2022-07-07T00:00:00"/>
    <x v="6"/>
    <x v="0"/>
    <x v="0"/>
    <x v="46"/>
    <x v="1"/>
    <s v="45 Days"/>
    <x v="3"/>
    <x v="3"/>
    <x v="4158"/>
    <n v="9055.14"/>
    <x v="234"/>
    <x v="0"/>
    <s v="Spanish"/>
    <n v="23769"/>
    <n v="71924"/>
    <n v="6"/>
    <x v="2"/>
  </r>
  <r>
    <x v="4553"/>
    <d v="2022-11-28T00:00:00"/>
    <x v="10"/>
    <x v="1"/>
    <x v="0"/>
    <x v="28"/>
    <x v="3"/>
    <s v="15 Days"/>
    <x v="2"/>
    <x v="2"/>
    <x v="4159"/>
    <n v="2478.61"/>
    <x v="365"/>
    <x v="1"/>
    <s v="English"/>
    <n v="3558"/>
    <n v="12566"/>
    <n v="1"/>
    <x v="3"/>
  </r>
  <r>
    <x v="4554"/>
    <d v="2022-02-21T00:00:00"/>
    <x v="5"/>
    <x v="0"/>
    <x v="3"/>
    <x v="29"/>
    <x v="0"/>
    <s v="45 Days"/>
    <x v="2"/>
    <x v="12"/>
    <x v="4160"/>
    <n v="7806.07"/>
    <x v="954"/>
    <x v="0"/>
    <s v="English"/>
    <n v="11972"/>
    <n v="39966"/>
    <n v="1"/>
    <x v="1"/>
  </r>
  <r>
    <x v="4555"/>
    <d v="2022-08-08T00:00:00"/>
    <x v="9"/>
    <x v="1"/>
    <x v="0"/>
    <x v="12"/>
    <x v="3"/>
    <s v="45 Days"/>
    <x v="1"/>
    <x v="10"/>
    <x v="4161"/>
    <n v="9984.74"/>
    <x v="166"/>
    <x v="0"/>
    <s v="Spanish"/>
    <n v="26307"/>
    <n v="79442"/>
    <n v="9"/>
    <x v="4"/>
  </r>
  <r>
    <x v="4556"/>
    <d v="2022-01-06T00:00:00"/>
    <x v="0"/>
    <x v="1"/>
    <x v="3"/>
    <x v="47"/>
    <x v="1"/>
    <s v="60 Days"/>
    <x v="3"/>
    <x v="8"/>
    <x v="4162"/>
    <n v="12380.85"/>
    <x v="192"/>
    <x v="4"/>
    <s v="Spanish"/>
    <n v="32776"/>
    <n v="98604"/>
    <n v="1"/>
    <x v="3"/>
  </r>
  <r>
    <x v="4557"/>
    <d v="2022-03-25T00:00:00"/>
    <x v="2"/>
    <x v="0"/>
    <x v="3"/>
    <x v="32"/>
    <x v="2"/>
    <s v="30 Days"/>
    <x v="3"/>
    <x v="8"/>
    <x v="4163"/>
    <n v="7629.36"/>
    <x v="64"/>
    <x v="2"/>
    <s v="English"/>
    <n v="19894"/>
    <n v="60446"/>
    <n v="1"/>
    <x v="1"/>
  </r>
  <r>
    <x v="4558"/>
    <d v="2022-10-15T00:00:00"/>
    <x v="8"/>
    <x v="0"/>
    <x v="0"/>
    <x v="1"/>
    <x v="2"/>
    <s v="60 Days"/>
    <x v="1"/>
    <x v="9"/>
    <x v="4164"/>
    <n v="14482.59"/>
    <x v="528"/>
    <x v="2"/>
    <s v="English"/>
    <n v="37605"/>
    <n v="112907"/>
    <n v="1"/>
    <x v="1"/>
  </r>
  <r>
    <x v="4559"/>
    <d v="2022-07-18T00:00:00"/>
    <x v="6"/>
    <x v="2"/>
    <x v="4"/>
    <x v="45"/>
    <x v="1"/>
    <s v="15 Days"/>
    <x v="3"/>
    <x v="0"/>
    <x v="4165"/>
    <n v="3040.67"/>
    <x v="1321"/>
    <x v="2"/>
    <s v="Spanish"/>
    <n v="7484"/>
    <n v="23689"/>
    <n v="9"/>
    <x v="0"/>
  </r>
  <r>
    <x v="4560"/>
    <d v="2022-01-23T00:00:00"/>
    <x v="0"/>
    <x v="1"/>
    <x v="3"/>
    <x v="38"/>
    <x v="0"/>
    <s v="15 Days"/>
    <x v="3"/>
    <x v="8"/>
    <x v="23"/>
    <n v="500"/>
    <x v="799"/>
    <x v="2"/>
    <s v="Spanish"/>
    <n v="693"/>
    <n v="3573"/>
    <n v="10"/>
    <x v="2"/>
  </r>
  <r>
    <x v="4561"/>
    <d v="2022-07-08T00:00:00"/>
    <x v="6"/>
    <x v="1"/>
    <x v="1"/>
    <x v="36"/>
    <x v="0"/>
    <s v="30 Days"/>
    <x v="2"/>
    <x v="1"/>
    <x v="4166"/>
    <n v="6491.27"/>
    <x v="918"/>
    <x v="0"/>
    <s v="French"/>
    <n v="9879"/>
    <n v="33149"/>
    <n v="1"/>
    <x v="3"/>
  </r>
  <r>
    <x v="4562"/>
    <d v="2022-10-28T00:00:00"/>
    <x v="8"/>
    <x v="0"/>
    <x v="1"/>
    <x v="4"/>
    <x v="1"/>
    <s v="30 Days"/>
    <x v="2"/>
    <x v="14"/>
    <x v="4167"/>
    <n v="6966.64"/>
    <x v="1035"/>
    <x v="2"/>
    <s v="French"/>
    <n v="10635"/>
    <n v="35611"/>
    <n v="1"/>
    <x v="3"/>
  </r>
  <r>
    <x v="4563"/>
    <d v="2022-05-03T00:00:00"/>
    <x v="11"/>
    <x v="1"/>
    <x v="0"/>
    <x v="34"/>
    <x v="3"/>
    <s v="60 Days"/>
    <x v="0"/>
    <x v="10"/>
    <x v="4168"/>
    <n v="11441.33"/>
    <x v="344"/>
    <x v="1"/>
    <s v="Spanish"/>
    <n v="30282"/>
    <n v="91215"/>
    <n v="5"/>
    <x v="0"/>
  </r>
  <r>
    <x v="4564"/>
    <d v="2022-04-07T00:00:00"/>
    <x v="1"/>
    <x v="1"/>
    <x v="1"/>
    <x v="38"/>
    <x v="0"/>
    <s v="45 Days"/>
    <x v="1"/>
    <x v="0"/>
    <x v="4169"/>
    <n v="10276.11"/>
    <x v="622"/>
    <x v="3"/>
    <s v="English"/>
    <n v="27099"/>
    <n v="81789"/>
    <n v="1"/>
    <x v="2"/>
  </r>
  <r>
    <x v="4565"/>
    <d v="2022-08-17T00:00:00"/>
    <x v="9"/>
    <x v="0"/>
    <x v="2"/>
    <x v="12"/>
    <x v="2"/>
    <s v="45 Days"/>
    <x v="2"/>
    <x v="5"/>
    <x v="4170"/>
    <n v="9417.24"/>
    <x v="171"/>
    <x v="3"/>
    <s v="Spanish"/>
    <n v="14538"/>
    <n v="48321"/>
    <n v="1"/>
    <x v="4"/>
  </r>
  <r>
    <x v="4566"/>
    <d v="2022-07-04T00:00:00"/>
    <x v="6"/>
    <x v="0"/>
    <x v="0"/>
    <x v="49"/>
    <x v="2"/>
    <s v="15 Days"/>
    <x v="3"/>
    <x v="7"/>
    <x v="4171"/>
    <n v="2634.02"/>
    <x v="111"/>
    <x v="1"/>
    <s v="English"/>
    <n v="6444"/>
    <n v="20608"/>
    <n v="3"/>
    <x v="1"/>
  </r>
  <r>
    <x v="4567"/>
    <d v="2022-12-20T00:00:00"/>
    <x v="4"/>
    <x v="2"/>
    <x v="4"/>
    <x v="11"/>
    <x v="3"/>
    <s v="45 Days"/>
    <x v="1"/>
    <x v="10"/>
    <x v="4172"/>
    <n v="9332.75"/>
    <x v="638"/>
    <x v="2"/>
    <s v="French"/>
    <n v="24517"/>
    <n v="74140"/>
    <n v="2"/>
    <x v="2"/>
  </r>
  <r>
    <x v="4568"/>
    <d v="2022-12-05T00:00:00"/>
    <x v="4"/>
    <x v="1"/>
    <x v="1"/>
    <x v="12"/>
    <x v="2"/>
    <s v="60 Days"/>
    <x v="3"/>
    <x v="12"/>
    <x v="4173"/>
    <n v="12178.33"/>
    <x v="252"/>
    <x v="1"/>
    <s v="Spanish"/>
    <n v="32242"/>
    <n v="97021"/>
    <n v="10"/>
    <x v="4"/>
  </r>
  <r>
    <x v="4569"/>
    <d v="2022-01-19T00:00:00"/>
    <x v="0"/>
    <x v="1"/>
    <x v="3"/>
    <x v="48"/>
    <x v="3"/>
    <s v="30 Days"/>
    <x v="0"/>
    <x v="3"/>
    <x v="4174"/>
    <n v="7700.8"/>
    <x v="763"/>
    <x v="2"/>
    <s v="French"/>
    <n v="20093"/>
    <n v="61037"/>
    <n v="10"/>
    <x v="3"/>
  </r>
  <r>
    <x v="4570"/>
    <d v="2022-04-07T00:00:00"/>
    <x v="1"/>
    <x v="1"/>
    <x v="0"/>
    <x v="26"/>
    <x v="1"/>
    <s v="45 Days"/>
    <x v="2"/>
    <x v="2"/>
    <x v="4175"/>
    <n v="10410.86"/>
    <x v="355"/>
    <x v="1"/>
    <s v="French"/>
    <n v="16131"/>
    <n v="53508"/>
    <n v="1"/>
    <x v="4"/>
  </r>
  <r>
    <x v="4571"/>
    <d v="2022-07-19T00:00:00"/>
    <x v="6"/>
    <x v="1"/>
    <x v="0"/>
    <x v="42"/>
    <x v="2"/>
    <s v="60 Days"/>
    <x v="3"/>
    <x v="13"/>
    <x v="4176"/>
    <n v="12149.04"/>
    <x v="746"/>
    <x v="2"/>
    <s v="French"/>
    <n v="32161"/>
    <n v="96781"/>
    <n v="3"/>
    <x v="3"/>
  </r>
  <r>
    <x v="4572"/>
    <d v="2022-06-14T00:00:00"/>
    <x v="7"/>
    <x v="1"/>
    <x v="3"/>
    <x v="1"/>
    <x v="0"/>
    <s v="60 Days"/>
    <x v="0"/>
    <x v="6"/>
    <x v="33"/>
    <n v="15000"/>
    <x v="16"/>
    <x v="2"/>
    <s v="Spanish"/>
    <n v="39075"/>
    <n v="117261"/>
    <n v="2"/>
    <x v="1"/>
  </r>
  <r>
    <x v="4573"/>
    <d v="2022-05-03T00:00:00"/>
    <x v="11"/>
    <x v="0"/>
    <x v="3"/>
    <x v="14"/>
    <x v="2"/>
    <s v="15 Days"/>
    <x v="2"/>
    <x v="12"/>
    <x v="4177"/>
    <n v="3742.3"/>
    <x v="914"/>
    <x v="3"/>
    <s v="English"/>
    <n v="5485"/>
    <n v="18842"/>
    <n v="1"/>
    <x v="4"/>
  </r>
  <r>
    <x v="4574"/>
    <d v="2022-12-29T00:00:00"/>
    <x v="4"/>
    <x v="0"/>
    <x v="2"/>
    <x v="8"/>
    <x v="2"/>
    <s v="60 Days"/>
    <x v="3"/>
    <x v="11"/>
    <x v="4178"/>
    <n v="12453.14"/>
    <x v="1021"/>
    <x v="1"/>
    <s v="French"/>
    <n v="32964"/>
    <n v="99161"/>
    <n v="3"/>
    <x v="0"/>
  </r>
  <r>
    <x v="4575"/>
    <d v="2022-06-14T00:00:00"/>
    <x v="7"/>
    <x v="1"/>
    <x v="3"/>
    <x v="1"/>
    <x v="3"/>
    <s v="30 Days"/>
    <x v="1"/>
    <x v="10"/>
    <x v="4179"/>
    <n v="7218.05"/>
    <x v="604"/>
    <x v="2"/>
    <s v="English"/>
    <n v="18792"/>
    <n v="57181"/>
    <n v="4"/>
    <x v="1"/>
  </r>
  <r>
    <x v="4576"/>
    <d v="2022-02-09T00:00:00"/>
    <x v="5"/>
    <x v="1"/>
    <x v="3"/>
    <x v="49"/>
    <x v="1"/>
    <s v="30 Days"/>
    <x v="3"/>
    <x v="14"/>
    <x v="4180"/>
    <n v="4982.04"/>
    <x v="951"/>
    <x v="4"/>
    <s v="Spanish"/>
    <n v="12721"/>
    <n v="39199"/>
    <n v="6"/>
    <x v="1"/>
  </r>
  <r>
    <x v="4577"/>
    <d v="2022-01-25T00:00:00"/>
    <x v="0"/>
    <x v="0"/>
    <x v="2"/>
    <x v="23"/>
    <x v="3"/>
    <s v="30 Days"/>
    <x v="3"/>
    <x v="7"/>
    <x v="4181"/>
    <n v="6833.96"/>
    <x v="1100"/>
    <x v="1"/>
    <s v="Spanish"/>
    <n v="17745"/>
    <n v="54081"/>
    <n v="8"/>
    <x v="3"/>
  </r>
  <r>
    <x v="4578"/>
    <d v="2022-12-29T00:00:00"/>
    <x v="4"/>
    <x v="0"/>
    <x v="0"/>
    <x v="12"/>
    <x v="1"/>
    <s v="30 Days"/>
    <x v="1"/>
    <x v="8"/>
    <x v="4182"/>
    <n v="6600.88"/>
    <x v="563"/>
    <x v="2"/>
    <s v="English"/>
    <n v="17110"/>
    <n v="52200"/>
    <n v="9"/>
    <x v="4"/>
  </r>
  <r>
    <x v="4579"/>
    <d v="2022-09-05T00:00:00"/>
    <x v="3"/>
    <x v="1"/>
    <x v="3"/>
    <x v="30"/>
    <x v="3"/>
    <s v="30 Days"/>
    <x v="1"/>
    <x v="3"/>
    <x v="4183"/>
    <n v="7339.9"/>
    <x v="1189"/>
    <x v="2"/>
    <s v="French"/>
    <n v="19110"/>
    <n v="58123"/>
    <n v="5"/>
    <x v="3"/>
  </r>
  <r>
    <x v="4580"/>
    <d v="2022-07-20T00:00:00"/>
    <x v="6"/>
    <x v="1"/>
    <x v="0"/>
    <x v="31"/>
    <x v="0"/>
    <s v="60 Days"/>
    <x v="1"/>
    <x v="2"/>
    <x v="4184"/>
    <n v="12301.22"/>
    <x v="396"/>
    <x v="2"/>
    <s v="English"/>
    <n v="32564"/>
    <n v="97975"/>
    <n v="8"/>
    <x v="2"/>
  </r>
  <r>
    <x v="4581"/>
    <d v="2022-09-07T00:00:00"/>
    <x v="3"/>
    <x v="0"/>
    <x v="2"/>
    <x v="19"/>
    <x v="3"/>
    <s v="45 Days"/>
    <x v="1"/>
    <x v="10"/>
    <x v="4185"/>
    <n v="10740.05"/>
    <x v="265"/>
    <x v="1"/>
    <s v="English"/>
    <n v="28365"/>
    <n v="85539"/>
    <n v="2"/>
    <x v="1"/>
  </r>
  <r>
    <x v="4582"/>
    <d v="2022-09-04T00:00:00"/>
    <x v="3"/>
    <x v="2"/>
    <x v="4"/>
    <x v="34"/>
    <x v="0"/>
    <s v="15 Days"/>
    <x v="0"/>
    <x v="5"/>
    <x v="4186"/>
    <n v="3106.61"/>
    <x v="161"/>
    <x v="3"/>
    <s v="English"/>
    <n v="7655"/>
    <n v="24193"/>
    <n v="6"/>
    <x v="0"/>
  </r>
  <r>
    <x v="4583"/>
    <d v="2022-02-26T00:00:00"/>
    <x v="5"/>
    <x v="1"/>
    <x v="0"/>
    <x v="40"/>
    <x v="2"/>
    <s v="15 Days"/>
    <x v="0"/>
    <x v="4"/>
    <x v="23"/>
    <n v="500"/>
    <x v="997"/>
    <x v="1"/>
    <s v="French"/>
    <n v="697"/>
    <n v="3585"/>
    <n v="3"/>
    <x v="2"/>
  </r>
  <r>
    <x v="4584"/>
    <d v="2022-01-27T00:00:00"/>
    <x v="0"/>
    <x v="0"/>
    <x v="0"/>
    <x v="42"/>
    <x v="3"/>
    <s v="30 Days"/>
    <x v="3"/>
    <x v="7"/>
    <x v="4187"/>
    <n v="6170.27"/>
    <x v="953"/>
    <x v="2"/>
    <s v="French"/>
    <n v="15958"/>
    <n v="48787"/>
    <n v="9"/>
    <x v="3"/>
  </r>
  <r>
    <x v="4585"/>
    <d v="2022-11-06T00:00:00"/>
    <x v="10"/>
    <x v="0"/>
    <x v="3"/>
    <x v="23"/>
    <x v="3"/>
    <s v="60 Days"/>
    <x v="3"/>
    <x v="8"/>
    <x v="33"/>
    <n v="15000"/>
    <x v="415"/>
    <x v="4"/>
    <s v="Spanish"/>
    <n v="38679"/>
    <n v="116089"/>
    <n v="6"/>
    <x v="3"/>
  </r>
  <r>
    <x v="4586"/>
    <d v="2022-06-08T00:00:00"/>
    <x v="7"/>
    <x v="0"/>
    <x v="1"/>
    <x v="4"/>
    <x v="0"/>
    <s v="60 Days"/>
    <x v="3"/>
    <x v="8"/>
    <x v="4188"/>
    <n v="13340.58"/>
    <x v="672"/>
    <x v="1"/>
    <s v="English"/>
    <n v="35206"/>
    <n v="105801"/>
    <n v="4"/>
    <x v="3"/>
  </r>
  <r>
    <x v="4587"/>
    <d v="2022-03-04T00:00:00"/>
    <x v="2"/>
    <x v="0"/>
    <x v="1"/>
    <x v="18"/>
    <x v="1"/>
    <s v="45 Days"/>
    <x v="0"/>
    <x v="8"/>
    <x v="4189"/>
    <n v="11249.53"/>
    <x v="779"/>
    <x v="2"/>
    <s v="Spanish"/>
    <n v="29760"/>
    <n v="89669"/>
    <n v="2"/>
    <x v="2"/>
  </r>
  <r>
    <x v="4588"/>
    <d v="2022-09-23T00:00:00"/>
    <x v="3"/>
    <x v="0"/>
    <x v="2"/>
    <x v="32"/>
    <x v="3"/>
    <s v="60 Days"/>
    <x v="0"/>
    <x v="8"/>
    <x v="4190"/>
    <n v="12780.33"/>
    <x v="974"/>
    <x v="0"/>
    <s v="Spanish"/>
    <n v="33821"/>
    <n v="101699"/>
    <n v="6"/>
    <x v="1"/>
  </r>
  <r>
    <x v="4589"/>
    <d v="2022-08-10T00:00:00"/>
    <x v="9"/>
    <x v="2"/>
    <x v="4"/>
    <x v="44"/>
    <x v="1"/>
    <s v="30 Days"/>
    <x v="3"/>
    <x v="2"/>
    <x v="4191"/>
    <n v="7566.68"/>
    <x v="71"/>
    <x v="3"/>
    <s v="English"/>
    <n v="19726"/>
    <n v="59950"/>
    <n v="7"/>
    <x v="0"/>
  </r>
  <r>
    <x v="4590"/>
    <d v="2022-06-19T00:00:00"/>
    <x v="7"/>
    <x v="0"/>
    <x v="0"/>
    <x v="29"/>
    <x v="0"/>
    <s v="30 Days"/>
    <x v="0"/>
    <x v="3"/>
    <x v="4192"/>
    <n v="4620.18"/>
    <x v="755"/>
    <x v="3"/>
    <s v="French"/>
    <n v="11740"/>
    <n v="36294"/>
    <n v="1"/>
    <x v="1"/>
  </r>
  <r>
    <x v="4591"/>
    <d v="2022-09-03T00:00:00"/>
    <x v="3"/>
    <x v="1"/>
    <x v="0"/>
    <x v="34"/>
    <x v="0"/>
    <s v="15 Days"/>
    <x v="2"/>
    <x v="2"/>
    <x v="4193"/>
    <n v="3883.23"/>
    <x v="150"/>
    <x v="2"/>
    <s v="French"/>
    <n v="5707"/>
    <n v="19565"/>
    <n v="1"/>
    <x v="0"/>
  </r>
  <r>
    <x v="4592"/>
    <d v="2022-11-05T00:00:00"/>
    <x v="10"/>
    <x v="1"/>
    <x v="0"/>
    <x v="44"/>
    <x v="1"/>
    <s v="30 Days"/>
    <x v="3"/>
    <x v="1"/>
    <x v="4194"/>
    <n v="6608.32"/>
    <x v="1281"/>
    <x v="2"/>
    <s v="Spanish"/>
    <n v="17129"/>
    <n v="52257"/>
    <n v="10"/>
    <x v="0"/>
  </r>
  <r>
    <x v="4593"/>
    <d v="2022-10-07T00:00:00"/>
    <x v="8"/>
    <x v="1"/>
    <x v="3"/>
    <x v="8"/>
    <x v="1"/>
    <s v="45 Days"/>
    <x v="0"/>
    <x v="4"/>
    <x v="4195"/>
    <n v="11034.59"/>
    <x v="417"/>
    <x v="2"/>
    <s v="English"/>
    <n v="29166"/>
    <n v="87909"/>
    <n v="1"/>
    <x v="0"/>
  </r>
  <r>
    <x v="4594"/>
    <d v="2022-09-01T00:00:00"/>
    <x v="3"/>
    <x v="0"/>
    <x v="0"/>
    <x v="49"/>
    <x v="2"/>
    <s v="45 Days"/>
    <x v="0"/>
    <x v="5"/>
    <x v="4196"/>
    <n v="8018.62"/>
    <x v="72"/>
    <x v="1"/>
    <s v="English"/>
    <n v="20968"/>
    <n v="63628"/>
    <n v="8"/>
    <x v="1"/>
  </r>
  <r>
    <x v="4595"/>
    <d v="2022-04-02T00:00:00"/>
    <x v="1"/>
    <x v="0"/>
    <x v="0"/>
    <x v="8"/>
    <x v="1"/>
    <s v="15 Days"/>
    <x v="2"/>
    <x v="3"/>
    <x v="4197"/>
    <n v="4023.48"/>
    <x v="347"/>
    <x v="0"/>
    <s v="English"/>
    <n v="5932"/>
    <n v="20299"/>
    <n v="1"/>
    <x v="0"/>
  </r>
  <r>
    <x v="4596"/>
    <d v="2022-01-21T00:00:00"/>
    <x v="0"/>
    <x v="0"/>
    <x v="2"/>
    <x v="25"/>
    <x v="0"/>
    <s v="60 Days"/>
    <x v="2"/>
    <x v="3"/>
    <x v="4198"/>
    <n v="12702.75"/>
    <x v="881"/>
    <x v="2"/>
    <s v="Spanish"/>
    <n v="19743"/>
    <n v="65266"/>
    <n v="1"/>
    <x v="3"/>
  </r>
  <r>
    <x v="4597"/>
    <d v="2022-08-01T00:00:00"/>
    <x v="9"/>
    <x v="0"/>
    <x v="0"/>
    <x v="43"/>
    <x v="3"/>
    <s v="30 Days"/>
    <x v="1"/>
    <x v="9"/>
    <x v="4199"/>
    <n v="6787.26"/>
    <x v="668"/>
    <x v="4"/>
    <s v="French"/>
    <n v="17620"/>
    <n v="53710"/>
    <n v="3"/>
    <x v="3"/>
  </r>
  <r>
    <x v="4598"/>
    <d v="2022-03-05T00:00:00"/>
    <x v="2"/>
    <x v="0"/>
    <x v="0"/>
    <x v="15"/>
    <x v="1"/>
    <s v="45 Days"/>
    <x v="3"/>
    <x v="6"/>
    <x v="4200"/>
    <n v="10194.31"/>
    <x v="291"/>
    <x v="2"/>
    <s v="Spanish"/>
    <n v="26882"/>
    <n v="81145"/>
    <n v="2"/>
    <x v="1"/>
  </r>
  <r>
    <x v="4599"/>
    <d v="2022-10-28T00:00:00"/>
    <x v="8"/>
    <x v="0"/>
    <x v="1"/>
    <x v="49"/>
    <x v="2"/>
    <s v="15 Days"/>
    <x v="1"/>
    <x v="12"/>
    <x v="4201"/>
    <n v="3156.34"/>
    <x v="1077"/>
    <x v="0"/>
    <s v="Spanish"/>
    <n v="7783"/>
    <n v="24573"/>
    <n v="8"/>
    <x v="1"/>
  </r>
  <r>
    <x v="4600"/>
    <d v="2022-01-17T00:00:00"/>
    <x v="0"/>
    <x v="2"/>
    <x v="4"/>
    <x v="25"/>
    <x v="3"/>
    <s v="60 Days"/>
    <x v="1"/>
    <x v="12"/>
    <x v="4202"/>
    <n v="13218.71"/>
    <x v="139"/>
    <x v="4"/>
    <s v="Spanish"/>
    <n v="34917"/>
    <n v="104945"/>
    <n v="1"/>
    <x v="3"/>
  </r>
  <r>
    <x v="4601"/>
    <d v="2022-09-14T00:00:00"/>
    <x v="3"/>
    <x v="1"/>
    <x v="1"/>
    <x v="4"/>
    <x v="0"/>
    <s v="30 Days"/>
    <x v="0"/>
    <x v="9"/>
    <x v="4203"/>
    <n v="4817.9399999999996"/>
    <x v="324"/>
    <x v="0"/>
    <s v="French"/>
    <n v="12276"/>
    <n v="37881"/>
    <n v="8"/>
    <x v="3"/>
  </r>
  <r>
    <x v="4602"/>
    <d v="2022-09-08T00:00:00"/>
    <x v="3"/>
    <x v="0"/>
    <x v="1"/>
    <x v="38"/>
    <x v="2"/>
    <s v="60 Days"/>
    <x v="0"/>
    <x v="5"/>
    <x v="4204"/>
    <n v="12273.87"/>
    <x v="291"/>
    <x v="3"/>
    <s v="English"/>
    <n v="32495"/>
    <n v="97772"/>
    <n v="3"/>
    <x v="2"/>
  </r>
  <r>
    <x v="4603"/>
    <d v="2022-07-10T00:00:00"/>
    <x v="6"/>
    <x v="0"/>
    <x v="1"/>
    <x v="48"/>
    <x v="3"/>
    <s v="45 Days"/>
    <x v="3"/>
    <x v="2"/>
    <x v="4205"/>
    <n v="8248.4699999999993"/>
    <x v="672"/>
    <x v="2"/>
    <s v="Spanish"/>
    <n v="21596"/>
    <n v="65489"/>
    <n v="5"/>
    <x v="3"/>
  </r>
  <r>
    <x v="4604"/>
    <d v="2022-09-03T00:00:00"/>
    <x v="3"/>
    <x v="1"/>
    <x v="3"/>
    <x v="16"/>
    <x v="3"/>
    <s v="45 Days"/>
    <x v="0"/>
    <x v="14"/>
    <x v="4206"/>
    <n v="8035.5"/>
    <x v="1239"/>
    <x v="2"/>
    <s v="French"/>
    <n v="21012"/>
    <n v="63758"/>
    <n v="3"/>
    <x v="4"/>
  </r>
  <r>
    <x v="4605"/>
    <d v="2022-05-31T00:00:00"/>
    <x v="11"/>
    <x v="0"/>
    <x v="1"/>
    <x v="31"/>
    <x v="1"/>
    <s v="15 Days"/>
    <x v="0"/>
    <x v="1"/>
    <x v="4207"/>
    <n v="3137.89"/>
    <x v="945"/>
    <x v="2"/>
    <s v="French"/>
    <n v="7736"/>
    <n v="24435"/>
    <n v="3"/>
    <x v="2"/>
  </r>
  <r>
    <x v="4606"/>
    <d v="2022-03-25T00:00:00"/>
    <x v="2"/>
    <x v="2"/>
    <x v="4"/>
    <x v="33"/>
    <x v="3"/>
    <s v="45 Days"/>
    <x v="0"/>
    <x v="14"/>
    <x v="4208"/>
    <n v="10691.33"/>
    <x v="778"/>
    <x v="2"/>
    <s v="French"/>
    <n v="28241"/>
    <n v="85172"/>
    <n v="10"/>
    <x v="4"/>
  </r>
  <r>
    <x v="4607"/>
    <d v="2022-02-13T00:00:00"/>
    <x v="5"/>
    <x v="0"/>
    <x v="0"/>
    <x v="46"/>
    <x v="2"/>
    <s v="60 Days"/>
    <x v="0"/>
    <x v="8"/>
    <x v="33"/>
    <n v="15000"/>
    <x v="675"/>
    <x v="3"/>
    <s v="Spanish"/>
    <n v="39869"/>
    <n v="119614"/>
    <n v="2"/>
    <x v="2"/>
  </r>
  <r>
    <x v="4608"/>
    <d v="2022-04-22T00:00:00"/>
    <x v="1"/>
    <x v="0"/>
    <x v="2"/>
    <x v="29"/>
    <x v="2"/>
    <s v="60 Days"/>
    <x v="3"/>
    <x v="10"/>
    <x v="4209"/>
    <n v="12108.2"/>
    <x v="8"/>
    <x v="1"/>
    <s v="Spanish"/>
    <n v="32052"/>
    <n v="96457"/>
    <n v="3"/>
    <x v="1"/>
  </r>
  <r>
    <x v="4609"/>
    <d v="2022-02-16T00:00:00"/>
    <x v="5"/>
    <x v="0"/>
    <x v="0"/>
    <x v="47"/>
    <x v="0"/>
    <s v="15 Days"/>
    <x v="2"/>
    <x v="13"/>
    <x v="4210"/>
    <n v="3848.9"/>
    <x v="1385"/>
    <x v="3"/>
    <s v="French"/>
    <n v="5654"/>
    <n v="19391"/>
    <n v="1"/>
    <x v="3"/>
  </r>
  <r>
    <x v="4610"/>
    <d v="2022-07-18T00:00:00"/>
    <x v="6"/>
    <x v="1"/>
    <x v="3"/>
    <x v="37"/>
    <x v="3"/>
    <s v="60 Days"/>
    <x v="3"/>
    <x v="3"/>
    <x v="4211"/>
    <n v="13202.4"/>
    <x v="689"/>
    <x v="2"/>
    <s v="Spanish"/>
    <n v="34878"/>
    <n v="104831"/>
    <n v="5"/>
    <x v="1"/>
  </r>
  <r>
    <x v="4611"/>
    <d v="2022-04-18T00:00:00"/>
    <x v="1"/>
    <x v="2"/>
    <x v="4"/>
    <x v="0"/>
    <x v="3"/>
    <s v="60 Days"/>
    <x v="1"/>
    <x v="6"/>
    <x v="4212"/>
    <n v="13005.93"/>
    <x v="74"/>
    <x v="3"/>
    <s v="Spanish"/>
    <n v="34392"/>
    <n v="103390"/>
    <n v="9"/>
    <x v="0"/>
  </r>
  <r>
    <x v="4612"/>
    <d v="2022-12-19T00:00:00"/>
    <x v="4"/>
    <x v="2"/>
    <x v="4"/>
    <x v="18"/>
    <x v="0"/>
    <s v="45 Days"/>
    <x v="2"/>
    <x v="8"/>
    <x v="4213"/>
    <n v="11053.45"/>
    <x v="1386"/>
    <x v="0"/>
    <s v="English"/>
    <n v="17162"/>
    <n v="56864"/>
    <n v="1"/>
    <x v="2"/>
  </r>
  <r>
    <x v="4613"/>
    <d v="2022-07-23T00:00:00"/>
    <x v="6"/>
    <x v="1"/>
    <x v="1"/>
    <x v="17"/>
    <x v="3"/>
    <s v="15 Days"/>
    <x v="0"/>
    <x v="12"/>
    <x v="4214"/>
    <n v="3247.9"/>
    <x v="461"/>
    <x v="4"/>
    <s v="Spanish"/>
    <n v="8020"/>
    <n v="25275"/>
    <n v="7"/>
    <x v="2"/>
  </r>
  <r>
    <x v="4614"/>
    <d v="2022-04-30T00:00:00"/>
    <x v="1"/>
    <x v="0"/>
    <x v="3"/>
    <x v="41"/>
    <x v="0"/>
    <s v="60 Days"/>
    <x v="3"/>
    <x v="7"/>
    <x v="4215"/>
    <n v="12193.25"/>
    <x v="115"/>
    <x v="4"/>
    <s v="Spanish"/>
    <n v="32284"/>
    <n v="97147"/>
    <n v="10"/>
    <x v="2"/>
  </r>
  <r>
    <x v="4615"/>
    <d v="2022-04-12T00:00:00"/>
    <x v="1"/>
    <x v="1"/>
    <x v="0"/>
    <x v="20"/>
    <x v="1"/>
    <s v="60 Days"/>
    <x v="3"/>
    <x v="4"/>
    <x v="33"/>
    <n v="15000"/>
    <x v="661"/>
    <x v="4"/>
    <s v="French"/>
    <n v="39929"/>
    <n v="119790"/>
    <n v="2"/>
    <x v="1"/>
  </r>
  <r>
    <x v="4616"/>
    <d v="2022-05-29T00:00:00"/>
    <x v="11"/>
    <x v="0"/>
    <x v="1"/>
    <x v="2"/>
    <x v="0"/>
    <s v="45 Days"/>
    <x v="2"/>
    <x v="14"/>
    <x v="4216"/>
    <n v="8251.82"/>
    <x v="1387"/>
    <x v="1"/>
    <s v="Spanish"/>
    <n v="12689"/>
    <n v="42298"/>
    <n v="1"/>
    <x v="1"/>
  </r>
  <r>
    <x v="4617"/>
    <d v="2022-06-11T00:00:00"/>
    <x v="7"/>
    <x v="2"/>
    <x v="4"/>
    <x v="45"/>
    <x v="2"/>
    <s v="45 Days"/>
    <x v="2"/>
    <x v="0"/>
    <x v="4217"/>
    <n v="11078.01"/>
    <x v="242"/>
    <x v="4"/>
    <s v="Spanish"/>
    <n v="17201"/>
    <n v="56992"/>
    <n v="1"/>
    <x v="0"/>
  </r>
  <r>
    <x v="4618"/>
    <d v="2022-07-29T00:00:00"/>
    <x v="6"/>
    <x v="0"/>
    <x v="2"/>
    <x v="21"/>
    <x v="3"/>
    <s v="30 Days"/>
    <x v="0"/>
    <x v="8"/>
    <x v="4218"/>
    <n v="4415.07"/>
    <x v="768"/>
    <x v="2"/>
    <s v="French"/>
    <n v="11176"/>
    <n v="34624"/>
    <n v="7"/>
    <x v="0"/>
  </r>
  <r>
    <x v="4619"/>
    <d v="2022-01-07T00:00:00"/>
    <x v="0"/>
    <x v="0"/>
    <x v="0"/>
    <x v="11"/>
    <x v="1"/>
    <s v="45 Days"/>
    <x v="2"/>
    <x v="11"/>
    <x v="4219"/>
    <n v="8629.83"/>
    <x v="1388"/>
    <x v="1"/>
    <s v="French"/>
    <n v="13295"/>
    <n v="44273"/>
    <n v="1"/>
    <x v="2"/>
  </r>
  <r>
    <x v="4620"/>
    <d v="2022-03-16T00:00:00"/>
    <x v="2"/>
    <x v="1"/>
    <x v="3"/>
    <x v="18"/>
    <x v="2"/>
    <s v="30 Days"/>
    <x v="1"/>
    <x v="4"/>
    <x v="4220"/>
    <n v="7746.67"/>
    <x v="519"/>
    <x v="3"/>
    <s v="Spanish"/>
    <n v="20222"/>
    <n v="61418"/>
    <n v="3"/>
    <x v="2"/>
  </r>
  <r>
    <x v="4621"/>
    <d v="2022-02-17T00:00:00"/>
    <x v="5"/>
    <x v="0"/>
    <x v="1"/>
    <x v="43"/>
    <x v="1"/>
    <s v="60 Days"/>
    <x v="1"/>
    <x v="2"/>
    <x v="4221"/>
    <n v="11769.43"/>
    <x v="762"/>
    <x v="4"/>
    <s v="French"/>
    <n v="31170"/>
    <n v="93847"/>
    <n v="8"/>
    <x v="3"/>
  </r>
  <r>
    <x v="4622"/>
    <d v="2022-05-07T00:00:00"/>
    <x v="11"/>
    <x v="0"/>
    <x v="0"/>
    <x v="11"/>
    <x v="1"/>
    <s v="15 Days"/>
    <x v="3"/>
    <x v="2"/>
    <x v="23"/>
    <n v="500"/>
    <x v="1045"/>
    <x v="4"/>
    <s v="Spanish"/>
    <n v="1735"/>
    <n v="6659"/>
    <n v="7"/>
    <x v="2"/>
  </r>
  <r>
    <x v="4623"/>
    <d v="2022-10-28T00:00:00"/>
    <x v="8"/>
    <x v="0"/>
    <x v="1"/>
    <x v="20"/>
    <x v="0"/>
    <s v="30 Days"/>
    <x v="2"/>
    <x v="0"/>
    <x v="4222"/>
    <n v="5098.88"/>
    <x v="651"/>
    <x v="0"/>
    <s v="Spanish"/>
    <n v="7662"/>
    <n v="25929"/>
    <n v="1"/>
    <x v="1"/>
  </r>
  <r>
    <x v="4624"/>
    <d v="2022-01-23T00:00:00"/>
    <x v="0"/>
    <x v="0"/>
    <x v="3"/>
    <x v="29"/>
    <x v="0"/>
    <s v="45 Days"/>
    <x v="2"/>
    <x v="10"/>
    <x v="4223"/>
    <n v="8466.02"/>
    <x v="1389"/>
    <x v="2"/>
    <s v="French"/>
    <n v="13035"/>
    <n v="43425"/>
    <n v="1"/>
    <x v="1"/>
  </r>
  <r>
    <x v="4625"/>
    <d v="2022-06-08T00:00:00"/>
    <x v="7"/>
    <x v="1"/>
    <x v="3"/>
    <x v="37"/>
    <x v="3"/>
    <s v="60 Days"/>
    <x v="2"/>
    <x v="12"/>
    <x v="4224"/>
    <n v="12864.2"/>
    <x v="646"/>
    <x v="4"/>
    <s v="English"/>
    <n v="19988"/>
    <n v="66066"/>
    <n v="1"/>
    <x v="1"/>
  </r>
  <r>
    <x v="4626"/>
    <d v="2022-12-17T00:00:00"/>
    <x v="4"/>
    <x v="1"/>
    <x v="3"/>
    <x v="12"/>
    <x v="0"/>
    <s v="60 Days"/>
    <x v="3"/>
    <x v="12"/>
    <x v="4225"/>
    <n v="13185.8"/>
    <x v="200"/>
    <x v="0"/>
    <s v="English"/>
    <n v="34837"/>
    <n v="104709"/>
    <n v="10"/>
    <x v="4"/>
  </r>
  <r>
    <x v="4627"/>
    <d v="2022-07-18T00:00:00"/>
    <x v="6"/>
    <x v="1"/>
    <x v="3"/>
    <x v="49"/>
    <x v="1"/>
    <s v="60 Days"/>
    <x v="0"/>
    <x v="11"/>
    <x v="4226"/>
    <n v="13518.22"/>
    <x v="131"/>
    <x v="4"/>
    <s v="French"/>
    <n v="35625"/>
    <n v="107043"/>
    <n v="2"/>
    <x v="1"/>
  </r>
  <r>
    <x v="4628"/>
    <d v="2022-10-30T00:00:00"/>
    <x v="8"/>
    <x v="2"/>
    <x v="4"/>
    <x v="25"/>
    <x v="1"/>
    <s v="15 Days"/>
    <x v="3"/>
    <x v="10"/>
    <x v="23"/>
    <n v="500"/>
    <x v="332"/>
    <x v="0"/>
    <s v="English"/>
    <n v="1311"/>
    <n v="5404"/>
    <n v="7"/>
    <x v="3"/>
  </r>
  <r>
    <x v="4629"/>
    <d v="2022-09-03T00:00:00"/>
    <x v="3"/>
    <x v="1"/>
    <x v="1"/>
    <x v="45"/>
    <x v="1"/>
    <s v="60 Days"/>
    <x v="0"/>
    <x v="14"/>
    <x v="4227"/>
    <n v="12961.49"/>
    <x v="693"/>
    <x v="0"/>
    <s v="French"/>
    <n v="34277"/>
    <n v="103050"/>
    <n v="3"/>
    <x v="0"/>
  </r>
  <r>
    <x v="4630"/>
    <d v="2022-03-18T00:00:00"/>
    <x v="2"/>
    <x v="0"/>
    <x v="0"/>
    <x v="19"/>
    <x v="3"/>
    <s v="45 Days"/>
    <x v="1"/>
    <x v="1"/>
    <x v="4228"/>
    <n v="8920.06"/>
    <x v="774"/>
    <x v="0"/>
    <s v="French"/>
    <n v="23412"/>
    <n v="70866"/>
    <n v="10"/>
    <x v="1"/>
  </r>
  <r>
    <x v="4631"/>
    <d v="2022-07-17T00:00:00"/>
    <x v="6"/>
    <x v="0"/>
    <x v="2"/>
    <x v="11"/>
    <x v="3"/>
    <s v="30 Days"/>
    <x v="3"/>
    <x v="12"/>
    <x v="4229"/>
    <n v="6144.88"/>
    <x v="810"/>
    <x v="0"/>
    <s v="Spanish"/>
    <n v="15892"/>
    <n v="48593"/>
    <n v="10"/>
    <x v="2"/>
  </r>
  <r>
    <x v="4632"/>
    <d v="2022-12-14T00:00:00"/>
    <x v="4"/>
    <x v="0"/>
    <x v="3"/>
    <x v="42"/>
    <x v="2"/>
    <s v="60 Days"/>
    <x v="0"/>
    <x v="5"/>
    <x v="4230"/>
    <n v="13458.16"/>
    <x v="1043"/>
    <x v="4"/>
    <s v="Spanish"/>
    <n v="35483"/>
    <n v="106623"/>
    <n v="9"/>
    <x v="3"/>
  </r>
  <r>
    <x v="4633"/>
    <d v="2022-02-06T00:00:00"/>
    <x v="5"/>
    <x v="0"/>
    <x v="3"/>
    <x v="30"/>
    <x v="1"/>
    <s v="60 Days"/>
    <x v="2"/>
    <x v="9"/>
    <x v="33"/>
    <n v="15000"/>
    <x v="1324"/>
    <x v="3"/>
    <s v="Spanish"/>
    <n v="23431"/>
    <n v="77277"/>
    <n v="1"/>
    <x v="3"/>
  </r>
  <r>
    <x v="4634"/>
    <d v="2022-08-13T00:00:00"/>
    <x v="9"/>
    <x v="1"/>
    <x v="2"/>
    <x v="42"/>
    <x v="2"/>
    <s v="30 Days"/>
    <x v="2"/>
    <x v="4"/>
    <x v="4231"/>
    <n v="4248.38"/>
    <x v="509"/>
    <x v="3"/>
    <s v="French"/>
    <n v="6300"/>
    <n v="21496"/>
    <n v="1"/>
    <x v="3"/>
  </r>
  <r>
    <x v="4635"/>
    <d v="2022-08-19T00:00:00"/>
    <x v="9"/>
    <x v="0"/>
    <x v="0"/>
    <x v="25"/>
    <x v="3"/>
    <s v="45 Days"/>
    <x v="2"/>
    <x v="3"/>
    <x v="4232"/>
    <n v="9322.08"/>
    <x v="1374"/>
    <x v="1"/>
    <s v="Spanish"/>
    <n v="14383"/>
    <n v="47817"/>
    <n v="1"/>
    <x v="3"/>
  </r>
  <r>
    <x v="4636"/>
    <d v="2022-10-29T00:00:00"/>
    <x v="8"/>
    <x v="2"/>
    <x v="4"/>
    <x v="4"/>
    <x v="3"/>
    <s v="30 Days"/>
    <x v="0"/>
    <x v="10"/>
    <x v="4233"/>
    <n v="4417.49"/>
    <x v="82"/>
    <x v="4"/>
    <s v="English"/>
    <n v="11183"/>
    <n v="34645"/>
    <n v="7"/>
    <x v="3"/>
  </r>
  <r>
    <x v="4637"/>
    <d v="2022-09-13T00:00:00"/>
    <x v="3"/>
    <x v="1"/>
    <x v="1"/>
    <x v="40"/>
    <x v="0"/>
    <s v="15 Days"/>
    <x v="2"/>
    <x v="13"/>
    <x v="4234"/>
    <n v="2598.2399999999998"/>
    <x v="456"/>
    <x v="3"/>
    <s v="English"/>
    <n v="3731"/>
    <n v="13133"/>
    <n v="1"/>
    <x v="2"/>
  </r>
  <r>
    <x v="4638"/>
    <d v="2022-06-08T00:00:00"/>
    <x v="7"/>
    <x v="0"/>
    <x v="3"/>
    <x v="20"/>
    <x v="2"/>
    <s v="30 Days"/>
    <x v="3"/>
    <x v="3"/>
    <x v="4235"/>
    <n v="5199.57"/>
    <x v="91"/>
    <x v="3"/>
    <s v="French"/>
    <n v="13322"/>
    <n v="40980"/>
    <n v="4"/>
    <x v="1"/>
  </r>
  <r>
    <x v="4639"/>
    <d v="2022-10-12T00:00:00"/>
    <x v="8"/>
    <x v="1"/>
    <x v="2"/>
    <x v="29"/>
    <x v="2"/>
    <s v="15 Days"/>
    <x v="2"/>
    <x v="2"/>
    <x v="4236"/>
    <n v="2991.34"/>
    <x v="769"/>
    <x v="4"/>
    <s v="English"/>
    <n v="4318"/>
    <n v="15042"/>
    <n v="1"/>
    <x v="1"/>
  </r>
  <r>
    <x v="4640"/>
    <d v="2022-12-20T00:00:00"/>
    <x v="4"/>
    <x v="1"/>
    <x v="3"/>
    <x v="43"/>
    <x v="0"/>
    <s v="60 Days"/>
    <x v="2"/>
    <x v="7"/>
    <x v="4237"/>
    <n v="13817.87"/>
    <x v="348"/>
    <x v="2"/>
    <s v="English"/>
    <n v="21310"/>
    <n v="70370"/>
    <n v="1"/>
    <x v="3"/>
  </r>
  <r>
    <x v="4641"/>
    <d v="2022-09-13T00:00:00"/>
    <x v="3"/>
    <x v="2"/>
    <x v="4"/>
    <x v="36"/>
    <x v="1"/>
    <s v="60 Days"/>
    <x v="2"/>
    <x v="11"/>
    <x v="4238"/>
    <n v="12849.96"/>
    <x v="1274"/>
    <x v="0"/>
    <s v="English"/>
    <n v="19968"/>
    <n v="66002"/>
    <n v="1"/>
    <x v="3"/>
  </r>
  <r>
    <x v="4642"/>
    <d v="2022-04-06T00:00:00"/>
    <x v="1"/>
    <x v="0"/>
    <x v="3"/>
    <x v="16"/>
    <x v="1"/>
    <s v="45 Days"/>
    <x v="3"/>
    <x v="7"/>
    <x v="4239"/>
    <n v="8517.67"/>
    <x v="1101"/>
    <x v="0"/>
    <s v="English"/>
    <n v="22336"/>
    <n v="67679"/>
    <n v="9"/>
    <x v="4"/>
  </r>
  <r>
    <x v="4643"/>
    <d v="2022-10-02T00:00:00"/>
    <x v="8"/>
    <x v="1"/>
    <x v="3"/>
    <x v="15"/>
    <x v="1"/>
    <s v="60 Days"/>
    <x v="0"/>
    <x v="12"/>
    <x v="4240"/>
    <n v="12738.96"/>
    <x v="760"/>
    <x v="4"/>
    <s v="French"/>
    <n v="33711"/>
    <n v="101372"/>
    <n v="5"/>
    <x v="1"/>
  </r>
  <r>
    <x v="4644"/>
    <d v="2022-07-15T00:00:00"/>
    <x v="6"/>
    <x v="2"/>
    <x v="4"/>
    <x v="38"/>
    <x v="2"/>
    <s v="45 Days"/>
    <x v="1"/>
    <x v="6"/>
    <x v="4241"/>
    <n v="10959.73"/>
    <x v="69"/>
    <x v="1"/>
    <s v="English"/>
    <n v="28959"/>
    <n v="87297"/>
    <n v="3"/>
    <x v="2"/>
  </r>
  <r>
    <x v="4645"/>
    <d v="2022-09-03T00:00:00"/>
    <x v="3"/>
    <x v="1"/>
    <x v="1"/>
    <x v="35"/>
    <x v="3"/>
    <s v="45 Days"/>
    <x v="2"/>
    <x v="4"/>
    <x v="4242"/>
    <n v="9178.56"/>
    <x v="206"/>
    <x v="2"/>
    <s v="Spanish"/>
    <n v="14162"/>
    <n v="47095"/>
    <n v="1"/>
    <x v="0"/>
  </r>
  <r>
    <x v="4646"/>
    <d v="2022-11-30T00:00:00"/>
    <x v="10"/>
    <x v="1"/>
    <x v="2"/>
    <x v="27"/>
    <x v="2"/>
    <s v="60 Days"/>
    <x v="1"/>
    <x v="3"/>
    <x v="33"/>
    <n v="15000"/>
    <x v="1200"/>
    <x v="2"/>
    <s v="English"/>
    <n v="39429"/>
    <n v="118310"/>
    <n v="9"/>
    <x v="0"/>
  </r>
  <r>
    <x v="4647"/>
    <d v="2022-12-26T00:00:00"/>
    <x v="4"/>
    <x v="1"/>
    <x v="1"/>
    <x v="20"/>
    <x v="2"/>
    <s v="45 Days"/>
    <x v="1"/>
    <x v="2"/>
    <x v="4243"/>
    <n v="8814.26"/>
    <x v="543"/>
    <x v="2"/>
    <s v="Spanish"/>
    <n v="23128"/>
    <n v="70026"/>
    <n v="5"/>
    <x v="1"/>
  </r>
  <r>
    <x v="4648"/>
    <d v="2022-06-06T00:00:00"/>
    <x v="7"/>
    <x v="0"/>
    <x v="2"/>
    <x v="8"/>
    <x v="3"/>
    <s v="60 Days"/>
    <x v="0"/>
    <x v="1"/>
    <x v="4244"/>
    <n v="11966.7"/>
    <x v="1029"/>
    <x v="1"/>
    <s v="English"/>
    <n v="31683"/>
    <n v="95365"/>
    <n v="10"/>
    <x v="0"/>
  </r>
  <r>
    <x v="4649"/>
    <d v="2022-02-26T00:00:00"/>
    <x v="5"/>
    <x v="1"/>
    <x v="1"/>
    <x v="9"/>
    <x v="0"/>
    <s v="15 Days"/>
    <x v="3"/>
    <x v="14"/>
    <x v="4245"/>
    <n v="2463.62"/>
    <x v="262"/>
    <x v="3"/>
    <s v="Spanish"/>
    <n v="6020"/>
    <n v="19351"/>
    <n v="4"/>
    <x v="4"/>
  </r>
  <r>
    <x v="4650"/>
    <d v="2022-04-07T00:00:00"/>
    <x v="1"/>
    <x v="0"/>
    <x v="1"/>
    <x v="17"/>
    <x v="0"/>
    <s v="15 Days"/>
    <x v="2"/>
    <x v="4"/>
    <x v="4246"/>
    <n v="3367.37"/>
    <x v="148"/>
    <x v="4"/>
    <s v="French"/>
    <n v="4897"/>
    <n v="16928"/>
    <n v="1"/>
    <x v="2"/>
  </r>
  <r>
    <x v="4651"/>
    <d v="2022-04-22T00:00:00"/>
    <x v="1"/>
    <x v="0"/>
    <x v="0"/>
    <x v="38"/>
    <x v="0"/>
    <s v="45 Days"/>
    <x v="2"/>
    <x v="10"/>
    <x v="4247"/>
    <n v="8474.43"/>
    <x v="361"/>
    <x v="2"/>
    <s v="French"/>
    <n v="13048"/>
    <n v="43470"/>
    <n v="1"/>
    <x v="2"/>
  </r>
  <r>
    <x v="4652"/>
    <d v="2022-06-21T00:00:00"/>
    <x v="7"/>
    <x v="1"/>
    <x v="3"/>
    <x v="39"/>
    <x v="3"/>
    <s v="15 Days"/>
    <x v="1"/>
    <x v="0"/>
    <x v="4248"/>
    <n v="3167.84"/>
    <x v="618"/>
    <x v="3"/>
    <s v="French"/>
    <n v="7811"/>
    <n v="24657"/>
    <n v="3"/>
    <x v="4"/>
  </r>
  <r>
    <x v="4653"/>
    <d v="2022-08-25T00:00:00"/>
    <x v="9"/>
    <x v="0"/>
    <x v="1"/>
    <x v="18"/>
    <x v="2"/>
    <s v="60 Days"/>
    <x v="0"/>
    <x v="7"/>
    <x v="4249"/>
    <n v="11947.2"/>
    <x v="253"/>
    <x v="3"/>
    <s v="English"/>
    <n v="31634"/>
    <n v="95220"/>
    <n v="8"/>
    <x v="2"/>
  </r>
  <r>
    <x v="4654"/>
    <d v="2022-12-05T00:00:00"/>
    <x v="4"/>
    <x v="0"/>
    <x v="1"/>
    <x v="19"/>
    <x v="1"/>
    <s v="30 Days"/>
    <x v="3"/>
    <x v="4"/>
    <x v="4250"/>
    <n v="5087.22"/>
    <x v="1143"/>
    <x v="3"/>
    <s v="Spanish"/>
    <n v="13011"/>
    <n v="40060"/>
    <n v="7"/>
    <x v="1"/>
  </r>
  <r>
    <x v="4655"/>
    <d v="2022-02-15T00:00:00"/>
    <x v="5"/>
    <x v="0"/>
    <x v="1"/>
    <x v="25"/>
    <x v="2"/>
    <s v="60 Days"/>
    <x v="2"/>
    <x v="9"/>
    <x v="4251"/>
    <n v="13197.81"/>
    <x v="226"/>
    <x v="3"/>
    <s v="Spanish"/>
    <n v="20477"/>
    <n v="67659"/>
    <n v="1"/>
    <x v="3"/>
  </r>
  <r>
    <x v="4656"/>
    <d v="2022-09-11T00:00:00"/>
    <x v="3"/>
    <x v="1"/>
    <x v="0"/>
    <x v="20"/>
    <x v="3"/>
    <s v="15 Days"/>
    <x v="0"/>
    <x v="8"/>
    <x v="23"/>
    <n v="500"/>
    <x v="278"/>
    <x v="1"/>
    <s v="Spanish"/>
    <n v="1703"/>
    <n v="6565"/>
    <n v="2"/>
    <x v="1"/>
  </r>
  <r>
    <x v="4657"/>
    <d v="2022-12-08T00:00:00"/>
    <x v="4"/>
    <x v="2"/>
    <x v="4"/>
    <x v="39"/>
    <x v="1"/>
    <s v="60 Days"/>
    <x v="1"/>
    <x v="10"/>
    <x v="33"/>
    <n v="15000"/>
    <x v="630"/>
    <x v="2"/>
    <s v="English"/>
    <n v="39859"/>
    <n v="119584"/>
    <n v="9"/>
    <x v="4"/>
  </r>
  <r>
    <x v="4658"/>
    <d v="2022-02-21T00:00:00"/>
    <x v="5"/>
    <x v="1"/>
    <x v="3"/>
    <x v="33"/>
    <x v="1"/>
    <s v="45 Days"/>
    <x v="2"/>
    <x v="9"/>
    <x v="4252"/>
    <n v="8973.48"/>
    <x v="851"/>
    <x v="3"/>
    <s v="French"/>
    <n v="13833"/>
    <n v="46026"/>
    <n v="1"/>
    <x v="4"/>
  </r>
  <r>
    <x v="4659"/>
    <d v="2022-07-03T00:00:00"/>
    <x v="6"/>
    <x v="0"/>
    <x v="1"/>
    <x v="20"/>
    <x v="2"/>
    <s v="15 Days"/>
    <x v="0"/>
    <x v="14"/>
    <x v="4253"/>
    <n v="3195.82"/>
    <x v="1390"/>
    <x v="0"/>
    <s v="French"/>
    <n v="7882"/>
    <n v="24868"/>
    <n v="4"/>
    <x v="1"/>
  </r>
  <r>
    <x v="4660"/>
    <d v="2022-06-30T00:00:00"/>
    <x v="7"/>
    <x v="1"/>
    <x v="2"/>
    <x v="0"/>
    <x v="1"/>
    <s v="15 Days"/>
    <x v="3"/>
    <x v="9"/>
    <x v="4254"/>
    <n v="4035.98"/>
    <x v="1018"/>
    <x v="4"/>
    <s v="Spanish"/>
    <n v="10138"/>
    <n v="31548"/>
    <n v="7"/>
    <x v="0"/>
  </r>
  <r>
    <x v="4661"/>
    <d v="2022-05-30T00:00:00"/>
    <x v="11"/>
    <x v="1"/>
    <x v="0"/>
    <x v="34"/>
    <x v="3"/>
    <s v="45 Days"/>
    <x v="3"/>
    <x v="11"/>
    <x v="4255"/>
    <n v="10560.8"/>
    <x v="1144"/>
    <x v="3"/>
    <s v="English"/>
    <n v="27877"/>
    <n v="84093"/>
    <n v="7"/>
    <x v="0"/>
  </r>
  <r>
    <x v="4662"/>
    <d v="2022-03-04T00:00:00"/>
    <x v="2"/>
    <x v="2"/>
    <x v="4"/>
    <x v="27"/>
    <x v="0"/>
    <s v="45 Days"/>
    <x v="1"/>
    <x v="6"/>
    <x v="4256"/>
    <n v="9125.65"/>
    <x v="1200"/>
    <x v="3"/>
    <s v="French"/>
    <n v="23962"/>
    <n v="72497"/>
    <n v="8"/>
    <x v="0"/>
  </r>
  <r>
    <x v="4663"/>
    <d v="2022-03-14T00:00:00"/>
    <x v="2"/>
    <x v="1"/>
    <x v="0"/>
    <x v="12"/>
    <x v="2"/>
    <s v="60 Days"/>
    <x v="0"/>
    <x v="14"/>
    <x v="4257"/>
    <n v="13606.46"/>
    <x v="1259"/>
    <x v="2"/>
    <s v="French"/>
    <n v="35829"/>
    <n v="107646"/>
    <n v="7"/>
    <x v="4"/>
  </r>
  <r>
    <x v="4664"/>
    <d v="2022-08-12T00:00:00"/>
    <x v="9"/>
    <x v="1"/>
    <x v="3"/>
    <x v="39"/>
    <x v="1"/>
    <s v="60 Days"/>
    <x v="0"/>
    <x v="5"/>
    <x v="4258"/>
    <n v="12862.66"/>
    <x v="895"/>
    <x v="1"/>
    <s v="French"/>
    <n v="34030"/>
    <n v="102318"/>
    <n v="8"/>
    <x v="4"/>
  </r>
  <r>
    <x v="4665"/>
    <d v="2022-02-15T00:00:00"/>
    <x v="5"/>
    <x v="1"/>
    <x v="2"/>
    <x v="21"/>
    <x v="0"/>
    <s v="45 Days"/>
    <x v="2"/>
    <x v="10"/>
    <x v="4259"/>
    <n v="9326.52"/>
    <x v="1391"/>
    <x v="1"/>
    <s v="English"/>
    <n v="14390"/>
    <n v="47838"/>
    <n v="1"/>
    <x v="0"/>
  </r>
  <r>
    <x v="4666"/>
    <d v="2022-05-21T00:00:00"/>
    <x v="11"/>
    <x v="1"/>
    <x v="0"/>
    <x v="2"/>
    <x v="2"/>
    <s v="30 Days"/>
    <x v="1"/>
    <x v="2"/>
    <x v="4260"/>
    <n v="5066.54"/>
    <x v="94"/>
    <x v="4"/>
    <s v="Spanish"/>
    <n v="12951"/>
    <n v="39882"/>
    <n v="10"/>
    <x v="1"/>
  </r>
  <r>
    <x v="4667"/>
    <d v="2022-06-03T00:00:00"/>
    <x v="7"/>
    <x v="1"/>
    <x v="2"/>
    <x v="49"/>
    <x v="1"/>
    <s v="15 Days"/>
    <x v="1"/>
    <x v="10"/>
    <x v="23"/>
    <n v="500"/>
    <x v="755"/>
    <x v="0"/>
    <s v="English"/>
    <n v="1113"/>
    <n v="4818"/>
    <n v="9"/>
    <x v="1"/>
  </r>
  <r>
    <x v="4668"/>
    <d v="2022-04-18T00:00:00"/>
    <x v="1"/>
    <x v="0"/>
    <x v="0"/>
    <x v="4"/>
    <x v="2"/>
    <s v="30 Days"/>
    <x v="1"/>
    <x v="7"/>
    <x v="4261"/>
    <n v="4541.18"/>
    <x v="630"/>
    <x v="0"/>
    <s v="English"/>
    <n v="11523"/>
    <n v="35651"/>
    <n v="5"/>
    <x v="3"/>
  </r>
  <r>
    <x v="4669"/>
    <d v="2022-12-14T00:00:00"/>
    <x v="4"/>
    <x v="1"/>
    <x v="0"/>
    <x v="4"/>
    <x v="3"/>
    <s v="45 Days"/>
    <x v="1"/>
    <x v="12"/>
    <x v="4262"/>
    <n v="9615.11"/>
    <x v="315"/>
    <x v="0"/>
    <s v="English"/>
    <n v="25298"/>
    <n v="76454"/>
    <n v="7"/>
    <x v="3"/>
  </r>
  <r>
    <x v="4670"/>
    <d v="2022-04-16T00:00:00"/>
    <x v="1"/>
    <x v="1"/>
    <x v="2"/>
    <x v="41"/>
    <x v="2"/>
    <s v="45 Days"/>
    <x v="1"/>
    <x v="8"/>
    <x v="4263"/>
    <n v="9124.86"/>
    <x v="1047"/>
    <x v="2"/>
    <s v="Spanish"/>
    <n v="23959"/>
    <n v="72488"/>
    <n v="8"/>
    <x v="2"/>
  </r>
  <r>
    <x v="4671"/>
    <d v="2022-07-01T00:00:00"/>
    <x v="6"/>
    <x v="0"/>
    <x v="3"/>
    <x v="38"/>
    <x v="3"/>
    <s v="15 Days"/>
    <x v="2"/>
    <x v="10"/>
    <x v="23"/>
    <n v="500"/>
    <x v="1392"/>
    <x v="4"/>
    <s v="English"/>
    <n v="576"/>
    <n v="2858"/>
    <n v="1"/>
    <x v="2"/>
  </r>
  <r>
    <x v="4672"/>
    <d v="2022-09-02T00:00:00"/>
    <x v="3"/>
    <x v="1"/>
    <x v="3"/>
    <x v="19"/>
    <x v="1"/>
    <s v="30 Days"/>
    <x v="2"/>
    <x v="4"/>
    <x v="4264"/>
    <n v="7197.33"/>
    <x v="452"/>
    <x v="2"/>
    <s v="English"/>
    <n v="11003"/>
    <n v="36808"/>
    <n v="1"/>
    <x v="1"/>
  </r>
  <r>
    <x v="4673"/>
    <d v="2022-04-27T00:00:00"/>
    <x v="1"/>
    <x v="0"/>
    <x v="1"/>
    <x v="42"/>
    <x v="1"/>
    <s v="30 Days"/>
    <x v="3"/>
    <x v="12"/>
    <x v="4265"/>
    <n v="4441.72"/>
    <x v="835"/>
    <x v="0"/>
    <s v="Spanish"/>
    <n v="11250"/>
    <n v="34843"/>
    <n v="5"/>
    <x v="3"/>
  </r>
  <r>
    <x v="4674"/>
    <d v="2022-08-27T00:00:00"/>
    <x v="9"/>
    <x v="0"/>
    <x v="1"/>
    <x v="2"/>
    <x v="1"/>
    <s v="15 Days"/>
    <x v="3"/>
    <x v="3"/>
    <x v="4266"/>
    <n v="2755.48"/>
    <x v="66"/>
    <x v="1"/>
    <s v="Spanish"/>
    <n v="6748"/>
    <n v="21509"/>
    <n v="5"/>
    <x v="1"/>
  </r>
  <r>
    <x v="4675"/>
    <d v="2022-02-19T00:00:00"/>
    <x v="5"/>
    <x v="1"/>
    <x v="3"/>
    <x v="26"/>
    <x v="3"/>
    <s v="15 Days"/>
    <x v="1"/>
    <x v="0"/>
    <x v="23"/>
    <n v="500"/>
    <x v="1264"/>
    <x v="2"/>
    <s v="English"/>
    <n v="961"/>
    <n v="4365"/>
    <n v="8"/>
    <x v="4"/>
  </r>
  <r>
    <x v="4676"/>
    <d v="2022-10-30T00:00:00"/>
    <x v="8"/>
    <x v="1"/>
    <x v="2"/>
    <x v="46"/>
    <x v="0"/>
    <s v="60 Days"/>
    <x v="0"/>
    <x v="1"/>
    <x v="4267"/>
    <n v="14083.25"/>
    <x v="409"/>
    <x v="4"/>
    <s v="Spanish"/>
    <n v="36847"/>
    <n v="110661"/>
    <n v="5"/>
    <x v="2"/>
  </r>
  <r>
    <x v="4677"/>
    <d v="2022-11-08T00:00:00"/>
    <x v="10"/>
    <x v="0"/>
    <x v="2"/>
    <x v="26"/>
    <x v="2"/>
    <s v="30 Days"/>
    <x v="0"/>
    <x v="12"/>
    <x v="4268"/>
    <n v="4692.5200000000004"/>
    <x v="880"/>
    <x v="2"/>
    <s v="Spanish"/>
    <n v="11935"/>
    <n v="36873"/>
    <n v="4"/>
    <x v="4"/>
  </r>
  <r>
    <x v="4678"/>
    <d v="2022-12-29T00:00:00"/>
    <x v="4"/>
    <x v="1"/>
    <x v="0"/>
    <x v="38"/>
    <x v="3"/>
    <s v="30 Days"/>
    <x v="0"/>
    <x v="13"/>
    <x v="4269"/>
    <n v="6464.4"/>
    <x v="72"/>
    <x v="4"/>
    <s v="English"/>
    <n v="16750"/>
    <n v="51133"/>
    <n v="8"/>
    <x v="2"/>
  </r>
  <r>
    <x v="4679"/>
    <d v="2022-10-16T00:00:00"/>
    <x v="8"/>
    <x v="0"/>
    <x v="1"/>
    <x v="43"/>
    <x v="2"/>
    <s v="45 Days"/>
    <x v="0"/>
    <x v="3"/>
    <x v="4270"/>
    <n v="9156.23"/>
    <x v="598"/>
    <x v="2"/>
    <s v="Spanish"/>
    <n v="24052"/>
    <n v="72764"/>
    <n v="10"/>
    <x v="3"/>
  </r>
  <r>
    <x v="4680"/>
    <d v="2022-02-22T00:00:00"/>
    <x v="5"/>
    <x v="0"/>
    <x v="3"/>
    <x v="25"/>
    <x v="2"/>
    <s v="15 Days"/>
    <x v="0"/>
    <x v="5"/>
    <x v="4271"/>
    <n v="3659.18"/>
    <x v="186"/>
    <x v="1"/>
    <s v="Spanish"/>
    <n v="9113"/>
    <n v="28511"/>
    <n v="4"/>
    <x v="3"/>
  </r>
  <r>
    <x v="4681"/>
    <d v="2022-04-07T00:00:00"/>
    <x v="1"/>
    <x v="1"/>
    <x v="0"/>
    <x v="49"/>
    <x v="3"/>
    <s v="30 Days"/>
    <x v="2"/>
    <x v="6"/>
    <x v="4272"/>
    <n v="6534.98"/>
    <x v="303"/>
    <x v="3"/>
    <s v="English"/>
    <n v="9948"/>
    <n v="33374"/>
    <n v="1"/>
    <x v="1"/>
  </r>
  <r>
    <x v="4682"/>
    <d v="2022-10-02T00:00:00"/>
    <x v="8"/>
    <x v="0"/>
    <x v="2"/>
    <x v="1"/>
    <x v="1"/>
    <s v="30 Days"/>
    <x v="2"/>
    <x v="5"/>
    <x v="4273"/>
    <n v="4338.72"/>
    <x v="1096"/>
    <x v="0"/>
    <s v="Spanish"/>
    <n v="6441"/>
    <n v="21954"/>
    <n v="1"/>
    <x v="1"/>
  </r>
  <r>
    <x v="4683"/>
    <d v="2022-12-26T00:00:00"/>
    <x v="4"/>
    <x v="1"/>
    <x v="0"/>
    <x v="42"/>
    <x v="3"/>
    <s v="60 Days"/>
    <x v="1"/>
    <x v="1"/>
    <x v="4274"/>
    <n v="14037.11"/>
    <x v="1007"/>
    <x v="1"/>
    <s v="English"/>
    <n v="36747"/>
    <n v="110366"/>
    <n v="5"/>
    <x v="3"/>
  </r>
  <r>
    <x v="4684"/>
    <d v="2022-02-14T00:00:00"/>
    <x v="5"/>
    <x v="0"/>
    <x v="3"/>
    <x v="33"/>
    <x v="0"/>
    <s v="15 Days"/>
    <x v="3"/>
    <x v="13"/>
    <x v="4275"/>
    <n v="3935.03"/>
    <x v="1243"/>
    <x v="2"/>
    <s v="English"/>
    <n v="9863"/>
    <n v="30734"/>
    <n v="9"/>
    <x v="4"/>
  </r>
  <r>
    <x v="4685"/>
    <d v="2022-12-03T00:00:00"/>
    <x v="4"/>
    <x v="1"/>
    <x v="3"/>
    <x v="29"/>
    <x v="3"/>
    <s v="45 Days"/>
    <x v="0"/>
    <x v="12"/>
    <x v="4276"/>
    <n v="9298.4699999999993"/>
    <x v="999"/>
    <x v="1"/>
    <s v="Spanish"/>
    <n v="24430"/>
    <n v="73882"/>
    <n v="10"/>
    <x v="1"/>
  </r>
  <r>
    <x v="4686"/>
    <d v="2022-11-27T00:00:00"/>
    <x v="10"/>
    <x v="0"/>
    <x v="1"/>
    <x v="4"/>
    <x v="2"/>
    <s v="30 Days"/>
    <x v="2"/>
    <x v="13"/>
    <x v="4277"/>
    <n v="7411.77"/>
    <x v="1393"/>
    <x v="4"/>
    <s v="Spanish"/>
    <n v="11334"/>
    <n v="37887"/>
    <n v="1"/>
    <x v="3"/>
  </r>
  <r>
    <x v="4687"/>
    <d v="2022-02-07T00:00:00"/>
    <x v="5"/>
    <x v="1"/>
    <x v="3"/>
    <x v="39"/>
    <x v="3"/>
    <s v="45 Days"/>
    <x v="1"/>
    <x v="8"/>
    <x v="4278"/>
    <n v="10978.69"/>
    <x v="372"/>
    <x v="2"/>
    <s v="French"/>
    <n v="29012"/>
    <n v="87453"/>
    <n v="8"/>
    <x v="4"/>
  </r>
  <r>
    <x v="4688"/>
    <d v="2022-05-16T00:00:00"/>
    <x v="11"/>
    <x v="2"/>
    <x v="4"/>
    <x v="7"/>
    <x v="0"/>
    <s v="60 Days"/>
    <x v="0"/>
    <x v="14"/>
    <x v="4279"/>
    <n v="13540.64"/>
    <x v="277"/>
    <x v="2"/>
    <s v="French"/>
    <n v="35677"/>
    <n v="107196"/>
    <n v="9"/>
    <x v="0"/>
  </r>
  <r>
    <x v="4689"/>
    <d v="2022-06-27T00:00:00"/>
    <x v="7"/>
    <x v="1"/>
    <x v="0"/>
    <x v="3"/>
    <x v="0"/>
    <s v="60 Days"/>
    <x v="0"/>
    <x v="7"/>
    <x v="4280"/>
    <n v="13759.67"/>
    <x v="319"/>
    <x v="1"/>
    <s v="English"/>
    <n v="36160"/>
    <n v="108627"/>
    <n v="10"/>
    <x v="2"/>
  </r>
  <r>
    <x v="4690"/>
    <d v="2022-07-23T00:00:00"/>
    <x v="6"/>
    <x v="0"/>
    <x v="1"/>
    <x v="28"/>
    <x v="2"/>
    <s v="60 Days"/>
    <x v="1"/>
    <x v="7"/>
    <x v="33"/>
    <n v="15000"/>
    <x v="625"/>
    <x v="0"/>
    <s v="Spanish"/>
    <n v="39108"/>
    <n v="117360"/>
    <n v="5"/>
    <x v="3"/>
  </r>
  <r>
    <x v="4691"/>
    <d v="2022-12-22T00:00:00"/>
    <x v="4"/>
    <x v="0"/>
    <x v="0"/>
    <x v="4"/>
    <x v="0"/>
    <s v="60 Days"/>
    <x v="0"/>
    <x v="7"/>
    <x v="4281"/>
    <n v="11904.34"/>
    <x v="241"/>
    <x v="4"/>
    <s v="Spanish"/>
    <n v="31521"/>
    <n v="94886"/>
    <n v="9"/>
    <x v="3"/>
  </r>
  <r>
    <x v="4692"/>
    <d v="2022-05-11T00:00:00"/>
    <x v="11"/>
    <x v="0"/>
    <x v="1"/>
    <x v="1"/>
    <x v="3"/>
    <s v="45 Days"/>
    <x v="1"/>
    <x v="3"/>
    <x v="4282"/>
    <n v="8669.4599999999991"/>
    <x v="62"/>
    <x v="3"/>
    <s v="Spanish"/>
    <n v="22742"/>
    <n v="68882"/>
    <n v="6"/>
    <x v="1"/>
  </r>
  <r>
    <x v="4693"/>
    <d v="2022-02-04T00:00:00"/>
    <x v="5"/>
    <x v="2"/>
    <x v="4"/>
    <x v="12"/>
    <x v="2"/>
    <s v="45 Days"/>
    <x v="0"/>
    <x v="5"/>
    <x v="4283"/>
    <n v="10537.03"/>
    <x v="331"/>
    <x v="4"/>
    <s v="Spanish"/>
    <n v="27813"/>
    <n v="83901"/>
    <n v="5"/>
    <x v="4"/>
  </r>
  <r>
    <x v="4694"/>
    <d v="2022-08-26T00:00:00"/>
    <x v="9"/>
    <x v="0"/>
    <x v="2"/>
    <x v="44"/>
    <x v="2"/>
    <s v="60 Days"/>
    <x v="0"/>
    <x v="7"/>
    <x v="4284"/>
    <n v="12404.78"/>
    <x v="84"/>
    <x v="1"/>
    <s v="French"/>
    <n v="32839"/>
    <n v="98791"/>
    <n v="8"/>
    <x v="0"/>
  </r>
  <r>
    <x v="4695"/>
    <d v="2022-01-03T00:00:00"/>
    <x v="0"/>
    <x v="0"/>
    <x v="0"/>
    <x v="25"/>
    <x v="3"/>
    <s v="15 Days"/>
    <x v="0"/>
    <x v="14"/>
    <x v="4285"/>
    <n v="3110.83"/>
    <x v="1041"/>
    <x v="4"/>
    <s v="English"/>
    <n v="7666"/>
    <n v="24226"/>
    <n v="5"/>
    <x v="3"/>
  </r>
  <r>
    <x v="4696"/>
    <d v="2022-07-25T00:00:00"/>
    <x v="6"/>
    <x v="0"/>
    <x v="3"/>
    <x v="25"/>
    <x v="0"/>
    <s v="45 Days"/>
    <x v="2"/>
    <x v="12"/>
    <x v="4286"/>
    <n v="9634.57"/>
    <x v="215"/>
    <x v="3"/>
    <s v="French"/>
    <n v="14892"/>
    <n v="49472"/>
    <n v="1"/>
    <x v="3"/>
  </r>
  <r>
    <x v="4697"/>
    <d v="2022-05-15T00:00:00"/>
    <x v="11"/>
    <x v="2"/>
    <x v="4"/>
    <x v="21"/>
    <x v="1"/>
    <s v="45 Days"/>
    <x v="3"/>
    <x v="7"/>
    <x v="4287"/>
    <n v="11305.87"/>
    <x v="381"/>
    <x v="3"/>
    <s v="English"/>
    <n v="29910"/>
    <n v="90114"/>
    <n v="9"/>
    <x v="0"/>
  </r>
  <r>
    <x v="4698"/>
    <d v="2022-04-24T00:00:00"/>
    <x v="1"/>
    <x v="1"/>
    <x v="2"/>
    <x v="22"/>
    <x v="3"/>
    <s v="60 Days"/>
    <x v="1"/>
    <x v="14"/>
    <x v="33"/>
    <n v="15000"/>
    <x v="267"/>
    <x v="1"/>
    <s v="English"/>
    <n v="39173"/>
    <n v="117552"/>
    <n v="1"/>
    <x v="4"/>
  </r>
  <r>
    <x v="4699"/>
    <d v="2022-08-16T00:00:00"/>
    <x v="9"/>
    <x v="0"/>
    <x v="0"/>
    <x v="30"/>
    <x v="2"/>
    <s v="30 Days"/>
    <x v="0"/>
    <x v="0"/>
    <x v="4288"/>
    <n v="6848.72"/>
    <x v="645"/>
    <x v="3"/>
    <s v="English"/>
    <n v="17787"/>
    <n v="54206"/>
    <n v="3"/>
    <x v="3"/>
  </r>
  <r>
    <x v="4700"/>
    <d v="2022-05-30T00:00:00"/>
    <x v="11"/>
    <x v="0"/>
    <x v="0"/>
    <x v="42"/>
    <x v="2"/>
    <s v="60 Days"/>
    <x v="3"/>
    <x v="10"/>
    <x v="4289"/>
    <n v="13305.73"/>
    <x v="323"/>
    <x v="0"/>
    <s v="French"/>
    <n v="35123"/>
    <n v="105556"/>
    <n v="4"/>
    <x v="3"/>
  </r>
  <r>
    <x v="4701"/>
    <d v="2022-09-07T00:00:00"/>
    <x v="3"/>
    <x v="0"/>
    <x v="3"/>
    <x v="26"/>
    <x v="0"/>
    <s v="15 Days"/>
    <x v="1"/>
    <x v="7"/>
    <x v="4290"/>
    <n v="4089.9"/>
    <x v="559"/>
    <x v="1"/>
    <s v="English"/>
    <n v="10286"/>
    <n v="31986"/>
    <n v="8"/>
    <x v="4"/>
  </r>
  <r>
    <x v="4702"/>
    <d v="2022-07-17T00:00:00"/>
    <x v="6"/>
    <x v="0"/>
    <x v="0"/>
    <x v="27"/>
    <x v="3"/>
    <s v="45 Days"/>
    <x v="1"/>
    <x v="14"/>
    <x v="4291"/>
    <n v="9015.56"/>
    <x v="819"/>
    <x v="0"/>
    <s v="Spanish"/>
    <n v="23670"/>
    <n v="71632"/>
    <n v="1"/>
    <x v="0"/>
  </r>
  <r>
    <x v="4703"/>
    <d v="2022-10-11T00:00:00"/>
    <x v="8"/>
    <x v="0"/>
    <x v="1"/>
    <x v="20"/>
    <x v="1"/>
    <s v="30 Days"/>
    <x v="3"/>
    <x v="8"/>
    <x v="4292"/>
    <n v="5168.78"/>
    <x v="548"/>
    <x v="4"/>
    <s v="French"/>
    <n v="13243"/>
    <n v="40745"/>
    <n v="8"/>
    <x v="1"/>
  </r>
  <r>
    <x v="4704"/>
    <d v="2022-11-30T00:00:00"/>
    <x v="10"/>
    <x v="0"/>
    <x v="2"/>
    <x v="5"/>
    <x v="1"/>
    <s v="60 Days"/>
    <x v="0"/>
    <x v="13"/>
    <x v="33"/>
    <n v="15000"/>
    <x v="531"/>
    <x v="3"/>
    <s v="English"/>
    <n v="38560"/>
    <n v="115734"/>
    <n v="1"/>
    <x v="1"/>
  </r>
  <r>
    <x v="4705"/>
    <d v="2022-12-10T00:00:00"/>
    <x v="4"/>
    <x v="0"/>
    <x v="0"/>
    <x v="26"/>
    <x v="1"/>
    <s v="60 Days"/>
    <x v="2"/>
    <x v="14"/>
    <x v="4293"/>
    <n v="13630.8"/>
    <x v="1040"/>
    <x v="3"/>
    <s v="English"/>
    <n v="21076"/>
    <n v="69608"/>
    <n v="1"/>
    <x v="4"/>
  </r>
  <r>
    <x v="4706"/>
    <d v="2022-10-02T00:00:00"/>
    <x v="8"/>
    <x v="0"/>
    <x v="2"/>
    <x v="23"/>
    <x v="1"/>
    <s v="30 Days"/>
    <x v="1"/>
    <x v="3"/>
    <x v="4294"/>
    <n v="4629.1099999999997"/>
    <x v="782"/>
    <x v="1"/>
    <s v="Spanish"/>
    <n v="11764"/>
    <n v="36366"/>
    <n v="10"/>
    <x v="3"/>
  </r>
  <r>
    <x v="4707"/>
    <d v="2022-09-10T00:00:00"/>
    <x v="3"/>
    <x v="0"/>
    <x v="2"/>
    <x v="29"/>
    <x v="1"/>
    <s v="15 Days"/>
    <x v="2"/>
    <x v="7"/>
    <x v="23"/>
    <n v="500"/>
    <x v="1394"/>
    <x v="0"/>
    <s v="Spanish"/>
    <n v="568"/>
    <n v="2832"/>
    <n v="1"/>
    <x v="1"/>
  </r>
  <r>
    <x v="4708"/>
    <d v="2022-10-10T00:00:00"/>
    <x v="8"/>
    <x v="1"/>
    <x v="3"/>
    <x v="15"/>
    <x v="1"/>
    <s v="45 Days"/>
    <x v="0"/>
    <x v="8"/>
    <x v="4295"/>
    <n v="8616.08"/>
    <x v="6"/>
    <x v="4"/>
    <s v="Spanish"/>
    <n v="22600"/>
    <n v="68463"/>
    <n v="9"/>
    <x v="1"/>
  </r>
  <r>
    <x v="4709"/>
    <d v="2022-01-17T00:00:00"/>
    <x v="0"/>
    <x v="2"/>
    <x v="4"/>
    <x v="30"/>
    <x v="0"/>
    <s v="60 Days"/>
    <x v="1"/>
    <x v="1"/>
    <x v="4296"/>
    <n v="12930.01"/>
    <x v="52"/>
    <x v="4"/>
    <s v="French"/>
    <n v="34201"/>
    <n v="102823"/>
    <n v="1"/>
    <x v="3"/>
  </r>
  <r>
    <x v="4710"/>
    <d v="2022-01-14T00:00:00"/>
    <x v="0"/>
    <x v="1"/>
    <x v="0"/>
    <x v="23"/>
    <x v="3"/>
    <s v="60 Days"/>
    <x v="1"/>
    <x v="8"/>
    <x v="4297"/>
    <n v="12716.67"/>
    <x v="943"/>
    <x v="2"/>
    <s v="English"/>
    <n v="33650"/>
    <n v="101193"/>
    <n v="2"/>
    <x v="3"/>
  </r>
  <r>
    <x v="4711"/>
    <d v="2022-05-31T00:00:00"/>
    <x v="11"/>
    <x v="0"/>
    <x v="3"/>
    <x v="10"/>
    <x v="3"/>
    <s v="15 Days"/>
    <x v="3"/>
    <x v="13"/>
    <x v="23"/>
    <n v="500"/>
    <x v="287"/>
    <x v="1"/>
    <s v="Spanish"/>
    <n v="1306"/>
    <n v="5389"/>
    <n v="9"/>
    <x v="4"/>
  </r>
  <r>
    <x v="4712"/>
    <d v="2022-06-07T00:00:00"/>
    <x v="7"/>
    <x v="0"/>
    <x v="0"/>
    <x v="44"/>
    <x v="1"/>
    <s v="45 Days"/>
    <x v="1"/>
    <x v="4"/>
    <x v="4298"/>
    <n v="11176.93"/>
    <x v="784"/>
    <x v="3"/>
    <s v="English"/>
    <n v="29560"/>
    <n v="89077"/>
    <n v="7"/>
    <x v="0"/>
  </r>
  <r>
    <x v="4713"/>
    <d v="2022-08-13T00:00:00"/>
    <x v="9"/>
    <x v="1"/>
    <x v="1"/>
    <x v="22"/>
    <x v="3"/>
    <s v="30 Days"/>
    <x v="1"/>
    <x v="6"/>
    <x v="4299"/>
    <n v="6756.64"/>
    <x v="490"/>
    <x v="1"/>
    <s v="Spanish"/>
    <n v="17532"/>
    <n v="53449"/>
    <n v="10"/>
    <x v="4"/>
  </r>
  <r>
    <x v="4714"/>
    <d v="2022-08-30T00:00:00"/>
    <x v="9"/>
    <x v="2"/>
    <x v="4"/>
    <x v="20"/>
    <x v="3"/>
    <s v="15 Days"/>
    <x v="3"/>
    <x v="13"/>
    <x v="4300"/>
    <n v="2471.59"/>
    <x v="307"/>
    <x v="4"/>
    <s v="Spanish"/>
    <n v="6038"/>
    <n v="19406"/>
    <n v="4"/>
    <x v="1"/>
  </r>
  <r>
    <x v="4715"/>
    <d v="2022-03-03T00:00:00"/>
    <x v="2"/>
    <x v="1"/>
    <x v="3"/>
    <x v="38"/>
    <x v="0"/>
    <s v="30 Days"/>
    <x v="2"/>
    <x v="13"/>
    <x v="4301"/>
    <n v="6431.31"/>
    <x v="610"/>
    <x v="2"/>
    <s v="Spanish"/>
    <n v="9785"/>
    <n v="32844"/>
    <n v="1"/>
    <x v="2"/>
  </r>
  <r>
    <x v="4716"/>
    <d v="2022-07-15T00:00:00"/>
    <x v="6"/>
    <x v="1"/>
    <x v="3"/>
    <x v="15"/>
    <x v="3"/>
    <s v="15 Days"/>
    <x v="0"/>
    <x v="6"/>
    <x v="4302"/>
    <n v="2488.2600000000002"/>
    <x v="960"/>
    <x v="1"/>
    <s v="English"/>
    <n v="6082"/>
    <n v="19534"/>
    <n v="2"/>
    <x v="1"/>
  </r>
  <r>
    <x v="4717"/>
    <d v="2022-09-06T00:00:00"/>
    <x v="3"/>
    <x v="0"/>
    <x v="0"/>
    <x v="38"/>
    <x v="3"/>
    <s v="30 Days"/>
    <x v="0"/>
    <x v="5"/>
    <x v="4303"/>
    <n v="6908.05"/>
    <x v="907"/>
    <x v="2"/>
    <s v="Spanish"/>
    <n v="17949"/>
    <n v="54686"/>
    <n v="9"/>
    <x v="2"/>
  </r>
  <r>
    <x v="4718"/>
    <d v="2022-04-30T00:00:00"/>
    <x v="1"/>
    <x v="1"/>
    <x v="1"/>
    <x v="22"/>
    <x v="3"/>
    <s v="45 Days"/>
    <x v="1"/>
    <x v="8"/>
    <x v="4304"/>
    <n v="10598.36"/>
    <x v="582"/>
    <x v="0"/>
    <s v="French"/>
    <n v="27979"/>
    <n v="84394"/>
    <n v="10"/>
    <x v="4"/>
  </r>
  <r>
    <x v="4719"/>
    <d v="2022-03-31T00:00:00"/>
    <x v="2"/>
    <x v="1"/>
    <x v="1"/>
    <x v="37"/>
    <x v="3"/>
    <s v="45 Days"/>
    <x v="2"/>
    <x v="3"/>
    <x v="4305"/>
    <n v="8076.49"/>
    <x v="444"/>
    <x v="0"/>
    <s v="Spanish"/>
    <n v="12406"/>
    <n v="41378"/>
    <n v="1"/>
    <x v="1"/>
  </r>
  <r>
    <x v="4720"/>
    <d v="2022-02-24T00:00:00"/>
    <x v="5"/>
    <x v="0"/>
    <x v="2"/>
    <x v="32"/>
    <x v="1"/>
    <s v="45 Days"/>
    <x v="0"/>
    <x v="11"/>
    <x v="4306"/>
    <n v="11101.94"/>
    <x v="351"/>
    <x v="1"/>
    <s v="French"/>
    <n v="29357"/>
    <n v="88475"/>
    <n v="6"/>
    <x v="1"/>
  </r>
  <r>
    <x v="4721"/>
    <d v="2022-04-04T00:00:00"/>
    <x v="1"/>
    <x v="1"/>
    <x v="2"/>
    <x v="28"/>
    <x v="3"/>
    <s v="60 Days"/>
    <x v="3"/>
    <x v="7"/>
    <x v="4307"/>
    <n v="12147.44"/>
    <x v="892"/>
    <x v="4"/>
    <s v="Spanish"/>
    <n v="32156"/>
    <n v="96768"/>
    <n v="1"/>
    <x v="3"/>
  </r>
  <r>
    <x v="4722"/>
    <d v="2022-02-26T00:00:00"/>
    <x v="5"/>
    <x v="1"/>
    <x v="3"/>
    <x v="45"/>
    <x v="3"/>
    <s v="15 Days"/>
    <x v="1"/>
    <x v="9"/>
    <x v="4308"/>
    <n v="3481.17"/>
    <x v="709"/>
    <x v="3"/>
    <s v="Spanish"/>
    <n v="8631"/>
    <n v="27086"/>
    <n v="10"/>
    <x v="0"/>
  </r>
  <r>
    <x v="4723"/>
    <d v="2022-10-04T00:00:00"/>
    <x v="8"/>
    <x v="0"/>
    <x v="2"/>
    <x v="29"/>
    <x v="2"/>
    <s v="15 Days"/>
    <x v="3"/>
    <x v="0"/>
    <x v="4309"/>
    <n v="3431.06"/>
    <x v="217"/>
    <x v="2"/>
    <s v="English"/>
    <n v="8503"/>
    <n v="26706"/>
    <n v="1"/>
    <x v="1"/>
  </r>
  <r>
    <x v="4724"/>
    <d v="2022-06-18T00:00:00"/>
    <x v="7"/>
    <x v="0"/>
    <x v="2"/>
    <x v="15"/>
    <x v="1"/>
    <s v="60 Days"/>
    <x v="3"/>
    <x v="7"/>
    <x v="4310"/>
    <n v="13246.03"/>
    <x v="43"/>
    <x v="1"/>
    <s v="Spanish"/>
    <n v="34983"/>
    <n v="105141"/>
    <n v="4"/>
    <x v="1"/>
  </r>
  <r>
    <x v="4725"/>
    <d v="2022-08-29T00:00:00"/>
    <x v="9"/>
    <x v="0"/>
    <x v="3"/>
    <x v="38"/>
    <x v="3"/>
    <s v="30 Days"/>
    <x v="1"/>
    <x v="14"/>
    <x v="4311"/>
    <n v="7038.4"/>
    <x v="568"/>
    <x v="4"/>
    <s v="French"/>
    <n v="18300"/>
    <n v="55726"/>
    <n v="7"/>
    <x v="2"/>
  </r>
  <r>
    <x v="4726"/>
    <d v="2022-04-01T00:00:00"/>
    <x v="1"/>
    <x v="0"/>
    <x v="1"/>
    <x v="26"/>
    <x v="3"/>
    <s v="30 Days"/>
    <x v="2"/>
    <x v="2"/>
    <x v="4312"/>
    <n v="6505.47"/>
    <x v="858"/>
    <x v="4"/>
    <s v="English"/>
    <n v="9902"/>
    <n v="33227"/>
    <n v="1"/>
    <x v="4"/>
  </r>
  <r>
    <x v="4727"/>
    <d v="2022-01-13T00:00:00"/>
    <x v="0"/>
    <x v="0"/>
    <x v="0"/>
    <x v="9"/>
    <x v="0"/>
    <s v="60 Days"/>
    <x v="3"/>
    <x v="4"/>
    <x v="4313"/>
    <n v="13542.16"/>
    <x v="556"/>
    <x v="0"/>
    <s v="English"/>
    <n v="35680"/>
    <n v="107206"/>
    <n v="1"/>
    <x v="4"/>
  </r>
  <r>
    <x v="4728"/>
    <d v="2022-07-24T00:00:00"/>
    <x v="6"/>
    <x v="1"/>
    <x v="0"/>
    <x v="29"/>
    <x v="2"/>
    <s v="30 Days"/>
    <x v="0"/>
    <x v="13"/>
    <x v="4314"/>
    <n v="6935.37"/>
    <x v="408"/>
    <x v="3"/>
    <s v="English"/>
    <n v="18022"/>
    <n v="54902"/>
    <n v="6"/>
    <x v="1"/>
  </r>
  <r>
    <x v="4729"/>
    <d v="2022-07-04T00:00:00"/>
    <x v="6"/>
    <x v="1"/>
    <x v="1"/>
    <x v="5"/>
    <x v="1"/>
    <s v="30 Days"/>
    <x v="1"/>
    <x v="10"/>
    <x v="4315"/>
    <n v="4443.41"/>
    <x v="668"/>
    <x v="1"/>
    <s v="French"/>
    <n v="11253"/>
    <n v="34852"/>
    <n v="7"/>
    <x v="1"/>
  </r>
  <r>
    <x v="4730"/>
    <d v="2022-09-10T00:00:00"/>
    <x v="3"/>
    <x v="0"/>
    <x v="2"/>
    <x v="28"/>
    <x v="2"/>
    <s v="15 Days"/>
    <x v="1"/>
    <x v="5"/>
    <x v="4316"/>
    <n v="2495.59"/>
    <x v="586"/>
    <x v="2"/>
    <s v="French"/>
    <n v="6100"/>
    <n v="19587"/>
    <n v="2"/>
    <x v="3"/>
  </r>
  <r>
    <x v="4731"/>
    <d v="2022-08-13T00:00:00"/>
    <x v="9"/>
    <x v="0"/>
    <x v="3"/>
    <x v="10"/>
    <x v="0"/>
    <s v="60 Days"/>
    <x v="2"/>
    <x v="9"/>
    <x v="4317"/>
    <n v="14192.07"/>
    <x v="426"/>
    <x v="3"/>
    <s v="Spanish"/>
    <n v="21769"/>
    <n v="71865"/>
    <n v="1"/>
    <x v="4"/>
  </r>
  <r>
    <x v="4732"/>
    <d v="2022-06-09T00:00:00"/>
    <x v="7"/>
    <x v="2"/>
    <x v="4"/>
    <x v="18"/>
    <x v="3"/>
    <s v="15 Days"/>
    <x v="1"/>
    <x v="0"/>
    <x v="23"/>
    <n v="500"/>
    <x v="313"/>
    <x v="2"/>
    <s v="French"/>
    <n v="1452"/>
    <n v="5820"/>
    <n v="2"/>
    <x v="2"/>
  </r>
  <r>
    <x v="4733"/>
    <d v="2022-07-17T00:00:00"/>
    <x v="6"/>
    <x v="1"/>
    <x v="0"/>
    <x v="47"/>
    <x v="0"/>
    <s v="15 Days"/>
    <x v="3"/>
    <x v="8"/>
    <x v="4318"/>
    <n v="3308.04"/>
    <x v="246"/>
    <x v="2"/>
    <s v="English"/>
    <n v="8179"/>
    <n v="25747"/>
    <n v="4"/>
    <x v="3"/>
  </r>
  <r>
    <x v="4734"/>
    <d v="2022-11-28T00:00:00"/>
    <x v="10"/>
    <x v="1"/>
    <x v="0"/>
    <x v="11"/>
    <x v="3"/>
    <s v="60 Days"/>
    <x v="0"/>
    <x v="12"/>
    <x v="4319"/>
    <n v="14050.88"/>
    <x v="315"/>
    <x v="1"/>
    <s v="French"/>
    <n v="36777"/>
    <n v="110453"/>
    <n v="4"/>
    <x v="2"/>
  </r>
  <r>
    <x v="4735"/>
    <d v="2022-08-22T00:00:00"/>
    <x v="9"/>
    <x v="0"/>
    <x v="1"/>
    <x v="37"/>
    <x v="0"/>
    <s v="45 Days"/>
    <x v="1"/>
    <x v="1"/>
    <x v="4320"/>
    <n v="7802.68"/>
    <x v="178"/>
    <x v="3"/>
    <s v="French"/>
    <n v="20376"/>
    <n v="61873"/>
    <n v="7"/>
    <x v="1"/>
  </r>
  <r>
    <x v="4736"/>
    <d v="2022-08-02T00:00:00"/>
    <x v="9"/>
    <x v="0"/>
    <x v="0"/>
    <x v="1"/>
    <x v="1"/>
    <s v="30 Days"/>
    <x v="3"/>
    <x v="6"/>
    <x v="4321"/>
    <n v="4156.37"/>
    <x v="177"/>
    <x v="4"/>
    <s v="English"/>
    <n v="10472"/>
    <n v="32537"/>
    <n v="7"/>
    <x v="1"/>
  </r>
  <r>
    <x v="4737"/>
    <d v="2022-09-27T00:00:00"/>
    <x v="3"/>
    <x v="1"/>
    <x v="1"/>
    <x v="31"/>
    <x v="2"/>
    <s v="60 Days"/>
    <x v="3"/>
    <x v="6"/>
    <x v="4322"/>
    <n v="11978.7"/>
    <x v="341"/>
    <x v="1"/>
    <s v="Spanish"/>
    <n v="31714"/>
    <n v="95459"/>
    <n v="6"/>
    <x v="2"/>
  </r>
  <r>
    <x v="4738"/>
    <d v="2022-07-26T00:00:00"/>
    <x v="6"/>
    <x v="0"/>
    <x v="0"/>
    <x v="10"/>
    <x v="1"/>
    <s v="30 Days"/>
    <x v="0"/>
    <x v="4"/>
    <x v="4323"/>
    <n v="6151.37"/>
    <x v="514"/>
    <x v="4"/>
    <s v="English"/>
    <n v="15909"/>
    <n v="48642"/>
    <n v="9"/>
    <x v="4"/>
  </r>
  <r>
    <x v="4739"/>
    <d v="2022-06-27T00:00:00"/>
    <x v="7"/>
    <x v="0"/>
    <x v="3"/>
    <x v="4"/>
    <x v="1"/>
    <s v="30 Days"/>
    <x v="3"/>
    <x v="1"/>
    <x v="4324"/>
    <n v="6391.42"/>
    <x v="1026"/>
    <x v="3"/>
    <s v="Spanish"/>
    <n v="16559"/>
    <n v="50569"/>
    <n v="4"/>
    <x v="3"/>
  </r>
  <r>
    <x v="4740"/>
    <d v="2022-05-01T00:00:00"/>
    <x v="11"/>
    <x v="1"/>
    <x v="1"/>
    <x v="21"/>
    <x v="0"/>
    <s v="45 Days"/>
    <x v="2"/>
    <x v="2"/>
    <x v="4325"/>
    <n v="7806.94"/>
    <x v="1386"/>
    <x v="3"/>
    <s v="Spanish"/>
    <n v="11973"/>
    <n v="39969"/>
    <n v="1"/>
    <x v="0"/>
  </r>
  <r>
    <x v="4741"/>
    <d v="2022-01-06T00:00:00"/>
    <x v="0"/>
    <x v="0"/>
    <x v="1"/>
    <x v="7"/>
    <x v="2"/>
    <s v="60 Days"/>
    <x v="1"/>
    <x v="5"/>
    <x v="4326"/>
    <n v="13848.22"/>
    <x v="1045"/>
    <x v="0"/>
    <s v="French"/>
    <n v="36351"/>
    <n v="109193"/>
    <n v="4"/>
    <x v="0"/>
  </r>
  <r>
    <x v="4742"/>
    <d v="2022-09-02T00:00:00"/>
    <x v="3"/>
    <x v="1"/>
    <x v="1"/>
    <x v="15"/>
    <x v="0"/>
    <s v="15 Days"/>
    <x v="0"/>
    <x v="5"/>
    <x v="4327"/>
    <n v="3834.53"/>
    <x v="1372"/>
    <x v="2"/>
    <s v="English"/>
    <n v="9587"/>
    <n v="29918"/>
    <n v="8"/>
    <x v="1"/>
  </r>
  <r>
    <x v="4743"/>
    <d v="2022-11-21T00:00:00"/>
    <x v="10"/>
    <x v="1"/>
    <x v="2"/>
    <x v="12"/>
    <x v="0"/>
    <s v="30 Days"/>
    <x v="0"/>
    <x v="7"/>
    <x v="4328"/>
    <n v="6611.05"/>
    <x v="405"/>
    <x v="4"/>
    <s v="English"/>
    <n v="17137"/>
    <n v="52279"/>
    <n v="6"/>
    <x v="4"/>
  </r>
  <r>
    <x v="4744"/>
    <d v="2022-10-19T00:00:00"/>
    <x v="8"/>
    <x v="0"/>
    <x v="2"/>
    <x v="27"/>
    <x v="0"/>
    <s v="15 Days"/>
    <x v="0"/>
    <x v="4"/>
    <x v="4329"/>
    <n v="3559.02"/>
    <x v="328"/>
    <x v="3"/>
    <s v="English"/>
    <n v="8845"/>
    <n v="27719"/>
    <n v="9"/>
    <x v="0"/>
  </r>
  <r>
    <x v="4745"/>
    <d v="2022-08-13T00:00:00"/>
    <x v="9"/>
    <x v="0"/>
    <x v="1"/>
    <x v="35"/>
    <x v="2"/>
    <s v="30 Days"/>
    <x v="2"/>
    <x v="2"/>
    <x v="4330"/>
    <n v="7222.26"/>
    <x v="913"/>
    <x v="0"/>
    <s v="Spanish"/>
    <n v="11042"/>
    <n v="36938"/>
    <n v="1"/>
    <x v="0"/>
  </r>
  <r>
    <x v="4746"/>
    <d v="2022-06-05T00:00:00"/>
    <x v="7"/>
    <x v="0"/>
    <x v="1"/>
    <x v="37"/>
    <x v="1"/>
    <s v="30 Days"/>
    <x v="1"/>
    <x v="6"/>
    <x v="4331"/>
    <n v="4627.04"/>
    <x v="325"/>
    <x v="1"/>
    <s v="French"/>
    <n v="11759"/>
    <n v="36349"/>
    <n v="9"/>
    <x v="1"/>
  </r>
  <r>
    <x v="4747"/>
    <d v="2022-04-04T00:00:00"/>
    <x v="1"/>
    <x v="0"/>
    <x v="3"/>
    <x v="36"/>
    <x v="1"/>
    <s v="30 Days"/>
    <x v="3"/>
    <x v="5"/>
    <x v="4332"/>
    <n v="4724.29"/>
    <x v="1076"/>
    <x v="1"/>
    <s v="French"/>
    <n v="12023"/>
    <n v="37134"/>
    <n v="10"/>
    <x v="3"/>
  </r>
  <r>
    <x v="4748"/>
    <d v="2022-04-11T00:00:00"/>
    <x v="1"/>
    <x v="1"/>
    <x v="0"/>
    <x v="32"/>
    <x v="3"/>
    <s v="15 Days"/>
    <x v="2"/>
    <x v="10"/>
    <x v="4333"/>
    <n v="3270.47"/>
    <x v="507"/>
    <x v="4"/>
    <s v="French"/>
    <n v="4744"/>
    <n v="16429"/>
    <n v="1"/>
    <x v="1"/>
  </r>
  <r>
    <x v="4749"/>
    <d v="2022-12-17T00:00:00"/>
    <x v="4"/>
    <x v="0"/>
    <x v="2"/>
    <x v="9"/>
    <x v="2"/>
    <s v="30 Days"/>
    <x v="0"/>
    <x v="14"/>
    <x v="4334"/>
    <n v="4895.59"/>
    <x v="1134"/>
    <x v="3"/>
    <s v="Spanish"/>
    <n v="12487"/>
    <n v="38507"/>
    <n v="4"/>
    <x v="4"/>
  </r>
  <r>
    <x v="4750"/>
    <d v="2022-08-26T00:00:00"/>
    <x v="9"/>
    <x v="1"/>
    <x v="0"/>
    <x v="31"/>
    <x v="3"/>
    <s v="60 Days"/>
    <x v="2"/>
    <x v="4"/>
    <x v="4335"/>
    <n v="11563.5"/>
    <x v="742"/>
    <x v="0"/>
    <s v="English"/>
    <n v="17982"/>
    <n v="59534"/>
    <n v="1"/>
    <x v="2"/>
  </r>
  <r>
    <x v="4751"/>
    <d v="2022-01-27T00:00:00"/>
    <x v="0"/>
    <x v="0"/>
    <x v="2"/>
    <x v="25"/>
    <x v="1"/>
    <s v="60 Days"/>
    <x v="0"/>
    <x v="6"/>
    <x v="33"/>
    <n v="15000"/>
    <x v="250"/>
    <x v="0"/>
    <s v="Spanish"/>
    <n v="39596"/>
    <n v="118805"/>
    <n v="9"/>
    <x v="3"/>
  </r>
  <r>
    <x v="4752"/>
    <d v="2022-12-04T00:00:00"/>
    <x v="4"/>
    <x v="1"/>
    <x v="1"/>
    <x v="25"/>
    <x v="3"/>
    <s v="45 Days"/>
    <x v="0"/>
    <x v="11"/>
    <x v="4336"/>
    <n v="7964.55"/>
    <x v="794"/>
    <x v="2"/>
    <s v="Spanish"/>
    <n v="20815"/>
    <n v="63175"/>
    <n v="4"/>
    <x v="3"/>
  </r>
  <r>
    <x v="4753"/>
    <d v="2022-03-05T00:00:00"/>
    <x v="2"/>
    <x v="0"/>
    <x v="3"/>
    <x v="3"/>
    <x v="0"/>
    <s v="15 Days"/>
    <x v="3"/>
    <x v="3"/>
    <x v="4337"/>
    <n v="2903.47"/>
    <x v="833"/>
    <x v="2"/>
    <s v="Spanish"/>
    <n v="7123"/>
    <n v="22620"/>
    <n v="5"/>
    <x v="2"/>
  </r>
  <r>
    <x v="4754"/>
    <d v="2022-04-24T00:00:00"/>
    <x v="1"/>
    <x v="0"/>
    <x v="3"/>
    <x v="37"/>
    <x v="1"/>
    <s v="30 Days"/>
    <x v="2"/>
    <x v="5"/>
    <x v="4338"/>
    <n v="5146.5"/>
    <x v="1347"/>
    <x v="3"/>
    <s v="Spanish"/>
    <n v="7741"/>
    <n v="26189"/>
    <n v="1"/>
    <x v="1"/>
  </r>
  <r>
    <x v="4755"/>
    <d v="2022-03-30T00:00:00"/>
    <x v="2"/>
    <x v="1"/>
    <x v="0"/>
    <x v="43"/>
    <x v="3"/>
    <s v="30 Days"/>
    <x v="3"/>
    <x v="11"/>
    <x v="4339"/>
    <n v="5023.1000000000004"/>
    <x v="699"/>
    <x v="0"/>
    <s v="English"/>
    <n v="12830"/>
    <n v="39524"/>
    <n v="10"/>
    <x v="3"/>
  </r>
  <r>
    <x v="4756"/>
    <d v="2022-01-12T00:00:00"/>
    <x v="0"/>
    <x v="0"/>
    <x v="0"/>
    <x v="6"/>
    <x v="0"/>
    <s v="45 Days"/>
    <x v="3"/>
    <x v="8"/>
    <x v="4340"/>
    <n v="9764.56"/>
    <x v="1345"/>
    <x v="2"/>
    <s v="English"/>
    <n v="25718"/>
    <n v="77699"/>
    <n v="4"/>
    <x v="0"/>
  </r>
  <r>
    <x v="4757"/>
    <d v="2022-01-11T00:00:00"/>
    <x v="0"/>
    <x v="2"/>
    <x v="4"/>
    <x v="45"/>
    <x v="2"/>
    <s v="60 Days"/>
    <x v="0"/>
    <x v="8"/>
    <x v="4341"/>
    <n v="12056.7"/>
    <x v="107"/>
    <x v="0"/>
    <s v="Spanish"/>
    <n v="31912"/>
    <n v="96045"/>
    <n v="10"/>
    <x v="0"/>
  </r>
  <r>
    <x v="4758"/>
    <d v="2022-10-07T00:00:00"/>
    <x v="8"/>
    <x v="2"/>
    <x v="4"/>
    <x v="45"/>
    <x v="1"/>
    <s v="15 Days"/>
    <x v="3"/>
    <x v="7"/>
    <x v="4342"/>
    <n v="3338.27"/>
    <x v="16"/>
    <x v="3"/>
    <s v="Spanish"/>
    <n v="8261"/>
    <n v="25990"/>
    <n v="2"/>
    <x v="0"/>
  </r>
  <r>
    <x v="4759"/>
    <d v="2022-02-22T00:00:00"/>
    <x v="5"/>
    <x v="1"/>
    <x v="3"/>
    <x v="18"/>
    <x v="0"/>
    <s v="30 Days"/>
    <x v="0"/>
    <x v="9"/>
    <x v="4343"/>
    <n v="5115.05"/>
    <x v="1178"/>
    <x v="0"/>
    <s v="Spanish"/>
    <n v="13092"/>
    <n v="40300"/>
    <n v="3"/>
    <x v="2"/>
  </r>
  <r>
    <x v="4760"/>
    <d v="2022-03-02T00:00:00"/>
    <x v="2"/>
    <x v="1"/>
    <x v="3"/>
    <x v="20"/>
    <x v="3"/>
    <s v="45 Days"/>
    <x v="3"/>
    <x v="8"/>
    <x v="4344"/>
    <n v="10112.200000000001"/>
    <x v="639"/>
    <x v="0"/>
    <s v="English"/>
    <n v="26659"/>
    <n v="80484"/>
    <n v="7"/>
    <x v="1"/>
  </r>
  <r>
    <x v="4761"/>
    <d v="2022-11-24T00:00:00"/>
    <x v="10"/>
    <x v="0"/>
    <x v="3"/>
    <x v="42"/>
    <x v="3"/>
    <s v="45 Days"/>
    <x v="3"/>
    <x v="2"/>
    <x v="4345"/>
    <n v="9935.31"/>
    <x v="370"/>
    <x v="3"/>
    <s v="English"/>
    <n v="26173"/>
    <n v="79044"/>
    <n v="4"/>
    <x v="3"/>
  </r>
  <r>
    <x v="4762"/>
    <d v="2022-08-02T00:00:00"/>
    <x v="9"/>
    <x v="1"/>
    <x v="1"/>
    <x v="11"/>
    <x v="2"/>
    <s v="60 Days"/>
    <x v="0"/>
    <x v="3"/>
    <x v="4346"/>
    <n v="12614.43"/>
    <x v="633"/>
    <x v="1"/>
    <s v="French"/>
    <n v="33385"/>
    <n v="100406"/>
    <n v="7"/>
    <x v="2"/>
  </r>
  <r>
    <x v="4763"/>
    <d v="2022-11-11T00:00:00"/>
    <x v="10"/>
    <x v="0"/>
    <x v="0"/>
    <x v="3"/>
    <x v="0"/>
    <s v="60 Days"/>
    <x v="2"/>
    <x v="6"/>
    <x v="4347"/>
    <n v="14240.66"/>
    <x v="1174"/>
    <x v="4"/>
    <s v="French"/>
    <n v="21825"/>
    <n v="72048"/>
    <n v="1"/>
    <x v="2"/>
  </r>
  <r>
    <x v="4764"/>
    <d v="2022-08-14T00:00:00"/>
    <x v="9"/>
    <x v="1"/>
    <x v="3"/>
    <x v="35"/>
    <x v="0"/>
    <s v="45 Days"/>
    <x v="1"/>
    <x v="13"/>
    <x v="4348"/>
    <n v="10304.450000000001"/>
    <x v="743"/>
    <x v="3"/>
    <s v="English"/>
    <n v="27178"/>
    <n v="82021"/>
    <n v="1"/>
    <x v="0"/>
  </r>
  <r>
    <x v="4765"/>
    <d v="2022-02-04T00:00:00"/>
    <x v="5"/>
    <x v="1"/>
    <x v="1"/>
    <x v="17"/>
    <x v="0"/>
    <s v="30 Days"/>
    <x v="3"/>
    <x v="11"/>
    <x v="4349"/>
    <n v="6862.13"/>
    <x v="924"/>
    <x v="4"/>
    <s v="English"/>
    <n v="17821"/>
    <n v="54307"/>
    <n v="9"/>
    <x v="2"/>
  </r>
  <r>
    <x v="4766"/>
    <d v="2022-06-05T00:00:00"/>
    <x v="7"/>
    <x v="0"/>
    <x v="1"/>
    <x v="4"/>
    <x v="2"/>
    <s v="15 Days"/>
    <x v="3"/>
    <x v="4"/>
    <x v="4350"/>
    <n v="3572.27"/>
    <x v="633"/>
    <x v="2"/>
    <s v="English"/>
    <n v="8882"/>
    <n v="27829"/>
    <n v="2"/>
    <x v="3"/>
  </r>
  <r>
    <x v="4767"/>
    <d v="2022-01-03T00:00:00"/>
    <x v="0"/>
    <x v="0"/>
    <x v="0"/>
    <x v="12"/>
    <x v="2"/>
    <s v="30 Days"/>
    <x v="3"/>
    <x v="4"/>
    <x v="4351"/>
    <n v="6848.56"/>
    <x v="127"/>
    <x v="1"/>
    <s v="English"/>
    <n v="17786"/>
    <n v="54204"/>
    <n v="3"/>
    <x v="4"/>
  </r>
  <r>
    <x v="4768"/>
    <d v="2022-04-12T00:00:00"/>
    <x v="1"/>
    <x v="2"/>
    <x v="4"/>
    <x v="20"/>
    <x v="3"/>
    <s v="45 Days"/>
    <x v="1"/>
    <x v="6"/>
    <x v="4352"/>
    <n v="9136.6299999999992"/>
    <x v="344"/>
    <x v="1"/>
    <s v="English"/>
    <n v="23994"/>
    <n v="72591"/>
    <n v="3"/>
    <x v="1"/>
  </r>
  <r>
    <x v="4769"/>
    <d v="2022-10-22T00:00:00"/>
    <x v="8"/>
    <x v="0"/>
    <x v="0"/>
    <x v="19"/>
    <x v="2"/>
    <s v="15 Days"/>
    <x v="1"/>
    <x v="10"/>
    <x v="4353"/>
    <n v="3303.68"/>
    <x v="882"/>
    <x v="2"/>
    <s v="English"/>
    <n v="8169"/>
    <n v="25718"/>
    <n v="9"/>
    <x v="1"/>
  </r>
  <r>
    <x v="4770"/>
    <d v="2022-05-09T00:00:00"/>
    <x v="11"/>
    <x v="1"/>
    <x v="3"/>
    <x v="26"/>
    <x v="0"/>
    <s v="15 Days"/>
    <x v="0"/>
    <x v="3"/>
    <x v="4354"/>
    <n v="3948.96"/>
    <x v="58"/>
    <x v="0"/>
    <s v="French"/>
    <n v="9902"/>
    <n v="30850"/>
    <n v="6"/>
    <x v="4"/>
  </r>
  <r>
    <x v="4771"/>
    <d v="2022-03-11T00:00:00"/>
    <x v="2"/>
    <x v="1"/>
    <x v="0"/>
    <x v="45"/>
    <x v="1"/>
    <s v="30 Days"/>
    <x v="2"/>
    <x v="13"/>
    <x v="4355"/>
    <n v="4692.38"/>
    <x v="1356"/>
    <x v="2"/>
    <s v="Spanish"/>
    <n v="7009"/>
    <n v="23806"/>
    <n v="1"/>
    <x v="0"/>
  </r>
  <r>
    <x v="4772"/>
    <d v="2022-05-30T00:00:00"/>
    <x v="11"/>
    <x v="1"/>
    <x v="2"/>
    <x v="33"/>
    <x v="3"/>
    <s v="45 Days"/>
    <x v="1"/>
    <x v="8"/>
    <x v="1202"/>
    <n v="10325.11"/>
    <x v="87"/>
    <x v="4"/>
    <s v="English"/>
    <n v="27234"/>
    <n v="82188"/>
    <n v="1"/>
    <x v="4"/>
  </r>
  <r>
    <x v="4773"/>
    <d v="2022-04-17T00:00:00"/>
    <x v="1"/>
    <x v="0"/>
    <x v="3"/>
    <x v="2"/>
    <x v="3"/>
    <s v="45 Days"/>
    <x v="0"/>
    <x v="5"/>
    <x v="4356"/>
    <n v="10005.780000000001"/>
    <x v="1395"/>
    <x v="1"/>
    <s v="French"/>
    <n v="26367"/>
    <n v="79620"/>
    <n v="3"/>
    <x v="1"/>
  </r>
  <r>
    <x v="4774"/>
    <d v="2022-05-29T00:00:00"/>
    <x v="11"/>
    <x v="1"/>
    <x v="2"/>
    <x v="8"/>
    <x v="0"/>
    <s v="30 Days"/>
    <x v="1"/>
    <x v="6"/>
    <x v="4357"/>
    <n v="6918.5"/>
    <x v="49"/>
    <x v="4"/>
    <s v="French"/>
    <n v="17977"/>
    <n v="54769"/>
    <n v="3"/>
    <x v="0"/>
  </r>
  <r>
    <x v="4775"/>
    <d v="2022-10-05T00:00:00"/>
    <x v="8"/>
    <x v="0"/>
    <x v="2"/>
    <x v="48"/>
    <x v="1"/>
    <s v="45 Days"/>
    <x v="0"/>
    <x v="0"/>
    <x v="4358"/>
    <n v="9618.02"/>
    <x v="285"/>
    <x v="3"/>
    <s v="Spanish"/>
    <n v="25306"/>
    <n v="76478"/>
    <n v="2"/>
    <x v="3"/>
  </r>
  <r>
    <x v="4776"/>
    <d v="2022-07-06T00:00:00"/>
    <x v="6"/>
    <x v="1"/>
    <x v="1"/>
    <x v="9"/>
    <x v="1"/>
    <s v="45 Days"/>
    <x v="3"/>
    <x v="0"/>
    <x v="4359"/>
    <n v="11340.61"/>
    <x v="404"/>
    <x v="2"/>
    <s v="English"/>
    <n v="30004"/>
    <n v="90393"/>
    <n v="7"/>
    <x v="4"/>
  </r>
  <r>
    <x v="4777"/>
    <d v="2022-02-24T00:00:00"/>
    <x v="5"/>
    <x v="1"/>
    <x v="2"/>
    <x v="25"/>
    <x v="2"/>
    <s v="45 Days"/>
    <x v="2"/>
    <x v="8"/>
    <x v="4360"/>
    <n v="11026.48"/>
    <x v="1396"/>
    <x v="4"/>
    <s v="French"/>
    <n v="17115"/>
    <n v="56712"/>
    <n v="1"/>
    <x v="3"/>
  </r>
  <r>
    <x v="4778"/>
    <d v="2022-04-13T00:00:00"/>
    <x v="1"/>
    <x v="1"/>
    <x v="3"/>
    <x v="2"/>
    <x v="3"/>
    <s v="15 Days"/>
    <x v="1"/>
    <x v="7"/>
    <x v="4361"/>
    <n v="3723.3"/>
    <x v="775"/>
    <x v="2"/>
    <s v="Spanish"/>
    <n v="9287"/>
    <n v="29027"/>
    <n v="5"/>
    <x v="1"/>
  </r>
  <r>
    <x v="4779"/>
    <d v="2022-06-06T00:00:00"/>
    <x v="7"/>
    <x v="1"/>
    <x v="1"/>
    <x v="18"/>
    <x v="0"/>
    <s v="30 Days"/>
    <x v="3"/>
    <x v="2"/>
    <x v="4362"/>
    <n v="6488.89"/>
    <x v="469"/>
    <x v="3"/>
    <s v="Spanish"/>
    <n v="16815"/>
    <n v="51327"/>
    <n v="4"/>
    <x v="2"/>
  </r>
  <r>
    <x v="4780"/>
    <d v="2022-12-09T00:00:00"/>
    <x v="4"/>
    <x v="1"/>
    <x v="1"/>
    <x v="37"/>
    <x v="2"/>
    <s v="15 Days"/>
    <x v="3"/>
    <x v="5"/>
    <x v="23"/>
    <n v="500"/>
    <x v="156"/>
    <x v="4"/>
    <s v="French"/>
    <n v="1161"/>
    <n v="4960"/>
    <n v="6"/>
    <x v="1"/>
  </r>
  <r>
    <x v="4781"/>
    <d v="2022-11-11T00:00:00"/>
    <x v="10"/>
    <x v="0"/>
    <x v="1"/>
    <x v="11"/>
    <x v="3"/>
    <s v="30 Days"/>
    <x v="1"/>
    <x v="1"/>
    <x v="4363"/>
    <n v="6924.46"/>
    <x v="469"/>
    <x v="2"/>
    <s v="French"/>
    <n v="17994"/>
    <n v="54819"/>
    <n v="1"/>
    <x v="2"/>
  </r>
  <r>
    <x v="4782"/>
    <d v="2022-01-03T00:00:00"/>
    <x v="0"/>
    <x v="1"/>
    <x v="1"/>
    <x v="42"/>
    <x v="3"/>
    <s v="45 Days"/>
    <x v="1"/>
    <x v="8"/>
    <x v="4364"/>
    <n v="10148.870000000001"/>
    <x v="1262"/>
    <x v="4"/>
    <s v="English"/>
    <n v="26765"/>
    <n v="80798"/>
    <n v="4"/>
    <x v="3"/>
  </r>
  <r>
    <x v="4783"/>
    <d v="2022-02-02T00:00:00"/>
    <x v="5"/>
    <x v="0"/>
    <x v="2"/>
    <x v="48"/>
    <x v="2"/>
    <s v="45 Days"/>
    <x v="2"/>
    <x v="11"/>
    <x v="4365"/>
    <n v="8353.4"/>
    <x v="1358"/>
    <x v="2"/>
    <s v="French"/>
    <n v="12851"/>
    <n v="42828"/>
    <n v="1"/>
    <x v="3"/>
  </r>
  <r>
    <x v="4784"/>
    <d v="2022-12-24T00:00:00"/>
    <x v="4"/>
    <x v="0"/>
    <x v="1"/>
    <x v="41"/>
    <x v="1"/>
    <s v="15 Days"/>
    <x v="1"/>
    <x v="8"/>
    <x v="4366"/>
    <n v="2646.49"/>
    <x v="18"/>
    <x v="2"/>
    <s v="English"/>
    <n v="6470"/>
    <n v="20684"/>
    <n v="9"/>
    <x v="2"/>
  </r>
  <r>
    <x v="4785"/>
    <d v="2022-07-26T00:00:00"/>
    <x v="6"/>
    <x v="0"/>
    <x v="2"/>
    <x v="33"/>
    <x v="0"/>
    <s v="45 Days"/>
    <x v="3"/>
    <x v="3"/>
    <x v="4367"/>
    <n v="10384.17"/>
    <x v="399"/>
    <x v="3"/>
    <s v="French"/>
    <n v="27396"/>
    <n v="82667"/>
    <n v="10"/>
    <x v="4"/>
  </r>
  <r>
    <x v="4786"/>
    <d v="2022-10-04T00:00:00"/>
    <x v="8"/>
    <x v="0"/>
    <x v="2"/>
    <x v="29"/>
    <x v="0"/>
    <s v="60 Days"/>
    <x v="0"/>
    <x v="8"/>
    <x v="4368"/>
    <n v="14125.97"/>
    <x v="718"/>
    <x v="0"/>
    <s v="English"/>
    <n v="36931"/>
    <n v="110910"/>
    <n v="5"/>
    <x v="1"/>
  </r>
  <r>
    <x v="4787"/>
    <d v="2022-12-02T00:00:00"/>
    <x v="4"/>
    <x v="1"/>
    <x v="0"/>
    <x v="49"/>
    <x v="0"/>
    <s v="15 Days"/>
    <x v="1"/>
    <x v="3"/>
    <x v="4369"/>
    <n v="3666.81"/>
    <x v="680"/>
    <x v="1"/>
    <s v="Spanish"/>
    <n v="9134"/>
    <n v="28577"/>
    <n v="10"/>
    <x v="1"/>
  </r>
  <r>
    <x v="4788"/>
    <d v="2022-02-19T00:00:00"/>
    <x v="5"/>
    <x v="1"/>
    <x v="0"/>
    <x v="27"/>
    <x v="2"/>
    <s v="45 Days"/>
    <x v="1"/>
    <x v="10"/>
    <x v="4370"/>
    <n v="8783.74"/>
    <x v="508"/>
    <x v="2"/>
    <s v="Spanish"/>
    <n v="23049"/>
    <n v="69792"/>
    <n v="4"/>
    <x v="0"/>
  </r>
  <r>
    <x v="4789"/>
    <d v="2022-09-03T00:00:00"/>
    <x v="3"/>
    <x v="0"/>
    <x v="1"/>
    <x v="11"/>
    <x v="2"/>
    <s v="45 Days"/>
    <x v="3"/>
    <x v="0"/>
    <x v="4371"/>
    <n v="10242.61"/>
    <x v="292"/>
    <x v="4"/>
    <s v="Spanish"/>
    <n v="27015"/>
    <n v="81540"/>
    <n v="4"/>
    <x v="2"/>
  </r>
  <r>
    <x v="4790"/>
    <d v="2022-03-22T00:00:00"/>
    <x v="2"/>
    <x v="0"/>
    <x v="2"/>
    <x v="43"/>
    <x v="2"/>
    <s v="60 Days"/>
    <x v="0"/>
    <x v="10"/>
    <x v="4372"/>
    <n v="11759.57"/>
    <x v="264"/>
    <x v="1"/>
    <s v="French"/>
    <n v="31144"/>
    <n v="93770"/>
    <n v="9"/>
    <x v="3"/>
  </r>
  <r>
    <x v="4791"/>
    <d v="2022-03-06T00:00:00"/>
    <x v="2"/>
    <x v="1"/>
    <x v="1"/>
    <x v="39"/>
    <x v="1"/>
    <s v="45 Days"/>
    <x v="1"/>
    <x v="7"/>
    <x v="4373"/>
    <n v="8302.56"/>
    <x v="428"/>
    <x v="2"/>
    <s v="Spanish"/>
    <n v="21747"/>
    <n v="65935"/>
    <n v="8"/>
    <x v="4"/>
  </r>
  <r>
    <x v="4792"/>
    <d v="2022-10-23T00:00:00"/>
    <x v="8"/>
    <x v="1"/>
    <x v="1"/>
    <x v="45"/>
    <x v="3"/>
    <s v="60 Days"/>
    <x v="0"/>
    <x v="7"/>
    <x v="4374"/>
    <n v="14178.37"/>
    <x v="622"/>
    <x v="1"/>
    <s v="English"/>
    <n v="37038"/>
    <n v="111226"/>
    <n v="5"/>
    <x v="0"/>
  </r>
  <r>
    <x v="4793"/>
    <d v="2022-07-19T00:00:00"/>
    <x v="6"/>
    <x v="0"/>
    <x v="1"/>
    <x v="16"/>
    <x v="3"/>
    <s v="30 Days"/>
    <x v="1"/>
    <x v="6"/>
    <x v="4375"/>
    <n v="4550.54"/>
    <x v="1064"/>
    <x v="4"/>
    <s v="Spanish"/>
    <n v="11548"/>
    <n v="35725"/>
    <n v="10"/>
    <x v="4"/>
  </r>
  <r>
    <x v="4794"/>
    <d v="2022-01-19T00:00:00"/>
    <x v="0"/>
    <x v="0"/>
    <x v="2"/>
    <x v="26"/>
    <x v="1"/>
    <s v="60 Days"/>
    <x v="1"/>
    <x v="7"/>
    <x v="4376"/>
    <n v="12938.72"/>
    <x v="1243"/>
    <x v="0"/>
    <s v="English"/>
    <n v="34223"/>
    <n v="102890"/>
    <n v="2"/>
    <x v="4"/>
  </r>
  <r>
    <x v="4795"/>
    <d v="2022-09-25T00:00:00"/>
    <x v="3"/>
    <x v="0"/>
    <x v="1"/>
    <x v="0"/>
    <x v="2"/>
    <s v="60 Days"/>
    <x v="0"/>
    <x v="6"/>
    <x v="4377"/>
    <n v="11432.81"/>
    <x v="862"/>
    <x v="0"/>
    <s v="French"/>
    <n v="30257"/>
    <n v="91141"/>
    <n v="2"/>
    <x v="0"/>
  </r>
  <r>
    <x v="4796"/>
    <d v="2022-03-27T00:00:00"/>
    <x v="2"/>
    <x v="1"/>
    <x v="1"/>
    <x v="14"/>
    <x v="3"/>
    <s v="15 Days"/>
    <x v="2"/>
    <x v="9"/>
    <x v="4378"/>
    <n v="3079.23"/>
    <x v="480"/>
    <x v="3"/>
    <s v="French"/>
    <n v="4454"/>
    <n v="15487"/>
    <n v="1"/>
    <x v="4"/>
  </r>
  <r>
    <x v="4797"/>
    <d v="2022-10-15T00:00:00"/>
    <x v="8"/>
    <x v="1"/>
    <x v="3"/>
    <x v="2"/>
    <x v="0"/>
    <s v="45 Days"/>
    <x v="1"/>
    <x v="13"/>
    <x v="4379"/>
    <n v="9395.4599999999991"/>
    <x v="105"/>
    <x v="4"/>
    <s v="French"/>
    <n v="24692"/>
    <n v="74658"/>
    <n v="7"/>
    <x v="1"/>
  </r>
  <r>
    <x v="4798"/>
    <d v="2022-05-27T00:00:00"/>
    <x v="11"/>
    <x v="2"/>
    <x v="4"/>
    <x v="29"/>
    <x v="1"/>
    <s v="15 Days"/>
    <x v="2"/>
    <x v="6"/>
    <x v="23"/>
    <n v="500"/>
    <x v="1397"/>
    <x v="2"/>
    <s v="English"/>
    <n v="863"/>
    <n v="3793"/>
    <n v="1"/>
    <x v="1"/>
  </r>
  <r>
    <x v="4799"/>
    <d v="2022-06-19T00:00:00"/>
    <x v="7"/>
    <x v="0"/>
    <x v="0"/>
    <x v="5"/>
    <x v="3"/>
    <s v="60 Days"/>
    <x v="0"/>
    <x v="9"/>
    <x v="4380"/>
    <n v="12409.16"/>
    <x v="1051"/>
    <x v="4"/>
    <s v="Spanish"/>
    <n v="32853"/>
    <n v="98832"/>
    <n v="9"/>
    <x v="1"/>
  </r>
  <r>
    <x v="4800"/>
    <d v="2022-06-23T00:00:00"/>
    <x v="7"/>
    <x v="1"/>
    <x v="0"/>
    <x v="31"/>
    <x v="3"/>
    <s v="60 Days"/>
    <x v="3"/>
    <x v="9"/>
    <x v="4381"/>
    <n v="11747.01"/>
    <x v="679"/>
    <x v="1"/>
    <s v="English"/>
    <n v="31109"/>
    <n v="93665"/>
    <n v="3"/>
    <x v="2"/>
  </r>
  <r>
    <x v="4801"/>
    <d v="2022-02-21T00:00:00"/>
    <x v="5"/>
    <x v="0"/>
    <x v="2"/>
    <x v="30"/>
    <x v="3"/>
    <s v="15 Days"/>
    <x v="3"/>
    <x v="4"/>
    <x v="4382"/>
    <n v="3152.31"/>
    <x v="688"/>
    <x v="0"/>
    <s v="French"/>
    <n v="7771"/>
    <n v="24538"/>
    <n v="7"/>
    <x v="3"/>
  </r>
  <r>
    <x v="4802"/>
    <d v="2022-11-21T00:00:00"/>
    <x v="10"/>
    <x v="1"/>
    <x v="2"/>
    <x v="14"/>
    <x v="0"/>
    <s v="30 Days"/>
    <x v="3"/>
    <x v="5"/>
    <x v="4383"/>
    <n v="4614.45"/>
    <x v="964"/>
    <x v="4"/>
    <s v="Spanish"/>
    <n v="11723"/>
    <n v="36242"/>
    <n v="5"/>
    <x v="4"/>
  </r>
  <r>
    <x v="4803"/>
    <d v="2022-07-20T00:00:00"/>
    <x v="6"/>
    <x v="0"/>
    <x v="1"/>
    <x v="13"/>
    <x v="1"/>
    <s v="60 Days"/>
    <x v="1"/>
    <x v="12"/>
    <x v="4384"/>
    <n v="13864.4"/>
    <x v="577"/>
    <x v="4"/>
    <s v="French"/>
    <n v="36384"/>
    <n v="109289"/>
    <n v="5"/>
    <x v="4"/>
  </r>
  <r>
    <x v="4804"/>
    <d v="2022-04-13T00:00:00"/>
    <x v="1"/>
    <x v="1"/>
    <x v="1"/>
    <x v="26"/>
    <x v="2"/>
    <s v="30 Days"/>
    <x v="3"/>
    <x v="2"/>
    <x v="4385"/>
    <n v="6370.65"/>
    <x v="1023"/>
    <x v="1"/>
    <s v="English"/>
    <n v="16501"/>
    <n v="50397"/>
    <n v="4"/>
    <x v="4"/>
  </r>
  <r>
    <x v="4805"/>
    <d v="2022-09-29T00:00:00"/>
    <x v="3"/>
    <x v="0"/>
    <x v="3"/>
    <x v="49"/>
    <x v="2"/>
    <s v="60 Days"/>
    <x v="3"/>
    <x v="1"/>
    <x v="4386"/>
    <n v="11825.17"/>
    <x v="327"/>
    <x v="1"/>
    <s v="English"/>
    <n v="31313"/>
    <n v="94271"/>
    <n v="9"/>
    <x v="1"/>
  </r>
  <r>
    <x v="4806"/>
    <d v="2022-08-24T00:00:00"/>
    <x v="9"/>
    <x v="0"/>
    <x v="2"/>
    <x v="38"/>
    <x v="3"/>
    <s v="60 Days"/>
    <x v="0"/>
    <x v="0"/>
    <x v="4387"/>
    <n v="12860.94"/>
    <x v="924"/>
    <x v="3"/>
    <s v="French"/>
    <n v="34026"/>
    <n v="102305"/>
    <n v="2"/>
    <x v="2"/>
  </r>
  <r>
    <x v="4807"/>
    <d v="2022-04-17T00:00:00"/>
    <x v="1"/>
    <x v="1"/>
    <x v="1"/>
    <x v="16"/>
    <x v="3"/>
    <s v="30 Days"/>
    <x v="3"/>
    <x v="14"/>
    <x v="4388"/>
    <n v="4239.83"/>
    <x v="64"/>
    <x v="3"/>
    <s v="French"/>
    <n v="10705"/>
    <n v="33228"/>
    <n v="8"/>
    <x v="4"/>
  </r>
  <r>
    <x v="4808"/>
    <d v="2022-03-31T00:00:00"/>
    <x v="2"/>
    <x v="0"/>
    <x v="1"/>
    <x v="41"/>
    <x v="3"/>
    <s v="45 Days"/>
    <x v="0"/>
    <x v="5"/>
    <x v="4389"/>
    <n v="10872.95"/>
    <x v="991"/>
    <x v="4"/>
    <s v="English"/>
    <n v="28730"/>
    <n v="86619"/>
    <n v="10"/>
    <x v="2"/>
  </r>
  <r>
    <x v="4809"/>
    <d v="2022-03-15T00:00:00"/>
    <x v="2"/>
    <x v="0"/>
    <x v="1"/>
    <x v="46"/>
    <x v="2"/>
    <s v="30 Days"/>
    <x v="3"/>
    <x v="9"/>
    <x v="4390"/>
    <n v="6899.1"/>
    <x v="1390"/>
    <x v="3"/>
    <s v="French"/>
    <n v="17922"/>
    <n v="54604"/>
    <n v="4"/>
    <x v="2"/>
  </r>
  <r>
    <x v="4810"/>
    <d v="2022-07-22T00:00:00"/>
    <x v="6"/>
    <x v="1"/>
    <x v="0"/>
    <x v="10"/>
    <x v="0"/>
    <s v="45 Days"/>
    <x v="1"/>
    <x v="7"/>
    <x v="4391"/>
    <n v="9803.58"/>
    <x v="886"/>
    <x v="3"/>
    <s v="English"/>
    <n v="25828"/>
    <n v="78022"/>
    <n v="3"/>
    <x v="4"/>
  </r>
  <r>
    <x v="4811"/>
    <d v="2022-08-17T00:00:00"/>
    <x v="9"/>
    <x v="1"/>
    <x v="2"/>
    <x v="12"/>
    <x v="1"/>
    <s v="30 Days"/>
    <x v="3"/>
    <x v="13"/>
    <x v="4392"/>
    <n v="5096.8999999999996"/>
    <x v="1077"/>
    <x v="3"/>
    <s v="French"/>
    <n v="13040"/>
    <n v="40145"/>
    <n v="2"/>
    <x v="4"/>
  </r>
  <r>
    <x v="4812"/>
    <d v="2022-11-01T00:00:00"/>
    <x v="10"/>
    <x v="0"/>
    <x v="2"/>
    <x v="9"/>
    <x v="3"/>
    <s v="30 Days"/>
    <x v="0"/>
    <x v="9"/>
    <x v="4393"/>
    <n v="4700.3100000000004"/>
    <x v="1390"/>
    <x v="0"/>
    <s v="Spanish"/>
    <n v="11959"/>
    <n v="36942"/>
    <n v="3"/>
    <x v="4"/>
  </r>
  <r>
    <x v="4813"/>
    <d v="2022-03-29T00:00:00"/>
    <x v="2"/>
    <x v="0"/>
    <x v="3"/>
    <x v="33"/>
    <x v="3"/>
    <s v="45 Days"/>
    <x v="3"/>
    <x v="9"/>
    <x v="4394"/>
    <n v="10455.290000000001"/>
    <x v="759"/>
    <x v="1"/>
    <s v="English"/>
    <n v="27591"/>
    <n v="83245"/>
    <n v="4"/>
    <x v="4"/>
  </r>
  <r>
    <x v="4814"/>
    <d v="2022-11-14T00:00:00"/>
    <x v="10"/>
    <x v="1"/>
    <x v="0"/>
    <x v="3"/>
    <x v="0"/>
    <s v="30 Days"/>
    <x v="1"/>
    <x v="13"/>
    <x v="4395"/>
    <n v="7241.78"/>
    <x v="59"/>
    <x v="3"/>
    <s v="Spanish"/>
    <n v="18851"/>
    <n v="57356"/>
    <n v="8"/>
    <x v="2"/>
  </r>
  <r>
    <x v="4815"/>
    <d v="2022-11-03T00:00:00"/>
    <x v="10"/>
    <x v="1"/>
    <x v="1"/>
    <x v="28"/>
    <x v="1"/>
    <s v="45 Days"/>
    <x v="3"/>
    <x v="7"/>
    <x v="4396"/>
    <n v="8053.28"/>
    <x v="999"/>
    <x v="3"/>
    <s v="English"/>
    <n v="21061"/>
    <n v="63904"/>
    <n v="6"/>
    <x v="3"/>
  </r>
  <r>
    <x v="4816"/>
    <d v="2022-11-24T00:00:00"/>
    <x v="10"/>
    <x v="1"/>
    <x v="0"/>
    <x v="1"/>
    <x v="0"/>
    <s v="30 Days"/>
    <x v="0"/>
    <x v="3"/>
    <x v="4397"/>
    <n v="7744.67"/>
    <x v="121"/>
    <x v="3"/>
    <s v="Spanish"/>
    <n v="20217"/>
    <n v="61403"/>
    <n v="8"/>
    <x v="1"/>
  </r>
  <r>
    <x v="4817"/>
    <d v="2022-02-22T00:00:00"/>
    <x v="5"/>
    <x v="0"/>
    <x v="2"/>
    <x v="8"/>
    <x v="2"/>
    <s v="45 Days"/>
    <x v="3"/>
    <x v="13"/>
    <x v="4398"/>
    <n v="9882.51"/>
    <x v="571"/>
    <x v="3"/>
    <s v="English"/>
    <n v="26038"/>
    <n v="78644"/>
    <n v="1"/>
    <x v="0"/>
  </r>
  <r>
    <x v="4818"/>
    <d v="2022-03-28T00:00:00"/>
    <x v="2"/>
    <x v="0"/>
    <x v="1"/>
    <x v="43"/>
    <x v="0"/>
    <s v="30 Days"/>
    <x v="1"/>
    <x v="10"/>
    <x v="4399"/>
    <n v="4375.8599999999997"/>
    <x v="1302"/>
    <x v="3"/>
    <s v="English"/>
    <n v="11069"/>
    <n v="34307"/>
    <n v="2"/>
    <x v="3"/>
  </r>
  <r>
    <x v="4819"/>
    <d v="2022-08-25T00:00:00"/>
    <x v="9"/>
    <x v="1"/>
    <x v="1"/>
    <x v="14"/>
    <x v="2"/>
    <s v="15 Days"/>
    <x v="3"/>
    <x v="5"/>
    <x v="23"/>
    <n v="500"/>
    <x v="1273"/>
    <x v="3"/>
    <s v="English"/>
    <n v="965"/>
    <n v="4377"/>
    <n v="8"/>
    <x v="4"/>
  </r>
  <r>
    <x v="4820"/>
    <d v="2022-06-15T00:00:00"/>
    <x v="7"/>
    <x v="1"/>
    <x v="0"/>
    <x v="32"/>
    <x v="0"/>
    <s v="30 Days"/>
    <x v="2"/>
    <x v="5"/>
    <x v="4400"/>
    <n v="4124.93"/>
    <x v="578"/>
    <x v="3"/>
    <s v="French"/>
    <n v="6098"/>
    <n v="20838"/>
    <n v="1"/>
    <x v="1"/>
  </r>
  <r>
    <x v="4821"/>
    <d v="2022-03-08T00:00:00"/>
    <x v="2"/>
    <x v="0"/>
    <x v="3"/>
    <x v="13"/>
    <x v="1"/>
    <s v="30 Days"/>
    <x v="1"/>
    <x v="2"/>
    <x v="4401"/>
    <n v="6150.52"/>
    <x v="680"/>
    <x v="1"/>
    <s v="English"/>
    <n v="15906"/>
    <n v="48635"/>
    <n v="3"/>
    <x v="4"/>
  </r>
  <r>
    <x v="4822"/>
    <d v="2022-04-06T00:00:00"/>
    <x v="1"/>
    <x v="1"/>
    <x v="2"/>
    <x v="4"/>
    <x v="2"/>
    <s v="15 Days"/>
    <x v="1"/>
    <x v="14"/>
    <x v="23"/>
    <n v="500"/>
    <x v="182"/>
    <x v="3"/>
    <s v="English"/>
    <n v="571"/>
    <n v="3211"/>
    <n v="10"/>
    <x v="3"/>
  </r>
  <r>
    <x v="4823"/>
    <d v="2022-10-05T00:00:00"/>
    <x v="8"/>
    <x v="0"/>
    <x v="2"/>
    <x v="28"/>
    <x v="2"/>
    <s v="45 Days"/>
    <x v="0"/>
    <x v="0"/>
    <x v="4402"/>
    <n v="10478.49"/>
    <x v="7"/>
    <x v="1"/>
    <s v="French"/>
    <n v="27658"/>
    <n v="83445"/>
    <n v="9"/>
    <x v="3"/>
  </r>
  <r>
    <x v="4824"/>
    <d v="2022-12-20T00:00:00"/>
    <x v="4"/>
    <x v="1"/>
    <x v="2"/>
    <x v="10"/>
    <x v="2"/>
    <s v="45 Days"/>
    <x v="2"/>
    <x v="12"/>
    <x v="4403"/>
    <n v="9851.7199999999993"/>
    <x v="1398"/>
    <x v="0"/>
    <s v="Spanish"/>
    <n v="15245"/>
    <n v="50623"/>
    <n v="1"/>
    <x v="4"/>
  </r>
  <r>
    <x v="4825"/>
    <d v="2022-07-25T00:00:00"/>
    <x v="6"/>
    <x v="0"/>
    <x v="3"/>
    <x v="16"/>
    <x v="3"/>
    <s v="45 Days"/>
    <x v="1"/>
    <x v="4"/>
    <x v="4404"/>
    <n v="10936.84"/>
    <x v="205"/>
    <x v="2"/>
    <s v="Spanish"/>
    <n v="28900"/>
    <n v="87122"/>
    <n v="8"/>
    <x v="4"/>
  </r>
  <r>
    <x v="4826"/>
    <d v="2022-06-22T00:00:00"/>
    <x v="7"/>
    <x v="1"/>
    <x v="2"/>
    <x v="30"/>
    <x v="1"/>
    <s v="15 Days"/>
    <x v="1"/>
    <x v="5"/>
    <x v="4405"/>
    <n v="4104.45"/>
    <x v="1192"/>
    <x v="4"/>
    <s v="English"/>
    <n v="10329"/>
    <n v="32113"/>
    <n v="3"/>
    <x v="3"/>
  </r>
  <r>
    <x v="4827"/>
    <d v="2022-02-19T00:00:00"/>
    <x v="5"/>
    <x v="2"/>
    <x v="4"/>
    <x v="12"/>
    <x v="2"/>
    <s v="45 Days"/>
    <x v="0"/>
    <x v="9"/>
    <x v="4406"/>
    <n v="9009.5300000000007"/>
    <x v="58"/>
    <x v="1"/>
    <s v="English"/>
    <n v="23655"/>
    <n v="71587"/>
    <n v="2"/>
    <x v="4"/>
  </r>
  <r>
    <x v="4828"/>
    <d v="2022-03-27T00:00:00"/>
    <x v="2"/>
    <x v="0"/>
    <x v="2"/>
    <x v="9"/>
    <x v="0"/>
    <s v="30 Days"/>
    <x v="3"/>
    <x v="12"/>
    <x v="4407"/>
    <n v="6453.43"/>
    <x v="741"/>
    <x v="2"/>
    <s v="English"/>
    <n v="16718"/>
    <n v="51039"/>
    <n v="1"/>
    <x v="4"/>
  </r>
  <r>
    <x v="4829"/>
    <d v="2022-05-01T00:00:00"/>
    <x v="11"/>
    <x v="0"/>
    <x v="0"/>
    <x v="21"/>
    <x v="2"/>
    <s v="60 Days"/>
    <x v="3"/>
    <x v="8"/>
    <x v="4408"/>
    <n v="11882.1"/>
    <x v="416"/>
    <x v="0"/>
    <s v="French"/>
    <n v="31456"/>
    <n v="94694"/>
    <n v="9"/>
    <x v="0"/>
  </r>
  <r>
    <x v="4830"/>
    <d v="2022-03-14T00:00:00"/>
    <x v="2"/>
    <x v="1"/>
    <x v="2"/>
    <x v="39"/>
    <x v="3"/>
    <s v="45 Days"/>
    <x v="3"/>
    <x v="8"/>
    <x v="4409"/>
    <n v="10003.51"/>
    <x v="287"/>
    <x v="3"/>
    <s v="Spanish"/>
    <n v="26359"/>
    <n v="79597"/>
    <n v="7"/>
    <x v="4"/>
  </r>
  <r>
    <x v="4831"/>
    <d v="2022-12-30T00:00:00"/>
    <x v="4"/>
    <x v="0"/>
    <x v="3"/>
    <x v="5"/>
    <x v="2"/>
    <s v="15 Days"/>
    <x v="3"/>
    <x v="1"/>
    <x v="4410"/>
    <n v="3692.31"/>
    <x v="952"/>
    <x v="2"/>
    <s v="English"/>
    <n v="9204"/>
    <n v="28783"/>
    <n v="5"/>
    <x v="1"/>
  </r>
  <r>
    <x v="4832"/>
    <d v="2022-01-08T00:00:00"/>
    <x v="0"/>
    <x v="1"/>
    <x v="1"/>
    <x v="16"/>
    <x v="3"/>
    <s v="45 Days"/>
    <x v="1"/>
    <x v="0"/>
    <x v="4411"/>
    <n v="10137.049999999999"/>
    <x v="64"/>
    <x v="1"/>
    <s v="English"/>
    <n v="26732"/>
    <n v="80701"/>
    <n v="5"/>
    <x v="4"/>
  </r>
  <r>
    <x v="4833"/>
    <d v="2022-01-02T00:00:00"/>
    <x v="0"/>
    <x v="0"/>
    <x v="0"/>
    <x v="37"/>
    <x v="3"/>
    <s v="45 Days"/>
    <x v="0"/>
    <x v="4"/>
    <x v="4412"/>
    <n v="10890.4"/>
    <x v="767"/>
    <x v="3"/>
    <s v="Spanish"/>
    <n v="28776"/>
    <n v="86755"/>
    <n v="7"/>
    <x v="1"/>
  </r>
  <r>
    <x v="4834"/>
    <d v="2022-11-08T00:00:00"/>
    <x v="10"/>
    <x v="1"/>
    <x v="3"/>
    <x v="19"/>
    <x v="1"/>
    <s v="60 Days"/>
    <x v="0"/>
    <x v="3"/>
    <x v="4413"/>
    <n v="13240.02"/>
    <x v="210"/>
    <x v="2"/>
    <s v="French"/>
    <n v="34965"/>
    <n v="105088"/>
    <n v="1"/>
    <x v="1"/>
  </r>
  <r>
    <x v="4835"/>
    <d v="2022-03-24T00:00:00"/>
    <x v="2"/>
    <x v="1"/>
    <x v="0"/>
    <x v="20"/>
    <x v="2"/>
    <s v="60 Days"/>
    <x v="2"/>
    <x v="3"/>
    <x v="4414"/>
    <n v="11733.92"/>
    <x v="1399"/>
    <x v="0"/>
    <s v="English"/>
    <n v="18247"/>
    <n v="60398"/>
    <n v="1"/>
    <x v="1"/>
  </r>
  <r>
    <x v="4836"/>
    <d v="2022-05-10T00:00:00"/>
    <x v="11"/>
    <x v="2"/>
    <x v="4"/>
    <x v="3"/>
    <x v="2"/>
    <s v="45 Days"/>
    <x v="3"/>
    <x v="11"/>
    <x v="4415"/>
    <n v="11349.02"/>
    <x v="1305"/>
    <x v="0"/>
    <s v="Spanish"/>
    <n v="30027"/>
    <n v="90461"/>
    <n v="1"/>
    <x v="2"/>
  </r>
  <r>
    <x v="4837"/>
    <d v="2022-08-28T00:00:00"/>
    <x v="9"/>
    <x v="0"/>
    <x v="3"/>
    <x v="41"/>
    <x v="1"/>
    <s v="60 Days"/>
    <x v="3"/>
    <x v="1"/>
    <x v="4416"/>
    <n v="14288.87"/>
    <x v="1275"/>
    <x v="3"/>
    <s v="Spanish"/>
    <n v="37252"/>
    <n v="111862"/>
    <n v="7"/>
    <x v="2"/>
  </r>
  <r>
    <x v="4838"/>
    <d v="2022-09-19T00:00:00"/>
    <x v="3"/>
    <x v="2"/>
    <x v="4"/>
    <x v="26"/>
    <x v="2"/>
    <s v="30 Days"/>
    <x v="0"/>
    <x v="6"/>
    <x v="4417"/>
    <n v="4790.6899999999996"/>
    <x v="924"/>
    <x v="2"/>
    <s v="Spanish"/>
    <n v="12204"/>
    <n v="37667"/>
    <n v="6"/>
    <x v="4"/>
  </r>
  <r>
    <x v="4839"/>
    <d v="2022-06-03T00:00:00"/>
    <x v="7"/>
    <x v="0"/>
    <x v="0"/>
    <x v="29"/>
    <x v="1"/>
    <s v="30 Days"/>
    <x v="0"/>
    <x v="1"/>
    <x v="4418"/>
    <n v="4634.7700000000004"/>
    <x v="1235"/>
    <x v="3"/>
    <s v="French"/>
    <n v="11779"/>
    <n v="36409"/>
    <n v="3"/>
    <x v="1"/>
  </r>
  <r>
    <x v="4840"/>
    <d v="2022-12-02T00:00:00"/>
    <x v="4"/>
    <x v="0"/>
    <x v="2"/>
    <x v="30"/>
    <x v="0"/>
    <s v="60 Days"/>
    <x v="1"/>
    <x v="0"/>
    <x v="4419"/>
    <n v="11437.37"/>
    <x v="1003"/>
    <x v="4"/>
    <s v="French"/>
    <n v="30269"/>
    <n v="91178"/>
    <n v="3"/>
    <x v="3"/>
  </r>
  <r>
    <x v="4841"/>
    <d v="2022-08-15T00:00:00"/>
    <x v="9"/>
    <x v="0"/>
    <x v="0"/>
    <x v="25"/>
    <x v="2"/>
    <s v="15 Days"/>
    <x v="2"/>
    <x v="13"/>
    <x v="4420"/>
    <n v="3935.87"/>
    <x v="1400"/>
    <x v="2"/>
    <s v="French"/>
    <n v="5794"/>
    <n v="19847"/>
    <n v="1"/>
    <x v="3"/>
  </r>
  <r>
    <x v="4842"/>
    <d v="2022-09-20T00:00:00"/>
    <x v="3"/>
    <x v="0"/>
    <x v="2"/>
    <x v="38"/>
    <x v="2"/>
    <s v="45 Days"/>
    <x v="0"/>
    <x v="12"/>
    <x v="4421"/>
    <n v="9256.08"/>
    <x v="1058"/>
    <x v="1"/>
    <s v="Spanish"/>
    <n v="24315"/>
    <n v="73543"/>
    <n v="8"/>
    <x v="2"/>
  </r>
  <r>
    <x v="4843"/>
    <d v="2022-07-10T00:00:00"/>
    <x v="6"/>
    <x v="0"/>
    <x v="1"/>
    <x v="5"/>
    <x v="3"/>
    <s v="60 Days"/>
    <x v="3"/>
    <x v="0"/>
    <x v="4422"/>
    <n v="13477.27"/>
    <x v="589"/>
    <x v="2"/>
    <s v="French"/>
    <n v="35528"/>
    <n v="106754"/>
    <n v="10"/>
    <x v="1"/>
  </r>
  <r>
    <x v="4844"/>
    <d v="2022-08-18T00:00:00"/>
    <x v="9"/>
    <x v="0"/>
    <x v="1"/>
    <x v="13"/>
    <x v="3"/>
    <s v="45 Days"/>
    <x v="3"/>
    <x v="2"/>
    <x v="4423"/>
    <n v="10535.95"/>
    <x v="944"/>
    <x v="3"/>
    <s v="French"/>
    <n v="27810"/>
    <n v="83894"/>
    <n v="5"/>
    <x v="4"/>
  </r>
  <r>
    <x v="4845"/>
    <d v="2022-03-10T00:00:00"/>
    <x v="2"/>
    <x v="0"/>
    <x v="2"/>
    <x v="14"/>
    <x v="1"/>
    <s v="15 Days"/>
    <x v="0"/>
    <x v="7"/>
    <x v="4424"/>
    <n v="3677.83"/>
    <x v="559"/>
    <x v="3"/>
    <s v="French"/>
    <n v="9165"/>
    <n v="28668"/>
    <n v="10"/>
    <x v="4"/>
  </r>
  <r>
    <x v="4846"/>
    <d v="2022-06-29T00:00:00"/>
    <x v="7"/>
    <x v="0"/>
    <x v="1"/>
    <x v="31"/>
    <x v="0"/>
    <s v="45 Days"/>
    <x v="3"/>
    <x v="5"/>
    <x v="4425"/>
    <n v="9738.19"/>
    <x v="1117"/>
    <x v="2"/>
    <s v="Spanish"/>
    <n v="25643"/>
    <n v="77476"/>
    <n v="6"/>
    <x v="2"/>
  </r>
  <r>
    <x v="4847"/>
    <d v="2022-12-17T00:00:00"/>
    <x v="4"/>
    <x v="2"/>
    <x v="4"/>
    <x v="40"/>
    <x v="3"/>
    <s v="45 Days"/>
    <x v="3"/>
    <x v="13"/>
    <x v="4426"/>
    <n v="9385.91"/>
    <x v="903"/>
    <x v="0"/>
    <s v="French"/>
    <n v="24662"/>
    <n v="74569"/>
    <n v="3"/>
    <x v="2"/>
  </r>
  <r>
    <x v="4848"/>
    <d v="2022-05-26T00:00:00"/>
    <x v="11"/>
    <x v="1"/>
    <x v="3"/>
    <x v="39"/>
    <x v="2"/>
    <s v="60 Days"/>
    <x v="1"/>
    <x v="2"/>
    <x v="4427"/>
    <n v="14926.11"/>
    <x v="950"/>
    <x v="0"/>
    <s v="Spanish"/>
    <n v="38305"/>
    <n v="114982"/>
    <n v="1"/>
    <x v="4"/>
  </r>
  <r>
    <x v="4849"/>
    <d v="2022-07-13T00:00:00"/>
    <x v="6"/>
    <x v="0"/>
    <x v="0"/>
    <x v="9"/>
    <x v="0"/>
    <s v="15 Days"/>
    <x v="3"/>
    <x v="11"/>
    <x v="4428"/>
    <n v="3407.91"/>
    <x v="1025"/>
    <x v="4"/>
    <s v="English"/>
    <n v="8446"/>
    <n v="26538"/>
    <n v="3"/>
    <x v="4"/>
  </r>
  <r>
    <x v="4850"/>
    <d v="2022-10-29T00:00:00"/>
    <x v="8"/>
    <x v="1"/>
    <x v="3"/>
    <x v="29"/>
    <x v="3"/>
    <s v="45 Days"/>
    <x v="0"/>
    <x v="5"/>
    <x v="4429"/>
    <n v="9809.56"/>
    <x v="912"/>
    <x v="2"/>
    <s v="French"/>
    <n v="25846"/>
    <n v="78077"/>
    <n v="8"/>
    <x v="1"/>
  </r>
  <r>
    <x v="4851"/>
    <d v="2022-06-17T00:00:00"/>
    <x v="7"/>
    <x v="0"/>
    <x v="3"/>
    <x v="7"/>
    <x v="1"/>
    <s v="60 Days"/>
    <x v="0"/>
    <x v="13"/>
    <x v="33"/>
    <n v="15000"/>
    <x v="1401"/>
    <x v="2"/>
    <s v="English"/>
    <n v="39979"/>
    <n v="119939"/>
    <n v="5"/>
    <x v="0"/>
  </r>
  <r>
    <x v="4852"/>
    <d v="2022-05-11T00:00:00"/>
    <x v="11"/>
    <x v="0"/>
    <x v="3"/>
    <x v="20"/>
    <x v="1"/>
    <s v="30 Days"/>
    <x v="0"/>
    <x v="9"/>
    <x v="4430"/>
    <n v="7353.03"/>
    <x v="818"/>
    <x v="1"/>
    <s v="French"/>
    <n v="19145"/>
    <n v="58228"/>
    <n v="4"/>
    <x v="1"/>
  </r>
  <r>
    <x v="4853"/>
    <d v="2022-04-26T00:00:00"/>
    <x v="1"/>
    <x v="1"/>
    <x v="1"/>
    <x v="38"/>
    <x v="0"/>
    <s v="15 Days"/>
    <x v="3"/>
    <x v="0"/>
    <x v="4431"/>
    <n v="2872.47"/>
    <x v="919"/>
    <x v="3"/>
    <s v="French"/>
    <n v="7041"/>
    <n v="22377"/>
    <n v="2"/>
    <x v="2"/>
  </r>
  <r>
    <x v="4854"/>
    <d v="2022-01-14T00:00:00"/>
    <x v="0"/>
    <x v="0"/>
    <x v="1"/>
    <x v="27"/>
    <x v="1"/>
    <s v="45 Days"/>
    <x v="1"/>
    <x v="5"/>
    <x v="4432"/>
    <n v="8541.7800000000007"/>
    <x v="383"/>
    <x v="3"/>
    <s v="French"/>
    <n v="22402"/>
    <n v="67875"/>
    <n v="9"/>
    <x v="0"/>
  </r>
  <r>
    <x v="4855"/>
    <d v="2022-03-31T00:00:00"/>
    <x v="2"/>
    <x v="0"/>
    <x v="2"/>
    <x v="38"/>
    <x v="3"/>
    <s v="45 Days"/>
    <x v="3"/>
    <x v="14"/>
    <x v="4433"/>
    <n v="8194.9599999999991"/>
    <x v="1293"/>
    <x v="1"/>
    <s v="Spanish"/>
    <n v="21446"/>
    <n v="65042"/>
    <n v="9"/>
    <x v="2"/>
  </r>
  <r>
    <x v="4856"/>
    <d v="2022-09-02T00:00:00"/>
    <x v="3"/>
    <x v="1"/>
    <x v="3"/>
    <x v="49"/>
    <x v="1"/>
    <s v="45 Days"/>
    <x v="2"/>
    <x v="0"/>
    <x v="4434"/>
    <n v="10451.35"/>
    <x v="1109"/>
    <x v="3"/>
    <s v="English"/>
    <n v="16197"/>
    <n v="53724"/>
    <n v="1"/>
    <x v="1"/>
  </r>
  <r>
    <x v="4857"/>
    <d v="2022-06-30T00:00:00"/>
    <x v="7"/>
    <x v="0"/>
    <x v="0"/>
    <x v="14"/>
    <x v="3"/>
    <s v="60 Days"/>
    <x v="0"/>
    <x v="4"/>
    <x v="4435"/>
    <n v="12752.58"/>
    <x v="981"/>
    <x v="0"/>
    <s v="French"/>
    <n v="33748"/>
    <n v="101481"/>
    <n v="7"/>
    <x v="4"/>
  </r>
  <r>
    <x v="4858"/>
    <d v="2022-03-19T00:00:00"/>
    <x v="2"/>
    <x v="0"/>
    <x v="1"/>
    <x v="19"/>
    <x v="0"/>
    <s v="60 Days"/>
    <x v="2"/>
    <x v="10"/>
    <x v="4436"/>
    <n v="12159.91"/>
    <x v="889"/>
    <x v="0"/>
    <s v="Spanish"/>
    <n v="18905"/>
    <n v="62540"/>
    <n v="1"/>
    <x v="1"/>
  </r>
  <r>
    <x v="4859"/>
    <d v="2022-08-04T00:00:00"/>
    <x v="9"/>
    <x v="1"/>
    <x v="1"/>
    <x v="3"/>
    <x v="2"/>
    <s v="45 Days"/>
    <x v="1"/>
    <x v="10"/>
    <x v="4437"/>
    <n v="8899.69"/>
    <x v="779"/>
    <x v="1"/>
    <s v="Spanish"/>
    <n v="23353"/>
    <n v="70693"/>
    <n v="2"/>
    <x v="2"/>
  </r>
  <r>
    <x v="4860"/>
    <d v="2022-05-01T00:00:00"/>
    <x v="11"/>
    <x v="1"/>
    <x v="1"/>
    <x v="14"/>
    <x v="3"/>
    <s v="45 Days"/>
    <x v="1"/>
    <x v="0"/>
    <x v="4438"/>
    <n v="9282.35"/>
    <x v="571"/>
    <x v="4"/>
    <s v="Spanish"/>
    <n v="24388"/>
    <n v="73758"/>
    <n v="3"/>
    <x v="4"/>
  </r>
  <r>
    <x v="4861"/>
    <d v="2022-12-16T00:00:00"/>
    <x v="4"/>
    <x v="0"/>
    <x v="0"/>
    <x v="16"/>
    <x v="1"/>
    <s v="45 Days"/>
    <x v="0"/>
    <x v="7"/>
    <x v="4439"/>
    <n v="8201.31"/>
    <x v="89"/>
    <x v="0"/>
    <s v="English"/>
    <n v="21462"/>
    <n v="65090"/>
    <n v="5"/>
    <x v="4"/>
  </r>
  <r>
    <x v="4862"/>
    <d v="2022-02-10T00:00:00"/>
    <x v="5"/>
    <x v="1"/>
    <x v="2"/>
    <x v="27"/>
    <x v="2"/>
    <s v="30 Days"/>
    <x v="2"/>
    <x v="10"/>
    <x v="4440"/>
    <n v="6382.74"/>
    <x v="187"/>
    <x v="4"/>
    <s v="Spanish"/>
    <n v="9710"/>
    <n v="32598"/>
    <n v="1"/>
    <x v="0"/>
  </r>
  <r>
    <x v="4863"/>
    <d v="2022-05-06T00:00:00"/>
    <x v="11"/>
    <x v="0"/>
    <x v="0"/>
    <x v="30"/>
    <x v="3"/>
    <s v="60 Days"/>
    <x v="2"/>
    <x v="3"/>
    <x v="33"/>
    <n v="15000"/>
    <x v="1402"/>
    <x v="1"/>
    <s v="English"/>
    <n v="22785"/>
    <n v="75173"/>
    <n v="1"/>
    <x v="3"/>
  </r>
  <r>
    <x v="4864"/>
    <d v="2022-04-24T00:00:00"/>
    <x v="1"/>
    <x v="0"/>
    <x v="3"/>
    <x v="47"/>
    <x v="2"/>
    <s v="60 Days"/>
    <x v="0"/>
    <x v="7"/>
    <x v="4441"/>
    <n v="13187.44"/>
    <x v="238"/>
    <x v="3"/>
    <s v="English"/>
    <n v="34842"/>
    <n v="104722"/>
    <n v="6"/>
    <x v="3"/>
  </r>
  <r>
    <x v="4865"/>
    <d v="2022-07-15T00:00:00"/>
    <x v="6"/>
    <x v="1"/>
    <x v="0"/>
    <x v="25"/>
    <x v="3"/>
    <s v="60 Days"/>
    <x v="2"/>
    <x v="0"/>
    <x v="4442"/>
    <n v="13526.92"/>
    <x v="1403"/>
    <x v="2"/>
    <s v="English"/>
    <n v="20935"/>
    <n v="69151"/>
    <n v="1"/>
    <x v="3"/>
  </r>
  <r>
    <x v="4866"/>
    <d v="2022-10-02T00:00:00"/>
    <x v="8"/>
    <x v="1"/>
    <x v="1"/>
    <x v="27"/>
    <x v="0"/>
    <s v="15 Days"/>
    <x v="3"/>
    <x v="0"/>
    <x v="4443"/>
    <n v="2771.42"/>
    <x v="979"/>
    <x v="2"/>
    <s v="English"/>
    <n v="6785"/>
    <n v="21618"/>
    <n v="10"/>
    <x v="0"/>
  </r>
  <r>
    <x v="4867"/>
    <d v="2022-10-12T00:00:00"/>
    <x v="8"/>
    <x v="0"/>
    <x v="0"/>
    <x v="13"/>
    <x v="2"/>
    <s v="45 Days"/>
    <x v="1"/>
    <x v="5"/>
    <x v="4444"/>
    <n v="7984.84"/>
    <x v="1154"/>
    <x v="2"/>
    <s v="Spanish"/>
    <n v="20870"/>
    <n v="63336"/>
    <n v="2"/>
    <x v="4"/>
  </r>
  <r>
    <x v="4868"/>
    <d v="2022-08-03T00:00:00"/>
    <x v="9"/>
    <x v="0"/>
    <x v="2"/>
    <x v="39"/>
    <x v="3"/>
    <s v="15 Days"/>
    <x v="1"/>
    <x v="2"/>
    <x v="23"/>
    <n v="500"/>
    <x v="462"/>
    <x v="0"/>
    <s v="English"/>
    <n v="1488"/>
    <n v="5929"/>
    <n v="3"/>
    <x v="4"/>
  </r>
  <r>
    <x v="4869"/>
    <d v="2022-10-15T00:00:00"/>
    <x v="8"/>
    <x v="1"/>
    <x v="3"/>
    <x v="28"/>
    <x v="0"/>
    <s v="45 Days"/>
    <x v="1"/>
    <x v="12"/>
    <x v="4445"/>
    <n v="10729.63"/>
    <x v="116"/>
    <x v="1"/>
    <s v="Spanish"/>
    <n v="28342"/>
    <n v="85469"/>
    <n v="7"/>
    <x v="3"/>
  </r>
  <r>
    <x v="4870"/>
    <d v="2022-06-14T00:00:00"/>
    <x v="7"/>
    <x v="2"/>
    <x v="4"/>
    <x v="33"/>
    <x v="1"/>
    <s v="45 Days"/>
    <x v="3"/>
    <x v="11"/>
    <x v="4446"/>
    <n v="9267.2900000000009"/>
    <x v="859"/>
    <x v="2"/>
    <s v="Spanish"/>
    <n v="24344"/>
    <n v="73628"/>
    <n v="6"/>
    <x v="4"/>
  </r>
  <r>
    <x v="4871"/>
    <d v="2022-01-22T00:00:00"/>
    <x v="0"/>
    <x v="1"/>
    <x v="1"/>
    <x v="44"/>
    <x v="2"/>
    <s v="45 Days"/>
    <x v="2"/>
    <x v="2"/>
    <x v="4447"/>
    <n v="9397.52"/>
    <x v="685"/>
    <x v="1"/>
    <s v="Spanish"/>
    <n v="14505"/>
    <n v="48211"/>
    <n v="1"/>
    <x v="0"/>
  </r>
  <r>
    <x v="4872"/>
    <d v="2022-12-18T00:00:00"/>
    <x v="4"/>
    <x v="1"/>
    <x v="2"/>
    <x v="4"/>
    <x v="0"/>
    <s v="60 Days"/>
    <x v="1"/>
    <x v="8"/>
    <x v="4448"/>
    <n v="12666.56"/>
    <x v="972"/>
    <x v="1"/>
    <s v="French"/>
    <n v="33523"/>
    <n v="100815"/>
    <n v="2"/>
    <x v="3"/>
  </r>
  <r>
    <x v="4873"/>
    <d v="2022-01-07T00:00:00"/>
    <x v="0"/>
    <x v="1"/>
    <x v="3"/>
    <x v="16"/>
    <x v="0"/>
    <s v="30 Days"/>
    <x v="3"/>
    <x v="7"/>
    <x v="4449"/>
    <n v="4428.26"/>
    <x v="275"/>
    <x v="1"/>
    <s v="Spanish"/>
    <n v="11213"/>
    <n v="34734"/>
    <n v="2"/>
    <x v="4"/>
  </r>
  <r>
    <x v="4874"/>
    <d v="2022-02-20T00:00:00"/>
    <x v="5"/>
    <x v="1"/>
    <x v="1"/>
    <x v="42"/>
    <x v="2"/>
    <s v="60 Days"/>
    <x v="3"/>
    <x v="4"/>
    <x v="4450"/>
    <n v="14435.82"/>
    <x v="855"/>
    <x v="3"/>
    <s v="English"/>
    <n v="37520"/>
    <n v="112655"/>
    <n v="9"/>
    <x v="3"/>
  </r>
  <r>
    <x v="4875"/>
    <d v="2022-10-13T00:00:00"/>
    <x v="8"/>
    <x v="1"/>
    <x v="0"/>
    <x v="47"/>
    <x v="3"/>
    <s v="30 Days"/>
    <x v="2"/>
    <x v="12"/>
    <x v="4451"/>
    <n v="4136.12"/>
    <x v="747"/>
    <x v="0"/>
    <s v="English"/>
    <n v="6116"/>
    <n v="20898"/>
    <n v="1"/>
    <x v="3"/>
  </r>
  <r>
    <x v="4876"/>
    <d v="2022-05-20T00:00:00"/>
    <x v="11"/>
    <x v="1"/>
    <x v="2"/>
    <x v="9"/>
    <x v="1"/>
    <s v="30 Days"/>
    <x v="1"/>
    <x v="12"/>
    <x v="4452"/>
    <n v="5308.43"/>
    <x v="44"/>
    <x v="4"/>
    <s v="English"/>
    <n v="13618"/>
    <n v="41856"/>
    <n v="7"/>
    <x v="4"/>
  </r>
  <r>
    <x v="4877"/>
    <d v="2022-11-17T00:00:00"/>
    <x v="10"/>
    <x v="2"/>
    <x v="4"/>
    <x v="49"/>
    <x v="2"/>
    <s v="30 Days"/>
    <x v="0"/>
    <x v="13"/>
    <x v="4453"/>
    <n v="5255.58"/>
    <x v="392"/>
    <x v="1"/>
    <s v="Spanish"/>
    <n v="13471"/>
    <n v="41422"/>
    <n v="9"/>
    <x v="1"/>
  </r>
  <r>
    <x v="4878"/>
    <d v="2022-04-15T00:00:00"/>
    <x v="1"/>
    <x v="2"/>
    <x v="4"/>
    <x v="32"/>
    <x v="3"/>
    <s v="15 Days"/>
    <x v="1"/>
    <x v="4"/>
    <x v="4454"/>
    <n v="4061.74"/>
    <x v="679"/>
    <x v="3"/>
    <s v="French"/>
    <n v="10205"/>
    <n v="31748"/>
    <n v="1"/>
    <x v="1"/>
  </r>
  <r>
    <x v="4879"/>
    <d v="2022-12-16T00:00:00"/>
    <x v="4"/>
    <x v="1"/>
    <x v="2"/>
    <x v="48"/>
    <x v="2"/>
    <s v="15 Days"/>
    <x v="0"/>
    <x v="8"/>
    <x v="23"/>
    <n v="500"/>
    <x v="63"/>
    <x v="0"/>
    <s v="Spanish"/>
    <n v="1811"/>
    <n v="6883"/>
    <n v="4"/>
    <x v="3"/>
  </r>
  <r>
    <x v="4880"/>
    <d v="2022-04-17T00:00:00"/>
    <x v="1"/>
    <x v="2"/>
    <x v="4"/>
    <x v="35"/>
    <x v="0"/>
    <s v="15 Days"/>
    <x v="0"/>
    <x v="13"/>
    <x v="4455"/>
    <n v="3318.04"/>
    <x v="1100"/>
    <x v="4"/>
    <s v="French"/>
    <n v="8207"/>
    <n v="25830"/>
    <n v="8"/>
    <x v="0"/>
  </r>
  <r>
    <x v="4881"/>
    <d v="2022-10-22T00:00:00"/>
    <x v="8"/>
    <x v="0"/>
    <x v="2"/>
    <x v="1"/>
    <x v="2"/>
    <s v="45 Days"/>
    <x v="0"/>
    <x v="14"/>
    <x v="4456"/>
    <n v="9027.5"/>
    <x v="30"/>
    <x v="0"/>
    <s v="Spanish"/>
    <n v="23703"/>
    <n v="71729"/>
    <n v="9"/>
    <x v="1"/>
  </r>
  <r>
    <x v="4882"/>
    <d v="2022-05-31T00:00:00"/>
    <x v="11"/>
    <x v="0"/>
    <x v="0"/>
    <x v="47"/>
    <x v="3"/>
    <s v="45 Days"/>
    <x v="2"/>
    <x v="5"/>
    <x v="4457"/>
    <n v="7780.2"/>
    <x v="1404"/>
    <x v="1"/>
    <s v="English"/>
    <n v="11931"/>
    <n v="39831"/>
    <n v="1"/>
    <x v="3"/>
  </r>
  <r>
    <x v="4883"/>
    <d v="2022-11-02T00:00:00"/>
    <x v="10"/>
    <x v="0"/>
    <x v="2"/>
    <x v="15"/>
    <x v="3"/>
    <s v="15 Days"/>
    <x v="1"/>
    <x v="12"/>
    <x v="23"/>
    <n v="500"/>
    <x v="3"/>
    <x v="0"/>
    <s v="Spanish"/>
    <n v="1076"/>
    <n v="4708"/>
    <n v="9"/>
    <x v="1"/>
  </r>
  <r>
    <x v="4884"/>
    <d v="2022-12-19T00:00:00"/>
    <x v="4"/>
    <x v="0"/>
    <x v="0"/>
    <x v="37"/>
    <x v="0"/>
    <s v="30 Days"/>
    <x v="3"/>
    <x v="8"/>
    <x v="4458"/>
    <n v="4614.87"/>
    <x v="390"/>
    <x v="2"/>
    <s v="French"/>
    <n v="11725"/>
    <n v="36249"/>
    <n v="4"/>
    <x v="1"/>
  </r>
  <r>
    <x v="4885"/>
    <d v="2022-09-18T00:00:00"/>
    <x v="3"/>
    <x v="1"/>
    <x v="1"/>
    <x v="12"/>
    <x v="1"/>
    <s v="45 Days"/>
    <x v="0"/>
    <x v="13"/>
    <x v="4459"/>
    <n v="10610.78"/>
    <x v="543"/>
    <x v="4"/>
    <s v="Spanish"/>
    <n v="28017"/>
    <n v="84506"/>
    <n v="5"/>
    <x v="4"/>
  </r>
  <r>
    <x v="4886"/>
    <d v="2022-10-06T00:00:00"/>
    <x v="8"/>
    <x v="0"/>
    <x v="0"/>
    <x v="47"/>
    <x v="3"/>
    <s v="30 Days"/>
    <x v="3"/>
    <x v="5"/>
    <x v="4460"/>
    <n v="4221.79"/>
    <x v="789"/>
    <x v="0"/>
    <s v="French"/>
    <n v="10654"/>
    <n v="33078"/>
    <n v="8"/>
    <x v="3"/>
  </r>
  <r>
    <x v="4887"/>
    <d v="2022-08-02T00:00:00"/>
    <x v="9"/>
    <x v="1"/>
    <x v="2"/>
    <x v="0"/>
    <x v="2"/>
    <s v="45 Days"/>
    <x v="1"/>
    <x v="1"/>
    <x v="4461"/>
    <n v="10579.61"/>
    <x v="434"/>
    <x v="1"/>
    <s v="English"/>
    <n v="27930"/>
    <n v="84251"/>
    <n v="6"/>
    <x v="0"/>
  </r>
  <r>
    <x v="4888"/>
    <d v="2022-07-10T00:00:00"/>
    <x v="6"/>
    <x v="1"/>
    <x v="1"/>
    <x v="40"/>
    <x v="2"/>
    <s v="30 Days"/>
    <x v="0"/>
    <x v="3"/>
    <x v="4462"/>
    <n v="4732.46"/>
    <x v="312"/>
    <x v="1"/>
    <s v="French"/>
    <n v="12045"/>
    <n v="37197"/>
    <n v="6"/>
    <x v="2"/>
  </r>
  <r>
    <x v="4889"/>
    <d v="2022-11-19T00:00:00"/>
    <x v="10"/>
    <x v="0"/>
    <x v="1"/>
    <x v="28"/>
    <x v="3"/>
    <s v="60 Days"/>
    <x v="2"/>
    <x v="8"/>
    <x v="4463"/>
    <n v="11745.21"/>
    <x v="1139"/>
    <x v="0"/>
    <s v="English"/>
    <n v="18268"/>
    <n v="60465"/>
    <n v="1"/>
    <x v="3"/>
  </r>
  <r>
    <x v="4890"/>
    <d v="2022-03-08T00:00:00"/>
    <x v="2"/>
    <x v="0"/>
    <x v="2"/>
    <x v="36"/>
    <x v="2"/>
    <s v="60 Days"/>
    <x v="0"/>
    <x v="5"/>
    <x v="4464"/>
    <n v="13062.38"/>
    <x v="1101"/>
    <x v="1"/>
    <s v="Spanish"/>
    <n v="34534"/>
    <n v="103811"/>
    <n v="10"/>
    <x v="3"/>
  </r>
  <r>
    <x v="4891"/>
    <d v="2022-10-19T00:00:00"/>
    <x v="8"/>
    <x v="1"/>
    <x v="3"/>
    <x v="28"/>
    <x v="3"/>
    <s v="45 Days"/>
    <x v="2"/>
    <x v="1"/>
    <x v="4465"/>
    <n v="8103.94"/>
    <x v="712"/>
    <x v="0"/>
    <s v="Spanish"/>
    <n v="12450"/>
    <n v="41521"/>
    <n v="1"/>
    <x v="3"/>
  </r>
  <r>
    <x v="4892"/>
    <d v="2022-08-09T00:00:00"/>
    <x v="9"/>
    <x v="0"/>
    <x v="0"/>
    <x v="24"/>
    <x v="3"/>
    <s v="45 Days"/>
    <x v="3"/>
    <x v="8"/>
    <x v="4466"/>
    <n v="8016.16"/>
    <x v="254"/>
    <x v="3"/>
    <s v="French"/>
    <n v="20959"/>
    <n v="63602"/>
    <n v="4"/>
    <x v="2"/>
  </r>
  <r>
    <x v="4893"/>
    <d v="2022-09-17T00:00:00"/>
    <x v="3"/>
    <x v="0"/>
    <x v="0"/>
    <x v="18"/>
    <x v="3"/>
    <s v="15 Days"/>
    <x v="1"/>
    <x v="5"/>
    <x v="4467"/>
    <n v="3614.51"/>
    <x v="710"/>
    <x v="2"/>
    <s v="Spanish"/>
    <n v="8996"/>
    <n v="28167"/>
    <n v="1"/>
    <x v="2"/>
  </r>
  <r>
    <x v="4894"/>
    <d v="2022-12-16T00:00:00"/>
    <x v="4"/>
    <x v="1"/>
    <x v="2"/>
    <x v="27"/>
    <x v="0"/>
    <s v="60 Days"/>
    <x v="1"/>
    <x v="6"/>
    <x v="4468"/>
    <n v="13548.19"/>
    <x v="1305"/>
    <x v="2"/>
    <s v="French"/>
    <n v="35694"/>
    <n v="107248"/>
    <n v="4"/>
    <x v="0"/>
  </r>
  <r>
    <x v="4895"/>
    <d v="2022-12-31T00:00:00"/>
    <x v="4"/>
    <x v="0"/>
    <x v="1"/>
    <x v="1"/>
    <x v="0"/>
    <s v="15 Days"/>
    <x v="2"/>
    <x v="3"/>
    <x v="23"/>
    <n v="500"/>
    <x v="1405"/>
    <x v="3"/>
    <s v="Spanish"/>
    <n v="777"/>
    <n v="3511"/>
    <n v="1"/>
    <x v="1"/>
  </r>
  <r>
    <x v="4896"/>
    <d v="2022-05-17T00:00:00"/>
    <x v="11"/>
    <x v="1"/>
    <x v="1"/>
    <x v="31"/>
    <x v="1"/>
    <s v="30 Days"/>
    <x v="2"/>
    <x v="7"/>
    <x v="4469"/>
    <n v="7380.93"/>
    <x v="500"/>
    <x v="4"/>
    <s v="English"/>
    <n v="11288"/>
    <n v="37737"/>
    <n v="1"/>
    <x v="2"/>
  </r>
  <r>
    <x v="4897"/>
    <d v="2022-08-06T00:00:00"/>
    <x v="9"/>
    <x v="1"/>
    <x v="3"/>
    <x v="34"/>
    <x v="0"/>
    <s v="45 Days"/>
    <x v="0"/>
    <x v="2"/>
    <x v="4470"/>
    <n v="7928.86"/>
    <x v="773"/>
    <x v="3"/>
    <s v="French"/>
    <n v="20716"/>
    <n v="62881"/>
    <n v="1"/>
    <x v="0"/>
  </r>
  <r>
    <x v="4898"/>
    <d v="2022-05-29T00:00:00"/>
    <x v="11"/>
    <x v="1"/>
    <x v="0"/>
    <x v="36"/>
    <x v="3"/>
    <s v="30 Days"/>
    <x v="3"/>
    <x v="3"/>
    <x v="4471"/>
    <n v="4775.3599999999997"/>
    <x v="708"/>
    <x v="1"/>
    <s v="English"/>
    <n v="12160"/>
    <n v="37538"/>
    <n v="5"/>
    <x v="3"/>
  </r>
  <r>
    <x v="4899"/>
    <d v="2022-05-16T00:00:00"/>
    <x v="11"/>
    <x v="0"/>
    <x v="2"/>
    <x v="0"/>
    <x v="1"/>
    <s v="30 Days"/>
    <x v="1"/>
    <x v="8"/>
    <x v="4472"/>
    <n v="4701.51"/>
    <x v="850"/>
    <x v="2"/>
    <s v="Spanish"/>
    <n v="11962"/>
    <n v="36950"/>
    <n v="7"/>
    <x v="0"/>
  </r>
  <r>
    <x v="4900"/>
    <d v="2022-11-01T00:00:00"/>
    <x v="10"/>
    <x v="1"/>
    <x v="2"/>
    <x v="15"/>
    <x v="1"/>
    <s v="60 Days"/>
    <x v="0"/>
    <x v="12"/>
    <x v="4473"/>
    <n v="14694.07"/>
    <x v="473"/>
    <x v="4"/>
    <s v="English"/>
    <n v="37958"/>
    <n v="113952"/>
    <n v="5"/>
    <x v="1"/>
  </r>
  <r>
    <x v="4901"/>
    <d v="2022-03-01T00:00:00"/>
    <x v="2"/>
    <x v="1"/>
    <x v="3"/>
    <x v="49"/>
    <x v="0"/>
    <s v="60 Days"/>
    <x v="0"/>
    <x v="4"/>
    <x v="4474"/>
    <n v="12557.98"/>
    <x v="39"/>
    <x v="1"/>
    <s v="English"/>
    <n v="33234"/>
    <n v="99961"/>
    <n v="3"/>
    <x v="1"/>
  </r>
  <r>
    <x v="4902"/>
    <d v="2022-04-28T00:00:00"/>
    <x v="1"/>
    <x v="1"/>
    <x v="2"/>
    <x v="47"/>
    <x v="0"/>
    <s v="15 Days"/>
    <x v="3"/>
    <x v="10"/>
    <x v="4475"/>
    <n v="2783.06"/>
    <x v="165"/>
    <x v="3"/>
    <s v="Spanish"/>
    <n v="6811"/>
    <n v="21695"/>
    <n v="9"/>
    <x v="3"/>
  </r>
  <r>
    <x v="4903"/>
    <d v="2022-07-30T00:00:00"/>
    <x v="6"/>
    <x v="1"/>
    <x v="2"/>
    <x v="24"/>
    <x v="0"/>
    <s v="60 Days"/>
    <x v="1"/>
    <x v="8"/>
    <x v="4476"/>
    <n v="12705.94"/>
    <x v="43"/>
    <x v="2"/>
    <s v="French"/>
    <n v="33623"/>
    <n v="101112"/>
    <n v="7"/>
    <x v="2"/>
  </r>
  <r>
    <x v="4904"/>
    <d v="2022-02-04T00:00:00"/>
    <x v="5"/>
    <x v="0"/>
    <x v="3"/>
    <x v="10"/>
    <x v="0"/>
    <s v="15 Days"/>
    <x v="2"/>
    <x v="1"/>
    <x v="4477"/>
    <n v="3400.41"/>
    <x v="17"/>
    <x v="2"/>
    <s v="French"/>
    <n v="4948"/>
    <n v="17095"/>
    <n v="1"/>
    <x v="4"/>
  </r>
  <r>
    <x v="4905"/>
    <d v="2022-05-06T00:00:00"/>
    <x v="11"/>
    <x v="0"/>
    <x v="1"/>
    <x v="35"/>
    <x v="1"/>
    <s v="15 Days"/>
    <x v="3"/>
    <x v="3"/>
    <x v="23"/>
    <n v="500"/>
    <x v="334"/>
    <x v="4"/>
    <s v="French"/>
    <n v="1685"/>
    <n v="6512"/>
    <n v="4"/>
    <x v="0"/>
  </r>
  <r>
    <x v="4906"/>
    <d v="2022-08-11T00:00:00"/>
    <x v="9"/>
    <x v="1"/>
    <x v="2"/>
    <x v="21"/>
    <x v="0"/>
    <s v="60 Days"/>
    <x v="3"/>
    <x v="2"/>
    <x v="4478"/>
    <n v="11674.04"/>
    <x v="1059"/>
    <x v="0"/>
    <s v="French"/>
    <n v="30908"/>
    <n v="93070"/>
    <n v="3"/>
    <x v="0"/>
  </r>
  <r>
    <x v="4907"/>
    <d v="2022-04-11T00:00:00"/>
    <x v="1"/>
    <x v="1"/>
    <x v="3"/>
    <x v="23"/>
    <x v="0"/>
    <s v="15 Days"/>
    <x v="0"/>
    <x v="0"/>
    <x v="4479"/>
    <n v="4032.88"/>
    <x v="1030"/>
    <x v="3"/>
    <s v="French"/>
    <n v="10127"/>
    <n v="31516"/>
    <n v="1"/>
    <x v="3"/>
  </r>
  <r>
    <x v="4908"/>
    <d v="2022-05-17T00:00:00"/>
    <x v="11"/>
    <x v="0"/>
    <x v="0"/>
    <x v="14"/>
    <x v="1"/>
    <s v="30 Days"/>
    <x v="3"/>
    <x v="4"/>
    <x v="4480"/>
    <n v="4975.09"/>
    <x v="203"/>
    <x v="1"/>
    <s v="French"/>
    <n v="12703"/>
    <n v="39146"/>
    <n v="7"/>
    <x v="4"/>
  </r>
  <r>
    <x v="4909"/>
    <d v="2022-11-09T00:00:00"/>
    <x v="10"/>
    <x v="2"/>
    <x v="4"/>
    <x v="16"/>
    <x v="1"/>
    <s v="15 Days"/>
    <x v="0"/>
    <x v="5"/>
    <x v="4481"/>
    <n v="3820"/>
    <x v="72"/>
    <x v="0"/>
    <s v="French"/>
    <n v="9550"/>
    <n v="29807"/>
    <n v="10"/>
    <x v="4"/>
  </r>
  <r>
    <x v="4910"/>
    <d v="2022-09-13T00:00:00"/>
    <x v="3"/>
    <x v="0"/>
    <x v="2"/>
    <x v="49"/>
    <x v="1"/>
    <s v="60 Days"/>
    <x v="1"/>
    <x v="13"/>
    <x v="33"/>
    <n v="15000"/>
    <x v="317"/>
    <x v="3"/>
    <s v="Spanish"/>
    <n v="39599"/>
    <n v="118812"/>
    <n v="3"/>
    <x v="1"/>
  </r>
  <r>
    <x v="4911"/>
    <d v="2022-01-28T00:00:00"/>
    <x v="0"/>
    <x v="1"/>
    <x v="2"/>
    <x v="44"/>
    <x v="3"/>
    <s v="45 Days"/>
    <x v="2"/>
    <x v="5"/>
    <x v="4482"/>
    <n v="10482.41"/>
    <x v="610"/>
    <x v="2"/>
    <s v="French"/>
    <n v="16251"/>
    <n v="53897"/>
    <n v="1"/>
    <x v="0"/>
  </r>
  <r>
    <x v="4912"/>
    <d v="2022-04-14T00:00:00"/>
    <x v="1"/>
    <x v="0"/>
    <x v="1"/>
    <x v="14"/>
    <x v="3"/>
    <s v="15 Days"/>
    <x v="0"/>
    <x v="5"/>
    <x v="23"/>
    <n v="500"/>
    <x v="632"/>
    <x v="3"/>
    <s v="French"/>
    <n v="1265"/>
    <n v="5266"/>
    <n v="6"/>
    <x v="4"/>
  </r>
  <r>
    <x v="4913"/>
    <d v="2022-06-12T00:00:00"/>
    <x v="7"/>
    <x v="0"/>
    <x v="0"/>
    <x v="43"/>
    <x v="1"/>
    <s v="15 Days"/>
    <x v="0"/>
    <x v="13"/>
    <x v="4483"/>
    <n v="3330.67"/>
    <x v="350"/>
    <x v="1"/>
    <s v="English"/>
    <n v="8242"/>
    <n v="25934"/>
    <n v="8"/>
    <x v="3"/>
  </r>
  <r>
    <x v="4914"/>
    <d v="2022-05-17T00:00:00"/>
    <x v="11"/>
    <x v="0"/>
    <x v="2"/>
    <x v="25"/>
    <x v="3"/>
    <s v="30 Days"/>
    <x v="1"/>
    <x v="6"/>
    <x v="4484"/>
    <n v="7337.59"/>
    <x v="1118"/>
    <x v="3"/>
    <s v="French"/>
    <n v="19105"/>
    <n v="58108"/>
    <n v="1"/>
    <x v="3"/>
  </r>
  <r>
    <x v="4915"/>
    <d v="2022-06-05T00:00:00"/>
    <x v="7"/>
    <x v="0"/>
    <x v="2"/>
    <x v="16"/>
    <x v="3"/>
    <s v="45 Days"/>
    <x v="1"/>
    <x v="5"/>
    <x v="4485"/>
    <n v="7883.11"/>
    <x v="1045"/>
    <x v="3"/>
    <s v="Spanish"/>
    <n v="20589"/>
    <n v="62504"/>
    <n v="7"/>
    <x v="4"/>
  </r>
  <r>
    <x v="4916"/>
    <d v="2022-06-29T00:00:00"/>
    <x v="7"/>
    <x v="0"/>
    <x v="2"/>
    <x v="12"/>
    <x v="2"/>
    <s v="30 Days"/>
    <x v="2"/>
    <x v="5"/>
    <x v="4486"/>
    <n v="6190.63"/>
    <x v="1406"/>
    <x v="4"/>
    <s v="French"/>
    <n v="9403"/>
    <n v="31599"/>
    <n v="1"/>
    <x v="4"/>
  </r>
  <r>
    <x v="4917"/>
    <d v="2022-07-16T00:00:00"/>
    <x v="6"/>
    <x v="1"/>
    <x v="2"/>
    <x v="4"/>
    <x v="1"/>
    <s v="45 Days"/>
    <x v="0"/>
    <x v="12"/>
    <x v="4487"/>
    <n v="10726.56"/>
    <x v="482"/>
    <x v="4"/>
    <s v="French"/>
    <n v="28332"/>
    <n v="85441"/>
    <n v="8"/>
    <x v="3"/>
  </r>
  <r>
    <x v="4918"/>
    <d v="2022-03-29T00:00:00"/>
    <x v="2"/>
    <x v="0"/>
    <x v="3"/>
    <x v="7"/>
    <x v="2"/>
    <s v="30 Days"/>
    <x v="3"/>
    <x v="13"/>
    <x v="4488"/>
    <n v="4984.41"/>
    <x v="146"/>
    <x v="0"/>
    <s v="Spanish"/>
    <n v="12727"/>
    <n v="39217"/>
    <n v="2"/>
    <x v="0"/>
  </r>
  <r>
    <x v="4919"/>
    <d v="2022-02-18T00:00:00"/>
    <x v="5"/>
    <x v="2"/>
    <x v="4"/>
    <x v="24"/>
    <x v="0"/>
    <s v="30 Days"/>
    <x v="3"/>
    <x v="6"/>
    <x v="4489"/>
    <n v="6908.86"/>
    <x v="722"/>
    <x v="4"/>
    <s v="French"/>
    <n v="17951"/>
    <n v="54692"/>
    <n v="5"/>
    <x v="2"/>
  </r>
  <r>
    <x v="4920"/>
    <d v="2022-01-04T00:00:00"/>
    <x v="0"/>
    <x v="2"/>
    <x v="4"/>
    <x v="15"/>
    <x v="0"/>
    <s v="45 Days"/>
    <x v="1"/>
    <x v="8"/>
    <x v="4490"/>
    <n v="8034.13"/>
    <x v="1057"/>
    <x v="3"/>
    <s v="Spanish"/>
    <n v="21008"/>
    <n v="63747"/>
    <n v="9"/>
    <x v="1"/>
  </r>
  <r>
    <x v="4921"/>
    <d v="2022-07-09T00:00:00"/>
    <x v="6"/>
    <x v="0"/>
    <x v="3"/>
    <x v="0"/>
    <x v="1"/>
    <s v="15 Days"/>
    <x v="1"/>
    <x v="14"/>
    <x v="23"/>
    <n v="500"/>
    <x v="128"/>
    <x v="0"/>
    <s v="English"/>
    <n v="786"/>
    <n v="3849"/>
    <n v="1"/>
    <x v="0"/>
  </r>
  <r>
    <x v="4922"/>
    <d v="2022-11-01T00:00:00"/>
    <x v="10"/>
    <x v="2"/>
    <x v="4"/>
    <x v="4"/>
    <x v="1"/>
    <s v="15 Days"/>
    <x v="3"/>
    <x v="6"/>
    <x v="4491"/>
    <n v="2716.6"/>
    <x v="137"/>
    <x v="4"/>
    <s v="Spanish"/>
    <n v="6647"/>
    <n v="21208"/>
    <n v="1"/>
    <x v="3"/>
  </r>
  <r>
    <x v="4923"/>
    <d v="2022-07-14T00:00:00"/>
    <x v="6"/>
    <x v="0"/>
    <x v="3"/>
    <x v="10"/>
    <x v="2"/>
    <s v="30 Days"/>
    <x v="1"/>
    <x v="10"/>
    <x v="4492"/>
    <n v="6555.33"/>
    <x v="1407"/>
    <x v="1"/>
    <s v="English"/>
    <n v="16991"/>
    <n v="51848"/>
    <n v="8"/>
    <x v="4"/>
  </r>
  <r>
    <x v="4924"/>
    <d v="2022-07-20T00:00:00"/>
    <x v="6"/>
    <x v="0"/>
    <x v="3"/>
    <x v="10"/>
    <x v="2"/>
    <s v="15 Days"/>
    <x v="1"/>
    <x v="13"/>
    <x v="23"/>
    <n v="500"/>
    <x v="216"/>
    <x v="0"/>
    <s v="Spanish"/>
    <n v="645"/>
    <n v="3430"/>
    <n v="7"/>
    <x v="4"/>
  </r>
  <r>
    <x v="4925"/>
    <d v="2022-03-25T00:00:00"/>
    <x v="2"/>
    <x v="0"/>
    <x v="2"/>
    <x v="26"/>
    <x v="0"/>
    <s v="30 Days"/>
    <x v="0"/>
    <x v="13"/>
    <x v="4493"/>
    <n v="7540.09"/>
    <x v="87"/>
    <x v="0"/>
    <s v="French"/>
    <n v="19653"/>
    <n v="59733"/>
    <n v="9"/>
    <x v="4"/>
  </r>
  <r>
    <x v="4926"/>
    <d v="2022-08-16T00:00:00"/>
    <x v="9"/>
    <x v="1"/>
    <x v="3"/>
    <x v="10"/>
    <x v="3"/>
    <s v="15 Days"/>
    <x v="1"/>
    <x v="13"/>
    <x v="4494"/>
    <n v="3934.61"/>
    <x v="964"/>
    <x v="0"/>
    <s v="English"/>
    <n v="9862"/>
    <n v="30732"/>
    <n v="10"/>
    <x v="4"/>
  </r>
  <r>
    <x v="4927"/>
    <d v="2022-03-18T00:00:00"/>
    <x v="2"/>
    <x v="0"/>
    <x v="2"/>
    <x v="6"/>
    <x v="3"/>
    <s v="60 Days"/>
    <x v="2"/>
    <x v="7"/>
    <x v="4495"/>
    <n v="12681.2"/>
    <x v="346"/>
    <x v="4"/>
    <s v="Spanish"/>
    <n v="19710"/>
    <n v="65159"/>
    <n v="1"/>
    <x v="0"/>
  </r>
  <r>
    <x v="4928"/>
    <d v="2022-09-29T00:00:00"/>
    <x v="3"/>
    <x v="1"/>
    <x v="0"/>
    <x v="4"/>
    <x v="3"/>
    <s v="60 Days"/>
    <x v="0"/>
    <x v="9"/>
    <x v="33"/>
    <n v="15000"/>
    <x v="1345"/>
    <x v="1"/>
    <s v="Spanish"/>
    <n v="39375"/>
    <n v="118150"/>
    <n v="10"/>
    <x v="3"/>
  </r>
  <r>
    <x v="4929"/>
    <d v="2022-10-23T00:00:00"/>
    <x v="8"/>
    <x v="1"/>
    <x v="2"/>
    <x v="14"/>
    <x v="3"/>
    <s v="45 Days"/>
    <x v="1"/>
    <x v="0"/>
    <x v="4496"/>
    <n v="10286.67"/>
    <x v="726"/>
    <x v="2"/>
    <s v="English"/>
    <n v="27129"/>
    <n v="81876"/>
    <n v="6"/>
    <x v="4"/>
  </r>
  <r>
    <x v="4930"/>
    <d v="2022-01-05T00:00:00"/>
    <x v="0"/>
    <x v="2"/>
    <x v="4"/>
    <x v="7"/>
    <x v="3"/>
    <s v="60 Days"/>
    <x v="3"/>
    <x v="7"/>
    <x v="4497"/>
    <n v="13931.99"/>
    <x v="893"/>
    <x v="2"/>
    <s v="English"/>
    <n v="36528"/>
    <n v="109718"/>
    <n v="5"/>
    <x v="0"/>
  </r>
  <r>
    <x v="4931"/>
    <d v="2022-05-31T00:00:00"/>
    <x v="11"/>
    <x v="2"/>
    <x v="4"/>
    <x v="35"/>
    <x v="3"/>
    <s v="30 Days"/>
    <x v="3"/>
    <x v="2"/>
    <x v="4498"/>
    <n v="7455.56"/>
    <x v="1085"/>
    <x v="4"/>
    <s v="Spanish"/>
    <n v="19418"/>
    <n v="59036"/>
    <n v="7"/>
    <x v="0"/>
  </r>
  <r>
    <x v="4932"/>
    <d v="2022-07-09T00:00:00"/>
    <x v="6"/>
    <x v="1"/>
    <x v="3"/>
    <x v="14"/>
    <x v="1"/>
    <s v="45 Days"/>
    <x v="0"/>
    <x v="5"/>
    <x v="4499"/>
    <n v="10086.11"/>
    <x v="208"/>
    <x v="0"/>
    <s v="French"/>
    <n v="26588"/>
    <n v="80274"/>
    <n v="8"/>
    <x v="4"/>
  </r>
  <r>
    <x v="4933"/>
    <d v="2022-04-10T00:00:00"/>
    <x v="1"/>
    <x v="1"/>
    <x v="0"/>
    <x v="26"/>
    <x v="2"/>
    <s v="30 Days"/>
    <x v="3"/>
    <x v="9"/>
    <x v="4500"/>
    <n v="7669.19"/>
    <x v="810"/>
    <x v="1"/>
    <s v="French"/>
    <n v="20004"/>
    <n v="60771"/>
    <n v="8"/>
    <x v="4"/>
  </r>
  <r>
    <x v="4934"/>
    <d v="2022-01-04T00:00:00"/>
    <x v="0"/>
    <x v="2"/>
    <x v="4"/>
    <x v="33"/>
    <x v="0"/>
    <s v="60 Days"/>
    <x v="0"/>
    <x v="3"/>
    <x v="33"/>
    <n v="15000"/>
    <x v="560"/>
    <x v="4"/>
    <s v="English"/>
    <n v="39979"/>
    <n v="119940"/>
    <n v="2"/>
    <x v="4"/>
  </r>
  <r>
    <x v="4935"/>
    <d v="2022-05-31T00:00:00"/>
    <x v="11"/>
    <x v="0"/>
    <x v="3"/>
    <x v="45"/>
    <x v="1"/>
    <s v="60 Days"/>
    <x v="1"/>
    <x v="0"/>
    <x v="4501"/>
    <n v="11488.3"/>
    <x v="323"/>
    <x v="1"/>
    <s v="English"/>
    <n v="30409"/>
    <n v="91591"/>
    <n v="9"/>
    <x v="0"/>
  </r>
  <r>
    <x v="4936"/>
    <d v="2022-08-07T00:00:00"/>
    <x v="9"/>
    <x v="1"/>
    <x v="0"/>
    <x v="44"/>
    <x v="3"/>
    <s v="45 Days"/>
    <x v="2"/>
    <x v="4"/>
    <x v="4502"/>
    <n v="10051.57"/>
    <x v="1408"/>
    <x v="4"/>
    <s v="English"/>
    <n v="15559"/>
    <n v="51645"/>
    <n v="1"/>
    <x v="0"/>
  </r>
  <r>
    <x v="4937"/>
    <d v="2022-08-01T00:00:00"/>
    <x v="9"/>
    <x v="0"/>
    <x v="1"/>
    <x v="13"/>
    <x v="2"/>
    <s v="60 Days"/>
    <x v="1"/>
    <x v="0"/>
    <x v="4503"/>
    <n v="14537.04"/>
    <x v="559"/>
    <x v="4"/>
    <s v="English"/>
    <n v="37699"/>
    <n v="113186"/>
    <n v="9"/>
    <x v="4"/>
  </r>
  <r>
    <x v="4938"/>
    <d v="2022-01-22T00:00:00"/>
    <x v="0"/>
    <x v="0"/>
    <x v="0"/>
    <x v="43"/>
    <x v="3"/>
    <s v="30 Days"/>
    <x v="0"/>
    <x v="0"/>
    <x v="4504"/>
    <n v="6876.65"/>
    <x v="1317"/>
    <x v="2"/>
    <s v="Spanish"/>
    <n v="17863"/>
    <n v="54429"/>
    <n v="9"/>
    <x v="3"/>
  </r>
  <r>
    <x v="4939"/>
    <d v="2022-01-26T00:00:00"/>
    <x v="0"/>
    <x v="1"/>
    <x v="2"/>
    <x v="21"/>
    <x v="0"/>
    <s v="60 Days"/>
    <x v="1"/>
    <x v="10"/>
    <x v="4505"/>
    <n v="12210.4"/>
    <x v="437"/>
    <x v="4"/>
    <s v="English"/>
    <n v="32329"/>
    <n v="97280"/>
    <n v="8"/>
    <x v="0"/>
  </r>
  <r>
    <x v="4940"/>
    <d v="2022-05-09T00:00:00"/>
    <x v="11"/>
    <x v="0"/>
    <x v="1"/>
    <x v="4"/>
    <x v="3"/>
    <s v="60 Days"/>
    <x v="0"/>
    <x v="6"/>
    <x v="4506"/>
    <n v="12397.27"/>
    <x v="356"/>
    <x v="1"/>
    <s v="French"/>
    <n v="32818"/>
    <n v="98727"/>
    <n v="7"/>
    <x v="3"/>
  </r>
  <r>
    <x v="4941"/>
    <d v="2022-08-17T00:00:00"/>
    <x v="9"/>
    <x v="0"/>
    <x v="1"/>
    <x v="26"/>
    <x v="0"/>
    <s v="15 Days"/>
    <x v="0"/>
    <x v="6"/>
    <x v="4507"/>
    <n v="2467.77"/>
    <x v="120"/>
    <x v="2"/>
    <s v="Spanish"/>
    <n v="6029"/>
    <n v="19379"/>
    <n v="9"/>
    <x v="4"/>
  </r>
  <r>
    <x v="4942"/>
    <d v="2022-03-08T00:00:00"/>
    <x v="2"/>
    <x v="0"/>
    <x v="1"/>
    <x v="42"/>
    <x v="1"/>
    <s v="45 Days"/>
    <x v="2"/>
    <x v="13"/>
    <x v="4508"/>
    <n v="10572.15"/>
    <x v="635"/>
    <x v="0"/>
    <s v="English"/>
    <n v="16390"/>
    <n v="54349"/>
    <n v="1"/>
    <x v="3"/>
  </r>
  <r>
    <x v="4943"/>
    <d v="2022-05-22T00:00:00"/>
    <x v="11"/>
    <x v="0"/>
    <x v="2"/>
    <x v="2"/>
    <x v="3"/>
    <s v="15 Days"/>
    <x v="1"/>
    <x v="4"/>
    <x v="4509"/>
    <n v="2583.19"/>
    <x v="498"/>
    <x v="4"/>
    <s v="Spanish"/>
    <n v="6317"/>
    <n v="20230"/>
    <n v="5"/>
    <x v="1"/>
  </r>
  <r>
    <x v="4944"/>
    <d v="2022-07-21T00:00:00"/>
    <x v="6"/>
    <x v="0"/>
    <x v="1"/>
    <x v="39"/>
    <x v="2"/>
    <s v="60 Days"/>
    <x v="1"/>
    <x v="8"/>
    <x v="33"/>
    <n v="15000"/>
    <x v="618"/>
    <x v="0"/>
    <s v="Spanish"/>
    <n v="38446"/>
    <n v="115397"/>
    <n v="2"/>
    <x v="4"/>
  </r>
  <r>
    <x v="4945"/>
    <d v="2022-01-03T00:00:00"/>
    <x v="0"/>
    <x v="0"/>
    <x v="3"/>
    <x v="41"/>
    <x v="2"/>
    <s v="30 Days"/>
    <x v="0"/>
    <x v="3"/>
    <x v="4510"/>
    <n v="6649.77"/>
    <x v="1242"/>
    <x v="4"/>
    <s v="Spanish"/>
    <n v="17243"/>
    <n v="52595"/>
    <n v="1"/>
    <x v="2"/>
  </r>
  <r>
    <x v="4946"/>
    <d v="2022-09-03T00:00:00"/>
    <x v="3"/>
    <x v="2"/>
    <x v="4"/>
    <x v="31"/>
    <x v="1"/>
    <s v="30 Days"/>
    <x v="3"/>
    <x v="3"/>
    <x v="4511"/>
    <n v="6836.25"/>
    <x v="414"/>
    <x v="2"/>
    <s v="French"/>
    <n v="17751"/>
    <n v="54098"/>
    <n v="8"/>
    <x v="2"/>
  </r>
  <r>
    <x v="4947"/>
    <d v="2022-01-30T00:00:00"/>
    <x v="0"/>
    <x v="1"/>
    <x v="3"/>
    <x v="31"/>
    <x v="3"/>
    <s v="45 Days"/>
    <x v="0"/>
    <x v="3"/>
    <x v="4512"/>
    <n v="9217.8799999999992"/>
    <x v="594"/>
    <x v="0"/>
    <s v="French"/>
    <n v="24213"/>
    <n v="73240"/>
    <n v="8"/>
    <x v="2"/>
  </r>
  <r>
    <x v="4948"/>
    <d v="2022-01-27T00:00:00"/>
    <x v="0"/>
    <x v="0"/>
    <x v="1"/>
    <x v="32"/>
    <x v="1"/>
    <s v="45 Days"/>
    <x v="3"/>
    <x v="3"/>
    <x v="4513"/>
    <n v="9246.16"/>
    <x v="639"/>
    <x v="1"/>
    <s v="Spanish"/>
    <n v="24290"/>
    <n v="73469"/>
    <n v="8"/>
    <x v="1"/>
  </r>
  <r>
    <x v="4949"/>
    <d v="2022-07-29T00:00:00"/>
    <x v="6"/>
    <x v="2"/>
    <x v="4"/>
    <x v="21"/>
    <x v="1"/>
    <s v="60 Days"/>
    <x v="1"/>
    <x v="1"/>
    <x v="4514"/>
    <n v="13176.06"/>
    <x v="1275"/>
    <x v="1"/>
    <s v="French"/>
    <n v="34814"/>
    <n v="104640"/>
    <n v="8"/>
    <x v="0"/>
  </r>
  <r>
    <x v="4950"/>
    <d v="2022-12-10T00:00:00"/>
    <x v="4"/>
    <x v="1"/>
    <x v="1"/>
    <x v="12"/>
    <x v="1"/>
    <s v="45 Days"/>
    <x v="2"/>
    <x v="5"/>
    <x v="4515"/>
    <n v="8282"/>
    <x v="1346"/>
    <x v="2"/>
    <s v="Spanish"/>
    <n v="12739"/>
    <n v="42461"/>
    <n v="1"/>
    <x v="4"/>
  </r>
  <r>
    <x v="4951"/>
    <d v="2022-05-07T00:00:00"/>
    <x v="11"/>
    <x v="2"/>
    <x v="4"/>
    <x v="48"/>
    <x v="3"/>
    <s v="15 Days"/>
    <x v="0"/>
    <x v="6"/>
    <x v="4516"/>
    <n v="3824.62"/>
    <x v="512"/>
    <x v="2"/>
    <s v="French"/>
    <n v="9561"/>
    <n v="29841"/>
    <n v="8"/>
    <x v="3"/>
  </r>
  <r>
    <x v="4952"/>
    <d v="2022-05-03T00:00:00"/>
    <x v="11"/>
    <x v="2"/>
    <x v="4"/>
    <x v="38"/>
    <x v="0"/>
    <s v="60 Days"/>
    <x v="1"/>
    <x v="1"/>
    <x v="4517"/>
    <n v="11480.91"/>
    <x v="529"/>
    <x v="4"/>
    <s v="French"/>
    <n v="30389"/>
    <n v="91533"/>
    <n v="1"/>
    <x v="2"/>
  </r>
  <r>
    <x v="4953"/>
    <d v="2022-12-19T00:00:00"/>
    <x v="4"/>
    <x v="1"/>
    <x v="0"/>
    <x v="31"/>
    <x v="1"/>
    <s v="15 Days"/>
    <x v="1"/>
    <x v="6"/>
    <x v="4518"/>
    <n v="2959.31"/>
    <x v="73"/>
    <x v="0"/>
    <s v="Spanish"/>
    <n v="7270"/>
    <n v="23053"/>
    <n v="5"/>
    <x v="2"/>
  </r>
  <r>
    <x v="4954"/>
    <d v="2022-03-20T00:00:00"/>
    <x v="2"/>
    <x v="1"/>
    <x v="0"/>
    <x v="49"/>
    <x v="0"/>
    <s v="60 Days"/>
    <x v="1"/>
    <x v="12"/>
    <x v="4519"/>
    <n v="11627.54"/>
    <x v="892"/>
    <x v="3"/>
    <s v="French"/>
    <n v="30785"/>
    <n v="92704"/>
    <n v="2"/>
    <x v="1"/>
  </r>
  <r>
    <x v="4955"/>
    <d v="2022-08-27T00:00:00"/>
    <x v="9"/>
    <x v="0"/>
    <x v="0"/>
    <x v="46"/>
    <x v="2"/>
    <s v="30 Days"/>
    <x v="3"/>
    <x v="5"/>
    <x v="4520"/>
    <n v="5077.03"/>
    <x v="894"/>
    <x v="3"/>
    <s v="English"/>
    <n v="12982"/>
    <n v="39972"/>
    <n v="5"/>
    <x v="2"/>
  </r>
  <r>
    <x v="4956"/>
    <d v="2022-08-30T00:00:00"/>
    <x v="9"/>
    <x v="1"/>
    <x v="1"/>
    <x v="11"/>
    <x v="3"/>
    <s v="60 Days"/>
    <x v="2"/>
    <x v="3"/>
    <x v="33"/>
    <n v="15000"/>
    <x v="935"/>
    <x v="3"/>
    <s v="English"/>
    <n v="22598"/>
    <n v="74565"/>
    <n v="1"/>
    <x v="2"/>
  </r>
  <r>
    <x v="4957"/>
    <d v="2022-11-08T00:00:00"/>
    <x v="10"/>
    <x v="0"/>
    <x v="1"/>
    <x v="28"/>
    <x v="0"/>
    <s v="45 Days"/>
    <x v="2"/>
    <x v="7"/>
    <x v="4521"/>
    <n v="8704.83"/>
    <x v="109"/>
    <x v="1"/>
    <s v="Spanish"/>
    <n v="13414"/>
    <n v="44659"/>
    <n v="1"/>
    <x v="3"/>
  </r>
  <r>
    <x v="4958"/>
    <d v="2022-02-24T00:00:00"/>
    <x v="5"/>
    <x v="2"/>
    <x v="4"/>
    <x v="25"/>
    <x v="3"/>
    <s v="60 Days"/>
    <x v="1"/>
    <x v="12"/>
    <x v="4522"/>
    <n v="12094.85"/>
    <x v="262"/>
    <x v="2"/>
    <s v="Spanish"/>
    <n v="32016"/>
    <n v="96351"/>
    <n v="1"/>
    <x v="3"/>
  </r>
  <r>
    <x v="4959"/>
    <d v="2022-01-15T00:00:00"/>
    <x v="0"/>
    <x v="1"/>
    <x v="2"/>
    <x v="25"/>
    <x v="3"/>
    <s v="45 Days"/>
    <x v="3"/>
    <x v="12"/>
    <x v="4523"/>
    <n v="10929.85"/>
    <x v="356"/>
    <x v="2"/>
    <s v="Spanish"/>
    <n v="28880"/>
    <n v="87064"/>
    <n v="2"/>
    <x v="3"/>
  </r>
  <r>
    <x v="4960"/>
    <d v="2022-09-29T00:00:00"/>
    <x v="3"/>
    <x v="0"/>
    <x v="2"/>
    <x v="35"/>
    <x v="2"/>
    <s v="30 Days"/>
    <x v="0"/>
    <x v="6"/>
    <x v="4524"/>
    <n v="4901.47"/>
    <x v="101"/>
    <x v="2"/>
    <s v="French"/>
    <n v="12503"/>
    <n v="38554"/>
    <n v="10"/>
    <x v="0"/>
  </r>
  <r>
    <x v="4961"/>
    <d v="2022-01-10T00:00:00"/>
    <x v="0"/>
    <x v="0"/>
    <x v="2"/>
    <x v="23"/>
    <x v="0"/>
    <s v="15 Days"/>
    <x v="2"/>
    <x v="9"/>
    <x v="4525"/>
    <n v="3943.47"/>
    <x v="119"/>
    <x v="2"/>
    <s v="French"/>
    <n v="5806"/>
    <n v="19890"/>
    <n v="1"/>
    <x v="3"/>
  </r>
  <r>
    <x v="4962"/>
    <d v="2022-05-03T00:00:00"/>
    <x v="11"/>
    <x v="1"/>
    <x v="0"/>
    <x v="37"/>
    <x v="1"/>
    <s v="15 Days"/>
    <x v="1"/>
    <x v="1"/>
    <x v="4526"/>
    <n v="3663.94"/>
    <x v="606"/>
    <x v="3"/>
    <s v="French"/>
    <n v="9126"/>
    <n v="28552"/>
    <n v="7"/>
    <x v="1"/>
  </r>
  <r>
    <x v="4963"/>
    <d v="2022-10-06T00:00:00"/>
    <x v="8"/>
    <x v="0"/>
    <x v="3"/>
    <x v="7"/>
    <x v="1"/>
    <s v="30 Days"/>
    <x v="0"/>
    <x v="4"/>
    <x v="4527"/>
    <n v="4518.3"/>
    <x v="659"/>
    <x v="0"/>
    <s v="Spanish"/>
    <n v="11458"/>
    <n v="35459"/>
    <n v="6"/>
    <x v="0"/>
  </r>
  <r>
    <x v="4964"/>
    <d v="2022-03-21T00:00:00"/>
    <x v="2"/>
    <x v="2"/>
    <x v="4"/>
    <x v="13"/>
    <x v="0"/>
    <s v="15 Days"/>
    <x v="1"/>
    <x v="3"/>
    <x v="4528"/>
    <n v="3326.7"/>
    <x v="574"/>
    <x v="4"/>
    <s v="French"/>
    <n v="8232"/>
    <n v="25904"/>
    <n v="8"/>
    <x v="4"/>
  </r>
  <r>
    <x v="4965"/>
    <d v="2022-02-26T00:00:00"/>
    <x v="5"/>
    <x v="1"/>
    <x v="0"/>
    <x v="49"/>
    <x v="3"/>
    <s v="15 Days"/>
    <x v="3"/>
    <x v="6"/>
    <x v="4529"/>
    <n v="3298.43"/>
    <x v="57"/>
    <x v="1"/>
    <s v="French"/>
    <n v="8154"/>
    <n v="25672"/>
    <n v="1"/>
    <x v="1"/>
  </r>
  <r>
    <x v="4966"/>
    <d v="2022-04-28T00:00:00"/>
    <x v="1"/>
    <x v="0"/>
    <x v="0"/>
    <x v="37"/>
    <x v="3"/>
    <s v="45 Days"/>
    <x v="2"/>
    <x v="12"/>
    <x v="4530"/>
    <n v="8803.1"/>
    <x v="1393"/>
    <x v="1"/>
    <s v="Spanish"/>
    <n v="13566"/>
    <n v="45156"/>
    <n v="1"/>
    <x v="1"/>
  </r>
  <r>
    <x v="4967"/>
    <d v="2022-10-08T00:00:00"/>
    <x v="8"/>
    <x v="0"/>
    <x v="2"/>
    <x v="5"/>
    <x v="3"/>
    <s v="45 Days"/>
    <x v="0"/>
    <x v="12"/>
    <x v="4531"/>
    <n v="8399.8799999999992"/>
    <x v="1194"/>
    <x v="3"/>
    <s v="Spanish"/>
    <n v="22013"/>
    <n v="66722"/>
    <n v="2"/>
    <x v="1"/>
  </r>
  <r>
    <x v="4968"/>
    <d v="2022-06-17T00:00:00"/>
    <x v="7"/>
    <x v="0"/>
    <x v="2"/>
    <x v="27"/>
    <x v="1"/>
    <s v="45 Days"/>
    <x v="2"/>
    <x v="4"/>
    <x v="4532"/>
    <n v="8946.89"/>
    <x v="1409"/>
    <x v="3"/>
    <s v="French"/>
    <n v="13795"/>
    <n v="45902"/>
    <n v="1"/>
    <x v="0"/>
  </r>
  <r>
    <x v="4969"/>
    <d v="2022-03-04T00:00:00"/>
    <x v="2"/>
    <x v="1"/>
    <x v="3"/>
    <x v="46"/>
    <x v="3"/>
    <s v="30 Days"/>
    <x v="2"/>
    <x v="3"/>
    <x v="4533"/>
    <n v="5244.66"/>
    <x v="1240"/>
    <x v="1"/>
    <s v="Spanish"/>
    <n v="7895"/>
    <n v="26690"/>
    <n v="1"/>
    <x v="2"/>
  </r>
  <r>
    <x v="4970"/>
    <d v="2022-10-10T00:00:00"/>
    <x v="8"/>
    <x v="0"/>
    <x v="3"/>
    <x v="29"/>
    <x v="0"/>
    <s v="45 Days"/>
    <x v="0"/>
    <x v="9"/>
    <x v="4534"/>
    <n v="8379.19"/>
    <x v="207"/>
    <x v="0"/>
    <s v="Spanish"/>
    <n v="21955"/>
    <n v="66550"/>
    <n v="3"/>
    <x v="1"/>
  </r>
  <r>
    <x v="4971"/>
    <d v="2022-07-20T00:00:00"/>
    <x v="6"/>
    <x v="1"/>
    <x v="0"/>
    <x v="11"/>
    <x v="3"/>
    <s v="15 Days"/>
    <x v="2"/>
    <x v="10"/>
    <x v="23"/>
    <n v="500"/>
    <x v="1410"/>
    <x v="3"/>
    <s v="French"/>
    <n v="411"/>
    <n v="2319"/>
    <n v="1"/>
    <x v="2"/>
  </r>
  <r>
    <x v="4972"/>
    <d v="2022-08-09T00:00:00"/>
    <x v="9"/>
    <x v="1"/>
    <x v="3"/>
    <x v="30"/>
    <x v="1"/>
    <s v="15 Days"/>
    <x v="0"/>
    <x v="9"/>
    <x v="23"/>
    <n v="500"/>
    <x v="977"/>
    <x v="1"/>
    <s v="French"/>
    <n v="595"/>
    <n v="3282"/>
    <n v="7"/>
    <x v="3"/>
  </r>
  <r>
    <x v="4973"/>
    <d v="2022-10-29T00:00:00"/>
    <x v="8"/>
    <x v="1"/>
    <x v="1"/>
    <x v="44"/>
    <x v="2"/>
    <s v="15 Days"/>
    <x v="3"/>
    <x v="10"/>
    <x v="4535"/>
    <n v="4033.49"/>
    <x v="892"/>
    <x v="0"/>
    <s v="English"/>
    <n v="10129"/>
    <n v="31522"/>
    <n v="9"/>
    <x v="0"/>
  </r>
  <r>
    <x v="4974"/>
    <d v="2022-08-21T00:00:00"/>
    <x v="9"/>
    <x v="0"/>
    <x v="3"/>
    <x v="24"/>
    <x v="1"/>
    <s v="15 Days"/>
    <x v="3"/>
    <x v="5"/>
    <x v="23"/>
    <n v="500"/>
    <x v="297"/>
    <x v="2"/>
    <s v="English"/>
    <n v="1021"/>
    <n v="4544"/>
    <n v="3"/>
    <x v="2"/>
  </r>
  <r>
    <x v="4975"/>
    <d v="2022-01-18T00:00:00"/>
    <x v="0"/>
    <x v="1"/>
    <x v="2"/>
    <x v="13"/>
    <x v="2"/>
    <s v="30 Days"/>
    <x v="2"/>
    <x v="12"/>
    <x v="4536"/>
    <n v="6309.57"/>
    <x v="1277"/>
    <x v="3"/>
    <s v="Spanish"/>
    <n v="9594"/>
    <n v="32220"/>
    <n v="1"/>
    <x v="4"/>
  </r>
  <r>
    <x v="4976"/>
    <d v="2022-02-05T00:00:00"/>
    <x v="5"/>
    <x v="2"/>
    <x v="4"/>
    <x v="13"/>
    <x v="3"/>
    <s v="60 Days"/>
    <x v="3"/>
    <x v="5"/>
    <x v="4537"/>
    <n v="11933.18"/>
    <x v="676"/>
    <x v="2"/>
    <s v="Spanish"/>
    <n v="31596"/>
    <n v="95108"/>
    <n v="4"/>
    <x v="4"/>
  </r>
  <r>
    <x v="4977"/>
    <d v="2022-08-12T00:00:00"/>
    <x v="9"/>
    <x v="0"/>
    <x v="3"/>
    <x v="18"/>
    <x v="2"/>
    <s v="15 Days"/>
    <x v="3"/>
    <x v="13"/>
    <x v="4538"/>
    <n v="3213.69"/>
    <x v="105"/>
    <x v="2"/>
    <s v="English"/>
    <n v="7931"/>
    <n v="25012"/>
    <n v="3"/>
    <x v="2"/>
  </r>
  <r>
    <x v="4978"/>
    <d v="2022-06-16T00:00:00"/>
    <x v="7"/>
    <x v="0"/>
    <x v="3"/>
    <x v="5"/>
    <x v="1"/>
    <s v="30 Days"/>
    <x v="2"/>
    <x v="5"/>
    <x v="4539"/>
    <n v="6275.36"/>
    <x v="1089"/>
    <x v="4"/>
    <s v="Spanish"/>
    <n v="9537"/>
    <n v="32037"/>
    <n v="1"/>
    <x v="1"/>
  </r>
  <r>
    <x v="4979"/>
    <d v="2022-05-21T00:00:00"/>
    <x v="11"/>
    <x v="1"/>
    <x v="3"/>
    <x v="1"/>
    <x v="2"/>
    <s v="30 Days"/>
    <x v="0"/>
    <x v="13"/>
    <x v="4540"/>
    <n v="5211.13"/>
    <x v="1242"/>
    <x v="2"/>
    <s v="Spanish"/>
    <n v="13354"/>
    <n v="41075"/>
    <n v="6"/>
    <x v="1"/>
  </r>
  <r>
    <x v="4980"/>
    <d v="2022-11-11T00:00:00"/>
    <x v="10"/>
    <x v="0"/>
    <x v="2"/>
    <x v="26"/>
    <x v="3"/>
    <s v="30 Days"/>
    <x v="0"/>
    <x v="2"/>
    <x v="4541"/>
    <n v="7718.19"/>
    <x v="700"/>
    <x v="3"/>
    <s v="French"/>
    <n v="20142"/>
    <n v="61180"/>
    <n v="10"/>
    <x v="4"/>
  </r>
  <r>
    <x v="4981"/>
    <d v="2022-04-10T00:00:00"/>
    <x v="1"/>
    <x v="1"/>
    <x v="0"/>
    <x v="46"/>
    <x v="2"/>
    <s v="45 Days"/>
    <x v="1"/>
    <x v="7"/>
    <x v="4542"/>
    <n v="10760.92"/>
    <x v="977"/>
    <x v="1"/>
    <s v="Spanish"/>
    <n v="28425"/>
    <n v="85714"/>
    <n v="8"/>
    <x v="2"/>
  </r>
  <r>
    <x v="4982"/>
    <d v="2022-10-25T00:00:00"/>
    <x v="8"/>
    <x v="0"/>
    <x v="3"/>
    <x v="15"/>
    <x v="2"/>
    <s v="45 Days"/>
    <x v="3"/>
    <x v="6"/>
    <x v="4543"/>
    <n v="10558.94"/>
    <x v="147"/>
    <x v="0"/>
    <s v="Spanish"/>
    <n v="27872"/>
    <n v="84078"/>
    <n v="7"/>
    <x v="1"/>
  </r>
  <r>
    <x v="4983"/>
    <d v="2022-05-14T00:00:00"/>
    <x v="11"/>
    <x v="0"/>
    <x v="3"/>
    <x v="9"/>
    <x v="2"/>
    <s v="60 Days"/>
    <x v="0"/>
    <x v="1"/>
    <x v="4544"/>
    <n v="14729.52"/>
    <x v="1411"/>
    <x v="4"/>
    <s v="Spanish"/>
    <n v="38011"/>
    <n v="114111"/>
    <n v="2"/>
    <x v="4"/>
  </r>
  <r>
    <x v="4984"/>
    <d v="2022-02-25T00:00:00"/>
    <x v="5"/>
    <x v="1"/>
    <x v="3"/>
    <x v="7"/>
    <x v="1"/>
    <s v="60 Days"/>
    <x v="3"/>
    <x v="4"/>
    <x v="4545"/>
    <n v="12498.45"/>
    <x v="30"/>
    <x v="3"/>
    <s v="English"/>
    <n v="33078"/>
    <n v="99498"/>
    <n v="7"/>
    <x v="0"/>
  </r>
  <r>
    <x v="4985"/>
    <d v="2022-09-25T00:00:00"/>
    <x v="3"/>
    <x v="0"/>
    <x v="1"/>
    <x v="36"/>
    <x v="1"/>
    <s v="60 Days"/>
    <x v="2"/>
    <x v="7"/>
    <x v="33"/>
    <n v="15000"/>
    <x v="499"/>
    <x v="2"/>
    <s v="Spanish"/>
    <n v="22826"/>
    <n v="75306"/>
    <n v="1"/>
    <x v="3"/>
  </r>
  <r>
    <x v="4986"/>
    <d v="2022-06-09T00:00:00"/>
    <x v="7"/>
    <x v="1"/>
    <x v="3"/>
    <x v="21"/>
    <x v="1"/>
    <s v="45 Days"/>
    <x v="2"/>
    <x v="5"/>
    <x v="4546"/>
    <n v="10759.87"/>
    <x v="1097"/>
    <x v="0"/>
    <s v="French"/>
    <n v="16692"/>
    <n v="55334"/>
    <n v="1"/>
    <x v="0"/>
  </r>
  <r>
    <x v="4987"/>
    <d v="2022-10-07T00:00:00"/>
    <x v="8"/>
    <x v="0"/>
    <x v="3"/>
    <x v="6"/>
    <x v="3"/>
    <s v="45 Days"/>
    <x v="2"/>
    <x v="12"/>
    <x v="4547"/>
    <n v="9230.83"/>
    <x v="1412"/>
    <x v="0"/>
    <s v="French"/>
    <n v="14242"/>
    <n v="47356"/>
    <n v="1"/>
    <x v="0"/>
  </r>
  <r>
    <x v="4988"/>
    <d v="2022-06-21T00:00:00"/>
    <x v="7"/>
    <x v="1"/>
    <x v="3"/>
    <x v="27"/>
    <x v="3"/>
    <s v="15 Days"/>
    <x v="1"/>
    <x v="8"/>
    <x v="4548"/>
    <n v="2875.05"/>
    <x v="311"/>
    <x v="4"/>
    <s v="English"/>
    <n v="7049"/>
    <n v="22398"/>
    <n v="5"/>
    <x v="0"/>
  </r>
  <r>
    <x v="4989"/>
    <d v="2022-01-18T00:00:00"/>
    <x v="0"/>
    <x v="0"/>
    <x v="2"/>
    <x v="40"/>
    <x v="0"/>
    <s v="60 Days"/>
    <x v="2"/>
    <x v="12"/>
    <x v="4549"/>
    <n v="13446.5"/>
    <x v="215"/>
    <x v="0"/>
    <s v="French"/>
    <n v="20823"/>
    <n v="68786"/>
    <n v="1"/>
    <x v="2"/>
  </r>
  <r>
    <x v="4990"/>
    <d v="2022-07-09T00:00:00"/>
    <x v="6"/>
    <x v="0"/>
    <x v="2"/>
    <x v="8"/>
    <x v="0"/>
    <s v="30 Days"/>
    <x v="0"/>
    <x v="2"/>
    <x v="4550"/>
    <n v="7000.7"/>
    <x v="498"/>
    <x v="4"/>
    <s v="English"/>
    <n v="18204"/>
    <n v="55442"/>
    <n v="10"/>
    <x v="0"/>
  </r>
  <r>
    <x v="4991"/>
    <d v="2022-11-28T00:00:00"/>
    <x v="10"/>
    <x v="0"/>
    <x v="3"/>
    <x v="37"/>
    <x v="2"/>
    <s v="45 Days"/>
    <x v="2"/>
    <x v="6"/>
    <x v="4551"/>
    <n v="9175.41"/>
    <x v="1240"/>
    <x v="4"/>
    <s v="English"/>
    <n v="14157"/>
    <n v="47079"/>
    <n v="1"/>
    <x v="1"/>
  </r>
  <r>
    <x v="4992"/>
    <d v="2022-04-05T00:00:00"/>
    <x v="1"/>
    <x v="0"/>
    <x v="1"/>
    <x v="35"/>
    <x v="1"/>
    <s v="45 Days"/>
    <x v="0"/>
    <x v="2"/>
    <x v="4552"/>
    <n v="10377.469999999999"/>
    <x v="154"/>
    <x v="0"/>
    <s v="Spanish"/>
    <n v="27379"/>
    <n v="82616"/>
    <n v="9"/>
    <x v="0"/>
  </r>
  <r>
    <x v="4993"/>
    <d v="2022-01-08T00:00:00"/>
    <x v="0"/>
    <x v="0"/>
    <x v="2"/>
    <x v="39"/>
    <x v="0"/>
    <s v="60 Days"/>
    <x v="3"/>
    <x v="9"/>
    <x v="33"/>
    <n v="15000"/>
    <x v="960"/>
    <x v="2"/>
    <s v="Spanish"/>
    <n v="38565"/>
    <n v="115751"/>
    <n v="4"/>
    <x v="4"/>
  </r>
  <r>
    <x v="4994"/>
    <d v="2022-10-27T00:00:00"/>
    <x v="8"/>
    <x v="1"/>
    <x v="2"/>
    <x v="36"/>
    <x v="1"/>
    <s v="60 Days"/>
    <x v="1"/>
    <x v="2"/>
    <x v="4553"/>
    <n v="12994.58"/>
    <x v="526"/>
    <x v="1"/>
    <s v="English"/>
    <n v="34366"/>
    <n v="103312"/>
    <n v="8"/>
    <x v="3"/>
  </r>
  <r>
    <x v="4995"/>
    <d v="2022-01-21T00:00:00"/>
    <x v="0"/>
    <x v="0"/>
    <x v="0"/>
    <x v="46"/>
    <x v="1"/>
    <s v="60 Days"/>
    <x v="1"/>
    <x v="5"/>
    <x v="33"/>
    <n v="15000"/>
    <x v="201"/>
    <x v="1"/>
    <s v="French"/>
    <n v="38693"/>
    <n v="116128"/>
    <n v="9"/>
    <x v="2"/>
  </r>
  <r>
    <x v="4996"/>
    <d v="2022-10-04T00:00:00"/>
    <x v="8"/>
    <x v="0"/>
    <x v="0"/>
    <x v="43"/>
    <x v="1"/>
    <s v="45 Days"/>
    <x v="1"/>
    <x v="9"/>
    <x v="4554"/>
    <n v="10941.94"/>
    <x v="677"/>
    <x v="3"/>
    <s v="French"/>
    <n v="28914"/>
    <n v="87165"/>
    <n v="9"/>
    <x v="3"/>
  </r>
  <r>
    <x v="4997"/>
    <d v="2022-11-27T00:00:00"/>
    <x v="10"/>
    <x v="0"/>
    <x v="1"/>
    <x v="6"/>
    <x v="2"/>
    <s v="15 Days"/>
    <x v="3"/>
    <x v="8"/>
    <x v="4555"/>
    <n v="2563.7399999999998"/>
    <x v="1064"/>
    <x v="2"/>
    <s v="English"/>
    <n v="6267"/>
    <n v="20082"/>
    <n v="5"/>
    <x v="0"/>
  </r>
  <r>
    <x v="4998"/>
    <d v="2022-06-04T00:00:00"/>
    <x v="7"/>
    <x v="1"/>
    <x v="2"/>
    <x v="41"/>
    <x v="3"/>
    <s v="30 Days"/>
    <x v="0"/>
    <x v="10"/>
    <x v="4556"/>
    <n v="4509.37"/>
    <x v="1315"/>
    <x v="4"/>
    <s v="English"/>
    <n v="11435"/>
    <n v="35392"/>
    <n v="2"/>
    <x v="2"/>
  </r>
  <r>
    <x v="4999"/>
    <d v="2022-11-03T00:00:00"/>
    <x v="10"/>
    <x v="0"/>
    <x v="0"/>
    <x v="5"/>
    <x v="0"/>
    <s v="30 Days"/>
    <x v="1"/>
    <x v="6"/>
    <x v="4557"/>
    <n v="4390.3500000000004"/>
    <x v="413"/>
    <x v="1"/>
    <s v="Spanish"/>
    <n v="11108"/>
    <n v="34422"/>
    <n v="3"/>
    <x v="1"/>
  </r>
  <r>
    <x v="5000"/>
    <d v="2022-09-04T00:00:00"/>
    <x v="3"/>
    <x v="0"/>
    <x v="0"/>
    <x v="5"/>
    <x v="0"/>
    <s v="60 Days"/>
    <x v="0"/>
    <x v="0"/>
    <x v="4558"/>
    <n v="14294.79"/>
    <x v="1353"/>
    <x v="0"/>
    <s v="Spanish"/>
    <n v="37262"/>
    <n v="111892"/>
    <n v="3"/>
    <x v="1"/>
  </r>
  <r>
    <x v="5001"/>
    <d v="2022-01-24T00:00:00"/>
    <x v="0"/>
    <x v="1"/>
    <x v="1"/>
    <x v="9"/>
    <x v="2"/>
    <s v="15 Days"/>
    <x v="0"/>
    <x v="0"/>
    <x v="4559"/>
    <n v="2504.9899999999998"/>
    <x v="284"/>
    <x v="4"/>
    <s v="French"/>
    <n v="6125"/>
    <n v="19661"/>
    <n v="3"/>
    <x v="4"/>
  </r>
  <r>
    <x v="5002"/>
    <d v="2022-03-03T00:00:00"/>
    <x v="2"/>
    <x v="0"/>
    <x v="2"/>
    <x v="5"/>
    <x v="1"/>
    <s v="30 Days"/>
    <x v="1"/>
    <x v="10"/>
    <x v="4560"/>
    <n v="7023.96"/>
    <x v="174"/>
    <x v="0"/>
    <s v="English"/>
    <n v="18266"/>
    <n v="55624"/>
    <n v="8"/>
    <x v="1"/>
  </r>
  <r>
    <x v="5003"/>
    <d v="2022-05-06T00:00:00"/>
    <x v="11"/>
    <x v="1"/>
    <x v="0"/>
    <x v="19"/>
    <x v="0"/>
    <s v="30 Days"/>
    <x v="0"/>
    <x v="2"/>
    <x v="4561"/>
    <n v="6582.43"/>
    <x v="1390"/>
    <x v="4"/>
    <s v="English"/>
    <n v="17061"/>
    <n v="52054"/>
    <n v="8"/>
    <x v="1"/>
  </r>
  <r>
    <x v="5004"/>
    <d v="2022-04-18T00:00:00"/>
    <x v="1"/>
    <x v="0"/>
    <x v="3"/>
    <x v="12"/>
    <x v="3"/>
    <s v="60 Days"/>
    <x v="0"/>
    <x v="11"/>
    <x v="4562"/>
    <n v="13048.92"/>
    <x v="418"/>
    <x v="2"/>
    <s v="French"/>
    <n v="34500"/>
    <n v="103710"/>
    <n v="6"/>
    <x v="4"/>
  </r>
  <r>
    <x v="5005"/>
    <d v="2022-11-12T00:00:00"/>
    <x v="10"/>
    <x v="1"/>
    <x v="3"/>
    <x v="27"/>
    <x v="0"/>
    <s v="30 Days"/>
    <x v="2"/>
    <x v="8"/>
    <x v="4563"/>
    <n v="5305.02"/>
    <x v="452"/>
    <x v="2"/>
    <s v="English"/>
    <n v="7993"/>
    <n v="27009"/>
    <n v="1"/>
    <x v="0"/>
  </r>
  <r>
    <x v="5006"/>
    <d v="2022-01-17T00:00:00"/>
    <x v="0"/>
    <x v="1"/>
    <x v="1"/>
    <x v="25"/>
    <x v="2"/>
    <s v="15 Days"/>
    <x v="0"/>
    <x v="4"/>
    <x v="4564"/>
    <n v="3366.31"/>
    <x v="796"/>
    <x v="2"/>
    <s v="French"/>
    <n v="8336"/>
    <n v="26210"/>
    <n v="8"/>
    <x v="3"/>
  </r>
  <r>
    <x v="5007"/>
    <d v="2022-12-30T00:00:00"/>
    <x v="4"/>
    <x v="0"/>
    <x v="0"/>
    <x v="34"/>
    <x v="2"/>
    <s v="15 Days"/>
    <x v="1"/>
    <x v="9"/>
    <x v="4565"/>
    <n v="3176.54"/>
    <x v="201"/>
    <x v="3"/>
    <s v="Spanish"/>
    <n v="7834"/>
    <n v="24724"/>
    <n v="8"/>
    <x v="0"/>
  </r>
  <r>
    <x v="5008"/>
    <d v="2022-08-25T00:00:00"/>
    <x v="9"/>
    <x v="0"/>
    <x v="0"/>
    <x v="32"/>
    <x v="0"/>
    <s v="60 Days"/>
    <x v="1"/>
    <x v="6"/>
    <x v="33"/>
    <n v="15000"/>
    <x v="325"/>
    <x v="3"/>
    <s v="French"/>
    <n v="38702"/>
    <n v="116156"/>
    <n v="3"/>
    <x v="1"/>
  </r>
  <r>
    <x v="5009"/>
    <d v="2022-10-29T00:00:00"/>
    <x v="8"/>
    <x v="0"/>
    <x v="3"/>
    <x v="3"/>
    <x v="1"/>
    <s v="45 Days"/>
    <x v="2"/>
    <x v="1"/>
    <x v="4566"/>
    <n v="9011.7900000000009"/>
    <x v="683"/>
    <x v="1"/>
    <s v="English"/>
    <n v="13896"/>
    <n v="46230"/>
    <n v="1"/>
    <x v="2"/>
  </r>
  <r>
    <x v="5010"/>
    <d v="2022-02-09T00:00:00"/>
    <x v="5"/>
    <x v="1"/>
    <x v="2"/>
    <x v="16"/>
    <x v="0"/>
    <s v="45 Days"/>
    <x v="3"/>
    <x v="13"/>
    <x v="4567"/>
    <n v="9702.1299999999992"/>
    <x v="425"/>
    <x v="0"/>
    <s v="English"/>
    <n v="25543"/>
    <n v="77178"/>
    <n v="1"/>
    <x v="4"/>
  </r>
  <r>
    <x v="5011"/>
    <d v="2022-04-19T00:00:00"/>
    <x v="1"/>
    <x v="1"/>
    <x v="2"/>
    <x v="36"/>
    <x v="2"/>
    <s v="60 Days"/>
    <x v="2"/>
    <x v="8"/>
    <x v="4568"/>
    <n v="12781.89"/>
    <x v="1339"/>
    <x v="4"/>
    <s v="English"/>
    <n v="19867"/>
    <n v="65672"/>
    <n v="1"/>
    <x v="3"/>
  </r>
  <r>
    <x v="5012"/>
    <d v="2022-10-25T00:00:00"/>
    <x v="8"/>
    <x v="1"/>
    <x v="0"/>
    <x v="11"/>
    <x v="1"/>
    <s v="30 Days"/>
    <x v="0"/>
    <x v="3"/>
    <x v="4569"/>
    <n v="4438.78"/>
    <x v="1085"/>
    <x v="3"/>
    <s v="English"/>
    <n v="11242"/>
    <n v="34819"/>
    <n v="5"/>
    <x v="2"/>
  </r>
  <r>
    <x v="5013"/>
    <d v="2022-09-30T00:00:00"/>
    <x v="3"/>
    <x v="0"/>
    <x v="0"/>
    <x v="27"/>
    <x v="3"/>
    <s v="30 Days"/>
    <x v="0"/>
    <x v="0"/>
    <x v="4570"/>
    <n v="5313.14"/>
    <x v="130"/>
    <x v="3"/>
    <s v="Spanish"/>
    <n v="13629"/>
    <n v="41889"/>
    <n v="5"/>
    <x v="0"/>
  </r>
  <r>
    <x v="5014"/>
    <d v="2022-05-02T00:00:00"/>
    <x v="11"/>
    <x v="0"/>
    <x v="0"/>
    <x v="41"/>
    <x v="0"/>
    <s v="30 Days"/>
    <x v="0"/>
    <x v="12"/>
    <x v="4571"/>
    <n v="5209.71"/>
    <x v="1025"/>
    <x v="2"/>
    <s v="Spanish"/>
    <n v="13349"/>
    <n v="41061"/>
    <n v="9"/>
    <x v="2"/>
  </r>
  <r>
    <x v="5015"/>
    <d v="2022-09-03T00:00:00"/>
    <x v="3"/>
    <x v="1"/>
    <x v="1"/>
    <x v="44"/>
    <x v="1"/>
    <s v="60 Days"/>
    <x v="3"/>
    <x v="7"/>
    <x v="4572"/>
    <n v="12721.11"/>
    <x v="529"/>
    <x v="0"/>
    <s v="English"/>
    <n v="33663"/>
    <n v="101231"/>
    <n v="10"/>
    <x v="0"/>
  </r>
  <r>
    <x v="5016"/>
    <d v="2022-03-31T00:00:00"/>
    <x v="2"/>
    <x v="1"/>
    <x v="2"/>
    <x v="11"/>
    <x v="2"/>
    <s v="15 Days"/>
    <x v="0"/>
    <x v="13"/>
    <x v="23"/>
    <n v="500"/>
    <x v="531"/>
    <x v="2"/>
    <s v="English"/>
    <n v="1295"/>
    <n v="5355"/>
    <n v="10"/>
    <x v="2"/>
  </r>
  <r>
    <x v="5017"/>
    <d v="2022-02-27T00:00:00"/>
    <x v="5"/>
    <x v="1"/>
    <x v="3"/>
    <x v="10"/>
    <x v="0"/>
    <s v="30 Days"/>
    <x v="0"/>
    <x v="0"/>
    <x v="4573"/>
    <n v="4593.09"/>
    <x v="49"/>
    <x v="0"/>
    <s v="Spanish"/>
    <n v="11664"/>
    <n v="36069"/>
    <n v="10"/>
    <x v="4"/>
  </r>
  <r>
    <x v="5018"/>
    <d v="2022-08-11T00:00:00"/>
    <x v="9"/>
    <x v="0"/>
    <x v="1"/>
    <x v="25"/>
    <x v="2"/>
    <s v="60 Days"/>
    <x v="2"/>
    <x v="9"/>
    <x v="4574"/>
    <n v="13193.96"/>
    <x v="475"/>
    <x v="1"/>
    <s v="Spanish"/>
    <n v="20472"/>
    <n v="67641"/>
    <n v="1"/>
    <x v="3"/>
  </r>
  <r>
    <x v="5019"/>
    <d v="2022-05-12T00:00:00"/>
    <x v="11"/>
    <x v="0"/>
    <x v="2"/>
    <x v="9"/>
    <x v="1"/>
    <s v="60 Days"/>
    <x v="2"/>
    <x v="3"/>
    <x v="4575"/>
    <n v="12095.75"/>
    <x v="1413"/>
    <x v="1"/>
    <s v="French"/>
    <n v="18805"/>
    <n v="62214"/>
    <n v="1"/>
    <x v="4"/>
  </r>
  <r>
    <x v="5020"/>
    <d v="2022-02-07T00:00:00"/>
    <x v="5"/>
    <x v="0"/>
    <x v="0"/>
    <x v="44"/>
    <x v="0"/>
    <s v="30 Days"/>
    <x v="1"/>
    <x v="2"/>
    <x v="4576"/>
    <n v="7750.29"/>
    <x v="1281"/>
    <x v="1"/>
    <s v="Spanish"/>
    <n v="20232"/>
    <n v="61448"/>
    <n v="2"/>
    <x v="0"/>
  </r>
  <r>
    <x v="5021"/>
    <d v="2022-09-10T00:00:00"/>
    <x v="3"/>
    <x v="1"/>
    <x v="2"/>
    <x v="37"/>
    <x v="3"/>
    <s v="30 Days"/>
    <x v="3"/>
    <x v="14"/>
    <x v="4577"/>
    <n v="5122.47"/>
    <x v="1343"/>
    <x v="1"/>
    <s v="English"/>
    <n v="13114"/>
    <n v="40363"/>
    <n v="2"/>
    <x v="1"/>
  </r>
  <r>
    <x v="5022"/>
    <d v="2022-05-21T00:00:00"/>
    <x v="11"/>
    <x v="2"/>
    <x v="4"/>
    <x v="19"/>
    <x v="1"/>
    <s v="30 Days"/>
    <x v="3"/>
    <x v="8"/>
    <x v="4578"/>
    <n v="6649.63"/>
    <x v="387"/>
    <x v="4"/>
    <s v="French"/>
    <n v="17243"/>
    <n v="52594"/>
    <n v="6"/>
    <x v="1"/>
  </r>
  <r>
    <x v="5023"/>
    <d v="2022-05-30T00:00:00"/>
    <x v="11"/>
    <x v="1"/>
    <x v="0"/>
    <x v="23"/>
    <x v="2"/>
    <s v="15 Days"/>
    <x v="1"/>
    <x v="10"/>
    <x v="4579"/>
    <n v="4009.7"/>
    <x v="297"/>
    <x v="0"/>
    <s v="English"/>
    <n v="10064"/>
    <n v="31331"/>
    <n v="8"/>
    <x v="3"/>
  </r>
  <r>
    <x v="5024"/>
    <d v="2022-05-29T00:00:00"/>
    <x v="11"/>
    <x v="0"/>
    <x v="1"/>
    <x v="29"/>
    <x v="1"/>
    <s v="15 Days"/>
    <x v="2"/>
    <x v="12"/>
    <x v="23"/>
    <n v="500"/>
    <x v="1055"/>
    <x v="0"/>
    <s v="French"/>
    <n v="882"/>
    <n v="3855"/>
    <n v="1"/>
    <x v="1"/>
  </r>
  <r>
    <x v="5025"/>
    <d v="2022-10-18T00:00:00"/>
    <x v="8"/>
    <x v="0"/>
    <x v="0"/>
    <x v="0"/>
    <x v="3"/>
    <s v="30 Days"/>
    <x v="3"/>
    <x v="1"/>
    <x v="4580"/>
    <n v="7647.24"/>
    <x v="1026"/>
    <x v="1"/>
    <s v="Spanish"/>
    <n v="19942"/>
    <n v="60589"/>
    <n v="6"/>
    <x v="0"/>
  </r>
  <r>
    <x v="5026"/>
    <d v="2022-12-13T00:00:00"/>
    <x v="4"/>
    <x v="0"/>
    <x v="2"/>
    <x v="46"/>
    <x v="0"/>
    <s v="15 Days"/>
    <x v="2"/>
    <x v="3"/>
    <x v="4581"/>
    <n v="4071.87"/>
    <x v="851"/>
    <x v="1"/>
    <s v="English"/>
    <n v="6012"/>
    <n v="20557"/>
    <n v="1"/>
    <x v="2"/>
  </r>
  <r>
    <x v="5027"/>
    <d v="2022-02-14T00:00:00"/>
    <x v="5"/>
    <x v="1"/>
    <x v="1"/>
    <x v="37"/>
    <x v="3"/>
    <s v="15 Days"/>
    <x v="2"/>
    <x v="6"/>
    <x v="4582"/>
    <n v="3470.2"/>
    <x v="750"/>
    <x v="1"/>
    <s v="Spanish"/>
    <n v="5052"/>
    <n v="17433"/>
    <n v="1"/>
    <x v="1"/>
  </r>
  <r>
    <x v="5028"/>
    <d v="2022-11-22T00:00:00"/>
    <x v="10"/>
    <x v="1"/>
    <x v="2"/>
    <x v="26"/>
    <x v="2"/>
    <s v="60 Days"/>
    <x v="2"/>
    <x v="13"/>
    <x v="4583"/>
    <n v="11889.1"/>
    <x v="1297"/>
    <x v="4"/>
    <s v="Spanish"/>
    <n v="18486"/>
    <n v="61177"/>
    <n v="1"/>
    <x v="4"/>
  </r>
  <r>
    <x v="5029"/>
    <d v="2022-07-12T00:00:00"/>
    <x v="6"/>
    <x v="1"/>
    <x v="1"/>
    <x v="18"/>
    <x v="1"/>
    <s v="60 Days"/>
    <x v="3"/>
    <x v="3"/>
    <x v="4584"/>
    <n v="12544.31"/>
    <x v="946"/>
    <x v="3"/>
    <s v="English"/>
    <n v="33199"/>
    <n v="99856"/>
    <n v="4"/>
    <x v="2"/>
  </r>
  <r>
    <x v="5030"/>
    <d v="2022-03-06T00:00:00"/>
    <x v="2"/>
    <x v="0"/>
    <x v="0"/>
    <x v="40"/>
    <x v="0"/>
    <s v="45 Days"/>
    <x v="1"/>
    <x v="10"/>
    <x v="4585"/>
    <n v="9941.0400000000009"/>
    <x v="222"/>
    <x v="4"/>
    <s v="Spanish"/>
    <n v="26187"/>
    <n v="79085"/>
    <n v="7"/>
    <x v="2"/>
  </r>
  <r>
    <x v="5031"/>
    <d v="2022-11-20T00:00:00"/>
    <x v="10"/>
    <x v="0"/>
    <x v="3"/>
    <x v="18"/>
    <x v="3"/>
    <s v="45 Days"/>
    <x v="0"/>
    <x v="4"/>
    <x v="4586"/>
    <n v="11325.03"/>
    <x v="604"/>
    <x v="3"/>
    <s v="French"/>
    <n v="29964"/>
    <n v="90273"/>
    <n v="8"/>
    <x v="2"/>
  </r>
  <r>
    <x v="5032"/>
    <d v="2022-09-28T00:00:00"/>
    <x v="3"/>
    <x v="0"/>
    <x v="0"/>
    <x v="16"/>
    <x v="0"/>
    <s v="45 Days"/>
    <x v="3"/>
    <x v="4"/>
    <x v="4587"/>
    <n v="8257.5499999999993"/>
    <x v="860"/>
    <x v="0"/>
    <s v="English"/>
    <n v="21620"/>
    <n v="65558"/>
    <n v="6"/>
    <x v="4"/>
  </r>
  <r>
    <x v="5033"/>
    <d v="2022-10-19T00:00:00"/>
    <x v="8"/>
    <x v="1"/>
    <x v="2"/>
    <x v="8"/>
    <x v="0"/>
    <s v="60 Days"/>
    <x v="2"/>
    <x v="2"/>
    <x v="4588"/>
    <n v="12693.39"/>
    <x v="973"/>
    <x v="4"/>
    <s v="English"/>
    <n v="19727"/>
    <n v="65215"/>
    <n v="1"/>
    <x v="0"/>
  </r>
  <r>
    <x v="5034"/>
    <d v="2022-07-26T00:00:00"/>
    <x v="6"/>
    <x v="2"/>
    <x v="4"/>
    <x v="18"/>
    <x v="3"/>
    <s v="15 Days"/>
    <x v="3"/>
    <x v="11"/>
    <x v="4589"/>
    <n v="3373.35"/>
    <x v="237"/>
    <x v="3"/>
    <s v="Spanish"/>
    <n v="8356"/>
    <n v="26270"/>
    <n v="4"/>
    <x v="2"/>
  </r>
  <r>
    <x v="5035"/>
    <d v="2022-11-14T00:00:00"/>
    <x v="10"/>
    <x v="0"/>
    <x v="1"/>
    <x v="12"/>
    <x v="0"/>
    <s v="45 Days"/>
    <x v="2"/>
    <x v="1"/>
    <x v="4590"/>
    <n v="10763.97"/>
    <x v="458"/>
    <x v="3"/>
    <s v="Spanish"/>
    <n v="16699"/>
    <n v="55356"/>
    <n v="1"/>
    <x v="4"/>
  </r>
  <r>
    <x v="5036"/>
    <d v="2022-10-10T00:00:00"/>
    <x v="8"/>
    <x v="1"/>
    <x v="3"/>
    <x v="13"/>
    <x v="1"/>
    <s v="30 Days"/>
    <x v="1"/>
    <x v="7"/>
    <x v="4591"/>
    <n v="7729.4"/>
    <x v="1211"/>
    <x v="1"/>
    <s v="English"/>
    <n v="20176"/>
    <n v="61281"/>
    <n v="6"/>
    <x v="4"/>
  </r>
  <r>
    <x v="5037"/>
    <d v="2022-06-03T00:00:00"/>
    <x v="7"/>
    <x v="0"/>
    <x v="1"/>
    <x v="42"/>
    <x v="0"/>
    <s v="60 Days"/>
    <x v="0"/>
    <x v="8"/>
    <x v="4592"/>
    <n v="12791.28"/>
    <x v="324"/>
    <x v="1"/>
    <s v="Spanish"/>
    <n v="33851"/>
    <n v="101788"/>
    <n v="3"/>
    <x v="3"/>
  </r>
  <r>
    <x v="5038"/>
    <d v="2022-07-27T00:00:00"/>
    <x v="6"/>
    <x v="1"/>
    <x v="3"/>
    <x v="16"/>
    <x v="2"/>
    <s v="45 Days"/>
    <x v="3"/>
    <x v="13"/>
    <x v="4593"/>
    <n v="10540.99"/>
    <x v="723"/>
    <x v="0"/>
    <s v="English"/>
    <n v="27821"/>
    <n v="83926"/>
    <n v="5"/>
    <x v="4"/>
  </r>
  <r>
    <x v="5039"/>
    <d v="2022-03-13T00:00:00"/>
    <x v="2"/>
    <x v="1"/>
    <x v="3"/>
    <x v="45"/>
    <x v="1"/>
    <s v="45 Days"/>
    <x v="2"/>
    <x v="7"/>
    <x v="4594"/>
    <n v="11108.94"/>
    <x v="1068"/>
    <x v="0"/>
    <s v="French"/>
    <n v="17254"/>
    <n v="57163"/>
    <n v="1"/>
    <x v="0"/>
  </r>
  <r>
    <x v="5040"/>
    <d v="2022-08-19T00:00:00"/>
    <x v="9"/>
    <x v="2"/>
    <x v="4"/>
    <x v="21"/>
    <x v="0"/>
    <s v="15 Days"/>
    <x v="2"/>
    <x v="5"/>
    <x v="4595"/>
    <n v="3141.47"/>
    <x v="1385"/>
    <x v="2"/>
    <s v="English"/>
    <n v="4548"/>
    <n v="15793"/>
    <n v="1"/>
    <x v="0"/>
  </r>
  <r>
    <x v="5041"/>
    <d v="2022-12-13T00:00:00"/>
    <x v="4"/>
    <x v="0"/>
    <x v="1"/>
    <x v="38"/>
    <x v="1"/>
    <s v="60 Days"/>
    <x v="0"/>
    <x v="4"/>
    <x v="4596"/>
    <n v="14878.3"/>
    <x v="1099"/>
    <x v="3"/>
    <s v="Spanish"/>
    <n v="38237"/>
    <n v="114778"/>
    <n v="3"/>
    <x v="2"/>
  </r>
  <r>
    <x v="5042"/>
    <d v="2022-12-11T00:00:00"/>
    <x v="4"/>
    <x v="1"/>
    <x v="3"/>
    <x v="9"/>
    <x v="3"/>
    <s v="60 Days"/>
    <x v="2"/>
    <x v="12"/>
    <x v="4597"/>
    <n v="13153.59"/>
    <x v="1311"/>
    <x v="1"/>
    <s v="English"/>
    <n v="20412"/>
    <n v="67448"/>
    <n v="1"/>
    <x v="4"/>
  </r>
  <r>
    <x v="5043"/>
    <d v="2022-07-04T00:00:00"/>
    <x v="6"/>
    <x v="2"/>
    <x v="4"/>
    <x v="35"/>
    <x v="1"/>
    <s v="30 Days"/>
    <x v="3"/>
    <x v="4"/>
    <x v="4598"/>
    <n v="5206.54"/>
    <x v="1395"/>
    <x v="0"/>
    <s v="English"/>
    <n v="13339"/>
    <n v="41032"/>
    <n v="8"/>
    <x v="0"/>
  </r>
  <r>
    <x v="5044"/>
    <d v="2022-01-30T00:00:00"/>
    <x v="0"/>
    <x v="2"/>
    <x v="4"/>
    <x v="7"/>
    <x v="1"/>
    <s v="30 Days"/>
    <x v="0"/>
    <x v="1"/>
    <x v="4599"/>
    <n v="5230.1000000000004"/>
    <x v="1235"/>
    <x v="2"/>
    <s v="Spanish"/>
    <n v="13408"/>
    <n v="41234"/>
    <n v="3"/>
    <x v="0"/>
  </r>
  <r>
    <x v="5045"/>
    <d v="2022-03-07T00:00:00"/>
    <x v="2"/>
    <x v="0"/>
    <x v="0"/>
    <x v="1"/>
    <x v="2"/>
    <s v="60 Days"/>
    <x v="1"/>
    <x v="2"/>
    <x v="4600"/>
    <n v="13716.14"/>
    <x v="174"/>
    <x v="3"/>
    <s v="Spanish"/>
    <n v="36062"/>
    <n v="108337"/>
    <n v="9"/>
    <x v="1"/>
  </r>
  <r>
    <x v="5046"/>
    <d v="2022-04-03T00:00:00"/>
    <x v="1"/>
    <x v="1"/>
    <x v="1"/>
    <x v="27"/>
    <x v="1"/>
    <s v="30 Days"/>
    <x v="3"/>
    <x v="4"/>
    <x v="4601"/>
    <n v="4196.55"/>
    <x v="483"/>
    <x v="3"/>
    <s v="French"/>
    <n v="10578"/>
    <n v="32853"/>
    <n v="6"/>
    <x v="0"/>
  </r>
  <r>
    <x v="5047"/>
    <d v="2022-07-22T00:00:00"/>
    <x v="6"/>
    <x v="1"/>
    <x v="3"/>
    <x v="11"/>
    <x v="2"/>
    <s v="60 Days"/>
    <x v="0"/>
    <x v="11"/>
    <x v="4602"/>
    <n v="13703.65"/>
    <x v="650"/>
    <x v="4"/>
    <s v="Spanish"/>
    <n v="36033"/>
    <n v="108249"/>
    <n v="5"/>
    <x v="2"/>
  </r>
  <r>
    <x v="5048"/>
    <d v="2022-11-14T00:00:00"/>
    <x v="10"/>
    <x v="1"/>
    <x v="0"/>
    <x v="9"/>
    <x v="1"/>
    <s v="45 Days"/>
    <x v="1"/>
    <x v="12"/>
    <x v="4603"/>
    <n v="10849.46"/>
    <x v="1019"/>
    <x v="4"/>
    <s v="English"/>
    <n v="28665"/>
    <n v="86428"/>
    <n v="10"/>
    <x v="4"/>
  </r>
  <r>
    <x v="5049"/>
    <d v="2022-08-13T00:00:00"/>
    <x v="9"/>
    <x v="0"/>
    <x v="1"/>
    <x v="45"/>
    <x v="3"/>
    <s v="45 Days"/>
    <x v="2"/>
    <x v="2"/>
    <x v="4604"/>
    <n v="7986.89"/>
    <x v="1414"/>
    <x v="4"/>
    <s v="English"/>
    <n v="12259"/>
    <n v="40902"/>
    <n v="1"/>
    <x v="0"/>
  </r>
  <r>
    <x v="5050"/>
    <d v="2022-06-24T00:00:00"/>
    <x v="7"/>
    <x v="1"/>
    <x v="1"/>
    <x v="36"/>
    <x v="0"/>
    <s v="45 Days"/>
    <x v="1"/>
    <x v="11"/>
    <x v="4605"/>
    <n v="10554.32"/>
    <x v="432"/>
    <x v="0"/>
    <s v="Spanish"/>
    <n v="27859"/>
    <n v="84039"/>
    <n v="9"/>
    <x v="3"/>
  </r>
  <r>
    <x v="5051"/>
    <d v="2022-05-06T00:00:00"/>
    <x v="11"/>
    <x v="2"/>
    <x v="4"/>
    <x v="29"/>
    <x v="3"/>
    <s v="60 Days"/>
    <x v="2"/>
    <x v="1"/>
    <x v="4606"/>
    <n v="11409.65"/>
    <x v="1327"/>
    <x v="0"/>
    <s v="English"/>
    <n v="17733"/>
    <n v="58723"/>
    <n v="1"/>
    <x v="1"/>
  </r>
  <r>
    <x v="5052"/>
    <d v="2022-05-30T00:00:00"/>
    <x v="11"/>
    <x v="0"/>
    <x v="1"/>
    <x v="35"/>
    <x v="0"/>
    <s v="45 Days"/>
    <x v="3"/>
    <x v="4"/>
    <x v="4607"/>
    <n v="10593.1"/>
    <x v="96"/>
    <x v="0"/>
    <s v="Spanish"/>
    <n v="27967"/>
    <n v="84358"/>
    <n v="6"/>
    <x v="0"/>
  </r>
  <r>
    <x v="5053"/>
    <d v="2022-07-09T00:00:00"/>
    <x v="6"/>
    <x v="0"/>
    <x v="0"/>
    <x v="16"/>
    <x v="3"/>
    <s v="45 Days"/>
    <x v="0"/>
    <x v="7"/>
    <x v="4608"/>
    <n v="8720.5"/>
    <x v="911"/>
    <x v="1"/>
    <s v="French"/>
    <n v="22881"/>
    <n v="69294"/>
    <n v="8"/>
    <x v="4"/>
  </r>
  <r>
    <x v="5054"/>
    <d v="2022-10-18T00:00:00"/>
    <x v="8"/>
    <x v="0"/>
    <x v="1"/>
    <x v="27"/>
    <x v="3"/>
    <s v="45 Days"/>
    <x v="1"/>
    <x v="8"/>
    <x v="4609"/>
    <n v="8523.68"/>
    <x v="1101"/>
    <x v="2"/>
    <s v="English"/>
    <n v="22353"/>
    <n v="67730"/>
    <n v="8"/>
    <x v="0"/>
  </r>
  <r>
    <x v="5055"/>
    <d v="2022-07-14T00:00:00"/>
    <x v="6"/>
    <x v="0"/>
    <x v="3"/>
    <x v="24"/>
    <x v="3"/>
    <s v="45 Days"/>
    <x v="0"/>
    <x v="10"/>
    <x v="4610"/>
    <n v="7896.14"/>
    <x v="484"/>
    <x v="4"/>
    <s v="Spanish"/>
    <n v="20627"/>
    <n v="62616"/>
    <n v="7"/>
    <x v="2"/>
  </r>
  <r>
    <x v="5056"/>
    <d v="2022-04-15T00:00:00"/>
    <x v="1"/>
    <x v="0"/>
    <x v="0"/>
    <x v="31"/>
    <x v="1"/>
    <s v="30 Days"/>
    <x v="0"/>
    <x v="9"/>
    <x v="4611"/>
    <n v="4527.93"/>
    <x v="834"/>
    <x v="4"/>
    <s v="Spanish"/>
    <n v="11485"/>
    <n v="35539"/>
    <n v="3"/>
    <x v="2"/>
  </r>
  <r>
    <x v="5057"/>
    <d v="2022-03-17T00:00:00"/>
    <x v="2"/>
    <x v="2"/>
    <x v="4"/>
    <x v="19"/>
    <x v="1"/>
    <s v="30 Days"/>
    <x v="2"/>
    <x v="13"/>
    <x v="4612"/>
    <n v="6789.8"/>
    <x v="349"/>
    <x v="2"/>
    <s v="Spanish"/>
    <n v="10353"/>
    <n v="34692"/>
    <n v="1"/>
    <x v="1"/>
  </r>
  <r>
    <x v="5058"/>
    <d v="2022-01-11T00:00:00"/>
    <x v="0"/>
    <x v="0"/>
    <x v="3"/>
    <x v="10"/>
    <x v="3"/>
    <s v="60 Days"/>
    <x v="0"/>
    <x v="8"/>
    <x v="4613"/>
    <n v="14036.77"/>
    <x v="1228"/>
    <x v="0"/>
    <s v="English"/>
    <n v="36747"/>
    <n v="110365"/>
    <n v="2"/>
    <x v="4"/>
  </r>
  <r>
    <x v="5059"/>
    <d v="2022-02-01T00:00:00"/>
    <x v="5"/>
    <x v="1"/>
    <x v="2"/>
    <x v="46"/>
    <x v="3"/>
    <s v="60 Days"/>
    <x v="2"/>
    <x v="6"/>
    <x v="4614"/>
    <n v="13761.05"/>
    <x v="1175"/>
    <x v="2"/>
    <s v="French"/>
    <n v="21240"/>
    <n v="70140"/>
    <n v="1"/>
    <x v="2"/>
  </r>
  <r>
    <x v="5060"/>
    <d v="2022-06-27T00:00:00"/>
    <x v="7"/>
    <x v="0"/>
    <x v="1"/>
    <x v="5"/>
    <x v="2"/>
    <s v="15 Days"/>
    <x v="2"/>
    <x v="3"/>
    <x v="4615"/>
    <n v="2893.7"/>
    <x v="1415"/>
    <x v="3"/>
    <s v="English"/>
    <n v="4170"/>
    <n v="14559"/>
    <n v="1"/>
    <x v="1"/>
  </r>
  <r>
    <x v="5061"/>
    <d v="2022-03-28T00:00:00"/>
    <x v="2"/>
    <x v="0"/>
    <x v="0"/>
    <x v="39"/>
    <x v="3"/>
    <s v="30 Days"/>
    <x v="2"/>
    <x v="0"/>
    <x v="4616"/>
    <n v="4795.1000000000004"/>
    <x v="988"/>
    <x v="4"/>
    <s v="French"/>
    <n v="7173"/>
    <n v="24340"/>
    <n v="1"/>
    <x v="4"/>
  </r>
  <r>
    <x v="5062"/>
    <d v="2022-09-11T00:00:00"/>
    <x v="3"/>
    <x v="0"/>
    <x v="1"/>
    <x v="49"/>
    <x v="3"/>
    <s v="30 Days"/>
    <x v="0"/>
    <x v="12"/>
    <x v="4617"/>
    <n v="6209.87"/>
    <x v="1352"/>
    <x v="3"/>
    <s v="English"/>
    <n v="16063"/>
    <n v="49100"/>
    <n v="2"/>
    <x v="1"/>
  </r>
  <r>
    <x v="5063"/>
    <d v="2022-11-29T00:00:00"/>
    <x v="10"/>
    <x v="0"/>
    <x v="3"/>
    <x v="31"/>
    <x v="2"/>
    <s v="30 Days"/>
    <x v="3"/>
    <x v="10"/>
    <x v="4618"/>
    <n v="6344.07"/>
    <x v="467"/>
    <x v="3"/>
    <s v="French"/>
    <n v="16427"/>
    <n v="50178"/>
    <n v="9"/>
    <x v="2"/>
  </r>
  <r>
    <x v="5064"/>
    <d v="2022-03-30T00:00:00"/>
    <x v="2"/>
    <x v="1"/>
    <x v="1"/>
    <x v="9"/>
    <x v="0"/>
    <s v="60 Days"/>
    <x v="1"/>
    <x v="1"/>
    <x v="4619"/>
    <n v="12732.2"/>
    <x v="867"/>
    <x v="4"/>
    <s v="English"/>
    <n v="33690"/>
    <n v="101310"/>
    <n v="5"/>
    <x v="4"/>
  </r>
  <r>
    <x v="5065"/>
    <d v="2022-12-20T00:00:00"/>
    <x v="4"/>
    <x v="1"/>
    <x v="3"/>
    <x v="13"/>
    <x v="2"/>
    <s v="30 Days"/>
    <x v="3"/>
    <x v="5"/>
    <x v="4620"/>
    <n v="4814.91"/>
    <x v="948"/>
    <x v="1"/>
    <s v="English"/>
    <n v="12265"/>
    <n v="37849"/>
    <n v="2"/>
    <x v="4"/>
  </r>
  <r>
    <x v="5066"/>
    <d v="2022-02-07T00:00:00"/>
    <x v="5"/>
    <x v="1"/>
    <x v="1"/>
    <x v="10"/>
    <x v="1"/>
    <s v="30 Days"/>
    <x v="0"/>
    <x v="12"/>
    <x v="4621"/>
    <n v="4565.12"/>
    <x v="1054"/>
    <x v="1"/>
    <s v="French"/>
    <n v="11588"/>
    <n v="35845"/>
    <n v="2"/>
    <x v="4"/>
  </r>
  <r>
    <x v="5067"/>
    <d v="2022-08-15T00:00:00"/>
    <x v="9"/>
    <x v="0"/>
    <x v="2"/>
    <x v="24"/>
    <x v="0"/>
    <s v="45 Days"/>
    <x v="0"/>
    <x v="8"/>
    <x v="4622"/>
    <n v="9514.42"/>
    <x v="1007"/>
    <x v="4"/>
    <s v="French"/>
    <n v="25019"/>
    <n v="75628"/>
    <n v="8"/>
    <x v="2"/>
  </r>
  <r>
    <x v="5068"/>
    <d v="2022-11-08T00:00:00"/>
    <x v="10"/>
    <x v="1"/>
    <x v="2"/>
    <x v="5"/>
    <x v="3"/>
    <s v="60 Days"/>
    <x v="3"/>
    <x v="3"/>
    <x v="4623"/>
    <n v="13359.39"/>
    <x v="69"/>
    <x v="1"/>
    <s v="Spanish"/>
    <n v="35250"/>
    <n v="105932"/>
    <n v="9"/>
    <x v="1"/>
  </r>
  <r>
    <x v="5069"/>
    <d v="2022-03-08T00:00:00"/>
    <x v="2"/>
    <x v="0"/>
    <x v="1"/>
    <x v="15"/>
    <x v="1"/>
    <s v="60 Days"/>
    <x v="0"/>
    <x v="12"/>
    <x v="4624"/>
    <n v="14061.6"/>
    <x v="538"/>
    <x v="3"/>
    <s v="French"/>
    <n v="36800"/>
    <n v="110521"/>
    <n v="6"/>
    <x v="1"/>
  </r>
  <r>
    <x v="5070"/>
    <d v="2022-05-06T00:00:00"/>
    <x v="11"/>
    <x v="0"/>
    <x v="0"/>
    <x v="44"/>
    <x v="2"/>
    <s v="60 Days"/>
    <x v="3"/>
    <x v="2"/>
    <x v="4625"/>
    <n v="11554.88"/>
    <x v="162"/>
    <x v="1"/>
    <s v="French"/>
    <n v="30592"/>
    <n v="92134"/>
    <n v="4"/>
    <x v="0"/>
  </r>
  <r>
    <x v="5071"/>
    <d v="2022-01-15T00:00:00"/>
    <x v="0"/>
    <x v="1"/>
    <x v="2"/>
    <x v="36"/>
    <x v="3"/>
    <s v="45 Days"/>
    <x v="0"/>
    <x v="2"/>
    <x v="4626"/>
    <n v="9234.1299999999992"/>
    <x v="415"/>
    <x v="0"/>
    <s v="English"/>
    <n v="24258"/>
    <n v="73371"/>
    <n v="6"/>
    <x v="3"/>
  </r>
  <r>
    <x v="5072"/>
    <d v="2022-04-22T00:00:00"/>
    <x v="1"/>
    <x v="1"/>
    <x v="0"/>
    <x v="36"/>
    <x v="1"/>
    <s v="30 Days"/>
    <x v="2"/>
    <x v="5"/>
    <x v="4627"/>
    <n v="4912.9799999999996"/>
    <x v="673"/>
    <x v="1"/>
    <s v="English"/>
    <n v="7361"/>
    <n v="24952"/>
    <n v="1"/>
    <x v="3"/>
  </r>
  <r>
    <x v="5073"/>
    <d v="2022-05-06T00:00:00"/>
    <x v="11"/>
    <x v="1"/>
    <x v="3"/>
    <x v="38"/>
    <x v="3"/>
    <s v="30 Days"/>
    <x v="0"/>
    <x v="14"/>
    <x v="4628"/>
    <n v="6164.55"/>
    <x v="127"/>
    <x v="2"/>
    <s v="French"/>
    <n v="15943"/>
    <n v="48744"/>
    <n v="10"/>
    <x v="2"/>
  </r>
  <r>
    <x v="5074"/>
    <d v="2022-11-04T00:00:00"/>
    <x v="10"/>
    <x v="1"/>
    <x v="0"/>
    <x v="31"/>
    <x v="2"/>
    <s v="60 Days"/>
    <x v="0"/>
    <x v="7"/>
    <x v="4629"/>
    <n v="14652.66"/>
    <x v="1281"/>
    <x v="1"/>
    <s v="English"/>
    <n v="37895"/>
    <n v="113765"/>
    <n v="9"/>
    <x v="2"/>
  </r>
  <r>
    <x v="5075"/>
    <d v="2022-03-25T00:00:00"/>
    <x v="2"/>
    <x v="0"/>
    <x v="0"/>
    <x v="48"/>
    <x v="2"/>
    <s v="30 Days"/>
    <x v="1"/>
    <x v="14"/>
    <x v="4630"/>
    <n v="6200.7"/>
    <x v="699"/>
    <x v="2"/>
    <s v="French"/>
    <n v="16037"/>
    <n v="49021"/>
    <n v="9"/>
    <x v="3"/>
  </r>
  <r>
    <x v="5076"/>
    <d v="2022-11-16T00:00:00"/>
    <x v="10"/>
    <x v="2"/>
    <x v="4"/>
    <x v="6"/>
    <x v="1"/>
    <s v="30 Days"/>
    <x v="1"/>
    <x v="12"/>
    <x v="4631"/>
    <n v="5138.22"/>
    <x v="197"/>
    <x v="1"/>
    <s v="Spanish"/>
    <n v="13159"/>
    <n v="40497"/>
    <n v="5"/>
    <x v="0"/>
  </r>
  <r>
    <x v="5077"/>
    <d v="2022-12-02T00:00:00"/>
    <x v="4"/>
    <x v="1"/>
    <x v="3"/>
    <x v="1"/>
    <x v="0"/>
    <s v="15 Days"/>
    <x v="2"/>
    <x v="7"/>
    <x v="4632"/>
    <n v="2477.8200000000002"/>
    <x v="923"/>
    <x v="1"/>
    <s v="English"/>
    <n v="3556"/>
    <n v="12562"/>
    <n v="1"/>
    <x v="1"/>
  </r>
  <r>
    <x v="5078"/>
    <d v="2022-09-12T00:00:00"/>
    <x v="3"/>
    <x v="1"/>
    <x v="2"/>
    <x v="4"/>
    <x v="2"/>
    <s v="60 Days"/>
    <x v="3"/>
    <x v="2"/>
    <x v="4633"/>
    <n v="11809.89"/>
    <x v="276"/>
    <x v="1"/>
    <s v="English"/>
    <n v="31277"/>
    <n v="94163"/>
    <n v="6"/>
    <x v="3"/>
  </r>
  <r>
    <x v="5079"/>
    <d v="2022-07-31T00:00:00"/>
    <x v="6"/>
    <x v="0"/>
    <x v="1"/>
    <x v="21"/>
    <x v="1"/>
    <s v="30 Days"/>
    <x v="3"/>
    <x v="12"/>
    <x v="4634"/>
    <n v="7153.26"/>
    <x v="658"/>
    <x v="0"/>
    <s v="Spanish"/>
    <n v="18612"/>
    <n v="56650"/>
    <n v="9"/>
    <x v="0"/>
  </r>
  <r>
    <x v="5080"/>
    <d v="2022-12-28T00:00:00"/>
    <x v="4"/>
    <x v="1"/>
    <x v="0"/>
    <x v="34"/>
    <x v="3"/>
    <s v="45 Days"/>
    <x v="3"/>
    <x v="10"/>
    <x v="4635"/>
    <n v="10254.68"/>
    <x v="189"/>
    <x v="2"/>
    <s v="French"/>
    <n v="27048"/>
    <n v="81636"/>
    <n v="6"/>
    <x v="0"/>
  </r>
  <r>
    <x v="5081"/>
    <d v="2022-12-13T00:00:00"/>
    <x v="4"/>
    <x v="0"/>
    <x v="1"/>
    <x v="38"/>
    <x v="0"/>
    <s v="15 Days"/>
    <x v="3"/>
    <x v="7"/>
    <x v="4636"/>
    <n v="2718.69"/>
    <x v="111"/>
    <x v="0"/>
    <s v="French"/>
    <n v="6653"/>
    <n v="21227"/>
    <n v="6"/>
    <x v="2"/>
  </r>
  <r>
    <x v="5082"/>
    <d v="2022-08-06T00:00:00"/>
    <x v="9"/>
    <x v="1"/>
    <x v="0"/>
    <x v="25"/>
    <x v="1"/>
    <s v="15 Days"/>
    <x v="3"/>
    <x v="4"/>
    <x v="4637"/>
    <n v="2456.7800000000002"/>
    <x v="677"/>
    <x v="1"/>
    <s v="English"/>
    <n v="6003"/>
    <n v="19302"/>
    <n v="4"/>
    <x v="3"/>
  </r>
  <r>
    <x v="5083"/>
    <d v="2022-01-08T00:00:00"/>
    <x v="0"/>
    <x v="1"/>
    <x v="0"/>
    <x v="2"/>
    <x v="2"/>
    <s v="15 Days"/>
    <x v="3"/>
    <x v="10"/>
    <x v="4638"/>
    <n v="4011.8"/>
    <x v="164"/>
    <x v="3"/>
    <s v="Spanish"/>
    <n v="10069"/>
    <n v="31346"/>
    <n v="10"/>
    <x v="1"/>
  </r>
  <r>
    <x v="5084"/>
    <d v="2022-06-10T00:00:00"/>
    <x v="7"/>
    <x v="1"/>
    <x v="3"/>
    <x v="18"/>
    <x v="3"/>
    <s v="45 Days"/>
    <x v="0"/>
    <x v="0"/>
    <x v="4639"/>
    <n v="9396.35"/>
    <x v="854"/>
    <x v="1"/>
    <s v="English"/>
    <n v="24693"/>
    <n v="74663"/>
    <n v="7"/>
    <x v="2"/>
  </r>
  <r>
    <x v="5085"/>
    <d v="2022-08-15T00:00:00"/>
    <x v="9"/>
    <x v="1"/>
    <x v="1"/>
    <x v="16"/>
    <x v="3"/>
    <s v="30 Days"/>
    <x v="0"/>
    <x v="3"/>
    <x v="4640"/>
    <n v="7088.08"/>
    <x v="221"/>
    <x v="2"/>
    <s v="English"/>
    <n v="18434"/>
    <n v="56123"/>
    <n v="1"/>
    <x v="4"/>
  </r>
  <r>
    <x v="5086"/>
    <d v="2022-04-26T00:00:00"/>
    <x v="1"/>
    <x v="2"/>
    <x v="4"/>
    <x v="26"/>
    <x v="2"/>
    <s v="60 Days"/>
    <x v="0"/>
    <x v="0"/>
    <x v="4641"/>
    <n v="12102.55"/>
    <x v="116"/>
    <x v="3"/>
    <s v="French"/>
    <n v="32037"/>
    <n v="96413"/>
    <n v="6"/>
    <x v="4"/>
  </r>
  <r>
    <x v="5087"/>
    <d v="2022-03-25T00:00:00"/>
    <x v="2"/>
    <x v="0"/>
    <x v="2"/>
    <x v="17"/>
    <x v="1"/>
    <s v="60 Days"/>
    <x v="2"/>
    <x v="13"/>
    <x v="33"/>
    <n v="15000"/>
    <x v="1370"/>
    <x v="0"/>
    <s v="French"/>
    <n v="22620"/>
    <n v="74637"/>
    <n v="1"/>
    <x v="2"/>
  </r>
  <r>
    <x v="5088"/>
    <d v="2022-04-30T00:00:00"/>
    <x v="1"/>
    <x v="0"/>
    <x v="3"/>
    <x v="38"/>
    <x v="1"/>
    <s v="60 Days"/>
    <x v="3"/>
    <x v="8"/>
    <x v="4642"/>
    <n v="12286.66"/>
    <x v="405"/>
    <x v="2"/>
    <s v="English"/>
    <n v="32524"/>
    <n v="97857"/>
    <n v="1"/>
    <x v="2"/>
  </r>
  <r>
    <x v="5089"/>
    <d v="2022-06-15T00:00:00"/>
    <x v="7"/>
    <x v="1"/>
    <x v="2"/>
    <x v="24"/>
    <x v="2"/>
    <s v="30 Days"/>
    <x v="2"/>
    <x v="13"/>
    <x v="4643"/>
    <n v="6508.98"/>
    <x v="170"/>
    <x v="3"/>
    <s v="Spanish"/>
    <n v="9907"/>
    <n v="33240"/>
    <n v="1"/>
    <x v="2"/>
  </r>
  <r>
    <x v="5090"/>
    <d v="2022-08-03T00:00:00"/>
    <x v="9"/>
    <x v="0"/>
    <x v="2"/>
    <x v="8"/>
    <x v="3"/>
    <s v="45 Days"/>
    <x v="3"/>
    <x v="10"/>
    <x v="4644"/>
    <n v="10603.4"/>
    <x v="871"/>
    <x v="2"/>
    <s v="French"/>
    <n v="27994"/>
    <n v="84438"/>
    <n v="4"/>
    <x v="0"/>
  </r>
  <r>
    <x v="5091"/>
    <d v="2022-01-22T00:00:00"/>
    <x v="0"/>
    <x v="0"/>
    <x v="2"/>
    <x v="33"/>
    <x v="2"/>
    <s v="60 Days"/>
    <x v="1"/>
    <x v="4"/>
    <x v="4645"/>
    <n v="11713.94"/>
    <x v="105"/>
    <x v="2"/>
    <s v="French"/>
    <n v="31014"/>
    <n v="93383"/>
    <n v="3"/>
    <x v="4"/>
  </r>
  <r>
    <x v="5092"/>
    <d v="2022-03-11T00:00:00"/>
    <x v="2"/>
    <x v="1"/>
    <x v="2"/>
    <x v="6"/>
    <x v="3"/>
    <s v="15 Days"/>
    <x v="0"/>
    <x v="5"/>
    <x v="23"/>
    <n v="500"/>
    <x v="393"/>
    <x v="2"/>
    <s v="Spanish"/>
    <n v="1032"/>
    <n v="4577"/>
    <n v="1"/>
    <x v="0"/>
  </r>
  <r>
    <x v="5093"/>
    <d v="2022-09-13T00:00:00"/>
    <x v="3"/>
    <x v="0"/>
    <x v="2"/>
    <x v="28"/>
    <x v="0"/>
    <s v="45 Days"/>
    <x v="2"/>
    <x v="14"/>
    <x v="4646"/>
    <n v="10978.24"/>
    <x v="1068"/>
    <x v="3"/>
    <s v="French"/>
    <n v="17039"/>
    <n v="56462"/>
    <n v="1"/>
    <x v="3"/>
  </r>
  <r>
    <x v="5094"/>
    <d v="2022-01-09T00:00:00"/>
    <x v="0"/>
    <x v="1"/>
    <x v="3"/>
    <x v="43"/>
    <x v="3"/>
    <s v="30 Days"/>
    <x v="3"/>
    <x v="9"/>
    <x v="4647"/>
    <n v="6258.65"/>
    <x v="1273"/>
    <x v="2"/>
    <s v="Spanish"/>
    <n v="16192"/>
    <n v="49482"/>
    <n v="10"/>
    <x v="3"/>
  </r>
  <r>
    <x v="5095"/>
    <d v="2022-06-04T00:00:00"/>
    <x v="7"/>
    <x v="2"/>
    <x v="4"/>
    <x v="18"/>
    <x v="3"/>
    <s v="15 Days"/>
    <x v="0"/>
    <x v="7"/>
    <x v="4648"/>
    <n v="2821.9"/>
    <x v="1330"/>
    <x v="0"/>
    <s v="French"/>
    <n v="6910"/>
    <n v="21988"/>
    <n v="6"/>
    <x v="2"/>
  </r>
  <r>
    <x v="5096"/>
    <d v="2022-09-16T00:00:00"/>
    <x v="3"/>
    <x v="0"/>
    <x v="3"/>
    <x v="7"/>
    <x v="1"/>
    <s v="60 Days"/>
    <x v="3"/>
    <x v="4"/>
    <x v="4649"/>
    <n v="12827.71"/>
    <x v="894"/>
    <x v="2"/>
    <s v="Spanish"/>
    <n v="33945"/>
    <n v="102067"/>
    <n v="10"/>
    <x v="0"/>
  </r>
  <r>
    <x v="5097"/>
    <d v="2022-02-24T00:00:00"/>
    <x v="5"/>
    <x v="1"/>
    <x v="3"/>
    <x v="34"/>
    <x v="1"/>
    <s v="30 Days"/>
    <x v="1"/>
    <x v="2"/>
    <x v="4650"/>
    <n v="6537.3"/>
    <x v="618"/>
    <x v="2"/>
    <s v="Spanish"/>
    <n v="16945"/>
    <n v="51711"/>
    <n v="5"/>
    <x v="0"/>
  </r>
  <r>
    <x v="5098"/>
    <d v="2022-01-29T00:00:00"/>
    <x v="0"/>
    <x v="0"/>
    <x v="2"/>
    <x v="38"/>
    <x v="2"/>
    <s v="45 Days"/>
    <x v="1"/>
    <x v="5"/>
    <x v="4651"/>
    <n v="9670.58"/>
    <x v="117"/>
    <x v="0"/>
    <s v="English"/>
    <n v="25455"/>
    <n v="76920"/>
    <n v="2"/>
    <x v="2"/>
  </r>
  <r>
    <x v="5099"/>
    <d v="2022-12-23T00:00:00"/>
    <x v="4"/>
    <x v="0"/>
    <x v="2"/>
    <x v="29"/>
    <x v="1"/>
    <s v="45 Days"/>
    <x v="2"/>
    <x v="4"/>
    <x v="4652"/>
    <n v="10677.3"/>
    <x v="368"/>
    <x v="0"/>
    <s v="French"/>
    <n v="16563"/>
    <n v="54914"/>
    <n v="1"/>
    <x v="1"/>
  </r>
  <r>
    <x v="5100"/>
    <d v="2022-04-06T00:00:00"/>
    <x v="1"/>
    <x v="1"/>
    <x v="3"/>
    <x v="1"/>
    <x v="0"/>
    <s v="30 Days"/>
    <x v="2"/>
    <x v="4"/>
    <x v="4653"/>
    <n v="6188.82"/>
    <x v="1329"/>
    <x v="4"/>
    <s v="Spanish"/>
    <n v="9400"/>
    <n v="31589"/>
    <n v="1"/>
    <x v="1"/>
  </r>
  <r>
    <x v="5101"/>
    <d v="2022-02-23T00:00:00"/>
    <x v="5"/>
    <x v="1"/>
    <x v="1"/>
    <x v="49"/>
    <x v="1"/>
    <s v="45 Days"/>
    <x v="3"/>
    <x v="6"/>
    <x v="4654"/>
    <n v="7799.84"/>
    <x v="89"/>
    <x v="4"/>
    <s v="English"/>
    <n v="20368"/>
    <n v="61851"/>
    <n v="7"/>
    <x v="1"/>
  </r>
  <r>
    <x v="5102"/>
    <d v="2022-10-14T00:00:00"/>
    <x v="8"/>
    <x v="0"/>
    <x v="2"/>
    <x v="1"/>
    <x v="3"/>
    <s v="45 Days"/>
    <x v="2"/>
    <x v="6"/>
    <x v="4655"/>
    <n v="7839.18"/>
    <x v="816"/>
    <x v="3"/>
    <s v="English"/>
    <n v="12025"/>
    <n v="40137"/>
    <n v="1"/>
    <x v="1"/>
  </r>
  <r>
    <x v="5103"/>
    <d v="2022-02-22T00:00:00"/>
    <x v="5"/>
    <x v="0"/>
    <x v="0"/>
    <x v="49"/>
    <x v="0"/>
    <s v="45 Days"/>
    <x v="0"/>
    <x v="9"/>
    <x v="4656"/>
    <n v="10427.34"/>
    <x v="429"/>
    <x v="0"/>
    <s v="Spanish"/>
    <n v="27512"/>
    <n v="83013"/>
    <n v="1"/>
    <x v="1"/>
  </r>
  <r>
    <x v="5104"/>
    <d v="2022-02-14T00:00:00"/>
    <x v="5"/>
    <x v="0"/>
    <x v="3"/>
    <x v="42"/>
    <x v="1"/>
    <s v="30 Days"/>
    <x v="2"/>
    <x v="10"/>
    <x v="4657"/>
    <n v="6131.02"/>
    <x v="956"/>
    <x v="0"/>
    <s v="French"/>
    <n v="9309"/>
    <n v="31293"/>
    <n v="1"/>
    <x v="3"/>
  </r>
  <r>
    <x v="5105"/>
    <d v="2022-10-10T00:00:00"/>
    <x v="8"/>
    <x v="1"/>
    <x v="0"/>
    <x v="44"/>
    <x v="0"/>
    <s v="45 Days"/>
    <x v="1"/>
    <x v="12"/>
    <x v="4658"/>
    <n v="8109.96"/>
    <x v="404"/>
    <x v="2"/>
    <s v="English"/>
    <n v="21215"/>
    <n v="64360"/>
    <n v="9"/>
    <x v="0"/>
  </r>
  <r>
    <x v="5106"/>
    <d v="2022-09-05T00:00:00"/>
    <x v="3"/>
    <x v="1"/>
    <x v="2"/>
    <x v="8"/>
    <x v="2"/>
    <s v="15 Days"/>
    <x v="3"/>
    <x v="2"/>
    <x v="4659"/>
    <n v="2846.72"/>
    <x v="122"/>
    <x v="4"/>
    <s v="Spanish"/>
    <n v="6974"/>
    <n v="22176"/>
    <n v="4"/>
    <x v="0"/>
  </r>
  <r>
    <x v="5107"/>
    <d v="2022-11-20T00:00:00"/>
    <x v="10"/>
    <x v="0"/>
    <x v="3"/>
    <x v="18"/>
    <x v="3"/>
    <s v="60 Days"/>
    <x v="1"/>
    <x v="10"/>
    <x v="4660"/>
    <n v="12500.23"/>
    <x v="76"/>
    <x v="0"/>
    <s v="Spanish"/>
    <n v="33084"/>
    <n v="99516"/>
    <n v="7"/>
    <x v="2"/>
  </r>
  <r>
    <x v="5108"/>
    <d v="2022-07-15T00:00:00"/>
    <x v="6"/>
    <x v="0"/>
    <x v="0"/>
    <x v="14"/>
    <x v="3"/>
    <s v="15 Days"/>
    <x v="3"/>
    <x v="7"/>
    <x v="4661"/>
    <n v="2746.99"/>
    <x v="911"/>
    <x v="1"/>
    <s v="French"/>
    <n v="6725"/>
    <n v="21439"/>
    <n v="8"/>
    <x v="4"/>
  </r>
  <r>
    <x v="5109"/>
    <d v="2022-08-07T00:00:00"/>
    <x v="9"/>
    <x v="0"/>
    <x v="1"/>
    <x v="35"/>
    <x v="3"/>
    <s v="60 Days"/>
    <x v="1"/>
    <x v="0"/>
    <x v="4662"/>
    <n v="13314.3"/>
    <x v="102"/>
    <x v="2"/>
    <s v="English"/>
    <n v="35142"/>
    <n v="105611"/>
    <n v="6"/>
    <x v="0"/>
  </r>
  <r>
    <x v="5110"/>
    <d v="2022-04-16T00:00:00"/>
    <x v="1"/>
    <x v="1"/>
    <x v="3"/>
    <x v="48"/>
    <x v="2"/>
    <s v="60 Days"/>
    <x v="0"/>
    <x v="5"/>
    <x v="4663"/>
    <n v="13752.33"/>
    <x v="1259"/>
    <x v="3"/>
    <s v="French"/>
    <n v="36143"/>
    <n v="108576"/>
    <n v="4"/>
    <x v="3"/>
  </r>
  <r>
    <x v="5111"/>
    <d v="2022-12-08T00:00:00"/>
    <x v="4"/>
    <x v="1"/>
    <x v="1"/>
    <x v="10"/>
    <x v="1"/>
    <s v="45 Days"/>
    <x v="3"/>
    <x v="3"/>
    <x v="4664"/>
    <n v="7770.89"/>
    <x v="122"/>
    <x v="2"/>
    <s v="English"/>
    <n v="20291"/>
    <n v="61622"/>
    <n v="4"/>
    <x v="4"/>
  </r>
  <r>
    <x v="5112"/>
    <d v="2022-09-29T00:00:00"/>
    <x v="3"/>
    <x v="1"/>
    <x v="2"/>
    <x v="38"/>
    <x v="1"/>
    <s v="45 Days"/>
    <x v="3"/>
    <x v="9"/>
    <x v="4665"/>
    <n v="8321.33"/>
    <x v="921"/>
    <x v="0"/>
    <s v="French"/>
    <n v="21798"/>
    <n v="66087"/>
    <n v="5"/>
    <x v="2"/>
  </r>
  <r>
    <x v="5113"/>
    <d v="2022-01-21T00:00:00"/>
    <x v="0"/>
    <x v="1"/>
    <x v="0"/>
    <x v="35"/>
    <x v="2"/>
    <s v="45 Days"/>
    <x v="1"/>
    <x v="8"/>
    <x v="4666"/>
    <n v="8670.35"/>
    <x v="333"/>
    <x v="2"/>
    <s v="English"/>
    <n v="22745"/>
    <n v="68892"/>
    <n v="6"/>
    <x v="0"/>
  </r>
  <r>
    <x v="5114"/>
    <d v="2022-11-01T00:00:00"/>
    <x v="10"/>
    <x v="1"/>
    <x v="0"/>
    <x v="8"/>
    <x v="3"/>
    <s v="45 Days"/>
    <x v="3"/>
    <x v="10"/>
    <x v="4667"/>
    <n v="9338.94"/>
    <x v="112"/>
    <x v="2"/>
    <s v="English"/>
    <n v="24535"/>
    <n v="74192"/>
    <n v="6"/>
    <x v="0"/>
  </r>
  <r>
    <x v="5115"/>
    <d v="2022-05-26T00:00:00"/>
    <x v="11"/>
    <x v="1"/>
    <x v="3"/>
    <x v="1"/>
    <x v="0"/>
    <s v="45 Days"/>
    <x v="2"/>
    <x v="8"/>
    <x v="4668"/>
    <n v="10419.91"/>
    <x v="357"/>
    <x v="1"/>
    <s v="English"/>
    <n v="16147"/>
    <n v="53559"/>
    <n v="1"/>
    <x v="1"/>
  </r>
  <r>
    <x v="5116"/>
    <d v="2022-04-28T00:00:00"/>
    <x v="1"/>
    <x v="1"/>
    <x v="1"/>
    <x v="29"/>
    <x v="0"/>
    <s v="45 Days"/>
    <x v="2"/>
    <x v="11"/>
    <x v="4669"/>
    <n v="10804.09"/>
    <x v="1416"/>
    <x v="3"/>
    <s v="Spanish"/>
    <n v="16761"/>
    <n v="55559"/>
    <n v="1"/>
    <x v="1"/>
  </r>
  <r>
    <x v="5117"/>
    <d v="2022-08-06T00:00:00"/>
    <x v="9"/>
    <x v="1"/>
    <x v="1"/>
    <x v="7"/>
    <x v="2"/>
    <s v="15 Days"/>
    <x v="3"/>
    <x v="6"/>
    <x v="4670"/>
    <n v="3276.23"/>
    <x v="1176"/>
    <x v="0"/>
    <s v="English"/>
    <n v="8094"/>
    <n v="25493"/>
    <n v="5"/>
    <x v="0"/>
  </r>
  <r>
    <x v="5118"/>
    <d v="2022-12-07T00:00:00"/>
    <x v="4"/>
    <x v="0"/>
    <x v="1"/>
    <x v="13"/>
    <x v="2"/>
    <s v="60 Days"/>
    <x v="0"/>
    <x v="7"/>
    <x v="33"/>
    <n v="15000"/>
    <x v="953"/>
    <x v="4"/>
    <s v="English"/>
    <n v="39701"/>
    <n v="119115"/>
    <n v="4"/>
    <x v="4"/>
  </r>
  <r>
    <x v="5119"/>
    <d v="2022-01-04T00:00:00"/>
    <x v="0"/>
    <x v="1"/>
    <x v="0"/>
    <x v="5"/>
    <x v="2"/>
    <s v="45 Days"/>
    <x v="1"/>
    <x v="6"/>
    <x v="4671"/>
    <n v="8947.27"/>
    <x v="1257"/>
    <x v="4"/>
    <s v="Spanish"/>
    <n v="23490"/>
    <n v="71097"/>
    <n v="7"/>
    <x v="1"/>
  </r>
  <r>
    <x v="5120"/>
    <d v="2022-09-28T00:00:00"/>
    <x v="3"/>
    <x v="1"/>
    <x v="2"/>
    <x v="27"/>
    <x v="3"/>
    <s v="30 Days"/>
    <x v="3"/>
    <x v="10"/>
    <x v="4672"/>
    <n v="6365.37"/>
    <x v="675"/>
    <x v="3"/>
    <s v="Spanish"/>
    <n v="16486"/>
    <n v="50353"/>
    <n v="9"/>
    <x v="0"/>
  </r>
  <r>
    <x v="5121"/>
    <d v="2022-09-01T00:00:00"/>
    <x v="3"/>
    <x v="1"/>
    <x v="0"/>
    <x v="31"/>
    <x v="0"/>
    <s v="60 Days"/>
    <x v="1"/>
    <x v="0"/>
    <x v="4673"/>
    <n v="13803.43"/>
    <x v="999"/>
    <x v="4"/>
    <s v="French"/>
    <n v="36254"/>
    <n v="108906"/>
    <n v="7"/>
    <x v="2"/>
  </r>
  <r>
    <x v="5122"/>
    <d v="2022-09-10T00:00:00"/>
    <x v="3"/>
    <x v="0"/>
    <x v="3"/>
    <x v="2"/>
    <x v="1"/>
    <s v="15 Days"/>
    <x v="3"/>
    <x v="13"/>
    <x v="23"/>
    <n v="500"/>
    <x v="324"/>
    <x v="4"/>
    <s v="English"/>
    <n v="1533"/>
    <n v="6062"/>
    <n v="7"/>
    <x v="1"/>
  </r>
  <r>
    <x v="5123"/>
    <d v="2022-04-27T00:00:00"/>
    <x v="1"/>
    <x v="1"/>
    <x v="2"/>
    <x v="27"/>
    <x v="1"/>
    <s v="45 Days"/>
    <x v="0"/>
    <x v="2"/>
    <x v="4674"/>
    <n v="8859.2199999999993"/>
    <x v="1041"/>
    <x v="1"/>
    <s v="French"/>
    <n v="23249"/>
    <n v="70384"/>
    <n v="7"/>
    <x v="0"/>
  </r>
  <r>
    <x v="5124"/>
    <d v="2022-11-25T00:00:00"/>
    <x v="10"/>
    <x v="0"/>
    <x v="0"/>
    <x v="18"/>
    <x v="1"/>
    <s v="45 Days"/>
    <x v="1"/>
    <x v="9"/>
    <x v="4675"/>
    <n v="8651.33"/>
    <x v="1094"/>
    <x v="3"/>
    <s v="English"/>
    <n v="22695"/>
    <n v="68742"/>
    <n v="6"/>
    <x v="2"/>
  </r>
  <r>
    <x v="5125"/>
    <d v="2022-07-14T00:00:00"/>
    <x v="6"/>
    <x v="1"/>
    <x v="3"/>
    <x v="39"/>
    <x v="1"/>
    <s v="60 Days"/>
    <x v="3"/>
    <x v="9"/>
    <x v="4676"/>
    <n v="13213.59"/>
    <x v="146"/>
    <x v="2"/>
    <s v="English"/>
    <n v="34904"/>
    <n v="104906"/>
    <n v="10"/>
    <x v="4"/>
  </r>
  <r>
    <x v="5126"/>
    <d v="2022-08-08T00:00:00"/>
    <x v="9"/>
    <x v="0"/>
    <x v="0"/>
    <x v="31"/>
    <x v="1"/>
    <s v="60 Days"/>
    <x v="0"/>
    <x v="7"/>
    <x v="4677"/>
    <n v="12604.91"/>
    <x v="339"/>
    <x v="0"/>
    <s v="English"/>
    <n v="33358"/>
    <n v="100328"/>
    <n v="6"/>
    <x v="2"/>
  </r>
  <r>
    <x v="5127"/>
    <d v="2022-11-07T00:00:00"/>
    <x v="10"/>
    <x v="0"/>
    <x v="0"/>
    <x v="26"/>
    <x v="1"/>
    <s v="60 Days"/>
    <x v="2"/>
    <x v="11"/>
    <x v="4678"/>
    <n v="12810.97"/>
    <x v="1070"/>
    <x v="0"/>
    <s v="French"/>
    <n v="19911"/>
    <n v="65815"/>
    <n v="1"/>
    <x v="4"/>
  </r>
  <r>
    <x v="5128"/>
    <d v="2022-10-16T00:00:00"/>
    <x v="8"/>
    <x v="0"/>
    <x v="0"/>
    <x v="7"/>
    <x v="2"/>
    <s v="30 Days"/>
    <x v="0"/>
    <x v="5"/>
    <x v="4679"/>
    <n v="4136.75"/>
    <x v="911"/>
    <x v="0"/>
    <s v="French"/>
    <n v="10416"/>
    <n v="32372"/>
    <n v="6"/>
    <x v="0"/>
  </r>
  <r>
    <x v="5129"/>
    <d v="2022-11-01T00:00:00"/>
    <x v="10"/>
    <x v="0"/>
    <x v="2"/>
    <x v="29"/>
    <x v="1"/>
    <s v="45 Days"/>
    <x v="1"/>
    <x v="8"/>
    <x v="4680"/>
    <n v="11280.73"/>
    <x v="1146"/>
    <x v="4"/>
    <s v="French"/>
    <n v="29844"/>
    <n v="89918"/>
    <n v="5"/>
    <x v="1"/>
  </r>
  <r>
    <x v="5130"/>
    <d v="2022-05-19T00:00:00"/>
    <x v="11"/>
    <x v="0"/>
    <x v="3"/>
    <x v="14"/>
    <x v="0"/>
    <s v="30 Days"/>
    <x v="2"/>
    <x v="1"/>
    <x v="4681"/>
    <n v="4277.78"/>
    <x v="547"/>
    <x v="3"/>
    <s v="English"/>
    <n v="6345"/>
    <n v="21643"/>
    <n v="1"/>
    <x v="4"/>
  </r>
  <r>
    <x v="5131"/>
    <d v="2022-09-25T00:00:00"/>
    <x v="3"/>
    <x v="2"/>
    <x v="4"/>
    <x v="40"/>
    <x v="3"/>
    <s v="30 Days"/>
    <x v="2"/>
    <x v="9"/>
    <x v="4682"/>
    <n v="6495.04"/>
    <x v="1387"/>
    <x v="4"/>
    <s v="Spanish"/>
    <n v="9885"/>
    <n v="33169"/>
    <n v="1"/>
    <x v="2"/>
  </r>
  <r>
    <x v="5132"/>
    <d v="2022-09-26T00:00:00"/>
    <x v="3"/>
    <x v="1"/>
    <x v="0"/>
    <x v="34"/>
    <x v="3"/>
    <s v="45 Days"/>
    <x v="0"/>
    <x v="5"/>
    <x v="4683"/>
    <n v="7870.15"/>
    <x v="191"/>
    <x v="4"/>
    <s v="French"/>
    <n v="20555"/>
    <n v="62406"/>
    <n v="4"/>
    <x v="0"/>
  </r>
  <r>
    <x v="5133"/>
    <d v="2022-08-06T00:00:00"/>
    <x v="9"/>
    <x v="0"/>
    <x v="3"/>
    <x v="17"/>
    <x v="0"/>
    <s v="60 Days"/>
    <x v="0"/>
    <x v="5"/>
    <x v="4684"/>
    <n v="11785.23"/>
    <x v="429"/>
    <x v="2"/>
    <s v="English"/>
    <n v="31212"/>
    <n v="93971"/>
    <n v="9"/>
    <x v="2"/>
  </r>
  <r>
    <x v="5134"/>
    <d v="2022-07-01T00:00:00"/>
    <x v="6"/>
    <x v="1"/>
    <x v="3"/>
    <x v="12"/>
    <x v="2"/>
    <s v="60 Days"/>
    <x v="1"/>
    <x v="7"/>
    <x v="4685"/>
    <n v="14808.51"/>
    <x v="44"/>
    <x v="3"/>
    <s v="French"/>
    <n v="38135"/>
    <n v="114476"/>
    <n v="7"/>
    <x v="4"/>
  </r>
  <r>
    <x v="5135"/>
    <d v="2022-04-18T00:00:00"/>
    <x v="1"/>
    <x v="1"/>
    <x v="2"/>
    <x v="22"/>
    <x v="3"/>
    <s v="30 Days"/>
    <x v="2"/>
    <x v="2"/>
    <x v="4686"/>
    <n v="4871.1499999999996"/>
    <x v="247"/>
    <x v="3"/>
    <s v="Spanish"/>
    <n v="7295"/>
    <n v="24737"/>
    <n v="1"/>
    <x v="4"/>
  </r>
  <r>
    <x v="5136"/>
    <d v="2022-01-01T00:00:00"/>
    <x v="0"/>
    <x v="1"/>
    <x v="2"/>
    <x v="33"/>
    <x v="3"/>
    <s v="30 Days"/>
    <x v="1"/>
    <x v="10"/>
    <x v="4687"/>
    <n v="4690.78"/>
    <x v="981"/>
    <x v="3"/>
    <s v="English"/>
    <n v="11932"/>
    <n v="36862"/>
    <n v="2"/>
    <x v="4"/>
  </r>
  <r>
    <x v="5137"/>
    <d v="2022-11-04T00:00:00"/>
    <x v="10"/>
    <x v="1"/>
    <x v="1"/>
    <x v="39"/>
    <x v="2"/>
    <s v="45 Days"/>
    <x v="2"/>
    <x v="1"/>
    <x v="4688"/>
    <n v="8481.98"/>
    <x v="611"/>
    <x v="1"/>
    <s v="Spanish"/>
    <n v="13060"/>
    <n v="43508"/>
    <n v="1"/>
    <x v="4"/>
  </r>
  <r>
    <x v="5138"/>
    <d v="2022-06-07T00:00:00"/>
    <x v="7"/>
    <x v="2"/>
    <x v="4"/>
    <x v="17"/>
    <x v="0"/>
    <s v="60 Days"/>
    <x v="1"/>
    <x v="0"/>
    <x v="4689"/>
    <n v="13768.53"/>
    <x v="784"/>
    <x v="3"/>
    <s v="English"/>
    <n v="36179"/>
    <n v="108682"/>
    <n v="6"/>
    <x v="2"/>
  </r>
  <r>
    <x v="5139"/>
    <d v="2022-01-24T00:00:00"/>
    <x v="0"/>
    <x v="0"/>
    <x v="1"/>
    <x v="46"/>
    <x v="3"/>
    <s v="60 Days"/>
    <x v="1"/>
    <x v="11"/>
    <x v="4690"/>
    <n v="11448.88"/>
    <x v="521"/>
    <x v="2"/>
    <s v="French"/>
    <n v="30300"/>
    <n v="91270"/>
    <n v="6"/>
    <x v="2"/>
  </r>
  <r>
    <x v="5140"/>
    <d v="2022-06-12T00:00:00"/>
    <x v="7"/>
    <x v="0"/>
    <x v="3"/>
    <x v="33"/>
    <x v="1"/>
    <s v="60 Days"/>
    <x v="3"/>
    <x v="2"/>
    <x v="4691"/>
    <n v="14612.08"/>
    <x v="998"/>
    <x v="4"/>
    <s v="Spanish"/>
    <n v="37825"/>
    <n v="113560"/>
    <n v="8"/>
    <x v="4"/>
  </r>
  <r>
    <x v="5141"/>
    <d v="2022-11-19T00:00:00"/>
    <x v="10"/>
    <x v="1"/>
    <x v="0"/>
    <x v="42"/>
    <x v="2"/>
    <s v="60 Days"/>
    <x v="3"/>
    <x v="3"/>
    <x v="4692"/>
    <n v="11740.09"/>
    <x v="0"/>
    <x v="4"/>
    <s v="English"/>
    <n v="31087"/>
    <n v="93601"/>
    <n v="1"/>
    <x v="3"/>
  </r>
  <r>
    <x v="5142"/>
    <d v="2022-03-11T00:00:00"/>
    <x v="2"/>
    <x v="1"/>
    <x v="3"/>
    <x v="29"/>
    <x v="0"/>
    <s v="45 Days"/>
    <x v="1"/>
    <x v="14"/>
    <x v="4693"/>
    <n v="8799.2900000000009"/>
    <x v="911"/>
    <x v="2"/>
    <s v="French"/>
    <n v="23089"/>
    <n v="69912"/>
    <n v="1"/>
    <x v="1"/>
  </r>
  <r>
    <x v="5143"/>
    <d v="2022-09-07T00:00:00"/>
    <x v="3"/>
    <x v="0"/>
    <x v="2"/>
    <x v="9"/>
    <x v="3"/>
    <s v="30 Days"/>
    <x v="0"/>
    <x v="3"/>
    <x v="4694"/>
    <n v="4796.62"/>
    <x v="73"/>
    <x v="4"/>
    <s v="English"/>
    <n v="12218"/>
    <n v="37710"/>
    <n v="3"/>
    <x v="4"/>
  </r>
  <r>
    <x v="5144"/>
    <d v="2022-12-18T00:00:00"/>
    <x v="4"/>
    <x v="2"/>
    <x v="4"/>
    <x v="31"/>
    <x v="0"/>
    <s v="60 Days"/>
    <x v="3"/>
    <x v="2"/>
    <x v="4695"/>
    <n v="13613.85"/>
    <x v="648"/>
    <x v="2"/>
    <s v="English"/>
    <n v="35844"/>
    <n v="107691"/>
    <n v="3"/>
    <x v="2"/>
  </r>
  <r>
    <x v="5145"/>
    <d v="2022-02-03T00:00:00"/>
    <x v="5"/>
    <x v="1"/>
    <x v="2"/>
    <x v="28"/>
    <x v="0"/>
    <s v="45 Days"/>
    <x v="2"/>
    <x v="2"/>
    <x v="4696"/>
    <n v="7826.88"/>
    <x v="1316"/>
    <x v="3"/>
    <s v="French"/>
    <n v="12005"/>
    <n v="40072"/>
    <n v="1"/>
    <x v="3"/>
  </r>
  <r>
    <x v="5146"/>
    <d v="2022-12-09T00:00:00"/>
    <x v="4"/>
    <x v="1"/>
    <x v="0"/>
    <x v="12"/>
    <x v="3"/>
    <s v="45 Days"/>
    <x v="3"/>
    <x v="9"/>
    <x v="4697"/>
    <n v="10182.61"/>
    <x v="374"/>
    <x v="0"/>
    <s v="Spanish"/>
    <n v="26850"/>
    <n v="81049"/>
    <n v="10"/>
    <x v="4"/>
  </r>
  <r>
    <x v="5147"/>
    <d v="2022-06-24T00:00:00"/>
    <x v="7"/>
    <x v="1"/>
    <x v="2"/>
    <x v="42"/>
    <x v="3"/>
    <s v="30 Days"/>
    <x v="2"/>
    <x v="9"/>
    <x v="4698"/>
    <n v="6288.6"/>
    <x v="247"/>
    <x v="0"/>
    <s v="Spanish"/>
    <n v="9558"/>
    <n v="32105"/>
    <n v="1"/>
    <x v="3"/>
  </r>
  <r>
    <x v="5148"/>
    <d v="2022-08-04T00:00:00"/>
    <x v="9"/>
    <x v="0"/>
    <x v="2"/>
    <x v="25"/>
    <x v="3"/>
    <s v="60 Days"/>
    <x v="2"/>
    <x v="12"/>
    <x v="4699"/>
    <n v="12571.81"/>
    <x v="1347"/>
    <x v="2"/>
    <s v="English"/>
    <n v="19542"/>
    <n v="64612"/>
    <n v="1"/>
    <x v="3"/>
  </r>
  <r>
    <x v="5149"/>
    <d v="2022-07-14T00:00:00"/>
    <x v="6"/>
    <x v="0"/>
    <x v="0"/>
    <x v="7"/>
    <x v="1"/>
    <s v="30 Days"/>
    <x v="0"/>
    <x v="8"/>
    <x v="4700"/>
    <n v="4657.59"/>
    <x v="788"/>
    <x v="0"/>
    <s v="French"/>
    <n v="11837"/>
    <n v="36583"/>
    <n v="2"/>
    <x v="0"/>
  </r>
  <r>
    <x v="5150"/>
    <d v="2022-07-31T00:00:00"/>
    <x v="6"/>
    <x v="1"/>
    <x v="3"/>
    <x v="27"/>
    <x v="1"/>
    <s v="30 Days"/>
    <x v="3"/>
    <x v="0"/>
    <x v="4701"/>
    <n v="6753.57"/>
    <x v="1039"/>
    <x v="0"/>
    <s v="Spanish"/>
    <n v="17523"/>
    <n v="53424"/>
    <n v="5"/>
    <x v="0"/>
  </r>
  <r>
    <x v="5151"/>
    <d v="2022-11-07T00:00:00"/>
    <x v="10"/>
    <x v="1"/>
    <x v="0"/>
    <x v="9"/>
    <x v="3"/>
    <s v="45 Days"/>
    <x v="2"/>
    <x v="11"/>
    <x v="4702"/>
    <n v="7987.31"/>
    <x v="1392"/>
    <x v="0"/>
    <s v="French"/>
    <n v="12261"/>
    <n v="40904"/>
    <n v="1"/>
    <x v="4"/>
  </r>
  <r>
    <x v="5152"/>
    <d v="2022-02-27T00:00:00"/>
    <x v="5"/>
    <x v="1"/>
    <x v="3"/>
    <x v="11"/>
    <x v="3"/>
    <s v="15 Days"/>
    <x v="0"/>
    <x v="2"/>
    <x v="4703"/>
    <n v="3792.93"/>
    <x v="1049"/>
    <x v="0"/>
    <s v="English"/>
    <n v="9478"/>
    <n v="29594"/>
    <n v="3"/>
    <x v="2"/>
  </r>
  <r>
    <x v="5153"/>
    <d v="2022-01-25T00:00:00"/>
    <x v="0"/>
    <x v="2"/>
    <x v="4"/>
    <x v="7"/>
    <x v="1"/>
    <s v="45 Days"/>
    <x v="0"/>
    <x v="1"/>
    <x v="4704"/>
    <n v="10740.29"/>
    <x v="165"/>
    <x v="1"/>
    <s v="English"/>
    <n v="28366"/>
    <n v="85542"/>
    <n v="4"/>
    <x v="0"/>
  </r>
  <r>
    <x v="5154"/>
    <d v="2022-04-23T00:00:00"/>
    <x v="1"/>
    <x v="0"/>
    <x v="2"/>
    <x v="15"/>
    <x v="2"/>
    <s v="15 Days"/>
    <x v="0"/>
    <x v="0"/>
    <x v="4705"/>
    <n v="2942.45"/>
    <x v="600"/>
    <x v="0"/>
    <s v="Spanish"/>
    <n v="7223"/>
    <n v="22916"/>
    <n v="6"/>
    <x v="1"/>
  </r>
  <r>
    <x v="5155"/>
    <d v="2022-04-05T00:00:00"/>
    <x v="1"/>
    <x v="0"/>
    <x v="3"/>
    <x v="12"/>
    <x v="0"/>
    <s v="45 Days"/>
    <x v="2"/>
    <x v="4"/>
    <x v="4706"/>
    <n v="7811.07"/>
    <x v="1389"/>
    <x v="4"/>
    <s v="French"/>
    <n v="11980"/>
    <n v="39991"/>
    <n v="1"/>
    <x v="4"/>
  </r>
  <r>
    <x v="5156"/>
    <d v="2022-12-19T00:00:00"/>
    <x v="4"/>
    <x v="1"/>
    <x v="2"/>
    <x v="3"/>
    <x v="3"/>
    <s v="15 Days"/>
    <x v="3"/>
    <x v="10"/>
    <x v="4707"/>
    <n v="3435.87"/>
    <x v="619"/>
    <x v="3"/>
    <s v="French"/>
    <n v="8518"/>
    <n v="26749"/>
    <n v="7"/>
    <x v="2"/>
  </r>
  <r>
    <x v="5157"/>
    <d v="2022-06-28T00:00:00"/>
    <x v="7"/>
    <x v="1"/>
    <x v="0"/>
    <x v="24"/>
    <x v="1"/>
    <s v="60 Days"/>
    <x v="1"/>
    <x v="0"/>
    <x v="33"/>
    <n v="15000"/>
    <x v="699"/>
    <x v="3"/>
    <s v="French"/>
    <n v="39748"/>
    <n v="119256"/>
    <n v="9"/>
    <x v="2"/>
  </r>
  <r>
    <x v="5158"/>
    <d v="2022-12-23T00:00:00"/>
    <x v="4"/>
    <x v="0"/>
    <x v="1"/>
    <x v="19"/>
    <x v="1"/>
    <s v="45 Days"/>
    <x v="3"/>
    <x v="6"/>
    <x v="4708"/>
    <n v="10721.81"/>
    <x v="791"/>
    <x v="2"/>
    <s v="English"/>
    <n v="28320"/>
    <n v="85405"/>
    <n v="5"/>
    <x v="1"/>
  </r>
  <r>
    <x v="5159"/>
    <d v="2022-10-17T00:00:00"/>
    <x v="8"/>
    <x v="1"/>
    <x v="1"/>
    <x v="36"/>
    <x v="1"/>
    <s v="30 Days"/>
    <x v="3"/>
    <x v="7"/>
    <x v="4709"/>
    <n v="6361.84"/>
    <x v="1134"/>
    <x v="2"/>
    <s v="English"/>
    <n v="16475"/>
    <n v="50320"/>
    <n v="8"/>
    <x v="3"/>
  </r>
  <r>
    <x v="5160"/>
    <d v="2022-04-30T00:00:00"/>
    <x v="1"/>
    <x v="2"/>
    <x v="4"/>
    <x v="36"/>
    <x v="0"/>
    <s v="45 Days"/>
    <x v="1"/>
    <x v="7"/>
    <x v="4710"/>
    <n v="10754.58"/>
    <x v="617"/>
    <x v="4"/>
    <s v="Spanish"/>
    <n v="28406"/>
    <n v="85658"/>
    <n v="1"/>
    <x v="3"/>
  </r>
  <r>
    <x v="5161"/>
    <d v="2022-04-21T00:00:00"/>
    <x v="1"/>
    <x v="0"/>
    <x v="3"/>
    <x v="21"/>
    <x v="0"/>
    <s v="30 Days"/>
    <x v="1"/>
    <x v="5"/>
    <x v="4711"/>
    <n v="4963.09"/>
    <x v="820"/>
    <x v="3"/>
    <s v="English"/>
    <n v="12668"/>
    <n v="39044"/>
    <n v="7"/>
    <x v="0"/>
  </r>
  <r>
    <x v="5162"/>
    <d v="2022-08-14T00:00:00"/>
    <x v="9"/>
    <x v="1"/>
    <x v="2"/>
    <x v="27"/>
    <x v="1"/>
    <s v="45 Days"/>
    <x v="0"/>
    <x v="12"/>
    <x v="4712"/>
    <n v="10071.85"/>
    <x v="1176"/>
    <x v="1"/>
    <s v="French"/>
    <n v="26547"/>
    <n v="80154"/>
    <n v="1"/>
    <x v="0"/>
  </r>
  <r>
    <x v="5163"/>
    <d v="2022-12-20T00:00:00"/>
    <x v="4"/>
    <x v="2"/>
    <x v="4"/>
    <x v="22"/>
    <x v="0"/>
    <s v="30 Days"/>
    <x v="3"/>
    <x v="3"/>
    <x v="4713"/>
    <n v="7207.12"/>
    <x v="840"/>
    <x v="3"/>
    <s v="French"/>
    <n v="18759"/>
    <n v="57086"/>
    <n v="1"/>
    <x v="4"/>
  </r>
  <r>
    <x v="5164"/>
    <d v="2022-03-23T00:00:00"/>
    <x v="2"/>
    <x v="1"/>
    <x v="1"/>
    <x v="14"/>
    <x v="2"/>
    <s v="15 Days"/>
    <x v="1"/>
    <x v="8"/>
    <x v="4714"/>
    <n v="2950.3"/>
    <x v="209"/>
    <x v="0"/>
    <s v="Spanish"/>
    <n v="7247"/>
    <n v="22986"/>
    <n v="10"/>
    <x v="4"/>
  </r>
  <r>
    <x v="5165"/>
    <d v="2022-04-30T00:00:00"/>
    <x v="1"/>
    <x v="1"/>
    <x v="2"/>
    <x v="42"/>
    <x v="2"/>
    <s v="15 Days"/>
    <x v="1"/>
    <x v="4"/>
    <x v="4715"/>
    <n v="2744.4"/>
    <x v="1293"/>
    <x v="4"/>
    <s v="Spanish"/>
    <n v="6718"/>
    <n v="21419"/>
    <n v="4"/>
    <x v="3"/>
  </r>
  <r>
    <x v="5166"/>
    <d v="2022-06-19T00:00:00"/>
    <x v="7"/>
    <x v="0"/>
    <x v="1"/>
    <x v="21"/>
    <x v="3"/>
    <s v="45 Days"/>
    <x v="2"/>
    <x v="8"/>
    <x v="4716"/>
    <n v="9641.3799999999992"/>
    <x v="928"/>
    <x v="4"/>
    <s v="English"/>
    <n v="14902"/>
    <n v="49507"/>
    <n v="1"/>
    <x v="0"/>
  </r>
  <r>
    <x v="5167"/>
    <d v="2022-07-14T00:00:00"/>
    <x v="6"/>
    <x v="1"/>
    <x v="1"/>
    <x v="22"/>
    <x v="2"/>
    <s v="45 Days"/>
    <x v="0"/>
    <x v="5"/>
    <x v="4717"/>
    <n v="9128.57"/>
    <x v="680"/>
    <x v="1"/>
    <s v="Spanish"/>
    <n v="23971"/>
    <n v="72523"/>
    <n v="9"/>
    <x v="4"/>
  </r>
  <r>
    <x v="5168"/>
    <d v="2022-11-09T00:00:00"/>
    <x v="10"/>
    <x v="0"/>
    <x v="0"/>
    <x v="15"/>
    <x v="3"/>
    <s v="30 Days"/>
    <x v="1"/>
    <x v="2"/>
    <x v="4718"/>
    <n v="4838.92"/>
    <x v="494"/>
    <x v="3"/>
    <s v="French"/>
    <n v="12335"/>
    <n v="38055"/>
    <n v="9"/>
    <x v="1"/>
  </r>
  <r>
    <x v="5169"/>
    <d v="2022-08-25T00:00:00"/>
    <x v="9"/>
    <x v="1"/>
    <x v="1"/>
    <x v="6"/>
    <x v="1"/>
    <s v="30 Days"/>
    <x v="3"/>
    <x v="8"/>
    <x v="4719"/>
    <n v="7663.91"/>
    <x v="459"/>
    <x v="3"/>
    <s v="Spanish"/>
    <n v="19988"/>
    <n v="60725"/>
    <n v="9"/>
    <x v="0"/>
  </r>
  <r>
    <x v="5170"/>
    <d v="2022-06-01T00:00:00"/>
    <x v="7"/>
    <x v="0"/>
    <x v="0"/>
    <x v="30"/>
    <x v="0"/>
    <s v="30 Days"/>
    <x v="2"/>
    <x v="1"/>
    <x v="4720"/>
    <n v="7062.68"/>
    <x v="1106"/>
    <x v="3"/>
    <s v="English"/>
    <n v="10787"/>
    <n v="36107"/>
    <n v="1"/>
    <x v="3"/>
  </r>
  <r>
    <x v="5171"/>
    <d v="2022-12-31T00:00:00"/>
    <x v="4"/>
    <x v="2"/>
    <x v="4"/>
    <x v="28"/>
    <x v="3"/>
    <s v="60 Days"/>
    <x v="1"/>
    <x v="5"/>
    <x v="4721"/>
    <n v="12699.49"/>
    <x v="0"/>
    <x v="0"/>
    <s v="English"/>
    <n v="33604"/>
    <n v="101056"/>
    <n v="5"/>
    <x v="3"/>
  </r>
  <r>
    <x v="5172"/>
    <d v="2022-11-19T00:00:00"/>
    <x v="10"/>
    <x v="1"/>
    <x v="2"/>
    <x v="32"/>
    <x v="1"/>
    <s v="45 Days"/>
    <x v="1"/>
    <x v="4"/>
    <x v="4722"/>
    <n v="9978.1200000000008"/>
    <x v="654"/>
    <x v="0"/>
    <s v="Spanish"/>
    <n v="26290"/>
    <n v="79392"/>
    <n v="6"/>
    <x v="1"/>
  </r>
  <r>
    <x v="5173"/>
    <d v="2022-08-27T00:00:00"/>
    <x v="9"/>
    <x v="0"/>
    <x v="1"/>
    <x v="37"/>
    <x v="0"/>
    <s v="30 Days"/>
    <x v="1"/>
    <x v="4"/>
    <x v="4723"/>
    <n v="7135.47"/>
    <x v="548"/>
    <x v="2"/>
    <s v="English"/>
    <n v="18566"/>
    <n v="56514"/>
    <n v="4"/>
    <x v="1"/>
  </r>
  <r>
    <x v="5174"/>
    <d v="2022-07-04T00:00:00"/>
    <x v="6"/>
    <x v="0"/>
    <x v="3"/>
    <x v="44"/>
    <x v="0"/>
    <s v="60 Days"/>
    <x v="3"/>
    <x v="2"/>
    <x v="4724"/>
    <n v="11888.86"/>
    <x v="697"/>
    <x v="2"/>
    <s v="French"/>
    <n v="31476"/>
    <n v="94752"/>
    <n v="1"/>
    <x v="0"/>
  </r>
  <r>
    <x v="5175"/>
    <d v="2022-04-20T00:00:00"/>
    <x v="1"/>
    <x v="1"/>
    <x v="3"/>
    <x v="11"/>
    <x v="0"/>
    <s v="15 Days"/>
    <x v="2"/>
    <x v="8"/>
    <x v="4725"/>
    <n v="2684.7"/>
    <x v="1359"/>
    <x v="0"/>
    <s v="Spanish"/>
    <n v="3858"/>
    <n v="13543"/>
    <n v="1"/>
    <x v="2"/>
  </r>
  <r>
    <x v="5176"/>
    <d v="2022-06-18T00:00:00"/>
    <x v="7"/>
    <x v="0"/>
    <x v="1"/>
    <x v="31"/>
    <x v="1"/>
    <s v="15 Days"/>
    <x v="1"/>
    <x v="3"/>
    <x v="4726"/>
    <n v="3169.97"/>
    <x v="201"/>
    <x v="1"/>
    <s v="French"/>
    <n v="7817"/>
    <n v="24673"/>
    <n v="2"/>
    <x v="2"/>
  </r>
  <r>
    <x v="5177"/>
    <d v="2022-06-30T00:00:00"/>
    <x v="7"/>
    <x v="2"/>
    <x v="4"/>
    <x v="5"/>
    <x v="3"/>
    <s v="30 Days"/>
    <x v="3"/>
    <x v="13"/>
    <x v="4727"/>
    <n v="7657.88"/>
    <x v="743"/>
    <x v="2"/>
    <s v="English"/>
    <n v="19972"/>
    <n v="60677"/>
    <n v="7"/>
    <x v="1"/>
  </r>
  <r>
    <x v="5178"/>
    <d v="2022-07-24T00:00:00"/>
    <x v="6"/>
    <x v="2"/>
    <x v="4"/>
    <x v="9"/>
    <x v="1"/>
    <s v="60 Days"/>
    <x v="1"/>
    <x v="4"/>
    <x v="4728"/>
    <n v="13173.43"/>
    <x v="213"/>
    <x v="4"/>
    <s v="French"/>
    <n v="34808"/>
    <n v="104621"/>
    <n v="4"/>
    <x v="4"/>
  </r>
  <r>
    <x v="5179"/>
    <d v="2022-11-25T00:00:00"/>
    <x v="10"/>
    <x v="0"/>
    <x v="0"/>
    <x v="27"/>
    <x v="2"/>
    <s v="45 Days"/>
    <x v="0"/>
    <x v="11"/>
    <x v="4729"/>
    <n v="10128.23"/>
    <x v="253"/>
    <x v="2"/>
    <s v="French"/>
    <n v="26708"/>
    <n v="80631"/>
    <n v="10"/>
    <x v="0"/>
  </r>
  <r>
    <x v="5180"/>
    <d v="2022-10-14T00:00:00"/>
    <x v="8"/>
    <x v="1"/>
    <x v="2"/>
    <x v="29"/>
    <x v="2"/>
    <s v="15 Days"/>
    <x v="0"/>
    <x v="12"/>
    <x v="23"/>
    <n v="500"/>
    <x v="265"/>
    <x v="4"/>
    <s v="Spanish"/>
    <n v="1631"/>
    <n v="6352"/>
    <n v="10"/>
    <x v="1"/>
  </r>
  <r>
    <x v="5181"/>
    <d v="2022-03-14T00:00:00"/>
    <x v="2"/>
    <x v="0"/>
    <x v="1"/>
    <x v="47"/>
    <x v="2"/>
    <s v="45 Days"/>
    <x v="1"/>
    <x v="1"/>
    <x v="4730"/>
    <n v="8484.93"/>
    <x v="559"/>
    <x v="4"/>
    <s v="Spanish"/>
    <n v="22246"/>
    <n v="67414"/>
    <n v="2"/>
    <x v="3"/>
  </r>
  <r>
    <x v="5182"/>
    <d v="2022-01-23T00:00:00"/>
    <x v="0"/>
    <x v="0"/>
    <x v="0"/>
    <x v="7"/>
    <x v="2"/>
    <s v="30 Days"/>
    <x v="3"/>
    <x v="12"/>
    <x v="4731"/>
    <n v="7572.54"/>
    <x v="521"/>
    <x v="4"/>
    <s v="Spanish"/>
    <n v="19741"/>
    <n v="59994"/>
    <n v="3"/>
    <x v="0"/>
  </r>
  <r>
    <x v="5183"/>
    <d v="2022-09-22T00:00:00"/>
    <x v="3"/>
    <x v="1"/>
    <x v="0"/>
    <x v="16"/>
    <x v="3"/>
    <s v="60 Days"/>
    <x v="3"/>
    <x v="3"/>
    <x v="4732"/>
    <n v="14037.07"/>
    <x v="1144"/>
    <x v="3"/>
    <s v="English"/>
    <n v="36747"/>
    <n v="110366"/>
    <n v="7"/>
    <x v="4"/>
  </r>
  <r>
    <x v="5184"/>
    <d v="2022-05-18T00:00:00"/>
    <x v="11"/>
    <x v="0"/>
    <x v="3"/>
    <x v="13"/>
    <x v="1"/>
    <s v="60 Days"/>
    <x v="2"/>
    <x v="7"/>
    <x v="4733"/>
    <n v="12996.03"/>
    <x v="1417"/>
    <x v="0"/>
    <s v="Spanish"/>
    <n v="20186"/>
    <n v="66710"/>
    <n v="1"/>
    <x v="4"/>
  </r>
  <r>
    <x v="5185"/>
    <d v="2022-05-28T00:00:00"/>
    <x v="11"/>
    <x v="1"/>
    <x v="0"/>
    <x v="33"/>
    <x v="2"/>
    <s v="15 Days"/>
    <x v="3"/>
    <x v="8"/>
    <x v="23"/>
    <n v="500"/>
    <x v="389"/>
    <x v="2"/>
    <s v="English"/>
    <n v="872"/>
    <n v="4103"/>
    <n v="4"/>
    <x v="4"/>
  </r>
  <r>
    <x v="5186"/>
    <d v="2022-05-21T00:00:00"/>
    <x v="11"/>
    <x v="0"/>
    <x v="1"/>
    <x v="30"/>
    <x v="0"/>
    <s v="30 Days"/>
    <x v="0"/>
    <x v="7"/>
    <x v="4734"/>
    <n v="5165.82"/>
    <x v="102"/>
    <x v="1"/>
    <s v="English"/>
    <n v="13235"/>
    <n v="40724"/>
    <n v="7"/>
    <x v="3"/>
  </r>
  <r>
    <x v="5187"/>
    <d v="2022-04-09T00:00:00"/>
    <x v="1"/>
    <x v="1"/>
    <x v="0"/>
    <x v="44"/>
    <x v="3"/>
    <s v="60 Days"/>
    <x v="2"/>
    <x v="8"/>
    <x v="4735"/>
    <n v="13340.26"/>
    <x v="954"/>
    <x v="0"/>
    <s v="Spanish"/>
    <n v="20676"/>
    <n v="68307"/>
    <n v="1"/>
    <x v="0"/>
  </r>
  <r>
    <x v="5188"/>
    <d v="2022-11-15T00:00:00"/>
    <x v="10"/>
    <x v="1"/>
    <x v="3"/>
    <x v="35"/>
    <x v="2"/>
    <s v="60 Days"/>
    <x v="2"/>
    <x v="5"/>
    <x v="4736"/>
    <n v="11799.57"/>
    <x v="1291"/>
    <x v="1"/>
    <s v="French"/>
    <n v="18354"/>
    <n v="60744"/>
    <n v="1"/>
    <x v="0"/>
  </r>
  <r>
    <x v="5189"/>
    <d v="2022-06-05T00:00:00"/>
    <x v="7"/>
    <x v="2"/>
    <x v="4"/>
    <x v="47"/>
    <x v="0"/>
    <s v="30 Days"/>
    <x v="0"/>
    <x v="6"/>
    <x v="4737"/>
    <n v="6898.27"/>
    <x v="86"/>
    <x v="1"/>
    <s v="Spanish"/>
    <n v="17919"/>
    <n v="54597"/>
    <n v="1"/>
    <x v="3"/>
  </r>
  <r>
    <x v="5190"/>
    <d v="2022-12-05T00:00:00"/>
    <x v="4"/>
    <x v="1"/>
    <x v="3"/>
    <x v="49"/>
    <x v="2"/>
    <s v="45 Days"/>
    <x v="3"/>
    <x v="4"/>
    <x v="4738"/>
    <n v="8754.11"/>
    <x v="840"/>
    <x v="2"/>
    <s v="French"/>
    <n v="22969"/>
    <n v="69555"/>
    <n v="4"/>
    <x v="1"/>
  </r>
  <r>
    <x v="5191"/>
    <d v="2022-02-20T00:00:00"/>
    <x v="5"/>
    <x v="1"/>
    <x v="3"/>
    <x v="41"/>
    <x v="0"/>
    <s v="60 Days"/>
    <x v="2"/>
    <x v="5"/>
    <x v="4739"/>
    <n v="12773.31"/>
    <x v="1127"/>
    <x v="2"/>
    <s v="French"/>
    <n v="19853"/>
    <n v="65627"/>
    <n v="1"/>
    <x v="2"/>
  </r>
  <r>
    <x v="5192"/>
    <d v="2022-09-06T00:00:00"/>
    <x v="3"/>
    <x v="1"/>
    <x v="2"/>
    <x v="24"/>
    <x v="2"/>
    <s v="60 Days"/>
    <x v="3"/>
    <x v="13"/>
    <x v="4740"/>
    <n v="12939.01"/>
    <x v="980"/>
    <x v="2"/>
    <s v="French"/>
    <n v="34224"/>
    <n v="102893"/>
    <n v="6"/>
    <x v="2"/>
  </r>
  <r>
    <x v="5193"/>
    <d v="2022-06-10T00:00:00"/>
    <x v="7"/>
    <x v="0"/>
    <x v="0"/>
    <x v="17"/>
    <x v="1"/>
    <s v="30 Days"/>
    <x v="3"/>
    <x v="10"/>
    <x v="4741"/>
    <n v="4344.6099999999997"/>
    <x v="737"/>
    <x v="0"/>
    <s v="French"/>
    <n v="10982"/>
    <n v="34049"/>
    <n v="4"/>
    <x v="2"/>
  </r>
  <r>
    <x v="5194"/>
    <d v="2022-05-14T00:00:00"/>
    <x v="11"/>
    <x v="1"/>
    <x v="0"/>
    <x v="34"/>
    <x v="3"/>
    <s v="45 Days"/>
    <x v="0"/>
    <x v="0"/>
    <x v="4742"/>
    <n v="9855.6299999999992"/>
    <x v="730"/>
    <x v="2"/>
    <s v="Spanish"/>
    <n v="25969"/>
    <n v="78441"/>
    <n v="4"/>
    <x v="0"/>
  </r>
  <r>
    <x v="5195"/>
    <d v="2022-09-12T00:00:00"/>
    <x v="3"/>
    <x v="0"/>
    <x v="0"/>
    <x v="32"/>
    <x v="2"/>
    <s v="45 Days"/>
    <x v="3"/>
    <x v="6"/>
    <x v="4743"/>
    <n v="9659.93"/>
    <x v="710"/>
    <x v="3"/>
    <s v="French"/>
    <n v="25425"/>
    <n v="76830"/>
    <n v="2"/>
    <x v="1"/>
  </r>
  <r>
    <x v="5196"/>
    <d v="2022-05-02T00:00:00"/>
    <x v="11"/>
    <x v="2"/>
    <x v="4"/>
    <x v="9"/>
    <x v="0"/>
    <s v="45 Days"/>
    <x v="3"/>
    <x v="1"/>
    <x v="4744"/>
    <n v="7960.35"/>
    <x v="53"/>
    <x v="0"/>
    <s v="English"/>
    <n v="20804"/>
    <n v="63142"/>
    <n v="5"/>
    <x v="4"/>
  </r>
  <r>
    <x v="5197"/>
    <d v="2022-08-28T00:00:00"/>
    <x v="9"/>
    <x v="0"/>
    <x v="1"/>
    <x v="49"/>
    <x v="2"/>
    <s v="30 Days"/>
    <x v="1"/>
    <x v="4"/>
    <x v="4745"/>
    <n v="4713"/>
    <x v="203"/>
    <x v="2"/>
    <s v="English"/>
    <n v="11992"/>
    <n v="37042"/>
    <n v="3"/>
    <x v="1"/>
  </r>
  <r>
    <x v="5198"/>
    <d v="2022-04-13T00:00:00"/>
    <x v="1"/>
    <x v="1"/>
    <x v="3"/>
    <x v="29"/>
    <x v="2"/>
    <s v="60 Days"/>
    <x v="2"/>
    <x v="0"/>
    <x v="4746"/>
    <n v="11715.94"/>
    <x v="187"/>
    <x v="0"/>
    <s v="English"/>
    <n v="18218"/>
    <n v="60303"/>
    <n v="1"/>
    <x v="1"/>
  </r>
  <r>
    <x v="5199"/>
    <d v="2022-02-14T00:00:00"/>
    <x v="5"/>
    <x v="1"/>
    <x v="3"/>
    <x v="20"/>
    <x v="3"/>
    <s v="45 Days"/>
    <x v="1"/>
    <x v="9"/>
    <x v="4747"/>
    <n v="10368.67"/>
    <x v="7"/>
    <x v="2"/>
    <s v="Spanish"/>
    <n v="27357"/>
    <n v="82551"/>
    <n v="6"/>
    <x v="1"/>
  </r>
  <r>
    <x v="5200"/>
    <d v="2022-05-27T00:00:00"/>
    <x v="11"/>
    <x v="1"/>
    <x v="1"/>
    <x v="44"/>
    <x v="2"/>
    <s v="30 Days"/>
    <x v="3"/>
    <x v="7"/>
    <x v="4748"/>
    <n v="7633.86"/>
    <x v="773"/>
    <x v="2"/>
    <s v="Spanish"/>
    <n v="19908"/>
    <n v="60488"/>
    <n v="3"/>
    <x v="0"/>
  </r>
  <r>
    <x v="5201"/>
    <d v="2022-06-11T00:00:00"/>
    <x v="7"/>
    <x v="1"/>
    <x v="3"/>
    <x v="45"/>
    <x v="1"/>
    <s v="60 Days"/>
    <x v="1"/>
    <x v="11"/>
    <x v="4749"/>
    <n v="13789.32"/>
    <x v="512"/>
    <x v="4"/>
    <s v="French"/>
    <n v="36222"/>
    <n v="108810"/>
    <n v="1"/>
    <x v="0"/>
  </r>
  <r>
    <x v="5202"/>
    <d v="2022-09-08T00:00:00"/>
    <x v="3"/>
    <x v="2"/>
    <x v="4"/>
    <x v="24"/>
    <x v="1"/>
    <s v="45 Days"/>
    <x v="2"/>
    <x v="4"/>
    <x v="4750"/>
    <n v="11202.54"/>
    <x v="1418"/>
    <x v="0"/>
    <s v="French"/>
    <n v="17404"/>
    <n v="57652"/>
    <n v="1"/>
    <x v="2"/>
  </r>
  <r>
    <x v="5203"/>
    <d v="2022-12-27T00:00:00"/>
    <x v="4"/>
    <x v="1"/>
    <x v="2"/>
    <x v="24"/>
    <x v="0"/>
    <s v="30 Days"/>
    <x v="0"/>
    <x v="11"/>
    <x v="518"/>
    <n v="7373.27"/>
    <x v="941"/>
    <x v="4"/>
    <s v="French"/>
    <n v="19199"/>
    <n v="58388"/>
    <n v="3"/>
    <x v="2"/>
  </r>
  <r>
    <x v="5204"/>
    <d v="2022-05-05T00:00:00"/>
    <x v="11"/>
    <x v="1"/>
    <x v="2"/>
    <x v="35"/>
    <x v="0"/>
    <s v="15 Days"/>
    <x v="1"/>
    <x v="9"/>
    <x v="4751"/>
    <n v="2632.13"/>
    <x v="1200"/>
    <x v="4"/>
    <s v="English"/>
    <n v="6439"/>
    <n v="20593"/>
    <n v="2"/>
    <x v="0"/>
  </r>
  <r>
    <x v="5205"/>
    <d v="2022-04-27T00:00:00"/>
    <x v="1"/>
    <x v="2"/>
    <x v="4"/>
    <x v="22"/>
    <x v="0"/>
    <s v="60 Days"/>
    <x v="0"/>
    <x v="6"/>
    <x v="4752"/>
    <n v="12292.04"/>
    <x v="185"/>
    <x v="2"/>
    <s v="Spanish"/>
    <n v="32538"/>
    <n v="97900"/>
    <n v="10"/>
    <x v="4"/>
  </r>
  <r>
    <x v="5206"/>
    <d v="2022-11-03T00:00:00"/>
    <x v="10"/>
    <x v="0"/>
    <x v="1"/>
    <x v="9"/>
    <x v="0"/>
    <s v="30 Days"/>
    <x v="0"/>
    <x v="5"/>
    <x v="4753"/>
    <n v="4209.1400000000003"/>
    <x v="861"/>
    <x v="1"/>
    <s v="Spanish"/>
    <n v="10612"/>
    <n v="32954"/>
    <n v="2"/>
    <x v="4"/>
  </r>
  <r>
    <x v="5207"/>
    <d v="2022-03-31T00:00:00"/>
    <x v="2"/>
    <x v="0"/>
    <x v="1"/>
    <x v="45"/>
    <x v="3"/>
    <s v="30 Days"/>
    <x v="1"/>
    <x v="13"/>
    <x v="4754"/>
    <n v="6285.04"/>
    <x v="746"/>
    <x v="1"/>
    <s v="English"/>
    <n v="16265"/>
    <n v="49699"/>
    <n v="6"/>
    <x v="0"/>
  </r>
  <r>
    <x v="5208"/>
    <d v="2022-06-04T00:00:00"/>
    <x v="7"/>
    <x v="0"/>
    <x v="1"/>
    <x v="44"/>
    <x v="0"/>
    <s v="30 Days"/>
    <x v="3"/>
    <x v="5"/>
    <x v="4755"/>
    <n v="6132.32"/>
    <x v="13"/>
    <x v="3"/>
    <s v="French"/>
    <n v="15855"/>
    <n v="48482"/>
    <n v="8"/>
    <x v="0"/>
  </r>
  <r>
    <x v="5209"/>
    <d v="2022-03-14T00:00:00"/>
    <x v="2"/>
    <x v="2"/>
    <x v="4"/>
    <x v="39"/>
    <x v="0"/>
    <s v="45 Days"/>
    <x v="1"/>
    <x v="14"/>
    <x v="4756"/>
    <n v="8726.6"/>
    <x v="250"/>
    <x v="4"/>
    <s v="French"/>
    <n v="22898"/>
    <n v="69345"/>
    <n v="7"/>
    <x v="4"/>
  </r>
  <r>
    <x v="5210"/>
    <d v="2022-04-08T00:00:00"/>
    <x v="1"/>
    <x v="0"/>
    <x v="3"/>
    <x v="23"/>
    <x v="1"/>
    <s v="15 Days"/>
    <x v="2"/>
    <x v="8"/>
    <x v="4757"/>
    <n v="3423.92"/>
    <x v="905"/>
    <x v="2"/>
    <s v="French"/>
    <n v="4983"/>
    <n v="17207"/>
    <n v="1"/>
    <x v="3"/>
  </r>
  <r>
    <x v="5211"/>
    <d v="2022-02-02T00:00:00"/>
    <x v="5"/>
    <x v="1"/>
    <x v="0"/>
    <x v="40"/>
    <x v="1"/>
    <s v="30 Days"/>
    <x v="2"/>
    <x v="10"/>
    <x v="4758"/>
    <n v="7177.87"/>
    <x v="1052"/>
    <x v="0"/>
    <s v="English"/>
    <n v="10972"/>
    <n v="36708"/>
    <n v="1"/>
    <x v="2"/>
  </r>
  <r>
    <x v="5212"/>
    <d v="2022-03-12T00:00:00"/>
    <x v="2"/>
    <x v="0"/>
    <x v="1"/>
    <x v="2"/>
    <x v="3"/>
    <s v="15 Days"/>
    <x v="1"/>
    <x v="4"/>
    <x v="4759"/>
    <n v="3399.78"/>
    <x v="908"/>
    <x v="1"/>
    <s v="French"/>
    <n v="8423"/>
    <n v="26470"/>
    <n v="10"/>
    <x v="1"/>
  </r>
  <r>
    <x v="5213"/>
    <d v="2022-05-21T00:00:00"/>
    <x v="11"/>
    <x v="0"/>
    <x v="3"/>
    <x v="42"/>
    <x v="2"/>
    <s v="15 Days"/>
    <x v="2"/>
    <x v="3"/>
    <x v="4760"/>
    <n v="3288.07"/>
    <x v="321"/>
    <x v="3"/>
    <s v="French"/>
    <n v="4772"/>
    <n v="16520"/>
    <n v="1"/>
    <x v="3"/>
  </r>
  <r>
    <x v="5214"/>
    <d v="2022-01-21T00:00:00"/>
    <x v="0"/>
    <x v="1"/>
    <x v="1"/>
    <x v="47"/>
    <x v="3"/>
    <s v="15 Days"/>
    <x v="2"/>
    <x v="11"/>
    <x v="23"/>
    <n v="500"/>
    <x v="460"/>
    <x v="3"/>
    <s v="English"/>
    <n v="769"/>
    <n v="3489"/>
    <n v="1"/>
    <x v="3"/>
  </r>
  <r>
    <x v="5215"/>
    <d v="2022-12-11T00:00:00"/>
    <x v="4"/>
    <x v="0"/>
    <x v="1"/>
    <x v="2"/>
    <x v="3"/>
    <s v="60 Days"/>
    <x v="0"/>
    <x v="7"/>
    <x v="33"/>
    <n v="15000"/>
    <x v="85"/>
    <x v="3"/>
    <s v="English"/>
    <n v="39091"/>
    <n v="117307"/>
    <n v="8"/>
    <x v="1"/>
  </r>
  <r>
    <x v="5216"/>
    <d v="2022-12-26T00:00:00"/>
    <x v="4"/>
    <x v="0"/>
    <x v="1"/>
    <x v="0"/>
    <x v="0"/>
    <s v="15 Days"/>
    <x v="1"/>
    <x v="1"/>
    <x v="23"/>
    <n v="500"/>
    <x v="548"/>
    <x v="1"/>
    <s v="Spanish"/>
    <n v="1559"/>
    <n v="6139"/>
    <n v="6"/>
    <x v="0"/>
  </r>
  <r>
    <x v="5217"/>
    <d v="2022-04-26T00:00:00"/>
    <x v="1"/>
    <x v="0"/>
    <x v="0"/>
    <x v="5"/>
    <x v="1"/>
    <s v="45 Days"/>
    <x v="1"/>
    <x v="5"/>
    <x v="4761"/>
    <n v="10672.45"/>
    <x v="1018"/>
    <x v="0"/>
    <s v="French"/>
    <n v="28188"/>
    <n v="85012"/>
    <n v="3"/>
    <x v="1"/>
  </r>
  <r>
    <x v="5218"/>
    <d v="2022-03-10T00:00:00"/>
    <x v="2"/>
    <x v="1"/>
    <x v="3"/>
    <x v="7"/>
    <x v="3"/>
    <s v="60 Days"/>
    <x v="3"/>
    <x v="1"/>
    <x v="4762"/>
    <n v="13405.16"/>
    <x v="1372"/>
    <x v="4"/>
    <s v="Spanish"/>
    <n v="35356"/>
    <n v="106245"/>
    <n v="8"/>
    <x v="0"/>
  </r>
  <r>
    <x v="5219"/>
    <d v="2022-11-07T00:00:00"/>
    <x v="10"/>
    <x v="1"/>
    <x v="2"/>
    <x v="49"/>
    <x v="3"/>
    <s v="30 Days"/>
    <x v="0"/>
    <x v="10"/>
    <x v="4763"/>
    <n v="7732.45"/>
    <x v="1293"/>
    <x v="0"/>
    <s v="French"/>
    <n v="20184"/>
    <n v="61305"/>
    <n v="1"/>
    <x v="1"/>
  </r>
  <r>
    <x v="5220"/>
    <d v="2022-01-11T00:00:00"/>
    <x v="0"/>
    <x v="0"/>
    <x v="3"/>
    <x v="44"/>
    <x v="2"/>
    <s v="45 Days"/>
    <x v="0"/>
    <x v="8"/>
    <x v="4764"/>
    <n v="9576.33"/>
    <x v="56"/>
    <x v="4"/>
    <s v="Spanish"/>
    <n v="25192"/>
    <n v="76139"/>
    <n v="7"/>
    <x v="0"/>
  </r>
  <r>
    <x v="5221"/>
    <d v="2022-08-24T00:00:00"/>
    <x v="9"/>
    <x v="1"/>
    <x v="3"/>
    <x v="41"/>
    <x v="2"/>
    <s v="30 Days"/>
    <x v="3"/>
    <x v="13"/>
    <x v="4765"/>
    <n v="6282.2"/>
    <x v="912"/>
    <x v="1"/>
    <s v="English"/>
    <n v="16258"/>
    <n v="49677"/>
    <n v="4"/>
    <x v="2"/>
  </r>
  <r>
    <x v="5222"/>
    <d v="2022-11-14T00:00:00"/>
    <x v="10"/>
    <x v="1"/>
    <x v="2"/>
    <x v="11"/>
    <x v="0"/>
    <s v="60 Days"/>
    <x v="0"/>
    <x v="12"/>
    <x v="4766"/>
    <n v="13090.51"/>
    <x v="585"/>
    <x v="3"/>
    <s v="Spanish"/>
    <n v="34600"/>
    <n v="104006"/>
    <n v="7"/>
    <x v="2"/>
  </r>
  <r>
    <x v="5223"/>
    <d v="2022-09-10T00:00:00"/>
    <x v="3"/>
    <x v="0"/>
    <x v="0"/>
    <x v="17"/>
    <x v="2"/>
    <s v="30 Days"/>
    <x v="2"/>
    <x v="6"/>
    <x v="4767"/>
    <n v="6224.72"/>
    <x v="1419"/>
    <x v="1"/>
    <s v="English"/>
    <n v="9457"/>
    <n v="31776"/>
    <n v="1"/>
    <x v="2"/>
  </r>
  <r>
    <x v="5224"/>
    <d v="2022-05-29T00:00:00"/>
    <x v="11"/>
    <x v="0"/>
    <x v="0"/>
    <x v="13"/>
    <x v="3"/>
    <s v="45 Days"/>
    <x v="1"/>
    <x v="7"/>
    <x v="4768"/>
    <n v="9539.4699999999993"/>
    <x v="142"/>
    <x v="0"/>
    <s v="English"/>
    <n v="25088"/>
    <n v="75831"/>
    <n v="9"/>
    <x v="4"/>
  </r>
  <r>
    <x v="5225"/>
    <d v="2022-03-01T00:00:00"/>
    <x v="2"/>
    <x v="0"/>
    <x v="0"/>
    <x v="29"/>
    <x v="1"/>
    <s v="60 Days"/>
    <x v="1"/>
    <x v="3"/>
    <x v="4769"/>
    <n v="11921.16"/>
    <x v="51"/>
    <x v="4"/>
    <s v="French"/>
    <n v="31566"/>
    <n v="95020"/>
    <n v="10"/>
    <x v="1"/>
  </r>
  <r>
    <x v="5226"/>
    <d v="2022-12-27T00:00:00"/>
    <x v="4"/>
    <x v="0"/>
    <x v="3"/>
    <x v="1"/>
    <x v="1"/>
    <s v="30 Days"/>
    <x v="0"/>
    <x v="10"/>
    <x v="4770"/>
    <n v="6563.09"/>
    <x v="1117"/>
    <x v="1"/>
    <s v="French"/>
    <n v="17009"/>
    <n v="51902"/>
    <n v="4"/>
    <x v="1"/>
  </r>
  <r>
    <x v="5227"/>
    <d v="2022-05-15T00:00:00"/>
    <x v="11"/>
    <x v="0"/>
    <x v="2"/>
    <x v="44"/>
    <x v="1"/>
    <s v="15 Days"/>
    <x v="0"/>
    <x v="2"/>
    <x v="4771"/>
    <n v="3253.02"/>
    <x v="585"/>
    <x v="3"/>
    <s v="English"/>
    <n v="8033"/>
    <n v="25314"/>
    <n v="6"/>
    <x v="0"/>
  </r>
  <r>
    <x v="5228"/>
    <d v="2022-12-25T00:00:00"/>
    <x v="4"/>
    <x v="1"/>
    <x v="3"/>
    <x v="40"/>
    <x v="1"/>
    <s v="45 Days"/>
    <x v="3"/>
    <x v="14"/>
    <x v="4772"/>
    <n v="10260.77"/>
    <x v="746"/>
    <x v="3"/>
    <s v="French"/>
    <n v="27065"/>
    <n v="81686"/>
    <n v="6"/>
    <x v="2"/>
  </r>
  <r>
    <x v="5229"/>
    <d v="2022-12-06T00:00:00"/>
    <x v="4"/>
    <x v="0"/>
    <x v="1"/>
    <x v="38"/>
    <x v="1"/>
    <s v="30 Days"/>
    <x v="2"/>
    <x v="3"/>
    <x v="4773"/>
    <n v="4228.97"/>
    <x v="1355"/>
    <x v="1"/>
    <s v="Spanish"/>
    <n v="6269"/>
    <n v="21394"/>
    <n v="1"/>
    <x v="2"/>
  </r>
  <r>
    <x v="5230"/>
    <d v="2022-07-16T00:00:00"/>
    <x v="6"/>
    <x v="1"/>
    <x v="1"/>
    <x v="40"/>
    <x v="0"/>
    <s v="30 Days"/>
    <x v="1"/>
    <x v="7"/>
    <x v="4774"/>
    <n v="7638.22"/>
    <x v="621"/>
    <x v="0"/>
    <s v="English"/>
    <n v="19920"/>
    <n v="60523"/>
    <n v="8"/>
    <x v="2"/>
  </r>
  <r>
    <x v="5231"/>
    <d v="2022-04-03T00:00:00"/>
    <x v="1"/>
    <x v="1"/>
    <x v="1"/>
    <x v="49"/>
    <x v="1"/>
    <s v="45 Days"/>
    <x v="3"/>
    <x v="6"/>
    <x v="4775"/>
    <n v="8488.91"/>
    <x v="831"/>
    <x v="1"/>
    <s v="French"/>
    <n v="22255"/>
    <n v="67441"/>
    <n v="6"/>
    <x v="1"/>
  </r>
  <r>
    <x v="5232"/>
    <d v="2022-07-24T00:00:00"/>
    <x v="6"/>
    <x v="0"/>
    <x v="2"/>
    <x v="4"/>
    <x v="3"/>
    <s v="30 Days"/>
    <x v="0"/>
    <x v="8"/>
    <x v="4776"/>
    <n v="6569.62"/>
    <x v="915"/>
    <x v="4"/>
    <s v="Spanish"/>
    <n v="17025"/>
    <n v="51948"/>
    <n v="7"/>
    <x v="3"/>
  </r>
  <r>
    <x v="5233"/>
    <d v="2022-10-05T00:00:00"/>
    <x v="8"/>
    <x v="1"/>
    <x v="1"/>
    <x v="14"/>
    <x v="2"/>
    <s v="15 Days"/>
    <x v="1"/>
    <x v="6"/>
    <x v="23"/>
    <n v="500"/>
    <x v="1100"/>
    <x v="4"/>
    <s v="Spanish"/>
    <n v="1648"/>
    <n v="6400"/>
    <n v="1"/>
    <x v="4"/>
  </r>
  <r>
    <x v="5234"/>
    <d v="2022-06-22T00:00:00"/>
    <x v="7"/>
    <x v="0"/>
    <x v="3"/>
    <x v="0"/>
    <x v="3"/>
    <s v="60 Days"/>
    <x v="3"/>
    <x v="3"/>
    <x v="4777"/>
    <n v="14077.96"/>
    <x v="1059"/>
    <x v="2"/>
    <s v="Spanish"/>
    <n v="36835"/>
    <n v="110627"/>
    <n v="3"/>
    <x v="0"/>
  </r>
  <r>
    <x v="5235"/>
    <d v="2022-09-20T00:00:00"/>
    <x v="3"/>
    <x v="0"/>
    <x v="2"/>
    <x v="18"/>
    <x v="1"/>
    <s v="30 Days"/>
    <x v="2"/>
    <x v="13"/>
    <x v="4778"/>
    <n v="7017.63"/>
    <x v="990"/>
    <x v="1"/>
    <s v="Spanish"/>
    <n v="10717"/>
    <n v="35879"/>
    <n v="1"/>
    <x v="2"/>
  </r>
  <r>
    <x v="5236"/>
    <d v="2022-05-25T00:00:00"/>
    <x v="11"/>
    <x v="1"/>
    <x v="3"/>
    <x v="15"/>
    <x v="0"/>
    <s v="15 Days"/>
    <x v="2"/>
    <x v="13"/>
    <x v="23"/>
    <n v="500"/>
    <x v="123"/>
    <x v="1"/>
    <s v="Spanish"/>
    <n v="671"/>
    <n v="3168"/>
    <n v="1"/>
    <x v="1"/>
  </r>
  <r>
    <x v="5237"/>
    <d v="2022-06-19T00:00:00"/>
    <x v="7"/>
    <x v="2"/>
    <x v="4"/>
    <x v="15"/>
    <x v="1"/>
    <s v="45 Days"/>
    <x v="2"/>
    <x v="4"/>
    <x v="4779"/>
    <n v="10529.42"/>
    <x v="1287"/>
    <x v="3"/>
    <s v="French"/>
    <n v="16323"/>
    <n v="54131"/>
    <n v="1"/>
    <x v="1"/>
  </r>
  <r>
    <x v="5238"/>
    <d v="2022-02-27T00:00:00"/>
    <x v="5"/>
    <x v="0"/>
    <x v="3"/>
    <x v="49"/>
    <x v="1"/>
    <s v="30 Days"/>
    <x v="1"/>
    <x v="9"/>
    <x v="4780"/>
    <n v="7679.36"/>
    <x v="860"/>
    <x v="4"/>
    <s v="French"/>
    <n v="20031"/>
    <n v="60852"/>
    <n v="4"/>
    <x v="1"/>
  </r>
  <r>
    <x v="5239"/>
    <d v="2022-12-11T00:00:00"/>
    <x v="4"/>
    <x v="1"/>
    <x v="3"/>
    <x v="20"/>
    <x v="2"/>
    <s v="15 Days"/>
    <x v="0"/>
    <x v="8"/>
    <x v="4781"/>
    <n v="3479.12"/>
    <x v="79"/>
    <x v="0"/>
    <s v="English"/>
    <n v="8626"/>
    <n v="27069"/>
    <n v="8"/>
    <x v="1"/>
  </r>
  <r>
    <x v="5240"/>
    <d v="2022-12-02T00:00:00"/>
    <x v="4"/>
    <x v="1"/>
    <x v="1"/>
    <x v="43"/>
    <x v="2"/>
    <s v="45 Days"/>
    <x v="1"/>
    <x v="1"/>
    <x v="4782"/>
    <n v="9391.06"/>
    <x v="477"/>
    <x v="3"/>
    <s v="French"/>
    <n v="24678"/>
    <n v="74618"/>
    <n v="2"/>
    <x v="3"/>
  </r>
  <r>
    <x v="5241"/>
    <d v="2022-10-19T00:00:00"/>
    <x v="8"/>
    <x v="2"/>
    <x v="4"/>
    <x v="18"/>
    <x v="2"/>
    <s v="45 Days"/>
    <x v="3"/>
    <x v="14"/>
    <x v="4783"/>
    <n v="10758.6"/>
    <x v="669"/>
    <x v="0"/>
    <s v="Spanish"/>
    <n v="28416"/>
    <n v="85690"/>
    <n v="3"/>
    <x v="2"/>
  </r>
  <r>
    <x v="5242"/>
    <d v="2022-02-18T00:00:00"/>
    <x v="5"/>
    <x v="0"/>
    <x v="1"/>
    <x v="32"/>
    <x v="0"/>
    <s v="15 Days"/>
    <x v="2"/>
    <x v="2"/>
    <x v="4784"/>
    <n v="3859.04"/>
    <x v="1096"/>
    <x v="0"/>
    <s v="French"/>
    <n v="5670"/>
    <n v="19443"/>
    <n v="1"/>
    <x v="1"/>
  </r>
  <r>
    <x v="5243"/>
    <d v="2022-06-20T00:00:00"/>
    <x v="7"/>
    <x v="1"/>
    <x v="3"/>
    <x v="44"/>
    <x v="1"/>
    <s v="60 Days"/>
    <x v="0"/>
    <x v="13"/>
    <x v="4785"/>
    <n v="14379.9"/>
    <x v="1279"/>
    <x v="2"/>
    <s v="English"/>
    <n v="37418"/>
    <n v="112353"/>
    <n v="6"/>
    <x v="0"/>
  </r>
  <r>
    <x v="5244"/>
    <d v="2022-11-06T00:00:00"/>
    <x v="10"/>
    <x v="1"/>
    <x v="0"/>
    <x v="10"/>
    <x v="3"/>
    <s v="30 Days"/>
    <x v="2"/>
    <x v="2"/>
    <x v="4786"/>
    <n v="5130.05"/>
    <x v="1306"/>
    <x v="0"/>
    <s v="English"/>
    <n v="7714"/>
    <n v="26102"/>
    <n v="1"/>
    <x v="4"/>
  </r>
  <r>
    <x v="5245"/>
    <d v="2022-10-11T00:00:00"/>
    <x v="8"/>
    <x v="0"/>
    <x v="0"/>
    <x v="19"/>
    <x v="3"/>
    <s v="45 Days"/>
    <x v="3"/>
    <x v="13"/>
    <x v="4787"/>
    <n v="9255.43"/>
    <x v="285"/>
    <x v="3"/>
    <s v="English"/>
    <n v="24314"/>
    <n v="73540"/>
    <n v="3"/>
    <x v="1"/>
  </r>
  <r>
    <x v="5246"/>
    <d v="2022-01-28T00:00:00"/>
    <x v="0"/>
    <x v="1"/>
    <x v="3"/>
    <x v="36"/>
    <x v="0"/>
    <s v="45 Days"/>
    <x v="2"/>
    <x v="0"/>
    <x v="4788"/>
    <n v="10006.42"/>
    <x v="1420"/>
    <x v="4"/>
    <s v="French"/>
    <n v="15486"/>
    <n v="51408"/>
    <n v="1"/>
    <x v="3"/>
  </r>
  <r>
    <x v="5247"/>
    <d v="2022-09-25T00:00:00"/>
    <x v="3"/>
    <x v="1"/>
    <x v="1"/>
    <x v="45"/>
    <x v="0"/>
    <s v="30 Days"/>
    <x v="2"/>
    <x v="6"/>
    <x v="4789"/>
    <n v="6385.91"/>
    <x v="426"/>
    <x v="2"/>
    <s v="English"/>
    <n v="9715"/>
    <n v="32614"/>
    <n v="1"/>
    <x v="0"/>
  </r>
  <r>
    <x v="5248"/>
    <d v="2022-03-05T00:00:00"/>
    <x v="2"/>
    <x v="1"/>
    <x v="2"/>
    <x v="36"/>
    <x v="0"/>
    <s v="45 Days"/>
    <x v="2"/>
    <x v="13"/>
    <x v="4790"/>
    <n v="9148.1200000000008"/>
    <x v="931"/>
    <x v="2"/>
    <s v="French"/>
    <n v="14112"/>
    <n v="46934"/>
    <n v="1"/>
    <x v="3"/>
  </r>
  <r>
    <x v="5249"/>
    <d v="2022-12-18T00:00:00"/>
    <x v="4"/>
    <x v="1"/>
    <x v="2"/>
    <x v="5"/>
    <x v="2"/>
    <s v="60 Days"/>
    <x v="1"/>
    <x v="10"/>
    <x v="4791"/>
    <n v="13233.78"/>
    <x v="853"/>
    <x v="1"/>
    <s v="Spanish"/>
    <n v="34952"/>
    <n v="105047"/>
    <n v="2"/>
    <x v="1"/>
  </r>
  <r>
    <x v="5250"/>
    <d v="2022-01-24T00:00:00"/>
    <x v="0"/>
    <x v="1"/>
    <x v="0"/>
    <x v="9"/>
    <x v="2"/>
    <s v="45 Days"/>
    <x v="0"/>
    <x v="13"/>
    <x v="4792"/>
    <n v="9398.9599999999991"/>
    <x v="853"/>
    <x v="2"/>
    <s v="Spanish"/>
    <n v="24701"/>
    <n v="74686"/>
    <n v="4"/>
    <x v="4"/>
  </r>
  <r>
    <x v="5251"/>
    <d v="2022-10-29T00:00:00"/>
    <x v="8"/>
    <x v="0"/>
    <x v="2"/>
    <x v="14"/>
    <x v="0"/>
    <s v="15 Days"/>
    <x v="2"/>
    <x v="5"/>
    <x v="4793"/>
    <n v="3850.58"/>
    <x v="1238"/>
    <x v="2"/>
    <s v="French"/>
    <n v="5657"/>
    <n v="19402"/>
    <n v="1"/>
    <x v="4"/>
  </r>
  <r>
    <x v="5252"/>
    <d v="2022-10-15T00:00:00"/>
    <x v="8"/>
    <x v="1"/>
    <x v="2"/>
    <x v="35"/>
    <x v="0"/>
    <s v="30 Days"/>
    <x v="3"/>
    <x v="2"/>
    <x v="4794"/>
    <n v="4898.59"/>
    <x v="388"/>
    <x v="0"/>
    <s v="Spanish"/>
    <n v="12496"/>
    <n v="38534"/>
    <n v="7"/>
    <x v="0"/>
  </r>
  <r>
    <x v="5253"/>
    <d v="2022-09-22T00:00:00"/>
    <x v="3"/>
    <x v="0"/>
    <x v="1"/>
    <x v="36"/>
    <x v="0"/>
    <s v="15 Days"/>
    <x v="1"/>
    <x v="5"/>
    <x v="23"/>
    <n v="500"/>
    <x v="459"/>
    <x v="4"/>
    <s v="Spanish"/>
    <n v="1572"/>
    <n v="6175"/>
    <n v="1"/>
    <x v="3"/>
  </r>
  <r>
    <x v="5254"/>
    <d v="2022-01-04T00:00:00"/>
    <x v="0"/>
    <x v="1"/>
    <x v="1"/>
    <x v="2"/>
    <x v="2"/>
    <s v="60 Days"/>
    <x v="3"/>
    <x v="0"/>
    <x v="4795"/>
    <n v="14385.13"/>
    <x v="7"/>
    <x v="4"/>
    <s v="French"/>
    <n v="37427"/>
    <n v="112380"/>
    <n v="1"/>
    <x v="1"/>
  </r>
  <r>
    <x v="5255"/>
    <d v="2022-01-06T00:00:00"/>
    <x v="0"/>
    <x v="1"/>
    <x v="1"/>
    <x v="0"/>
    <x v="2"/>
    <s v="60 Days"/>
    <x v="2"/>
    <x v="11"/>
    <x v="4796"/>
    <n v="13620.09"/>
    <x v="1046"/>
    <x v="4"/>
    <s v="Spanish"/>
    <n v="21061"/>
    <n v="69559"/>
    <n v="1"/>
    <x v="0"/>
  </r>
  <r>
    <x v="5256"/>
    <d v="2022-08-31T00:00:00"/>
    <x v="9"/>
    <x v="1"/>
    <x v="1"/>
    <x v="13"/>
    <x v="3"/>
    <s v="60 Days"/>
    <x v="2"/>
    <x v="7"/>
    <x v="4797"/>
    <n v="14507.88"/>
    <x v="1152"/>
    <x v="1"/>
    <s v="Spanish"/>
    <n v="22111"/>
    <n v="72977"/>
    <n v="1"/>
    <x v="4"/>
  </r>
  <r>
    <x v="5257"/>
    <d v="2022-10-27T00:00:00"/>
    <x v="8"/>
    <x v="1"/>
    <x v="2"/>
    <x v="43"/>
    <x v="0"/>
    <s v="30 Days"/>
    <x v="0"/>
    <x v="2"/>
    <x v="4798"/>
    <n v="4803"/>
    <x v="210"/>
    <x v="2"/>
    <s v="French"/>
    <n v="12233"/>
    <n v="37755"/>
    <n v="4"/>
    <x v="3"/>
  </r>
  <r>
    <x v="5258"/>
    <d v="2022-08-09T00:00:00"/>
    <x v="9"/>
    <x v="1"/>
    <x v="1"/>
    <x v="22"/>
    <x v="1"/>
    <s v="15 Days"/>
    <x v="3"/>
    <x v="10"/>
    <x v="4799"/>
    <n v="3302.6"/>
    <x v="425"/>
    <x v="4"/>
    <s v="Spanish"/>
    <n v="8166"/>
    <n v="25707"/>
    <n v="2"/>
    <x v="4"/>
  </r>
  <r>
    <x v="5259"/>
    <d v="2022-12-27T00:00:00"/>
    <x v="4"/>
    <x v="1"/>
    <x v="2"/>
    <x v="48"/>
    <x v="0"/>
    <s v="30 Days"/>
    <x v="2"/>
    <x v="13"/>
    <x v="4800"/>
    <n v="7216.78"/>
    <x v="1421"/>
    <x v="1"/>
    <s v="Spanish"/>
    <n v="11035"/>
    <n v="36912"/>
    <n v="1"/>
    <x v="3"/>
  </r>
  <r>
    <x v="5260"/>
    <d v="2022-12-04T00:00:00"/>
    <x v="4"/>
    <x v="1"/>
    <x v="2"/>
    <x v="37"/>
    <x v="2"/>
    <s v="30 Days"/>
    <x v="3"/>
    <x v="6"/>
    <x v="4801"/>
    <n v="6541.53"/>
    <x v="340"/>
    <x v="2"/>
    <s v="Spanish"/>
    <n v="16956"/>
    <n v="51744"/>
    <n v="8"/>
    <x v="1"/>
  </r>
  <r>
    <x v="5261"/>
    <d v="2022-10-05T00:00:00"/>
    <x v="8"/>
    <x v="1"/>
    <x v="2"/>
    <x v="44"/>
    <x v="3"/>
    <s v="15 Days"/>
    <x v="3"/>
    <x v="3"/>
    <x v="4802"/>
    <n v="3791.27"/>
    <x v="221"/>
    <x v="3"/>
    <s v="English"/>
    <n v="9475"/>
    <n v="29584"/>
    <n v="10"/>
    <x v="0"/>
  </r>
  <r>
    <x v="5262"/>
    <d v="2022-02-01T00:00:00"/>
    <x v="5"/>
    <x v="1"/>
    <x v="3"/>
    <x v="45"/>
    <x v="0"/>
    <s v="15 Days"/>
    <x v="3"/>
    <x v="4"/>
    <x v="4803"/>
    <n v="3073.03"/>
    <x v="1338"/>
    <x v="3"/>
    <s v="French"/>
    <n v="7568"/>
    <n v="23935"/>
    <n v="1"/>
    <x v="0"/>
  </r>
  <r>
    <x v="5263"/>
    <d v="2022-07-14T00:00:00"/>
    <x v="6"/>
    <x v="0"/>
    <x v="1"/>
    <x v="4"/>
    <x v="2"/>
    <s v="15 Days"/>
    <x v="2"/>
    <x v="8"/>
    <x v="4804"/>
    <n v="3819.69"/>
    <x v="1413"/>
    <x v="2"/>
    <s v="Spanish"/>
    <n v="5608"/>
    <n v="19242"/>
    <n v="1"/>
    <x v="3"/>
  </r>
  <r>
    <x v="5264"/>
    <d v="2022-11-29T00:00:00"/>
    <x v="10"/>
    <x v="0"/>
    <x v="2"/>
    <x v="49"/>
    <x v="2"/>
    <s v="15 Days"/>
    <x v="2"/>
    <x v="5"/>
    <x v="4805"/>
    <n v="2626.08"/>
    <x v="1061"/>
    <x v="0"/>
    <s v="French"/>
    <n v="3773"/>
    <n v="13266"/>
    <n v="1"/>
    <x v="1"/>
  </r>
  <r>
    <x v="5265"/>
    <d v="2022-03-31T00:00:00"/>
    <x v="2"/>
    <x v="0"/>
    <x v="3"/>
    <x v="43"/>
    <x v="3"/>
    <s v="45 Days"/>
    <x v="3"/>
    <x v="13"/>
    <x v="4806"/>
    <n v="7893.9"/>
    <x v="885"/>
    <x v="0"/>
    <s v="French"/>
    <n v="20620"/>
    <n v="62598"/>
    <n v="6"/>
    <x v="3"/>
  </r>
  <r>
    <x v="5266"/>
    <d v="2022-02-20T00:00:00"/>
    <x v="5"/>
    <x v="0"/>
    <x v="1"/>
    <x v="23"/>
    <x v="3"/>
    <s v="30 Days"/>
    <x v="3"/>
    <x v="6"/>
    <x v="4807"/>
    <n v="7673.25"/>
    <x v="310"/>
    <x v="2"/>
    <s v="English"/>
    <n v="20014"/>
    <n v="60803"/>
    <n v="5"/>
    <x v="3"/>
  </r>
  <r>
    <x v="5267"/>
    <d v="2022-11-18T00:00:00"/>
    <x v="10"/>
    <x v="0"/>
    <x v="1"/>
    <x v="44"/>
    <x v="2"/>
    <s v="15 Days"/>
    <x v="0"/>
    <x v="2"/>
    <x v="4808"/>
    <n v="3724.05"/>
    <x v="543"/>
    <x v="2"/>
    <s v="Spanish"/>
    <n v="9289"/>
    <n v="29034"/>
    <n v="10"/>
    <x v="0"/>
  </r>
  <r>
    <x v="5268"/>
    <d v="2022-10-22T00:00:00"/>
    <x v="8"/>
    <x v="1"/>
    <x v="1"/>
    <x v="12"/>
    <x v="0"/>
    <s v="45 Days"/>
    <x v="2"/>
    <x v="4"/>
    <x v="4809"/>
    <n v="9543.8799999999992"/>
    <x v="851"/>
    <x v="3"/>
    <s v="French"/>
    <n v="14743"/>
    <n v="48988"/>
    <n v="1"/>
    <x v="4"/>
  </r>
  <r>
    <x v="5269"/>
    <d v="2022-04-10T00:00:00"/>
    <x v="1"/>
    <x v="1"/>
    <x v="3"/>
    <x v="4"/>
    <x v="2"/>
    <s v="60 Days"/>
    <x v="2"/>
    <x v="9"/>
    <x v="4810"/>
    <n v="12770.39"/>
    <x v="495"/>
    <x v="2"/>
    <s v="Spanish"/>
    <n v="19848"/>
    <n v="65612"/>
    <n v="1"/>
    <x v="3"/>
  </r>
  <r>
    <x v="5270"/>
    <d v="2022-07-09T00:00:00"/>
    <x v="6"/>
    <x v="0"/>
    <x v="1"/>
    <x v="22"/>
    <x v="3"/>
    <s v="15 Days"/>
    <x v="3"/>
    <x v="0"/>
    <x v="4811"/>
    <n v="3602.8"/>
    <x v="1353"/>
    <x v="2"/>
    <s v="French"/>
    <n v="8966"/>
    <n v="28079"/>
    <n v="7"/>
    <x v="4"/>
  </r>
  <r>
    <x v="5271"/>
    <d v="2022-10-30T00:00:00"/>
    <x v="8"/>
    <x v="1"/>
    <x v="0"/>
    <x v="5"/>
    <x v="3"/>
    <s v="15 Days"/>
    <x v="0"/>
    <x v="13"/>
    <x v="4812"/>
    <n v="2596.46"/>
    <x v="429"/>
    <x v="2"/>
    <s v="Spanish"/>
    <n v="6350"/>
    <n v="20330"/>
    <n v="10"/>
    <x v="1"/>
  </r>
  <r>
    <x v="5272"/>
    <d v="2022-02-09T00:00:00"/>
    <x v="5"/>
    <x v="1"/>
    <x v="1"/>
    <x v="34"/>
    <x v="3"/>
    <s v="45 Days"/>
    <x v="1"/>
    <x v="8"/>
    <x v="2815"/>
    <n v="10047.27"/>
    <x v="428"/>
    <x v="0"/>
    <s v="English"/>
    <n v="26479"/>
    <n v="79950"/>
    <n v="7"/>
    <x v="0"/>
  </r>
  <r>
    <x v="5273"/>
    <d v="2022-01-11T00:00:00"/>
    <x v="0"/>
    <x v="1"/>
    <x v="0"/>
    <x v="5"/>
    <x v="0"/>
    <s v="45 Days"/>
    <x v="3"/>
    <x v="3"/>
    <x v="4813"/>
    <n v="8071.79"/>
    <x v="549"/>
    <x v="2"/>
    <s v="English"/>
    <n v="21109"/>
    <n v="64046"/>
    <n v="5"/>
    <x v="1"/>
  </r>
  <r>
    <x v="5274"/>
    <d v="2022-11-17T00:00:00"/>
    <x v="10"/>
    <x v="1"/>
    <x v="1"/>
    <x v="45"/>
    <x v="1"/>
    <s v="45 Days"/>
    <x v="0"/>
    <x v="7"/>
    <x v="4814"/>
    <n v="8311.0300000000007"/>
    <x v="529"/>
    <x v="1"/>
    <s v="English"/>
    <n v="21771"/>
    <n v="66006"/>
    <n v="10"/>
    <x v="0"/>
  </r>
  <r>
    <x v="5275"/>
    <d v="2022-04-20T00:00:00"/>
    <x v="1"/>
    <x v="1"/>
    <x v="1"/>
    <x v="17"/>
    <x v="0"/>
    <s v="45 Days"/>
    <x v="0"/>
    <x v="1"/>
    <x v="4815"/>
    <n v="8298.5"/>
    <x v="744"/>
    <x v="0"/>
    <s v="English"/>
    <n v="21736"/>
    <n v="65901"/>
    <n v="3"/>
    <x v="2"/>
  </r>
  <r>
    <x v="5276"/>
    <d v="2022-10-24T00:00:00"/>
    <x v="8"/>
    <x v="1"/>
    <x v="0"/>
    <x v="10"/>
    <x v="0"/>
    <s v="30 Days"/>
    <x v="0"/>
    <x v="6"/>
    <x v="4816"/>
    <n v="4599.12"/>
    <x v="1214"/>
    <x v="1"/>
    <s v="English"/>
    <n v="11680"/>
    <n v="36116"/>
    <n v="5"/>
    <x v="4"/>
  </r>
  <r>
    <x v="5277"/>
    <d v="2022-07-26T00:00:00"/>
    <x v="6"/>
    <x v="1"/>
    <x v="1"/>
    <x v="35"/>
    <x v="1"/>
    <s v="15 Days"/>
    <x v="3"/>
    <x v="0"/>
    <x v="23"/>
    <n v="500"/>
    <x v="1232"/>
    <x v="4"/>
    <s v="English"/>
    <n v="1530"/>
    <n v="6050"/>
    <n v="3"/>
    <x v="0"/>
  </r>
  <r>
    <x v="5278"/>
    <d v="2022-12-01T00:00:00"/>
    <x v="4"/>
    <x v="2"/>
    <x v="4"/>
    <x v="15"/>
    <x v="3"/>
    <s v="15 Days"/>
    <x v="1"/>
    <x v="13"/>
    <x v="4817"/>
    <n v="2900.8"/>
    <x v="1264"/>
    <x v="3"/>
    <s v="French"/>
    <n v="7119"/>
    <n v="22605"/>
    <n v="10"/>
    <x v="1"/>
  </r>
  <r>
    <x v="5279"/>
    <d v="2022-07-25T00:00:00"/>
    <x v="6"/>
    <x v="1"/>
    <x v="3"/>
    <x v="44"/>
    <x v="1"/>
    <s v="15 Days"/>
    <x v="2"/>
    <x v="9"/>
    <x v="4818"/>
    <n v="4009.24"/>
    <x v="829"/>
    <x v="2"/>
    <s v="English"/>
    <n v="5910"/>
    <n v="20226"/>
    <n v="1"/>
    <x v="0"/>
  </r>
  <r>
    <x v="5280"/>
    <d v="2022-06-06T00:00:00"/>
    <x v="7"/>
    <x v="0"/>
    <x v="2"/>
    <x v="22"/>
    <x v="0"/>
    <s v="45 Days"/>
    <x v="1"/>
    <x v="3"/>
    <x v="4819"/>
    <n v="8542.7900000000009"/>
    <x v="284"/>
    <x v="2"/>
    <s v="French"/>
    <n v="22404"/>
    <n v="67881"/>
    <n v="1"/>
    <x v="4"/>
  </r>
  <r>
    <x v="5281"/>
    <d v="2022-09-25T00:00:00"/>
    <x v="3"/>
    <x v="0"/>
    <x v="0"/>
    <x v="44"/>
    <x v="2"/>
    <s v="45 Days"/>
    <x v="1"/>
    <x v="3"/>
    <x v="4820"/>
    <n v="9869.76"/>
    <x v="999"/>
    <x v="3"/>
    <s v="English"/>
    <n v="26007"/>
    <n v="78554"/>
    <n v="6"/>
    <x v="0"/>
  </r>
  <r>
    <x v="5282"/>
    <d v="2022-04-17T00:00:00"/>
    <x v="1"/>
    <x v="0"/>
    <x v="1"/>
    <x v="33"/>
    <x v="1"/>
    <s v="60 Days"/>
    <x v="1"/>
    <x v="6"/>
    <x v="4821"/>
    <n v="13355.41"/>
    <x v="590"/>
    <x v="4"/>
    <s v="French"/>
    <n v="35241"/>
    <n v="105905"/>
    <n v="9"/>
    <x v="4"/>
  </r>
  <r>
    <x v="5283"/>
    <d v="2022-10-01T00:00:00"/>
    <x v="8"/>
    <x v="0"/>
    <x v="3"/>
    <x v="3"/>
    <x v="1"/>
    <s v="45 Days"/>
    <x v="1"/>
    <x v="9"/>
    <x v="4822"/>
    <n v="9091.2099999999991"/>
    <x v="496"/>
    <x v="3"/>
    <s v="English"/>
    <n v="23867"/>
    <n v="72216"/>
    <n v="7"/>
    <x v="2"/>
  </r>
  <r>
    <x v="5284"/>
    <d v="2022-03-22T00:00:00"/>
    <x v="2"/>
    <x v="0"/>
    <x v="2"/>
    <x v="29"/>
    <x v="1"/>
    <s v="60 Days"/>
    <x v="0"/>
    <x v="2"/>
    <x v="33"/>
    <n v="15000"/>
    <x v="662"/>
    <x v="4"/>
    <s v="French"/>
    <n v="39690"/>
    <n v="119083"/>
    <n v="4"/>
    <x v="1"/>
  </r>
  <r>
    <x v="5285"/>
    <d v="2022-09-07T00:00:00"/>
    <x v="3"/>
    <x v="1"/>
    <x v="3"/>
    <x v="22"/>
    <x v="0"/>
    <s v="15 Days"/>
    <x v="1"/>
    <x v="4"/>
    <x v="4823"/>
    <n v="3031.26"/>
    <x v="681"/>
    <x v="4"/>
    <s v="English"/>
    <n v="7464"/>
    <n v="23627"/>
    <n v="10"/>
    <x v="4"/>
  </r>
  <r>
    <x v="5286"/>
    <d v="2022-05-26T00:00:00"/>
    <x v="11"/>
    <x v="1"/>
    <x v="0"/>
    <x v="45"/>
    <x v="0"/>
    <s v="60 Days"/>
    <x v="2"/>
    <x v="4"/>
    <x v="4824"/>
    <n v="12983.68"/>
    <x v="1165"/>
    <x v="0"/>
    <s v="English"/>
    <n v="20167"/>
    <n v="66648"/>
    <n v="1"/>
    <x v="0"/>
  </r>
  <r>
    <x v="5287"/>
    <d v="2022-05-27T00:00:00"/>
    <x v="11"/>
    <x v="1"/>
    <x v="0"/>
    <x v="20"/>
    <x v="0"/>
    <s v="60 Days"/>
    <x v="0"/>
    <x v="3"/>
    <x v="4825"/>
    <n v="11421.14"/>
    <x v="979"/>
    <x v="0"/>
    <s v="French"/>
    <n v="30223"/>
    <n v="91042"/>
    <n v="7"/>
    <x v="1"/>
  </r>
  <r>
    <x v="5288"/>
    <d v="2022-09-08T00:00:00"/>
    <x v="3"/>
    <x v="1"/>
    <x v="1"/>
    <x v="37"/>
    <x v="2"/>
    <s v="30 Days"/>
    <x v="2"/>
    <x v="6"/>
    <x v="4826"/>
    <n v="6699.61"/>
    <x v="401"/>
    <x v="2"/>
    <s v="Spanish"/>
    <n v="10204"/>
    <n v="34208"/>
    <n v="1"/>
    <x v="1"/>
  </r>
  <r>
    <x v="5289"/>
    <d v="2022-11-20T00:00:00"/>
    <x v="10"/>
    <x v="0"/>
    <x v="1"/>
    <x v="13"/>
    <x v="1"/>
    <s v="60 Days"/>
    <x v="3"/>
    <x v="6"/>
    <x v="4827"/>
    <n v="13492.65"/>
    <x v="991"/>
    <x v="3"/>
    <s v="English"/>
    <n v="35561"/>
    <n v="106852"/>
    <n v="7"/>
    <x v="4"/>
  </r>
  <r>
    <x v="5290"/>
    <d v="2022-07-30T00:00:00"/>
    <x v="6"/>
    <x v="1"/>
    <x v="0"/>
    <x v="3"/>
    <x v="1"/>
    <s v="30 Days"/>
    <x v="2"/>
    <x v="2"/>
    <x v="4828"/>
    <n v="4983.57"/>
    <x v="1205"/>
    <x v="0"/>
    <s v="French"/>
    <n v="7473"/>
    <n v="25316"/>
    <n v="1"/>
    <x v="2"/>
  </r>
  <r>
    <x v="5291"/>
    <d v="2022-05-04T00:00:00"/>
    <x v="11"/>
    <x v="0"/>
    <x v="0"/>
    <x v="19"/>
    <x v="0"/>
    <s v="30 Days"/>
    <x v="3"/>
    <x v="12"/>
    <x v="4829"/>
    <n v="4581.6899999999996"/>
    <x v="126"/>
    <x v="1"/>
    <s v="English"/>
    <n v="11634"/>
    <n v="35980"/>
    <n v="2"/>
    <x v="1"/>
  </r>
  <r>
    <x v="5292"/>
    <d v="2022-06-26T00:00:00"/>
    <x v="7"/>
    <x v="1"/>
    <x v="3"/>
    <x v="25"/>
    <x v="3"/>
    <s v="60 Days"/>
    <x v="3"/>
    <x v="8"/>
    <x v="4830"/>
    <n v="12952.97"/>
    <x v="799"/>
    <x v="2"/>
    <s v="French"/>
    <n v="34257"/>
    <n v="102991"/>
    <n v="2"/>
    <x v="3"/>
  </r>
  <r>
    <x v="5293"/>
    <d v="2022-06-14T00:00:00"/>
    <x v="7"/>
    <x v="1"/>
    <x v="1"/>
    <x v="30"/>
    <x v="0"/>
    <s v="30 Days"/>
    <x v="2"/>
    <x v="2"/>
    <x v="4831"/>
    <n v="4863.25"/>
    <x v="1089"/>
    <x v="4"/>
    <s v="French"/>
    <n v="7282"/>
    <n v="24695"/>
    <n v="1"/>
    <x v="3"/>
  </r>
  <r>
    <x v="5294"/>
    <d v="2022-06-07T00:00:00"/>
    <x v="7"/>
    <x v="1"/>
    <x v="2"/>
    <x v="42"/>
    <x v="1"/>
    <s v="15 Days"/>
    <x v="1"/>
    <x v="3"/>
    <x v="4832"/>
    <n v="2886.47"/>
    <x v="612"/>
    <x v="3"/>
    <s v="French"/>
    <n v="7080"/>
    <n v="22491"/>
    <n v="10"/>
    <x v="3"/>
  </r>
  <r>
    <x v="5295"/>
    <d v="2022-02-13T00:00:00"/>
    <x v="5"/>
    <x v="0"/>
    <x v="3"/>
    <x v="9"/>
    <x v="1"/>
    <s v="60 Days"/>
    <x v="3"/>
    <x v="13"/>
    <x v="4833"/>
    <n v="13492.03"/>
    <x v="936"/>
    <x v="4"/>
    <s v="English"/>
    <n v="35559"/>
    <n v="106848"/>
    <n v="7"/>
    <x v="4"/>
  </r>
  <r>
    <x v="5296"/>
    <d v="2022-12-15T00:00:00"/>
    <x v="4"/>
    <x v="1"/>
    <x v="3"/>
    <x v="2"/>
    <x v="3"/>
    <s v="60 Days"/>
    <x v="1"/>
    <x v="10"/>
    <x v="4834"/>
    <n v="12426.91"/>
    <x v="53"/>
    <x v="4"/>
    <s v="English"/>
    <n v="32896"/>
    <n v="98957"/>
    <n v="8"/>
    <x v="1"/>
  </r>
  <r>
    <x v="5297"/>
    <d v="2022-02-02T00:00:00"/>
    <x v="5"/>
    <x v="1"/>
    <x v="1"/>
    <x v="9"/>
    <x v="1"/>
    <s v="45 Days"/>
    <x v="3"/>
    <x v="12"/>
    <x v="4835"/>
    <n v="10127.11"/>
    <x v="1401"/>
    <x v="2"/>
    <s v="French"/>
    <n v="26705"/>
    <n v="80621"/>
    <n v="3"/>
    <x v="4"/>
  </r>
  <r>
    <x v="5298"/>
    <d v="2022-12-07T00:00:00"/>
    <x v="4"/>
    <x v="0"/>
    <x v="3"/>
    <x v="18"/>
    <x v="3"/>
    <s v="30 Days"/>
    <x v="3"/>
    <x v="14"/>
    <x v="4836"/>
    <n v="4926.67"/>
    <x v="275"/>
    <x v="0"/>
    <s v="English"/>
    <n v="12577"/>
    <n v="38772"/>
    <n v="7"/>
    <x v="2"/>
  </r>
  <r>
    <x v="5299"/>
    <d v="2022-01-15T00:00:00"/>
    <x v="0"/>
    <x v="1"/>
    <x v="1"/>
    <x v="27"/>
    <x v="0"/>
    <s v="15 Days"/>
    <x v="3"/>
    <x v="0"/>
    <x v="4837"/>
    <n v="2863.47"/>
    <x v="27"/>
    <x v="1"/>
    <s v="French"/>
    <n v="7017"/>
    <n v="22304"/>
    <n v="5"/>
    <x v="0"/>
  </r>
  <r>
    <x v="5300"/>
    <d v="2022-10-30T00:00:00"/>
    <x v="8"/>
    <x v="0"/>
    <x v="3"/>
    <x v="27"/>
    <x v="1"/>
    <s v="45 Days"/>
    <x v="2"/>
    <x v="1"/>
    <x v="4838"/>
    <n v="10165.35"/>
    <x v="970"/>
    <x v="4"/>
    <s v="Spanish"/>
    <n v="15744"/>
    <n v="52247"/>
    <n v="1"/>
    <x v="0"/>
  </r>
  <r>
    <x v="5301"/>
    <d v="2022-01-03T00:00:00"/>
    <x v="0"/>
    <x v="0"/>
    <x v="2"/>
    <x v="17"/>
    <x v="0"/>
    <s v="30 Days"/>
    <x v="3"/>
    <x v="0"/>
    <x v="4839"/>
    <n v="7030.59"/>
    <x v="826"/>
    <x v="2"/>
    <s v="Spanish"/>
    <n v="18284"/>
    <n v="55678"/>
    <n v="2"/>
    <x v="2"/>
  </r>
  <r>
    <x v="5302"/>
    <d v="2022-04-24T00:00:00"/>
    <x v="1"/>
    <x v="2"/>
    <x v="4"/>
    <x v="34"/>
    <x v="3"/>
    <s v="60 Days"/>
    <x v="0"/>
    <x v="0"/>
    <x v="4840"/>
    <n v="12288.25"/>
    <x v="190"/>
    <x v="2"/>
    <s v="French"/>
    <n v="32528"/>
    <n v="97870"/>
    <n v="4"/>
    <x v="0"/>
  </r>
  <r>
    <x v="5303"/>
    <d v="2022-07-30T00:00:00"/>
    <x v="6"/>
    <x v="1"/>
    <x v="3"/>
    <x v="29"/>
    <x v="2"/>
    <s v="45 Days"/>
    <x v="2"/>
    <x v="5"/>
    <x v="4841"/>
    <n v="9330.8700000000008"/>
    <x v="667"/>
    <x v="4"/>
    <s v="French"/>
    <n v="14397"/>
    <n v="47860"/>
    <n v="1"/>
    <x v="1"/>
  </r>
  <r>
    <x v="5304"/>
    <d v="2022-04-18T00:00:00"/>
    <x v="1"/>
    <x v="0"/>
    <x v="0"/>
    <x v="10"/>
    <x v="0"/>
    <s v="30 Days"/>
    <x v="2"/>
    <x v="0"/>
    <x v="4842"/>
    <n v="7314.91"/>
    <x v="1422"/>
    <x v="4"/>
    <s v="Spanish"/>
    <n v="11186"/>
    <n v="37406"/>
    <n v="1"/>
    <x v="4"/>
  </r>
  <r>
    <x v="5305"/>
    <d v="2022-03-22T00:00:00"/>
    <x v="2"/>
    <x v="1"/>
    <x v="0"/>
    <x v="46"/>
    <x v="1"/>
    <s v="30 Days"/>
    <x v="0"/>
    <x v="12"/>
    <x v="4843"/>
    <n v="7566.15"/>
    <x v="655"/>
    <x v="0"/>
    <s v="English"/>
    <n v="19724"/>
    <n v="59944"/>
    <n v="8"/>
    <x v="2"/>
  </r>
  <r>
    <x v="5306"/>
    <d v="2022-11-02T00:00:00"/>
    <x v="10"/>
    <x v="0"/>
    <x v="0"/>
    <x v="43"/>
    <x v="3"/>
    <s v="30 Days"/>
    <x v="3"/>
    <x v="1"/>
    <x v="4844"/>
    <n v="6970.38"/>
    <x v="1178"/>
    <x v="2"/>
    <s v="Spanish"/>
    <n v="18117"/>
    <n v="55184"/>
    <n v="10"/>
    <x v="3"/>
  </r>
  <r>
    <x v="5307"/>
    <d v="2022-11-30T00:00:00"/>
    <x v="10"/>
    <x v="1"/>
    <x v="3"/>
    <x v="7"/>
    <x v="0"/>
    <s v="45 Days"/>
    <x v="2"/>
    <x v="3"/>
    <x v="4845"/>
    <n v="10650.85"/>
    <x v="1423"/>
    <x v="2"/>
    <s v="French"/>
    <n v="16520"/>
    <n v="54773"/>
    <n v="1"/>
    <x v="0"/>
  </r>
  <r>
    <x v="5308"/>
    <d v="2022-04-19T00:00:00"/>
    <x v="1"/>
    <x v="0"/>
    <x v="2"/>
    <x v="12"/>
    <x v="2"/>
    <s v="60 Days"/>
    <x v="0"/>
    <x v="0"/>
    <x v="4846"/>
    <n v="12721.76"/>
    <x v="650"/>
    <x v="1"/>
    <s v="Spanish"/>
    <n v="33664"/>
    <n v="101235"/>
    <n v="9"/>
    <x v="4"/>
  </r>
  <r>
    <x v="5309"/>
    <d v="2022-01-19T00:00:00"/>
    <x v="0"/>
    <x v="0"/>
    <x v="3"/>
    <x v="29"/>
    <x v="1"/>
    <s v="45 Days"/>
    <x v="1"/>
    <x v="0"/>
    <x v="4847"/>
    <n v="10039.6"/>
    <x v="283"/>
    <x v="2"/>
    <s v="French"/>
    <n v="26456"/>
    <n v="79883"/>
    <n v="2"/>
    <x v="1"/>
  </r>
  <r>
    <x v="5310"/>
    <d v="2022-09-23T00:00:00"/>
    <x v="3"/>
    <x v="1"/>
    <x v="3"/>
    <x v="43"/>
    <x v="0"/>
    <s v="15 Days"/>
    <x v="1"/>
    <x v="4"/>
    <x v="23"/>
    <n v="500"/>
    <x v="915"/>
    <x v="2"/>
    <s v="Spanish"/>
    <n v="1632"/>
    <n v="6355"/>
    <n v="4"/>
    <x v="3"/>
  </r>
  <r>
    <x v="5311"/>
    <d v="2022-12-08T00:00:00"/>
    <x v="4"/>
    <x v="0"/>
    <x v="3"/>
    <x v="16"/>
    <x v="3"/>
    <s v="45 Days"/>
    <x v="3"/>
    <x v="6"/>
    <x v="4848"/>
    <n v="11065.88"/>
    <x v="778"/>
    <x v="1"/>
    <s v="Spanish"/>
    <n v="29255"/>
    <n v="88174"/>
    <n v="10"/>
    <x v="4"/>
  </r>
  <r>
    <x v="5312"/>
    <d v="2022-10-01T00:00:00"/>
    <x v="8"/>
    <x v="1"/>
    <x v="2"/>
    <x v="29"/>
    <x v="0"/>
    <s v="45 Days"/>
    <x v="3"/>
    <x v="12"/>
    <x v="4849"/>
    <n v="9478.5"/>
    <x v="963"/>
    <x v="3"/>
    <s v="French"/>
    <n v="24918"/>
    <n v="75328"/>
    <n v="7"/>
    <x v="1"/>
  </r>
  <r>
    <x v="5313"/>
    <d v="2022-08-03T00:00:00"/>
    <x v="9"/>
    <x v="0"/>
    <x v="2"/>
    <x v="4"/>
    <x v="1"/>
    <s v="45 Days"/>
    <x v="3"/>
    <x v="10"/>
    <x v="4850"/>
    <n v="8594.58"/>
    <x v="314"/>
    <x v="4"/>
    <s v="English"/>
    <n v="22546"/>
    <n v="68301"/>
    <n v="1"/>
    <x v="3"/>
  </r>
  <r>
    <x v="5314"/>
    <d v="2022-02-20T00:00:00"/>
    <x v="5"/>
    <x v="1"/>
    <x v="3"/>
    <x v="47"/>
    <x v="3"/>
    <s v="15 Days"/>
    <x v="1"/>
    <x v="5"/>
    <x v="4851"/>
    <n v="3714.85"/>
    <x v="571"/>
    <x v="4"/>
    <s v="English"/>
    <n v="9264"/>
    <n v="28960"/>
    <n v="4"/>
    <x v="3"/>
  </r>
  <r>
    <x v="5315"/>
    <d v="2022-05-12T00:00:00"/>
    <x v="11"/>
    <x v="0"/>
    <x v="0"/>
    <x v="19"/>
    <x v="2"/>
    <s v="30 Days"/>
    <x v="1"/>
    <x v="13"/>
    <x v="4852"/>
    <n v="5123.3999999999996"/>
    <x v="280"/>
    <x v="4"/>
    <s v="French"/>
    <n v="13117"/>
    <n v="40372"/>
    <n v="8"/>
    <x v="1"/>
  </r>
  <r>
    <x v="5316"/>
    <d v="2022-05-15T00:00:00"/>
    <x v="11"/>
    <x v="0"/>
    <x v="3"/>
    <x v="2"/>
    <x v="3"/>
    <s v="30 Days"/>
    <x v="0"/>
    <x v="7"/>
    <x v="4853"/>
    <n v="6228.71"/>
    <x v="819"/>
    <x v="3"/>
    <s v="French"/>
    <n v="16112"/>
    <n v="49243"/>
    <n v="3"/>
    <x v="1"/>
  </r>
  <r>
    <x v="5317"/>
    <d v="2022-12-21T00:00:00"/>
    <x v="4"/>
    <x v="1"/>
    <x v="1"/>
    <x v="7"/>
    <x v="3"/>
    <s v="60 Days"/>
    <x v="3"/>
    <x v="4"/>
    <x v="4854"/>
    <n v="14528.21"/>
    <x v="397"/>
    <x v="0"/>
    <s v="English"/>
    <n v="37683"/>
    <n v="113138"/>
    <n v="8"/>
    <x v="0"/>
  </r>
  <r>
    <x v="5318"/>
    <d v="2022-03-09T00:00:00"/>
    <x v="2"/>
    <x v="1"/>
    <x v="3"/>
    <x v="42"/>
    <x v="3"/>
    <s v="45 Days"/>
    <x v="0"/>
    <x v="6"/>
    <x v="4855"/>
    <n v="9608.68"/>
    <x v="441"/>
    <x v="0"/>
    <s v="French"/>
    <n v="25280"/>
    <n v="76401"/>
    <n v="5"/>
    <x v="3"/>
  </r>
  <r>
    <x v="5319"/>
    <d v="2022-07-05T00:00:00"/>
    <x v="6"/>
    <x v="0"/>
    <x v="0"/>
    <x v="8"/>
    <x v="0"/>
    <s v="60 Days"/>
    <x v="1"/>
    <x v="0"/>
    <x v="4856"/>
    <n v="12898.57"/>
    <x v="145"/>
    <x v="4"/>
    <s v="English"/>
    <n v="34121"/>
    <n v="102589"/>
    <n v="2"/>
    <x v="0"/>
  </r>
  <r>
    <x v="5320"/>
    <d v="2022-09-02T00:00:00"/>
    <x v="3"/>
    <x v="2"/>
    <x v="4"/>
    <x v="1"/>
    <x v="3"/>
    <s v="60 Days"/>
    <x v="0"/>
    <x v="10"/>
    <x v="4857"/>
    <n v="11487.59"/>
    <x v="49"/>
    <x v="0"/>
    <s v="English"/>
    <n v="30407"/>
    <n v="91586"/>
    <n v="3"/>
    <x v="1"/>
  </r>
  <r>
    <x v="5321"/>
    <d v="2022-03-21T00:00:00"/>
    <x v="2"/>
    <x v="0"/>
    <x v="2"/>
    <x v="46"/>
    <x v="2"/>
    <s v="60 Days"/>
    <x v="2"/>
    <x v="0"/>
    <x v="4858"/>
    <n v="11932.42"/>
    <x v="1424"/>
    <x v="2"/>
    <s v="English"/>
    <n v="18555"/>
    <n v="61400"/>
    <n v="1"/>
    <x v="2"/>
  </r>
  <r>
    <x v="5322"/>
    <d v="2022-09-24T00:00:00"/>
    <x v="3"/>
    <x v="2"/>
    <x v="4"/>
    <x v="22"/>
    <x v="0"/>
    <s v="60 Days"/>
    <x v="0"/>
    <x v="10"/>
    <x v="4859"/>
    <n v="13364.77"/>
    <x v="632"/>
    <x v="4"/>
    <s v="French"/>
    <n v="35263"/>
    <n v="105970"/>
    <n v="8"/>
    <x v="4"/>
  </r>
  <r>
    <x v="5323"/>
    <d v="2022-11-04T00:00:00"/>
    <x v="10"/>
    <x v="0"/>
    <x v="3"/>
    <x v="5"/>
    <x v="0"/>
    <s v="30 Days"/>
    <x v="2"/>
    <x v="13"/>
    <x v="4860"/>
    <n v="4651.76"/>
    <x v="1135"/>
    <x v="2"/>
    <s v="French"/>
    <n v="6943"/>
    <n v="23589"/>
    <n v="1"/>
    <x v="1"/>
  </r>
  <r>
    <x v="5324"/>
    <d v="2022-09-25T00:00:00"/>
    <x v="3"/>
    <x v="1"/>
    <x v="0"/>
    <x v="32"/>
    <x v="2"/>
    <s v="30 Days"/>
    <x v="2"/>
    <x v="2"/>
    <x v="4861"/>
    <n v="7693.74"/>
    <x v="628"/>
    <x v="0"/>
    <s v="French"/>
    <n v="11789"/>
    <n v="39368"/>
    <n v="1"/>
    <x v="1"/>
  </r>
  <r>
    <x v="5325"/>
    <d v="2022-04-28T00:00:00"/>
    <x v="1"/>
    <x v="1"/>
    <x v="0"/>
    <x v="14"/>
    <x v="0"/>
    <s v="45 Days"/>
    <x v="1"/>
    <x v="1"/>
    <x v="4862"/>
    <n v="8752.15"/>
    <x v="1178"/>
    <x v="1"/>
    <s v="English"/>
    <n v="22963"/>
    <n v="69536"/>
    <n v="10"/>
    <x v="4"/>
  </r>
  <r>
    <x v="5326"/>
    <d v="2022-06-06T00:00:00"/>
    <x v="7"/>
    <x v="1"/>
    <x v="2"/>
    <x v="21"/>
    <x v="1"/>
    <s v="45 Days"/>
    <x v="0"/>
    <x v="4"/>
    <x v="4863"/>
    <n v="11044.05"/>
    <x v="373"/>
    <x v="1"/>
    <s v="English"/>
    <n v="29193"/>
    <n v="87991"/>
    <n v="5"/>
    <x v="0"/>
  </r>
  <r>
    <x v="5327"/>
    <d v="2022-10-04T00:00:00"/>
    <x v="8"/>
    <x v="0"/>
    <x v="3"/>
    <x v="19"/>
    <x v="0"/>
    <s v="30 Days"/>
    <x v="0"/>
    <x v="6"/>
    <x v="4864"/>
    <n v="5274.92"/>
    <x v="657"/>
    <x v="2"/>
    <s v="Spanish"/>
    <n v="13524"/>
    <n v="41578"/>
    <n v="2"/>
    <x v="1"/>
  </r>
  <r>
    <x v="5328"/>
    <d v="2022-09-30T00:00:00"/>
    <x v="3"/>
    <x v="0"/>
    <x v="0"/>
    <x v="6"/>
    <x v="3"/>
    <s v="60 Days"/>
    <x v="0"/>
    <x v="2"/>
    <x v="4865"/>
    <n v="13262.43"/>
    <x v="1178"/>
    <x v="1"/>
    <s v="English"/>
    <n v="35021"/>
    <n v="105252"/>
    <n v="1"/>
    <x v="0"/>
  </r>
  <r>
    <x v="5329"/>
    <d v="2022-08-12T00:00:00"/>
    <x v="9"/>
    <x v="1"/>
    <x v="1"/>
    <x v="29"/>
    <x v="0"/>
    <s v="60 Days"/>
    <x v="1"/>
    <x v="8"/>
    <x v="4866"/>
    <n v="12946.15"/>
    <x v="748"/>
    <x v="3"/>
    <s v="French"/>
    <n v="34243"/>
    <n v="102947"/>
    <n v="5"/>
    <x v="1"/>
  </r>
  <r>
    <x v="5330"/>
    <d v="2022-04-29T00:00:00"/>
    <x v="1"/>
    <x v="0"/>
    <x v="1"/>
    <x v="16"/>
    <x v="2"/>
    <s v="15 Days"/>
    <x v="0"/>
    <x v="7"/>
    <x v="4867"/>
    <n v="3359.41"/>
    <x v="1390"/>
    <x v="4"/>
    <s v="English"/>
    <n v="8318"/>
    <n v="26158"/>
    <n v="1"/>
    <x v="4"/>
  </r>
  <r>
    <x v="5331"/>
    <d v="2022-07-27T00:00:00"/>
    <x v="6"/>
    <x v="1"/>
    <x v="1"/>
    <x v="14"/>
    <x v="3"/>
    <s v="45 Days"/>
    <x v="0"/>
    <x v="14"/>
    <x v="4868"/>
    <n v="7839.78"/>
    <x v="710"/>
    <x v="3"/>
    <s v="French"/>
    <n v="20477"/>
    <n v="62173"/>
    <n v="10"/>
    <x v="4"/>
  </r>
  <r>
    <x v="5332"/>
    <d v="2022-12-22T00:00:00"/>
    <x v="4"/>
    <x v="1"/>
    <x v="2"/>
    <x v="0"/>
    <x v="3"/>
    <s v="30 Days"/>
    <x v="0"/>
    <x v="13"/>
    <x v="4869"/>
    <n v="4354"/>
    <x v="275"/>
    <x v="1"/>
    <s v="English"/>
    <n v="11007"/>
    <n v="34124"/>
    <n v="1"/>
    <x v="0"/>
  </r>
  <r>
    <x v="5333"/>
    <d v="2022-12-30T00:00:00"/>
    <x v="4"/>
    <x v="0"/>
    <x v="3"/>
    <x v="11"/>
    <x v="1"/>
    <s v="60 Days"/>
    <x v="3"/>
    <x v="10"/>
    <x v="4870"/>
    <n v="11492.36"/>
    <x v="1063"/>
    <x v="1"/>
    <s v="English"/>
    <n v="30418"/>
    <n v="91620"/>
    <n v="1"/>
    <x v="2"/>
  </r>
  <r>
    <x v="5334"/>
    <d v="2022-10-08T00:00:00"/>
    <x v="8"/>
    <x v="1"/>
    <x v="2"/>
    <x v="6"/>
    <x v="2"/>
    <s v="60 Days"/>
    <x v="2"/>
    <x v="14"/>
    <x v="4871"/>
    <n v="12864.75"/>
    <x v="167"/>
    <x v="1"/>
    <s v="Spanish"/>
    <n v="19989"/>
    <n v="66069"/>
    <n v="1"/>
    <x v="0"/>
  </r>
  <r>
    <x v="5335"/>
    <d v="2022-12-03T00:00:00"/>
    <x v="4"/>
    <x v="1"/>
    <x v="3"/>
    <x v="19"/>
    <x v="3"/>
    <s v="60 Days"/>
    <x v="0"/>
    <x v="4"/>
    <x v="4872"/>
    <n v="12557.58"/>
    <x v="409"/>
    <x v="1"/>
    <s v="English"/>
    <n v="33233"/>
    <n v="99958"/>
    <n v="8"/>
    <x v="1"/>
  </r>
  <r>
    <x v="5336"/>
    <d v="2022-01-09T00:00:00"/>
    <x v="0"/>
    <x v="0"/>
    <x v="2"/>
    <x v="44"/>
    <x v="0"/>
    <s v="30 Days"/>
    <x v="3"/>
    <x v="11"/>
    <x v="4873"/>
    <n v="4768.6000000000004"/>
    <x v="537"/>
    <x v="3"/>
    <s v="Spanish"/>
    <n v="12141"/>
    <n v="37481"/>
    <n v="2"/>
    <x v="0"/>
  </r>
  <r>
    <x v="5337"/>
    <d v="2022-12-24T00:00:00"/>
    <x v="4"/>
    <x v="0"/>
    <x v="1"/>
    <x v="32"/>
    <x v="3"/>
    <s v="30 Days"/>
    <x v="0"/>
    <x v="3"/>
    <x v="4874"/>
    <n v="7610.16"/>
    <x v="76"/>
    <x v="2"/>
    <s v="Spanish"/>
    <n v="19841"/>
    <n v="60290"/>
    <n v="7"/>
    <x v="1"/>
  </r>
  <r>
    <x v="5338"/>
    <d v="2022-06-18T00:00:00"/>
    <x v="7"/>
    <x v="0"/>
    <x v="2"/>
    <x v="7"/>
    <x v="2"/>
    <s v="60 Days"/>
    <x v="1"/>
    <x v="13"/>
    <x v="4875"/>
    <n v="14448.37"/>
    <x v="240"/>
    <x v="3"/>
    <s v="Spanish"/>
    <n v="37544"/>
    <n v="112726"/>
    <n v="7"/>
    <x v="0"/>
  </r>
  <r>
    <x v="5339"/>
    <d v="2022-01-06T00:00:00"/>
    <x v="0"/>
    <x v="1"/>
    <x v="2"/>
    <x v="7"/>
    <x v="2"/>
    <s v="45 Days"/>
    <x v="3"/>
    <x v="6"/>
    <x v="4876"/>
    <n v="9098.41"/>
    <x v="1045"/>
    <x v="1"/>
    <s v="French"/>
    <n v="23886"/>
    <n v="72272"/>
    <n v="7"/>
    <x v="0"/>
  </r>
  <r>
    <x v="5340"/>
    <d v="2022-02-10T00:00:00"/>
    <x v="5"/>
    <x v="0"/>
    <x v="3"/>
    <x v="31"/>
    <x v="2"/>
    <s v="30 Days"/>
    <x v="3"/>
    <x v="3"/>
    <x v="4063"/>
    <n v="6801.59"/>
    <x v="702"/>
    <x v="0"/>
    <s v="English"/>
    <n v="17658"/>
    <n v="53825"/>
    <n v="9"/>
    <x v="2"/>
  </r>
  <r>
    <x v="5341"/>
    <d v="2022-01-16T00:00:00"/>
    <x v="0"/>
    <x v="1"/>
    <x v="3"/>
    <x v="2"/>
    <x v="0"/>
    <s v="60 Days"/>
    <x v="2"/>
    <x v="10"/>
    <x v="4877"/>
    <n v="12753.47"/>
    <x v="1425"/>
    <x v="4"/>
    <s v="English"/>
    <n v="19822"/>
    <n v="65526"/>
    <n v="1"/>
    <x v="1"/>
  </r>
  <r>
    <x v="5342"/>
    <d v="2022-11-24T00:00:00"/>
    <x v="10"/>
    <x v="0"/>
    <x v="0"/>
    <x v="44"/>
    <x v="1"/>
    <s v="15 Days"/>
    <x v="1"/>
    <x v="4"/>
    <x v="4878"/>
    <n v="2451.69"/>
    <x v="974"/>
    <x v="0"/>
    <s v="French"/>
    <n v="5988"/>
    <n v="19257"/>
    <n v="8"/>
    <x v="0"/>
  </r>
  <r>
    <x v="5343"/>
    <d v="2022-01-06T00:00:00"/>
    <x v="0"/>
    <x v="1"/>
    <x v="3"/>
    <x v="3"/>
    <x v="2"/>
    <s v="45 Days"/>
    <x v="2"/>
    <x v="7"/>
    <x v="4879"/>
    <n v="11133.78"/>
    <x v="984"/>
    <x v="1"/>
    <s v="Spanish"/>
    <n v="17291"/>
    <n v="57284"/>
    <n v="1"/>
    <x v="2"/>
  </r>
  <r>
    <x v="5344"/>
    <d v="2022-09-01T00:00:00"/>
    <x v="3"/>
    <x v="1"/>
    <x v="2"/>
    <x v="20"/>
    <x v="0"/>
    <s v="45 Days"/>
    <x v="2"/>
    <x v="4"/>
    <x v="4880"/>
    <n v="9013.68"/>
    <x v="1114"/>
    <x v="4"/>
    <s v="Spanish"/>
    <n v="13899"/>
    <n v="46240"/>
    <n v="1"/>
    <x v="1"/>
  </r>
  <r>
    <x v="5345"/>
    <d v="2022-05-29T00:00:00"/>
    <x v="11"/>
    <x v="0"/>
    <x v="0"/>
    <x v="31"/>
    <x v="2"/>
    <s v="45 Days"/>
    <x v="2"/>
    <x v="1"/>
    <x v="4881"/>
    <n v="10247.5"/>
    <x v="1081"/>
    <x v="2"/>
    <s v="English"/>
    <n v="15874"/>
    <n v="52670"/>
    <n v="1"/>
    <x v="2"/>
  </r>
  <r>
    <x v="5346"/>
    <d v="2022-05-14T00:00:00"/>
    <x v="11"/>
    <x v="1"/>
    <x v="3"/>
    <x v="42"/>
    <x v="3"/>
    <s v="30 Days"/>
    <x v="2"/>
    <x v="3"/>
    <x v="4882"/>
    <n v="6599.13"/>
    <x v="866"/>
    <x v="4"/>
    <s v="Spanish"/>
    <n v="10046"/>
    <n v="33694"/>
    <n v="1"/>
    <x v="3"/>
  </r>
  <r>
    <x v="5347"/>
    <d v="2022-01-21T00:00:00"/>
    <x v="0"/>
    <x v="1"/>
    <x v="2"/>
    <x v="10"/>
    <x v="2"/>
    <s v="60 Days"/>
    <x v="1"/>
    <x v="6"/>
    <x v="4883"/>
    <n v="13197.26"/>
    <x v="900"/>
    <x v="0"/>
    <s v="Spanish"/>
    <n v="34865"/>
    <n v="104790"/>
    <n v="3"/>
    <x v="4"/>
  </r>
  <r>
    <x v="5348"/>
    <d v="2022-03-29T00:00:00"/>
    <x v="2"/>
    <x v="0"/>
    <x v="1"/>
    <x v="22"/>
    <x v="0"/>
    <s v="30 Days"/>
    <x v="2"/>
    <x v="10"/>
    <x v="4884"/>
    <n v="4764.78"/>
    <x v="242"/>
    <x v="3"/>
    <s v="Spanish"/>
    <n v="7124"/>
    <n v="24181"/>
    <n v="1"/>
    <x v="4"/>
  </r>
  <r>
    <x v="5349"/>
    <d v="2022-08-29T00:00:00"/>
    <x v="9"/>
    <x v="0"/>
    <x v="0"/>
    <x v="41"/>
    <x v="0"/>
    <s v="15 Days"/>
    <x v="0"/>
    <x v="6"/>
    <x v="4885"/>
    <n v="2683.65"/>
    <x v="834"/>
    <x v="2"/>
    <s v="English"/>
    <n v="6567"/>
    <n v="20971"/>
    <n v="3"/>
    <x v="2"/>
  </r>
  <r>
    <x v="5350"/>
    <d v="2022-01-02T00:00:00"/>
    <x v="0"/>
    <x v="0"/>
    <x v="2"/>
    <x v="31"/>
    <x v="2"/>
    <s v="15 Days"/>
    <x v="1"/>
    <x v="12"/>
    <x v="4886"/>
    <n v="2969.94"/>
    <x v="563"/>
    <x v="1"/>
    <s v="Spanish"/>
    <n v="7297"/>
    <n v="23135"/>
    <n v="10"/>
    <x v="2"/>
  </r>
  <r>
    <x v="5351"/>
    <d v="2022-03-28T00:00:00"/>
    <x v="2"/>
    <x v="1"/>
    <x v="1"/>
    <x v="22"/>
    <x v="1"/>
    <s v="15 Days"/>
    <x v="2"/>
    <x v="4"/>
    <x v="4887"/>
    <n v="2900.17"/>
    <x v="935"/>
    <x v="0"/>
    <s v="French"/>
    <n v="4179"/>
    <n v="14590"/>
    <n v="1"/>
    <x v="4"/>
  </r>
  <r>
    <x v="5352"/>
    <d v="2022-02-10T00:00:00"/>
    <x v="5"/>
    <x v="1"/>
    <x v="3"/>
    <x v="2"/>
    <x v="2"/>
    <s v="60 Days"/>
    <x v="3"/>
    <x v="6"/>
    <x v="33"/>
    <n v="15000"/>
    <x v="370"/>
    <x v="4"/>
    <s v="Spanish"/>
    <n v="39930"/>
    <n v="119793"/>
    <n v="8"/>
    <x v="1"/>
  </r>
  <r>
    <x v="5353"/>
    <d v="2022-06-12T00:00:00"/>
    <x v="7"/>
    <x v="2"/>
    <x v="4"/>
    <x v="45"/>
    <x v="2"/>
    <s v="45 Days"/>
    <x v="2"/>
    <x v="2"/>
    <x v="4888"/>
    <n v="9392.9599999999991"/>
    <x v="169"/>
    <x v="4"/>
    <s v="Spanish"/>
    <n v="14497"/>
    <n v="48186"/>
    <n v="1"/>
    <x v="0"/>
  </r>
  <r>
    <x v="5354"/>
    <d v="2022-02-14T00:00:00"/>
    <x v="5"/>
    <x v="1"/>
    <x v="2"/>
    <x v="39"/>
    <x v="2"/>
    <s v="45 Days"/>
    <x v="0"/>
    <x v="1"/>
    <x v="4889"/>
    <n v="9356.1299999999992"/>
    <x v="552"/>
    <x v="2"/>
    <s v="French"/>
    <n v="24580"/>
    <n v="74328"/>
    <n v="10"/>
    <x v="4"/>
  </r>
  <r>
    <x v="5355"/>
    <d v="2022-05-09T00:00:00"/>
    <x v="11"/>
    <x v="0"/>
    <x v="0"/>
    <x v="8"/>
    <x v="0"/>
    <s v="15 Days"/>
    <x v="2"/>
    <x v="5"/>
    <x v="4890"/>
    <n v="4097.6099999999997"/>
    <x v="1322"/>
    <x v="1"/>
    <s v="Spanish"/>
    <n v="6054"/>
    <n v="20694"/>
    <n v="1"/>
    <x v="0"/>
  </r>
  <r>
    <x v="5356"/>
    <d v="2022-08-25T00:00:00"/>
    <x v="9"/>
    <x v="1"/>
    <x v="3"/>
    <x v="15"/>
    <x v="3"/>
    <s v="30 Days"/>
    <x v="3"/>
    <x v="9"/>
    <x v="4891"/>
    <n v="6815.69"/>
    <x v="814"/>
    <x v="1"/>
    <s v="French"/>
    <n v="17695"/>
    <n v="53932"/>
    <n v="6"/>
    <x v="1"/>
  </r>
  <r>
    <x v="5357"/>
    <d v="2022-09-05T00:00:00"/>
    <x v="3"/>
    <x v="0"/>
    <x v="2"/>
    <x v="41"/>
    <x v="3"/>
    <s v="30 Days"/>
    <x v="1"/>
    <x v="3"/>
    <x v="4892"/>
    <n v="4467.7299999999996"/>
    <x v="496"/>
    <x v="4"/>
    <s v="French"/>
    <n v="11320"/>
    <n v="35051"/>
    <n v="5"/>
    <x v="2"/>
  </r>
  <r>
    <x v="5358"/>
    <d v="2022-05-16T00:00:00"/>
    <x v="11"/>
    <x v="1"/>
    <x v="2"/>
    <x v="4"/>
    <x v="2"/>
    <s v="60 Days"/>
    <x v="0"/>
    <x v="1"/>
    <x v="33"/>
    <n v="15000"/>
    <x v="861"/>
    <x v="2"/>
    <s v="English"/>
    <n v="39879"/>
    <n v="119643"/>
    <n v="3"/>
    <x v="3"/>
  </r>
  <r>
    <x v="5359"/>
    <d v="2022-09-23T00:00:00"/>
    <x v="3"/>
    <x v="0"/>
    <x v="2"/>
    <x v="14"/>
    <x v="2"/>
    <s v="45 Days"/>
    <x v="0"/>
    <x v="9"/>
    <x v="4893"/>
    <n v="10622.98"/>
    <x v="197"/>
    <x v="2"/>
    <s v="Spanish"/>
    <n v="28050"/>
    <n v="84605"/>
    <n v="7"/>
    <x v="4"/>
  </r>
  <r>
    <x v="5360"/>
    <d v="2022-04-25T00:00:00"/>
    <x v="1"/>
    <x v="1"/>
    <x v="3"/>
    <x v="27"/>
    <x v="2"/>
    <s v="30 Days"/>
    <x v="0"/>
    <x v="0"/>
    <x v="4894"/>
    <n v="7336.72"/>
    <x v="364"/>
    <x v="4"/>
    <s v="French"/>
    <n v="19102"/>
    <n v="58100"/>
    <n v="8"/>
    <x v="0"/>
  </r>
  <r>
    <x v="5361"/>
    <d v="2022-04-11T00:00:00"/>
    <x v="1"/>
    <x v="1"/>
    <x v="1"/>
    <x v="19"/>
    <x v="1"/>
    <s v="45 Days"/>
    <x v="3"/>
    <x v="12"/>
    <x v="4895"/>
    <n v="11359.66"/>
    <x v="393"/>
    <x v="1"/>
    <s v="French"/>
    <n v="30056"/>
    <n v="90547"/>
    <n v="9"/>
    <x v="1"/>
  </r>
  <r>
    <x v="5362"/>
    <d v="2022-03-13T00:00:00"/>
    <x v="2"/>
    <x v="0"/>
    <x v="0"/>
    <x v="4"/>
    <x v="3"/>
    <s v="60 Days"/>
    <x v="0"/>
    <x v="3"/>
    <x v="33"/>
    <n v="15000"/>
    <x v="494"/>
    <x v="3"/>
    <s v="English"/>
    <n v="38549"/>
    <n v="115702"/>
    <n v="8"/>
    <x v="3"/>
  </r>
  <r>
    <x v="5363"/>
    <d v="2022-01-15T00:00:00"/>
    <x v="0"/>
    <x v="0"/>
    <x v="0"/>
    <x v="46"/>
    <x v="1"/>
    <s v="30 Days"/>
    <x v="0"/>
    <x v="6"/>
    <x v="4896"/>
    <n v="6448.56"/>
    <x v="686"/>
    <x v="4"/>
    <s v="Spanish"/>
    <n v="16705"/>
    <n v="51002"/>
    <n v="6"/>
    <x v="2"/>
  </r>
  <r>
    <x v="5364"/>
    <d v="2022-03-09T00:00:00"/>
    <x v="2"/>
    <x v="1"/>
    <x v="3"/>
    <x v="2"/>
    <x v="1"/>
    <s v="45 Days"/>
    <x v="1"/>
    <x v="6"/>
    <x v="4897"/>
    <n v="9204.5"/>
    <x v="192"/>
    <x v="0"/>
    <s v="Spanish"/>
    <n v="24181"/>
    <n v="73144"/>
    <n v="2"/>
    <x v="1"/>
  </r>
  <r>
    <x v="5365"/>
    <d v="2022-10-27T00:00:00"/>
    <x v="8"/>
    <x v="0"/>
    <x v="1"/>
    <x v="41"/>
    <x v="3"/>
    <s v="60 Days"/>
    <x v="1"/>
    <x v="10"/>
    <x v="4898"/>
    <n v="11851.68"/>
    <x v="873"/>
    <x v="3"/>
    <s v="English"/>
    <n v="31378"/>
    <n v="94462"/>
    <n v="5"/>
    <x v="2"/>
  </r>
  <r>
    <x v="5366"/>
    <d v="2022-02-24T00:00:00"/>
    <x v="5"/>
    <x v="1"/>
    <x v="2"/>
    <x v="23"/>
    <x v="1"/>
    <s v="45 Days"/>
    <x v="0"/>
    <x v="7"/>
    <x v="4899"/>
    <n v="10451.16"/>
    <x v="55"/>
    <x v="2"/>
    <s v="Spanish"/>
    <n v="27579"/>
    <n v="83209"/>
    <n v="10"/>
    <x v="3"/>
  </r>
  <r>
    <x v="5367"/>
    <d v="2022-10-09T00:00:00"/>
    <x v="8"/>
    <x v="1"/>
    <x v="3"/>
    <x v="1"/>
    <x v="2"/>
    <s v="45 Days"/>
    <x v="2"/>
    <x v="10"/>
    <x v="4900"/>
    <n v="11026.78"/>
    <x v="1164"/>
    <x v="0"/>
    <s v="English"/>
    <n v="17115"/>
    <n v="56714"/>
    <n v="1"/>
    <x v="1"/>
  </r>
  <r>
    <x v="5368"/>
    <d v="2022-11-10T00:00:00"/>
    <x v="10"/>
    <x v="1"/>
    <x v="0"/>
    <x v="10"/>
    <x v="3"/>
    <s v="60 Days"/>
    <x v="0"/>
    <x v="8"/>
    <x v="4901"/>
    <n v="11816.14"/>
    <x v="382"/>
    <x v="1"/>
    <s v="French"/>
    <n v="31291"/>
    <n v="94205"/>
    <n v="6"/>
    <x v="4"/>
  </r>
  <r>
    <x v="5369"/>
    <d v="2022-08-23T00:00:00"/>
    <x v="9"/>
    <x v="1"/>
    <x v="3"/>
    <x v="1"/>
    <x v="0"/>
    <s v="30 Days"/>
    <x v="0"/>
    <x v="1"/>
    <x v="4902"/>
    <n v="6331.13"/>
    <x v="117"/>
    <x v="2"/>
    <s v="Spanish"/>
    <n v="16394"/>
    <n v="50080"/>
    <n v="8"/>
    <x v="1"/>
  </r>
  <r>
    <x v="5370"/>
    <d v="2022-12-11T00:00:00"/>
    <x v="4"/>
    <x v="1"/>
    <x v="2"/>
    <x v="27"/>
    <x v="2"/>
    <s v="15 Days"/>
    <x v="3"/>
    <x v="7"/>
    <x v="4903"/>
    <n v="2641.91"/>
    <x v="865"/>
    <x v="3"/>
    <s v="French"/>
    <n v="6462"/>
    <n v="20660"/>
    <n v="9"/>
    <x v="0"/>
  </r>
  <r>
    <x v="5371"/>
    <d v="2022-12-19T00:00:00"/>
    <x v="4"/>
    <x v="1"/>
    <x v="1"/>
    <x v="15"/>
    <x v="2"/>
    <s v="30 Days"/>
    <x v="2"/>
    <x v="0"/>
    <x v="4904"/>
    <n v="7400.23"/>
    <x v="832"/>
    <x v="1"/>
    <s v="English"/>
    <n v="11316"/>
    <n v="37828"/>
    <n v="1"/>
    <x v="1"/>
  </r>
  <r>
    <x v="5372"/>
    <d v="2022-11-30T00:00:00"/>
    <x v="10"/>
    <x v="1"/>
    <x v="3"/>
    <x v="48"/>
    <x v="0"/>
    <s v="15 Days"/>
    <x v="2"/>
    <x v="9"/>
    <x v="4905"/>
    <n v="3113.4"/>
    <x v="986"/>
    <x v="4"/>
    <s v="French"/>
    <n v="4505"/>
    <n v="15652"/>
    <n v="1"/>
    <x v="3"/>
  </r>
  <r>
    <x v="5373"/>
    <d v="2022-05-24T00:00:00"/>
    <x v="11"/>
    <x v="1"/>
    <x v="2"/>
    <x v="19"/>
    <x v="1"/>
    <s v="30 Days"/>
    <x v="2"/>
    <x v="0"/>
    <x v="4906"/>
    <n v="4639.8599999999997"/>
    <x v="1426"/>
    <x v="4"/>
    <s v="Spanish"/>
    <n v="6925"/>
    <n v="23532"/>
    <n v="1"/>
    <x v="1"/>
  </r>
  <r>
    <x v="5374"/>
    <d v="2022-02-18T00:00:00"/>
    <x v="5"/>
    <x v="1"/>
    <x v="3"/>
    <x v="9"/>
    <x v="2"/>
    <s v="45 Days"/>
    <x v="3"/>
    <x v="5"/>
    <x v="4907"/>
    <n v="10157.48"/>
    <x v="404"/>
    <x v="2"/>
    <s v="English"/>
    <n v="26788"/>
    <n v="80868"/>
    <n v="6"/>
    <x v="4"/>
  </r>
  <r>
    <x v="5375"/>
    <d v="2022-09-17T00:00:00"/>
    <x v="3"/>
    <x v="0"/>
    <x v="0"/>
    <x v="15"/>
    <x v="0"/>
    <s v="60 Days"/>
    <x v="3"/>
    <x v="7"/>
    <x v="4908"/>
    <n v="13788.55"/>
    <x v="599"/>
    <x v="0"/>
    <s v="English"/>
    <n v="36219"/>
    <n v="108803"/>
    <n v="8"/>
    <x v="1"/>
  </r>
  <r>
    <x v="5376"/>
    <d v="2022-11-04T00:00:00"/>
    <x v="10"/>
    <x v="0"/>
    <x v="1"/>
    <x v="10"/>
    <x v="2"/>
    <s v="45 Days"/>
    <x v="1"/>
    <x v="9"/>
    <x v="4909"/>
    <n v="9450.18"/>
    <x v="545"/>
    <x v="3"/>
    <s v="Spanish"/>
    <n v="24838"/>
    <n v="75090"/>
    <n v="2"/>
    <x v="4"/>
  </r>
  <r>
    <x v="5377"/>
    <d v="2022-08-21T00:00:00"/>
    <x v="9"/>
    <x v="1"/>
    <x v="1"/>
    <x v="47"/>
    <x v="2"/>
    <s v="60 Days"/>
    <x v="2"/>
    <x v="3"/>
    <x v="4910"/>
    <n v="13910.09"/>
    <x v="1081"/>
    <x v="1"/>
    <s v="Spanish"/>
    <n v="21425"/>
    <n v="70745"/>
    <n v="1"/>
    <x v="3"/>
  </r>
  <r>
    <x v="5378"/>
    <d v="2022-04-20T00:00:00"/>
    <x v="1"/>
    <x v="1"/>
    <x v="0"/>
    <x v="0"/>
    <x v="2"/>
    <s v="45 Days"/>
    <x v="0"/>
    <x v="4"/>
    <x v="4911"/>
    <n v="8672.9599999999991"/>
    <x v="158"/>
    <x v="3"/>
    <s v="French"/>
    <n v="22751"/>
    <n v="68910"/>
    <n v="3"/>
    <x v="0"/>
  </r>
  <r>
    <x v="5379"/>
    <d v="2022-08-09T00:00:00"/>
    <x v="9"/>
    <x v="1"/>
    <x v="1"/>
    <x v="23"/>
    <x v="0"/>
    <s v="45 Days"/>
    <x v="1"/>
    <x v="8"/>
    <x v="4912"/>
    <n v="11200.88"/>
    <x v="292"/>
    <x v="0"/>
    <s v="French"/>
    <n v="29628"/>
    <n v="89279"/>
    <n v="10"/>
    <x v="3"/>
  </r>
  <r>
    <x v="5380"/>
    <d v="2022-04-08T00:00:00"/>
    <x v="1"/>
    <x v="1"/>
    <x v="3"/>
    <x v="9"/>
    <x v="1"/>
    <s v="30 Days"/>
    <x v="3"/>
    <x v="1"/>
    <x v="4913"/>
    <n v="5100.03"/>
    <x v="738"/>
    <x v="3"/>
    <s v="Spanish"/>
    <n v="13049"/>
    <n v="40171"/>
    <n v="10"/>
    <x v="4"/>
  </r>
  <r>
    <x v="5381"/>
    <d v="2022-04-15T00:00:00"/>
    <x v="1"/>
    <x v="0"/>
    <x v="1"/>
    <x v="3"/>
    <x v="1"/>
    <s v="45 Days"/>
    <x v="2"/>
    <x v="3"/>
    <x v="4914"/>
    <n v="11035.22"/>
    <x v="701"/>
    <x v="1"/>
    <s v="French"/>
    <n v="17130"/>
    <n v="56761"/>
    <n v="1"/>
    <x v="2"/>
  </r>
  <r>
    <x v="5382"/>
    <d v="2022-05-26T00:00:00"/>
    <x v="11"/>
    <x v="1"/>
    <x v="1"/>
    <x v="9"/>
    <x v="2"/>
    <s v="60 Days"/>
    <x v="3"/>
    <x v="8"/>
    <x v="4915"/>
    <n v="12659.3"/>
    <x v="774"/>
    <x v="4"/>
    <s v="Spanish"/>
    <n v="33503"/>
    <n v="100757"/>
    <n v="9"/>
    <x v="4"/>
  </r>
  <r>
    <x v="5383"/>
    <d v="2022-03-16T00:00:00"/>
    <x v="2"/>
    <x v="1"/>
    <x v="2"/>
    <x v="33"/>
    <x v="2"/>
    <s v="45 Days"/>
    <x v="1"/>
    <x v="8"/>
    <x v="4916"/>
    <n v="9526.7199999999993"/>
    <x v="27"/>
    <x v="2"/>
    <s v="Spanish"/>
    <n v="25052"/>
    <n v="75725"/>
    <n v="7"/>
    <x v="4"/>
  </r>
  <r>
    <x v="5384"/>
    <d v="2022-07-11T00:00:00"/>
    <x v="6"/>
    <x v="1"/>
    <x v="1"/>
    <x v="38"/>
    <x v="2"/>
    <s v="15 Days"/>
    <x v="1"/>
    <x v="8"/>
    <x v="4917"/>
    <n v="2752.46"/>
    <x v="738"/>
    <x v="0"/>
    <s v="French"/>
    <n v="6740"/>
    <n v="21483"/>
    <n v="7"/>
    <x v="2"/>
  </r>
  <r>
    <x v="5385"/>
    <d v="2022-12-22T00:00:00"/>
    <x v="4"/>
    <x v="0"/>
    <x v="2"/>
    <x v="8"/>
    <x v="1"/>
    <s v="15 Days"/>
    <x v="1"/>
    <x v="2"/>
    <x v="4918"/>
    <n v="3218.19"/>
    <x v="363"/>
    <x v="4"/>
    <s v="English"/>
    <n v="7942"/>
    <n v="25045"/>
    <n v="8"/>
    <x v="0"/>
  </r>
  <r>
    <x v="5386"/>
    <d v="2022-06-26T00:00:00"/>
    <x v="7"/>
    <x v="0"/>
    <x v="0"/>
    <x v="49"/>
    <x v="1"/>
    <s v="60 Days"/>
    <x v="3"/>
    <x v="4"/>
    <x v="33"/>
    <n v="15000"/>
    <x v="1043"/>
    <x v="4"/>
    <s v="Spanish"/>
    <n v="39178"/>
    <n v="117565"/>
    <n v="7"/>
    <x v="1"/>
  </r>
  <r>
    <x v="5387"/>
    <d v="2022-04-27T00:00:00"/>
    <x v="1"/>
    <x v="1"/>
    <x v="1"/>
    <x v="43"/>
    <x v="2"/>
    <s v="45 Days"/>
    <x v="1"/>
    <x v="4"/>
    <x v="4919"/>
    <n v="8065.96"/>
    <x v="398"/>
    <x v="4"/>
    <s v="French"/>
    <n v="21095"/>
    <n v="64005"/>
    <n v="2"/>
    <x v="3"/>
  </r>
  <r>
    <x v="5388"/>
    <d v="2022-05-02T00:00:00"/>
    <x v="11"/>
    <x v="0"/>
    <x v="3"/>
    <x v="26"/>
    <x v="3"/>
    <s v="30 Days"/>
    <x v="0"/>
    <x v="2"/>
    <x v="4920"/>
    <n v="5084.18"/>
    <x v="924"/>
    <x v="2"/>
    <s v="English"/>
    <n v="13002"/>
    <n v="40032"/>
    <n v="3"/>
    <x v="4"/>
  </r>
  <r>
    <x v="5389"/>
    <d v="2022-12-14T00:00:00"/>
    <x v="4"/>
    <x v="0"/>
    <x v="2"/>
    <x v="25"/>
    <x v="1"/>
    <s v="15 Days"/>
    <x v="0"/>
    <x v="3"/>
    <x v="4921"/>
    <n v="3373.99"/>
    <x v="537"/>
    <x v="1"/>
    <s v="English"/>
    <n v="8358"/>
    <n v="26276"/>
    <n v="9"/>
    <x v="3"/>
  </r>
  <r>
    <x v="5390"/>
    <d v="2022-05-25T00:00:00"/>
    <x v="11"/>
    <x v="0"/>
    <x v="3"/>
    <x v="31"/>
    <x v="0"/>
    <s v="30 Days"/>
    <x v="3"/>
    <x v="13"/>
    <x v="4922"/>
    <n v="6562.09"/>
    <x v="493"/>
    <x v="3"/>
    <s v="Spanish"/>
    <n v="17008"/>
    <n v="51898"/>
    <n v="8"/>
    <x v="2"/>
  </r>
  <r>
    <x v="5391"/>
    <d v="2022-06-24T00:00:00"/>
    <x v="7"/>
    <x v="1"/>
    <x v="2"/>
    <x v="11"/>
    <x v="0"/>
    <s v="15 Days"/>
    <x v="2"/>
    <x v="0"/>
    <x v="4923"/>
    <n v="3372.14"/>
    <x v="1427"/>
    <x v="0"/>
    <s v="English"/>
    <n v="4905"/>
    <n v="16953"/>
    <n v="1"/>
    <x v="2"/>
  </r>
  <r>
    <x v="5392"/>
    <d v="2022-03-30T00:00:00"/>
    <x v="2"/>
    <x v="1"/>
    <x v="0"/>
    <x v="48"/>
    <x v="0"/>
    <s v="30 Days"/>
    <x v="2"/>
    <x v="9"/>
    <x v="4924"/>
    <n v="4859.62"/>
    <x v="839"/>
    <x v="2"/>
    <s v="Spanish"/>
    <n v="7277"/>
    <n v="24677"/>
    <n v="1"/>
    <x v="3"/>
  </r>
  <r>
    <x v="5393"/>
    <d v="2022-03-04T00:00:00"/>
    <x v="2"/>
    <x v="0"/>
    <x v="3"/>
    <x v="19"/>
    <x v="0"/>
    <s v="30 Days"/>
    <x v="0"/>
    <x v="6"/>
    <x v="4925"/>
    <n v="4343.1400000000003"/>
    <x v="497"/>
    <x v="2"/>
    <s v="Spanish"/>
    <n v="10979"/>
    <n v="34040"/>
    <n v="3"/>
    <x v="1"/>
  </r>
  <r>
    <x v="5394"/>
    <d v="2022-10-07T00:00:00"/>
    <x v="8"/>
    <x v="1"/>
    <x v="3"/>
    <x v="17"/>
    <x v="1"/>
    <s v="60 Days"/>
    <x v="3"/>
    <x v="13"/>
    <x v="4926"/>
    <n v="13309.56"/>
    <x v="859"/>
    <x v="3"/>
    <s v="French"/>
    <n v="35132"/>
    <n v="105583"/>
    <n v="6"/>
    <x v="2"/>
  </r>
  <r>
    <x v="5395"/>
    <d v="2022-11-07T00:00:00"/>
    <x v="10"/>
    <x v="1"/>
    <x v="1"/>
    <x v="30"/>
    <x v="3"/>
    <s v="30 Days"/>
    <x v="1"/>
    <x v="2"/>
    <x v="4927"/>
    <n v="4853.7700000000004"/>
    <x v="156"/>
    <x v="2"/>
    <s v="English"/>
    <n v="12376"/>
    <n v="38177"/>
    <n v="10"/>
    <x v="3"/>
  </r>
  <r>
    <x v="5396"/>
    <d v="2022-04-06T00:00:00"/>
    <x v="1"/>
    <x v="1"/>
    <x v="0"/>
    <x v="20"/>
    <x v="1"/>
    <s v="30 Days"/>
    <x v="3"/>
    <x v="0"/>
    <x v="4928"/>
    <n v="7581.12"/>
    <x v="1005"/>
    <x v="1"/>
    <s v="French"/>
    <n v="19766"/>
    <n v="60068"/>
    <n v="7"/>
    <x v="1"/>
  </r>
  <r>
    <x v="5397"/>
    <d v="2022-06-25T00:00:00"/>
    <x v="7"/>
    <x v="1"/>
    <x v="0"/>
    <x v="22"/>
    <x v="3"/>
    <s v="30 Days"/>
    <x v="1"/>
    <x v="9"/>
    <x v="4929"/>
    <n v="4302.79"/>
    <x v="1243"/>
    <x v="0"/>
    <s v="French"/>
    <n v="10874"/>
    <n v="33730"/>
    <n v="2"/>
    <x v="4"/>
  </r>
  <r>
    <x v="5398"/>
    <d v="2022-03-01T00:00:00"/>
    <x v="2"/>
    <x v="1"/>
    <x v="0"/>
    <x v="14"/>
    <x v="1"/>
    <s v="60 Days"/>
    <x v="2"/>
    <x v="12"/>
    <x v="4930"/>
    <n v="14090.99"/>
    <x v="329"/>
    <x v="1"/>
    <s v="English"/>
    <n v="21650"/>
    <n v="71478"/>
    <n v="1"/>
    <x v="4"/>
  </r>
  <r>
    <x v="5399"/>
    <d v="2022-05-07T00:00:00"/>
    <x v="11"/>
    <x v="0"/>
    <x v="3"/>
    <x v="4"/>
    <x v="1"/>
    <s v="30 Days"/>
    <x v="1"/>
    <x v="0"/>
    <x v="4931"/>
    <n v="5116.46"/>
    <x v="69"/>
    <x v="2"/>
    <s v="English"/>
    <n v="13096"/>
    <n v="40311"/>
    <n v="2"/>
    <x v="3"/>
  </r>
  <r>
    <x v="5400"/>
    <d v="2022-11-22T00:00:00"/>
    <x v="10"/>
    <x v="0"/>
    <x v="0"/>
    <x v="34"/>
    <x v="0"/>
    <s v="60 Days"/>
    <x v="1"/>
    <x v="5"/>
    <x v="4932"/>
    <n v="13382.39"/>
    <x v="281"/>
    <x v="1"/>
    <s v="English"/>
    <n v="35305"/>
    <n v="106096"/>
    <n v="8"/>
    <x v="0"/>
  </r>
  <r>
    <x v="5401"/>
    <d v="2022-01-08T00:00:00"/>
    <x v="0"/>
    <x v="0"/>
    <x v="2"/>
    <x v="36"/>
    <x v="3"/>
    <s v="30 Days"/>
    <x v="2"/>
    <x v="11"/>
    <x v="4933"/>
    <n v="4807.95"/>
    <x v="1241"/>
    <x v="0"/>
    <s v="French"/>
    <n v="7191"/>
    <n v="24397"/>
    <n v="1"/>
    <x v="3"/>
  </r>
  <r>
    <x v="5402"/>
    <d v="2022-06-10T00:00:00"/>
    <x v="7"/>
    <x v="1"/>
    <x v="0"/>
    <x v="20"/>
    <x v="3"/>
    <s v="45 Days"/>
    <x v="1"/>
    <x v="6"/>
    <x v="4934"/>
    <n v="8407.92"/>
    <x v="433"/>
    <x v="2"/>
    <s v="Spanish"/>
    <n v="22036"/>
    <n v="66790"/>
    <n v="1"/>
    <x v="1"/>
  </r>
  <r>
    <x v="5403"/>
    <d v="2022-11-10T00:00:00"/>
    <x v="10"/>
    <x v="2"/>
    <x v="4"/>
    <x v="1"/>
    <x v="1"/>
    <s v="45 Days"/>
    <x v="0"/>
    <x v="9"/>
    <x v="4935"/>
    <n v="9100.23"/>
    <x v="871"/>
    <x v="3"/>
    <s v="French"/>
    <n v="23890"/>
    <n v="72282"/>
    <n v="7"/>
    <x v="1"/>
  </r>
  <r>
    <x v="5404"/>
    <d v="2022-02-11T00:00:00"/>
    <x v="5"/>
    <x v="1"/>
    <x v="3"/>
    <x v="39"/>
    <x v="2"/>
    <s v="45 Days"/>
    <x v="3"/>
    <x v="0"/>
    <x v="4936"/>
    <n v="8366.5400000000009"/>
    <x v="403"/>
    <x v="2"/>
    <s v="French"/>
    <n v="21918"/>
    <n v="66441"/>
    <n v="8"/>
    <x v="4"/>
  </r>
  <r>
    <x v="5405"/>
    <d v="2022-10-13T00:00:00"/>
    <x v="8"/>
    <x v="1"/>
    <x v="0"/>
    <x v="41"/>
    <x v="2"/>
    <s v="45 Days"/>
    <x v="2"/>
    <x v="7"/>
    <x v="4937"/>
    <n v="10901.22"/>
    <x v="1428"/>
    <x v="4"/>
    <s v="English"/>
    <n v="16917"/>
    <n v="56065"/>
    <n v="1"/>
    <x v="2"/>
  </r>
  <r>
    <x v="5406"/>
    <d v="2022-10-21T00:00:00"/>
    <x v="8"/>
    <x v="0"/>
    <x v="3"/>
    <x v="24"/>
    <x v="2"/>
    <s v="15 Days"/>
    <x v="1"/>
    <x v="3"/>
    <x v="4938"/>
    <n v="2905.38"/>
    <x v="982"/>
    <x v="0"/>
    <s v="French"/>
    <n v="7129"/>
    <n v="22636"/>
    <n v="1"/>
    <x v="2"/>
  </r>
  <r>
    <x v="5407"/>
    <d v="2022-06-17T00:00:00"/>
    <x v="7"/>
    <x v="1"/>
    <x v="1"/>
    <x v="27"/>
    <x v="0"/>
    <s v="15 Days"/>
    <x v="3"/>
    <x v="13"/>
    <x v="4939"/>
    <n v="2595.56"/>
    <x v="16"/>
    <x v="0"/>
    <s v="French"/>
    <n v="6348"/>
    <n v="20323"/>
    <n v="9"/>
    <x v="0"/>
  </r>
  <r>
    <x v="5408"/>
    <d v="2022-03-07T00:00:00"/>
    <x v="2"/>
    <x v="1"/>
    <x v="0"/>
    <x v="35"/>
    <x v="3"/>
    <s v="45 Days"/>
    <x v="3"/>
    <x v="6"/>
    <x v="4940"/>
    <n v="7979.06"/>
    <x v="1047"/>
    <x v="3"/>
    <s v="English"/>
    <n v="20854"/>
    <n v="63289"/>
    <n v="5"/>
    <x v="0"/>
  </r>
  <r>
    <x v="5409"/>
    <d v="2022-03-23T00:00:00"/>
    <x v="2"/>
    <x v="0"/>
    <x v="1"/>
    <x v="12"/>
    <x v="3"/>
    <s v="30 Days"/>
    <x v="2"/>
    <x v="6"/>
    <x v="4941"/>
    <n v="4679.3100000000004"/>
    <x v="1069"/>
    <x v="3"/>
    <s v="French"/>
    <n v="6989"/>
    <n v="23739"/>
    <n v="1"/>
    <x v="4"/>
  </r>
  <r>
    <x v="5410"/>
    <d v="2022-09-02T00:00:00"/>
    <x v="3"/>
    <x v="2"/>
    <x v="4"/>
    <x v="25"/>
    <x v="3"/>
    <s v="15 Days"/>
    <x v="1"/>
    <x v="5"/>
    <x v="4942"/>
    <n v="3178.99"/>
    <x v="960"/>
    <x v="1"/>
    <s v="French"/>
    <n v="7841"/>
    <n v="24746"/>
    <n v="10"/>
    <x v="3"/>
  </r>
  <r>
    <x v="5411"/>
    <d v="2022-05-07T00:00:00"/>
    <x v="11"/>
    <x v="0"/>
    <x v="1"/>
    <x v="14"/>
    <x v="3"/>
    <s v="45 Days"/>
    <x v="2"/>
    <x v="3"/>
    <x v="4943"/>
    <n v="10350.06"/>
    <x v="511"/>
    <x v="0"/>
    <s v="English"/>
    <n v="16036"/>
    <n v="53197"/>
    <n v="1"/>
    <x v="4"/>
  </r>
  <r>
    <x v="5412"/>
    <d v="2022-11-27T00:00:00"/>
    <x v="10"/>
    <x v="1"/>
    <x v="2"/>
    <x v="41"/>
    <x v="3"/>
    <s v="45 Days"/>
    <x v="0"/>
    <x v="2"/>
    <x v="4944"/>
    <n v="9018.4"/>
    <x v="1345"/>
    <x v="1"/>
    <s v="French"/>
    <n v="23678"/>
    <n v="71655"/>
    <n v="4"/>
    <x v="2"/>
  </r>
  <r>
    <x v="5413"/>
    <d v="2022-05-16T00:00:00"/>
    <x v="11"/>
    <x v="1"/>
    <x v="0"/>
    <x v="0"/>
    <x v="2"/>
    <s v="30 Days"/>
    <x v="1"/>
    <x v="9"/>
    <x v="4945"/>
    <n v="7307.25"/>
    <x v="1026"/>
    <x v="2"/>
    <s v="Spanish"/>
    <n v="19028"/>
    <n v="57880"/>
    <n v="3"/>
    <x v="0"/>
  </r>
  <r>
    <x v="5414"/>
    <d v="2022-06-27T00:00:00"/>
    <x v="7"/>
    <x v="0"/>
    <x v="2"/>
    <x v="2"/>
    <x v="0"/>
    <s v="45 Days"/>
    <x v="1"/>
    <x v="11"/>
    <x v="4946"/>
    <n v="10518.22"/>
    <x v="519"/>
    <x v="2"/>
    <s v="French"/>
    <n v="27763"/>
    <n v="83754"/>
    <n v="7"/>
    <x v="1"/>
  </r>
  <r>
    <x v="5415"/>
    <d v="2022-07-17T00:00:00"/>
    <x v="6"/>
    <x v="0"/>
    <x v="0"/>
    <x v="14"/>
    <x v="2"/>
    <s v="30 Days"/>
    <x v="2"/>
    <x v="5"/>
    <x v="4947"/>
    <n v="5148.97"/>
    <x v="1267"/>
    <x v="0"/>
    <s v="English"/>
    <n v="7745"/>
    <n v="26202"/>
    <n v="1"/>
    <x v="4"/>
  </r>
  <r>
    <x v="5416"/>
    <d v="2022-11-12T00:00:00"/>
    <x v="10"/>
    <x v="0"/>
    <x v="1"/>
    <x v="40"/>
    <x v="0"/>
    <s v="30 Days"/>
    <x v="1"/>
    <x v="3"/>
    <x v="4948"/>
    <n v="7078.29"/>
    <x v="1077"/>
    <x v="0"/>
    <s v="Spanish"/>
    <n v="18408"/>
    <n v="56046"/>
    <n v="3"/>
    <x v="2"/>
  </r>
  <r>
    <x v="5417"/>
    <d v="2022-02-13T00:00:00"/>
    <x v="5"/>
    <x v="1"/>
    <x v="0"/>
    <x v="44"/>
    <x v="1"/>
    <s v="30 Days"/>
    <x v="3"/>
    <x v="0"/>
    <x v="4949"/>
    <n v="6479.26"/>
    <x v="49"/>
    <x v="2"/>
    <s v="English"/>
    <n v="16790"/>
    <n v="51252"/>
    <n v="9"/>
    <x v="0"/>
  </r>
  <r>
    <x v="5418"/>
    <d v="2022-03-26T00:00:00"/>
    <x v="2"/>
    <x v="1"/>
    <x v="1"/>
    <x v="37"/>
    <x v="1"/>
    <s v="60 Days"/>
    <x v="1"/>
    <x v="7"/>
    <x v="1511"/>
    <n v="14069.95"/>
    <x v="58"/>
    <x v="4"/>
    <s v="Spanish"/>
    <n v="36820"/>
    <n v="110582"/>
    <n v="7"/>
    <x v="1"/>
  </r>
  <r>
    <x v="5419"/>
    <d v="2022-08-15T00:00:00"/>
    <x v="9"/>
    <x v="0"/>
    <x v="2"/>
    <x v="25"/>
    <x v="1"/>
    <s v="45 Days"/>
    <x v="1"/>
    <x v="9"/>
    <x v="4950"/>
    <n v="9039.5499999999993"/>
    <x v="584"/>
    <x v="0"/>
    <s v="French"/>
    <n v="23731"/>
    <n v="71811"/>
    <n v="2"/>
    <x v="3"/>
  </r>
  <r>
    <x v="5420"/>
    <d v="2022-06-26T00:00:00"/>
    <x v="7"/>
    <x v="1"/>
    <x v="2"/>
    <x v="45"/>
    <x v="1"/>
    <s v="60 Days"/>
    <x v="1"/>
    <x v="3"/>
    <x v="4951"/>
    <n v="11658.21"/>
    <x v="192"/>
    <x v="0"/>
    <s v="English"/>
    <n v="30872"/>
    <n v="92963"/>
    <n v="3"/>
    <x v="0"/>
  </r>
  <r>
    <x v="5421"/>
    <d v="2022-06-27T00:00:00"/>
    <x v="7"/>
    <x v="1"/>
    <x v="2"/>
    <x v="36"/>
    <x v="1"/>
    <s v="60 Days"/>
    <x v="2"/>
    <x v="5"/>
    <x v="33"/>
    <n v="15000"/>
    <x v="1082"/>
    <x v="1"/>
    <s v="French"/>
    <n v="22623"/>
    <n v="74644"/>
    <n v="1"/>
    <x v="3"/>
  </r>
  <r>
    <x v="5422"/>
    <d v="2022-11-20T00:00:00"/>
    <x v="10"/>
    <x v="2"/>
    <x v="4"/>
    <x v="3"/>
    <x v="0"/>
    <s v="45 Days"/>
    <x v="2"/>
    <x v="2"/>
    <x v="4952"/>
    <n v="9215.57"/>
    <x v="1383"/>
    <x v="1"/>
    <s v="French"/>
    <n v="14218"/>
    <n v="47278"/>
    <n v="1"/>
    <x v="2"/>
  </r>
  <r>
    <x v="5423"/>
    <d v="2022-08-26T00:00:00"/>
    <x v="9"/>
    <x v="2"/>
    <x v="4"/>
    <x v="23"/>
    <x v="2"/>
    <s v="30 Days"/>
    <x v="3"/>
    <x v="4"/>
    <x v="4953"/>
    <n v="4219.2700000000004"/>
    <x v="524"/>
    <x v="3"/>
    <s v="English"/>
    <n v="10644"/>
    <n v="33048"/>
    <n v="4"/>
    <x v="3"/>
  </r>
  <r>
    <x v="5424"/>
    <d v="2022-07-09T00:00:00"/>
    <x v="6"/>
    <x v="2"/>
    <x v="4"/>
    <x v="37"/>
    <x v="3"/>
    <s v="30 Days"/>
    <x v="2"/>
    <x v="6"/>
    <x v="4954"/>
    <n v="7285.12"/>
    <x v="1429"/>
    <x v="1"/>
    <s v="French"/>
    <n v="11138"/>
    <n v="37251"/>
    <n v="1"/>
    <x v="1"/>
  </r>
  <r>
    <x v="5425"/>
    <d v="2022-02-19T00:00:00"/>
    <x v="5"/>
    <x v="0"/>
    <x v="1"/>
    <x v="7"/>
    <x v="3"/>
    <s v="60 Days"/>
    <x v="0"/>
    <x v="7"/>
    <x v="4955"/>
    <n v="11539.81"/>
    <x v="485"/>
    <x v="1"/>
    <s v="Spanish"/>
    <n v="30551"/>
    <n v="92012"/>
    <n v="5"/>
    <x v="0"/>
  </r>
  <r>
    <x v="5426"/>
    <d v="2022-02-05T00:00:00"/>
    <x v="5"/>
    <x v="1"/>
    <x v="1"/>
    <x v="40"/>
    <x v="0"/>
    <s v="15 Days"/>
    <x v="1"/>
    <x v="7"/>
    <x v="4956"/>
    <n v="3133.57"/>
    <x v="828"/>
    <x v="4"/>
    <s v="English"/>
    <n v="7727"/>
    <n v="24408"/>
    <n v="1"/>
    <x v="2"/>
  </r>
  <r>
    <x v="5427"/>
    <d v="2022-01-20T00:00:00"/>
    <x v="0"/>
    <x v="0"/>
    <x v="3"/>
    <x v="8"/>
    <x v="1"/>
    <s v="15 Days"/>
    <x v="3"/>
    <x v="14"/>
    <x v="4957"/>
    <n v="3589.44"/>
    <x v="528"/>
    <x v="4"/>
    <s v="English"/>
    <n v="8931"/>
    <n v="27974"/>
    <n v="1"/>
    <x v="0"/>
  </r>
  <r>
    <x v="5428"/>
    <d v="2022-06-19T00:00:00"/>
    <x v="7"/>
    <x v="1"/>
    <x v="1"/>
    <x v="45"/>
    <x v="1"/>
    <s v="45 Days"/>
    <x v="0"/>
    <x v="1"/>
    <x v="4958"/>
    <n v="8046.68"/>
    <x v="562"/>
    <x v="4"/>
    <s v="French"/>
    <n v="21043"/>
    <n v="63850"/>
    <n v="4"/>
    <x v="0"/>
  </r>
  <r>
    <x v="5429"/>
    <d v="2022-03-14T00:00:00"/>
    <x v="2"/>
    <x v="1"/>
    <x v="3"/>
    <x v="34"/>
    <x v="1"/>
    <s v="60 Days"/>
    <x v="0"/>
    <x v="7"/>
    <x v="33"/>
    <n v="15000"/>
    <x v="1430"/>
    <x v="0"/>
    <s v="Spanish"/>
    <n v="38638"/>
    <n v="115966"/>
    <n v="9"/>
    <x v="0"/>
  </r>
  <r>
    <x v="5430"/>
    <d v="2022-04-16T00:00:00"/>
    <x v="1"/>
    <x v="1"/>
    <x v="2"/>
    <x v="23"/>
    <x v="2"/>
    <s v="60 Days"/>
    <x v="1"/>
    <x v="12"/>
    <x v="4959"/>
    <n v="12085.66"/>
    <x v="1191"/>
    <x v="4"/>
    <s v="Spanish"/>
    <n v="31994"/>
    <n v="96288"/>
    <n v="9"/>
    <x v="3"/>
  </r>
  <r>
    <x v="5431"/>
    <d v="2022-01-23T00:00:00"/>
    <x v="0"/>
    <x v="1"/>
    <x v="1"/>
    <x v="3"/>
    <x v="1"/>
    <s v="15 Days"/>
    <x v="3"/>
    <x v="8"/>
    <x v="4960"/>
    <n v="3526.53"/>
    <x v="1100"/>
    <x v="2"/>
    <s v="English"/>
    <n v="8754"/>
    <n v="27450"/>
    <n v="9"/>
    <x v="2"/>
  </r>
  <r>
    <x v="5432"/>
    <d v="2022-11-03T00:00:00"/>
    <x v="10"/>
    <x v="0"/>
    <x v="1"/>
    <x v="35"/>
    <x v="3"/>
    <s v="30 Days"/>
    <x v="2"/>
    <x v="3"/>
    <x v="4961"/>
    <n v="6195.48"/>
    <x v="1377"/>
    <x v="3"/>
    <s v="English"/>
    <n v="9410"/>
    <n v="31622"/>
    <n v="1"/>
    <x v="0"/>
  </r>
  <r>
    <x v="5433"/>
    <d v="2022-07-27T00:00:00"/>
    <x v="6"/>
    <x v="0"/>
    <x v="1"/>
    <x v="46"/>
    <x v="2"/>
    <s v="30 Days"/>
    <x v="1"/>
    <x v="9"/>
    <x v="4962"/>
    <n v="7649.18"/>
    <x v="116"/>
    <x v="0"/>
    <s v="French"/>
    <n v="19948"/>
    <n v="60607"/>
    <n v="10"/>
    <x v="2"/>
  </r>
  <r>
    <x v="5434"/>
    <d v="2022-09-06T00:00:00"/>
    <x v="3"/>
    <x v="0"/>
    <x v="3"/>
    <x v="43"/>
    <x v="1"/>
    <s v="45 Days"/>
    <x v="2"/>
    <x v="8"/>
    <x v="4963"/>
    <n v="9138.93"/>
    <x v="1096"/>
    <x v="3"/>
    <s v="French"/>
    <n v="14095"/>
    <n v="46878"/>
    <n v="1"/>
    <x v="3"/>
  </r>
  <r>
    <x v="5435"/>
    <d v="2022-03-05T00:00:00"/>
    <x v="2"/>
    <x v="1"/>
    <x v="2"/>
    <x v="36"/>
    <x v="2"/>
    <s v="60 Days"/>
    <x v="3"/>
    <x v="10"/>
    <x v="4964"/>
    <n v="11840.15"/>
    <x v="1431"/>
    <x v="4"/>
    <s v="French"/>
    <n v="31352"/>
    <n v="94386"/>
    <n v="3"/>
    <x v="3"/>
  </r>
  <r>
    <x v="5436"/>
    <d v="2022-02-26T00:00:00"/>
    <x v="5"/>
    <x v="1"/>
    <x v="1"/>
    <x v="1"/>
    <x v="2"/>
    <s v="45 Days"/>
    <x v="3"/>
    <x v="0"/>
    <x v="4965"/>
    <n v="10590.71"/>
    <x v="309"/>
    <x v="0"/>
    <s v="French"/>
    <n v="27960"/>
    <n v="84338"/>
    <n v="1"/>
    <x v="1"/>
  </r>
  <r>
    <x v="5437"/>
    <d v="2022-01-08T00:00:00"/>
    <x v="0"/>
    <x v="0"/>
    <x v="0"/>
    <x v="27"/>
    <x v="0"/>
    <s v="45 Days"/>
    <x v="2"/>
    <x v="8"/>
    <x v="4966"/>
    <n v="9500.07"/>
    <x v="445"/>
    <x v="2"/>
    <s v="English"/>
    <n v="14672"/>
    <n v="48755"/>
    <n v="1"/>
    <x v="0"/>
  </r>
  <r>
    <x v="5438"/>
    <d v="2022-06-19T00:00:00"/>
    <x v="7"/>
    <x v="1"/>
    <x v="3"/>
    <x v="19"/>
    <x v="0"/>
    <s v="15 Days"/>
    <x v="3"/>
    <x v="3"/>
    <x v="4967"/>
    <n v="3233.47"/>
    <x v="141"/>
    <x v="1"/>
    <s v="Spanish"/>
    <n v="7981"/>
    <n v="25161"/>
    <n v="4"/>
    <x v="1"/>
  </r>
  <r>
    <x v="5439"/>
    <d v="2022-12-17T00:00:00"/>
    <x v="4"/>
    <x v="0"/>
    <x v="2"/>
    <x v="20"/>
    <x v="1"/>
    <s v="45 Days"/>
    <x v="1"/>
    <x v="1"/>
    <x v="4968"/>
    <n v="10444.11"/>
    <x v="392"/>
    <x v="1"/>
    <s v="Spanish"/>
    <n v="27558"/>
    <n v="83147"/>
    <n v="6"/>
    <x v="1"/>
  </r>
  <r>
    <x v="5440"/>
    <d v="2022-05-04T00:00:00"/>
    <x v="11"/>
    <x v="0"/>
    <x v="0"/>
    <x v="34"/>
    <x v="2"/>
    <s v="60 Days"/>
    <x v="3"/>
    <x v="6"/>
    <x v="4969"/>
    <n v="14185.55"/>
    <x v="1177"/>
    <x v="4"/>
    <s v="English"/>
    <n v="37052"/>
    <n v="111269"/>
    <n v="2"/>
    <x v="0"/>
  </r>
  <r>
    <x v="5441"/>
    <d v="2022-10-10T00:00:00"/>
    <x v="8"/>
    <x v="1"/>
    <x v="3"/>
    <x v="28"/>
    <x v="3"/>
    <s v="30 Days"/>
    <x v="2"/>
    <x v="4"/>
    <x v="4970"/>
    <n v="4731.99"/>
    <x v="1212"/>
    <x v="2"/>
    <s v="Spanish"/>
    <n v="7073"/>
    <n v="24014"/>
    <n v="1"/>
    <x v="3"/>
  </r>
  <r>
    <x v="5442"/>
    <d v="2022-07-02T00:00:00"/>
    <x v="6"/>
    <x v="1"/>
    <x v="2"/>
    <x v="37"/>
    <x v="3"/>
    <s v="45 Days"/>
    <x v="2"/>
    <x v="12"/>
    <x v="4971"/>
    <n v="10386.35"/>
    <x v="1432"/>
    <x v="1"/>
    <s v="French"/>
    <n v="16093"/>
    <n v="53385"/>
    <n v="1"/>
    <x v="1"/>
  </r>
  <r>
    <x v="5443"/>
    <d v="2022-01-26T00:00:00"/>
    <x v="0"/>
    <x v="1"/>
    <x v="2"/>
    <x v="14"/>
    <x v="3"/>
    <s v="60 Days"/>
    <x v="0"/>
    <x v="1"/>
    <x v="4972"/>
    <n v="14607.1"/>
    <x v="672"/>
    <x v="2"/>
    <s v="French"/>
    <n v="37818"/>
    <n v="113539"/>
    <n v="2"/>
    <x v="4"/>
  </r>
  <r>
    <x v="5444"/>
    <d v="2022-02-17T00:00:00"/>
    <x v="5"/>
    <x v="1"/>
    <x v="0"/>
    <x v="26"/>
    <x v="1"/>
    <s v="30 Days"/>
    <x v="3"/>
    <x v="11"/>
    <x v="4973"/>
    <n v="4330.4799999999996"/>
    <x v="107"/>
    <x v="2"/>
    <s v="English"/>
    <n v="10944"/>
    <n v="33938"/>
    <n v="9"/>
    <x v="4"/>
  </r>
  <r>
    <x v="5445"/>
    <d v="2022-02-07T00:00:00"/>
    <x v="5"/>
    <x v="0"/>
    <x v="1"/>
    <x v="46"/>
    <x v="1"/>
    <s v="60 Days"/>
    <x v="2"/>
    <x v="8"/>
    <x v="4974"/>
    <n v="12278.09"/>
    <x v="613"/>
    <x v="0"/>
    <s v="English"/>
    <n v="19089"/>
    <n v="63141"/>
    <n v="1"/>
    <x v="2"/>
  </r>
  <r>
    <x v="5446"/>
    <d v="2022-02-27T00:00:00"/>
    <x v="5"/>
    <x v="0"/>
    <x v="1"/>
    <x v="18"/>
    <x v="2"/>
    <s v="60 Days"/>
    <x v="0"/>
    <x v="12"/>
    <x v="4975"/>
    <n v="13812.48"/>
    <x v="163"/>
    <x v="1"/>
    <s v="English"/>
    <n v="36274"/>
    <n v="108964"/>
    <n v="9"/>
    <x v="2"/>
  </r>
  <r>
    <x v="5447"/>
    <d v="2022-08-03T00:00:00"/>
    <x v="9"/>
    <x v="0"/>
    <x v="3"/>
    <x v="25"/>
    <x v="2"/>
    <s v="30 Days"/>
    <x v="3"/>
    <x v="1"/>
    <x v="4976"/>
    <n v="6642.48"/>
    <x v="210"/>
    <x v="2"/>
    <s v="English"/>
    <n v="17222"/>
    <n v="52532"/>
    <n v="3"/>
    <x v="3"/>
  </r>
  <r>
    <x v="5448"/>
    <d v="2022-04-10T00:00:00"/>
    <x v="1"/>
    <x v="2"/>
    <x v="4"/>
    <x v="22"/>
    <x v="2"/>
    <s v="60 Days"/>
    <x v="1"/>
    <x v="7"/>
    <x v="4977"/>
    <n v="13767.8"/>
    <x v="182"/>
    <x v="4"/>
    <s v="French"/>
    <n v="36177"/>
    <n v="108677"/>
    <n v="6"/>
    <x v="4"/>
  </r>
  <r>
    <x v="5449"/>
    <d v="2022-02-19T00:00:00"/>
    <x v="5"/>
    <x v="1"/>
    <x v="1"/>
    <x v="33"/>
    <x v="1"/>
    <s v="30 Days"/>
    <x v="2"/>
    <x v="6"/>
    <x v="4978"/>
    <n v="4300.62"/>
    <x v="1347"/>
    <x v="1"/>
    <s v="English"/>
    <n v="6383"/>
    <n v="21765"/>
    <n v="1"/>
    <x v="4"/>
  </r>
  <r>
    <x v="5450"/>
    <d v="2022-09-09T00:00:00"/>
    <x v="3"/>
    <x v="0"/>
    <x v="2"/>
    <x v="31"/>
    <x v="3"/>
    <s v="30 Days"/>
    <x v="3"/>
    <x v="11"/>
    <x v="4979"/>
    <n v="7627.75"/>
    <x v="307"/>
    <x v="1"/>
    <s v="Spanish"/>
    <n v="19890"/>
    <n v="60434"/>
    <n v="7"/>
    <x v="2"/>
  </r>
  <r>
    <x v="5451"/>
    <d v="2022-05-02T00:00:00"/>
    <x v="11"/>
    <x v="0"/>
    <x v="0"/>
    <x v="10"/>
    <x v="1"/>
    <s v="30 Days"/>
    <x v="2"/>
    <x v="11"/>
    <x v="4980"/>
    <n v="6571.84"/>
    <x v="1415"/>
    <x v="4"/>
    <s v="English"/>
    <n v="10002"/>
    <n v="33552"/>
    <n v="1"/>
    <x v="4"/>
  </r>
  <r>
    <x v="5452"/>
    <d v="2022-12-17T00:00:00"/>
    <x v="4"/>
    <x v="0"/>
    <x v="2"/>
    <x v="21"/>
    <x v="3"/>
    <s v="60 Days"/>
    <x v="0"/>
    <x v="1"/>
    <x v="4981"/>
    <n v="12747.14"/>
    <x v="164"/>
    <x v="3"/>
    <s v="English"/>
    <n v="33734"/>
    <n v="101441"/>
    <n v="9"/>
    <x v="0"/>
  </r>
  <r>
    <x v="5453"/>
    <d v="2022-02-11T00:00:00"/>
    <x v="5"/>
    <x v="0"/>
    <x v="3"/>
    <x v="16"/>
    <x v="3"/>
    <s v="15 Days"/>
    <x v="2"/>
    <x v="6"/>
    <x v="23"/>
    <n v="500"/>
    <x v="288"/>
    <x v="1"/>
    <s v="French"/>
    <n v="926"/>
    <n v="3998"/>
    <n v="1"/>
    <x v="4"/>
  </r>
  <r>
    <x v="5454"/>
    <d v="2022-03-20T00:00:00"/>
    <x v="2"/>
    <x v="2"/>
    <x v="4"/>
    <x v="48"/>
    <x v="0"/>
    <s v="45 Days"/>
    <x v="1"/>
    <x v="6"/>
    <x v="4982"/>
    <n v="9290.33"/>
    <x v="1101"/>
    <x v="1"/>
    <s v="Spanish"/>
    <n v="24410"/>
    <n v="73823"/>
    <n v="1"/>
    <x v="3"/>
  </r>
  <r>
    <x v="5455"/>
    <d v="2022-12-27T00:00:00"/>
    <x v="4"/>
    <x v="1"/>
    <x v="2"/>
    <x v="1"/>
    <x v="3"/>
    <s v="45 Days"/>
    <x v="0"/>
    <x v="13"/>
    <x v="4983"/>
    <n v="9512.68"/>
    <x v="341"/>
    <x v="2"/>
    <s v="French"/>
    <n v="25014"/>
    <n v="75613"/>
    <n v="9"/>
    <x v="1"/>
  </r>
  <r>
    <x v="5456"/>
    <d v="2022-07-18T00:00:00"/>
    <x v="6"/>
    <x v="0"/>
    <x v="1"/>
    <x v="29"/>
    <x v="2"/>
    <s v="45 Days"/>
    <x v="0"/>
    <x v="4"/>
    <x v="4984"/>
    <n v="8762.26"/>
    <x v="827"/>
    <x v="2"/>
    <s v="English"/>
    <n v="22991"/>
    <n v="69620"/>
    <n v="5"/>
    <x v="1"/>
  </r>
  <r>
    <x v="5457"/>
    <d v="2022-06-11T00:00:00"/>
    <x v="7"/>
    <x v="1"/>
    <x v="1"/>
    <x v="5"/>
    <x v="1"/>
    <s v="45 Days"/>
    <x v="1"/>
    <x v="2"/>
    <x v="4985"/>
    <n v="9395.7199999999993"/>
    <x v="638"/>
    <x v="1"/>
    <s v="Spanish"/>
    <n v="24692"/>
    <n v="74659"/>
    <n v="10"/>
    <x v="1"/>
  </r>
  <r>
    <x v="5458"/>
    <d v="2022-10-21T00:00:00"/>
    <x v="8"/>
    <x v="0"/>
    <x v="0"/>
    <x v="38"/>
    <x v="1"/>
    <s v="45 Days"/>
    <x v="0"/>
    <x v="3"/>
    <x v="4986"/>
    <n v="10530.39"/>
    <x v="366"/>
    <x v="1"/>
    <s v="Spanish"/>
    <n v="27795"/>
    <n v="83850"/>
    <n v="3"/>
    <x v="2"/>
  </r>
  <r>
    <x v="5459"/>
    <d v="2022-08-22T00:00:00"/>
    <x v="9"/>
    <x v="2"/>
    <x v="4"/>
    <x v="15"/>
    <x v="0"/>
    <s v="45 Days"/>
    <x v="2"/>
    <x v="5"/>
    <x v="4987"/>
    <n v="8777.81"/>
    <x v="1433"/>
    <x v="0"/>
    <s v="Spanish"/>
    <n v="13527"/>
    <n v="45029"/>
    <n v="1"/>
    <x v="1"/>
  </r>
  <r>
    <x v="5460"/>
    <d v="2022-10-31T00:00:00"/>
    <x v="8"/>
    <x v="0"/>
    <x v="0"/>
    <x v="33"/>
    <x v="1"/>
    <s v="60 Days"/>
    <x v="3"/>
    <x v="9"/>
    <x v="4988"/>
    <n v="12984.94"/>
    <x v="111"/>
    <x v="0"/>
    <s v="Spanish"/>
    <n v="34340"/>
    <n v="103235"/>
    <n v="1"/>
    <x v="4"/>
  </r>
  <r>
    <x v="5461"/>
    <d v="2022-09-10T00:00:00"/>
    <x v="3"/>
    <x v="0"/>
    <x v="2"/>
    <x v="15"/>
    <x v="3"/>
    <s v="15 Days"/>
    <x v="0"/>
    <x v="3"/>
    <x v="4989"/>
    <n v="2837.74"/>
    <x v="455"/>
    <x v="2"/>
    <s v="Spanish"/>
    <n v="6953"/>
    <n v="22115"/>
    <n v="6"/>
    <x v="1"/>
  </r>
  <r>
    <x v="5462"/>
    <d v="2022-12-11T00:00:00"/>
    <x v="4"/>
    <x v="1"/>
    <x v="2"/>
    <x v="30"/>
    <x v="3"/>
    <s v="60 Days"/>
    <x v="1"/>
    <x v="13"/>
    <x v="4990"/>
    <n v="12746.22"/>
    <x v="1154"/>
    <x v="3"/>
    <s v="French"/>
    <n v="33731"/>
    <n v="101432"/>
    <n v="3"/>
    <x v="3"/>
  </r>
  <r>
    <x v="5463"/>
    <d v="2022-10-18T00:00:00"/>
    <x v="8"/>
    <x v="1"/>
    <x v="1"/>
    <x v="11"/>
    <x v="2"/>
    <s v="60 Days"/>
    <x v="1"/>
    <x v="13"/>
    <x v="33"/>
    <n v="15000"/>
    <x v="19"/>
    <x v="1"/>
    <s v="Spanish"/>
    <n v="39667"/>
    <n v="119014"/>
    <n v="10"/>
    <x v="2"/>
  </r>
  <r>
    <x v="5464"/>
    <d v="2022-11-20T00:00:00"/>
    <x v="10"/>
    <x v="1"/>
    <x v="0"/>
    <x v="12"/>
    <x v="0"/>
    <s v="60 Days"/>
    <x v="0"/>
    <x v="12"/>
    <x v="4991"/>
    <n v="13452"/>
    <x v="648"/>
    <x v="0"/>
    <s v="French"/>
    <n v="35468"/>
    <n v="106578"/>
    <n v="5"/>
    <x v="4"/>
  </r>
  <r>
    <x v="5465"/>
    <d v="2022-06-03T00:00:00"/>
    <x v="7"/>
    <x v="1"/>
    <x v="0"/>
    <x v="36"/>
    <x v="2"/>
    <s v="15 Days"/>
    <x v="1"/>
    <x v="7"/>
    <x v="4992"/>
    <n v="3769.64"/>
    <x v="789"/>
    <x v="2"/>
    <s v="French"/>
    <n v="9415"/>
    <n v="29408"/>
    <n v="8"/>
    <x v="3"/>
  </r>
  <r>
    <x v="5466"/>
    <d v="2022-08-27T00:00:00"/>
    <x v="9"/>
    <x v="1"/>
    <x v="0"/>
    <x v="27"/>
    <x v="0"/>
    <s v="45 Days"/>
    <x v="3"/>
    <x v="3"/>
    <x v="4993"/>
    <n v="8106.52"/>
    <x v="59"/>
    <x v="2"/>
    <s v="Spanish"/>
    <n v="21205"/>
    <n v="64331"/>
    <n v="10"/>
    <x v="0"/>
  </r>
  <r>
    <x v="5467"/>
    <d v="2022-01-28T00:00:00"/>
    <x v="0"/>
    <x v="0"/>
    <x v="0"/>
    <x v="2"/>
    <x v="1"/>
    <s v="45 Days"/>
    <x v="1"/>
    <x v="7"/>
    <x v="4994"/>
    <n v="10533.02"/>
    <x v="1030"/>
    <x v="1"/>
    <s v="French"/>
    <n v="27802"/>
    <n v="83871"/>
    <n v="1"/>
    <x v="1"/>
  </r>
  <r>
    <x v="5468"/>
    <d v="2022-11-04T00:00:00"/>
    <x v="10"/>
    <x v="1"/>
    <x v="0"/>
    <x v="25"/>
    <x v="1"/>
    <s v="60 Days"/>
    <x v="1"/>
    <x v="9"/>
    <x v="4995"/>
    <n v="11830.96"/>
    <x v="537"/>
    <x v="4"/>
    <s v="Spanish"/>
    <n v="31328"/>
    <n v="94316"/>
    <n v="5"/>
    <x v="3"/>
  </r>
  <r>
    <x v="5469"/>
    <d v="2022-01-06T00:00:00"/>
    <x v="0"/>
    <x v="2"/>
    <x v="4"/>
    <x v="11"/>
    <x v="0"/>
    <s v="60 Days"/>
    <x v="2"/>
    <x v="2"/>
    <x v="4996"/>
    <n v="12152.75"/>
    <x v="304"/>
    <x v="2"/>
    <s v="Spanish"/>
    <n v="18894"/>
    <n v="62503"/>
    <n v="1"/>
    <x v="2"/>
  </r>
  <r>
    <x v="5470"/>
    <d v="2022-10-01T00:00:00"/>
    <x v="8"/>
    <x v="2"/>
    <x v="4"/>
    <x v="23"/>
    <x v="1"/>
    <s v="15 Days"/>
    <x v="3"/>
    <x v="7"/>
    <x v="4997"/>
    <n v="3721.46"/>
    <x v="486"/>
    <x v="2"/>
    <s v="Spanish"/>
    <n v="9281"/>
    <n v="29010"/>
    <n v="10"/>
    <x v="3"/>
  </r>
  <r>
    <x v="5471"/>
    <d v="2022-07-19T00:00:00"/>
    <x v="6"/>
    <x v="0"/>
    <x v="0"/>
    <x v="4"/>
    <x v="2"/>
    <s v="30 Days"/>
    <x v="0"/>
    <x v="9"/>
    <x v="4998"/>
    <n v="7284.9"/>
    <x v="1266"/>
    <x v="3"/>
    <s v="English"/>
    <n v="18964"/>
    <n v="57693"/>
    <n v="6"/>
    <x v="3"/>
  </r>
  <r>
    <x v="5472"/>
    <d v="2022-02-02T00:00:00"/>
    <x v="5"/>
    <x v="0"/>
    <x v="1"/>
    <x v="14"/>
    <x v="3"/>
    <s v="45 Days"/>
    <x v="3"/>
    <x v="10"/>
    <x v="4999"/>
    <n v="10000.11"/>
    <x v="1232"/>
    <x v="4"/>
    <s v="Spanish"/>
    <n v="26349"/>
    <n v="79565"/>
    <n v="3"/>
    <x v="4"/>
  </r>
  <r>
    <x v="5473"/>
    <d v="2022-09-26T00:00:00"/>
    <x v="3"/>
    <x v="1"/>
    <x v="2"/>
    <x v="0"/>
    <x v="1"/>
    <s v="30 Days"/>
    <x v="3"/>
    <x v="2"/>
    <x v="5000"/>
    <n v="6640.19"/>
    <x v="117"/>
    <x v="1"/>
    <s v="French"/>
    <n v="17214"/>
    <n v="52508"/>
    <n v="1"/>
    <x v="0"/>
  </r>
  <r>
    <x v="5474"/>
    <d v="2022-09-12T00:00:00"/>
    <x v="3"/>
    <x v="1"/>
    <x v="0"/>
    <x v="47"/>
    <x v="2"/>
    <s v="30 Days"/>
    <x v="1"/>
    <x v="9"/>
    <x v="5001"/>
    <n v="7666.33"/>
    <x v="574"/>
    <x v="1"/>
    <s v="Spanish"/>
    <n v="19994"/>
    <n v="60743"/>
    <n v="5"/>
    <x v="3"/>
  </r>
  <r>
    <x v="5475"/>
    <d v="2022-03-06T00:00:00"/>
    <x v="2"/>
    <x v="1"/>
    <x v="3"/>
    <x v="11"/>
    <x v="3"/>
    <s v="60 Days"/>
    <x v="0"/>
    <x v="6"/>
    <x v="5002"/>
    <n v="13022.82"/>
    <x v="1235"/>
    <x v="1"/>
    <s v="Spanish"/>
    <n v="34436"/>
    <n v="103522"/>
    <n v="1"/>
    <x v="2"/>
  </r>
  <r>
    <x v="5476"/>
    <d v="2022-04-19T00:00:00"/>
    <x v="1"/>
    <x v="1"/>
    <x v="1"/>
    <x v="19"/>
    <x v="2"/>
    <s v="60 Days"/>
    <x v="3"/>
    <x v="7"/>
    <x v="5003"/>
    <n v="11823.35"/>
    <x v="1228"/>
    <x v="1"/>
    <s v="French"/>
    <n v="31309"/>
    <n v="94257"/>
    <n v="9"/>
    <x v="1"/>
  </r>
  <r>
    <x v="5477"/>
    <d v="2022-09-06T00:00:00"/>
    <x v="3"/>
    <x v="1"/>
    <x v="3"/>
    <x v="32"/>
    <x v="3"/>
    <s v="60 Days"/>
    <x v="0"/>
    <x v="5"/>
    <x v="33"/>
    <n v="15000"/>
    <x v="369"/>
    <x v="1"/>
    <s v="French"/>
    <n v="39402"/>
    <n v="118229"/>
    <n v="7"/>
    <x v="1"/>
  </r>
  <r>
    <x v="5478"/>
    <d v="2022-11-10T00:00:00"/>
    <x v="10"/>
    <x v="1"/>
    <x v="2"/>
    <x v="40"/>
    <x v="1"/>
    <s v="45 Days"/>
    <x v="0"/>
    <x v="7"/>
    <x v="5004"/>
    <n v="8297.42"/>
    <x v="734"/>
    <x v="2"/>
    <s v="French"/>
    <n v="21732"/>
    <n v="65891"/>
    <n v="9"/>
    <x v="2"/>
  </r>
  <r>
    <x v="5479"/>
    <d v="2022-06-24T00:00:00"/>
    <x v="7"/>
    <x v="1"/>
    <x v="0"/>
    <x v="32"/>
    <x v="2"/>
    <s v="30 Days"/>
    <x v="0"/>
    <x v="7"/>
    <x v="5005"/>
    <n v="6341.31"/>
    <x v="1270"/>
    <x v="4"/>
    <s v="English"/>
    <n v="16420"/>
    <n v="50157"/>
    <n v="1"/>
    <x v="1"/>
  </r>
  <r>
    <x v="5480"/>
    <d v="2022-10-28T00:00:00"/>
    <x v="8"/>
    <x v="0"/>
    <x v="0"/>
    <x v="9"/>
    <x v="1"/>
    <s v="30 Days"/>
    <x v="2"/>
    <x v="6"/>
    <x v="5006"/>
    <n v="6598.02"/>
    <x v="1434"/>
    <x v="1"/>
    <s v="French"/>
    <n v="10045"/>
    <n v="33690"/>
    <n v="1"/>
    <x v="4"/>
  </r>
  <r>
    <x v="5481"/>
    <d v="2022-03-13T00:00:00"/>
    <x v="2"/>
    <x v="0"/>
    <x v="1"/>
    <x v="6"/>
    <x v="3"/>
    <s v="30 Days"/>
    <x v="2"/>
    <x v="12"/>
    <x v="5007"/>
    <n v="6519.04"/>
    <x v="1435"/>
    <x v="1"/>
    <s v="French"/>
    <n v="9922"/>
    <n v="33291"/>
    <n v="1"/>
    <x v="0"/>
  </r>
  <r>
    <x v="5482"/>
    <d v="2022-12-18T00:00:00"/>
    <x v="4"/>
    <x v="0"/>
    <x v="0"/>
    <x v="17"/>
    <x v="2"/>
    <s v="30 Days"/>
    <x v="1"/>
    <x v="4"/>
    <x v="5008"/>
    <n v="4745.7"/>
    <x v="1217"/>
    <x v="4"/>
    <s v="English"/>
    <n v="12077"/>
    <n v="37293"/>
    <n v="9"/>
    <x v="2"/>
  </r>
  <r>
    <x v="5483"/>
    <d v="2022-08-02T00:00:00"/>
    <x v="9"/>
    <x v="0"/>
    <x v="1"/>
    <x v="9"/>
    <x v="1"/>
    <s v="45 Days"/>
    <x v="2"/>
    <x v="5"/>
    <x v="5009"/>
    <n v="9693.2099999999991"/>
    <x v="1031"/>
    <x v="2"/>
    <s v="English"/>
    <n v="14987"/>
    <n v="49782"/>
    <n v="1"/>
    <x v="4"/>
  </r>
  <r>
    <x v="5484"/>
    <d v="2022-02-16T00:00:00"/>
    <x v="5"/>
    <x v="0"/>
    <x v="1"/>
    <x v="43"/>
    <x v="3"/>
    <s v="30 Days"/>
    <x v="3"/>
    <x v="6"/>
    <x v="5010"/>
    <n v="6964.35"/>
    <x v="1310"/>
    <x v="2"/>
    <s v="Spanish"/>
    <n v="18100"/>
    <n v="55131"/>
    <n v="10"/>
    <x v="3"/>
  </r>
  <r>
    <x v="5485"/>
    <d v="2022-12-26T00:00:00"/>
    <x v="4"/>
    <x v="0"/>
    <x v="3"/>
    <x v="13"/>
    <x v="1"/>
    <s v="30 Days"/>
    <x v="3"/>
    <x v="3"/>
    <x v="5011"/>
    <n v="4577.8900000000003"/>
    <x v="276"/>
    <x v="4"/>
    <s v="English"/>
    <n v="11624"/>
    <n v="35950"/>
    <n v="5"/>
    <x v="4"/>
  </r>
  <r>
    <x v="5486"/>
    <d v="2022-05-04T00:00:00"/>
    <x v="11"/>
    <x v="1"/>
    <x v="1"/>
    <x v="32"/>
    <x v="1"/>
    <s v="60 Days"/>
    <x v="2"/>
    <x v="10"/>
    <x v="5012"/>
    <n v="14980.6"/>
    <x v="266"/>
    <x v="1"/>
    <s v="Spanish"/>
    <n v="22542"/>
    <n v="74383"/>
    <n v="1"/>
    <x v="1"/>
  </r>
  <r>
    <x v="5487"/>
    <d v="2022-05-11T00:00:00"/>
    <x v="11"/>
    <x v="1"/>
    <x v="0"/>
    <x v="15"/>
    <x v="2"/>
    <s v="15 Days"/>
    <x v="3"/>
    <x v="6"/>
    <x v="23"/>
    <n v="500"/>
    <x v="1143"/>
    <x v="0"/>
    <s v="English"/>
    <n v="1560"/>
    <n v="6141"/>
    <n v="8"/>
    <x v="1"/>
  </r>
  <r>
    <x v="5488"/>
    <d v="2022-12-11T00:00:00"/>
    <x v="4"/>
    <x v="1"/>
    <x v="0"/>
    <x v="0"/>
    <x v="3"/>
    <s v="30 Days"/>
    <x v="1"/>
    <x v="8"/>
    <x v="5013"/>
    <n v="4358.24"/>
    <x v="457"/>
    <x v="1"/>
    <s v="French"/>
    <n v="11018"/>
    <n v="34157"/>
    <n v="9"/>
    <x v="0"/>
  </r>
  <r>
    <x v="5489"/>
    <d v="2022-12-15T00:00:00"/>
    <x v="4"/>
    <x v="1"/>
    <x v="0"/>
    <x v="16"/>
    <x v="0"/>
    <s v="30 Days"/>
    <x v="2"/>
    <x v="12"/>
    <x v="5014"/>
    <n v="4836.54"/>
    <x v="347"/>
    <x v="0"/>
    <s v="English"/>
    <n v="7238"/>
    <n v="24552"/>
    <n v="1"/>
    <x v="4"/>
  </r>
  <r>
    <x v="5490"/>
    <d v="2022-07-15T00:00:00"/>
    <x v="6"/>
    <x v="1"/>
    <x v="1"/>
    <x v="49"/>
    <x v="1"/>
    <s v="45 Days"/>
    <x v="2"/>
    <x v="0"/>
    <x v="5015"/>
    <n v="10046.74"/>
    <x v="1252"/>
    <x v="1"/>
    <s v="English"/>
    <n v="15551"/>
    <n v="51617"/>
    <n v="1"/>
    <x v="1"/>
  </r>
  <r>
    <x v="5491"/>
    <d v="2022-03-19T00:00:00"/>
    <x v="2"/>
    <x v="2"/>
    <x v="4"/>
    <x v="41"/>
    <x v="3"/>
    <s v="60 Days"/>
    <x v="0"/>
    <x v="8"/>
    <x v="5016"/>
    <n v="13113.72"/>
    <x v="880"/>
    <x v="3"/>
    <s v="English"/>
    <n v="34657"/>
    <n v="104176"/>
    <n v="4"/>
    <x v="2"/>
  </r>
  <r>
    <x v="5492"/>
    <d v="2022-03-06T00:00:00"/>
    <x v="2"/>
    <x v="2"/>
    <x v="4"/>
    <x v="17"/>
    <x v="3"/>
    <s v="30 Days"/>
    <x v="3"/>
    <x v="14"/>
    <x v="5017"/>
    <n v="7315.11"/>
    <x v="741"/>
    <x v="0"/>
    <s v="English"/>
    <n v="19047"/>
    <n v="57939"/>
    <n v="7"/>
    <x v="2"/>
  </r>
  <r>
    <x v="5493"/>
    <d v="2022-01-30T00:00:00"/>
    <x v="0"/>
    <x v="0"/>
    <x v="0"/>
    <x v="30"/>
    <x v="0"/>
    <s v="15 Days"/>
    <x v="3"/>
    <x v="10"/>
    <x v="5018"/>
    <n v="3010.01"/>
    <x v="396"/>
    <x v="4"/>
    <s v="English"/>
    <n v="7405"/>
    <n v="23452"/>
    <n v="8"/>
    <x v="3"/>
  </r>
  <r>
    <x v="5494"/>
    <d v="2022-12-21T00:00:00"/>
    <x v="4"/>
    <x v="1"/>
    <x v="0"/>
    <x v="8"/>
    <x v="1"/>
    <s v="60 Days"/>
    <x v="1"/>
    <x v="0"/>
    <x v="5019"/>
    <n v="13417.88"/>
    <x v="856"/>
    <x v="3"/>
    <s v="English"/>
    <n v="35388"/>
    <n v="106340"/>
    <n v="4"/>
    <x v="0"/>
  </r>
  <r>
    <x v="5495"/>
    <d v="2022-04-10T00:00:00"/>
    <x v="1"/>
    <x v="0"/>
    <x v="0"/>
    <x v="11"/>
    <x v="2"/>
    <s v="45 Days"/>
    <x v="3"/>
    <x v="0"/>
    <x v="5020"/>
    <n v="10971.66"/>
    <x v="682"/>
    <x v="1"/>
    <s v="English"/>
    <n v="28993"/>
    <n v="87398"/>
    <n v="9"/>
    <x v="2"/>
  </r>
  <r>
    <x v="5496"/>
    <d v="2022-05-14T00:00:00"/>
    <x v="11"/>
    <x v="0"/>
    <x v="1"/>
    <x v="4"/>
    <x v="0"/>
    <s v="15 Days"/>
    <x v="2"/>
    <x v="8"/>
    <x v="5021"/>
    <n v="2498.46"/>
    <x v="346"/>
    <x v="3"/>
    <s v="French"/>
    <n v="3587"/>
    <n v="12662"/>
    <n v="1"/>
    <x v="3"/>
  </r>
  <r>
    <x v="5497"/>
    <d v="2022-05-21T00:00:00"/>
    <x v="11"/>
    <x v="1"/>
    <x v="3"/>
    <x v="31"/>
    <x v="2"/>
    <s v="45 Days"/>
    <x v="2"/>
    <x v="0"/>
    <x v="5022"/>
    <n v="9225.76"/>
    <x v="106"/>
    <x v="0"/>
    <s v="Spanish"/>
    <n v="14233"/>
    <n v="47326"/>
    <n v="1"/>
    <x v="2"/>
  </r>
  <r>
    <x v="5498"/>
    <d v="2022-10-16T00:00:00"/>
    <x v="8"/>
    <x v="0"/>
    <x v="3"/>
    <x v="8"/>
    <x v="0"/>
    <s v="30 Days"/>
    <x v="3"/>
    <x v="10"/>
    <x v="5023"/>
    <n v="6714.54"/>
    <x v="430"/>
    <x v="4"/>
    <s v="English"/>
    <n v="17415"/>
    <n v="53104"/>
    <n v="7"/>
    <x v="0"/>
  </r>
  <r>
    <x v="5499"/>
    <d v="2022-02-05T00:00:00"/>
    <x v="5"/>
    <x v="0"/>
    <x v="1"/>
    <x v="4"/>
    <x v="2"/>
    <s v="30 Days"/>
    <x v="3"/>
    <x v="12"/>
    <x v="5024"/>
    <n v="5158.21"/>
    <x v="126"/>
    <x v="4"/>
    <s v="Spanish"/>
    <n v="13216"/>
    <n v="40667"/>
    <n v="10"/>
    <x v="3"/>
  </r>
  <r>
    <x v="5500"/>
    <d v="2022-06-09T00:00:00"/>
    <x v="7"/>
    <x v="0"/>
    <x v="1"/>
    <x v="49"/>
    <x v="3"/>
    <s v="45 Days"/>
    <x v="3"/>
    <x v="1"/>
    <x v="5025"/>
    <n v="9145.2000000000007"/>
    <x v="89"/>
    <x v="0"/>
    <s v="Spanish"/>
    <n v="24020"/>
    <n v="72667"/>
    <n v="6"/>
    <x v="1"/>
  </r>
  <r>
    <x v="5501"/>
    <d v="2022-09-21T00:00:00"/>
    <x v="3"/>
    <x v="0"/>
    <x v="0"/>
    <x v="42"/>
    <x v="0"/>
    <s v="60 Days"/>
    <x v="1"/>
    <x v="5"/>
    <x v="5026"/>
    <n v="14462.85"/>
    <x v="714"/>
    <x v="4"/>
    <s v="English"/>
    <n v="37571"/>
    <n v="112805"/>
    <n v="9"/>
    <x v="3"/>
  </r>
  <r>
    <x v="5502"/>
    <d v="2022-03-21T00:00:00"/>
    <x v="2"/>
    <x v="0"/>
    <x v="3"/>
    <x v="10"/>
    <x v="3"/>
    <s v="30 Days"/>
    <x v="3"/>
    <x v="8"/>
    <x v="5027"/>
    <n v="7225.73"/>
    <x v="64"/>
    <x v="2"/>
    <s v="Spanish"/>
    <n v="18812"/>
    <n v="57242"/>
    <n v="7"/>
    <x v="4"/>
  </r>
  <r>
    <x v="5503"/>
    <d v="2022-03-17T00:00:00"/>
    <x v="2"/>
    <x v="0"/>
    <x v="1"/>
    <x v="29"/>
    <x v="0"/>
    <s v="30 Days"/>
    <x v="1"/>
    <x v="12"/>
    <x v="5028"/>
    <n v="4400.62"/>
    <x v="5"/>
    <x v="1"/>
    <s v="French"/>
    <n v="11138"/>
    <n v="34511"/>
    <n v="6"/>
    <x v="1"/>
  </r>
  <r>
    <x v="5504"/>
    <d v="2022-05-28T00:00:00"/>
    <x v="11"/>
    <x v="1"/>
    <x v="1"/>
    <x v="43"/>
    <x v="0"/>
    <s v="60 Days"/>
    <x v="1"/>
    <x v="5"/>
    <x v="5029"/>
    <n v="13171.5"/>
    <x v="662"/>
    <x v="4"/>
    <s v="Spanish"/>
    <n v="34802"/>
    <n v="104605"/>
    <n v="7"/>
    <x v="3"/>
  </r>
  <r>
    <x v="5505"/>
    <d v="2022-07-08T00:00:00"/>
    <x v="6"/>
    <x v="1"/>
    <x v="3"/>
    <x v="39"/>
    <x v="0"/>
    <s v="30 Days"/>
    <x v="0"/>
    <x v="1"/>
    <x v="5030"/>
    <n v="6894.74"/>
    <x v="594"/>
    <x v="2"/>
    <s v="Spanish"/>
    <n v="17908"/>
    <n v="54564"/>
    <n v="6"/>
    <x v="4"/>
  </r>
  <r>
    <x v="5506"/>
    <d v="2022-06-07T00:00:00"/>
    <x v="7"/>
    <x v="0"/>
    <x v="3"/>
    <x v="24"/>
    <x v="0"/>
    <s v="60 Days"/>
    <x v="1"/>
    <x v="12"/>
    <x v="5031"/>
    <n v="12567.52"/>
    <x v="695"/>
    <x v="0"/>
    <s v="Spanish"/>
    <n v="33261"/>
    <n v="100039"/>
    <n v="5"/>
    <x v="2"/>
  </r>
  <r>
    <x v="5507"/>
    <d v="2022-03-15T00:00:00"/>
    <x v="2"/>
    <x v="1"/>
    <x v="3"/>
    <x v="7"/>
    <x v="0"/>
    <s v="30 Days"/>
    <x v="2"/>
    <x v="0"/>
    <x v="5032"/>
    <n v="7065.9"/>
    <x v="1436"/>
    <x v="2"/>
    <s v="French"/>
    <n v="10792"/>
    <n v="36123"/>
    <n v="1"/>
    <x v="0"/>
  </r>
  <r>
    <x v="5508"/>
    <d v="2022-03-05T00:00:00"/>
    <x v="2"/>
    <x v="0"/>
    <x v="1"/>
    <x v="20"/>
    <x v="3"/>
    <s v="15 Days"/>
    <x v="3"/>
    <x v="3"/>
    <x v="5033"/>
    <n v="3145.77"/>
    <x v="280"/>
    <x v="4"/>
    <s v="English"/>
    <n v="7755"/>
    <n v="24492"/>
    <n v="10"/>
    <x v="1"/>
  </r>
  <r>
    <x v="5509"/>
    <d v="2022-02-20T00:00:00"/>
    <x v="5"/>
    <x v="1"/>
    <x v="1"/>
    <x v="20"/>
    <x v="1"/>
    <s v="45 Days"/>
    <x v="1"/>
    <x v="1"/>
    <x v="5034"/>
    <n v="10810.6"/>
    <x v="284"/>
    <x v="1"/>
    <s v="English"/>
    <n v="28557"/>
    <n v="86107"/>
    <n v="9"/>
    <x v="1"/>
  </r>
  <r>
    <x v="5510"/>
    <d v="2022-12-08T00:00:00"/>
    <x v="4"/>
    <x v="0"/>
    <x v="2"/>
    <x v="21"/>
    <x v="3"/>
    <s v="30 Days"/>
    <x v="3"/>
    <x v="5"/>
    <x v="5035"/>
    <n v="4819.59"/>
    <x v="1100"/>
    <x v="4"/>
    <s v="Spanish"/>
    <n v="12280"/>
    <n v="37894"/>
    <n v="10"/>
    <x v="0"/>
  </r>
  <r>
    <x v="5511"/>
    <d v="2022-09-28T00:00:00"/>
    <x v="3"/>
    <x v="0"/>
    <x v="0"/>
    <x v="13"/>
    <x v="1"/>
    <s v="30 Days"/>
    <x v="2"/>
    <x v="2"/>
    <x v="5036"/>
    <n v="7710.27"/>
    <x v="1035"/>
    <x v="4"/>
    <s v="Spanish"/>
    <n v="11815"/>
    <n v="39454"/>
    <n v="1"/>
    <x v="4"/>
  </r>
  <r>
    <x v="5512"/>
    <d v="2022-10-27T00:00:00"/>
    <x v="8"/>
    <x v="0"/>
    <x v="0"/>
    <x v="21"/>
    <x v="3"/>
    <s v="60 Days"/>
    <x v="0"/>
    <x v="13"/>
    <x v="5037"/>
    <n v="13914.3"/>
    <x v="621"/>
    <x v="0"/>
    <s v="Spanish"/>
    <n v="36489"/>
    <n v="109602"/>
    <n v="6"/>
    <x v="0"/>
  </r>
  <r>
    <x v="5513"/>
    <d v="2022-05-14T00:00:00"/>
    <x v="11"/>
    <x v="1"/>
    <x v="3"/>
    <x v="22"/>
    <x v="0"/>
    <s v="45 Days"/>
    <x v="3"/>
    <x v="12"/>
    <x v="5038"/>
    <n v="10353.81"/>
    <x v="963"/>
    <x v="1"/>
    <s v="Spanish"/>
    <n v="27314"/>
    <n v="82425"/>
    <n v="6"/>
    <x v="4"/>
  </r>
  <r>
    <x v="5514"/>
    <d v="2022-10-26T00:00:00"/>
    <x v="8"/>
    <x v="1"/>
    <x v="2"/>
    <x v="25"/>
    <x v="0"/>
    <s v="45 Days"/>
    <x v="3"/>
    <x v="3"/>
    <x v="5039"/>
    <n v="8243.43"/>
    <x v="319"/>
    <x v="1"/>
    <s v="Spanish"/>
    <n v="21583"/>
    <n v="65448"/>
    <n v="8"/>
    <x v="3"/>
  </r>
  <r>
    <x v="5515"/>
    <d v="2022-10-20T00:00:00"/>
    <x v="8"/>
    <x v="1"/>
    <x v="2"/>
    <x v="2"/>
    <x v="1"/>
    <s v="60 Days"/>
    <x v="3"/>
    <x v="9"/>
    <x v="5040"/>
    <n v="14911.35"/>
    <x v="532"/>
    <x v="3"/>
    <s v="French"/>
    <n v="38285"/>
    <n v="114922"/>
    <n v="9"/>
    <x v="1"/>
  </r>
  <r>
    <x v="5516"/>
    <d v="2022-05-27T00:00:00"/>
    <x v="11"/>
    <x v="1"/>
    <x v="2"/>
    <x v="32"/>
    <x v="2"/>
    <s v="45 Days"/>
    <x v="1"/>
    <x v="12"/>
    <x v="5041"/>
    <n v="11355.59"/>
    <x v="98"/>
    <x v="1"/>
    <s v="Spanish"/>
    <n v="30045"/>
    <n v="90513"/>
    <n v="1"/>
    <x v="1"/>
  </r>
  <r>
    <x v="5517"/>
    <d v="2022-02-13T00:00:00"/>
    <x v="5"/>
    <x v="0"/>
    <x v="3"/>
    <x v="41"/>
    <x v="0"/>
    <s v="30 Days"/>
    <x v="2"/>
    <x v="11"/>
    <x v="5042"/>
    <n v="4484.45"/>
    <x v="927"/>
    <x v="3"/>
    <s v="Spanish"/>
    <n v="6675"/>
    <n v="22718"/>
    <n v="1"/>
    <x v="2"/>
  </r>
  <r>
    <x v="5518"/>
    <d v="2022-11-27T00:00:00"/>
    <x v="10"/>
    <x v="0"/>
    <x v="1"/>
    <x v="9"/>
    <x v="2"/>
    <s v="30 Days"/>
    <x v="0"/>
    <x v="10"/>
    <x v="5043"/>
    <n v="5235.83"/>
    <x v="432"/>
    <x v="0"/>
    <s v="French"/>
    <n v="13421"/>
    <n v="41274"/>
    <n v="9"/>
    <x v="4"/>
  </r>
  <r>
    <x v="5519"/>
    <d v="2022-11-05T00:00:00"/>
    <x v="10"/>
    <x v="1"/>
    <x v="1"/>
    <x v="10"/>
    <x v="0"/>
    <s v="15 Days"/>
    <x v="0"/>
    <x v="6"/>
    <x v="5044"/>
    <n v="3647.17"/>
    <x v="427"/>
    <x v="3"/>
    <s v="Spanish"/>
    <n v="9082"/>
    <n v="28423"/>
    <n v="7"/>
    <x v="4"/>
  </r>
  <r>
    <x v="5520"/>
    <d v="2022-06-29T00:00:00"/>
    <x v="7"/>
    <x v="0"/>
    <x v="3"/>
    <x v="45"/>
    <x v="3"/>
    <s v="60 Days"/>
    <x v="1"/>
    <x v="13"/>
    <x v="33"/>
    <n v="15000"/>
    <x v="489"/>
    <x v="3"/>
    <s v="French"/>
    <n v="38611"/>
    <n v="115888"/>
    <n v="7"/>
    <x v="0"/>
  </r>
  <r>
    <x v="5521"/>
    <d v="2022-05-15T00:00:00"/>
    <x v="11"/>
    <x v="2"/>
    <x v="4"/>
    <x v="14"/>
    <x v="0"/>
    <s v="45 Days"/>
    <x v="2"/>
    <x v="13"/>
    <x v="5045"/>
    <n v="11120.28"/>
    <x v="385"/>
    <x v="4"/>
    <s v="French"/>
    <n v="17272"/>
    <n v="57220"/>
    <n v="1"/>
    <x v="4"/>
  </r>
  <r>
    <x v="5522"/>
    <d v="2022-11-02T00:00:00"/>
    <x v="10"/>
    <x v="0"/>
    <x v="2"/>
    <x v="22"/>
    <x v="1"/>
    <s v="45 Days"/>
    <x v="1"/>
    <x v="8"/>
    <x v="5046"/>
    <n v="7990.08"/>
    <x v="764"/>
    <x v="1"/>
    <s v="Spanish"/>
    <n v="20885"/>
    <n v="63383"/>
    <n v="2"/>
    <x v="4"/>
  </r>
  <r>
    <x v="5523"/>
    <d v="2022-11-03T00:00:00"/>
    <x v="10"/>
    <x v="0"/>
    <x v="1"/>
    <x v="40"/>
    <x v="1"/>
    <s v="60 Days"/>
    <x v="1"/>
    <x v="8"/>
    <x v="33"/>
    <n v="15000"/>
    <x v="181"/>
    <x v="1"/>
    <s v="French"/>
    <n v="38440"/>
    <n v="115380"/>
    <n v="7"/>
    <x v="2"/>
  </r>
  <r>
    <x v="5524"/>
    <d v="2022-05-06T00:00:00"/>
    <x v="11"/>
    <x v="1"/>
    <x v="2"/>
    <x v="22"/>
    <x v="2"/>
    <s v="60 Days"/>
    <x v="0"/>
    <x v="3"/>
    <x v="5047"/>
    <n v="11876.39"/>
    <x v="519"/>
    <x v="1"/>
    <s v="French"/>
    <n v="31442"/>
    <n v="94651"/>
    <n v="9"/>
    <x v="4"/>
  </r>
  <r>
    <x v="5525"/>
    <d v="2022-06-20T00:00:00"/>
    <x v="7"/>
    <x v="1"/>
    <x v="1"/>
    <x v="24"/>
    <x v="3"/>
    <s v="30 Days"/>
    <x v="3"/>
    <x v="4"/>
    <x v="1774"/>
    <n v="6181.05"/>
    <x v="1335"/>
    <x v="1"/>
    <s v="English"/>
    <n v="15985"/>
    <n v="48868"/>
    <n v="8"/>
    <x v="2"/>
  </r>
  <r>
    <x v="5526"/>
    <d v="2022-04-05T00:00:00"/>
    <x v="1"/>
    <x v="0"/>
    <x v="0"/>
    <x v="23"/>
    <x v="0"/>
    <s v="60 Days"/>
    <x v="3"/>
    <x v="4"/>
    <x v="33"/>
    <n v="15000"/>
    <x v="1305"/>
    <x v="0"/>
    <s v="Spanish"/>
    <n v="38755"/>
    <n v="116313"/>
    <n v="9"/>
    <x v="3"/>
  </r>
  <r>
    <x v="5527"/>
    <d v="2022-03-28T00:00:00"/>
    <x v="2"/>
    <x v="1"/>
    <x v="0"/>
    <x v="44"/>
    <x v="1"/>
    <s v="30 Days"/>
    <x v="2"/>
    <x v="9"/>
    <x v="5048"/>
    <n v="6822.85"/>
    <x v="1136"/>
    <x v="3"/>
    <s v="English"/>
    <n v="10405"/>
    <n v="34862"/>
    <n v="1"/>
    <x v="0"/>
  </r>
  <r>
    <x v="5528"/>
    <d v="2022-05-18T00:00:00"/>
    <x v="11"/>
    <x v="2"/>
    <x v="4"/>
    <x v="33"/>
    <x v="3"/>
    <s v="30 Days"/>
    <x v="0"/>
    <x v="6"/>
    <x v="5049"/>
    <n v="4623.01"/>
    <x v="56"/>
    <x v="4"/>
    <s v="Spanish"/>
    <n v="11748"/>
    <n v="36318"/>
    <n v="3"/>
    <x v="4"/>
  </r>
  <r>
    <x v="5529"/>
    <d v="2022-09-24T00:00:00"/>
    <x v="3"/>
    <x v="0"/>
    <x v="3"/>
    <x v="48"/>
    <x v="1"/>
    <s v="30 Days"/>
    <x v="0"/>
    <x v="6"/>
    <x v="5050"/>
    <n v="6431.5"/>
    <x v="826"/>
    <x v="1"/>
    <s v="Spanish"/>
    <n v="16662"/>
    <n v="50873"/>
    <n v="2"/>
    <x v="3"/>
  </r>
  <r>
    <x v="5530"/>
    <d v="2022-09-03T00:00:00"/>
    <x v="3"/>
    <x v="1"/>
    <x v="0"/>
    <x v="5"/>
    <x v="1"/>
    <s v="30 Days"/>
    <x v="0"/>
    <x v="0"/>
    <x v="5051"/>
    <n v="7273.51"/>
    <x v="122"/>
    <x v="3"/>
    <s v="Spanish"/>
    <n v="18933"/>
    <n v="57600"/>
    <n v="1"/>
    <x v="1"/>
  </r>
  <r>
    <x v="5531"/>
    <d v="2022-08-13T00:00:00"/>
    <x v="9"/>
    <x v="0"/>
    <x v="3"/>
    <x v="25"/>
    <x v="3"/>
    <s v="30 Days"/>
    <x v="0"/>
    <x v="9"/>
    <x v="5052"/>
    <n v="7702.6"/>
    <x v="1430"/>
    <x v="3"/>
    <s v="English"/>
    <n v="20097"/>
    <n v="61047"/>
    <n v="5"/>
    <x v="3"/>
  </r>
  <r>
    <x v="5532"/>
    <d v="2022-02-12T00:00:00"/>
    <x v="5"/>
    <x v="0"/>
    <x v="0"/>
    <x v="36"/>
    <x v="1"/>
    <s v="45 Days"/>
    <x v="2"/>
    <x v="13"/>
    <x v="5053"/>
    <n v="9185.42"/>
    <x v="1404"/>
    <x v="2"/>
    <s v="Spanish"/>
    <n v="14173"/>
    <n v="47132"/>
    <n v="1"/>
    <x v="3"/>
  </r>
  <r>
    <x v="5533"/>
    <d v="2022-02-19T00:00:00"/>
    <x v="5"/>
    <x v="1"/>
    <x v="1"/>
    <x v="15"/>
    <x v="0"/>
    <s v="15 Days"/>
    <x v="2"/>
    <x v="5"/>
    <x v="23"/>
    <n v="500"/>
    <x v="1155"/>
    <x v="2"/>
    <s v="English"/>
    <n v="990"/>
    <n v="4205"/>
    <n v="1"/>
    <x v="1"/>
  </r>
  <r>
    <x v="5534"/>
    <d v="2022-08-08T00:00:00"/>
    <x v="9"/>
    <x v="0"/>
    <x v="3"/>
    <x v="39"/>
    <x v="3"/>
    <s v="60 Days"/>
    <x v="3"/>
    <x v="9"/>
    <x v="5054"/>
    <n v="12495.67"/>
    <x v="552"/>
    <x v="4"/>
    <s v="French"/>
    <n v="33071"/>
    <n v="99477"/>
    <n v="10"/>
    <x v="4"/>
  </r>
  <r>
    <x v="5535"/>
    <d v="2022-07-04T00:00:00"/>
    <x v="6"/>
    <x v="0"/>
    <x v="1"/>
    <x v="5"/>
    <x v="2"/>
    <s v="15 Days"/>
    <x v="2"/>
    <x v="8"/>
    <x v="5055"/>
    <n v="3428.61"/>
    <x v="1437"/>
    <x v="4"/>
    <s v="Spanish"/>
    <n v="4990"/>
    <n v="17230"/>
    <n v="1"/>
    <x v="1"/>
  </r>
  <r>
    <x v="5536"/>
    <d v="2022-03-10T00:00:00"/>
    <x v="2"/>
    <x v="1"/>
    <x v="2"/>
    <x v="49"/>
    <x v="2"/>
    <s v="45 Days"/>
    <x v="1"/>
    <x v="7"/>
    <x v="5056"/>
    <n v="9235.8700000000008"/>
    <x v="443"/>
    <x v="4"/>
    <s v="English"/>
    <n v="24263"/>
    <n v="73387"/>
    <n v="8"/>
    <x v="1"/>
  </r>
  <r>
    <x v="5537"/>
    <d v="2022-05-21T00:00:00"/>
    <x v="11"/>
    <x v="1"/>
    <x v="0"/>
    <x v="46"/>
    <x v="2"/>
    <s v="15 Days"/>
    <x v="0"/>
    <x v="2"/>
    <x v="5057"/>
    <n v="2973.72"/>
    <x v="893"/>
    <x v="4"/>
    <s v="Spanish"/>
    <n v="7308"/>
    <n v="23168"/>
    <n v="2"/>
    <x v="2"/>
  </r>
  <r>
    <x v="5538"/>
    <d v="2022-09-10T00:00:00"/>
    <x v="3"/>
    <x v="1"/>
    <x v="3"/>
    <x v="28"/>
    <x v="3"/>
    <s v="30 Days"/>
    <x v="0"/>
    <x v="12"/>
    <x v="5058"/>
    <n v="4910.6000000000004"/>
    <x v="285"/>
    <x v="0"/>
    <s v="English"/>
    <n v="12529"/>
    <n v="38630"/>
    <n v="2"/>
    <x v="3"/>
  </r>
  <r>
    <x v="5539"/>
    <d v="2022-08-19T00:00:00"/>
    <x v="9"/>
    <x v="2"/>
    <x v="4"/>
    <x v="21"/>
    <x v="1"/>
    <s v="15 Days"/>
    <x v="1"/>
    <x v="9"/>
    <x v="5059"/>
    <n v="2649.38"/>
    <x v="243"/>
    <x v="3"/>
    <s v="English"/>
    <n v="6477"/>
    <n v="20706"/>
    <n v="10"/>
    <x v="0"/>
  </r>
  <r>
    <x v="5540"/>
    <d v="2022-08-12T00:00:00"/>
    <x v="9"/>
    <x v="0"/>
    <x v="3"/>
    <x v="46"/>
    <x v="2"/>
    <s v="15 Days"/>
    <x v="3"/>
    <x v="10"/>
    <x v="5060"/>
    <n v="3526.07"/>
    <x v="1084"/>
    <x v="3"/>
    <s v="Spanish"/>
    <n v="8753"/>
    <n v="27446"/>
    <n v="8"/>
    <x v="2"/>
  </r>
  <r>
    <x v="5541"/>
    <d v="2022-11-20T00:00:00"/>
    <x v="10"/>
    <x v="1"/>
    <x v="1"/>
    <x v="43"/>
    <x v="2"/>
    <s v="45 Days"/>
    <x v="1"/>
    <x v="8"/>
    <x v="5061"/>
    <n v="9461.85"/>
    <x v="860"/>
    <x v="0"/>
    <s v="French"/>
    <n v="24870"/>
    <n v="75186"/>
    <n v="3"/>
    <x v="3"/>
  </r>
  <r>
    <x v="5542"/>
    <d v="2022-10-23T00:00:00"/>
    <x v="8"/>
    <x v="0"/>
    <x v="3"/>
    <x v="15"/>
    <x v="1"/>
    <s v="60 Days"/>
    <x v="3"/>
    <x v="9"/>
    <x v="33"/>
    <n v="15000"/>
    <x v="1371"/>
    <x v="1"/>
    <s v="English"/>
    <n v="39830"/>
    <n v="119498"/>
    <n v="10"/>
    <x v="1"/>
  </r>
  <r>
    <x v="5543"/>
    <d v="2022-05-02T00:00:00"/>
    <x v="11"/>
    <x v="1"/>
    <x v="1"/>
    <x v="38"/>
    <x v="1"/>
    <s v="45 Days"/>
    <x v="1"/>
    <x v="2"/>
    <x v="5062"/>
    <n v="10032.030000000001"/>
    <x v="252"/>
    <x v="3"/>
    <s v="French"/>
    <n v="26437"/>
    <n v="79826"/>
    <n v="6"/>
    <x v="2"/>
  </r>
  <r>
    <x v="5544"/>
    <d v="2022-01-19T00:00:00"/>
    <x v="0"/>
    <x v="1"/>
    <x v="0"/>
    <x v="46"/>
    <x v="1"/>
    <s v="45 Days"/>
    <x v="1"/>
    <x v="6"/>
    <x v="5063"/>
    <n v="11049.15"/>
    <x v="1117"/>
    <x v="0"/>
    <s v="English"/>
    <n v="29207"/>
    <n v="88033"/>
    <n v="2"/>
    <x v="2"/>
  </r>
  <r>
    <x v="5545"/>
    <d v="2022-03-24T00:00:00"/>
    <x v="2"/>
    <x v="0"/>
    <x v="0"/>
    <x v="26"/>
    <x v="1"/>
    <s v="15 Days"/>
    <x v="2"/>
    <x v="5"/>
    <x v="23"/>
    <n v="500"/>
    <x v="673"/>
    <x v="3"/>
    <s v="French"/>
    <n v="828"/>
    <n v="3677"/>
    <n v="1"/>
    <x v="4"/>
  </r>
  <r>
    <x v="5546"/>
    <d v="2022-04-27T00:00:00"/>
    <x v="1"/>
    <x v="0"/>
    <x v="0"/>
    <x v="24"/>
    <x v="0"/>
    <s v="45 Days"/>
    <x v="0"/>
    <x v="9"/>
    <x v="5064"/>
    <n v="8267.02"/>
    <x v="1325"/>
    <x v="1"/>
    <s v="English"/>
    <n v="21648"/>
    <n v="65642"/>
    <n v="2"/>
    <x v="2"/>
  </r>
  <r>
    <x v="5547"/>
    <d v="2022-01-20T00:00:00"/>
    <x v="0"/>
    <x v="0"/>
    <x v="0"/>
    <x v="41"/>
    <x v="2"/>
    <s v="60 Days"/>
    <x v="2"/>
    <x v="2"/>
    <x v="5065"/>
    <n v="11626.08"/>
    <x v="1156"/>
    <x v="4"/>
    <s v="French"/>
    <n v="18078"/>
    <n v="59847"/>
    <n v="1"/>
    <x v="2"/>
  </r>
  <r>
    <x v="5548"/>
    <d v="2022-06-05T00:00:00"/>
    <x v="7"/>
    <x v="1"/>
    <x v="2"/>
    <x v="16"/>
    <x v="3"/>
    <s v="45 Days"/>
    <x v="1"/>
    <x v="1"/>
    <x v="5066"/>
    <n v="7892.74"/>
    <x v="340"/>
    <x v="1"/>
    <s v="Spanish"/>
    <n v="20617"/>
    <n v="62589"/>
    <n v="10"/>
    <x v="4"/>
  </r>
  <r>
    <x v="5549"/>
    <d v="2022-09-07T00:00:00"/>
    <x v="3"/>
    <x v="0"/>
    <x v="2"/>
    <x v="28"/>
    <x v="3"/>
    <s v="15 Days"/>
    <x v="0"/>
    <x v="3"/>
    <x v="5067"/>
    <n v="3100.1"/>
    <x v="693"/>
    <x v="3"/>
    <s v="French"/>
    <n v="7636"/>
    <n v="24139"/>
    <n v="7"/>
    <x v="3"/>
  </r>
  <r>
    <x v="5550"/>
    <d v="2022-06-25T00:00:00"/>
    <x v="7"/>
    <x v="1"/>
    <x v="1"/>
    <x v="11"/>
    <x v="1"/>
    <s v="15 Days"/>
    <x v="1"/>
    <x v="10"/>
    <x v="5068"/>
    <n v="4004.09"/>
    <x v="572"/>
    <x v="0"/>
    <s v="French"/>
    <n v="10052"/>
    <n v="31295"/>
    <n v="3"/>
    <x v="2"/>
  </r>
  <r>
    <x v="5551"/>
    <d v="2022-10-21T00:00:00"/>
    <x v="8"/>
    <x v="1"/>
    <x v="2"/>
    <x v="23"/>
    <x v="3"/>
    <s v="15 Days"/>
    <x v="0"/>
    <x v="12"/>
    <x v="5069"/>
    <n v="2764.78"/>
    <x v="794"/>
    <x v="4"/>
    <s v="Spanish"/>
    <n v="6772"/>
    <n v="21578"/>
    <n v="6"/>
    <x v="3"/>
  </r>
  <r>
    <x v="5552"/>
    <d v="2022-10-29T00:00:00"/>
    <x v="8"/>
    <x v="1"/>
    <x v="3"/>
    <x v="44"/>
    <x v="0"/>
    <s v="60 Days"/>
    <x v="1"/>
    <x v="10"/>
    <x v="5070"/>
    <n v="14122.73"/>
    <x v="1102"/>
    <x v="4"/>
    <s v="Spanish"/>
    <n v="36924"/>
    <n v="110890"/>
    <n v="7"/>
    <x v="0"/>
  </r>
  <r>
    <x v="5553"/>
    <d v="2022-12-26T00:00:00"/>
    <x v="4"/>
    <x v="0"/>
    <x v="3"/>
    <x v="21"/>
    <x v="2"/>
    <s v="15 Days"/>
    <x v="1"/>
    <x v="10"/>
    <x v="5071"/>
    <n v="3141.83"/>
    <x v="372"/>
    <x v="2"/>
    <s v="Spanish"/>
    <n v="7746"/>
    <n v="24464"/>
    <n v="6"/>
    <x v="0"/>
  </r>
  <r>
    <x v="5554"/>
    <d v="2022-04-23T00:00:00"/>
    <x v="1"/>
    <x v="0"/>
    <x v="0"/>
    <x v="43"/>
    <x v="1"/>
    <s v="30 Days"/>
    <x v="2"/>
    <x v="4"/>
    <x v="5072"/>
    <n v="5141.2700000000004"/>
    <x v="169"/>
    <x v="4"/>
    <s v="Spanish"/>
    <n v="7733"/>
    <n v="26162"/>
    <n v="1"/>
    <x v="3"/>
  </r>
  <r>
    <x v="5555"/>
    <d v="2022-08-14T00:00:00"/>
    <x v="9"/>
    <x v="1"/>
    <x v="3"/>
    <x v="17"/>
    <x v="2"/>
    <s v="60 Days"/>
    <x v="0"/>
    <x v="2"/>
    <x v="5073"/>
    <n v="13387.93"/>
    <x v="428"/>
    <x v="0"/>
    <s v="French"/>
    <n v="35317"/>
    <n v="106130"/>
    <n v="10"/>
    <x v="2"/>
  </r>
  <r>
    <x v="5556"/>
    <d v="2022-06-03T00:00:00"/>
    <x v="7"/>
    <x v="1"/>
    <x v="1"/>
    <x v="28"/>
    <x v="2"/>
    <s v="60 Days"/>
    <x v="0"/>
    <x v="0"/>
    <x v="5074"/>
    <n v="13232.05"/>
    <x v="314"/>
    <x v="3"/>
    <s v="Spanish"/>
    <n v="34948"/>
    <n v="105037"/>
    <n v="3"/>
    <x v="3"/>
  </r>
  <r>
    <x v="5557"/>
    <d v="2022-07-13T00:00:00"/>
    <x v="6"/>
    <x v="1"/>
    <x v="3"/>
    <x v="1"/>
    <x v="1"/>
    <s v="45 Days"/>
    <x v="1"/>
    <x v="3"/>
    <x v="5075"/>
    <n v="9036.9"/>
    <x v="934"/>
    <x v="0"/>
    <s v="Spanish"/>
    <n v="23723"/>
    <n v="71789"/>
    <n v="6"/>
    <x v="1"/>
  </r>
  <r>
    <x v="5558"/>
    <d v="2022-01-10T00:00:00"/>
    <x v="0"/>
    <x v="1"/>
    <x v="2"/>
    <x v="30"/>
    <x v="2"/>
    <s v="30 Days"/>
    <x v="0"/>
    <x v="5"/>
    <x v="5076"/>
    <n v="6691.44"/>
    <x v="49"/>
    <x v="3"/>
    <s v="French"/>
    <n v="17353"/>
    <n v="52919"/>
    <n v="7"/>
    <x v="3"/>
  </r>
  <r>
    <x v="5559"/>
    <d v="2022-08-23T00:00:00"/>
    <x v="9"/>
    <x v="0"/>
    <x v="3"/>
    <x v="16"/>
    <x v="1"/>
    <s v="60 Days"/>
    <x v="3"/>
    <x v="10"/>
    <x v="33"/>
    <n v="15000"/>
    <x v="979"/>
    <x v="4"/>
    <s v="French"/>
    <n v="39248"/>
    <n v="117775"/>
    <n v="8"/>
    <x v="4"/>
  </r>
  <r>
    <x v="5560"/>
    <d v="2022-03-01T00:00:00"/>
    <x v="2"/>
    <x v="1"/>
    <x v="3"/>
    <x v="46"/>
    <x v="0"/>
    <s v="30 Days"/>
    <x v="1"/>
    <x v="13"/>
    <x v="5077"/>
    <n v="4674.8100000000004"/>
    <x v="1047"/>
    <x v="0"/>
    <s v="English"/>
    <n v="11888"/>
    <n v="36733"/>
    <n v="4"/>
    <x v="2"/>
  </r>
  <r>
    <x v="5561"/>
    <d v="2022-04-20T00:00:00"/>
    <x v="1"/>
    <x v="0"/>
    <x v="1"/>
    <x v="1"/>
    <x v="3"/>
    <s v="15 Days"/>
    <x v="1"/>
    <x v="12"/>
    <x v="5078"/>
    <n v="3579.22"/>
    <x v="292"/>
    <x v="4"/>
    <s v="English"/>
    <n v="8901"/>
    <n v="27886"/>
    <n v="3"/>
    <x v="1"/>
  </r>
  <r>
    <x v="5562"/>
    <d v="2022-11-21T00:00:00"/>
    <x v="10"/>
    <x v="1"/>
    <x v="0"/>
    <x v="25"/>
    <x v="0"/>
    <s v="15 Days"/>
    <x v="1"/>
    <x v="2"/>
    <x v="5079"/>
    <n v="2858.24"/>
    <x v="781"/>
    <x v="3"/>
    <s v="English"/>
    <n v="7001"/>
    <n v="22257"/>
    <n v="6"/>
    <x v="3"/>
  </r>
  <r>
    <x v="5563"/>
    <d v="2022-10-12T00:00:00"/>
    <x v="8"/>
    <x v="2"/>
    <x v="4"/>
    <x v="25"/>
    <x v="2"/>
    <s v="45 Days"/>
    <x v="1"/>
    <x v="0"/>
    <x v="5080"/>
    <n v="10611.13"/>
    <x v="652"/>
    <x v="4"/>
    <s v="French"/>
    <n v="28018"/>
    <n v="84509"/>
    <n v="9"/>
    <x v="3"/>
  </r>
  <r>
    <x v="5564"/>
    <d v="2022-07-04T00:00:00"/>
    <x v="6"/>
    <x v="1"/>
    <x v="0"/>
    <x v="43"/>
    <x v="3"/>
    <s v="15 Days"/>
    <x v="2"/>
    <x v="2"/>
    <x v="5081"/>
    <n v="4033.86"/>
    <x v="970"/>
    <x v="1"/>
    <s v="Spanish"/>
    <n v="5949"/>
    <n v="20355"/>
    <n v="1"/>
    <x v="3"/>
  </r>
  <r>
    <x v="5565"/>
    <d v="2022-08-16T00:00:00"/>
    <x v="9"/>
    <x v="0"/>
    <x v="0"/>
    <x v="39"/>
    <x v="3"/>
    <s v="15 Days"/>
    <x v="3"/>
    <x v="2"/>
    <x v="23"/>
    <n v="500"/>
    <x v="230"/>
    <x v="0"/>
    <s v="French"/>
    <n v="1031"/>
    <n v="4572"/>
    <n v="6"/>
    <x v="4"/>
  </r>
  <r>
    <x v="5566"/>
    <d v="2022-09-19T00:00:00"/>
    <x v="3"/>
    <x v="1"/>
    <x v="2"/>
    <x v="29"/>
    <x v="2"/>
    <s v="30 Days"/>
    <x v="3"/>
    <x v="0"/>
    <x v="5082"/>
    <n v="7035.15"/>
    <x v="478"/>
    <x v="1"/>
    <s v="French"/>
    <n v="18294"/>
    <n v="55706"/>
    <n v="9"/>
    <x v="1"/>
  </r>
  <r>
    <x v="5567"/>
    <d v="2022-07-25T00:00:00"/>
    <x v="6"/>
    <x v="1"/>
    <x v="0"/>
    <x v="48"/>
    <x v="2"/>
    <s v="30 Days"/>
    <x v="3"/>
    <x v="5"/>
    <x v="5083"/>
    <n v="7559.25"/>
    <x v="766"/>
    <x v="0"/>
    <s v="Spanish"/>
    <n v="19707"/>
    <n v="59893"/>
    <n v="5"/>
    <x v="3"/>
  </r>
  <r>
    <x v="5568"/>
    <d v="2022-09-11T00:00:00"/>
    <x v="3"/>
    <x v="0"/>
    <x v="0"/>
    <x v="7"/>
    <x v="1"/>
    <s v="45 Days"/>
    <x v="0"/>
    <x v="10"/>
    <x v="5084"/>
    <n v="9835.86"/>
    <x v="695"/>
    <x v="3"/>
    <s v="Spanish"/>
    <n v="25916"/>
    <n v="78284"/>
    <n v="9"/>
    <x v="0"/>
  </r>
  <r>
    <x v="5569"/>
    <d v="2022-03-08T00:00:00"/>
    <x v="2"/>
    <x v="0"/>
    <x v="0"/>
    <x v="25"/>
    <x v="2"/>
    <s v="60 Days"/>
    <x v="0"/>
    <x v="12"/>
    <x v="5085"/>
    <n v="14605.16"/>
    <x v="205"/>
    <x v="3"/>
    <s v="English"/>
    <n v="37814"/>
    <n v="113527"/>
    <n v="7"/>
    <x v="3"/>
  </r>
  <r>
    <x v="5570"/>
    <d v="2022-10-27T00:00:00"/>
    <x v="8"/>
    <x v="0"/>
    <x v="1"/>
    <x v="49"/>
    <x v="0"/>
    <s v="30 Days"/>
    <x v="2"/>
    <x v="3"/>
    <x v="5086"/>
    <n v="7092.05"/>
    <x v="623"/>
    <x v="1"/>
    <s v="French"/>
    <n v="10833"/>
    <n v="36256"/>
    <n v="1"/>
    <x v="1"/>
  </r>
  <r>
    <x v="5571"/>
    <d v="2022-10-26T00:00:00"/>
    <x v="8"/>
    <x v="0"/>
    <x v="3"/>
    <x v="48"/>
    <x v="2"/>
    <s v="60 Days"/>
    <x v="0"/>
    <x v="7"/>
    <x v="33"/>
    <n v="15000"/>
    <x v="407"/>
    <x v="1"/>
    <s v="English"/>
    <n v="38601"/>
    <n v="115858"/>
    <n v="6"/>
    <x v="3"/>
  </r>
  <r>
    <x v="5572"/>
    <d v="2022-11-01T00:00:00"/>
    <x v="10"/>
    <x v="0"/>
    <x v="3"/>
    <x v="9"/>
    <x v="3"/>
    <s v="30 Days"/>
    <x v="0"/>
    <x v="8"/>
    <x v="5087"/>
    <n v="4935.6400000000003"/>
    <x v="200"/>
    <x v="4"/>
    <s v="Spanish"/>
    <n v="12599"/>
    <n v="38838"/>
    <n v="6"/>
    <x v="4"/>
  </r>
  <r>
    <x v="5573"/>
    <d v="2022-10-14T00:00:00"/>
    <x v="8"/>
    <x v="0"/>
    <x v="3"/>
    <x v="42"/>
    <x v="2"/>
    <s v="15 Days"/>
    <x v="0"/>
    <x v="1"/>
    <x v="5088"/>
    <n v="3564.35"/>
    <x v="953"/>
    <x v="2"/>
    <s v="Spanish"/>
    <n v="8859"/>
    <n v="27762"/>
    <n v="7"/>
    <x v="3"/>
  </r>
  <r>
    <x v="5574"/>
    <d v="2022-03-26T00:00:00"/>
    <x v="2"/>
    <x v="1"/>
    <x v="3"/>
    <x v="6"/>
    <x v="3"/>
    <s v="45 Days"/>
    <x v="2"/>
    <x v="5"/>
    <x v="5089"/>
    <n v="11084.01"/>
    <x v="342"/>
    <x v="0"/>
    <s v="French"/>
    <n v="17211"/>
    <n v="57025"/>
    <n v="1"/>
    <x v="0"/>
  </r>
  <r>
    <x v="5575"/>
    <d v="2022-11-21T00:00:00"/>
    <x v="10"/>
    <x v="1"/>
    <x v="2"/>
    <x v="7"/>
    <x v="0"/>
    <s v="60 Days"/>
    <x v="0"/>
    <x v="5"/>
    <x v="5090"/>
    <n v="14205.96"/>
    <x v="1064"/>
    <x v="1"/>
    <s v="French"/>
    <n v="37096"/>
    <n v="111398"/>
    <n v="1"/>
    <x v="0"/>
  </r>
  <r>
    <x v="5576"/>
    <d v="2022-03-29T00:00:00"/>
    <x v="2"/>
    <x v="0"/>
    <x v="0"/>
    <x v="34"/>
    <x v="0"/>
    <s v="60 Days"/>
    <x v="2"/>
    <x v="7"/>
    <x v="33"/>
    <n v="15000"/>
    <x v="1438"/>
    <x v="0"/>
    <s v="English"/>
    <n v="23035"/>
    <n v="75987"/>
    <n v="1"/>
    <x v="0"/>
  </r>
  <r>
    <x v="5577"/>
    <d v="2022-02-06T00:00:00"/>
    <x v="5"/>
    <x v="0"/>
    <x v="2"/>
    <x v="0"/>
    <x v="2"/>
    <s v="30 Days"/>
    <x v="2"/>
    <x v="12"/>
    <x v="5091"/>
    <n v="7531.48"/>
    <x v="703"/>
    <x v="2"/>
    <s v="English"/>
    <n v="11529"/>
    <n v="38521"/>
    <n v="1"/>
    <x v="0"/>
  </r>
  <r>
    <x v="5578"/>
    <d v="2022-09-16T00:00:00"/>
    <x v="3"/>
    <x v="0"/>
    <x v="1"/>
    <x v="48"/>
    <x v="3"/>
    <s v="45 Days"/>
    <x v="2"/>
    <x v="10"/>
    <x v="5092"/>
    <n v="8158.71"/>
    <x v="1307"/>
    <x v="4"/>
    <s v="English"/>
    <n v="12540"/>
    <n v="41813"/>
    <n v="1"/>
    <x v="3"/>
  </r>
  <r>
    <x v="5579"/>
    <d v="2022-11-18T00:00:00"/>
    <x v="10"/>
    <x v="0"/>
    <x v="3"/>
    <x v="9"/>
    <x v="1"/>
    <s v="15 Days"/>
    <x v="0"/>
    <x v="4"/>
    <x v="23"/>
    <n v="500"/>
    <x v="364"/>
    <x v="1"/>
    <s v="French"/>
    <n v="881"/>
    <n v="4129"/>
    <n v="8"/>
    <x v="4"/>
  </r>
  <r>
    <x v="5580"/>
    <d v="2022-03-02T00:00:00"/>
    <x v="2"/>
    <x v="0"/>
    <x v="3"/>
    <x v="10"/>
    <x v="3"/>
    <s v="45 Days"/>
    <x v="3"/>
    <x v="13"/>
    <x v="5093"/>
    <n v="8768.8799999999992"/>
    <x v="642"/>
    <x v="0"/>
    <s v="French"/>
    <n v="23008"/>
    <n v="69671"/>
    <n v="5"/>
    <x v="4"/>
  </r>
  <r>
    <x v="5581"/>
    <d v="2022-09-29T00:00:00"/>
    <x v="3"/>
    <x v="0"/>
    <x v="2"/>
    <x v="0"/>
    <x v="1"/>
    <s v="45 Days"/>
    <x v="0"/>
    <x v="10"/>
    <x v="5094"/>
    <n v="8262.65"/>
    <x v="645"/>
    <x v="2"/>
    <s v="Spanish"/>
    <n v="21635"/>
    <n v="65604"/>
    <n v="9"/>
    <x v="0"/>
  </r>
  <r>
    <x v="5582"/>
    <d v="2022-06-13T00:00:00"/>
    <x v="7"/>
    <x v="0"/>
    <x v="1"/>
    <x v="0"/>
    <x v="2"/>
    <s v="30 Days"/>
    <x v="0"/>
    <x v="0"/>
    <x v="5095"/>
    <n v="6488.16"/>
    <x v="944"/>
    <x v="1"/>
    <s v="Spanish"/>
    <n v="16813"/>
    <n v="51320"/>
    <n v="1"/>
    <x v="0"/>
  </r>
  <r>
    <x v="5583"/>
    <d v="2022-03-12T00:00:00"/>
    <x v="2"/>
    <x v="0"/>
    <x v="0"/>
    <x v="6"/>
    <x v="3"/>
    <s v="45 Days"/>
    <x v="3"/>
    <x v="5"/>
    <x v="5096"/>
    <n v="10406.540000000001"/>
    <x v="885"/>
    <x v="3"/>
    <s v="Spanish"/>
    <n v="27456"/>
    <n v="82846"/>
    <n v="8"/>
    <x v="0"/>
  </r>
  <r>
    <x v="5584"/>
    <d v="2022-09-10T00:00:00"/>
    <x v="3"/>
    <x v="1"/>
    <x v="3"/>
    <x v="2"/>
    <x v="2"/>
    <s v="60 Days"/>
    <x v="0"/>
    <x v="7"/>
    <x v="5097"/>
    <n v="12588.6"/>
    <x v="126"/>
    <x v="1"/>
    <s v="French"/>
    <n v="33315"/>
    <n v="100201"/>
    <n v="1"/>
    <x v="1"/>
  </r>
  <r>
    <x v="5585"/>
    <d v="2022-08-24T00:00:00"/>
    <x v="9"/>
    <x v="1"/>
    <x v="0"/>
    <x v="14"/>
    <x v="0"/>
    <s v="45 Days"/>
    <x v="3"/>
    <x v="8"/>
    <x v="5098"/>
    <n v="8884.3700000000008"/>
    <x v="297"/>
    <x v="4"/>
    <s v="English"/>
    <n v="23311"/>
    <n v="70569"/>
    <n v="7"/>
    <x v="4"/>
  </r>
  <r>
    <x v="5586"/>
    <d v="2022-02-11T00:00:00"/>
    <x v="5"/>
    <x v="0"/>
    <x v="1"/>
    <x v="5"/>
    <x v="3"/>
    <s v="60 Days"/>
    <x v="2"/>
    <x v="10"/>
    <x v="5099"/>
    <n v="14652.07"/>
    <x v="1340"/>
    <x v="2"/>
    <s v="French"/>
    <n v="22256"/>
    <n v="73450"/>
    <n v="1"/>
    <x v="1"/>
  </r>
  <r>
    <x v="5587"/>
    <d v="2022-02-27T00:00:00"/>
    <x v="5"/>
    <x v="1"/>
    <x v="0"/>
    <x v="8"/>
    <x v="0"/>
    <s v="30 Days"/>
    <x v="1"/>
    <x v="10"/>
    <x v="5100"/>
    <n v="4408.21"/>
    <x v="219"/>
    <x v="4"/>
    <s v="Spanish"/>
    <n v="11160"/>
    <n v="34575"/>
    <n v="10"/>
    <x v="0"/>
  </r>
  <r>
    <x v="5588"/>
    <d v="2022-05-21T00:00:00"/>
    <x v="11"/>
    <x v="0"/>
    <x v="3"/>
    <x v="17"/>
    <x v="1"/>
    <s v="60 Days"/>
    <x v="0"/>
    <x v="2"/>
    <x v="5101"/>
    <n v="14774.99"/>
    <x v="585"/>
    <x v="2"/>
    <s v="English"/>
    <n v="38087"/>
    <n v="114335"/>
    <n v="5"/>
    <x v="2"/>
  </r>
  <r>
    <x v="5589"/>
    <d v="2022-05-12T00:00:00"/>
    <x v="11"/>
    <x v="2"/>
    <x v="4"/>
    <x v="27"/>
    <x v="1"/>
    <s v="30 Days"/>
    <x v="1"/>
    <x v="1"/>
    <x v="5102"/>
    <n v="5153.07"/>
    <x v="121"/>
    <x v="2"/>
    <s v="French"/>
    <n v="13201"/>
    <n v="40622"/>
    <n v="3"/>
    <x v="0"/>
  </r>
  <r>
    <x v="5590"/>
    <d v="2022-03-06T00:00:00"/>
    <x v="2"/>
    <x v="0"/>
    <x v="1"/>
    <x v="18"/>
    <x v="3"/>
    <s v="15 Days"/>
    <x v="2"/>
    <x v="10"/>
    <x v="5103"/>
    <n v="3337.54"/>
    <x v="1209"/>
    <x v="2"/>
    <s v="French"/>
    <n v="4850"/>
    <n v="16776"/>
    <n v="1"/>
    <x v="2"/>
  </r>
  <r>
    <x v="5591"/>
    <d v="2022-07-25T00:00:00"/>
    <x v="6"/>
    <x v="0"/>
    <x v="0"/>
    <x v="41"/>
    <x v="2"/>
    <s v="30 Days"/>
    <x v="2"/>
    <x v="13"/>
    <x v="5104"/>
    <n v="6211.12"/>
    <x v="1340"/>
    <x v="0"/>
    <s v="French"/>
    <n v="9436"/>
    <n v="31707"/>
    <n v="1"/>
    <x v="2"/>
  </r>
  <r>
    <x v="5592"/>
    <d v="2022-05-03T00:00:00"/>
    <x v="11"/>
    <x v="1"/>
    <x v="3"/>
    <x v="40"/>
    <x v="0"/>
    <s v="45 Days"/>
    <x v="0"/>
    <x v="12"/>
    <x v="5105"/>
    <n v="8654.98"/>
    <x v="1293"/>
    <x v="3"/>
    <s v="English"/>
    <n v="22704"/>
    <n v="68771"/>
    <n v="9"/>
    <x v="2"/>
  </r>
  <r>
    <x v="5593"/>
    <d v="2022-08-23T00:00:00"/>
    <x v="9"/>
    <x v="1"/>
    <x v="2"/>
    <x v="26"/>
    <x v="3"/>
    <s v="60 Days"/>
    <x v="1"/>
    <x v="4"/>
    <x v="5106"/>
    <n v="12530.32"/>
    <x v="676"/>
    <x v="1"/>
    <s v="Spanish"/>
    <n v="33162"/>
    <n v="99746"/>
    <n v="4"/>
    <x v="4"/>
  </r>
  <r>
    <x v="5594"/>
    <d v="2022-12-09T00:00:00"/>
    <x v="4"/>
    <x v="1"/>
    <x v="2"/>
    <x v="15"/>
    <x v="3"/>
    <s v="30 Days"/>
    <x v="2"/>
    <x v="8"/>
    <x v="5107"/>
    <n v="4538.95"/>
    <x v="535"/>
    <x v="0"/>
    <s v="Spanish"/>
    <n v="6764"/>
    <n v="23008"/>
    <n v="1"/>
    <x v="1"/>
  </r>
  <r>
    <x v="5595"/>
    <d v="2022-04-25T00:00:00"/>
    <x v="1"/>
    <x v="1"/>
    <x v="3"/>
    <x v="11"/>
    <x v="2"/>
    <s v="15 Days"/>
    <x v="0"/>
    <x v="1"/>
    <x v="5108"/>
    <n v="3528.33"/>
    <x v="1005"/>
    <x v="2"/>
    <s v="English"/>
    <n v="8759"/>
    <n v="27465"/>
    <n v="6"/>
    <x v="2"/>
  </r>
  <r>
    <x v="5596"/>
    <d v="2022-01-22T00:00:00"/>
    <x v="0"/>
    <x v="1"/>
    <x v="1"/>
    <x v="25"/>
    <x v="2"/>
    <s v="45 Days"/>
    <x v="2"/>
    <x v="0"/>
    <x v="5109"/>
    <n v="9187.92"/>
    <x v="909"/>
    <x v="0"/>
    <s v="Spanish"/>
    <n v="14177"/>
    <n v="47144"/>
    <n v="1"/>
    <x v="3"/>
  </r>
  <r>
    <x v="5597"/>
    <d v="2022-12-19T00:00:00"/>
    <x v="4"/>
    <x v="1"/>
    <x v="3"/>
    <x v="2"/>
    <x v="2"/>
    <s v="60 Days"/>
    <x v="3"/>
    <x v="4"/>
    <x v="5110"/>
    <n v="11814.98"/>
    <x v="277"/>
    <x v="1"/>
    <s v="English"/>
    <n v="31289"/>
    <n v="94198"/>
    <n v="5"/>
    <x v="1"/>
  </r>
  <r>
    <x v="5598"/>
    <d v="2022-02-23T00:00:00"/>
    <x v="5"/>
    <x v="1"/>
    <x v="3"/>
    <x v="38"/>
    <x v="0"/>
    <s v="60 Days"/>
    <x v="1"/>
    <x v="0"/>
    <x v="5111"/>
    <n v="11690.79"/>
    <x v="1200"/>
    <x v="3"/>
    <s v="Spanish"/>
    <n v="30952"/>
    <n v="93201"/>
    <n v="8"/>
    <x v="2"/>
  </r>
  <r>
    <x v="5599"/>
    <d v="2022-02-04T00:00:00"/>
    <x v="5"/>
    <x v="1"/>
    <x v="2"/>
    <x v="8"/>
    <x v="2"/>
    <s v="15 Days"/>
    <x v="2"/>
    <x v="3"/>
    <x v="23"/>
    <n v="500"/>
    <x v="1152"/>
    <x v="4"/>
    <s v="French"/>
    <n v="752"/>
    <n v="3432"/>
    <n v="1"/>
    <x v="0"/>
  </r>
  <r>
    <x v="5600"/>
    <d v="2022-08-07T00:00:00"/>
    <x v="9"/>
    <x v="0"/>
    <x v="2"/>
    <x v="30"/>
    <x v="3"/>
    <s v="45 Days"/>
    <x v="3"/>
    <x v="5"/>
    <x v="5112"/>
    <n v="9002.33"/>
    <x v="744"/>
    <x v="3"/>
    <s v="French"/>
    <n v="23633"/>
    <n v="71521"/>
    <n v="6"/>
    <x v="3"/>
  </r>
  <r>
    <x v="5601"/>
    <d v="2022-09-03T00:00:00"/>
    <x v="3"/>
    <x v="1"/>
    <x v="3"/>
    <x v="7"/>
    <x v="0"/>
    <s v="30 Days"/>
    <x v="1"/>
    <x v="2"/>
    <x v="5113"/>
    <n v="7355.35"/>
    <x v="859"/>
    <x v="3"/>
    <s v="French"/>
    <n v="19151"/>
    <n v="58245"/>
    <n v="6"/>
    <x v="0"/>
  </r>
  <r>
    <x v="5602"/>
    <d v="2022-02-24T00:00:00"/>
    <x v="5"/>
    <x v="1"/>
    <x v="3"/>
    <x v="28"/>
    <x v="3"/>
    <s v="60 Days"/>
    <x v="1"/>
    <x v="13"/>
    <x v="5114"/>
    <n v="13809.29"/>
    <x v="806"/>
    <x v="0"/>
    <s v="English"/>
    <n v="36266"/>
    <n v="108941"/>
    <n v="8"/>
    <x v="3"/>
  </r>
  <r>
    <x v="5603"/>
    <d v="2022-06-27T00:00:00"/>
    <x v="7"/>
    <x v="1"/>
    <x v="2"/>
    <x v="38"/>
    <x v="2"/>
    <s v="60 Days"/>
    <x v="3"/>
    <x v="2"/>
    <x v="1179"/>
    <n v="13098.85"/>
    <x v="550"/>
    <x v="4"/>
    <s v="French"/>
    <n v="34622"/>
    <n v="104071"/>
    <n v="8"/>
    <x v="2"/>
  </r>
  <r>
    <x v="5604"/>
    <d v="2022-10-07T00:00:00"/>
    <x v="8"/>
    <x v="2"/>
    <x v="4"/>
    <x v="1"/>
    <x v="1"/>
    <s v="60 Days"/>
    <x v="0"/>
    <x v="2"/>
    <x v="5115"/>
    <n v="11581.45"/>
    <x v="818"/>
    <x v="1"/>
    <s v="English"/>
    <n v="30664"/>
    <n v="92346"/>
    <n v="9"/>
    <x v="1"/>
  </r>
  <r>
    <x v="5605"/>
    <d v="2022-04-04T00:00:00"/>
    <x v="1"/>
    <x v="0"/>
    <x v="2"/>
    <x v="8"/>
    <x v="2"/>
    <s v="30 Days"/>
    <x v="2"/>
    <x v="8"/>
    <x v="5116"/>
    <n v="4882.7299999999996"/>
    <x v="1422"/>
    <x v="1"/>
    <s v="English"/>
    <n v="7312"/>
    <n v="24792"/>
    <n v="1"/>
    <x v="0"/>
  </r>
  <r>
    <x v="5606"/>
    <d v="2022-12-28T00:00:00"/>
    <x v="4"/>
    <x v="1"/>
    <x v="2"/>
    <x v="47"/>
    <x v="0"/>
    <s v="30 Days"/>
    <x v="2"/>
    <x v="13"/>
    <x v="5117"/>
    <n v="7680.43"/>
    <x v="1272"/>
    <x v="4"/>
    <s v="Spanish"/>
    <n v="11766"/>
    <n v="39293"/>
    <n v="1"/>
    <x v="3"/>
  </r>
  <r>
    <x v="5607"/>
    <d v="2022-04-09T00:00:00"/>
    <x v="1"/>
    <x v="2"/>
    <x v="4"/>
    <x v="15"/>
    <x v="0"/>
    <s v="60 Days"/>
    <x v="2"/>
    <x v="2"/>
    <x v="5118"/>
    <n v="12326.76"/>
    <x v="1439"/>
    <x v="1"/>
    <s v="French"/>
    <n v="19165"/>
    <n v="63386"/>
    <n v="1"/>
    <x v="1"/>
  </r>
  <r>
    <x v="5608"/>
    <d v="2022-12-02T00:00:00"/>
    <x v="4"/>
    <x v="2"/>
    <x v="4"/>
    <x v="27"/>
    <x v="0"/>
    <s v="30 Days"/>
    <x v="3"/>
    <x v="7"/>
    <x v="5119"/>
    <n v="6184.8"/>
    <x v="373"/>
    <x v="1"/>
    <s v="English"/>
    <n v="15994"/>
    <n v="48896"/>
    <n v="3"/>
    <x v="0"/>
  </r>
  <r>
    <x v="5609"/>
    <d v="2022-07-11T00:00:00"/>
    <x v="6"/>
    <x v="1"/>
    <x v="3"/>
    <x v="22"/>
    <x v="3"/>
    <s v="60 Days"/>
    <x v="0"/>
    <x v="6"/>
    <x v="5120"/>
    <n v="14080.79"/>
    <x v="621"/>
    <x v="0"/>
    <s v="Spanish"/>
    <n v="36841"/>
    <n v="110645"/>
    <n v="2"/>
    <x v="4"/>
  </r>
  <r>
    <x v="5610"/>
    <d v="2022-09-10T00:00:00"/>
    <x v="3"/>
    <x v="1"/>
    <x v="2"/>
    <x v="36"/>
    <x v="0"/>
    <s v="45 Days"/>
    <x v="3"/>
    <x v="2"/>
    <x v="5121"/>
    <n v="10748.16"/>
    <x v="203"/>
    <x v="2"/>
    <s v="Spanish"/>
    <n v="28388"/>
    <n v="85607"/>
    <n v="5"/>
    <x v="3"/>
  </r>
  <r>
    <x v="5611"/>
    <d v="2022-08-30T00:00:00"/>
    <x v="9"/>
    <x v="0"/>
    <x v="0"/>
    <x v="35"/>
    <x v="3"/>
    <s v="45 Days"/>
    <x v="2"/>
    <x v="8"/>
    <x v="5122"/>
    <n v="9755.17"/>
    <x v="1440"/>
    <x v="4"/>
    <s v="Spanish"/>
    <n v="15089"/>
    <n v="50115"/>
    <n v="1"/>
    <x v="0"/>
  </r>
  <r>
    <x v="5612"/>
    <d v="2022-10-10T00:00:00"/>
    <x v="8"/>
    <x v="0"/>
    <x v="2"/>
    <x v="44"/>
    <x v="1"/>
    <s v="45 Days"/>
    <x v="0"/>
    <x v="0"/>
    <x v="5123"/>
    <n v="10205.540000000001"/>
    <x v="260"/>
    <x v="3"/>
    <s v="French"/>
    <n v="26915"/>
    <n v="81244"/>
    <n v="5"/>
    <x v="0"/>
  </r>
  <r>
    <x v="5613"/>
    <d v="2022-03-29T00:00:00"/>
    <x v="2"/>
    <x v="1"/>
    <x v="0"/>
    <x v="22"/>
    <x v="3"/>
    <s v="15 Days"/>
    <x v="2"/>
    <x v="8"/>
    <x v="5124"/>
    <n v="3034.28"/>
    <x v="578"/>
    <x v="2"/>
    <s v="English"/>
    <n v="4387"/>
    <n v="15266"/>
    <n v="1"/>
    <x v="4"/>
  </r>
  <r>
    <x v="5614"/>
    <d v="2022-11-26T00:00:00"/>
    <x v="10"/>
    <x v="2"/>
    <x v="4"/>
    <x v="25"/>
    <x v="1"/>
    <s v="15 Days"/>
    <x v="3"/>
    <x v="13"/>
    <x v="5125"/>
    <n v="3323.66"/>
    <x v="859"/>
    <x v="2"/>
    <s v="English"/>
    <n v="8223"/>
    <n v="25878"/>
    <n v="4"/>
    <x v="3"/>
  </r>
  <r>
    <x v="5615"/>
    <d v="2022-05-19T00:00:00"/>
    <x v="11"/>
    <x v="0"/>
    <x v="1"/>
    <x v="1"/>
    <x v="1"/>
    <s v="45 Days"/>
    <x v="3"/>
    <x v="12"/>
    <x v="5126"/>
    <n v="10866.06"/>
    <x v="1041"/>
    <x v="2"/>
    <s v="English"/>
    <n v="28711"/>
    <n v="86562"/>
    <n v="3"/>
    <x v="1"/>
  </r>
  <r>
    <x v="5616"/>
    <d v="2022-03-09T00:00:00"/>
    <x v="2"/>
    <x v="0"/>
    <x v="1"/>
    <x v="2"/>
    <x v="1"/>
    <s v="60 Days"/>
    <x v="1"/>
    <x v="11"/>
    <x v="5127"/>
    <n v="12326.06"/>
    <x v="525"/>
    <x v="1"/>
    <s v="English"/>
    <n v="32629"/>
    <n v="98169"/>
    <n v="8"/>
    <x v="1"/>
  </r>
  <r>
    <x v="5617"/>
    <d v="2022-10-03T00:00:00"/>
    <x v="8"/>
    <x v="2"/>
    <x v="4"/>
    <x v="18"/>
    <x v="0"/>
    <s v="15 Days"/>
    <x v="3"/>
    <x v="6"/>
    <x v="5128"/>
    <n v="3648.11"/>
    <x v="608"/>
    <x v="0"/>
    <s v="English"/>
    <n v="9085"/>
    <n v="28430"/>
    <n v="7"/>
    <x v="2"/>
  </r>
  <r>
    <x v="5618"/>
    <d v="2022-04-08T00:00:00"/>
    <x v="1"/>
    <x v="0"/>
    <x v="2"/>
    <x v="38"/>
    <x v="2"/>
    <s v="30 Days"/>
    <x v="0"/>
    <x v="4"/>
    <x v="5129"/>
    <n v="7491.95"/>
    <x v="600"/>
    <x v="2"/>
    <s v="Spanish"/>
    <n v="19524"/>
    <n v="59352"/>
    <n v="8"/>
    <x v="2"/>
  </r>
  <r>
    <x v="5619"/>
    <d v="2022-07-25T00:00:00"/>
    <x v="6"/>
    <x v="1"/>
    <x v="2"/>
    <x v="16"/>
    <x v="1"/>
    <s v="45 Days"/>
    <x v="1"/>
    <x v="12"/>
    <x v="5130"/>
    <n v="8681.16"/>
    <x v="707"/>
    <x v="3"/>
    <s v="French"/>
    <n v="22777"/>
    <n v="68985"/>
    <n v="3"/>
    <x v="4"/>
  </r>
  <r>
    <x v="5620"/>
    <d v="2022-12-13T00:00:00"/>
    <x v="4"/>
    <x v="0"/>
    <x v="2"/>
    <x v="11"/>
    <x v="1"/>
    <s v="30 Days"/>
    <x v="3"/>
    <x v="12"/>
    <x v="5131"/>
    <n v="7518.42"/>
    <x v="397"/>
    <x v="1"/>
    <s v="English"/>
    <n v="19598"/>
    <n v="59570"/>
    <n v="8"/>
    <x v="2"/>
  </r>
  <r>
    <x v="5621"/>
    <d v="2022-12-22T00:00:00"/>
    <x v="4"/>
    <x v="1"/>
    <x v="0"/>
    <x v="41"/>
    <x v="1"/>
    <s v="15 Days"/>
    <x v="0"/>
    <x v="3"/>
    <x v="23"/>
    <n v="500"/>
    <x v="264"/>
    <x v="2"/>
    <s v="Spanish"/>
    <n v="1226"/>
    <n v="5150"/>
    <n v="8"/>
    <x v="2"/>
  </r>
  <r>
    <x v="5622"/>
    <d v="2022-01-23T00:00:00"/>
    <x v="0"/>
    <x v="0"/>
    <x v="1"/>
    <x v="21"/>
    <x v="2"/>
    <s v="45 Days"/>
    <x v="1"/>
    <x v="1"/>
    <x v="5132"/>
    <n v="8593.99"/>
    <x v="592"/>
    <x v="3"/>
    <s v="French"/>
    <n v="22544"/>
    <n v="68295"/>
    <n v="6"/>
    <x v="0"/>
  </r>
  <r>
    <x v="5623"/>
    <d v="2022-08-08T00:00:00"/>
    <x v="9"/>
    <x v="1"/>
    <x v="0"/>
    <x v="13"/>
    <x v="1"/>
    <s v="30 Days"/>
    <x v="2"/>
    <x v="4"/>
    <x v="5133"/>
    <n v="4426.3"/>
    <x v="1304"/>
    <x v="4"/>
    <s v="English"/>
    <n v="6582"/>
    <n v="22413"/>
    <n v="1"/>
    <x v="4"/>
  </r>
  <r>
    <x v="5624"/>
    <d v="2022-10-24T00:00:00"/>
    <x v="8"/>
    <x v="1"/>
    <x v="0"/>
    <x v="42"/>
    <x v="3"/>
    <s v="15 Days"/>
    <x v="1"/>
    <x v="0"/>
    <x v="5134"/>
    <n v="2678.72"/>
    <x v="1101"/>
    <x v="1"/>
    <s v="French"/>
    <n v="6554"/>
    <n v="20934"/>
    <n v="2"/>
    <x v="3"/>
  </r>
  <r>
    <x v="5625"/>
    <d v="2022-07-30T00:00:00"/>
    <x v="6"/>
    <x v="1"/>
    <x v="1"/>
    <x v="1"/>
    <x v="1"/>
    <s v="60 Days"/>
    <x v="2"/>
    <x v="10"/>
    <x v="5135"/>
    <n v="11666.03"/>
    <x v="899"/>
    <x v="2"/>
    <s v="English"/>
    <n v="18143"/>
    <n v="60056"/>
    <n v="1"/>
    <x v="1"/>
  </r>
  <r>
    <x v="5626"/>
    <d v="2022-09-21T00:00:00"/>
    <x v="3"/>
    <x v="2"/>
    <x v="4"/>
    <x v="10"/>
    <x v="2"/>
    <s v="60 Days"/>
    <x v="3"/>
    <x v="13"/>
    <x v="5136"/>
    <n v="13851.37"/>
    <x v="275"/>
    <x v="0"/>
    <s v="Spanish"/>
    <n v="36357"/>
    <n v="109210"/>
    <n v="4"/>
    <x v="4"/>
  </r>
  <r>
    <x v="5627"/>
    <d v="2022-02-03T00:00:00"/>
    <x v="5"/>
    <x v="1"/>
    <x v="2"/>
    <x v="21"/>
    <x v="2"/>
    <s v="15 Days"/>
    <x v="3"/>
    <x v="4"/>
    <x v="5137"/>
    <n v="3052.69"/>
    <x v="201"/>
    <x v="4"/>
    <s v="Spanish"/>
    <n v="7514"/>
    <n v="23777"/>
    <n v="9"/>
    <x v="0"/>
  </r>
  <r>
    <x v="5628"/>
    <d v="2022-09-15T00:00:00"/>
    <x v="3"/>
    <x v="1"/>
    <x v="1"/>
    <x v="28"/>
    <x v="0"/>
    <s v="15 Days"/>
    <x v="2"/>
    <x v="2"/>
    <x v="5138"/>
    <n v="3388.13"/>
    <x v="1052"/>
    <x v="2"/>
    <s v="French"/>
    <n v="4929"/>
    <n v="17032"/>
    <n v="1"/>
    <x v="3"/>
  </r>
  <r>
    <x v="5629"/>
    <d v="2022-10-09T00:00:00"/>
    <x v="8"/>
    <x v="0"/>
    <x v="1"/>
    <x v="17"/>
    <x v="0"/>
    <s v="15 Days"/>
    <x v="3"/>
    <x v="2"/>
    <x v="5139"/>
    <n v="3184.7"/>
    <x v="1279"/>
    <x v="0"/>
    <s v="English"/>
    <n v="7855"/>
    <n v="24787"/>
    <n v="10"/>
    <x v="2"/>
  </r>
  <r>
    <x v="5630"/>
    <d v="2022-07-13T00:00:00"/>
    <x v="6"/>
    <x v="1"/>
    <x v="3"/>
    <x v="12"/>
    <x v="0"/>
    <s v="45 Days"/>
    <x v="0"/>
    <x v="8"/>
    <x v="5140"/>
    <n v="11382.15"/>
    <x v="786"/>
    <x v="3"/>
    <s v="French"/>
    <n v="30116"/>
    <n v="90725"/>
    <n v="7"/>
    <x v="4"/>
  </r>
  <r>
    <x v="5631"/>
    <d v="2022-04-02T00:00:00"/>
    <x v="1"/>
    <x v="0"/>
    <x v="2"/>
    <x v="24"/>
    <x v="2"/>
    <s v="30 Days"/>
    <x v="1"/>
    <x v="5"/>
    <x v="5141"/>
    <n v="6947.92"/>
    <x v="1217"/>
    <x v="3"/>
    <s v="French"/>
    <n v="18056"/>
    <n v="55003"/>
    <n v="4"/>
    <x v="2"/>
  </r>
  <r>
    <x v="5632"/>
    <d v="2022-04-29T00:00:00"/>
    <x v="1"/>
    <x v="0"/>
    <x v="0"/>
    <x v="31"/>
    <x v="2"/>
    <s v="60 Days"/>
    <x v="3"/>
    <x v="14"/>
    <x v="5142"/>
    <n v="13480.79"/>
    <x v="98"/>
    <x v="4"/>
    <s v="English"/>
    <n v="35535"/>
    <n v="106777"/>
    <n v="7"/>
    <x v="2"/>
  </r>
  <r>
    <x v="5633"/>
    <d v="2022-08-01T00:00:00"/>
    <x v="9"/>
    <x v="0"/>
    <x v="1"/>
    <x v="12"/>
    <x v="1"/>
    <s v="45 Days"/>
    <x v="3"/>
    <x v="5"/>
    <x v="5143"/>
    <n v="8544.17"/>
    <x v="833"/>
    <x v="1"/>
    <s v="French"/>
    <n v="22408"/>
    <n v="67892"/>
    <n v="8"/>
    <x v="4"/>
  </r>
  <r>
    <x v="5634"/>
    <d v="2022-10-02T00:00:00"/>
    <x v="8"/>
    <x v="1"/>
    <x v="2"/>
    <x v="11"/>
    <x v="3"/>
    <s v="15 Days"/>
    <x v="3"/>
    <x v="9"/>
    <x v="5144"/>
    <n v="3699.74"/>
    <x v="213"/>
    <x v="4"/>
    <s v="English"/>
    <n v="9227"/>
    <n v="28850"/>
    <n v="4"/>
    <x v="2"/>
  </r>
  <r>
    <x v="5635"/>
    <d v="2022-05-22T00:00:00"/>
    <x v="11"/>
    <x v="1"/>
    <x v="1"/>
    <x v="17"/>
    <x v="2"/>
    <s v="45 Days"/>
    <x v="2"/>
    <x v="5"/>
    <x v="5145"/>
    <n v="8027.94"/>
    <x v="1091"/>
    <x v="3"/>
    <s v="French"/>
    <n v="12329"/>
    <n v="41126"/>
    <n v="1"/>
    <x v="2"/>
  </r>
  <r>
    <x v="5636"/>
    <d v="2022-07-04T00:00:00"/>
    <x v="6"/>
    <x v="1"/>
    <x v="0"/>
    <x v="48"/>
    <x v="0"/>
    <s v="15 Days"/>
    <x v="3"/>
    <x v="7"/>
    <x v="23"/>
    <n v="500"/>
    <x v="833"/>
    <x v="3"/>
    <s v="French"/>
    <n v="1125"/>
    <n v="4852"/>
    <n v="9"/>
    <x v="3"/>
  </r>
  <r>
    <x v="5637"/>
    <d v="2022-03-16T00:00:00"/>
    <x v="2"/>
    <x v="1"/>
    <x v="2"/>
    <x v="21"/>
    <x v="3"/>
    <s v="45 Days"/>
    <x v="1"/>
    <x v="14"/>
    <x v="5146"/>
    <n v="11358.19"/>
    <x v="1134"/>
    <x v="4"/>
    <s v="English"/>
    <n v="30052"/>
    <n v="90535"/>
    <n v="7"/>
    <x v="0"/>
  </r>
  <r>
    <x v="5638"/>
    <d v="2022-07-19T00:00:00"/>
    <x v="6"/>
    <x v="0"/>
    <x v="2"/>
    <x v="41"/>
    <x v="2"/>
    <s v="60 Days"/>
    <x v="1"/>
    <x v="13"/>
    <x v="5147"/>
    <n v="12640.48"/>
    <x v="367"/>
    <x v="4"/>
    <s v="English"/>
    <n v="33455"/>
    <n v="100616"/>
    <n v="1"/>
    <x v="2"/>
  </r>
  <r>
    <x v="5639"/>
    <d v="2022-11-18T00:00:00"/>
    <x v="10"/>
    <x v="1"/>
    <x v="0"/>
    <x v="35"/>
    <x v="3"/>
    <s v="60 Days"/>
    <x v="3"/>
    <x v="0"/>
    <x v="5148"/>
    <n v="12241.11"/>
    <x v="873"/>
    <x v="3"/>
    <s v="French"/>
    <n v="32410"/>
    <n v="97518"/>
    <n v="7"/>
    <x v="0"/>
  </r>
  <r>
    <x v="5640"/>
    <d v="2022-07-28T00:00:00"/>
    <x v="6"/>
    <x v="0"/>
    <x v="1"/>
    <x v="32"/>
    <x v="1"/>
    <s v="15 Days"/>
    <x v="0"/>
    <x v="7"/>
    <x v="5149"/>
    <n v="4073.87"/>
    <x v="120"/>
    <x v="3"/>
    <s v="French"/>
    <n v="10243"/>
    <n v="31860"/>
    <n v="5"/>
    <x v="1"/>
  </r>
  <r>
    <x v="5641"/>
    <d v="2022-02-24T00:00:00"/>
    <x v="5"/>
    <x v="0"/>
    <x v="3"/>
    <x v="23"/>
    <x v="1"/>
    <s v="45 Days"/>
    <x v="1"/>
    <x v="5"/>
    <x v="5150"/>
    <n v="10829.33"/>
    <x v="1280"/>
    <x v="4"/>
    <s v="Spanish"/>
    <n v="28608"/>
    <n v="86259"/>
    <n v="10"/>
    <x v="3"/>
  </r>
  <r>
    <x v="5642"/>
    <d v="2022-05-16T00:00:00"/>
    <x v="11"/>
    <x v="0"/>
    <x v="0"/>
    <x v="26"/>
    <x v="0"/>
    <s v="45 Days"/>
    <x v="1"/>
    <x v="10"/>
    <x v="5151"/>
    <n v="10964.1"/>
    <x v="1214"/>
    <x v="2"/>
    <s v="French"/>
    <n v="28971"/>
    <n v="87333"/>
    <n v="2"/>
    <x v="4"/>
  </r>
  <r>
    <x v="5643"/>
    <d v="2022-01-07T00:00:00"/>
    <x v="0"/>
    <x v="0"/>
    <x v="0"/>
    <x v="48"/>
    <x v="1"/>
    <s v="45 Days"/>
    <x v="0"/>
    <x v="2"/>
    <x v="5152"/>
    <n v="9016.1200000000008"/>
    <x v="981"/>
    <x v="4"/>
    <s v="English"/>
    <n v="23671"/>
    <n v="71635"/>
    <n v="5"/>
    <x v="3"/>
  </r>
  <r>
    <x v="5644"/>
    <d v="2022-07-13T00:00:00"/>
    <x v="6"/>
    <x v="0"/>
    <x v="0"/>
    <x v="13"/>
    <x v="1"/>
    <s v="60 Days"/>
    <x v="2"/>
    <x v="8"/>
    <x v="5153"/>
    <n v="12865.04"/>
    <x v="1056"/>
    <x v="1"/>
    <s v="Spanish"/>
    <n v="19990"/>
    <n v="66071"/>
    <n v="1"/>
    <x v="4"/>
  </r>
  <r>
    <x v="5645"/>
    <d v="2022-11-15T00:00:00"/>
    <x v="10"/>
    <x v="2"/>
    <x v="4"/>
    <x v="21"/>
    <x v="1"/>
    <s v="60 Days"/>
    <x v="2"/>
    <x v="9"/>
    <x v="5154"/>
    <n v="13664.76"/>
    <x v="103"/>
    <x v="1"/>
    <s v="French"/>
    <n v="21116"/>
    <n v="69739"/>
    <n v="1"/>
    <x v="0"/>
  </r>
  <r>
    <x v="5646"/>
    <d v="2022-02-12T00:00:00"/>
    <x v="5"/>
    <x v="1"/>
    <x v="2"/>
    <x v="26"/>
    <x v="0"/>
    <s v="30 Days"/>
    <x v="0"/>
    <x v="9"/>
    <x v="5155"/>
    <n v="5244.07"/>
    <x v="525"/>
    <x v="4"/>
    <s v="French"/>
    <n v="13441"/>
    <n v="41333"/>
    <n v="5"/>
    <x v="4"/>
  </r>
  <r>
    <x v="5647"/>
    <d v="2022-10-28T00:00:00"/>
    <x v="8"/>
    <x v="1"/>
    <x v="0"/>
    <x v="9"/>
    <x v="2"/>
    <s v="30 Days"/>
    <x v="0"/>
    <x v="8"/>
    <x v="5156"/>
    <n v="4589.3900000000003"/>
    <x v="912"/>
    <x v="1"/>
    <s v="Spanish"/>
    <n v="11655"/>
    <n v="36043"/>
    <n v="6"/>
    <x v="4"/>
  </r>
  <r>
    <x v="5648"/>
    <d v="2022-03-03T00:00:00"/>
    <x v="2"/>
    <x v="2"/>
    <x v="4"/>
    <x v="20"/>
    <x v="2"/>
    <s v="45 Days"/>
    <x v="3"/>
    <x v="5"/>
    <x v="5157"/>
    <n v="9071.6299999999992"/>
    <x v="934"/>
    <x v="3"/>
    <s v="French"/>
    <n v="23813"/>
    <n v="72055"/>
    <n v="8"/>
    <x v="1"/>
  </r>
  <r>
    <x v="5649"/>
    <d v="2022-05-09T00:00:00"/>
    <x v="11"/>
    <x v="1"/>
    <x v="2"/>
    <x v="46"/>
    <x v="1"/>
    <s v="60 Days"/>
    <x v="2"/>
    <x v="9"/>
    <x v="5158"/>
    <n v="14807.12"/>
    <x v="1425"/>
    <x v="0"/>
    <s v="French"/>
    <n v="22396"/>
    <n v="73905"/>
    <n v="1"/>
    <x v="2"/>
  </r>
  <r>
    <x v="5650"/>
    <d v="2022-11-13T00:00:00"/>
    <x v="10"/>
    <x v="1"/>
    <x v="2"/>
    <x v="42"/>
    <x v="3"/>
    <s v="30 Days"/>
    <x v="0"/>
    <x v="8"/>
    <x v="5159"/>
    <n v="6795.19"/>
    <x v="560"/>
    <x v="2"/>
    <s v="English"/>
    <n v="17642"/>
    <n v="53777"/>
    <n v="2"/>
    <x v="3"/>
  </r>
  <r>
    <x v="5651"/>
    <d v="2022-01-23T00:00:00"/>
    <x v="0"/>
    <x v="1"/>
    <x v="3"/>
    <x v="31"/>
    <x v="1"/>
    <s v="45 Days"/>
    <x v="1"/>
    <x v="0"/>
    <x v="5160"/>
    <n v="10569.63"/>
    <x v="586"/>
    <x v="4"/>
    <s v="French"/>
    <n v="27900"/>
    <n v="84161"/>
    <n v="1"/>
    <x v="2"/>
  </r>
  <r>
    <x v="5652"/>
    <d v="2022-10-02T00:00:00"/>
    <x v="8"/>
    <x v="1"/>
    <x v="1"/>
    <x v="49"/>
    <x v="3"/>
    <s v="60 Days"/>
    <x v="3"/>
    <x v="7"/>
    <x v="5161"/>
    <n v="13420.27"/>
    <x v="766"/>
    <x v="4"/>
    <s v="English"/>
    <n v="35393"/>
    <n v="106355"/>
    <n v="7"/>
    <x v="1"/>
  </r>
  <r>
    <x v="5653"/>
    <d v="2022-05-15T00:00:00"/>
    <x v="11"/>
    <x v="1"/>
    <x v="2"/>
    <x v="33"/>
    <x v="2"/>
    <s v="45 Days"/>
    <x v="3"/>
    <x v="5"/>
    <x v="5162"/>
    <n v="9296.85"/>
    <x v="56"/>
    <x v="3"/>
    <s v="English"/>
    <n v="24426"/>
    <n v="73871"/>
    <n v="7"/>
    <x v="4"/>
  </r>
  <r>
    <x v="5654"/>
    <d v="2022-03-08T00:00:00"/>
    <x v="2"/>
    <x v="0"/>
    <x v="1"/>
    <x v="23"/>
    <x v="2"/>
    <s v="45 Days"/>
    <x v="2"/>
    <x v="9"/>
    <x v="5163"/>
    <n v="8724.0499999999993"/>
    <x v="1441"/>
    <x v="2"/>
    <s v="Spanish"/>
    <n v="13445"/>
    <n v="44759"/>
    <n v="1"/>
    <x v="3"/>
  </r>
  <r>
    <x v="5655"/>
    <d v="2022-05-26T00:00:00"/>
    <x v="11"/>
    <x v="1"/>
    <x v="2"/>
    <x v="15"/>
    <x v="0"/>
    <s v="60 Days"/>
    <x v="0"/>
    <x v="10"/>
    <x v="33"/>
    <n v="15000"/>
    <x v="738"/>
    <x v="3"/>
    <s v="French"/>
    <n v="39379"/>
    <n v="118162"/>
    <n v="7"/>
    <x v="1"/>
  </r>
  <r>
    <x v="5656"/>
    <d v="2022-07-22T00:00:00"/>
    <x v="6"/>
    <x v="1"/>
    <x v="2"/>
    <x v="41"/>
    <x v="1"/>
    <s v="30 Days"/>
    <x v="1"/>
    <x v="6"/>
    <x v="5164"/>
    <n v="6928.07"/>
    <x v="669"/>
    <x v="2"/>
    <s v="English"/>
    <n v="18004"/>
    <n v="54848"/>
    <n v="5"/>
    <x v="2"/>
  </r>
  <r>
    <x v="5657"/>
    <d v="2022-11-18T00:00:00"/>
    <x v="10"/>
    <x v="1"/>
    <x v="3"/>
    <x v="8"/>
    <x v="2"/>
    <s v="30 Days"/>
    <x v="3"/>
    <x v="6"/>
    <x v="5165"/>
    <n v="7053.07"/>
    <x v="1407"/>
    <x v="0"/>
    <s v="French"/>
    <n v="18340"/>
    <n v="55842"/>
    <n v="1"/>
    <x v="0"/>
  </r>
  <r>
    <x v="5658"/>
    <d v="2022-11-20T00:00:00"/>
    <x v="10"/>
    <x v="1"/>
    <x v="0"/>
    <x v="31"/>
    <x v="1"/>
    <s v="60 Days"/>
    <x v="0"/>
    <x v="5"/>
    <x v="5166"/>
    <n v="12169.96"/>
    <x v="54"/>
    <x v="4"/>
    <s v="French"/>
    <n v="32215"/>
    <n v="96941"/>
    <n v="8"/>
    <x v="2"/>
  </r>
  <r>
    <x v="5659"/>
    <d v="2022-01-28T00:00:00"/>
    <x v="0"/>
    <x v="1"/>
    <x v="3"/>
    <x v="36"/>
    <x v="0"/>
    <s v="30 Days"/>
    <x v="0"/>
    <x v="3"/>
    <x v="5167"/>
    <n v="5305.38"/>
    <x v="399"/>
    <x v="3"/>
    <s v="French"/>
    <n v="13611"/>
    <n v="41835"/>
    <n v="6"/>
    <x v="3"/>
  </r>
  <r>
    <x v="5660"/>
    <d v="2022-11-16T00:00:00"/>
    <x v="10"/>
    <x v="0"/>
    <x v="0"/>
    <x v="33"/>
    <x v="2"/>
    <s v="45 Days"/>
    <x v="3"/>
    <x v="13"/>
    <x v="5168"/>
    <n v="11316.13"/>
    <x v="502"/>
    <x v="3"/>
    <s v="English"/>
    <n v="29938"/>
    <n v="90197"/>
    <n v="3"/>
    <x v="4"/>
  </r>
  <r>
    <x v="5661"/>
    <d v="2022-12-02T00:00:00"/>
    <x v="4"/>
    <x v="1"/>
    <x v="3"/>
    <x v="4"/>
    <x v="0"/>
    <s v="15 Days"/>
    <x v="1"/>
    <x v="13"/>
    <x v="23"/>
    <n v="500"/>
    <x v="870"/>
    <x v="2"/>
    <s v="Spanish"/>
    <n v="981"/>
    <n v="4427"/>
    <n v="7"/>
    <x v="3"/>
  </r>
  <r>
    <x v="5662"/>
    <d v="2022-06-18T00:00:00"/>
    <x v="7"/>
    <x v="0"/>
    <x v="3"/>
    <x v="47"/>
    <x v="3"/>
    <s v="45 Days"/>
    <x v="1"/>
    <x v="10"/>
    <x v="5169"/>
    <n v="9049.5"/>
    <x v="895"/>
    <x v="4"/>
    <s v="English"/>
    <n v="23754"/>
    <n v="71881"/>
    <n v="1"/>
    <x v="3"/>
  </r>
  <r>
    <x v="5663"/>
    <d v="2022-10-29T00:00:00"/>
    <x v="8"/>
    <x v="2"/>
    <x v="4"/>
    <x v="28"/>
    <x v="2"/>
    <s v="45 Days"/>
    <x v="0"/>
    <x v="0"/>
    <x v="5170"/>
    <n v="10005.200000000001"/>
    <x v="1030"/>
    <x v="3"/>
    <s v="English"/>
    <n v="26366"/>
    <n v="79615"/>
    <n v="2"/>
    <x v="3"/>
  </r>
  <r>
    <x v="5664"/>
    <d v="2022-03-27T00:00:00"/>
    <x v="2"/>
    <x v="1"/>
    <x v="3"/>
    <x v="46"/>
    <x v="0"/>
    <s v="30 Days"/>
    <x v="1"/>
    <x v="1"/>
    <x v="5171"/>
    <n v="4659.68"/>
    <x v="168"/>
    <x v="2"/>
    <s v="French"/>
    <n v="11845"/>
    <n v="36606"/>
    <n v="8"/>
    <x v="2"/>
  </r>
  <r>
    <x v="5665"/>
    <d v="2022-12-17T00:00:00"/>
    <x v="4"/>
    <x v="0"/>
    <x v="3"/>
    <x v="25"/>
    <x v="1"/>
    <s v="60 Days"/>
    <x v="3"/>
    <x v="10"/>
    <x v="5172"/>
    <n v="13153.25"/>
    <x v="434"/>
    <x v="2"/>
    <s v="Spanish"/>
    <n v="34754"/>
    <n v="104463"/>
    <n v="7"/>
    <x v="3"/>
  </r>
  <r>
    <x v="5666"/>
    <d v="2022-05-28T00:00:00"/>
    <x v="11"/>
    <x v="2"/>
    <x v="4"/>
    <x v="48"/>
    <x v="3"/>
    <s v="15 Days"/>
    <x v="3"/>
    <x v="10"/>
    <x v="5173"/>
    <n v="2692.35"/>
    <x v="530"/>
    <x v="0"/>
    <s v="Spanish"/>
    <n v="6588"/>
    <n v="21033"/>
    <n v="1"/>
    <x v="3"/>
  </r>
  <r>
    <x v="5667"/>
    <d v="2022-11-21T00:00:00"/>
    <x v="10"/>
    <x v="1"/>
    <x v="2"/>
    <x v="25"/>
    <x v="0"/>
    <s v="30 Days"/>
    <x v="3"/>
    <x v="0"/>
    <x v="5174"/>
    <n v="6294.7"/>
    <x v="363"/>
    <x v="3"/>
    <s v="English"/>
    <n v="16292"/>
    <n v="49778"/>
    <n v="10"/>
    <x v="3"/>
  </r>
  <r>
    <x v="5668"/>
    <d v="2022-01-19T00:00:00"/>
    <x v="0"/>
    <x v="1"/>
    <x v="1"/>
    <x v="22"/>
    <x v="2"/>
    <s v="15 Days"/>
    <x v="2"/>
    <x v="11"/>
    <x v="5175"/>
    <n v="2438"/>
    <x v="1181"/>
    <x v="1"/>
    <s v="French"/>
    <n v="3498"/>
    <n v="12371"/>
    <n v="1"/>
    <x v="4"/>
  </r>
  <r>
    <x v="5669"/>
    <d v="2022-03-19T00:00:00"/>
    <x v="2"/>
    <x v="2"/>
    <x v="4"/>
    <x v="8"/>
    <x v="2"/>
    <s v="60 Days"/>
    <x v="3"/>
    <x v="3"/>
    <x v="5176"/>
    <n v="12235.32"/>
    <x v="614"/>
    <x v="4"/>
    <s v="French"/>
    <n v="32393"/>
    <n v="97470"/>
    <n v="9"/>
    <x v="0"/>
  </r>
  <r>
    <x v="5670"/>
    <d v="2022-10-31T00:00:00"/>
    <x v="8"/>
    <x v="1"/>
    <x v="0"/>
    <x v="24"/>
    <x v="0"/>
    <s v="45 Days"/>
    <x v="2"/>
    <x v="1"/>
    <x v="5177"/>
    <n v="11247.14"/>
    <x v="889"/>
    <x v="0"/>
    <s v="Spanish"/>
    <n v="17474"/>
    <n v="57881"/>
    <n v="1"/>
    <x v="2"/>
  </r>
  <r>
    <x v="5671"/>
    <d v="2022-07-10T00:00:00"/>
    <x v="6"/>
    <x v="0"/>
    <x v="1"/>
    <x v="48"/>
    <x v="2"/>
    <s v="60 Days"/>
    <x v="2"/>
    <x v="7"/>
    <x v="5178"/>
    <n v="13354.9"/>
    <x v="1442"/>
    <x v="3"/>
    <s v="English"/>
    <n v="20698"/>
    <n v="68375"/>
    <n v="1"/>
    <x v="3"/>
  </r>
  <r>
    <x v="5672"/>
    <d v="2022-03-31T00:00:00"/>
    <x v="2"/>
    <x v="0"/>
    <x v="0"/>
    <x v="39"/>
    <x v="0"/>
    <s v="45 Days"/>
    <x v="0"/>
    <x v="14"/>
    <x v="5179"/>
    <n v="10109.450000000001"/>
    <x v="734"/>
    <x v="2"/>
    <s v="English"/>
    <n v="26650"/>
    <n v="80459"/>
    <n v="2"/>
    <x v="4"/>
  </r>
  <r>
    <x v="5673"/>
    <d v="2022-09-24T00:00:00"/>
    <x v="3"/>
    <x v="1"/>
    <x v="2"/>
    <x v="28"/>
    <x v="1"/>
    <s v="60 Days"/>
    <x v="1"/>
    <x v="2"/>
    <x v="33"/>
    <n v="15000"/>
    <x v="317"/>
    <x v="2"/>
    <s v="French"/>
    <n v="39631"/>
    <n v="118909"/>
    <n v="5"/>
    <x v="3"/>
  </r>
  <r>
    <x v="5674"/>
    <d v="2022-06-23T00:00:00"/>
    <x v="7"/>
    <x v="0"/>
    <x v="1"/>
    <x v="42"/>
    <x v="2"/>
    <s v="60 Days"/>
    <x v="1"/>
    <x v="13"/>
    <x v="5180"/>
    <n v="11705.48"/>
    <x v="1177"/>
    <x v="0"/>
    <s v="English"/>
    <n v="30993"/>
    <n v="93322"/>
    <n v="5"/>
    <x v="3"/>
  </r>
  <r>
    <x v="5675"/>
    <d v="2022-02-12T00:00:00"/>
    <x v="5"/>
    <x v="2"/>
    <x v="4"/>
    <x v="36"/>
    <x v="0"/>
    <s v="45 Days"/>
    <x v="3"/>
    <x v="9"/>
    <x v="5181"/>
    <n v="8020.09"/>
    <x v="1373"/>
    <x v="4"/>
    <s v="Spanish"/>
    <n v="20973"/>
    <n v="63643"/>
    <n v="5"/>
    <x v="3"/>
  </r>
  <r>
    <x v="5676"/>
    <d v="2022-03-04T00:00:00"/>
    <x v="2"/>
    <x v="2"/>
    <x v="4"/>
    <x v="7"/>
    <x v="0"/>
    <s v="45 Days"/>
    <x v="2"/>
    <x v="11"/>
    <x v="5182"/>
    <n v="8879.41"/>
    <x v="355"/>
    <x v="2"/>
    <s v="Spanish"/>
    <n v="13683"/>
    <n v="45534"/>
    <n v="1"/>
    <x v="0"/>
  </r>
  <r>
    <x v="5677"/>
    <d v="2022-06-12T00:00:00"/>
    <x v="7"/>
    <x v="1"/>
    <x v="3"/>
    <x v="34"/>
    <x v="2"/>
    <s v="60 Days"/>
    <x v="2"/>
    <x v="0"/>
    <x v="5183"/>
    <n v="13195.73"/>
    <x v="829"/>
    <x v="3"/>
    <s v="French"/>
    <n v="20474"/>
    <n v="67650"/>
    <n v="1"/>
    <x v="0"/>
  </r>
  <r>
    <x v="5678"/>
    <d v="2022-08-04T00:00:00"/>
    <x v="9"/>
    <x v="2"/>
    <x v="4"/>
    <x v="47"/>
    <x v="1"/>
    <s v="15 Days"/>
    <x v="3"/>
    <x v="13"/>
    <x v="23"/>
    <n v="500"/>
    <x v="723"/>
    <x v="4"/>
    <s v="English"/>
    <n v="611"/>
    <n v="3329"/>
    <n v="4"/>
    <x v="3"/>
  </r>
  <r>
    <x v="5679"/>
    <d v="2022-10-07T00:00:00"/>
    <x v="8"/>
    <x v="0"/>
    <x v="0"/>
    <x v="14"/>
    <x v="0"/>
    <s v="15 Days"/>
    <x v="3"/>
    <x v="8"/>
    <x v="5184"/>
    <n v="2821.31"/>
    <x v="222"/>
    <x v="1"/>
    <s v="French"/>
    <n v="6909"/>
    <n v="21984"/>
    <n v="6"/>
    <x v="4"/>
  </r>
  <r>
    <x v="5680"/>
    <d v="2022-09-23T00:00:00"/>
    <x v="3"/>
    <x v="1"/>
    <x v="3"/>
    <x v="6"/>
    <x v="1"/>
    <s v="60 Days"/>
    <x v="3"/>
    <x v="12"/>
    <x v="5185"/>
    <n v="12275.24"/>
    <x v="1076"/>
    <x v="0"/>
    <s v="French"/>
    <n v="32499"/>
    <n v="97783"/>
    <n v="9"/>
    <x v="0"/>
  </r>
  <r>
    <x v="5681"/>
    <d v="2022-05-13T00:00:00"/>
    <x v="11"/>
    <x v="0"/>
    <x v="1"/>
    <x v="37"/>
    <x v="1"/>
    <s v="30 Days"/>
    <x v="0"/>
    <x v="7"/>
    <x v="5186"/>
    <n v="7481.19"/>
    <x v="139"/>
    <x v="1"/>
    <s v="English"/>
    <n v="19490"/>
    <n v="59251"/>
    <n v="2"/>
    <x v="1"/>
  </r>
  <r>
    <x v="5682"/>
    <d v="2022-11-02T00:00:00"/>
    <x v="10"/>
    <x v="1"/>
    <x v="1"/>
    <x v="36"/>
    <x v="1"/>
    <s v="15 Days"/>
    <x v="2"/>
    <x v="5"/>
    <x v="5187"/>
    <n v="2467.17"/>
    <x v="1300"/>
    <x v="2"/>
    <s v="English"/>
    <n v="3539"/>
    <n v="12508"/>
    <n v="1"/>
    <x v="3"/>
  </r>
  <r>
    <x v="5683"/>
    <d v="2022-02-03T00:00:00"/>
    <x v="5"/>
    <x v="1"/>
    <x v="1"/>
    <x v="30"/>
    <x v="0"/>
    <s v="15 Days"/>
    <x v="0"/>
    <x v="2"/>
    <x v="5188"/>
    <n v="3978.86"/>
    <x v="254"/>
    <x v="4"/>
    <s v="French"/>
    <n v="9986"/>
    <n v="31098"/>
    <n v="9"/>
    <x v="3"/>
  </r>
  <r>
    <x v="5684"/>
    <d v="2022-07-20T00:00:00"/>
    <x v="6"/>
    <x v="0"/>
    <x v="0"/>
    <x v="49"/>
    <x v="3"/>
    <s v="30 Days"/>
    <x v="0"/>
    <x v="4"/>
    <x v="5189"/>
    <n v="4358.16"/>
    <x v="390"/>
    <x v="2"/>
    <s v="Spanish"/>
    <n v="11018"/>
    <n v="34156"/>
    <n v="8"/>
    <x v="1"/>
  </r>
  <r>
    <x v="5685"/>
    <d v="2022-03-27T00:00:00"/>
    <x v="2"/>
    <x v="1"/>
    <x v="1"/>
    <x v="3"/>
    <x v="0"/>
    <s v="45 Days"/>
    <x v="2"/>
    <x v="8"/>
    <x v="5190"/>
    <n v="10392.01"/>
    <x v="503"/>
    <x v="1"/>
    <s v="English"/>
    <n v="16101"/>
    <n v="53410"/>
    <n v="1"/>
    <x v="2"/>
  </r>
  <r>
    <x v="5686"/>
    <d v="2022-04-24T00:00:00"/>
    <x v="1"/>
    <x v="0"/>
    <x v="3"/>
    <x v="9"/>
    <x v="1"/>
    <s v="45 Days"/>
    <x v="1"/>
    <x v="11"/>
    <x v="5191"/>
    <n v="8549.15"/>
    <x v="1102"/>
    <x v="2"/>
    <s v="Spanish"/>
    <n v="22422"/>
    <n v="67934"/>
    <n v="2"/>
    <x v="4"/>
  </r>
  <r>
    <x v="5687"/>
    <d v="2022-09-13T00:00:00"/>
    <x v="3"/>
    <x v="0"/>
    <x v="0"/>
    <x v="19"/>
    <x v="2"/>
    <s v="45 Days"/>
    <x v="0"/>
    <x v="8"/>
    <x v="5192"/>
    <n v="9549.01"/>
    <x v="317"/>
    <x v="4"/>
    <s v="English"/>
    <n v="25118"/>
    <n v="75919"/>
    <n v="8"/>
    <x v="1"/>
  </r>
  <r>
    <x v="5688"/>
    <d v="2022-03-08T00:00:00"/>
    <x v="2"/>
    <x v="1"/>
    <x v="3"/>
    <x v="34"/>
    <x v="3"/>
    <s v="45 Days"/>
    <x v="1"/>
    <x v="7"/>
    <x v="5193"/>
    <n v="9140.81"/>
    <x v="4"/>
    <x v="2"/>
    <s v="English"/>
    <n v="24006"/>
    <n v="72626"/>
    <n v="4"/>
    <x v="0"/>
  </r>
  <r>
    <x v="5689"/>
    <d v="2022-09-21T00:00:00"/>
    <x v="3"/>
    <x v="0"/>
    <x v="0"/>
    <x v="5"/>
    <x v="1"/>
    <s v="60 Days"/>
    <x v="2"/>
    <x v="12"/>
    <x v="5194"/>
    <n v="11501.57"/>
    <x v="1031"/>
    <x v="2"/>
    <s v="Spanish"/>
    <n v="17880"/>
    <n v="59201"/>
    <n v="1"/>
    <x v="1"/>
  </r>
  <r>
    <x v="5690"/>
    <d v="2022-07-25T00:00:00"/>
    <x v="6"/>
    <x v="0"/>
    <x v="1"/>
    <x v="3"/>
    <x v="3"/>
    <s v="45 Days"/>
    <x v="1"/>
    <x v="10"/>
    <x v="5195"/>
    <n v="8597.7900000000009"/>
    <x v="276"/>
    <x v="3"/>
    <s v="Spanish"/>
    <n v="22555"/>
    <n v="68330"/>
    <n v="9"/>
    <x v="2"/>
  </r>
  <r>
    <x v="5691"/>
    <d v="2022-04-09T00:00:00"/>
    <x v="1"/>
    <x v="0"/>
    <x v="1"/>
    <x v="20"/>
    <x v="0"/>
    <s v="15 Days"/>
    <x v="1"/>
    <x v="7"/>
    <x v="5196"/>
    <n v="3860.8"/>
    <x v="343"/>
    <x v="3"/>
    <s v="French"/>
    <n v="9659"/>
    <n v="30129"/>
    <n v="8"/>
    <x v="1"/>
  </r>
  <r>
    <x v="5692"/>
    <d v="2022-11-30T00:00:00"/>
    <x v="10"/>
    <x v="1"/>
    <x v="2"/>
    <x v="48"/>
    <x v="0"/>
    <s v="60 Days"/>
    <x v="0"/>
    <x v="1"/>
    <x v="5197"/>
    <n v="12972.75"/>
    <x v="467"/>
    <x v="2"/>
    <s v="Spanish"/>
    <n v="34306"/>
    <n v="103136"/>
    <n v="3"/>
    <x v="3"/>
  </r>
  <r>
    <x v="5693"/>
    <d v="2022-06-15T00:00:00"/>
    <x v="7"/>
    <x v="1"/>
    <x v="1"/>
    <x v="9"/>
    <x v="0"/>
    <s v="60 Days"/>
    <x v="1"/>
    <x v="5"/>
    <x v="5198"/>
    <n v="12172.72"/>
    <x v="997"/>
    <x v="1"/>
    <s v="English"/>
    <n v="32224"/>
    <n v="96968"/>
    <n v="10"/>
    <x v="4"/>
  </r>
  <r>
    <x v="5694"/>
    <d v="2022-08-21T00:00:00"/>
    <x v="9"/>
    <x v="1"/>
    <x v="0"/>
    <x v="39"/>
    <x v="0"/>
    <s v="45 Days"/>
    <x v="3"/>
    <x v="11"/>
    <x v="5199"/>
    <n v="8909.0499999999993"/>
    <x v="629"/>
    <x v="2"/>
    <s v="Spanish"/>
    <n v="23381"/>
    <n v="70774"/>
    <n v="3"/>
    <x v="4"/>
  </r>
  <r>
    <x v="5695"/>
    <d v="2022-06-05T00:00:00"/>
    <x v="7"/>
    <x v="0"/>
    <x v="2"/>
    <x v="22"/>
    <x v="1"/>
    <s v="60 Days"/>
    <x v="1"/>
    <x v="2"/>
    <x v="5200"/>
    <n v="12981.88"/>
    <x v="811"/>
    <x v="4"/>
    <s v="French"/>
    <n v="34332"/>
    <n v="103213"/>
    <n v="10"/>
    <x v="4"/>
  </r>
  <r>
    <x v="5696"/>
    <d v="2022-10-02T00:00:00"/>
    <x v="8"/>
    <x v="0"/>
    <x v="2"/>
    <x v="4"/>
    <x v="1"/>
    <s v="45 Days"/>
    <x v="1"/>
    <x v="6"/>
    <x v="5201"/>
    <n v="10665.73"/>
    <x v="999"/>
    <x v="1"/>
    <s v="French"/>
    <n v="28167"/>
    <n v="84951"/>
    <n v="7"/>
    <x v="3"/>
  </r>
  <r>
    <x v="5697"/>
    <d v="2022-11-29T00:00:00"/>
    <x v="10"/>
    <x v="1"/>
    <x v="2"/>
    <x v="37"/>
    <x v="3"/>
    <s v="45 Days"/>
    <x v="3"/>
    <x v="14"/>
    <x v="5202"/>
    <n v="8790.42"/>
    <x v="1101"/>
    <x v="2"/>
    <s v="English"/>
    <n v="23068"/>
    <n v="69848"/>
    <n v="5"/>
    <x v="1"/>
  </r>
  <r>
    <x v="5698"/>
    <d v="2022-09-01T00:00:00"/>
    <x v="3"/>
    <x v="0"/>
    <x v="0"/>
    <x v="2"/>
    <x v="2"/>
    <s v="60 Days"/>
    <x v="3"/>
    <x v="8"/>
    <x v="5203"/>
    <n v="12684.03"/>
    <x v="49"/>
    <x v="4"/>
    <s v="English"/>
    <n v="33567"/>
    <n v="100947"/>
    <n v="4"/>
    <x v="1"/>
  </r>
  <r>
    <x v="5699"/>
    <d v="2022-08-15T00:00:00"/>
    <x v="9"/>
    <x v="1"/>
    <x v="1"/>
    <x v="44"/>
    <x v="0"/>
    <s v="60 Days"/>
    <x v="1"/>
    <x v="0"/>
    <x v="5204"/>
    <n v="13727.83"/>
    <x v="1353"/>
    <x v="2"/>
    <s v="French"/>
    <n v="36087"/>
    <n v="108411"/>
    <n v="5"/>
    <x v="0"/>
  </r>
  <r>
    <x v="5700"/>
    <d v="2022-09-27T00:00:00"/>
    <x v="3"/>
    <x v="1"/>
    <x v="2"/>
    <x v="39"/>
    <x v="3"/>
    <s v="60 Days"/>
    <x v="2"/>
    <x v="14"/>
    <x v="5205"/>
    <n v="13008.71"/>
    <x v="1157"/>
    <x v="1"/>
    <s v="Spanish"/>
    <n v="20203"/>
    <n v="66766"/>
    <n v="1"/>
    <x v="4"/>
  </r>
  <r>
    <x v="5701"/>
    <d v="2022-04-07T00:00:00"/>
    <x v="1"/>
    <x v="1"/>
    <x v="3"/>
    <x v="7"/>
    <x v="2"/>
    <s v="30 Days"/>
    <x v="2"/>
    <x v="6"/>
    <x v="5206"/>
    <n v="4871.7299999999996"/>
    <x v="1432"/>
    <x v="2"/>
    <s v="English"/>
    <n v="7296"/>
    <n v="24741"/>
    <n v="1"/>
    <x v="0"/>
  </r>
  <r>
    <x v="5702"/>
    <d v="2022-12-25T00:00:00"/>
    <x v="4"/>
    <x v="1"/>
    <x v="0"/>
    <x v="49"/>
    <x v="0"/>
    <s v="60 Days"/>
    <x v="3"/>
    <x v="3"/>
    <x v="5207"/>
    <n v="12951.9"/>
    <x v="837"/>
    <x v="3"/>
    <s v="Spanish"/>
    <n v="34256"/>
    <n v="102986"/>
    <n v="5"/>
    <x v="1"/>
  </r>
  <r>
    <x v="5703"/>
    <d v="2022-04-22T00:00:00"/>
    <x v="1"/>
    <x v="1"/>
    <x v="1"/>
    <x v="29"/>
    <x v="1"/>
    <s v="45 Days"/>
    <x v="1"/>
    <x v="12"/>
    <x v="5208"/>
    <n v="8122.29"/>
    <x v="514"/>
    <x v="0"/>
    <s v="French"/>
    <n v="21250"/>
    <n v="64464"/>
    <n v="10"/>
    <x v="1"/>
  </r>
  <r>
    <x v="5704"/>
    <d v="2022-10-06T00:00:00"/>
    <x v="8"/>
    <x v="0"/>
    <x v="2"/>
    <x v="6"/>
    <x v="0"/>
    <s v="60 Days"/>
    <x v="3"/>
    <x v="10"/>
    <x v="33"/>
    <n v="15000"/>
    <x v="69"/>
    <x v="4"/>
    <s v="English"/>
    <n v="39347"/>
    <n v="118066"/>
    <n v="6"/>
    <x v="0"/>
  </r>
  <r>
    <x v="5705"/>
    <d v="2022-11-04T00:00:00"/>
    <x v="10"/>
    <x v="1"/>
    <x v="0"/>
    <x v="24"/>
    <x v="1"/>
    <s v="30 Days"/>
    <x v="0"/>
    <x v="9"/>
    <x v="5209"/>
    <n v="4571.5200000000004"/>
    <x v="748"/>
    <x v="1"/>
    <s v="Spanish"/>
    <n v="11605"/>
    <n v="35894"/>
    <n v="8"/>
    <x v="2"/>
  </r>
  <r>
    <x v="5706"/>
    <d v="2022-10-09T00:00:00"/>
    <x v="8"/>
    <x v="2"/>
    <x v="4"/>
    <x v="40"/>
    <x v="0"/>
    <s v="60 Days"/>
    <x v="3"/>
    <x v="2"/>
    <x v="5210"/>
    <n v="13705.98"/>
    <x v="1343"/>
    <x v="3"/>
    <s v="French"/>
    <n v="36038"/>
    <n v="108266"/>
    <n v="7"/>
    <x v="2"/>
  </r>
  <r>
    <x v="5707"/>
    <d v="2022-05-15T00:00:00"/>
    <x v="11"/>
    <x v="0"/>
    <x v="1"/>
    <x v="15"/>
    <x v="3"/>
    <s v="30 Days"/>
    <x v="0"/>
    <x v="9"/>
    <x v="5211"/>
    <n v="7485.81"/>
    <x v="1257"/>
    <x v="1"/>
    <s v="French"/>
    <n v="19506"/>
    <n v="59297"/>
    <n v="6"/>
    <x v="1"/>
  </r>
  <r>
    <x v="5708"/>
    <d v="2022-08-09T00:00:00"/>
    <x v="9"/>
    <x v="0"/>
    <x v="0"/>
    <x v="43"/>
    <x v="3"/>
    <s v="45 Days"/>
    <x v="3"/>
    <x v="7"/>
    <x v="5212"/>
    <n v="9695.65"/>
    <x v="305"/>
    <x v="0"/>
    <s v="English"/>
    <n v="25525"/>
    <n v="77126"/>
    <n v="4"/>
    <x v="3"/>
  </r>
  <r>
    <x v="5709"/>
    <d v="2022-08-09T00:00:00"/>
    <x v="9"/>
    <x v="1"/>
    <x v="2"/>
    <x v="41"/>
    <x v="3"/>
    <s v="45 Days"/>
    <x v="2"/>
    <x v="0"/>
    <x v="5213"/>
    <n v="8062.37"/>
    <x v="257"/>
    <x v="1"/>
    <s v="French"/>
    <n v="12384"/>
    <n v="41306"/>
    <n v="1"/>
    <x v="2"/>
  </r>
  <r>
    <x v="5710"/>
    <d v="2022-07-29T00:00:00"/>
    <x v="6"/>
    <x v="0"/>
    <x v="1"/>
    <x v="25"/>
    <x v="1"/>
    <s v="45 Days"/>
    <x v="0"/>
    <x v="6"/>
    <x v="5214"/>
    <n v="10606.45"/>
    <x v="629"/>
    <x v="4"/>
    <s v="French"/>
    <n v="28003"/>
    <n v="84465"/>
    <n v="6"/>
    <x v="3"/>
  </r>
  <r>
    <x v="5711"/>
    <d v="2022-08-29T00:00:00"/>
    <x v="9"/>
    <x v="1"/>
    <x v="3"/>
    <x v="8"/>
    <x v="3"/>
    <s v="60 Days"/>
    <x v="0"/>
    <x v="3"/>
    <x v="5215"/>
    <n v="14414.93"/>
    <x v="824"/>
    <x v="0"/>
    <s v="Spanish"/>
    <n v="37479"/>
    <n v="112534"/>
    <n v="8"/>
    <x v="0"/>
  </r>
  <r>
    <x v="5712"/>
    <d v="2022-09-06T00:00:00"/>
    <x v="3"/>
    <x v="0"/>
    <x v="0"/>
    <x v="13"/>
    <x v="2"/>
    <s v="60 Days"/>
    <x v="0"/>
    <x v="1"/>
    <x v="33"/>
    <n v="15000"/>
    <x v="1248"/>
    <x v="4"/>
    <s v="English"/>
    <n v="38462"/>
    <n v="115446"/>
    <n v="2"/>
    <x v="4"/>
  </r>
  <r>
    <x v="5713"/>
    <d v="2022-04-09T00:00:00"/>
    <x v="1"/>
    <x v="1"/>
    <x v="2"/>
    <x v="37"/>
    <x v="1"/>
    <s v="30 Days"/>
    <x v="2"/>
    <x v="4"/>
    <x v="5216"/>
    <n v="4137.7"/>
    <x v="703"/>
    <x v="2"/>
    <s v="French"/>
    <n v="6119"/>
    <n v="20906"/>
    <n v="1"/>
    <x v="1"/>
  </r>
  <r>
    <x v="5714"/>
    <d v="2022-04-24T00:00:00"/>
    <x v="1"/>
    <x v="0"/>
    <x v="0"/>
    <x v="7"/>
    <x v="3"/>
    <s v="60 Days"/>
    <x v="0"/>
    <x v="12"/>
    <x v="5217"/>
    <n v="12672.7"/>
    <x v="1120"/>
    <x v="0"/>
    <s v="English"/>
    <n v="33538"/>
    <n v="100860"/>
    <n v="7"/>
    <x v="0"/>
  </r>
  <r>
    <x v="5715"/>
    <d v="2022-02-18T00:00:00"/>
    <x v="5"/>
    <x v="0"/>
    <x v="0"/>
    <x v="32"/>
    <x v="3"/>
    <s v="60 Days"/>
    <x v="2"/>
    <x v="4"/>
    <x v="5218"/>
    <n v="11475.29"/>
    <x v="1196"/>
    <x v="4"/>
    <s v="French"/>
    <n v="17840"/>
    <n v="59070"/>
    <n v="1"/>
    <x v="1"/>
  </r>
  <r>
    <x v="5716"/>
    <d v="2022-09-02T00:00:00"/>
    <x v="3"/>
    <x v="0"/>
    <x v="0"/>
    <x v="40"/>
    <x v="0"/>
    <s v="30 Days"/>
    <x v="1"/>
    <x v="9"/>
    <x v="5219"/>
    <n v="6384.63"/>
    <x v="996"/>
    <x v="2"/>
    <s v="English"/>
    <n v="16537"/>
    <n v="50504"/>
    <n v="6"/>
    <x v="2"/>
  </r>
  <r>
    <x v="5717"/>
    <d v="2022-09-02T00:00:00"/>
    <x v="3"/>
    <x v="0"/>
    <x v="0"/>
    <x v="40"/>
    <x v="0"/>
    <s v="30 Days"/>
    <x v="0"/>
    <x v="0"/>
    <x v="5220"/>
    <n v="7185.17"/>
    <x v="634"/>
    <x v="3"/>
    <s v="French"/>
    <n v="18702"/>
    <n v="56914"/>
    <n v="9"/>
    <x v="2"/>
  </r>
  <r>
    <x v="5718"/>
    <d v="2022-02-16T00:00:00"/>
    <x v="5"/>
    <x v="0"/>
    <x v="3"/>
    <x v="43"/>
    <x v="3"/>
    <s v="15 Days"/>
    <x v="3"/>
    <x v="13"/>
    <x v="5221"/>
    <n v="2800.19"/>
    <x v="548"/>
    <x v="0"/>
    <s v="French"/>
    <n v="6854"/>
    <n v="21823"/>
    <n v="8"/>
    <x v="3"/>
  </r>
  <r>
    <x v="5719"/>
    <d v="2022-06-30T00:00:00"/>
    <x v="7"/>
    <x v="1"/>
    <x v="0"/>
    <x v="42"/>
    <x v="1"/>
    <s v="30 Days"/>
    <x v="0"/>
    <x v="9"/>
    <x v="5222"/>
    <n v="7116.86"/>
    <x v="757"/>
    <x v="1"/>
    <s v="English"/>
    <n v="18512"/>
    <n v="56354"/>
    <n v="5"/>
    <x v="3"/>
  </r>
  <r>
    <x v="5720"/>
    <d v="2022-09-21T00:00:00"/>
    <x v="3"/>
    <x v="0"/>
    <x v="1"/>
    <x v="48"/>
    <x v="1"/>
    <s v="60 Days"/>
    <x v="3"/>
    <x v="6"/>
    <x v="5223"/>
    <n v="14148.1"/>
    <x v="797"/>
    <x v="1"/>
    <s v="French"/>
    <n v="36976"/>
    <n v="111042"/>
    <n v="8"/>
    <x v="3"/>
  </r>
  <r>
    <x v="5721"/>
    <d v="2022-08-01T00:00:00"/>
    <x v="9"/>
    <x v="1"/>
    <x v="3"/>
    <x v="13"/>
    <x v="1"/>
    <s v="30 Days"/>
    <x v="1"/>
    <x v="6"/>
    <x v="5224"/>
    <n v="4589.3"/>
    <x v="825"/>
    <x v="3"/>
    <s v="English"/>
    <n v="11655"/>
    <n v="36042"/>
    <n v="10"/>
    <x v="4"/>
  </r>
  <r>
    <x v="5722"/>
    <d v="2022-05-26T00:00:00"/>
    <x v="11"/>
    <x v="1"/>
    <x v="0"/>
    <x v="25"/>
    <x v="2"/>
    <s v="15 Days"/>
    <x v="0"/>
    <x v="1"/>
    <x v="5225"/>
    <n v="3782.61"/>
    <x v="469"/>
    <x v="4"/>
    <s v="French"/>
    <n v="9451"/>
    <n v="29513"/>
    <n v="5"/>
    <x v="3"/>
  </r>
  <r>
    <x v="5723"/>
    <d v="2022-01-18T00:00:00"/>
    <x v="0"/>
    <x v="1"/>
    <x v="1"/>
    <x v="21"/>
    <x v="0"/>
    <s v="15 Days"/>
    <x v="3"/>
    <x v="14"/>
    <x v="5226"/>
    <n v="3390.85"/>
    <x v="66"/>
    <x v="4"/>
    <s v="Spanish"/>
    <n v="8400"/>
    <n v="26400"/>
    <n v="3"/>
    <x v="0"/>
  </r>
  <r>
    <x v="5724"/>
    <d v="2022-08-30T00:00:00"/>
    <x v="9"/>
    <x v="0"/>
    <x v="0"/>
    <x v="37"/>
    <x v="0"/>
    <s v="60 Days"/>
    <x v="3"/>
    <x v="7"/>
    <x v="5227"/>
    <n v="11706.75"/>
    <x v="945"/>
    <x v="2"/>
    <s v="Spanish"/>
    <n v="30996"/>
    <n v="93331"/>
    <n v="8"/>
    <x v="1"/>
  </r>
  <r>
    <x v="5725"/>
    <d v="2022-07-23T00:00:00"/>
    <x v="6"/>
    <x v="0"/>
    <x v="3"/>
    <x v="45"/>
    <x v="3"/>
    <s v="45 Days"/>
    <x v="0"/>
    <x v="5"/>
    <x v="5228"/>
    <n v="9629.11"/>
    <x v="102"/>
    <x v="2"/>
    <s v="French"/>
    <n v="25339"/>
    <n v="76574"/>
    <n v="10"/>
    <x v="0"/>
  </r>
  <r>
    <x v="5726"/>
    <d v="2022-09-22T00:00:00"/>
    <x v="3"/>
    <x v="0"/>
    <x v="2"/>
    <x v="4"/>
    <x v="1"/>
    <s v="60 Days"/>
    <x v="2"/>
    <x v="14"/>
    <x v="33"/>
    <n v="15000"/>
    <x v="198"/>
    <x v="2"/>
    <s v="English"/>
    <n v="22837"/>
    <n v="75341"/>
    <n v="1"/>
    <x v="3"/>
  </r>
  <r>
    <x v="5727"/>
    <d v="2022-03-06T00:00:00"/>
    <x v="2"/>
    <x v="0"/>
    <x v="0"/>
    <x v="24"/>
    <x v="0"/>
    <s v="15 Days"/>
    <x v="0"/>
    <x v="0"/>
    <x v="23"/>
    <n v="500"/>
    <x v="638"/>
    <x v="0"/>
    <s v="Spanish"/>
    <n v="1458"/>
    <n v="5838"/>
    <n v="4"/>
    <x v="2"/>
  </r>
  <r>
    <x v="5728"/>
    <d v="2022-08-17T00:00:00"/>
    <x v="9"/>
    <x v="1"/>
    <x v="0"/>
    <x v="49"/>
    <x v="2"/>
    <s v="15 Days"/>
    <x v="1"/>
    <x v="0"/>
    <x v="5229"/>
    <n v="2694.53"/>
    <x v="77"/>
    <x v="4"/>
    <s v="English"/>
    <n v="6594"/>
    <n v="21050"/>
    <n v="4"/>
    <x v="1"/>
  </r>
  <r>
    <x v="5729"/>
    <d v="2022-12-21T00:00:00"/>
    <x v="4"/>
    <x v="2"/>
    <x v="4"/>
    <x v="27"/>
    <x v="1"/>
    <s v="45 Days"/>
    <x v="0"/>
    <x v="3"/>
    <x v="5230"/>
    <n v="11182.91"/>
    <x v="440"/>
    <x v="4"/>
    <s v="English"/>
    <n v="29575"/>
    <n v="89123"/>
    <n v="4"/>
    <x v="0"/>
  </r>
  <r>
    <x v="5730"/>
    <d v="2022-05-04T00:00:00"/>
    <x v="11"/>
    <x v="0"/>
    <x v="0"/>
    <x v="49"/>
    <x v="1"/>
    <s v="15 Days"/>
    <x v="2"/>
    <x v="13"/>
    <x v="5231"/>
    <n v="3020.8"/>
    <x v="108"/>
    <x v="2"/>
    <s v="English"/>
    <n v="4368"/>
    <n v="15205"/>
    <n v="1"/>
    <x v="1"/>
  </r>
  <r>
    <x v="5731"/>
    <d v="2022-02-20T00:00:00"/>
    <x v="5"/>
    <x v="2"/>
    <x v="4"/>
    <x v="3"/>
    <x v="1"/>
    <s v="30 Days"/>
    <x v="2"/>
    <x v="1"/>
    <x v="5232"/>
    <n v="5185.79"/>
    <x v="715"/>
    <x v="1"/>
    <s v="Spanish"/>
    <n v="7804"/>
    <n v="26392"/>
    <n v="1"/>
    <x v="2"/>
  </r>
  <r>
    <x v="5732"/>
    <d v="2022-04-01T00:00:00"/>
    <x v="1"/>
    <x v="1"/>
    <x v="2"/>
    <x v="46"/>
    <x v="3"/>
    <s v="15 Days"/>
    <x v="3"/>
    <x v="7"/>
    <x v="5233"/>
    <n v="2497.91"/>
    <x v="129"/>
    <x v="4"/>
    <s v="Spanish"/>
    <n v="6106"/>
    <n v="19605"/>
    <n v="6"/>
    <x v="2"/>
  </r>
  <r>
    <x v="5733"/>
    <d v="2022-10-06T00:00:00"/>
    <x v="8"/>
    <x v="0"/>
    <x v="1"/>
    <x v="38"/>
    <x v="3"/>
    <s v="60 Days"/>
    <x v="1"/>
    <x v="6"/>
    <x v="5234"/>
    <n v="12260.99"/>
    <x v="137"/>
    <x v="3"/>
    <s v="French"/>
    <n v="32462"/>
    <n v="97673"/>
    <n v="10"/>
    <x v="2"/>
  </r>
  <r>
    <x v="5734"/>
    <d v="2022-03-16T00:00:00"/>
    <x v="2"/>
    <x v="0"/>
    <x v="3"/>
    <x v="23"/>
    <x v="3"/>
    <s v="60 Days"/>
    <x v="3"/>
    <x v="1"/>
    <x v="5235"/>
    <n v="12445.38"/>
    <x v="1227"/>
    <x v="0"/>
    <s v="Spanish"/>
    <n v="32946"/>
    <n v="99108"/>
    <n v="10"/>
    <x v="3"/>
  </r>
  <r>
    <x v="5735"/>
    <d v="2022-03-30T00:00:00"/>
    <x v="2"/>
    <x v="1"/>
    <x v="2"/>
    <x v="19"/>
    <x v="2"/>
    <s v="15 Days"/>
    <x v="1"/>
    <x v="8"/>
    <x v="5236"/>
    <n v="3369.82"/>
    <x v="863"/>
    <x v="1"/>
    <s v="French"/>
    <n v="8346"/>
    <n v="26241"/>
    <n v="9"/>
    <x v="1"/>
  </r>
  <r>
    <x v="5736"/>
    <d v="2022-09-23T00:00:00"/>
    <x v="3"/>
    <x v="1"/>
    <x v="1"/>
    <x v="19"/>
    <x v="0"/>
    <s v="60 Days"/>
    <x v="3"/>
    <x v="10"/>
    <x v="33"/>
    <n v="15000"/>
    <x v="281"/>
    <x v="3"/>
    <s v="French"/>
    <n v="39325"/>
    <n v="118000"/>
    <n v="3"/>
    <x v="1"/>
  </r>
  <r>
    <x v="5737"/>
    <d v="2022-07-26T00:00:00"/>
    <x v="6"/>
    <x v="0"/>
    <x v="0"/>
    <x v="21"/>
    <x v="3"/>
    <s v="45 Days"/>
    <x v="0"/>
    <x v="8"/>
    <x v="5237"/>
    <n v="8049.16"/>
    <x v="1047"/>
    <x v="2"/>
    <s v="Spanish"/>
    <n v="21051"/>
    <n v="63873"/>
    <n v="3"/>
    <x v="0"/>
  </r>
  <r>
    <x v="5738"/>
    <d v="2022-02-06T00:00:00"/>
    <x v="5"/>
    <x v="1"/>
    <x v="0"/>
    <x v="35"/>
    <x v="3"/>
    <s v="15 Days"/>
    <x v="3"/>
    <x v="8"/>
    <x v="5238"/>
    <n v="2612.96"/>
    <x v="1197"/>
    <x v="3"/>
    <s v="English"/>
    <n v="6391"/>
    <n v="20450"/>
    <n v="10"/>
    <x v="0"/>
  </r>
  <r>
    <x v="5739"/>
    <d v="2022-01-24T00:00:00"/>
    <x v="0"/>
    <x v="1"/>
    <x v="1"/>
    <x v="37"/>
    <x v="2"/>
    <s v="30 Days"/>
    <x v="3"/>
    <x v="6"/>
    <x v="5239"/>
    <n v="5213.92"/>
    <x v="887"/>
    <x v="2"/>
    <s v="Spanish"/>
    <n v="13362"/>
    <n v="41099"/>
    <n v="3"/>
    <x v="1"/>
  </r>
  <r>
    <x v="5740"/>
    <d v="2022-06-29T00:00:00"/>
    <x v="7"/>
    <x v="0"/>
    <x v="2"/>
    <x v="22"/>
    <x v="1"/>
    <s v="45 Days"/>
    <x v="3"/>
    <x v="11"/>
    <x v="5240"/>
    <n v="8644.98"/>
    <x v="1254"/>
    <x v="4"/>
    <s v="Spanish"/>
    <n v="22677"/>
    <n v="68690"/>
    <n v="9"/>
    <x v="4"/>
  </r>
  <r>
    <x v="5741"/>
    <d v="2022-02-08T00:00:00"/>
    <x v="5"/>
    <x v="1"/>
    <x v="0"/>
    <x v="14"/>
    <x v="2"/>
    <s v="45 Days"/>
    <x v="1"/>
    <x v="9"/>
    <x v="5241"/>
    <n v="8524.31"/>
    <x v="650"/>
    <x v="3"/>
    <s v="French"/>
    <n v="22355"/>
    <n v="67737"/>
    <n v="7"/>
    <x v="4"/>
  </r>
  <r>
    <x v="5742"/>
    <d v="2022-11-13T00:00:00"/>
    <x v="10"/>
    <x v="2"/>
    <x v="4"/>
    <x v="31"/>
    <x v="0"/>
    <s v="15 Days"/>
    <x v="3"/>
    <x v="4"/>
    <x v="5242"/>
    <n v="2600.81"/>
    <x v="427"/>
    <x v="2"/>
    <s v="English"/>
    <n v="6360"/>
    <n v="20358"/>
    <n v="3"/>
    <x v="2"/>
  </r>
  <r>
    <x v="5743"/>
    <d v="2022-11-19T00:00:00"/>
    <x v="10"/>
    <x v="1"/>
    <x v="1"/>
    <x v="13"/>
    <x v="2"/>
    <s v="15 Days"/>
    <x v="0"/>
    <x v="0"/>
    <x v="5243"/>
    <n v="3786.64"/>
    <x v="203"/>
    <x v="1"/>
    <s v="French"/>
    <n v="9462"/>
    <n v="29547"/>
    <n v="3"/>
    <x v="4"/>
  </r>
  <r>
    <x v="5744"/>
    <d v="2022-04-12T00:00:00"/>
    <x v="1"/>
    <x v="1"/>
    <x v="3"/>
    <x v="34"/>
    <x v="0"/>
    <s v="60 Days"/>
    <x v="1"/>
    <x v="5"/>
    <x v="5244"/>
    <n v="11701.81"/>
    <x v="757"/>
    <x v="4"/>
    <s v="French"/>
    <n v="30982"/>
    <n v="93289"/>
    <n v="9"/>
    <x v="0"/>
  </r>
  <r>
    <x v="5745"/>
    <d v="2022-11-06T00:00:00"/>
    <x v="10"/>
    <x v="0"/>
    <x v="3"/>
    <x v="16"/>
    <x v="1"/>
    <s v="45 Days"/>
    <x v="3"/>
    <x v="14"/>
    <x v="5245"/>
    <n v="10124.530000000001"/>
    <x v="707"/>
    <x v="4"/>
    <s v="Spanish"/>
    <n v="26696"/>
    <n v="80595"/>
    <n v="7"/>
    <x v="4"/>
  </r>
  <r>
    <x v="5746"/>
    <d v="2022-10-20T00:00:00"/>
    <x v="8"/>
    <x v="0"/>
    <x v="1"/>
    <x v="8"/>
    <x v="2"/>
    <s v="45 Days"/>
    <x v="2"/>
    <x v="12"/>
    <x v="5246"/>
    <n v="8042.06"/>
    <x v="754"/>
    <x v="1"/>
    <s v="Spanish"/>
    <n v="12351"/>
    <n v="41199"/>
    <n v="1"/>
    <x v="0"/>
  </r>
  <r>
    <x v="5747"/>
    <d v="2022-11-26T00:00:00"/>
    <x v="10"/>
    <x v="1"/>
    <x v="0"/>
    <x v="8"/>
    <x v="1"/>
    <s v="45 Days"/>
    <x v="2"/>
    <x v="10"/>
    <x v="5247"/>
    <n v="9201"/>
    <x v="847"/>
    <x v="3"/>
    <s v="Spanish"/>
    <n v="14196"/>
    <n v="47206"/>
    <n v="1"/>
    <x v="0"/>
  </r>
  <r>
    <x v="5748"/>
    <d v="2022-06-21T00:00:00"/>
    <x v="7"/>
    <x v="0"/>
    <x v="0"/>
    <x v="43"/>
    <x v="3"/>
    <s v="45 Days"/>
    <x v="2"/>
    <x v="2"/>
    <x v="5248"/>
    <n v="9897.2999999999993"/>
    <x v="1222"/>
    <x v="1"/>
    <s v="French"/>
    <n v="15315"/>
    <n v="50850"/>
    <n v="1"/>
    <x v="3"/>
  </r>
  <r>
    <x v="5749"/>
    <d v="2022-06-25T00:00:00"/>
    <x v="7"/>
    <x v="2"/>
    <x v="4"/>
    <x v="3"/>
    <x v="3"/>
    <s v="45 Days"/>
    <x v="3"/>
    <x v="4"/>
    <x v="5249"/>
    <n v="9975.48"/>
    <x v="1059"/>
    <x v="2"/>
    <s v="English"/>
    <n v="26283"/>
    <n v="79372"/>
    <n v="3"/>
    <x v="2"/>
  </r>
  <r>
    <x v="5750"/>
    <d v="2022-09-19T00:00:00"/>
    <x v="3"/>
    <x v="0"/>
    <x v="1"/>
    <x v="49"/>
    <x v="2"/>
    <s v="45 Days"/>
    <x v="3"/>
    <x v="10"/>
    <x v="5250"/>
    <n v="9478.9"/>
    <x v="43"/>
    <x v="4"/>
    <s v="French"/>
    <n v="24920"/>
    <n v="75333"/>
    <n v="5"/>
    <x v="1"/>
  </r>
  <r>
    <x v="5751"/>
    <d v="2022-11-18T00:00:00"/>
    <x v="10"/>
    <x v="1"/>
    <x v="0"/>
    <x v="39"/>
    <x v="1"/>
    <s v="45 Days"/>
    <x v="1"/>
    <x v="11"/>
    <x v="5251"/>
    <n v="10889.4"/>
    <x v="427"/>
    <x v="0"/>
    <s v="French"/>
    <n v="28774"/>
    <n v="86750"/>
    <n v="10"/>
    <x v="4"/>
  </r>
  <r>
    <x v="5752"/>
    <d v="2022-09-11T00:00:00"/>
    <x v="3"/>
    <x v="1"/>
    <x v="1"/>
    <x v="20"/>
    <x v="0"/>
    <s v="60 Days"/>
    <x v="1"/>
    <x v="12"/>
    <x v="33"/>
    <n v="15000"/>
    <x v="476"/>
    <x v="3"/>
    <s v="Spanish"/>
    <n v="38932"/>
    <n v="116837"/>
    <n v="7"/>
    <x v="1"/>
  </r>
  <r>
    <x v="5753"/>
    <d v="2022-09-25T00:00:00"/>
    <x v="3"/>
    <x v="0"/>
    <x v="1"/>
    <x v="3"/>
    <x v="3"/>
    <s v="45 Days"/>
    <x v="1"/>
    <x v="7"/>
    <x v="5252"/>
    <n v="7841.13"/>
    <x v="562"/>
    <x v="3"/>
    <s v="English"/>
    <n v="20479"/>
    <n v="62178"/>
    <n v="5"/>
    <x v="2"/>
  </r>
  <r>
    <x v="5754"/>
    <d v="2022-08-27T00:00:00"/>
    <x v="9"/>
    <x v="0"/>
    <x v="3"/>
    <x v="19"/>
    <x v="1"/>
    <s v="30 Days"/>
    <x v="0"/>
    <x v="3"/>
    <x v="5253"/>
    <n v="6796.46"/>
    <x v="668"/>
    <x v="0"/>
    <s v="Spanish"/>
    <n v="17646"/>
    <n v="53787"/>
    <n v="6"/>
    <x v="1"/>
  </r>
  <r>
    <x v="5755"/>
    <d v="2022-02-17T00:00:00"/>
    <x v="5"/>
    <x v="0"/>
    <x v="1"/>
    <x v="30"/>
    <x v="0"/>
    <s v="30 Days"/>
    <x v="0"/>
    <x v="10"/>
    <x v="5254"/>
    <n v="7688.1"/>
    <x v="177"/>
    <x v="2"/>
    <s v="French"/>
    <n v="20055"/>
    <n v="60924"/>
    <n v="7"/>
    <x v="3"/>
  </r>
  <r>
    <x v="5756"/>
    <d v="2022-11-30T00:00:00"/>
    <x v="10"/>
    <x v="0"/>
    <x v="0"/>
    <x v="1"/>
    <x v="3"/>
    <s v="30 Days"/>
    <x v="0"/>
    <x v="2"/>
    <x v="5255"/>
    <n v="5159.78"/>
    <x v="364"/>
    <x v="0"/>
    <s v="English"/>
    <n v="13220"/>
    <n v="40677"/>
    <n v="2"/>
    <x v="1"/>
  </r>
  <r>
    <x v="5757"/>
    <d v="2022-02-19T00:00:00"/>
    <x v="5"/>
    <x v="0"/>
    <x v="1"/>
    <x v="29"/>
    <x v="2"/>
    <s v="45 Days"/>
    <x v="2"/>
    <x v="1"/>
    <x v="5256"/>
    <n v="9977.26"/>
    <x v="1314"/>
    <x v="4"/>
    <s v="English"/>
    <n v="15439"/>
    <n v="51253"/>
    <n v="1"/>
    <x v="1"/>
  </r>
  <r>
    <x v="5758"/>
    <d v="2022-09-17T00:00:00"/>
    <x v="3"/>
    <x v="1"/>
    <x v="2"/>
    <x v="47"/>
    <x v="2"/>
    <s v="45 Days"/>
    <x v="0"/>
    <x v="6"/>
    <x v="5257"/>
    <n v="10568.75"/>
    <x v="165"/>
    <x v="1"/>
    <s v="English"/>
    <n v="27899"/>
    <n v="84156"/>
    <n v="10"/>
    <x v="3"/>
  </r>
  <r>
    <x v="5759"/>
    <d v="2022-08-22T00:00:00"/>
    <x v="9"/>
    <x v="1"/>
    <x v="0"/>
    <x v="29"/>
    <x v="3"/>
    <s v="45 Days"/>
    <x v="3"/>
    <x v="1"/>
    <x v="5258"/>
    <n v="10858.19"/>
    <x v="104"/>
    <x v="4"/>
    <s v="Spanish"/>
    <n v="28690"/>
    <n v="86501"/>
    <n v="4"/>
    <x v="1"/>
  </r>
  <r>
    <x v="5760"/>
    <d v="2022-09-20T00:00:00"/>
    <x v="3"/>
    <x v="0"/>
    <x v="0"/>
    <x v="4"/>
    <x v="3"/>
    <s v="45 Days"/>
    <x v="2"/>
    <x v="6"/>
    <x v="5259"/>
    <n v="10572.39"/>
    <x v="663"/>
    <x v="0"/>
    <s v="French"/>
    <n v="16391"/>
    <n v="54352"/>
    <n v="1"/>
    <x v="3"/>
  </r>
  <r>
    <x v="5761"/>
    <d v="2022-10-15T00:00:00"/>
    <x v="8"/>
    <x v="1"/>
    <x v="0"/>
    <x v="38"/>
    <x v="3"/>
    <s v="60 Days"/>
    <x v="0"/>
    <x v="2"/>
    <x v="5260"/>
    <n v="12389.87"/>
    <x v="672"/>
    <x v="2"/>
    <s v="Spanish"/>
    <n v="32800"/>
    <n v="98675"/>
    <n v="3"/>
    <x v="2"/>
  </r>
  <r>
    <x v="5762"/>
    <d v="2022-10-03T00:00:00"/>
    <x v="8"/>
    <x v="0"/>
    <x v="2"/>
    <x v="42"/>
    <x v="0"/>
    <s v="30 Days"/>
    <x v="3"/>
    <x v="13"/>
    <x v="5261"/>
    <n v="6816.27"/>
    <x v="945"/>
    <x v="4"/>
    <s v="Spanish"/>
    <n v="17697"/>
    <n v="53939"/>
    <n v="7"/>
    <x v="3"/>
  </r>
  <r>
    <x v="5763"/>
    <d v="2022-08-31T00:00:00"/>
    <x v="9"/>
    <x v="0"/>
    <x v="3"/>
    <x v="32"/>
    <x v="2"/>
    <s v="60 Days"/>
    <x v="3"/>
    <x v="12"/>
    <x v="33"/>
    <n v="15000"/>
    <x v="398"/>
    <x v="0"/>
    <s v="French"/>
    <n v="39960"/>
    <n v="119883"/>
    <n v="1"/>
    <x v="1"/>
  </r>
  <r>
    <x v="5764"/>
    <d v="2022-09-23T00:00:00"/>
    <x v="3"/>
    <x v="2"/>
    <x v="4"/>
    <x v="36"/>
    <x v="3"/>
    <s v="45 Days"/>
    <x v="2"/>
    <x v="3"/>
    <x v="5262"/>
    <n v="8751.3799999999992"/>
    <x v="1414"/>
    <x v="1"/>
    <s v="Spanish"/>
    <n v="13485"/>
    <n v="44892"/>
    <n v="1"/>
    <x v="3"/>
  </r>
  <r>
    <x v="5765"/>
    <d v="2022-03-13T00:00:00"/>
    <x v="2"/>
    <x v="0"/>
    <x v="3"/>
    <x v="46"/>
    <x v="0"/>
    <s v="15 Days"/>
    <x v="0"/>
    <x v="6"/>
    <x v="23"/>
    <n v="500"/>
    <x v="1169"/>
    <x v="1"/>
    <s v="French"/>
    <n v="1634"/>
    <n v="6360"/>
    <n v="5"/>
    <x v="2"/>
  </r>
  <r>
    <x v="5766"/>
    <d v="2022-08-17T00:00:00"/>
    <x v="9"/>
    <x v="0"/>
    <x v="0"/>
    <x v="14"/>
    <x v="0"/>
    <s v="60 Days"/>
    <x v="1"/>
    <x v="2"/>
    <x v="5263"/>
    <n v="12623"/>
    <x v="729"/>
    <x v="1"/>
    <s v="French"/>
    <n v="33408"/>
    <n v="100475"/>
    <n v="4"/>
    <x v="4"/>
  </r>
  <r>
    <x v="5767"/>
    <d v="2022-11-18T00:00:00"/>
    <x v="10"/>
    <x v="0"/>
    <x v="0"/>
    <x v="24"/>
    <x v="1"/>
    <s v="60 Days"/>
    <x v="3"/>
    <x v="3"/>
    <x v="33"/>
    <n v="15000"/>
    <x v="12"/>
    <x v="1"/>
    <s v="English"/>
    <n v="39068"/>
    <n v="117239"/>
    <n v="7"/>
    <x v="2"/>
  </r>
  <r>
    <x v="5768"/>
    <d v="2022-10-27T00:00:00"/>
    <x v="8"/>
    <x v="0"/>
    <x v="2"/>
    <x v="16"/>
    <x v="1"/>
    <s v="45 Days"/>
    <x v="2"/>
    <x v="8"/>
    <x v="5264"/>
    <n v="9887.41"/>
    <x v="1203"/>
    <x v="3"/>
    <s v="English"/>
    <n v="15300"/>
    <n v="50801"/>
    <n v="1"/>
    <x v="4"/>
  </r>
  <r>
    <x v="5769"/>
    <d v="2022-06-15T00:00:00"/>
    <x v="7"/>
    <x v="0"/>
    <x v="0"/>
    <x v="6"/>
    <x v="3"/>
    <s v="15 Days"/>
    <x v="2"/>
    <x v="6"/>
    <x v="5265"/>
    <n v="3747.72"/>
    <x v="1174"/>
    <x v="0"/>
    <s v="English"/>
    <n v="5493"/>
    <n v="18869"/>
    <n v="1"/>
    <x v="0"/>
  </r>
  <r>
    <x v="5770"/>
    <d v="2022-06-10T00:00:00"/>
    <x v="7"/>
    <x v="1"/>
    <x v="1"/>
    <x v="28"/>
    <x v="0"/>
    <s v="15 Days"/>
    <x v="2"/>
    <x v="4"/>
    <x v="23"/>
    <n v="500"/>
    <x v="1443"/>
    <x v="0"/>
    <s v="English"/>
    <n v="329"/>
    <n v="2055"/>
    <n v="1"/>
    <x v="3"/>
  </r>
  <r>
    <x v="5771"/>
    <d v="2022-12-09T00:00:00"/>
    <x v="4"/>
    <x v="1"/>
    <x v="2"/>
    <x v="45"/>
    <x v="2"/>
    <s v="60 Days"/>
    <x v="3"/>
    <x v="13"/>
    <x v="5266"/>
    <n v="14480.17"/>
    <x v="116"/>
    <x v="3"/>
    <s v="English"/>
    <n v="37599"/>
    <n v="112891"/>
    <n v="1"/>
    <x v="0"/>
  </r>
  <r>
    <x v="5772"/>
    <d v="2022-04-24T00:00:00"/>
    <x v="1"/>
    <x v="1"/>
    <x v="2"/>
    <x v="11"/>
    <x v="0"/>
    <s v="60 Days"/>
    <x v="3"/>
    <x v="0"/>
    <x v="5267"/>
    <n v="13869.45"/>
    <x v="166"/>
    <x v="0"/>
    <s v="English"/>
    <n v="36396"/>
    <n v="109325"/>
    <n v="3"/>
    <x v="2"/>
  </r>
  <r>
    <x v="5773"/>
    <d v="2022-07-08T00:00:00"/>
    <x v="6"/>
    <x v="0"/>
    <x v="0"/>
    <x v="3"/>
    <x v="1"/>
    <s v="15 Days"/>
    <x v="1"/>
    <x v="7"/>
    <x v="5268"/>
    <n v="3531.76"/>
    <x v="69"/>
    <x v="3"/>
    <s v="French"/>
    <n v="8769"/>
    <n v="27494"/>
    <n v="1"/>
    <x v="2"/>
  </r>
  <r>
    <x v="5774"/>
    <d v="2022-01-15T00:00:00"/>
    <x v="0"/>
    <x v="0"/>
    <x v="3"/>
    <x v="8"/>
    <x v="1"/>
    <s v="45 Days"/>
    <x v="2"/>
    <x v="9"/>
    <x v="5269"/>
    <n v="8941.86"/>
    <x v="75"/>
    <x v="4"/>
    <s v="French"/>
    <n v="13788"/>
    <n v="45876"/>
    <n v="1"/>
    <x v="0"/>
  </r>
  <r>
    <x v="5775"/>
    <d v="2022-01-20T00:00:00"/>
    <x v="0"/>
    <x v="0"/>
    <x v="2"/>
    <x v="25"/>
    <x v="1"/>
    <s v="30 Days"/>
    <x v="3"/>
    <x v="1"/>
    <x v="5270"/>
    <n v="6621.59"/>
    <x v="259"/>
    <x v="2"/>
    <s v="Spanish"/>
    <n v="17166"/>
    <n v="52367"/>
    <n v="10"/>
    <x v="3"/>
  </r>
  <r>
    <x v="5776"/>
    <d v="2022-12-04T00:00:00"/>
    <x v="4"/>
    <x v="1"/>
    <x v="3"/>
    <x v="34"/>
    <x v="2"/>
    <s v="30 Days"/>
    <x v="0"/>
    <x v="2"/>
    <x v="5271"/>
    <n v="6628.4"/>
    <x v="863"/>
    <x v="0"/>
    <s v="English"/>
    <n v="17184"/>
    <n v="52420"/>
    <n v="8"/>
    <x v="0"/>
  </r>
  <r>
    <x v="5777"/>
    <d v="2022-03-16T00:00:00"/>
    <x v="2"/>
    <x v="1"/>
    <x v="0"/>
    <x v="27"/>
    <x v="2"/>
    <s v="45 Days"/>
    <x v="1"/>
    <x v="0"/>
    <x v="5272"/>
    <n v="9657.11"/>
    <x v="140"/>
    <x v="2"/>
    <s v="Spanish"/>
    <n v="25417"/>
    <n v="76807"/>
    <n v="9"/>
    <x v="0"/>
  </r>
  <r>
    <x v="5778"/>
    <d v="2022-07-30T00:00:00"/>
    <x v="6"/>
    <x v="0"/>
    <x v="3"/>
    <x v="4"/>
    <x v="3"/>
    <s v="30 Days"/>
    <x v="2"/>
    <x v="2"/>
    <x v="5273"/>
    <n v="6248.31"/>
    <x v="909"/>
    <x v="4"/>
    <s v="English"/>
    <n v="9494"/>
    <n v="31896"/>
    <n v="1"/>
    <x v="3"/>
  </r>
  <r>
    <x v="5779"/>
    <d v="2022-03-25T00:00:00"/>
    <x v="2"/>
    <x v="1"/>
    <x v="1"/>
    <x v="14"/>
    <x v="3"/>
    <s v="30 Days"/>
    <x v="3"/>
    <x v="2"/>
    <x v="5274"/>
    <n v="6767.36"/>
    <x v="26"/>
    <x v="3"/>
    <s v="English"/>
    <n v="17560"/>
    <n v="53533"/>
    <n v="6"/>
    <x v="4"/>
  </r>
  <r>
    <x v="5780"/>
    <d v="2022-12-05T00:00:00"/>
    <x v="4"/>
    <x v="1"/>
    <x v="3"/>
    <x v="6"/>
    <x v="3"/>
    <s v="60 Days"/>
    <x v="2"/>
    <x v="9"/>
    <x v="5275"/>
    <n v="13734.96"/>
    <x v="704"/>
    <x v="3"/>
    <s v="Spanish"/>
    <n v="21203"/>
    <n v="70023"/>
    <n v="1"/>
    <x v="0"/>
  </r>
  <r>
    <x v="5781"/>
    <d v="2022-08-08T00:00:00"/>
    <x v="9"/>
    <x v="1"/>
    <x v="3"/>
    <x v="18"/>
    <x v="3"/>
    <s v="45 Days"/>
    <x v="0"/>
    <x v="12"/>
    <x v="5276"/>
    <n v="7916.69"/>
    <x v="972"/>
    <x v="2"/>
    <s v="French"/>
    <n v="20684"/>
    <n v="62788"/>
    <n v="3"/>
    <x v="2"/>
  </r>
  <r>
    <x v="5782"/>
    <d v="2022-02-04T00:00:00"/>
    <x v="5"/>
    <x v="0"/>
    <x v="3"/>
    <x v="22"/>
    <x v="1"/>
    <s v="30 Days"/>
    <x v="3"/>
    <x v="9"/>
    <x v="5277"/>
    <n v="6282.03"/>
    <x v="919"/>
    <x v="0"/>
    <s v="English"/>
    <n v="16258"/>
    <n v="49675"/>
    <n v="1"/>
    <x v="4"/>
  </r>
  <r>
    <x v="5783"/>
    <d v="2022-12-04T00:00:00"/>
    <x v="4"/>
    <x v="0"/>
    <x v="1"/>
    <x v="43"/>
    <x v="2"/>
    <s v="45 Days"/>
    <x v="2"/>
    <x v="11"/>
    <x v="5278"/>
    <n v="8175.89"/>
    <x v="215"/>
    <x v="2"/>
    <s v="Spanish"/>
    <n v="12567"/>
    <n v="41901"/>
    <n v="1"/>
    <x v="3"/>
  </r>
  <r>
    <x v="5784"/>
    <d v="2022-11-17T00:00:00"/>
    <x v="10"/>
    <x v="0"/>
    <x v="1"/>
    <x v="31"/>
    <x v="0"/>
    <s v="60 Days"/>
    <x v="2"/>
    <x v="4"/>
    <x v="5279"/>
    <n v="12278.54"/>
    <x v="368"/>
    <x v="0"/>
    <s v="English"/>
    <n v="19090"/>
    <n v="63143"/>
    <n v="1"/>
    <x v="2"/>
  </r>
  <r>
    <x v="5785"/>
    <d v="2022-06-14T00:00:00"/>
    <x v="7"/>
    <x v="0"/>
    <x v="1"/>
    <x v="26"/>
    <x v="3"/>
    <s v="60 Days"/>
    <x v="3"/>
    <x v="6"/>
    <x v="5280"/>
    <n v="14572.7"/>
    <x v="1266"/>
    <x v="3"/>
    <s v="Spanish"/>
    <n v="37761"/>
    <n v="113368"/>
    <n v="2"/>
    <x v="4"/>
  </r>
  <r>
    <x v="5786"/>
    <d v="2022-10-03T00:00:00"/>
    <x v="8"/>
    <x v="0"/>
    <x v="1"/>
    <x v="8"/>
    <x v="0"/>
    <s v="15 Days"/>
    <x v="3"/>
    <x v="3"/>
    <x v="5281"/>
    <n v="3002.78"/>
    <x v="494"/>
    <x v="3"/>
    <s v="French"/>
    <n v="7387"/>
    <n v="23401"/>
    <n v="8"/>
    <x v="0"/>
  </r>
  <r>
    <x v="5787"/>
    <d v="2022-08-27T00:00:00"/>
    <x v="9"/>
    <x v="0"/>
    <x v="3"/>
    <x v="46"/>
    <x v="2"/>
    <s v="45 Days"/>
    <x v="3"/>
    <x v="14"/>
    <x v="5282"/>
    <n v="10430.18"/>
    <x v="156"/>
    <x v="2"/>
    <s v="Spanish"/>
    <n v="27519"/>
    <n v="83032"/>
    <n v="2"/>
    <x v="2"/>
  </r>
  <r>
    <x v="5788"/>
    <d v="2022-08-30T00:00:00"/>
    <x v="9"/>
    <x v="1"/>
    <x v="3"/>
    <x v="21"/>
    <x v="0"/>
    <s v="60 Days"/>
    <x v="3"/>
    <x v="5"/>
    <x v="5283"/>
    <n v="13603.66"/>
    <x v="1284"/>
    <x v="1"/>
    <s v="English"/>
    <n v="35822"/>
    <n v="107626"/>
    <n v="6"/>
    <x v="0"/>
  </r>
  <r>
    <x v="5789"/>
    <d v="2022-04-29T00:00:00"/>
    <x v="1"/>
    <x v="1"/>
    <x v="0"/>
    <x v="20"/>
    <x v="2"/>
    <s v="15 Days"/>
    <x v="3"/>
    <x v="1"/>
    <x v="5284"/>
    <n v="3501.28"/>
    <x v="15"/>
    <x v="4"/>
    <s v="French"/>
    <n v="8689"/>
    <n v="27257"/>
    <n v="2"/>
    <x v="1"/>
  </r>
  <r>
    <x v="5790"/>
    <d v="2022-09-05T00:00:00"/>
    <x v="3"/>
    <x v="1"/>
    <x v="2"/>
    <x v="47"/>
    <x v="0"/>
    <s v="45 Days"/>
    <x v="1"/>
    <x v="10"/>
    <x v="5285"/>
    <n v="7968.49"/>
    <x v="157"/>
    <x v="2"/>
    <s v="Spanish"/>
    <n v="20825"/>
    <n v="63205"/>
    <n v="8"/>
    <x v="3"/>
  </r>
  <r>
    <x v="5791"/>
    <d v="2022-08-16T00:00:00"/>
    <x v="9"/>
    <x v="1"/>
    <x v="1"/>
    <x v="35"/>
    <x v="1"/>
    <s v="30 Days"/>
    <x v="0"/>
    <x v="10"/>
    <x v="5286"/>
    <n v="4799.82"/>
    <x v="766"/>
    <x v="0"/>
    <s v="English"/>
    <n v="12225"/>
    <n v="37731"/>
    <n v="6"/>
    <x v="0"/>
  </r>
  <r>
    <x v="5792"/>
    <d v="2022-04-30T00:00:00"/>
    <x v="1"/>
    <x v="1"/>
    <x v="0"/>
    <x v="33"/>
    <x v="2"/>
    <s v="60 Days"/>
    <x v="0"/>
    <x v="5"/>
    <x v="5287"/>
    <n v="12505.02"/>
    <x v="1281"/>
    <x v="1"/>
    <s v="Spanish"/>
    <n v="33097"/>
    <n v="99553"/>
    <n v="4"/>
    <x v="4"/>
  </r>
  <r>
    <x v="5793"/>
    <d v="2022-05-16T00:00:00"/>
    <x v="11"/>
    <x v="1"/>
    <x v="1"/>
    <x v="21"/>
    <x v="1"/>
    <s v="45 Days"/>
    <x v="1"/>
    <x v="4"/>
    <x v="5288"/>
    <n v="7980.27"/>
    <x v="270"/>
    <x v="2"/>
    <s v="English"/>
    <n v="20859"/>
    <n v="63303"/>
    <n v="5"/>
    <x v="0"/>
  </r>
  <r>
    <x v="5794"/>
    <d v="2022-07-08T00:00:00"/>
    <x v="6"/>
    <x v="0"/>
    <x v="2"/>
    <x v="1"/>
    <x v="1"/>
    <s v="30 Days"/>
    <x v="3"/>
    <x v="7"/>
    <x v="5289"/>
    <n v="4976.55"/>
    <x v="309"/>
    <x v="2"/>
    <s v="English"/>
    <n v="12706"/>
    <n v="39155"/>
    <n v="6"/>
    <x v="1"/>
  </r>
  <r>
    <x v="5795"/>
    <d v="2022-03-10T00:00:00"/>
    <x v="2"/>
    <x v="1"/>
    <x v="2"/>
    <x v="38"/>
    <x v="0"/>
    <s v="15 Days"/>
    <x v="2"/>
    <x v="5"/>
    <x v="5290"/>
    <n v="3472.22"/>
    <x v="1444"/>
    <x v="0"/>
    <s v="French"/>
    <n v="5055"/>
    <n v="17444"/>
    <n v="1"/>
    <x v="2"/>
  </r>
  <r>
    <x v="5796"/>
    <d v="2022-06-26T00:00:00"/>
    <x v="7"/>
    <x v="0"/>
    <x v="0"/>
    <x v="29"/>
    <x v="3"/>
    <s v="30 Days"/>
    <x v="1"/>
    <x v="7"/>
    <x v="5291"/>
    <n v="6879.16"/>
    <x v="718"/>
    <x v="0"/>
    <s v="Spanish"/>
    <n v="17868"/>
    <n v="54447"/>
    <n v="9"/>
    <x v="1"/>
  </r>
  <r>
    <x v="5797"/>
    <d v="2022-11-01T00:00:00"/>
    <x v="10"/>
    <x v="0"/>
    <x v="3"/>
    <x v="4"/>
    <x v="0"/>
    <s v="45 Days"/>
    <x v="1"/>
    <x v="10"/>
    <x v="5292"/>
    <n v="10259.5"/>
    <x v="1002"/>
    <x v="2"/>
    <s v="French"/>
    <n v="27060"/>
    <n v="81674"/>
    <n v="10"/>
    <x v="3"/>
  </r>
  <r>
    <x v="5798"/>
    <d v="2022-04-13T00:00:00"/>
    <x v="1"/>
    <x v="1"/>
    <x v="3"/>
    <x v="45"/>
    <x v="3"/>
    <s v="60 Days"/>
    <x v="2"/>
    <x v="12"/>
    <x v="5293"/>
    <n v="11556.45"/>
    <x v="1225"/>
    <x v="4"/>
    <s v="French"/>
    <n v="17970"/>
    <n v="59495"/>
    <n v="1"/>
    <x v="0"/>
  </r>
  <r>
    <x v="5799"/>
    <d v="2022-03-31T00:00:00"/>
    <x v="2"/>
    <x v="1"/>
    <x v="3"/>
    <x v="44"/>
    <x v="3"/>
    <s v="45 Days"/>
    <x v="3"/>
    <x v="9"/>
    <x v="1039"/>
    <n v="11199.37"/>
    <x v="637"/>
    <x v="4"/>
    <s v="French"/>
    <n v="29623"/>
    <n v="89263"/>
    <n v="2"/>
    <x v="0"/>
  </r>
  <r>
    <x v="5800"/>
    <d v="2022-04-09T00:00:00"/>
    <x v="1"/>
    <x v="0"/>
    <x v="1"/>
    <x v="37"/>
    <x v="0"/>
    <s v="60 Days"/>
    <x v="0"/>
    <x v="10"/>
    <x v="5294"/>
    <n v="13648.49"/>
    <x v="599"/>
    <x v="3"/>
    <s v="English"/>
    <n v="35919"/>
    <n v="107913"/>
    <n v="6"/>
    <x v="1"/>
  </r>
  <r>
    <x v="5801"/>
    <d v="2022-07-07T00:00:00"/>
    <x v="6"/>
    <x v="0"/>
    <x v="1"/>
    <x v="9"/>
    <x v="2"/>
    <s v="15 Days"/>
    <x v="0"/>
    <x v="7"/>
    <x v="5295"/>
    <n v="3111.34"/>
    <x v="799"/>
    <x v="4"/>
    <s v="English"/>
    <n v="7667"/>
    <n v="24230"/>
    <n v="10"/>
    <x v="4"/>
  </r>
  <r>
    <x v="5802"/>
    <d v="2022-03-23T00:00:00"/>
    <x v="2"/>
    <x v="1"/>
    <x v="2"/>
    <x v="42"/>
    <x v="2"/>
    <s v="30 Days"/>
    <x v="2"/>
    <x v="4"/>
    <x v="5296"/>
    <n v="7353.52"/>
    <x v="875"/>
    <x v="4"/>
    <s v="French"/>
    <n v="11245"/>
    <n v="37597"/>
    <n v="1"/>
    <x v="3"/>
  </r>
  <r>
    <x v="5803"/>
    <d v="2022-10-29T00:00:00"/>
    <x v="8"/>
    <x v="2"/>
    <x v="4"/>
    <x v="46"/>
    <x v="3"/>
    <s v="30 Days"/>
    <x v="3"/>
    <x v="1"/>
    <x v="5297"/>
    <n v="4307.28"/>
    <x v="241"/>
    <x v="0"/>
    <s v="Spanish"/>
    <n v="10886"/>
    <n v="33766"/>
    <n v="1"/>
    <x v="2"/>
  </r>
  <r>
    <x v="5804"/>
    <d v="2022-11-05T00:00:00"/>
    <x v="10"/>
    <x v="0"/>
    <x v="3"/>
    <x v="23"/>
    <x v="3"/>
    <s v="60 Days"/>
    <x v="0"/>
    <x v="3"/>
    <x v="5298"/>
    <n v="11553.94"/>
    <x v="755"/>
    <x v="4"/>
    <s v="English"/>
    <n v="30589"/>
    <n v="92125"/>
    <n v="5"/>
    <x v="3"/>
  </r>
  <r>
    <x v="5805"/>
    <d v="2022-03-05T00:00:00"/>
    <x v="2"/>
    <x v="0"/>
    <x v="0"/>
    <x v="15"/>
    <x v="3"/>
    <s v="15 Days"/>
    <x v="1"/>
    <x v="7"/>
    <x v="5299"/>
    <n v="3315.57"/>
    <x v="1270"/>
    <x v="1"/>
    <s v="English"/>
    <n v="8201"/>
    <n v="25812"/>
    <n v="4"/>
    <x v="1"/>
  </r>
  <r>
    <x v="5806"/>
    <d v="2022-08-30T00:00:00"/>
    <x v="9"/>
    <x v="1"/>
    <x v="1"/>
    <x v="15"/>
    <x v="1"/>
    <s v="60 Days"/>
    <x v="3"/>
    <x v="6"/>
    <x v="5300"/>
    <n v="14966.09"/>
    <x v="861"/>
    <x v="3"/>
    <s v="French"/>
    <n v="38361"/>
    <n v="115146"/>
    <n v="8"/>
    <x v="1"/>
  </r>
  <r>
    <x v="5807"/>
    <d v="2022-09-23T00:00:00"/>
    <x v="3"/>
    <x v="0"/>
    <x v="1"/>
    <x v="43"/>
    <x v="0"/>
    <s v="45 Days"/>
    <x v="2"/>
    <x v="11"/>
    <x v="5301"/>
    <n v="10126.549999999999"/>
    <x v="1327"/>
    <x v="3"/>
    <s v="French"/>
    <n v="15683"/>
    <n v="52047"/>
    <n v="1"/>
    <x v="3"/>
  </r>
  <r>
    <x v="5808"/>
    <d v="2022-04-12T00:00:00"/>
    <x v="1"/>
    <x v="0"/>
    <x v="2"/>
    <x v="8"/>
    <x v="2"/>
    <s v="15 Days"/>
    <x v="0"/>
    <x v="7"/>
    <x v="23"/>
    <n v="500"/>
    <x v="773"/>
    <x v="3"/>
    <s v="French"/>
    <n v="1236"/>
    <n v="5180"/>
    <n v="4"/>
    <x v="0"/>
  </r>
  <r>
    <x v="5809"/>
    <d v="2022-06-04T00:00:00"/>
    <x v="7"/>
    <x v="1"/>
    <x v="3"/>
    <x v="5"/>
    <x v="2"/>
    <s v="45 Days"/>
    <x v="1"/>
    <x v="0"/>
    <x v="5302"/>
    <n v="8121.31"/>
    <x v="125"/>
    <x v="1"/>
    <s v="Spanish"/>
    <n v="21247"/>
    <n v="64454"/>
    <n v="6"/>
    <x v="1"/>
  </r>
  <r>
    <x v="5810"/>
    <d v="2022-12-26T00:00:00"/>
    <x v="4"/>
    <x v="1"/>
    <x v="1"/>
    <x v="5"/>
    <x v="0"/>
    <s v="60 Days"/>
    <x v="3"/>
    <x v="8"/>
    <x v="5303"/>
    <n v="12392.68"/>
    <x v="980"/>
    <x v="4"/>
    <s v="Spanish"/>
    <n v="32807"/>
    <n v="98695"/>
    <n v="7"/>
    <x v="1"/>
  </r>
  <r>
    <x v="5811"/>
    <d v="2022-04-27T00:00:00"/>
    <x v="1"/>
    <x v="1"/>
    <x v="2"/>
    <x v="28"/>
    <x v="1"/>
    <s v="45 Days"/>
    <x v="0"/>
    <x v="9"/>
    <x v="5304"/>
    <n v="10968.73"/>
    <x v="1169"/>
    <x v="3"/>
    <s v="Spanish"/>
    <n v="28984"/>
    <n v="87371"/>
    <n v="3"/>
    <x v="3"/>
  </r>
  <r>
    <x v="5812"/>
    <d v="2022-02-28T00:00:00"/>
    <x v="5"/>
    <x v="1"/>
    <x v="1"/>
    <x v="15"/>
    <x v="3"/>
    <s v="30 Days"/>
    <x v="1"/>
    <x v="3"/>
    <x v="5305"/>
    <n v="7118.25"/>
    <x v="586"/>
    <x v="3"/>
    <s v="Spanish"/>
    <n v="18517"/>
    <n v="56368"/>
    <n v="8"/>
    <x v="1"/>
  </r>
  <r>
    <x v="5813"/>
    <d v="2022-05-26T00:00:00"/>
    <x v="11"/>
    <x v="0"/>
    <x v="1"/>
    <x v="32"/>
    <x v="3"/>
    <s v="30 Days"/>
    <x v="0"/>
    <x v="8"/>
    <x v="5306"/>
    <n v="4907.8"/>
    <x v="882"/>
    <x v="3"/>
    <s v="English"/>
    <n v="12523"/>
    <n v="38614"/>
    <n v="4"/>
    <x v="1"/>
  </r>
  <r>
    <x v="5814"/>
    <d v="2022-01-10T00:00:00"/>
    <x v="0"/>
    <x v="1"/>
    <x v="0"/>
    <x v="48"/>
    <x v="1"/>
    <s v="45 Days"/>
    <x v="1"/>
    <x v="10"/>
    <x v="5307"/>
    <n v="11094.78"/>
    <x v="936"/>
    <x v="4"/>
    <s v="English"/>
    <n v="29335"/>
    <n v="88410"/>
    <n v="3"/>
    <x v="3"/>
  </r>
  <r>
    <x v="5815"/>
    <d v="2022-01-09T00:00:00"/>
    <x v="0"/>
    <x v="2"/>
    <x v="4"/>
    <x v="24"/>
    <x v="3"/>
    <s v="60 Days"/>
    <x v="3"/>
    <x v="10"/>
    <x v="5308"/>
    <n v="12172.74"/>
    <x v="538"/>
    <x v="4"/>
    <s v="English"/>
    <n v="32224"/>
    <n v="96969"/>
    <n v="3"/>
    <x v="2"/>
  </r>
  <r>
    <x v="5816"/>
    <d v="2022-04-01T00:00:00"/>
    <x v="1"/>
    <x v="0"/>
    <x v="1"/>
    <x v="7"/>
    <x v="0"/>
    <s v="15 Days"/>
    <x v="1"/>
    <x v="0"/>
    <x v="5309"/>
    <n v="3271.16"/>
    <x v="428"/>
    <x v="2"/>
    <s v="English"/>
    <n v="8080"/>
    <n v="25454"/>
    <n v="6"/>
    <x v="0"/>
  </r>
  <r>
    <x v="5817"/>
    <d v="2022-11-08T00:00:00"/>
    <x v="10"/>
    <x v="0"/>
    <x v="0"/>
    <x v="16"/>
    <x v="2"/>
    <s v="60 Days"/>
    <x v="0"/>
    <x v="3"/>
    <x v="5310"/>
    <n v="13719.27"/>
    <x v="382"/>
    <x v="1"/>
    <s v="Spanish"/>
    <n v="36070"/>
    <n v="108360"/>
    <n v="4"/>
    <x v="4"/>
  </r>
  <r>
    <x v="5818"/>
    <d v="2022-11-27T00:00:00"/>
    <x v="10"/>
    <x v="1"/>
    <x v="1"/>
    <x v="40"/>
    <x v="0"/>
    <s v="15 Days"/>
    <x v="0"/>
    <x v="10"/>
    <x v="5311"/>
    <n v="3043.63"/>
    <x v="759"/>
    <x v="3"/>
    <s v="English"/>
    <n v="7492"/>
    <n v="23711"/>
    <n v="2"/>
    <x v="2"/>
  </r>
  <r>
    <x v="5819"/>
    <d v="2022-05-28T00:00:00"/>
    <x v="11"/>
    <x v="0"/>
    <x v="3"/>
    <x v="17"/>
    <x v="2"/>
    <s v="45 Days"/>
    <x v="2"/>
    <x v="7"/>
    <x v="5312"/>
    <n v="10777.69"/>
    <x v="1116"/>
    <x v="3"/>
    <s v="Spanish"/>
    <n v="16719"/>
    <n v="55422"/>
    <n v="1"/>
    <x v="2"/>
  </r>
  <r>
    <x v="5820"/>
    <d v="2022-11-04T00:00:00"/>
    <x v="10"/>
    <x v="2"/>
    <x v="4"/>
    <x v="31"/>
    <x v="1"/>
    <s v="45 Days"/>
    <x v="0"/>
    <x v="8"/>
    <x v="5313"/>
    <n v="11128.56"/>
    <x v="911"/>
    <x v="4"/>
    <s v="Spanish"/>
    <n v="29429"/>
    <n v="88690"/>
    <n v="4"/>
    <x v="2"/>
  </r>
  <r>
    <x v="5821"/>
    <d v="2022-10-01T00:00:00"/>
    <x v="8"/>
    <x v="0"/>
    <x v="3"/>
    <x v="31"/>
    <x v="3"/>
    <s v="15 Days"/>
    <x v="1"/>
    <x v="7"/>
    <x v="23"/>
    <n v="500"/>
    <x v="976"/>
    <x v="4"/>
    <s v="English"/>
    <n v="1512"/>
    <n v="6000"/>
    <n v="5"/>
    <x v="2"/>
  </r>
  <r>
    <x v="5822"/>
    <d v="2022-09-08T00:00:00"/>
    <x v="3"/>
    <x v="0"/>
    <x v="2"/>
    <x v="7"/>
    <x v="3"/>
    <s v="60 Days"/>
    <x v="0"/>
    <x v="12"/>
    <x v="5314"/>
    <n v="13462.26"/>
    <x v="949"/>
    <x v="3"/>
    <s v="French"/>
    <n v="35493"/>
    <n v="106651"/>
    <n v="9"/>
    <x v="0"/>
  </r>
  <r>
    <x v="5823"/>
    <d v="2022-05-10T00:00:00"/>
    <x v="11"/>
    <x v="0"/>
    <x v="2"/>
    <x v="18"/>
    <x v="3"/>
    <s v="60 Days"/>
    <x v="2"/>
    <x v="3"/>
    <x v="5315"/>
    <n v="12768.84"/>
    <x v="920"/>
    <x v="0"/>
    <s v="Spanish"/>
    <n v="19846"/>
    <n v="65603"/>
    <n v="1"/>
    <x v="2"/>
  </r>
  <r>
    <x v="5824"/>
    <d v="2022-02-19T00:00:00"/>
    <x v="5"/>
    <x v="2"/>
    <x v="4"/>
    <x v="45"/>
    <x v="2"/>
    <s v="30 Days"/>
    <x v="0"/>
    <x v="11"/>
    <x v="5316"/>
    <n v="6715.18"/>
    <x v="887"/>
    <x v="1"/>
    <s v="French"/>
    <n v="17417"/>
    <n v="53111"/>
    <n v="5"/>
    <x v="0"/>
  </r>
  <r>
    <x v="5825"/>
    <d v="2022-08-24T00:00:00"/>
    <x v="9"/>
    <x v="0"/>
    <x v="3"/>
    <x v="35"/>
    <x v="2"/>
    <s v="30 Days"/>
    <x v="3"/>
    <x v="11"/>
    <x v="5317"/>
    <n v="6481.35"/>
    <x v="1229"/>
    <x v="2"/>
    <s v="English"/>
    <n v="16796"/>
    <n v="51269"/>
    <n v="1"/>
    <x v="0"/>
  </r>
  <r>
    <x v="5826"/>
    <d v="2022-11-03T00:00:00"/>
    <x v="10"/>
    <x v="1"/>
    <x v="3"/>
    <x v="38"/>
    <x v="0"/>
    <s v="45 Days"/>
    <x v="2"/>
    <x v="14"/>
    <x v="5318"/>
    <n v="11063.52"/>
    <x v="1011"/>
    <x v="4"/>
    <s v="English"/>
    <n v="17179"/>
    <n v="56921"/>
    <n v="1"/>
    <x v="2"/>
  </r>
  <r>
    <x v="5827"/>
    <d v="2022-09-17T00:00:00"/>
    <x v="3"/>
    <x v="2"/>
    <x v="4"/>
    <x v="49"/>
    <x v="3"/>
    <s v="60 Days"/>
    <x v="3"/>
    <x v="7"/>
    <x v="5319"/>
    <n v="13030.27"/>
    <x v="877"/>
    <x v="2"/>
    <s v="English"/>
    <n v="34453"/>
    <n v="103571"/>
    <n v="2"/>
    <x v="1"/>
  </r>
  <r>
    <x v="5828"/>
    <d v="2022-10-19T00:00:00"/>
    <x v="8"/>
    <x v="0"/>
    <x v="1"/>
    <x v="47"/>
    <x v="3"/>
    <s v="60 Days"/>
    <x v="3"/>
    <x v="2"/>
    <x v="5320"/>
    <n v="14062.83"/>
    <x v="520"/>
    <x v="0"/>
    <s v="Spanish"/>
    <n v="36802"/>
    <n v="110529"/>
    <n v="4"/>
    <x v="3"/>
  </r>
  <r>
    <x v="5829"/>
    <d v="2022-08-17T00:00:00"/>
    <x v="9"/>
    <x v="0"/>
    <x v="0"/>
    <x v="26"/>
    <x v="1"/>
    <s v="45 Days"/>
    <x v="1"/>
    <x v="5"/>
    <x v="5321"/>
    <n v="10001.92"/>
    <x v="163"/>
    <x v="1"/>
    <s v="French"/>
    <n v="26355"/>
    <n v="79585"/>
    <n v="6"/>
    <x v="4"/>
  </r>
  <r>
    <x v="5830"/>
    <d v="2022-05-09T00:00:00"/>
    <x v="11"/>
    <x v="1"/>
    <x v="0"/>
    <x v="40"/>
    <x v="1"/>
    <s v="45 Days"/>
    <x v="1"/>
    <x v="8"/>
    <x v="5322"/>
    <n v="7911.54"/>
    <x v="485"/>
    <x v="1"/>
    <s v="Spanish"/>
    <n v="20670"/>
    <n v="62744"/>
    <n v="4"/>
    <x v="2"/>
  </r>
  <r>
    <x v="5831"/>
    <d v="2022-05-11T00:00:00"/>
    <x v="11"/>
    <x v="1"/>
    <x v="3"/>
    <x v="12"/>
    <x v="1"/>
    <s v="30 Days"/>
    <x v="1"/>
    <x v="8"/>
    <x v="5323"/>
    <n v="4645.3500000000004"/>
    <x v="147"/>
    <x v="1"/>
    <s v="French"/>
    <n v="11805"/>
    <n v="36487"/>
    <n v="1"/>
    <x v="4"/>
  </r>
  <r>
    <x v="5832"/>
    <d v="2022-08-23T00:00:00"/>
    <x v="9"/>
    <x v="0"/>
    <x v="1"/>
    <x v="26"/>
    <x v="1"/>
    <s v="15 Days"/>
    <x v="1"/>
    <x v="13"/>
    <x v="23"/>
    <n v="500"/>
    <x v="259"/>
    <x v="1"/>
    <s v="English"/>
    <n v="1778"/>
    <n v="6786"/>
    <n v="4"/>
    <x v="4"/>
  </r>
  <r>
    <x v="5833"/>
    <d v="2022-01-09T00:00:00"/>
    <x v="0"/>
    <x v="1"/>
    <x v="2"/>
    <x v="9"/>
    <x v="0"/>
    <s v="60 Days"/>
    <x v="0"/>
    <x v="6"/>
    <x v="33"/>
    <n v="15000"/>
    <x v="560"/>
    <x v="1"/>
    <s v="English"/>
    <n v="39962"/>
    <n v="119888"/>
    <n v="10"/>
    <x v="4"/>
  </r>
  <r>
    <x v="5834"/>
    <d v="2022-11-16T00:00:00"/>
    <x v="10"/>
    <x v="0"/>
    <x v="1"/>
    <x v="21"/>
    <x v="3"/>
    <s v="60 Days"/>
    <x v="2"/>
    <x v="8"/>
    <x v="5324"/>
    <n v="14588.83"/>
    <x v="527"/>
    <x v="2"/>
    <s v="Spanish"/>
    <n v="22194"/>
    <n v="73248"/>
    <n v="1"/>
    <x v="0"/>
  </r>
  <r>
    <x v="5835"/>
    <d v="2022-06-20T00:00:00"/>
    <x v="7"/>
    <x v="1"/>
    <x v="0"/>
    <x v="3"/>
    <x v="3"/>
    <s v="60 Days"/>
    <x v="2"/>
    <x v="0"/>
    <x v="5325"/>
    <n v="12795.06"/>
    <x v="994"/>
    <x v="1"/>
    <s v="English"/>
    <n v="19886"/>
    <n v="65736"/>
    <n v="1"/>
    <x v="2"/>
  </r>
  <r>
    <x v="5836"/>
    <d v="2022-02-21T00:00:00"/>
    <x v="5"/>
    <x v="1"/>
    <x v="3"/>
    <x v="47"/>
    <x v="1"/>
    <s v="45 Days"/>
    <x v="3"/>
    <x v="8"/>
    <x v="5326"/>
    <n v="8223.15"/>
    <x v="670"/>
    <x v="0"/>
    <s v="French"/>
    <n v="21527"/>
    <n v="65283"/>
    <n v="10"/>
    <x v="3"/>
  </r>
  <r>
    <x v="5837"/>
    <d v="2022-02-04T00:00:00"/>
    <x v="5"/>
    <x v="0"/>
    <x v="3"/>
    <x v="5"/>
    <x v="1"/>
    <s v="45 Days"/>
    <x v="2"/>
    <x v="14"/>
    <x v="5327"/>
    <n v="9872.58"/>
    <x v="1337"/>
    <x v="0"/>
    <s v="French"/>
    <n v="15279"/>
    <n v="50732"/>
    <n v="1"/>
    <x v="1"/>
  </r>
  <r>
    <x v="5838"/>
    <d v="2022-03-22T00:00:00"/>
    <x v="2"/>
    <x v="1"/>
    <x v="3"/>
    <x v="29"/>
    <x v="2"/>
    <s v="45 Days"/>
    <x v="0"/>
    <x v="1"/>
    <x v="5328"/>
    <n v="10379.469999999999"/>
    <x v="399"/>
    <x v="1"/>
    <s v="Spanish"/>
    <n v="27384"/>
    <n v="82631"/>
    <n v="8"/>
    <x v="1"/>
  </r>
  <r>
    <x v="5839"/>
    <d v="2022-04-08T00:00:00"/>
    <x v="1"/>
    <x v="1"/>
    <x v="0"/>
    <x v="40"/>
    <x v="2"/>
    <s v="15 Days"/>
    <x v="1"/>
    <x v="10"/>
    <x v="5329"/>
    <n v="3374.73"/>
    <x v="831"/>
    <x v="4"/>
    <s v="English"/>
    <n v="8359"/>
    <n v="26278"/>
    <n v="5"/>
    <x v="2"/>
  </r>
  <r>
    <x v="5840"/>
    <d v="2022-07-14T00:00:00"/>
    <x v="6"/>
    <x v="1"/>
    <x v="0"/>
    <x v="14"/>
    <x v="2"/>
    <s v="15 Days"/>
    <x v="0"/>
    <x v="2"/>
    <x v="5330"/>
    <n v="3301.6"/>
    <x v="760"/>
    <x v="2"/>
    <s v="English"/>
    <n v="8162"/>
    <n v="25696"/>
    <n v="3"/>
    <x v="4"/>
  </r>
  <r>
    <x v="5841"/>
    <d v="2022-02-26T00:00:00"/>
    <x v="5"/>
    <x v="0"/>
    <x v="3"/>
    <x v="16"/>
    <x v="2"/>
    <s v="45 Days"/>
    <x v="0"/>
    <x v="2"/>
    <x v="5331"/>
    <n v="8954.5"/>
    <x v="454"/>
    <x v="0"/>
    <s v="French"/>
    <n v="23507"/>
    <n v="71147"/>
    <n v="1"/>
    <x v="4"/>
  </r>
  <r>
    <x v="5842"/>
    <d v="2022-06-16T00:00:00"/>
    <x v="7"/>
    <x v="0"/>
    <x v="1"/>
    <x v="22"/>
    <x v="2"/>
    <s v="30 Days"/>
    <x v="0"/>
    <x v="13"/>
    <x v="5332"/>
    <n v="6257.99"/>
    <x v="372"/>
    <x v="0"/>
    <s v="Spanish"/>
    <n v="16190"/>
    <n v="49475"/>
    <n v="1"/>
    <x v="4"/>
  </r>
  <r>
    <x v="5843"/>
    <d v="2022-04-09T00:00:00"/>
    <x v="1"/>
    <x v="0"/>
    <x v="3"/>
    <x v="46"/>
    <x v="0"/>
    <s v="45 Days"/>
    <x v="2"/>
    <x v="8"/>
    <x v="5333"/>
    <n v="8766.65"/>
    <x v="1359"/>
    <x v="0"/>
    <s v="Spanish"/>
    <n v="13509"/>
    <n v="44971"/>
    <n v="1"/>
    <x v="2"/>
  </r>
  <r>
    <x v="5844"/>
    <d v="2022-09-23T00:00:00"/>
    <x v="3"/>
    <x v="1"/>
    <x v="2"/>
    <x v="34"/>
    <x v="2"/>
    <s v="60 Days"/>
    <x v="0"/>
    <x v="11"/>
    <x v="5334"/>
    <n v="11686.61"/>
    <x v="116"/>
    <x v="4"/>
    <s v="Spanish"/>
    <n v="30942"/>
    <n v="93170"/>
    <n v="8"/>
    <x v="0"/>
  </r>
  <r>
    <x v="5845"/>
    <d v="2022-11-29T00:00:00"/>
    <x v="10"/>
    <x v="0"/>
    <x v="1"/>
    <x v="8"/>
    <x v="2"/>
    <s v="45 Days"/>
    <x v="3"/>
    <x v="3"/>
    <x v="5335"/>
    <n v="10985.36"/>
    <x v="239"/>
    <x v="2"/>
    <s v="French"/>
    <n v="29029"/>
    <n v="87505"/>
    <n v="6"/>
    <x v="0"/>
  </r>
  <r>
    <x v="5846"/>
    <d v="2022-03-30T00:00:00"/>
    <x v="2"/>
    <x v="1"/>
    <x v="3"/>
    <x v="36"/>
    <x v="2"/>
    <s v="30 Days"/>
    <x v="3"/>
    <x v="13"/>
    <x v="5336"/>
    <n v="7503.44"/>
    <x v="1228"/>
    <x v="0"/>
    <s v="French"/>
    <n v="19557"/>
    <n v="59449"/>
    <n v="1"/>
    <x v="3"/>
  </r>
  <r>
    <x v="5847"/>
    <d v="2022-12-14T00:00:00"/>
    <x v="4"/>
    <x v="1"/>
    <x v="2"/>
    <x v="14"/>
    <x v="2"/>
    <s v="30 Days"/>
    <x v="2"/>
    <x v="3"/>
    <x v="5337"/>
    <n v="4348.3"/>
    <x v="1086"/>
    <x v="0"/>
    <s v="English"/>
    <n v="6456"/>
    <n v="22004"/>
    <n v="1"/>
    <x v="4"/>
  </r>
  <r>
    <x v="5848"/>
    <d v="2022-09-06T00:00:00"/>
    <x v="3"/>
    <x v="0"/>
    <x v="3"/>
    <x v="9"/>
    <x v="3"/>
    <s v="45 Days"/>
    <x v="1"/>
    <x v="12"/>
    <x v="5338"/>
    <n v="9008.06"/>
    <x v="972"/>
    <x v="4"/>
    <s v="Spanish"/>
    <n v="23650"/>
    <n v="71572"/>
    <n v="4"/>
    <x v="4"/>
  </r>
  <r>
    <x v="5849"/>
    <d v="2022-08-17T00:00:00"/>
    <x v="9"/>
    <x v="1"/>
    <x v="3"/>
    <x v="49"/>
    <x v="2"/>
    <s v="15 Days"/>
    <x v="0"/>
    <x v="13"/>
    <x v="5339"/>
    <n v="3161.07"/>
    <x v="645"/>
    <x v="2"/>
    <s v="French"/>
    <n v="7795"/>
    <n v="24609"/>
    <n v="8"/>
    <x v="1"/>
  </r>
  <r>
    <x v="5850"/>
    <d v="2022-12-09T00:00:00"/>
    <x v="4"/>
    <x v="0"/>
    <x v="1"/>
    <x v="8"/>
    <x v="0"/>
    <s v="15 Days"/>
    <x v="3"/>
    <x v="10"/>
    <x v="5340"/>
    <n v="2553.58"/>
    <x v="1430"/>
    <x v="3"/>
    <s v="French"/>
    <n v="6240"/>
    <n v="20004"/>
    <n v="1"/>
    <x v="0"/>
  </r>
  <r>
    <x v="5851"/>
    <d v="2022-04-26T00:00:00"/>
    <x v="1"/>
    <x v="0"/>
    <x v="1"/>
    <x v="42"/>
    <x v="0"/>
    <s v="30 Days"/>
    <x v="1"/>
    <x v="10"/>
    <x v="5341"/>
    <n v="4192.24"/>
    <x v="79"/>
    <x v="2"/>
    <s v="Spanish"/>
    <n v="10565"/>
    <n v="32813"/>
    <n v="5"/>
    <x v="3"/>
  </r>
  <r>
    <x v="5852"/>
    <d v="2022-01-11T00:00:00"/>
    <x v="0"/>
    <x v="0"/>
    <x v="0"/>
    <x v="39"/>
    <x v="0"/>
    <s v="45 Days"/>
    <x v="0"/>
    <x v="8"/>
    <x v="5342"/>
    <n v="9882.2099999999991"/>
    <x v="826"/>
    <x v="2"/>
    <s v="French"/>
    <n v="26037"/>
    <n v="78642"/>
    <n v="8"/>
    <x v="4"/>
  </r>
  <r>
    <x v="5853"/>
    <d v="2022-09-24T00:00:00"/>
    <x v="3"/>
    <x v="1"/>
    <x v="0"/>
    <x v="33"/>
    <x v="2"/>
    <s v="60 Days"/>
    <x v="1"/>
    <x v="13"/>
    <x v="5343"/>
    <n v="13477.1"/>
    <x v="648"/>
    <x v="4"/>
    <s v="English"/>
    <n v="35527"/>
    <n v="106752"/>
    <n v="10"/>
    <x v="4"/>
  </r>
  <r>
    <x v="5854"/>
    <d v="2022-08-18T00:00:00"/>
    <x v="9"/>
    <x v="1"/>
    <x v="3"/>
    <x v="37"/>
    <x v="3"/>
    <s v="60 Days"/>
    <x v="0"/>
    <x v="8"/>
    <x v="5344"/>
    <n v="12867.92"/>
    <x v="145"/>
    <x v="2"/>
    <s v="English"/>
    <n v="34044"/>
    <n v="102359"/>
    <n v="1"/>
    <x v="1"/>
  </r>
  <r>
    <x v="5855"/>
    <d v="2022-01-28T00:00:00"/>
    <x v="0"/>
    <x v="0"/>
    <x v="1"/>
    <x v="13"/>
    <x v="2"/>
    <s v="45 Days"/>
    <x v="1"/>
    <x v="1"/>
    <x v="5345"/>
    <n v="8058.84"/>
    <x v="431"/>
    <x v="3"/>
    <s v="English"/>
    <n v="21077"/>
    <n v="63950"/>
    <n v="4"/>
    <x v="4"/>
  </r>
  <r>
    <x v="5856"/>
    <d v="2022-02-21T00:00:00"/>
    <x v="5"/>
    <x v="1"/>
    <x v="3"/>
    <x v="24"/>
    <x v="3"/>
    <s v="30 Days"/>
    <x v="1"/>
    <x v="8"/>
    <x v="5346"/>
    <n v="7237.87"/>
    <x v="812"/>
    <x v="0"/>
    <s v="English"/>
    <n v="18842"/>
    <n v="57329"/>
    <n v="10"/>
    <x v="2"/>
  </r>
  <r>
    <x v="5857"/>
    <d v="2022-01-11T00:00:00"/>
    <x v="0"/>
    <x v="1"/>
    <x v="3"/>
    <x v="44"/>
    <x v="0"/>
    <s v="60 Days"/>
    <x v="2"/>
    <x v="3"/>
    <x v="5347"/>
    <n v="13944.19"/>
    <x v="1445"/>
    <x v="1"/>
    <s v="French"/>
    <n v="21468"/>
    <n v="70885"/>
    <n v="1"/>
    <x v="0"/>
  </r>
  <r>
    <x v="5858"/>
    <d v="2022-02-22T00:00:00"/>
    <x v="5"/>
    <x v="1"/>
    <x v="1"/>
    <x v="29"/>
    <x v="3"/>
    <s v="60 Days"/>
    <x v="3"/>
    <x v="0"/>
    <x v="5348"/>
    <n v="12516.82"/>
    <x v="672"/>
    <x v="2"/>
    <s v="Spanish"/>
    <n v="33128"/>
    <n v="99646"/>
    <n v="2"/>
    <x v="1"/>
  </r>
  <r>
    <x v="5859"/>
    <d v="2022-10-15T00:00:00"/>
    <x v="8"/>
    <x v="0"/>
    <x v="0"/>
    <x v="42"/>
    <x v="2"/>
    <s v="60 Days"/>
    <x v="0"/>
    <x v="1"/>
    <x v="5349"/>
    <n v="14108.6"/>
    <x v="56"/>
    <x v="2"/>
    <s v="English"/>
    <n v="36899"/>
    <n v="110815"/>
    <n v="5"/>
    <x v="3"/>
  </r>
  <r>
    <x v="5860"/>
    <d v="2022-06-07T00:00:00"/>
    <x v="7"/>
    <x v="0"/>
    <x v="0"/>
    <x v="38"/>
    <x v="2"/>
    <s v="60 Days"/>
    <x v="3"/>
    <x v="12"/>
    <x v="5350"/>
    <n v="11556.01"/>
    <x v="58"/>
    <x v="1"/>
    <s v="French"/>
    <n v="30595"/>
    <n v="92144"/>
    <n v="6"/>
    <x v="2"/>
  </r>
  <r>
    <x v="5861"/>
    <d v="2022-05-17T00:00:00"/>
    <x v="11"/>
    <x v="2"/>
    <x v="4"/>
    <x v="35"/>
    <x v="0"/>
    <s v="60 Days"/>
    <x v="2"/>
    <x v="4"/>
    <x v="5351"/>
    <n v="12543.18"/>
    <x v="754"/>
    <x v="3"/>
    <s v="French"/>
    <n v="19496"/>
    <n v="64465"/>
    <n v="1"/>
    <x v="0"/>
  </r>
  <r>
    <x v="5862"/>
    <d v="2022-07-12T00:00:00"/>
    <x v="6"/>
    <x v="1"/>
    <x v="1"/>
    <x v="40"/>
    <x v="1"/>
    <s v="60 Days"/>
    <x v="0"/>
    <x v="9"/>
    <x v="5352"/>
    <n v="14544.75"/>
    <x v="419"/>
    <x v="0"/>
    <s v="Spanish"/>
    <n v="37713"/>
    <n v="113226"/>
    <n v="10"/>
    <x v="2"/>
  </r>
  <r>
    <x v="5863"/>
    <d v="2022-03-18T00:00:00"/>
    <x v="2"/>
    <x v="0"/>
    <x v="3"/>
    <x v="36"/>
    <x v="0"/>
    <s v="30 Days"/>
    <x v="3"/>
    <x v="13"/>
    <x v="5353"/>
    <n v="6829.05"/>
    <x v="782"/>
    <x v="1"/>
    <s v="Spanish"/>
    <n v="17735"/>
    <n v="54050"/>
    <n v="3"/>
    <x v="3"/>
  </r>
  <r>
    <x v="5864"/>
    <d v="2022-10-02T00:00:00"/>
    <x v="8"/>
    <x v="2"/>
    <x v="4"/>
    <x v="37"/>
    <x v="0"/>
    <s v="45 Days"/>
    <x v="1"/>
    <x v="0"/>
    <x v="5354"/>
    <n v="9321.2199999999993"/>
    <x v="555"/>
    <x v="3"/>
    <s v="Spanish"/>
    <n v="24488"/>
    <n v="74054"/>
    <n v="1"/>
    <x v="1"/>
  </r>
  <r>
    <x v="5865"/>
    <d v="2022-12-07T00:00:00"/>
    <x v="4"/>
    <x v="1"/>
    <x v="0"/>
    <x v="48"/>
    <x v="1"/>
    <s v="60 Days"/>
    <x v="3"/>
    <x v="6"/>
    <x v="5355"/>
    <n v="12647.07"/>
    <x v="1101"/>
    <x v="4"/>
    <s v="Spanish"/>
    <n v="33471"/>
    <n v="100661"/>
    <n v="3"/>
    <x v="3"/>
  </r>
  <r>
    <x v="5866"/>
    <d v="2022-06-18T00:00:00"/>
    <x v="7"/>
    <x v="2"/>
    <x v="4"/>
    <x v="33"/>
    <x v="2"/>
    <s v="45 Days"/>
    <x v="1"/>
    <x v="10"/>
    <x v="5356"/>
    <n v="10473.92"/>
    <x v="396"/>
    <x v="0"/>
    <s v="Spanish"/>
    <n v="27644"/>
    <n v="83403"/>
    <n v="3"/>
    <x v="4"/>
  </r>
  <r>
    <x v="5867"/>
    <d v="2022-02-28T00:00:00"/>
    <x v="5"/>
    <x v="1"/>
    <x v="1"/>
    <x v="39"/>
    <x v="3"/>
    <s v="15 Days"/>
    <x v="0"/>
    <x v="3"/>
    <x v="5357"/>
    <n v="3124.08"/>
    <x v="197"/>
    <x v="0"/>
    <s v="Spanish"/>
    <n v="7702"/>
    <n v="24334"/>
    <n v="4"/>
    <x v="4"/>
  </r>
  <r>
    <x v="5868"/>
    <d v="2022-03-16T00:00:00"/>
    <x v="2"/>
    <x v="0"/>
    <x v="0"/>
    <x v="8"/>
    <x v="1"/>
    <s v="30 Days"/>
    <x v="0"/>
    <x v="5"/>
    <x v="5358"/>
    <n v="4296.17"/>
    <x v="1259"/>
    <x v="4"/>
    <s v="French"/>
    <n v="10856"/>
    <n v="33675"/>
    <n v="3"/>
    <x v="0"/>
  </r>
  <r>
    <x v="5869"/>
    <d v="2022-10-19T00:00:00"/>
    <x v="8"/>
    <x v="1"/>
    <x v="0"/>
    <x v="13"/>
    <x v="1"/>
    <s v="60 Days"/>
    <x v="3"/>
    <x v="7"/>
    <x v="33"/>
    <n v="15000"/>
    <x v="722"/>
    <x v="4"/>
    <s v="Spanish"/>
    <n v="39752"/>
    <n v="119268"/>
    <n v="4"/>
    <x v="4"/>
  </r>
  <r>
    <x v="5870"/>
    <d v="2022-03-11T00:00:00"/>
    <x v="2"/>
    <x v="1"/>
    <x v="2"/>
    <x v="14"/>
    <x v="1"/>
    <s v="30 Days"/>
    <x v="3"/>
    <x v="9"/>
    <x v="5359"/>
    <n v="5108.62"/>
    <x v="555"/>
    <x v="1"/>
    <s v="Spanish"/>
    <n v="13071"/>
    <n v="40238"/>
    <n v="3"/>
    <x v="4"/>
  </r>
  <r>
    <x v="5871"/>
    <d v="2022-11-01T00:00:00"/>
    <x v="10"/>
    <x v="0"/>
    <x v="2"/>
    <x v="33"/>
    <x v="0"/>
    <s v="30 Days"/>
    <x v="1"/>
    <x v="2"/>
    <x v="5360"/>
    <n v="6273.03"/>
    <x v="256"/>
    <x v="0"/>
    <s v="French"/>
    <n v="16233"/>
    <n v="49602"/>
    <n v="3"/>
    <x v="4"/>
  </r>
  <r>
    <x v="5872"/>
    <d v="2022-02-15T00:00:00"/>
    <x v="5"/>
    <x v="1"/>
    <x v="3"/>
    <x v="47"/>
    <x v="3"/>
    <s v="45 Days"/>
    <x v="0"/>
    <x v="8"/>
    <x v="5361"/>
    <n v="9200"/>
    <x v="774"/>
    <x v="4"/>
    <s v="French"/>
    <n v="24168"/>
    <n v="73105"/>
    <n v="8"/>
    <x v="3"/>
  </r>
  <r>
    <x v="5873"/>
    <d v="2022-09-13T00:00:00"/>
    <x v="3"/>
    <x v="1"/>
    <x v="2"/>
    <x v="18"/>
    <x v="2"/>
    <s v="45 Days"/>
    <x v="1"/>
    <x v="9"/>
    <x v="5362"/>
    <n v="9941.4699999999993"/>
    <x v="1002"/>
    <x v="1"/>
    <s v="English"/>
    <n v="26188"/>
    <n v="79088"/>
    <n v="8"/>
    <x v="2"/>
  </r>
  <r>
    <x v="5874"/>
    <d v="2022-01-29T00:00:00"/>
    <x v="0"/>
    <x v="1"/>
    <x v="2"/>
    <x v="46"/>
    <x v="2"/>
    <s v="60 Days"/>
    <x v="0"/>
    <x v="5"/>
    <x v="33"/>
    <n v="15000"/>
    <x v="784"/>
    <x v="4"/>
    <s v="English"/>
    <n v="39598"/>
    <n v="118809"/>
    <n v="1"/>
    <x v="2"/>
  </r>
  <r>
    <x v="5875"/>
    <d v="2022-03-30T00:00:00"/>
    <x v="2"/>
    <x v="0"/>
    <x v="0"/>
    <x v="46"/>
    <x v="0"/>
    <s v="30 Days"/>
    <x v="2"/>
    <x v="13"/>
    <x v="5363"/>
    <n v="6621.67"/>
    <x v="752"/>
    <x v="0"/>
    <s v="English"/>
    <n v="10082"/>
    <n v="33810"/>
    <n v="1"/>
    <x v="2"/>
  </r>
  <r>
    <x v="5876"/>
    <d v="2022-07-30T00:00:00"/>
    <x v="6"/>
    <x v="0"/>
    <x v="3"/>
    <x v="16"/>
    <x v="0"/>
    <s v="60 Days"/>
    <x v="0"/>
    <x v="7"/>
    <x v="5364"/>
    <n v="11773.95"/>
    <x v="924"/>
    <x v="1"/>
    <s v="French"/>
    <n v="31183"/>
    <n v="93884"/>
    <n v="3"/>
    <x v="4"/>
  </r>
  <r>
    <x v="5877"/>
    <d v="2022-05-11T00:00:00"/>
    <x v="11"/>
    <x v="0"/>
    <x v="2"/>
    <x v="42"/>
    <x v="2"/>
    <s v="15 Days"/>
    <x v="2"/>
    <x v="9"/>
    <x v="5365"/>
    <n v="3865.22"/>
    <x v="1196"/>
    <x v="3"/>
    <s v="French"/>
    <n v="5679"/>
    <n v="19474"/>
    <n v="1"/>
    <x v="3"/>
  </r>
  <r>
    <x v="5878"/>
    <d v="2022-06-01T00:00:00"/>
    <x v="7"/>
    <x v="1"/>
    <x v="1"/>
    <x v="17"/>
    <x v="0"/>
    <s v="30 Days"/>
    <x v="2"/>
    <x v="9"/>
    <x v="5366"/>
    <n v="5303.67"/>
    <x v="503"/>
    <x v="3"/>
    <s v="French"/>
    <n v="7990"/>
    <n v="27000"/>
    <n v="1"/>
    <x v="2"/>
  </r>
  <r>
    <x v="5879"/>
    <d v="2022-02-12T00:00:00"/>
    <x v="5"/>
    <x v="1"/>
    <x v="1"/>
    <x v="20"/>
    <x v="2"/>
    <s v="60 Days"/>
    <x v="3"/>
    <x v="13"/>
    <x v="33"/>
    <n v="15000"/>
    <x v="284"/>
    <x v="0"/>
    <s v="French"/>
    <n v="38509"/>
    <n v="115584"/>
    <n v="3"/>
    <x v="1"/>
  </r>
  <r>
    <x v="5880"/>
    <d v="2022-05-27T00:00:00"/>
    <x v="11"/>
    <x v="2"/>
    <x v="4"/>
    <x v="28"/>
    <x v="2"/>
    <s v="30 Days"/>
    <x v="2"/>
    <x v="13"/>
    <x v="5367"/>
    <n v="4839.75"/>
    <x v="1089"/>
    <x v="4"/>
    <s v="French"/>
    <n v="7245"/>
    <n v="24575"/>
    <n v="1"/>
    <x v="3"/>
  </r>
  <r>
    <x v="5881"/>
    <d v="2022-03-04T00:00:00"/>
    <x v="2"/>
    <x v="1"/>
    <x v="2"/>
    <x v="10"/>
    <x v="3"/>
    <s v="30 Days"/>
    <x v="0"/>
    <x v="9"/>
    <x v="5368"/>
    <n v="4465.67"/>
    <x v="563"/>
    <x v="3"/>
    <s v="French"/>
    <n v="11313"/>
    <n v="35031"/>
    <n v="5"/>
    <x v="4"/>
  </r>
  <r>
    <x v="5882"/>
    <d v="2022-11-07T00:00:00"/>
    <x v="10"/>
    <x v="0"/>
    <x v="3"/>
    <x v="45"/>
    <x v="0"/>
    <s v="60 Days"/>
    <x v="2"/>
    <x v="7"/>
    <x v="5369"/>
    <n v="12772.02"/>
    <x v="1446"/>
    <x v="2"/>
    <s v="French"/>
    <n v="19851"/>
    <n v="65620"/>
    <n v="1"/>
    <x v="0"/>
  </r>
  <r>
    <x v="5883"/>
    <d v="2022-09-03T00:00:00"/>
    <x v="3"/>
    <x v="0"/>
    <x v="1"/>
    <x v="41"/>
    <x v="1"/>
    <s v="45 Days"/>
    <x v="0"/>
    <x v="11"/>
    <x v="5370"/>
    <n v="10310.280000000001"/>
    <x v="34"/>
    <x v="1"/>
    <s v="Spanish"/>
    <n v="27193"/>
    <n v="82066"/>
    <n v="4"/>
    <x v="2"/>
  </r>
  <r>
    <x v="5884"/>
    <d v="2022-12-07T00:00:00"/>
    <x v="4"/>
    <x v="1"/>
    <x v="0"/>
    <x v="9"/>
    <x v="3"/>
    <s v="30 Days"/>
    <x v="2"/>
    <x v="3"/>
    <x v="5371"/>
    <n v="6445.22"/>
    <x v="421"/>
    <x v="0"/>
    <s v="English"/>
    <n v="9806"/>
    <n v="32911"/>
    <n v="1"/>
    <x v="4"/>
  </r>
  <r>
    <x v="5885"/>
    <d v="2022-10-20T00:00:00"/>
    <x v="8"/>
    <x v="1"/>
    <x v="0"/>
    <x v="40"/>
    <x v="3"/>
    <s v="45 Days"/>
    <x v="0"/>
    <x v="2"/>
    <x v="5372"/>
    <n v="8114.25"/>
    <x v="431"/>
    <x v="4"/>
    <s v="English"/>
    <n v="21226"/>
    <n v="64393"/>
    <n v="2"/>
    <x v="2"/>
  </r>
  <r>
    <x v="5886"/>
    <d v="2022-03-16T00:00:00"/>
    <x v="2"/>
    <x v="2"/>
    <x v="4"/>
    <x v="44"/>
    <x v="1"/>
    <s v="30 Days"/>
    <x v="0"/>
    <x v="12"/>
    <x v="5373"/>
    <n v="6715.77"/>
    <x v="826"/>
    <x v="0"/>
    <s v="English"/>
    <n v="17420"/>
    <n v="53118"/>
    <n v="8"/>
    <x v="0"/>
  </r>
  <r>
    <x v="5887"/>
    <d v="2022-12-03T00:00:00"/>
    <x v="4"/>
    <x v="1"/>
    <x v="3"/>
    <x v="3"/>
    <x v="3"/>
    <s v="30 Days"/>
    <x v="3"/>
    <x v="8"/>
    <x v="5374"/>
    <n v="7586.41"/>
    <x v="854"/>
    <x v="2"/>
    <s v="French"/>
    <n v="19781"/>
    <n v="60111"/>
    <n v="5"/>
    <x v="2"/>
  </r>
  <r>
    <x v="5888"/>
    <d v="2022-11-19T00:00:00"/>
    <x v="10"/>
    <x v="1"/>
    <x v="3"/>
    <x v="39"/>
    <x v="2"/>
    <s v="30 Days"/>
    <x v="2"/>
    <x v="12"/>
    <x v="5375"/>
    <n v="6844.52"/>
    <x v="1447"/>
    <x v="0"/>
    <s v="Spanish"/>
    <n v="10439"/>
    <n v="34975"/>
    <n v="1"/>
    <x v="4"/>
  </r>
  <r>
    <x v="5889"/>
    <d v="2022-09-15T00:00:00"/>
    <x v="3"/>
    <x v="2"/>
    <x v="4"/>
    <x v="24"/>
    <x v="2"/>
    <s v="15 Days"/>
    <x v="0"/>
    <x v="1"/>
    <x v="5376"/>
    <n v="3632.96"/>
    <x v="1325"/>
    <x v="2"/>
    <s v="English"/>
    <n v="9044"/>
    <n v="28307"/>
    <n v="10"/>
    <x v="2"/>
  </r>
  <r>
    <x v="5890"/>
    <d v="2022-03-16T00:00:00"/>
    <x v="2"/>
    <x v="0"/>
    <x v="0"/>
    <x v="21"/>
    <x v="1"/>
    <s v="30 Days"/>
    <x v="1"/>
    <x v="3"/>
    <x v="5377"/>
    <n v="5210.3599999999997"/>
    <x v="980"/>
    <x v="1"/>
    <s v="English"/>
    <n v="13352"/>
    <n v="41069"/>
    <n v="1"/>
    <x v="0"/>
  </r>
  <r>
    <x v="5891"/>
    <d v="2022-12-13T00:00:00"/>
    <x v="4"/>
    <x v="1"/>
    <x v="2"/>
    <x v="4"/>
    <x v="2"/>
    <s v="30 Days"/>
    <x v="2"/>
    <x v="10"/>
    <x v="5378"/>
    <n v="4789.33"/>
    <x v="641"/>
    <x v="4"/>
    <s v="Spanish"/>
    <n v="7165"/>
    <n v="24312"/>
    <n v="1"/>
    <x v="3"/>
  </r>
  <r>
    <x v="5892"/>
    <d v="2022-08-03T00:00:00"/>
    <x v="9"/>
    <x v="0"/>
    <x v="2"/>
    <x v="32"/>
    <x v="3"/>
    <s v="60 Days"/>
    <x v="0"/>
    <x v="9"/>
    <x v="5379"/>
    <n v="12191.06"/>
    <x v="714"/>
    <x v="0"/>
    <s v="English"/>
    <n v="32279"/>
    <n v="97130"/>
    <n v="5"/>
    <x v="1"/>
  </r>
  <r>
    <x v="5893"/>
    <d v="2022-08-22T00:00:00"/>
    <x v="9"/>
    <x v="1"/>
    <x v="3"/>
    <x v="34"/>
    <x v="1"/>
    <s v="45 Days"/>
    <x v="3"/>
    <x v="9"/>
    <x v="5380"/>
    <n v="10022.26"/>
    <x v="252"/>
    <x v="4"/>
    <s v="Spanish"/>
    <n v="26409"/>
    <n v="79743"/>
    <n v="7"/>
    <x v="0"/>
  </r>
  <r>
    <x v="5894"/>
    <d v="2022-01-15T00:00:00"/>
    <x v="0"/>
    <x v="0"/>
    <x v="2"/>
    <x v="1"/>
    <x v="1"/>
    <s v="30 Days"/>
    <x v="3"/>
    <x v="6"/>
    <x v="5381"/>
    <n v="6624.62"/>
    <x v="720"/>
    <x v="3"/>
    <s v="French"/>
    <n v="17176"/>
    <n v="52394"/>
    <n v="4"/>
    <x v="1"/>
  </r>
  <r>
    <x v="5895"/>
    <d v="2022-10-18T00:00:00"/>
    <x v="8"/>
    <x v="0"/>
    <x v="0"/>
    <x v="4"/>
    <x v="0"/>
    <s v="30 Days"/>
    <x v="2"/>
    <x v="8"/>
    <x v="5382"/>
    <n v="5272.58"/>
    <x v="1297"/>
    <x v="2"/>
    <s v="Spanish"/>
    <n v="7939"/>
    <n v="26833"/>
    <n v="1"/>
    <x v="3"/>
  </r>
  <r>
    <x v="5896"/>
    <d v="2022-10-25T00:00:00"/>
    <x v="8"/>
    <x v="0"/>
    <x v="1"/>
    <x v="49"/>
    <x v="1"/>
    <s v="30 Days"/>
    <x v="0"/>
    <x v="9"/>
    <x v="1173"/>
    <n v="4921.49"/>
    <x v="588"/>
    <x v="2"/>
    <s v="English"/>
    <n v="12562"/>
    <n v="38729"/>
    <n v="5"/>
    <x v="1"/>
  </r>
  <r>
    <x v="5897"/>
    <d v="2022-01-19T00:00:00"/>
    <x v="0"/>
    <x v="2"/>
    <x v="4"/>
    <x v="8"/>
    <x v="0"/>
    <s v="30 Days"/>
    <x v="1"/>
    <x v="9"/>
    <x v="5383"/>
    <n v="6565.21"/>
    <x v="555"/>
    <x v="3"/>
    <s v="English"/>
    <n v="17015"/>
    <n v="51919"/>
    <n v="3"/>
    <x v="0"/>
  </r>
  <r>
    <x v="5898"/>
    <d v="2022-07-27T00:00:00"/>
    <x v="6"/>
    <x v="1"/>
    <x v="2"/>
    <x v="14"/>
    <x v="2"/>
    <s v="45 Days"/>
    <x v="2"/>
    <x v="4"/>
    <x v="5384"/>
    <n v="8832.39"/>
    <x v="1370"/>
    <x v="0"/>
    <s v="English"/>
    <n v="13611"/>
    <n v="45304"/>
    <n v="1"/>
    <x v="4"/>
  </r>
  <r>
    <x v="5899"/>
    <d v="2022-12-02T00:00:00"/>
    <x v="4"/>
    <x v="0"/>
    <x v="0"/>
    <x v="6"/>
    <x v="1"/>
    <s v="15 Days"/>
    <x v="0"/>
    <x v="0"/>
    <x v="23"/>
    <n v="500"/>
    <x v="637"/>
    <x v="1"/>
    <s v="English"/>
    <n v="555"/>
    <n v="3165"/>
    <n v="6"/>
    <x v="0"/>
  </r>
  <r>
    <x v="5900"/>
    <d v="2022-10-29T00:00:00"/>
    <x v="8"/>
    <x v="1"/>
    <x v="3"/>
    <x v="39"/>
    <x v="0"/>
    <s v="30 Days"/>
    <x v="2"/>
    <x v="9"/>
    <x v="5385"/>
    <n v="7714.18"/>
    <x v="1448"/>
    <x v="3"/>
    <s v="English"/>
    <n v="11822"/>
    <n v="39478"/>
    <n v="1"/>
    <x v="4"/>
  </r>
  <r>
    <x v="5901"/>
    <d v="2022-05-31T00:00:00"/>
    <x v="11"/>
    <x v="2"/>
    <x v="4"/>
    <x v="25"/>
    <x v="1"/>
    <s v="15 Days"/>
    <x v="1"/>
    <x v="8"/>
    <x v="5386"/>
    <n v="3463.73"/>
    <x v="529"/>
    <x v="2"/>
    <s v="Spanish"/>
    <n v="8587"/>
    <n v="26955"/>
    <n v="9"/>
    <x v="3"/>
  </r>
  <r>
    <x v="5902"/>
    <d v="2022-03-25T00:00:00"/>
    <x v="2"/>
    <x v="1"/>
    <x v="2"/>
    <x v="44"/>
    <x v="2"/>
    <s v="60 Days"/>
    <x v="1"/>
    <x v="3"/>
    <x v="5387"/>
    <n v="12365.94"/>
    <x v="53"/>
    <x v="4"/>
    <s v="English"/>
    <n v="32738"/>
    <n v="98491"/>
    <n v="6"/>
    <x v="0"/>
  </r>
  <r>
    <x v="5903"/>
    <d v="2022-07-16T00:00:00"/>
    <x v="6"/>
    <x v="1"/>
    <x v="3"/>
    <x v="18"/>
    <x v="0"/>
    <s v="60 Days"/>
    <x v="3"/>
    <x v="5"/>
    <x v="5388"/>
    <n v="12584.99"/>
    <x v="287"/>
    <x v="2"/>
    <s v="French"/>
    <n v="33307"/>
    <n v="100177"/>
    <n v="7"/>
    <x v="2"/>
  </r>
  <r>
    <x v="5904"/>
    <d v="2022-02-17T00:00:00"/>
    <x v="5"/>
    <x v="0"/>
    <x v="2"/>
    <x v="12"/>
    <x v="1"/>
    <s v="15 Days"/>
    <x v="3"/>
    <x v="5"/>
    <x v="5389"/>
    <n v="3873.59"/>
    <x v="396"/>
    <x v="3"/>
    <s v="French"/>
    <n v="9693"/>
    <n v="30232"/>
    <n v="1"/>
    <x v="4"/>
  </r>
  <r>
    <x v="5905"/>
    <d v="2022-05-28T00:00:00"/>
    <x v="11"/>
    <x v="1"/>
    <x v="1"/>
    <x v="42"/>
    <x v="2"/>
    <s v="60 Days"/>
    <x v="1"/>
    <x v="9"/>
    <x v="5390"/>
    <n v="14505.62"/>
    <x v="1004"/>
    <x v="3"/>
    <s v="French"/>
    <n v="37642"/>
    <n v="113017"/>
    <n v="2"/>
    <x v="3"/>
  </r>
  <r>
    <x v="5906"/>
    <d v="2022-07-12T00:00:00"/>
    <x v="6"/>
    <x v="0"/>
    <x v="3"/>
    <x v="9"/>
    <x v="0"/>
    <s v="60 Days"/>
    <x v="3"/>
    <x v="13"/>
    <x v="5391"/>
    <n v="11514.89"/>
    <x v="744"/>
    <x v="0"/>
    <s v="French"/>
    <n v="30481"/>
    <n v="91806"/>
    <n v="7"/>
    <x v="4"/>
  </r>
  <r>
    <x v="5907"/>
    <d v="2022-04-25T00:00:00"/>
    <x v="1"/>
    <x v="2"/>
    <x v="4"/>
    <x v="33"/>
    <x v="3"/>
    <s v="60 Days"/>
    <x v="2"/>
    <x v="13"/>
    <x v="33"/>
    <n v="15000"/>
    <x v="653"/>
    <x v="4"/>
    <s v="Spanish"/>
    <n v="23430"/>
    <n v="77273"/>
    <n v="1"/>
    <x v="4"/>
  </r>
  <r>
    <x v="5908"/>
    <d v="2022-08-01T00:00:00"/>
    <x v="9"/>
    <x v="0"/>
    <x v="3"/>
    <x v="25"/>
    <x v="1"/>
    <s v="60 Days"/>
    <x v="2"/>
    <x v="8"/>
    <x v="5392"/>
    <n v="12494.26"/>
    <x v="474"/>
    <x v="2"/>
    <s v="English"/>
    <n v="19421"/>
    <n v="64220"/>
    <n v="1"/>
    <x v="3"/>
  </r>
  <r>
    <x v="5909"/>
    <d v="2022-07-26T00:00:00"/>
    <x v="6"/>
    <x v="1"/>
    <x v="1"/>
    <x v="34"/>
    <x v="3"/>
    <s v="60 Days"/>
    <x v="3"/>
    <x v="5"/>
    <x v="5393"/>
    <n v="14573.4"/>
    <x v="686"/>
    <x v="4"/>
    <s v="Spanish"/>
    <n v="37762"/>
    <n v="113371"/>
    <n v="6"/>
    <x v="0"/>
  </r>
  <r>
    <x v="5910"/>
    <d v="2022-11-27T00:00:00"/>
    <x v="10"/>
    <x v="0"/>
    <x v="2"/>
    <x v="41"/>
    <x v="2"/>
    <s v="30 Days"/>
    <x v="0"/>
    <x v="0"/>
    <x v="5394"/>
    <n v="4545.8599999999997"/>
    <x v="1236"/>
    <x v="2"/>
    <s v="English"/>
    <n v="11535"/>
    <n v="35687"/>
    <n v="2"/>
    <x v="2"/>
  </r>
  <r>
    <x v="5911"/>
    <d v="2022-04-18T00:00:00"/>
    <x v="1"/>
    <x v="1"/>
    <x v="0"/>
    <x v="26"/>
    <x v="3"/>
    <s v="30 Days"/>
    <x v="1"/>
    <x v="1"/>
    <x v="5395"/>
    <n v="4446.8900000000003"/>
    <x v="179"/>
    <x v="3"/>
    <s v="English"/>
    <n v="11262"/>
    <n v="34880"/>
    <n v="8"/>
    <x v="4"/>
  </r>
  <r>
    <x v="5912"/>
    <d v="2022-04-19T00:00:00"/>
    <x v="1"/>
    <x v="0"/>
    <x v="2"/>
    <x v="9"/>
    <x v="1"/>
    <s v="15 Days"/>
    <x v="3"/>
    <x v="4"/>
    <x v="5396"/>
    <n v="3424.78"/>
    <x v="317"/>
    <x v="0"/>
    <s v="French"/>
    <n v="8488"/>
    <n v="26660"/>
    <n v="9"/>
    <x v="4"/>
  </r>
  <r>
    <x v="5913"/>
    <d v="2022-04-01T00:00:00"/>
    <x v="1"/>
    <x v="1"/>
    <x v="0"/>
    <x v="6"/>
    <x v="3"/>
    <s v="45 Days"/>
    <x v="2"/>
    <x v="12"/>
    <x v="5397"/>
    <n v="8993.8700000000008"/>
    <x v="424"/>
    <x v="1"/>
    <s v="Spanish"/>
    <n v="13866"/>
    <n v="46133"/>
    <n v="1"/>
    <x v="0"/>
  </r>
  <r>
    <x v="5914"/>
    <d v="2022-12-03T00:00:00"/>
    <x v="4"/>
    <x v="1"/>
    <x v="2"/>
    <x v="43"/>
    <x v="1"/>
    <s v="45 Days"/>
    <x v="0"/>
    <x v="2"/>
    <x v="5398"/>
    <n v="9759.27"/>
    <x v="554"/>
    <x v="1"/>
    <s v="Spanish"/>
    <n v="25703"/>
    <n v="77654"/>
    <n v="4"/>
    <x v="3"/>
  </r>
  <r>
    <x v="5915"/>
    <d v="2022-09-12T00:00:00"/>
    <x v="3"/>
    <x v="0"/>
    <x v="1"/>
    <x v="20"/>
    <x v="2"/>
    <s v="15 Days"/>
    <x v="2"/>
    <x v="12"/>
    <x v="5399"/>
    <n v="3277.61"/>
    <x v="1419"/>
    <x v="4"/>
    <s v="English"/>
    <n v="4755"/>
    <n v="16466"/>
    <n v="1"/>
    <x v="1"/>
  </r>
  <r>
    <x v="5916"/>
    <d v="2022-10-07T00:00:00"/>
    <x v="8"/>
    <x v="1"/>
    <x v="0"/>
    <x v="35"/>
    <x v="3"/>
    <s v="45 Days"/>
    <x v="1"/>
    <x v="9"/>
    <x v="5400"/>
    <n v="10172.99"/>
    <x v="878"/>
    <x v="0"/>
    <s v="Spanish"/>
    <n v="26826"/>
    <n v="80978"/>
    <n v="5"/>
    <x v="0"/>
  </r>
  <r>
    <x v="5917"/>
    <d v="2022-06-02T00:00:00"/>
    <x v="7"/>
    <x v="1"/>
    <x v="1"/>
    <x v="10"/>
    <x v="3"/>
    <s v="30 Days"/>
    <x v="3"/>
    <x v="12"/>
    <x v="5401"/>
    <n v="6460.63"/>
    <x v="910"/>
    <x v="4"/>
    <s v="French"/>
    <n v="16738"/>
    <n v="51100"/>
    <n v="4"/>
    <x v="4"/>
  </r>
  <r>
    <x v="5918"/>
    <d v="2022-05-24T00:00:00"/>
    <x v="11"/>
    <x v="0"/>
    <x v="3"/>
    <x v="23"/>
    <x v="0"/>
    <s v="30 Days"/>
    <x v="3"/>
    <x v="13"/>
    <x v="5402"/>
    <n v="4370.37"/>
    <x v="946"/>
    <x v="3"/>
    <s v="Spanish"/>
    <n v="11053"/>
    <n v="34259"/>
    <n v="2"/>
    <x v="3"/>
  </r>
  <r>
    <x v="5919"/>
    <d v="2022-10-03T00:00:00"/>
    <x v="8"/>
    <x v="1"/>
    <x v="1"/>
    <x v="32"/>
    <x v="1"/>
    <s v="30 Days"/>
    <x v="0"/>
    <x v="14"/>
    <x v="5403"/>
    <n v="6235.47"/>
    <x v="1227"/>
    <x v="4"/>
    <s v="English"/>
    <n v="16131"/>
    <n v="49302"/>
    <n v="7"/>
    <x v="1"/>
  </r>
  <r>
    <x v="5920"/>
    <d v="2022-02-16T00:00:00"/>
    <x v="5"/>
    <x v="1"/>
    <x v="2"/>
    <x v="9"/>
    <x v="2"/>
    <s v="60 Days"/>
    <x v="1"/>
    <x v="5"/>
    <x v="5404"/>
    <n v="11527.71"/>
    <x v="736"/>
    <x v="0"/>
    <s v="French"/>
    <n v="30519"/>
    <n v="91919"/>
    <n v="9"/>
    <x v="4"/>
  </r>
  <r>
    <x v="5921"/>
    <d v="2022-01-24T00:00:00"/>
    <x v="0"/>
    <x v="1"/>
    <x v="3"/>
    <x v="29"/>
    <x v="0"/>
    <s v="15 Days"/>
    <x v="0"/>
    <x v="0"/>
    <x v="5405"/>
    <n v="2985.68"/>
    <x v="28"/>
    <x v="4"/>
    <s v="Spanish"/>
    <n v="7337"/>
    <n v="23251"/>
    <n v="5"/>
    <x v="1"/>
  </r>
  <r>
    <x v="5922"/>
    <d v="2022-05-03T00:00:00"/>
    <x v="11"/>
    <x v="1"/>
    <x v="2"/>
    <x v="29"/>
    <x v="2"/>
    <s v="45 Days"/>
    <x v="0"/>
    <x v="5"/>
    <x v="5406"/>
    <n v="10219.700000000001"/>
    <x v="477"/>
    <x v="0"/>
    <s v="French"/>
    <n v="26954"/>
    <n v="81357"/>
    <n v="5"/>
    <x v="1"/>
  </r>
  <r>
    <x v="5923"/>
    <d v="2022-11-23T00:00:00"/>
    <x v="10"/>
    <x v="0"/>
    <x v="1"/>
    <x v="4"/>
    <x v="3"/>
    <s v="60 Days"/>
    <x v="2"/>
    <x v="12"/>
    <x v="5407"/>
    <n v="14828.39"/>
    <x v="1449"/>
    <x v="0"/>
    <s v="English"/>
    <n v="22415"/>
    <n v="73968"/>
    <n v="1"/>
    <x v="3"/>
  </r>
  <r>
    <x v="5924"/>
    <d v="2022-03-22T00:00:00"/>
    <x v="2"/>
    <x v="0"/>
    <x v="3"/>
    <x v="32"/>
    <x v="3"/>
    <s v="15 Days"/>
    <x v="2"/>
    <x v="12"/>
    <x v="5408"/>
    <n v="3434.84"/>
    <x v="1450"/>
    <x v="3"/>
    <s v="French"/>
    <n v="5001"/>
    <n v="17265"/>
    <n v="1"/>
    <x v="1"/>
  </r>
  <r>
    <x v="5925"/>
    <d v="2022-04-20T00:00:00"/>
    <x v="1"/>
    <x v="1"/>
    <x v="2"/>
    <x v="17"/>
    <x v="0"/>
    <s v="15 Days"/>
    <x v="2"/>
    <x v="8"/>
    <x v="5409"/>
    <n v="2674.2"/>
    <x v="1145"/>
    <x v="3"/>
    <s v="Spanish"/>
    <n v="3842"/>
    <n v="13492"/>
    <n v="1"/>
    <x v="2"/>
  </r>
  <r>
    <x v="5926"/>
    <d v="2022-06-19T00:00:00"/>
    <x v="7"/>
    <x v="1"/>
    <x v="0"/>
    <x v="22"/>
    <x v="3"/>
    <s v="30 Days"/>
    <x v="0"/>
    <x v="1"/>
    <x v="5410"/>
    <n v="4247.1099999999997"/>
    <x v="39"/>
    <x v="4"/>
    <s v="Spanish"/>
    <n v="10723"/>
    <n v="33282"/>
    <n v="10"/>
    <x v="4"/>
  </r>
  <r>
    <x v="5927"/>
    <d v="2022-03-18T00:00:00"/>
    <x v="2"/>
    <x v="1"/>
    <x v="3"/>
    <x v="28"/>
    <x v="0"/>
    <s v="60 Days"/>
    <x v="1"/>
    <x v="9"/>
    <x v="5411"/>
    <n v="11702.56"/>
    <x v="860"/>
    <x v="3"/>
    <s v="Spanish"/>
    <n v="30985"/>
    <n v="93298"/>
    <n v="5"/>
    <x v="3"/>
  </r>
  <r>
    <x v="5928"/>
    <d v="2022-10-09T00:00:00"/>
    <x v="8"/>
    <x v="1"/>
    <x v="3"/>
    <x v="36"/>
    <x v="1"/>
    <s v="30 Days"/>
    <x v="2"/>
    <x v="14"/>
    <x v="5412"/>
    <n v="4900.72"/>
    <x v="1304"/>
    <x v="3"/>
    <s v="Spanish"/>
    <n v="7342"/>
    <n v="24888"/>
    <n v="1"/>
    <x v="3"/>
  </r>
  <r>
    <x v="5929"/>
    <d v="2022-01-12T00:00:00"/>
    <x v="0"/>
    <x v="0"/>
    <x v="1"/>
    <x v="3"/>
    <x v="2"/>
    <s v="15 Days"/>
    <x v="3"/>
    <x v="1"/>
    <x v="5413"/>
    <n v="3196.69"/>
    <x v="709"/>
    <x v="3"/>
    <s v="French"/>
    <n v="7885"/>
    <n v="24875"/>
    <n v="4"/>
    <x v="2"/>
  </r>
  <r>
    <x v="5930"/>
    <d v="2022-02-06T00:00:00"/>
    <x v="5"/>
    <x v="0"/>
    <x v="0"/>
    <x v="27"/>
    <x v="3"/>
    <s v="15 Days"/>
    <x v="0"/>
    <x v="14"/>
    <x v="5414"/>
    <n v="3760.38"/>
    <x v="42"/>
    <x v="2"/>
    <s v="English"/>
    <n v="9390"/>
    <n v="29332"/>
    <n v="7"/>
    <x v="0"/>
  </r>
  <r>
    <x v="5931"/>
    <d v="2022-09-30T00:00:00"/>
    <x v="3"/>
    <x v="0"/>
    <x v="3"/>
    <x v="9"/>
    <x v="0"/>
    <s v="60 Days"/>
    <x v="2"/>
    <x v="9"/>
    <x v="33"/>
    <n v="15000"/>
    <x v="1010"/>
    <x v="4"/>
    <s v="French"/>
    <n v="23272"/>
    <n v="76760"/>
    <n v="1"/>
    <x v="4"/>
  </r>
  <r>
    <x v="5932"/>
    <d v="2022-05-15T00:00:00"/>
    <x v="11"/>
    <x v="1"/>
    <x v="1"/>
    <x v="41"/>
    <x v="3"/>
    <s v="30 Days"/>
    <x v="1"/>
    <x v="2"/>
    <x v="5415"/>
    <n v="6215.73"/>
    <x v="761"/>
    <x v="0"/>
    <s v="French"/>
    <n v="16077"/>
    <n v="49142"/>
    <n v="5"/>
    <x v="2"/>
  </r>
  <r>
    <x v="5933"/>
    <d v="2022-07-16T00:00:00"/>
    <x v="6"/>
    <x v="0"/>
    <x v="0"/>
    <x v="21"/>
    <x v="0"/>
    <s v="30 Days"/>
    <x v="2"/>
    <x v="5"/>
    <x v="5416"/>
    <n v="5197.76"/>
    <x v="1048"/>
    <x v="1"/>
    <s v="English"/>
    <n v="7821"/>
    <n v="26448"/>
    <n v="1"/>
    <x v="0"/>
  </r>
  <r>
    <x v="5934"/>
    <d v="2022-08-21T00:00:00"/>
    <x v="9"/>
    <x v="1"/>
    <x v="1"/>
    <x v="37"/>
    <x v="3"/>
    <s v="15 Days"/>
    <x v="1"/>
    <x v="6"/>
    <x v="5417"/>
    <n v="3999.8"/>
    <x v="758"/>
    <x v="4"/>
    <s v="French"/>
    <n v="10042"/>
    <n v="31263"/>
    <n v="10"/>
    <x v="1"/>
  </r>
  <r>
    <x v="5935"/>
    <d v="2022-09-04T00:00:00"/>
    <x v="3"/>
    <x v="1"/>
    <x v="1"/>
    <x v="20"/>
    <x v="3"/>
    <s v="30 Days"/>
    <x v="1"/>
    <x v="9"/>
    <x v="5418"/>
    <n v="4661.2299999999996"/>
    <x v="393"/>
    <x v="4"/>
    <s v="Spanish"/>
    <n v="11850"/>
    <n v="36620"/>
    <n v="7"/>
    <x v="1"/>
  </r>
  <r>
    <x v="5936"/>
    <d v="2022-12-06T00:00:00"/>
    <x v="4"/>
    <x v="0"/>
    <x v="3"/>
    <x v="3"/>
    <x v="3"/>
    <s v="30 Days"/>
    <x v="2"/>
    <x v="3"/>
    <x v="5419"/>
    <n v="6484.94"/>
    <x v="523"/>
    <x v="0"/>
    <s v="Spanish"/>
    <n v="9869"/>
    <n v="33117"/>
    <n v="1"/>
    <x v="2"/>
  </r>
  <r>
    <x v="5937"/>
    <d v="2022-12-16T00:00:00"/>
    <x v="4"/>
    <x v="0"/>
    <x v="3"/>
    <x v="5"/>
    <x v="1"/>
    <s v="30 Days"/>
    <x v="2"/>
    <x v="3"/>
    <x v="5420"/>
    <n v="6372.56"/>
    <x v="1451"/>
    <x v="3"/>
    <s v="English"/>
    <n v="9694"/>
    <n v="32546"/>
    <n v="1"/>
    <x v="1"/>
  </r>
  <r>
    <x v="5938"/>
    <d v="2022-01-04T00:00:00"/>
    <x v="0"/>
    <x v="0"/>
    <x v="1"/>
    <x v="31"/>
    <x v="2"/>
    <s v="60 Days"/>
    <x v="2"/>
    <x v="2"/>
    <x v="5421"/>
    <n v="12941.79"/>
    <x v="564"/>
    <x v="3"/>
    <s v="English"/>
    <n v="20105"/>
    <n v="66447"/>
    <n v="1"/>
    <x v="2"/>
  </r>
  <r>
    <x v="5939"/>
    <d v="2022-10-21T00:00:00"/>
    <x v="8"/>
    <x v="1"/>
    <x v="1"/>
    <x v="13"/>
    <x v="3"/>
    <s v="30 Days"/>
    <x v="3"/>
    <x v="7"/>
    <x v="5422"/>
    <n v="6432"/>
    <x v="1189"/>
    <x v="3"/>
    <s v="French"/>
    <n v="16662"/>
    <n v="50874"/>
    <n v="9"/>
    <x v="4"/>
  </r>
  <r>
    <x v="5940"/>
    <d v="2022-11-21T00:00:00"/>
    <x v="10"/>
    <x v="2"/>
    <x v="4"/>
    <x v="49"/>
    <x v="3"/>
    <s v="60 Days"/>
    <x v="3"/>
    <x v="9"/>
    <x v="5423"/>
    <n v="12069.44"/>
    <x v="584"/>
    <x v="1"/>
    <s v="French"/>
    <n v="31949"/>
    <n v="96154"/>
    <n v="3"/>
    <x v="1"/>
  </r>
  <r>
    <x v="5941"/>
    <d v="2022-06-20T00:00:00"/>
    <x v="7"/>
    <x v="1"/>
    <x v="2"/>
    <x v="6"/>
    <x v="0"/>
    <s v="60 Days"/>
    <x v="0"/>
    <x v="2"/>
    <x v="5424"/>
    <n v="14318.51"/>
    <x v="650"/>
    <x v="1"/>
    <s v="Spanish"/>
    <n v="37303"/>
    <n v="112013"/>
    <n v="3"/>
    <x v="0"/>
  </r>
  <r>
    <x v="5942"/>
    <d v="2022-04-10T00:00:00"/>
    <x v="1"/>
    <x v="0"/>
    <x v="1"/>
    <x v="44"/>
    <x v="3"/>
    <s v="45 Days"/>
    <x v="0"/>
    <x v="8"/>
    <x v="5425"/>
    <n v="10010.620000000001"/>
    <x v="744"/>
    <x v="0"/>
    <s v="English"/>
    <n v="26377"/>
    <n v="79650"/>
    <n v="6"/>
    <x v="0"/>
  </r>
  <r>
    <x v="5943"/>
    <d v="2022-11-26T00:00:00"/>
    <x v="10"/>
    <x v="2"/>
    <x v="4"/>
    <x v="38"/>
    <x v="1"/>
    <s v="15 Days"/>
    <x v="2"/>
    <x v="2"/>
    <x v="5426"/>
    <n v="2613.13"/>
    <x v="1452"/>
    <x v="2"/>
    <s v="Spanish"/>
    <n v="3753"/>
    <n v="13204"/>
    <n v="1"/>
    <x v="2"/>
  </r>
  <r>
    <x v="5944"/>
    <d v="2022-09-13T00:00:00"/>
    <x v="3"/>
    <x v="1"/>
    <x v="2"/>
    <x v="12"/>
    <x v="1"/>
    <s v="45 Days"/>
    <x v="1"/>
    <x v="6"/>
    <x v="5427"/>
    <n v="10222.31"/>
    <x v="229"/>
    <x v="1"/>
    <s v="French"/>
    <n v="26960"/>
    <n v="81375"/>
    <n v="8"/>
    <x v="4"/>
  </r>
  <r>
    <x v="5945"/>
    <d v="2022-02-18T00:00:00"/>
    <x v="5"/>
    <x v="1"/>
    <x v="1"/>
    <x v="12"/>
    <x v="2"/>
    <s v="30 Days"/>
    <x v="3"/>
    <x v="8"/>
    <x v="5428"/>
    <n v="6575.9"/>
    <x v="757"/>
    <x v="1"/>
    <s v="Spanish"/>
    <n v="17043"/>
    <n v="52003"/>
    <n v="7"/>
    <x v="4"/>
  </r>
  <r>
    <x v="5946"/>
    <d v="2022-07-26T00:00:00"/>
    <x v="6"/>
    <x v="1"/>
    <x v="2"/>
    <x v="28"/>
    <x v="0"/>
    <s v="45 Days"/>
    <x v="0"/>
    <x v="1"/>
    <x v="5429"/>
    <n v="8903.99"/>
    <x v="757"/>
    <x v="4"/>
    <s v="French"/>
    <n v="23366"/>
    <n v="70730"/>
    <n v="7"/>
    <x v="3"/>
  </r>
  <r>
    <x v="5947"/>
    <d v="2022-04-02T00:00:00"/>
    <x v="1"/>
    <x v="1"/>
    <x v="2"/>
    <x v="36"/>
    <x v="1"/>
    <s v="15 Days"/>
    <x v="3"/>
    <x v="1"/>
    <x v="23"/>
    <n v="500"/>
    <x v="599"/>
    <x v="3"/>
    <s v="French"/>
    <n v="1779"/>
    <n v="6790"/>
    <n v="9"/>
    <x v="3"/>
  </r>
  <r>
    <x v="5948"/>
    <d v="2022-06-07T00:00:00"/>
    <x v="7"/>
    <x v="1"/>
    <x v="2"/>
    <x v="18"/>
    <x v="3"/>
    <s v="45 Days"/>
    <x v="2"/>
    <x v="4"/>
    <x v="5430"/>
    <n v="9819.66"/>
    <x v="1072"/>
    <x v="1"/>
    <s v="Spanish"/>
    <n v="15196"/>
    <n v="50462"/>
    <n v="1"/>
    <x v="2"/>
  </r>
  <r>
    <x v="5949"/>
    <d v="2022-02-24T00:00:00"/>
    <x v="5"/>
    <x v="0"/>
    <x v="2"/>
    <x v="29"/>
    <x v="1"/>
    <s v="15 Days"/>
    <x v="0"/>
    <x v="13"/>
    <x v="5431"/>
    <n v="3303.66"/>
    <x v="677"/>
    <x v="0"/>
    <s v="English"/>
    <n v="8169"/>
    <n v="25717"/>
    <n v="6"/>
    <x v="1"/>
  </r>
  <r>
    <x v="5950"/>
    <d v="2022-03-29T00:00:00"/>
    <x v="2"/>
    <x v="1"/>
    <x v="0"/>
    <x v="34"/>
    <x v="1"/>
    <s v="60 Days"/>
    <x v="1"/>
    <x v="3"/>
    <x v="5432"/>
    <n v="12580.4"/>
    <x v="982"/>
    <x v="2"/>
    <s v="English"/>
    <n v="33294"/>
    <n v="100138"/>
    <n v="5"/>
    <x v="0"/>
  </r>
  <r>
    <x v="5951"/>
    <d v="2022-12-12T00:00:00"/>
    <x v="4"/>
    <x v="0"/>
    <x v="3"/>
    <x v="37"/>
    <x v="2"/>
    <s v="30 Days"/>
    <x v="2"/>
    <x v="1"/>
    <x v="5433"/>
    <n v="7397.96"/>
    <x v="1453"/>
    <x v="2"/>
    <s v="English"/>
    <n v="11312"/>
    <n v="37816"/>
    <n v="1"/>
    <x v="1"/>
  </r>
  <r>
    <x v="5952"/>
    <d v="2022-02-25T00:00:00"/>
    <x v="5"/>
    <x v="0"/>
    <x v="2"/>
    <x v="1"/>
    <x v="2"/>
    <s v="30 Days"/>
    <x v="1"/>
    <x v="1"/>
    <x v="5434"/>
    <n v="7178.85"/>
    <x v="893"/>
    <x v="0"/>
    <s v="English"/>
    <n v="18684"/>
    <n v="56862"/>
    <n v="4"/>
    <x v="1"/>
  </r>
  <r>
    <x v="5953"/>
    <d v="2022-05-19T00:00:00"/>
    <x v="11"/>
    <x v="0"/>
    <x v="2"/>
    <x v="29"/>
    <x v="1"/>
    <s v="15 Days"/>
    <x v="0"/>
    <x v="14"/>
    <x v="23"/>
    <n v="500"/>
    <x v="720"/>
    <x v="0"/>
    <s v="English"/>
    <n v="950"/>
    <n v="4335"/>
    <n v="9"/>
    <x v="1"/>
  </r>
  <r>
    <x v="5954"/>
    <d v="2022-04-28T00:00:00"/>
    <x v="1"/>
    <x v="1"/>
    <x v="2"/>
    <x v="16"/>
    <x v="2"/>
    <s v="30 Days"/>
    <x v="3"/>
    <x v="2"/>
    <x v="5435"/>
    <n v="7266.69"/>
    <x v="830"/>
    <x v="4"/>
    <s v="Spanish"/>
    <n v="18917"/>
    <n v="57551"/>
    <n v="6"/>
    <x v="4"/>
  </r>
  <r>
    <x v="5955"/>
    <d v="2022-10-27T00:00:00"/>
    <x v="8"/>
    <x v="0"/>
    <x v="3"/>
    <x v="17"/>
    <x v="0"/>
    <s v="15 Days"/>
    <x v="1"/>
    <x v="8"/>
    <x v="5436"/>
    <n v="2989.92"/>
    <x v="313"/>
    <x v="3"/>
    <s v="English"/>
    <n v="7349"/>
    <n v="23289"/>
    <n v="6"/>
    <x v="2"/>
  </r>
  <r>
    <x v="5956"/>
    <d v="2022-01-11T00:00:00"/>
    <x v="0"/>
    <x v="0"/>
    <x v="0"/>
    <x v="0"/>
    <x v="1"/>
    <s v="30 Days"/>
    <x v="1"/>
    <x v="10"/>
    <x v="5437"/>
    <n v="7460.48"/>
    <x v="413"/>
    <x v="1"/>
    <s v="Spanish"/>
    <n v="19432"/>
    <n v="59079"/>
    <n v="1"/>
    <x v="0"/>
  </r>
  <r>
    <x v="5957"/>
    <d v="2022-02-01T00:00:00"/>
    <x v="5"/>
    <x v="1"/>
    <x v="3"/>
    <x v="13"/>
    <x v="0"/>
    <s v="60 Days"/>
    <x v="0"/>
    <x v="11"/>
    <x v="33"/>
    <n v="15000"/>
    <x v="1395"/>
    <x v="2"/>
    <s v="English"/>
    <n v="39272"/>
    <n v="117845"/>
    <n v="5"/>
    <x v="4"/>
  </r>
  <r>
    <x v="5958"/>
    <d v="2022-11-25T00:00:00"/>
    <x v="10"/>
    <x v="0"/>
    <x v="2"/>
    <x v="8"/>
    <x v="2"/>
    <s v="15 Days"/>
    <x v="0"/>
    <x v="13"/>
    <x v="23"/>
    <n v="500"/>
    <x v="576"/>
    <x v="0"/>
    <s v="Spanish"/>
    <n v="1153"/>
    <n v="4937"/>
    <n v="1"/>
    <x v="0"/>
  </r>
  <r>
    <x v="5959"/>
    <d v="2022-07-03T00:00:00"/>
    <x v="6"/>
    <x v="0"/>
    <x v="1"/>
    <x v="21"/>
    <x v="0"/>
    <s v="45 Days"/>
    <x v="3"/>
    <x v="4"/>
    <x v="5438"/>
    <n v="9934.14"/>
    <x v="592"/>
    <x v="0"/>
    <s v="French"/>
    <n v="26169"/>
    <n v="79033"/>
    <n v="6"/>
    <x v="0"/>
  </r>
  <r>
    <x v="5960"/>
    <d v="2022-09-08T00:00:00"/>
    <x v="3"/>
    <x v="1"/>
    <x v="0"/>
    <x v="36"/>
    <x v="1"/>
    <s v="30 Days"/>
    <x v="0"/>
    <x v="0"/>
    <x v="5439"/>
    <n v="4992.57"/>
    <x v="481"/>
    <x v="1"/>
    <s v="English"/>
    <n v="12749"/>
    <n v="39284"/>
    <n v="5"/>
    <x v="3"/>
  </r>
  <r>
    <x v="5961"/>
    <d v="2022-09-17T00:00:00"/>
    <x v="3"/>
    <x v="0"/>
    <x v="0"/>
    <x v="33"/>
    <x v="3"/>
    <s v="15 Days"/>
    <x v="0"/>
    <x v="5"/>
    <x v="5440"/>
    <n v="2919.27"/>
    <x v="237"/>
    <x v="2"/>
    <s v="French"/>
    <n v="7168"/>
    <n v="22750"/>
    <n v="10"/>
    <x v="4"/>
  </r>
  <r>
    <x v="5962"/>
    <d v="2022-08-15T00:00:00"/>
    <x v="9"/>
    <x v="1"/>
    <x v="0"/>
    <x v="38"/>
    <x v="2"/>
    <s v="60 Days"/>
    <x v="1"/>
    <x v="4"/>
    <x v="33"/>
    <n v="15000"/>
    <x v="897"/>
    <x v="2"/>
    <s v="French"/>
    <n v="38765"/>
    <n v="116343"/>
    <n v="4"/>
    <x v="2"/>
  </r>
  <r>
    <x v="5963"/>
    <d v="2022-11-09T00:00:00"/>
    <x v="10"/>
    <x v="0"/>
    <x v="1"/>
    <x v="46"/>
    <x v="1"/>
    <s v="60 Days"/>
    <x v="2"/>
    <x v="2"/>
    <x v="33"/>
    <n v="15000"/>
    <x v="218"/>
    <x v="1"/>
    <s v="Spanish"/>
    <n v="22919"/>
    <n v="75610"/>
    <n v="1"/>
    <x v="2"/>
  </r>
  <r>
    <x v="5964"/>
    <d v="2022-03-12T00:00:00"/>
    <x v="2"/>
    <x v="0"/>
    <x v="2"/>
    <x v="44"/>
    <x v="2"/>
    <s v="45 Days"/>
    <x v="2"/>
    <x v="12"/>
    <x v="5441"/>
    <n v="8461.3799999999992"/>
    <x v="1216"/>
    <x v="4"/>
    <s v="Spanish"/>
    <n v="13028"/>
    <n v="43402"/>
    <n v="1"/>
    <x v="0"/>
  </r>
  <r>
    <x v="5965"/>
    <d v="2022-12-16T00:00:00"/>
    <x v="4"/>
    <x v="0"/>
    <x v="2"/>
    <x v="6"/>
    <x v="0"/>
    <s v="45 Days"/>
    <x v="0"/>
    <x v="5"/>
    <x v="5442"/>
    <n v="8062.39"/>
    <x v="621"/>
    <x v="0"/>
    <s v="French"/>
    <n v="21086"/>
    <n v="63977"/>
    <n v="4"/>
    <x v="0"/>
  </r>
  <r>
    <x v="5966"/>
    <d v="2022-06-25T00:00:00"/>
    <x v="7"/>
    <x v="2"/>
    <x v="4"/>
    <x v="23"/>
    <x v="1"/>
    <s v="30 Days"/>
    <x v="3"/>
    <x v="6"/>
    <x v="5443"/>
    <n v="4928.37"/>
    <x v="59"/>
    <x v="3"/>
    <s v="Spanish"/>
    <n v="12582"/>
    <n v="38787"/>
    <n v="10"/>
    <x v="3"/>
  </r>
  <r>
    <x v="5967"/>
    <d v="2022-01-10T00:00:00"/>
    <x v="0"/>
    <x v="0"/>
    <x v="3"/>
    <x v="7"/>
    <x v="0"/>
    <s v="15 Days"/>
    <x v="2"/>
    <x v="3"/>
    <x v="23"/>
    <n v="500"/>
    <x v="917"/>
    <x v="1"/>
    <s v="French"/>
    <n v="627"/>
    <n v="3025"/>
    <n v="1"/>
    <x v="0"/>
  </r>
  <r>
    <x v="5968"/>
    <d v="2022-12-16T00:00:00"/>
    <x v="4"/>
    <x v="2"/>
    <x v="4"/>
    <x v="29"/>
    <x v="3"/>
    <s v="15 Days"/>
    <x v="3"/>
    <x v="0"/>
    <x v="5444"/>
    <n v="3904.78"/>
    <x v="66"/>
    <x v="3"/>
    <s v="Spanish"/>
    <n v="9778"/>
    <n v="30483"/>
    <n v="2"/>
    <x v="1"/>
  </r>
  <r>
    <x v="5969"/>
    <d v="2022-04-25T00:00:00"/>
    <x v="1"/>
    <x v="0"/>
    <x v="3"/>
    <x v="29"/>
    <x v="3"/>
    <s v="45 Days"/>
    <x v="0"/>
    <x v="6"/>
    <x v="5445"/>
    <n v="9603.6299999999992"/>
    <x v="584"/>
    <x v="0"/>
    <s v="Spanish"/>
    <n v="25264"/>
    <n v="76353"/>
    <n v="6"/>
    <x v="1"/>
  </r>
  <r>
    <x v="5970"/>
    <d v="2022-08-23T00:00:00"/>
    <x v="9"/>
    <x v="0"/>
    <x v="2"/>
    <x v="17"/>
    <x v="1"/>
    <s v="15 Days"/>
    <x v="3"/>
    <x v="9"/>
    <x v="5446"/>
    <n v="2464.8200000000002"/>
    <x v="911"/>
    <x v="3"/>
    <s v="English"/>
    <n v="6023"/>
    <n v="19360"/>
    <n v="8"/>
    <x v="2"/>
  </r>
  <r>
    <x v="5971"/>
    <d v="2022-06-27T00:00:00"/>
    <x v="7"/>
    <x v="1"/>
    <x v="3"/>
    <x v="35"/>
    <x v="3"/>
    <s v="60 Days"/>
    <x v="0"/>
    <x v="4"/>
    <x v="5447"/>
    <n v="13562.89"/>
    <x v="786"/>
    <x v="1"/>
    <s v="French"/>
    <n v="35728"/>
    <n v="107347"/>
    <n v="2"/>
    <x v="0"/>
  </r>
  <r>
    <x v="5972"/>
    <d v="2022-04-02T00:00:00"/>
    <x v="1"/>
    <x v="1"/>
    <x v="3"/>
    <x v="40"/>
    <x v="3"/>
    <s v="60 Days"/>
    <x v="2"/>
    <x v="5"/>
    <x v="5448"/>
    <n v="13849.8"/>
    <x v="970"/>
    <x v="3"/>
    <s v="English"/>
    <n v="21351"/>
    <n v="70504"/>
    <n v="1"/>
    <x v="2"/>
  </r>
  <r>
    <x v="5973"/>
    <d v="2022-10-07T00:00:00"/>
    <x v="8"/>
    <x v="0"/>
    <x v="3"/>
    <x v="11"/>
    <x v="2"/>
    <s v="15 Days"/>
    <x v="2"/>
    <x v="1"/>
    <x v="5449"/>
    <n v="3670.75"/>
    <x v="1272"/>
    <x v="1"/>
    <s v="French"/>
    <n v="5371"/>
    <n v="18472"/>
    <n v="1"/>
    <x v="2"/>
  </r>
  <r>
    <x v="5974"/>
    <d v="2022-10-19T00:00:00"/>
    <x v="8"/>
    <x v="0"/>
    <x v="3"/>
    <x v="11"/>
    <x v="0"/>
    <s v="45 Days"/>
    <x v="3"/>
    <x v="13"/>
    <x v="5450"/>
    <n v="11116.55"/>
    <x v="91"/>
    <x v="1"/>
    <s v="English"/>
    <n v="29400"/>
    <n v="88604"/>
    <n v="5"/>
    <x v="2"/>
  </r>
  <r>
    <x v="5975"/>
    <d v="2022-08-10T00:00:00"/>
    <x v="9"/>
    <x v="0"/>
    <x v="1"/>
    <x v="5"/>
    <x v="2"/>
    <s v="15 Days"/>
    <x v="2"/>
    <x v="14"/>
    <x v="5451"/>
    <n v="3810.56"/>
    <x v="1287"/>
    <x v="2"/>
    <s v="Spanish"/>
    <n v="5593"/>
    <n v="19194"/>
    <n v="1"/>
    <x v="1"/>
  </r>
  <r>
    <x v="5976"/>
    <d v="2022-03-05T00:00:00"/>
    <x v="2"/>
    <x v="1"/>
    <x v="0"/>
    <x v="6"/>
    <x v="2"/>
    <s v="15 Days"/>
    <x v="2"/>
    <x v="1"/>
    <x v="5452"/>
    <n v="3177.94"/>
    <x v="801"/>
    <x v="0"/>
    <s v="English"/>
    <n v="4603"/>
    <n v="15971"/>
    <n v="1"/>
    <x v="0"/>
  </r>
  <r>
    <x v="5977"/>
    <d v="2022-07-17T00:00:00"/>
    <x v="6"/>
    <x v="1"/>
    <x v="2"/>
    <x v="12"/>
    <x v="1"/>
    <s v="45 Days"/>
    <x v="3"/>
    <x v="12"/>
    <x v="5453"/>
    <n v="10737.56"/>
    <x v="284"/>
    <x v="4"/>
    <s v="Spanish"/>
    <n v="28360"/>
    <n v="85522"/>
    <n v="3"/>
    <x v="4"/>
  </r>
  <r>
    <x v="5978"/>
    <d v="2022-01-15T00:00:00"/>
    <x v="0"/>
    <x v="1"/>
    <x v="0"/>
    <x v="44"/>
    <x v="3"/>
    <s v="30 Days"/>
    <x v="3"/>
    <x v="6"/>
    <x v="5454"/>
    <n v="6915.41"/>
    <x v="53"/>
    <x v="2"/>
    <s v="Spanish"/>
    <n v="17970"/>
    <n v="54746"/>
    <n v="8"/>
    <x v="0"/>
  </r>
  <r>
    <x v="5979"/>
    <d v="2022-01-20T00:00:00"/>
    <x v="0"/>
    <x v="0"/>
    <x v="0"/>
    <x v="26"/>
    <x v="0"/>
    <s v="30 Days"/>
    <x v="0"/>
    <x v="13"/>
    <x v="5455"/>
    <n v="4331.47"/>
    <x v="689"/>
    <x v="4"/>
    <s v="French"/>
    <n v="10947"/>
    <n v="33946"/>
    <n v="10"/>
    <x v="4"/>
  </r>
  <r>
    <x v="5980"/>
    <d v="2022-05-04T00:00:00"/>
    <x v="11"/>
    <x v="1"/>
    <x v="3"/>
    <x v="41"/>
    <x v="3"/>
    <s v="60 Days"/>
    <x v="1"/>
    <x v="2"/>
    <x v="5456"/>
    <n v="12129.48"/>
    <x v="755"/>
    <x v="1"/>
    <s v="French"/>
    <n v="32109"/>
    <n v="96626"/>
    <n v="8"/>
    <x v="2"/>
  </r>
  <r>
    <x v="5981"/>
    <d v="2022-11-27T00:00:00"/>
    <x v="10"/>
    <x v="0"/>
    <x v="3"/>
    <x v="25"/>
    <x v="0"/>
    <s v="45 Days"/>
    <x v="0"/>
    <x v="7"/>
    <x v="5457"/>
    <n v="8009.44"/>
    <x v="344"/>
    <x v="2"/>
    <s v="Spanish"/>
    <n v="20941"/>
    <n v="63547"/>
    <n v="7"/>
    <x v="3"/>
  </r>
  <r>
    <x v="5982"/>
    <d v="2022-05-21T00:00:00"/>
    <x v="11"/>
    <x v="1"/>
    <x v="2"/>
    <x v="30"/>
    <x v="3"/>
    <s v="60 Days"/>
    <x v="2"/>
    <x v="8"/>
    <x v="33"/>
    <n v="15000"/>
    <x v="1218"/>
    <x v="4"/>
    <s v="French"/>
    <n v="22583"/>
    <n v="74518"/>
    <n v="1"/>
    <x v="3"/>
  </r>
  <r>
    <x v="5983"/>
    <d v="2022-07-14T00:00:00"/>
    <x v="6"/>
    <x v="1"/>
    <x v="1"/>
    <x v="14"/>
    <x v="3"/>
    <s v="60 Days"/>
    <x v="0"/>
    <x v="12"/>
    <x v="5458"/>
    <n v="12040.87"/>
    <x v="625"/>
    <x v="1"/>
    <s v="French"/>
    <n v="31871"/>
    <n v="95923"/>
    <n v="10"/>
    <x v="4"/>
  </r>
  <r>
    <x v="5984"/>
    <d v="2022-06-20T00:00:00"/>
    <x v="7"/>
    <x v="1"/>
    <x v="1"/>
    <x v="28"/>
    <x v="3"/>
    <s v="15 Days"/>
    <x v="0"/>
    <x v="2"/>
    <x v="5459"/>
    <n v="3110.27"/>
    <x v="264"/>
    <x v="0"/>
    <s v="English"/>
    <n v="7663"/>
    <n v="24219"/>
    <n v="5"/>
    <x v="3"/>
  </r>
  <r>
    <x v="5985"/>
    <d v="2022-12-25T00:00:00"/>
    <x v="4"/>
    <x v="0"/>
    <x v="1"/>
    <x v="36"/>
    <x v="3"/>
    <s v="30 Days"/>
    <x v="2"/>
    <x v="10"/>
    <x v="5460"/>
    <n v="7429.62"/>
    <x v="1346"/>
    <x v="2"/>
    <s v="Spanish"/>
    <n v="11364"/>
    <n v="37985"/>
    <n v="1"/>
    <x v="3"/>
  </r>
  <r>
    <x v="5986"/>
    <d v="2022-06-09T00:00:00"/>
    <x v="7"/>
    <x v="0"/>
    <x v="3"/>
    <x v="26"/>
    <x v="0"/>
    <s v="30 Days"/>
    <x v="1"/>
    <x v="14"/>
    <x v="5461"/>
    <n v="6932.28"/>
    <x v="900"/>
    <x v="4"/>
    <s v="English"/>
    <n v="18014"/>
    <n v="54879"/>
    <n v="8"/>
    <x v="4"/>
  </r>
  <r>
    <x v="5987"/>
    <d v="2022-11-19T00:00:00"/>
    <x v="10"/>
    <x v="1"/>
    <x v="2"/>
    <x v="17"/>
    <x v="0"/>
    <s v="30 Days"/>
    <x v="3"/>
    <x v="0"/>
    <x v="5462"/>
    <n v="4160.43"/>
    <x v="775"/>
    <x v="0"/>
    <s v="French"/>
    <n v="10484"/>
    <n v="32575"/>
    <n v="4"/>
    <x v="2"/>
  </r>
  <r>
    <x v="5988"/>
    <d v="2022-08-05T00:00:00"/>
    <x v="9"/>
    <x v="0"/>
    <x v="3"/>
    <x v="36"/>
    <x v="1"/>
    <s v="30 Days"/>
    <x v="0"/>
    <x v="11"/>
    <x v="5463"/>
    <n v="4266.46"/>
    <x v="63"/>
    <x v="0"/>
    <s v="English"/>
    <n v="10773"/>
    <n v="33429"/>
    <n v="1"/>
    <x v="3"/>
  </r>
  <r>
    <x v="5989"/>
    <d v="2022-11-01T00:00:00"/>
    <x v="10"/>
    <x v="0"/>
    <x v="3"/>
    <x v="3"/>
    <x v="0"/>
    <s v="15 Days"/>
    <x v="2"/>
    <x v="4"/>
    <x v="5464"/>
    <n v="3353.09"/>
    <x v="1398"/>
    <x v="1"/>
    <s v="English"/>
    <n v="4874"/>
    <n v="16853"/>
    <n v="1"/>
    <x v="2"/>
  </r>
  <r>
    <x v="5990"/>
    <d v="2022-06-29T00:00:00"/>
    <x v="7"/>
    <x v="0"/>
    <x v="3"/>
    <x v="33"/>
    <x v="1"/>
    <s v="60 Days"/>
    <x v="2"/>
    <x v="3"/>
    <x v="5465"/>
    <n v="11890.34"/>
    <x v="869"/>
    <x v="2"/>
    <s v="Spanish"/>
    <n v="18489"/>
    <n v="61185"/>
    <n v="1"/>
    <x v="4"/>
  </r>
  <r>
    <x v="5991"/>
    <d v="2022-11-25T00:00:00"/>
    <x v="10"/>
    <x v="1"/>
    <x v="2"/>
    <x v="26"/>
    <x v="3"/>
    <s v="30 Days"/>
    <x v="2"/>
    <x v="2"/>
    <x v="5466"/>
    <n v="5250.92"/>
    <x v="475"/>
    <x v="4"/>
    <s v="French"/>
    <n v="7905"/>
    <n v="26723"/>
    <n v="1"/>
    <x v="4"/>
  </r>
  <r>
    <x v="5992"/>
    <d v="2022-01-28T00:00:00"/>
    <x v="0"/>
    <x v="0"/>
    <x v="0"/>
    <x v="46"/>
    <x v="2"/>
    <s v="45 Days"/>
    <x v="0"/>
    <x v="7"/>
    <x v="5467"/>
    <n v="10176.93"/>
    <x v="817"/>
    <x v="2"/>
    <s v="English"/>
    <n v="26836"/>
    <n v="81010"/>
    <n v="3"/>
    <x v="2"/>
  </r>
  <r>
    <x v="5993"/>
    <d v="2022-05-04T00:00:00"/>
    <x v="11"/>
    <x v="1"/>
    <x v="2"/>
    <x v="10"/>
    <x v="3"/>
    <s v="30 Days"/>
    <x v="3"/>
    <x v="6"/>
    <x v="5468"/>
    <n v="4398.13"/>
    <x v="850"/>
    <x v="0"/>
    <s v="French"/>
    <n v="11131"/>
    <n v="34491"/>
    <n v="2"/>
    <x v="4"/>
  </r>
  <r>
    <x v="5994"/>
    <d v="2022-01-09T00:00:00"/>
    <x v="0"/>
    <x v="1"/>
    <x v="3"/>
    <x v="36"/>
    <x v="1"/>
    <s v="15 Days"/>
    <x v="1"/>
    <x v="4"/>
    <x v="23"/>
    <n v="500"/>
    <x v="398"/>
    <x v="2"/>
    <s v="English"/>
    <n v="905"/>
    <n v="4200"/>
    <n v="1"/>
    <x v="3"/>
  </r>
  <r>
    <x v="5995"/>
    <d v="2022-06-14T00:00:00"/>
    <x v="7"/>
    <x v="1"/>
    <x v="2"/>
    <x v="22"/>
    <x v="3"/>
    <s v="45 Days"/>
    <x v="0"/>
    <x v="2"/>
    <x v="5469"/>
    <n v="10239.23"/>
    <x v="1014"/>
    <x v="2"/>
    <s v="French"/>
    <n v="27005"/>
    <n v="81509"/>
    <n v="8"/>
    <x v="4"/>
  </r>
  <r>
    <x v="5996"/>
    <d v="2022-08-05T00:00:00"/>
    <x v="9"/>
    <x v="0"/>
    <x v="1"/>
    <x v="31"/>
    <x v="2"/>
    <s v="45 Days"/>
    <x v="2"/>
    <x v="10"/>
    <x v="5470"/>
    <n v="8417.84"/>
    <x v="523"/>
    <x v="0"/>
    <s v="Spanish"/>
    <n v="12958"/>
    <n v="43176"/>
    <n v="1"/>
    <x v="2"/>
  </r>
  <r>
    <x v="5997"/>
    <d v="2022-02-25T00:00:00"/>
    <x v="5"/>
    <x v="0"/>
    <x v="2"/>
    <x v="12"/>
    <x v="2"/>
    <s v="30 Days"/>
    <x v="0"/>
    <x v="9"/>
    <x v="5471"/>
    <n v="7040.87"/>
    <x v="764"/>
    <x v="4"/>
    <s v="English"/>
    <n v="18309"/>
    <n v="55751"/>
    <n v="5"/>
    <x v="4"/>
  </r>
  <r>
    <x v="5998"/>
    <d v="2022-07-22T00:00:00"/>
    <x v="6"/>
    <x v="0"/>
    <x v="0"/>
    <x v="32"/>
    <x v="2"/>
    <s v="15 Days"/>
    <x v="2"/>
    <x v="9"/>
    <x v="23"/>
    <n v="500"/>
    <x v="1072"/>
    <x v="0"/>
    <s v="English"/>
    <n v="754"/>
    <n v="3439"/>
    <n v="1"/>
    <x v="1"/>
  </r>
  <r>
    <x v="5999"/>
    <d v="2022-10-26T00:00:00"/>
    <x v="8"/>
    <x v="1"/>
    <x v="0"/>
    <x v="11"/>
    <x v="3"/>
    <s v="45 Days"/>
    <x v="2"/>
    <x v="1"/>
    <x v="5472"/>
    <n v="10193.69"/>
    <x v="807"/>
    <x v="4"/>
    <s v="English"/>
    <n v="15787"/>
    <n v="52388"/>
    <n v="1"/>
    <x v="2"/>
  </r>
  <r>
    <x v="6000"/>
    <d v="2022-01-31T00:00:00"/>
    <x v="0"/>
    <x v="2"/>
    <x v="4"/>
    <x v="34"/>
    <x v="1"/>
    <s v="45 Days"/>
    <x v="0"/>
    <x v="7"/>
    <x v="5473"/>
    <n v="10842.2"/>
    <x v="1234"/>
    <x v="1"/>
    <s v="English"/>
    <n v="28643"/>
    <n v="86361"/>
    <n v="8"/>
    <x v="0"/>
  </r>
  <r>
    <x v="6001"/>
    <d v="2022-11-08T00:00:00"/>
    <x v="10"/>
    <x v="1"/>
    <x v="2"/>
    <x v="1"/>
    <x v="0"/>
    <s v="30 Days"/>
    <x v="0"/>
    <x v="9"/>
    <x v="5474"/>
    <n v="7435.6"/>
    <x v="824"/>
    <x v="2"/>
    <s v="Spanish"/>
    <n v="19365"/>
    <n v="58880"/>
    <n v="10"/>
    <x v="1"/>
  </r>
  <r>
    <x v="6002"/>
    <d v="2022-04-10T00:00:00"/>
    <x v="1"/>
    <x v="0"/>
    <x v="0"/>
    <x v="48"/>
    <x v="2"/>
    <s v="30 Days"/>
    <x v="0"/>
    <x v="6"/>
    <x v="5475"/>
    <n v="4385.2299999999996"/>
    <x v="1224"/>
    <x v="1"/>
    <s v="Spanish"/>
    <n v="11096"/>
    <n v="34385"/>
    <n v="3"/>
    <x v="3"/>
  </r>
  <r>
    <x v="6003"/>
    <d v="2022-07-14T00:00:00"/>
    <x v="6"/>
    <x v="0"/>
    <x v="2"/>
    <x v="7"/>
    <x v="2"/>
    <s v="45 Days"/>
    <x v="3"/>
    <x v="5"/>
    <x v="5476"/>
    <n v="7998.6"/>
    <x v="241"/>
    <x v="0"/>
    <s v="French"/>
    <n v="20909"/>
    <n v="63454"/>
    <n v="3"/>
    <x v="0"/>
  </r>
  <r>
    <x v="6004"/>
    <d v="2022-02-24T00:00:00"/>
    <x v="5"/>
    <x v="1"/>
    <x v="3"/>
    <x v="31"/>
    <x v="1"/>
    <s v="60 Days"/>
    <x v="0"/>
    <x v="6"/>
    <x v="33"/>
    <n v="15000"/>
    <x v="436"/>
    <x v="1"/>
    <s v="Spanish"/>
    <n v="39122"/>
    <n v="117401"/>
    <n v="7"/>
    <x v="2"/>
  </r>
  <r>
    <x v="6005"/>
    <d v="2022-10-01T00:00:00"/>
    <x v="8"/>
    <x v="1"/>
    <x v="2"/>
    <x v="37"/>
    <x v="0"/>
    <s v="30 Days"/>
    <x v="2"/>
    <x v="5"/>
    <x v="5477"/>
    <n v="7089.72"/>
    <x v="569"/>
    <x v="2"/>
    <s v="Spanish"/>
    <n v="10830"/>
    <n v="36245"/>
    <n v="1"/>
    <x v="1"/>
  </r>
  <r>
    <x v="6006"/>
    <d v="2022-06-21T00:00:00"/>
    <x v="7"/>
    <x v="0"/>
    <x v="3"/>
    <x v="37"/>
    <x v="3"/>
    <s v="45 Days"/>
    <x v="2"/>
    <x v="10"/>
    <x v="5478"/>
    <n v="9566.24"/>
    <x v="233"/>
    <x v="2"/>
    <s v="Spanish"/>
    <n v="14780"/>
    <n v="49107"/>
    <n v="1"/>
    <x v="1"/>
  </r>
  <r>
    <x v="6007"/>
    <d v="2022-08-22T00:00:00"/>
    <x v="9"/>
    <x v="1"/>
    <x v="0"/>
    <x v="4"/>
    <x v="2"/>
    <s v="15 Days"/>
    <x v="3"/>
    <x v="12"/>
    <x v="5479"/>
    <n v="2875.73"/>
    <x v="181"/>
    <x v="4"/>
    <s v="French"/>
    <n v="7050"/>
    <n v="22404"/>
    <n v="4"/>
    <x v="3"/>
  </r>
  <r>
    <x v="6008"/>
    <d v="2022-12-08T00:00:00"/>
    <x v="4"/>
    <x v="0"/>
    <x v="0"/>
    <x v="44"/>
    <x v="1"/>
    <s v="60 Days"/>
    <x v="3"/>
    <x v="4"/>
    <x v="5480"/>
    <n v="12306.12"/>
    <x v="770"/>
    <x v="1"/>
    <s v="French"/>
    <n v="32578"/>
    <n v="98016"/>
    <n v="10"/>
    <x v="0"/>
  </r>
  <r>
    <x v="6009"/>
    <d v="2022-07-29T00:00:00"/>
    <x v="6"/>
    <x v="0"/>
    <x v="3"/>
    <x v="41"/>
    <x v="2"/>
    <s v="30 Days"/>
    <x v="3"/>
    <x v="3"/>
    <x v="5481"/>
    <n v="6773.04"/>
    <x v="291"/>
    <x v="4"/>
    <s v="Spanish"/>
    <n v="17577"/>
    <n v="53584"/>
    <n v="9"/>
    <x v="2"/>
  </r>
  <r>
    <x v="6010"/>
    <d v="2022-12-30T00:00:00"/>
    <x v="4"/>
    <x v="1"/>
    <x v="0"/>
    <x v="40"/>
    <x v="1"/>
    <s v="45 Days"/>
    <x v="2"/>
    <x v="12"/>
    <x v="5482"/>
    <n v="8585.02"/>
    <x v="1355"/>
    <x v="4"/>
    <s v="English"/>
    <n v="13227"/>
    <n v="44052"/>
    <n v="1"/>
    <x v="2"/>
  </r>
  <r>
    <x v="6011"/>
    <d v="2022-04-08T00:00:00"/>
    <x v="1"/>
    <x v="1"/>
    <x v="0"/>
    <x v="20"/>
    <x v="0"/>
    <s v="45 Days"/>
    <x v="2"/>
    <x v="4"/>
    <x v="5483"/>
    <n v="8982.11"/>
    <x v="1377"/>
    <x v="4"/>
    <s v="French"/>
    <n v="13848"/>
    <n v="46072"/>
    <n v="1"/>
    <x v="1"/>
  </r>
  <r>
    <x v="6012"/>
    <d v="2022-02-20T00:00:00"/>
    <x v="5"/>
    <x v="1"/>
    <x v="0"/>
    <x v="4"/>
    <x v="3"/>
    <s v="15 Days"/>
    <x v="0"/>
    <x v="1"/>
    <x v="23"/>
    <n v="500"/>
    <x v="70"/>
    <x v="2"/>
    <s v="Spanish"/>
    <n v="1196"/>
    <n v="5061"/>
    <n v="2"/>
    <x v="3"/>
  </r>
  <r>
    <x v="6013"/>
    <d v="2022-11-08T00:00:00"/>
    <x v="10"/>
    <x v="1"/>
    <x v="3"/>
    <x v="38"/>
    <x v="3"/>
    <s v="45 Days"/>
    <x v="0"/>
    <x v="1"/>
    <x v="5484"/>
    <n v="9967.85"/>
    <x v="714"/>
    <x v="2"/>
    <s v="English"/>
    <n v="26260"/>
    <n v="79302"/>
    <n v="8"/>
    <x v="2"/>
  </r>
  <r>
    <x v="6014"/>
    <d v="2022-03-04T00:00:00"/>
    <x v="2"/>
    <x v="1"/>
    <x v="2"/>
    <x v="30"/>
    <x v="3"/>
    <s v="30 Days"/>
    <x v="3"/>
    <x v="8"/>
    <x v="5485"/>
    <n v="6641.44"/>
    <x v="149"/>
    <x v="2"/>
    <s v="French"/>
    <n v="17219"/>
    <n v="52522"/>
    <n v="1"/>
    <x v="3"/>
  </r>
  <r>
    <x v="6015"/>
    <d v="2022-12-30T00:00:00"/>
    <x v="4"/>
    <x v="0"/>
    <x v="2"/>
    <x v="1"/>
    <x v="2"/>
    <s v="30 Days"/>
    <x v="2"/>
    <x v="8"/>
    <x v="5486"/>
    <n v="6643.09"/>
    <x v="1354"/>
    <x v="2"/>
    <s v="French"/>
    <n v="10116"/>
    <n v="33920"/>
    <n v="1"/>
    <x v="1"/>
  </r>
  <r>
    <x v="6016"/>
    <d v="2022-04-09T00:00:00"/>
    <x v="1"/>
    <x v="0"/>
    <x v="0"/>
    <x v="22"/>
    <x v="2"/>
    <s v="15 Days"/>
    <x v="1"/>
    <x v="0"/>
    <x v="5487"/>
    <n v="3128.26"/>
    <x v="1099"/>
    <x v="2"/>
    <s v="English"/>
    <n v="7714"/>
    <n v="24368"/>
    <n v="10"/>
    <x v="4"/>
  </r>
  <r>
    <x v="6017"/>
    <d v="2022-01-24T00:00:00"/>
    <x v="0"/>
    <x v="1"/>
    <x v="2"/>
    <x v="1"/>
    <x v="0"/>
    <s v="30 Days"/>
    <x v="2"/>
    <x v="12"/>
    <x v="5488"/>
    <n v="4772.3900000000003"/>
    <x v="1346"/>
    <x v="4"/>
    <s v="English"/>
    <n v="7136"/>
    <n v="24218"/>
    <n v="1"/>
    <x v="1"/>
  </r>
  <r>
    <x v="6018"/>
    <d v="2022-12-24T00:00:00"/>
    <x v="4"/>
    <x v="0"/>
    <x v="3"/>
    <x v="16"/>
    <x v="3"/>
    <s v="30 Days"/>
    <x v="3"/>
    <x v="0"/>
    <x v="5489"/>
    <n v="4663.28"/>
    <x v="315"/>
    <x v="1"/>
    <s v="Spanish"/>
    <n v="11858"/>
    <n v="36643"/>
    <n v="7"/>
    <x v="4"/>
  </r>
  <r>
    <x v="6019"/>
    <d v="2022-12-18T00:00:00"/>
    <x v="4"/>
    <x v="2"/>
    <x v="4"/>
    <x v="24"/>
    <x v="2"/>
    <s v="45 Days"/>
    <x v="3"/>
    <x v="7"/>
    <x v="5490"/>
    <n v="9650.1299999999992"/>
    <x v="405"/>
    <x v="3"/>
    <s v="Spanish"/>
    <n v="25399"/>
    <n v="76752"/>
    <n v="6"/>
    <x v="2"/>
  </r>
  <r>
    <x v="6020"/>
    <d v="2022-07-04T00:00:00"/>
    <x v="6"/>
    <x v="1"/>
    <x v="2"/>
    <x v="7"/>
    <x v="3"/>
    <s v="45 Days"/>
    <x v="0"/>
    <x v="13"/>
    <x v="5491"/>
    <n v="9936.59"/>
    <x v="213"/>
    <x v="3"/>
    <s v="French"/>
    <n v="26176"/>
    <n v="79054"/>
    <n v="4"/>
    <x v="0"/>
  </r>
  <r>
    <x v="6021"/>
    <d v="2022-01-07T00:00:00"/>
    <x v="0"/>
    <x v="1"/>
    <x v="1"/>
    <x v="25"/>
    <x v="0"/>
    <s v="45 Days"/>
    <x v="3"/>
    <x v="12"/>
    <x v="5492"/>
    <n v="8408.36"/>
    <x v="1021"/>
    <x v="2"/>
    <s v="English"/>
    <n v="22037"/>
    <n v="66795"/>
    <n v="8"/>
    <x v="3"/>
  </r>
  <r>
    <x v="6022"/>
    <d v="2022-08-31T00:00:00"/>
    <x v="9"/>
    <x v="1"/>
    <x v="0"/>
    <x v="37"/>
    <x v="3"/>
    <s v="15 Days"/>
    <x v="0"/>
    <x v="6"/>
    <x v="5493"/>
    <n v="2530.11"/>
    <x v="344"/>
    <x v="2"/>
    <s v="English"/>
    <n v="6183"/>
    <n v="19835"/>
    <n v="10"/>
    <x v="1"/>
  </r>
  <r>
    <x v="6023"/>
    <d v="2022-12-25T00:00:00"/>
    <x v="4"/>
    <x v="0"/>
    <x v="1"/>
    <x v="46"/>
    <x v="1"/>
    <s v="45 Days"/>
    <x v="3"/>
    <x v="0"/>
    <x v="5494"/>
    <n v="8510.82"/>
    <x v="638"/>
    <x v="3"/>
    <s v="French"/>
    <n v="22316"/>
    <n v="67621"/>
    <n v="9"/>
    <x v="2"/>
  </r>
  <r>
    <x v="6024"/>
    <d v="2022-04-10T00:00:00"/>
    <x v="1"/>
    <x v="1"/>
    <x v="3"/>
    <x v="37"/>
    <x v="1"/>
    <s v="60 Days"/>
    <x v="3"/>
    <x v="14"/>
    <x v="33"/>
    <n v="15000"/>
    <x v="878"/>
    <x v="1"/>
    <s v="Spanish"/>
    <n v="39423"/>
    <n v="118292"/>
    <n v="9"/>
    <x v="1"/>
  </r>
  <r>
    <x v="6025"/>
    <d v="2022-02-24T00:00:00"/>
    <x v="5"/>
    <x v="0"/>
    <x v="3"/>
    <x v="2"/>
    <x v="1"/>
    <s v="60 Days"/>
    <x v="3"/>
    <x v="13"/>
    <x v="5495"/>
    <n v="13245.4"/>
    <x v="486"/>
    <x v="0"/>
    <s v="French"/>
    <n v="34982"/>
    <n v="105136"/>
    <n v="4"/>
    <x v="1"/>
  </r>
  <r>
    <x v="6026"/>
    <d v="2022-10-06T00:00:00"/>
    <x v="8"/>
    <x v="1"/>
    <x v="2"/>
    <x v="32"/>
    <x v="1"/>
    <s v="60 Days"/>
    <x v="2"/>
    <x v="5"/>
    <x v="5496"/>
    <n v="11459.43"/>
    <x v="875"/>
    <x v="3"/>
    <s v="Spanish"/>
    <n v="17815"/>
    <n v="58990"/>
    <n v="1"/>
    <x v="1"/>
  </r>
  <r>
    <x v="6027"/>
    <d v="2022-12-02T00:00:00"/>
    <x v="4"/>
    <x v="1"/>
    <x v="2"/>
    <x v="33"/>
    <x v="3"/>
    <s v="60 Days"/>
    <x v="3"/>
    <x v="7"/>
    <x v="5497"/>
    <n v="13802.27"/>
    <x v="1411"/>
    <x v="4"/>
    <s v="Spanish"/>
    <n v="36252"/>
    <n v="108898"/>
    <n v="10"/>
    <x v="4"/>
  </r>
  <r>
    <x v="6028"/>
    <d v="2022-01-06T00:00:00"/>
    <x v="0"/>
    <x v="1"/>
    <x v="2"/>
    <x v="32"/>
    <x v="3"/>
    <s v="15 Days"/>
    <x v="2"/>
    <x v="5"/>
    <x v="5498"/>
    <n v="2472.4499999999998"/>
    <x v="345"/>
    <x v="2"/>
    <s v="French"/>
    <n v="3548"/>
    <n v="12533"/>
    <n v="1"/>
    <x v="1"/>
  </r>
  <r>
    <x v="6029"/>
    <d v="2022-08-09T00:00:00"/>
    <x v="9"/>
    <x v="1"/>
    <x v="0"/>
    <x v="22"/>
    <x v="2"/>
    <s v="30 Days"/>
    <x v="2"/>
    <x v="10"/>
    <x v="5499"/>
    <n v="4175.0600000000004"/>
    <x v="1409"/>
    <x v="1"/>
    <s v="French"/>
    <n v="6179"/>
    <n v="21102"/>
    <n v="1"/>
    <x v="4"/>
  </r>
  <r>
    <x v="6030"/>
    <d v="2022-09-12T00:00:00"/>
    <x v="3"/>
    <x v="0"/>
    <x v="2"/>
    <x v="22"/>
    <x v="1"/>
    <s v="15 Days"/>
    <x v="1"/>
    <x v="14"/>
    <x v="5500"/>
    <n v="3475.04"/>
    <x v="1134"/>
    <x v="1"/>
    <s v="French"/>
    <n v="8616"/>
    <n v="27041"/>
    <n v="10"/>
    <x v="4"/>
  </r>
  <r>
    <x v="6031"/>
    <d v="2022-02-07T00:00:00"/>
    <x v="5"/>
    <x v="1"/>
    <x v="3"/>
    <x v="49"/>
    <x v="1"/>
    <s v="30 Days"/>
    <x v="1"/>
    <x v="11"/>
    <x v="5501"/>
    <n v="7083.35"/>
    <x v="665"/>
    <x v="2"/>
    <s v="English"/>
    <n v="18423"/>
    <n v="56089"/>
    <n v="4"/>
    <x v="1"/>
  </r>
  <r>
    <x v="6032"/>
    <d v="2022-01-04T00:00:00"/>
    <x v="0"/>
    <x v="1"/>
    <x v="2"/>
    <x v="19"/>
    <x v="2"/>
    <s v="45 Days"/>
    <x v="1"/>
    <x v="3"/>
    <x v="5502"/>
    <n v="10389.219999999999"/>
    <x v="232"/>
    <x v="2"/>
    <s v="French"/>
    <n v="27409"/>
    <n v="82705"/>
    <n v="3"/>
    <x v="1"/>
  </r>
  <r>
    <x v="6033"/>
    <d v="2022-03-06T00:00:00"/>
    <x v="2"/>
    <x v="2"/>
    <x v="4"/>
    <x v="42"/>
    <x v="1"/>
    <s v="30 Days"/>
    <x v="1"/>
    <x v="6"/>
    <x v="5503"/>
    <n v="7744.13"/>
    <x v="786"/>
    <x v="2"/>
    <s v="English"/>
    <n v="20215"/>
    <n v="61398"/>
    <n v="5"/>
    <x v="3"/>
  </r>
  <r>
    <x v="6034"/>
    <d v="2022-04-01T00:00:00"/>
    <x v="1"/>
    <x v="0"/>
    <x v="2"/>
    <x v="8"/>
    <x v="3"/>
    <s v="60 Days"/>
    <x v="2"/>
    <x v="11"/>
    <x v="5504"/>
    <n v="11780.83"/>
    <x v="1454"/>
    <x v="1"/>
    <s v="Spanish"/>
    <n v="18324"/>
    <n v="60648"/>
    <n v="1"/>
    <x v="0"/>
  </r>
  <r>
    <x v="6035"/>
    <d v="2022-10-01T00:00:00"/>
    <x v="8"/>
    <x v="0"/>
    <x v="3"/>
    <x v="4"/>
    <x v="3"/>
    <s v="45 Days"/>
    <x v="0"/>
    <x v="6"/>
    <x v="5505"/>
    <n v="9117.7000000000007"/>
    <x v="582"/>
    <x v="3"/>
    <s v="Spanish"/>
    <n v="23940"/>
    <n v="72431"/>
    <n v="5"/>
    <x v="3"/>
  </r>
  <r>
    <x v="6036"/>
    <d v="2022-12-31T00:00:00"/>
    <x v="4"/>
    <x v="0"/>
    <x v="0"/>
    <x v="26"/>
    <x v="3"/>
    <s v="45 Days"/>
    <x v="1"/>
    <x v="2"/>
    <x v="5506"/>
    <n v="11252.22"/>
    <x v="989"/>
    <x v="2"/>
    <s v="French"/>
    <n v="29766"/>
    <n v="89687"/>
    <n v="4"/>
    <x v="4"/>
  </r>
  <r>
    <x v="6037"/>
    <d v="2022-12-16T00:00:00"/>
    <x v="4"/>
    <x v="1"/>
    <x v="0"/>
    <x v="2"/>
    <x v="0"/>
    <s v="60 Days"/>
    <x v="3"/>
    <x v="4"/>
    <x v="5507"/>
    <n v="13118.65"/>
    <x v="166"/>
    <x v="0"/>
    <s v="English"/>
    <n v="34671"/>
    <n v="104217"/>
    <n v="8"/>
    <x v="1"/>
  </r>
  <r>
    <x v="6038"/>
    <d v="2022-12-29T00:00:00"/>
    <x v="4"/>
    <x v="0"/>
    <x v="2"/>
    <x v="14"/>
    <x v="2"/>
    <s v="30 Days"/>
    <x v="2"/>
    <x v="13"/>
    <x v="5508"/>
    <n v="7579.78"/>
    <x v="1455"/>
    <x v="3"/>
    <s v="English"/>
    <n v="11607"/>
    <n v="38775"/>
    <n v="1"/>
    <x v="4"/>
  </r>
  <r>
    <x v="6039"/>
    <d v="2022-02-20T00:00:00"/>
    <x v="5"/>
    <x v="1"/>
    <x v="0"/>
    <x v="17"/>
    <x v="1"/>
    <s v="60 Days"/>
    <x v="3"/>
    <x v="12"/>
    <x v="5509"/>
    <n v="11531.81"/>
    <x v="903"/>
    <x v="0"/>
    <s v="French"/>
    <n v="30529"/>
    <n v="91946"/>
    <n v="4"/>
    <x v="2"/>
  </r>
  <r>
    <x v="6040"/>
    <d v="2022-10-13T00:00:00"/>
    <x v="8"/>
    <x v="0"/>
    <x v="3"/>
    <x v="48"/>
    <x v="1"/>
    <s v="45 Days"/>
    <x v="3"/>
    <x v="14"/>
    <x v="5510"/>
    <n v="8100.54"/>
    <x v="598"/>
    <x v="2"/>
    <s v="Spanish"/>
    <n v="21188"/>
    <n v="64279"/>
    <n v="1"/>
    <x v="3"/>
  </r>
  <r>
    <x v="6041"/>
    <d v="2022-07-26T00:00:00"/>
    <x v="6"/>
    <x v="0"/>
    <x v="2"/>
    <x v="45"/>
    <x v="1"/>
    <s v="45 Days"/>
    <x v="0"/>
    <x v="3"/>
    <x v="5511"/>
    <n v="11379.73"/>
    <x v="377"/>
    <x v="0"/>
    <s v="English"/>
    <n v="30109"/>
    <n v="90702"/>
    <n v="8"/>
    <x v="0"/>
  </r>
  <r>
    <x v="6042"/>
    <d v="2022-01-10T00:00:00"/>
    <x v="0"/>
    <x v="1"/>
    <x v="0"/>
    <x v="35"/>
    <x v="0"/>
    <s v="45 Days"/>
    <x v="3"/>
    <x v="9"/>
    <x v="5512"/>
    <n v="9528.67"/>
    <x v="1146"/>
    <x v="2"/>
    <s v="Spanish"/>
    <n v="25058"/>
    <n v="75743"/>
    <n v="10"/>
    <x v="0"/>
  </r>
  <r>
    <x v="6043"/>
    <d v="2022-05-18T00:00:00"/>
    <x v="11"/>
    <x v="0"/>
    <x v="1"/>
    <x v="1"/>
    <x v="0"/>
    <s v="15 Days"/>
    <x v="0"/>
    <x v="13"/>
    <x v="5513"/>
    <n v="3254.46"/>
    <x v="341"/>
    <x v="1"/>
    <s v="French"/>
    <n v="8036"/>
    <n v="25322"/>
    <n v="4"/>
    <x v="1"/>
  </r>
  <r>
    <x v="6044"/>
    <d v="2022-04-11T00:00:00"/>
    <x v="1"/>
    <x v="1"/>
    <x v="0"/>
    <x v="2"/>
    <x v="2"/>
    <s v="30 Days"/>
    <x v="2"/>
    <x v="9"/>
    <x v="5514"/>
    <n v="4251.07"/>
    <x v="453"/>
    <x v="2"/>
    <s v="English"/>
    <n v="6303"/>
    <n v="21507"/>
    <n v="1"/>
    <x v="1"/>
  </r>
  <r>
    <x v="6045"/>
    <d v="2022-01-31T00:00:00"/>
    <x v="0"/>
    <x v="0"/>
    <x v="2"/>
    <x v="7"/>
    <x v="0"/>
    <s v="60 Days"/>
    <x v="1"/>
    <x v="4"/>
    <x v="5515"/>
    <n v="14858.43"/>
    <x v="1012"/>
    <x v="4"/>
    <s v="French"/>
    <n v="38208"/>
    <n v="114692"/>
    <n v="8"/>
    <x v="0"/>
  </r>
  <r>
    <x v="6046"/>
    <d v="2022-08-04T00:00:00"/>
    <x v="9"/>
    <x v="1"/>
    <x v="1"/>
    <x v="25"/>
    <x v="2"/>
    <s v="15 Days"/>
    <x v="0"/>
    <x v="14"/>
    <x v="5516"/>
    <n v="3626.9"/>
    <x v="900"/>
    <x v="1"/>
    <s v="Spanish"/>
    <n v="9028"/>
    <n v="28261"/>
    <n v="1"/>
    <x v="3"/>
  </r>
  <r>
    <x v="6047"/>
    <d v="2022-07-24T00:00:00"/>
    <x v="6"/>
    <x v="2"/>
    <x v="4"/>
    <x v="13"/>
    <x v="3"/>
    <s v="30 Days"/>
    <x v="2"/>
    <x v="7"/>
    <x v="5517"/>
    <n v="4731.78"/>
    <x v="1339"/>
    <x v="2"/>
    <s v="English"/>
    <n v="7073"/>
    <n v="24013"/>
    <n v="1"/>
    <x v="4"/>
  </r>
  <r>
    <x v="6048"/>
    <d v="2022-05-20T00:00:00"/>
    <x v="11"/>
    <x v="0"/>
    <x v="0"/>
    <x v="9"/>
    <x v="1"/>
    <s v="60 Days"/>
    <x v="3"/>
    <x v="11"/>
    <x v="5518"/>
    <n v="11919.35"/>
    <x v="35"/>
    <x v="3"/>
    <s v="English"/>
    <n v="31560"/>
    <n v="95002"/>
    <n v="8"/>
    <x v="4"/>
  </r>
  <r>
    <x v="6049"/>
    <d v="2022-04-14T00:00:00"/>
    <x v="1"/>
    <x v="1"/>
    <x v="2"/>
    <x v="37"/>
    <x v="3"/>
    <s v="30 Days"/>
    <x v="3"/>
    <x v="3"/>
    <x v="5519"/>
    <n v="6894.47"/>
    <x v="822"/>
    <x v="4"/>
    <s v="Spanish"/>
    <n v="17907"/>
    <n v="54562"/>
    <n v="3"/>
    <x v="1"/>
  </r>
  <r>
    <x v="6050"/>
    <d v="2022-07-17T00:00:00"/>
    <x v="6"/>
    <x v="1"/>
    <x v="3"/>
    <x v="41"/>
    <x v="0"/>
    <s v="30 Days"/>
    <x v="0"/>
    <x v="2"/>
    <x v="5520"/>
    <n v="4218.63"/>
    <x v="145"/>
    <x v="1"/>
    <s v="English"/>
    <n v="10641"/>
    <n v="33040"/>
    <n v="6"/>
    <x v="2"/>
  </r>
  <r>
    <x v="6051"/>
    <d v="2022-03-02T00:00:00"/>
    <x v="2"/>
    <x v="1"/>
    <x v="0"/>
    <x v="11"/>
    <x v="0"/>
    <s v="45 Days"/>
    <x v="2"/>
    <x v="2"/>
    <x v="5521"/>
    <n v="8177.52"/>
    <x v="947"/>
    <x v="3"/>
    <s v="English"/>
    <n v="12570"/>
    <n v="41911"/>
    <n v="1"/>
    <x v="2"/>
  </r>
  <r>
    <x v="6052"/>
    <d v="2022-07-23T00:00:00"/>
    <x v="6"/>
    <x v="1"/>
    <x v="2"/>
    <x v="3"/>
    <x v="0"/>
    <s v="30 Days"/>
    <x v="1"/>
    <x v="12"/>
    <x v="5522"/>
    <n v="7503.79"/>
    <x v="76"/>
    <x v="4"/>
    <s v="French"/>
    <n v="19558"/>
    <n v="59451"/>
    <n v="8"/>
    <x v="2"/>
  </r>
  <r>
    <x v="6053"/>
    <d v="2022-06-27T00:00:00"/>
    <x v="7"/>
    <x v="1"/>
    <x v="2"/>
    <x v="17"/>
    <x v="0"/>
    <s v="60 Days"/>
    <x v="2"/>
    <x v="7"/>
    <x v="5523"/>
    <n v="12483.11"/>
    <x v="875"/>
    <x v="0"/>
    <s v="French"/>
    <n v="19405"/>
    <n v="64167"/>
    <n v="1"/>
    <x v="2"/>
  </r>
  <r>
    <x v="6054"/>
    <d v="2022-06-25T00:00:00"/>
    <x v="7"/>
    <x v="1"/>
    <x v="3"/>
    <x v="46"/>
    <x v="3"/>
    <s v="60 Days"/>
    <x v="2"/>
    <x v="10"/>
    <x v="33"/>
    <n v="15000"/>
    <x v="1362"/>
    <x v="1"/>
    <s v="Spanish"/>
    <n v="23335"/>
    <n v="76962"/>
    <n v="1"/>
    <x v="2"/>
  </r>
  <r>
    <x v="6055"/>
    <d v="2022-04-30T00:00:00"/>
    <x v="1"/>
    <x v="0"/>
    <x v="3"/>
    <x v="30"/>
    <x v="0"/>
    <s v="45 Days"/>
    <x v="0"/>
    <x v="3"/>
    <x v="5524"/>
    <n v="8832.4699999999993"/>
    <x v="726"/>
    <x v="0"/>
    <s v="Spanish"/>
    <n v="23177"/>
    <n v="70169"/>
    <n v="7"/>
    <x v="3"/>
  </r>
  <r>
    <x v="6056"/>
    <d v="2022-01-03T00:00:00"/>
    <x v="0"/>
    <x v="1"/>
    <x v="3"/>
    <x v="19"/>
    <x v="2"/>
    <s v="30 Days"/>
    <x v="3"/>
    <x v="3"/>
    <x v="5525"/>
    <n v="4324.5600000000004"/>
    <x v="910"/>
    <x v="0"/>
    <s v="Spanish"/>
    <n v="10929"/>
    <n v="33892"/>
    <n v="7"/>
    <x v="1"/>
  </r>
  <r>
    <x v="6057"/>
    <d v="2022-12-25T00:00:00"/>
    <x v="4"/>
    <x v="0"/>
    <x v="3"/>
    <x v="14"/>
    <x v="1"/>
    <s v="60 Days"/>
    <x v="3"/>
    <x v="10"/>
    <x v="5526"/>
    <n v="11970.3"/>
    <x v="860"/>
    <x v="0"/>
    <s v="Spanish"/>
    <n v="31693"/>
    <n v="95395"/>
    <n v="6"/>
    <x v="4"/>
  </r>
  <r>
    <x v="6058"/>
    <d v="2022-01-30T00:00:00"/>
    <x v="0"/>
    <x v="1"/>
    <x v="2"/>
    <x v="18"/>
    <x v="3"/>
    <s v="45 Days"/>
    <x v="2"/>
    <x v="6"/>
    <x v="5527"/>
    <n v="8617.8799999999992"/>
    <x v="198"/>
    <x v="2"/>
    <s v="English"/>
    <n v="13277"/>
    <n v="44213"/>
    <n v="1"/>
    <x v="2"/>
  </r>
  <r>
    <x v="6059"/>
    <d v="2022-11-19T00:00:00"/>
    <x v="10"/>
    <x v="0"/>
    <x v="1"/>
    <x v="43"/>
    <x v="3"/>
    <s v="60 Days"/>
    <x v="0"/>
    <x v="1"/>
    <x v="33"/>
    <n v="15000"/>
    <x v="41"/>
    <x v="3"/>
    <s v="English"/>
    <n v="38684"/>
    <n v="116103"/>
    <n v="7"/>
    <x v="3"/>
  </r>
  <r>
    <x v="6060"/>
    <d v="2022-07-31T00:00:00"/>
    <x v="6"/>
    <x v="1"/>
    <x v="1"/>
    <x v="0"/>
    <x v="0"/>
    <s v="60 Days"/>
    <x v="3"/>
    <x v="10"/>
    <x v="5528"/>
    <n v="13342.82"/>
    <x v="1257"/>
    <x v="3"/>
    <s v="English"/>
    <n v="35212"/>
    <n v="105820"/>
    <n v="8"/>
    <x v="0"/>
  </r>
  <r>
    <x v="6061"/>
    <d v="2022-04-01T00:00:00"/>
    <x v="1"/>
    <x v="1"/>
    <x v="2"/>
    <x v="42"/>
    <x v="3"/>
    <s v="30 Days"/>
    <x v="1"/>
    <x v="7"/>
    <x v="5529"/>
    <n v="7041.24"/>
    <x v="911"/>
    <x v="2"/>
    <s v="English"/>
    <n v="18310"/>
    <n v="55755"/>
    <n v="3"/>
    <x v="3"/>
  </r>
  <r>
    <x v="6062"/>
    <d v="2022-06-20T00:00:00"/>
    <x v="7"/>
    <x v="2"/>
    <x v="4"/>
    <x v="11"/>
    <x v="1"/>
    <s v="60 Days"/>
    <x v="0"/>
    <x v="6"/>
    <x v="5530"/>
    <n v="12920.49"/>
    <x v="358"/>
    <x v="1"/>
    <s v="Spanish"/>
    <n v="34177"/>
    <n v="102752"/>
    <n v="7"/>
    <x v="2"/>
  </r>
  <r>
    <x v="6063"/>
    <d v="2022-08-12T00:00:00"/>
    <x v="9"/>
    <x v="0"/>
    <x v="0"/>
    <x v="36"/>
    <x v="0"/>
    <s v="45 Days"/>
    <x v="0"/>
    <x v="0"/>
    <x v="5531"/>
    <n v="9727.2999999999993"/>
    <x v="166"/>
    <x v="0"/>
    <s v="French"/>
    <n v="25615"/>
    <n v="77391"/>
    <n v="3"/>
    <x v="3"/>
  </r>
  <r>
    <x v="6064"/>
    <d v="2022-02-15T00:00:00"/>
    <x v="5"/>
    <x v="1"/>
    <x v="3"/>
    <x v="28"/>
    <x v="1"/>
    <s v="60 Days"/>
    <x v="0"/>
    <x v="7"/>
    <x v="5532"/>
    <n v="11415.78"/>
    <x v="477"/>
    <x v="4"/>
    <s v="English"/>
    <n v="30210"/>
    <n v="91002"/>
    <n v="6"/>
    <x v="3"/>
  </r>
  <r>
    <x v="6065"/>
    <d v="2022-11-09T00:00:00"/>
    <x v="10"/>
    <x v="0"/>
    <x v="2"/>
    <x v="34"/>
    <x v="3"/>
    <s v="45 Days"/>
    <x v="1"/>
    <x v="4"/>
    <x v="5533"/>
    <n v="7782.83"/>
    <x v="577"/>
    <x v="4"/>
    <s v="Spanish"/>
    <n v="20324"/>
    <n v="61720"/>
    <n v="7"/>
    <x v="0"/>
  </r>
  <r>
    <x v="6066"/>
    <d v="2022-06-30T00:00:00"/>
    <x v="7"/>
    <x v="0"/>
    <x v="0"/>
    <x v="38"/>
    <x v="1"/>
    <s v="30 Days"/>
    <x v="2"/>
    <x v="14"/>
    <x v="5534"/>
    <n v="4392.57"/>
    <x v="355"/>
    <x v="4"/>
    <s v="French"/>
    <n v="6528"/>
    <n v="22237"/>
    <n v="1"/>
    <x v="2"/>
  </r>
  <r>
    <x v="6067"/>
    <d v="2022-11-30T00:00:00"/>
    <x v="10"/>
    <x v="1"/>
    <x v="1"/>
    <x v="33"/>
    <x v="3"/>
    <s v="15 Days"/>
    <x v="3"/>
    <x v="5"/>
    <x v="5535"/>
    <n v="2807.48"/>
    <x v="483"/>
    <x v="4"/>
    <s v="Spanish"/>
    <n v="6873"/>
    <n v="21879"/>
    <n v="7"/>
    <x v="4"/>
  </r>
  <r>
    <x v="6068"/>
    <d v="2022-04-05T00:00:00"/>
    <x v="1"/>
    <x v="1"/>
    <x v="3"/>
    <x v="24"/>
    <x v="3"/>
    <s v="60 Days"/>
    <x v="1"/>
    <x v="13"/>
    <x v="5536"/>
    <n v="11930.24"/>
    <x v="718"/>
    <x v="1"/>
    <s v="Spanish"/>
    <n v="31589"/>
    <n v="95087"/>
    <n v="5"/>
    <x v="2"/>
  </r>
  <r>
    <x v="6069"/>
    <d v="2022-07-08T00:00:00"/>
    <x v="6"/>
    <x v="1"/>
    <x v="3"/>
    <x v="1"/>
    <x v="1"/>
    <s v="30 Days"/>
    <x v="0"/>
    <x v="0"/>
    <x v="5537"/>
    <n v="6897.94"/>
    <x v="6"/>
    <x v="1"/>
    <s v="English"/>
    <n v="17917"/>
    <n v="54592"/>
    <n v="3"/>
    <x v="1"/>
  </r>
  <r>
    <x v="6070"/>
    <d v="2022-05-20T00:00:00"/>
    <x v="11"/>
    <x v="2"/>
    <x v="4"/>
    <x v="39"/>
    <x v="2"/>
    <s v="60 Days"/>
    <x v="1"/>
    <x v="12"/>
    <x v="5538"/>
    <n v="12211.83"/>
    <x v="202"/>
    <x v="4"/>
    <s v="English"/>
    <n v="32334"/>
    <n v="97293"/>
    <n v="9"/>
    <x v="4"/>
  </r>
  <r>
    <x v="6071"/>
    <d v="2022-11-15T00:00:00"/>
    <x v="10"/>
    <x v="1"/>
    <x v="1"/>
    <x v="9"/>
    <x v="0"/>
    <s v="15 Days"/>
    <x v="2"/>
    <x v="1"/>
    <x v="5539"/>
    <n v="2469.0300000000002"/>
    <x v="1456"/>
    <x v="3"/>
    <s v="English"/>
    <n v="3542"/>
    <n v="12517"/>
    <n v="1"/>
    <x v="4"/>
  </r>
  <r>
    <x v="6072"/>
    <d v="2022-04-16T00:00:00"/>
    <x v="1"/>
    <x v="1"/>
    <x v="3"/>
    <x v="45"/>
    <x v="1"/>
    <s v="45 Days"/>
    <x v="3"/>
    <x v="4"/>
    <x v="5540"/>
    <n v="9009.64"/>
    <x v="982"/>
    <x v="4"/>
    <s v="French"/>
    <n v="23656"/>
    <n v="71589"/>
    <n v="6"/>
    <x v="0"/>
  </r>
  <r>
    <x v="6073"/>
    <d v="2022-04-14T00:00:00"/>
    <x v="1"/>
    <x v="0"/>
    <x v="1"/>
    <x v="42"/>
    <x v="3"/>
    <s v="30 Days"/>
    <x v="1"/>
    <x v="6"/>
    <x v="5541"/>
    <n v="6433.38"/>
    <x v="708"/>
    <x v="1"/>
    <s v="English"/>
    <n v="16666"/>
    <n v="50885"/>
    <n v="10"/>
    <x v="3"/>
  </r>
  <r>
    <x v="6074"/>
    <d v="2022-04-22T00:00:00"/>
    <x v="1"/>
    <x v="1"/>
    <x v="3"/>
    <x v="44"/>
    <x v="0"/>
    <s v="30 Days"/>
    <x v="1"/>
    <x v="2"/>
    <x v="5542"/>
    <n v="7365.37"/>
    <x v="944"/>
    <x v="2"/>
    <s v="English"/>
    <n v="19176"/>
    <n v="58321"/>
    <n v="1"/>
    <x v="0"/>
  </r>
  <r>
    <x v="6075"/>
    <d v="2022-03-26T00:00:00"/>
    <x v="2"/>
    <x v="1"/>
    <x v="1"/>
    <x v="33"/>
    <x v="0"/>
    <s v="15 Days"/>
    <x v="1"/>
    <x v="13"/>
    <x v="23"/>
    <n v="500"/>
    <x v="949"/>
    <x v="0"/>
    <s v="English"/>
    <n v="1797"/>
    <n v="6843"/>
    <n v="7"/>
    <x v="4"/>
  </r>
  <r>
    <x v="6076"/>
    <d v="2022-02-21T00:00:00"/>
    <x v="5"/>
    <x v="0"/>
    <x v="1"/>
    <x v="28"/>
    <x v="3"/>
    <s v="30 Days"/>
    <x v="2"/>
    <x v="5"/>
    <x v="5543"/>
    <n v="7329.48"/>
    <x v="1109"/>
    <x v="4"/>
    <s v="Spanish"/>
    <n v="11208"/>
    <n v="37477"/>
    <n v="1"/>
    <x v="3"/>
  </r>
  <r>
    <x v="6077"/>
    <d v="2022-03-05T00:00:00"/>
    <x v="2"/>
    <x v="0"/>
    <x v="1"/>
    <x v="7"/>
    <x v="0"/>
    <s v="30 Days"/>
    <x v="3"/>
    <x v="6"/>
    <x v="5544"/>
    <n v="6914.51"/>
    <x v="640"/>
    <x v="0"/>
    <s v="French"/>
    <n v="17967"/>
    <n v="54738"/>
    <n v="3"/>
    <x v="0"/>
  </r>
  <r>
    <x v="6078"/>
    <d v="2022-03-11T00:00:00"/>
    <x v="2"/>
    <x v="0"/>
    <x v="1"/>
    <x v="34"/>
    <x v="3"/>
    <s v="45 Days"/>
    <x v="1"/>
    <x v="2"/>
    <x v="5545"/>
    <n v="9065.3700000000008"/>
    <x v="842"/>
    <x v="3"/>
    <s v="Spanish"/>
    <n v="23797"/>
    <n v="72008"/>
    <n v="1"/>
    <x v="0"/>
  </r>
  <r>
    <x v="6079"/>
    <d v="2022-01-17T00:00:00"/>
    <x v="0"/>
    <x v="0"/>
    <x v="1"/>
    <x v="11"/>
    <x v="0"/>
    <s v="45 Days"/>
    <x v="3"/>
    <x v="6"/>
    <x v="5546"/>
    <n v="10310.35"/>
    <x v="700"/>
    <x v="3"/>
    <s v="Spanish"/>
    <n v="27193"/>
    <n v="82066"/>
    <n v="10"/>
    <x v="2"/>
  </r>
  <r>
    <x v="6080"/>
    <d v="2022-11-24T00:00:00"/>
    <x v="10"/>
    <x v="1"/>
    <x v="3"/>
    <x v="47"/>
    <x v="2"/>
    <s v="60 Days"/>
    <x v="2"/>
    <x v="8"/>
    <x v="960"/>
    <n v="13704.43"/>
    <x v="771"/>
    <x v="1"/>
    <s v="English"/>
    <n v="21163"/>
    <n v="69893"/>
    <n v="1"/>
    <x v="3"/>
  </r>
  <r>
    <x v="6081"/>
    <d v="2022-12-28T00:00:00"/>
    <x v="4"/>
    <x v="1"/>
    <x v="3"/>
    <x v="30"/>
    <x v="1"/>
    <s v="60 Days"/>
    <x v="3"/>
    <x v="3"/>
    <x v="5547"/>
    <n v="11554.06"/>
    <x v="415"/>
    <x v="4"/>
    <s v="English"/>
    <n v="30590"/>
    <n v="92127"/>
    <n v="7"/>
    <x v="3"/>
  </r>
  <r>
    <x v="6082"/>
    <d v="2022-06-01T00:00:00"/>
    <x v="7"/>
    <x v="0"/>
    <x v="0"/>
    <x v="3"/>
    <x v="1"/>
    <s v="45 Days"/>
    <x v="0"/>
    <x v="6"/>
    <x v="5548"/>
    <n v="7968.44"/>
    <x v="190"/>
    <x v="0"/>
    <s v="English"/>
    <n v="20825"/>
    <n v="63205"/>
    <n v="3"/>
    <x v="2"/>
  </r>
  <r>
    <x v="6083"/>
    <d v="2022-08-14T00:00:00"/>
    <x v="9"/>
    <x v="1"/>
    <x v="2"/>
    <x v="21"/>
    <x v="3"/>
    <s v="60 Days"/>
    <x v="2"/>
    <x v="9"/>
    <x v="5549"/>
    <n v="14642.89"/>
    <x v="1147"/>
    <x v="1"/>
    <s v="Spanish"/>
    <n v="22247"/>
    <n v="73421"/>
    <n v="1"/>
    <x v="0"/>
  </r>
  <r>
    <x v="6084"/>
    <d v="2022-06-17T00:00:00"/>
    <x v="7"/>
    <x v="1"/>
    <x v="0"/>
    <x v="25"/>
    <x v="1"/>
    <s v="60 Days"/>
    <x v="1"/>
    <x v="7"/>
    <x v="5550"/>
    <n v="11518.07"/>
    <x v="837"/>
    <x v="3"/>
    <s v="Spanish"/>
    <n v="30491"/>
    <n v="91835"/>
    <n v="1"/>
    <x v="3"/>
  </r>
  <r>
    <x v="6085"/>
    <d v="2022-02-07T00:00:00"/>
    <x v="5"/>
    <x v="1"/>
    <x v="2"/>
    <x v="21"/>
    <x v="0"/>
    <s v="15 Days"/>
    <x v="1"/>
    <x v="0"/>
    <x v="5551"/>
    <n v="3441.99"/>
    <x v="600"/>
    <x v="4"/>
    <s v="Spanish"/>
    <n v="8532"/>
    <n v="26792"/>
    <n v="4"/>
    <x v="0"/>
  </r>
  <r>
    <x v="6086"/>
    <d v="2022-01-25T00:00:00"/>
    <x v="0"/>
    <x v="1"/>
    <x v="2"/>
    <x v="43"/>
    <x v="3"/>
    <s v="60 Days"/>
    <x v="0"/>
    <x v="4"/>
    <x v="5552"/>
    <n v="11428.02"/>
    <x v="519"/>
    <x v="2"/>
    <s v="French"/>
    <n v="30245"/>
    <n v="91105"/>
    <n v="10"/>
    <x v="3"/>
  </r>
  <r>
    <x v="6087"/>
    <d v="2022-08-26T00:00:00"/>
    <x v="9"/>
    <x v="0"/>
    <x v="2"/>
    <x v="3"/>
    <x v="0"/>
    <s v="15 Days"/>
    <x v="0"/>
    <x v="0"/>
    <x v="5553"/>
    <n v="3769.48"/>
    <x v="661"/>
    <x v="3"/>
    <s v="French"/>
    <n v="9414"/>
    <n v="29405"/>
    <n v="5"/>
    <x v="2"/>
  </r>
  <r>
    <x v="6088"/>
    <d v="2022-11-13T00:00:00"/>
    <x v="10"/>
    <x v="0"/>
    <x v="2"/>
    <x v="26"/>
    <x v="0"/>
    <s v="60 Days"/>
    <x v="3"/>
    <x v="1"/>
    <x v="5554"/>
    <n v="14965.66"/>
    <x v="878"/>
    <x v="2"/>
    <s v="English"/>
    <n v="38360"/>
    <n v="115144"/>
    <n v="7"/>
    <x v="4"/>
  </r>
  <r>
    <x v="6089"/>
    <d v="2022-10-26T00:00:00"/>
    <x v="8"/>
    <x v="2"/>
    <x v="4"/>
    <x v="3"/>
    <x v="3"/>
    <s v="45 Days"/>
    <x v="0"/>
    <x v="14"/>
    <x v="5555"/>
    <n v="10243.08"/>
    <x v="900"/>
    <x v="2"/>
    <s v="English"/>
    <n v="27017"/>
    <n v="81544"/>
    <n v="7"/>
    <x v="2"/>
  </r>
  <r>
    <x v="6090"/>
    <d v="2022-03-26T00:00:00"/>
    <x v="2"/>
    <x v="1"/>
    <x v="2"/>
    <x v="6"/>
    <x v="1"/>
    <s v="60 Days"/>
    <x v="1"/>
    <x v="13"/>
    <x v="5556"/>
    <n v="13348.33"/>
    <x v="84"/>
    <x v="1"/>
    <s v="Spanish"/>
    <n v="35223"/>
    <n v="105853"/>
    <n v="9"/>
    <x v="0"/>
  </r>
  <r>
    <x v="6091"/>
    <d v="2022-12-23T00:00:00"/>
    <x v="4"/>
    <x v="0"/>
    <x v="3"/>
    <x v="37"/>
    <x v="0"/>
    <s v="15 Days"/>
    <x v="2"/>
    <x v="13"/>
    <x v="5557"/>
    <n v="3522.49"/>
    <x v="1393"/>
    <x v="4"/>
    <s v="French"/>
    <n v="5134"/>
    <n v="17699"/>
    <n v="1"/>
    <x v="1"/>
  </r>
  <r>
    <x v="6092"/>
    <d v="2022-08-29T00:00:00"/>
    <x v="9"/>
    <x v="0"/>
    <x v="3"/>
    <x v="1"/>
    <x v="3"/>
    <s v="15 Days"/>
    <x v="1"/>
    <x v="11"/>
    <x v="5558"/>
    <n v="2533.8000000000002"/>
    <x v="1084"/>
    <x v="2"/>
    <s v="Spanish"/>
    <n v="6195"/>
    <n v="19870"/>
    <n v="3"/>
    <x v="1"/>
  </r>
  <r>
    <x v="6093"/>
    <d v="2022-06-22T00:00:00"/>
    <x v="7"/>
    <x v="2"/>
    <x v="4"/>
    <x v="9"/>
    <x v="3"/>
    <s v="60 Days"/>
    <x v="2"/>
    <x v="12"/>
    <x v="5559"/>
    <n v="11808.71"/>
    <x v="523"/>
    <x v="3"/>
    <s v="English"/>
    <n v="18367"/>
    <n v="60788"/>
    <n v="1"/>
    <x v="4"/>
  </r>
  <r>
    <x v="6094"/>
    <d v="2022-01-24T00:00:00"/>
    <x v="0"/>
    <x v="1"/>
    <x v="3"/>
    <x v="30"/>
    <x v="0"/>
    <s v="45 Days"/>
    <x v="0"/>
    <x v="13"/>
    <x v="5560"/>
    <n v="10842.4"/>
    <x v="124"/>
    <x v="4"/>
    <s v="Spanish"/>
    <n v="28644"/>
    <n v="86363"/>
    <n v="1"/>
    <x v="3"/>
  </r>
  <r>
    <x v="6095"/>
    <d v="2022-12-30T00:00:00"/>
    <x v="4"/>
    <x v="0"/>
    <x v="2"/>
    <x v="43"/>
    <x v="3"/>
    <s v="60 Days"/>
    <x v="3"/>
    <x v="3"/>
    <x v="5561"/>
    <n v="13750.29"/>
    <x v="156"/>
    <x v="4"/>
    <s v="English"/>
    <n v="36138"/>
    <n v="108563"/>
    <n v="9"/>
    <x v="3"/>
  </r>
  <r>
    <x v="6096"/>
    <d v="2022-11-10T00:00:00"/>
    <x v="10"/>
    <x v="1"/>
    <x v="0"/>
    <x v="20"/>
    <x v="3"/>
    <s v="30 Days"/>
    <x v="3"/>
    <x v="8"/>
    <x v="5562"/>
    <n v="4583.74"/>
    <x v="751"/>
    <x v="3"/>
    <s v="French"/>
    <n v="11640"/>
    <n v="35998"/>
    <n v="7"/>
    <x v="1"/>
  </r>
  <r>
    <x v="6097"/>
    <d v="2022-06-05T00:00:00"/>
    <x v="7"/>
    <x v="0"/>
    <x v="2"/>
    <x v="44"/>
    <x v="1"/>
    <s v="30 Days"/>
    <x v="3"/>
    <x v="11"/>
    <x v="5563"/>
    <n v="6681.64"/>
    <x v="598"/>
    <x v="2"/>
    <s v="French"/>
    <n v="17327"/>
    <n v="52842"/>
    <n v="3"/>
    <x v="0"/>
  </r>
  <r>
    <x v="6098"/>
    <d v="2022-02-26T00:00:00"/>
    <x v="5"/>
    <x v="1"/>
    <x v="1"/>
    <x v="15"/>
    <x v="1"/>
    <s v="30 Days"/>
    <x v="2"/>
    <x v="2"/>
    <x v="5564"/>
    <n v="7209.24"/>
    <x v="1145"/>
    <x v="2"/>
    <s v="Spanish"/>
    <n v="11021"/>
    <n v="36869"/>
    <n v="1"/>
    <x v="1"/>
  </r>
  <r>
    <x v="6099"/>
    <d v="2022-10-17T00:00:00"/>
    <x v="8"/>
    <x v="1"/>
    <x v="1"/>
    <x v="44"/>
    <x v="0"/>
    <s v="45 Days"/>
    <x v="2"/>
    <x v="3"/>
    <x v="5565"/>
    <n v="8251.9"/>
    <x v="735"/>
    <x v="3"/>
    <s v="Spanish"/>
    <n v="12689"/>
    <n v="42299"/>
    <n v="1"/>
    <x v="0"/>
  </r>
  <r>
    <x v="6100"/>
    <d v="2022-03-28T00:00:00"/>
    <x v="2"/>
    <x v="2"/>
    <x v="4"/>
    <x v="45"/>
    <x v="1"/>
    <s v="60 Days"/>
    <x v="2"/>
    <x v="13"/>
    <x v="5566"/>
    <n v="13663.68"/>
    <x v="593"/>
    <x v="1"/>
    <s v="English"/>
    <n v="21115"/>
    <n v="69735"/>
    <n v="1"/>
    <x v="0"/>
  </r>
  <r>
    <x v="6101"/>
    <d v="2022-10-11T00:00:00"/>
    <x v="8"/>
    <x v="1"/>
    <x v="1"/>
    <x v="45"/>
    <x v="0"/>
    <s v="15 Days"/>
    <x v="1"/>
    <x v="8"/>
    <x v="5567"/>
    <n v="2748.87"/>
    <x v="26"/>
    <x v="1"/>
    <s v="English"/>
    <n v="6729"/>
    <n v="21452"/>
    <n v="9"/>
    <x v="0"/>
  </r>
  <r>
    <x v="6102"/>
    <d v="2022-08-08T00:00:00"/>
    <x v="9"/>
    <x v="0"/>
    <x v="3"/>
    <x v="21"/>
    <x v="3"/>
    <s v="15 Days"/>
    <x v="0"/>
    <x v="5"/>
    <x v="5568"/>
    <n v="3058.8"/>
    <x v="528"/>
    <x v="3"/>
    <s v="French"/>
    <n v="7531"/>
    <n v="23826"/>
    <n v="7"/>
    <x v="0"/>
  </r>
  <r>
    <x v="6103"/>
    <d v="2022-07-31T00:00:00"/>
    <x v="6"/>
    <x v="2"/>
    <x v="4"/>
    <x v="15"/>
    <x v="2"/>
    <s v="30 Days"/>
    <x v="1"/>
    <x v="3"/>
    <x v="5569"/>
    <n v="7277.08"/>
    <x v="425"/>
    <x v="0"/>
    <s v="Spanish"/>
    <n v="18945"/>
    <n v="57635"/>
    <n v="3"/>
    <x v="1"/>
  </r>
  <r>
    <x v="6104"/>
    <d v="2022-08-31T00:00:00"/>
    <x v="9"/>
    <x v="2"/>
    <x v="4"/>
    <x v="43"/>
    <x v="3"/>
    <s v="15 Days"/>
    <x v="2"/>
    <x v="4"/>
    <x v="5570"/>
    <n v="3103.29"/>
    <x v="90"/>
    <x v="0"/>
    <s v="French"/>
    <n v="4490"/>
    <n v="15601"/>
    <n v="1"/>
    <x v="3"/>
  </r>
  <r>
    <x v="6105"/>
    <d v="2022-02-22T00:00:00"/>
    <x v="5"/>
    <x v="1"/>
    <x v="3"/>
    <x v="39"/>
    <x v="1"/>
    <s v="15 Days"/>
    <x v="3"/>
    <x v="2"/>
    <x v="5571"/>
    <n v="3594.06"/>
    <x v="238"/>
    <x v="1"/>
    <s v="French"/>
    <n v="8942"/>
    <n v="28007"/>
    <n v="10"/>
    <x v="4"/>
  </r>
  <r>
    <x v="6106"/>
    <d v="2022-05-28T00:00:00"/>
    <x v="11"/>
    <x v="0"/>
    <x v="3"/>
    <x v="46"/>
    <x v="3"/>
    <s v="30 Days"/>
    <x v="0"/>
    <x v="13"/>
    <x v="5572"/>
    <n v="4919.3"/>
    <x v="344"/>
    <x v="2"/>
    <s v="Spanish"/>
    <n v="12555"/>
    <n v="38708"/>
    <n v="4"/>
    <x v="2"/>
  </r>
  <r>
    <x v="6107"/>
    <d v="2022-06-01T00:00:00"/>
    <x v="7"/>
    <x v="0"/>
    <x v="0"/>
    <x v="3"/>
    <x v="1"/>
    <s v="30 Days"/>
    <x v="2"/>
    <x v="6"/>
    <x v="5573"/>
    <n v="6824.97"/>
    <x v="1207"/>
    <x v="2"/>
    <s v="French"/>
    <n v="10409"/>
    <n v="34874"/>
    <n v="1"/>
    <x v="2"/>
  </r>
  <r>
    <x v="6108"/>
    <d v="2022-11-29T00:00:00"/>
    <x v="10"/>
    <x v="0"/>
    <x v="1"/>
    <x v="35"/>
    <x v="1"/>
    <s v="45 Days"/>
    <x v="0"/>
    <x v="7"/>
    <x v="5574"/>
    <n v="7974.19"/>
    <x v="679"/>
    <x v="4"/>
    <s v="French"/>
    <n v="20840"/>
    <n v="63250"/>
    <n v="4"/>
    <x v="0"/>
  </r>
  <r>
    <x v="6109"/>
    <d v="2022-09-09T00:00:00"/>
    <x v="3"/>
    <x v="1"/>
    <x v="3"/>
    <x v="40"/>
    <x v="3"/>
    <s v="45 Days"/>
    <x v="2"/>
    <x v="2"/>
    <x v="5575"/>
    <n v="10017.58"/>
    <x v="607"/>
    <x v="4"/>
    <s v="French"/>
    <n v="15502"/>
    <n v="51459"/>
    <n v="1"/>
    <x v="2"/>
  </r>
  <r>
    <x v="6110"/>
    <d v="2022-01-22T00:00:00"/>
    <x v="0"/>
    <x v="2"/>
    <x v="4"/>
    <x v="11"/>
    <x v="0"/>
    <s v="30 Days"/>
    <x v="0"/>
    <x v="5"/>
    <x v="5576"/>
    <n v="4164.4799999999996"/>
    <x v="431"/>
    <x v="4"/>
    <s v="French"/>
    <n v="10493"/>
    <n v="32602"/>
    <n v="10"/>
    <x v="2"/>
  </r>
  <r>
    <x v="6111"/>
    <d v="2022-07-07T00:00:00"/>
    <x v="6"/>
    <x v="2"/>
    <x v="4"/>
    <x v="20"/>
    <x v="3"/>
    <s v="60 Days"/>
    <x v="3"/>
    <x v="0"/>
    <x v="5577"/>
    <n v="12774.82"/>
    <x v="52"/>
    <x v="1"/>
    <s v="French"/>
    <n v="33806"/>
    <n v="101655"/>
    <n v="2"/>
    <x v="1"/>
  </r>
  <r>
    <x v="6112"/>
    <d v="2022-05-21T00:00:00"/>
    <x v="11"/>
    <x v="1"/>
    <x v="0"/>
    <x v="37"/>
    <x v="0"/>
    <s v="45 Days"/>
    <x v="1"/>
    <x v="10"/>
    <x v="5578"/>
    <n v="7818.91"/>
    <x v="485"/>
    <x v="2"/>
    <s v="Spanish"/>
    <n v="20418"/>
    <n v="61998"/>
    <n v="5"/>
    <x v="1"/>
  </r>
  <r>
    <x v="6113"/>
    <d v="2022-08-22T00:00:00"/>
    <x v="9"/>
    <x v="1"/>
    <x v="1"/>
    <x v="32"/>
    <x v="2"/>
    <s v="45 Days"/>
    <x v="2"/>
    <x v="7"/>
    <x v="5579"/>
    <n v="9101.75"/>
    <x v="353"/>
    <x v="3"/>
    <s v="Spanish"/>
    <n v="14033"/>
    <n v="46676"/>
    <n v="1"/>
    <x v="1"/>
  </r>
  <r>
    <x v="6114"/>
    <d v="2022-09-16T00:00:00"/>
    <x v="3"/>
    <x v="1"/>
    <x v="0"/>
    <x v="41"/>
    <x v="2"/>
    <s v="60 Days"/>
    <x v="0"/>
    <x v="7"/>
    <x v="33"/>
    <n v="15000"/>
    <x v="571"/>
    <x v="4"/>
    <s v="Spanish"/>
    <n v="38918"/>
    <n v="116795"/>
    <n v="10"/>
    <x v="2"/>
  </r>
  <r>
    <x v="6115"/>
    <d v="2022-09-29T00:00:00"/>
    <x v="3"/>
    <x v="1"/>
    <x v="0"/>
    <x v="17"/>
    <x v="1"/>
    <s v="60 Days"/>
    <x v="3"/>
    <x v="0"/>
    <x v="33"/>
    <n v="15000"/>
    <x v="972"/>
    <x v="0"/>
    <s v="English"/>
    <n v="38478"/>
    <n v="115494"/>
    <n v="6"/>
    <x v="2"/>
  </r>
  <r>
    <x v="6116"/>
    <d v="2022-10-08T00:00:00"/>
    <x v="8"/>
    <x v="0"/>
    <x v="1"/>
    <x v="27"/>
    <x v="0"/>
    <s v="45 Days"/>
    <x v="1"/>
    <x v="4"/>
    <x v="623"/>
    <n v="7870.81"/>
    <x v="128"/>
    <x v="3"/>
    <s v="English"/>
    <n v="20557"/>
    <n v="62409"/>
    <n v="3"/>
    <x v="0"/>
  </r>
  <r>
    <x v="6117"/>
    <d v="2022-10-10T00:00:00"/>
    <x v="8"/>
    <x v="0"/>
    <x v="2"/>
    <x v="49"/>
    <x v="0"/>
    <s v="15 Days"/>
    <x v="3"/>
    <x v="6"/>
    <x v="5580"/>
    <n v="3766.86"/>
    <x v="825"/>
    <x v="0"/>
    <s v="French"/>
    <n v="9406"/>
    <n v="29380"/>
    <n v="6"/>
    <x v="1"/>
  </r>
  <r>
    <x v="6118"/>
    <d v="2022-04-01T00:00:00"/>
    <x v="1"/>
    <x v="0"/>
    <x v="3"/>
    <x v="11"/>
    <x v="3"/>
    <s v="30 Days"/>
    <x v="1"/>
    <x v="1"/>
    <x v="5581"/>
    <n v="7108.31"/>
    <x v="722"/>
    <x v="0"/>
    <s v="English"/>
    <n v="18492"/>
    <n v="56292"/>
    <n v="6"/>
    <x v="2"/>
  </r>
  <r>
    <x v="6119"/>
    <d v="2022-02-13T00:00:00"/>
    <x v="5"/>
    <x v="1"/>
    <x v="0"/>
    <x v="14"/>
    <x v="1"/>
    <s v="30 Days"/>
    <x v="1"/>
    <x v="9"/>
    <x v="5582"/>
    <n v="6946.94"/>
    <x v="504"/>
    <x v="3"/>
    <s v="English"/>
    <n v="18053"/>
    <n v="54993"/>
    <n v="7"/>
    <x v="4"/>
  </r>
  <r>
    <x v="6120"/>
    <d v="2022-11-19T00:00:00"/>
    <x v="10"/>
    <x v="0"/>
    <x v="2"/>
    <x v="19"/>
    <x v="2"/>
    <s v="15 Days"/>
    <x v="1"/>
    <x v="5"/>
    <x v="23"/>
    <n v="500"/>
    <x v="216"/>
    <x v="3"/>
    <s v="French"/>
    <n v="961"/>
    <n v="4368"/>
    <n v="5"/>
    <x v="1"/>
  </r>
  <r>
    <x v="6121"/>
    <d v="2022-12-01T00:00:00"/>
    <x v="4"/>
    <x v="1"/>
    <x v="0"/>
    <x v="31"/>
    <x v="3"/>
    <s v="45 Days"/>
    <x v="1"/>
    <x v="10"/>
    <x v="5583"/>
    <n v="9706.41"/>
    <x v="639"/>
    <x v="1"/>
    <s v="French"/>
    <n v="25555"/>
    <n v="77213"/>
    <n v="2"/>
    <x v="2"/>
  </r>
  <r>
    <x v="6122"/>
    <d v="2022-11-22T00:00:00"/>
    <x v="10"/>
    <x v="0"/>
    <x v="0"/>
    <x v="17"/>
    <x v="3"/>
    <s v="15 Days"/>
    <x v="0"/>
    <x v="2"/>
    <x v="5584"/>
    <n v="2592.71"/>
    <x v="1176"/>
    <x v="0"/>
    <s v="English"/>
    <n v="6341"/>
    <n v="20303"/>
    <n v="6"/>
    <x v="2"/>
  </r>
  <r>
    <x v="6123"/>
    <d v="2022-02-09T00:00:00"/>
    <x v="5"/>
    <x v="1"/>
    <x v="3"/>
    <x v="22"/>
    <x v="2"/>
    <s v="15 Days"/>
    <x v="2"/>
    <x v="14"/>
    <x v="5585"/>
    <n v="2950.72"/>
    <x v="1457"/>
    <x v="1"/>
    <s v="French"/>
    <n v="4257"/>
    <n v="14843"/>
    <n v="1"/>
    <x v="4"/>
  </r>
  <r>
    <x v="6124"/>
    <d v="2022-12-11T00:00:00"/>
    <x v="4"/>
    <x v="0"/>
    <x v="2"/>
    <x v="1"/>
    <x v="2"/>
    <s v="30 Days"/>
    <x v="0"/>
    <x v="3"/>
    <x v="5586"/>
    <n v="4696.1000000000004"/>
    <x v="532"/>
    <x v="2"/>
    <s v="French"/>
    <n v="11947"/>
    <n v="36907"/>
    <n v="10"/>
    <x v="1"/>
  </r>
  <r>
    <x v="6125"/>
    <d v="2022-10-08T00:00:00"/>
    <x v="8"/>
    <x v="2"/>
    <x v="4"/>
    <x v="44"/>
    <x v="0"/>
    <s v="15 Days"/>
    <x v="0"/>
    <x v="9"/>
    <x v="5587"/>
    <n v="3301.7"/>
    <x v="722"/>
    <x v="1"/>
    <s v="English"/>
    <n v="8162"/>
    <n v="25697"/>
    <n v="4"/>
    <x v="0"/>
  </r>
  <r>
    <x v="6126"/>
    <d v="2022-11-11T00:00:00"/>
    <x v="10"/>
    <x v="0"/>
    <x v="3"/>
    <x v="2"/>
    <x v="3"/>
    <s v="60 Days"/>
    <x v="2"/>
    <x v="9"/>
    <x v="5588"/>
    <n v="12079.93"/>
    <x v="1187"/>
    <x v="0"/>
    <s v="French"/>
    <n v="18780"/>
    <n v="62132"/>
    <n v="1"/>
    <x v="1"/>
  </r>
  <r>
    <x v="6127"/>
    <d v="2022-05-06T00:00:00"/>
    <x v="11"/>
    <x v="2"/>
    <x v="4"/>
    <x v="2"/>
    <x v="0"/>
    <s v="15 Days"/>
    <x v="3"/>
    <x v="9"/>
    <x v="5589"/>
    <n v="2942.72"/>
    <x v="35"/>
    <x v="3"/>
    <s v="French"/>
    <n v="7225"/>
    <n v="22920"/>
    <n v="4"/>
    <x v="1"/>
  </r>
  <r>
    <x v="6128"/>
    <d v="2022-04-01T00:00:00"/>
    <x v="1"/>
    <x v="1"/>
    <x v="0"/>
    <x v="5"/>
    <x v="1"/>
    <s v="60 Days"/>
    <x v="0"/>
    <x v="3"/>
    <x v="5590"/>
    <n v="12855.6"/>
    <x v="588"/>
    <x v="0"/>
    <s v="Spanish"/>
    <n v="34014"/>
    <n v="102270"/>
    <n v="9"/>
    <x v="1"/>
  </r>
  <r>
    <x v="6129"/>
    <d v="2022-03-21T00:00:00"/>
    <x v="2"/>
    <x v="2"/>
    <x v="4"/>
    <x v="28"/>
    <x v="3"/>
    <s v="15 Days"/>
    <x v="1"/>
    <x v="6"/>
    <x v="5591"/>
    <n v="2552.3000000000002"/>
    <x v="162"/>
    <x v="4"/>
    <s v="French"/>
    <n v="6237"/>
    <n v="19995"/>
    <n v="9"/>
    <x v="3"/>
  </r>
  <r>
    <x v="6130"/>
    <d v="2022-12-16T00:00:00"/>
    <x v="4"/>
    <x v="0"/>
    <x v="1"/>
    <x v="27"/>
    <x v="3"/>
    <s v="60 Days"/>
    <x v="2"/>
    <x v="0"/>
    <x v="5592"/>
    <n v="11554.99"/>
    <x v="1458"/>
    <x v="2"/>
    <s v="French"/>
    <n v="17967"/>
    <n v="59486"/>
    <n v="1"/>
    <x v="0"/>
  </r>
  <r>
    <x v="6131"/>
    <d v="2022-06-13T00:00:00"/>
    <x v="7"/>
    <x v="2"/>
    <x v="4"/>
    <x v="36"/>
    <x v="0"/>
    <s v="60 Days"/>
    <x v="2"/>
    <x v="6"/>
    <x v="5593"/>
    <n v="12299.42"/>
    <x v="1359"/>
    <x v="2"/>
    <s v="English"/>
    <n v="19122"/>
    <n v="63247"/>
    <n v="1"/>
    <x v="3"/>
  </r>
  <r>
    <x v="6132"/>
    <d v="2022-01-05T00:00:00"/>
    <x v="0"/>
    <x v="0"/>
    <x v="3"/>
    <x v="24"/>
    <x v="0"/>
    <s v="30 Days"/>
    <x v="0"/>
    <x v="9"/>
    <x v="5594"/>
    <n v="5006.7"/>
    <x v="1239"/>
    <x v="0"/>
    <s v="Spanish"/>
    <n v="12792"/>
    <n v="39409"/>
    <n v="1"/>
    <x v="2"/>
  </r>
  <r>
    <x v="6133"/>
    <d v="2022-12-07T00:00:00"/>
    <x v="4"/>
    <x v="0"/>
    <x v="0"/>
    <x v="32"/>
    <x v="0"/>
    <s v="45 Days"/>
    <x v="1"/>
    <x v="10"/>
    <x v="5595"/>
    <n v="8097.09"/>
    <x v="62"/>
    <x v="0"/>
    <s v="French"/>
    <n v="21178"/>
    <n v="64248"/>
    <n v="6"/>
    <x v="1"/>
  </r>
  <r>
    <x v="6134"/>
    <d v="2022-07-14T00:00:00"/>
    <x v="6"/>
    <x v="0"/>
    <x v="1"/>
    <x v="26"/>
    <x v="2"/>
    <s v="30 Days"/>
    <x v="2"/>
    <x v="10"/>
    <x v="5596"/>
    <n v="6165.21"/>
    <x v="1195"/>
    <x v="1"/>
    <s v="Spanish"/>
    <n v="9364"/>
    <n v="31475"/>
    <n v="1"/>
    <x v="4"/>
  </r>
  <r>
    <x v="6135"/>
    <d v="2022-06-28T00:00:00"/>
    <x v="7"/>
    <x v="0"/>
    <x v="1"/>
    <x v="40"/>
    <x v="0"/>
    <s v="60 Days"/>
    <x v="2"/>
    <x v="1"/>
    <x v="5597"/>
    <n v="11647.54"/>
    <x v="1447"/>
    <x v="0"/>
    <s v="English"/>
    <n v="18114"/>
    <n v="59964"/>
    <n v="1"/>
    <x v="2"/>
  </r>
  <r>
    <x v="6136"/>
    <d v="2022-05-03T00:00:00"/>
    <x v="11"/>
    <x v="1"/>
    <x v="0"/>
    <x v="12"/>
    <x v="0"/>
    <s v="60 Days"/>
    <x v="3"/>
    <x v="6"/>
    <x v="5598"/>
    <n v="12536.99"/>
    <x v="688"/>
    <x v="4"/>
    <s v="French"/>
    <n v="33179"/>
    <n v="99797"/>
    <n v="7"/>
    <x v="4"/>
  </r>
  <r>
    <x v="6137"/>
    <d v="2022-05-09T00:00:00"/>
    <x v="11"/>
    <x v="1"/>
    <x v="0"/>
    <x v="45"/>
    <x v="2"/>
    <s v="45 Days"/>
    <x v="2"/>
    <x v="4"/>
    <x v="5599"/>
    <n v="10617.58"/>
    <x v="569"/>
    <x v="1"/>
    <s v="English"/>
    <n v="16465"/>
    <n v="54596"/>
    <n v="1"/>
    <x v="0"/>
  </r>
  <r>
    <x v="6138"/>
    <d v="2022-03-08T00:00:00"/>
    <x v="2"/>
    <x v="1"/>
    <x v="1"/>
    <x v="30"/>
    <x v="2"/>
    <s v="60 Days"/>
    <x v="1"/>
    <x v="11"/>
    <x v="33"/>
    <n v="15000"/>
    <x v="1022"/>
    <x v="2"/>
    <s v="English"/>
    <n v="39756"/>
    <n v="119278"/>
    <n v="5"/>
    <x v="3"/>
  </r>
  <r>
    <x v="6139"/>
    <d v="2022-09-24T00:00:00"/>
    <x v="3"/>
    <x v="1"/>
    <x v="3"/>
    <x v="7"/>
    <x v="3"/>
    <s v="45 Days"/>
    <x v="0"/>
    <x v="3"/>
    <x v="5600"/>
    <n v="10784.51"/>
    <x v="976"/>
    <x v="3"/>
    <s v="Spanish"/>
    <n v="28487"/>
    <n v="85898"/>
    <n v="4"/>
    <x v="0"/>
  </r>
  <r>
    <x v="6140"/>
    <d v="2022-11-13T00:00:00"/>
    <x v="10"/>
    <x v="1"/>
    <x v="1"/>
    <x v="38"/>
    <x v="0"/>
    <s v="45 Days"/>
    <x v="0"/>
    <x v="13"/>
    <x v="5601"/>
    <n v="8835.06"/>
    <x v="93"/>
    <x v="1"/>
    <s v="French"/>
    <n v="23184"/>
    <n v="70192"/>
    <n v="2"/>
    <x v="2"/>
  </r>
  <r>
    <x v="6141"/>
    <d v="2022-09-13T00:00:00"/>
    <x v="3"/>
    <x v="1"/>
    <x v="0"/>
    <x v="25"/>
    <x v="0"/>
    <s v="15 Days"/>
    <x v="0"/>
    <x v="0"/>
    <x v="23"/>
    <n v="500"/>
    <x v="910"/>
    <x v="4"/>
    <s v="French"/>
    <n v="1300"/>
    <n v="5370"/>
    <n v="6"/>
    <x v="3"/>
  </r>
  <r>
    <x v="6142"/>
    <d v="2022-02-26T00:00:00"/>
    <x v="5"/>
    <x v="1"/>
    <x v="0"/>
    <x v="24"/>
    <x v="3"/>
    <s v="15 Days"/>
    <x v="3"/>
    <x v="1"/>
    <x v="5602"/>
    <n v="2593.0300000000002"/>
    <x v="377"/>
    <x v="2"/>
    <s v="Spanish"/>
    <n v="6343"/>
    <n v="20307"/>
    <n v="7"/>
    <x v="2"/>
  </r>
  <r>
    <x v="6143"/>
    <d v="2022-11-20T00:00:00"/>
    <x v="10"/>
    <x v="0"/>
    <x v="0"/>
    <x v="47"/>
    <x v="3"/>
    <s v="15 Days"/>
    <x v="1"/>
    <x v="14"/>
    <x v="23"/>
    <n v="500"/>
    <x v="1335"/>
    <x v="3"/>
    <s v="English"/>
    <n v="1194"/>
    <n v="5056"/>
    <n v="4"/>
    <x v="3"/>
  </r>
  <r>
    <x v="6144"/>
    <d v="2022-09-27T00:00:00"/>
    <x v="3"/>
    <x v="1"/>
    <x v="2"/>
    <x v="44"/>
    <x v="3"/>
    <s v="30 Days"/>
    <x v="0"/>
    <x v="14"/>
    <x v="5603"/>
    <n v="6612.86"/>
    <x v="996"/>
    <x v="1"/>
    <s v="Spanish"/>
    <n v="17141"/>
    <n v="52293"/>
    <n v="2"/>
    <x v="0"/>
  </r>
  <r>
    <x v="6145"/>
    <d v="2022-01-21T00:00:00"/>
    <x v="0"/>
    <x v="1"/>
    <x v="3"/>
    <x v="31"/>
    <x v="2"/>
    <s v="30 Days"/>
    <x v="1"/>
    <x v="3"/>
    <x v="5604"/>
    <n v="4821.8999999999996"/>
    <x v="1128"/>
    <x v="2"/>
    <s v="French"/>
    <n v="12286"/>
    <n v="37910"/>
    <n v="7"/>
    <x v="2"/>
  </r>
  <r>
    <x v="6146"/>
    <d v="2022-10-01T00:00:00"/>
    <x v="8"/>
    <x v="1"/>
    <x v="2"/>
    <x v="24"/>
    <x v="3"/>
    <s v="45 Days"/>
    <x v="2"/>
    <x v="3"/>
    <x v="5605"/>
    <n v="10488.43"/>
    <x v="247"/>
    <x v="1"/>
    <s v="English"/>
    <n v="16260"/>
    <n v="53926"/>
    <n v="1"/>
    <x v="2"/>
  </r>
  <r>
    <x v="6147"/>
    <d v="2022-05-26T00:00:00"/>
    <x v="11"/>
    <x v="0"/>
    <x v="3"/>
    <x v="11"/>
    <x v="0"/>
    <s v="15 Days"/>
    <x v="0"/>
    <x v="5"/>
    <x v="5606"/>
    <n v="3213.53"/>
    <x v="797"/>
    <x v="4"/>
    <s v="English"/>
    <n v="7930"/>
    <n v="25008"/>
    <n v="5"/>
    <x v="2"/>
  </r>
  <r>
    <x v="6148"/>
    <d v="2022-11-03T00:00:00"/>
    <x v="10"/>
    <x v="0"/>
    <x v="1"/>
    <x v="12"/>
    <x v="0"/>
    <s v="45 Days"/>
    <x v="0"/>
    <x v="3"/>
    <x v="5607"/>
    <n v="9723.26"/>
    <x v="537"/>
    <x v="4"/>
    <s v="Spanish"/>
    <n v="25604"/>
    <n v="77359"/>
    <n v="7"/>
    <x v="4"/>
  </r>
  <r>
    <x v="6149"/>
    <d v="2022-09-26T00:00:00"/>
    <x v="3"/>
    <x v="0"/>
    <x v="0"/>
    <x v="37"/>
    <x v="3"/>
    <s v="30 Days"/>
    <x v="3"/>
    <x v="1"/>
    <x v="5608"/>
    <n v="6809.92"/>
    <x v="755"/>
    <x v="3"/>
    <s v="Spanish"/>
    <n v="17681"/>
    <n v="53892"/>
    <n v="8"/>
    <x v="1"/>
  </r>
  <r>
    <x v="6150"/>
    <d v="2022-01-10T00:00:00"/>
    <x v="0"/>
    <x v="2"/>
    <x v="4"/>
    <x v="9"/>
    <x v="2"/>
    <s v="15 Days"/>
    <x v="0"/>
    <x v="1"/>
    <x v="5609"/>
    <n v="2904.32"/>
    <x v="472"/>
    <x v="1"/>
    <s v="Spanish"/>
    <n v="7126"/>
    <n v="22627"/>
    <n v="9"/>
    <x v="4"/>
  </r>
  <r>
    <x v="6151"/>
    <d v="2022-06-04T00:00:00"/>
    <x v="7"/>
    <x v="0"/>
    <x v="1"/>
    <x v="45"/>
    <x v="0"/>
    <s v="30 Days"/>
    <x v="1"/>
    <x v="12"/>
    <x v="5610"/>
    <n v="6579.58"/>
    <x v="461"/>
    <x v="3"/>
    <s v="English"/>
    <n v="17052"/>
    <n v="52030"/>
    <n v="3"/>
    <x v="0"/>
  </r>
  <r>
    <x v="6152"/>
    <d v="2022-05-20T00:00:00"/>
    <x v="11"/>
    <x v="1"/>
    <x v="0"/>
    <x v="24"/>
    <x v="1"/>
    <s v="15 Days"/>
    <x v="0"/>
    <x v="1"/>
    <x v="23"/>
    <n v="500"/>
    <x v="110"/>
    <x v="1"/>
    <s v="French"/>
    <n v="737"/>
    <n v="3704"/>
    <n v="8"/>
    <x v="2"/>
  </r>
  <r>
    <x v="6153"/>
    <d v="2022-09-23T00:00:00"/>
    <x v="3"/>
    <x v="0"/>
    <x v="3"/>
    <x v="23"/>
    <x v="1"/>
    <s v="60 Days"/>
    <x v="2"/>
    <x v="4"/>
    <x v="5611"/>
    <n v="12751.54"/>
    <x v="691"/>
    <x v="2"/>
    <s v="Spanish"/>
    <n v="19819"/>
    <n v="65515"/>
    <n v="1"/>
    <x v="3"/>
  </r>
  <r>
    <x v="6154"/>
    <d v="2022-03-28T00:00:00"/>
    <x v="2"/>
    <x v="0"/>
    <x v="0"/>
    <x v="27"/>
    <x v="0"/>
    <s v="60 Days"/>
    <x v="2"/>
    <x v="10"/>
    <x v="5612"/>
    <n v="12001.82"/>
    <x v="1459"/>
    <x v="0"/>
    <s v="French"/>
    <n v="18662"/>
    <n v="61747"/>
    <n v="1"/>
    <x v="0"/>
  </r>
  <r>
    <x v="6155"/>
    <d v="2022-10-29T00:00:00"/>
    <x v="8"/>
    <x v="2"/>
    <x v="4"/>
    <x v="27"/>
    <x v="1"/>
    <s v="30 Days"/>
    <x v="3"/>
    <x v="11"/>
    <x v="5613"/>
    <n v="4811.8999999999996"/>
    <x v="877"/>
    <x v="0"/>
    <s v="Spanish"/>
    <n v="12256"/>
    <n v="37822"/>
    <n v="5"/>
    <x v="0"/>
  </r>
  <r>
    <x v="6156"/>
    <d v="2022-08-14T00:00:00"/>
    <x v="9"/>
    <x v="1"/>
    <x v="1"/>
    <x v="24"/>
    <x v="0"/>
    <s v="45 Days"/>
    <x v="3"/>
    <x v="7"/>
    <x v="5614"/>
    <n v="9563.67"/>
    <x v="313"/>
    <x v="0"/>
    <s v="Spanish"/>
    <n v="25159"/>
    <n v="76040"/>
    <n v="1"/>
    <x v="2"/>
  </r>
  <r>
    <x v="6157"/>
    <d v="2022-02-22T00:00:00"/>
    <x v="5"/>
    <x v="1"/>
    <x v="3"/>
    <x v="49"/>
    <x v="0"/>
    <s v="15 Days"/>
    <x v="2"/>
    <x v="4"/>
    <x v="5615"/>
    <n v="4075.68"/>
    <x v="1425"/>
    <x v="0"/>
    <s v="English"/>
    <n v="6018"/>
    <n v="20579"/>
    <n v="1"/>
    <x v="1"/>
  </r>
  <r>
    <x v="6158"/>
    <d v="2022-08-13T00:00:00"/>
    <x v="9"/>
    <x v="1"/>
    <x v="3"/>
    <x v="38"/>
    <x v="2"/>
    <s v="60 Days"/>
    <x v="2"/>
    <x v="3"/>
    <x v="33"/>
    <n v="15000"/>
    <x v="61"/>
    <x v="4"/>
    <s v="French"/>
    <n v="22809"/>
    <n v="75251"/>
    <n v="1"/>
    <x v="2"/>
  </r>
  <r>
    <x v="6159"/>
    <d v="2022-08-19T00:00:00"/>
    <x v="9"/>
    <x v="0"/>
    <x v="0"/>
    <x v="37"/>
    <x v="3"/>
    <s v="15 Days"/>
    <x v="1"/>
    <x v="9"/>
    <x v="5616"/>
    <n v="3539.52"/>
    <x v="254"/>
    <x v="1"/>
    <s v="French"/>
    <n v="8790"/>
    <n v="27557"/>
    <n v="3"/>
    <x v="1"/>
  </r>
  <r>
    <x v="6160"/>
    <d v="2022-03-16T00:00:00"/>
    <x v="2"/>
    <x v="1"/>
    <x v="3"/>
    <x v="33"/>
    <x v="0"/>
    <s v="15 Days"/>
    <x v="2"/>
    <x v="0"/>
    <x v="5617"/>
    <n v="3092.78"/>
    <x v="1460"/>
    <x v="1"/>
    <s v="French"/>
    <n v="4474"/>
    <n v="15550"/>
    <n v="1"/>
    <x v="4"/>
  </r>
  <r>
    <x v="6161"/>
    <d v="2022-03-11T00:00:00"/>
    <x v="2"/>
    <x v="1"/>
    <x v="3"/>
    <x v="18"/>
    <x v="1"/>
    <s v="60 Days"/>
    <x v="2"/>
    <x v="7"/>
    <x v="5618"/>
    <n v="14182.76"/>
    <x v="928"/>
    <x v="1"/>
    <s v="French"/>
    <n v="21758"/>
    <n v="71829"/>
    <n v="1"/>
    <x v="2"/>
  </r>
  <r>
    <x v="6162"/>
    <d v="2022-01-04T00:00:00"/>
    <x v="0"/>
    <x v="1"/>
    <x v="3"/>
    <x v="35"/>
    <x v="3"/>
    <s v="60 Days"/>
    <x v="3"/>
    <x v="2"/>
    <x v="5619"/>
    <n v="13786.46"/>
    <x v="1090"/>
    <x v="2"/>
    <s v="English"/>
    <n v="36214"/>
    <n v="108788"/>
    <n v="3"/>
    <x v="0"/>
  </r>
  <r>
    <x v="6163"/>
    <d v="2022-03-27T00:00:00"/>
    <x v="2"/>
    <x v="2"/>
    <x v="4"/>
    <x v="29"/>
    <x v="0"/>
    <s v="45 Days"/>
    <x v="0"/>
    <x v="13"/>
    <x v="5620"/>
    <n v="10824.33"/>
    <x v="615"/>
    <x v="2"/>
    <s v="English"/>
    <n v="28596"/>
    <n v="86223"/>
    <n v="9"/>
    <x v="1"/>
  </r>
  <r>
    <x v="6164"/>
    <d v="2022-10-15T00:00:00"/>
    <x v="8"/>
    <x v="1"/>
    <x v="3"/>
    <x v="12"/>
    <x v="0"/>
    <s v="60 Days"/>
    <x v="3"/>
    <x v="8"/>
    <x v="5621"/>
    <n v="13437.98"/>
    <x v="471"/>
    <x v="4"/>
    <s v="English"/>
    <n v="35435"/>
    <n v="106479"/>
    <n v="1"/>
    <x v="4"/>
  </r>
  <r>
    <x v="6165"/>
    <d v="2022-02-01T00:00:00"/>
    <x v="5"/>
    <x v="1"/>
    <x v="2"/>
    <x v="33"/>
    <x v="2"/>
    <s v="30 Days"/>
    <x v="0"/>
    <x v="12"/>
    <x v="5622"/>
    <n v="7480.83"/>
    <x v="221"/>
    <x v="2"/>
    <s v="Spanish"/>
    <n v="19489"/>
    <n v="59247"/>
    <n v="10"/>
    <x v="4"/>
  </r>
  <r>
    <x v="6166"/>
    <d v="2022-03-08T00:00:00"/>
    <x v="2"/>
    <x v="0"/>
    <x v="2"/>
    <x v="14"/>
    <x v="0"/>
    <s v="15 Days"/>
    <x v="0"/>
    <x v="7"/>
    <x v="5623"/>
    <n v="3141.59"/>
    <x v="722"/>
    <x v="2"/>
    <s v="French"/>
    <n v="7746"/>
    <n v="24463"/>
    <n v="7"/>
    <x v="4"/>
  </r>
  <r>
    <x v="6167"/>
    <d v="2022-03-26T00:00:00"/>
    <x v="2"/>
    <x v="0"/>
    <x v="2"/>
    <x v="45"/>
    <x v="0"/>
    <s v="45 Days"/>
    <x v="2"/>
    <x v="8"/>
    <x v="5624"/>
    <n v="9695.4699999999993"/>
    <x v="985"/>
    <x v="0"/>
    <s v="French"/>
    <n v="14991"/>
    <n v="49795"/>
    <n v="1"/>
    <x v="0"/>
  </r>
  <r>
    <x v="6168"/>
    <d v="2022-09-25T00:00:00"/>
    <x v="3"/>
    <x v="1"/>
    <x v="0"/>
    <x v="44"/>
    <x v="0"/>
    <s v="45 Days"/>
    <x v="1"/>
    <x v="14"/>
    <x v="5625"/>
    <n v="7913.9"/>
    <x v="334"/>
    <x v="4"/>
    <s v="French"/>
    <n v="20676"/>
    <n v="62764"/>
    <n v="2"/>
    <x v="0"/>
  </r>
  <r>
    <x v="6169"/>
    <d v="2022-07-29T00:00:00"/>
    <x v="6"/>
    <x v="0"/>
    <x v="3"/>
    <x v="43"/>
    <x v="1"/>
    <s v="30 Days"/>
    <x v="1"/>
    <x v="1"/>
    <x v="5626"/>
    <n v="4505.8900000000003"/>
    <x v="699"/>
    <x v="0"/>
    <s v="English"/>
    <n v="11426"/>
    <n v="35364"/>
    <n v="2"/>
    <x v="3"/>
  </r>
  <r>
    <x v="6170"/>
    <d v="2022-08-15T00:00:00"/>
    <x v="9"/>
    <x v="1"/>
    <x v="2"/>
    <x v="26"/>
    <x v="2"/>
    <s v="15 Days"/>
    <x v="2"/>
    <x v="0"/>
    <x v="5627"/>
    <n v="3522.51"/>
    <x v="1218"/>
    <x v="0"/>
    <s v="English"/>
    <n v="5134"/>
    <n v="17700"/>
    <n v="1"/>
    <x v="4"/>
  </r>
  <r>
    <x v="6171"/>
    <d v="2022-03-16T00:00:00"/>
    <x v="2"/>
    <x v="1"/>
    <x v="0"/>
    <x v="30"/>
    <x v="3"/>
    <s v="30 Days"/>
    <x v="1"/>
    <x v="13"/>
    <x v="5628"/>
    <n v="7090.26"/>
    <x v="157"/>
    <x v="1"/>
    <s v="French"/>
    <n v="18441"/>
    <n v="56143"/>
    <n v="1"/>
    <x v="3"/>
  </r>
  <r>
    <x v="6172"/>
    <d v="2022-11-27T00:00:00"/>
    <x v="10"/>
    <x v="0"/>
    <x v="0"/>
    <x v="13"/>
    <x v="3"/>
    <s v="60 Days"/>
    <x v="0"/>
    <x v="13"/>
    <x v="5629"/>
    <n v="14136.59"/>
    <x v="270"/>
    <x v="4"/>
    <s v="English"/>
    <n v="36953"/>
    <n v="110974"/>
    <n v="1"/>
    <x v="4"/>
  </r>
  <r>
    <x v="6173"/>
    <d v="2022-04-11T00:00:00"/>
    <x v="1"/>
    <x v="0"/>
    <x v="2"/>
    <x v="43"/>
    <x v="2"/>
    <s v="15 Days"/>
    <x v="2"/>
    <x v="9"/>
    <x v="23"/>
    <n v="500"/>
    <x v="150"/>
    <x v="4"/>
    <s v="Spanish"/>
    <n v="782"/>
    <n v="3529"/>
    <n v="1"/>
    <x v="3"/>
  </r>
  <r>
    <x v="6174"/>
    <d v="2022-12-31T00:00:00"/>
    <x v="4"/>
    <x v="1"/>
    <x v="1"/>
    <x v="8"/>
    <x v="1"/>
    <s v="15 Days"/>
    <x v="1"/>
    <x v="1"/>
    <x v="23"/>
    <n v="500"/>
    <x v="1034"/>
    <x v="4"/>
    <s v="Spanish"/>
    <n v="1743"/>
    <n v="6682"/>
    <n v="10"/>
    <x v="0"/>
  </r>
  <r>
    <x v="6175"/>
    <d v="2022-05-21T00:00:00"/>
    <x v="11"/>
    <x v="2"/>
    <x v="4"/>
    <x v="8"/>
    <x v="0"/>
    <s v="45 Days"/>
    <x v="1"/>
    <x v="4"/>
    <x v="5630"/>
    <n v="9712.89"/>
    <x v="37"/>
    <x v="3"/>
    <s v="Spanish"/>
    <n v="25573"/>
    <n v="77269"/>
    <n v="7"/>
    <x v="0"/>
  </r>
  <r>
    <x v="6176"/>
    <d v="2022-02-24T00:00:00"/>
    <x v="5"/>
    <x v="1"/>
    <x v="2"/>
    <x v="21"/>
    <x v="3"/>
    <s v="15 Days"/>
    <x v="0"/>
    <x v="2"/>
    <x v="5631"/>
    <n v="3836.64"/>
    <x v="602"/>
    <x v="0"/>
    <s v="English"/>
    <n v="9593"/>
    <n v="29934"/>
    <n v="6"/>
    <x v="0"/>
  </r>
  <r>
    <x v="6177"/>
    <d v="2022-06-03T00:00:00"/>
    <x v="7"/>
    <x v="0"/>
    <x v="2"/>
    <x v="47"/>
    <x v="3"/>
    <s v="60 Days"/>
    <x v="0"/>
    <x v="13"/>
    <x v="5632"/>
    <n v="13686.33"/>
    <x v="814"/>
    <x v="1"/>
    <s v="Spanish"/>
    <n v="35999"/>
    <n v="108150"/>
    <n v="8"/>
    <x v="3"/>
  </r>
  <r>
    <x v="6178"/>
    <d v="2022-09-09T00:00:00"/>
    <x v="3"/>
    <x v="0"/>
    <x v="0"/>
    <x v="25"/>
    <x v="2"/>
    <s v="15 Days"/>
    <x v="2"/>
    <x v="7"/>
    <x v="23"/>
    <n v="500"/>
    <x v="1205"/>
    <x v="4"/>
    <s v="English"/>
    <n v="540"/>
    <n v="2742"/>
    <n v="1"/>
    <x v="3"/>
  </r>
  <r>
    <x v="6179"/>
    <d v="2022-05-18T00:00:00"/>
    <x v="11"/>
    <x v="1"/>
    <x v="3"/>
    <x v="37"/>
    <x v="0"/>
    <s v="45 Days"/>
    <x v="1"/>
    <x v="6"/>
    <x v="5633"/>
    <n v="10812.86"/>
    <x v="1186"/>
    <x v="3"/>
    <s v="English"/>
    <n v="28564"/>
    <n v="86129"/>
    <n v="1"/>
    <x v="1"/>
  </r>
  <r>
    <x v="6180"/>
    <d v="2022-07-20T00:00:00"/>
    <x v="6"/>
    <x v="1"/>
    <x v="3"/>
    <x v="46"/>
    <x v="0"/>
    <s v="15 Days"/>
    <x v="1"/>
    <x v="14"/>
    <x v="5634"/>
    <n v="4116.76"/>
    <x v="770"/>
    <x v="4"/>
    <s v="French"/>
    <n v="10362"/>
    <n v="32213"/>
    <n v="1"/>
    <x v="2"/>
  </r>
  <r>
    <x v="6181"/>
    <d v="2022-05-03T00:00:00"/>
    <x v="11"/>
    <x v="2"/>
    <x v="4"/>
    <x v="48"/>
    <x v="2"/>
    <s v="30 Days"/>
    <x v="1"/>
    <x v="3"/>
    <x v="5635"/>
    <n v="6657.63"/>
    <x v="461"/>
    <x v="3"/>
    <s v="English"/>
    <n v="17263"/>
    <n v="52654"/>
    <n v="10"/>
    <x v="3"/>
  </r>
  <r>
    <x v="6182"/>
    <d v="2022-11-27T00:00:00"/>
    <x v="10"/>
    <x v="0"/>
    <x v="3"/>
    <x v="21"/>
    <x v="2"/>
    <s v="60 Days"/>
    <x v="3"/>
    <x v="0"/>
    <x v="5636"/>
    <n v="14266.78"/>
    <x v="372"/>
    <x v="1"/>
    <s v="Spanish"/>
    <n v="37212"/>
    <n v="111742"/>
    <n v="10"/>
    <x v="0"/>
  </r>
  <r>
    <x v="6183"/>
    <d v="2022-09-03T00:00:00"/>
    <x v="3"/>
    <x v="0"/>
    <x v="0"/>
    <x v="4"/>
    <x v="3"/>
    <s v="60 Days"/>
    <x v="0"/>
    <x v="10"/>
    <x v="5637"/>
    <n v="13225.79"/>
    <x v="32"/>
    <x v="4"/>
    <s v="English"/>
    <n v="34934"/>
    <n v="104995"/>
    <n v="8"/>
    <x v="3"/>
  </r>
  <r>
    <x v="6184"/>
    <d v="2022-09-10T00:00:00"/>
    <x v="3"/>
    <x v="1"/>
    <x v="0"/>
    <x v="43"/>
    <x v="1"/>
    <s v="30 Days"/>
    <x v="0"/>
    <x v="5"/>
    <x v="5638"/>
    <n v="4456.01"/>
    <x v="440"/>
    <x v="0"/>
    <s v="English"/>
    <n v="11287"/>
    <n v="34953"/>
    <n v="4"/>
    <x v="3"/>
  </r>
  <r>
    <x v="6185"/>
    <d v="2022-04-10T00:00:00"/>
    <x v="1"/>
    <x v="1"/>
    <x v="1"/>
    <x v="45"/>
    <x v="0"/>
    <s v="30 Days"/>
    <x v="3"/>
    <x v="4"/>
    <x v="5639"/>
    <n v="5099.55"/>
    <x v="358"/>
    <x v="3"/>
    <s v="Spanish"/>
    <n v="13048"/>
    <n v="40167"/>
    <n v="1"/>
    <x v="0"/>
  </r>
  <r>
    <x v="6186"/>
    <d v="2022-12-17T00:00:00"/>
    <x v="4"/>
    <x v="1"/>
    <x v="1"/>
    <x v="23"/>
    <x v="1"/>
    <s v="15 Days"/>
    <x v="3"/>
    <x v="4"/>
    <x v="23"/>
    <n v="500"/>
    <x v="796"/>
    <x v="2"/>
    <s v="Spanish"/>
    <n v="1479"/>
    <n v="5901"/>
    <n v="10"/>
    <x v="3"/>
  </r>
  <r>
    <x v="6187"/>
    <d v="2022-09-26T00:00:00"/>
    <x v="3"/>
    <x v="0"/>
    <x v="0"/>
    <x v="30"/>
    <x v="0"/>
    <s v="15 Days"/>
    <x v="2"/>
    <x v="6"/>
    <x v="5640"/>
    <n v="2693.76"/>
    <x v="1422"/>
    <x v="0"/>
    <s v="English"/>
    <n v="3871"/>
    <n v="13587"/>
    <n v="1"/>
    <x v="3"/>
  </r>
  <r>
    <x v="6188"/>
    <d v="2022-11-11T00:00:00"/>
    <x v="10"/>
    <x v="1"/>
    <x v="3"/>
    <x v="37"/>
    <x v="1"/>
    <s v="15 Days"/>
    <x v="0"/>
    <x v="9"/>
    <x v="5641"/>
    <n v="2845.49"/>
    <x v="982"/>
    <x v="2"/>
    <s v="French"/>
    <n v="6969"/>
    <n v="22163"/>
    <n v="9"/>
    <x v="1"/>
  </r>
  <r>
    <x v="6189"/>
    <d v="2022-09-14T00:00:00"/>
    <x v="3"/>
    <x v="0"/>
    <x v="0"/>
    <x v="30"/>
    <x v="3"/>
    <s v="60 Days"/>
    <x v="3"/>
    <x v="1"/>
    <x v="5642"/>
    <n v="13457.39"/>
    <x v="113"/>
    <x v="2"/>
    <s v="Spanish"/>
    <n v="35482"/>
    <n v="106618"/>
    <n v="9"/>
    <x v="3"/>
  </r>
  <r>
    <x v="6190"/>
    <d v="2022-03-03T00:00:00"/>
    <x v="2"/>
    <x v="0"/>
    <x v="3"/>
    <x v="37"/>
    <x v="3"/>
    <s v="45 Days"/>
    <x v="2"/>
    <x v="2"/>
    <x v="5643"/>
    <n v="9629.61"/>
    <x v="1450"/>
    <x v="4"/>
    <s v="English"/>
    <n v="14883"/>
    <n v="49443"/>
    <n v="1"/>
    <x v="1"/>
  </r>
  <r>
    <x v="6191"/>
    <d v="2022-08-04T00:00:00"/>
    <x v="9"/>
    <x v="1"/>
    <x v="3"/>
    <x v="8"/>
    <x v="2"/>
    <s v="60 Days"/>
    <x v="1"/>
    <x v="7"/>
    <x v="5644"/>
    <n v="13435.22"/>
    <x v="388"/>
    <x v="2"/>
    <s v="English"/>
    <n v="35429"/>
    <n v="106462"/>
    <n v="2"/>
    <x v="0"/>
  </r>
  <r>
    <x v="6192"/>
    <d v="2022-01-08T00:00:00"/>
    <x v="0"/>
    <x v="1"/>
    <x v="2"/>
    <x v="12"/>
    <x v="0"/>
    <s v="45 Days"/>
    <x v="2"/>
    <x v="0"/>
    <x v="5645"/>
    <n v="10950.06"/>
    <x v="975"/>
    <x v="0"/>
    <s v="English"/>
    <n v="16993"/>
    <n v="56315"/>
    <n v="1"/>
    <x v="4"/>
  </r>
  <r>
    <x v="6193"/>
    <d v="2022-12-27T00:00:00"/>
    <x v="4"/>
    <x v="1"/>
    <x v="3"/>
    <x v="35"/>
    <x v="0"/>
    <s v="30 Days"/>
    <x v="3"/>
    <x v="4"/>
    <x v="5646"/>
    <n v="7506.35"/>
    <x v="537"/>
    <x v="1"/>
    <s v="French"/>
    <n v="19565"/>
    <n v="59472"/>
    <n v="9"/>
    <x v="0"/>
  </r>
  <r>
    <x v="6194"/>
    <d v="2022-01-18T00:00:00"/>
    <x v="0"/>
    <x v="0"/>
    <x v="3"/>
    <x v="11"/>
    <x v="3"/>
    <s v="45 Days"/>
    <x v="2"/>
    <x v="3"/>
    <x v="5647"/>
    <n v="10854.29"/>
    <x v="1303"/>
    <x v="4"/>
    <s v="Spanish"/>
    <n v="16845"/>
    <n v="55830"/>
    <n v="1"/>
    <x v="2"/>
  </r>
  <r>
    <x v="6195"/>
    <d v="2022-12-27T00:00:00"/>
    <x v="4"/>
    <x v="0"/>
    <x v="1"/>
    <x v="10"/>
    <x v="2"/>
    <s v="30 Days"/>
    <x v="2"/>
    <x v="9"/>
    <x v="5648"/>
    <n v="7223.92"/>
    <x v="1461"/>
    <x v="0"/>
    <s v="French"/>
    <n v="11045"/>
    <n v="36945"/>
    <n v="1"/>
    <x v="4"/>
  </r>
  <r>
    <x v="6196"/>
    <d v="2022-09-23T00:00:00"/>
    <x v="3"/>
    <x v="0"/>
    <x v="1"/>
    <x v="34"/>
    <x v="0"/>
    <s v="45 Days"/>
    <x v="2"/>
    <x v="14"/>
    <x v="5649"/>
    <n v="9574.44"/>
    <x v="308"/>
    <x v="0"/>
    <s v="English"/>
    <n v="14793"/>
    <n v="49150"/>
    <n v="1"/>
    <x v="0"/>
  </r>
  <r>
    <x v="6197"/>
    <d v="2022-08-31T00:00:00"/>
    <x v="9"/>
    <x v="0"/>
    <x v="2"/>
    <x v="38"/>
    <x v="0"/>
    <s v="15 Days"/>
    <x v="3"/>
    <x v="6"/>
    <x v="23"/>
    <n v="500"/>
    <x v="983"/>
    <x v="2"/>
    <s v="Spanish"/>
    <n v="1196"/>
    <n v="5062"/>
    <n v="10"/>
    <x v="2"/>
  </r>
  <r>
    <x v="6198"/>
    <d v="2022-11-19T00:00:00"/>
    <x v="10"/>
    <x v="1"/>
    <x v="2"/>
    <x v="3"/>
    <x v="3"/>
    <s v="30 Days"/>
    <x v="3"/>
    <x v="14"/>
    <x v="5650"/>
    <n v="7251.15"/>
    <x v="1382"/>
    <x v="2"/>
    <s v="French"/>
    <n v="18875"/>
    <n v="57428"/>
    <n v="10"/>
    <x v="2"/>
  </r>
  <r>
    <x v="6199"/>
    <d v="2022-08-26T00:00:00"/>
    <x v="9"/>
    <x v="0"/>
    <x v="0"/>
    <x v="4"/>
    <x v="3"/>
    <s v="15 Days"/>
    <x v="2"/>
    <x v="12"/>
    <x v="5651"/>
    <n v="3734.38"/>
    <x v="1361"/>
    <x v="2"/>
    <s v="Spanish"/>
    <n v="5473"/>
    <n v="18802"/>
    <n v="1"/>
    <x v="3"/>
  </r>
  <r>
    <x v="6200"/>
    <d v="2022-03-19T00:00:00"/>
    <x v="2"/>
    <x v="1"/>
    <x v="3"/>
    <x v="32"/>
    <x v="2"/>
    <s v="30 Days"/>
    <x v="0"/>
    <x v="12"/>
    <x v="5652"/>
    <n v="5117.93"/>
    <x v="32"/>
    <x v="2"/>
    <s v="English"/>
    <n v="13100"/>
    <n v="40324"/>
    <n v="5"/>
    <x v="1"/>
  </r>
  <r>
    <x v="6201"/>
    <d v="2022-12-21T00:00:00"/>
    <x v="4"/>
    <x v="1"/>
    <x v="2"/>
    <x v="49"/>
    <x v="2"/>
    <s v="30 Days"/>
    <x v="2"/>
    <x v="1"/>
    <x v="5653"/>
    <n v="5295.12"/>
    <x v="1462"/>
    <x v="4"/>
    <s v="English"/>
    <n v="7975"/>
    <n v="26951"/>
    <n v="1"/>
    <x v="1"/>
  </r>
  <r>
    <x v="6202"/>
    <d v="2022-06-04T00:00:00"/>
    <x v="7"/>
    <x v="1"/>
    <x v="3"/>
    <x v="29"/>
    <x v="3"/>
    <s v="15 Days"/>
    <x v="1"/>
    <x v="8"/>
    <x v="5654"/>
    <n v="2509.63"/>
    <x v="1189"/>
    <x v="1"/>
    <s v="Spanish"/>
    <n v="6136"/>
    <n v="19694"/>
    <n v="8"/>
    <x v="1"/>
  </r>
  <r>
    <x v="6203"/>
    <d v="2022-01-25T00:00:00"/>
    <x v="0"/>
    <x v="0"/>
    <x v="1"/>
    <x v="17"/>
    <x v="1"/>
    <s v="45 Days"/>
    <x v="1"/>
    <x v="10"/>
    <x v="5655"/>
    <n v="9094.49"/>
    <x v="943"/>
    <x v="2"/>
    <s v="French"/>
    <n v="23876"/>
    <n v="72242"/>
    <n v="4"/>
    <x v="2"/>
  </r>
  <r>
    <x v="6204"/>
    <d v="2022-08-17T00:00:00"/>
    <x v="9"/>
    <x v="0"/>
    <x v="3"/>
    <x v="44"/>
    <x v="2"/>
    <s v="15 Days"/>
    <x v="1"/>
    <x v="5"/>
    <x v="23"/>
    <n v="500"/>
    <x v="871"/>
    <x v="0"/>
    <s v="French"/>
    <n v="1486"/>
    <n v="5923"/>
    <n v="6"/>
    <x v="0"/>
  </r>
  <r>
    <x v="6205"/>
    <d v="2022-12-06T00:00:00"/>
    <x v="4"/>
    <x v="0"/>
    <x v="3"/>
    <x v="5"/>
    <x v="1"/>
    <s v="15 Days"/>
    <x v="2"/>
    <x v="1"/>
    <x v="5656"/>
    <n v="3342.02"/>
    <x v="118"/>
    <x v="0"/>
    <s v="English"/>
    <n v="4857"/>
    <n v="16796"/>
    <n v="1"/>
    <x v="1"/>
  </r>
  <r>
    <x v="6206"/>
    <d v="2022-05-18T00:00:00"/>
    <x v="11"/>
    <x v="0"/>
    <x v="1"/>
    <x v="14"/>
    <x v="2"/>
    <s v="45 Days"/>
    <x v="2"/>
    <x v="4"/>
    <x v="5657"/>
    <n v="11358.13"/>
    <x v="970"/>
    <x v="1"/>
    <s v="French"/>
    <n v="17650"/>
    <n v="58453"/>
    <n v="1"/>
    <x v="4"/>
  </r>
  <r>
    <x v="6207"/>
    <d v="2022-05-17T00:00:00"/>
    <x v="11"/>
    <x v="0"/>
    <x v="2"/>
    <x v="27"/>
    <x v="0"/>
    <s v="45 Days"/>
    <x v="0"/>
    <x v="0"/>
    <x v="5658"/>
    <n v="9362.5"/>
    <x v="637"/>
    <x v="0"/>
    <s v="English"/>
    <n v="24594"/>
    <n v="74369"/>
    <n v="6"/>
    <x v="0"/>
  </r>
  <r>
    <x v="6208"/>
    <d v="2022-03-25T00:00:00"/>
    <x v="2"/>
    <x v="1"/>
    <x v="1"/>
    <x v="16"/>
    <x v="3"/>
    <s v="15 Days"/>
    <x v="3"/>
    <x v="12"/>
    <x v="5659"/>
    <n v="2676.01"/>
    <x v="859"/>
    <x v="3"/>
    <s v="French"/>
    <n v="6547"/>
    <n v="20913"/>
    <n v="6"/>
    <x v="4"/>
  </r>
  <r>
    <x v="6209"/>
    <d v="2022-04-09T00:00:00"/>
    <x v="1"/>
    <x v="2"/>
    <x v="4"/>
    <x v="1"/>
    <x v="2"/>
    <s v="60 Days"/>
    <x v="3"/>
    <x v="8"/>
    <x v="5660"/>
    <n v="14561.63"/>
    <x v="395"/>
    <x v="1"/>
    <s v="English"/>
    <n v="37742"/>
    <n v="113311"/>
    <n v="9"/>
    <x v="1"/>
  </r>
  <r>
    <x v="6210"/>
    <d v="2022-12-04T00:00:00"/>
    <x v="4"/>
    <x v="0"/>
    <x v="0"/>
    <x v="17"/>
    <x v="0"/>
    <s v="60 Days"/>
    <x v="2"/>
    <x v="6"/>
    <x v="5661"/>
    <n v="13287.53"/>
    <x v="1451"/>
    <x v="0"/>
    <s v="English"/>
    <n v="20602"/>
    <n v="68065"/>
    <n v="1"/>
    <x v="2"/>
  </r>
  <r>
    <x v="6211"/>
    <d v="2022-11-13T00:00:00"/>
    <x v="10"/>
    <x v="1"/>
    <x v="0"/>
    <x v="39"/>
    <x v="0"/>
    <s v="60 Days"/>
    <x v="1"/>
    <x v="1"/>
    <x v="5662"/>
    <n v="13151.22"/>
    <x v="1276"/>
    <x v="0"/>
    <s v="English"/>
    <n v="34749"/>
    <n v="104448"/>
    <n v="10"/>
    <x v="4"/>
  </r>
  <r>
    <x v="6212"/>
    <d v="2022-01-05T00:00:00"/>
    <x v="0"/>
    <x v="0"/>
    <x v="0"/>
    <x v="36"/>
    <x v="3"/>
    <s v="60 Days"/>
    <x v="2"/>
    <x v="5"/>
    <x v="5663"/>
    <n v="11604.59"/>
    <x v="1190"/>
    <x v="1"/>
    <s v="French"/>
    <n v="18046"/>
    <n v="59744"/>
    <n v="1"/>
    <x v="3"/>
  </r>
  <r>
    <x v="6213"/>
    <d v="2022-05-22T00:00:00"/>
    <x v="11"/>
    <x v="0"/>
    <x v="0"/>
    <x v="18"/>
    <x v="1"/>
    <s v="45 Days"/>
    <x v="1"/>
    <x v="8"/>
    <x v="5664"/>
    <n v="10207.98"/>
    <x v="1007"/>
    <x v="1"/>
    <s v="English"/>
    <n v="26922"/>
    <n v="81262"/>
    <n v="8"/>
    <x v="2"/>
  </r>
  <r>
    <x v="6214"/>
    <d v="2022-05-03T00:00:00"/>
    <x v="11"/>
    <x v="1"/>
    <x v="2"/>
    <x v="25"/>
    <x v="0"/>
    <s v="60 Days"/>
    <x v="2"/>
    <x v="7"/>
    <x v="5665"/>
    <n v="11554.77"/>
    <x v="1463"/>
    <x v="1"/>
    <s v="French"/>
    <n v="17966"/>
    <n v="59485"/>
    <n v="1"/>
    <x v="3"/>
  </r>
  <r>
    <x v="6215"/>
    <d v="2022-08-28T00:00:00"/>
    <x v="9"/>
    <x v="1"/>
    <x v="0"/>
    <x v="20"/>
    <x v="3"/>
    <s v="30 Days"/>
    <x v="1"/>
    <x v="3"/>
    <x v="5666"/>
    <n v="5313.15"/>
    <x v="1345"/>
    <x v="4"/>
    <s v="French"/>
    <n v="13629"/>
    <n v="41889"/>
    <n v="6"/>
    <x v="1"/>
  </r>
  <r>
    <x v="6216"/>
    <d v="2022-12-25T00:00:00"/>
    <x v="4"/>
    <x v="1"/>
    <x v="3"/>
    <x v="28"/>
    <x v="0"/>
    <s v="60 Days"/>
    <x v="1"/>
    <x v="3"/>
    <x v="33"/>
    <n v="15000"/>
    <x v="1063"/>
    <x v="0"/>
    <s v="Spanish"/>
    <n v="39357"/>
    <n v="118096"/>
    <n v="5"/>
    <x v="3"/>
  </r>
  <r>
    <x v="6217"/>
    <d v="2022-11-27T00:00:00"/>
    <x v="10"/>
    <x v="1"/>
    <x v="0"/>
    <x v="35"/>
    <x v="3"/>
    <s v="15 Days"/>
    <x v="2"/>
    <x v="2"/>
    <x v="5667"/>
    <n v="3987.13"/>
    <x v="1464"/>
    <x v="0"/>
    <s v="French"/>
    <n v="5876"/>
    <n v="20117"/>
    <n v="1"/>
    <x v="0"/>
  </r>
  <r>
    <x v="6218"/>
    <d v="2022-06-11T00:00:00"/>
    <x v="7"/>
    <x v="0"/>
    <x v="1"/>
    <x v="10"/>
    <x v="2"/>
    <s v="30 Days"/>
    <x v="0"/>
    <x v="10"/>
    <x v="5668"/>
    <n v="6764.46"/>
    <x v="23"/>
    <x v="3"/>
    <s v="Spanish"/>
    <n v="17554"/>
    <n v="53516"/>
    <n v="1"/>
    <x v="4"/>
  </r>
  <r>
    <x v="6219"/>
    <d v="2022-04-16T00:00:00"/>
    <x v="1"/>
    <x v="1"/>
    <x v="2"/>
    <x v="35"/>
    <x v="3"/>
    <s v="15 Days"/>
    <x v="3"/>
    <x v="3"/>
    <x v="5669"/>
    <n v="3211.85"/>
    <x v="1264"/>
    <x v="2"/>
    <s v="French"/>
    <n v="7925"/>
    <n v="24994"/>
    <n v="9"/>
    <x v="0"/>
  </r>
  <r>
    <x v="6220"/>
    <d v="2022-06-01T00:00:00"/>
    <x v="7"/>
    <x v="0"/>
    <x v="2"/>
    <x v="1"/>
    <x v="2"/>
    <s v="30 Days"/>
    <x v="2"/>
    <x v="2"/>
    <x v="5670"/>
    <n v="5081.1400000000003"/>
    <x v="342"/>
    <x v="1"/>
    <s v="French"/>
    <n v="7631"/>
    <n v="25829"/>
    <n v="1"/>
    <x v="1"/>
  </r>
  <r>
    <x v="6221"/>
    <d v="2022-06-23T00:00:00"/>
    <x v="7"/>
    <x v="1"/>
    <x v="3"/>
    <x v="14"/>
    <x v="1"/>
    <s v="15 Days"/>
    <x v="1"/>
    <x v="10"/>
    <x v="23"/>
    <n v="500"/>
    <x v="1119"/>
    <x v="3"/>
    <s v="French"/>
    <n v="1496"/>
    <n v="5950"/>
    <n v="8"/>
    <x v="4"/>
  </r>
  <r>
    <x v="6222"/>
    <d v="2022-04-16T00:00:00"/>
    <x v="1"/>
    <x v="1"/>
    <x v="0"/>
    <x v="24"/>
    <x v="0"/>
    <s v="30 Days"/>
    <x v="1"/>
    <x v="7"/>
    <x v="5671"/>
    <n v="6316.51"/>
    <x v="745"/>
    <x v="4"/>
    <s v="English"/>
    <n v="16355"/>
    <n v="49963"/>
    <n v="2"/>
    <x v="2"/>
  </r>
  <r>
    <x v="6223"/>
    <d v="2022-03-15T00:00:00"/>
    <x v="2"/>
    <x v="1"/>
    <x v="1"/>
    <x v="3"/>
    <x v="0"/>
    <s v="60 Days"/>
    <x v="0"/>
    <x v="4"/>
    <x v="5672"/>
    <n v="13923.03"/>
    <x v="907"/>
    <x v="2"/>
    <s v="English"/>
    <n v="36508"/>
    <n v="109657"/>
    <n v="3"/>
    <x v="2"/>
  </r>
  <r>
    <x v="6224"/>
    <d v="2022-03-31T00:00:00"/>
    <x v="2"/>
    <x v="1"/>
    <x v="1"/>
    <x v="34"/>
    <x v="2"/>
    <s v="45 Days"/>
    <x v="2"/>
    <x v="5"/>
    <x v="5673"/>
    <n v="9640.9"/>
    <x v="1249"/>
    <x v="2"/>
    <s v="Spanish"/>
    <n v="14902"/>
    <n v="49505"/>
    <n v="1"/>
    <x v="0"/>
  </r>
  <r>
    <x v="6225"/>
    <d v="2022-05-19T00:00:00"/>
    <x v="11"/>
    <x v="1"/>
    <x v="0"/>
    <x v="45"/>
    <x v="2"/>
    <s v="15 Days"/>
    <x v="0"/>
    <x v="0"/>
    <x v="23"/>
    <n v="500"/>
    <x v="562"/>
    <x v="1"/>
    <s v="Spanish"/>
    <n v="1628"/>
    <n v="6342"/>
    <n v="4"/>
    <x v="0"/>
  </r>
  <r>
    <x v="6226"/>
    <d v="2022-06-04T00:00:00"/>
    <x v="7"/>
    <x v="1"/>
    <x v="1"/>
    <x v="46"/>
    <x v="3"/>
    <s v="60 Days"/>
    <x v="0"/>
    <x v="5"/>
    <x v="5674"/>
    <n v="12066.35"/>
    <x v="974"/>
    <x v="0"/>
    <s v="Spanish"/>
    <n v="31941"/>
    <n v="96129"/>
    <n v="7"/>
    <x v="2"/>
  </r>
  <r>
    <x v="6227"/>
    <d v="2022-07-04T00:00:00"/>
    <x v="6"/>
    <x v="0"/>
    <x v="1"/>
    <x v="8"/>
    <x v="0"/>
    <s v="30 Days"/>
    <x v="1"/>
    <x v="8"/>
    <x v="5675"/>
    <n v="4323.25"/>
    <x v="886"/>
    <x v="3"/>
    <s v="French"/>
    <n v="10926"/>
    <n v="33882"/>
    <n v="5"/>
    <x v="0"/>
  </r>
  <r>
    <x v="6228"/>
    <d v="2022-12-14T00:00:00"/>
    <x v="4"/>
    <x v="2"/>
    <x v="4"/>
    <x v="33"/>
    <x v="0"/>
    <s v="45 Days"/>
    <x v="0"/>
    <x v="2"/>
    <x v="5676"/>
    <n v="10976.15"/>
    <x v="589"/>
    <x v="1"/>
    <s v="Spanish"/>
    <n v="29006"/>
    <n v="87436"/>
    <n v="1"/>
    <x v="4"/>
  </r>
  <r>
    <x v="6229"/>
    <d v="2022-02-16T00:00:00"/>
    <x v="5"/>
    <x v="2"/>
    <x v="4"/>
    <x v="41"/>
    <x v="2"/>
    <s v="30 Days"/>
    <x v="3"/>
    <x v="3"/>
    <x v="5677"/>
    <n v="4743.93"/>
    <x v="853"/>
    <x v="3"/>
    <s v="Spanish"/>
    <n v="12073"/>
    <n v="37281"/>
    <n v="3"/>
    <x v="2"/>
  </r>
  <r>
    <x v="6230"/>
    <d v="2022-10-05T00:00:00"/>
    <x v="8"/>
    <x v="0"/>
    <x v="3"/>
    <x v="0"/>
    <x v="2"/>
    <s v="60 Days"/>
    <x v="3"/>
    <x v="1"/>
    <x v="5678"/>
    <n v="14229.83"/>
    <x v="502"/>
    <x v="0"/>
    <s v="French"/>
    <n v="37141"/>
    <n v="111531"/>
    <n v="5"/>
    <x v="0"/>
  </r>
  <r>
    <x v="6231"/>
    <d v="2022-10-19T00:00:00"/>
    <x v="8"/>
    <x v="1"/>
    <x v="0"/>
    <x v="0"/>
    <x v="0"/>
    <s v="30 Days"/>
    <x v="3"/>
    <x v="6"/>
    <x v="5679"/>
    <n v="6521.77"/>
    <x v="360"/>
    <x v="0"/>
    <s v="Spanish"/>
    <n v="16904"/>
    <n v="51589"/>
    <n v="4"/>
    <x v="0"/>
  </r>
  <r>
    <x v="6232"/>
    <d v="2022-09-20T00:00:00"/>
    <x v="3"/>
    <x v="0"/>
    <x v="2"/>
    <x v="12"/>
    <x v="0"/>
    <s v="30 Days"/>
    <x v="2"/>
    <x v="0"/>
    <x v="5680"/>
    <n v="6752.09"/>
    <x v="1437"/>
    <x v="3"/>
    <s v="Spanish"/>
    <n v="10289"/>
    <n v="34485"/>
    <n v="1"/>
    <x v="4"/>
  </r>
  <r>
    <x v="6233"/>
    <d v="2022-12-24T00:00:00"/>
    <x v="4"/>
    <x v="1"/>
    <x v="2"/>
    <x v="20"/>
    <x v="0"/>
    <s v="45 Days"/>
    <x v="1"/>
    <x v="7"/>
    <x v="5681"/>
    <n v="9974.2199999999993"/>
    <x v="389"/>
    <x v="3"/>
    <s v="English"/>
    <n v="26279"/>
    <n v="79360"/>
    <n v="7"/>
    <x v="1"/>
  </r>
  <r>
    <x v="6234"/>
    <d v="2022-12-14T00:00:00"/>
    <x v="4"/>
    <x v="0"/>
    <x v="0"/>
    <x v="5"/>
    <x v="1"/>
    <s v="15 Days"/>
    <x v="2"/>
    <x v="13"/>
    <x v="5682"/>
    <n v="4084.25"/>
    <x v="1465"/>
    <x v="2"/>
    <s v="French"/>
    <n v="6031"/>
    <n v="20621"/>
    <n v="1"/>
    <x v="1"/>
  </r>
  <r>
    <x v="6235"/>
    <d v="2022-02-05T00:00:00"/>
    <x v="5"/>
    <x v="1"/>
    <x v="0"/>
    <x v="28"/>
    <x v="2"/>
    <s v="60 Days"/>
    <x v="1"/>
    <x v="1"/>
    <x v="33"/>
    <n v="15000"/>
    <x v="824"/>
    <x v="0"/>
    <s v="English"/>
    <n v="38587"/>
    <n v="115814"/>
    <n v="5"/>
    <x v="3"/>
  </r>
  <r>
    <x v="6236"/>
    <d v="2022-08-10T00:00:00"/>
    <x v="9"/>
    <x v="0"/>
    <x v="1"/>
    <x v="37"/>
    <x v="0"/>
    <s v="30 Days"/>
    <x v="0"/>
    <x v="3"/>
    <x v="5683"/>
    <n v="6900.33"/>
    <x v="459"/>
    <x v="3"/>
    <s v="French"/>
    <n v="17926"/>
    <n v="54617"/>
    <n v="10"/>
    <x v="1"/>
  </r>
  <r>
    <x v="6237"/>
    <d v="2022-02-03T00:00:00"/>
    <x v="5"/>
    <x v="1"/>
    <x v="1"/>
    <x v="18"/>
    <x v="1"/>
    <s v="60 Days"/>
    <x v="3"/>
    <x v="3"/>
    <x v="5684"/>
    <n v="12810.64"/>
    <x v="708"/>
    <x v="1"/>
    <s v="French"/>
    <n v="33901"/>
    <n v="101935"/>
    <n v="6"/>
    <x v="2"/>
  </r>
  <r>
    <x v="6238"/>
    <d v="2022-03-28T00:00:00"/>
    <x v="2"/>
    <x v="1"/>
    <x v="0"/>
    <x v="31"/>
    <x v="0"/>
    <s v="30 Days"/>
    <x v="3"/>
    <x v="1"/>
    <x v="5685"/>
    <n v="7411.92"/>
    <x v="528"/>
    <x v="1"/>
    <s v="Spanish"/>
    <n v="19299"/>
    <n v="58683"/>
    <n v="8"/>
    <x v="2"/>
  </r>
  <r>
    <x v="6239"/>
    <d v="2022-06-07T00:00:00"/>
    <x v="7"/>
    <x v="1"/>
    <x v="3"/>
    <x v="48"/>
    <x v="1"/>
    <s v="45 Days"/>
    <x v="2"/>
    <x v="8"/>
    <x v="5686"/>
    <n v="8092.02"/>
    <x v="1212"/>
    <x v="3"/>
    <s v="Spanish"/>
    <n v="12431"/>
    <n v="41459"/>
    <n v="1"/>
    <x v="3"/>
  </r>
  <r>
    <x v="6240"/>
    <d v="2022-11-14T00:00:00"/>
    <x v="10"/>
    <x v="1"/>
    <x v="1"/>
    <x v="43"/>
    <x v="0"/>
    <s v="30 Days"/>
    <x v="0"/>
    <x v="9"/>
    <x v="5687"/>
    <n v="6761.63"/>
    <x v="795"/>
    <x v="3"/>
    <s v="English"/>
    <n v="17547"/>
    <n v="53494"/>
    <n v="1"/>
    <x v="3"/>
  </r>
  <r>
    <x v="6241"/>
    <d v="2022-05-03T00:00:00"/>
    <x v="11"/>
    <x v="1"/>
    <x v="3"/>
    <x v="47"/>
    <x v="1"/>
    <s v="45 Days"/>
    <x v="1"/>
    <x v="3"/>
    <x v="5688"/>
    <n v="9840.06"/>
    <x v="560"/>
    <x v="2"/>
    <s v="French"/>
    <n v="25928"/>
    <n v="78318"/>
    <n v="7"/>
    <x v="3"/>
  </r>
  <r>
    <x v="6242"/>
    <d v="2022-03-20T00:00:00"/>
    <x v="2"/>
    <x v="1"/>
    <x v="2"/>
    <x v="27"/>
    <x v="2"/>
    <s v="30 Days"/>
    <x v="2"/>
    <x v="9"/>
    <x v="5689"/>
    <n v="4756.7700000000004"/>
    <x v="31"/>
    <x v="2"/>
    <s v="French"/>
    <n v="7110"/>
    <n v="24135"/>
    <n v="1"/>
    <x v="0"/>
  </r>
  <r>
    <x v="6243"/>
    <d v="2022-05-04T00:00:00"/>
    <x v="11"/>
    <x v="0"/>
    <x v="2"/>
    <x v="5"/>
    <x v="2"/>
    <s v="45 Days"/>
    <x v="2"/>
    <x v="6"/>
    <x v="5690"/>
    <n v="7875.49"/>
    <x v="864"/>
    <x v="3"/>
    <s v="English"/>
    <n v="12081"/>
    <n v="40320"/>
    <n v="1"/>
    <x v="1"/>
  </r>
  <r>
    <x v="6244"/>
    <d v="2022-12-30T00:00:00"/>
    <x v="4"/>
    <x v="0"/>
    <x v="1"/>
    <x v="10"/>
    <x v="2"/>
    <s v="60 Days"/>
    <x v="2"/>
    <x v="9"/>
    <x v="5691"/>
    <n v="12776.82"/>
    <x v="1466"/>
    <x v="0"/>
    <s v="French"/>
    <n v="19858"/>
    <n v="65643"/>
    <n v="1"/>
    <x v="4"/>
  </r>
  <r>
    <x v="6245"/>
    <d v="2022-05-18T00:00:00"/>
    <x v="11"/>
    <x v="2"/>
    <x v="4"/>
    <x v="4"/>
    <x v="3"/>
    <s v="60 Days"/>
    <x v="2"/>
    <x v="13"/>
    <x v="5692"/>
    <n v="12094.27"/>
    <x v="780"/>
    <x v="2"/>
    <s v="Spanish"/>
    <n v="18802"/>
    <n v="62205"/>
    <n v="1"/>
    <x v="3"/>
  </r>
  <r>
    <x v="6246"/>
    <d v="2022-05-05T00:00:00"/>
    <x v="11"/>
    <x v="0"/>
    <x v="0"/>
    <x v="27"/>
    <x v="3"/>
    <s v="30 Days"/>
    <x v="3"/>
    <x v="3"/>
    <x v="5693"/>
    <n v="4146.83"/>
    <x v="982"/>
    <x v="0"/>
    <s v="Spanish"/>
    <n v="10444"/>
    <n v="32454"/>
    <n v="10"/>
    <x v="0"/>
  </r>
  <r>
    <x v="6247"/>
    <d v="2022-10-03T00:00:00"/>
    <x v="8"/>
    <x v="0"/>
    <x v="0"/>
    <x v="43"/>
    <x v="2"/>
    <s v="30 Days"/>
    <x v="1"/>
    <x v="11"/>
    <x v="5694"/>
    <n v="6806.8"/>
    <x v="814"/>
    <x v="1"/>
    <s v="Spanish"/>
    <n v="17673"/>
    <n v="53867"/>
    <n v="5"/>
    <x v="3"/>
  </r>
  <r>
    <x v="6248"/>
    <d v="2022-11-28T00:00:00"/>
    <x v="10"/>
    <x v="1"/>
    <x v="0"/>
    <x v="47"/>
    <x v="1"/>
    <s v="60 Days"/>
    <x v="0"/>
    <x v="12"/>
    <x v="5695"/>
    <n v="12322.86"/>
    <x v="645"/>
    <x v="4"/>
    <s v="French"/>
    <n v="32619"/>
    <n v="98139"/>
    <n v="7"/>
    <x v="3"/>
  </r>
  <r>
    <x v="6249"/>
    <d v="2022-10-08T00:00:00"/>
    <x v="8"/>
    <x v="0"/>
    <x v="0"/>
    <x v="21"/>
    <x v="1"/>
    <s v="45 Days"/>
    <x v="1"/>
    <x v="9"/>
    <x v="5696"/>
    <n v="9106.73"/>
    <x v="1077"/>
    <x v="2"/>
    <s v="Spanish"/>
    <n v="23909"/>
    <n v="72339"/>
    <n v="3"/>
    <x v="0"/>
  </r>
  <r>
    <x v="6250"/>
    <d v="2022-02-20T00:00:00"/>
    <x v="5"/>
    <x v="1"/>
    <x v="2"/>
    <x v="35"/>
    <x v="1"/>
    <s v="60 Days"/>
    <x v="3"/>
    <x v="4"/>
    <x v="5697"/>
    <n v="12778.86"/>
    <x v="733"/>
    <x v="1"/>
    <s v="Spanish"/>
    <n v="33817"/>
    <n v="101687"/>
    <n v="9"/>
    <x v="0"/>
  </r>
  <r>
    <x v="6251"/>
    <d v="2022-04-13T00:00:00"/>
    <x v="1"/>
    <x v="1"/>
    <x v="2"/>
    <x v="20"/>
    <x v="1"/>
    <s v="60 Days"/>
    <x v="1"/>
    <x v="5"/>
    <x v="5698"/>
    <n v="12085.5"/>
    <x v="1160"/>
    <x v="0"/>
    <s v="Spanish"/>
    <n v="31994"/>
    <n v="96287"/>
    <n v="2"/>
    <x v="1"/>
  </r>
  <r>
    <x v="6252"/>
    <d v="2022-09-20T00:00:00"/>
    <x v="3"/>
    <x v="1"/>
    <x v="2"/>
    <x v="18"/>
    <x v="0"/>
    <s v="30 Days"/>
    <x v="2"/>
    <x v="6"/>
    <x v="5699"/>
    <n v="6341.72"/>
    <x v="1072"/>
    <x v="2"/>
    <s v="English"/>
    <n v="9644"/>
    <n v="32385"/>
    <n v="1"/>
    <x v="2"/>
  </r>
  <r>
    <x v="6253"/>
    <d v="2022-01-31T00:00:00"/>
    <x v="0"/>
    <x v="0"/>
    <x v="3"/>
    <x v="0"/>
    <x v="1"/>
    <s v="45 Days"/>
    <x v="2"/>
    <x v="2"/>
    <x v="5700"/>
    <n v="9169.52"/>
    <x v="987"/>
    <x v="3"/>
    <s v="Spanish"/>
    <n v="14147"/>
    <n v="47047"/>
    <n v="1"/>
    <x v="0"/>
  </r>
  <r>
    <x v="6254"/>
    <d v="2022-03-23T00:00:00"/>
    <x v="2"/>
    <x v="1"/>
    <x v="1"/>
    <x v="24"/>
    <x v="0"/>
    <s v="45 Days"/>
    <x v="0"/>
    <x v="14"/>
    <x v="5701"/>
    <n v="9986.7000000000007"/>
    <x v="322"/>
    <x v="4"/>
    <s v="English"/>
    <n v="26313"/>
    <n v="79461"/>
    <n v="6"/>
    <x v="2"/>
  </r>
  <r>
    <x v="6255"/>
    <d v="2022-02-03T00:00:00"/>
    <x v="5"/>
    <x v="2"/>
    <x v="4"/>
    <x v="45"/>
    <x v="3"/>
    <s v="45 Days"/>
    <x v="3"/>
    <x v="14"/>
    <x v="5702"/>
    <n v="9760.9500000000007"/>
    <x v="1018"/>
    <x v="2"/>
    <s v="English"/>
    <n v="25710"/>
    <n v="77672"/>
    <n v="1"/>
    <x v="0"/>
  </r>
  <r>
    <x v="6256"/>
    <d v="2022-02-03T00:00:00"/>
    <x v="5"/>
    <x v="0"/>
    <x v="2"/>
    <x v="23"/>
    <x v="3"/>
    <s v="60 Days"/>
    <x v="3"/>
    <x v="4"/>
    <x v="5703"/>
    <n v="12006.4"/>
    <x v="793"/>
    <x v="4"/>
    <s v="French"/>
    <n v="31786"/>
    <n v="95671"/>
    <n v="6"/>
    <x v="3"/>
  </r>
  <r>
    <x v="6257"/>
    <d v="2022-03-02T00:00:00"/>
    <x v="2"/>
    <x v="1"/>
    <x v="2"/>
    <x v="11"/>
    <x v="0"/>
    <s v="30 Days"/>
    <x v="1"/>
    <x v="5"/>
    <x v="5704"/>
    <n v="7365.72"/>
    <x v="907"/>
    <x v="4"/>
    <s v="Spanish"/>
    <n v="19177"/>
    <n v="58323"/>
    <n v="9"/>
    <x v="2"/>
  </r>
  <r>
    <x v="6258"/>
    <d v="2022-09-20T00:00:00"/>
    <x v="3"/>
    <x v="2"/>
    <x v="4"/>
    <x v="21"/>
    <x v="1"/>
    <s v="15 Days"/>
    <x v="3"/>
    <x v="12"/>
    <x v="5705"/>
    <n v="2986.27"/>
    <x v="950"/>
    <x v="2"/>
    <s v="French"/>
    <n v="7338"/>
    <n v="23256"/>
    <n v="9"/>
    <x v="0"/>
  </r>
  <r>
    <x v="6259"/>
    <d v="2022-04-17T00:00:00"/>
    <x v="1"/>
    <x v="1"/>
    <x v="0"/>
    <x v="9"/>
    <x v="2"/>
    <s v="15 Days"/>
    <x v="3"/>
    <x v="3"/>
    <x v="5706"/>
    <n v="2563.13"/>
    <x v="1099"/>
    <x v="2"/>
    <s v="Spanish"/>
    <n v="6265"/>
    <n v="20076"/>
    <n v="8"/>
    <x v="4"/>
  </r>
  <r>
    <x v="6260"/>
    <d v="2022-02-04T00:00:00"/>
    <x v="5"/>
    <x v="1"/>
    <x v="3"/>
    <x v="8"/>
    <x v="3"/>
    <s v="60 Days"/>
    <x v="3"/>
    <x v="9"/>
    <x v="5707"/>
    <n v="11795.66"/>
    <x v="44"/>
    <x v="2"/>
    <s v="French"/>
    <n v="31241"/>
    <n v="94056"/>
    <n v="10"/>
    <x v="0"/>
  </r>
  <r>
    <x v="6261"/>
    <d v="2022-02-09T00:00:00"/>
    <x v="5"/>
    <x v="1"/>
    <x v="1"/>
    <x v="24"/>
    <x v="0"/>
    <s v="60 Days"/>
    <x v="1"/>
    <x v="4"/>
    <x v="5708"/>
    <n v="13694.14"/>
    <x v="127"/>
    <x v="0"/>
    <s v="English"/>
    <n v="36015"/>
    <n v="108197"/>
    <n v="8"/>
    <x v="2"/>
  </r>
  <r>
    <x v="6262"/>
    <d v="2022-03-01T00:00:00"/>
    <x v="2"/>
    <x v="1"/>
    <x v="3"/>
    <x v="41"/>
    <x v="3"/>
    <s v="60 Days"/>
    <x v="3"/>
    <x v="5"/>
    <x v="5709"/>
    <n v="11660.19"/>
    <x v="732"/>
    <x v="0"/>
    <s v="English"/>
    <n v="30877"/>
    <n v="92978"/>
    <n v="10"/>
    <x v="2"/>
  </r>
  <r>
    <x v="6263"/>
    <d v="2022-01-20T00:00:00"/>
    <x v="0"/>
    <x v="0"/>
    <x v="3"/>
    <x v="18"/>
    <x v="3"/>
    <s v="60 Days"/>
    <x v="2"/>
    <x v="0"/>
    <x v="5710"/>
    <n v="11714.82"/>
    <x v="1188"/>
    <x v="1"/>
    <s v="French"/>
    <n v="18217"/>
    <n v="60297"/>
    <n v="1"/>
    <x v="2"/>
  </r>
  <r>
    <x v="6264"/>
    <d v="2022-09-15T00:00:00"/>
    <x v="3"/>
    <x v="1"/>
    <x v="3"/>
    <x v="8"/>
    <x v="3"/>
    <s v="45 Days"/>
    <x v="0"/>
    <x v="7"/>
    <x v="5711"/>
    <n v="10357.06"/>
    <x v="659"/>
    <x v="3"/>
    <s v="Spanish"/>
    <n v="27323"/>
    <n v="82450"/>
    <n v="5"/>
    <x v="0"/>
  </r>
  <r>
    <x v="6265"/>
    <d v="2022-12-22T00:00:00"/>
    <x v="4"/>
    <x v="0"/>
    <x v="0"/>
    <x v="3"/>
    <x v="0"/>
    <s v="15 Days"/>
    <x v="2"/>
    <x v="2"/>
    <x v="23"/>
    <n v="500"/>
    <x v="1056"/>
    <x v="0"/>
    <s v="English"/>
    <n v="852"/>
    <n v="3755"/>
    <n v="1"/>
    <x v="2"/>
  </r>
  <r>
    <x v="6266"/>
    <d v="2022-06-03T00:00:00"/>
    <x v="7"/>
    <x v="0"/>
    <x v="0"/>
    <x v="36"/>
    <x v="3"/>
    <s v="30 Days"/>
    <x v="2"/>
    <x v="12"/>
    <x v="5712"/>
    <n v="6226.45"/>
    <x v="1218"/>
    <x v="0"/>
    <s v="English"/>
    <n v="9459"/>
    <n v="31782"/>
    <n v="1"/>
    <x v="3"/>
  </r>
  <r>
    <x v="6267"/>
    <d v="2022-09-29T00:00:00"/>
    <x v="3"/>
    <x v="0"/>
    <x v="3"/>
    <x v="21"/>
    <x v="0"/>
    <s v="30 Days"/>
    <x v="2"/>
    <x v="3"/>
    <x v="5713"/>
    <n v="4756.63"/>
    <x v="295"/>
    <x v="2"/>
    <s v="French"/>
    <n v="7110"/>
    <n v="24134"/>
    <n v="1"/>
    <x v="0"/>
  </r>
  <r>
    <x v="6268"/>
    <d v="2022-04-30T00:00:00"/>
    <x v="1"/>
    <x v="0"/>
    <x v="2"/>
    <x v="5"/>
    <x v="0"/>
    <s v="60 Days"/>
    <x v="2"/>
    <x v="5"/>
    <x v="5714"/>
    <n v="14557.1"/>
    <x v="564"/>
    <x v="4"/>
    <s v="French"/>
    <n v="22162"/>
    <n v="73143"/>
    <n v="1"/>
    <x v="1"/>
  </r>
  <r>
    <x v="6269"/>
    <d v="2022-12-21T00:00:00"/>
    <x v="4"/>
    <x v="0"/>
    <x v="1"/>
    <x v="42"/>
    <x v="0"/>
    <s v="60 Days"/>
    <x v="2"/>
    <x v="12"/>
    <x v="5715"/>
    <n v="11533.85"/>
    <x v="491"/>
    <x v="0"/>
    <s v="English"/>
    <n v="17932"/>
    <n v="59373"/>
    <n v="1"/>
    <x v="3"/>
  </r>
  <r>
    <x v="6270"/>
    <d v="2022-01-27T00:00:00"/>
    <x v="0"/>
    <x v="0"/>
    <x v="0"/>
    <x v="40"/>
    <x v="1"/>
    <s v="45 Days"/>
    <x v="2"/>
    <x v="10"/>
    <x v="5716"/>
    <n v="8919.9699999999993"/>
    <x v="1450"/>
    <x v="4"/>
    <s v="Spanish"/>
    <n v="13749"/>
    <n v="45753"/>
    <n v="1"/>
    <x v="2"/>
  </r>
  <r>
    <x v="6271"/>
    <d v="2022-07-12T00:00:00"/>
    <x v="6"/>
    <x v="0"/>
    <x v="2"/>
    <x v="3"/>
    <x v="3"/>
    <s v="30 Days"/>
    <x v="2"/>
    <x v="13"/>
    <x v="5717"/>
    <n v="7138.53"/>
    <x v="845"/>
    <x v="4"/>
    <s v="French"/>
    <n v="10909"/>
    <n v="36504"/>
    <n v="1"/>
    <x v="2"/>
  </r>
  <r>
    <x v="6272"/>
    <d v="2022-11-15T00:00:00"/>
    <x v="10"/>
    <x v="1"/>
    <x v="3"/>
    <x v="42"/>
    <x v="0"/>
    <s v="15 Days"/>
    <x v="2"/>
    <x v="8"/>
    <x v="5718"/>
    <n v="3780.55"/>
    <x v="1467"/>
    <x v="2"/>
    <s v="French"/>
    <n v="5547"/>
    <n v="19045"/>
    <n v="1"/>
    <x v="3"/>
  </r>
  <r>
    <x v="6273"/>
    <d v="2022-02-25T00:00:00"/>
    <x v="5"/>
    <x v="1"/>
    <x v="2"/>
    <x v="11"/>
    <x v="0"/>
    <s v="15 Days"/>
    <x v="2"/>
    <x v="2"/>
    <x v="5719"/>
    <n v="3263.02"/>
    <x v="1056"/>
    <x v="3"/>
    <s v="French"/>
    <n v="4733"/>
    <n v="16393"/>
    <n v="1"/>
    <x v="2"/>
  </r>
  <r>
    <x v="6274"/>
    <d v="2022-01-21T00:00:00"/>
    <x v="0"/>
    <x v="0"/>
    <x v="3"/>
    <x v="49"/>
    <x v="2"/>
    <s v="45 Days"/>
    <x v="1"/>
    <x v="1"/>
    <x v="5720"/>
    <n v="9168.61"/>
    <x v="416"/>
    <x v="3"/>
    <s v="French"/>
    <n v="24085"/>
    <n v="72860"/>
    <n v="1"/>
    <x v="1"/>
  </r>
  <r>
    <x v="6275"/>
    <d v="2022-03-11T00:00:00"/>
    <x v="2"/>
    <x v="0"/>
    <x v="1"/>
    <x v="16"/>
    <x v="0"/>
    <s v="30 Days"/>
    <x v="1"/>
    <x v="9"/>
    <x v="5721"/>
    <n v="7735.48"/>
    <x v="77"/>
    <x v="2"/>
    <s v="Spanish"/>
    <n v="20192"/>
    <n v="61328"/>
    <n v="5"/>
    <x v="4"/>
  </r>
  <r>
    <x v="6276"/>
    <d v="2022-07-11T00:00:00"/>
    <x v="6"/>
    <x v="1"/>
    <x v="1"/>
    <x v="10"/>
    <x v="3"/>
    <s v="30 Days"/>
    <x v="1"/>
    <x v="13"/>
    <x v="5722"/>
    <n v="6255.33"/>
    <x v="180"/>
    <x v="1"/>
    <s v="Spanish"/>
    <n v="16183"/>
    <n v="49455"/>
    <n v="4"/>
    <x v="4"/>
  </r>
  <r>
    <x v="6277"/>
    <d v="2022-10-07T00:00:00"/>
    <x v="8"/>
    <x v="1"/>
    <x v="0"/>
    <x v="29"/>
    <x v="0"/>
    <s v="60 Days"/>
    <x v="0"/>
    <x v="3"/>
    <x v="33"/>
    <n v="15000"/>
    <x v="240"/>
    <x v="2"/>
    <s v="French"/>
    <n v="38991"/>
    <n v="117013"/>
    <n v="3"/>
    <x v="1"/>
  </r>
  <r>
    <x v="6278"/>
    <d v="2022-09-29T00:00:00"/>
    <x v="3"/>
    <x v="0"/>
    <x v="1"/>
    <x v="17"/>
    <x v="3"/>
    <s v="15 Days"/>
    <x v="0"/>
    <x v="6"/>
    <x v="5723"/>
    <n v="3260.5"/>
    <x v="101"/>
    <x v="4"/>
    <s v="French"/>
    <n v="8052"/>
    <n v="25370"/>
    <n v="6"/>
    <x v="2"/>
  </r>
  <r>
    <x v="6279"/>
    <d v="2022-06-03T00:00:00"/>
    <x v="7"/>
    <x v="1"/>
    <x v="2"/>
    <x v="29"/>
    <x v="0"/>
    <s v="60 Days"/>
    <x v="2"/>
    <x v="3"/>
    <x v="5724"/>
    <n v="13052.64"/>
    <x v="829"/>
    <x v="3"/>
    <s v="French"/>
    <n v="20267"/>
    <n v="66975"/>
    <n v="1"/>
    <x v="1"/>
  </r>
  <r>
    <x v="6280"/>
    <d v="2022-10-30T00:00:00"/>
    <x v="8"/>
    <x v="2"/>
    <x v="4"/>
    <x v="37"/>
    <x v="2"/>
    <s v="15 Days"/>
    <x v="1"/>
    <x v="8"/>
    <x v="5725"/>
    <n v="3013.01"/>
    <x v="1200"/>
    <x v="4"/>
    <s v="Spanish"/>
    <n v="7413"/>
    <n v="23477"/>
    <n v="8"/>
    <x v="1"/>
  </r>
  <r>
    <x v="6281"/>
    <d v="2022-07-29T00:00:00"/>
    <x v="6"/>
    <x v="0"/>
    <x v="2"/>
    <x v="28"/>
    <x v="0"/>
    <s v="60 Days"/>
    <x v="1"/>
    <x v="4"/>
    <x v="5726"/>
    <n v="14193.8"/>
    <x v="166"/>
    <x v="1"/>
    <s v="Spanish"/>
    <n v="37069"/>
    <n v="111318"/>
    <n v="6"/>
    <x v="3"/>
  </r>
  <r>
    <x v="6282"/>
    <d v="2022-06-15T00:00:00"/>
    <x v="7"/>
    <x v="2"/>
    <x v="4"/>
    <x v="32"/>
    <x v="0"/>
    <s v="45 Days"/>
    <x v="3"/>
    <x v="2"/>
    <x v="5727"/>
    <n v="8591.2099999999991"/>
    <x v="991"/>
    <x v="3"/>
    <s v="Spanish"/>
    <n v="22537"/>
    <n v="68274"/>
    <n v="4"/>
    <x v="1"/>
  </r>
  <r>
    <x v="6283"/>
    <d v="2022-02-21T00:00:00"/>
    <x v="5"/>
    <x v="1"/>
    <x v="0"/>
    <x v="7"/>
    <x v="1"/>
    <s v="30 Days"/>
    <x v="0"/>
    <x v="9"/>
    <x v="5728"/>
    <n v="5007.99"/>
    <x v="243"/>
    <x v="0"/>
    <s v="French"/>
    <n v="12795"/>
    <n v="39419"/>
    <n v="7"/>
    <x v="0"/>
  </r>
  <r>
    <x v="6284"/>
    <d v="2022-07-15T00:00:00"/>
    <x v="6"/>
    <x v="1"/>
    <x v="0"/>
    <x v="31"/>
    <x v="0"/>
    <s v="45 Days"/>
    <x v="1"/>
    <x v="5"/>
    <x v="5729"/>
    <n v="8864.33"/>
    <x v="830"/>
    <x v="1"/>
    <s v="Spanish"/>
    <n v="23259"/>
    <n v="70415"/>
    <n v="3"/>
    <x v="2"/>
  </r>
  <r>
    <x v="6285"/>
    <d v="2022-10-01T00:00:00"/>
    <x v="8"/>
    <x v="1"/>
    <x v="3"/>
    <x v="47"/>
    <x v="1"/>
    <s v="30 Days"/>
    <x v="3"/>
    <x v="1"/>
    <x v="5730"/>
    <n v="6689.52"/>
    <x v="192"/>
    <x v="1"/>
    <s v="Spanish"/>
    <n v="17349"/>
    <n v="52907"/>
    <n v="4"/>
    <x v="3"/>
  </r>
  <r>
    <x v="6286"/>
    <d v="2022-12-31T00:00:00"/>
    <x v="4"/>
    <x v="0"/>
    <x v="1"/>
    <x v="6"/>
    <x v="2"/>
    <s v="45 Days"/>
    <x v="2"/>
    <x v="12"/>
    <x v="5731"/>
    <n v="9531.01"/>
    <x v="1468"/>
    <x v="2"/>
    <s v="Spanish"/>
    <n v="14721"/>
    <n v="48917"/>
    <n v="1"/>
    <x v="0"/>
  </r>
  <r>
    <x v="6287"/>
    <d v="2022-05-20T00:00:00"/>
    <x v="11"/>
    <x v="1"/>
    <x v="3"/>
    <x v="15"/>
    <x v="2"/>
    <s v="15 Days"/>
    <x v="2"/>
    <x v="2"/>
    <x v="5732"/>
    <n v="2550.56"/>
    <x v="225"/>
    <x v="0"/>
    <s v="English"/>
    <n v="3661"/>
    <n v="12903"/>
    <n v="1"/>
    <x v="1"/>
  </r>
  <r>
    <x v="6288"/>
    <d v="2022-09-04T00:00:00"/>
    <x v="3"/>
    <x v="1"/>
    <x v="2"/>
    <x v="38"/>
    <x v="3"/>
    <s v="60 Days"/>
    <x v="3"/>
    <x v="6"/>
    <x v="5733"/>
    <n v="12686.87"/>
    <x v="814"/>
    <x v="2"/>
    <s v="English"/>
    <n v="33574"/>
    <n v="100966"/>
    <n v="6"/>
    <x v="2"/>
  </r>
  <r>
    <x v="6289"/>
    <d v="2022-06-08T00:00:00"/>
    <x v="7"/>
    <x v="0"/>
    <x v="3"/>
    <x v="32"/>
    <x v="0"/>
    <s v="45 Days"/>
    <x v="1"/>
    <x v="8"/>
    <x v="5734"/>
    <n v="9553.2000000000007"/>
    <x v="876"/>
    <x v="1"/>
    <s v="Spanish"/>
    <n v="25130"/>
    <n v="75957"/>
    <n v="10"/>
    <x v="1"/>
  </r>
  <r>
    <x v="6290"/>
    <d v="2022-11-14T00:00:00"/>
    <x v="10"/>
    <x v="1"/>
    <x v="1"/>
    <x v="38"/>
    <x v="2"/>
    <s v="45 Days"/>
    <x v="3"/>
    <x v="5"/>
    <x v="5735"/>
    <n v="9431.14"/>
    <x v="331"/>
    <x v="0"/>
    <s v="Spanish"/>
    <n v="24791"/>
    <n v="74951"/>
    <n v="7"/>
    <x v="2"/>
  </r>
  <r>
    <x v="6291"/>
    <d v="2022-11-19T00:00:00"/>
    <x v="10"/>
    <x v="1"/>
    <x v="0"/>
    <x v="25"/>
    <x v="1"/>
    <s v="60 Days"/>
    <x v="2"/>
    <x v="0"/>
    <x v="5736"/>
    <n v="13604.71"/>
    <x v="242"/>
    <x v="0"/>
    <s v="Spanish"/>
    <n v="21041"/>
    <n v="69494"/>
    <n v="1"/>
    <x v="3"/>
  </r>
  <r>
    <x v="6292"/>
    <d v="2022-11-20T00:00:00"/>
    <x v="10"/>
    <x v="0"/>
    <x v="1"/>
    <x v="20"/>
    <x v="0"/>
    <s v="15 Days"/>
    <x v="2"/>
    <x v="7"/>
    <x v="5737"/>
    <n v="3347.57"/>
    <x v="31"/>
    <x v="4"/>
    <s v="French"/>
    <n v="4866"/>
    <n v="16826"/>
    <n v="1"/>
    <x v="1"/>
  </r>
  <r>
    <x v="6293"/>
    <d v="2022-10-19T00:00:00"/>
    <x v="8"/>
    <x v="2"/>
    <x v="4"/>
    <x v="28"/>
    <x v="0"/>
    <s v="45 Days"/>
    <x v="3"/>
    <x v="10"/>
    <x v="5738"/>
    <n v="11373.43"/>
    <x v="537"/>
    <x v="0"/>
    <s v="Spanish"/>
    <n v="30093"/>
    <n v="90656"/>
    <n v="4"/>
    <x v="3"/>
  </r>
  <r>
    <x v="6294"/>
    <d v="2022-10-03T00:00:00"/>
    <x v="8"/>
    <x v="0"/>
    <x v="3"/>
    <x v="12"/>
    <x v="1"/>
    <s v="45 Days"/>
    <x v="1"/>
    <x v="13"/>
    <x v="5739"/>
    <n v="8119.11"/>
    <x v="457"/>
    <x v="3"/>
    <s v="Spanish"/>
    <n v="21241"/>
    <n v="64436"/>
    <n v="4"/>
    <x v="4"/>
  </r>
  <r>
    <x v="6295"/>
    <d v="2022-07-16T00:00:00"/>
    <x v="6"/>
    <x v="1"/>
    <x v="0"/>
    <x v="0"/>
    <x v="3"/>
    <s v="45 Days"/>
    <x v="3"/>
    <x v="0"/>
    <x v="5740"/>
    <n v="9032.34"/>
    <x v="485"/>
    <x v="1"/>
    <s v="English"/>
    <n v="23713"/>
    <n v="71757"/>
    <n v="9"/>
    <x v="0"/>
  </r>
  <r>
    <x v="6296"/>
    <d v="2022-12-27T00:00:00"/>
    <x v="4"/>
    <x v="0"/>
    <x v="0"/>
    <x v="18"/>
    <x v="2"/>
    <s v="60 Days"/>
    <x v="0"/>
    <x v="12"/>
    <x v="33"/>
    <n v="15000"/>
    <x v="441"/>
    <x v="2"/>
    <s v="English"/>
    <n v="39503"/>
    <n v="118528"/>
    <n v="6"/>
    <x v="2"/>
  </r>
  <r>
    <x v="6297"/>
    <d v="2022-07-10T00:00:00"/>
    <x v="6"/>
    <x v="2"/>
    <x v="4"/>
    <x v="40"/>
    <x v="3"/>
    <s v="30 Days"/>
    <x v="3"/>
    <x v="4"/>
    <x v="5741"/>
    <n v="4214.91"/>
    <x v="1034"/>
    <x v="1"/>
    <s v="French"/>
    <n v="10629"/>
    <n v="33003"/>
    <n v="2"/>
    <x v="2"/>
  </r>
  <r>
    <x v="6298"/>
    <d v="2022-06-19T00:00:00"/>
    <x v="7"/>
    <x v="2"/>
    <x v="4"/>
    <x v="19"/>
    <x v="2"/>
    <s v="30 Days"/>
    <x v="2"/>
    <x v="3"/>
    <x v="5742"/>
    <n v="7056.07"/>
    <x v="967"/>
    <x v="4"/>
    <s v="Spanish"/>
    <n v="10775"/>
    <n v="36068"/>
    <n v="1"/>
    <x v="1"/>
  </r>
  <r>
    <x v="6299"/>
    <d v="2022-12-05T00:00:00"/>
    <x v="4"/>
    <x v="2"/>
    <x v="4"/>
    <x v="22"/>
    <x v="2"/>
    <s v="45 Days"/>
    <x v="1"/>
    <x v="10"/>
    <x v="5743"/>
    <n v="9937.18"/>
    <x v="91"/>
    <x v="3"/>
    <s v="French"/>
    <n v="26178"/>
    <n v="79059"/>
    <n v="6"/>
    <x v="4"/>
  </r>
  <r>
    <x v="6300"/>
    <d v="2022-04-27T00:00:00"/>
    <x v="1"/>
    <x v="0"/>
    <x v="1"/>
    <x v="37"/>
    <x v="2"/>
    <s v="30 Days"/>
    <x v="1"/>
    <x v="4"/>
    <x v="5744"/>
    <n v="7634.82"/>
    <x v="1099"/>
    <x v="3"/>
    <s v="Spanish"/>
    <n v="19910"/>
    <n v="60493"/>
    <n v="4"/>
    <x v="1"/>
  </r>
  <r>
    <x v="6301"/>
    <d v="2022-02-06T00:00:00"/>
    <x v="5"/>
    <x v="1"/>
    <x v="0"/>
    <x v="15"/>
    <x v="0"/>
    <s v="45 Days"/>
    <x v="1"/>
    <x v="12"/>
    <x v="5745"/>
    <n v="9405.6200000000008"/>
    <x v="1281"/>
    <x v="0"/>
    <s v="English"/>
    <n v="24721"/>
    <n v="74745"/>
    <n v="3"/>
    <x v="1"/>
  </r>
  <r>
    <x v="6302"/>
    <d v="2022-08-31T00:00:00"/>
    <x v="9"/>
    <x v="1"/>
    <x v="0"/>
    <x v="14"/>
    <x v="0"/>
    <s v="45 Days"/>
    <x v="3"/>
    <x v="10"/>
    <x v="5746"/>
    <n v="9244.7900000000009"/>
    <x v="774"/>
    <x v="1"/>
    <s v="French"/>
    <n v="24286"/>
    <n v="73455"/>
    <n v="9"/>
    <x v="4"/>
  </r>
  <r>
    <x v="6303"/>
    <d v="2022-05-11T00:00:00"/>
    <x v="11"/>
    <x v="2"/>
    <x v="4"/>
    <x v="13"/>
    <x v="2"/>
    <s v="15 Days"/>
    <x v="2"/>
    <x v="14"/>
    <x v="5747"/>
    <n v="3176.09"/>
    <x v="488"/>
    <x v="3"/>
    <s v="French"/>
    <n v="4599"/>
    <n v="15959"/>
    <n v="1"/>
    <x v="4"/>
  </r>
  <r>
    <x v="6304"/>
    <d v="2022-01-12T00:00:00"/>
    <x v="0"/>
    <x v="1"/>
    <x v="0"/>
    <x v="29"/>
    <x v="2"/>
    <s v="15 Days"/>
    <x v="2"/>
    <x v="4"/>
    <x v="23"/>
    <n v="500"/>
    <x v="1124"/>
    <x v="4"/>
    <s v="English"/>
    <n v="341"/>
    <n v="2093"/>
    <n v="1"/>
    <x v="1"/>
  </r>
  <r>
    <x v="6305"/>
    <d v="2022-08-15T00:00:00"/>
    <x v="9"/>
    <x v="0"/>
    <x v="1"/>
    <x v="46"/>
    <x v="3"/>
    <s v="30 Days"/>
    <x v="1"/>
    <x v="12"/>
    <x v="5748"/>
    <n v="4453.5"/>
    <x v="666"/>
    <x v="1"/>
    <s v="Spanish"/>
    <n v="11280"/>
    <n v="34932"/>
    <n v="2"/>
    <x v="2"/>
  </r>
  <r>
    <x v="6306"/>
    <d v="2022-11-28T00:00:00"/>
    <x v="10"/>
    <x v="1"/>
    <x v="1"/>
    <x v="33"/>
    <x v="1"/>
    <s v="15 Days"/>
    <x v="2"/>
    <x v="5"/>
    <x v="5749"/>
    <n v="3632.99"/>
    <x v="1469"/>
    <x v="3"/>
    <s v="French"/>
    <n v="5311"/>
    <n v="18276"/>
    <n v="1"/>
    <x v="4"/>
  </r>
  <r>
    <x v="6307"/>
    <d v="2022-10-24T00:00:00"/>
    <x v="8"/>
    <x v="0"/>
    <x v="2"/>
    <x v="26"/>
    <x v="3"/>
    <s v="15 Days"/>
    <x v="2"/>
    <x v="0"/>
    <x v="5750"/>
    <n v="2454.19"/>
    <x v="516"/>
    <x v="4"/>
    <s v="Spanish"/>
    <n v="3521"/>
    <n v="12445"/>
    <n v="1"/>
    <x v="4"/>
  </r>
  <r>
    <x v="6308"/>
    <d v="2022-07-31T00:00:00"/>
    <x v="6"/>
    <x v="0"/>
    <x v="0"/>
    <x v="40"/>
    <x v="3"/>
    <s v="15 Days"/>
    <x v="1"/>
    <x v="9"/>
    <x v="23"/>
    <n v="500"/>
    <x v="745"/>
    <x v="0"/>
    <s v="English"/>
    <n v="809"/>
    <n v="3916"/>
    <n v="1"/>
    <x v="2"/>
  </r>
  <r>
    <x v="6309"/>
    <d v="2022-12-24T00:00:00"/>
    <x v="4"/>
    <x v="0"/>
    <x v="0"/>
    <x v="14"/>
    <x v="3"/>
    <s v="45 Days"/>
    <x v="0"/>
    <x v="9"/>
    <x v="5751"/>
    <n v="9339.14"/>
    <x v="614"/>
    <x v="1"/>
    <s v="Spanish"/>
    <n v="24536"/>
    <n v="74195"/>
    <n v="1"/>
    <x v="4"/>
  </r>
  <r>
    <x v="6310"/>
    <d v="2022-03-10T00:00:00"/>
    <x v="2"/>
    <x v="1"/>
    <x v="0"/>
    <x v="3"/>
    <x v="3"/>
    <s v="30 Days"/>
    <x v="3"/>
    <x v="0"/>
    <x v="5752"/>
    <n v="6820.33"/>
    <x v="679"/>
    <x v="4"/>
    <s v="English"/>
    <n v="17708"/>
    <n v="53973"/>
    <n v="9"/>
    <x v="2"/>
  </r>
  <r>
    <x v="6311"/>
    <d v="2022-11-10T00:00:00"/>
    <x v="10"/>
    <x v="1"/>
    <x v="3"/>
    <x v="2"/>
    <x v="3"/>
    <s v="30 Days"/>
    <x v="2"/>
    <x v="6"/>
    <x v="5753"/>
    <n v="4180.2299999999996"/>
    <x v="143"/>
    <x v="3"/>
    <s v="French"/>
    <n v="6186"/>
    <n v="21126"/>
    <n v="1"/>
    <x v="1"/>
  </r>
  <r>
    <x v="6312"/>
    <d v="2022-07-17T00:00:00"/>
    <x v="6"/>
    <x v="0"/>
    <x v="0"/>
    <x v="24"/>
    <x v="3"/>
    <s v="45 Days"/>
    <x v="1"/>
    <x v="6"/>
    <x v="5754"/>
    <n v="9737.5300000000007"/>
    <x v="726"/>
    <x v="1"/>
    <s v="French"/>
    <n v="25641"/>
    <n v="77469"/>
    <n v="7"/>
    <x v="2"/>
  </r>
  <r>
    <x v="6313"/>
    <d v="2022-10-03T00:00:00"/>
    <x v="8"/>
    <x v="1"/>
    <x v="1"/>
    <x v="30"/>
    <x v="3"/>
    <s v="60 Days"/>
    <x v="3"/>
    <x v="12"/>
    <x v="33"/>
    <n v="15000"/>
    <x v="1021"/>
    <x v="0"/>
    <s v="French"/>
    <n v="39587"/>
    <n v="118778"/>
    <n v="1"/>
    <x v="3"/>
  </r>
  <r>
    <x v="6314"/>
    <d v="2022-05-10T00:00:00"/>
    <x v="11"/>
    <x v="0"/>
    <x v="2"/>
    <x v="38"/>
    <x v="0"/>
    <s v="45 Days"/>
    <x v="2"/>
    <x v="12"/>
    <x v="5755"/>
    <n v="8339.73"/>
    <x v="1326"/>
    <x v="3"/>
    <s v="French"/>
    <n v="12831"/>
    <n v="42761"/>
    <n v="1"/>
    <x v="2"/>
  </r>
  <r>
    <x v="6315"/>
    <d v="2022-04-03T00:00:00"/>
    <x v="1"/>
    <x v="0"/>
    <x v="2"/>
    <x v="23"/>
    <x v="1"/>
    <s v="45 Days"/>
    <x v="2"/>
    <x v="4"/>
    <x v="5756"/>
    <n v="10047.66"/>
    <x v="1035"/>
    <x v="1"/>
    <s v="French"/>
    <n v="15552"/>
    <n v="51622"/>
    <n v="1"/>
    <x v="3"/>
  </r>
  <r>
    <x v="6316"/>
    <d v="2022-02-10T00:00:00"/>
    <x v="5"/>
    <x v="0"/>
    <x v="1"/>
    <x v="25"/>
    <x v="2"/>
    <s v="30 Days"/>
    <x v="3"/>
    <x v="9"/>
    <x v="5757"/>
    <n v="5211.74"/>
    <x v="902"/>
    <x v="1"/>
    <s v="English"/>
    <n v="13355"/>
    <n v="41079"/>
    <n v="1"/>
    <x v="3"/>
  </r>
  <r>
    <x v="6317"/>
    <d v="2022-07-15T00:00:00"/>
    <x v="6"/>
    <x v="1"/>
    <x v="2"/>
    <x v="33"/>
    <x v="3"/>
    <s v="30 Days"/>
    <x v="3"/>
    <x v="4"/>
    <x v="5758"/>
    <n v="4346.72"/>
    <x v="404"/>
    <x v="4"/>
    <s v="English"/>
    <n v="10988"/>
    <n v="34068"/>
    <n v="5"/>
    <x v="4"/>
  </r>
  <r>
    <x v="6318"/>
    <d v="2022-07-27T00:00:00"/>
    <x v="6"/>
    <x v="0"/>
    <x v="1"/>
    <x v="40"/>
    <x v="2"/>
    <s v="30 Days"/>
    <x v="0"/>
    <x v="8"/>
    <x v="5759"/>
    <n v="6147.36"/>
    <x v="741"/>
    <x v="2"/>
    <s v="English"/>
    <n v="15899"/>
    <n v="48614"/>
    <n v="7"/>
    <x v="2"/>
  </r>
  <r>
    <x v="6319"/>
    <d v="2022-08-26T00:00:00"/>
    <x v="9"/>
    <x v="2"/>
    <x v="4"/>
    <x v="15"/>
    <x v="1"/>
    <s v="15 Days"/>
    <x v="1"/>
    <x v="12"/>
    <x v="23"/>
    <n v="500"/>
    <x v="281"/>
    <x v="3"/>
    <s v="English"/>
    <n v="1121"/>
    <n v="4841"/>
    <n v="2"/>
    <x v="1"/>
  </r>
  <r>
    <x v="6320"/>
    <d v="2022-01-08T00:00:00"/>
    <x v="0"/>
    <x v="1"/>
    <x v="1"/>
    <x v="34"/>
    <x v="3"/>
    <s v="30 Days"/>
    <x v="1"/>
    <x v="10"/>
    <x v="5760"/>
    <n v="6552.54"/>
    <x v="590"/>
    <x v="0"/>
    <s v="Spanish"/>
    <n v="16983"/>
    <n v="51825"/>
    <n v="6"/>
    <x v="0"/>
  </r>
  <r>
    <x v="6321"/>
    <d v="2022-02-12T00:00:00"/>
    <x v="5"/>
    <x v="1"/>
    <x v="1"/>
    <x v="2"/>
    <x v="0"/>
    <s v="45 Days"/>
    <x v="2"/>
    <x v="8"/>
    <x v="5761"/>
    <n v="8557.93"/>
    <x v="452"/>
    <x v="4"/>
    <s v="Spanish"/>
    <n v="13182"/>
    <n v="43903"/>
    <n v="1"/>
    <x v="1"/>
  </r>
  <r>
    <x v="6322"/>
    <d v="2022-03-07T00:00:00"/>
    <x v="2"/>
    <x v="1"/>
    <x v="0"/>
    <x v="35"/>
    <x v="1"/>
    <s v="45 Days"/>
    <x v="0"/>
    <x v="0"/>
    <x v="5762"/>
    <n v="9236.3700000000008"/>
    <x v="648"/>
    <x v="1"/>
    <s v="English"/>
    <n v="24264"/>
    <n v="73390"/>
    <n v="10"/>
    <x v="0"/>
  </r>
  <r>
    <x v="6323"/>
    <d v="2022-08-08T00:00:00"/>
    <x v="9"/>
    <x v="1"/>
    <x v="3"/>
    <x v="37"/>
    <x v="2"/>
    <s v="30 Days"/>
    <x v="1"/>
    <x v="13"/>
    <x v="5763"/>
    <n v="4606.8"/>
    <x v="179"/>
    <x v="3"/>
    <s v="French"/>
    <n v="11701"/>
    <n v="36178"/>
    <n v="8"/>
    <x v="1"/>
  </r>
  <r>
    <x v="6324"/>
    <d v="2022-08-18T00:00:00"/>
    <x v="9"/>
    <x v="2"/>
    <x v="4"/>
    <x v="28"/>
    <x v="1"/>
    <s v="60 Days"/>
    <x v="3"/>
    <x v="6"/>
    <x v="33"/>
    <n v="15000"/>
    <x v="552"/>
    <x v="0"/>
    <s v="English"/>
    <n v="39440"/>
    <n v="118342"/>
    <n v="3"/>
    <x v="3"/>
  </r>
  <r>
    <x v="6325"/>
    <d v="2022-05-06T00:00:00"/>
    <x v="11"/>
    <x v="1"/>
    <x v="3"/>
    <x v="27"/>
    <x v="1"/>
    <s v="15 Days"/>
    <x v="1"/>
    <x v="10"/>
    <x v="5764"/>
    <n v="3281.65"/>
    <x v="440"/>
    <x v="0"/>
    <s v="French"/>
    <n v="8109"/>
    <n v="25539"/>
    <n v="2"/>
    <x v="0"/>
  </r>
  <r>
    <x v="6326"/>
    <d v="2022-11-22T00:00:00"/>
    <x v="10"/>
    <x v="1"/>
    <x v="2"/>
    <x v="37"/>
    <x v="0"/>
    <s v="30 Days"/>
    <x v="2"/>
    <x v="0"/>
    <x v="5765"/>
    <n v="4961.84"/>
    <x v="1470"/>
    <x v="2"/>
    <s v="French"/>
    <n v="7437"/>
    <n v="25200"/>
    <n v="1"/>
    <x v="1"/>
  </r>
  <r>
    <x v="6327"/>
    <d v="2022-03-03T00:00:00"/>
    <x v="2"/>
    <x v="1"/>
    <x v="2"/>
    <x v="4"/>
    <x v="0"/>
    <s v="45 Days"/>
    <x v="3"/>
    <x v="12"/>
    <x v="5766"/>
    <n v="8019.64"/>
    <x v="983"/>
    <x v="1"/>
    <s v="English"/>
    <n v="20971"/>
    <n v="63636"/>
    <n v="4"/>
    <x v="3"/>
  </r>
  <r>
    <x v="6328"/>
    <d v="2022-09-29T00:00:00"/>
    <x v="3"/>
    <x v="0"/>
    <x v="2"/>
    <x v="12"/>
    <x v="3"/>
    <s v="45 Days"/>
    <x v="0"/>
    <x v="7"/>
    <x v="5767"/>
    <n v="8768.17"/>
    <x v="377"/>
    <x v="3"/>
    <s v="Spanish"/>
    <n v="23006"/>
    <n v="69664"/>
    <n v="8"/>
    <x v="4"/>
  </r>
  <r>
    <x v="6329"/>
    <d v="2022-05-25T00:00:00"/>
    <x v="11"/>
    <x v="0"/>
    <x v="2"/>
    <x v="22"/>
    <x v="2"/>
    <s v="15 Days"/>
    <x v="1"/>
    <x v="0"/>
    <x v="5768"/>
    <n v="3365.34"/>
    <x v="344"/>
    <x v="4"/>
    <s v="English"/>
    <n v="8333"/>
    <n v="26204"/>
    <n v="10"/>
    <x v="4"/>
  </r>
  <r>
    <x v="6330"/>
    <d v="2022-08-17T00:00:00"/>
    <x v="9"/>
    <x v="1"/>
    <x v="3"/>
    <x v="17"/>
    <x v="3"/>
    <s v="15 Days"/>
    <x v="1"/>
    <x v="7"/>
    <x v="23"/>
    <n v="500"/>
    <x v="207"/>
    <x v="1"/>
    <s v="English"/>
    <n v="532"/>
    <n v="3095"/>
    <n v="2"/>
    <x v="2"/>
  </r>
  <r>
    <x v="6331"/>
    <d v="2022-04-20T00:00:00"/>
    <x v="1"/>
    <x v="0"/>
    <x v="0"/>
    <x v="20"/>
    <x v="2"/>
    <s v="30 Days"/>
    <x v="0"/>
    <x v="5"/>
    <x v="5769"/>
    <n v="7391.92"/>
    <x v="427"/>
    <x v="4"/>
    <s v="French"/>
    <n v="19246"/>
    <n v="58528"/>
    <n v="6"/>
    <x v="1"/>
  </r>
  <r>
    <x v="6332"/>
    <d v="2022-04-05T00:00:00"/>
    <x v="1"/>
    <x v="0"/>
    <x v="0"/>
    <x v="29"/>
    <x v="1"/>
    <s v="45 Days"/>
    <x v="3"/>
    <x v="4"/>
    <x v="5770"/>
    <n v="10343.540000000001"/>
    <x v="220"/>
    <x v="2"/>
    <s v="English"/>
    <n v="27287"/>
    <n v="82344"/>
    <n v="3"/>
    <x v="1"/>
  </r>
  <r>
    <x v="6333"/>
    <d v="2022-09-14T00:00:00"/>
    <x v="3"/>
    <x v="1"/>
    <x v="2"/>
    <x v="34"/>
    <x v="0"/>
    <s v="45 Days"/>
    <x v="1"/>
    <x v="5"/>
    <x v="5771"/>
    <n v="7801.56"/>
    <x v="51"/>
    <x v="4"/>
    <s v="English"/>
    <n v="20373"/>
    <n v="61864"/>
    <n v="9"/>
    <x v="0"/>
  </r>
  <r>
    <x v="6334"/>
    <d v="2022-09-10T00:00:00"/>
    <x v="3"/>
    <x v="1"/>
    <x v="3"/>
    <x v="9"/>
    <x v="0"/>
    <s v="15 Days"/>
    <x v="3"/>
    <x v="6"/>
    <x v="5772"/>
    <n v="3479.15"/>
    <x v="1045"/>
    <x v="0"/>
    <s v="French"/>
    <n v="8626"/>
    <n v="27070"/>
    <n v="1"/>
    <x v="4"/>
  </r>
  <r>
    <x v="6335"/>
    <d v="2022-07-06T00:00:00"/>
    <x v="6"/>
    <x v="0"/>
    <x v="1"/>
    <x v="25"/>
    <x v="2"/>
    <s v="15 Days"/>
    <x v="2"/>
    <x v="12"/>
    <x v="5773"/>
    <n v="2828.03"/>
    <x v="742"/>
    <x v="4"/>
    <s v="English"/>
    <n v="4069"/>
    <n v="14229"/>
    <n v="1"/>
    <x v="3"/>
  </r>
  <r>
    <x v="6336"/>
    <d v="2022-11-07T00:00:00"/>
    <x v="10"/>
    <x v="1"/>
    <x v="1"/>
    <x v="43"/>
    <x v="1"/>
    <s v="45 Days"/>
    <x v="0"/>
    <x v="6"/>
    <x v="5774"/>
    <n v="8985.48"/>
    <x v="560"/>
    <x v="0"/>
    <s v="French"/>
    <n v="23587"/>
    <n v="71386"/>
    <n v="9"/>
    <x v="3"/>
  </r>
  <r>
    <x v="6337"/>
    <d v="2022-07-25T00:00:00"/>
    <x v="6"/>
    <x v="2"/>
    <x v="4"/>
    <x v="25"/>
    <x v="1"/>
    <s v="30 Days"/>
    <x v="2"/>
    <x v="2"/>
    <x v="5775"/>
    <n v="6846.31"/>
    <x v="488"/>
    <x v="3"/>
    <s v="French"/>
    <n v="10443"/>
    <n v="34985"/>
    <n v="1"/>
    <x v="3"/>
  </r>
  <r>
    <x v="6338"/>
    <d v="2022-03-08T00:00:00"/>
    <x v="2"/>
    <x v="1"/>
    <x v="1"/>
    <x v="45"/>
    <x v="3"/>
    <s v="30 Days"/>
    <x v="2"/>
    <x v="4"/>
    <x v="5776"/>
    <n v="5051.6000000000004"/>
    <x v="1322"/>
    <x v="1"/>
    <s v="English"/>
    <n v="7581"/>
    <n v="25669"/>
    <n v="1"/>
    <x v="0"/>
  </r>
  <r>
    <x v="6339"/>
    <d v="2022-09-07T00:00:00"/>
    <x v="3"/>
    <x v="0"/>
    <x v="2"/>
    <x v="26"/>
    <x v="0"/>
    <s v="60 Days"/>
    <x v="2"/>
    <x v="5"/>
    <x v="5777"/>
    <n v="13418"/>
    <x v="1471"/>
    <x v="3"/>
    <s v="Spanish"/>
    <n v="20784"/>
    <n v="68658"/>
    <n v="1"/>
    <x v="4"/>
  </r>
  <r>
    <x v="6340"/>
    <d v="2022-06-20T00:00:00"/>
    <x v="7"/>
    <x v="1"/>
    <x v="0"/>
    <x v="36"/>
    <x v="2"/>
    <s v="45 Days"/>
    <x v="2"/>
    <x v="9"/>
    <x v="5778"/>
    <n v="10997.57"/>
    <x v="1295"/>
    <x v="1"/>
    <s v="French"/>
    <n v="17068"/>
    <n v="56560"/>
    <n v="1"/>
    <x v="3"/>
  </r>
  <r>
    <x v="6341"/>
    <d v="2022-06-21T00:00:00"/>
    <x v="7"/>
    <x v="1"/>
    <x v="0"/>
    <x v="39"/>
    <x v="0"/>
    <s v="45 Days"/>
    <x v="2"/>
    <x v="0"/>
    <x v="5779"/>
    <n v="7871.22"/>
    <x v="754"/>
    <x v="2"/>
    <s v="French"/>
    <n v="12074"/>
    <n v="40297"/>
    <n v="1"/>
    <x v="4"/>
  </r>
  <r>
    <x v="6342"/>
    <d v="2022-03-18T00:00:00"/>
    <x v="2"/>
    <x v="0"/>
    <x v="3"/>
    <x v="16"/>
    <x v="3"/>
    <s v="15 Days"/>
    <x v="2"/>
    <x v="10"/>
    <x v="5780"/>
    <n v="3814.97"/>
    <x v="1206"/>
    <x v="0"/>
    <s v="Spanish"/>
    <n v="5600"/>
    <n v="19218"/>
    <n v="1"/>
    <x v="4"/>
  </r>
  <r>
    <x v="6343"/>
    <d v="2022-07-03T00:00:00"/>
    <x v="6"/>
    <x v="0"/>
    <x v="0"/>
    <x v="12"/>
    <x v="0"/>
    <s v="45 Days"/>
    <x v="2"/>
    <x v="1"/>
    <x v="5781"/>
    <n v="7997.73"/>
    <x v="251"/>
    <x v="2"/>
    <s v="French"/>
    <n v="12279"/>
    <n v="40964"/>
    <n v="1"/>
    <x v="4"/>
  </r>
  <r>
    <x v="6344"/>
    <d v="2022-12-18T00:00:00"/>
    <x v="4"/>
    <x v="0"/>
    <x v="2"/>
    <x v="23"/>
    <x v="2"/>
    <s v="60 Days"/>
    <x v="0"/>
    <x v="8"/>
    <x v="5782"/>
    <n v="11808.08"/>
    <x v="121"/>
    <x v="2"/>
    <s v="Spanish"/>
    <n v="31271"/>
    <n v="94146"/>
    <n v="8"/>
    <x v="3"/>
  </r>
  <r>
    <x v="6345"/>
    <d v="2022-10-25T00:00:00"/>
    <x v="8"/>
    <x v="2"/>
    <x v="4"/>
    <x v="23"/>
    <x v="2"/>
    <s v="30 Days"/>
    <x v="2"/>
    <x v="1"/>
    <x v="5783"/>
    <n v="7261.38"/>
    <x v="899"/>
    <x v="4"/>
    <s v="Spanish"/>
    <n v="11101"/>
    <n v="37129"/>
    <n v="1"/>
    <x v="3"/>
  </r>
  <r>
    <x v="6346"/>
    <d v="2022-01-07T00:00:00"/>
    <x v="0"/>
    <x v="1"/>
    <x v="3"/>
    <x v="34"/>
    <x v="1"/>
    <s v="60 Days"/>
    <x v="0"/>
    <x v="1"/>
    <x v="33"/>
    <n v="15000"/>
    <x v="418"/>
    <x v="2"/>
    <s v="English"/>
    <n v="38786"/>
    <n v="116404"/>
    <n v="5"/>
    <x v="0"/>
  </r>
  <r>
    <x v="6347"/>
    <d v="2022-09-18T00:00:00"/>
    <x v="3"/>
    <x v="0"/>
    <x v="1"/>
    <x v="6"/>
    <x v="1"/>
    <s v="60 Days"/>
    <x v="0"/>
    <x v="2"/>
    <x v="5784"/>
    <n v="14369.79"/>
    <x v="718"/>
    <x v="0"/>
    <s v="French"/>
    <n v="37400"/>
    <n v="112300"/>
    <n v="9"/>
    <x v="0"/>
  </r>
  <r>
    <x v="6348"/>
    <d v="2022-08-17T00:00:00"/>
    <x v="9"/>
    <x v="0"/>
    <x v="3"/>
    <x v="13"/>
    <x v="1"/>
    <s v="30 Days"/>
    <x v="3"/>
    <x v="12"/>
    <x v="5785"/>
    <n v="6868.05"/>
    <x v="730"/>
    <x v="2"/>
    <s v="English"/>
    <n v="17840"/>
    <n v="54362"/>
    <n v="3"/>
    <x v="4"/>
  </r>
  <r>
    <x v="6349"/>
    <d v="2022-07-23T00:00:00"/>
    <x v="6"/>
    <x v="1"/>
    <x v="1"/>
    <x v="41"/>
    <x v="1"/>
    <s v="15 Days"/>
    <x v="3"/>
    <x v="7"/>
    <x v="23"/>
    <n v="500"/>
    <x v="1084"/>
    <x v="3"/>
    <s v="French"/>
    <n v="1306"/>
    <n v="5387"/>
    <n v="2"/>
    <x v="2"/>
  </r>
  <r>
    <x v="6350"/>
    <d v="2022-05-28T00:00:00"/>
    <x v="11"/>
    <x v="1"/>
    <x v="1"/>
    <x v="40"/>
    <x v="0"/>
    <s v="45 Days"/>
    <x v="3"/>
    <x v="14"/>
    <x v="5786"/>
    <n v="8115.21"/>
    <x v="23"/>
    <x v="2"/>
    <s v="French"/>
    <n v="21230"/>
    <n v="64402"/>
    <n v="3"/>
    <x v="2"/>
  </r>
  <r>
    <x v="6351"/>
    <d v="2022-06-03T00:00:00"/>
    <x v="7"/>
    <x v="1"/>
    <x v="2"/>
    <x v="32"/>
    <x v="3"/>
    <s v="45 Days"/>
    <x v="3"/>
    <x v="0"/>
    <x v="5787"/>
    <n v="9807.15"/>
    <x v="431"/>
    <x v="3"/>
    <s v="English"/>
    <n v="25839"/>
    <n v="78054"/>
    <n v="1"/>
    <x v="1"/>
  </r>
  <r>
    <x v="6352"/>
    <d v="2022-06-07T00:00:00"/>
    <x v="7"/>
    <x v="1"/>
    <x v="1"/>
    <x v="20"/>
    <x v="3"/>
    <s v="60 Days"/>
    <x v="2"/>
    <x v="6"/>
    <x v="5788"/>
    <n v="12708.46"/>
    <x v="273"/>
    <x v="0"/>
    <s v="English"/>
    <n v="19750"/>
    <n v="65292"/>
    <n v="1"/>
    <x v="1"/>
  </r>
  <r>
    <x v="6353"/>
    <d v="2022-12-15T00:00:00"/>
    <x v="4"/>
    <x v="0"/>
    <x v="1"/>
    <x v="29"/>
    <x v="2"/>
    <s v="60 Days"/>
    <x v="3"/>
    <x v="11"/>
    <x v="5789"/>
    <n v="13538.06"/>
    <x v="351"/>
    <x v="4"/>
    <s v="French"/>
    <n v="35670"/>
    <n v="107175"/>
    <n v="10"/>
    <x v="1"/>
  </r>
  <r>
    <x v="6354"/>
    <d v="2022-07-25T00:00:00"/>
    <x v="6"/>
    <x v="0"/>
    <x v="1"/>
    <x v="33"/>
    <x v="1"/>
    <s v="45 Days"/>
    <x v="3"/>
    <x v="10"/>
    <x v="5790"/>
    <n v="8313.31"/>
    <x v="338"/>
    <x v="4"/>
    <s v="Spanish"/>
    <n v="21778"/>
    <n v="66026"/>
    <n v="2"/>
    <x v="4"/>
  </r>
  <r>
    <x v="6355"/>
    <d v="2022-04-17T00:00:00"/>
    <x v="1"/>
    <x v="1"/>
    <x v="1"/>
    <x v="10"/>
    <x v="3"/>
    <s v="15 Days"/>
    <x v="0"/>
    <x v="12"/>
    <x v="5791"/>
    <n v="2587.3000000000002"/>
    <x v="105"/>
    <x v="2"/>
    <s v="English"/>
    <n v="6327"/>
    <n v="20259"/>
    <n v="6"/>
    <x v="4"/>
  </r>
  <r>
    <x v="6356"/>
    <d v="2022-09-07T00:00:00"/>
    <x v="3"/>
    <x v="1"/>
    <x v="2"/>
    <x v="21"/>
    <x v="3"/>
    <s v="60 Days"/>
    <x v="1"/>
    <x v="8"/>
    <x v="5792"/>
    <n v="12464"/>
    <x v="617"/>
    <x v="4"/>
    <s v="English"/>
    <n v="32993"/>
    <n v="99245"/>
    <n v="10"/>
    <x v="0"/>
  </r>
  <r>
    <x v="6357"/>
    <d v="2022-06-01T00:00:00"/>
    <x v="7"/>
    <x v="1"/>
    <x v="3"/>
    <x v="25"/>
    <x v="2"/>
    <s v="60 Days"/>
    <x v="2"/>
    <x v="1"/>
    <x v="33"/>
    <n v="15000"/>
    <x v="1252"/>
    <x v="4"/>
    <s v="English"/>
    <n v="23318"/>
    <n v="76909"/>
    <n v="1"/>
    <x v="3"/>
  </r>
  <r>
    <x v="6358"/>
    <d v="2022-11-03T00:00:00"/>
    <x v="10"/>
    <x v="0"/>
    <x v="0"/>
    <x v="47"/>
    <x v="0"/>
    <s v="60 Days"/>
    <x v="2"/>
    <x v="0"/>
    <x v="5793"/>
    <n v="14812.55"/>
    <x v="1159"/>
    <x v="0"/>
    <s v="French"/>
    <n v="22401"/>
    <n v="73922"/>
    <n v="1"/>
    <x v="3"/>
  </r>
  <r>
    <x v="6359"/>
    <d v="2022-01-28T00:00:00"/>
    <x v="0"/>
    <x v="1"/>
    <x v="3"/>
    <x v="5"/>
    <x v="3"/>
    <s v="60 Days"/>
    <x v="2"/>
    <x v="3"/>
    <x v="33"/>
    <n v="15000"/>
    <x v="308"/>
    <x v="3"/>
    <s v="Spanish"/>
    <n v="23100"/>
    <n v="76198"/>
    <n v="1"/>
    <x v="1"/>
  </r>
  <r>
    <x v="6360"/>
    <d v="2022-11-03T00:00:00"/>
    <x v="10"/>
    <x v="1"/>
    <x v="2"/>
    <x v="34"/>
    <x v="3"/>
    <s v="45 Days"/>
    <x v="3"/>
    <x v="12"/>
    <x v="5794"/>
    <n v="9947.82"/>
    <x v="89"/>
    <x v="3"/>
    <s v="Spanish"/>
    <n v="26205"/>
    <n v="79140"/>
    <n v="5"/>
    <x v="0"/>
  </r>
  <r>
    <x v="6361"/>
    <d v="2022-01-26T00:00:00"/>
    <x v="0"/>
    <x v="1"/>
    <x v="2"/>
    <x v="24"/>
    <x v="0"/>
    <s v="60 Days"/>
    <x v="2"/>
    <x v="5"/>
    <x v="33"/>
    <n v="15000"/>
    <x v="258"/>
    <x v="2"/>
    <s v="English"/>
    <n v="22897"/>
    <n v="75535"/>
    <n v="1"/>
    <x v="2"/>
  </r>
  <r>
    <x v="6362"/>
    <d v="2022-10-28T00:00:00"/>
    <x v="8"/>
    <x v="2"/>
    <x v="4"/>
    <x v="41"/>
    <x v="3"/>
    <s v="30 Days"/>
    <x v="0"/>
    <x v="12"/>
    <x v="5795"/>
    <n v="4360.5600000000004"/>
    <x v="486"/>
    <x v="3"/>
    <s v="English"/>
    <n v="11024"/>
    <n v="34174"/>
    <n v="10"/>
    <x v="2"/>
  </r>
  <r>
    <x v="6363"/>
    <d v="2022-09-11T00:00:00"/>
    <x v="3"/>
    <x v="0"/>
    <x v="2"/>
    <x v="31"/>
    <x v="2"/>
    <s v="45 Days"/>
    <x v="3"/>
    <x v="4"/>
    <x v="5796"/>
    <n v="9192.23"/>
    <x v="618"/>
    <x v="4"/>
    <s v="English"/>
    <n v="24149"/>
    <n v="73049"/>
    <n v="4"/>
    <x v="2"/>
  </r>
  <r>
    <x v="6364"/>
    <d v="2022-06-20T00:00:00"/>
    <x v="7"/>
    <x v="1"/>
    <x v="1"/>
    <x v="5"/>
    <x v="0"/>
    <s v="15 Days"/>
    <x v="0"/>
    <x v="13"/>
    <x v="5797"/>
    <n v="3642.55"/>
    <x v="897"/>
    <x v="1"/>
    <s v="English"/>
    <n v="9069"/>
    <n v="28383"/>
    <n v="2"/>
    <x v="1"/>
  </r>
  <r>
    <x v="6365"/>
    <d v="2022-02-11T00:00:00"/>
    <x v="5"/>
    <x v="1"/>
    <x v="2"/>
    <x v="33"/>
    <x v="1"/>
    <s v="15 Days"/>
    <x v="1"/>
    <x v="4"/>
    <x v="5798"/>
    <n v="3412.17"/>
    <x v="91"/>
    <x v="2"/>
    <s v="English"/>
    <n v="8458"/>
    <n v="26572"/>
    <n v="7"/>
    <x v="4"/>
  </r>
  <r>
    <x v="6366"/>
    <d v="2022-02-28T00:00:00"/>
    <x v="5"/>
    <x v="1"/>
    <x v="2"/>
    <x v="24"/>
    <x v="3"/>
    <s v="45 Days"/>
    <x v="2"/>
    <x v="0"/>
    <x v="5799"/>
    <n v="9673.0300000000007"/>
    <x v="1454"/>
    <x v="3"/>
    <s v="Spanish"/>
    <n v="14955"/>
    <n v="49677"/>
    <n v="1"/>
    <x v="2"/>
  </r>
  <r>
    <x v="6367"/>
    <d v="2022-11-12T00:00:00"/>
    <x v="10"/>
    <x v="0"/>
    <x v="3"/>
    <x v="16"/>
    <x v="3"/>
    <s v="45 Days"/>
    <x v="1"/>
    <x v="1"/>
    <x v="5800"/>
    <n v="10544.6"/>
    <x v="582"/>
    <x v="1"/>
    <s v="French"/>
    <n v="27830"/>
    <n v="83952"/>
    <n v="8"/>
    <x v="4"/>
  </r>
  <r>
    <x v="6368"/>
    <d v="2022-05-05T00:00:00"/>
    <x v="11"/>
    <x v="1"/>
    <x v="1"/>
    <x v="30"/>
    <x v="0"/>
    <s v="30 Days"/>
    <x v="0"/>
    <x v="8"/>
    <x v="5801"/>
    <n v="4640.22"/>
    <x v="1430"/>
    <x v="0"/>
    <s v="French"/>
    <n v="11794"/>
    <n v="36453"/>
    <n v="1"/>
    <x v="3"/>
  </r>
  <r>
    <x v="6369"/>
    <d v="2022-04-29T00:00:00"/>
    <x v="1"/>
    <x v="0"/>
    <x v="0"/>
    <x v="33"/>
    <x v="1"/>
    <s v="60 Days"/>
    <x v="3"/>
    <x v="1"/>
    <x v="5802"/>
    <n v="11926.38"/>
    <x v="921"/>
    <x v="2"/>
    <s v="English"/>
    <n v="31578"/>
    <n v="95056"/>
    <n v="8"/>
    <x v="4"/>
  </r>
  <r>
    <x v="6370"/>
    <d v="2022-04-24T00:00:00"/>
    <x v="1"/>
    <x v="1"/>
    <x v="2"/>
    <x v="18"/>
    <x v="3"/>
    <s v="60 Days"/>
    <x v="0"/>
    <x v="14"/>
    <x v="5803"/>
    <n v="13593.53"/>
    <x v="234"/>
    <x v="0"/>
    <s v="French"/>
    <n v="35798"/>
    <n v="107555"/>
    <n v="9"/>
    <x v="2"/>
  </r>
  <r>
    <x v="6371"/>
    <d v="2022-11-20T00:00:00"/>
    <x v="10"/>
    <x v="0"/>
    <x v="1"/>
    <x v="39"/>
    <x v="1"/>
    <s v="30 Days"/>
    <x v="3"/>
    <x v="6"/>
    <x v="5804"/>
    <n v="6458.51"/>
    <x v="332"/>
    <x v="4"/>
    <s v="French"/>
    <n v="16733"/>
    <n v="51082"/>
    <n v="10"/>
    <x v="4"/>
  </r>
  <r>
    <x v="6372"/>
    <d v="2022-06-20T00:00:00"/>
    <x v="7"/>
    <x v="0"/>
    <x v="3"/>
    <x v="9"/>
    <x v="1"/>
    <s v="30 Days"/>
    <x v="1"/>
    <x v="0"/>
    <x v="5805"/>
    <n v="6259.03"/>
    <x v="174"/>
    <x v="0"/>
    <s v="English"/>
    <n v="16193"/>
    <n v="49485"/>
    <n v="5"/>
    <x v="4"/>
  </r>
  <r>
    <x v="6373"/>
    <d v="2022-11-30T00:00:00"/>
    <x v="10"/>
    <x v="0"/>
    <x v="1"/>
    <x v="47"/>
    <x v="1"/>
    <s v="30 Days"/>
    <x v="0"/>
    <x v="9"/>
    <x v="5806"/>
    <n v="6811.33"/>
    <x v="1214"/>
    <x v="3"/>
    <s v="French"/>
    <n v="17684"/>
    <n v="53901"/>
    <n v="3"/>
    <x v="3"/>
  </r>
  <r>
    <x v="6374"/>
    <d v="2022-05-16T00:00:00"/>
    <x v="11"/>
    <x v="0"/>
    <x v="3"/>
    <x v="45"/>
    <x v="0"/>
    <s v="60 Days"/>
    <x v="0"/>
    <x v="2"/>
    <x v="5807"/>
    <n v="11773.38"/>
    <x v="576"/>
    <x v="3"/>
    <s v="French"/>
    <n v="31181"/>
    <n v="93879"/>
    <n v="4"/>
    <x v="0"/>
  </r>
  <r>
    <x v="6375"/>
    <d v="2022-11-06T00:00:00"/>
    <x v="10"/>
    <x v="1"/>
    <x v="2"/>
    <x v="3"/>
    <x v="1"/>
    <s v="15 Days"/>
    <x v="3"/>
    <x v="1"/>
    <x v="23"/>
    <n v="500"/>
    <x v="662"/>
    <x v="2"/>
    <s v="Spanish"/>
    <n v="1699"/>
    <n v="6552"/>
    <n v="8"/>
    <x v="2"/>
  </r>
  <r>
    <x v="6376"/>
    <d v="2022-03-27T00:00:00"/>
    <x v="2"/>
    <x v="1"/>
    <x v="2"/>
    <x v="21"/>
    <x v="1"/>
    <s v="60 Days"/>
    <x v="3"/>
    <x v="14"/>
    <x v="5808"/>
    <n v="11525.43"/>
    <x v="472"/>
    <x v="1"/>
    <s v="Spanish"/>
    <n v="30512"/>
    <n v="91897"/>
    <n v="4"/>
    <x v="0"/>
  </r>
  <r>
    <x v="6377"/>
    <d v="2022-09-15T00:00:00"/>
    <x v="3"/>
    <x v="0"/>
    <x v="0"/>
    <x v="27"/>
    <x v="2"/>
    <s v="30 Days"/>
    <x v="1"/>
    <x v="1"/>
    <x v="5809"/>
    <n v="7284.41"/>
    <x v="486"/>
    <x v="3"/>
    <s v="French"/>
    <n v="18963"/>
    <n v="57688"/>
    <n v="1"/>
    <x v="0"/>
  </r>
  <r>
    <x v="6378"/>
    <d v="2022-12-06T00:00:00"/>
    <x v="4"/>
    <x v="2"/>
    <x v="4"/>
    <x v="12"/>
    <x v="2"/>
    <s v="45 Days"/>
    <x v="2"/>
    <x v="13"/>
    <x v="5810"/>
    <n v="8525.92"/>
    <x v="1472"/>
    <x v="3"/>
    <s v="Spanish"/>
    <n v="13133"/>
    <n v="43744"/>
    <n v="1"/>
    <x v="4"/>
  </r>
  <r>
    <x v="6379"/>
    <d v="2022-12-10T00:00:00"/>
    <x v="4"/>
    <x v="1"/>
    <x v="0"/>
    <x v="40"/>
    <x v="3"/>
    <s v="60 Days"/>
    <x v="3"/>
    <x v="8"/>
    <x v="5811"/>
    <n v="13798.33"/>
    <x v="1102"/>
    <x v="2"/>
    <s v="English"/>
    <n v="36243"/>
    <n v="108872"/>
    <n v="1"/>
    <x v="2"/>
  </r>
  <r>
    <x v="6380"/>
    <d v="2022-04-03T00:00:00"/>
    <x v="1"/>
    <x v="0"/>
    <x v="3"/>
    <x v="14"/>
    <x v="2"/>
    <s v="60 Days"/>
    <x v="3"/>
    <x v="10"/>
    <x v="33"/>
    <n v="15000"/>
    <x v="885"/>
    <x v="0"/>
    <s v="French"/>
    <n v="39295"/>
    <n v="117913"/>
    <n v="7"/>
    <x v="4"/>
  </r>
  <r>
    <x v="6381"/>
    <d v="2022-06-30T00:00:00"/>
    <x v="7"/>
    <x v="1"/>
    <x v="1"/>
    <x v="15"/>
    <x v="2"/>
    <s v="45 Days"/>
    <x v="2"/>
    <x v="2"/>
    <x v="5812"/>
    <n v="11352.42"/>
    <x v="1473"/>
    <x v="0"/>
    <s v="English"/>
    <n v="17641"/>
    <n v="58422"/>
    <n v="1"/>
    <x v="1"/>
  </r>
  <r>
    <x v="6382"/>
    <d v="2022-09-04T00:00:00"/>
    <x v="3"/>
    <x v="1"/>
    <x v="0"/>
    <x v="25"/>
    <x v="1"/>
    <s v="30 Days"/>
    <x v="1"/>
    <x v="2"/>
    <x v="5813"/>
    <n v="6506.5"/>
    <x v="745"/>
    <x v="2"/>
    <s v="Spanish"/>
    <n v="16863"/>
    <n v="51469"/>
    <n v="9"/>
    <x v="3"/>
  </r>
  <r>
    <x v="6383"/>
    <d v="2022-02-07T00:00:00"/>
    <x v="5"/>
    <x v="1"/>
    <x v="2"/>
    <x v="11"/>
    <x v="1"/>
    <s v="30 Days"/>
    <x v="2"/>
    <x v="13"/>
    <x v="5814"/>
    <n v="4856.82"/>
    <x v="1435"/>
    <x v="2"/>
    <s v="Spanish"/>
    <n v="7273"/>
    <n v="24664"/>
    <n v="1"/>
    <x v="2"/>
  </r>
  <r>
    <x v="6384"/>
    <d v="2022-11-15T00:00:00"/>
    <x v="10"/>
    <x v="0"/>
    <x v="2"/>
    <x v="47"/>
    <x v="0"/>
    <s v="60 Days"/>
    <x v="3"/>
    <x v="2"/>
    <x v="5815"/>
    <n v="11760.57"/>
    <x v="364"/>
    <x v="1"/>
    <s v="French"/>
    <n v="31147"/>
    <n v="93779"/>
    <n v="1"/>
    <x v="3"/>
  </r>
  <r>
    <x v="6385"/>
    <d v="2022-03-07T00:00:00"/>
    <x v="2"/>
    <x v="1"/>
    <x v="2"/>
    <x v="2"/>
    <x v="3"/>
    <s v="30 Days"/>
    <x v="2"/>
    <x v="9"/>
    <x v="5816"/>
    <n v="4841.4399999999996"/>
    <x v="1427"/>
    <x v="2"/>
    <s v="French"/>
    <n v="7248"/>
    <n v="24582"/>
    <n v="1"/>
    <x v="1"/>
  </r>
  <r>
    <x v="6386"/>
    <d v="2022-05-29T00:00:00"/>
    <x v="11"/>
    <x v="0"/>
    <x v="0"/>
    <x v="14"/>
    <x v="2"/>
    <s v="15 Days"/>
    <x v="0"/>
    <x v="8"/>
    <x v="23"/>
    <n v="500"/>
    <x v="408"/>
    <x v="4"/>
    <s v="French"/>
    <n v="903"/>
    <n v="4196"/>
    <n v="2"/>
    <x v="4"/>
  </r>
  <r>
    <x v="6387"/>
    <d v="2022-06-13T00:00:00"/>
    <x v="7"/>
    <x v="0"/>
    <x v="3"/>
    <x v="31"/>
    <x v="3"/>
    <s v="30 Days"/>
    <x v="3"/>
    <x v="10"/>
    <x v="5817"/>
    <n v="6865.1"/>
    <x v="438"/>
    <x v="2"/>
    <s v="French"/>
    <n v="17831"/>
    <n v="54337"/>
    <n v="4"/>
    <x v="2"/>
  </r>
  <r>
    <x v="6388"/>
    <d v="2022-10-11T00:00:00"/>
    <x v="8"/>
    <x v="0"/>
    <x v="3"/>
    <x v="34"/>
    <x v="2"/>
    <s v="30 Days"/>
    <x v="1"/>
    <x v="0"/>
    <x v="5818"/>
    <n v="7677.94"/>
    <x v="562"/>
    <x v="3"/>
    <s v="English"/>
    <n v="20026"/>
    <n v="60837"/>
    <n v="2"/>
    <x v="0"/>
  </r>
  <r>
    <x v="6389"/>
    <d v="2022-12-31T00:00:00"/>
    <x v="4"/>
    <x v="0"/>
    <x v="3"/>
    <x v="4"/>
    <x v="0"/>
    <s v="30 Days"/>
    <x v="1"/>
    <x v="7"/>
    <x v="5819"/>
    <n v="6548.11"/>
    <x v="581"/>
    <x v="1"/>
    <s v="French"/>
    <n v="16973"/>
    <n v="51796"/>
    <n v="4"/>
    <x v="3"/>
  </r>
  <r>
    <x v="6390"/>
    <d v="2022-05-02T00:00:00"/>
    <x v="11"/>
    <x v="0"/>
    <x v="2"/>
    <x v="39"/>
    <x v="0"/>
    <s v="45 Days"/>
    <x v="0"/>
    <x v="0"/>
    <x v="5820"/>
    <n v="9542.35"/>
    <x v="808"/>
    <x v="1"/>
    <s v="Spanish"/>
    <n v="25098"/>
    <n v="75860"/>
    <n v="2"/>
    <x v="4"/>
  </r>
  <r>
    <x v="6391"/>
    <d v="2022-11-06T00:00:00"/>
    <x v="10"/>
    <x v="0"/>
    <x v="1"/>
    <x v="31"/>
    <x v="0"/>
    <s v="30 Days"/>
    <x v="3"/>
    <x v="10"/>
    <x v="5821"/>
    <n v="7161.13"/>
    <x v="93"/>
    <x v="4"/>
    <s v="French"/>
    <n v="18635"/>
    <n v="56716"/>
    <n v="3"/>
    <x v="2"/>
  </r>
  <r>
    <x v="6392"/>
    <d v="2022-02-09T00:00:00"/>
    <x v="5"/>
    <x v="1"/>
    <x v="2"/>
    <x v="47"/>
    <x v="1"/>
    <s v="60 Days"/>
    <x v="1"/>
    <x v="7"/>
    <x v="5822"/>
    <n v="13171.72"/>
    <x v="502"/>
    <x v="2"/>
    <s v="Spanish"/>
    <n v="34803"/>
    <n v="104607"/>
    <n v="7"/>
    <x v="3"/>
  </r>
  <r>
    <x v="6393"/>
    <d v="2022-09-21T00:00:00"/>
    <x v="3"/>
    <x v="0"/>
    <x v="3"/>
    <x v="49"/>
    <x v="1"/>
    <s v="60 Days"/>
    <x v="0"/>
    <x v="2"/>
    <x v="5823"/>
    <n v="12024.45"/>
    <x v="376"/>
    <x v="0"/>
    <s v="Spanish"/>
    <n v="31832"/>
    <n v="95808"/>
    <n v="7"/>
    <x v="1"/>
  </r>
  <r>
    <x v="6394"/>
    <d v="2022-10-10T00:00:00"/>
    <x v="8"/>
    <x v="0"/>
    <x v="3"/>
    <x v="41"/>
    <x v="1"/>
    <s v="60 Days"/>
    <x v="3"/>
    <x v="10"/>
    <x v="5824"/>
    <n v="12770.15"/>
    <x v="217"/>
    <x v="2"/>
    <s v="French"/>
    <n v="33795"/>
    <n v="101621"/>
    <n v="1"/>
    <x v="2"/>
  </r>
  <r>
    <x v="6395"/>
    <d v="2022-03-19T00:00:00"/>
    <x v="2"/>
    <x v="0"/>
    <x v="2"/>
    <x v="1"/>
    <x v="1"/>
    <s v="45 Days"/>
    <x v="1"/>
    <x v="6"/>
    <x v="5825"/>
    <n v="9085.68"/>
    <x v="1242"/>
    <x v="1"/>
    <s v="French"/>
    <n v="23852"/>
    <n v="72171"/>
    <n v="8"/>
    <x v="1"/>
  </r>
  <r>
    <x v="6396"/>
    <d v="2022-07-30T00:00:00"/>
    <x v="6"/>
    <x v="2"/>
    <x v="4"/>
    <x v="34"/>
    <x v="1"/>
    <s v="30 Days"/>
    <x v="0"/>
    <x v="12"/>
    <x v="5826"/>
    <n v="6413.95"/>
    <x v="208"/>
    <x v="0"/>
    <s v="French"/>
    <n v="16618"/>
    <n v="50743"/>
    <n v="6"/>
    <x v="0"/>
  </r>
  <r>
    <x v="6397"/>
    <d v="2022-01-19T00:00:00"/>
    <x v="0"/>
    <x v="0"/>
    <x v="3"/>
    <x v="23"/>
    <x v="3"/>
    <s v="15 Days"/>
    <x v="0"/>
    <x v="2"/>
    <x v="23"/>
    <n v="500"/>
    <x v="383"/>
    <x v="3"/>
    <s v="French"/>
    <n v="1542"/>
    <n v="6086"/>
    <n v="4"/>
    <x v="3"/>
  </r>
  <r>
    <x v="6398"/>
    <d v="2022-05-01T00:00:00"/>
    <x v="11"/>
    <x v="1"/>
    <x v="2"/>
    <x v="49"/>
    <x v="2"/>
    <s v="30 Days"/>
    <x v="0"/>
    <x v="7"/>
    <x v="5827"/>
    <n v="4799.38"/>
    <x v="128"/>
    <x v="0"/>
    <s v="French"/>
    <n v="12224"/>
    <n v="37727"/>
    <n v="1"/>
    <x v="1"/>
  </r>
  <r>
    <x v="6399"/>
    <d v="2022-07-22T00:00:00"/>
    <x v="6"/>
    <x v="0"/>
    <x v="0"/>
    <x v="36"/>
    <x v="0"/>
    <s v="60 Days"/>
    <x v="0"/>
    <x v="0"/>
    <x v="5828"/>
    <n v="13131.04"/>
    <x v="1028"/>
    <x v="4"/>
    <s v="French"/>
    <n v="34701"/>
    <n v="104305"/>
    <n v="7"/>
    <x v="3"/>
  </r>
  <r>
    <x v="6400"/>
    <d v="2022-07-25T00:00:00"/>
    <x v="6"/>
    <x v="1"/>
    <x v="2"/>
    <x v="32"/>
    <x v="3"/>
    <s v="15 Days"/>
    <x v="1"/>
    <x v="3"/>
    <x v="5829"/>
    <n v="3105.76"/>
    <x v="590"/>
    <x v="1"/>
    <s v="Spanish"/>
    <n v="7652"/>
    <n v="24185"/>
    <n v="7"/>
    <x v="1"/>
  </r>
  <r>
    <x v="6401"/>
    <d v="2022-03-28T00:00:00"/>
    <x v="2"/>
    <x v="2"/>
    <x v="4"/>
    <x v="44"/>
    <x v="0"/>
    <s v="30 Days"/>
    <x v="0"/>
    <x v="3"/>
    <x v="5830"/>
    <n v="6909.88"/>
    <x v="574"/>
    <x v="3"/>
    <s v="French"/>
    <n v="17954"/>
    <n v="54700"/>
    <n v="10"/>
    <x v="0"/>
  </r>
  <r>
    <x v="6402"/>
    <d v="2022-09-01T00:00:00"/>
    <x v="3"/>
    <x v="0"/>
    <x v="2"/>
    <x v="16"/>
    <x v="0"/>
    <s v="30 Days"/>
    <x v="2"/>
    <x v="2"/>
    <x v="5831"/>
    <n v="4694.29"/>
    <x v="375"/>
    <x v="3"/>
    <s v="English"/>
    <n v="7013"/>
    <n v="23817"/>
    <n v="1"/>
    <x v="4"/>
  </r>
  <r>
    <x v="6403"/>
    <d v="2022-04-26T00:00:00"/>
    <x v="1"/>
    <x v="0"/>
    <x v="3"/>
    <x v="2"/>
    <x v="3"/>
    <s v="45 Days"/>
    <x v="3"/>
    <x v="8"/>
    <x v="5832"/>
    <n v="10346.799999999999"/>
    <x v="594"/>
    <x v="4"/>
    <s v="Spanish"/>
    <n v="27295"/>
    <n v="82369"/>
    <n v="6"/>
    <x v="1"/>
  </r>
  <r>
    <x v="6404"/>
    <d v="2022-02-02T00:00:00"/>
    <x v="5"/>
    <x v="0"/>
    <x v="0"/>
    <x v="41"/>
    <x v="0"/>
    <s v="30 Days"/>
    <x v="3"/>
    <x v="7"/>
    <x v="5833"/>
    <n v="5303.61"/>
    <x v="177"/>
    <x v="1"/>
    <s v="Spanish"/>
    <n v="13605"/>
    <n v="41818"/>
    <n v="1"/>
    <x v="2"/>
  </r>
  <r>
    <x v="6405"/>
    <d v="2022-05-02T00:00:00"/>
    <x v="11"/>
    <x v="0"/>
    <x v="0"/>
    <x v="38"/>
    <x v="3"/>
    <s v="15 Days"/>
    <x v="3"/>
    <x v="2"/>
    <x v="5834"/>
    <n v="2573.37"/>
    <x v="688"/>
    <x v="2"/>
    <s v="Spanish"/>
    <n v="6288"/>
    <n v="20145"/>
    <n v="7"/>
    <x v="2"/>
  </r>
  <r>
    <x v="6406"/>
    <d v="2022-03-15T00:00:00"/>
    <x v="2"/>
    <x v="0"/>
    <x v="3"/>
    <x v="0"/>
    <x v="1"/>
    <s v="45 Days"/>
    <x v="1"/>
    <x v="10"/>
    <x v="5835"/>
    <n v="7911.66"/>
    <x v="993"/>
    <x v="3"/>
    <s v="Spanish"/>
    <n v="20670"/>
    <n v="62746"/>
    <n v="7"/>
    <x v="0"/>
  </r>
  <r>
    <x v="6407"/>
    <d v="2022-12-13T00:00:00"/>
    <x v="4"/>
    <x v="0"/>
    <x v="1"/>
    <x v="31"/>
    <x v="2"/>
    <s v="45 Days"/>
    <x v="1"/>
    <x v="12"/>
    <x v="5836"/>
    <n v="11130.78"/>
    <x v="625"/>
    <x v="3"/>
    <s v="French"/>
    <n v="29433"/>
    <n v="88702"/>
    <n v="5"/>
    <x v="2"/>
  </r>
  <r>
    <x v="6408"/>
    <d v="2022-06-05T00:00:00"/>
    <x v="7"/>
    <x v="2"/>
    <x v="4"/>
    <x v="5"/>
    <x v="3"/>
    <s v="60 Days"/>
    <x v="1"/>
    <x v="5"/>
    <x v="33"/>
    <n v="15000"/>
    <x v="819"/>
    <x v="0"/>
    <s v="English"/>
    <n v="39647"/>
    <n v="118955"/>
    <n v="2"/>
    <x v="1"/>
  </r>
  <r>
    <x v="6409"/>
    <d v="2022-08-24T00:00:00"/>
    <x v="9"/>
    <x v="1"/>
    <x v="0"/>
    <x v="17"/>
    <x v="1"/>
    <s v="30 Days"/>
    <x v="1"/>
    <x v="11"/>
    <x v="5837"/>
    <n v="7347.24"/>
    <x v="149"/>
    <x v="4"/>
    <s v="English"/>
    <n v="19130"/>
    <n v="58185"/>
    <n v="1"/>
    <x v="2"/>
  </r>
  <r>
    <x v="6410"/>
    <d v="2022-02-24T00:00:00"/>
    <x v="5"/>
    <x v="2"/>
    <x v="4"/>
    <x v="6"/>
    <x v="1"/>
    <s v="45 Days"/>
    <x v="1"/>
    <x v="2"/>
    <x v="5838"/>
    <n v="9570.0400000000009"/>
    <x v="418"/>
    <x v="2"/>
    <s v="French"/>
    <n v="25174"/>
    <n v="76087"/>
    <n v="5"/>
    <x v="0"/>
  </r>
  <r>
    <x v="6411"/>
    <d v="2022-10-27T00:00:00"/>
    <x v="8"/>
    <x v="1"/>
    <x v="3"/>
    <x v="15"/>
    <x v="2"/>
    <s v="30 Days"/>
    <x v="0"/>
    <x v="3"/>
    <x v="5839"/>
    <n v="4215.8"/>
    <x v="873"/>
    <x v="0"/>
    <s v="French"/>
    <n v="10631"/>
    <n v="33010"/>
    <n v="3"/>
    <x v="1"/>
  </r>
  <r>
    <x v="6412"/>
    <d v="2022-06-16T00:00:00"/>
    <x v="7"/>
    <x v="1"/>
    <x v="3"/>
    <x v="24"/>
    <x v="0"/>
    <s v="45 Days"/>
    <x v="2"/>
    <x v="1"/>
    <x v="5840"/>
    <n v="11166.45"/>
    <x v="1474"/>
    <x v="4"/>
    <s v="Spanish"/>
    <n v="17344"/>
    <n v="57457"/>
    <n v="1"/>
    <x v="2"/>
  </r>
  <r>
    <x v="6413"/>
    <d v="2022-10-21T00:00:00"/>
    <x v="8"/>
    <x v="0"/>
    <x v="0"/>
    <x v="21"/>
    <x v="2"/>
    <s v="45 Days"/>
    <x v="0"/>
    <x v="3"/>
    <x v="5841"/>
    <n v="8502.5"/>
    <x v="1228"/>
    <x v="1"/>
    <s v="French"/>
    <n v="22295"/>
    <n v="67557"/>
    <n v="7"/>
    <x v="0"/>
  </r>
  <r>
    <x v="6414"/>
    <d v="2022-06-10T00:00:00"/>
    <x v="7"/>
    <x v="0"/>
    <x v="3"/>
    <x v="26"/>
    <x v="3"/>
    <s v="60 Days"/>
    <x v="3"/>
    <x v="1"/>
    <x v="5842"/>
    <n v="12154.55"/>
    <x v="462"/>
    <x v="1"/>
    <s v="English"/>
    <n v="32174"/>
    <n v="96821"/>
    <n v="6"/>
    <x v="4"/>
  </r>
  <r>
    <x v="6415"/>
    <d v="2022-03-04T00:00:00"/>
    <x v="2"/>
    <x v="0"/>
    <x v="2"/>
    <x v="16"/>
    <x v="3"/>
    <s v="15 Days"/>
    <x v="1"/>
    <x v="12"/>
    <x v="5843"/>
    <n v="4012.71"/>
    <x v="557"/>
    <x v="1"/>
    <s v="French"/>
    <n v="10072"/>
    <n v="31353"/>
    <n v="8"/>
    <x v="4"/>
  </r>
  <r>
    <x v="6416"/>
    <d v="2022-12-03T00:00:00"/>
    <x v="4"/>
    <x v="0"/>
    <x v="2"/>
    <x v="41"/>
    <x v="0"/>
    <s v="15 Days"/>
    <x v="1"/>
    <x v="0"/>
    <x v="5844"/>
    <n v="3445.66"/>
    <x v="758"/>
    <x v="2"/>
    <s v="French"/>
    <n v="8542"/>
    <n v="26822"/>
    <n v="4"/>
    <x v="2"/>
  </r>
  <r>
    <x v="6417"/>
    <d v="2022-10-12T00:00:00"/>
    <x v="8"/>
    <x v="0"/>
    <x v="1"/>
    <x v="43"/>
    <x v="0"/>
    <s v="30 Days"/>
    <x v="3"/>
    <x v="5"/>
    <x v="5845"/>
    <n v="4401.9399999999996"/>
    <x v="606"/>
    <x v="4"/>
    <s v="Spanish"/>
    <n v="11142"/>
    <n v="34523"/>
    <n v="7"/>
    <x v="3"/>
  </r>
  <r>
    <x v="6418"/>
    <d v="2022-06-12T00:00:00"/>
    <x v="7"/>
    <x v="1"/>
    <x v="0"/>
    <x v="29"/>
    <x v="0"/>
    <s v="45 Days"/>
    <x v="3"/>
    <x v="3"/>
    <x v="5846"/>
    <n v="10946.23"/>
    <x v="506"/>
    <x v="0"/>
    <s v="Spanish"/>
    <n v="28926"/>
    <n v="87198"/>
    <n v="9"/>
    <x v="1"/>
  </r>
  <r>
    <x v="6419"/>
    <d v="2022-05-26T00:00:00"/>
    <x v="11"/>
    <x v="1"/>
    <x v="3"/>
    <x v="36"/>
    <x v="2"/>
    <s v="45 Days"/>
    <x v="1"/>
    <x v="2"/>
    <x v="5847"/>
    <n v="8480.67"/>
    <x v="1123"/>
    <x v="3"/>
    <s v="French"/>
    <n v="22234"/>
    <n v="67378"/>
    <n v="10"/>
    <x v="3"/>
  </r>
  <r>
    <x v="6420"/>
    <d v="2022-01-18T00:00:00"/>
    <x v="0"/>
    <x v="0"/>
    <x v="2"/>
    <x v="43"/>
    <x v="1"/>
    <s v="60 Days"/>
    <x v="1"/>
    <x v="4"/>
    <x v="5848"/>
    <n v="12424.63"/>
    <x v="657"/>
    <x v="1"/>
    <s v="French"/>
    <n v="32890"/>
    <n v="98942"/>
    <n v="5"/>
    <x v="3"/>
  </r>
  <r>
    <x v="6421"/>
    <d v="2022-06-25T00:00:00"/>
    <x v="7"/>
    <x v="0"/>
    <x v="2"/>
    <x v="12"/>
    <x v="2"/>
    <s v="60 Days"/>
    <x v="3"/>
    <x v="14"/>
    <x v="5849"/>
    <n v="11794.42"/>
    <x v="1475"/>
    <x v="2"/>
    <s v="Spanish"/>
    <n v="31237"/>
    <n v="94044"/>
    <n v="2"/>
    <x v="4"/>
  </r>
  <r>
    <x v="6422"/>
    <d v="2022-04-07T00:00:00"/>
    <x v="1"/>
    <x v="0"/>
    <x v="1"/>
    <x v="18"/>
    <x v="1"/>
    <s v="45 Days"/>
    <x v="2"/>
    <x v="5"/>
    <x v="5850"/>
    <n v="9412.7999999999993"/>
    <x v="696"/>
    <x v="2"/>
    <s v="English"/>
    <n v="14530"/>
    <n v="48293"/>
    <n v="1"/>
    <x v="2"/>
  </r>
  <r>
    <x v="6423"/>
    <d v="2022-08-24T00:00:00"/>
    <x v="9"/>
    <x v="0"/>
    <x v="0"/>
    <x v="15"/>
    <x v="2"/>
    <s v="60 Days"/>
    <x v="1"/>
    <x v="4"/>
    <x v="5851"/>
    <n v="12650.48"/>
    <x v="722"/>
    <x v="1"/>
    <s v="Spanish"/>
    <n v="33479"/>
    <n v="100686"/>
    <n v="9"/>
    <x v="1"/>
  </r>
  <r>
    <x v="6424"/>
    <d v="2022-03-30T00:00:00"/>
    <x v="2"/>
    <x v="2"/>
    <x v="4"/>
    <x v="45"/>
    <x v="0"/>
    <s v="60 Days"/>
    <x v="0"/>
    <x v="0"/>
    <x v="5852"/>
    <n v="13199.03"/>
    <x v="514"/>
    <x v="3"/>
    <s v="English"/>
    <n v="34870"/>
    <n v="104805"/>
    <n v="10"/>
    <x v="0"/>
  </r>
  <r>
    <x v="6425"/>
    <d v="2022-05-26T00:00:00"/>
    <x v="11"/>
    <x v="1"/>
    <x v="3"/>
    <x v="29"/>
    <x v="3"/>
    <s v="30 Days"/>
    <x v="0"/>
    <x v="2"/>
    <x v="5853"/>
    <n v="5146.75"/>
    <x v="333"/>
    <x v="2"/>
    <s v="Spanish"/>
    <n v="13182"/>
    <n v="40565"/>
    <n v="5"/>
    <x v="1"/>
  </r>
  <r>
    <x v="6426"/>
    <d v="2022-11-02T00:00:00"/>
    <x v="10"/>
    <x v="0"/>
    <x v="0"/>
    <x v="0"/>
    <x v="1"/>
    <s v="60 Days"/>
    <x v="3"/>
    <x v="3"/>
    <x v="5854"/>
    <n v="11780.55"/>
    <x v="390"/>
    <x v="4"/>
    <s v="French"/>
    <n v="31200"/>
    <n v="93934"/>
    <n v="4"/>
    <x v="0"/>
  </r>
  <r>
    <x v="6427"/>
    <d v="2022-05-27T00:00:00"/>
    <x v="11"/>
    <x v="0"/>
    <x v="1"/>
    <x v="34"/>
    <x v="3"/>
    <s v="30 Days"/>
    <x v="2"/>
    <x v="2"/>
    <x v="5855"/>
    <n v="6642.76"/>
    <x v="957"/>
    <x v="3"/>
    <s v="Spanish"/>
    <n v="10115"/>
    <n v="33918"/>
    <n v="1"/>
    <x v="0"/>
  </r>
  <r>
    <x v="6428"/>
    <d v="2022-01-14T00:00:00"/>
    <x v="0"/>
    <x v="0"/>
    <x v="1"/>
    <x v="49"/>
    <x v="3"/>
    <s v="30 Days"/>
    <x v="2"/>
    <x v="1"/>
    <x v="5856"/>
    <n v="6622.45"/>
    <x v="573"/>
    <x v="2"/>
    <s v="English"/>
    <n v="10083"/>
    <n v="33816"/>
    <n v="1"/>
    <x v="1"/>
  </r>
  <r>
    <x v="6429"/>
    <d v="2022-04-12T00:00:00"/>
    <x v="1"/>
    <x v="2"/>
    <x v="4"/>
    <x v="12"/>
    <x v="2"/>
    <s v="60 Days"/>
    <x v="0"/>
    <x v="2"/>
    <x v="5857"/>
    <n v="12537.38"/>
    <x v="670"/>
    <x v="4"/>
    <s v="Spanish"/>
    <n v="33181"/>
    <n v="99802"/>
    <n v="6"/>
    <x v="4"/>
  </r>
  <r>
    <x v="6430"/>
    <d v="2022-04-12T00:00:00"/>
    <x v="1"/>
    <x v="0"/>
    <x v="1"/>
    <x v="31"/>
    <x v="3"/>
    <s v="45 Days"/>
    <x v="2"/>
    <x v="7"/>
    <x v="5858"/>
    <n v="9442.06"/>
    <x v="988"/>
    <x v="4"/>
    <s v="Spanish"/>
    <n v="14576"/>
    <n v="48442"/>
    <n v="1"/>
    <x v="2"/>
  </r>
  <r>
    <x v="6431"/>
    <d v="2022-01-08T00:00:00"/>
    <x v="0"/>
    <x v="0"/>
    <x v="0"/>
    <x v="27"/>
    <x v="2"/>
    <s v="60 Days"/>
    <x v="1"/>
    <x v="7"/>
    <x v="33"/>
    <n v="15000"/>
    <x v="115"/>
    <x v="1"/>
    <s v="French"/>
    <n v="39289"/>
    <n v="117894"/>
    <n v="5"/>
    <x v="0"/>
  </r>
  <r>
    <x v="6432"/>
    <d v="2022-05-07T00:00:00"/>
    <x v="11"/>
    <x v="1"/>
    <x v="2"/>
    <x v="11"/>
    <x v="0"/>
    <s v="30 Days"/>
    <x v="2"/>
    <x v="0"/>
    <x v="5859"/>
    <n v="6121.22"/>
    <x v="593"/>
    <x v="1"/>
    <s v="French"/>
    <n v="9295"/>
    <n v="31247"/>
    <n v="1"/>
    <x v="2"/>
  </r>
  <r>
    <x v="6433"/>
    <d v="2022-06-14T00:00:00"/>
    <x v="7"/>
    <x v="1"/>
    <x v="3"/>
    <x v="12"/>
    <x v="2"/>
    <s v="30 Days"/>
    <x v="1"/>
    <x v="0"/>
    <x v="5860"/>
    <n v="6622.72"/>
    <x v="1025"/>
    <x v="0"/>
    <s v="Spanish"/>
    <n v="17170"/>
    <n v="52379"/>
    <n v="1"/>
    <x v="4"/>
  </r>
  <r>
    <x v="6434"/>
    <d v="2022-09-22T00:00:00"/>
    <x v="3"/>
    <x v="1"/>
    <x v="0"/>
    <x v="45"/>
    <x v="1"/>
    <s v="60 Days"/>
    <x v="3"/>
    <x v="5"/>
    <x v="5861"/>
    <n v="13174"/>
    <x v="904"/>
    <x v="4"/>
    <s v="French"/>
    <n v="34809"/>
    <n v="104624"/>
    <n v="2"/>
    <x v="0"/>
  </r>
  <r>
    <x v="6435"/>
    <d v="2022-11-27T00:00:00"/>
    <x v="10"/>
    <x v="1"/>
    <x v="3"/>
    <x v="19"/>
    <x v="3"/>
    <s v="30 Days"/>
    <x v="1"/>
    <x v="14"/>
    <x v="5862"/>
    <n v="6428.51"/>
    <x v="166"/>
    <x v="0"/>
    <s v="Spanish"/>
    <n v="16655"/>
    <n v="50852"/>
    <n v="5"/>
    <x v="1"/>
  </r>
  <r>
    <x v="6436"/>
    <d v="2022-02-07T00:00:00"/>
    <x v="5"/>
    <x v="2"/>
    <x v="4"/>
    <x v="44"/>
    <x v="2"/>
    <s v="60 Days"/>
    <x v="2"/>
    <x v="5"/>
    <x v="5863"/>
    <n v="13389.89"/>
    <x v="1115"/>
    <x v="0"/>
    <s v="Spanish"/>
    <n v="20745"/>
    <n v="68532"/>
    <n v="1"/>
    <x v="0"/>
  </r>
  <r>
    <x v="6437"/>
    <d v="2022-01-18T00:00:00"/>
    <x v="0"/>
    <x v="1"/>
    <x v="1"/>
    <x v="42"/>
    <x v="0"/>
    <s v="30 Days"/>
    <x v="2"/>
    <x v="5"/>
    <x v="5864"/>
    <n v="6502.45"/>
    <x v="1476"/>
    <x v="2"/>
    <s v="Spanish"/>
    <n v="9897"/>
    <n v="33208"/>
    <n v="1"/>
    <x v="3"/>
  </r>
  <r>
    <x v="6438"/>
    <d v="2022-01-08T00:00:00"/>
    <x v="0"/>
    <x v="0"/>
    <x v="2"/>
    <x v="43"/>
    <x v="1"/>
    <s v="60 Days"/>
    <x v="3"/>
    <x v="4"/>
    <x v="5865"/>
    <n v="11871.51"/>
    <x v="464"/>
    <x v="3"/>
    <s v="Spanish"/>
    <n v="31428"/>
    <n v="94610"/>
    <n v="6"/>
    <x v="3"/>
  </r>
  <r>
    <x v="6439"/>
    <d v="2022-12-05T00:00:00"/>
    <x v="4"/>
    <x v="1"/>
    <x v="3"/>
    <x v="26"/>
    <x v="2"/>
    <s v="45 Days"/>
    <x v="3"/>
    <x v="4"/>
    <x v="5866"/>
    <n v="9938.07"/>
    <x v="621"/>
    <x v="1"/>
    <s v="French"/>
    <n v="26179"/>
    <n v="79064"/>
    <n v="2"/>
    <x v="4"/>
  </r>
  <r>
    <x v="6440"/>
    <d v="2022-03-26T00:00:00"/>
    <x v="2"/>
    <x v="0"/>
    <x v="3"/>
    <x v="1"/>
    <x v="3"/>
    <s v="45 Days"/>
    <x v="2"/>
    <x v="9"/>
    <x v="5867"/>
    <n v="10224.219999999999"/>
    <x v="1226"/>
    <x v="2"/>
    <s v="French"/>
    <n v="15837"/>
    <n v="52548"/>
    <n v="1"/>
    <x v="1"/>
  </r>
  <r>
    <x v="6441"/>
    <d v="2022-12-28T00:00:00"/>
    <x v="4"/>
    <x v="1"/>
    <x v="0"/>
    <x v="40"/>
    <x v="1"/>
    <s v="15 Days"/>
    <x v="0"/>
    <x v="6"/>
    <x v="5868"/>
    <n v="3932.97"/>
    <x v="219"/>
    <x v="1"/>
    <s v="French"/>
    <n v="9857"/>
    <n v="30716"/>
    <n v="3"/>
    <x v="2"/>
  </r>
  <r>
    <x v="6442"/>
    <d v="2022-09-25T00:00:00"/>
    <x v="3"/>
    <x v="0"/>
    <x v="1"/>
    <x v="43"/>
    <x v="1"/>
    <s v="60 Days"/>
    <x v="2"/>
    <x v="12"/>
    <x v="5869"/>
    <n v="13772.59"/>
    <x v="1040"/>
    <x v="0"/>
    <s v="Spanish"/>
    <n v="21254"/>
    <n v="70187"/>
    <n v="1"/>
    <x v="3"/>
  </r>
  <r>
    <x v="6443"/>
    <d v="2022-12-14T00:00:00"/>
    <x v="4"/>
    <x v="1"/>
    <x v="3"/>
    <x v="26"/>
    <x v="2"/>
    <s v="45 Days"/>
    <x v="0"/>
    <x v="0"/>
    <x v="5870"/>
    <n v="8849.64"/>
    <x v="650"/>
    <x v="4"/>
    <s v="French"/>
    <n v="23224"/>
    <n v="70311"/>
    <n v="7"/>
    <x v="4"/>
  </r>
  <r>
    <x v="6444"/>
    <d v="2022-04-09T00:00:00"/>
    <x v="1"/>
    <x v="2"/>
    <x v="4"/>
    <x v="25"/>
    <x v="0"/>
    <s v="60 Days"/>
    <x v="3"/>
    <x v="0"/>
    <x v="5871"/>
    <n v="11627.19"/>
    <x v="666"/>
    <x v="4"/>
    <s v="English"/>
    <n v="30783"/>
    <n v="92701"/>
    <n v="10"/>
    <x v="3"/>
  </r>
  <r>
    <x v="6445"/>
    <d v="2022-04-26T00:00:00"/>
    <x v="1"/>
    <x v="1"/>
    <x v="1"/>
    <x v="46"/>
    <x v="3"/>
    <s v="15 Days"/>
    <x v="2"/>
    <x v="4"/>
    <x v="5872"/>
    <n v="2468.46"/>
    <x v="756"/>
    <x v="3"/>
    <s v="French"/>
    <n v="3542"/>
    <n v="12515"/>
    <n v="1"/>
    <x v="2"/>
  </r>
  <r>
    <x v="6446"/>
    <d v="2022-01-26T00:00:00"/>
    <x v="0"/>
    <x v="1"/>
    <x v="0"/>
    <x v="44"/>
    <x v="1"/>
    <s v="60 Days"/>
    <x v="1"/>
    <x v="13"/>
    <x v="33"/>
    <n v="15000"/>
    <x v="117"/>
    <x v="3"/>
    <s v="French"/>
    <n v="38908"/>
    <n v="116765"/>
    <n v="9"/>
    <x v="0"/>
  </r>
  <r>
    <x v="6447"/>
    <d v="2022-12-30T00:00:00"/>
    <x v="4"/>
    <x v="0"/>
    <x v="3"/>
    <x v="1"/>
    <x v="2"/>
    <s v="15 Days"/>
    <x v="0"/>
    <x v="9"/>
    <x v="5873"/>
    <n v="3928.86"/>
    <x v="102"/>
    <x v="1"/>
    <s v="Spanish"/>
    <n v="9845"/>
    <n v="30681"/>
    <n v="6"/>
    <x v="1"/>
  </r>
  <r>
    <x v="6448"/>
    <d v="2022-01-13T00:00:00"/>
    <x v="0"/>
    <x v="0"/>
    <x v="3"/>
    <x v="16"/>
    <x v="3"/>
    <s v="15 Days"/>
    <x v="1"/>
    <x v="7"/>
    <x v="5874"/>
    <n v="3647.51"/>
    <x v="111"/>
    <x v="3"/>
    <s v="English"/>
    <n v="9083"/>
    <n v="28425"/>
    <n v="10"/>
    <x v="4"/>
  </r>
  <r>
    <x v="6449"/>
    <d v="2022-05-09T00:00:00"/>
    <x v="11"/>
    <x v="1"/>
    <x v="0"/>
    <x v="43"/>
    <x v="3"/>
    <s v="60 Days"/>
    <x v="0"/>
    <x v="3"/>
    <x v="33"/>
    <n v="15000"/>
    <x v="537"/>
    <x v="3"/>
    <s v="Spanish"/>
    <n v="39728"/>
    <n v="119195"/>
    <n v="2"/>
    <x v="3"/>
  </r>
  <r>
    <x v="6450"/>
    <d v="2022-10-09T00:00:00"/>
    <x v="8"/>
    <x v="1"/>
    <x v="1"/>
    <x v="45"/>
    <x v="1"/>
    <s v="60 Days"/>
    <x v="0"/>
    <x v="4"/>
    <x v="5875"/>
    <n v="14827.35"/>
    <x v="529"/>
    <x v="4"/>
    <s v="French"/>
    <n v="38163"/>
    <n v="114561"/>
    <n v="7"/>
    <x v="0"/>
  </r>
  <r>
    <x v="6451"/>
    <d v="2022-12-27T00:00:00"/>
    <x v="4"/>
    <x v="1"/>
    <x v="0"/>
    <x v="25"/>
    <x v="3"/>
    <s v="45 Days"/>
    <x v="1"/>
    <x v="8"/>
    <x v="5876"/>
    <n v="10469.16"/>
    <x v="542"/>
    <x v="2"/>
    <s v="English"/>
    <n v="27632"/>
    <n v="83367"/>
    <n v="4"/>
    <x v="3"/>
  </r>
  <r>
    <x v="6452"/>
    <d v="2022-05-20T00:00:00"/>
    <x v="11"/>
    <x v="2"/>
    <x v="4"/>
    <x v="25"/>
    <x v="2"/>
    <s v="45 Days"/>
    <x v="1"/>
    <x v="13"/>
    <x v="5877"/>
    <n v="10413.299999999999"/>
    <x v="1266"/>
    <x v="1"/>
    <s v="English"/>
    <n v="27472"/>
    <n v="82894"/>
    <n v="8"/>
    <x v="3"/>
  </r>
  <r>
    <x v="6453"/>
    <d v="2022-05-12T00:00:00"/>
    <x v="11"/>
    <x v="1"/>
    <x v="3"/>
    <x v="15"/>
    <x v="0"/>
    <s v="30 Days"/>
    <x v="2"/>
    <x v="7"/>
    <x v="5878"/>
    <n v="7728.16"/>
    <x v="1477"/>
    <x v="2"/>
    <s v="English"/>
    <n v="11847"/>
    <n v="39559"/>
    <n v="1"/>
    <x v="1"/>
  </r>
  <r>
    <x v="6454"/>
    <d v="2022-01-29T00:00:00"/>
    <x v="0"/>
    <x v="1"/>
    <x v="1"/>
    <x v="16"/>
    <x v="3"/>
    <s v="60 Days"/>
    <x v="2"/>
    <x v="13"/>
    <x v="5879"/>
    <n v="14339.76"/>
    <x v="1478"/>
    <x v="3"/>
    <s v="French"/>
    <n v="21933"/>
    <n v="72400"/>
    <n v="1"/>
    <x v="4"/>
  </r>
  <r>
    <x v="6455"/>
    <d v="2022-04-29T00:00:00"/>
    <x v="1"/>
    <x v="1"/>
    <x v="3"/>
    <x v="35"/>
    <x v="0"/>
    <s v="45 Days"/>
    <x v="3"/>
    <x v="13"/>
    <x v="5880"/>
    <n v="10280.36"/>
    <x v="538"/>
    <x v="3"/>
    <s v="French"/>
    <n v="27111"/>
    <n v="81823"/>
    <n v="8"/>
    <x v="0"/>
  </r>
  <r>
    <x v="6456"/>
    <d v="2022-02-12T00:00:00"/>
    <x v="5"/>
    <x v="1"/>
    <x v="3"/>
    <x v="4"/>
    <x v="3"/>
    <s v="60 Days"/>
    <x v="1"/>
    <x v="7"/>
    <x v="33"/>
    <n v="15000"/>
    <x v="47"/>
    <x v="1"/>
    <s v="French"/>
    <n v="38551"/>
    <n v="115708"/>
    <n v="10"/>
    <x v="3"/>
  </r>
  <r>
    <x v="6457"/>
    <d v="2022-10-02T00:00:00"/>
    <x v="8"/>
    <x v="1"/>
    <x v="3"/>
    <x v="46"/>
    <x v="0"/>
    <s v="60 Days"/>
    <x v="0"/>
    <x v="8"/>
    <x v="5881"/>
    <n v="13813.1"/>
    <x v="671"/>
    <x v="1"/>
    <s v="Spanish"/>
    <n v="36275"/>
    <n v="108968"/>
    <n v="10"/>
    <x v="2"/>
  </r>
  <r>
    <x v="6458"/>
    <d v="2022-11-28T00:00:00"/>
    <x v="10"/>
    <x v="0"/>
    <x v="0"/>
    <x v="16"/>
    <x v="0"/>
    <s v="15 Days"/>
    <x v="2"/>
    <x v="0"/>
    <x v="23"/>
    <n v="500"/>
    <x v="1479"/>
    <x v="3"/>
    <s v="Spanish"/>
    <n v="403"/>
    <n v="2294"/>
    <n v="1"/>
    <x v="4"/>
  </r>
  <r>
    <x v="6459"/>
    <d v="2022-04-26T00:00:00"/>
    <x v="1"/>
    <x v="1"/>
    <x v="0"/>
    <x v="1"/>
    <x v="0"/>
    <s v="30 Days"/>
    <x v="2"/>
    <x v="12"/>
    <x v="5882"/>
    <n v="6985.53"/>
    <x v="1116"/>
    <x v="3"/>
    <s v="English"/>
    <n v="10668"/>
    <n v="35718"/>
    <n v="1"/>
    <x v="1"/>
  </r>
  <r>
    <x v="6460"/>
    <d v="2022-06-17T00:00:00"/>
    <x v="7"/>
    <x v="1"/>
    <x v="1"/>
    <x v="27"/>
    <x v="3"/>
    <s v="45 Days"/>
    <x v="3"/>
    <x v="13"/>
    <x v="5883"/>
    <n v="11193.84"/>
    <x v="637"/>
    <x v="0"/>
    <s v="French"/>
    <n v="29607"/>
    <n v="89217"/>
    <n v="8"/>
    <x v="0"/>
  </r>
  <r>
    <x v="6461"/>
    <d v="2022-07-09T00:00:00"/>
    <x v="6"/>
    <x v="0"/>
    <x v="0"/>
    <x v="23"/>
    <x v="3"/>
    <s v="60 Days"/>
    <x v="2"/>
    <x v="13"/>
    <x v="33"/>
    <n v="15000"/>
    <x v="821"/>
    <x v="3"/>
    <s v="French"/>
    <n v="22912"/>
    <n v="75585"/>
    <n v="1"/>
    <x v="3"/>
  </r>
  <r>
    <x v="6462"/>
    <d v="2022-01-12T00:00:00"/>
    <x v="0"/>
    <x v="0"/>
    <x v="1"/>
    <x v="41"/>
    <x v="0"/>
    <s v="45 Days"/>
    <x v="2"/>
    <x v="6"/>
    <x v="5884"/>
    <n v="8644.39"/>
    <x v="45"/>
    <x v="1"/>
    <s v="English"/>
    <n v="13317"/>
    <n v="44346"/>
    <n v="1"/>
    <x v="2"/>
  </r>
  <r>
    <x v="6463"/>
    <d v="2022-08-15T00:00:00"/>
    <x v="9"/>
    <x v="0"/>
    <x v="0"/>
    <x v="11"/>
    <x v="0"/>
    <s v="60 Days"/>
    <x v="0"/>
    <x v="4"/>
    <x v="33"/>
    <n v="15000"/>
    <x v="1191"/>
    <x v="4"/>
    <s v="French"/>
    <n v="39901"/>
    <n v="119709"/>
    <n v="4"/>
    <x v="2"/>
  </r>
  <r>
    <x v="6464"/>
    <d v="2022-09-10T00:00:00"/>
    <x v="3"/>
    <x v="1"/>
    <x v="0"/>
    <x v="17"/>
    <x v="2"/>
    <s v="45 Days"/>
    <x v="0"/>
    <x v="1"/>
    <x v="5885"/>
    <n v="8827.33"/>
    <x v="338"/>
    <x v="4"/>
    <s v="English"/>
    <n v="23164"/>
    <n v="70132"/>
    <n v="8"/>
    <x v="2"/>
  </r>
  <r>
    <x v="6465"/>
    <d v="2022-10-21T00:00:00"/>
    <x v="8"/>
    <x v="1"/>
    <x v="2"/>
    <x v="42"/>
    <x v="1"/>
    <s v="15 Days"/>
    <x v="0"/>
    <x v="11"/>
    <x v="5886"/>
    <n v="3742.15"/>
    <x v="820"/>
    <x v="4"/>
    <s v="French"/>
    <n v="9339"/>
    <n v="29182"/>
    <n v="3"/>
    <x v="3"/>
  </r>
  <r>
    <x v="6466"/>
    <d v="2022-12-06T00:00:00"/>
    <x v="4"/>
    <x v="0"/>
    <x v="2"/>
    <x v="8"/>
    <x v="0"/>
    <s v="30 Days"/>
    <x v="1"/>
    <x v="8"/>
    <x v="5887"/>
    <n v="4279.87"/>
    <x v="643"/>
    <x v="2"/>
    <s v="French"/>
    <n v="10810"/>
    <n v="33541"/>
    <n v="10"/>
    <x v="0"/>
  </r>
  <r>
    <x v="6467"/>
    <d v="2022-02-07T00:00:00"/>
    <x v="5"/>
    <x v="2"/>
    <x v="4"/>
    <x v="31"/>
    <x v="3"/>
    <s v="60 Days"/>
    <x v="1"/>
    <x v="7"/>
    <x v="5888"/>
    <n v="14364.14"/>
    <x v="980"/>
    <x v="0"/>
    <s v="French"/>
    <n v="37389"/>
    <n v="112267"/>
    <n v="2"/>
    <x v="2"/>
  </r>
  <r>
    <x v="6468"/>
    <d v="2022-03-26T00:00:00"/>
    <x v="2"/>
    <x v="1"/>
    <x v="0"/>
    <x v="4"/>
    <x v="3"/>
    <s v="15 Days"/>
    <x v="0"/>
    <x v="12"/>
    <x v="5889"/>
    <n v="3310.85"/>
    <x v="151"/>
    <x v="2"/>
    <s v="English"/>
    <n v="8186"/>
    <n v="25767"/>
    <n v="8"/>
    <x v="3"/>
  </r>
  <r>
    <x v="6469"/>
    <d v="2022-03-14T00:00:00"/>
    <x v="2"/>
    <x v="1"/>
    <x v="1"/>
    <x v="11"/>
    <x v="3"/>
    <s v="30 Days"/>
    <x v="2"/>
    <x v="3"/>
    <x v="5890"/>
    <n v="4338.47"/>
    <x v="832"/>
    <x v="2"/>
    <s v="English"/>
    <n v="6440"/>
    <n v="21952"/>
    <n v="1"/>
    <x v="2"/>
  </r>
  <r>
    <x v="6470"/>
    <d v="2022-03-28T00:00:00"/>
    <x v="2"/>
    <x v="1"/>
    <x v="1"/>
    <x v="49"/>
    <x v="1"/>
    <s v="60 Days"/>
    <x v="1"/>
    <x v="7"/>
    <x v="5891"/>
    <n v="14820.87"/>
    <x v="834"/>
    <x v="0"/>
    <s v="Spanish"/>
    <n v="38153"/>
    <n v="114531"/>
    <n v="9"/>
    <x v="1"/>
  </r>
  <r>
    <x v="6471"/>
    <d v="2022-03-22T00:00:00"/>
    <x v="2"/>
    <x v="0"/>
    <x v="0"/>
    <x v="13"/>
    <x v="1"/>
    <s v="15 Days"/>
    <x v="2"/>
    <x v="5"/>
    <x v="5892"/>
    <n v="2621.2800000000002"/>
    <x v="1480"/>
    <x v="3"/>
    <s v="English"/>
    <n v="3767"/>
    <n v="13246"/>
    <n v="1"/>
    <x v="4"/>
  </r>
  <r>
    <x v="6472"/>
    <d v="2022-03-25T00:00:00"/>
    <x v="2"/>
    <x v="1"/>
    <x v="1"/>
    <x v="36"/>
    <x v="1"/>
    <s v="30 Days"/>
    <x v="2"/>
    <x v="0"/>
    <x v="5893"/>
    <n v="4729.91"/>
    <x v="1481"/>
    <x v="3"/>
    <s v="English"/>
    <n v="7070"/>
    <n v="24005"/>
    <n v="1"/>
    <x v="3"/>
  </r>
  <r>
    <x v="6473"/>
    <d v="2022-10-31T00:00:00"/>
    <x v="8"/>
    <x v="0"/>
    <x v="3"/>
    <x v="48"/>
    <x v="1"/>
    <s v="60 Days"/>
    <x v="2"/>
    <x v="3"/>
    <x v="5894"/>
    <n v="12480.01"/>
    <x v="1400"/>
    <x v="2"/>
    <s v="English"/>
    <n v="19401"/>
    <n v="64156"/>
    <n v="1"/>
    <x v="3"/>
  </r>
  <r>
    <x v="6474"/>
    <d v="2022-10-05T00:00:00"/>
    <x v="8"/>
    <x v="1"/>
    <x v="1"/>
    <x v="42"/>
    <x v="3"/>
    <s v="45 Days"/>
    <x v="0"/>
    <x v="14"/>
    <x v="5895"/>
    <n v="8271.7999999999993"/>
    <x v="262"/>
    <x v="4"/>
    <s v="English"/>
    <n v="21662"/>
    <n v="65683"/>
    <n v="3"/>
    <x v="3"/>
  </r>
  <r>
    <x v="6475"/>
    <d v="2022-09-18T00:00:00"/>
    <x v="3"/>
    <x v="0"/>
    <x v="2"/>
    <x v="48"/>
    <x v="0"/>
    <s v="15 Days"/>
    <x v="2"/>
    <x v="4"/>
    <x v="23"/>
    <n v="500"/>
    <x v="1482"/>
    <x v="1"/>
    <s v="English"/>
    <n v="535"/>
    <n v="2723"/>
    <n v="1"/>
    <x v="3"/>
  </r>
  <r>
    <x v="6476"/>
    <d v="2022-05-09T00:00:00"/>
    <x v="11"/>
    <x v="2"/>
    <x v="4"/>
    <x v="39"/>
    <x v="3"/>
    <s v="45 Days"/>
    <x v="0"/>
    <x v="4"/>
    <x v="5896"/>
    <n v="11079.56"/>
    <x v="574"/>
    <x v="0"/>
    <s v="English"/>
    <n v="29292"/>
    <n v="88282"/>
    <n v="9"/>
    <x v="4"/>
  </r>
  <r>
    <x v="6477"/>
    <d v="2022-12-13T00:00:00"/>
    <x v="4"/>
    <x v="1"/>
    <x v="0"/>
    <x v="46"/>
    <x v="3"/>
    <s v="30 Days"/>
    <x v="1"/>
    <x v="4"/>
    <x v="5897"/>
    <n v="6858.18"/>
    <x v="958"/>
    <x v="1"/>
    <s v="French"/>
    <n v="17811"/>
    <n v="54278"/>
    <n v="6"/>
    <x v="2"/>
  </r>
  <r>
    <x v="6478"/>
    <d v="2022-10-12T00:00:00"/>
    <x v="8"/>
    <x v="1"/>
    <x v="2"/>
    <x v="32"/>
    <x v="3"/>
    <s v="45 Days"/>
    <x v="3"/>
    <x v="12"/>
    <x v="5898"/>
    <n v="8841.41"/>
    <x v="34"/>
    <x v="1"/>
    <s v="French"/>
    <n v="23199"/>
    <n v="70235"/>
    <n v="6"/>
    <x v="1"/>
  </r>
  <r>
    <x v="6479"/>
    <d v="2022-01-12T00:00:00"/>
    <x v="0"/>
    <x v="0"/>
    <x v="3"/>
    <x v="35"/>
    <x v="2"/>
    <s v="30 Days"/>
    <x v="1"/>
    <x v="4"/>
    <x v="5899"/>
    <n v="6640.13"/>
    <x v="729"/>
    <x v="1"/>
    <s v="English"/>
    <n v="17213"/>
    <n v="52507"/>
    <n v="4"/>
    <x v="0"/>
  </r>
  <r>
    <x v="6480"/>
    <d v="2022-06-16T00:00:00"/>
    <x v="7"/>
    <x v="0"/>
    <x v="2"/>
    <x v="42"/>
    <x v="0"/>
    <s v="60 Days"/>
    <x v="1"/>
    <x v="8"/>
    <x v="33"/>
    <n v="15000"/>
    <x v="202"/>
    <x v="2"/>
    <s v="French"/>
    <n v="38660"/>
    <n v="116031"/>
    <n v="8"/>
    <x v="3"/>
  </r>
  <r>
    <x v="6481"/>
    <d v="2022-11-23T00:00:00"/>
    <x v="10"/>
    <x v="0"/>
    <x v="1"/>
    <x v="12"/>
    <x v="3"/>
    <s v="45 Days"/>
    <x v="2"/>
    <x v="4"/>
    <x v="5900"/>
    <n v="10592.71"/>
    <x v="268"/>
    <x v="1"/>
    <s v="Spanish"/>
    <n v="16424"/>
    <n v="54462"/>
    <n v="1"/>
    <x v="4"/>
  </r>
  <r>
    <x v="6482"/>
    <d v="2022-01-22T00:00:00"/>
    <x v="0"/>
    <x v="1"/>
    <x v="3"/>
    <x v="26"/>
    <x v="0"/>
    <s v="15 Days"/>
    <x v="1"/>
    <x v="5"/>
    <x v="5901"/>
    <n v="3991.27"/>
    <x v="3"/>
    <x v="0"/>
    <s v="French"/>
    <n v="10016"/>
    <n v="31187"/>
    <n v="7"/>
    <x v="4"/>
  </r>
  <r>
    <x v="6483"/>
    <d v="2022-04-20T00:00:00"/>
    <x v="1"/>
    <x v="0"/>
    <x v="1"/>
    <x v="17"/>
    <x v="3"/>
    <s v="15 Days"/>
    <x v="1"/>
    <x v="6"/>
    <x v="5902"/>
    <n v="3959.46"/>
    <x v="767"/>
    <x v="1"/>
    <s v="English"/>
    <n v="9929"/>
    <n v="30930"/>
    <n v="3"/>
    <x v="2"/>
  </r>
  <r>
    <x v="6484"/>
    <d v="2022-12-08T00:00:00"/>
    <x v="4"/>
    <x v="1"/>
    <x v="3"/>
    <x v="49"/>
    <x v="2"/>
    <s v="60 Days"/>
    <x v="3"/>
    <x v="13"/>
    <x v="33"/>
    <n v="15000"/>
    <x v="897"/>
    <x v="0"/>
    <s v="French"/>
    <n v="39566"/>
    <n v="118714"/>
    <n v="2"/>
    <x v="1"/>
  </r>
  <r>
    <x v="6485"/>
    <d v="2022-12-06T00:00:00"/>
    <x v="4"/>
    <x v="1"/>
    <x v="3"/>
    <x v="24"/>
    <x v="3"/>
    <s v="60 Days"/>
    <x v="2"/>
    <x v="13"/>
    <x v="5903"/>
    <n v="11718.02"/>
    <x v="715"/>
    <x v="4"/>
    <s v="English"/>
    <n v="18221"/>
    <n v="60314"/>
    <n v="1"/>
    <x v="2"/>
  </r>
  <r>
    <x v="6486"/>
    <d v="2022-12-02T00:00:00"/>
    <x v="4"/>
    <x v="0"/>
    <x v="0"/>
    <x v="23"/>
    <x v="3"/>
    <s v="15 Days"/>
    <x v="3"/>
    <x v="7"/>
    <x v="5904"/>
    <n v="2438.54"/>
    <x v="403"/>
    <x v="4"/>
    <s v="English"/>
    <n v="5958"/>
    <n v="19169"/>
    <n v="7"/>
    <x v="3"/>
  </r>
  <r>
    <x v="6487"/>
    <d v="2022-04-15T00:00:00"/>
    <x v="1"/>
    <x v="0"/>
    <x v="0"/>
    <x v="8"/>
    <x v="1"/>
    <s v="15 Days"/>
    <x v="0"/>
    <x v="1"/>
    <x v="5905"/>
    <n v="3295.2"/>
    <x v="791"/>
    <x v="3"/>
    <s v="Spanish"/>
    <n v="8145"/>
    <n v="25646"/>
    <n v="7"/>
    <x v="0"/>
  </r>
  <r>
    <x v="6488"/>
    <d v="2022-02-01T00:00:00"/>
    <x v="5"/>
    <x v="1"/>
    <x v="2"/>
    <x v="21"/>
    <x v="3"/>
    <s v="60 Days"/>
    <x v="1"/>
    <x v="5"/>
    <x v="33"/>
    <n v="15000"/>
    <x v="1325"/>
    <x v="1"/>
    <s v="French"/>
    <n v="39391"/>
    <n v="118197"/>
    <n v="1"/>
    <x v="0"/>
  </r>
  <r>
    <x v="6489"/>
    <d v="2022-01-02T00:00:00"/>
    <x v="0"/>
    <x v="0"/>
    <x v="2"/>
    <x v="0"/>
    <x v="3"/>
    <s v="45 Days"/>
    <x v="0"/>
    <x v="4"/>
    <x v="5906"/>
    <n v="9094.43"/>
    <x v="605"/>
    <x v="0"/>
    <s v="English"/>
    <n v="23876"/>
    <n v="72242"/>
    <n v="8"/>
    <x v="0"/>
  </r>
  <r>
    <x v="6490"/>
    <d v="2022-02-21T00:00:00"/>
    <x v="5"/>
    <x v="1"/>
    <x v="2"/>
    <x v="28"/>
    <x v="3"/>
    <s v="30 Days"/>
    <x v="3"/>
    <x v="6"/>
    <x v="5907"/>
    <n v="5084.8900000000003"/>
    <x v="3"/>
    <x v="1"/>
    <s v="Spanish"/>
    <n v="13004"/>
    <n v="40038"/>
    <n v="5"/>
    <x v="3"/>
  </r>
  <r>
    <x v="6491"/>
    <d v="2022-03-04T00:00:00"/>
    <x v="2"/>
    <x v="0"/>
    <x v="1"/>
    <x v="10"/>
    <x v="1"/>
    <s v="30 Days"/>
    <x v="2"/>
    <x v="13"/>
    <x v="5908"/>
    <n v="6861.09"/>
    <x v="1471"/>
    <x v="4"/>
    <s v="Spanish"/>
    <n v="10465"/>
    <n v="35057"/>
    <n v="1"/>
    <x v="4"/>
  </r>
  <r>
    <x v="6492"/>
    <d v="2022-04-09T00:00:00"/>
    <x v="1"/>
    <x v="1"/>
    <x v="3"/>
    <x v="4"/>
    <x v="3"/>
    <s v="30 Days"/>
    <x v="1"/>
    <x v="10"/>
    <x v="5909"/>
    <n v="5004.5"/>
    <x v="43"/>
    <x v="2"/>
    <s v="Spanish"/>
    <n v="12786"/>
    <n v="39392"/>
    <n v="10"/>
    <x v="3"/>
  </r>
  <r>
    <x v="6493"/>
    <d v="2022-05-27T00:00:00"/>
    <x v="11"/>
    <x v="0"/>
    <x v="1"/>
    <x v="9"/>
    <x v="2"/>
    <s v="15 Days"/>
    <x v="2"/>
    <x v="10"/>
    <x v="5910"/>
    <n v="3484.18"/>
    <x v="1483"/>
    <x v="4"/>
    <s v="English"/>
    <n v="5075"/>
    <n v="17505"/>
    <n v="1"/>
    <x v="4"/>
  </r>
  <r>
    <x v="6494"/>
    <d v="2022-11-20T00:00:00"/>
    <x v="10"/>
    <x v="0"/>
    <x v="3"/>
    <x v="23"/>
    <x v="2"/>
    <s v="15 Days"/>
    <x v="3"/>
    <x v="6"/>
    <x v="5911"/>
    <n v="2488.2800000000002"/>
    <x v="977"/>
    <x v="3"/>
    <s v="English"/>
    <n v="6082"/>
    <n v="19535"/>
    <n v="3"/>
    <x v="3"/>
  </r>
  <r>
    <x v="6495"/>
    <d v="2022-01-25T00:00:00"/>
    <x v="0"/>
    <x v="1"/>
    <x v="3"/>
    <x v="7"/>
    <x v="1"/>
    <s v="15 Days"/>
    <x v="3"/>
    <x v="5"/>
    <x v="5912"/>
    <n v="3620.83"/>
    <x v="1317"/>
    <x v="2"/>
    <s v="French"/>
    <n v="9012"/>
    <n v="28213"/>
    <n v="8"/>
    <x v="0"/>
  </r>
  <r>
    <x v="6496"/>
    <d v="2022-12-26T00:00:00"/>
    <x v="4"/>
    <x v="0"/>
    <x v="2"/>
    <x v="22"/>
    <x v="3"/>
    <s v="30 Days"/>
    <x v="2"/>
    <x v="11"/>
    <x v="5913"/>
    <n v="6429.17"/>
    <x v="1406"/>
    <x v="1"/>
    <s v="English"/>
    <n v="9783"/>
    <n v="32836"/>
    <n v="1"/>
    <x v="4"/>
  </r>
  <r>
    <x v="6497"/>
    <d v="2022-06-21T00:00:00"/>
    <x v="7"/>
    <x v="1"/>
    <x v="3"/>
    <x v="39"/>
    <x v="3"/>
    <s v="30 Days"/>
    <x v="0"/>
    <x v="0"/>
    <x v="5914"/>
    <n v="4146.8500000000004"/>
    <x v="789"/>
    <x v="1"/>
    <s v="French"/>
    <n v="10444"/>
    <n v="32455"/>
    <n v="3"/>
    <x v="4"/>
  </r>
  <r>
    <x v="6498"/>
    <d v="2022-02-05T00:00:00"/>
    <x v="5"/>
    <x v="1"/>
    <x v="3"/>
    <x v="30"/>
    <x v="2"/>
    <s v="45 Days"/>
    <x v="1"/>
    <x v="13"/>
    <x v="5915"/>
    <n v="8915.02"/>
    <x v="609"/>
    <x v="4"/>
    <s v="English"/>
    <n v="23397"/>
    <n v="70823"/>
    <n v="10"/>
    <x v="3"/>
  </r>
  <r>
    <x v="6499"/>
    <d v="2022-02-09T00:00:00"/>
    <x v="5"/>
    <x v="1"/>
    <x v="3"/>
    <x v="35"/>
    <x v="2"/>
    <s v="45 Days"/>
    <x v="1"/>
    <x v="12"/>
    <x v="5916"/>
    <n v="10479"/>
    <x v="1227"/>
    <x v="4"/>
    <s v="English"/>
    <n v="27660"/>
    <n v="83449"/>
    <n v="6"/>
    <x v="0"/>
  </r>
  <r>
    <x v="6500"/>
    <d v="2022-05-01T00:00:00"/>
    <x v="11"/>
    <x v="0"/>
    <x v="3"/>
    <x v="49"/>
    <x v="1"/>
    <s v="45 Days"/>
    <x v="3"/>
    <x v="5"/>
    <x v="5917"/>
    <n v="9396.98"/>
    <x v="1317"/>
    <x v="0"/>
    <s v="English"/>
    <n v="24695"/>
    <n v="74668"/>
    <n v="10"/>
    <x v="1"/>
  </r>
  <r>
    <x v="6501"/>
    <d v="2022-05-14T00:00:00"/>
    <x v="11"/>
    <x v="0"/>
    <x v="2"/>
    <x v="2"/>
    <x v="1"/>
    <s v="45 Days"/>
    <x v="3"/>
    <x v="5"/>
    <x v="5918"/>
    <n v="8870.9"/>
    <x v="1281"/>
    <x v="1"/>
    <s v="French"/>
    <n v="23276"/>
    <n v="70464"/>
    <n v="9"/>
    <x v="1"/>
  </r>
  <r>
    <x v="6502"/>
    <d v="2022-03-21T00:00:00"/>
    <x v="2"/>
    <x v="0"/>
    <x v="2"/>
    <x v="27"/>
    <x v="2"/>
    <s v="15 Days"/>
    <x v="2"/>
    <x v="13"/>
    <x v="5919"/>
    <n v="2907.9"/>
    <x v="1484"/>
    <x v="2"/>
    <s v="English"/>
    <n v="4190"/>
    <n v="14627"/>
    <n v="1"/>
    <x v="0"/>
  </r>
  <r>
    <x v="6503"/>
    <d v="2022-11-28T00:00:00"/>
    <x v="10"/>
    <x v="2"/>
    <x v="4"/>
    <x v="5"/>
    <x v="0"/>
    <s v="45 Days"/>
    <x v="1"/>
    <x v="14"/>
    <x v="5920"/>
    <n v="9395.99"/>
    <x v="370"/>
    <x v="3"/>
    <s v="French"/>
    <n v="24693"/>
    <n v="74660"/>
    <n v="5"/>
    <x v="1"/>
  </r>
  <r>
    <x v="6504"/>
    <d v="2022-09-28T00:00:00"/>
    <x v="3"/>
    <x v="0"/>
    <x v="2"/>
    <x v="38"/>
    <x v="3"/>
    <s v="30 Days"/>
    <x v="3"/>
    <x v="3"/>
    <x v="5921"/>
    <n v="4887.04"/>
    <x v="374"/>
    <x v="1"/>
    <s v="English"/>
    <n v="12462"/>
    <n v="38433"/>
    <n v="10"/>
    <x v="2"/>
  </r>
  <r>
    <x v="6505"/>
    <d v="2022-02-16T00:00:00"/>
    <x v="5"/>
    <x v="1"/>
    <x v="3"/>
    <x v="38"/>
    <x v="0"/>
    <s v="45 Days"/>
    <x v="3"/>
    <x v="1"/>
    <x v="5922"/>
    <n v="8617.35"/>
    <x v="197"/>
    <x v="2"/>
    <s v="English"/>
    <n v="22605"/>
    <n v="68476"/>
    <n v="9"/>
    <x v="2"/>
  </r>
  <r>
    <x v="6506"/>
    <d v="2022-08-18T00:00:00"/>
    <x v="9"/>
    <x v="2"/>
    <x v="4"/>
    <x v="34"/>
    <x v="3"/>
    <s v="45 Days"/>
    <x v="1"/>
    <x v="6"/>
    <x v="5923"/>
    <n v="10398.66"/>
    <x v="293"/>
    <x v="0"/>
    <s v="French"/>
    <n v="27434"/>
    <n v="82781"/>
    <n v="9"/>
    <x v="0"/>
  </r>
  <r>
    <x v="6507"/>
    <d v="2022-01-30T00:00:00"/>
    <x v="0"/>
    <x v="2"/>
    <x v="4"/>
    <x v="26"/>
    <x v="1"/>
    <s v="30 Days"/>
    <x v="2"/>
    <x v="13"/>
    <x v="5924"/>
    <n v="7576.88"/>
    <x v="1363"/>
    <x v="2"/>
    <s v="Spanish"/>
    <n v="11602"/>
    <n v="38760"/>
    <n v="1"/>
    <x v="4"/>
  </r>
  <r>
    <x v="6508"/>
    <d v="2022-03-21T00:00:00"/>
    <x v="2"/>
    <x v="0"/>
    <x v="0"/>
    <x v="43"/>
    <x v="0"/>
    <s v="60 Days"/>
    <x v="1"/>
    <x v="6"/>
    <x v="5925"/>
    <n v="13213.12"/>
    <x v="1134"/>
    <x v="0"/>
    <s v="Spanish"/>
    <n v="34903"/>
    <n v="104903"/>
    <n v="7"/>
    <x v="3"/>
  </r>
  <r>
    <x v="6509"/>
    <d v="2022-10-28T00:00:00"/>
    <x v="8"/>
    <x v="0"/>
    <x v="2"/>
    <x v="17"/>
    <x v="1"/>
    <s v="30 Days"/>
    <x v="1"/>
    <x v="8"/>
    <x v="5926"/>
    <n v="7435.85"/>
    <x v="82"/>
    <x v="4"/>
    <s v="French"/>
    <n v="19367"/>
    <n v="58886"/>
    <n v="4"/>
    <x v="2"/>
  </r>
  <r>
    <x v="6510"/>
    <d v="2022-07-14T00:00:00"/>
    <x v="6"/>
    <x v="2"/>
    <x v="4"/>
    <x v="20"/>
    <x v="1"/>
    <s v="15 Days"/>
    <x v="1"/>
    <x v="14"/>
    <x v="5927"/>
    <n v="2680.81"/>
    <x v="216"/>
    <x v="4"/>
    <s v="French"/>
    <n v="6559"/>
    <n v="20948"/>
    <n v="7"/>
    <x v="1"/>
  </r>
  <r>
    <x v="6511"/>
    <d v="2022-08-08T00:00:00"/>
    <x v="9"/>
    <x v="1"/>
    <x v="3"/>
    <x v="3"/>
    <x v="0"/>
    <s v="60 Days"/>
    <x v="1"/>
    <x v="5"/>
    <x v="5928"/>
    <n v="14005.48"/>
    <x v="1330"/>
    <x v="2"/>
    <s v="English"/>
    <n v="36679"/>
    <n v="110163"/>
    <n v="8"/>
    <x v="2"/>
  </r>
  <r>
    <x v="6512"/>
    <d v="2022-08-10T00:00:00"/>
    <x v="9"/>
    <x v="0"/>
    <x v="2"/>
    <x v="3"/>
    <x v="0"/>
    <s v="60 Days"/>
    <x v="0"/>
    <x v="4"/>
    <x v="33"/>
    <n v="15000"/>
    <x v="117"/>
    <x v="0"/>
    <s v="Spanish"/>
    <n v="39095"/>
    <n v="117319"/>
    <n v="4"/>
    <x v="2"/>
  </r>
  <r>
    <x v="6513"/>
    <d v="2022-07-12T00:00:00"/>
    <x v="6"/>
    <x v="1"/>
    <x v="3"/>
    <x v="23"/>
    <x v="1"/>
    <s v="45 Days"/>
    <x v="1"/>
    <x v="8"/>
    <x v="5929"/>
    <n v="9214.43"/>
    <x v="666"/>
    <x v="1"/>
    <s v="French"/>
    <n v="24205"/>
    <n v="73215"/>
    <n v="1"/>
    <x v="3"/>
  </r>
  <r>
    <x v="6514"/>
    <d v="2022-12-03T00:00:00"/>
    <x v="4"/>
    <x v="1"/>
    <x v="2"/>
    <x v="32"/>
    <x v="3"/>
    <s v="45 Days"/>
    <x v="0"/>
    <x v="3"/>
    <x v="5930"/>
    <n v="9390.15"/>
    <x v="1395"/>
    <x v="3"/>
    <s v="French"/>
    <n v="24676"/>
    <n v="74611"/>
    <n v="1"/>
    <x v="1"/>
  </r>
  <r>
    <x v="6515"/>
    <d v="2022-05-13T00:00:00"/>
    <x v="11"/>
    <x v="1"/>
    <x v="2"/>
    <x v="38"/>
    <x v="1"/>
    <s v="60 Days"/>
    <x v="2"/>
    <x v="13"/>
    <x v="5931"/>
    <n v="12841.76"/>
    <x v="1485"/>
    <x v="3"/>
    <s v="English"/>
    <n v="19956"/>
    <n v="65963"/>
    <n v="1"/>
    <x v="2"/>
  </r>
  <r>
    <x v="6516"/>
    <d v="2022-01-25T00:00:00"/>
    <x v="0"/>
    <x v="0"/>
    <x v="1"/>
    <x v="2"/>
    <x v="3"/>
    <s v="45 Days"/>
    <x v="0"/>
    <x v="10"/>
    <x v="5932"/>
    <n v="9114.86"/>
    <x v="582"/>
    <x v="2"/>
    <s v="Spanish"/>
    <n v="23932"/>
    <n v="72406"/>
    <n v="6"/>
    <x v="1"/>
  </r>
  <r>
    <x v="6517"/>
    <d v="2022-07-23T00:00:00"/>
    <x v="6"/>
    <x v="1"/>
    <x v="1"/>
    <x v="5"/>
    <x v="2"/>
    <s v="45 Days"/>
    <x v="2"/>
    <x v="2"/>
    <x v="5933"/>
    <n v="8157.43"/>
    <x v="45"/>
    <x v="0"/>
    <s v="Spanish"/>
    <n v="12537"/>
    <n v="41805"/>
    <n v="1"/>
    <x v="1"/>
  </r>
  <r>
    <x v="6518"/>
    <d v="2022-10-23T00:00:00"/>
    <x v="8"/>
    <x v="0"/>
    <x v="0"/>
    <x v="16"/>
    <x v="3"/>
    <s v="30 Days"/>
    <x v="3"/>
    <x v="11"/>
    <x v="5934"/>
    <n v="5307.28"/>
    <x v="1343"/>
    <x v="2"/>
    <s v="French"/>
    <n v="13616"/>
    <n v="41850"/>
    <n v="5"/>
    <x v="4"/>
  </r>
  <r>
    <x v="6519"/>
    <d v="2022-01-12T00:00:00"/>
    <x v="0"/>
    <x v="0"/>
    <x v="1"/>
    <x v="43"/>
    <x v="1"/>
    <s v="15 Days"/>
    <x v="0"/>
    <x v="3"/>
    <x v="5935"/>
    <n v="3670.52"/>
    <x v="196"/>
    <x v="0"/>
    <s v="French"/>
    <n v="9145"/>
    <n v="28609"/>
    <n v="5"/>
    <x v="3"/>
  </r>
  <r>
    <x v="6520"/>
    <d v="2022-08-10T00:00:00"/>
    <x v="9"/>
    <x v="0"/>
    <x v="1"/>
    <x v="17"/>
    <x v="0"/>
    <s v="30 Days"/>
    <x v="0"/>
    <x v="0"/>
    <x v="5936"/>
    <n v="6864.35"/>
    <x v="18"/>
    <x v="3"/>
    <s v="English"/>
    <n v="17829"/>
    <n v="54329"/>
    <n v="7"/>
    <x v="2"/>
  </r>
  <r>
    <x v="6521"/>
    <d v="2022-02-06T00:00:00"/>
    <x v="5"/>
    <x v="1"/>
    <x v="1"/>
    <x v="49"/>
    <x v="0"/>
    <s v="15 Days"/>
    <x v="2"/>
    <x v="12"/>
    <x v="5937"/>
    <n v="4093.39"/>
    <x v="909"/>
    <x v="0"/>
    <s v="Spanish"/>
    <n v="6047"/>
    <n v="20672"/>
    <n v="1"/>
    <x v="1"/>
  </r>
  <r>
    <x v="6522"/>
    <d v="2022-09-06T00:00:00"/>
    <x v="3"/>
    <x v="0"/>
    <x v="3"/>
    <x v="31"/>
    <x v="1"/>
    <s v="30 Days"/>
    <x v="0"/>
    <x v="3"/>
    <x v="5938"/>
    <n v="6696.76"/>
    <x v="324"/>
    <x v="3"/>
    <s v="English"/>
    <n v="17367"/>
    <n v="52962"/>
    <n v="6"/>
    <x v="2"/>
  </r>
  <r>
    <x v="6523"/>
    <d v="2022-07-12T00:00:00"/>
    <x v="6"/>
    <x v="1"/>
    <x v="0"/>
    <x v="44"/>
    <x v="2"/>
    <s v="15 Days"/>
    <x v="3"/>
    <x v="7"/>
    <x v="23"/>
    <n v="500"/>
    <x v="1208"/>
    <x v="2"/>
    <s v="Spanish"/>
    <n v="1167"/>
    <n v="4975"/>
    <n v="1"/>
    <x v="0"/>
  </r>
  <r>
    <x v="6524"/>
    <d v="2022-12-04T00:00:00"/>
    <x v="4"/>
    <x v="0"/>
    <x v="1"/>
    <x v="12"/>
    <x v="3"/>
    <s v="15 Days"/>
    <x v="2"/>
    <x v="11"/>
    <x v="5939"/>
    <n v="3840.27"/>
    <x v="1486"/>
    <x v="3"/>
    <s v="French"/>
    <n v="5640"/>
    <n v="19348"/>
    <n v="1"/>
    <x v="4"/>
  </r>
  <r>
    <x v="6525"/>
    <d v="2022-06-14T00:00:00"/>
    <x v="7"/>
    <x v="2"/>
    <x v="4"/>
    <x v="8"/>
    <x v="2"/>
    <s v="60 Days"/>
    <x v="3"/>
    <x v="10"/>
    <x v="5940"/>
    <n v="13869.79"/>
    <x v="537"/>
    <x v="4"/>
    <s v="Spanish"/>
    <n v="36396"/>
    <n v="109327"/>
    <n v="1"/>
    <x v="0"/>
  </r>
  <r>
    <x v="6526"/>
    <d v="2022-12-02T00:00:00"/>
    <x v="4"/>
    <x v="0"/>
    <x v="2"/>
    <x v="15"/>
    <x v="3"/>
    <s v="15 Days"/>
    <x v="0"/>
    <x v="1"/>
    <x v="23"/>
    <n v="500"/>
    <x v="1217"/>
    <x v="4"/>
    <s v="English"/>
    <n v="1480"/>
    <n v="5904"/>
    <n v="9"/>
    <x v="1"/>
  </r>
  <r>
    <x v="6527"/>
    <d v="2022-12-16T00:00:00"/>
    <x v="4"/>
    <x v="2"/>
    <x v="4"/>
    <x v="20"/>
    <x v="1"/>
    <s v="30 Days"/>
    <x v="2"/>
    <x v="5"/>
    <x v="5941"/>
    <n v="6952.7"/>
    <x v="31"/>
    <x v="2"/>
    <s v="Spanish"/>
    <n v="10612"/>
    <n v="35536"/>
    <n v="1"/>
    <x v="1"/>
  </r>
  <r>
    <x v="6528"/>
    <d v="2022-10-10T00:00:00"/>
    <x v="8"/>
    <x v="1"/>
    <x v="1"/>
    <x v="15"/>
    <x v="3"/>
    <s v="15 Days"/>
    <x v="2"/>
    <x v="11"/>
    <x v="23"/>
    <n v="500"/>
    <x v="1324"/>
    <x v="4"/>
    <s v="Spanish"/>
    <n v="596"/>
    <n v="2924"/>
    <n v="1"/>
    <x v="1"/>
  </r>
  <r>
    <x v="6529"/>
    <d v="2022-02-07T00:00:00"/>
    <x v="5"/>
    <x v="1"/>
    <x v="0"/>
    <x v="48"/>
    <x v="3"/>
    <s v="15 Days"/>
    <x v="0"/>
    <x v="14"/>
    <x v="5942"/>
    <n v="3627.6"/>
    <x v="964"/>
    <x v="2"/>
    <s v="Spanish"/>
    <n v="9030"/>
    <n v="28266"/>
    <n v="7"/>
    <x v="3"/>
  </r>
  <r>
    <x v="6530"/>
    <d v="2022-08-12T00:00:00"/>
    <x v="9"/>
    <x v="0"/>
    <x v="0"/>
    <x v="46"/>
    <x v="3"/>
    <s v="45 Days"/>
    <x v="2"/>
    <x v="1"/>
    <x v="5943"/>
    <n v="10535.86"/>
    <x v="1196"/>
    <x v="1"/>
    <s v="Spanish"/>
    <n v="16333"/>
    <n v="54165"/>
    <n v="1"/>
    <x v="2"/>
  </r>
  <r>
    <x v="6531"/>
    <d v="2022-04-20T00:00:00"/>
    <x v="1"/>
    <x v="0"/>
    <x v="0"/>
    <x v="48"/>
    <x v="1"/>
    <s v="15 Days"/>
    <x v="1"/>
    <x v="8"/>
    <x v="23"/>
    <n v="500"/>
    <x v="571"/>
    <x v="3"/>
    <s v="English"/>
    <n v="1040"/>
    <n v="4602"/>
    <n v="6"/>
    <x v="3"/>
  </r>
  <r>
    <x v="6532"/>
    <d v="2022-02-08T00:00:00"/>
    <x v="5"/>
    <x v="1"/>
    <x v="3"/>
    <x v="32"/>
    <x v="2"/>
    <s v="60 Days"/>
    <x v="2"/>
    <x v="2"/>
    <x v="33"/>
    <n v="15000"/>
    <x v="533"/>
    <x v="2"/>
    <s v="French"/>
    <n v="23163"/>
    <n v="76402"/>
    <n v="1"/>
    <x v="1"/>
  </r>
  <r>
    <x v="6533"/>
    <d v="2022-08-19T00:00:00"/>
    <x v="9"/>
    <x v="1"/>
    <x v="1"/>
    <x v="7"/>
    <x v="0"/>
    <s v="45 Days"/>
    <x v="3"/>
    <x v="3"/>
    <x v="5944"/>
    <n v="9982.81"/>
    <x v="526"/>
    <x v="4"/>
    <s v="French"/>
    <n v="26301"/>
    <n v="79425"/>
    <n v="8"/>
    <x v="0"/>
  </r>
  <r>
    <x v="6534"/>
    <d v="2022-10-16T00:00:00"/>
    <x v="8"/>
    <x v="1"/>
    <x v="1"/>
    <x v="42"/>
    <x v="3"/>
    <s v="60 Days"/>
    <x v="3"/>
    <x v="0"/>
    <x v="33"/>
    <n v="15000"/>
    <x v="189"/>
    <x v="4"/>
    <s v="French"/>
    <n v="38755"/>
    <n v="116314"/>
    <n v="8"/>
    <x v="3"/>
  </r>
  <r>
    <x v="6535"/>
    <d v="2022-10-08T00:00:00"/>
    <x v="8"/>
    <x v="2"/>
    <x v="4"/>
    <x v="27"/>
    <x v="0"/>
    <s v="45 Days"/>
    <x v="2"/>
    <x v="5"/>
    <x v="5945"/>
    <n v="9373.6299999999992"/>
    <x v="631"/>
    <x v="2"/>
    <s v="English"/>
    <n v="14464"/>
    <n v="48080"/>
    <n v="1"/>
    <x v="0"/>
  </r>
  <r>
    <x v="6536"/>
    <d v="2022-02-18T00:00:00"/>
    <x v="5"/>
    <x v="1"/>
    <x v="0"/>
    <x v="48"/>
    <x v="3"/>
    <s v="60 Days"/>
    <x v="3"/>
    <x v="2"/>
    <x v="5946"/>
    <n v="11566.29"/>
    <x v="331"/>
    <x v="4"/>
    <s v="English"/>
    <n v="30625"/>
    <n v="92231"/>
    <n v="1"/>
    <x v="3"/>
  </r>
  <r>
    <x v="6537"/>
    <d v="2022-02-18T00:00:00"/>
    <x v="5"/>
    <x v="0"/>
    <x v="0"/>
    <x v="30"/>
    <x v="0"/>
    <s v="15 Days"/>
    <x v="2"/>
    <x v="4"/>
    <x v="5947"/>
    <n v="2805.56"/>
    <x v="546"/>
    <x v="2"/>
    <s v="English"/>
    <n v="4034"/>
    <n v="14117"/>
    <n v="1"/>
    <x v="3"/>
  </r>
  <r>
    <x v="6538"/>
    <d v="2022-03-11T00:00:00"/>
    <x v="2"/>
    <x v="2"/>
    <x v="4"/>
    <x v="14"/>
    <x v="3"/>
    <s v="30 Days"/>
    <x v="3"/>
    <x v="5"/>
    <x v="5948"/>
    <n v="6861.46"/>
    <x v="827"/>
    <x v="4"/>
    <s v="French"/>
    <n v="17819"/>
    <n v="54301"/>
    <n v="8"/>
    <x v="4"/>
  </r>
  <r>
    <x v="6539"/>
    <d v="2022-11-15T00:00:00"/>
    <x v="10"/>
    <x v="0"/>
    <x v="0"/>
    <x v="26"/>
    <x v="2"/>
    <s v="60 Days"/>
    <x v="1"/>
    <x v="8"/>
    <x v="5949"/>
    <n v="13727.52"/>
    <x v="191"/>
    <x v="4"/>
    <s v="French"/>
    <n v="36087"/>
    <n v="108410"/>
    <n v="5"/>
    <x v="4"/>
  </r>
  <r>
    <x v="6540"/>
    <d v="2022-05-26T00:00:00"/>
    <x v="11"/>
    <x v="1"/>
    <x v="0"/>
    <x v="6"/>
    <x v="3"/>
    <s v="15 Days"/>
    <x v="0"/>
    <x v="3"/>
    <x v="5950"/>
    <n v="2882.04"/>
    <x v="964"/>
    <x v="3"/>
    <s v="French"/>
    <n v="7069"/>
    <n v="22458"/>
    <n v="9"/>
    <x v="0"/>
  </r>
  <r>
    <x v="6541"/>
    <d v="2022-12-01T00:00:00"/>
    <x v="4"/>
    <x v="0"/>
    <x v="0"/>
    <x v="8"/>
    <x v="1"/>
    <s v="60 Days"/>
    <x v="1"/>
    <x v="12"/>
    <x v="5951"/>
    <n v="12546.93"/>
    <x v="340"/>
    <x v="3"/>
    <s v="English"/>
    <n v="33206"/>
    <n v="99876"/>
    <n v="1"/>
    <x v="0"/>
  </r>
  <r>
    <x v="6542"/>
    <d v="2022-11-06T00:00:00"/>
    <x v="10"/>
    <x v="2"/>
    <x v="4"/>
    <x v="28"/>
    <x v="3"/>
    <s v="60 Days"/>
    <x v="3"/>
    <x v="9"/>
    <x v="5952"/>
    <n v="13572.53"/>
    <x v="504"/>
    <x v="2"/>
    <s v="English"/>
    <n v="35751"/>
    <n v="107415"/>
    <n v="3"/>
    <x v="3"/>
  </r>
  <r>
    <x v="6543"/>
    <d v="2022-05-02T00:00:00"/>
    <x v="11"/>
    <x v="0"/>
    <x v="1"/>
    <x v="1"/>
    <x v="3"/>
    <s v="15 Days"/>
    <x v="0"/>
    <x v="0"/>
    <x v="5953"/>
    <n v="3059.52"/>
    <x v="997"/>
    <x v="4"/>
    <s v="Spanish"/>
    <n v="7532"/>
    <n v="23831"/>
    <n v="8"/>
    <x v="1"/>
  </r>
  <r>
    <x v="6544"/>
    <d v="2022-02-08T00:00:00"/>
    <x v="5"/>
    <x v="1"/>
    <x v="1"/>
    <x v="26"/>
    <x v="1"/>
    <s v="45 Days"/>
    <x v="1"/>
    <x v="8"/>
    <x v="5954"/>
    <n v="8382.9699999999993"/>
    <x v="211"/>
    <x v="2"/>
    <s v="English"/>
    <n v="21965"/>
    <n v="66582"/>
    <n v="9"/>
    <x v="4"/>
  </r>
  <r>
    <x v="6545"/>
    <d v="2022-02-23T00:00:00"/>
    <x v="5"/>
    <x v="0"/>
    <x v="0"/>
    <x v="24"/>
    <x v="0"/>
    <s v="15 Days"/>
    <x v="3"/>
    <x v="9"/>
    <x v="5955"/>
    <n v="3834.66"/>
    <x v="1047"/>
    <x v="3"/>
    <s v="Spanish"/>
    <n v="9588"/>
    <n v="29920"/>
    <n v="8"/>
    <x v="2"/>
  </r>
  <r>
    <x v="6546"/>
    <d v="2022-06-29T00:00:00"/>
    <x v="7"/>
    <x v="0"/>
    <x v="0"/>
    <x v="2"/>
    <x v="0"/>
    <s v="15 Days"/>
    <x v="2"/>
    <x v="10"/>
    <x v="5956"/>
    <n v="3428.65"/>
    <x v="67"/>
    <x v="2"/>
    <s v="Spanish"/>
    <n v="4990"/>
    <n v="17230"/>
    <n v="1"/>
    <x v="1"/>
  </r>
  <r>
    <x v="6547"/>
    <d v="2022-12-17T00:00:00"/>
    <x v="4"/>
    <x v="2"/>
    <x v="4"/>
    <x v="22"/>
    <x v="0"/>
    <s v="30 Days"/>
    <x v="1"/>
    <x v="13"/>
    <x v="5957"/>
    <n v="7135.05"/>
    <x v="537"/>
    <x v="0"/>
    <s v="French"/>
    <n v="18564"/>
    <n v="56508"/>
    <n v="8"/>
    <x v="4"/>
  </r>
  <r>
    <x v="6548"/>
    <d v="2022-04-14T00:00:00"/>
    <x v="1"/>
    <x v="0"/>
    <x v="2"/>
    <x v="39"/>
    <x v="0"/>
    <s v="15 Days"/>
    <x v="2"/>
    <x v="0"/>
    <x v="5958"/>
    <n v="3295.09"/>
    <x v="410"/>
    <x v="2"/>
    <s v="English"/>
    <n v="4783"/>
    <n v="16558"/>
    <n v="1"/>
    <x v="4"/>
  </r>
  <r>
    <x v="6549"/>
    <d v="2022-11-22T00:00:00"/>
    <x v="10"/>
    <x v="1"/>
    <x v="0"/>
    <x v="32"/>
    <x v="0"/>
    <s v="60 Days"/>
    <x v="0"/>
    <x v="13"/>
    <x v="5959"/>
    <n v="12631.66"/>
    <x v="677"/>
    <x v="1"/>
    <s v="Spanish"/>
    <n v="33432"/>
    <n v="100547"/>
    <n v="1"/>
    <x v="1"/>
  </r>
  <r>
    <x v="6550"/>
    <d v="2022-04-16T00:00:00"/>
    <x v="1"/>
    <x v="2"/>
    <x v="4"/>
    <x v="30"/>
    <x v="1"/>
    <s v="30 Days"/>
    <x v="0"/>
    <x v="8"/>
    <x v="5960"/>
    <n v="7259.96"/>
    <x v="831"/>
    <x v="4"/>
    <s v="French"/>
    <n v="18897"/>
    <n v="57494"/>
    <n v="8"/>
    <x v="3"/>
  </r>
  <r>
    <x v="6551"/>
    <d v="2022-05-03T00:00:00"/>
    <x v="11"/>
    <x v="1"/>
    <x v="3"/>
    <x v="48"/>
    <x v="2"/>
    <s v="30 Days"/>
    <x v="0"/>
    <x v="7"/>
    <x v="5961"/>
    <n v="6418.68"/>
    <x v="1019"/>
    <x v="3"/>
    <s v="Spanish"/>
    <n v="16628"/>
    <n v="50774"/>
    <n v="4"/>
    <x v="3"/>
  </r>
  <r>
    <x v="6552"/>
    <d v="2022-06-15T00:00:00"/>
    <x v="7"/>
    <x v="0"/>
    <x v="1"/>
    <x v="24"/>
    <x v="0"/>
    <s v="15 Days"/>
    <x v="3"/>
    <x v="4"/>
    <x v="5962"/>
    <n v="2530.8000000000002"/>
    <x v="163"/>
    <x v="0"/>
    <s v="English"/>
    <n v="6186"/>
    <n v="19843"/>
    <n v="7"/>
    <x v="2"/>
  </r>
  <r>
    <x v="6553"/>
    <d v="2022-12-05T00:00:00"/>
    <x v="4"/>
    <x v="1"/>
    <x v="2"/>
    <x v="9"/>
    <x v="3"/>
    <s v="45 Days"/>
    <x v="0"/>
    <x v="9"/>
    <x v="5963"/>
    <n v="9296.32"/>
    <x v="256"/>
    <x v="2"/>
    <s v="French"/>
    <n v="24424"/>
    <n v="73865"/>
    <n v="3"/>
    <x v="4"/>
  </r>
  <r>
    <x v="6554"/>
    <d v="2022-07-01T00:00:00"/>
    <x v="6"/>
    <x v="1"/>
    <x v="2"/>
    <x v="0"/>
    <x v="3"/>
    <s v="30 Days"/>
    <x v="3"/>
    <x v="5"/>
    <x v="5964"/>
    <n v="4568.42"/>
    <x v="999"/>
    <x v="0"/>
    <s v="Spanish"/>
    <n v="11596"/>
    <n v="35869"/>
    <n v="1"/>
    <x v="0"/>
  </r>
  <r>
    <x v="6555"/>
    <d v="2022-03-04T00:00:00"/>
    <x v="2"/>
    <x v="0"/>
    <x v="3"/>
    <x v="27"/>
    <x v="0"/>
    <s v="60 Days"/>
    <x v="3"/>
    <x v="4"/>
    <x v="33"/>
    <n v="15000"/>
    <x v="174"/>
    <x v="0"/>
    <s v="Spanish"/>
    <n v="39313"/>
    <n v="117965"/>
    <n v="5"/>
    <x v="0"/>
  </r>
  <r>
    <x v="6556"/>
    <d v="2022-03-11T00:00:00"/>
    <x v="2"/>
    <x v="0"/>
    <x v="1"/>
    <x v="46"/>
    <x v="1"/>
    <s v="45 Days"/>
    <x v="0"/>
    <x v="14"/>
    <x v="5965"/>
    <n v="10051.780000000001"/>
    <x v="248"/>
    <x v="1"/>
    <s v="French"/>
    <n v="26493"/>
    <n v="79992"/>
    <n v="3"/>
    <x v="2"/>
  </r>
  <r>
    <x v="6557"/>
    <d v="2022-01-29T00:00:00"/>
    <x v="0"/>
    <x v="1"/>
    <x v="2"/>
    <x v="0"/>
    <x v="0"/>
    <s v="60 Days"/>
    <x v="3"/>
    <x v="10"/>
    <x v="5966"/>
    <n v="13460.48"/>
    <x v="809"/>
    <x v="0"/>
    <s v="Spanish"/>
    <n v="35488"/>
    <n v="106636"/>
    <n v="7"/>
    <x v="0"/>
  </r>
  <r>
    <x v="6558"/>
    <d v="2022-08-30T00:00:00"/>
    <x v="9"/>
    <x v="1"/>
    <x v="0"/>
    <x v="14"/>
    <x v="0"/>
    <s v="30 Days"/>
    <x v="1"/>
    <x v="14"/>
    <x v="5967"/>
    <n v="6933.83"/>
    <x v="338"/>
    <x v="3"/>
    <s v="French"/>
    <n v="18018"/>
    <n v="54890"/>
    <n v="6"/>
    <x v="4"/>
  </r>
  <r>
    <x v="6559"/>
    <d v="2022-04-26T00:00:00"/>
    <x v="1"/>
    <x v="1"/>
    <x v="0"/>
    <x v="2"/>
    <x v="0"/>
    <s v="30 Days"/>
    <x v="1"/>
    <x v="10"/>
    <x v="5968"/>
    <n v="6817.26"/>
    <x v="64"/>
    <x v="0"/>
    <s v="English"/>
    <n v="17701"/>
    <n v="53952"/>
    <n v="10"/>
    <x v="1"/>
  </r>
  <r>
    <x v="6560"/>
    <d v="2022-06-14T00:00:00"/>
    <x v="7"/>
    <x v="0"/>
    <x v="3"/>
    <x v="30"/>
    <x v="0"/>
    <s v="60 Days"/>
    <x v="3"/>
    <x v="2"/>
    <x v="5969"/>
    <n v="12425.79"/>
    <x v="467"/>
    <x v="1"/>
    <s v="Spanish"/>
    <n v="32893"/>
    <n v="98950"/>
    <n v="1"/>
    <x v="3"/>
  </r>
  <r>
    <x v="6561"/>
    <d v="2022-06-04T00:00:00"/>
    <x v="7"/>
    <x v="0"/>
    <x v="3"/>
    <x v="29"/>
    <x v="1"/>
    <s v="60 Days"/>
    <x v="0"/>
    <x v="6"/>
    <x v="5970"/>
    <n v="14488.05"/>
    <x v="577"/>
    <x v="1"/>
    <s v="French"/>
    <n v="37614"/>
    <n v="112934"/>
    <n v="9"/>
    <x v="1"/>
  </r>
  <r>
    <x v="6562"/>
    <d v="2022-10-05T00:00:00"/>
    <x v="8"/>
    <x v="1"/>
    <x v="2"/>
    <x v="9"/>
    <x v="1"/>
    <s v="15 Days"/>
    <x v="0"/>
    <x v="5"/>
    <x v="5971"/>
    <n v="3949.69"/>
    <x v="614"/>
    <x v="0"/>
    <s v="Spanish"/>
    <n v="9904"/>
    <n v="30857"/>
    <n v="3"/>
    <x v="4"/>
  </r>
  <r>
    <x v="6563"/>
    <d v="2022-02-03T00:00:00"/>
    <x v="5"/>
    <x v="0"/>
    <x v="3"/>
    <x v="0"/>
    <x v="2"/>
    <s v="45 Days"/>
    <x v="0"/>
    <x v="6"/>
    <x v="5972"/>
    <n v="9208.26"/>
    <x v="216"/>
    <x v="0"/>
    <s v="Spanish"/>
    <n v="24189"/>
    <n v="73168"/>
    <n v="5"/>
    <x v="0"/>
  </r>
  <r>
    <x v="6564"/>
    <d v="2022-08-06T00:00:00"/>
    <x v="9"/>
    <x v="0"/>
    <x v="0"/>
    <x v="3"/>
    <x v="2"/>
    <s v="60 Days"/>
    <x v="0"/>
    <x v="7"/>
    <x v="33"/>
    <n v="15000"/>
    <x v="880"/>
    <x v="4"/>
    <s v="French"/>
    <n v="38995"/>
    <n v="117025"/>
    <n v="4"/>
    <x v="2"/>
  </r>
  <r>
    <x v="6565"/>
    <d v="2022-08-03T00:00:00"/>
    <x v="9"/>
    <x v="0"/>
    <x v="0"/>
    <x v="1"/>
    <x v="1"/>
    <s v="15 Days"/>
    <x v="1"/>
    <x v="12"/>
    <x v="5973"/>
    <n v="2886.84"/>
    <x v="714"/>
    <x v="2"/>
    <s v="French"/>
    <n v="7081"/>
    <n v="22494"/>
    <n v="8"/>
    <x v="1"/>
  </r>
  <r>
    <x v="6566"/>
    <d v="2022-04-28T00:00:00"/>
    <x v="1"/>
    <x v="1"/>
    <x v="0"/>
    <x v="36"/>
    <x v="2"/>
    <s v="15 Days"/>
    <x v="2"/>
    <x v="3"/>
    <x v="23"/>
    <n v="500"/>
    <x v="1487"/>
    <x v="0"/>
    <s v="French"/>
    <n v="764"/>
    <n v="3471"/>
    <n v="1"/>
    <x v="3"/>
  </r>
  <r>
    <x v="6567"/>
    <d v="2022-12-23T00:00:00"/>
    <x v="4"/>
    <x v="0"/>
    <x v="3"/>
    <x v="48"/>
    <x v="2"/>
    <s v="30 Days"/>
    <x v="2"/>
    <x v="1"/>
    <x v="5974"/>
    <n v="6213.89"/>
    <x v="424"/>
    <x v="0"/>
    <s v="Spanish"/>
    <n v="9440"/>
    <n v="31721"/>
    <n v="1"/>
    <x v="3"/>
  </r>
  <r>
    <x v="6568"/>
    <d v="2022-01-26T00:00:00"/>
    <x v="0"/>
    <x v="0"/>
    <x v="3"/>
    <x v="39"/>
    <x v="1"/>
    <s v="30 Days"/>
    <x v="1"/>
    <x v="9"/>
    <x v="5975"/>
    <n v="4180.66"/>
    <x v="687"/>
    <x v="4"/>
    <s v="English"/>
    <n v="10535"/>
    <n v="32726"/>
    <n v="3"/>
    <x v="4"/>
  </r>
  <r>
    <x v="6569"/>
    <d v="2022-12-30T00:00:00"/>
    <x v="4"/>
    <x v="0"/>
    <x v="1"/>
    <x v="25"/>
    <x v="0"/>
    <s v="15 Days"/>
    <x v="1"/>
    <x v="11"/>
    <x v="5976"/>
    <n v="3754.19"/>
    <x v="409"/>
    <x v="4"/>
    <s v="Spanish"/>
    <n v="9370"/>
    <n v="29273"/>
    <n v="6"/>
    <x v="3"/>
  </r>
  <r>
    <x v="6570"/>
    <d v="2022-12-17T00:00:00"/>
    <x v="4"/>
    <x v="1"/>
    <x v="1"/>
    <x v="1"/>
    <x v="0"/>
    <s v="60 Days"/>
    <x v="1"/>
    <x v="1"/>
    <x v="5977"/>
    <n v="11429.59"/>
    <x v="639"/>
    <x v="1"/>
    <s v="English"/>
    <n v="30248"/>
    <n v="91115"/>
    <n v="9"/>
    <x v="1"/>
  </r>
  <r>
    <x v="6571"/>
    <d v="2022-12-24T00:00:00"/>
    <x v="4"/>
    <x v="1"/>
    <x v="2"/>
    <x v="32"/>
    <x v="2"/>
    <s v="30 Days"/>
    <x v="0"/>
    <x v="6"/>
    <x v="5978"/>
    <n v="7579.76"/>
    <x v="849"/>
    <x v="2"/>
    <s v="English"/>
    <n v="19763"/>
    <n v="60057"/>
    <n v="3"/>
    <x v="1"/>
  </r>
  <r>
    <x v="6572"/>
    <d v="2022-09-14T00:00:00"/>
    <x v="3"/>
    <x v="0"/>
    <x v="3"/>
    <x v="8"/>
    <x v="3"/>
    <s v="60 Days"/>
    <x v="1"/>
    <x v="13"/>
    <x v="5979"/>
    <n v="12092.29"/>
    <x v="788"/>
    <x v="0"/>
    <s v="French"/>
    <n v="32009"/>
    <n v="96332"/>
    <n v="7"/>
    <x v="0"/>
  </r>
  <r>
    <x v="6573"/>
    <d v="2022-06-11T00:00:00"/>
    <x v="7"/>
    <x v="0"/>
    <x v="3"/>
    <x v="40"/>
    <x v="0"/>
    <s v="45 Days"/>
    <x v="2"/>
    <x v="0"/>
    <x v="5980"/>
    <n v="9588.9"/>
    <x v="268"/>
    <x v="4"/>
    <s v="English"/>
    <n v="14814"/>
    <n v="49218"/>
    <n v="1"/>
    <x v="2"/>
  </r>
  <r>
    <x v="6574"/>
    <d v="2022-12-03T00:00:00"/>
    <x v="4"/>
    <x v="0"/>
    <x v="0"/>
    <x v="47"/>
    <x v="2"/>
    <s v="60 Days"/>
    <x v="0"/>
    <x v="6"/>
    <x v="5981"/>
    <n v="12714.02"/>
    <x v="209"/>
    <x v="3"/>
    <s v="English"/>
    <n v="33642"/>
    <n v="101169"/>
    <n v="8"/>
    <x v="3"/>
  </r>
  <r>
    <x v="6575"/>
    <d v="2022-12-29T00:00:00"/>
    <x v="4"/>
    <x v="1"/>
    <x v="1"/>
    <x v="2"/>
    <x v="2"/>
    <s v="60 Days"/>
    <x v="2"/>
    <x v="1"/>
    <x v="5982"/>
    <n v="13961.31"/>
    <x v="1488"/>
    <x v="2"/>
    <s v="French"/>
    <n v="21488"/>
    <n v="70949"/>
    <n v="1"/>
    <x v="1"/>
  </r>
  <r>
    <x v="6576"/>
    <d v="2022-05-26T00:00:00"/>
    <x v="11"/>
    <x v="1"/>
    <x v="3"/>
    <x v="31"/>
    <x v="2"/>
    <s v="60 Days"/>
    <x v="3"/>
    <x v="13"/>
    <x v="5983"/>
    <n v="14040.26"/>
    <x v="1058"/>
    <x v="4"/>
    <s v="English"/>
    <n v="36755"/>
    <n v="110389"/>
    <n v="9"/>
    <x v="2"/>
  </r>
  <r>
    <x v="6577"/>
    <d v="2022-05-24T00:00:00"/>
    <x v="11"/>
    <x v="1"/>
    <x v="3"/>
    <x v="19"/>
    <x v="0"/>
    <s v="45 Days"/>
    <x v="0"/>
    <x v="6"/>
    <x v="5984"/>
    <n v="10224.84"/>
    <x v="230"/>
    <x v="2"/>
    <s v="Spanish"/>
    <n v="26967"/>
    <n v="81396"/>
    <n v="5"/>
    <x v="1"/>
  </r>
  <r>
    <x v="6578"/>
    <d v="2022-08-02T00:00:00"/>
    <x v="9"/>
    <x v="2"/>
    <x v="4"/>
    <x v="46"/>
    <x v="0"/>
    <s v="45 Days"/>
    <x v="2"/>
    <x v="0"/>
    <x v="5985"/>
    <n v="8400.85"/>
    <x v="263"/>
    <x v="2"/>
    <s v="French"/>
    <n v="12930"/>
    <n v="43083"/>
    <n v="1"/>
    <x v="2"/>
  </r>
  <r>
    <x v="6579"/>
    <d v="2022-01-24T00:00:00"/>
    <x v="0"/>
    <x v="1"/>
    <x v="1"/>
    <x v="23"/>
    <x v="1"/>
    <s v="60 Days"/>
    <x v="0"/>
    <x v="10"/>
    <x v="5986"/>
    <n v="12669.59"/>
    <x v="52"/>
    <x v="2"/>
    <s v="English"/>
    <n v="33530"/>
    <n v="100837"/>
    <n v="6"/>
    <x v="3"/>
  </r>
  <r>
    <x v="6580"/>
    <d v="2022-10-08T00:00:00"/>
    <x v="8"/>
    <x v="1"/>
    <x v="2"/>
    <x v="11"/>
    <x v="1"/>
    <s v="30 Days"/>
    <x v="1"/>
    <x v="1"/>
    <x v="5481"/>
    <n v="6773.04"/>
    <x v="34"/>
    <x v="0"/>
    <s v="French"/>
    <n v="17577"/>
    <n v="53585"/>
    <n v="9"/>
    <x v="2"/>
  </r>
  <r>
    <x v="6581"/>
    <d v="2022-10-09T00:00:00"/>
    <x v="8"/>
    <x v="0"/>
    <x v="2"/>
    <x v="21"/>
    <x v="3"/>
    <s v="15 Days"/>
    <x v="0"/>
    <x v="9"/>
    <x v="5987"/>
    <n v="3849.71"/>
    <x v="655"/>
    <x v="1"/>
    <s v="French"/>
    <n v="9629"/>
    <n v="30043"/>
    <n v="1"/>
    <x v="0"/>
  </r>
  <r>
    <x v="6582"/>
    <d v="2022-03-29T00:00:00"/>
    <x v="2"/>
    <x v="1"/>
    <x v="3"/>
    <x v="26"/>
    <x v="3"/>
    <s v="15 Days"/>
    <x v="1"/>
    <x v="3"/>
    <x v="5988"/>
    <n v="3409.96"/>
    <x v="545"/>
    <x v="2"/>
    <s v="French"/>
    <n v="8453"/>
    <n v="26557"/>
    <n v="6"/>
    <x v="4"/>
  </r>
  <r>
    <x v="6583"/>
    <d v="2022-06-27T00:00:00"/>
    <x v="7"/>
    <x v="0"/>
    <x v="3"/>
    <x v="44"/>
    <x v="2"/>
    <s v="45 Days"/>
    <x v="0"/>
    <x v="7"/>
    <x v="5989"/>
    <n v="8538.5300000000007"/>
    <x v="1310"/>
    <x v="2"/>
    <s v="French"/>
    <n v="22394"/>
    <n v="67852"/>
    <n v="1"/>
    <x v="0"/>
  </r>
  <r>
    <x v="6584"/>
    <d v="2022-12-10T00:00:00"/>
    <x v="4"/>
    <x v="0"/>
    <x v="2"/>
    <x v="29"/>
    <x v="1"/>
    <s v="30 Days"/>
    <x v="2"/>
    <x v="9"/>
    <x v="5990"/>
    <n v="7520.94"/>
    <x v="1489"/>
    <x v="4"/>
    <s v="French"/>
    <n v="11513"/>
    <n v="38472"/>
    <n v="1"/>
    <x v="1"/>
  </r>
  <r>
    <x v="6585"/>
    <d v="2022-04-15T00:00:00"/>
    <x v="1"/>
    <x v="1"/>
    <x v="3"/>
    <x v="21"/>
    <x v="1"/>
    <s v="15 Days"/>
    <x v="3"/>
    <x v="13"/>
    <x v="5991"/>
    <n v="3920.51"/>
    <x v="1084"/>
    <x v="3"/>
    <s v="English"/>
    <n v="9823"/>
    <n v="30616"/>
    <n v="4"/>
    <x v="0"/>
  </r>
  <r>
    <x v="6586"/>
    <d v="2022-12-09T00:00:00"/>
    <x v="4"/>
    <x v="0"/>
    <x v="2"/>
    <x v="20"/>
    <x v="0"/>
    <s v="45 Days"/>
    <x v="2"/>
    <x v="10"/>
    <x v="5992"/>
    <n v="8618.4699999999993"/>
    <x v="11"/>
    <x v="0"/>
    <s v="English"/>
    <n v="13278"/>
    <n v="44217"/>
    <n v="1"/>
    <x v="1"/>
  </r>
  <r>
    <x v="6587"/>
    <d v="2022-05-19T00:00:00"/>
    <x v="11"/>
    <x v="1"/>
    <x v="3"/>
    <x v="20"/>
    <x v="3"/>
    <s v="60 Days"/>
    <x v="3"/>
    <x v="2"/>
    <x v="33"/>
    <n v="15000"/>
    <x v="542"/>
    <x v="3"/>
    <s v="French"/>
    <n v="39301"/>
    <n v="117932"/>
    <n v="8"/>
    <x v="1"/>
  </r>
  <r>
    <x v="6588"/>
    <d v="2022-01-20T00:00:00"/>
    <x v="0"/>
    <x v="1"/>
    <x v="0"/>
    <x v="20"/>
    <x v="1"/>
    <s v="15 Days"/>
    <x v="3"/>
    <x v="11"/>
    <x v="5993"/>
    <n v="2828.7"/>
    <x v="848"/>
    <x v="0"/>
    <s v="French"/>
    <n v="6929"/>
    <n v="22044"/>
    <n v="2"/>
    <x v="1"/>
  </r>
  <r>
    <x v="6589"/>
    <d v="2022-11-25T00:00:00"/>
    <x v="10"/>
    <x v="0"/>
    <x v="1"/>
    <x v="1"/>
    <x v="1"/>
    <s v="45 Days"/>
    <x v="3"/>
    <x v="12"/>
    <x v="5994"/>
    <n v="10602.88"/>
    <x v="1186"/>
    <x v="2"/>
    <s v="French"/>
    <n v="27992"/>
    <n v="84433"/>
    <n v="1"/>
    <x v="1"/>
  </r>
  <r>
    <x v="6590"/>
    <d v="2022-02-12T00:00:00"/>
    <x v="5"/>
    <x v="1"/>
    <x v="2"/>
    <x v="28"/>
    <x v="2"/>
    <s v="30 Days"/>
    <x v="2"/>
    <x v="1"/>
    <x v="5995"/>
    <n v="4563.51"/>
    <x v="152"/>
    <x v="1"/>
    <s v="French"/>
    <n v="6803"/>
    <n v="23132"/>
    <n v="1"/>
    <x v="3"/>
  </r>
  <r>
    <x v="6591"/>
    <d v="2022-08-17T00:00:00"/>
    <x v="9"/>
    <x v="1"/>
    <x v="0"/>
    <x v="48"/>
    <x v="0"/>
    <s v="45 Days"/>
    <x v="3"/>
    <x v="9"/>
    <x v="5996"/>
    <n v="9956.85"/>
    <x v="1335"/>
    <x v="0"/>
    <s v="Spanish"/>
    <n v="26232"/>
    <n v="79219"/>
    <n v="7"/>
    <x v="3"/>
  </r>
  <r>
    <x v="6592"/>
    <d v="2022-12-06T00:00:00"/>
    <x v="4"/>
    <x v="1"/>
    <x v="1"/>
    <x v="39"/>
    <x v="1"/>
    <s v="15 Days"/>
    <x v="3"/>
    <x v="8"/>
    <x v="5997"/>
    <n v="3474.99"/>
    <x v="508"/>
    <x v="4"/>
    <s v="English"/>
    <n v="8616"/>
    <n v="27040"/>
    <n v="2"/>
    <x v="4"/>
  </r>
  <r>
    <x v="6593"/>
    <d v="2022-01-23T00:00:00"/>
    <x v="0"/>
    <x v="2"/>
    <x v="4"/>
    <x v="48"/>
    <x v="2"/>
    <s v="30 Days"/>
    <x v="3"/>
    <x v="10"/>
    <x v="5998"/>
    <n v="4246.42"/>
    <x v="1345"/>
    <x v="2"/>
    <s v="English"/>
    <n v="10722"/>
    <n v="33278"/>
    <n v="3"/>
    <x v="3"/>
  </r>
  <r>
    <x v="6594"/>
    <d v="2022-02-16T00:00:00"/>
    <x v="5"/>
    <x v="0"/>
    <x v="3"/>
    <x v="30"/>
    <x v="3"/>
    <s v="15 Days"/>
    <x v="3"/>
    <x v="1"/>
    <x v="23"/>
    <n v="500"/>
    <x v="810"/>
    <x v="1"/>
    <s v="English"/>
    <n v="1764"/>
    <n v="6744"/>
    <n v="3"/>
    <x v="3"/>
  </r>
  <r>
    <x v="6595"/>
    <d v="2022-08-24T00:00:00"/>
    <x v="9"/>
    <x v="1"/>
    <x v="2"/>
    <x v="30"/>
    <x v="1"/>
    <s v="60 Days"/>
    <x v="3"/>
    <x v="8"/>
    <x v="5999"/>
    <n v="13463.83"/>
    <x v="743"/>
    <x v="2"/>
    <s v="English"/>
    <n v="35496"/>
    <n v="106659"/>
    <n v="1"/>
    <x v="3"/>
  </r>
  <r>
    <x v="6596"/>
    <d v="2022-06-27T00:00:00"/>
    <x v="7"/>
    <x v="0"/>
    <x v="2"/>
    <x v="11"/>
    <x v="0"/>
    <s v="45 Days"/>
    <x v="2"/>
    <x v="8"/>
    <x v="6000"/>
    <n v="7777.43"/>
    <x v="1116"/>
    <x v="4"/>
    <s v="French"/>
    <n v="11928"/>
    <n v="39820"/>
    <n v="1"/>
    <x v="2"/>
  </r>
  <r>
    <x v="6597"/>
    <d v="2022-08-20T00:00:00"/>
    <x v="9"/>
    <x v="1"/>
    <x v="1"/>
    <x v="9"/>
    <x v="1"/>
    <s v="45 Days"/>
    <x v="3"/>
    <x v="10"/>
    <x v="6001"/>
    <n v="10783.88"/>
    <x v="58"/>
    <x v="0"/>
    <s v="French"/>
    <n v="28484"/>
    <n v="85892"/>
    <n v="9"/>
    <x v="4"/>
  </r>
  <r>
    <x v="6598"/>
    <d v="2022-11-06T00:00:00"/>
    <x v="10"/>
    <x v="2"/>
    <x v="4"/>
    <x v="39"/>
    <x v="3"/>
    <s v="60 Days"/>
    <x v="1"/>
    <x v="12"/>
    <x v="6002"/>
    <n v="14041.35"/>
    <x v="238"/>
    <x v="0"/>
    <s v="English"/>
    <n v="36756"/>
    <n v="110393"/>
    <n v="2"/>
    <x v="4"/>
  </r>
  <r>
    <x v="6599"/>
    <d v="2022-01-04T00:00:00"/>
    <x v="0"/>
    <x v="1"/>
    <x v="2"/>
    <x v="46"/>
    <x v="1"/>
    <s v="30 Days"/>
    <x v="1"/>
    <x v="4"/>
    <x v="6003"/>
    <n v="6197.61"/>
    <x v="1118"/>
    <x v="3"/>
    <s v="English"/>
    <n v="16030"/>
    <n v="49000"/>
    <n v="10"/>
    <x v="2"/>
  </r>
  <r>
    <x v="6600"/>
    <d v="2022-11-08T00:00:00"/>
    <x v="10"/>
    <x v="1"/>
    <x v="1"/>
    <x v="11"/>
    <x v="0"/>
    <s v="45 Days"/>
    <x v="3"/>
    <x v="8"/>
    <x v="6004"/>
    <n v="9253.48"/>
    <x v="127"/>
    <x v="2"/>
    <s v="English"/>
    <n v="24308"/>
    <n v="73522"/>
    <n v="2"/>
    <x v="2"/>
  </r>
  <r>
    <x v="6601"/>
    <d v="2022-09-05T00:00:00"/>
    <x v="3"/>
    <x v="0"/>
    <x v="2"/>
    <x v="23"/>
    <x v="2"/>
    <s v="30 Days"/>
    <x v="3"/>
    <x v="10"/>
    <x v="6005"/>
    <n v="7706.11"/>
    <x v="818"/>
    <x v="3"/>
    <s v="French"/>
    <n v="20107"/>
    <n v="61077"/>
    <n v="5"/>
    <x v="3"/>
  </r>
  <r>
    <x v="6602"/>
    <d v="2022-06-10T00:00:00"/>
    <x v="7"/>
    <x v="2"/>
    <x v="4"/>
    <x v="6"/>
    <x v="2"/>
    <s v="45 Days"/>
    <x v="3"/>
    <x v="3"/>
    <x v="6006"/>
    <n v="9933.98"/>
    <x v="494"/>
    <x v="1"/>
    <s v="French"/>
    <n v="26169"/>
    <n v="79032"/>
    <n v="9"/>
    <x v="0"/>
  </r>
  <r>
    <x v="6603"/>
    <d v="2022-03-28T00:00:00"/>
    <x v="2"/>
    <x v="1"/>
    <x v="2"/>
    <x v="8"/>
    <x v="0"/>
    <s v="30 Days"/>
    <x v="2"/>
    <x v="13"/>
    <x v="6007"/>
    <n v="4246.8900000000003"/>
    <x v="132"/>
    <x v="3"/>
    <s v="French"/>
    <n v="6297"/>
    <n v="21487"/>
    <n v="1"/>
    <x v="0"/>
  </r>
  <r>
    <x v="6604"/>
    <d v="2022-12-26T00:00:00"/>
    <x v="4"/>
    <x v="1"/>
    <x v="3"/>
    <x v="34"/>
    <x v="0"/>
    <s v="30 Days"/>
    <x v="0"/>
    <x v="9"/>
    <x v="6008"/>
    <n v="6356.99"/>
    <x v="688"/>
    <x v="3"/>
    <s v="Spanish"/>
    <n v="16463"/>
    <n v="50282"/>
    <n v="9"/>
    <x v="0"/>
  </r>
  <r>
    <x v="6605"/>
    <d v="2022-11-24T00:00:00"/>
    <x v="10"/>
    <x v="2"/>
    <x v="4"/>
    <x v="12"/>
    <x v="1"/>
    <s v="45 Days"/>
    <x v="3"/>
    <x v="3"/>
    <x v="6009"/>
    <n v="9158.94"/>
    <x v="766"/>
    <x v="2"/>
    <s v="French"/>
    <n v="24061"/>
    <n v="72788"/>
    <n v="9"/>
    <x v="4"/>
  </r>
  <r>
    <x v="6606"/>
    <d v="2022-04-26T00:00:00"/>
    <x v="1"/>
    <x v="1"/>
    <x v="0"/>
    <x v="47"/>
    <x v="3"/>
    <s v="45 Days"/>
    <x v="3"/>
    <x v="10"/>
    <x v="6010"/>
    <n v="7933.29"/>
    <x v="1118"/>
    <x v="3"/>
    <s v="French"/>
    <n v="20729"/>
    <n v="62921"/>
    <n v="10"/>
    <x v="3"/>
  </r>
  <r>
    <x v="6607"/>
    <d v="2022-07-31T00:00:00"/>
    <x v="6"/>
    <x v="1"/>
    <x v="0"/>
    <x v="3"/>
    <x v="0"/>
    <s v="30 Days"/>
    <x v="0"/>
    <x v="13"/>
    <x v="6011"/>
    <n v="4263.9799999999996"/>
    <x v="481"/>
    <x v="4"/>
    <s v="French"/>
    <n v="10765"/>
    <n v="33407"/>
    <n v="9"/>
    <x v="2"/>
  </r>
  <r>
    <x v="6608"/>
    <d v="2022-05-06T00:00:00"/>
    <x v="11"/>
    <x v="1"/>
    <x v="2"/>
    <x v="31"/>
    <x v="0"/>
    <s v="45 Days"/>
    <x v="1"/>
    <x v="3"/>
    <x v="6012"/>
    <n v="9201.77"/>
    <x v="174"/>
    <x v="0"/>
    <s v="Spanish"/>
    <n v="24174"/>
    <n v="73123"/>
    <n v="7"/>
    <x v="2"/>
  </r>
  <r>
    <x v="6609"/>
    <d v="2022-01-05T00:00:00"/>
    <x v="0"/>
    <x v="0"/>
    <x v="0"/>
    <x v="1"/>
    <x v="0"/>
    <s v="45 Days"/>
    <x v="1"/>
    <x v="2"/>
    <x v="6013"/>
    <n v="11191.28"/>
    <x v="690"/>
    <x v="3"/>
    <s v="English"/>
    <n v="29598"/>
    <n v="89191"/>
    <n v="1"/>
    <x v="1"/>
  </r>
  <r>
    <x v="6610"/>
    <d v="2022-06-11T00:00:00"/>
    <x v="7"/>
    <x v="2"/>
    <x v="4"/>
    <x v="3"/>
    <x v="0"/>
    <s v="30 Days"/>
    <x v="1"/>
    <x v="12"/>
    <x v="6014"/>
    <n v="4710.79"/>
    <x v="398"/>
    <x v="0"/>
    <s v="French"/>
    <n v="11986"/>
    <n v="37024"/>
    <n v="3"/>
    <x v="2"/>
  </r>
  <r>
    <x v="6611"/>
    <d v="2022-06-23T00:00:00"/>
    <x v="7"/>
    <x v="0"/>
    <x v="3"/>
    <x v="10"/>
    <x v="3"/>
    <s v="30 Days"/>
    <x v="1"/>
    <x v="11"/>
    <x v="6015"/>
    <n v="7499.16"/>
    <x v="902"/>
    <x v="4"/>
    <s v="Spanish"/>
    <n v="19546"/>
    <n v="59415"/>
    <n v="8"/>
    <x v="4"/>
  </r>
  <r>
    <x v="6612"/>
    <d v="2022-06-10T00:00:00"/>
    <x v="7"/>
    <x v="0"/>
    <x v="1"/>
    <x v="7"/>
    <x v="0"/>
    <s v="15 Days"/>
    <x v="0"/>
    <x v="3"/>
    <x v="6016"/>
    <n v="3750.62"/>
    <x v="117"/>
    <x v="3"/>
    <s v="French"/>
    <n v="9361"/>
    <n v="29246"/>
    <n v="7"/>
    <x v="0"/>
  </r>
  <r>
    <x v="6613"/>
    <d v="2022-12-13T00:00:00"/>
    <x v="4"/>
    <x v="0"/>
    <x v="3"/>
    <x v="17"/>
    <x v="3"/>
    <s v="15 Days"/>
    <x v="3"/>
    <x v="9"/>
    <x v="6017"/>
    <n v="2663.37"/>
    <x v="191"/>
    <x v="4"/>
    <s v="French"/>
    <n v="6514"/>
    <n v="20815"/>
    <n v="6"/>
    <x v="2"/>
  </r>
  <r>
    <x v="6614"/>
    <d v="2022-06-15T00:00:00"/>
    <x v="7"/>
    <x v="1"/>
    <x v="3"/>
    <x v="2"/>
    <x v="2"/>
    <s v="45 Days"/>
    <x v="1"/>
    <x v="5"/>
    <x v="6018"/>
    <n v="8467.9699999999993"/>
    <x v="762"/>
    <x v="1"/>
    <s v="Spanish"/>
    <n v="22199"/>
    <n v="67275"/>
    <n v="8"/>
    <x v="1"/>
  </r>
  <r>
    <x v="6615"/>
    <d v="2022-09-02T00:00:00"/>
    <x v="3"/>
    <x v="2"/>
    <x v="4"/>
    <x v="27"/>
    <x v="3"/>
    <s v="30 Days"/>
    <x v="1"/>
    <x v="12"/>
    <x v="6019"/>
    <n v="4789.2700000000004"/>
    <x v="1315"/>
    <x v="4"/>
    <s v="French"/>
    <n v="12199"/>
    <n v="37655"/>
    <n v="3"/>
    <x v="0"/>
  </r>
  <r>
    <x v="6616"/>
    <d v="2022-11-04T00:00:00"/>
    <x v="10"/>
    <x v="1"/>
    <x v="0"/>
    <x v="44"/>
    <x v="0"/>
    <s v="45 Days"/>
    <x v="2"/>
    <x v="14"/>
    <x v="6020"/>
    <n v="9449.27"/>
    <x v="503"/>
    <x v="3"/>
    <s v="French"/>
    <n v="14586"/>
    <n v="48476"/>
    <n v="1"/>
    <x v="0"/>
  </r>
  <r>
    <x v="6617"/>
    <d v="2022-12-07T00:00:00"/>
    <x v="4"/>
    <x v="0"/>
    <x v="0"/>
    <x v="24"/>
    <x v="0"/>
    <s v="15 Days"/>
    <x v="1"/>
    <x v="2"/>
    <x v="6021"/>
    <n v="2668.17"/>
    <x v="648"/>
    <x v="2"/>
    <s v="English"/>
    <n v="6526"/>
    <n v="20850"/>
    <n v="7"/>
    <x v="2"/>
  </r>
  <r>
    <x v="6618"/>
    <d v="2022-06-26T00:00:00"/>
    <x v="7"/>
    <x v="0"/>
    <x v="3"/>
    <x v="0"/>
    <x v="1"/>
    <s v="45 Days"/>
    <x v="0"/>
    <x v="8"/>
    <x v="6022"/>
    <n v="7798.77"/>
    <x v="1357"/>
    <x v="2"/>
    <s v="English"/>
    <n v="20365"/>
    <n v="61841"/>
    <n v="2"/>
    <x v="0"/>
  </r>
  <r>
    <x v="6619"/>
    <d v="2022-01-21T00:00:00"/>
    <x v="0"/>
    <x v="1"/>
    <x v="1"/>
    <x v="48"/>
    <x v="1"/>
    <s v="45 Days"/>
    <x v="3"/>
    <x v="6"/>
    <x v="6023"/>
    <n v="10898.67"/>
    <x v="662"/>
    <x v="3"/>
    <s v="French"/>
    <n v="28798"/>
    <n v="86820"/>
    <n v="6"/>
    <x v="3"/>
  </r>
  <r>
    <x v="6620"/>
    <d v="2022-07-20T00:00:00"/>
    <x v="6"/>
    <x v="0"/>
    <x v="2"/>
    <x v="9"/>
    <x v="1"/>
    <s v="30 Days"/>
    <x v="0"/>
    <x v="0"/>
    <x v="1836"/>
    <n v="5319.2"/>
    <x v="1236"/>
    <x v="4"/>
    <s v="Spanish"/>
    <n v="13644"/>
    <n v="41935"/>
    <n v="2"/>
    <x v="4"/>
  </r>
  <r>
    <x v="6621"/>
    <d v="2022-12-11T00:00:00"/>
    <x v="4"/>
    <x v="0"/>
    <x v="2"/>
    <x v="43"/>
    <x v="3"/>
    <s v="60 Days"/>
    <x v="0"/>
    <x v="2"/>
    <x v="33"/>
    <n v="15000"/>
    <x v="545"/>
    <x v="1"/>
    <s v="English"/>
    <n v="39041"/>
    <n v="117162"/>
    <n v="3"/>
    <x v="3"/>
  </r>
  <r>
    <x v="6622"/>
    <d v="2022-07-12T00:00:00"/>
    <x v="6"/>
    <x v="1"/>
    <x v="1"/>
    <x v="4"/>
    <x v="3"/>
    <s v="60 Days"/>
    <x v="0"/>
    <x v="7"/>
    <x v="6024"/>
    <n v="14113.66"/>
    <x v="173"/>
    <x v="3"/>
    <s v="French"/>
    <n v="36906"/>
    <n v="110838"/>
    <n v="5"/>
    <x v="3"/>
  </r>
  <r>
    <x v="6623"/>
    <d v="2022-07-21T00:00:00"/>
    <x v="6"/>
    <x v="1"/>
    <x v="1"/>
    <x v="33"/>
    <x v="1"/>
    <s v="15 Days"/>
    <x v="3"/>
    <x v="4"/>
    <x v="6025"/>
    <n v="3327.21"/>
    <x v="178"/>
    <x v="2"/>
    <s v="English"/>
    <n v="8233"/>
    <n v="25908"/>
    <n v="2"/>
    <x v="4"/>
  </r>
  <r>
    <x v="6624"/>
    <d v="2022-08-22T00:00:00"/>
    <x v="9"/>
    <x v="0"/>
    <x v="2"/>
    <x v="38"/>
    <x v="0"/>
    <s v="30 Days"/>
    <x v="1"/>
    <x v="4"/>
    <x v="6026"/>
    <n v="5273.75"/>
    <x v="66"/>
    <x v="2"/>
    <s v="Spanish"/>
    <n v="13521"/>
    <n v="41569"/>
    <n v="1"/>
    <x v="2"/>
  </r>
  <r>
    <x v="6625"/>
    <d v="2022-02-22T00:00:00"/>
    <x v="5"/>
    <x v="0"/>
    <x v="0"/>
    <x v="8"/>
    <x v="1"/>
    <s v="60 Days"/>
    <x v="0"/>
    <x v="7"/>
    <x v="6027"/>
    <n v="12159.69"/>
    <x v="285"/>
    <x v="0"/>
    <s v="French"/>
    <n v="32188"/>
    <n v="96863"/>
    <n v="4"/>
    <x v="0"/>
  </r>
  <r>
    <x v="6626"/>
    <d v="2022-01-16T00:00:00"/>
    <x v="0"/>
    <x v="0"/>
    <x v="0"/>
    <x v="5"/>
    <x v="0"/>
    <s v="60 Days"/>
    <x v="0"/>
    <x v="5"/>
    <x v="6028"/>
    <n v="13668.75"/>
    <x v="879"/>
    <x v="1"/>
    <s v="French"/>
    <n v="35964"/>
    <n v="108045"/>
    <n v="3"/>
    <x v="1"/>
  </r>
  <r>
    <x v="6627"/>
    <d v="2022-07-21T00:00:00"/>
    <x v="6"/>
    <x v="1"/>
    <x v="2"/>
    <x v="41"/>
    <x v="3"/>
    <s v="45 Days"/>
    <x v="2"/>
    <x v="13"/>
    <x v="4282"/>
    <n v="8669.4599999999991"/>
    <x v="805"/>
    <x v="1"/>
    <s v="English"/>
    <n v="13357"/>
    <n v="44473"/>
    <n v="1"/>
    <x v="2"/>
  </r>
  <r>
    <x v="6628"/>
    <d v="2022-09-20T00:00:00"/>
    <x v="3"/>
    <x v="0"/>
    <x v="3"/>
    <x v="38"/>
    <x v="0"/>
    <s v="15 Days"/>
    <x v="1"/>
    <x v="3"/>
    <x v="23"/>
    <n v="500"/>
    <x v="7"/>
    <x v="3"/>
    <s v="French"/>
    <n v="803"/>
    <n v="3899"/>
    <n v="1"/>
    <x v="2"/>
  </r>
  <r>
    <x v="6629"/>
    <d v="2022-07-01T00:00:00"/>
    <x v="6"/>
    <x v="1"/>
    <x v="0"/>
    <x v="33"/>
    <x v="3"/>
    <s v="45 Days"/>
    <x v="2"/>
    <x v="0"/>
    <x v="6029"/>
    <n v="10843.85"/>
    <x v="523"/>
    <x v="1"/>
    <s v="Spanish"/>
    <n v="16825"/>
    <n v="55768"/>
    <n v="1"/>
    <x v="4"/>
  </r>
  <r>
    <x v="6630"/>
    <d v="2022-10-16T00:00:00"/>
    <x v="8"/>
    <x v="1"/>
    <x v="1"/>
    <x v="3"/>
    <x v="0"/>
    <s v="15 Days"/>
    <x v="0"/>
    <x v="10"/>
    <x v="6030"/>
    <n v="3282.47"/>
    <x v="161"/>
    <x v="2"/>
    <s v="Spanish"/>
    <n v="8111"/>
    <n v="25546"/>
    <n v="4"/>
    <x v="2"/>
  </r>
  <r>
    <x v="6631"/>
    <d v="2022-01-10T00:00:00"/>
    <x v="0"/>
    <x v="0"/>
    <x v="2"/>
    <x v="42"/>
    <x v="2"/>
    <s v="45 Days"/>
    <x v="3"/>
    <x v="4"/>
    <x v="6031"/>
    <n v="8410.77"/>
    <x v="482"/>
    <x v="4"/>
    <s v="French"/>
    <n v="22045"/>
    <n v="66819"/>
    <n v="4"/>
    <x v="3"/>
  </r>
  <r>
    <x v="6632"/>
    <d v="2022-05-15T00:00:00"/>
    <x v="11"/>
    <x v="1"/>
    <x v="1"/>
    <x v="14"/>
    <x v="0"/>
    <s v="30 Days"/>
    <x v="1"/>
    <x v="14"/>
    <x v="6032"/>
    <n v="4427.3500000000004"/>
    <x v="72"/>
    <x v="0"/>
    <s v="English"/>
    <n v="11211"/>
    <n v="34726"/>
    <n v="5"/>
    <x v="4"/>
  </r>
  <r>
    <x v="6633"/>
    <d v="2022-02-07T00:00:00"/>
    <x v="5"/>
    <x v="1"/>
    <x v="2"/>
    <x v="30"/>
    <x v="3"/>
    <s v="60 Days"/>
    <x v="1"/>
    <x v="8"/>
    <x v="6033"/>
    <n v="11763.13"/>
    <x v="892"/>
    <x v="4"/>
    <s v="English"/>
    <n v="31154"/>
    <n v="93799"/>
    <n v="10"/>
    <x v="3"/>
  </r>
  <r>
    <x v="6634"/>
    <d v="2022-05-29T00:00:00"/>
    <x v="11"/>
    <x v="0"/>
    <x v="2"/>
    <x v="20"/>
    <x v="1"/>
    <s v="60 Days"/>
    <x v="0"/>
    <x v="8"/>
    <x v="6034"/>
    <n v="13298.16"/>
    <x v="74"/>
    <x v="2"/>
    <s v="Spanish"/>
    <n v="35104"/>
    <n v="105499"/>
    <n v="7"/>
    <x v="1"/>
  </r>
  <r>
    <x v="6635"/>
    <d v="2022-08-27T00:00:00"/>
    <x v="9"/>
    <x v="0"/>
    <x v="2"/>
    <x v="5"/>
    <x v="0"/>
    <s v="30 Days"/>
    <x v="2"/>
    <x v="4"/>
    <x v="6035"/>
    <n v="7125.17"/>
    <x v="587"/>
    <x v="2"/>
    <s v="Spanish"/>
    <n v="10887"/>
    <n v="36431"/>
    <n v="1"/>
    <x v="1"/>
  </r>
  <r>
    <x v="6636"/>
    <d v="2022-10-01T00:00:00"/>
    <x v="8"/>
    <x v="1"/>
    <x v="2"/>
    <x v="10"/>
    <x v="0"/>
    <s v="15 Days"/>
    <x v="0"/>
    <x v="1"/>
    <x v="6036"/>
    <n v="4005.49"/>
    <x v="760"/>
    <x v="1"/>
    <s v="English"/>
    <n v="10055"/>
    <n v="31303"/>
    <n v="1"/>
    <x v="4"/>
  </r>
  <r>
    <x v="6637"/>
    <d v="2022-06-07T00:00:00"/>
    <x v="7"/>
    <x v="0"/>
    <x v="3"/>
    <x v="2"/>
    <x v="0"/>
    <s v="60 Days"/>
    <x v="3"/>
    <x v="8"/>
    <x v="6037"/>
    <n v="11764.72"/>
    <x v="629"/>
    <x v="3"/>
    <s v="Spanish"/>
    <n v="31157"/>
    <n v="93809"/>
    <n v="3"/>
    <x v="1"/>
  </r>
  <r>
    <x v="6638"/>
    <d v="2022-08-06T00:00:00"/>
    <x v="9"/>
    <x v="0"/>
    <x v="2"/>
    <x v="10"/>
    <x v="3"/>
    <s v="60 Days"/>
    <x v="0"/>
    <x v="11"/>
    <x v="6038"/>
    <n v="13951.62"/>
    <x v="938"/>
    <x v="0"/>
    <s v="French"/>
    <n v="36568"/>
    <n v="109836"/>
    <n v="5"/>
    <x v="4"/>
  </r>
  <r>
    <x v="6639"/>
    <d v="2022-04-27T00:00:00"/>
    <x v="1"/>
    <x v="0"/>
    <x v="3"/>
    <x v="39"/>
    <x v="1"/>
    <s v="45 Days"/>
    <x v="3"/>
    <x v="10"/>
    <x v="6039"/>
    <n v="10514.61"/>
    <x v="317"/>
    <x v="3"/>
    <s v="French"/>
    <n v="27755"/>
    <n v="83731"/>
    <n v="6"/>
    <x v="4"/>
  </r>
  <r>
    <x v="6640"/>
    <d v="2022-06-12T00:00:00"/>
    <x v="7"/>
    <x v="0"/>
    <x v="2"/>
    <x v="38"/>
    <x v="3"/>
    <s v="45 Days"/>
    <x v="1"/>
    <x v="3"/>
    <x v="6040"/>
    <n v="10354.09"/>
    <x v="605"/>
    <x v="0"/>
    <s v="French"/>
    <n v="27315"/>
    <n v="82428"/>
    <n v="10"/>
    <x v="2"/>
  </r>
  <r>
    <x v="6641"/>
    <d v="2022-11-29T00:00:00"/>
    <x v="10"/>
    <x v="1"/>
    <x v="1"/>
    <x v="30"/>
    <x v="2"/>
    <s v="30 Days"/>
    <x v="3"/>
    <x v="11"/>
    <x v="6041"/>
    <n v="4459.58"/>
    <x v="34"/>
    <x v="0"/>
    <s v="Spanish"/>
    <n v="11298"/>
    <n v="34984"/>
    <n v="10"/>
    <x v="3"/>
  </r>
  <r>
    <x v="6642"/>
    <d v="2022-11-07T00:00:00"/>
    <x v="10"/>
    <x v="1"/>
    <x v="1"/>
    <x v="19"/>
    <x v="3"/>
    <s v="60 Days"/>
    <x v="0"/>
    <x v="10"/>
    <x v="6042"/>
    <n v="13565.04"/>
    <x v="38"/>
    <x v="1"/>
    <s v="Spanish"/>
    <n v="35732"/>
    <n v="107359"/>
    <n v="2"/>
    <x v="1"/>
  </r>
  <r>
    <x v="6643"/>
    <d v="2022-07-12T00:00:00"/>
    <x v="6"/>
    <x v="1"/>
    <x v="1"/>
    <x v="6"/>
    <x v="1"/>
    <s v="60 Days"/>
    <x v="3"/>
    <x v="5"/>
    <x v="6043"/>
    <n v="13927.62"/>
    <x v="381"/>
    <x v="3"/>
    <s v="French"/>
    <n v="36518"/>
    <n v="109687"/>
    <n v="4"/>
    <x v="0"/>
  </r>
  <r>
    <x v="6644"/>
    <d v="2022-08-01T00:00:00"/>
    <x v="9"/>
    <x v="0"/>
    <x v="1"/>
    <x v="15"/>
    <x v="3"/>
    <s v="60 Days"/>
    <x v="1"/>
    <x v="1"/>
    <x v="33"/>
    <n v="15000"/>
    <x v="352"/>
    <x v="0"/>
    <s v="English"/>
    <n v="39766"/>
    <n v="119307"/>
    <n v="9"/>
    <x v="1"/>
  </r>
  <r>
    <x v="6645"/>
    <d v="2022-06-23T00:00:00"/>
    <x v="7"/>
    <x v="0"/>
    <x v="1"/>
    <x v="0"/>
    <x v="2"/>
    <s v="30 Days"/>
    <x v="3"/>
    <x v="2"/>
    <x v="6044"/>
    <n v="5076.0200000000004"/>
    <x v="53"/>
    <x v="4"/>
    <s v="French"/>
    <n v="12978"/>
    <n v="39962"/>
    <n v="7"/>
    <x v="0"/>
  </r>
  <r>
    <x v="6646"/>
    <d v="2022-06-14T00:00:00"/>
    <x v="7"/>
    <x v="0"/>
    <x v="3"/>
    <x v="22"/>
    <x v="1"/>
    <s v="45 Days"/>
    <x v="1"/>
    <x v="9"/>
    <x v="6045"/>
    <n v="11335.76"/>
    <x v="1032"/>
    <x v="0"/>
    <s v="English"/>
    <n v="29992"/>
    <n v="90356"/>
    <n v="10"/>
    <x v="4"/>
  </r>
  <r>
    <x v="6647"/>
    <d v="2022-08-17T00:00:00"/>
    <x v="9"/>
    <x v="0"/>
    <x v="2"/>
    <x v="9"/>
    <x v="1"/>
    <s v="15 Days"/>
    <x v="0"/>
    <x v="12"/>
    <x v="6046"/>
    <n v="3924.54"/>
    <x v="1075"/>
    <x v="4"/>
    <s v="English"/>
    <n v="9833"/>
    <n v="30644"/>
    <n v="9"/>
    <x v="4"/>
  </r>
  <r>
    <x v="6648"/>
    <d v="2022-12-08T00:00:00"/>
    <x v="4"/>
    <x v="0"/>
    <x v="1"/>
    <x v="9"/>
    <x v="2"/>
    <s v="60 Days"/>
    <x v="0"/>
    <x v="4"/>
    <x v="6047"/>
    <n v="11593.12"/>
    <x v="1178"/>
    <x v="4"/>
    <s v="Spanish"/>
    <n v="30697"/>
    <n v="92444"/>
    <n v="5"/>
    <x v="4"/>
  </r>
  <r>
    <x v="6649"/>
    <d v="2022-12-02T00:00:00"/>
    <x v="4"/>
    <x v="1"/>
    <x v="1"/>
    <x v="25"/>
    <x v="3"/>
    <s v="60 Days"/>
    <x v="3"/>
    <x v="10"/>
    <x v="6048"/>
    <n v="12723.72"/>
    <x v="915"/>
    <x v="0"/>
    <s v="Spanish"/>
    <n v="33669"/>
    <n v="101248"/>
    <n v="7"/>
    <x v="3"/>
  </r>
  <r>
    <x v="6650"/>
    <d v="2022-05-14T00:00:00"/>
    <x v="11"/>
    <x v="1"/>
    <x v="3"/>
    <x v="31"/>
    <x v="3"/>
    <s v="45 Days"/>
    <x v="2"/>
    <x v="10"/>
    <x v="6049"/>
    <n v="9305.5"/>
    <x v="195"/>
    <x v="3"/>
    <s v="Spanish"/>
    <n v="14360"/>
    <n v="47739"/>
    <n v="1"/>
    <x v="2"/>
  </r>
  <r>
    <x v="6651"/>
    <d v="2022-05-05T00:00:00"/>
    <x v="11"/>
    <x v="0"/>
    <x v="1"/>
    <x v="6"/>
    <x v="3"/>
    <s v="15 Days"/>
    <x v="0"/>
    <x v="11"/>
    <x v="23"/>
    <n v="500"/>
    <x v="757"/>
    <x v="2"/>
    <s v="Spanish"/>
    <n v="1522"/>
    <n v="6029"/>
    <n v="8"/>
    <x v="0"/>
  </r>
  <r>
    <x v="6652"/>
    <d v="2022-08-11T00:00:00"/>
    <x v="9"/>
    <x v="0"/>
    <x v="2"/>
    <x v="8"/>
    <x v="0"/>
    <s v="15 Days"/>
    <x v="1"/>
    <x v="8"/>
    <x v="23"/>
    <n v="500"/>
    <x v="271"/>
    <x v="4"/>
    <s v="Spanish"/>
    <n v="945"/>
    <n v="4319"/>
    <n v="10"/>
    <x v="0"/>
  </r>
  <r>
    <x v="6653"/>
    <d v="2022-12-02T00:00:00"/>
    <x v="4"/>
    <x v="0"/>
    <x v="0"/>
    <x v="8"/>
    <x v="3"/>
    <s v="15 Days"/>
    <x v="0"/>
    <x v="4"/>
    <x v="6050"/>
    <n v="3540.58"/>
    <x v="658"/>
    <x v="0"/>
    <s v="English"/>
    <n v="8794"/>
    <n v="27568"/>
    <n v="6"/>
    <x v="0"/>
  </r>
  <r>
    <x v="6654"/>
    <d v="2022-05-01T00:00:00"/>
    <x v="11"/>
    <x v="1"/>
    <x v="0"/>
    <x v="14"/>
    <x v="0"/>
    <s v="15 Days"/>
    <x v="1"/>
    <x v="13"/>
    <x v="6051"/>
    <n v="2969.25"/>
    <x v="761"/>
    <x v="1"/>
    <s v="English"/>
    <n v="7296"/>
    <n v="23131"/>
    <n v="9"/>
    <x v="4"/>
  </r>
  <r>
    <x v="6655"/>
    <d v="2022-06-04T00:00:00"/>
    <x v="7"/>
    <x v="0"/>
    <x v="0"/>
    <x v="41"/>
    <x v="1"/>
    <s v="30 Days"/>
    <x v="1"/>
    <x v="9"/>
    <x v="6052"/>
    <n v="6988.69"/>
    <x v="200"/>
    <x v="4"/>
    <s v="French"/>
    <n v="18175"/>
    <n v="55356"/>
    <n v="7"/>
    <x v="2"/>
  </r>
  <r>
    <x v="6656"/>
    <d v="2022-10-18T00:00:00"/>
    <x v="8"/>
    <x v="1"/>
    <x v="1"/>
    <x v="21"/>
    <x v="3"/>
    <s v="60 Days"/>
    <x v="1"/>
    <x v="1"/>
    <x v="6053"/>
    <n v="14534.37"/>
    <x v="818"/>
    <x v="3"/>
    <s v="French"/>
    <n v="37694"/>
    <n v="113171"/>
    <n v="7"/>
    <x v="0"/>
  </r>
  <r>
    <x v="6657"/>
    <d v="2022-07-21T00:00:00"/>
    <x v="6"/>
    <x v="0"/>
    <x v="3"/>
    <x v="48"/>
    <x v="3"/>
    <s v="30 Days"/>
    <x v="3"/>
    <x v="3"/>
    <x v="6054"/>
    <n v="4348.3599999999997"/>
    <x v="23"/>
    <x v="0"/>
    <s v="Spanish"/>
    <n v="10993"/>
    <n v="34083"/>
    <n v="8"/>
    <x v="3"/>
  </r>
  <r>
    <x v="6658"/>
    <d v="2022-07-12T00:00:00"/>
    <x v="6"/>
    <x v="1"/>
    <x v="0"/>
    <x v="44"/>
    <x v="2"/>
    <s v="45 Days"/>
    <x v="2"/>
    <x v="4"/>
    <x v="6055"/>
    <n v="9302.7999999999993"/>
    <x v="245"/>
    <x v="4"/>
    <s v="French"/>
    <n v="14355"/>
    <n v="47724"/>
    <n v="1"/>
    <x v="0"/>
  </r>
  <r>
    <x v="6659"/>
    <d v="2022-06-17T00:00:00"/>
    <x v="7"/>
    <x v="0"/>
    <x v="0"/>
    <x v="8"/>
    <x v="2"/>
    <s v="45 Days"/>
    <x v="0"/>
    <x v="12"/>
    <x v="6056"/>
    <n v="8348.35"/>
    <x v="730"/>
    <x v="1"/>
    <s v="English"/>
    <n v="21870"/>
    <n v="66299"/>
    <n v="1"/>
    <x v="0"/>
  </r>
  <r>
    <x v="6660"/>
    <d v="2022-04-26T00:00:00"/>
    <x v="1"/>
    <x v="1"/>
    <x v="0"/>
    <x v="42"/>
    <x v="1"/>
    <s v="30 Days"/>
    <x v="3"/>
    <x v="3"/>
    <x v="6057"/>
    <n v="6787.38"/>
    <x v="82"/>
    <x v="3"/>
    <s v="English"/>
    <n v="17620"/>
    <n v="53711"/>
    <n v="7"/>
    <x v="3"/>
  </r>
  <r>
    <x v="6661"/>
    <d v="2022-01-27T00:00:00"/>
    <x v="0"/>
    <x v="0"/>
    <x v="2"/>
    <x v="7"/>
    <x v="1"/>
    <s v="60 Days"/>
    <x v="3"/>
    <x v="7"/>
    <x v="6058"/>
    <n v="12228.82"/>
    <x v="407"/>
    <x v="1"/>
    <s v="French"/>
    <n v="32378"/>
    <n v="97426"/>
    <n v="1"/>
    <x v="0"/>
  </r>
  <r>
    <x v="6662"/>
    <d v="2022-11-26T00:00:00"/>
    <x v="10"/>
    <x v="0"/>
    <x v="2"/>
    <x v="35"/>
    <x v="2"/>
    <s v="45 Days"/>
    <x v="0"/>
    <x v="6"/>
    <x v="6059"/>
    <n v="8620.8700000000008"/>
    <x v="997"/>
    <x v="2"/>
    <s v="French"/>
    <n v="22615"/>
    <n v="68505"/>
    <n v="7"/>
    <x v="0"/>
  </r>
  <r>
    <x v="6663"/>
    <d v="2022-03-21T00:00:00"/>
    <x v="2"/>
    <x v="1"/>
    <x v="3"/>
    <x v="23"/>
    <x v="2"/>
    <s v="15 Days"/>
    <x v="2"/>
    <x v="14"/>
    <x v="6060"/>
    <n v="3240.61"/>
    <x v="813"/>
    <x v="4"/>
    <s v="English"/>
    <n v="4698"/>
    <n v="16280"/>
    <n v="1"/>
    <x v="3"/>
  </r>
  <r>
    <x v="6664"/>
    <d v="2022-11-26T00:00:00"/>
    <x v="10"/>
    <x v="1"/>
    <x v="0"/>
    <x v="1"/>
    <x v="3"/>
    <s v="45 Days"/>
    <x v="3"/>
    <x v="9"/>
    <x v="6061"/>
    <n v="8457.8799999999992"/>
    <x v="921"/>
    <x v="4"/>
    <s v="Spanish"/>
    <n v="22173"/>
    <n v="67197"/>
    <n v="6"/>
    <x v="1"/>
  </r>
  <r>
    <x v="6665"/>
    <d v="2022-03-27T00:00:00"/>
    <x v="2"/>
    <x v="1"/>
    <x v="2"/>
    <x v="9"/>
    <x v="1"/>
    <s v="30 Days"/>
    <x v="0"/>
    <x v="11"/>
    <x v="6062"/>
    <n v="4209.08"/>
    <x v="238"/>
    <x v="1"/>
    <s v="French"/>
    <n v="10612"/>
    <n v="32953"/>
    <n v="2"/>
    <x v="4"/>
  </r>
  <r>
    <x v="6666"/>
    <d v="2022-03-05T00:00:00"/>
    <x v="2"/>
    <x v="0"/>
    <x v="0"/>
    <x v="8"/>
    <x v="1"/>
    <s v="30 Days"/>
    <x v="1"/>
    <x v="9"/>
    <x v="6063"/>
    <n v="6626.46"/>
    <x v="230"/>
    <x v="4"/>
    <s v="French"/>
    <n v="17180"/>
    <n v="52407"/>
    <n v="5"/>
    <x v="0"/>
  </r>
  <r>
    <x v="6667"/>
    <d v="2022-06-08T00:00:00"/>
    <x v="7"/>
    <x v="0"/>
    <x v="3"/>
    <x v="23"/>
    <x v="2"/>
    <s v="15 Days"/>
    <x v="0"/>
    <x v="2"/>
    <x v="6064"/>
    <n v="3310.13"/>
    <x v="910"/>
    <x v="0"/>
    <s v="French"/>
    <n v="8185"/>
    <n v="25763"/>
    <n v="5"/>
    <x v="3"/>
  </r>
  <r>
    <x v="6668"/>
    <d v="2022-02-08T00:00:00"/>
    <x v="5"/>
    <x v="2"/>
    <x v="4"/>
    <x v="13"/>
    <x v="2"/>
    <s v="60 Days"/>
    <x v="2"/>
    <x v="2"/>
    <x v="6065"/>
    <n v="13333.65"/>
    <x v="1478"/>
    <x v="3"/>
    <s v="English"/>
    <n v="20666"/>
    <n v="68274"/>
    <n v="1"/>
    <x v="4"/>
  </r>
  <r>
    <x v="6669"/>
    <d v="2022-04-09T00:00:00"/>
    <x v="1"/>
    <x v="0"/>
    <x v="0"/>
    <x v="30"/>
    <x v="1"/>
    <s v="45 Days"/>
    <x v="3"/>
    <x v="8"/>
    <x v="6066"/>
    <n v="11209.95"/>
    <x v="1132"/>
    <x v="1"/>
    <s v="English"/>
    <n v="29656"/>
    <n v="89361"/>
    <n v="6"/>
    <x v="3"/>
  </r>
  <r>
    <x v="6670"/>
    <d v="2022-09-13T00:00:00"/>
    <x v="3"/>
    <x v="0"/>
    <x v="2"/>
    <x v="46"/>
    <x v="3"/>
    <s v="60 Days"/>
    <x v="3"/>
    <x v="7"/>
    <x v="6067"/>
    <n v="13413.88"/>
    <x v="1273"/>
    <x v="4"/>
    <s v="English"/>
    <n v="35377"/>
    <n v="106306"/>
    <n v="8"/>
    <x v="2"/>
  </r>
  <r>
    <x v="6671"/>
    <d v="2022-08-25T00:00:00"/>
    <x v="9"/>
    <x v="1"/>
    <x v="2"/>
    <x v="21"/>
    <x v="0"/>
    <s v="30 Days"/>
    <x v="3"/>
    <x v="4"/>
    <x v="6068"/>
    <n v="4538.13"/>
    <x v="637"/>
    <x v="2"/>
    <s v="French"/>
    <n v="11516"/>
    <n v="35630"/>
    <n v="9"/>
    <x v="0"/>
  </r>
  <r>
    <x v="6672"/>
    <d v="2022-11-14T00:00:00"/>
    <x v="10"/>
    <x v="0"/>
    <x v="0"/>
    <x v="33"/>
    <x v="0"/>
    <s v="60 Days"/>
    <x v="2"/>
    <x v="8"/>
    <x v="6069"/>
    <n v="13831.03"/>
    <x v="927"/>
    <x v="1"/>
    <s v="French"/>
    <n v="21327"/>
    <n v="70426"/>
    <n v="1"/>
    <x v="4"/>
  </r>
  <r>
    <x v="6673"/>
    <d v="2022-10-14T00:00:00"/>
    <x v="8"/>
    <x v="1"/>
    <x v="1"/>
    <x v="46"/>
    <x v="2"/>
    <s v="45 Days"/>
    <x v="0"/>
    <x v="8"/>
    <x v="6070"/>
    <n v="8745.5300000000007"/>
    <x v="682"/>
    <x v="0"/>
    <s v="French"/>
    <n v="22946"/>
    <n v="69486"/>
    <n v="4"/>
    <x v="2"/>
  </r>
  <r>
    <x v="6674"/>
    <d v="2022-10-26T00:00:00"/>
    <x v="8"/>
    <x v="1"/>
    <x v="1"/>
    <x v="6"/>
    <x v="0"/>
    <s v="45 Days"/>
    <x v="2"/>
    <x v="1"/>
    <x v="6071"/>
    <n v="10473.129999999999"/>
    <x v="1163"/>
    <x v="2"/>
    <s v="Spanish"/>
    <n v="16234"/>
    <n v="53844"/>
    <n v="1"/>
    <x v="0"/>
  </r>
  <r>
    <x v="6675"/>
    <d v="2022-05-09T00:00:00"/>
    <x v="11"/>
    <x v="0"/>
    <x v="3"/>
    <x v="42"/>
    <x v="2"/>
    <s v="30 Days"/>
    <x v="3"/>
    <x v="9"/>
    <x v="6072"/>
    <n v="6873.88"/>
    <x v="12"/>
    <x v="3"/>
    <s v="Spanish"/>
    <n v="17855"/>
    <n v="54407"/>
    <n v="8"/>
    <x v="3"/>
  </r>
  <r>
    <x v="6676"/>
    <d v="2022-09-16T00:00:00"/>
    <x v="3"/>
    <x v="1"/>
    <x v="2"/>
    <x v="36"/>
    <x v="0"/>
    <s v="60 Days"/>
    <x v="3"/>
    <x v="10"/>
    <x v="6073"/>
    <n v="14893.71"/>
    <x v="209"/>
    <x v="1"/>
    <s v="Spanish"/>
    <n v="38259"/>
    <n v="114845"/>
    <n v="3"/>
    <x v="3"/>
  </r>
  <r>
    <x v="6677"/>
    <d v="2022-09-01T00:00:00"/>
    <x v="3"/>
    <x v="0"/>
    <x v="0"/>
    <x v="21"/>
    <x v="1"/>
    <s v="45 Days"/>
    <x v="2"/>
    <x v="13"/>
    <x v="6074"/>
    <n v="10278.5"/>
    <x v="92"/>
    <x v="0"/>
    <s v="English"/>
    <n v="15919"/>
    <n v="52818"/>
    <n v="1"/>
    <x v="0"/>
  </r>
  <r>
    <x v="6678"/>
    <d v="2022-08-24T00:00:00"/>
    <x v="9"/>
    <x v="2"/>
    <x v="4"/>
    <x v="18"/>
    <x v="0"/>
    <s v="60 Days"/>
    <x v="2"/>
    <x v="4"/>
    <x v="6075"/>
    <n v="11575.22"/>
    <x v="511"/>
    <x v="4"/>
    <s v="French"/>
    <n v="18000"/>
    <n v="59592"/>
    <n v="1"/>
    <x v="2"/>
  </r>
  <r>
    <x v="6679"/>
    <d v="2022-10-20T00:00:00"/>
    <x v="8"/>
    <x v="0"/>
    <x v="1"/>
    <x v="42"/>
    <x v="3"/>
    <s v="45 Days"/>
    <x v="0"/>
    <x v="1"/>
    <x v="6076"/>
    <n v="10342.049999999999"/>
    <x v="767"/>
    <x v="0"/>
    <s v="English"/>
    <n v="27282"/>
    <n v="82330"/>
    <n v="9"/>
    <x v="3"/>
  </r>
  <r>
    <x v="6680"/>
    <d v="2022-04-18T00:00:00"/>
    <x v="1"/>
    <x v="0"/>
    <x v="1"/>
    <x v="13"/>
    <x v="3"/>
    <s v="30 Days"/>
    <x v="0"/>
    <x v="12"/>
    <x v="6077"/>
    <n v="6665.37"/>
    <x v="833"/>
    <x v="1"/>
    <s v="French"/>
    <n v="17284"/>
    <n v="52716"/>
    <n v="6"/>
    <x v="4"/>
  </r>
  <r>
    <x v="6681"/>
    <d v="2022-07-15T00:00:00"/>
    <x v="6"/>
    <x v="0"/>
    <x v="1"/>
    <x v="0"/>
    <x v="0"/>
    <s v="60 Days"/>
    <x v="1"/>
    <x v="7"/>
    <x v="6078"/>
    <n v="14749.27"/>
    <x v="416"/>
    <x v="2"/>
    <s v="French"/>
    <n v="38045"/>
    <n v="114210"/>
    <n v="7"/>
    <x v="0"/>
  </r>
  <r>
    <x v="6682"/>
    <d v="2022-04-08T00:00:00"/>
    <x v="1"/>
    <x v="1"/>
    <x v="3"/>
    <x v="39"/>
    <x v="2"/>
    <s v="45 Days"/>
    <x v="3"/>
    <x v="12"/>
    <x v="6079"/>
    <n v="7970.99"/>
    <x v="1475"/>
    <x v="1"/>
    <s v="English"/>
    <n v="20833"/>
    <n v="63227"/>
    <n v="5"/>
    <x v="4"/>
  </r>
  <r>
    <x v="6683"/>
    <d v="2022-04-26T00:00:00"/>
    <x v="1"/>
    <x v="1"/>
    <x v="3"/>
    <x v="15"/>
    <x v="3"/>
    <s v="30 Days"/>
    <x v="3"/>
    <x v="7"/>
    <x v="6080"/>
    <n v="6242.91"/>
    <x v="775"/>
    <x v="1"/>
    <s v="Spanish"/>
    <n v="16149"/>
    <n v="49354"/>
    <n v="10"/>
    <x v="1"/>
  </r>
  <r>
    <x v="6684"/>
    <d v="2022-10-07T00:00:00"/>
    <x v="8"/>
    <x v="0"/>
    <x v="3"/>
    <x v="24"/>
    <x v="1"/>
    <s v="45 Days"/>
    <x v="2"/>
    <x v="1"/>
    <x v="6081"/>
    <n v="8262.5499999999993"/>
    <x v="426"/>
    <x v="1"/>
    <s v="French"/>
    <n v="12706"/>
    <n v="42356"/>
    <n v="1"/>
    <x v="2"/>
  </r>
  <r>
    <x v="6685"/>
    <d v="2022-02-14T00:00:00"/>
    <x v="5"/>
    <x v="0"/>
    <x v="2"/>
    <x v="38"/>
    <x v="3"/>
    <s v="45 Days"/>
    <x v="2"/>
    <x v="7"/>
    <x v="6082"/>
    <n v="8061.15"/>
    <x v="1362"/>
    <x v="3"/>
    <s v="English"/>
    <n v="12382"/>
    <n v="41299"/>
    <n v="1"/>
    <x v="2"/>
  </r>
  <r>
    <x v="6686"/>
    <d v="2022-12-01T00:00:00"/>
    <x v="4"/>
    <x v="1"/>
    <x v="3"/>
    <x v="40"/>
    <x v="0"/>
    <s v="30 Days"/>
    <x v="2"/>
    <x v="9"/>
    <x v="6083"/>
    <n v="6600.55"/>
    <x v="798"/>
    <x v="0"/>
    <s v="English"/>
    <n v="10048"/>
    <n v="33700"/>
    <n v="1"/>
    <x v="2"/>
  </r>
  <r>
    <x v="6687"/>
    <d v="2022-04-01T00:00:00"/>
    <x v="1"/>
    <x v="0"/>
    <x v="0"/>
    <x v="13"/>
    <x v="3"/>
    <s v="45 Days"/>
    <x v="2"/>
    <x v="5"/>
    <x v="6084"/>
    <n v="8586.34"/>
    <x v="1201"/>
    <x v="2"/>
    <s v="English"/>
    <n v="13228"/>
    <n v="44057"/>
    <n v="1"/>
    <x v="4"/>
  </r>
  <r>
    <x v="6688"/>
    <d v="2022-06-21T00:00:00"/>
    <x v="7"/>
    <x v="0"/>
    <x v="3"/>
    <x v="28"/>
    <x v="0"/>
    <s v="60 Days"/>
    <x v="0"/>
    <x v="12"/>
    <x v="6085"/>
    <n v="12552.53"/>
    <x v="859"/>
    <x v="3"/>
    <s v="Spanish"/>
    <n v="33220"/>
    <n v="99920"/>
    <n v="7"/>
    <x v="3"/>
  </r>
  <r>
    <x v="6689"/>
    <d v="2022-01-19T00:00:00"/>
    <x v="0"/>
    <x v="0"/>
    <x v="0"/>
    <x v="19"/>
    <x v="2"/>
    <s v="45 Days"/>
    <x v="0"/>
    <x v="8"/>
    <x v="6086"/>
    <n v="9626.84"/>
    <x v="23"/>
    <x v="3"/>
    <s v="French"/>
    <n v="25332"/>
    <n v="76554"/>
    <n v="1"/>
    <x v="1"/>
  </r>
  <r>
    <x v="6690"/>
    <d v="2022-11-08T00:00:00"/>
    <x v="10"/>
    <x v="1"/>
    <x v="1"/>
    <x v="13"/>
    <x v="2"/>
    <s v="30 Days"/>
    <x v="1"/>
    <x v="9"/>
    <x v="6087"/>
    <n v="4145.2"/>
    <x v="392"/>
    <x v="4"/>
    <s v="French"/>
    <n v="10438"/>
    <n v="32438"/>
    <n v="7"/>
    <x v="4"/>
  </r>
  <r>
    <x v="6691"/>
    <d v="2022-06-03T00:00:00"/>
    <x v="7"/>
    <x v="1"/>
    <x v="0"/>
    <x v="13"/>
    <x v="2"/>
    <s v="45 Days"/>
    <x v="0"/>
    <x v="12"/>
    <x v="6088"/>
    <n v="8422.01"/>
    <x v="877"/>
    <x v="3"/>
    <s v="Spanish"/>
    <n v="22074"/>
    <n v="66902"/>
    <n v="1"/>
    <x v="4"/>
  </r>
  <r>
    <x v="6692"/>
    <d v="2022-11-27T00:00:00"/>
    <x v="10"/>
    <x v="1"/>
    <x v="1"/>
    <x v="47"/>
    <x v="2"/>
    <s v="45 Days"/>
    <x v="2"/>
    <x v="0"/>
    <x v="6089"/>
    <n v="9895.3799999999992"/>
    <x v="1174"/>
    <x v="3"/>
    <s v="English"/>
    <n v="15312"/>
    <n v="50842"/>
    <n v="1"/>
    <x v="3"/>
  </r>
  <r>
    <x v="6693"/>
    <d v="2022-02-17T00:00:00"/>
    <x v="5"/>
    <x v="0"/>
    <x v="3"/>
    <x v="48"/>
    <x v="1"/>
    <s v="30 Days"/>
    <x v="0"/>
    <x v="3"/>
    <x v="6090"/>
    <n v="7548.88"/>
    <x v="1335"/>
    <x v="1"/>
    <s v="French"/>
    <n v="19678"/>
    <n v="59806"/>
    <n v="4"/>
    <x v="3"/>
  </r>
  <r>
    <x v="6694"/>
    <d v="2022-09-28T00:00:00"/>
    <x v="3"/>
    <x v="2"/>
    <x v="4"/>
    <x v="34"/>
    <x v="1"/>
    <s v="15 Days"/>
    <x v="3"/>
    <x v="9"/>
    <x v="23"/>
    <n v="500"/>
    <x v="243"/>
    <x v="0"/>
    <s v="Spanish"/>
    <n v="1361"/>
    <n v="5552"/>
    <n v="6"/>
    <x v="0"/>
  </r>
  <r>
    <x v="6695"/>
    <d v="2022-06-19T00:00:00"/>
    <x v="7"/>
    <x v="1"/>
    <x v="0"/>
    <x v="1"/>
    <x v="3"/>
    <s v="45 Days"/>
    <x v="2"/>
    <x v="14"/>
    <x v="6091"/>
    <n v="9012.6"/>
    <x v="503"/>
    <x v="0"/>
    <s v="English"/>
    <n v="13897"/>
    <n v="46235"/>
    <n v="1"/>
    <x v="1"/>
  </r>
  <r>
    <x v="6696"/>
    <d v="2022-04-23T00:00:00"/>
    <x v="1"/>
    <x v="2"/>
    <x v="4"/>
    <x v="38"/>
    <x v="3"/>
    <s v="15 Days"/>
    <x v="3"/>
    <x v="9"/>
    <x v="6092"/>
    <n v="3301.82"/>
    <x v="606"/>
    <x v="3"/>
    <s v="French"/>
    <n v="8163"/>
    <n v="25698"/>
    <n v="10"/>
    <x v="2"/>
  </r>
  <r>
    <x v="6697"/>
    <d v="2022-03-27T00:00:00"/>
    <x v="2"/>
    <x v="0"/>
    <x v="2"/>
    <x v="34"/>
    <x v="0"/>
    <s v="15 Days"/>
    <x v="1"/>
    <x v="4"/>
    <x v="23"/>
    <n v="500"/>
    <x v="181"/>
    <x v="4"/>
    <s v="Spanish"/>
    <n v="1110"/>
    <n v="4808"/>
    <n v="7"/>
    <x v="0"/>
  </r>
  <r>
    <x v="6698"/>
    <d v="2022-01-13T00:00:00"/>
    <x v="0"/>
    <x v="0"/>
    <x v="1"/>
    <x v="29"/>
    <x v="3"/>
    <s v="60 Days"/>
    <x v="1"/>
    <x v="5"/>
    <x v="6093"/>
    <n v="13838.47"/>
    <x v="1023"/>
    <x v="2"/>
    <s v="French"/>
    <n v="36330"/>
    <n v="109130"/>
    <n v="9"/>
    <x v="1"/>
  </r>
  <r>
    <x v="6699"/>
    <d v="2022-08-13T00:00:00"/>
    <x v="9"/>
    <x v="1"/>
    <x v="2"/>
    <x v="18"/>
    <x v="3"/>
    <s v="15 Days"/>
    <x v="3"/>
    <x v="12"/>
    <x v="6094"/>
    <n v="3969.8"/>
    <x v="699"/>
    <x v="4"/>
    <s v="French"/>
    <n v="9956"/>
    <n v="31011"/>
    <n v="8"/>
    <x v="2"/>
  </r>
  <r>
    <x v="6700"/>
    <d v="2022-10-13T00:00:00"/>
    <x v="8"/>
    <x v="2"/>
    <x v="4"/>
    <x v="31"/>
    <x v="0"/>
    <s v="15 Days"/>
    <x v="0"/>
    <x v="13"/>
    <x v="6095"/>
    <n v="3403.22"/>
    <x v="1270"/>
    <x v="3"/>
    <s v="French"/>
    <n v="8433"/>
    <n v="26498"/>
    <n v="2"/>
    <x v="2"/>
  </r>
  <r>
    <x v="6701"/>
    <d v="2022-09-12T00:00:00"/>
    <x v="3"/>
    <x v="0"/>
    <x v="2"/>
    <x v="20"/>
    <x v="3"/>
    <s v="60 Days"/>
    <x v="2"/>
    <x v="2"/>
    <x v="6096"/>
    <n v="13834.92"/>
    <x v="1448"/>
    <x v="1"/>
    <s v="English"/>
    <n v="21332"/>
    <n v="70442"/>
    <n v="1"/>
    <x v="1"/>
  </r>
  <r>
    <x v="6702"/>
    <d v="2022-05-18T00:00:00"/>
    <x v="11"/>
    <x v="1"/>
    <x v="1"/>
    <x v="1"/>
    <x v="1"/>
    <s v="30 Days"/>
    <x v="3"/>
    <x v="10"/>
    <x v="6097"/>
    <n v="4222.17"/>
    <x v="1134"/>
    <x v="0"/>
    <s v="French"/>
    <n v="10655"/>
    <n v="33080"/>
    <n v="3"/>
    <x v="1"/>
  </r>
  <r>
    <x v="6703"/>
    <d v="2022-07-26T00:00:00"/>
    <x v="6"/>
    <x v="0"/>
    <x v="3"/>
    <x v="40"/>
    <x v="0"/>
    <s v="45 Days"/>
    <x v="3"/>
    <x v="3"/>
    <x v="6098"/>
    <n v="8258.7999999999993"/>
    <x v="440"/>
    <x v="0"/>
    <s v="English"/>
    <n v="21624"/>
    <n v="65570"/>
    <n v="7"/>
    <x v="2"/>
  </r>
  <r>
    <x v="6704"/>
    <d v="2022-03-02T00:00:00"/>
    <x v="2"/>
    <x v="0"/>
    <x v="0"/>
    <x v="18"/>
    <x v="2"/>
    <s v="15 Days"/>
    <x v="2"/>
    <x v="10"/>
    <x v="23"/>
    <n v="500"/>
    <x v="1261"/>
    <x v="2"/>
    <s v="English"/>
    <n v="498"/>
    <n v="2605"/>
    <n v="1"/>
    <x v="2"/>
  </r>
  <r>
    <x v="6705"/>
    <d v="2022-02-11T00:00:00"/>
    <x v="5"/>
    <x v="0"/>
    <x v="3"/>
    <x v="24"/>
    <x v="2"/>
    <s v="15 Days"/>
    <x v="2"/>
    <x v="13"/>
    <x v="6099"/>
    <n v="2581.11"/>
    <x v="9"/>
    <x v="3"/>
    <s v="English"/>
    <n v="3706"/>
    <n v="13049"/>
    <n v="1"/>
    <x v="2"/>
  </r>
  <r>
    <x v="6706"/>
    <d v="2022-11-21T00:00:00"/>
    <x v="10"/>
    <x v="0"/>
    <x v="2"/>
    <x v="45"/>
    <x v="0"/>
    <s v="60 Days"/>
    <x v="0"/>
    <x v="6"/>
    <x v="6100"/>
    <n v="14397.89"/>
    <x v="471"/>
    <x v="3"/>
    <s v="Spanish"/>
    <n v="37450"/>
    <n v="112446"/>
    <n v="1"/>
    <x v="0"/>
  </r>
  <r>
    <x v="6707"/>
    <d v="2022-12-24T00:00:00"/>
    <x v="4"/>
    <x v="0"/>
    <x v="2"/>
    <x v="41"/>
    <x v="3"/>
    <s v="15 Days"/>
    <x v="2"/>
    <x v="13"/>
    <x v="6101"/>
    <n v="3187.27"/>
    <x v="785"/>
    <x v="4"/>
    <s v="English"/>
    <n v="4616"/>
    <n v="16015"/>
    <n v="1"/>
    <x v="2"/>
  </r>
  <r>
    <x v="6708"/>
    <d v="2022-02-11T00:00:00"/>
    <x v="5"/>
    <x v="1"/>
    <x v="0"/>
    <x v="45"/>
    <x v="2"/>
    <s v="45 Days"/>
    <x v="2"/>
    <x v="10"/>
    <x v="6102"/>
    <n v="7843.68"/>
    <x v="45"/>
    <x v="0"/>
    <s v="Spanish"/>
    <n v="12031"/>
    <n v="40157"/>
    <n v="1"/>
    <x v="0"/>
  </r>
  <r>
    <x v="6709"/>
    <d v="2022-10-17T00:00:00"/>
    <x v="8"/>
    <x v="1"/>
    <x v="2"/>
    <x v="28"/>
    <x v="3"/>
    <s v="45 Days"/>
    <x v="2"/>
    <x v="8"/>
    <x v="6103"/>
    <n v="11170.75"/>
    <x v="1245"/>
    <x v="1"/>
    <s v="Spanish"/>
    <n v="17351"/>
    <n v="57480"/>
    <n v="1"/>
    <x v="3"/>
  </r>
  <r>
    <x v="6710"/>
    <d v="2022-09-24T00:00:00"/>
    <x v="3"/>
    <x v="2"/>
    <x v="4"/>
    <x v="3"/>
    <x v="1"/>
    <s v="30 Days"/>
    <x v="0"/>
    <x v="5"/>
    <x v="6104"/>
    <n v="4371.62"/>
    <x v="371"/>
    <x v="3"/>
    <s v="English"/>
    <n v="11056"/>
    <n v="34269"/>
    <n v="4"/>
    <x v="2"/>
  </r>
  <r>
    <x v="6711"/>
    <d v="2022-07-31T00:00:00"/>
    <x v="6"/>
    <x v="0"/>
    <x v="3"/>
    <x v="27"/>
    <x v="3"/>
    <s v="60 Days"/>
    <x v="1"/>
    <x v="10"/>
    <x v="6105"/>
    <n v="13751.03"/>
    <x v="584"/>
    <x v="0"/>
    <s v="Spanish"/>
    <n v="36140"/>
    <n v="108567"/>
    <n v="5"/>
    <x v="0"/>
  </r>
  <r>
    <x v="6712"/>
    <d v="2022-08-06T00:00:00"/>
    <x v="9"/>
    <x v="1"/>
    <x v="3"/>
    <x v="36"/>
    <x v="1"/>
    <s v="30 Days"/>
    <x v="0"/>
    <x v="9"/>
    <x v="6106"/>
    <n v="4628.7299999999996"/>
    <x v="1352"/>
    <x v="1"/>
    <s v="French"/>
    <n v="11763"/>
    <n v="36362"/>
    <n v="5"/>
    <x v="3"/>
  </r>
  <r>
    <x v="6713"/>
    <d v="2022-07-11T00:00:00"/>
    <x v="6"/>
    <x v="1"/>
    <x v="0"/>
    <x v="41"/>
    <x v="1"/>
    <s v="15 Days"/>
    <x v="2"/>
    <x v="9"/>
    <x v="23"/>
    <n v="500"/>
    <x v="1336"/>
    <x v="4"/>
    <s v="English"/>
    <n v="722"/>
    <n v="3333"/>
    <n v="1"/>
    <x v="2"/>
  </r>
  <r>
    <x v="6714"/>
    <d v="2022-01-19T00:00:00"/>
    <x v="0"/>
    <x v="2"/>
    <x v="4"/>
    <x v="9"/>
    <x v="0"/>
    <s v="60 Days"/>
    <x v="0"/>
    <x v="5"/>
    <x v="6107"/>
    <n v="13536.59"/>
    <x v="252"/>
    <x v="2"/>
    <s v="Spanish"/>
    <n v="35668"/>
    <n v="107169"/>
    <n v="2"/>
    <x v="4"/>
  </r>
  <r>
    <x v="6715"/>
    <d v="2022-11-14T00:00:00"/>
    <x v="10"/>
    <x v="0"/>
    <x v="2"/>
    <x v="22"/>
    <x v="3"/>
    <s v="60 Days"/>
    <x v="1"/>
    <x v="14"/>
    <x v="6108"/>
    <n v="12021.53"/>
    <x v="870"/>
    <x v="3"/>
    <s v="French"/>
    <n v="31825"/>
    <n v="95787"/>
    <n v="7"/>
    <x v="4"/>
  </r>
  <r>
    <x v="6716"/>
    <d v="2022-03-09T00:00:00"/>
    <x v="2"/>
    <x v="0"/>
    <x v="3"/>
    <x v="14"/>
    <x v="0"/>
    <s v="45 Days"/>
    <x v="0"/>
    <x v="12"/>
    <x v="6109"/>
    <n v="11243.65"/>
    <x v="126"/>
    <x v="3"/>
    <s v="French"/>
    <n v="29746"/>
    <n v="89627"/>
    <n v="6"/>
    <x v="4"/>
  </r>
  <r>
    <x v="6717"/>
    <d v="2022-05-25T00:00:00"/>
    <x v="11"/>
    <x v="1"/>
    <x v="0"/>
    <x v="3"/>
    <x v="3"/>
    <s v="60 Days"/>
    <x v="2"/>
    <x v="10"/>
    <x v="6110"/>
    <n v="14472.82"/>
    <x v="1490"/>
    <x v="1"/>
    <s v="French"/>
    <n v="22076"/>
    <n v="72864"/>
    <n v="1"/>
    <x v="2"/>
  </r>
  <r>
    <x v="6718"/>
    <d v="2022-08-05T00:00:00"/>
    <x v="9"/>
    <x v="0"/>
    <x v="2"/>
    <x v="2"/>
    <x v="1"/>
    <s v="15 Days"/>
    <x v="3"/>
    <x v="1"/>
    <x v="23"/>
    <n v="500"/>
    <x v="659"/>
    <x v="2"/>
    <s v="Spanish"/>
    <n v="775"/>
    <n v="3817"/>
    <n v="8"/>
    <x v="1"/>
  </r>
  <r>
    <x v="6719"/>
    <d v="2022-05-11T00:00:00"/>
    <x v="11"/>
    <x v="0"/>
    <x v="0"/>
    <x v="20"/>
    <x v="1"/>
    <s v="45 Days"/>
    <x v="2"/>
    <x v="7"/>
    <x v="6111"/>
    <n v="10828.81"/>
    <x v="1414"/>
    <x v="2"/>
    <s v="English"/>
    <n v="16801"/>
    <n v="55688"/>
    <n v="1"/>
    <x v="1"/>
  </r>
  <r>
    <x v="6720"/>
    <d v="2022-10-16T00:00:00"/>
    <x v="8"/>
    <x v="0"/>
    <x v="2"/>
    <x v="38"/>
    <x v="2"/>
    <s v="45 Days"/>
    <x v="1"/>
    <x v="2"/>
    <x v="6112"/>
    <n v="10126.91"/>
    <x v="237"/>
    <x v="0"/>
    <s v="Spanish"/>
    <n v="26704"/>
    <n v="80618"/>
    <n v="7"/>
    <x v="2"/>
  </r>
  <r>
    <x v="6721"/>
    <d v="2022-05-01T00:00:00"/>
    <x v="11"/>
    <x v="1"/>
    <x v="1"/>
    <x v="39"/>
    <x v="0"/>
    <s v="45 Days"/>
    <x v="2"/>
    <x v="7"/>
    <x v="6113"/>
    <n v="11227.32"/>
    <x v="1052"/>
    <x v="4"/>
    <s v="English"/>
    <n v="17444"/>
    <n v="57784"/>
    <n v="1"/>
    <x v="4"/>
  </r>
  <r>
    <x v="6722"/>
    <d v="2022-08-02T00:00:00"/>
    <x v="9"/>
    <x v="0"/>
    <x v="0"/>
    <x v="27"/>
    <x v="3"/>
    <s v="45 Days"/>
    <x v="2"/>
    <x v="9"/>
    <x v="6114"/>
    <n v="7774.12"/>
    <x v="1256"/>
    <x v="0"/>
    <s v="French"/>
    <n v="11922"/>
    <n v="39802"/>
    <n v="1"/>
    <x v="0"/>
  </r>
  <r>
    <x v="6723"/>
    <d v="2022-05-24T00:00:00"/>
    <x v="11"/>
    <x v="0"/>
    <x v="1"/>
    <x v="25"/>
    <x v="3"/>
    <s v="60 Days"/>
    <x v="3"/>
    <x v="0"/>
    <x v="6115"/>
    <n v="14331.65"/>
    <x v="946"/>
    <x v="4"/>
    <s v="French"/>
    <n v="37330"/>
    <n v="112092"/>
    <n v="4"/>
    <x v="3"/>
  </r>
  <r>
    <x v="6724"/>
    <d v="2022-01-07T00:00:00"/>
    <x v="0"/>
    <x v="2"/>
    <x v="4"/>
    <x v="41"/>
    <x v="0"/>
    <s v="15 Days"/>
    <x v="1"/>
    <x v="0"/>
    <x v="23"/>
    <n v="500"/>
    <x v="315"/>
    <x v="2"/>
    <s v="French"/>
    <n v="1506"/>
    <n v="5982"/>
    <n v="7"/>
    <x v="2"/>
  </r>
  <r>
    <x v="6725"/>
    <d v="2022-07-10T00:00:00"/>
    <x v="6"/>
    <x v="0"/>
    <x v="0"/>
    <x v="32"/>
    <x v="2"/>
    <s v="45 Days"/>
    <x v="1"/>
    <x v="5"/>
    <x v="6116"/>
    <n v="8017.49"/>
    <x v="743"/>
    <x v="2"/>
    <s v="Spanish"/>
    <n v="20964"/>
    <n v="63616"/>
    <n v="6"/>
    <x v="1"/>
  </r>
  <r>
    <x v="6726"/>
    <d v="2022-02-18T00:00:00"/>
    <x v="5"/>
    <x v="0"/>
    <x v="0"/>
    <x v="7"/>
    <x v="3"/>
    <s v="45 Days"/>
    <x v="2"/>
    <x v="2"/>
    <x v="6117"/>
    <n v="10157.06"/>
    <x v="1453"/>
    <x v="3"/>
    <s v="English"/>
    <n v="15732"/>
    <n v="52209"/>
    <n v="1"/>
    <x v="0"/>
  </r>
  <r>
    <x v="6727"/>
    <d v="2022-06-22T00:00:00"/>
    <x v="7"/>
    <x v="1"/>
    <x v="2"/>
    <x v="11"/>
    <x v="3"/>
    <s v="60 Days"/>
    <x v="0"/>
    <x v="8"/>
    <x v="6118"/>
    <n v="13076.67"/>
    <x v="414"/>
    <x v="4"/>
    <s v="French"/>
    <n v="34570"/>
    <n v="103917"/>
    <n v="8"/>
    <x v="2"/>
  </r>
  <r>
    <x v="6728"/>
    <d v="2022-08-16T00:00:00"/>
    <x v="9"/>
    <x v="0"/>
    <x v="3"/>
    <x v="43"/>
    <x v="3"/>
    <s v="30 Days"/>
    <x v="0"/>
    <x v="0"/>
    <x v="6119"/>
    <n v="5256.55"/>
    <x v="1137"/>
    <x v="3"/>
    <s v="French"/>
    <n v="13474"/>
    <n v="41431"/>
    <n v="8"/>
    <x v="3"/>
  </r>
  <r>
    <x v="6729"/>
    <d v="2022-10-06T00:00:00"/>
    <x v="8"/>
    <x v="0"/>
    <x v="0"/>
    <x v="39"/>
    <x v="3"/>
    <s v="60 Days"/>
    <x v="2"/>
    <x v="13"/>
    <x v="6120"/>
    <n v="14006.98"/>
    <x v="1010"/>
    <x v="2"/>
    <s v="Spanish"/>
    <n v="21544"/>
    <n v="71133"/>
    <n v="1"/>
    <x v="4"/>
  </r>
  <r>
    <x v="6730"/>
    <d v="2022-08-17T00:00:00"/>
    <x v="9"/>
    <x v="0"/>
    <x v="0"/>
    <x v="33"/>
    <x v="0"/>
    <s v="30 Days"/>
    <x v="2"/>
    <x v="4"/>
    <x v="6121"/>
    <n v="7224.81"/>
    <x v="1396"/>
    <x v="4"/>
    <s v="French"/>
    <n v="11047"/>
    <n v="36952"/>
    <n v="1"/>
    <x v="4"/>
  </r>
  <r>
    <x v="6731"/>
    <d v="2022-10-13T00:00:00"/>
    <x v="8"/>
    <x v="1"/>
    <x v="1"/>
    <x v="13"/>
    <x v="0"/>
    <s v="45 Days"/>
    <x v="0"/>
    <x v="9"/>
    <x v="6122"/>
    <n v="10598.93"/>
    <x v="1353"/>
    <x v="4"/>
    <s v="French"/>
    <n v="27980"/>
    <n v="84399"/>
    <n v="8"/>
    <x v="4"/>
  </r>
  <r>
    <x v="6732"/>
    <d v="2022-03-28T00:00:00"/>
    <x v="2"/>
    <x v="0"/>
    <x v="1"/>
    <x v="36"/>
    <x v="1"/>
    <s v="30 Days"/>
    <x v="0"/>
    <x v="2"/>
    <x v="6123"/>
    <n v="7466.87"/>
    <x v="1043"/>
    <x v="4"/>
    <s v="French"/>
    <n v="19449"/>
    <n v="59128"/>
    <n v="3"/>
    <x v="3"/>
  </r>
  <r>
    <x v="6733"/>
    <d v="2022-02-26T00:00:00"/>
    <x v="5"/>
    <x v="1"/>
    <x v="1"/>
    <x v="16"/>
    <x v="0"/>
    <s v="60 Days"/>
    <x v="0"/>
    <x v="2"/>
    <x v="6124"/>
    <n v="13076.73"/>
    <x v="686"/>
    <x v="3"/>
    <s v="English"/>
    <n v="34570"/>
    <n v="103917"/>
    <n v="10"/>
    <x v="4"/>
  </r>
  <r>
    <x v="6734"/>
    <d v="2022-12-09T00:00:00"/>
    <x v="4"/>
    <x v="0"/>
    <x v="0"/>
    <x v="1"/>
    <x v="2"/>
    <s v="30 Days"/>
    <x v="2"/>
    <x v="10"/>
    <x v="6125"/>
    <n v="5104.2"/>
    <x v="1437"/>
    <x v="0"/>
    <s v="English"/>
    <n v="7669"/>
    <n v="25955"/>
    <n v="1"/>
    <x v="1"/>
  </r>
  <r>
    <x v="6735"/>
    <d v="2022-06-20T00:00:00"/>
    <x v="7"/>
    <x v="0"/>
    <x v="1"/>
    <x v="19"/>
    <x v="3"/>
    <s v="30 Days"/>
    <x v="0"/>
    <x v="7"/>
    <x v="6126"/>
    <n v="7753.55"/>
    <x v="762"/>
    <x v="0"/>
    <s v="English"/>
    <n v="20242"/>
    <n v="61476"/>
    <n v="9"/>
    <x v="1"/>
  </r>
  <r>
    <x v="6736"/>
    <d v="2022-03-07T00:00:00"/>
    <x v="2"/>
    <x v="1"/>
    <x v="3"/>
    <x v="25"/>
    <x v="0"/>
    <s v="30 Days"/>
    <x v="0"/>
    <x v="9"/>
    <x v="6127"/>
    <n v="6628.61"/>
    <x v="280"/>
    <x v="0"/>
    <s v="French"/>
    <n v="17185"/>
    <n v="52422"/>
    <n v="1"/>
    <x v="3"/>
  </r>
  <r>
    <x v="6737"/>
    <d v="2022-08-05T00:00:00"/>
    <x v="9"/>
    <x v="0"/>
    <x v="2"/>
    <x v="28"/>
    <x v="2"/>
    <s v="30 Days"/>
    <x v="2"/>
    <x v="9"/>
    <x v="6128"/>
    <n v="4759.6000000000004"/>
    <x v="1359"/>
    <x v="1"/>
    <s v="French"/>
    <n v="7116"/>
    <n v="24152"/>
    <n v="1"/>
    <x v="3"/>
  </r>
  <r>
    <x v="6738"/>
    <d v="2022-05-10T00:00:00"/>
    <x v="11"/>
    <x v="0"/>
    <x v="0"/>
    <x v="6"/>
    <x v="3"/>
    <s v="30 Days"/>
    <x v="0"/>
    <x v="10"/>
    <x v="6129"/>
    <n v="4480"/>
    <x v="819"/>
    <x v="3"/>
    <s v="French"/>
    <n v="11355"/>
    <n v="35155"/>
    <n v="8"/>
    <x v="0"/>
  </r>
  <r>
    <x v="6739"/>
    <d v="2022-01-29T00:00:00"/>
    <x v="0"/>
    <x v="0"/>
    <x v="2"/>
    <x v="1"/>
    <x v="3"/>
    <s v="45 Days"/>
    <x v="2"/>
    <x v="14"/>
    <x v="6130"/>
    <n v="8872.73"/>
    <x v="1103"/>
    <x v="1"/>
    <s v="French"/>
    <n v="13673"/>
    <n v="45502"/>
    <n v="1"/>
    <x v="1"/>
  </r>
  <r>
    <x v="6740"/>
    <d v="2022-10-27T00:00:00"/>
    <x v="8"/>
    <x v="1"/>
    <x v="2"/>
    <x v="29"/>
    <x v="2"/>
    <s v="30 Days"/>
    <x v="2"/>
    <x v="10"/>
    <x v="6131"/>
    <n v="7319.03"/>
    <x v="1376"/>
    <x v="0"/>
    <s v="Spanish"/>
    <n v="11193"/>
    <n v="37428"/>
    <n v="1"/>
    <x v="1"/>
  </r>
  <r>
    <x v="6741"/>
    <d v="2022-01-21T00:00:00"/>
    <x v="0"/>
    <x v="0"/>
    <x v="1"/>
    <x v="15"/>
    <x v="2"/>
    <s v="45 Days"/>
    <x v="3"/>
    <x v="4"/>
    <x v="6132"/>
    <n v="8141.5"/>
    <x v="271"/>
    <x v="2"/>
    <s v="French"/>
    <n v="21304"/>
    <n v="64624"/>
    <n v="8"/>
    <x v="1"/>
  </r>
  <r>
    <x v="6742"/>
    <d v="2022-04-08T00:00:00"/>
    <x v="1"/>
    <x v="0"/>
    <x v="1"/>
    <x v="12"/>
    <x v="0"/>
    <s v="60 Days"/>
    <x v="0"/>
    <x v="6"/>
    <x v="6133"/>
    <n v="11927.3"/>
    <x v="163"/>
    <x v="4"/>
    <s v="Spanish"/>
    <n v="31581"/>
    <n v="95064"/>
    <n v="7"/>
    <x v="4"/>
  </r>
  <r>
    <x v="6743"/>
    <d v="2022-12-26T00:00:00"/>
    <x v="4"/>
    <x v="0"/>
    <x v="1"/>
    <x v="3"/>
    <x v="1"/>
    <s v="45 Days"/>
    <x v="0"/>
    <x v="6"/>
    <x v="6134"/>
    <n v="7918.16"/>
    <x v="795"/>
    <x v="3"/>
    <s v="French"/>
    <n v="20688"/>
    <n v="62797"/>
    <n v="5"/>
    <x v="2"/>
  </r>
  <r>
    <x v="6744"/>
    <d v="2022-04-01T00:00:00"/>
    <x v="1"/>
    <x v="1"/>
    <x v="2"/>
    <x v="1"/>
    <x v="0"/>
    <s v="30 Days"/>
    <x v="2"/>
    <x v="5"/>
    <x v="6135"/>
    <n v="7667.22"/>
    <x v="1491"/>
    <x v="1"/>
    <s v="French"/>
    <n v="11744"/>
    <n v="39224"/>
    <n v="1"/>
    <x v="1"/>
  </r>
  <r>
    <x v="6745"/>
    <d v="2022-02-23T00:00:00"/>
    <x v="5"/>
    <x v="0"/>
    <x v="3"/>
    <x v="38"/>
    <x v="0"/>
    <s v="15 Days"/>
    <x v="3"/>
    <x v="7"/>
    <x v="6136"/>
    <n v="3825.12"/>
    <x v="643"/>
    <x v="3"/>
    <s v="English"/>
    <n v="9563"/>
    <n v="29847"/>
    <n v="1"/>
    <x v="2"/>
  </r>
  <r>
    <x v="6746"/>
    <d v="2022-05-03T00:00:00"/>
    <x v="11"/>
    <x v="0"/>
    <x v="3"/>
    <x v="43"/>
    <x v="1"/>
    <s v="60 Days"/>
    <x v="0"/>
    <x v="10"/>
    <x v="6137"/>
    <n v="11504.09"/>
    <x v="96"/>
    <x v="4"/>
    <s v="French"/>
    <n v="30452"/>
    <n v="91721"/>
    <n v="2"/>
    <x v="3"/>
  </r>
  <r>
    <x v="6747"/>
    <d v="2022-12-27T00:00:00"/>
    <x v="4"/>
    <x v="1"/>
    <x v="2"/>
    <x v="7"/>
    <x v="2"/>
    <s v="60 Days"/>
    <x v="1"/>
    <x v="1"/>
    <x v="33"/>
    <n v="15000"/>
    <x v="105"/>
    <x v="3"/>
    <s v="English"/>
    <n v="39026"/>
    <n v="117117"/>
    <n v="8"/>
    <x v="0"/>
  </r>
  <r>
    <x v="6748"/>
    <d v="2022-01-07T00:00:00"/>
    <x v="0"/>
    <x v="0"/>
    <x v="0"/>
    <x v="35"/>
    <x v="2"/>
    <s v="30 Days"/>
    <x v="3"/>
    <x v="13"/>
    <x v="6138"/>
    <n v="7743.41"/>
    <x v="66"/>
    <x v="1"/>
    <s v="French"/>
    <n v="20213"/>
    <n v="61391"/>
    <n v="2"/>
    <x v="0"/>
  </r>
  <r>
    <x v="6749"/>
    <d v="2022-10-29T00:00:00"/>
    <x v="8"/>
    <x v="1"/>
    <x v="1"/>
    <x v="5"/>
    <x v="1"/>
    <s v="45 Days"/>
    <x v="0"/>
    <x v="8"/>
    <x v="6139"/>
    <n v="8373.89"/>
    <x v="52"/>
    <x v="2"/>
    <s v="English"/>
    <n v="21937"/>
    <n v="66497"/>
    <n v="5"/>
    <x v="1"/>
  </r>
  <r>
    <x v="6750"/>
    <d v="2022-07-30T00:00:00"/>
    <x v="6"/>
    <x v="0"/>
    <x v="0"/>
    <x v="21"/>
    <x v="1"/>
    <s v="30 Days"/>
    <x v="1"/>
    <x v="11"/>
    <x v="6140"/>
    <n v="6237.03"/>
    <x v="441"/>
    <x v="3"/>
    <s v="English"/>
    <n v="16135"/>
    <n v="49311"/>
    <n v="8"/>
    <x v="0"/>
  </r>
  <r>
    <x v="6751"/>
    <d v="2022-02-03T00:00:00"/>
    <x v="5"/>
    <x v="0"/>
    <x v="2"/>
    <x v="26"/>
    <x v="1"/>
    <s v="15 Days"/>
    <x v="3"/>
    <x v="6"/>
    <x v="6141"/>
    <n v="3728.87"/>
    <x v="1057"/>
    <x v="3"/>
    <s v="Spanish"/>
    <n v="9304"/>
    <n v="29078"/>
    <n v="4"/>
    <x v="4"/>
  </r>
  <r>
    <x v="6752"/>
    <d v="2022-06-29T00:00:00"/>
    <x v="7"/>
    <x v="0"/>
    <x v="2"/>
    <x v="18"/>
    <x v="2"/>
    <s v="15 Days"/>
    <x v="3"/>
    <x v="2"/>
    <x v="23"/>
    <n v="500"/>
    <x v="824"/>
    <x v="3"/>
    <s v="Spanish"/>
    <n v="1392"/>
    <n v="5644"/>
    <n v="7"/>
    <x v="2"/>
  </r>
  <r>
    <x v="6753"/>
    <d v="2022-11-30T00:00:00"/>
    <x v="10"/>
    <x v="1"/>
    <x v="0"/>
    <x v="21"/>
    <x v="2"/>
    <s v="30 Days"/>
    <x v="0"/>
    <x v="12"/>
    <x v="6142"/>
    <n v="7223.7"/>
    <x v="68"/>
    <x v="0"/>
    <s v="Spanish"/>
    <n v="18806"/>
    <n v="57223"/>
    <n v="4"/>
    <x v="0"/>
  </r>
  <r>
    <x v="6754"/>
    <d v="2022-08-17T00:00:00"/>
    <x v="9"/>
    <x v="0"/>
    <x v="2"/>
    <x v="7"/>
    <x v="0"/>
    <s v="45 Days"/>
    <x v="2"/>
    <x v="2"/>
    <x v="6143"/>
    <n v="10243"/>
    <x v="298"/>
    <x v="3"/>
    <s v="English"/>
    <n v="15867"/>
    <n v="52647"/>
    <n v="1"/>
    <x v="0"/>
  </r>
  <r>
    <x v="6755"/>
    <d v="2022-01-04T00:00:00"/>
    <x v="0"/>
    <x v="0"/>
    <x v="3"/>
    <x v="19"/>
    <x v="3"/>
    <s v="45 Days"/>
    <x v="0"/>
    <x v="4"/>
    <x v="6144"/>
    <n v="8412.44"/>
    <x v="46"/>
    <x v="2"/>
    <s v="English"/>
    <n v="22049"/>
    <n v="66831"/>
    <n v="3"/>
    <x v="1"/>
  </r>
  <r>
    <x v="6756"/>
    <d v="2022-12-18T00:00:00"/>
    <x v="4"/>
    <x v="1"/>
    <x v="2"/>
    <x v="25"/>
    <x v="1"/>
    <s v="30 Days"/>
    <x v="3"/>
    <x v="10"/>
    <x v="6145"/>
    <n v="6695.28"/>
    <x v="77"/>
    <x v="3"/>
    <s v="English"/>
    <n v="17363"/>
    <n v="52950"/>
    <n v="2"/>
    <x v="3"/>
  </r>
  <r>
    <x v="6757"/>
    <d v="2022-08-16T00:00:00"/>
    <x v="9"/>
    <x v="1"/>
    <x v="2"/>
    <x v="7"/>
    <x v="0"/>
    <s v="15 Days"/>
    <x v="3"/>
    <x v="1"/>
    <x v="6146"/>
    <n v="3476.59"/>
    <x v="1045"/>
    <x v="1"/>
    <s v="Spanish"/>
    <n v="8620"/>
    <n v="27051"/>
    <n v="9"/>
    <x v="0"/>
  </r>
  <r>
    <x v="6758"/>
    <d v="2022-01-16T00:00:00"/>
    <x v="0"/>
    <x v="1"/>
    <x v="0"/>
    <x v="37"/>
    <x v="3"/>
    <s v="60 Days"/>
    <x v="0"/>
    <x v="3"/>
    <x v="6147"/>
    <n v="14836.74"/>
    <x v="1371"/>
    <x v="2"/>
    <s v="Spanish"/>
    <n v="38179"/>
    <n v="114606"/>
    <n v="4"/>
    <x v="1"/>
  </r>
  <r>
    <x v="6759"/>
    <d v="2022-08-28T00:00:00"/>
    <x v="9"/>
    <x v="0"/>
    <x v="3"/>
    <x v="19"/>
    <x v="3"/>
    <s v="60 Days"/>
    <x v="1"/>
    <x v="3"/>
    <x v="6148"/>
    <n v="11736.35"/>
    <x v="1030"/>
    <x v="0"/>
    <s v="French"/>
    <n v="31076"/>
    <n v="93568"/>
    <n v="9"/>
    <x v="1"/>
  </r>
  <r>
    <x v="6760"/>
    <d v="2022-02-20T00:00:00"/>
    <x v="5"/>
    <x v="1"/>
    <x v="3"/>
    <x v="14"/>
    <x v="2"/>
    <s v="15 Days"/>
    <x v="1"/>
    <x v="9"/>
    <x v="6149"/>
    <n v="4061.44"/>
    <x v="584"/>
    <x v="0"/>
    <s v="English"/>
    <n v="10204"/>
    <n v="31745"/>
    <n v="8"/>
    <x v="4"/>
  </r>
  <r>
    <x v="6761"/>
    <d v="2022-06-27T00:00:00"/>
    <x v="7"/>
    <x v="0"/>
    <x v="0"/>
    <x v="30"/>
    <x v="3"/>
    <s v="45 Days"/>
    <x v="3"/>
    <x v="13"/>
    <x v="6150"/>
    <n v="8716.75"/>
    <x v="825"/>
    <x v="1"/>
    <s v="English"/>
    <n v="22871"/>
    <n v="69265"/>
    <n v="6"/>
    <x v="3"/>
  </r>
  <r>
    <x v="6762"/>
    <d v="2022-01-18T00:00:00"/>
    <x v="0"/>
    <x v="0"/>
    <x v="0"/>
    <x v="49"/>
    <x v="1"/>
    <s v="45 Days"/>
    <x v="1"/>
    <x v="1"/>
    <x v="6151"/>
    <n v="9828.34"/>
    <x v="952"/>
    <x v="4"/>
    <s v="French"/>
    <n v="25897"/>
    <n v="78226"/>
    <n v="10"/>
    <x v="1"/>
  </r>
  <r>
    <x v="6763"/>
    <d v="2022-04-16T00:00:00"/>
    <x v="1"/>
    <x v="1"/>
    <x v="2"/>
    <x v="0"/>
    <x v="0"/>
    <s v="30 Days"/>
    <x v="1"/>
    <x v="3"/>
    <x v="6152"/>
    <n v="4811.12"/>
    <x v="541"/>
    <x v="0"/>
    <s v="Spanish"/>
    <n v="12253"/>
    <n v="37815"/>
    <n v="1"/>
    <x v="0"/>
  </r>
  <r>
    <x v="6764"/>
    <d v="2022-05-06T00:00:00"/>
    <x v="11"/>
    <x v="1"/>
    <x v="1"/>
    <x v="29"/>
    <x v="0"/>
    <s v="15 Days"/>
    <x v="0"/>
    <x v="2"/>
    <x v="23"/>
    <n v="500"/>
    <x v="849"/>
    <x v="1"/>
    <s v="French"/>
    <n v="1551"/>
    <n v="6115"/>
    <n v="1"/>
    <x v="1"/>
  </r>
  <r>
    <x v="6765"/>
    <d v="2022-06-17T00:00:00"/>
    <x v="7"/>
    <x v="2"/>
    <x v="4"/>
    <x v="46"/>
    <x v="0"/>
    <s v="30 Days"/>
    <x v="2"/>
    <x v="9"/>
    <x v="6153"/>
    <n v="5312.89"/>
    <x v="1452"/>
    <x v="4"/>
    <s v="Spanish"/>
    <n v="8004"/>
    <n v="27044"/>
    <n v="1"/>
    <x v="2"/>
  </r>
  <r>
    <x v="6766"/>
    <d v="2022-05-26T00:00:00"/>
    <x v="11"/>
    <x v="0"/>
    <x v="1"/>
    <x v="24"/>
    <x v="2"/>
    <s v="15 Days"/>
    <x v="0"/>
    <x v="10"/>
    <x v="6154"/>
    <n v="4077.32"/>
    <x v="1281"/>
    <x v="1"/>
    <s v="Spanish"/>
    <n v="10252"/>
    <n v="31887"/>
    <n v="3"/>
    <x v="2"/>
  </r>
  <r>
    <x v="6767"/>
    <d v="2022-07-01T00:00:00"/>
    <x v="6"/>
    <x v="2"/>
    <x v="4"/>
    <x v="37"/>
    <x v="2"/>
    <s v="45 Days"/>
    <x v="1"/>
    <x v="4"/>
    <x v="6155"/>
    <n v="8360.7999999999993"/>
    <x v="478"/>
    <x v="0"/>
    <s v="French"/>
    <n v="21903"/>
    <n v="66396"/>
    <n v="3"/>
    <x v="1"/>
  </r>
  <r>
    <x v="6768"/>
    <d v="2022-05-21T00:00:00"/>
    <x v="11"/>
    <x v="0"/>
    <x v="1"/>
    <x v="21"/>
    <x v="1"/>
    <s v="60 Days"/>
    <x v="1"/>
    <x v="6"/>
    <x v="6156"/>
    <n v="12922.35"/>
    <x v="203"/>
    <x v="3"/>
    <s v="English"/>
    <n v="34181"/>
    <n v="102766"/>
    <n v="10"/>
    <x v="0"/>
  </r>
  <r>
    <x v="6769"/>
    <d v="2022-12-23T00:00:00"/>
    <x v="4"/>
    <x v="0"/>
    <x v="1"/>
    <x v="21"/>
    <x v="3"/>
    <s v="30 Days"/>
    <x v="2"/>
    <x v="7"/>
    <x v="6157"/>
    <n v="6354.2"/>
    <x v="1131"/>
    <x v="1"/>
    <s v="English"/>
    <n v="9663"/>
    <n v="32448"/>
    <n v="1"/>
    <x v="0"/>
  </r>
  <r>
    <x v="6770"/>
    <d v="2022-09-14T00:00:00"/>
    <x v="3"/>
    <x v="0"/>
    <x v="3"/>
    <x v="32"/>
    <x v="3"/>
    <s v="60 Days"/>
    <x v="0"/>
    <x v="0"/>
    <x v="6158"/>
    <n v="12186.71"/>
    <x v="1060"/>
    <x v="2"/>
    <s v="French"/>
    <n v="32265"/>
    <n v="97091"/>
    <n v="4"/>
    <x v="1"/>
  </r>
  <r>
    <x v="6771"/>
    <d v="2022-11-01T00:00:00"/>
    <x v="10"/>
    <x v="1"/>
    <x v="3"/>
    <x v="6"/>
    <x v="0"/>
    <s v="45 Days"/>
    <x v="1"/>
    <x v="5"/>
    <x v="6159"/>
    <n v="8482.41"/>
    <x v="28"/>
    <x v="4"/>
    <s v="English"/>
    <n v="22239"/>
    <n v="67392"/>
    <n v="8"/>
    <x v="0"/>
  </r>
  <r>
    <x v="6772"/>
    <d v="2022-04-11T00:00:00"/>
    <x v="1"/>
    <x v="0"/>
    <x v="1"/>
    <x v="32"/>
    <x v="1"/>
    <s v="30 Days"/>
    <x v="1"/>
    <x v="0"/>
    <x v="6160"/>
    <n v="4202.62"/>
    <x v="283"/>
    <x v="2"/>
    <s v="French"/>
    <n v="10595"/>
    <n v="32902"/>
    <n v="2"/>
    <x v="1"/>
  </r>
  <r>
    <x v="6773"/>
    <d v="2022-02-24T00:00:00"/>
    <x v="5"/>
    <x v="1"/>
    <x v="0"/>
    <x v="13"/>
    <x v="2"/>
    <s v="15 Days"/>
    <x v="1"/>
    <x v="4"/>
    <x v="6161"/>
    <n v="3788.54"/>
    <x v="1411"/>
    <x v="2"/>
    <s v="English"/>
    <n v="9466"/>
    <n v="29557"/>
    <n v="9"/>
    <x v="4"/>
  </r>
  <r>
    <x v="6774"/>
    <d v="2022-08-06T00:00:00"/>
    <x v="9"/>
    <x v="0"/>
    <x v="3"/>
    <x v="10"/>
    <x v="2"/>
    <s v="60 Days"/>
    <x v="2"/>
    <x v="1"/>
    <x v="6162"/>
    <n v="14130.67"/>
    <x v="150"/>
    <x v="0"/>
    <s v="French"/>
    <n v="21695"/>
    <n v="71624"/>
    <n v="1"/>
    <x v="4"/>
  </r>
  <r>
    <x v="6775"/>
    <d v="2022-05-28T00:00:00"/>
    <x v="11"/>
    <x v="1"/>
    <x v="1"/>
    <x v="6"/>
    <x v="1"/>
    <s v="60 Days"/>
    <x v="3"/>
    <x v="9"/>
    <x v="6163"/>
    <n v="12046.02"/>
    <x v="1090"/>
    <x v="2"/>
    <s v="French"/>
    <n v="31886"/>
    <n v="95968"/>
    <n v="10"/>
    <x v="0"/>
  </r>
  <r>
    <x v="6776"/>
    <d v="2022-09-20T00:00:00"/>
    <x v="3"/>
    <x v="1"/>
    <x v="1"/>
    <x v="19"/>
    <x v="1"/>
    <s v="30 Days"/>
    <x v="2"/>
    <x v="1"/>
    <x v="6164"/>
    <n v="5294.53"/>
    <x v="1351"/>
    <x v="1"/>
    <s v="English"/>
    <n v="7974"/>
    <n v="26947"/>
    <n v="1"/>
    <x v="1"/>
  </r>
  <r>
    <x v="6777"/>
    <d v="2022-02-08T00:00:00"/>
    <x v="5"/>
    <x v="0"/>
    <x v="3"/>
    <x v="32"/>
    <x v="0"/>
    <s v="45 Days"/>
    <x v="2"/>
    <x v="13"/>
    <x v="6165"/>
    <n v="8647.9"/>
    <x v="1492"/>
    <x v="2"/>
    <s v="English"/>
    <n v="13323"/>
    <n v="44364"/>
    <n v="1"/>
    <x v="1"/>
  </r>
  <r>
    <x v="6778"/>
    <d v="2022-03-31T00:00:00"/>
    <x v="2"/>
    <x v="1"/>
    <x v="3"/>
    <x v="8"/>
    <x v="2"/>
    <s v="30 Days"/>
    <x v="3"/>
    <x v="10"/>
    <x v="6166"/>
    <n v="7294.27"/>
    <x v="429"/>
    <x v="3"/>
    <s v="English"/>
    <n v="18992"/>
    <n v="57774"/>
    <n v="2"/>
    <x v="0"/>
  </r>
  <r>
    <x v="6779"/>
    <d v="2022-02-28T00:00:00"/>
    <x v="5"/>
    <x v="1"/>
    <x v="3"/>
    <x v="35"/>
    <x v="0"/>
    <s v="30 Days"/>
    <x v="1"/>
    <x v="12"/>
    <x v="6167"/>
    <n v="6469.75"/>
    <x v="693"/>
    <x v="1"/>
    <s v="English"/>
    <n v="16763"/>
    <n v="51172"/>
    <n v="4"/>
    <x v="0"/>
  </r>
  <r>
    <x v="6780"/>
    <d v="2022-12-02T00:00:00"/>
    <x v="4"/>
    <x v="1"/>
    <x v="0"/>
    <x v="27"/>
    <x v="2"/>
    <s v="15 Days"/>
    <x v="3"/>
    <x v="12"/>
    <x v="23"/>
    <n v="500"/>
    <x v="827"/>
    <x v="4"/>
    <s v="French"/>
    <n v="610"/>
    <n v="3327"/>
    <n v="5"/>
    <x v="0"/>
  </r>
  <r>
    <x v="6781"/>
    <d v="2022-11-29T00:00:00"/>
    <x v="10"/>
    <x v="0"/>
    <x v="1"/>
    <x v="20"/>
    <x v="3"/>
    <s v="30 Days"/>
    <x v="2"/>
    <x v="13"/>
    <x v="6168"/>
    <n v="7299.79"/>
    <x v="330"/>
    <x v="3"/>
    <s v="English"/>
    <n v="11163"/>
    <n v="37331"/>
    <n v="1"/>
    <x v="1"/>
  </r>
  <r>
    <x v="6782"/>
    <d v="2022-03-27T00:00:00"/>
    <x v="2"/>
    <x v="1"/>
    <x v="3"/>
    <x v="45"/>
    <x v="1"/>
    <s v="15 Days"/>
    <x v="3"/>
    <x v="5"/>
    <x v="6169"/>
    <n v="2638.54"/>
    <x v="126"/>
    <x v="2"/>
    <s v="English"/>
    <n v="6455"/>
    <n v="20641"/>
    <n v="5"/>
    <x v="0"/>
  </r>
  <r>
    <x v="6783"/>
    <d v="2022-01-17T00:00:00"/>
    <x v="0"/>
    <x v="0"/>
    <x v="3"/>
    <x v="8"/>
    <x v="1"/>
    <s v="15 Days"/>
    <x v="2"/>
    <x v="3"/>
    <x v="6170"/>
    <n v="4019.44"/>
    <x v="1493"/>
    <x v="3"/>
    <s v="Spanish"/>
    <n v="5926"/>
    <n v="20277"/>
    <n v="1"/>
    <x v="0"/>
  </r>
  <r>
    <x v="6784"/>
    <d v="2022-04-04T00:00:00"/>
    <x v="1"/>
    <x v="1"/>
    <x v="1"/>
    <x v="32"/>
    <x v="2"/>
    <s v="45 Days"/>
    <x v="0"/>
    <x v="0"/>
    <x v="6171"/>
    <n v="8275.19"/>
    <x v="159"/>
    <x v="1"/>
    <s v="French"/>
    <n v="21671"/>
    <n v="65711"/>
    <n v="7"/>
    <x v="1"/>
  </r>
  <r>
    <x v="6785"/>
    <d v="2022-07-01T00:00:00"/>
    <x v="6"/>
    <x v="1"/>
    <x v="0"/>
    <x v="1"/>
    <x v="3"/>
    <s v="30 Days"/>
    <x v="0"/>
    <x v="1"/>
    <x v="6172"/>
    <n v="4698.22"/>
    <x v="497"/>
    <x v="1"/>
    <s v="Spanish"/>
    <n v="11952"/>
    <n v="36923"/>
    <n v="7"/>
    <x v="1"/>
  </r>
  <r>
    <x v="6786"/>
    <d v="2022-05-22T00:00:00"/>
    <x v="11"/>
    <x v="1"/>
    <x v="0"/>
    <x v="3"/>
    <x v="1"/>
    <s v="45 Days"/>
    <x v="1"/>
    <x v="5"/>
    <x v="6173"/>
    <n v="10874.41"/>
    <x v="186"/>
    <x v="2"/>
    <s v="English"/>
    <n v="28734"/>
    <n v="86630"/>
    <n v="5"/>
    <x v="2"/>
  </r>
  <r>
    <x v="6787"/>
    <d v="2022-10-31T00:00:00"/>
    <x v="8"/>
    <x v="1"/>
    <x v="3"/>
    <x v="18"/>
    <x v="0"/>
    <s v="15 Days"/>
    <x v="1"/>
    <x v="7"/>
    <x v="23"/>
    <n v="500"/>
    <x v="62"/>
    <x v="4"/>
    <s v="English"/>
    <n v="1032"/>
    <n v="4576"/>
    <n v="3"/>
    <x v="2"/>
  </r>
  <r>
    <x v="6788"/>
    <d v="2022-06-16T00:00:00"/>
    <x v="7"/>
    <x v="2"/>
    <x v="4"/>
    <x v="44"/>
    <x v="3"/>
    <s v="45 Days"/>
    <x v="2"/>
    <x v="7"/>
    <x v="6174"/>
    <n v="10850.82"/>
    <x v="1494"/>
    <x v="0"/>
    <s v="Spanish"/>
    <n v="16838"/>
    <n v="55810"/>
    <n v="1"/>
    <x v="0"/>
  </r>
  <r>
    <x v="6789"/>
    <d v="2022-07-08T00:00:00"/>
    <x v="6"/>
    <x v="0"/>
    <x v="0"/>
    <x v="0"/>
    <x v="3"/>
    <s v="60 Days"/>
    <x v="3"/>
    <x v="1"/>
    <x v="6175"/>
    <n v="13396.84"/>
    <x v="238"/>
    <x v="4"/>
    <s v="French"/>
    <n v="35337"/>
    <n v="106189"/>
    <n v="6"/>
    <x v="0"/>
  </r>
  <r>
    <x v="6790"/>
    <d v="2022-12-30T00:00:00"/>
    <x v="4"/>
    <x v="0"/>
    <x v="2"/>
    <x v="48"/>
    <x v="3"/>
    <s v="45 Days"/>
    <x v="3"/>
    <x v="2"/>
    <x v="6176"/>
    <n v="8110.26"/>
    <x v="217"/>
    <x v="1"/>
    <s v="French"/>
    <n v="21216"/>
    <n v="64362"/>
    <n v="10"/>
    <x v="3"/>
  </r>
  <r>
    <x v="6791"/>
    <d v="2022-07-23T00:00:00"/>
    <x v="6"/>
    <x v="0"/>
    <x v="0"/>
    <x v="15"/>
    <x v="3"/>
    <s v="45 Days"/>
    <x v="3"/>
    <x v="4"/>
    <x v="6177"/>
    <n v="10006.43"/>
    <x v="262"/>
    <x v="0"/>
    <s v="Spanish"/>
    <n v="26368"/>
    <n v="79623"/>
    <n v="6"/>
    <x v="1"/>
  </r>
  <r>
    <x v="6792"/>
    <d v="2022-07-11T00:00:00"/>
    <x v="6"/>
    <x v="1"/>
    <x v="2"/>
    <x v="10"/>
    <x v="0"/>
    <s v="15 Days"/>
    <x v="2"/>
    <x v="9"/>
    <x v="6178"/>
    <n v="3116.84"/>
    <x v="667"/>
    <x v="1"/>
    <s v="English"/>
    <n v="4511"/>
    <n v="15673"/>
    <n v="1"/>
    <x v="4"/>
  </r>
  <r>
    <x v="6793"/>
    <d v="2022-01-19T00:00:00"/>
    <x v="0"/>
    <x v="0"/>
    <x v="0"/>
    <x v="48"/>
    <x v="3"/>
    <s v="15 Days"/>
    <x v="3"/>
    <x v="1"/>
    <x v="6179"/>
    <n v="3382.29"/>
    <x v="666"/>
    <x v="0"/>
    <s v="Spanish"/>
    <n v="8378"/>
    <n v="26334"/>
    <n v="4"/>
    <x v="3"/>
  </r>
  <r>
    <x v="6794"/>
    <d v="2022-03-10T00:00:00"/>
    <x v="2"/>
    <x v="1"/>
    <x v="3"/>
    <x v="5"/>
    <x v="1"/>
    <s v="45 Days"/>
    <x v="2"/>
    <x v="2"/>
    <x v="6180"/>
    <n v="11199"/>
    <x v="1495"/>
    <x v="1"/>
    <s v="Spanish"/>
    <n v="17397"/>
    <n v="57630"/>
    <n v="1"/>
    <x v="1"/>
  </r>
  <r>
    <x v="6795"/>
    <d v="2022-06-19T00:00:00"/>
    <x v="7"/>
    <x v="1"/>
    <x v="2"/>
    <x v="6"/>
    <x v="2"/>
    <s v="30 Days"/>
    <x v="0"/>
    <x v="5"/>
    <x v="6181"/>
    <n v="4279.75"/>
    <x v="44"/>
    <x v="2"/>
    <s v="French"/>
    <n v="10810"/>
    <n v="33539"/>
    <n v="7"/>
    <x v="0"/>
  </r>
  <r>
    <x v="6796"/>
    <d v="2022-03-21T00:00:00"/>
    <x v="2"/>
    <x v="1"/>
    <x v="3"/>
    <x v="44"/>
    <x v="2"/>
    <s v="60 Days"/>
    <x v="2"/>
    <x v="0"/>
    <x v="6182"/>
    <n v="13300.32"/>
    <x v="1358"/>
    <x v="1"/>
    <s v="English"/>
    <n v="20621"/>
    <n v="68126"/>
    <n v="1"/>
    <x v="0"/>
  </r>
  <r>
    <x v="6797"/>
    <d v="2022-03-19T00:00:00"/>
    <x v="2"/>
    <x v="0"/>
    <x v="2"/>
    <x v="43"/>
    <x v="3"/>
    <s v="60 Days"/>
    <x v="3"/>
    <x v="3"/>
    <x v="33"/>
    <n v="15000"/>
    <x v="1315"/>
    <x v="4"/>
    <s v="English"/>
    <n v="39604"/>
    <n v="118827"/>
    <n v="8"/>
    <x v="3"/>
  </r>
  <r>
    <x v="6798"/>
    <d v="2022-03-13T00:00:00"/>
    <x v="2"/>
    <x v="2"/>
    <x v="4"/>
    <x v="6"/>
    <x v="2"/>
    <s v="15 Days"/>
    <x v="2"/>
    <x v="1"/>
    <x v="23"/>
    <n v="500"/>
    <x v="353"/>
    <x v="1"/>
    <s v="Spanish"/>
    <n v="956"/>
    <n v="4097"/>
    <n v="1"/>
    <x v="0"/>
  </r>
  <r>
    <x v="6799"/>
    <d v="2022-12-19T00:00:00"/>
    <x v="4"/>
    <x v="0"/>
    <x v="3"/>
    <x v="2"/>
    <x v="0"/>
    <s v="45 Days"/>
    <x v="2"/>
    <x v="13"/>
    <x v="6183"/>
    <n v="8971.48"/>
    <x v="22"/>
    <x v="3"/>
    <s v="English"/>
    <n v="13831"/>
    <n v="46019"/>
    <n v="1"/>
    <x v="1"/>
  </r>
  <r>
    <x v="6800"/>
    <d v="2022-07-27T00:00:00"/>
    <x v="6"/>
    <x v="2"/>
    <x v="4"/>
    <x v="38"/>
    <x v="3"/>
    <s v="30 Days"/>
    <x v="2"/>
    <x v="14"/>
    <x v="6184"/>
    <n v="7677.01"/>
    <x v="1461"/>
    <x v="0"/>
    <s v="Spanish"/>
    <n v="11760"/>
    <n v="39273"/>
    <n v="1"/>
    <x v="2"/>
  </r>
  <r>
    <x v="6801"/>
    <d v="2022-05-12T00:00:00"/>
    <x v="11"/>
    <x v="0"/>
    <x v="0"/>
    <x v="16"/>
    <x v="2"/>
    <s v="45 Days"/>
    <x v="2"/>
    <x v="10"/>
    <x v="6185"/>
    <n v="11286.9"/>
    <x v="106"/>
    <x v="1"/>
    <s v="French"/>
    <n v="17537"/>
    <n v="58085"/>
    <n v="1"/>
    <x v="4"/>
  </r>
  <r>
    <x v="6802"/>
    <d v="2022-11-24T00:00:00"/>
    <x v="10"/>
    <x v="1"/>
    <x v="3"/>
    <x v="49"/>
    <x v="0"/>
    <s v="30 Days"/>
    <x v="1"/>
    <x v="3"/>
    <x v="6186"/>
    <n v="5143.3100000000004"/>
    <x v="58"/>
    <x v="3"/>
    <s v="English"/>
    <n v="13174"/>
    <n v="40540"/>
    <n v="6"/>
    <x v="1"/>
  </r>
  <r>
    <x v="6803"/>
    <d v="2022-10-29T00:00:00"/>
    <x v="8"/>
    <x v="0"/>
    <x v="1"/>
    <x v="46"/>
    <x v="0"/>
    <s v="15 Days"/>
    <x v="0"/>
    <x v="6"/>
    <x v="6187"/>
    <n v="3403.9"/>
    <x v="489"/>
    <x v="2"/>
    <s v="French"/>
    <n v="8434"/>
    <n v="26502"/>
    <n v="7"/>
    <x v="2"/>
  </r>
  <r>
    <x v="6804"/>
    <d v="2022-05-05T00:00:00"/>
    <x v="11"/>
    <x v="0"/>
    <x v="3"/>
    <x v="0"/>
    <x v="3"/>
    <s v="30 Days"/>
    <x v="1"/>
    <x v="12"/>
    <x v="6188"/>
    <n v="6805.58"/>
    <x v="1090"/>
    <x v="3"/>
    <s v="Spanish"/>
    <n v="17669"/>
    <n v="53856"/>
    <n v="2"/>
    <x v="0"/>
  </r>
  <r>
    <x v="6805"/>
    <d v="2022-09-22T00:00:00"/>
    <x v="3"/>
    <x v="1"/>
    <x v="1"/>
    <x v="12"/>
    <x v="3"/>
    <s v="45 Days"/>
    <x v="0"/>
    <x v="3"/>
    <x v="6189"/>
    <n v="10411.200000000001"/>
    <x v="138"/>
    <x v="3"/>
    <s v="Spanish"/>
    <n v="27467"/>
    <n v="82878"/>
    <n v="10"/>
    <x v="4"/>
  </r>
  <r>
    <x v="6806"/>
    <d v="2022-12-18T00:00:00"/>
    <x v="4"/>
    <x v="1"/>
    <x v="3"/>
    <x v="12"/>
    <x v="3"/>
    <s v="60 Days"/>
    <x v="3"/>
    <x v="1"/>
    <x v="6190"/>
    <n v="13152.08"/>
    <x v="776"/>
    <x v="2"/>
    <s v="French"/>
    <n v="34751"/>
    <n v="104453"/>
    <n v="10"/>
    <x v="4"/>
  </r>
  <r>
    <x v="6807"/>
    <d v="2022-03-31T00:00:00"/>
    <x v="2"/>
    <x v="0"/>
    <x v="3"/>
    <x v="45"/>
    <x v="2"/>
    <s v="30 Days"/>
    <x v="3"/>
    <x v="9"/>
    <x v="6191"/>
    <n v="4198.12"/>
    <x v="190"/>
    <x v="3"/>
    <s v="English"/>
    <n v="10582"/>
    <n v="32864"/>
    <n v="8"/>
    <x v="0"/>
  </r>
  <r>
    <x v="6808"/>
    <d v="2022-02-07T00:00:00"/>
    <x v="5"/>
    <x v="0"/>
    <x v="0"/>
    <x v="11"/>
    <x v="3"/>
    <s v="30 Days"/>
    <x v="1"/>
    <x v="3"/>
    <x v="6192"/>
    <n v="7328.3"/>
    <x v="965"/>
    <x v="0"/>
    <s v="English"/>
    <n v="19081"/>
    <n v="58039"/>
    <n v="4"/>
    <x v="2"/>
  </r>
  <r>
    <x v="6809"/>
    <d v="2022-01-19T00:00:00"/>
    <x v="0"/>
    <x v="0"/>
    <x v="1"/>
    <x v="18"/>
    <x v="1"/>
    <s v="30 Days"/>
    <x v="0"/>
    <x v="9"/>
    <x v="6193"/>
    <n v="6250.01"/>
    <x v="230"/>
    <x v="0"/>
    <s v="Spanish"/>
    <n v="16169"/>
    <n v="49414"/>
    <n v="6"/>
    <x v="2"/>
  </r>
  <r>
    <x v="6810"/>
    <d v="2022-06-12T00:00:00"/>
    <x v="7"/>
    <x v="2"/>
    <x v="4"/>
    <x v="42"/>
    <x v="1"/>
    <s v="30 Days"/>
    <x v="0"/>
    <x v="8"/>
    <x v="6194"/>
    <n v="7750.12"/>
    <x v="999"/>
    <x v="1"/>
    <s v="French"/>
    <n v="20231"/>
    <n v="61446"/>
    <n v="4"/>
    <x v="3"/>
  </r>
  <r>
    <x v="6811"/>
    <d v="2022-06-24T00:00:00"/>
    <x v="7"/>
    <x v="0"/>
    <x v="0"/>
    <x v="31"/>
    <x v="3"/>
    <s v="45 Days"/>
    <x v="3"/>
    <x v="7"/>
    <x v="6195"/>
    <n v="7889.81"/>
    <x v="1049"/>
    <x v="4"/>
    <s v="French"/>
    <n v="20609"/>
    <n v="62565"/>
    <n v="7"/>
    <x v="2"/>
  </r>
  <r>
    <x v="6812"/>
    <d v="2022-09-29T00:00:00"/>
    <x v="3"/>
    <x v="1"/>
    <x v="1"/>
    <x v="20"/>
    <x v="3"/>
    <s v="30 Days"/>
    <x v="2"/>
    <x v="7"/>
    <x v="6196"/>
    <n v="7103.5"/>
    <x v="245"/>
    <x v="1"/>
    <s v="French"/>
    <n v="10851"/>
    <n v="36314"/>
    <n v="1"/>
    <x v="1"/>
  </r>
  <r>
    <x v="6813"/>
    <d v="2022-10-05T00:00:00"/>
    <x v="8"/>
    <x v="0"/>
    <x v="0"/>
    <x v="6"/>
    <x v="2"/>
    <s v="30 Days"/>
    <x v="1"/>
    <x v="6"/>
    <x v="6197"/>
    <n v="4755.4399999999996"/>
    <x v="649"/>
    <x v="3"/>
    <s v="English"/>
    <n v="12104"/>
    <n v="37371"/>
    <n v="10"/>
    <x v="0"/>
  </r>
  <r>
    <x v="6814"/>
    <d v="2022-02-07T00:00:00"/>
    <x v="5"/>
    <x v="1"/>
    <x v="2"/>
    <x v="14"/>
    <x v="1"/>
    <s v="45 Days"/>
    <x v="1"/>
    <x v="7"/>
    <x v="6198"/>
    <n v="9910.52"/>
    <x v="459"/>
    <x v="0"/>
    <s v="French"/>
    <n v="26109"/>
    <n v="78854"/>
    <n v="6"/>
    <x v="4"/>
  </r>
  <r>
    <x v="6815"/>
    <d v="2022-12-05T00:00:00"/>
    <x v="4"/>
    <x v="1"/>
    <x v="2"/>
    <x v="49"/>
    <x v="3"/>
    <s v="15 Days"/>
    <x v="2"/>
    <x v="12"/>
    <x v="6199"/>
    <n v="3656.65"/>
    <x v="99"/>
    <x v="4"/>
    <s v="Spanish"/>
    <n v="5349"/>
    <n v="18401"/>
    <n v="1"/>
    <x v="1"/>
  </r>
  <r>
    <x v="6816"/>
    <d v="2022-09-16T00:00:00"/>
    <x v="3"/>
    <x v="2"/>
    <x v="4"/>
    <x v="3"/>
    <x v="3"/>
    <s v="45 Days"/>
    <x v="2"/>
    <x v="7"/>
    <x v="6200"/>
    <n v="10037.75"/>
    <x v="1351"/>
    <x v="1"/>
    <s v="Spanish"/>
    <n v="15534"/>
    <n v="51564"/>
    <n v="1"/>
    <x v="2"/>
  </r>
  <r>
    <x v="6817"/>
    <d v="2022-08-14T00:00:00"/>
    <x v="9"/>
    <x v="1"/>
    <x v="2"/>
    <x v="8"/>
    <x v="1"/>
    <s v="60 Days"/>
    <x v="0"/>
    <x v="6"/>
    <x v="6201"/>
    <n v="11518.44"/>
    <x v="1080"/>
    <x v="2"/>
    <s v="English"/>
    <n v="30492"/>
    <n v="91838"/>
    <n v="7"/>
    <x v="0"/>
  </r>
  <r>
    <x v="6818"/>
    <d v="2022-09-29T00:00:00"/>
    <x v="3"/>
    <x v="0"/>
    <x v="3"/>
    <x v="20"/>
    <x v="1"/>
    <s v="30 Days"/>
    <x v="3"/>
    <x v="10"/>
    <x v="6202"/>
    <n v="4580.95"/>
    <x v="1496"/>
    <x v="1"/>
    <s v="English"/>
    <n v="11633"/>
    <n v="35977"/>
    <n v="5"/>
    <x v="1"/>
  </r>
  <r>
    <x v="6819"/>
    <d v="2022-10-05T00:00:00"/>
    <x v="8"/>
    <x v="0"/>
    <x v="0"/>
    <x v="15"/>
    <x v="3"/>
    <s v="30 Days"/>
    <x v="2"/>
    <x v="12"/>
    <x v="6203"/>
    <n v="4470.3900000000003"/>
    <x v="1292"/>
    <x v="3"/>
    <s v="English"/>
    <n v="6653"/>
    <n v="22644"/>
    <n v="1"/>
    <x v="1"/>
  </r>
  <r>
    <x v="6820"/>
    <d v="2022-06-13T00:00:00"/>
    <x v="7"/>
    <x v="0"/>
    <x v="3"/>
    <x v="27"/>
    <x v="3"/>
    <s v="15 Days"/>
    <x v="0"/>
    <x v="12"/>
    <x v="6204"/>
    <n v="3865.76"/>
    <x v="229"/>
    <x v="3"/>
    <s v="Spanish"/>
    <n v="9672"/>
    <n v="30170"/>
    <n v="2"/>
    <x v="0"/>
  </r>
  <r>
    <x v="6821"/>
    <d v="2022-09-25T00:00:00"/>
    <x v="3"/>
    <x v="0"/>
    <x v="2"/>
    <x v="8"/>
    <x v="2"/>
    <s v="60 Days"/>
    <x v="1"/>
    <x v="8"/>
    <x v="6205"/>
    <n v="12040.77"/>
    <x v="1197"/>
    <x v="2"/>
    <s v="English"/>
    <n v="31871"/>
    <n v="95922"/>
    <n v="4"/>
    <x v="0"/>
  </r>
  <r>
    <x v="6822"/>
    <d v="2022-02-18T00:00:00"/>
    <x v="5"/>
    <x v="0"/>
    <x v="1"/>
    <x v="28"/>
    <x v="0"/>
    <s v="30 Days"/>
    <x v="1"/>
    <x v="2"/>
    <x v="6206"/>
    <n v="4699.26"/>
    <x v="352"/>
    <x v="1"/>
    <s v="English"/>
    <n v="11956"/>
    <n v="36934"/>
    <n v="1"/>
    <x v="3"/>
  </r>
  <r>
    <x v="6823"/>
    <d v="2022-01-30T00:00:00"/>
    <x v="0"/>
    <x v="0"/>
    <x v="3"/>
    <x v="48"/>
    <x v="0"/>
    <s v="60 Days"/>
    <x v="2"/>
    <x v="10"/>
    <x v="6207"/>
    <n v="13296.75"/>
    <x v="1283"/>
    <x v="2"/>
    <s v="English"/>
    <n v="20615"/>
    <n v="68108"/>
    <n v="1"/>
    <x v="3"/>
  </r>
  <r>
    <x v="6824"/>
    <d v="2022-11-02T00:00:00"/>
    <x v="10"/>
    <x v="1"/>
    <x v="1"/>
    <x v="14"/>
    <x v="0"/>
    <s v="30 Days"/>
    <x v="2"/>
    <x v="12"/>
    <x v="6208"/>
    <n v="7454.05"/>
    <x v="1497"/>
    <x v="0"/>
    <s v="English"/>
    <n v="11401"/>
    <n v="38105"/>
    <n v="1"/>
    <x v="4"/>
  </r>
  <r>
    <x v="6825"/>
    <d v="2022-07-12T00:00:00"/>
    <x v="6"/>
    <x v="2"/>
    <x v="4"/>
    <x v="47"/>
    <x v="0"/>
    <s v="45 Days"/>
    <x v="0"/>
    <x v="13"/>
    <x v="6209"/>
    <n v="9154.7099999999991"/>
    <x v="328"/>
    <x v="4"/>
    <s v="English"/>
    <n v="24048"/>
    <n v="72750"/>
    <n v="8"/>
    <x v="3"/>
  </r>
  <r>
    <x v="6826"/>
    <d v="2022-05-22T00:00:00"/>
    <x v="11"/>
    <x v="1"/>
    <x v="0"/>
    <x v="11"/>
    <x v="2"/>
    <s v="60 Days"/>
    <x v="2"/>
    <x v="1"/>
    <x v="6210"/>
    <n v="14354.72"/>
    <x v="1265"/>
    <x v="0"/>
    <s v="English"/>
    <n v="21948"/>
    <n v="72448"/>
    <n v="1"/>
    <x v="2"/>
  </r>
  <r>
    <x v="6827"/>
    <d v="2022-01-31T00:00:00"/>
    <x v="0"/>
    <x v="0"/>
    <x v="1"/>
    <x v="15"/>
    <x v="1"/>
    <s v="60 Days"/>
    <x v="0"/>
    <x v="9"/>
    <x v="6211"/>
    <n v="13903.27"/>
    <x v="724"/>
    <x v="1"/>
    <s v="English"/>
    <n v="36462"/>
    <n v="109522"/>
    <n v="7"/>
    <x v="1"/>
  </r>
  <r>
    <x v="6828"/>
    <d v="2022-10-14T00:00:00"/>
    <x v="8"/>
    <x v="0"/>
    <x v="3"/>
    <x v="0"/>
    <x v="2"/>
    <s v="45 Days"/>
    <x v="2"/>
    <x v="7"/>
    <x v="6212"/>
    <n v="10125.950000000001"/>
    <x v="1397"/>
    <x v="1"/>
    <s v="English"/>
    <n v="15682"/>
    <n v="52044"/>
    <n v="1"/>
    <x v="0"/>
  </r>
  <r>
    <x v="6829"/>
    <d v="2022-02-13T00:00:00"/>
    <x v="5"/>
    <x v="0"/>
    <x v="3"/>
    <x v="17"/>
    <x v="3"/>
    <s v="45 Days"/>
    <x v="0"/>
    <x v="10"/>
    <x v="6213"/>
    <n v="9658.7900000000009"/>
    <x v="360"/>
    <x v="4"/>
    <s v="Spanish"/>
    <n v="25423"/>
    <n v="76823"/>
    <n v="8"/>
    <x v="2"/>
  </r>
  <r>
    <x v="6830"/>
    <d v="2022-06-25T00:00:00"/>
    <x v="7"/>
    <x v="1"/>
    <x v="0"/>
    <x v="9"/>
    <x v="3"/>
    <s v="30 Days"/>
    <x v="1"/>
    <x v="1"/>
    <x v="6214"/>
    <n v="7111.07"/>
    <x v="723"/>
    <x v="3"/>
    <s v="French"/>
    <n v="18499"/>
    <n v="56315"/>
    <n v="4"/>
    <x v="4"/>
  </r>
  <r>
    <x v="6831"/>
    <d v="2022-07-04T00:00:00"/>
    <x v="6"/>
    <x v="0"/>
    <x v="3"/>
    <x v="35"/>
    <x v="3"/>
    <s v="30 Days"/>
    <x v="1"/>
    <x v="12"/>
    <x v="6215"/>
    <n v="6170.25"/>
    <x v="775"/>
    <x v="1"/>
    <s v="English"/>
    <n v="15957"/>
    <n v="48786"/>
    <n v="9"/>
    <x v="0"/>
  </r>
  <r>
    <x v="6832"/>
    <d v="2022-05-07T00:00:00"/>
    <x v="11"/>
    <x v="0"/>
    <x v="1"/>
    <x v="49"/>
    <x v="2"/>
    <s v="60 Days"/>
    <x v="2"/>
    <x v="2"/>
    <x v="6216"/>
    <n v="12144.87"/>
    <x v="99"/>
    <x v="2"/>
    <s v="English"/>
    <n v="18882"/>
    <n v="62466"/>
    <n v="1"/>
    <x v="1"/>
  </r>
  <r>
    <x v="6833"/>
    <d v="2022-09-26T00:00:00"/>
    <x v="3"/>
    <x v="1"/>
    <x v="2"/>
    <x v="13"/>
    <x v="1"/>
    <s v="45 Days"/>
    <x v="1"/>
    <x v="7"/>
    <x v="6217"/>
    <n v="9464.5499999999993"/>
    <x v="562"/>
    <x v="1"/>
    <s v="French"/>
    <n v="24878"/>
    <n v="75209"/>
    <n v="7"/>
    <x v="4"/>
  </r>
  <r>
    <x v="6834"/>
    <d v="2022-01-18T00:00:00"/>
    <x v="0"/>
    <x v="1"/>
    <x v="2"/>
    <x v="27"/>
    <x v="1"/>
    <s v="45 Days"/>
    <x v="0"/>
    <x v="7"/>
    <x v="6218"/>
    <n v="8757.1"/>
    <x v="1373"/>
    <x v="1"/>
    <s v="Spanish"/>
    <n v="22977"/>
    <n v="69579"/>
    <n v="4"/>
    <x v="0"/>
  </r>
  <r>
    <x v="6835"/>
    <d v="2022-09-23T00:00:00"/>
    <x v="3"/>
    <x v="0"/>
    <x v="0"/>
    <x v="13"/>
    <x v="3"/>
    <s v="30 Days"/>
    <x v="1"/>
    <x v="7"/>
    <x v="6219"/>
    <n v="5179.6000000000004"/>
    <x v="388"/>
    <x v="4"/>
    <s v="English"/>
    <n v="13272"/>
    <n v="40832"/>
    <n v="9"/>
    <x v="4"/>
  </r>
  <r>
    <x v="6836"/>
    <d v="2022-02-10T00:00:00"/>
    <x v="5"/>
    <x v="1"/>
    <x v="2"/>
    <x v="29"/>
    <x v="2"/>
    <s v="60 Days"/>
    <x v="1"/>
    <x v="5"/>
    <x v="6220"/>
    <n v="11563.71"/>
    <x v="307"/>
    <x v="3"/>
    <s v="English"/>
    <n v="30618"/>
    <n v="92212"/>
    <n v="6"/>
    <x v="1"/>
  </r>
  <r>
    <x v="6837"/>
    <d v="2022-06-26T00:00:00"/>
    <x v="7"/>
    <x v="0"/>
    <x v="3"/>
    <x v="32"/>
    <x v="3"/>
    <s v="15 Days"/>
    <x v="1"/>
    <x v="10"/>
    <x v="23"/>
    <n v="500"/>
    <x v="865"/>
    <x v="2"/>
    <s v="Spanish"/>
    <n v="1658"/>
    <n v="6430"/>
    <n v="7"/>
    <x v="1"/>
  </r>
  <r>
    <x v="6838"/>
    <d v="2022-05-08T00:00:00"/>
    <x v="11"/>
    <x v="0"/>
    <x v="0"/>
    <x v="26"/>
    <x v="0"/>
    <s v="45 Days"/>
    <x v="2"/>
    <x v="5"/>
    <x v="6221"/>
    <n v="8962.1"/>
    <x v="522"/>
    <x v="4"/>
    <s v="English"/>
    <n v="13817"/>
    <n v="45973"/>
    <n v="1"/>
    <x v="4"/>
  </r>
  <r>
    <x v="6839"/>
    <d v="2022-05-11T00:00:00"/>
    <x v="11"/>
    <x v="1"/>
    <x v="1"/>
    <x v="6"/>
    <x v="3"/>
    <s v="60 Days"/>
    <x v="0"/>
    <x v="13"/>
    <x v="6222"/>
    <n v="11952.95"/>
    <x v="493"/>
    <x v="3"/>
    <s v="Spanish"/>
    <n v="31645"/>
    <n v="95255"/>
    <n v="5"/>
    <x v="0"/>
  </r>
  <r>
    <x v="6840"/>
    <d v="2022-08-02T00:00:00"/>
    <x v="9"/>
    <x v="1"/>
    <x v="3"/>
    <x v="44"/>
    <x v="0"/>
    <s v="45 Days"/>
    <x v="2"/>
    <x v="8"/>
    <x v="6223"/>
    <n v="9065.9500000000007"/>
    <x v="1126"/>
    <x v="0"/>
    <s v="Spanish"/>
    <n v="13977"/>
    <n v="46493"/>
    <n v="1"/>
    <x v="0"/>
  </r>
  <r>
    <x v="6841"/>
    <d v="2022-12-07T00:00:00"/>
    <x v="4"/>
    <x v="1"/>
    <x v="3"/>
    <x v="20"/>
    <x v="1"/>
    <s v="15 Days"/>
    <x v="0"/>
    <x v="11"/>
    <x v="6224"/>
    <n v="2447.5500000000002"/>
    <x v="1167"/>
    <x v="3"/>
    <s v="French"/>
    <n v="5977"/>
    <n v="19225"/>
    <n v="6"/>
    <x v="1"/>
  </r>
  <r>
    <x v="6842"/>
    <d v="2022-08-17T00:00:00"/>
    <x v="9"/>
    <x v="0"/>
    <x v="2"/>
    <x v="43"/>
    <x v="3"/>
    <s v="30 Days"/>
    <x v="3"/>
    <x v="8"/>
    <x v="6225"/>
    <n v="4432.7"/>
    <x v="469"/>
    <x v="3"/>
    <s v="French"/>
    <n v="11226"/>
    <n v="34771"/>
    <n v="8"/>
    <x v="3"/>
  </r>
  <r>
    <x v="6843"/>
    <d v="2022-08-23T00:00:00"/>
    <x v="9"/>
    <x v="1"/>
    <x v="1"/>
    <x v="32"/>
    <x v="1"/>
    <s v="60 Days"/>
    <x v="0"/>
    <x v="12"/>
    <x v="6226"/>
    <n v="12594.54"/>
    <x v="419"/>
    <x v="2"/>
    <s v="English"/>
    <n v="33332"/>
    <n v="100249"/>
    <n v="1"/>
    <x v="1"/>
  </r>
  <r>
    <x v="6844"/>
    <d v="2022-04-28T00:00:00"/>
    <x v="1"/>
    <x v="0"/>
    <x v="2"/>
    <x v="22"/>
    <x v="2"/>
    <s v="30 Days"/>
    <x v="3"/>
    <x v="14"/>
    <x v="6227"/>
    <n v="4460.9799999999996"/>
    <x v="1328"/>
    <x v="3"/>
    <s v="French"/>
    <n v="11301"/>
    <n v="34995"/>
    <n v="7"/>
    <x v="4"/>
  </r>
  <r>
    <x v="6845"/>
    <d v="2022-03-03T00:00:00"/>
    <x v="2"/>
    <x v="1"/>
    <x v="0"/>
    <x v="33"/>
    <x v="2"/>
    <s v="60 Days"/>
    <x v="3"/>
    <x v="9"/>
    <x v="6228"/>
    <n v="14353.39"/>
    <x v="70"/>
    <x v="0"/>
    <s v="French"/>
    <n v="37368"/>
    <n v="112205"/>
    <n v="1"/>
    <x v="4"/>
  </r>
  <r>
    <x v="6846"/>
    <d v="2022-02-13T00:00:00"/>
    <x v="5"/>
    <x v="2"/>
    <x v="4"/>
    <x v="44"/>
    <x v="2"/>
    <s v="15 Days"/>
    <x v="2"/>
    <x v="1"/>
    <x v="23"/>
    <n v="500"/>
    <x v="223"/>
    <x v="1"/>
    <s v="English"/>
    <n v="511"/>
    <n v="2647"/>
    <n v="1"/>
    <x v="0"/>
  </r>
  <r>
    <x v="6847"/>
    <d v="2022-03-19T00:00:00"/>
    <x v="2"/>
    <x v="0"/>
    <x v="0"/>
    <x v="25"/>
    <x v="0"/>
    <s v="15 Days"/>
    <x v="1"/>
    <x v="11"/>
    <x v="23"/>
    <n v="500"/>
    <x v="574"/>
    <x v="0"/>
    <s v="Spanish"/>
    <n v="552"/>
    <n v="3156"/>
    <n v="7"/>
    <x v="3"/>
  </r>
  <r>
    <x v="6848"/>
    <d v="2022-09-15T00:00:00"/>
    <x v="3"/>
    <x v="1"/>
    <x v="1"/>
    <x v="2"/>
    <x v="0"/>
    <s v="60 Days"/>
    <x v="3"/>
    <x v="4"/>
    <x v="6229"/>
    <n v="14762.42"/>
    <x v="1242"/>
    <x v="2"/>
    <s v="English"/>
    <n v="38066"/>
    <n v="114274"/>
    <n v="6"/>
    <x v="1"/>
  </r>
  <r>
    <x v="6849"/>
    <d v="2022-07-19T00:00:00"/>
    <x v="6"/>
    <x v="0"/>
    <x v="3"/>
    <x v="24"/>
    <x v="1"/>
    <s v="30 Days"/>
    <x v="0"/>
    <x v="8"/>
    <x v="6230"/>
    <n v="6802.65"/>
    <x v="865"/>
    <x v="0"/>
    <s v="English"/>
    <n v="17662"/>
    <n v="53834"/>
    <n v="3"/>
    <x v="2"/>
  </r>
  <r>
    <x v="6850"/>
    <d v="2022-08-06T00:00:00"/>
    <x v="9"/>
    <x v="0"/>
    <x v="1"/>
    <x v="5"/>
    <x v="0"/>
    <s v="45 Days"/>
    <x v="2"/>
    <x v="6"/>
    <x v="6231"/>
    <n v="10032.67"/>
    <x v="1400"/>
    <x v="0"/>
    <s v="English"/>
    <n v="15528"/>
    <n v="51543"/>
    <n v="1"/>
    <x v="1"/>
  </r>
  <r>
    <x v="6851"/>
    <d v="2022-09-30T00:00:00"/>
    <x v="3"/>
    <x v="1"/>
    <x v="2"/>
    <x v="28"/>
    <x v="3"/>
    <s v="15 Days"/>
    <x v="1"/>
    <x v="11"/>
    <x v="6232"/>
    <n v="3321.14"/>
    <x v="1282"/>
    <x v="1"/>
    <s v="English"/>
    <n v="8218"/>
    <n v="25861"/>
    <n v="4"/>
    <x v="3"/>
  </r>
  <r>
    <x v="6852"/>
    <d v="2022-08-03T00:00:00"/>
    <x v="9"/>
    <x v="1"/>
    <x v="1"/>
    <x v="20"/>
    <x v="3"/>
    <s v="45 Days"/>
    <x v="0"/>
    <x v="5"/>
    <x v="6233"/>
    <n v="9733.82"/>
    <x v="178"/>
    <x v="3"/>
    <s v="Spanish"/>
    <n v="25630"/>
    <n v="77438"/>
    <n v="6"/>
    <x v="1"/>
  </r>
  <r>
    <x v="6853"/>
    <d v="2022-02-11T00:00:00"/>
    <x v="5"/>
    <x v="2"/>
    <x v="4"/>
    <x v="38"/>
    <x v="2"/>
    <s v="15 Days"/>
    <x v="0"/>
    <x v="8"/>
    <x v="6234"/>
    <n v="2450.4499999999998"/>
    <x v="157"/>
    <x v="1"/>
    <s v="English"/>
    <n v="5985"/>
    <n v="19248"/>
    <n v="3"/>
    <x v="2"/>
  </r>
  <r>
    <x v="6854"/>
    <d v="2022-01-02T00:00:00"/>
    <x v="0"/>
    <x v="1"/>
    <x v="2"/>
    <x v="4"/>
    <x v="2"/>
    <s v="45 Days"/>
    <x v="3"/>
    <x v="14"/>
    <x v="6235"/>
    <n v="8847.14"/>
    <x v="568"/>
    <x v="1"/>
    <s v="French"/>
    <n v="23216"/>
    <n v="70287"/>
    <n v="4"/>
    <x v="3"/>
  </r>
  <r>
    <x v="6855"/>
    <d v="2022-08-04T00:00:00"/>
    <x v="9"/>
    <x v="0"/>
    <x v="2"/>
    <x v="44"/>
    <x v="3"/>
    <s v="30 Days"/>
    <x v="1"/>
    <x v="14"/>
    <x v="83"/>
    <n v="6682.82"/>
    <x v="241"/>
    <x v="3"/>
    <s v="Spanish"/>
    <n v="17330"/>
    <n v="52851"/>
    <n v="9"/>
    <x v="0"/>
  </r>
  <r>
    <x v="6856"/>
    <d v="2022-06-07T00:00:00"/>
    <x v="7"/>
    <x v="0"/>
    <x v="2"/>
    <x v="38"/>
    <x v="2"/>
    <s v="45 Days"/>
    <x v="2"/>
    <x v="13"/>
    <x v="6236"/>
    <n v="7827.39"/>
    <x v="1295"/>
    <x v="3"/>
    <s v="Spanish"/>
    <n v="12006"/>
    <n v="40075"/>
    <n v="1"/>
    <x v="2"/>
  </r>
  <r>
    <x v="6857"/>
    <d v="2022-12-12T00:00:00"/>
    <x v="4"/>
    <x v="0"/>
    <x v="1"/>
    <x v="15"/>
    <x v="2"/>
    <s v="15 Days"/>
    <x v="2"/>
    <x v="0"/>
    <x v="6237"/>
    <n v="2452.19"/>
    <x v="1498"/>
    <x v="1"/>
    <s v="French"/>
    <n v="3518"/>
    <n v="12436"/>
    <n v="1"/>
    <x v="1"/>
  </r>
  <r>
    <x v="6858"/>
    <d v="2022-04-09T00:00:00"/>
    <x v="1"/>
    <x v="1"/>
    <x v="1"/>
    <x v="13"/>
    <x v="0"/>
    <s v="30 Days"/>
    <x v="2"/>
    <x v="4"/>
    <x v="6238"/>
    <n v="4493.93"/>
    <x v="1195"/>
    <x v="2"/>
    <s v="Spanish"/>
    <n v="6691"/>
    <n v="22768"/>
    <n v="1"/>
    <x v="4"/>
  </r>
  <r>
    <x v="6859"/>
    <d v="2022-04-14T00:00:00"/>
    <x v="1"/>
    <x v="1"/>
    <x v="3"/>
    <x v="49"/>
    <x v="3"/>
    <s v="60 Days"/>
    <x v="3"/>
    <x v="4"/>
    <x v="6239"/>
    <n v="14839.41"/>
    <x v="181"/>
    <x v="1"/>
    <s v="English"/>
    <n v="38183"/>
    <n v="114618"/>
    <n v="10"/>
    <x v="1"/>
  </r>
  <r>
    <x v="6860"/>
    <d v="2022-07-19T00:00:00"/>
    <x v="6"/>
    <x v="0"/>
    <x v="2"/>
    <x v="29"/>
    <x v="0"/>
    <s v="60 Days"/>
    <x v="2"/>
    <x v="9"/>
    <x v="6240"/>
    <n v="11812.51"/>
    <x v="1011"/>
    <x v="1"/>
    <s v="Spanish"/>
    <n v="18373"/>
    <n v="60806"/>
    <n v="1"/>
    <x v="1"/>
  </r>
  <r>
    <x v="6861"/>
    <d v="2022-11-26T00:00:00"/>
    <x v="10"/>
    <x v="1"/>
    <x v="2"/>
    <x v="16"/>
    <x v="2"/>
    <s v="30 Days"/>
    <x v="2"/>
    <x v="13"/>
    <x v="6241"/>
    <n v="6537.13"/>
    <x v="1370"/>
    <x v="1"/>
    <s v="French"/>
    <n v="9951"/>
    <n v="33385"/>
    <n v="1"/>
    <x v="4"/>
  </r>
  <r>
    <x v="6862"/>
    <d v="2022-04-13T00:00:00"/>
    <x v="1"/>
    <x v="0"/>
    <x v="3"/>
    <x v="44"/>
    <x v="3"/>
    <s v="30 Days"/>
    <x v="3"/>
    <x v="12"/>
    <x v="6242"/>
    <n v="5257.89"/>
    <x v="212"/>
    <x v="2"/>
    <s v="French"/>
    <n v="13477"/>
    <n v="41440"/>
    <n v="1"/>
    <x v="0"/>
  </r>
  <r>
    <x v="6863"/>
    <d v="2022-02-07T00:00:00"/>
    <x v="5"/>
    <x v="0"/>
    <x v="3"/>
    <x v="13"/>
    <x v="3"/>
    <s v="60 Days"/>
    <x v="3"/>
    <x v="10"/>
    <x v="6243"/>
    <n v="12763.16"/>
    <x v="896"/>
    <x v="0"/>
    <s v="English"/>
    <n v="33776"/>
    <n v="101566"/>
    <n v="10"/>
    <x v="4"/>
  </r>
  <r>
    <x v="6864"/>
    <d v="2022-12-05T00:00:00"/>
    <x v="4"/>
    <x v="0"/>
    <x v="3"/>
    <x v="44"/>
    <x v="0"/>
    <s v="15 Days"/>
    <x v="1"/>
    <x v="7"/>
    <x v="6244"/>
    <n v="3396.11"/>
    <x v="960"/>
    <x v="3"/>
    <s v="French"/>
    <n v="8413"/>
    <n v="26439"/>
    <n v="9"/>
    <x v="0"/>
  </r>
  <r>
    <x v="6865"/>
    <d v="2022-07-31T00:00:00"/>
    <x v="6"/>
    <x v="0"/>
    <x v="1"/>
    <x v="13"/>
    <x v="1"/>
    <s v="15 Days"/>
    <x v="3"/>
    <x v="6"/>
    <x v="6245"/>
    <n v="3923.75"/>
    <x v="403"/>
    <x v="0"/>
    <s v="English"/>
    <n v="9830"/>
    <n v="30638"/>
    <n v="7"/>
    <x v="4"/>
  </r>
  <r>
    <x v="6866"/>
    <d v="2022-08-01T00:00:00"/>
    <x v="9"/>
    <x v="0"/>
    <x v="0"/>
    <x v="1"/>
    <x v="3"/>
    <s v="45 Days"/>
    <x v="2"/>
    <x v="10"/>
    <x v="6246"/>
    <n v="11144.52"/>
    <x v="1157"/>
    <x v="3"/>
    <s v="Spanish"/>
    <n v="17309"/>
    <n v="57341"/>
    <n v="1"/>
    <x v="1"/>
  </r>
  <r>
    <x v="6867"/>
    <d v="2022-10-22T00:00:00"/>
    <x v="8"/>
    <x v="0"/>
    <x v="3"/>
    <x v="12"/>
    <x v="3"/>
    <s v="30 Days"/>
    <x v="2"/>
    <x v="12"/>
    <x v="6247"/>
    <n v="4228.6499999999996"/>
    <x v="1081"/>
    <x v="0"/>
    <s v="Spanish"/>
    <n v="6268"/>
    <n v="21393"/>
    <n v="1"/>
    <x v="4"/>
  </r>
  <r>
    <x v="6868"/>
    <d v="2022-09-23T00:00:00"/>
    <x v="3"/>
    <x v="1"/>
    <x v="0"/>
    <x v="45"/>
    <x v="0"/>
    <s v="60 Days"/>
    <x v="2"/>
    <x v="1"/>
    <x v="6248"/>
    <n v="12815.79"/>
    <x v="593"/>
    <x v="0"/>
    <s v="Spanish"/>
    <n v="19919"/>
    <n v="65841"/>
    <n v="1"/>
    <x v="0"/>
  </r>
  <r>
    <x v="6869"/>
    <d v="2022-02-06T00:00:00"/>
    <x v="5"/>
    <x v="0"/>
    <x v="2"/>
    <x v="12"/>
    <x v="2"/>
    <s v="45 Days"/>
    <x v="0"/>
    <x v="14"/>
    <x v="6249"/>
    <n v="11179.13"/>
    <x v="1167"/>
    <x v="1"/>
    <s v="English"/>
    <n v="29565"/>
    <n v="89091"/>
    <n v="7"/>
    <x v="4"/>
  </r>
  <r>
    <x v="6870"/>
    <d v="2022-03-03T00:00:00"/>
    <x v="2"/>
    <x v="0"/>
    <x v="0"/>
    <x v="24"/>
    <x v="2"/>
    <s v="30 Days"/>
    <x v="0"/>
    <x v="6"/>
    <x v="6250"/>
    <n v="4438.63"/>
    <x v="404"/>
    <x v="3"/>
    <s v="Spanish"/>
    <n v="11242"/>
    <n v="34819"/>
    <n v="1"/>
    <x v="2"/>
  </r>
  <r>
    <x v="6871"/>
    <d v="2022-06-13T00:00:00"/>
    <x v="7"/>
    <x v="0"/>
    <x v="0"/>
    <x v="12"/>
    <x v="3"/>
    <s v="15 Days"/>
    <x v="2"/>
    <x v="14"/>
    <x v="6251"/>
    <n v="3758.33"/>
    <x v="698"/>
    <x v="2"/>
    <s v="French"/>
    <n v="5511"/>
    <n v="18927"/>
    <n v="1"/>
    <x v="4"/>
  </r>
  <r>
    <x v="6872"/>
    <d v="2022-06-12T00:00:00"/>
    <x v="7"/>
    <x v="1"/>
    <x v="0"/>
    <x v="34"/>
    <x v="2"/>
    <s v="30 Days"/>
    <x v="0"/>
    <x v="2"/>
    <x v="6252"/>
    <n v="4962.3900000000003"/>
    <x v="221"/>
    <x v="3"/>
    <s v="English"/>
    <n v="12666"/>
    <n v="39038"/>
    <n v="4"/>
    <x v="0"/>
  </r>
  <r>
    <x v="6873"/>
    <d v="2022-09-03T00:00:00"/>
    <x v="3"/>
    <x v="1"/>
    <x v="0"/>
    <x v="38"/>
    <x v="2"/>
    <s v="30 Days"/>
    <x v="3"/>
    <x v="9"/>
    <x v="6253"/>
    <n v="4160.37"/>
    <x v="833"/>
    <x v="3"/>
    <s v="French"/>
    <n v="10484"/>
    <n v="32574"/>
    <n v="5"/>
    <x v="2"/>
  </r>
  <r>
    <x v="6874"/>
    <d v="2022-06-07T00:00:00"/>
    <x v="7"/>
    <x v="0"/>
    <x v="3"/>
    <x v="15"/>
    <x v="0"/>
    <s v="15 Days"/>
    <x v="3"/>
    <x v="3"/>
    <x v="23"/>
    <n v="500"/>
    <x v="302"/>
    <x v="2"/>
    <s v="Spanish"/>
    <n v="1384"/>
    <n v="5618"/>
    <n v="3"/>
    <x v="1"/>
  </r>
  <r>
    <x v="6875"/>
    <d v="2022-03-14T00:00:00"/>
    <x v="2"/>
    <x v="0"/>
    <x v="3"/>
    <x v="14"/>
    <x v="2"/>
    <s v="45 Days"/>
    <x v="2"/>
    <x v="13"/>
    <x v="6254"/>
    <n v="8674.19"/>
    <x v="368"/>
    <x v="1"/>
    <s v="Spanish"/>
    <n v="13365"/>
    <n v="44499"/>
    <n v="1"/>
    <x v="4"/>
  </r>
  <r>
    <x v="6876"/>
    <d v="2022-01-01T00:00:00"/>
    <x v="0"/>
    <x v="1"/>
    <x v="3"/>
    <x v="12"/>
    <x v="3"/>
    <s v="15 Days"/>
    <x v="3"/>
    <x v="4"/>
    <x v="6255"/>
    <n v="2449.59"/>
    <x v="44"/>
    <x v="1"/>
    <s v="English"/>
    <n v="5982"/>
    <n v="19240"/>
    <n v="2"/>
    <x v="4"/>
  </r>
  <r>
    <x v="6877"/>
    <d v="2022-09-15T00:00:00"/>
    <x v="3"/>
    <x v="0"/>
    <x v="0"/>
    <x v="29"/>
    <x v="1"/>
    <s v="15 Days"/>
    <x v="2"/>
    <x v="6"/>
    <x v="23"/>
    <n v="500"/>
    <x v="807"/>
    <x v="2"/>
    <s v="Spanish"/>
    <n v="1060"/>
    <n v="4434"/>
    <n v="1"/>
    <x v="1"/>
  </r>
  <r>
    <x v="6878"/>
    <d v="2022-07-18T00:00:00"/>
    <x v="6"/>
    <x v="1"/>
    <x v="2"/>
    <x v="41"/>
    <x v="2"/>
    <s v="60 Days"/>
    <x v="1"/>
    <x v="5"/>
    <x v="33"/>
    <n v="15000"/>
    <x v="1328"/>
    <x v="4"/>
    <s v="English"/>
    <n v="39729"/>
    <n v="119199"/>
    <n v="6"/>
    <x v="2"/>
  </r>
  <r>
    <x v="6879"/>
    <d v="2022-11-21T00:00:00"/>
    <x v="10"/>
    <x v="1"/>
    <x v="3"/>
    <x v="47"/>
    <x v="3"/>
    <s v="45 Days"/>
    <x v="1"/>
    <x v="12"/>
    <x v="6256"/>
    <n v="10807.59"/>
    <x v="41"/>
    <x v="0"/>
    <s v="Spanish"/>
    <n v="28548"/>
    <n v="86081"/>
    <n v="10"/>
    <x v="3"/>
  </r>
  <r>
    <x v="6880"/>
    <d v="2022-10-29T00:00:00"/>
    <x v="8"/>
    <x v="1"/>
    <x v="2"/>
    <x v="4"/>
    <x v="2"/>
    <s v="30 Days"/>
    <x v="3"/>
    <x v="6"/>
    <x v="6257"/>
    <n v="6449.11"/>
    <x v="96"/>
    <x v="2"/>
    <s v="Spanish"/>
    <n v="16707"/>
    <n v="51007"/>
    <n v="5"/>
    <x v="3"/>
  </r>
  <r>
    <x v="6881"/>
    <d v="2022-02-13T00:00:00"/>
    <x v="5"/>
    <x v="0"/>
    <x v="3"/>
    <x v="29"/>
    <x v="0"/>
    <s v="45 Days"/>
    <x v="0"/>
    <x v="13"/>
    <x v="6258"/>
    <n v="8989.7900000000009"/>
    <x v="448"/>
    <x v="1"/>
    <s v="French"/>
    <n v="23599"/>
    <n v="71421"/>
    <n v="8"/>
    <x v="1"/>
  </r>
  <r>
    <x v="6882"/>
    <d v="2022-09-06T00:00:00"/>
    <x v="3"/>
    <x v="0"/>
    <x v="3"/>
    <x v="13"/>
    <x v="1"/>
    <s v="45 Days"/>
    <x v="1"/>
    <x v="8"/>
    <x v="6259"/>
    <n v="9843.44"/>
    <x v="1058"/>
    <x v="3"/>
    <s v="Spanish"/>
    <n v="25936"/>
    <n v="78344"/>
    <n v="9"/>
    <x v="4"/>
  </r>
  <r>
    <x v="6883"/>
    <d v="2022-05-19T00:00:00"/>
    <x v="11"/>
    <x v="1"/>
    <x v="2"/>
    <x v="30"/>
    <x v="2"/>
    <s v="60 Days"/>
    <x v="1"/>
    <x v="10"/>
    <x v="6260"/>
    <n v="13585.9"/>
    <x v="270"/>
    <x v="4"/>
    <s v="French"/>
    <n v="35782"/>
    <n v="107506"/>
    <n v="9"/>
    <x v="3"/>
  </r>
  <r>
    <x v="6884"/>
    <d v="2022-07-02T00:00:00"/>
    <x v="6"/>
    <x v="0"/>
    <x v="3"/>
    <x v="15"/>
    <x v="3"/>
    <s v="15 Days"/>
    <x v="0"/>
    <x v="13"/>
    <x v="6261"/>
    <n v="3568.2"/>
    <x v="859"/>
    <x v="2"/>
    <s v="Spanish"/>
    <n v="8871"/>
    <n v="27796"/>
    <n v="10"/>
    <x v="1"/>
  </r>
  <r>
    <x v="6885"/>
    <d v="2022-10-29T00:00:00"/>
    <x v="8"/>
    <x v="1"/>
    <x v="0"/>
    <x v="37"/>
    <x v="1"/>
    <s v="30 Days"/>
    <x v="0"/>
    <x v="6"/>
    <x v="6262"/>
    <n v="4741.0600000000004"/>
    <x v="943"/>
    <x v="3"/>
    <s v="Spanish"/>
    <n v="12067"/>
    <n v="37262"/>
    <n v="2"/>
    <x v="1"/>
  </r>
  <r>
    <x v="6886"/>
    <d v="2022-09-13T00:00:00"/>
    <x v="3"/>
    <x v="0"/>
    <x v="1"/>
    <x v="33"/>
    <x v="3"/>
    <s v="15 Days"/>
    <x v="1"/>
    <x v="1"/>
    <x v="6263"/>
    <n v="3003.31"/>
    <x v="459"/>
    <x v="0"/>
    <s v="Spanish"/>
    <n v="7388"/>
    <n v="23404"/>
    <n v="7"/>
    <x v="4"/>
  </r>
  <r>
    <x v="6887"/>
    <d v="2022-11-13T00:00:00"/>
    <x v="10"/>
    <x v="1"/>
    <x v="2"/>
    <x v="39"/>
    <x v="2"/>
    <s v="15 Days"/>
    <x v="2"/>
    <x v="7"/>
    <x v="6264"/>
    <n v="3837.58"/>
    <x v="1499"/>
    <x v="0"/>
    <s v="Spanish"/>
    <n v="5636"/>
    <n v="19332"/>
    <n v="1"/>
    <x v="4"/>
  </r>
  <r>
    <x v="6888"/>
    <d v="2022-07-15T00:00:00"/>
    <x v="6"/>
    <x v="0"/>
    <x v="3"/>
    <x v="26"/>
    <x v="2"/>
    <s v="45 Days"/>
    <x v="3"/>
    <x v="6"/>
    <x v="6265"/>
    <n v="8743.61"/>
    <x v="20"/>
    <x v="4"/>
    <s v="Spanish"/>
    <n v="22940"/>
    <n v="69470"/>
    <n v="5"/>
    <x v="4"/>
  </r>
  <r>
    <x v="6889"/>
    <d v="2022-09-07T00:00:00"/>
    <x v="3"/>
    <x v="0"/>
    <x v="1"/>
    <x v="32"/>
    <x v="2"/>
    <s v="45 Days"/>
    <x v="1"/>
    <x v="2"/>
    <x v="6266"/>
    <n v="10951.4"/>
    <x v="1019"/>
    <x v="0"/>
    <s v="Spanish"/>
    <n v="28937"/>
    <n v="87233"/>
    <n v="8"/>
    <x v="1"/>
  </r>
  <r>
    <x v="6890"/>
    <d v="2022-02-23T00:00:00"/>
    <x v="5"/>
    <x v="1"/>
    <x v="1"/>
    <x v="33"/>
    <x v="0"/>
    <s v="45 Days"/>
    <x v="3"/>
    <x v="2"/>
    <x v="6267"/>
    <n v="10282.99"/>
    <x v="115"/>
    <x v="3"/>
    <s v="French"/>
    <n v="27120"/>
    <n v="81849"/>
    <n v="1"/>
    <x v="4"/>
  </r>
  <r>
    <x v="6891"/>
    <d v="2022-09-09T00:00:00"/>
    <x v="3"/>
    <x v="1"/>
    <x v="1"/>
    <x v="49"/>
    <x v="1"/>
    <s v="60 Days"/>
    <x v="0"/>
    <x v="13"/>
    <x v="6268"/>
    <n v="14716.55"/>
    <x v="545"/>
    <x v="1"/>
    <s v="Spanish"/>
    <n v="37993"/>
    <n v="114055"/>
    <n v="10"/>
    <x v="1"/>
  </r>
  <r>
    <x v="6892"/>
    <d v="2022-10-05T00:00:00"/>
    <x v="8"/>
    <x v="1"/>
    <x v="2"/>
    <x v="49"/>
    <x v="3"/>
    <s v="30 Days"/>
    <x v="3"/>
    <x v="12"/>
    <x v="6269"/>
    <n v="7525.79"/>
    <x v="1345"/>
    <x v="2"/>
    <s v="Spanish"/>
    <n v="19615"/>
    <n v="59621"/>
    <n v="10"/>
    <x v="1"/>
  </r>
  <r>
    <x v="6893"/>
    <d v="2022-06-26T00:00:00"/>
    <x v="7"/>
    <x v="2"/>
    <x v="4"/>
    <x v="34"/>
    <x v="0"/>
    <s v="30 Days"/>
    <x v="0"/>
    <x v="2"/>
    <x v="6270"/>
    <n v="4620.63"/>
    <x v="608"/>
    <x v="1"/>
    <s v="English"/>
    <n v="11741"/>
    <n v="36297"/>
    <n v="2"/>
    <x v="0"/>
  </r>
  <r>
    <x v="6894"/>
    <d v="2022-04-27T00:00:00"/>
    <x v="1"/>
    <x v="1"/>
    <x v="3"/>
    <x v="34"/>
    <x v="2"/>
    <s v="45 Days"/>
    <x v="2"/>
    <x v="7"/>
    <x v="6271"/>
    <n v="8572.91"/>
    <x v="1151"/>
    <x v="0"/>
    <s v="French"/>
    <n v="13207"/>
    <n v="43986"/>
    <n v="1"/>
    <x v="0"/>
  </r>
  <r>
    <x v="6895"/>
    <d v="2022-03-15T00:00:00"/>
    <x v="2"/>
    <x v="0"/>
    <x v="1"/>
    <x v="26"/>
    <x v="1"/>
    <s v="15 Days"/>
    <x v="0"/>
    <x v="0"/>
    <x v="6272"/>
    <n v="3647.89"/>
    <x v="30"/>
    <x v="2"/>
    <s v="English"/>
    <n v="9084"/>
    <n v="28428"/>
    <n v="9"/>
    <x v="4"/>
  </r>
  <r>
    <x v="6896"/>
    <d v="2022-05-31T00:00:00"/>
    <x v="11"/>
    <x v="0"/>
    <x v="3"/>
    <x v="3"/>
    <x v="1"/>
    <s v="45 Days"/>
    <x v="0"/>
    <x v="7"/>
    <x v="6273"/>
    <n v="10939.83"/>
    <x v="455"/>
    <x v="0"/>
    <s v="English"/>
    <n v="28909"/>
    <n v="87148"/>
    <n v="2"/>
    <x v="2"/>
  </r>
  <r>
    <x v="6897"/>
    <d v="2022-04-24T00:00:00"/>
    <x v="1"/>
    <x v="1"/>
    <x v="0"/>
    <x v="25"/>
    <x v="0"/>
    <s v="45 Days"/>
    <x v="3"/>
    <x v="5"/>
    <x v="6274"/>
    <n v="10119.16"/>
    <x v="560"/>
    <x v="2"/>
    <s v="English"/>
    <n v="26680"/>
    <n v="80547"/>
    <n v="9"/>
    <x v="3"/>
  </r>
  <r>
    <x v="6898"/>
    <d v="2022-01-05T00:00:00"/>
    <x v="0"/>
    <x v="1"/>
    <x v="1"/>
    <x v="19"/>
    <x v="2"/>
    <s v="60 Days"/>
    <x v="3"/>
    <x v="9"/>
    <x v="6275"/>
    <n v="11600.2"/>
    <x v="809"/>
    <x v="4"/>
    <s v="Spanish"/>
    <n v="30717"/>
    <n v="92506"/>
    <n v="7"/>
    <x v="1"/>
  </r>
  <r>
    <x v="6899"/>
    <d v="2022-02-18T00:00:00"/>
    <x v="5"/>
    <x v="0"/>
    <x v="1"/>
    <x v="47"/>
    <x v="3"/>
    <s v="30 Days"/>
    <x v="3"/>
    <x v="8"/>
    <x v="6276"/>
    <n v="4682.29"/>
    <x v="403"/>
    <x v="2"/>
    <s v="French"/>
    <n v="11908"/>
    <n v="36792"/>
    <n v="2"/>
    <x v="3"/>
  </r>
  <r>
    <x v="6900"/>
    <d v="2022-12-25T00:00:00"/>
    <x v="4"/>
    <x v="0"/>
    <x v="2"/>
    <x v="14"/>
    <x v="0"/>
    <s v="60 Days"/>
    <x v="1"/>
    <x v="3"/>
    <x v="6277"/>
    <n v="12543.2"/>
    <x v="212"/>
    <x v="0"/>
    <s v="Spanish"/>
    <n v="33196"/>
    <n v="99848"/>
    <n v="4"/>
    <x v="4"/>
  </r>
  <r>
    <x v="6901"/>
    <d v="2022-01-27T00:00:00"/>
    <x v="0"/>
    <x v="0"/>
    <x v="2"/>
    <x v="22"/>
    <x v="1"/>
    <s v="30 Days"/>
    <x v="1"/>
    <x v="8"/>
    <x v="6278"/>
    <n v="6255.49"/>
    <x v="768"/>
    <x v="1"/>
    <s v="French"/>
    <n v="16184"/>
    <n v="49457"/>
    <n v="8"/>
    <x v="4"/>
  </r>
  <r>
    <x v="6902"/>
    <d v="2022-11-11T00:00:00"/>
    <x v="10"/>
    <x v="1"/>
    <x v="2"/>
    <x v="32"/>
    <x v="2"/>
    <s v="60 Days"/>
    <x v="0"/>
    <x v="12"/>
    <x v="6279"/>
    <n v="12096.51"/>
    <x v="794"/>
    <x v="1"/>
    <s v="English"/>
    <n v="32021"/>
    <n v="96367"/>
    <n v="1"/>
    <x v="1"/>
  </r>
  <r>
    <x v="6903"/>
    <d v="2022-04-05T00:00:00"/>
    <x v="1"/>
    <x v="0"/>
    <x v="0"/>
    <x v="20"/>
    <x v="1"/>
    <s v="60 Days"/>
    <x v="1"/>
    <x v="4"/>
    <x v="6280"/>
    <n v="12000.88"/>
    <x v="1293"/>
    <x v="0"/>
    <s v="English"/>
    <n v="31772"/>
    <n v="95630"/>
    <n v="5"/>
    <x v="1"/>
  </r>
  <r>
    <x v="6904"/>
    <d v="2022-09-10T00:00:00"/>
    <x v="3"/>
    <x v="1"/>
    <x v="2"/>
    <x v="28"/>
    <x v="2"/>
    <s v="45 Days"/>
    <x v="0"/>
    <x v="0"/>
    <x v="6281"/>
    <n v="8901.6"/>
    <x v="441"/>
    <x v="1"/>
    <s v="Spanish"/>
    <n v="23358"/>
    <n v="70708"/>
    <n v="4"/>
    <x v="3"/>
  </r>
  <r>
    <x v="6905"/>
    <d v="2022-12-11T00:00:00"/>
    <x v="4"/>
    <x v="0"/>
    <x v="3"/>
    <x v="25"/>
    <x v="0"/>
    <s v="45 Days"/>
    <x v="3"/>
    <x v="6"/>
    <x v="6282"/>
    <n v="10959.92"/>
    <x v="528"/>
    <x v="3"/>
    <s v="French"/>
    <n v="28960"/>
    <n v="87300"/>
    <n v="5"/>
    <x v="3"/>
  </r>
  <r>
    <x v="6906"/>
    <d v="2022-09-06T00:00:00"/>
    <x v="3"/>
    <x v="0"/>
    <x v="3"/>
    <x v="35"/>
    <x v="0"/>
    <s v="15 Days"/>
    <x v="1"/>
    <x v="13"/>
    <x v="23"/>
    <n v="500"/>
    <x v="1063"/>
    <x v="0"/>
    <s v="English"/>
    <n v="1365"/>
    <n v="5564"/>
    <n v="10"/>
    <x v="0"/>
  </r>
  <r>
    <x v="6907"/>
    <d v="2022-09-11T00:00:00"/>
    <x v="3"/>
    <x v="1"/>
    <x v="2"/>
    <x v="23"/>
    <x v="2"/>
    <s v="15 Days"/>
    <x v="3"/>
    <x v="2"/>
    <x v="6283"/>
    <n v="2820.72"/>
    <x v="498"/>
    <x v="0"/>
    <s v="English"/>
    <n v="6907"/>
    <n v="21979"/>
    <n v="4"/>
    <x v="3"/>
  </r>
  <r>
    <x v="6908"/>
    <d v="2022-12-20T00:00:00"/>
    <x v="4"/>
    <x v="0"/>
    <x v="1"/>
    <x v="25"/>
    <x v="0"/>
    <s v="15 Days"/>
    <x v="0"/>
    <x v="4"/>
    <x v="23"/>
    <n v="500"/>
    <x v="264"/>
    <x v="0"/>
    <s v="French"/>
    <n v="1813"/>
    <n v="6890"/>
    <n v="1"/>
    <x v="3"/>
  </r>
  <r>
    <x v="6909"/>
    <d v="2022-11-16T00:00:00"/>
    <x v="10"/>
    <x v="0"/>
    <x v="2"/>
    <x v="27"/>
    <x v="1"/>
    <s v="45 Days"/>
    <x v="3"/>
    <x v="14"/>
    <x v="6284"/>
    <n v="9251.99"/>
    <x v="364"/>
    <x v="1"/>
    <s v="Spanish"/>
    <n v="24305"/>
    <n v="73512"/>
    <n v="9"/>
    <x v="0"/>
  </r>
  <r>
    <x v="6910"/>
    <d v="2022-01-22T00:00:00"/>
    <x v="0"/>
    <x v="1"/>
    <x v="3"/>
    <x v="16"/>
    <x v="2"/>
    <s v="60 Days"/>
    <x v="3"/>
    <x v="3"/>
    <x v="6285"/>
    <n v="12226.83"/>
    <x v="282"/>
    <x v="1"/>
    <s v="English"/>
    <n v="32373"/>
    <n v="97409"/>
    <n v="2"/>
    <x v="4"/>
  </r>
  <r>
    <x v="6911"/>
    <d v="2022-05-02T00:00:00"/>
    <x v="11"/>
    <x v="0"/>
    <x v="3"/>
    <x v="19"/>
    <x v="1"/>
    <s v="15 Days"/>
    <x v="0"/>
    <x v="3"/>
    <x v="6286"/>
    <n v="3094.25"/>
    <x v="748"/>
    <x v="4"/>
    <s v="English"/>
    <n v="7621"/>
    <n v="24094"/>
    <n v="6"/>
    <x v="1"/>
  </r>
  <r>
    <x v="6912"/>
    <d v="2022-01-26T00:00:00"/>
    <x v="0"/>
    <x v="1"/>
    <x v="2"/>
    <x v="5"/>
    <x v="3"/>
    <s v="45 Days"/>
    <x v="2"/>
    <x v="1"/>
    <x v="6287"/>
    <n v="10829.22"/>
    <x v="354"/>
    <x v="3"/>
    <s v="English"/>
    <n v="16802"/>
    <n v="55691"/>
    <n v="1"/>
    <x v="1"/>
  </r>
  <r>
    <x v="6913"/>
    <d v="2022-10-01T00:00:00"/>
    <x v="8"/>
    <x v="2"/>
    <x v="4"/>
    <x v="43"/>
    <x v="0"/>
    <s v="45 Days"/>
    <x v="1"/>
    <x v="1"/>
    <x v="6288"/>
    <n v="8240.2099999999991"/>
    <x v="376"/>
    <x v="2"/>
    <s v="English"/>
    <n v="21574"/>
    <n v="65423"/>
    <n v="5"/>
    <x v="3"/>
  </r>
  <r>
    <x v="6914"/>
    <d v="2022-09-05T00:00:00"/>
    <x v="3"/>
    <x v="0"/>
    <x v="1"/>
    <x v="22"/>
    <x v="3"/>
    <s v="60 Days"/>
    <x v="3"/>
    <x v="0"/>
    <x v="6289"/>
    <n v="12271.49"/>
    <x v="717"/>
    <x v="4"/>
    <s v="French"/>
    <n v="32489"/>
    <n v="97755"/>
    <n v="4"/>
    <x v="4"/>
  </r>
  <r>
    <x v="6915"/>
    <d v="2022-06-06T00:00:00"/>
    <x v="7"/>
    <x v="1"/>
    <x v="3"/>
    <x v="11"/>
    <x v="0"/>
    <s v="45 Days"/>
    <x v="3"/>
    <x v="7"/>
    <x v="6290"/>
    <n v="9650.49"/>
    <x v="896"/>
    <x v="2"/>
    <s v="French"/>
    <n v="25400"/>
    <n v="76754"/>
    <n v="7"/>
    <x v="2"/>
  </r>
  <r>
    <x v="6916"/>
    <d v="2022-07-20T00:00:00"/>
    <x v="6"/>
    <x v="2"/>
    <x v="4"/>
    <x v="41"/>
    <x v="3"/>
    <s v="15 Days"/>
    <x v="1"/>
    <x v="5"/>
    <x v="6291"/>
    <n v="3826.11"/>
    <x v="493"/>
    <x v="3"/>
    <s v="Spanish"/>
    <n v="9566"/>
    <n v="29855"/>
    <n v="3"/>
    <x v="2"/>
  </r>
  <r>
    <x v="6917"/>
    <d v="2022-05-26T00:00:00"/>
    <x v="11"/>
    <x v="0"/>
    <x v="3"/>
    <x v="3"/>
    <x v="2"/>
    <s v="30 Days"/>
    <x v="0"/>
    <x v="2"/>
    <x v="6292"/>
    <n v="5048.42"/>
    <x v="431"/>
    <x v="3"/>
    <s v="French"/>
    <n v="12901"/>
    <n v="39732"/>
    <n v="6"/>
    <x v="2"/>
  </r>
  <r>
    <x v="6918"/>
    <d v="2022-03-01T00:00:00"/>
    <x v="2"/>
    <x v="1"/>
    <x v="0"/>
    <x v="11"/>
    <x v="1"/>
    <s v="15 Days"/>
    <x v="0"/>
    <x v="12"/>
    <x v="6293"/>
    <n v="4084.52"/>
    <x v="116"/>
    <x v="4"/>
    <s v="English"/>
    <n v="10270"/>
    <n v="31941"/>
    <n v="8"/>
    <x v="2"/>
  </r>
  <r>
    <x v="6919"/>
    <d v="2022-12-31T00:00:00"/>
    <x v="4"/>
    <x v="0"/>
    <x v="0"/>
    <x v="44"/>
    <x v="3"/>
    <s v="45 Days"/>
    <x v="0"/>
    <x v="13"/>
    <x v="6294"/>
    <n v="8131.77"/>
    <x v="643"/>
    <x v="2"/>
    <s v="French"/>
    <n v="21279"/>
    <n v="64550"/>
    <n v="3"/>
    <x v="0"/>
  </r>
  <r>
    <x v="6920"/>
    <d v="2022-11-05T00:00:00"/>
    <x v="10"/>
    <x v="0"/>
    <x v="0"/>
    <x v="6"/>
    <x v="1"/>
    <s v="15 Days"/>
    <x v="2"/>
    <x v="9"/>
    <x v="23"/>
    <n v="500"/>
    <x v="348"/>
    <x v="1"/>
    <s v="English"/>
    <n v="727"/>
    <n v="3350"/>
    <n v="1"/>
    <x v="0"/>
  </r>
  <r>
    <x v="6921"/>
    <d v="2022-03-08T00:00:00"/>
    <x v="2"/>
    <x v="1"/>
    <x v="3"/>
    <x v="26"/>
    <x v="2"/>
    <s v="60 Days"/>
    <x v="1"/>
    <x v="3"/>
    <x v="6295"/>
    <n v="13333.87"/>
    <x v="592"/>
    <x v="1"/>
    <s v="Spanish"/>
    <n v="35189"/>
    <n v="105749"/>
    <n v="5"/>
    <x v="4"/>
  </r>
  <r>
    <x v="6922"/>
    <d v="2022-02-13T00:00:00"/>
    <x v="5"/>
    <x v="2"/>
    <x v="4"/>
    <x v="43"/>
    <x v="0"/>
    <s v="15 Days"/>
    <x v="3"/>
    <x v="6"/>
    <x v="6296"/>
    <n v="2564.11"/>
    <x v="1227"/>
    <x v="3"/>
    <s v="English"/>
    <n v="6267"/>
    <n v="20083"/>
    <n v="9"/>
    <x v="3"/>
  </r>
  <r>
    <x v="6923"/>
    <d v="2022-05-07T00:00:00"/>
    <x v="11"/>
    <x v="1"/>
    <x v="2"/>
    <x v="17"/>
    <x v="1"/>
    <s v="60 Days"/>
    <x v="1"/>
    <x v="13"/>
    <x v="6297"/>
    <n v="14634.89"/>
    <x v="322"/>
    <x v="2"/>
    <s v="Spanish"/>
    <n v="37866"/>
    <n v="113679"/>
    <n v="8"/>
    <x v="2"/>
  </r>
  <r>
    <x v="6924"/>
    <d v="2022-07-08T00:00:00"/>
    <x v="6"/>
    <x v="1"/>
    <x v="0"/>
    <x v="38"/>
    <x v="2"/>
    <s v="30 Days"/>
    <x v="0"/>
    <x v="6"/>
    <x v="6298"/>
    <n v="6120.22"/>
    <x v="592"/>
    <x v="3"/>
    <s v="Spanish"/>
    <n v="15823"/>
    <n v="48387"/>
    <n v="3"/>
    <x v="2"/>
  </r>
  <r>
    <x v="6925"/>
    <d v="2022-10-07T00:00:00"/>
    <x v="8"/>
    <x v="1"/>
    <x v="1"/>
    <x v="21"/>
    <x v="2"/>
    <s v="15 Days"/>
    <x v="3"/>
    <x v="1"/>
    <x v="6299"/>
    <n v="2922.46"/>
    <x v="902"/>
    <x v="2"/>
    <s v="English"/>
    <n v="7176"/>
    <n v="22776"/>
    <n v="10"/>
    <x v="0"/>
  </r>
  <r>
    <x v="6926"/>
    <d v="2022-05-15T00:00:00"/>
    <x v="11"/>
    <x v="1"/>
    <x v="3"/>
    <x v="30"/>
    <x v="2"/>
    <s v="60 Days"/>
    <x v="1"/>
    <x v="9"/>
    <x v="33"/>
    <n v="15000"/>
    <x v="246"/>
    <x v="3"/>
    <s v="French"/>
    <n v="39173"/>
    <n v="117551"/>
    <n v="2"/>
    <x v="3"/>
  </r>
  <r>
    <x v="6927"/>
    <d v="2022-12-05T00:00:00"/>
    <x v="4"/>
    <x v="1"/>
    <x v="2"/>
    <x v="48"/>
    <x v="0"/>
    <s v="30 Days"/>
    <x v="3"/>
    <x v="10"/>
    <x v="6300"/>
    <n v="4425.01"/>
    <x v="120"/>
    <x v="2"/>
    <s v="French"/>
    <n v="11203"/>
    <n v="34704"/>
    <n v="2"/>
    <x v="3"/>
  </r>
  <r>
    <x v="6928"/>
    <d v="2022-08-20T00:00:00"/>
    <x v="9"/>
    <x v="1"/>
    <x v="1"/>
    <x v="25"/>
    <x v="2"/>
    <s v="60 Days"/>
    <x v="2"/>
    <x v="3"/>
    <x v="6301"/>
    <n v="14404.81"/>
    <x v="1450"/>
    <x v="2"/>
    <s v="French"/>
    <n v="22002"/>
    <n v="72624"/>
    <n v="1"/>
    <x v="3"/>
  </r>
  <r>
    <x v="6929"/>
    <d v="2022-11-01T00:00:00"/>
    <x v="10"/>
    <x v="1"/>
    <x v="3"/>
    <x v="43"/>
    <x v="0"/>
    <s v="15 Days"/>
    <x v="3"/>
    <x v="3"/>
    <x v="23"/>
    <n v="500"/>
    <x v="550"/>
    <x v="0"/>
    <s v="English"/>
    <n v="1434"/>
    <n v="5769"/>
    <n v="4"/>
    <x v="3"/>
  </r>
  <r>
    <x v="6930"/>
    <d v="2022-01-29T00:00:00"/>
    <x v="0"/>
    <x v="0"/>
    <x v="1"/>
    <x v="4"/>
    <x v="3"/>
    <s v="30 Days"/>
    <x v="2"/>
    <x v="9"/>
    <x v="6302"/>
    <n v="6161.37"/>
    <x v="505"/>
    <x v="4"/>
    <s v="Spanish"/>
    <n v="9358"/>
    <n v="31453"/>
    <n v="1"/>
    <x v="3"/>
  </r>
  <r>
    <x v="6931"/>
    <d v="2022-07-25T00:00:00"/>
    <x v="6"/>
    <x v="0"/>
    <x v="3"/>
    <x v="34"/>
    <x v="2"/>
    <s v="30 Days"/>
    <x v="0"/>
    <x v="9"/>
    <x v="6303"/>
    <n v="6355.73"/>
    <x v="145"/>
    <x v="2"/>
    <s v="English"/>
    <n v="16458"/>
    <n v="50270"/>
    <n v="4"/>
    <x v="0"/>
  </r>
  <r>
    <x v="6932"/>
    <d v="2022-09-19T00:00:00"/>
    <x v="3"/>
    <x v="1"/>
    <x v="2"/>
    <x v="46"/>
    <x v="3"/>
    <s v="60 Days"/>
    <x v="2"/>
    <x v="0"/>
    <x v="6304"/>
    <n v="12157.81"/>
    <x v="928"/>
    <x v="2"/>
    <s v="Spanish"/>
    <n v="18902"/>
    <n v="62529"/>
    <n v="1"/>
    <x v="2"/>
  </r>
  <r>
    <x v="6933"/>
    <d v="2022-06-13T00:00:00"/>
    <x v="7"/>
    <x v="0"/>
    <x v="3"/>
    <x v="33"/>
    <x v="0"/>
    <s v="45 Days"/>
    <x v="2"/>
    <x v="3"/>
    <x v="6305"/>
    <n v="10424.6"/>
    <x v="361"/>
    <x v="2"/>
    <s v="French"/>
    <n v="16155"/>
    <n v="53586"/>
    <n v="1"/>
    <x v="4"/>
  </r>
  <r>
    <x v="6934"/>
    <d v="2022-06-22T00:00:00"/>
    <x v="7"/>
    <x v="1"/>
    <x v="3"/>
    <x v="21"/>
    <x v="0"/>
    <s v="15 Days"/>
    <x v="2"/>
    <x v="9"/>
    <x v="23"/>
    <n v="500"/>
    <x v="33"/>
    <x v="0"/>
    <s v="French"/>
    <n v="721"/>
    <n v="3332"/>
    <n v="1"/>
    <x v="0"/>
  </r>
  <r>
    <x v="6935"/>
    <d v="2022-09-13T00:00:00"/>
    <x v="3"/>
    <x v="2"/>
    <x v="4"/>
    <x v="35"/>
    <x v="2"/>
    <s v="60 Days"/>
    <x v="3"/>
    <x v="13"/>
    <x v="6306"/>
    <n v="12777.29"/>
    <x v="207"/>
    <x v="3"/>
    <s v="English"/>
    <n v="33813"/>
    <n v="101675"/>
    <n v="4"/>
    <x v="0"/>
  </r>
  <r>
    <x v="6936"/>
    <d v="2022-06-25T00:00:00"/>
    <x v="7"/>
    <x v="1"/>
    <x v="3"/>
    <x v="3"/>
    <x v="0"/>
    <s v="30 Days"/>
    <x v="3"/>
    <x v="13"/>
    <x v="6307"/>
    <n v="4248.92"/>
    <x v="372"/>
    <x v="0"/>
    <s v="French"/>
    <n v="10729"/>
    <n v="33298"/>
    <n v="5"/>
    <x v="2"/>
  </r>
  <r>
    <x v="6937"/>
    <d v="2022-10-06T00:00:00"/>
    <x v="8"/>
    <x v="0"/>
    <x v="1"/>
    <x v="34"/>
    <x v="2"/>
    <s v="45 Days"/>
    <x v="3"/>
    <x v="12"/>
    <x v="6308"/>
    <n v="8061.51"/>
    <x v="476"/>
    <x v="2"/>
    <s v="English"/>
    <n v="21083"/>
    <n v="63970"/>
    <n v="9"/>
    <x v="0"/>
  </r>
  <r>
    <x v="6938"/>
    <d v="2022-04-27T00:00:00"/>
    <x v="1"/>
    <x v="0"/>
    <x v="1"/>
    <x v="38"/>
    <x v="2"/>
    <s v="15 Days"/>
    <x v="1"/>
    <x v="5"/>
    <x v="6309"/>
    <n v="3682.39"/>
    <x v="471"/>
    <x v="1"/>
    <s v="French"/>
    <n v="9178"/>
    <n v="28705"/>
    <n v="3"/>
    <x v="2"/>
  </r>
  <r>
    <x v="6939"/>
    <d v="2022-02-22T00:00:00"/>
    <x v="5"/>
    <x v="0"/>
    <x v="3"/>
    <x v="39"/>
    <x v="0"/>
    <s v="45 Days"/>
    <x v="3"/>
    <x v="4"/>
    <x v="6310"/>
    <n v="8869.23"/>
    <x v="1019"/>
    <x v="4"/>
    <s v="French"/>
    <n v="23271"/>
    <n v="70451"/>
    <n v="6"/>
    <x v="4"/>
  </r>
  <r>
    <x v="6940"/>
    <d v="2022-06-02T00:00:00"/>
    <x v="7"/>
    <x v="0"/>
    <x v="0"/>
    <x v="6"/>
    <x v="0"/>
    <s v="45 Days"/>
    <x v="3"/>
    <x v="7"/>
    <x v="6311"/>
    <n v="8084.78"/>
    <x v="1098"/>
    <x v="4"/>
    <s v="French"/>
    <n v="21146"/>
    <n v="64156"/>
    <n v="6"/>
    <x v="0"/>
  </r>
  <r>
    <x v="6941"/>
    <d v="2022-05-15T00:00:00"/>
    <x v="11"/>
    <x v="1"/>
    <x v="2"/>
    <x v="45"/>
    <x v="0"/>
    <s v="60 Days"/>
    <x v="3"/>
    <x v="6"/>
    <x v="6312"/>
    <n v="14250.56"/>
    <x v="825"/>
    <x v="3"/>
    <s v="English"/>
    <n v="37180"/>
    <n v="111648"/>
    <n v="5"/>
    <x v="0"/>
  </r>
  <r>
    <x v="6942"/>
    <d v="2022-05-14T00:00:00"/>
    <x v="11"/>
    <x v="1"/>
    <x v="2"/>
    <x v="10"/>
    <x v="3"/>
    <s v="30 Days"/>
    <x v="3"/>
    <x v="7"/>
    <x v="6313"/>
    <n v="4566.07"/>
    <x v="1120"/>
    <x v="4"/>
    <s v="Spanish"/>
    <n v="11590"/>
    <n v="35850"/>
    <n v="10"/>
    <x v="4"/>
  </r>
  <r>
    <x v="6943"/>
    <d v="2022-02-01T00:00:00"/>
    <x v="5"/>
    <x v="2"/>
    <x v="4"/>
    <x v="42"/>
    <x v="1"/>
    <s v="45 Days"/>
    <x v="2"/>
    <x v="14"/>
    <x v="6314"/>
    <n v="7815.33"/>
    <x v="1500"/>
    <x v="4"/>
    <s v="French"/>
    <n v="11987"/>
    <n v="40013"/>
    <n v="1"/>
    <x v="3"/>
  </r>
  <r>
    <x v="6944"/>
    <d v="2022-12-31T00:00:00"/>
    <x v="4"/>
    <x v="0"/>
    <x v="0"/>
    <x v="19"/>
    <x v="1"/>
    <s v="45 Days"/>
    <x v="0"/>
    <x v="2"/>
    <x v="6315"/>
    <n v="9620.2999999999993"/>
    <x v="655"/>
    <x v="0"/>
    <s v="French"/>
    <n v="25312"/>
    <n v="76494"/>
    <n v="9"/>
    <x v="1"/>
  </r>
  <r>
    <x v="6945"/>
    <d v="2022-04-02T00:00:00"/>
    <x v="1"/>
    <x v="0"/>
    <x v="3"/>
    <x v="22"/>
    <x v="1"/>
    <s v="30 Days"/>
    <x v="2"/>
    <x v="8"/>
    <x v="6316"/>
    <n v="7236.29"/>
    <x v="527"/>
    <x v="0"/>
    <s v="English"/>
    <n v="11064"/>
    <n v="37007"/>
    <n v="1"/>
    <x v="4"/>
  </r>
  <r>
    <x v="6946"/>
    <d v="2022-11-06T00:00:00"/>
    <x v="10"/>
    <x v="1"/>
    <x v="1"/>
    <x v="38"/>
    <x v="0"/>
    <s v="15 Days"/>
    <x v="1"/>
    <x v="7"/>
    <x v="23"/>
    <n v="500"/>
    <x v="23"/>
    <x v="1"/>
    <s v="Spanish"/>
    <n v="1285"/>
    <n v="5327"/>
    <n v="9"/>
    <x v="2"/>
  </r>
  <r>
    <x v="6947"/>
    <d v="2022-08-21T00:00:00"/>
    <x v="9"/>
    <x v="1"/>
    <x v="0"/>
    <x v="16"/>
    <x v="0"/>
    <s v="30 Days"/>
    <x v="1"/>
    <x v="13"/>
    <x v="6317"/>
    <n v="4894.29"/>
    <x v="1102"/>
    <x v="2"/>
    <s v="French"/>
    <n v="12483"/>
    <n v="38496"/>
    <n v="2"/>
    <x v="4"/>
  </r>
  <r>
    <x v="6948"/>
    <d v="2022-01-15T00:00:00"/>
    <x v="0"/>
    <x v="0"/>
    <x v="1"/>
    <x v="15"/>
    <x v="1"/>
    <s v="60 Days"/>
    <x v="2"/>
    <x v="13"/>
    <x v="33"/>
    <n v="15000"/>
    <x v="269"/>
    <x v="0"/>
    <s v="French"/>
    <n v="23252"/>
    <n v="76694"/>
    <n v="1"/>
    <x v="1"/>
  </r>
  <r>
    <x v="6949"/>
    <d v="2022-06-04T00:00:00"/>
    <x v="7"/>
    <x v="1"/>
    <x v="0"/>
    <x v="39"/>
    <x v="0"/>
    <s v="45 Days"/>
    <x v="3"/>
    <x v="12"/>
    <x v="6318"/>
    <n v="8630.52"/>
    <x v="1019"/>
    <x v="3"/>
    <s v="English"/>
    <n v="22639"/>
    <n v="68577"/>
    <n v="8"/>
    <x v="4"/>
  </r>
  <r>
    <x v="6950"/>
    <d v="2022-03-25T00:00:00"/>
    <x v="2"/>
    <x v="2"/>
    <x v="4"/>
    <x v="34"/>
    <x v="0"/>
    <s v="45 Days"/>
    <x v="3"/>
    <x v="6"/>
    <x v="6319"/>
    <n v="7971.01"/>
    <x v="907"/>
    <x v="3"/>
    <s v="Spanish"/>
    <n v="20833"/>
    <n v="63227"/>
    <n v="6"/>
    <x v="0"/>
  </r>
  <r>
    <x v="6951"/>
    <d v="2022-12-04T00:00:00"/>
    <x v="4"/>
    <x v="1"/>
    <x v="2"/>
    <x v="45"/>
    <x v="0"/>
    <s v="45 Days"/>
    <x v="2"/>
    <x v="9"/>
    <x v="6320"/>
    <n v="11273.32"/>
    <x v="1087"/>
    <x v="3"/>
    <s v="French"/>
    <n v="17517"/>
    <n v="58018"/>
    <n v="1"/>
    <x v="0"/>
  </r>
  <r>
    <x v="6952"/>
    <d v="2022-07-23T00:00:00"/>
    <x v="6"/>
    <x v="1"/>
    <x v="1"/>
    <x v="15"/>
    <x v="3"/>
    <s v="45 Days"/>
    <x v="2"/>
    <x v="13"/>
    <x v="6321"/>
    <n v="9241.18"/>
    <x v="596"/>
    <x v="3"/>
    <s v="Spanish"/>
    <n v="14258"/>
    <n v="47408"/>
    <n v="1"/>
    <x v="1"/>
  </r>
  <r>
    <x v="6953"/>
    <d v="2022-06-26T00:00:00"/>
    <x v="7"/>
    <x v="1"/>
    <x v="0"/>
    <x v="5"/>
    <x v="0"/>
    <s v="15 Days"/>
    <x v="1"/>
    <x v="9"/>
    <x v="6322"/>
    <n v="2477.14"/>
    <x v="806"/>
    <x v="4"/>
    <s v="French"/>
    <n v="6054"/>
    <n v="19452"/>
    <n v="10"/>
    <x v="1"/>
  </r>
  <r>
    <x v="6954"/>
    <d v="2022-02-25T00:00:00"/>
    <x v="5"/>
    <x v="0"/>
    <x v="3"/>
    <x v="33"/>
    <x v="1"/>
    <s v="30 Days"/>
    <x v="2"/>
    <x v="3"/>
    <x v="6323"/>
    <n v="4176.8100000000004"/>
    <x v="628"/>
    <x v="3"/>
    <s v="Spanish"/>
    <n v="6182"/>
    <n v="21113"/>
    <n v="1"/>
    <x v="4"/>
  </r>
  <r>
    <x v="6955"/>
    <d v="2022-11-12T00:00:00"/>
    <x v="10"/>
    <x v="1"/>
    <x v="2"/>
    <x v="29"/>
    <x v="1"/>
    <s v="15 Days"/>
    <x v="2"/>
    <x v="4"/>
    <x v="6324"/>
    <n v="3427.22"/>
    <x v="227"/>
    <x v="0"/>
    <s v="Spanish"/>
    <n v="4988"/>
    <n v="17223"/>
    <n v="1"/>
    <x v="1"/>
  </r>
  <r>
    <x v="6956"/>
    <d v="2022-05-02T00:00:00"/>
    <x v="11"/>
    <x v="1"/>
    <x v="3"/>
    <x v="33"/>
    <x v="1"/>
    <s v="15 Days"/>
    <x v="1"/>
    <x v="6"/>
    <x v="6325"/>
    <n v="2748.53"/>
    <x v="718"/>
    <x v="0"/>
    <s v="English"/>
    <n v="6728"/>
    <n v="21448"/>
    <n v="6"/>
    <x v="4"/>
  </r>
  <r>
    <x v="6957"/>
    <d v="2022-09-23T00:00:00"/>
    <x v="3"/>
    <x v="0"/>
    <x v="1"/>
    <x v="38"/>
    <x v="1"/>
    <s v="45 Days"/>
    <x v="1"/>
    <x v="2"/>
    <x v="6326"/>
    <n v="10234.040000000001"/>
    <x v="1200"/>
    <x v="0"/>
    <s v="English"/>
    <n v="26991"/>
    <n v="81469"/>
    <n v="5"/>
    <x v="2"/>
  </r>
  <r>
    <x v="6958"/>
    <d v="2022-09-27T00:00:00"/>
    <x v="3"/>
    <x v="1"/>
    <x v="2"/>
    <x v="19"/>
    <x v="3"/>
    <s v="60 Days"/>
    <x v="3"/>
    <x v="6"/>
    <x v="6327"/>
    <n v="12286.45"/>
    <x v="745"/>
    <x v="3"/>
    <s v="Spanish"/>
    <n v="32524"/>
    <n v="97856"/>
    <n v="10"/>
    <x v="1"/>
  </r>
  <r>
    <x v="6959"/>
    <d v="2022-11-20T00:00:00"/>
    <x v="10"/>
    <x v="0"/>
    <x v="0"/>
    <x v="41"/>
    <x v="2"/>
    <s v="45 Days"/>
    <x v="3"/>
    <x v="9"/>
    <x v="6328"/>
    <n v="8690.0300000000007"/>
    <x v="310"/>
    <x v="3"/>
    <s v="French"/>
    <n v="22798"/>
    <n v="69049"/>
    <n v="5"/>
    <x v="2"/>
  </r>
  <r>
    <x v="6960"/>
    <d v="2022-08-02T00:00:00"/>
    <x v="9"/>
    <x v="0"/>
    <x v="3"/>
    <x v="16"/>
    <x v="2"/>
    <s v="60 Days"/>
    <x v="2"/>
    <x v="6"/>
    <x v="6329"/>
    <n v="13591.75"/>
    <x v="792"/>
    <x v="0"/>
    <s v="French"/>
    <n v="21022"/>
    <n v="69435"/>
    <n v="1"/>
    <x v="4"/>
  </r>
  <r>
    <x v="6961"/>
    <d v="2022-02-03T00:00:00"/>
    <x v="5"/>
    <x v="1"/>
    <x v="3"/>
    <x v="34"/>
    <x v="3"/>
    <s v="30 Days"/>
    <x v="3"/>
    <x v="13"/>
    <x v="6330"/>
    <n v="7214.85"/>
    <x v="848"/>
    <x v="1"/>
    <s v="French"/>
    <n v="18783"/>
    <n v="57157"/>
    <n v="9"/>
    <x v="0"/>
  </r>
  <r>
    <x v="6962"/>
    <d v="2022-09-04T00:00:00"/>
    <x v="3"/>
    <x v="1"/>
    <x v="1"/>
    <x v="46"/>
    <x v="0"/>
    <s v="15 Days"/>
    <x v="2"/>
    <x v="9"/>
    <x v="6331"/>
    <n v="2697.19"/>
    <x v="1082"/>
    <x v="1"/>
    <s v="Spanish"/>
    <n v="3876"/>
    <n v="13605"/>
    <n v="1"/>
    <x v="2"/>
  </r>
  <r>
    <x v="6963"/>
    <d v="2022-03-13T00:00:00"/>
    <x v="2"/>
    <x v="0"/>
    <x v="1"/>
    <x v="3"/>
    <x v="0"/>
    <s v="15 Days"/>
    <x v="3"/>
    <x v="3"/>
    <x v="23"/>
    <n v="500"/>
    <x v="461"/>
    <x v="3"/>
    <s v="French"/>
    <n v="1655"/>
    <n v="6423"/>
    <n v="8"/>
    <x v="2"/>
  </r>
  <r>
    <x v="6964"/>
    <d v="2022-08-02T00:00:00"/>
    <x v="9"/>
    <x v="0"/>
    <x v="0"/>
    <x v="0"/>
    <x v="0"/>
    <s v="15 Days"/>
    <x v="3"/>
    <x v="13"/>
    <x v="6332"/>
    <n v="3342.11"/>
    <x v="392"/>
    <x v="4"/>
    <s v="French"/>
    <n v="8270"/>
    <n v="26016"/>
    <n v="1"/>
    <x v="0"/>
  </r>
  <r>
    <x v="6965"/>
    <d v="2022-10-28T00:00:00"/>
    <x v="8"/>
    <x v="0"/>
    <x v="0"/>
    <x v="0"/>
    <x v="3"/>
    <s v="30 Days"/>
    <x v="2"/>
    <x v="5"/>
    <x v="6333"/>
    <n v="7494.06"/>
    <x v="288"/>
    <x v="4"/>
    <s v="French"/>
    <n v="11471"/>
    <n v="38332"/>
    <n v="1"/>
    <x v="0"/>
  </r>
  <r>
    <x v="6966"/>
    <d v="2022-10-13T00:00:00"/>
    <x v="8"/>
    <x v="1"/>
    <x v="1"/>
    <x v="5"/>
    <x v="2"/>
    <s v="30 Days"/>
    <x v="2"/>
    <x v="10"/>
    <x v="6334"/>
    <n v="4973.01"/>
    <x v="1107"/>
    <x v="0"/>
    <s v="French"/>
    <n v="7456"/>
    <n v="25260"/>
    <n v="1"/>
    <x v="1"/>
  </r>
  <r>
    <x v="6967"/>
    <d v="2022-06-11T00:00:00"/>
    <x v="7"/>
    <x v="1"/>
    <x v="3"/>
    <x v="38"/>
    <x v="3"/>
    <s v="60 Days"/>
    <x v="1"/>
    <x v="2"/>
    <x v="33"/>
    <n v="15000"/>
    <x v="775"/>
    <x v="3"/>
    <s v="English"/>
    <n v="38934"/>
    <n v="116843"/>
    <n v="3"/>
    <x v="2"/>
  </r>
  <r>
    <x v="6968"/>
    <d v="2022-09-25T00:00:00"/>
    <x v="3"/>
    <x v="0"/>
    <x v="1"/>
    <x v="24"/>
    <x v="3"/>
    <s v="15 Days"/>
    <x v="0"/>
    <x v="7"/>
    <x v="23"/>
    <n v="500"/>
    <x v="483"/>
    <x v="1"/>
    <s v="Spanish"/>
    <n v="926"/>
    <n v="4262"/>
    <n v="1"/>
    <x v="2"/>
  </r>
  <r>
    <x v="6969"/>
    <d v="2022-05-30T00:00:00"/>
    <x v="11"/>
    <x v="2"/>
    <x v="4"/>
    <x v="23"/>
    <x v="2"/>
    <s v="30 Days"/>
    <x v="0"/>
    <x v="12"/>
    <x v="6335"/>
    <n v="6939.63"/>
    <x v="396"/>
    <x v="3"/>
    <s v="English"/>
    <n v="18035"/>
    <n v="54939"/>
    <n v="1"/>
    <x v="3"/>
  </r>
  <r>
    <x v="6970"/>
    <d v="2022-08-15T00:00:00"/>
    <x v="9"/>
    <x v="1"/>
    <x v="2"/>
    <x v="24"/>
    <x v="2"/>
    <s v="30 Days"/>
    <x v="0"/>
    <x v="8"/>
    <x v="6336"/>
    <n v="5001.3100000000004"/>
    <x v="581"/>
    <x v="2"/>
    <s v="Spanish"/>
    <n v="12775"/>
    <n v="39360"/>
    <n v="1"/>
    <x v="2"/>
  </r>
  <r>
    <x v="6971"/>
    <d v="2022-11-28T00:00:00"/>
    <x v="10"/>
    <x v="0"/>
    <x v="2"/>
    <x v="34"/>
    <x v="3"/>
    <s v="30 Days"/>
    <x v="0"/>
    <x v="12"/>
    <x v="6337"/>
    <n v="7535.29"/>
    <x v="88"/>
    <x v="0"/>
    <s v="French"/>
    <n v="19640"/>
    <n v="59694"/>
    <n v="3"/>
    <x v="0"/>
  </r>
  <r>
    <x v="6972"/>
    <d v="2022-02-22T00:00:00"/>
    <x v="5"/>
    <x v="1"/>
    <x v="1"/>
    <x v="2"/>
    <x v="3"/>
    <s v="45 Days"/>
    <x v="1"/>
    <x v="5"/>
    <x v="6338"/>
    <n v="9646.7900000000009"/>
    <x v="1049"/>
    <x v="2"/>
    <s v="Spanish"/>
    <n v="25389"/>
    <n v="76723"/>
    <n v="10"/>
    <x v="1"/>
  </r>
  <r>
    <x v="6973"/>
    <d v="2022-03-15T00:00:00"/>
    <x v="2"/>
    <x v="2"/>
    <x v="4"/>
    <x v="40"/>
    <x v="1"/>
    <s v="30 Days"/>
    <x v="2"/>
    <x v="6"/>
    <x v="6339"/>
    <n v="4310.1899999999996"/>
    <x v="1300"/>
    <x v="3"/>
    <s v="Spanish"/>
    <n v="6397"/>
    <n v="21814"/>
    <n v="1"/>
    <x v="2"/>
  </r>
  <r>
    <x v="6974"/>
    <d v="2022-08-11T00:00:00"/>
    <x v="9"/>
    <x v="0"/>
    <x v="2"/>
    <x v="47"/>
    <x v="1"/>
    <s v="15 Days"/>
    <x v="0"/>
    <x v="4"/>
    <x v="6340"/>
    <n v="2605.0300000000002"/>
    <x v="1228"/>
    <x v="0"/>
    <s v="Spanish"/>
    <n v="6370"/>
    <n v="20388"/>
    <n v="8"/>
    <x v="3"/>
  </r>
  <r>
    <x v="6975"/>
    <d v="2022-09-05T00:00:00"/>
    <x v="3"/>
    <x v="1"/>
    <x v="2"/>
    <x v="0"/>
    <x v="1"/>
    <s v="15 Days"/>
    <x v="3"/>
    <x v="5"/>
    <x v="6341"/>
    <n v="2580.94"/>
    <x v="855"/>
    <x v="3"/>
    <s v="French"/>
    <n v="6310"/>
    <n v="20209"/>
    <n v="10"/>
    <x v="0"/>
  </r>
  <r>
    <x v="6976"/>
    <d v="2022-09-22T00:00:00"/>
    <x v="3"/>
    <x v="1"/>
    <x v="0"/>
    <x v="34"/>
    <x v="2"/>
    <s v="45 Days"/>
    <x v="2"/>
    <x v="3"/>
    <x v="6342"/>
    <n v="9435.02"/>
    <x v="1069"/>
    <x v="1"/>
    <s v="English"/>
    <n v="14565"/>
    <n v="48407"/>
    <n v="1"/>
    <x v="0"/>
  </r>
  <r>
    <x v="6977"/>
    <d v="2022-06-01T00:00:00"/>
    <x v="7"/>
    <x v="1"/>
    <x v="0"/>
    <x v="33"/>
    <x v="0"/>
    <s v="15 Days"/>
    <x v="2"/>
    <x v="3"/>
    <x v="6343"/>
    <n v="3092.29"/>
    <x v="815"/>
    <x v="4"/>
    <s v="French"/>
    <n v="4473"/>
    <n v="15548"/>
    <n v="1"/>
    <x v="4"/>
  </r>
  <r>
    <x v="6978"/>
    <d v="2022-09-27T00:00:00"/>
    <x v="3"/>
    <x v="1"/>
    <x v="0"/>
    <x v="44"/>
    <x v="2"/>
    <s v="30 Days"/>
    <x v="3"/>
    <x v="7"/>
    <x v="6344"/>
    <n v="5153.67"/>
    <x v="602"/>
    <x v="1"/>
    <s v="Spanish"/>
    <n v="13202"/>
    <n v="40626"/>
    <n v="6"/>
    <x v="0"/>
  </r>
  <r>
    <x v="6979"/>
    <d v="2022-07-29T00:00:00"/>
    <x v="6"/>
    <x v="2"/>
    <x v="4"/>
    <x v="28"/>
    <x v="2"/>
    <s v="30 Days"/>
    <x v="2"/>
    <x v="7"/>
    <x v="6345"/>
    <n v="5286.88"/>
    <x v="756"/>
    <x v="3"/>
    <s v="French"/>
    <n v="7962"/>
    <n v="26907"/>
    <n v="1"/>
    <x v="3"/>
  </r>
  <r>
    <x v="6980"/>
    <d v="2022-05-12T00:00:00"/>
    <x v="11"/>
    <x v="2"/>
    <x v="4"/>
    <x v="30"/>
    <x v="1"/>
    <s v="30 Days"/>
    <x v="1"/>
    <x v="13"/>
    <x v="6346"/>
    <n v="5109.57"/>
    <x v="431"/>
    <x v="0"/>
    <s v="French"/>
    <n v="13075"/>
    <n v="40248"/>
    <n v="1"/>
    <x v="3"/>
  </r>
  <r>
    <x v="6981"/>
    <d v="2022-10-11T00:00:00"/>
    <x v="8"/>
    <x v="1"/>
    <x v="1"/>
    <x v="45"/>
    <x v="0"/>
    <s v="60 Days"/>
    <x v="1"/>
    <x v="13"/>
    <x v="33"/>
    <n v="15000"/>
    <x v="420"/>
    <x v="1"/>
    <s v="Spanish"/>
    <n v="39837"/>
    <n v="119519"/>
    <n v="2"/>
    <x v="0"/>
  </r>
  <r>
    <x v="6982"/>
    <d v="2022-11-11T00:00:00"/>
    <x v="10"/>
    <x v="1"/>
    <x v="3"/>
    <x v="23"/>
    <x v="2"/>
    <s v="45 Days"/>
    <x v="3"/>
    <x v="13"/>
    <x v="6347"/>
    <n v="9829.51"/>
    <x v="1118"/>
    <x v="0"/>
    <s v="English"/>
    <n v="25900"/>
    <n v="78238"/>
    <n v="5"/>
    <x v="3"/>
  </r>
  <r>
    <x v="6983"/>
    <d v="2022-07-02T00:00:00"/>
    <x v="6"/>
    <x v="1"/>
    <x v="2"/>
    <x v="42"/>
    <x v="3"/>
    <s v="15 Days"/>
    <x v="0"/>
    <x v="1"/>
    <x v="6348"/>
    <n v="3938.14"/>
    <x v="1501"/>
    <x v="2"/>
    <s v="French"/>
    <n v="9872"/>
    <n v="30763"/>
    <n v="7"/>
    <x v="3"/>
  </r>
  <r>
    <x v="6984"/>
    <d v="2022-09-23T00:00:00"/>
    <x v="3"/>
    <x v="1"/>
    <x v="1"/>
    <x v="37"/>
    <x v="2"/>
    <s v="30 Days"/>
    <x v="1"/>
    <x v="9"/>
    <x v="6349"/>
    <n v="7558.44"/>
    <x v="1236"/>
    <x v="1"/>
    <s v="English"/>
    <n v="19705"/>
    <n v="59885"/>
    <n v="1"/>
    <x v="1"/>
  </r>
  <r>
    <x v="6985"/>
    <d v="2022-06-20T00:00:00"/>
    <x v="7"/>
    <x v="1"/>
    <x v="3"/>
    <x v="3"/>
    <x v="3"/>
    <s v="15 Days"/>
    <x v="2"/>
    <x v="9"/>
    <x v="23"/>
    <n v="500"/>
    <x v="1502"/>
    <x v="1"/>
    <s v="English"/>
    <n v="1065"/>
    <n v="4451"/>
    <n v="1"/>
    <x v="2"/>
  </r>
  <r>
    <x v="6986"/>
    <d v="2022-09-16T00:00:00"/>
    <x v="3"/>
    <x v="1"/>
    <x v="3"/>
    <x v="27"/>
    <x v="2"/>
    <s v="45 Days"/>
    <x v="0"/>
    <x v="5"/>
    <x v="6350"/>
    <n v="10010.66"/>
    <x v="47"/>
    <x v="2"/>
    <s v="English"/>
    <n v="26378"/>
    <n v="79651"/>
    <n v="7"/>
    <x v="0"/>
  </r>
  <r>
    <x v="6987"/>
    <d v="2022-02-15T00:00:00"/>
    <x v="5"/>
    <x v="0"/>
    <x v="1"/>
    <x v="18"/>
    <x v="0"/>
    <s v="30 Days"/>
    <x v="2"/>
    <x v="13"/>
    <x v="6351"/>
    <n v="6217.1"/>
    <x v="1240"/>
    <x v="0"/>
    <s v="English"/>
    <n v="9445"/>
    <n v="31735"/>
    <n v="1"/>
    <x v="2"/>
  </r>
  <r>
    <x v="6988"/>
    <d v="2022-03-16T00:00:00"/>
    <x v="2"/>
    <x v="0"/>
    <x v="2"/>
    <x v="11"/>
    <x v="2"/>
    <s v="45 Days"/>
    <x v="1"/>
    <x v="7"/>
    <x v="6352"/>
    <n v="11218.45"/>
    <x v="822"/>
    <x v="4"/>
    <s v="English"/>
    <n v="29678"/>
    <n v="89426"/>
    <n v="8"/>
    <x v="2"/>
  </r>
  <r>
    <x v="6989"/>
    <d v="2022-08-02T00:00:00"/>
    <x v="9"/>
    <x v="0"/>
    <x v="2"/>
    <x v="15"/>
    <x v="1"/>
    <s v="60 Days"/>
    <x v="0"/>
    <x v="5"/>
    <x v="6353"/>
    <n v="14780.77"/>
    <x v="528"/>
    <x v="2"/>
    <s v="French"/>
    <n v="38095"/>
    <n v="114359"/>
    <n v="6"/>
    <x v="1"/>
  </r>
  <r>
    <x v="6990"/>
    <d v="2022-09-23T00:00:00"/>
    <x v="3"/>
    <x v="1"/>
    <x v="0"/>
    <x v="3"/>
    <x v="2"/>
    <s v="15 Days"/>
    <x v="0"/>
    <x v="10"/>
    <x v="6354"/>
    <n v="3450.22"/>
    <x v="229"/>
    <x v="0"/>
    <s v="French"/>
    <n v="8553"/>
    <n v="26855"/>
    <n v="7"/>
    <x v="2"/>
  </r>
  <r>
    <x v="6991"/>
    <d v="2022-10-07T00:00:00"/>
    <x v="8"/>
    <x v="0"/>
    <x v="0"/>
    <x v="26"/>
    <x v="0"/>
    <s v="30 Days"/>
    <x v="3"/>
    <x v="9"/>
    <x v="6355"/>
    <n v="6805.65"/>
    <x v="820"/>
    <x v="3"/>
    <s v="English"/>
    <n v="17669"/>
    <n v="53857"/>
    <n v="4"/>
    <x v="4"/>
  </r>
  <r>
    <x v="6992"/>
    <d v="2022-03-26T00:00:00"/>
    <x v="2"/>
    <x v="0"/>
    <x v="1"/>
    <x v="26"/>
    <x v="2"/>
    <s v="45 Days"/>
    <x v="3"/>
    <x v="9"/>
    <x v="6356"/>
    <n v="8490.77"/>
    <x v="414"/>
    <x v="1"/>
    <s v="Spanish"/>
    <n v="22262"/>
    <n v="67461"/>
    <n v="3"/>
    <x v="4"/>
  </r>
  <r>
    <x v="6993"/>
    <d v="2022-02-11T00:00:00"/>
    <x v="5"/>
    <x v="0"/>
    <x v="2"/>
    <x v="2"/>
    <x v="2"/>
    <s v="30 Days"/>
    <x v="0"/>
    <x v="1"/>
    <x v="6357"/>
    <n v="4715.72"/>
    <x v="585"/>
    <x v="3"/>
    <s v="English"/>
    <n v="12000"/>
    <n v="37065"/>
    <n v="3"/>
    <x v="1"/>
  </r>
  <r>
    <x v="6994"/>
    <d v="2022-05-26T00:00:00"/>
    <x v="11"/>
    <x v="0"/>
    <x v="3"/>
    <x v="6"/>
    <x v="3"/>
    <s v="15 Days"/>
    <x v="3"/>
    <x v="8"/>
    <x v="6358"/>
    <n v="3334.54"/>
    <x v="1119"/>
    <x v="1"/>
    <s v="French"/>
    <n v="8251"/>
    <n v="25960"/>
    <n v="7"/>
    <x v="0"/>
  </r>
  <r>
    <x v="6995"/>
    <d v="2022-12-18T00:00:00"/>
    <x v="4"/>
    <x v="0"/>
    <x v="3"/>
    <x v="8"/>
    <x v="2"/>
    <s v="45 Days"/>
    <x v="2"/>
    <x v="2"/>
    <x v="6359"/>
    <n v="10877.24"/>
    <x v="1354"/>
    <x v="3"/>
    <s v="French"/>
    <n v="16880"/>
    <n v="55945"/>
    <n v="1"/>
    <x v="0"/>
  </r>
  <r>
    <x v="6996"/>
    <d v="2022-12-07T00:00:00"/>
    <x v="4"/>
    <x v="1"/>
    <x v="2"/>
    <x v="35"/>
    <x v="0"/>
    <s v="15 Days"/>
    <x v="0"/>
    <x v="0"/>
    <x v="6360"/>
    <n v="3009.79"/>
    <x v="336"/>
    <x v="0"/>
    <s v="Spanish"/>
    <n v="7403"/>
    <n v="23449"/>
    <n v="3"/>
    <x v="0"/>
  </r>
  <r>
    <x v="6997"/>
    <d v="2022-10-13T00:00:00"/>
    <x v="8"/>
    <x v="1"/>
    <x v="2"/>
    <x v="46"/>
    <x v="3"/>
    <s v="30 Days"/>
    <x v="0"/>
    <x v="9"/>
    <x v="6361"/>
    <n v="7613.66"/>
    <x v="240"/>
    <x v="1"/>
    <s v="Spanish"/>
    <n v="19851"/>
    <n v="60319"/>
    <n v="7"/>
    <x v="2"/>
  </r>
  <r>
    <x v="6998"/>
    <d v="2022-12-24T00:00:00"/>
    <x v="4"/>
    <x v="1"/>
    <x v="3"/>
    <x v="47"/>
    <x v="3"/>
    <s v="60 Days"/>
    <x v="2"/>
    <x v="4"/>
    <x v="6362"/>
    <n v="13575.27"/>
    <x v="1503"/>
    <x v="2"/>
    <s v="English"/>
    <n v="21001"/>
    <n v="69362"/>
    <n v="1"/>
    <x v="3"/>
  </r>
  <r>
    <x v="6999"/>
    <d v="2022-03-24T00:00:00"/>
    <x v="2"/>
    <x v="1"/>
    <x v="2"/>
    <x v="32"/>
    <x v="3"/>
    <s v="45 Days"/>
    <x v="1"/>
    <x v="3"/>
    <x v="6363"/>
    <n v="10601.12"/>
    <x v="459"/>
    <x v="1"/>
    <s v="Spanish"/>
    <n v="27987"/>
    <n v="84418"/>
    <n v="7"/>
    <x v="1"/>
  </r>
  <r>
    <x v="7000"/>
    <d v="2022-02-11T00:00:00"/>
    <x v="5"/>
    <x v="0"/>
    <x v="0"/>
    <x v="6"/>
    <x v="3"/>
    <s v="15 Days"/>
    <x v="2"/>
    <x v="7"/>
    <x v="6364"/>
    <n v="3032.19"/>
    <x v="1344"/>
    <x v="0"/>
    <s v="Spanish"/>
    <n v="4384"/>
    <n v="15257"/>
    <n v="1"/>
    <x v="0"/>
  </r>
  <r>
    <x v="7001"/>
    <d v="2022-02-16T00:00:00"/>
    <x v="5"/>
    <x v="2"/>
    <x v="4"/>
    <x v="36"/>
    <x v="3"/>
    <s v="30 Days"/>
    <x v="2"/>
    <x v="1"/>
    <x v="6365"/>
    <n v="6898.58"/>
    <x v="956"/>
    <x v="4"/>
    <s v="English"/>
    <n v="10525"/>
    <n v="35252"/>
    <n v="1"/>
    <x v="3"/>
  </r>
  <r>
    <x v="7002"/>
    <d v="2022-06-26T00:00:00"/>
    <x v="7"/>
    <x v="2"/>
    <x v="4"/>
    <x v="46"/>
    <x v="1"/>
    <s v="30 Days"/>
    <x v="2"/>
    <x v="8"/>
    <x v="6366"/>
    <n v="6861.62"/>
    <x v="1504"/>
    <x v="4"/>
    <s v="Spanish"/>
    <n v="10466"/>
    <n v="35060"/>
    <n v="1"/>
    <x v="2"/>
  </r>
  <r>
    <x v="7003"/>
    <d v="2022-10-31T00:00:00"/>
    <x v="8"/>
    <x v="1"/>
    <x v="3"/>
    <x v="25"/>
    <x v="2"/>
    <s v="30 Days"/>
    <x v="0"/>
    <x v="9"/>
    <x v="6367"/>
    <n v="7165.76"/>
    <x v="1243"/>
    <x v="4"/>
    <s v="English"/>
    <n v="18650"/>
    <n v="56760"/>
    <n v="4"/>
    <x v="3"/>
  </r>
  <r>
    <x v="7004"/>
    <d v="2022-06-06T00:00:00"/>
    <x v="7"/>
    <x v="1"/>
    <x v="1"/>
    <x v="14"/>
    <x v="2"/>
    <s v="60 Days"/>
    <x v="1"/>
    <x v="8"/>
    <x v="33"/>
    <n v="15000"/>
    <x v="823"/>
    <x v="2"/>
    <s v="Spanish"/>
    <n v="39322"/>
    <n v="117991"/>
    <n v="4"/>
    <x v="4"/>
  </r>
  <r>
    <x v="7005"/>
    <d v="2022-11-30T00:00:00"/>
    <x v="10"/>
    <x v="1"/>
    <x v="0"/>
    <x v="43"/>
    <x v="3"/>
    <s v="15 Days"/>
    <x v="2"/>
    <x v="0"/>
    <x v="6368"/>
    <n v="2601.98"/>
    <x v="1505"/>
    <x v="1"/>
    <s v="Spanish"/>
    <n v="3737"/>
    <n v="13149"/>
    <n v="1"/>
    <x v="3"/>
  </r>
  <r>
    <x v="7006"/>
    <d v="2022-04-01T00:00:00"/>
    <x v="1"/>
    <x v="1"/>
    <x v="3"/>
    <x v="5"/>
    <x v="0"/>
    <s v="45 Days"/>
    <x v="0"/>
    <x v="6"/>
    <x v="6369"/>
    <n v="9105.9599999999991"/>
    <x v="6"/>
    <x v="3"/>
    <s v="Spanish"/>
    <n v="23906"/>
    <n v="72329"/>
    <n v="3"/>
    <x v="1"/>
  </r>
  <r>
    <x v="7007"/>
    <d v="2022-03-22T00:00:00"/>
    <x v="2"/>
    <x v="1"/>
    <x v="3"/>
    <x v="7"/>
    <x v="3"/>
    <s v="60 Days"/>
    <x v="0"/>
    <x v="7"/>
    <x v="6370"/>
    <n v="12918.57"/>
    <x v="998"/>
    <x v="3"/>
    <s v="Spanish"/>
    <n v="34172"/>
    <n v="102738"/>
    <n v="1"/>
    <x v="0"/>
  </r>
  <r>
    <x v="7008"/>
    <d v="2022-09-20T00:00:00"/>
    <x v="3"/>
    <x v="1"/>
    <x v="1"/>
    <x v="4"/>
    <x v="1"/>
    <s v="30 Days"/>
    <x v="1"/>
    <x v="13"/>
    <x v="6371"/>
    <n v="4276.97"/>
    <x v="665"/>
    <x v="1"/>
    <s v="Spanish"/>
    <n v="10803"/>
    <n v="33517"/>
    <n v="5"/>
    <x v="3"/>
  </r>
  <r>
    <x v="7009"/>
    <d v="2022-11-16T00:00:00"/>
    <x v="10"/>
    <x v="1"/>
    <x v="3"/>
    <x v="40"/>
    <x v="1"/>
    <s v="30 Days"/>
    <x v="0"/>
    <x v="5"/>
    <x v="6372"/>
    <n v="5127.3500000000004"/>
    <x v="265"/>
    <x v="0"/>
    <s v="English"/>
    <n v="13128"/>
    <n v="40407"/>
    <n v="7"/>
    <x v="2"/>
  </r>
  <r>
    <x v="7010"/>
    <d v="2022-11-15T00:00:00"/>
    <x v="10"/>
    <x v="1"/>
    <x v="1"/>
    <x v="4"/>
    <x v="3"/>
    <s v="30 Days"/>
    <x v="2"/>
    <x v="3"/>
    <x v="6373"/>
    <n v="4657.96"/>
    <x v="1506"/>
    <x v="4"/>
    <s v="Spanish"/>
    <n v="6952"/>
    <n v="23620"/>
    <n v="1"/>
    <x v="3"/>
  </r>
  <r>
    <x v="7011"/>
    <d v="2022-03-14T00:00:00"/>
    <x v="2"/>
    <x v="0"/>
    <x v="2"/>
    <x v="4"/>
    <x v="2"/>
    <s v="30 Days"/>
    <x v="3"/>
    <x v="8"/>
    <x v="6374"/>
    <n v="7462.19"/>
    <x v="416"/>
    <x v="3"/>
    <s v="Spanish"/>
    <n v="19436"/>
    <n v="59091"/>
    <n v="2"/>
    <x v="3"/>
  </r>
  <r>
    <x v="7012"/>
    <d v="2022-10-11T00:00:00"/>
    <x v="8"/>
    <x v="0"/>
    <x v="0"/>
    <x v="27"/>
    <x v="3"/>
    <s v="45 Days"/>
    <x v="1"/>
    <x v="4"/>
    <x v="6375"/>
    <n v="8808.6"/>
    <x v="381"/>
    <x v="0"/>
    <s v="English"/>
    <n v="23114"/>
    <n v="69983"/>
    <n v="1"/>
    <x v="0"/>
  </r>
  <r>
    <x v="7013"/>
    <d v="2022-10-07T00:00:00"/>
    <x v="8"/>
    <x v="0"/>
    <x v="1"/>
    <x v="29"/>
    <x v="1"/>
    <s v="45 Days"/>
    <x v="0"/>
    <x v="6"/>
    <x v="6376"/>
    <n v="9795.5499999999993"/>
    <x v="1411"/>
    <x v="1"/>
    <s v="French"/>
    <n v="25805"/>
    <n v="77955"/>
    <n v="3"/>
    <x v="1"/>
  </r>
  <r>
    <x v="7014"/>
    <d v="2022-07-05T00:00:00"/>
    <x v="6"/>
    <x v="1"/>
    <x v="0"/>
    <x v="40"/>
    <x v="2"/>
    <s v="45 Days"/>
    <x v="0"/>
    <x v="1"/>
    <x v="6377"/>
    <n v="8193.5300000000007"/>
    <x v="219"/>
    <x v="1"/>
    <s v="French"/>
    <n v="21443"/>
    <n v="65034"/>
    <n v="1"/>
    <x v="2"/>
  </r>
  <r>
    <x v="7015"/>
    <d v="2022-08-31T00:00:00"/>
    <x v="9"/>
    <x v="2"/>
    <x v="4"/>
    <x v="17"/>
    <x v="1"/>
    <s v="45 Days"/>
    <x v="1"/>
    <x v="7"/>
    <x v="6378"/>
    <n v="9362.83"/>
    <x v="1198"/>
    <x v="0"/>
    <s v="Spanish"/>
    <n v="24595"/>
    <n v="74372"/>
    <n v="7"/>
    <x v="2"/>
  </r>
  <r>
    <x v="7016"/>
    <d v="2022-10-27T00:00:00"/>
    <x v="8"/>
    <x v="1"/>
    <x v="2"/>
    <x v="35"/>
    <x v="1"/>
    <s v="60 Days"/>
    <x v="1"/>
    <x v="13"/>
    <x v="6379"/>
    <n v="12332.33"/>
    <x v="600"/>
    <x v="3"/>
    <s v="Spanish"/>
    <n v="32646"/>
    <n v="98219"/>
    <n v="5"/>
    <x v="0"/>
  </r>
  <r>
    <x v="7017"/>
    <d v="2022-11-22T00:00:00"/>
    <x v="10"/>
    <x v="1"/>
    <x v="2"/>
    <x v="24"/>
    <x v="1"/>
    <s v="30 Days"/>
    <x v="3"/>
    <x v="12"/>
    <x v="6380"/>
    <n v="7574.46"/>
    <x v="887"/>
    <x v="4"/>
    <s v="French"/>
    <n v="19748"/>
    <n v="60015"/>
    <n v="8"/>
    <x v="2"/>
  </r>
  <r>
    <x v="7018"/>
    <d v="2022-09-20T00:00:00"/>
    <x v="3"/>
    <x v="2"/>
    <x v="4"/>
    <x v="27"/>
    <x v="2"/>
    <s v="15 Days"/>
    <x v="2"/>
    <x v="13"/>
    <x v="6381"/>
    <n v="3812.86"/>
    <x v="1097"/>
    <x v="0"/>
    <s v="Spanish"/>
    <n v="5597"/>
    <n v="19207"/>
    <n v="1"/>
    <x v="0"/>
  </r>
  <r>
    <x v="7019"/>
    <d v="2022-12-24T00:00:00"/>
    <x v="4"/>
    <x v="1"/>
    <x v="1"/>
    <x v="40"/>
    <x v="3"/>
    <s v="45 Days"/>
    <x v="3"/>
    <x v="11"/>
    <x v="6382"/>
    <n v="8202.9699999999993"/>
    <x v="574"/>
    <x v="2"/>
    <s v="English"/>
    <n v="21467"/>
    <n v="65105"/>
    <n v="3"/>
    <x v="2"/>
  </r>
  <r>
    <x v="7020"/>
    <d v="2022-10-15T00:00:00"/>
    <x v="8"/>
    <x v="1"/>
    <x v="3"/>
    <x v="41"/>
    <x v="2"/>
    <s v="15 Days"/>
    <x v="0"/>
    <x v="12"/>
    <x v="6383"/>
    <n v="2571.65"/>
    <x v="1411"/>
    <x v="1"/>
    <s v="English"/>
    <n v="6284"/>
    <n v="20133"/>
    <n v="3"/>
    <x v="2"/>
  </r>
  <r>
    <x v="7021"/>
    <d v="2022-02-27T00:00:00"/>
    <x v="5"/>
    <x v="2"/>
    <x v="4"/>
    <x v="48"/>
    <x v="1"/>
    <s v="60 Days"/>
    <x v="0"/>
    <x v="6"/>
    <x v="6384"/>
    <n v="12208.2"/>
    <x v="952"/>
    <x v="3"/>
    <s v="Spanish"/>
    <n v="32324"/>
    <n v="97266"/>
    <n v="1"/>
    <x v="3"/>
  </r>
  <r>
    <x v="7022"/>
    <d v="2022-01-28T00:00:00"/>
    <x v="0"/>
    <x v="1"/>
    <x v="2"/>
    <x v="28"/>
    <x v="3"/>
    <s v="60 Days"/>
    <x v="1"/>
    <x v="8"/>
    <x v="6385"/>
    <n v="11469.84"/>
    <x v="594"/>
    <x v="2"/>
    <s v="Spanish"/>
    <n v="30361"/>
    <n v="91450"/>
    <n v="6"/>
    <x v="3"/>
  </r>
  <r>
    <x v="7023"/>
    <d v="2022-02-24T00:00:00"/>
    <x v="5"/>
    <x v="1"/>
    <x v="3"/>
    <x v="38"/>
    <x v="1"/>
    <s v="45 Days"/>
    <x v="2"/>
    <x v="8"/>
    <x v="6386"/>
    <n v="9168.65"/>
    <x v="99"/>
    <x v="4"/>
    <s v="French"/>
    <n v="14145"/>
    <n v="47042"/>
    <n v="1"/>
    <x v="2"/>
  </r>
  <r>
    <x v="7024"/>
    <d v="2022-10-23T00:00:00"/>
    <x v="8"/>
    <x v="0"/>
    <x v="3"/>
    <x v="10"/>
    <x v="1"/>
    <s v="60 Days"/>
    <x v="3"/>
    <x v="12"/>
    <x v="6387"/>
    <n v="13168.17"/>
    <x v="1123"/>
    <x v="2"/>
    <s v="French"/>
    <n v="34794"/>
    <n v="104579"/>
    <n v="4"/>
    <x v="4"/>
  </r>
  <r>
    <x v="7025"/>
    <d v="2022-10-20T00:00:00"/>
    <x v="8"/>
    <x v="2"/>
    <x v="4"/>
    <x v="21"/>
    <x v="1"/>
    <s v="30 Days"/>
    <x v="3"/>
    <x v="13"/>
    <x v="6388"/>
    <n v="5277.75"/>
    <x v="581"/>
    <x v="4"/>
    <s v="Spanish"/>
    <n v="13533"/>
    <n v="41606"/>
    <n v="8"/>
    <x v="0"/>
  </r>
  <r>
    <x v="7026"/>
    <d v="2022-02-11T00:00:00"/>
    <x v="5"/>
    <x v="1"/>
    <x v="2"/>
    <x v="35"/>
    <x v="2"/>
    <s v="30 Days"/>
    <x v="2"/>
    <x v="11"/>
    <x v="6389"/>
    <n v="6683.78"/>
    <x v="832"/>
    <x v="3"/>
    <s v="Spanish"/>
    <n v="10179"/>
    <n v="34128"/>
    <n v="1"/>
    <x v="0"/>
  </r>
  <r>
    <x v="7027"/>
    <d v="2022-03-22T00:00:00"/>
    <x v="2"/>
    <x v="1"/>
    <x v="0"/>
    <x v="10"/>
    <x v="0"/>
    <s v="15 Days"/>
    <x v="1"/>
    <x v="5"/>
    <x v="6390"/>
    <n v="3056.1"/>
    <x v="524"/>
    <x v="4"/>
    <s v="Spanish"/>
    <n v="7523"/>
    <n v="23805"/>
    <n v="7"/>
    <x v="4"/>
  </r>
  <r>
    <x v="7028"/>
    <d v="2022-05-25T00:00:00"/>
    <x v="11"/>
    <x v="2"/>
    <x v="4"/>
    <x v="9"/>
    <x v="3"/>
    <s v="30 Days"/>
    <x v="0"/>
    <x v="13"/>
    <x v="6391"/>
    <n v="6950.49"/>
    <x v="1058"/>
    <x v="1"/>
    <s v="English"/>
    <n v="18063"/>
    <n v="55025"/>
    <n v="4"/>
    <x v="4"/>
  </r>
  <r>
    <x v="7029"/>
    <d v="2022-07-03T00:00:00"/>
    <x v="6"/>
    <x v="0"/>
    <x v="3"/>
    <x v="0"/>
    <x v="1"/>
    <s v="15 Days"/>
    <x v="0"/>
    <x v="1"/>
    <x v="6392"/>
    <n v="3229.41"/>
    <x v="1193"/>
    <x v="0"/>
    <s v="French"/>
    <n v="7971"/>
    <n v="25131"/>
    <n v="6"/>
    <x v="0"/>
  </r>
  <r>
    <x v="7030"/>
    <d v="2022-11-08T00:00:00"/>
    <x v="10"/>
    <x v="2"/>
    <x v="4"/>
    <x v="2"/>
    <x v="3"/>
    <s v="45 Days"/>
    <x v="3"/>
    <x v="1"/>
    <x v="6393"/>
    <n v="11189.68"/>
    <x v="1128"/>
    <x v="2"/>
    <s v="English"/>
    <n v="29594"/>
    <n v="89178"/>
    <n v="4"/>
    <x v="1"/>
  </r>
  <r>
    <x v="7031"/>
    <d v="2022-02-18T00:00:00"/>
    <x v="5"/>
    <x v="1"/>
    <x v="0"/>
    <x v="39"/>
    <x v="3"/>
    <s v="30 Days"/>
    <x v="1"/>
    <x v="1"/>
    <x v="6394"/>
    <n v="6439.62"/>
    <x v="62"/>
    <x v="0"/>
    <s v="French"/>
    <n v="16682"/>
    <n v="50932"/>
    <n v="2"/>
    <x v="4"/>
  </r>
  <r>
    <x v="7032"/>
    <d v="2022-12-28T00:00:00"/>
    <x v="4"/>
    <x v="0"/>
    <x v="1"/>
    <x v="14"/>
    <x v="1"/>
    <s v="45 Days"/>
    <x v="3"/>
    <x v="9"/>
    <x v="6395"/>
    <n v="9802.74"/>
    <x v="271"/>
    <x v="2"/>
    <s v="Spanish"/>
    <n v="25825"/>
    <n v="78014"/>
    <n v="7"/>
    <x v="4"/>
  </r>
  <r>
    <x v="7033"/>
    <d v="2022-07-30T00:00:00"/>
    <x v="6"/>
    <x v="0"/>
    <x v="2"/>
    <x v="16"/>
    <x v="2"/>
    <s v="45 Days"/>
    <x v="2"/>
    <x v="1"/>
    <x v="6396"/>
    <n v="9542.42"/>
    <x v="342"/>
    <x v="0"/>
    <s v="French"/>
    <n v="14740"/>
    <n v="48979"/>
    <n v="1"/>
    <x v="4"/>
  </r>
  <r>
    <x v="7034"/>
    <d v="2022-02-13T00:00:00"/>
    <x v="5"/>
    <x v="1"/>
    <x v="2"/>
    <x v="4"/>
    <x v="3"/>
    <s v="30 Days"/>
    <x v="3"/>
    <x v="14"/>
    <x v="6397"/>
    <n v="6147.03"/>
    <x v="767"/>
    <x v="0"/>
    <s v="English"/>
    <n v="15899"/>
    <n v="48612"/>
    <n v="6"/>
    <x v="3"/>
  </r>
  <r>
    <x v="7035"/>
    <d v="2022-04-27T00:00:00"/>
    <x v="1"/>
    <x v="0"/>
    <x v="0"/>
    <x v="45"/>
    <x v="2"/>
    <s v="60 Days"/>
    <x v="2"/>
    <x v="12"/>
    <x v="6398"/>
    <n v="12415.21"/>
    <x v="1129"/>
    <x v="3"/>
    <s v="French"/>
    <n v="19304"/>
    <n v="63840"/>
    <n v="1"/>
    <x v="0"/>
  </r>
  <r>
    <x v="7036"/>
    <d v="2022-12-06T00:00:00"/>
    <x v="4"/>
    <x v="1"/>
    <x v="1"/>
    <x v="49"/>
    <x v="1"/>
    <s v="15 Days"/>
    <x v="3"/>
    <x v="9"/>
    <x v="6399"/>
    <n v="2957.86"/>
    <x v="360"/>
    <x v="1"/>
    <s v="French"/>
    <n v="7266"/>
    <n v="23042"/>
    <n v="2"/>
    <x v="1"/>
  </r>
  <r>
    <x v="7037"/>
    <d v="2022-08-13T00:00:00"/>
    <x v="9"/>
    <x v="1"/>
    <x v="1"/>
    <x v="43"/>
    <x v="0"/>
    <s v="15 Days"/>
    <x v="2"/>
    <x v="13"/>
    <x v="6400"/>
    <n v="3456.65"/>
    <x v="1429"/>
    <x v="4"/>
    <s v="French"/>
    <n v="5032"/>
    <n v="17367"/>
    <n v="1"/>
    <x v="3"/>
  </r>
  <r>
    <x v="7038"/>
    <d v="2022-05-31T00:00:00"/>
    <x v="11"/>
    <x v="1"/>
    <x v="1"/>
    <x v="5"/>
    <x v="1"/>
    <s v="60 Days"/>
    <x v="2"/>
    <x v="12"/>
    <x v="6401"/>
    <n v="12093.15"/>
    <x v="1360"/>
    <x v="3"/>
    <s v="Spanish"/>
    <n v="18801"/>
    <n v="62201"/>
    <n v="1"/>
    <x v="1"/>
  </r>
  <r>
    <x v="7039"/>
    <d v="2022-12-09T00:00:00"/>
    <x v="4"/>
    <x v="0"/>
    <x v="2"/>
    <x v="47"/>
    <x v="1"/>
    <s v="30 Days"/>
    <x v="0"/>
    <x v="1"/>
    <x v="6402"/>
    <n v="4309.79"/>
    <x v="26"/>
    <x v="1"/>
    <s v="English"/>
    <n v="10893"/>
    <n v="33785"/>
    <n v="2"/>
    <x v="3"/>
  </r>
  <r>
    <x v="7040"/>
    <d v="2022-06-24T00:00:00"/>
    <x v="7"/>
    <x v="2"/>
    <x v="4"/>
    <x v="13"/>
    <x v="0"/>
    <s v="60 Days"/>
    <x v="3"/>
    <x v="2"/>
    <x v="6403"/>
    <n v="12825.1"/>
    <x v="679"/>
    <x v="4"/>
    <s v="English"/>
    <n v="33939"/>
    <n v="102048"/>
    <n v="5"/>
    <x v="4"/>
  </r>
  <r>
    <x v="7041"/>
    <d v="2022-10-15T00:00:00"/>
    <x v="8"/>
    <x v="0"/>
    <x v="0"/>
    <x v="18"/>
    <x v="3"/>
    <s v="45 Days"/>
    <x v="0"/>
    <x v="11"/>
    <x v="6404"/>
    <n v="10362.59"/>
    <x v="1090"/>
    <x v="0"/>
    <s v="French"/>
    <n v="27340"/>
    <n v="82502"/>
    <n v="7"/>
    <x v="2"/>
  </r>
  <r>
    <x v="7042"/>
    <d v="2022-07-13T00:00:00"/>
    <x v="6"/>
    <x v="1"/>
    <x v="3"/>
    <x v="20"/>
    <x v="2"/>
    <s v="60 Days"/>
    <x v="0"/>
    <x v="5"/>
    <x v="6405"/>
    <n v="14634.46"/>
    <x v="826"/>
    <x v="4"/>
    <s v="English"/>
    <n v="37865"/>
    <n v="113678"/>
    <n v="9"/>
    <x v="1"/>
  </r>
  <r>
    <x v="7043"/>
    <d v="2022-01-22T00:00:00"/>
    <x v="0"/>
    <x v="0"/>
    <x v="2"/>
    <x v="43"/>
    <x v="3"/>
    <s v="30 Days"/>
    <x v="1"/>
    <x v="10"/>
    <x v="6406"/>
    <n v="6771.77"/>
    <x v="260"/>
    <x v="2"/>
    <s v="French"/>
    <n v="17573"/>
    <n v="53572"/>
    <n v="3"/>
    <x v="3"/>
  </r>
  <r>
    <x v="7044"/>
    <d v="2022-09-09T00:00:00"/>
    <x v="3"/>
    <x v="0"/>
    <x v="0"/>
    <x v="0"/>
    <x v="3"/>
    <s v="30 Days"/>
    <x v="2"/>
    <x v="13"/>
    <x v="6407"/>
    <n v="4352.96"/>
    <x v="1400"/>
    <x v="0"/>
    <s v="English"/>
    <n v="6462"/>
    <n v="22026"/>
    <n v="1"/>
    <x v="0"/>
  </r>
  <r>
    <x v="7045"/>
    <d v="2022-04-21T00:00:00"/>
    <x v="1"/>
    <x v="0"/>
    <x v="3"/>
    <x v="2"/>
    <x v="2"/>
    <s v="30 Days"/>
    <x v="2"/>
    <x v="8"/>
    <x v="6408"/>
    <n v="4755.79"/>
    <x v="465"/>
    <x v="1"/>
    <s v="English"/>
    <n v="7109"/>
    <n v="24129"/>
    <n v="1"/>
    <x v="1"/>
  </r>
  <r>
    <x v="7046"/>
    <d v="2022-05-15T00:00:00"/>
    <x v="11"/>
    <x v="0"/>
    <x v="2"/>
    <x v="38"/>
    <x v="0"/>
    <s v="30 Days"/>
    <x v="0"/>
    <x v="0"/>
    <x v="6409"/>
    <n v="7542.47"/>
    <x v="85"/>
    <x v="1"/>
    <s v="English"/>
    <n v="19659"/>
    <n v="59749"/>
    <n v="10"/>
    <x v="2"/>
  </r>
  <r>
    <x v="7047"/>
    <d v="2022-08-08T00:00:00"/>
    <x v="9"/>
    <x v="1"/>
    <x v="1"/>
    <x v="36"/>
    <x v="1"/>
    <s v="45 Days"/>
    <x v="2"/>
    <x v="13"/>
    <x v="6410"/>
    <n v="10066.86"/>
    <x v="505"/>
    <x v="0"/>
    <s v="English"/>
    <n v="15583"/>
    <n v="51721"/>
    <n v="1"/>
    <x v="3"/>
  </r>
  <r>
    <x v="7048"/>
    <d v="2022-12-08T00:00:00"/>
    <x v="4"/>
    <x v="1"/>
    <x v="3"/>
    <x v="41"/>
    <x v="0"/>
    <s v="30 Days"/>
    <x v="2"/>
    <x v="2"/>
    <x v="6411"/>
    <n v="6137.84"/>
    <x v="1507"/>
    <x v="1"/>
    <s v="Spanish"/>
    <n v="9320"/>
    <n v="31329"/>
    <n v="1"/>
    <x v="2"/>
  </r>
  <r>
    <x v="7049"/>
    <d v="2022-09-08T00:00:00"/>
    <x v="3"/>
    <x v="1"/>
    <x v="2"/>
    <x v="22"/>
    <x v="0"/>
    <s v="30 Days"/>
    <x v="1"/>
    <x v="0"/>
    <x v="6412"/>
    <n v="4319.76"/>
    <x v="1007"/>
    <x v="4"/>
    <s v="French"/>
    <n v="10918"/>
    <n v="33858"/>
    <n v="2"/>
    <x v="4"/>
  </r>
  <r>
    <x v="7050"/>
    <d v="2022-03-25T00:00:00"/>
    <x v="2"/>
    <x v="1"/>
    <x v="3"/>
    <x v="3"/>
    <x v="2"/>
    <s v="15 Days"/>
    <x v="0"/>
    <x v="5"/>
    <x v="6413"/>
    <n v="4012.09"/>
    <x v="576"/>
    <x v="3"/>
    <s v="Spanish"/>
    <n v="10070"/>
    <n v="31348"/>
    <n v="8"/>
    <x v="2"/>
  </r>
  <r>
    <x v="7051"/>
    <d v="2022-02-19T00:00:00"/>
    <x v="5"/>
    <x v="0"/>
    <x v="2"/>
    <x v="5"/>
    <x v="1"/>
    <s v="45 Days"/>
    <x v="3"/>
    <x v="10"/>
    <x v="6414"/>
    <n v="7828.5"/>
    <x v="451"/>
    <x v="2"/>
    <s v="French"/>
    <n v="20444"/>
    <n v="62077"/>
    <n v="2"/>
    <x v="1"/>
  </r>
  <r>
    <x v="7052"/>
    <d v="2022-01-24T00:00:00"/>
    <x v="0"/>
    <x v="0"/>
    <x v="3"/>
    <x v="21"/>
    <x v="2"/>
    <s v="60 Days"/>
    <x v="2"/>
    <x v="0"/>
    <x v="6415"/>
    <n v="12651.81"/>
    <x v="1425"/>
    <x v="1"/>
    <s v="Spanish"/>
    <n v="19664"/>
    <n v="65013"/>
    <n v="1"/>
    <x v="0"/>
  </r>
  <r>
    <x v="7053"/>
    <d v="2022-05-05T00:00:00"/>
    <x v="11"/>
    <x v="1"/>
    <x v="1"/>
    <x v="28"/>
    <x v="0"/>
    <s v="60 Days"/>
    <x v="2"/>
    <x v="2"/>
    <x v="6416"/>
    <n v="14638.68"/>
    <x v="769"/>
    <x v="2"/>
    <s v="French"/>
    <n v="22243"/>
    <n v="73407"/>
    <n v="1"/>
    <x v="3"/>
  </r>
  <r>
    <x v="7054"/>
    <d v="2022-01-07T00:00:00"/>
    <x v="0"/>
    <x v="0"/>
    <x v="2"/>
    <x v="20"/>
    <x v="0"/>
    <s v="60 Days"/>
    <x v="1"/>
    <x v="3"/>
    <x v="6417"/>
    <n v="13705.59"/>
    <x v="950"/>
    <x v="2"/>
    <s v="Spanish"/>
    <n v="36037"/>
    <n v="108261"/>
    <n v="9"/>
    <x v="1"/>
  </r>
  <r>
    <x v="7055"/>
    <d v="2022-02-20T00:00:00"/>
    <x v="5"/>
    <x v="0"/>
    <x v="1"/>
    <x v="14"/>
    <x v="3"/>
    <s v="30 Days"/>
    <x v="0"/>
    <x v="11"/>
    <x v="6418"/>
    <n v="6474.43"/>
    <x v="200"/>
    <x v="4"/>
    <s v="French"/>
    <n v="16777"/>
    <n v="51213"/>
    <n v="5"/>
    <x v="4"/>
  </r>
  <r>
    <x v="7056"/>
    <d v="2022-02-10T00:00:00"/>
    <x v="5"/>
    <x v="0"/>
    <x v="1"/>
    <x v="36"/>
    <x v="0"/>
    <s v="30 Days"/>
    <x v="2"/>
    <x v="5"/>
    <x v="6419"/>
    <n v="4218.32"/>
    <x v="1423"/>
    <x v="3"/>
    <s v="Spanish"/>
    <n v="6249"/>
    <n v="21329"/>
    <n v="1"/>
    <x v="3"/>
  </r>
  <r>
    <x v="7057"/>
    <d v="2022-02-15T00:00:00"/>
    <x v="5"/>
    <x v="0"/>
    <x v="3"/>
    <x v="21"/>
    <x v="3"/>
    <s v="15 Days"/>
    <x v="2"/>
    <x v="10"/>
    <x v="23"/>
    <n v="500"/>
    <x v="1508"/>
    <x v="3"/>
    <s v="English"/>
    <n v="829"/>
    <n v="3682"/>
    <n v="1"/>
    <x v="0"/>
  </r>
  <r>
    <x v="7058"/>
    <d v="2022-04-26T00:00:00"/>
    <x v="1"/>
    <x v="1"/>
    <x v="0"/>
    <x v="44"/>
    <x v="2"/>
    <s v="15 Days"/>
    <x v="2"/>
    <x v="4"/>
    <x v="6420"/>
    <n v="3885.62"/>
    <x v="1215"/>
    <x v="2"/>
    <s v="English"/>
    <n v="5711"/>
    <n v="19579"/>
    <n v="1"/>
    <x v="0"/>
  </r>
  <r>
    <x v="7059"/>
    <d v="2022-02-23T00:00:00"/>
    <x v="5"/>
    <x v="2"/>
    <x v="4"/>
    <x v="10"/>
    <x v="3"/>
    <s v="45 Days"/>
    <x v="3"/>
    <x v="9"/>
    <x v="6421"/>
    <n v="11249.36"/>
    <x v="532"/>
    <x v="0"/>
    <s v="English"/>
    <n v="29759"/>
    <n v="89667"/>
    <n v="9"/>
    <x v="4"/>
  </r>
  <r>
    <x v="7060"/>
    <d v="2022-08-21T00:00:00"/>
    <x v="9"/>
    <x v="1"/>
    <x v="3"/>
    <x v="7"/>
    <x v="2"/>
    <s v="60 Days"/>
    <x v="1"/>
    <x v="14"/>
    <x v="6422"/>
    <n v="13519.27"/>
    <x v="77"/>
    <x v="2"/>
    <s v="Spanish"/>
    <n v="35628"/>
    <n v="107050"/>
    <n v="3"/>
    <x v="0"/>
  </r>
  <r>
    <x v="7061"/>
    <d v="2022-12-09T00:00:00"/>
    <x v="4"/>
    <x v="1"/>
    <x v="0"/>
    <x v="14"/>
    <x v="1"/>
    <s v="45 Days"/>
    <x v="1"/>
    <x v="0"/>
    <x v="6423"/>
    <n v="10824.41"/>
    <x v="1050"/>
    <x v="0"/>
    <s v="Spanish"/>
    <n v="28597"/>
    <n v="86225"/>
    <n v="10"/>
    <x v="4"/>
  </r>
  <r>
    <x v="7062"/>
    <d v="2022-07-28T00:00:00"/>
    <x v="6"/>
    <x v="0"/>
    <x v="3"/>
    <x v="35"/>
    <x v="3"/>
    <s v="45 Days"/>
    <x v="1"/>
    <x v="10"/>
    <x v="6424"/>
    <n v="8262.67"/>
    <x v="52"/>
    <x v="2"/>
    <s v="French"/>
    <n v="21635"/>
    <n v="65604"/>
    <n v="1"/>
    <x v="0"/>
  </r>
  <r>
    <x v="7063"/>
    <d v="2022-04-14T00:00:00"/>
    <x v="1"/>
    <x v="1"/>
    <x v="0"/>
    <x v="10"/>
    <x v="3"/>
    <s v="45 Days"/>
    <x v="2"/>
    <x v="13"/>
    <x v="6425"/>
    <n v="10399.61"/>
    <x v="1334"/>
    <x v="0"/>
    <s v="French"/>
    <n v="16114"/>
    <n v="53452"/>
    <n v="1"/>
    <x v="4"/>
  </r>
  <r>
    <x v="7064"/>
    <d v="2022-06-25T00:00:00"/>
    <x v="7"/>
    <x v="0"/>
    <x v="0"/>
    <x v="13"/>
    <x v="1"/>
    <s v="60 Days"/>
    <x v="1"/>
    <x v="9"/>
    <x v="6426"/>
    <n v="13851.32"/>
    <x v="363"/>
    <x v="0"/>
    <s v="English"/>
    <n v="36357"/>
    <n v="109210"/>
    <n v="2"/>
    <x v="4"/>
  </r>
  <r>
    <x v="7065"/>
    <d v="2022-12-27T00:00:00"/>
    <x v="4"/>
    <x v="1"/>
    <x v="2"/>
    <x v="48"/>
    <x v="3"/>
    <s v="15 Days"/>
    <x v="3"/>
    <x v="12"/>
    <x v="6427"/>
    <n v="2617.7199999999998"/>
    <x v="34"/>
    <x v="3"/>
    <s v="Spanish"/>
    <n v="6405"/>
    <n v="20491"/>
    <n v="2"/>
    <x v="3"/>
  </r>
  <r>
    <x v="7066"/>
    <d v="2022-09-09T00:00:00"/>
    <x v="3"/>
    <x v="1"/>
    <x v="0"/>
    <x v="10"/>
    <x v="3"/>
    <s v="30 Days"/>
    <x v="3"/>
    <x v="6"/>
    <x v="6428"/>
    <n v="4424.8100000000004"/>
    <x v="675"/>
    <x v="2"/>
    <s v="Spanish"/>
    <n v="11203"/>
    <n v="34703"/>
    <n v="10"/>
    <x v="4"/>
  </r>
  <r>
    <x v="7067"/>
    <d v="2022-05-27T00:00:00"/>
    <x v="11"/>
    <x v="0"/>
    <x v="1"/>
    <x v="33"/>
    <x v="3"/>
    <s v="45 Days"/>
    <x v="2"/>
    <x v="1"/>
    <x v="6429"/>
    <n v="10794.88"/>
    <x v="881"/>
    <x v="1"/>
    <s v="Spanish"/>
    <n v="16747"/>
    <n v="55512"/>
    <n v="1"/>
    <x v="4"/>
  </r>
  <r>
    <x v="7068"/>
    <d v="2022-11-29T00:00:00"/>
    <x v="10"/>
    <x v="2"/>
    <x v="4"/>
    <x v="42"/>
    <x v="0"/>
    <s v="60 Days"/>
    <x v="3"/>
    <x v="12"/>
    <x v="6430"/>
    <n v="13125.38"/>
    <x v="621"/>
    <x v="3"/>
    <s v="Spanish"/>
    <n v="34689"/>
    <n v="104269"/>
    <n v="6"/>
    <x v="3"/>
  </r>
  <r>
    <x v="7069"/>
    <d v="2022-04-11T00:00:00"/>
    <x v="1"/>
    <x v="1"/>
    <x v="2"/>
    <x v="45"/>
    <x v="3"/>
    <s v="30 Days"/>
    <x v="1"/>
    <x v="5"/>
    <x v="6431"/>
    <n v="4150.6499999999996"/>
    <x v="404"/>
    <x v="4"/>
    <s v="French"/>
    <n v="10455"/>
    <n v="32489"/>
    <n v="5"/>
    <x v="0"/>
  </r>
  <r>
    <x v="7070"/>
    <d v="2022-02-26T00:00:00"/>
    <x v="5"/>
    <x v="0"/>
    <x v="1"/>
    <x v="6"/>
    <x v="3"/>
    <s v="30 Days"/>
    <x v="2"/>
    <x v="11"/>
    <x v="6432"/>
    <n v="7486.7"/>
    <x v="1503"/>
    <x v="2"/>
    <s v="Spanish"/>
    <n v="11458"/>
    <n v="38290"/>
    <n v="1"/>
    <x v="0"/>
  </r>
  <r>
    <x v="7071"/>
    <d v="2022-08-24T00:00:00"/>
    <x v="9"/>
    <x v="0"/>
    <x v="0"/>
    <x v="46"/>
    <x v="0"/>
    <s v="45 Days"/>
    <x v="2"/>
    <x v="1"/>
    <x v="6433"/>
    <n v="10333.01"/>
    <x v="1479"/>
    <x v="1"/>
    <s v="English"/>
    <n v="16007"/>
    <n v="53104"/>
    <n v="1"/>
    <x v="2"/>
  </r>
  <r>
    <x v="7072"/>
    <d v="2022-04-05T00:00:00"/>
    <x v="1"/>
    <x v="0"/>
    <x v="1"/>
    <x v="18"/>
    <x v="2"/>
    <s v="15 Days"/>
    <x v="2"/>
    <x v="7"/>
    <x v="23"/>
    <n v="500"/>
    <x v="470"/>
    <x v="2"/>
    <s v="Spanish"/>
    <n v="629"/>
    <n v="3029"/>
    <n v="1"/>
    <x v="2"/>
  </r>
  <r>
    <x v="7073"/>
    <d v="2022-04-09T00:00:00"/>
    <x v="1"/>
    <x v="0"/>
    <x v="0"/>
    <x v="32"/>
    <x v="0"/>
    <s v="45 Days"/>
    <x v="2"/>
    <x v="2"/>
    <x v="6434"/>
    <n v="8806"/>
    <x v="1296"/>
    <x v="1"/>
    <s v="Spanish"/>
    <n v="13571"/>
    <n v="45173"/>
    <n v="1"/>
    <x v="1"/>
  </r>
  <r>
    <x v="7074"/>
    <d v="2022-11-11T00:00:00"/>
    <x v="10"/>
    <x v="0"/>
    <x v="2"/>
    <x v="29"/>
    <x v="1"/>
    <s v="15 Days"/>
    <x v="2"/>
    <x v="5"/>
    <x v="23"/>
    <n v="500"/>
    <x v="536"/>
    <x v="1"/>
    <s v="English"/>
    <n v="492"/>
    <n v="2583"/>
    <n v="1"/>
    <x v="1"/>
  </r>
  <r>
    <x v="7075"/>
    <d v="2022-10-25T00:00:00"/>
    <x v="8"/>
    <x v="0"/>
    <x v="0"/>
    <x v="2"/>
    <x v="3"/>
    <s v="15 Days"/>
    <x v="0"/>
    <x v="3"/>
    <x v="6435"/>
    <n v="3490.38"/>
    <x v="1144"/>
    <x v="1"/>
    <s v="French"/>
    <n v="8660"/>
    <n v="27172"/>
    <n v="3"/>
    <x v="1"/>
  </r>
  <r>
    <x v="7076"/>
    <d v="2022-02-13T00:00:00"/>
    <x v="5"/>
    <x v="0"/>
    <x v="0"/>
    <x v="48"/>
    <x v="3"/>
    <s v="30 Days"/>
    <x v="0"/>
    <x v="2"/>
    <x v="6436"/>
    <n v="6822.38"/>
    <x v="964"/>
    <x v="2"/>
    <s v="Spanish"/>
    <n v="17715"/>
    <n v="53993"/>
    <n v="3"/>
    <x v="3"/>
  </r>
  <r>
    <x v="7077"/>
    <d v="2022-05-24T00:00:00"/>
    <x v="11"/>
    <x v="0"/>
    <x v="2"/>
    <x v="22"/>
    <x v="1"/>
    <s v="60 Days"/>
    <x v="1"/>
    <x v="8"/>
    <x v="33"/>
    <n v="15000"/>
    <x v="439"/>
    <x v="4"/>
    <s v="Spanish"/>
    <n v="39467"/>
    <n v="118424"/>
    <n v="9"/>
    <x v="4"/>
  </r>
  <r>
    <x v="7078"/>
    <d v="2022-02-15T00:00:00"/>
    <x v="5"/>
    <x v="0"/>
    <x v="1"/>
    <x v="17"/>
    <x v="0"/>
    <s v="45 Days"/>
    <x v="2"/>
    <x v="6"/>
    <x v="6437"/>
    <n v="9207.99"/>
    <x v="1027"/>
    <x v="3"/>
    <s v="Spanish"/>
    <n v="14206"/>
    <n v="47239"/>
    <n v="1"/>
    <x v="2"/>
  </r>
  <r>
    <x v="7079"/>
    <d v="2022-09-05T00:00:00"/>
    <x v="3"/>
    <x v="2"/>
    <x v="4"/>
    <x v="42"/>
    <x v="0"/>
    <s v="30 Days"/>
    <x v="3"/>
    <x v="7"/>
    <x v="6438"/>
    <n v="4126.93"/>
    <x v="581"/>
    <x v="3"/>
    <s v="Spanish"/>
    <n v="10388"/>
    <n v="32291"/>
    <n v="5"/>
    <x v="3"/>
  </r>
  <r>
    <x v="7080"/>
    <d v="2022-03-24T00:00:00"/>
    <x v="2"/>
    <x v="1"/>
    <x v="2"/>
    <x v="44"/>
    <x v="3"/>
    <s v="45 Days"/>
    <x v="1"/>
    <x v="12"/>
    <x v="6439"/>
    <n v="9516.2000000000007"/>
    <x v="649"/>
    <x v="4"/>
    <s v="French"/>
    <n v="25024"/>
    <n v="75642"/>
    <n v="2"/>
    <x v="0"/>
  </r>
  <r>
    <x v="7081"/>
    <d v="2022-12-01T00:00:00"/>
    <x v="4"/>
    <x v="1"/>
    <x v="1"/>
    <x v="29"/>
    <x v="1"/>
    <s v="45 Days"/>
    <x v="1"/>
    <x v="4"/>
    <x v="6440"/>
    <n v="8573.52"/>
    <x v="41"/>
    <x v="0"/>
    <s v="English"/>
    <n v="22488"/>
    <n v="68131"/>
    <n v="5"/>
    <x v="1"/>
  </r>
  <r>
    <x v="7082"/>
    <d v="2022-11-02T00:00:00"/>
    <x v="10"/>
    <x v="0"/>
    <x v="0"/>
    <x v="17"/>
    <x v="2"/>
    <s v="15 Days"/>
    <x v="3"/>
    <x v="4"/>
    <x v="23"/>
    <n v="500"/>
    <x v="479"/>
    <x v="0"/>
    <s v="French"/>
    <n v="1413"/>
    <n v="5704"/>
    <n v="2"/>
    <x v="2"/>
  </r>
  <r>
    <x v="7083"/>
    <d v="2022-01-07T00:00:00"/>
    <x v="0"/>
    <x v="0"/>
    <x v="1"/>
    <x v="27"/>
    <x v="0"/>
    <s v="45 Days"/>
    <x v="3"/>
    <x v="12"/>
    <x v="6441"/>
    <n v="8422.7900000000009"/>
    <x v="566"/>
    <x v="3"/>
    <s v="English"/>
    <n v="22076"/>
    <n v="66911"/>
    <n v="9"/>
    <x v="0"/>
  </r>
  <r>
    <x v="7084"/>
    <d v="2022-03-13T00:00:00"/>
    <x v="2"/>
    <x v="1"/>
    <x v="1"/>
    <x v="26"/>
    <x v="1"/>
    <s v="60 Days"/>
    <x v="1"/>
    <x v="12"/>
    <x v="6442"/>
    <n v="12627.7"/>
    <x v="1039"/>
    <x v="1"/>
    <s v="Spanish"/>
    <n v="33422"/>
    <n v="100515"/>
    <n v="3"/>
    <x v="4"/>
  </r>
  <r>
    <x v="7085"/>
    <d v="2022-07-04T00:00:00"/>
    <x v="6"/>
    <x v="0"/>
    <x v="0"/>
    <x v="41"/>
    <x v="1"/>
    <s v="15 Days"/>
    <x v="0"/>
    <x v="1"/>
    <x v="23"/>
    <n v="500"/>
    <x v="267"/>
    <x v="2"/>
    <s v="Spanish"/>
    <n v="880"/>
    <n v="4126"/>
    <n v="7"/>
    <x v="2"/>
  </r>
  <r>
    <x v="7086"/>
    <d v="2022-10-29T00:00:00"/>
    <x v="8"/>
    <x v="0"/>
    <x v="2"/>
    <x v="45"/>
    <x v="0"/>
    <s v="60 Days"/>
    <x v="2"/>
    <x v="4"/>
    <x v="6443"/>
    <n v="14321.32"/>
    <x v="832"/>
    <x v="4"/>
    <s v="English"/>
    <n v="21912"/>
    <n v="72330"/>
    <n v="1"/>
    <x v="0"/>
  </r>
  <r>
    <x v="7087"/>
    <d v="2022-10-30T00:00:00"/>
    <x v="8"/>
    <x v="0"/>
    <x v="2"/>
    <x v="11"/>
    <x v="0"/>
    <s v="45 Days"/>
    <x v="1"/>
    <x v="7"/>
    <x v="6444"/>
    <n v="8622.9500000000007"/>
    <x v="0"/>
    <x v="0"/>
    <s v="Spanish"/>
    <n v="22621"/>
    <n v="68525"/>
    <n v="4"/>
    <x v="2"/>
  </r>
  <r>
    <x v="7088"/>
    <d v="2022-04-29T00:00:00"/>
    <x v="1"/>
    <x v="0"/>
    <x v="0"/>
    <x v="28"/>
    <x v="3"/>
    <s v="30 Days"/>
    <x v="3"/>
    <x v="6"/>
    <x v="6445"/>
    <n v="6692.25"/>
    <x v="414"/>
    <x v="0"/>
    <s v="French"/>
    <n v="17355"/>
    <n v="52926"/>
    <n v="10"/>
    <x v="3"/>
  </r>
  <r>
    <x v="7089"/>
    <d v="2022-12-11T00:00:00"/>
    <x v="4"/>
    <x v="0"/>
    <x v="0"/>
    <x v="19"/>
    <x v="1"/>
    <s v="45 Days"/>
    <x v="1"/>
    <x v="5"/>
    <x v="6446"/>
    <n v="8479.99"/>
    <x v="54"/>
    <x v="1"/>
    <s v="French"/>
    <n v="22232"/>
    <n v="67371"/>
    <n v="1"/>
    <x v="1"/>
  </r>
  <r>
    <x v="7090"/>
    <d v="2022-04-10T00:00:00"/>
    <x v="1"/>
    <x v="1"/>
    <x v="2"/>
    <x v="46"/>
    <x v="1"/>
    <s v="60 Days"/>
    <x v="1"/>
    <x v="12"/>
    <x v="33"/>
    <n v="15000"/>
    <x v="489"/>
    <x v="2"/>
    <s v="Spanish"/>
    <n v="39488"/>
    <n v="118483"/>
    <n v="7"/>
    <x v="2"/>
  </r>
  <r>
    <x v="7091"/>
    <d v="2022-12-09T00:00:00"/>
    <x v="4"/>
    <x v="1"/>
    <x v="1"/>
    <x v="20"/>
    <x v="3"/>
    <s v="30 Days"/>
    <x v="2"/>
    <x v="5"/>
    <x v="6447"/>
    <n v="7302.61"/>
    <x v="1402"/>
    <x v="3"/>
    <s v="French"/>
    <n v="11168"/>
    <n v="37347"/>
    <n v="1"/>
    <x v="1"/>
  </r>
  <r>
    <x v="7092"/>
    <d v="2022-05-17T00:00:00"/>
    <x v="11"/>
    <x v="0"/>
    <x v="2"/>
    <x v="6"/>
    <x v="1"/>
    <s v="60 Days"/>
    <x v="1"/>
    <x v="14"/>
    <x v="6448"/>
    <n v="11400.45"/>
    <x v="577"/>
    <x v="0"/>
    <s v="English"/>
    <n v="30164"/>
    <n v="90868"/>
    <n v="5"/>
    <x v="0"/>
  </r>
  <r>
    <x v="7093"/>
    <d v="2022-03-18T00:00:00"/>
    <x v="2"/>
    <x v="0"/>
    <x v="1"/>
    <x v="5"/>
    <x v="2"/>
    <s v="30 Days"/>
    <x v="1"/>
    <x v="2"/>
    <x v="6449"/>
    <n v="6452.18"/>
    <x v="1047"/>
    <x v="2"/>
    <s v="Spanish"/>
    <n v="16715"/>
    <n v="51029"/>
    <n v="8"/>
    <x v="1"/>
  </r>
  <r>
    <x v="7094"/>
    <d v="2022-02-20T00:00:00"/>
    <x v="5"/>
    <x v="1"/>
    <x v="3"/>
    <x v="40"/>
    <x v="2"/>
    <s v="30 Days"/>
    <x v="1"/>
    <x v="13"/>
    <x v="6450"/>
    <n v="7390.3"/>
    <x v="669"/>
    <x v="2"/>
    <s v="Spanish"/>
    <n v="19242"/>
    <n v="58516"/>
    <n v="1"/>
    <x v="2"/>
  </r>
  <r>
    <x v="7095"/>
    <d v="2022-02-25T00:00:00"/>
    <x v="5"/>
    <x v="0"/>
    <x v="3"/>
    <x v="4"/>
    <x v="1"/>
    <s v="45 Days"/>
    <x v="2"/>
    <x v="1"/>
    <x v="6451"/>
    <n v="8639.4"/>
    <x v="474"/>
    <x v="1"/>
    <s v="French"/>
    <n v="13310"/>
    <n v="44319"/>
    <n v="1"/>
    <x v="3"/>
  </r>
  <r>
    <x v="7096"/>
    <d v="2022-06-27T00:00:00"/>
    <x v="7"/>
    <x v="1"/>
    <x v="1"/>
    <x v="10"/>
    <x v="0"/>
    <s v="15 Days"/>
    <x v="1"/>
    <x v="2"/>
    <x v="23"/>
    <n v="500"/>
    <x v="910"/>
    <x v="4"/>
    <s v="English"/>
    <n v="1804"/>
    <n v="6863"/>
    <n v="3"/>
    <x v="4"/>
  </r>
  <r>
    <x v="7097"/>
    <d v="2022-04-22T00:00:00"/>
    <x v="1"/>
    <x v="2"/>
    <x v="4"/>
    <x v="23"/>
    <x v="2"/>
    <s v="45 Days"/>
    <x v="2"/>
    <x v="10"/>
    <x v="6452"/>
    <n v="10209.780000000001"/>
    <x v="547"/>
    <x v="0"/>
    <s v="English"/>
    <n v="15815"/>
    <n v="52476"/>
    <n v="1"/>
    <x v="3"/>
  </r>
  <r>
    <x v="7098"/>
    <d v="2022-05-13T00:00:00"/>
    <x v="11"/>
    <x v="0"/>
    <x v="2"/>
    <x v="45"/>
    <x v="1"/>
    <s v="60 Days"/>
    <x v="2"/>
    <x v="13"/>
    <x v="6453"/>
    <n v="13272.4"/>
    <x v="597"/>
    <x v="1"/>
    <s v="Spanish"/>
    <n v="20582"/>
    <n v="67999"/>
    <n v="1"/>
    <x v="0"/>
  </r>
  <r>
    <x v="7099"/>
    <d v="2022-03-12T00:00:00"/>
    <x v="2"/>
    <x v="0"/>
    <x v="1"/>
    <x v="20"/>
    <x v="1"/>
    <s v="15 Days"/>
    <x v="2"/>
    <x v="9"/>
    <x v="6454"/>
    <n v="3783.35"/>
    <x v="570"/>
    <x v="4"/>
    <s v="French"/>
    <n v="5551"/>
    <n v="19056"/>
    <n v="1"/>
    <x v="1"/>
  </r>
  <r>
    <x v="7100"/>
    <d v="2022-01-03T00:00:00"/>
    <x v="0"/>
    <x v="0"/>
    <x v="1"/>
    <x v="41"/>
    <x v="1"/>
    <s v="60 Days"/>
    <x v="2"/>
    <x v="9"/>
    <x v="33"/>
    <n v="15000"/>
    <x v="1271"/>
    <x v="4"/>
    <s v="English"/>
    <n v="23040"/>
    <n v="76005"/>
    <n v="1"/>
    <x v="2"/>
  </r>
  <r>
    <x v="7101"/>
    <d v="2022-01-11T00:00:00"/>
    <x v="0"/>
    <x v="1"/>
    <x v="2"/>
    <x v="21"/>
    <x v="2"/>
    <s v="30 Days"/>
    <x v="0"/>
    <x v="7"/>
    <x v="6455"/>
    <n v="6755.55"/>
    <x v="1262"/>
    <x v="4"/>
    <s v="French"/>
    <n v="17528"/>
    <n v="53438"/>
    <n v="9"/>
    <x v="0"/>
  </r>
  <r>
    <x v="7102"/>
    <d v="2022-06-30T00:00:00"/>
    <x v="7"/>
    <x v="0"/>
    <x v="0"/>
    <x v="15"/>
    <x v="2"/>
    <s v="30 Days"/>
    <x v="2"/>
    <x v="9"/>
    <x v="6456"/>
    <n v="6767.99"/>
    <x v="978"/>
    <x v="0"/>
    <s v="French"/>
    <n v="10314"/>
    <n v="34566"/>
    <n v="1"/>
    <x v="1"/>
  </r>
  <r>
    <x v="7103"/>
    <d v="2022-01-22T00:00:00"/>
    <x v="0"/>
    <x v="0"/>
    <x v="3"/>
    <x v="37"/>
    <x v="2"/>
    <s v="30 Days"/>
    <x v="3"/>
    <x v="1"/>
    <x v="6457"/>
    <n v="6269.03"/>
    <x v="1012"/>
    <x v="3"/>
    <s v="English"/>
    <n v="16222"/>
    <n v="49569"/>
    <n v="2"/>
    <x v="1"/>
  </r>
  <r>
    <x v="7104"/>
    <d v="2022-06-27T00:00:00"/>
    <x v="7"/>
    <x v="0"/>
    <x v="2"/>
    <x v="37"/>
    <x v="1"/>
    <s v="45 Days"/>
    <x v="2"/>
    <x v="3"/>
    <x v="6458"/>
    <n v="9010.68"/>
    <x v="1509"/>
    <x v="1"/>
    <s v="English"/>
    <n v="13895"/>
    <n v="46226"/>
    <n v="1"/>
    <x v="1"/>
  </r>
  <r>
    <x v="7105"/>
    <d v="2022-06-02T00:00:00"/>
    <x v="7"/>
    <x v="1"/>
    <x v="1"/>
    <x v="42"/>
    <x v="2"/>
    <s v="45 Days"/>
    <x v="2"/>
    <x v="1"/>
    <x v="6459"/>
    <n v="8902.09"/>
    <x v="603"/>
    <x v="3"/>
    <s v="English"/>
    <n v="13720"/>
    <n v="45655"/>
    <n v="1"/>
    <x v="3"/>
  </r>
  <r>
    <x v="7106"/>
    <d v="2022-07-26T00:00:00"/>
    <x v="6"/>
    <x v="0"/>
    <x v="1"/>
    <x v="21"/>
    <x v="2"/>
    <s v="45 Days"/>
    <x v="0"/>
    <x v="2"/>
    <x v="6460"/>
    <n v="7865.04"/>
    <x v="255"/>
    <x v="2"/>
    <s v="English"/>
    <n v="20542"/>
    <n v="62367"/>
    <n v="3"/>
    <x v="0"/>
  </r>
  <r>
    <x v="7107"/>
    <d v="2022-12-14T00:00:00"/>
    <x v="4"/>
    <x v="0"/>
    <x v="3"/>
    <x v="35"/>
    <x v="1"/>
    <s v="30 Days"/>
    <x v="0"/>
    <x v="5"/>
    <x v="6461"/>
    <n v="6672.21"/>
    <x v="796"/>
    <x v="3"/>
    <s v="French"/>
    <n v="17302"/>
    <n v="52770"/>
    <n v="1"/>
    <x v="0"/>
  </r>
  <r>
    <x v="7108"/>
    <d v="2022-11-28T00:00:00"/>
    <x v="10"/>
    <x v="0"/>
    <x v="0"/>
    <x v="12"/>
    <x v="1"/>
    <s v="30 Days"/>
    <x v="2"/>
    <x v="0"/>
    <x v="6462"/>
    <n v="4605.67"/>
    <x v="1294"/>
    <x v="1"/>
    <s v="Spanish"/>
    <n v="6869"/>
    <n v="23351"/>
    <n v="1"/>
    <x v="4"/>
  </r>
  <r>
    <x v="7109"/>
    <d v="2022-10-03T00:00:00"/>
    <x v="8"/>
    <x v="0"/>
    <x v="1"/>
    <x v="24"/>
    <x v="3"/>
    <s v="45 Days"/>
    <x v="2"/>
    <x v="1"/>
    <x v="6463"/>
    <n v="10796.55"/>
    <x v="226"/>
    <x v="1"/>
    <s v="Spanish"/>
    <n v="16750"/>
    <n v="55523"/>
    <n v="1"/>
    <x v="2"/>
  </r>
  <r>
    <x v="7110"/>
    <d v="2022-07-23T00:00:00"/>
    <x v="6"/>
    <x v="2"/>
    <x v="4"/>
    <x v="28"/>
    <x v="0"/>
    <s v="45 Days"/>
    <x v="2"/>
    <x v="3"/>
    <x v="6464"/>
    <n v="9919.83"/>
    <x v="1139"/>
    <x v="2"/>
    <s v="Spanish"/>
    <n v="15348"/>
    <n v="50956"/>
    <n v="1"/>
    <x v="3"/>
  </r>
  <r>
    <x v="7111"/>
    <d v="2022-02-06T00:00:00"/>
    <x v="5"/>
    <x v="1"/>
    <x v="1"/>
    <x v="33"/>
    <x v="2"/>
    <s v="15 Days"/>
    <x v="3"/>
    <x v="7"/>
    <x v="23"/>
    <n v="500"/>
    <x v="830"/>
    <x v="3"/>
    <s v="English"/>
    <n v="1524"/>
    <n v="6034"/>
    <n v="8"/>
    <x v="4"/>
  </r>
  <r>
    <x v="7112"/>
    <d v="2022-09-20T00:00:00"/>
    <x v="3"/>
    <x v="0"/>
    <x v="3"/>
    <x v="49"/>
    <x v="2"/>
    <s v="60 Days"/>
    <x v="3"/>
    <x v="4"/>
    <x v="6465"/>
    <n v="13265.99"/>
    <x v="960"/>
    <x v="3"/>
    <s v="Spanish"/>
    <n v="35029"/>
    <n v="105277"/>
    <n v="4"/>
    <x v="1"/>
  </r>
  <r>
    <x v="7113"/>
    <d v="2022-06-27T00:00:00"/>
    <x v="7"/>
    <x v="0"/>
    <x v="3"/>
    <x v="17"/>
    <x v="1"/>
    <s v="60 Days"/>
    <x v="0"/>
    <x v="9"/>
    <x v="6466"/>
    <n v="14355.8"/>
    <x v="34"/>
    <x v="0"/>
    <s v="French"/>
    <n v="37373"/>
    <n v="112219"/>
    <n v="4"/>
    <x v="2"/>
  </r>
  <r>
    <x v="7114"/>
    <d v="2022-01-18T00:00:00"/>
    <x v="0"/>
    <x v="1"/>
    <x v="3"/>
    <x v="10"/>
    <x v="2"/>
    <s v="15 Days"/>
    <x v="1"/>
    <x v="9"/>
    <x v="23"/>
    <n v="500"/>
    <x v="880"/>
    <x v="0"/>
    <s v="English"/>
    <n v="1708"/>
    <n v="6580"/>
    <n v="2"/>
    <x v="4"/>
  </r>
  <r>
    <x v="7115"/>
    <d v="2022-06-26T00:00:00"/>
    <x v="7"/>
    <x v="1"/>
    <x v="0"/>
    <x v="25"/>
    <x v="3"/>
    <s v="30 Days"/>
    <x v="1"/>
    <x v="4"/>
    <x v="6467"/>
    <n v="6411.12"/>
    <x v="20"/>
    <x v="1"/>
    <s v="Spanish"/>
    <n v="16611"/>
    <n v="50723"/>
    <n v="1"/>
    <x v="3"/>
  </r>
  <r>
    <x v="7116"/>
    <d v="2022-06-18T00:00:00"/>
    <x v="7"/>
    <x v="1"/>
    <x v="0"/>
    <x v="44"/>
    <x v="0"/>
    <s v="45 Days"/>
    <x v="1"/>
    <x v="4"/>
    <x v="6468"/>
    <n v="9334.16"/>
    <x v="650"/>
    <x v="1"/>
    <s v="French"/>
    <n v="24522"/>
    <n v="74154"/>
    <n v="6"/>
    <x v="0"/>
  </r>
  <r>
    <x v="7117"/>
    <d v="2022-10-11T00:00:00"/>
    <x v="8"/>
    <x v="2"/>
    <x v="4"/>
    <x v="39"/>
    <x v="0"/>
    <s v="15 Days"/>
    <x v="2"/>
    <x v="0"/>
    <x v="6469"/>
    <n v="2731.45"/>
    <x v="1474"/>
    <x v="3"/>
    <s v="Spanish"/>
    <n v="3926"/>
    <n v="13765"/>
    <n v="1"/>
    <x v="4"/>
  </r>
  <r>
    <x v="7118"/>
    <d v="2022-07-15T00:00:00"/>
    <x v="6"/>
    <x v="0"/>
    <x v="2"/>
    <x v="43"/>
    <x v="1"/>
    <s v="30 Days"/>
    <x v="2"/>
    <x v="0"/>
    <x v="6470"/>
    <n v="5204.25"/>
    <x v="1419"/>
    <x v="2"/>
    <s v="English"/>
    <n v="7832"/>
    <n v="26483"/>
    <n v="1"/>
    <x v="3"/>
  </r>
  <r>
    <x v="7119"/>
    <d v="2022-02-05T00:00:00"/>
    <x v="5"/>
    <x v="0"/>
    <x v="3"/>
    <x v="35"/>
    <x v="2"/>
    <s v="30 Days"/>
    <x v="3"/>
    <x v="10"/>
    <x v="6471"/>
    <n v="6861.3"/>
    <x v="1144"/>
    <x v="3"/>
    <s v="French"/>
    <n v="17819"/>
    <n v="54300"/>
    <n v="7"/>
    <x v="0"/>
  </r>
  <r>
    <x v="7120"/>
    <d v="2022-08-23T00:00:00"/>
    <x v="9"/>
    <x v="1"/>
    <x v="0"/>
    <x v="23"/>
    <x v="3"/>
    <s v="15 Days"/>
    <x v="3"/>
    <x v="0"/>
    <x v="6472"/>
    <n v="3456.99"/>
    <x v="189"/>
    <x v="2"/>
    <s v="French"/>
    <n v="8569"/>
    <n v="26902"/>
    <n v="3"/>
    <x v="3"/>
  </r>
  <r>
    <x v="7121"/>
    <d v="2022-10-18T00:00:00"/>
    <x v="8"/>
    <x v="1"/>
    <x v="0"/>
    <x v="34"/>
    <x v="2"/>
    <s v="60 Days"/>
    <x v="0"/>
    <x v="13"/>
    <x v="6473"/>
    <n v="11692.78"/>
    <x v="584"/>
    <x v="2"/>
    <s v="Spanish"/>
    <n v="30957"/>
    <n v="93217"/>
    <n v="2"/>
    <x v="0"/>
  </r>
  <r>
    <x v="7122"/>
    <d v="2022-09-22T00:00:00"/>
    <x v="3"/>
    <x v="2"/>
    <x v="4"/>
    <x v="30"/>
    <x v="1"/>
    <s v="60 Days"/>
    <x v="0"/>
    <x v="0"/>
    <x v="6474"/>
    <n v="12402.3"/>
    <x v="51"/>
    <x v="3"/>
    <s v="Spanish"/>
    <n v="32832"/>
    <n v="98768"/>
    <n v="9"/>
    <x v="3"/>
  </r>
  <r>
    <x v="7123"/>
    <d v="2022-05-30T00:00:00"/>
    <x v="11"/>
    <x v="1"/>
    <x v="0"/>
    <x v="3"/>
    <x v="0"/>
    <s v="45 Days"/>
    <x v="2"/>
    <x v="7"/>
    <x v="6475"/>
    <n v="8517.89"/>
    <x v="1316"/>
    <x v="2"/>
    <s v="English"/>
    <n v="13118"/>
    <n v="43697"/>
    <n v="1"/>
    <x v="2"/>
  </r>
  <r>
    <x v="7124"/>
    <d v="2022-12-27T00:00:00"/>
    <x v="4"/>
    <x v="0"/>
    <x v="1"/>
    <x v="10"/>
    <x v="3"/>
    <s v="45 Days"/>
    <x v="2"/>
    <x v="5"/>
    <x v="6476"/>
    <n v="10716.15"/>
    <x v="1111"/>
    <x v="2"/>
    <s v="French"/>
    <n v="16624"/>
    <n v="55112"/>
    <n v="1"/>
    <x v="4"/>
  </r>
  <r>
    <x v="7125"/>
    <d v="2022-12-30T00:00:00"/>
    <x v="4"/>
    <x v="1"/>
    <x v="2"/>
    <x v="28"/>
    <x v="0"/>
    <s v="60 Days"/>
    <x v="3"/>
    <x v="8"/>
    <x v="6477"/>
    <n v="13561.72"/>
    <x v="331"/>
    <x v="2"/>
    <s v="French"/>
    <n v="35725"/>
    <n v="107339"/>
    <n v="8"/>
    <x v="3"/>
  </r>
  <r>
    <x v="7126"/>
    <d v="2022-05-09T00:00:00"/>
    <x v="11"/>
    <x v="1"/>
    <x v="0"/>
    <x v="1"/>
    <x v="2"/>
    <s v="30 Days"/>
    <x v="1"/>
    <x v="5"/>
    <x v="6478"/>
    <n v="4390.32"/>
    <x v="991"/>
    <x v="2"/>
    <s v="English"/>
    <n v="11108"/>
    <n v="34422"/>
    <n v="7"/>
    <x v="1"/>
  </r>
  <r>
    <x v="7127"/>
    <d v="2022-11-01T00:00:00"/>
    <x v="10"/>
    <x v="0"/>
    <x v="1"/>
    <x v="22"/>
    <x v="1"/>
    <s v="30 Days"/>
    <x v="0"/>
    <x v="10"/>
    <x v="6479"/>
    <n v="5089.21"/>
    <x v="688"/>
    <x v="1"/>
    <s v="English"/>
    <n v="13017"/>
    <n v="40078"/>
    <n v="10"/>
    <x v="4"/>
  </r>
  <r>
    <x v="7128"/>
    <d v="2022-12-16T00:00:00"/>
    <x v="4"/>
    <x v="1"/>
    <x v="2"/>
    <x v="28"/>
    <x v="3"/>
    <s v="15 Days"/>
    <x v="2"/>
    <x v="1"/>
    <x v="6480"/>
    <n v="2782.11"/>
    <x v="984"/>
    <x v="3"/>
    <s v="English"/>
    <n v="3999"/>
    <n v="14004"/>
    <n v="1"/>
    <x v="3"/>
  </r>
  <r>
    <x v="7129"/>
    <d v="2022-07-27T00:00:00"/>
    <x v="6"/>
    <x v="0"/>
    <x v="3"/>
    <x v="17"/>
    <x v="0"/>
    <s v="60 Days"/>
    <x v="1"/>
    <x v="5"/>
    <x v="6481"/>
    <n v="11976.44"/>
    <x v="1270"/>
    <x v="1"/>
    <s v="English"/>
    <n v="31708"/>
    <n v="95441"/>
    <n v="7"/>
    <x v="2"/>
  </r>
  <r>
    <x v="7130"/>
    <d v="2022-03-18T00:00:00"/>
    <x v="2"/>
    <x v="1"/>
    <x v="1"/>
    <x v="27"/>
    <x v="2"/>
    <s v="60 Days"/>
    <x v="0"/>
    <x v="7"/>
    <x v="6482"/>
    <n v="13593.93"/>
    <x v="791"/>
    <x v="4"/>
    <s v="English"/>
    <n v="35799"/>
    <n v="107558"/>
    <n v="7"/>
    <x v="0"/>
  </r>
  <r>
    <x v="7131"/>
    <d v="2022-01-26T00:00:00"/>
    <x v="0"/>
    <x v="2"/>
    <x v="4"/>
    <x v="38"/>
    <x v="3"/>
    <s v="15 Days"/>
    <x v="3"/>
    <x v="1"/>
    <x v="23"/>
    <n v="500"/>
    <x v="589"/>
    <x v="0"/>
    <s v="Spanish"/>
    <n v="702"/>
    <n v="3599"/>
    <n v="1"/>
    <x v="2"/>
  </r>
  <r>
    <x v="7132"/>
    <d v="2022-08-30T00:00:00"/>
    <x v="9"/>
    <x v="0"/>
    <x v="0"/>
    <x v="19"/>
    <x v="0"/>
    <s v="60 Days"/>
    <x v="1"/>
    <x v="0"/>
    <x v="6483"/>
    <n v="14586.92"/>
    <x v="1084"/>
    <x v="4"/>
    <s v="Spanish"/>
    <n v="37785"/>
    <n v="113441"/>
    <n v="10"/>
    <x v="1"/>
  </r>
  <r>
    <x v="7133"/>
    <d v="2022-06-07T00:00:00"/>
    <x v="7"/>
    <x v="0"/>
    <x v="3"/>
    <x v="14"/>
    <x v="3"/>
    <s v="60 Days"/>
    <x v="3"/>
    <x v="13"/>
    <x v="6484"/>
    <n v="13968.53"/>
    <x v="1191"/>
    <x v="1"/>
    <s v="English"/>
    <n v="36602"/>
    <n v="109937"/>
    <n v="10"/>
    <x v="4"/>
  </r>
  <r>
    <x v="7134"/>
    <d v="2022-03-08T00:00:00"/>
    <x v="2"/>
    <x v="1"/>
    <x v="3"/>
    <x v="11"/>
    <x v="3"/>
    <s v="45 Days"/>
    <x v="0"/>
    <x v="9"/>
    <x v="6485"/>
    <n v="11098.42"/>
    <x v="70"/>
    <x v="0"/>
    <s v="French"/>
    <n v="29345"/>
    <n v="88441"/>
    <n v="8"/>
    <x v="2"/>
  </r>
  <r>
    <x v="7135"/>
    <d v="2022-06-04T00:00:00"/>
    <x v="7"/>
    <x v="0"/>
    <x v="1"/>
    <x v="4"/>
    <x v="1"/>
    <s v="45 Days"/>
    <x v="1"/>
    <x v="13"/>
    <x v="6486"/>
    <n v="9638.49"/>
    <x v="51"/>
    <x v="0"/>
    <s v="Spanish"/>
    <n v="25367"/>
    <n v="76657"/>
    <n v="5"/>
    <x v="3"/>
  </r>
  <r>
    <x v="7136"/>
    <d v="2022-01-24T00:00:00"/>
    <x v="0"/>
    <x v="1"/>
    <x v="3"/>
    <x v="35"/>
    <x v="2"/>
    <s v="60 Days"/>
    <x v="0"/>
    <x v="13"/>
    <x v="6487"/>
    <n v="13947.74"/>
    <x v="284"/>
    <x v="1"/>
    <s v="Spanish"/>
    <n v="36561"/>
    <n v="109813"/>
    <n v="6"/>
    <x v="0"/>
  </r>
  <r>
    <x v="7137"/>
    <d v="2022-10-30T00:00:00"/>
    <x v="8"/>
    <x v="0"/>
    <x v="1"/>
    <x v="22"/>
    <x v="3"/>
    <s v="15 Days"/>
    <x v="1"/>
    <x v="5"/>
    <x v="6488"/>
    <n v="2857.11"/>
    <x v="755"/>
    <x v="0"/>
    <s v="English"/>
    <n v="6998"/>
    <n v="22249"/>
    <n v="7"/>
    <x v="4"/>
  </r>
  <r>
    <x v="7138"/>
    <d v="2022-10-01T00:00:00"/>
    <x v="8"/>
    <x v="0"/>
    <x v="3"/>
    <x v="15"/>
    <x v="1"/>
    <s v="45 Days"/>
    <x v="2"/>
    <x v="13"/>
    <x v="6489"/>
    <n v="9264.1200000000008"/>
    <x v="1237"/>
    <x v="3"/>
    <s v="French"/>
    <n v="14293"/>
    <n v="47523"/>
    <n v="1"/>
    <x v="1"/>
  </r>
  <r>
    <x v="7139"/>
    <d v="2022-10-28T00:00:00"/>
    <x v="8"/>
    <x v="0"/>
    <x v="3"/>
    <x v="17"/>
    <x v="3"/>
    <s v="15 Days"/>
    <x v="0"/>
    <x v="9"/>
    <x v="6490"/>
    <n v="2761.59"/>
    <x v="686"/>
    <x v="3"/>
    <s v="Spanish"/>
    <n v="6765"/>
    <n v="21557"/>
    <n v="8"/>
    <x v="2"/>
  </r>
  <r>
    <x v="7140"/>
    <d v="2022-10-28T00:00:00"/>
    <x v="8"/>
    <x v="2"/>
    <x v="4"/>
    <x v="20"/>
    <x v="2"/>
    <s v="45 Days"/>
    <x v="1"/>
    <x v="4"/>
    <x v="6491"/>
    <n v="10870.82"/>
    <x v="877"/>
    <x v="1"/>
    <s v="Spanish"/>
    <n v="28724"/>
    <n v="86601"/>
    <n v="10"/>
    <x v="1"/>
  </r>
  <r>
    <x v="7141"/>
    <d v="2022-10-25T00:00:00"/>
    <x v="8"/>
    <x v="0"/>
    <x v="0"/>
    <x v="10"/>
    <x v="2"/>
    <s v="30 Days"/>
    <x v="1"/>
    <x v="3"/>
    <x v="6492"/>
    <n v="5314.36"/>
    <x v="489"/>
    <x v="3"/>
    <s v="French"/>
    <n v="13632"/>
    <n v="41897"/>
    <n v="2"/>
    <x v="4"/>
  </r>
  <r>
    <x v="7142"/>
    <d v="2022-11-25T00:00:00"/>
    <x v="10"/>
    <x v="1"/>
    <x v="3"/>
    <x v="19"/>
    <x v="3"/>
    <s v="45 Days"/>
    <x v="0"/>
    <x v="10"/>
    <x v="6493"/>
    <n v="8725.49"/>
    <x v="1189"/>
    <x v="1"/>
    <s v="English"/>
    <n v="22896"/>
    <n v="69337"/>
    <n v="6"/>
    <x v="1"/>
  </r>
  <r>
    <x v="7143"/>
    <d v="2022-12-15T00:00:00"/>
    <x v="4"/>
    <x v="0"/>
    <x v="0"/>
    <x v="25"/>
    <x v="1"/>
    <s v="60 Days"/>
    <x v="0"/>
    <x v="12"/>
    <x v="6494"/>
    <n v="12969.64"/>
    <x v="958"/>
    <x v="0"/>
    <s v="French"/>
    <n v="34298"/>
    <n v="103112"/>
    <n v="5"/>
    <x v="3"/>
  </r>
  <r>
    <x v="7144"/>
    <d v="2022-07-26T00:00:00"/>
    <x v="6"/>
    <x v="0"/>
    <x v="1"/>
    <x v="39"/>
    <x v="2"/>
    <s v="60 Days"/>
    <x v="1"/>
    <x v="13"/>
    <x v="6495"/>
    <n v="12975.29"/>
    <x v="382"/>
    <x v="1"/>
    <s v="Spanish"/>
    <n v="34313"/>
    <n v="103156"/>
    <n v="4"/>
    <x v="4"/>
  </r>
  <r>
    <x v="7145"/>
    <d v="2022-04-14T00:00:00"/>
    <x v="1"/>
    <x v="1"/>
    <x v="1"/>
    <x v="6"/>
    <x v="1"/>
    <s v="60 Days"/>
    <x v="3"/>
    <x v="1"/>
    <x v="6496"/>
    <n v="12368.44"/>
    <x v="666"/>
    <x v="0"/>
    <s v="French"/>
    <n v="32745"/>
    <n v="98513"/>
    <n v="9"/>
    <x v="0"/>
  </r>
  <r>
    <x v="7146"/>
    <d v="2022-05-12T00:00:00"/>
    <x v="11"/>
    <x v="0"/>
    <x v="3"/>
    <x v="42"/>
    <x v="2"/>
    <s v="60 Days"/>
    <x v="0"/>
    <x v="8"/>
    <x v="6497"/>
    <n v="13406.6"/>
    <x v="403"/>
    <x v="1"/>
    <s v="English"/>
    <n v="35360"/>
    <n v="106258"/>
    <n v="6"/>
    <x v="3"/>
  </r>
  <r>
    <x v="7147"/>
    <d v="2022-08-07T00:00:00"/>
    <x v="9"/>
    <x v="0"/>
    <x v="3"/>
    <x v="8"/>
    <x v="1"/>
    <s v="45 Days"/>
    <x v="0"/>
    <x v="14"/>
    <x v="6498"/>
    <n v="10788.56"/>
    <x v="887"/>
    <x v="0"/>
    <s v="French"/>
    <n v="28498"/>
    <n v="85931"/>
    <n v="2"/>
    <x v="0"/>
  </r>
  <r>
    <x v="7148"/>
    <d v="2022-02-16T00:00:00"/>
    <x v="5"/>
    <x v="0"/>
    <x v="2"/>
    <x v="1"/>
    <x v="0"/>
    <s v="15 Days"/>
    <x v="3"/>
    <x v="8"/>
    <x v="6499"/>
    <n v="2441.91"/>
    <x v="185"/>
    <x v="1"/>
    <s v="French"/>
    <n v="5966"/>
    <n v="19190"/>
    <n v="5"/>
    <x v="1"/>
  </r>
  <r>
    <x v="7149"/>
    <d v="2022-06-08T00:00:00"/>
    <x v="7"/>
    <x v="1"/>
    <x v="0"/>
    <x v="11"/>
    <x v="3"/>
    <s v="45 Days"/>
    <x v="3"/>
    <x v="8"/>
    <x v="6500"/>
    <n v="8558.82"/>
    <x v="621"/>
    <x v="4"/>
    <s v="English"/>
    <n v="22447"/>
    <n v="68008"/>
    <n v="9"/>
    <x v="2"/>
  </r>
  <r>
    <x v="7150"/>
    <d v="2022-01-02T00:00:00"/>
    <x v="0"/>
    <x v="1"/>
    <x v="3"/>
    <x v="26"/>
    <x v="1"/>
    <s v="15 Days"/>
    <x v="2"/>
    <x v="7"/>
    <x v="6501"/>
    <n v="2835.31"/>
    <x v="1312"/>
    <x v="4"/>
    <s v="Spanish"/>
    <n v="4080"/>
    <n v="14267"/>
    <n v="1"/>
    <x v="4"/>
  </r>
  <r>
    <x v="7151"/>
    <d v="2022-09-05T00:00:00"/>
    <x v="3"/>
    <x v="0"/>
    <x v="1"/>
    <x v="45"/>
    <x v="1"/>
    <s v="60 Days"/>
    <x v="2"/>
    <x v="1"/>
    <x v="6502"/>
    <n v="11771.91"/>
    <x v="1479"/>
    <x v="4"/>
    <s v="English"/>
    <n v="18311"/>
    <n v="60604"/>
    <n v="1"/>
    <x v="0"/>
  </r>
  <r>
    <x v="7152"/>
    <d v="2022-07-27T00:00:00"/>
    <x v="6"/>
    <x v="0"/>
    <x v="2"/>
    <x v="47"/>
    <x v="1"/>
    <s v="15 Days"/>
    <x v="2"/>
    <x v="13"/>
    <x v="6503"/>
    <n v="2674.71"/>
    <x v="1175"/>
    <x v="3"/>
    <s v="English"/>
    <n v="3843"/>
    <n v="13495"/>
    <n v="1"/>
    <x v="3"/>
  </r>
  <r>
    <x v="7153"/>
    <d v="2022-02-08T00:00:00"/>
    <x v="5"/>
    <x v="1"/>
    <x v="2"/>
    <x v="8"/>
    <x v="0"/>
    <s v="30 Days"/>
    <x v="1"/>
    <x v="2"/>
    <x v="6504"/>
    <n v="4406.55"/>
    <x v="104"/>
    <x v="4"/>
    <s v="English"/>
    <n v="11155"/>
    <n v="34563"/>
    <n v="6"/>
    <x v="0"/>
  </r>
  <r>
    <x v="7154"/>
    <d v="2022-02-22T00:00:00"/>
    <x v="5"/>
    <x v="1"/>
    <x v="0"/>
    <x v="17"/>
    <x v="1"/>
    <s v="60 Days"/>
    <x v="1"/>
    <x v="6"/>
    <x v="6505"/>
    <n v="11757.64"/>
    <x v="632"/>
    <x v="0"/>
    <s v="English"/>
    <n v="31137"/>
    <n v="93749"/>
    <n v="6"/>
    <x v="2"/>
  </r>
  <r>
    <x v="7155"/>
    <d v="2022-06-07T00:00:00"/>
    <x v="7"/>
    <x v="0"/>
    <x v="1"/>
    <x v="36"/>
    <x v="2"/>
    <s v="60 Days"/>
    <x v="1"/>
    <x v="2"/>
    <x v="6506"/>
    <n v="12560.56"/>
    <x v="300"/>
    <x v="0"/>
    <s v="English"/>
    <n v="33242"/>
    <n v="99984"/>
    <n v="3"/>
    <x v="3"/>
  </r>
  <r>
    <x v="7156"/>
    <d v="2022-05-09T00:00:00"/>
    <x v="11"/>
    <x v="1"/>
    <x v="2"/>
    <x v="11"/>
    <x v="0"/>
    <s v="15 Days"/>
    <x v="3"/>
    <x v="3"/>
    <x v="23"/>
    <n v="500"/>
    <x v="1236"/>
    <x v="0"/>
    <s v="English"/>
    <n v="994"/>
    <n v="4465"/>
    <n v="6"/>
    <x v="2"/>
  </r>
  <r>
    <x v="7157"/>
    <d v="2022-10-03T00:00:00"/>
    <x v="8"/>
    <x v="1"/>
    <x v="2"/>
    <x v="27"/>
    <x v="2"/>
    <s v="15 Days"/>
    <x v="3"/>
    <x v="1"/>
    <x v="23"/>
    <n v="500"/>
    <x v="1197"/>
    <x v="0"/>
    <s v="Spanish"/>
    <n v="1563"/>
    <n v="6150"/>
    <n v="8"/>
    <x v="0"/>
  </r>
  <r>
    <x v="7158"/>
    <d v="2022-01-25T00:00:00"/>
    <x v="0"/>
    <x v="1"/>
    <x v="1"/>
    <x v="13"/>
    <x v="3"/>
    <s v="30 Days"/>
    <x v="3"/>
    <x v="1"/>
    <x v="6507"/>
    <n v="6643"/>
    <x v="588"/>
    <x v="4"/>
    <s v="Spanish"/>
    <n v="17223"/>
    <n v="52536"/>
    <n v="1"/>
    <x v="4"/>
  </r>
  <r>
    <x v="7159"/>
    <d v="2022-03-22T00:00:00"/>
    <x v="2"/>
    <x v="1"/>
    <x v="0"/>
    <x v="45"/>
    <x v="0"/>
    <s v="60 Days"/>
    <x v="0"/>
    <x v="9"/>
    <x v="6508"/>
    <n v="12960.61"/>
    <x v="476"/>
    <x v="4"/>
    <s v="Spanish"/>
    <n v="34275"/>
    <n v="103045"/>
    <n v="10"/>
    <x v="0"/>
  </r>
  <r>
    <x v="7160"/>
    <d v="2022-02-20T00:00:00"/>
    <x v="5"/>
    <x v="1"/>
    <x v="1"/>
    <x v="38"/>
    <x v="1"/>
    <s v="45 Days"/>
    <x v="0"/>
    <x v="4"/>
    <x v="6509"/>
    <n v="8959.33"/>
    <x v="38"/>
    <x v="0"/>
    <s v="English"/>
    <n v="23519"/>
    <n v="71185"/>
    <n v="9"/>
    <x v="2"/>
  </r>
  <r>
    <x v="7161"/>
    <d v="2022-04-04T00:00:00"/>
    <x v="1"/>
    <x v="0"/>
    <x v="3"/>
    <x v="13"/>
    <x v="2"/>
    <s v="45 Days"/>
    <x v="2"/>
    <x v="8"/>
    <x v="6510"/>
    <n v="8693.4699999999993"/>
    <x v="509"/>
    <x v="1"/>
    <s v="English"/>
    <n v="13395"/>
    <n v="44599"/>
    <n v="1"/>
    <x v="4"/>
  </r>
  <r>
    <x v="7162"/>
    <d v="2022-10-01T00:00:00"/>
    <x v="8"/>
    <x v="1"/>
    <x v="2"/>
    <x v="49"/>
    <x v="0"/>
    <s v="15 Days"/>
    <x v="0"/>
    <x v="4"/>
    <x v="6511"/>
    <n v="3995.2"/>
    <x v="639"/>
    <x v="0"/>
    <s v="French"/>
    <n v="10027"/>
    <n v="31220"/>
    <n v="10"/>
    <x v="1"/>
  </r>
  <r>
    <x v="7163"/>
    <d v="2022-02-17T00:00:00"/>
    <x v="5"/>
    <x v="1"/>
    <x v="1"/>
    <x v="39"/>
    <x v="0"/>
    <s v="45 Days"/>
    <x v="3"/>
    <x v="7"/>
    <x v="6512"/>
    <n v="10297.14"/>
    <x v="907"/>
    <x v="1"/>
    <s v="English"/>
    <n v="27159"/>
    <n v="81964"/>
    <n v="1"/>
    <x v="4"/>
  </r>
  <r>
    <x v="7164"/>
    <d v="2022-10-30T00:00:00"/>
    <x v="8"/>
    <x v="1"/>
    <x v="3"/>
    <x v="23"/>
    <x v="1"/>
    <s v="45 Days"/>
    <x v="0"/>
    <x v="1"/>
    <x v="6513"/>
    <n v="11103.52"/>
    <x v="619"/>
    <x v="2"/>
    <s v="French"/>
    <n v="29362"/>
    <n v="88490"/>
    <n v="7"/>
    <x v="3"/>
  </r>
  <r>
    <x v="7165"/>
    <d v="2022-05-24T00:00:00"/>
    <x v="11"/>
    <x v="1"/>
    <x v="1"/>
    <x v="0"/>
    <x v="3"/>
    <s v="45 Days"/>
    <x v="3"/>
    <x v="2"/>
    <x v="6514"/>
    <n v="10316.81"/>
    <x v="574"/>
    <x v="1"/>
    <s v="English"/>
    <n v="27211"/>
    <n v="82120"/>
    <n v="10"/>
    <x v="0"/>
  </r>
  <r>
    <x v="7166"/>
    <d v="2022-04-13T00:00:00"/>
    <x v="1"/>
    <x v="1"/>
    <x v="0"/>
    <x v="19"/>
    <x v="3"/>
    <s v="30 Days"/>
    <x v="2"/>
    <x v="6"/>
    <x v="6515"/>
    <n v="6355.61"/>
    <x v="1424"/>
    <x v="1"/>
    <s v="Spanish"/>
    <n v="9666"/>
    <n v="32455"/>
    <n v="1"/>
    <x v="1"/>
  </r>
  <r>
    <x v="7167"/>
    <d v="2022-08-05T00:00:00"/>
    <x v="9"/>
    <x v="1"/>
    <x v="0"/>
    <x v="30"/>
    <x v="2"/>
    <s v="15 Days"/>
    <x v="0"/>
    <x v="10"/>
    <x v="6516"/>
    <n v="4084.64"/>
    <x v="1002"/>
    <x v="0"/>
    <s v="English"/>
    <n v="10271"/>
    <n v="31942"/>
    <n v="7"/>
    <x v="3"/>
  </r>
  <r>
    <x v="7168"/>
    <d v="2022-02-10T00:00:00"/>
    <x v="5"/>
    <x v="0"/>
    <x v="0"/>
    <x v="46"/>
    <x v="3"/>
    <s v="30 Days"/>
    <x v="1"/>
    <x v="12"/>
    <x v="6517"/>
    <n v="6338.15"/>
    <x v="407"/>
    <x v="4"/>
    <s v="Spanish"/>
    <n v="16413"/>
    <n v="50134"/>
    <n v="4"/>
    <x v="2"/>
  </r>
  <r>
    <x v="7169"/>
    <d v="2022-01-03T00:00:00"/>
    <x v="0"/>
    <x v="0"/>
    <x v="0"/>
    <x v="17"/>
    <x v="1"/>
    <s v="30 Days"/>
    <x v="1"/>
    <x v="8"/>
    <x v="6518"/>
    <n v="7683.58"/>
    <x v="287"/>
    <x v="4"/>
    <s v="French"/>
    <n v="20041"/>
    <n v="60882"/>
    <n v="8"/>
    <x v="2"/>
  </r>
  <r>
    <x v="7170"/>
    <d v="2022-01-14T00:00:00"/>
    <x v="0"/>
    <x v="0"/>
    <x v="3"/>
    <x v="43"/>
    <x v="2"/>
    <s v="30 Days"/>
    <x v="3"/>
    <x v="1"/>
    <x v="6519"/>
    <n v="6555.07"/>
    <x v="911"/>
    <x v="4"/>
    <s v="French"/>
    <n v="16990"/>
    <n v="51844"/>
    <n v="1"/>
    <x v="3"/>
  </r>
  <r>
    <x v="7171"/>
    <d v="2022-02-04T00:00:00"/>
    <x v="5"/>
    <x v="0"/>
    <x v="3"/>
    <x v="44"/>
    <x v="0"/>
    <s v="60 Days"/>
    <x v="2"/>
    <x v="1"/>
    <x v="6520"/>
    <n v="14356.78"/>
    <x v="692"/>
    <x v="3"/>
    <s v="French"/>
    <n v="21951"/>
    <n v="72458"/>
    <n v="1"/>
    <x v="0"/>
  </r>
  <r>
    <x v="7172"/>
    <d v="2022-03-28T00:00:00"/>
    <x v="2"/>
    <x v="1"/>
    <x v="3"/>
    <x v="30"/>
    <x v="3"/>
    <s v="30 Days"/>
    <x v="1"/>
    <x v="2"/>
    <x v="6521"/>
    <n v="7005.51"/>
    <x v="946"/>
    <x v="1"/>
    <s v="English"/>
    <n v="18215"/>
    <n v="55473"/>
    <n v="7"/>
    <x v="3"/>
  </r>
  <r>
    <x v="7173"/>
    <d v="2022-03-10T00:00:00"/>
    <x v="2"/>
    <x v="0"/>
    <x v="3"/>
    <x v="47"/>
    <x v="1"/>
    <s v="45 Days"/>
    <x v="1"/>
    <x v="3"/>
    <x v="6522"/>
    <n v="10383.07"/>
    <x v="41"/>
    <x v="1"/>
    <s v="French"/>
    <n v="27392"/>
    <n v="82656"/>
    <n v="5"/>
    <x v="3"/>
  </r>
  <r>
    <x v="7174"/>
    <d v="2022-12-12T00:00:00"/>
    <x v="4"/>
    <x v="2"/>
    <x v="4"/>
    <x v="49"/>
    <x v="3"/>
    <s v="30 Days"/>
    <x v="3"/>
    <x v="4"/>
    <x v="6523"/>
    <n v="4988.09"/>
    <x v="1284"/>
    <x v="4"/>
    <s v="French"/>
    <n v="12737"/>
    <n v="39248"/>
    <n v="10"/>
    <x v="1"/>
  </r>
  <r>
    <x v="7175"/>
    <d v="2022-07-23T00:00:00"/>
    <x v="6"/>
    <x v="0"/>
    <x v="0"/>
    <x v="9"/>
    <x v="2"/>
    <s v="60 Days"/>
    <x v="0"/>
    <x v="3"/>
    <x v="6524"/>
    <n v="13713.31"/>
    <x v="360"/>
    <x v="2"/>
    <s v="French"/>
    <n v="36056"/>
    <n v="108317"/>
    <n v="9"/>
    <x v="4"/>
  </r>
  <r>
    <x v="7176"/>
    <d v="2022-03-24T00:00:00"/>
    <x v="2"/>
    <x v="1"/>
    <x v="1"/>
    <x v="34"/>
    <x v="2"/>
    <s v="15 Days"/>
    <x v="1"/>
    <x v="3"/>
    <x v="6525"/>
    <n v="2908.23"/>
    <x v="319"/>
    <x v="2"/>
    <s v="French"/>
    <n v="7137"/>
    <n v="22659"/>
    <n v="1"/>
    <x v="0"/>
  </r>
  <r>
    <x v="7177"/>
    <d v="2022-10-12T00:00:00"/>
    <x v="8"/>
    <x v="1"/>
    <x v="2"/>
    <x v="47"/>
    <x v="2"/>
    <s v="45 Days"/>
    <x v="3"/>
    <x v="8"/>
    <x v="3132"/>
    <n v="9640.9599999999991"/>
    <x v="732"/>
    <x v="4"/>
    <s v="French"/>
    <n v="25374"/>
    <n v="76677"/>
    <n v="3"/>
    <x v="3"/>
  </r>
  <r>
    <x v="7178"/>
    <d v="2022-09-20T00:00:00"/>
    <x v="3"/>
    <x v="1"/>
    <x v="0"/>
    <x v="38"/>
    <x v="0"/>
    <s v="45 Days"/>
    <x v="1"/>
    <x v="5"/>
    <x v="6526"/>
    <n v="9972.4599999999991"/>
    <x v="538"/>
    <x v="1"/>
    <s v="English"/>
    <n v="26273"/>
    <n v="79342"/>
    <n v="9"/>
    <x v="2"/>
  </r>
  <r>
    <x v="7179"/>
    <d v="2022-08-31T00:00:00"/>
    <x v="9"/>
    <x v="0"/>
    <x v="0"/>
    <x v="25"/>
    <x v="2"/>
    <s v="30 Days"/>
    <x v="2"/>
    <x v="8"/>
    <x v="6527"/>
    <n v="6539.65"/>
    <x v="33"/>
    <x v="1"/>
    <s v="English"/>
    <n v="9955"/>
    <n v="33397"/>
    <n v="1"/>
    <x v="3"/>
  </r>
  <r>
    <x v="7180"/>
    <d v="2022-09-28T00:00:00"/>
    <x v="3"/>
    <x v="0"/>
    <x v="2"/>
    <x v="49"/>
    <x v="0"/>
    <s v="15 Days"/>
    <x v="1"/>
    <x v="12"/>
    <x v="6528"/>
    <n v="4101.09"/>
    <x v="671"/>
    <x v="1"/>
    <s v="English"/>
    <n v="10317"/>
    <n v="32080"/>
    <n v="5"/>
    <x v="1"/>
  </r>
  <r>
    <x v="7181"/>
    <d v="2022-03-06T00:00:00"/>
    <x v="2"/>
    <x v="1"/>
    <x v="0"/>
    <x v="3"/>
    <x v="1"/>
    <s v="60 Days"/>
    <x v="2"/>
    <x v="7"/>
    <x v="6529"/>
    <n v="12990.67"/>
    <x v="400"/>
    <x v="4"/>
    <s v="Spanish"/>
    <n v="20177"/>
    <n v="66682"/>
    <n v="1"/>
    <x v="2"/>
  </r>
  <r>
    <x v="7182"/>
    <d v="2022-03-03T00:00:00"/>
    <x v="2"/>
    <x v="1"/>
    <x v="0"/>
    <x v="22"/>
    <x v="3"/>
    <s v="15 Days"/>
    <x v="1"/>
    <x v="10"/>
    <x v="6530"/>
    <n v="2469.6999999999998"/>
    <x v="394"/>
    <x v="2"/>
    <s v="French"/>
    <n v="6034"/>
    <n v="19392"/>
    <n v="1"/>
    <x v="4"/>
  </r>
  <r>
    <x v="7183"/>
    <d v="2022-12-30T00:00:00"/>
    <x v="4"/>
    <x v="0"/>
    <x v="1"/>
    <x v="7"/>
    <x v="1"/>
    <s v="15 Days"/>
    <x v="0"/>
    <x v="5"/>
    <x v="6531"/>
    <n v="4026.03"/>
    <x v="760"/>
    <x v="1"/>
    <s v="English"/>
    <n v="10108"/>
    <n v="31459"/>
    <n v="2"/>
    <x v="0"/>
  </r>
  <r>
    <x v="7184"/>
    <d v="2022-06-21T00:00:00"/>
    <x v="7"/>
    <x v="1"/>
    <x v="2"/>
    <x v="43"/>
    <x v="1"/>
    <s v="60 Days"/>
    <x v="3"/>
    <x v="5"/>
    <x v="33"/>
    <n v="15000"/>
    <x v="1120"/>
    <x v="1"/>
    <s v="English"/>
    <n v="39965"/>
    <n v="119896"/>
    <n v="10"/>
    <x v="3"/>
  </r>
  <r>
    <x v="7185"/>
    <d v="2022-02-21T00:00:00"/>
    <x v="5"/>
    <x v="1"/>
    <x v="1"/>
    <x v="3"/>
    <x v="0"/>
    <s v="45 Days"/>
    <x v="3"/>
    <x v="4"/>
    <x v="6532"/>
    <n v="10427.31"/>
    <x v="196"/>
    <x v="2"/>
    <s v="French"/>
    <n v="27512"/>
    <n v="83012"/>
    <n v="10"/>
    <x v="2"/>
  </r>
  <r>
    <x v="7186"/>
    <d v="2022-05-25T00:00:00"/>
    <x v="11"/>
    <x v="0"/>
    <x v="0"/>
    <x v="24"/>
    <x v="3"/>
    <s v="15 Days"/>
    <x v="0"/>
    <x v="5"/>
    <x v="6533"/>
    <n v="3527.85"/>
    <x v="824"/>
    <x v="2"/>
    <s v="Spanish"/>
    <n v="8758"/>
    <n v="27461"/>
    <n v="4"/>
    <x v="2"/>
  </r>
  <r>
    <x v="7187"/>
    <d v="2022-02-09T00:00:00"/>
    <x v="5"/>
    <x v="1"/>
    <x v="0"/>
    <x v="0"/>
    <x v="3"/>
    <s v="15 Days"/>
    <x v="2"/>
    <x v="6"/>
    <x v="6534"/>
    <n v="3736.08"/>
    <x v="580"/>
    <x v="0"/>
    <s v="French"/>
    <n v="5476"/>
    <n v="18813"/>
    <n v="1"/>
    <x v="0"/>
  </r>
  <r>
    <x v="7188"/>
    <d v="2022-09-06T00:00:00"/>
    <x v="3"/>
    <x v="0"/>
    <x v="1"/>
    <x v="10"/>
    <x v="0"/>
    <s v="45 Days"/>
    <x v="1"/>
    <x v="1"/>
    <x v="6535"/>
    <n v="9815.2199999999993"/>
    <x v="485"/>
    <x v="4"/>
    <s v="Spanish"/>
    <n v="25862"/>
    <n v="78123"/>
    <n v="1"/>
    <x v="4"/>
  </r>
  <r>
    <x v="7189"/>
    <d v="2022-02-17T00:00:00"/>
    <x v="5"/>
    <x v="0"/>
    <x v="3"/>
    <x v="49"/>
    <x v="0"/>
    <s v="30 Days"/>
    <x v="2"/>
    <x v="4"/>
    <x v="6536"/>
    <n v="6577.39"/>
    <x v="595"/>
    <x v="0"/>
    <s v="French"/>
    <n v="10012"/>
    <n v="33581"/>
    <n v="1"/>
    <x v="1"/>
  </r>
  <r>
    <x v="7190"/>
    <d v="2022-11-09T00:00:00"/>
    <x v="10"/>
    <x v="1"/>
    <x v="0"/>
    <x v="23"/>
    <x v="3"/>
    <s v="60 Days"/>
    <x v="1"/>
    <x v="8"/>
    <x v="6537"/>
    <n v="13245.09"/>
    <x v="351"/>
    <x v="1"/>
    <s v="Spanish"/>
    <n v="34981"/>
    <n v="105133"/>
    <n v="1"/>
    <x v="3"/>
  </r>
  <r>
    <x v="7191"/>
    <d v="2022-04-01T00:00:00"/>
    <x v="1"/>
    <x v="0"/>
    <x v="0"/>
    <x v="33"/>
    <x v="0"/>
    <s v="45 Days"/>
    <x v="1"/>
    <x v="3"/>
    <x v="6538"/>
    <n v="7870.54"/>
    <x v="1160"/>
    <x v="3"/>
    <s v="French"/>
    <n v="20556"/>
    <n v="62409"/>
    <n v="2"/>
    <x v="4"/>
  </r>
  <r>
    <x v="7192"/>
    <d v="2022-04-19T00:00:00"/>
    <x v="1"/>
    <x v="1"/>
    <x v="3"/>
    <x v="30"/>
    <x v="1"/>
    <s v="60 Days"/>
    <x v="2"/>
    <x v="12"/>
    <x v="6539"/>
    <n v="14969.31"/>
    <x v="95"/>
    <x v="4"/>
    <s v="English"/>
    <n v="22532"/>
    <n v="74350"/>
    <n v="1"/>
    <x v="3"/>
  </r>
  <r>
    <x v="7193"/>
    <d v="2022-12-09T00:00:00"/>
    <x v="4"/>
    <x v="1"/>
    <x v="1"/>
    <x v="0"/>
    <x v="1"/>
    <s v="60 Days"/>
    <x v="0"/>
    <x v="3"/>
    <x v="33"/>
    <n v="15000"/>
    <x v="1018"/>
    <x v="0"/>
    <s v="Spanish"/>
    <n v="39404"/>
    <n v="118236"/>
    <n v="7"/>
    <x v="0"/>
  </r>
  <r>
    <x v="7194"/>
    <d v="2022-11-27T00:00:00"/>
    <x v="10"/>
    <x v="0"/>
    <x v="2"/>
    <x v="31"/>
    <x v="3"/>
    <s v="60 Days"/>
    <x v="2"/>
    <x v="12"/>
    <x v="6540"/>
    <n v="13754.87"/>
    <x v="1399"/>
    <x v="2"/>
    <s v="Spanish"/>
    <n v="21231"/>
    <n v="70113"/>
    <n v="1"/>
    <x v="2"/>
  </r>
  <r>
    <x v="7195"/>
    <d v="2022-03-17T00:00:00"/>
    <x v="2"/>
    <x v="1"/>
    <x v="3"/>
    <x v="25"/>
    <x v="3"/>
    <s v="30 Days"/>
    <x v="0"/>
    <x v="9"/>
    <x v="6541"/>
    <n v="7011.97"/>
    <x v="1029"/>
    <x v="3"/>
    <s v="English"/>
    <n v="18232"/>
    <n v="55524"/>
    <n v="10"/>
    <x v="3"/>
  </r>
  <r>
    <x v="7196"/>
    <d v="2022-09-22T00:00:00"/>
    <x v="3"/>
    <x v="1"/>
    <x v="3"/>
    <x v="31"/>
    <x v="0"/>
    <s v="30 Days"/>
    <x v="0"/>
    <x v="10"/>
    <x v="6542"/>
    <n v="6299.44"/>
    <x v="71"/>
    <x v="2"/>
    <s v="Spanish"/>
    <n v="16307"/>
    <n v="49822"/>
    <n v="6"/>
    <x v="2"/>
  </r>
  <r>
    <x v="7197"/>
    <d v="2022-10-06T00:00:00"/>
    <x v="8"/>
    <x v="0"/>
    <x v="2"/>
    <x v="18"/>
    <x v="0"/>
    <s v="30 Days"/>
    <x v="1"/>
    <x v="9"/>
    <x v="6543"/>
    <n v="7221.44"/>
    <x v="530"/>
    <x v="2"/>
    <s v="English"/>
    <n v="18799"/>
    <n v="57204"/>
    <n v="8"/>
    <x v="2"/>
  </r>
  <r>
    <x v="7198"/>
    <d v="2022-04-21T00:00:00"/>
    <x v="1"/>
    <x v="0"/>
    <x v="1"/>
    <x v="2"/>
    <x v="0"/>
    <s v="45 Days"/>
    <x v="0"/>
    <x v="7"/>
    <x v="6544"/>
    <n v="9632.19"/>
    <x v="977"/>
    <x v="1"/>
    <s v="Spanish"/>
    <n v="25349"/>
    <n v="76604"/>
    <n v="2"/>
    <x v="1"/>
  </r>
  <r>
    <x v="7199"/>
    <d v="2022-07-16T00:00:00"/>
    <x v="6"/>
    <x v="0"/>
    <x v="1"/>
    <x v="37"/>
    <x v="1"/>
    <s v="30 Days"/>
    <x v="1"/>
    <x v="12"/>
    <x v="6545"/>
    <n v="4465.5"/>
    <x v="876"/>
    <x v="2"/>
    <s v="English"/>
    <n v="11313"/>
    <n v="35029"/>
    <n v="6"/>
    <x v="1"/>
  </r>
  <r>
    <x v="7200"/>
    <d v="2022-04-21T00:00:00"/>
    <x v="1"/>
    <x v="1"/>
    <x v="0"/>
    <x v="15"/>
    <x v="0"/>
    <s v="30 Days"/>
    <x v="2"/>
    <x v="5"/>
    <x v="6546"/>
    <n v="4754.51"/>
    <x v="1107"/>
    <x v="0"/>
    <s v="English"/>
    <n v="7106"/>
    <n v="24122"/>
    <n v="1"/>
    <x v="1"/>
  </r>
  <r>
    <x v="7201"/>
    <d v="2022-02-26T00:00:00"/>
    <x v="5"/>
    <x v="1"/>
    <x v="0"/>
    <x v="32"/>
    <x v="0"/>
    <s v="30 Days"/>
    <x v="0"/>
    <x v="0"/>
    <x v="6547"/>
    <n v="7072.33"/>
    <x v="579"/>
    <x v="2"/>
    <s v="Spanish"/>
    <n v="18394"/>
    <n v="56003"/>
    <n v="3"/>
    <x v="1"/>
  </r>
  <r>
    <x v="7202"/>
    <d v="2022-06-18T00:00:00"/>
    <x v="7"/>
    <x v="1"/>
    <x v="1"/>
    <x v="41"/>
    <x v="1"/>
    <s v="45 Days"/>
    <x v="3"/>
    <x v="3"/>
    <x v="6548"/>
    <n v="8086.3"/>
    <x v="764"/>
    <x v="4"/>
    <s v="Spanish"/>
    <n v="21150"/>
    <n v="64167"/>
    <n v="5"/>
    <x v="2"/>
  </r>
  <r>
    <x v="7203"/>
    <d v="2022-02-06T00:00:00"/>
    <x v="5"/>
    <x v="1"/>
    <x v="1"/>
    <x v="46"/>
    <x v="1"/>
    <s v="45 Days"/>
    <x v="0"/>
    <x v="0"/>
    <x v="6549"/>
    <n v="8851.51"/>
    <x v="552"/>
    <x v="0"/>
    <s v="Spanish"/>
    <n v="23230"/>
    <n v="70327"/>
    <n v="5"/>
    <x v="2"/>
  </r>
  <r>
    <x v="7204"/>
    <d v="2022-04-05T00:00:00"/>
    <x v="1"/>
    <x v="0"/>
    <x v="2"/>
    <x v="49"/>
    <x v="2"/>
    <s v="30 Days"/>
    <x v="0"/>
    <x v="2"/>
    <x v="6550"/>
    <n v="6514.51"/>
    <x v="464"/>
    <x v="3"/>
    <s v="French"/>
    <n v="16883"/>
    <n v="51529"/>
    <n v="6"/>
    <x v="1"/>
  </r>
  <r>
    <x v="7205"/>
    <d v="2022-08-08T00:00:00"/>
    <x v="9"/>
    <x v="1"/>
    <x v="0"/>
    <x v="47"/>
    <x v="3"/>
    <s v="60 Days"/>
    <x v="3"/>
    <x v="4"/>
    <x v="6551"/>
    <n v="13584.6"/>
    <x v="8"/>
    <x v="4"/>
    <s v="French"/>
    <n v="35779"/>
    <n v="107497"/>
    <n v="1"/>
    <x v="3"/>
  </r>
  <r>
    <x v="7206"/>
    <d v="2022-11-30T00:00:00"/>
    <x v="10"/>
    <x v="2"/>
    <x v="4"/>
    <x v="14"/>
    <x v="3"/>
    <s v="30 Days"/>
    <x v="3"/>
    <x v="4"/>
    <x v="6552"/>
    <n v="4297.68"/>
    <x v="275"/>
    <x v="3"/>
    <s v="French"/>
    <n v="10861"/>
    <n v="33690"/>
    <n v="8"/>
    <x v="4"/>
  </r>
  <r>
    <x v="7207"/>
    <d v="2022-09-24T00:00:00"/>
    <x v="3"/>
    <x v="0"/>
    <x v="0"/>
    <x v="25"/>
    <x v="2"/>
    <s v="60 Days"/>
    <x v="2"/>
    <x v="12"/>
    <x v="6553"/>
    <n v="12893.27"/>
    <x v="1510"/>
    <x v="4"/>
    <s v="Spanish"/>
    <n v="20034"/>
    <n v="66215"/>
    <n v="1"/>
    <x v="3"/>
  </r>
  <r>
    <x v="7208"/>
    <d v="2022-04-24T00:00:00"/>
    <x v="1"/>
    <x v="0"/>
    <x v="2"/>
    <x v="37"/>
    <x v="2"/>
    <s v="30 Days"/>
    <x v="2"/>
    <x v="6"/>
    <x v="6554"/>
    <n v="6471.91"/>
    <x v="1202"/>
    <x v="3"/>
    <s v="Spanish"/>
    <n v="9848"/>
    <n v="33049"/>
    <n v="1"/>
    <x v="1"/>
  </r>
  <r>
    <x v="7209"/>
    <d v="2022-12-20T00:00:00"/>
    <x v="4"/>
    <x v="1"/>
    <x v="0"/>
    <x v="16"/>
    <x v="3"/>
    <s v="45 Days"/>
    <x v="1"/>
    <x v="10"/>
    <x v="6555"/>
    <n v="10777.89"/>
    <x v="1117"/>
    <x v="2"/>
    <s v="Spanish"/>
    <n v="28468"/>
    <n v="85842"/>
    <n v="3"/>
    <x v="4"/>
  </r>
  <r>
    <x v="7210"/>
    <d v="2022-11-18T00:00:00"/>
    <x v="10"/>
    <x v="0"/>
    <x v="3"/>
    <x v="45"/>
    <x v="2"/>
    <s v="30 Days"/>
    <x v="2"/>
    <x v="0"/>
    <x v="6556"/>
    <n v="4824.62"/>
    <x v="1179"/>
    <x v="2"/>
    <s v="English"/>
    <n v="7220"/>
    <n v="24489"/>
    <n v="1"/>
    <x v="0"/>
  </r>
  <r>
    <x v="7211"/>
    <d v="2022-06-19T00:00:00"/>
    <x v="7"/>
    <x v="2"/>
    <x v="4"/>
    <x v="20"/>
    <x v="1"/>
    <s v="45 Days"/>
    <x v="1"/>
    <x v="1"/>
    <x v="6557"/>
    <n v="10907.78"/>
    <x v="272"/>
    <x v="2"/>
    <s v="English"/>
    <n v="28822"/>
    <n v="86892"/>
    <n v="1"/>
    <x v="1"/>
  </r>
  <r>
    <x v="7212"/>
    <d v="2022-07-28T00:00:00"/>
    <x v="6"/>
    <x v="1"/>
    <x v="3"/>
    <x v="34"/>
    <x v="3"/>
    <s v="30 Days"/>
    <x v="3"/>
    <x v="2"/>
    <x v="6558"/>
    <n v="4300.05"/>
    <x v="1063"/>
    <x v="1"/>
    <s v="French"/>
    <n v="10866"/>
    <n v="33705"/>
    <n v="7"/>
    <x v="0"/>
  </r>
  <r>
    <x v="7213"/>
    <d v="2022-10-04T00:00:00"/>
    <x v="8"/>
    <x v="0"/>
    <x v="0"/>
    <x v="24"/>
    <x v="3"/>
    <s v="15 Days"/>
    <x v="3"/>
    <x v="10"/>
    <x v="6559"/>
    <n v="2650.09"/>
    <x v="669"/>
    <x v="3"/>
    <s v="English"/>
    <n v="6480"/>
    <n v="20713"/>
    <n v="9"/>
    <x v="2"/>
  </r>
  <r>
    <x v="7214"/>
    <d v="2022-03-04T00:00:00"/>
    <x v="2"/>
    <x v="0"/>
    <x v="0"/>
    <x v="23"/>
    <x v="1"/>
    <s v="45 Days"/>
    <x v="0"/>
    <x v="0"/>
    <x v="6560"/>
    <n v="10932.05"/>
    <x v="953"/>
    <x v="1"/>
    <s v="French"/>
    <n v="28887"/>
    <n v="87084"/>
    <n v="7"/>
    <x v="3"/>
  </r>
  <r>
    <x v="7215"/>
    <d v="2022-12-19T00:00:00"/>
    <x v="4"/>
    <x v="1"/>
    <x v="0"/>
    <x v="21"/>
    <x v="2"/>
    <s v="30 Days"/>
    <x v="1"/>
    <x v="14"/>
    <x v="6561"/>
    <n v="7451.59"/>
    <x v="949"/>
    <x v="4"/>
    <s v="English"/>
    <n v="19406"/>
    <n v="59002"/>
    <n v="1"/>
    <x v="0"/>
  </r>
  <r>
    <x v="7216"/>
    <d v="2022-10-19T00:00:00"/>
    <x v="8"/>
    <x v="1"/>
    <x v="3"/>
    <x v="21"/>
    <x v="1"/>
    <s v="45 Days"/>
    <x v="0"/>
    <x v="4"/>
    <x v="6562"/>
    <n v="9774.1"/>
    <x v="944"/>
    <x v="2"/>
    <s v="Spanish"/>
    <n v="25746"/>
    <n v="77780"/>
    <n v="4"/>
    <x v="0"/>
  </r>
  <r>
    <x v="7217"/>
    <d v="2022-03-06T00:00:00"/>
    <x v="2"/>
    <x v="1"/>
    <x v="3"/>
    <x v="42"/>
    <x v="3"/>
    <s v="60 Days"/>
    <x v="1"/>
    <x v="2"/>
    <x v="33"/>
    <n v="15000"/>
    <x v="1023"/>
    <x v="2"/>
    <s v="English"/>
    <n v="39155"/>
    <n v="117498"/>
    <n v="2"/>
    <x v="3"/>
  </r>
  <r>
    <x v="7218"/>
    <d v="2022-11-04T00:00:00"/>
    <x v="10"/>
    <x v="1"/>
    <x v="3"/>
    <x v="15"/>
    <x v="2"/>
    <s v="45 Days"/>
    <x v="1"/>
    <x v="5"/>
    <x v="6563"/>
    <n v="8704.39"/>
    <x v="895"/>
    <x v="2"/>
    <s v="French"/>
    <n v="22838"/>
    <n v="69166"/>
    <n v="9"/>
    <x v="1"/>
  </r>
  <r>
    <x v="7219"/>
    <d v="2022-01-06T00:00:00"/>
    <x v="0"/>
    <x v="0"/>
    <x v="3"/>
    <x v="37"/>
    <x v="1"/>
    <s v="60 Days"/>
    <x v="2"/>
    <x v="2"/>
    <x v="6564"/>
    <n v="12348.77"/>
    <x v="1511"/>
    <x v="3"/>
    <s v="English"/>
    <n v="19200"/>
    <n v="63502"/>
    <n v="1"/>
    <x v="1"/>
  </r>
  <r>
    <x v="7220"/>
    <d v="2022-02-04T00:00:00"/>
    <x v="5"/>
    <x v="1"/>
    <x v="0"/>
    <x v="48"/>
    <x v="3"/>
    <s v="15 Days"/>
    <x v="0"/>
    <x v="6"/>
    <x v="6565"/>
    <n v="2622.47"/>
    <x v="648"/>
    <x v="2"/>
    <s v="French"/>
    <n v="6417"/>
    <n v="20527"/>
    <n v="7"/>
    <x v="3"/>
  </r>
  <r>
    <x v="7221"/>
    <d v="2022-05-24T00:00:00"/>
    <x v="11"/>
    <x v="1"/>
    <x v="3"/>
    <x v="40"/>
    <x v="2"/>
    <s v="45 Days"/>
    <x v="2"/>
    <x v="14"/>
    <x v="6566"/>
    <n v="9064.2000000000007"/>
    <x v="569"/>
    <x v="3"/>
    <s v="Spanish"/>
    <n v="13974"/>
    <n v="46484"/>
    <n v="1"/>
    <x v="2"/>
  </r>
  <r>
    <x v="7222"/>
    <d v="2022-08-05T00:00:00"/>
    <x v="9"/>
    <x v="1"/>
    <x v="0"/>
    <x v="17"/>
    <x v="1"/>
    <s v="45 Days"/>
    <x v="1"/>
    <x v="5"/>
    <x v="6567"/>
    <n v="8003.6"/>
    <x v="966"/>
    <x v="1"/>
    <s v="French"/>
    <n v="20924"/>
    <n v="63498"/>
    <n v="7"/>
    <x v="2"/>
  </r>
  <r>
    <x v="7223"/>
    <d v="2022-09-18T00:00:00"/>
    <x v="3"/>
    <x v="1"/>
    <x v="1"/>
    <x v="14"/>
    <x v="2"/>
    <s v="60 Days"/>
    <x v="0"/>
    <x v="10"/>
    <x v="6568"/>
    <n v="14608.68"/>
    <x v="360"/>
    <x v="1"/>
    <s v="Spanish"/>
    <n v="37821"/>
    <n v="113546"/>
    <n v="9"/>
    <x v="4"/>
  </r>
  <r>
    <x v="7224"/>
    <d v="2022-06-15T00:00:00"/>
    <x v="7"/>
    <x v="1"/>
    <x v="3"/>
    <x v="25"/>
    <x v="0"/>
    <s v="45 Days"/>
    <x v="3"/>
    <x v="5"/>
    <x v="6569"/>
    <n v="10026.709999999999"/>
    <x v="1026"/>
    <x v="4"/>
    <s v="French"/>
    <n v="26421"/>
    <n v="79780"/>
    <n v="5"/>
    <x v="3"/>
  </r>
  <r>
    <x v="7225"/>
    <d v="2022-10-06T00:00:00"/>
    <x v="8"/>
    <x v="1"/>
    <x v="2"/>
    <x v="14"/>
    <x v="1"/>
    <s v="60 Days"/>
    <x v="3"/>
    <x v="13"/>
    <x v="6570"/>
    <n v="12256.22"/>
    <x v="489"/>
    <x v="4"/>
    <s v="Spanish"/>
    <n v="32447"/>
    <n v="97630"/>
    <n v="5"/>
    <x v="4"/>
  </r>
  <r>
    <x v="7226"/>
    <d v="2022-08-28T00:00:00"/>
    <x v="9"/>
    <x v="0"/>
    <x v="1"/>
    <x v="6"/>
    <x v="1"/>
    <s v="30 Days"/>
    <x v="1"/>
    <x v="5"/>
    <x v="6571"/>
    <n v="4359.55"/>
    <x v="350"/>
    <x v="0"/>
    <s v="Spanish"/>
    <n v="11022"/>
    <n v="34168"/>
    <n v="9"/>
    <x v="0"/>
  </r>
  <r>
    <x v="7227"/>
    <d v="2022-11-01T00:00:00"/>
    <x v="10"/>
    <x v="0"/>
    <x v="0"/>
    <x v="20"/>
    <x v="2"/>
    <s v="15 Days"/>
    <x v="0"/>
    <x v="1"/>
    <x v="23"/>
    <n v="500"/>
    <x v="1098"/>
    <x v="4"/>
    <s v="French"/>
    <n v="1058"/>
    <n v="4655"/>
    <n v="7"/>
    <x v="1"/>
  </r>
  <r>
    <x v="7228"/>
    <d v="2022-04-27T00:00:00"/>
    <x v="1"/>
    <x v="2"/>
    <x v="4"/>
    <x v="48"/>
    <x v="1"/>
    <s v="15 Days"/>
    <x v="2"/>
    <x v="2"/>
    <x v="23"/>
    <n v="500"/>
    <x v="167"/>
    <x v="3"/>
    <s v="French"/>
    <n v="555"/>
    <n v="2790"/>
    <n v="1"/>
    <x v="3"/>
  </r>
  <r>
    <x v="7229"/>
    <d v="2022-07-28T00:00:00"/>
    <x v="6"/>
    <x v="0"/>
    <x v="0"/>
    <x v="48"/>
    <x v="2"/>
    <s v="60 Days"/>
    <x v="0"/>
    <x v="8"/>
    <x v="33"/>
    <n v="15000"/>
    <x v="84"/>
    <x v="4"/>
    <s v="English"/>
    <n v="39754"/>
    <n v="119272"/>
    <n v="10"/>
    <x v="3"/>
  </r>
  <r>
    <x v="7230"/>
    <d v="2022-05-03T00:00:00"/>
    <x v="11"/>
    <x v="0"/>
    <x v="3"/>
    <x v="5"/>
    <x v="2"/>
    <s v="15 Days"/>
    <x v="2"/>
    <x v="5"/>
    <x v="6572"/>
    <n v="2739.55"/>
    <x v="874"/>
    <x v="3"/>
    <s v="Spanish"/>
    <n v="3938"/>
    <n v="13803"/>
    <n v="1"/>
    <x v="1"/>
  </r>
  <r>
    <x v="7231"/>
    <d v="2022-04-29T00:00:00"/>
    <x v="1"/>
    <x v="0"/>
    <x v="3"/>
    <x v="26"/>
    <x v="1"/>
    <s v="15 Days"/>
    <x v="0"/>
    <x v="1"/>
    <x v="6573"/>
    <n v="4043.22"/>
    <x v="185"/>
    <x v="1"/>
    <s v="English"/>
    <n v="10157"/>
    <n v="31605"/>
    <n v="4"/>
    <x v="4"/>
  </r>
  <r>
    <x v="7232"/>
    <d v="2022-06-10T00:00:00"/>
    <x v="7"/>
    <x v="1"/>
    <x v="3"/>
    <x v="30"/>
    <x v="0"/>
    <s v="45 Days"/>
    <x v="0"/>
    <x v="1"/>
    <x v="6574"/>
    <n v="9772.43"/>
    <x v="946"/>
    <x v="3"/>
    <s v="French"/>
    <n v="25742"/>
    <n v="77769"/>
    <n v="1"/>
    <x v="3"/>
  </r>
  <r>
    <x v="7233"/>
    <d v="2022-07-12T00:00:00"/>
    <x v="6"/>
    <x v="1"/>
    <x v="3"/>
    <x v="7"/>
    <x v="2"/>
    <s v="45 Days"/>
    <x v="3"/>
    <x v="6"/>
    <x v="6575"/>
    <n v="9850.02"/>
    <x v="888"/>
    <x v="1"/>
    <s v="French"/>
    <n v="25953"/>
    <n v="78392"/>
    <n v="6"/>
    <x v="0"/>
  </r>
  <r>
    <x v="7234"/>
    <d v="2022-06-05T00:00:00"/>
    <x v="7"/>
    <x v="0"/>
    <x v="1"/>
    <x v="11"/>
    <x v="2"/>
    <s v="15 Days"/>
    <x v="0"/>
    <x v="7"/>
    <x v="23"/>
    <n v="500"/>
    <x v="122"/>
    <x v="2"/>
    <s v="English"/>
    <n v="1403"/>
    <n v="5677"/>
    <n v="2"/>
    <x v="2"/>
  </r>
  <r>
    <x v="7235"/>
    <d v="2022-09-16T00:00:00"/>
    <x v="3"/>
    <x v="0"/>
    <x v="3"/>
    <x v="30"/>
    <x v="1"/>
    <s v="45 Days"/>
    <x v="1"/>
    <x v="8"/>
    <x v="6576"/>
    <n v="8750.1299999999992"/>
    <x v="156"/>
    <x v="4"/>
    <s v="English"/>
    <n v="22958"/>
    <n v="69522"/>
    <n v="6"/>
    <x v="3"/>
  </r>
  <r>
    <x v="7236"/>
    <d v="2022-01-07T00:00:00"/>
    <x v="0"/>
    <x v="2"/>
    <x v="4"/>
    <x v="15"/>
    <x v="2"/>
    <s v="45 Days"/>
    <x v="2"/>
    <x v="6"/>
    <x v="6577"/>
    <n v="11320.89"/>
    <x v="539"/>
    <x v="4"/>
    <s v="French"/>
    <n v="17591"/>
    <n v="58261"/>
    <n v="1"/>
    <x v="1"/>
  </r>
  <r>
    <x v="7237"/>
    <d v="2022-02-09T00:00:00"/>
    <x v="5"/>
    <x v="0"/>
    <x v="1"/>
    <x v="20"/>
    <x v="1"/>
    <s v="45 Days"/>
    <x v="3"/>
    <x v="7"/>
    <x v="6578"/>
    <n v="8787.4699999999993"/>
    <x v="420"/>
    <x v="1"/>
    <s v="English"/>
    <n v="23059"/>
    <n v="69822"/>
    <n v="10"/>
    <x v="1"/>
  </r>
  <r>
    <x v="7238"/>
    <d v="2022-11-21T00:00:00"/>
    <x v="10"/>
    <x v="1"/>
    <x v="1"/>
    <x v="10"/>
    <x v="2"/>
    <s v="45 Days"/>
    <x v="3"/>
    <x v="14"/>
    <x v="6579"/>
    <n v="10048.5"/>
    <x v="213"/>
    <x v="3"/>
    <s v="Spanish"/>
    <n v="26482"/>
    <n v="79960"/>
    <n v="6"/>
    <x v="4"/>
  </r>
  <r>
    <x v="7239"/>
    <d v="2022-02-06T00:00:00"/>
    <x v="5"/>
    <x v="0"/>
    <x v="3"/>
    <x v="14"/>
    <x v="0"/>
    <s v="60 Days"/>
    <x v="3"/>
    <x v="4"/>
    <x v="6580"/>
    <n v="14770.8"/>
    <x v="15"/>
    <x v="1"/>
    <s v="French"/>
    <n v="38081"/>
    <n v="114318"/>
    <n v="3"/>
    <x v="4"/>
  </r>
  <r>
    <x v="7240"/>
    <d v="2022-02-28T00:00:00"/>
    <x v="5"/>
    <x v="1"/>
    <x v="1"/>
    <x v="48"/>
    <x v="1"/>
    <s v="45 Days"/>
    <x v="2"/>
    <x v="11"/>
    <x v="6581"/>
    <n v="8946.48"/>
    <x v="1089"/>
    <x v="0"/>
    <s v="Spanish"/>
    <n v="13795"/>
    <n v="45899"/>
    <n v="1"/>
    <x v="3"/>
  </r>
  <r>
    <x v="7241"/>
    <d v="2022-05-28T00:00:00"/>
    <x v="11"/>
    <x v="2"/>
    <x v="4"/>
    <x v="18"/>
    <x v="1"/>
    <s v="15 Days"/>
    <x v="3"/>
    <x v="12"/>
    <x v="23"/>
    <n v="500"/>
    <x v="876"/>
    <x v="2"/>
    <s v="English"/>
    <n v="1368"/>
    <n v="5573"/>
    <n v="6"/>
    <x v="2"/>
  </r>
  <r>
    <x v="7242"/>
    <d v="2022-01-11T00:00:00"/>
    <x v="0"/>
    <x v="0"/>
    <x v="2"/>
    <x v="28"/>
    <x v="1"/>
    <s v="30 Days"/>
    <x v="2"/>
    <x v="8"/>
    <x v="6582"/>
    <n v="4271.97"/>
    <x v="348"/>
    <x v="0"/>
    <s v="Spanish"/>
    <n v="6335"/>
    <n v="21611"/>
    <n v="1"/>
    <x v="3"/>
  </r>
  <r>
    <x v="7243"/>
    <d v="2022-11-29T00:00:00"/>
    <x v="10"/>
    <x v="1"/>
    <x v="3"/>
    <x v="32"/>
    <x v="1"/>
    <s v="60 Days"/>
    <x v="3"/>
    <x v="2"/>
    <x v="6583"/>
    <n v="14684.47"/>
    <x v="529"/>
    <x v="4"/>
    <s v="Spanish"/>
    <n v="37941"/>
    <n v="113903"/>
    <n v="1"/>
    <x v="1"/>
  </r>
  <r>
    <x v="7244"/>
    <d v="2022-06-21T00:00:00"/>
    <x v="7"/>
    <x v="2"/>
    <x v="4"/>
    <x v="15"/>
    <x v="1"/>
    <s v="15 Days"/>
    <x v="3"/>
    <x v="13"/>
    <x v="6584"/>
    <n v="2462.04"/>
    <x v="42"/>
    <x v="3"/>
    <s v="French"/>
    <n v="6016"/>
    <n v="19339"/>
    <n v="2"/>
    <x v="1"/>
  </r>
  <r>
    <x v="7245"/>
    <d v="2022-09-22T00:00:00"/>
    <x v="3"/>
    <x v="1"/>
    <x v="0"/>
    <x v="21"/>
    <x v="0"/>
    <s v="30 Days"/>
    <x v="0"/>
    <x v="7"/>
    <x v="6585"/>
    <n v="6321.2"/>
    <x v="668"/>
    <x v="1"/>
    <s v="Spanish"/>
    <n v="16368"/>
    <n v="50004"/>
    <n v="1"/>
    <x v="0"/>
  </r>
  <r>
    <x v="7246"/>
    <d v="2022-10-30T00:00:00"/>
    <x v="8"/>
    <x v="1"/>
    <x v="0"/>
    <x v="31"/>
    <x v="3"/>
    <s v="45 Days"/>
    <x v="1"/>
    <x v="4"/>
    <x v="6586"/>
    <n v="10158.41"/>
    <x v="1431"/>
    <x v="0"/>
    <s v="Spanish"/>
    <n v="26792"/>
    <n v="80877"/>
    <n v="5"/>
    <x v="2"/>
  </r>
  <r>
    <x v="7247"/>
    <d v="2022-03-09T00:00:00"/>
    <x v="2"/>
    <x v="0"/>
    <x v="2"/>
    <x v="39"/>
    <x v="0"/>
    <s v="30 Days"/>
    <x v="1"/>
    <x v="10"/>
    <x v="6587"/>
    <n v="7067.9"/>
    <x v="25"/>
    <x v="0"/>
    <s v="Spanish"/>
    <n v="18382"/>
    <n v="55967"/>
    <n v="3"/>
    <x v="4"/>
  </r>
  <r>
    <x v="7248"/>
    <d v="2022-04-28T00:00:00"/>
    <x v="1"/>
    <x v="0"/>
    <x v="3"/>
    <x v="23"/>
    <x v="3"/>
    <s v="60 Days"/>
    <x v="1"/>
    <x v="6"/>
    <x v="6588"/>
    <n v="13974.02"/>
    <x v="717"/>
    <x v="2"/>
    <s v="English"/>
    <n v="36612"/>
    <n v="109964"/>
    <n v="8"/>
    <x v="3"/>
  </r>
  <r>
    <x v="7249"/>
    <d v="2022-03-31T00:00:00"/>
    <x v="2"/>
    <x v="0"/>
    <x v="3"/>
    <x v="44"/>
    <x v="2"/>
    <s v="45 Days"/>
    <x v="2"/>
    <x v="9"/>
    <x v="6589"/>
    <n v="11086.15"/>
    <x v="1452"/>
    <x v="3"/>
    <s v="English"/>
    <n v="17215"/>
    <n v="57036"/>
    <n v="1"/>
    <x v="0"/>
  </r>
  <r>
    <x v="7250"/>
    <d v="2022-06-07T00:00:00"/>
    <x v="7"/>
    <x v="0"/>
    <x v="1"/>
    <x v="37"/>
    <x v="1"/>
    <s v="30 Days"/>
    <x v="3"/>
    <x v="5"/>
    <x v="6590"/>
    <n v="7247.14"/>
    <x v="1120"/>
    <x v="3"/>
    <s v="French"/>
    <n v="18865"/>
    <n v="57400"/>
    <n v="3"/>
    <x v="1"/>
  </r>
  <r>
    <x v="7251"/>
    <d v="2022-12-08T00:00:00"/>
    <x v="4"/>
    <x v="1"/>
    <x v="3"/>
    <x v="33"/>
    <x v="1"/>
    <s v="30 Days"/>
    <x v="1"/>
    <x v="0"/>
    <x v="6591"/>
    <n v="4605.32"/>
    <x v="604"/>
    <x v="2"/>
    <s v="French"/>
    <n v="11696"/>
    <n v="36163"/>
    <n v="8"/>
    <x v="4"/>
  </r>
  <r>
    <x v="7252"/>
    <d v="2022-09-15T00:00:00"/>
    <x v="3"/>
    <x v="0"/>
    <x v="3"/>
    <x v="43"/>
    <x v="2"/>
    <s v="45 Days"/>
    <x v="2"/>
    <x v="10"/>
    <x v="6592"/>
    <n v="9215.7099999999991"/>
    <x v="1070"/>
    <x v="1"/>
    <s v="Spanish"/>
    <n v="14218"/>
    <n v="47278"/>
    <n v="1"/>
    <x v="3"/>
  </r>
  <r>
    <x v="7253"/>
    <d v="2022-05-14T00:00:00"/>
    <x v="11"/>
    <x v="0"/>
    <x v="1"/>
    <x v="42"/>
    <x v="0"/>
    <s v="15 Days"/>
    <x v="3"/>
    <x v="3"/>
    <x v="6593"/>
    <n v="2988.26"/>
    <x v="512"/>
    <x v="4"/>
    <s v="English"/>
    <n v="7346"/>
    <n v="23278"/>
    <n v="5"/>
    <x v="3"/>
  </r>
  <r>
    <x v="7254"/>
    <d v="2022-03-02T00:00:00"/>
    <x v="2"/>
    <x v="2"/>
    <x v="4"/>
    <x v="25"/>
    <x v="3"/>
    <s v="30 Days"/>
    <x v="0"/>
    <x v="9"/>
    <x v="6594"/>
    <n v="7603.43"/>
    <x v="894"/>
    <x v="4"/>
    <s v="French"/>
    <n v="19824"/>
    <n v="60240"/>
    <n v="3"/>
    <x v="3"/>
  </r>
  <r>
    <x v="7255"/>
    <d v="2022-06-16T00:00:00"/>
    <x v="7"/>
    <x v="1"/>
    <x v="0"/>
    <x v="22"/>
    <x v="3"/>
    <s v="45 Days"/>
    <x v="0"/>
    <x v="6"/>
    <x v="6595"/>
    <n v="8504.34"/>
    <x v="131"/>
    <x v="4"/>
    <s v="French"/>
    <n v="22300"/>
    <n v="67572"/>
    <n v="5"/>
    <x v="4"/>
  </r>
  <r>
    <x v="7256"/>
    <d v="2022-01-29T00:00:00"/>
    <x v="0"/>
    <x v="0"/>
    <x v="3"/>
    <x v="28"/>
    <x v="2"/>
    <s v="60 Days"/>
    <x v="1"/>
    <x v="3"/>
    <x v="6596"/>
    <n v="12710.61"/>
    <x v="729"/>
    <x v="2"/>
    <s v="English"/>
    <n v="33634"/>
    <n v="101144"/>
    <n v="8"/>
    <x v="3"/>
  </r>
  <r>
    <x v="7257"/>
    <d v="2022-12-11T00:00:00"/>
    <x v="4"/>
    <x v="0"/>
    <x v="1"/>
    <x v="24"/>
    <x v="2"/>
    <s v="15 Days"/>
    <x v="0"/>
    <x v="3"/>
    <x v="6597"/>
    <n v="4079.78"/>
    <x v="55"/>
    <x v="4"/>
    <s v="Spanish"/>
    <n v="10260"/>
    <n v="31909"/>
    <n v="6"/>
    <x v="2"/>
  </r>
  <r>
    <x v="7258"/>
    <d v="2022-07-24T00:00:00"/>
    <x v="6"/>
    <x v="1"/>
    <x v="0"/>
    <x v="12"/>
    <x v="0"/>
    <s v="60 Days"/>
    <x v="1"/>
    <x v="10"/>
    <x v="6598"/>
    <n v="12074.03"/>
    <x v="96"/>
    <x v="3"/>
    <s v="Spanish"/>
    <n v="31961"/>
    <n v="96190"/>
    <n v="3"/>
    <x v="4"/>
  </r>
  <r>
    <x v="7259"/>
    <d v="2022-01-06T00:00:00"/>
    <x v="0"/>
    <x v="0"/>
    <x v="2"/>
    <x v="31"/>
    <x v="2"/>
    <s v="15 Days"/>
    <x v="2"/>
    <x v="9"/>
    <x v="6599"/>
    <n v="2480.96"/>
    <x v="1072"/>
    <x v="4"/>
    <s v="Spanish"/>
    <n v="3560"/>
    <n v="12575"/>
    <n v="1"/>
    <x v="2"/>
  </r>
  <r>
    <x v="7260"/>
    <d v="2022-07-13T00:00:00"/>
    <x v="6"/>
    <x v="1"/>
    <x v="2"/>
    <x v="42"/>
    <x v="3"/>
    <s v="60 Days"/>
    <x v="1"/>
    <x v="11"/>
    <x v="6600"/>
    <n v="12506.47"/>
    <x v="1317"/>
    <x v="0"/>
    <s v="Spanish"/>
    <n v="33101"/>
    <n v="99565"/>
    <n v="3"/>
    <x v="3"/>
  </r>
  <r>
    <x v="7261"/>
    <d v="2022-12-08T00:00:00"/>
    <x v="4"/>
    <x v="1"/>
    <x v="0"/>
    <x v="21"/>
    <x v="2"/>
    <s v="15 Days"/>
    <x v="2"/>
    <x v="14"/>
    <x v="6601"/>
    <n v="3673.99"/>
    <x v="513"/>
    <x v="1"/>
    <s v="French"/>
    <n v="5376"/>
    <n v="18489"/>
    <n v="1"/>
    <x v="0"/>
  </r>
  <r>
    <x v="7262"/>
    <d v="2022-10-05T00:00:00"/>
    <x v="8"/>
    <x v="0"/>
    <x v="3"/>
    <x v="17"/>
    <x v="0"/>
    <s v="60 Days"/>
    <x v="1"/>
    <x v="10"/>
    <x v="6602"/>
    <n v="12399.21"/>
    <x v="161"/>
    <x v="4"/>
    <s v="French"/>
    <n v="32823"/>
    <n v="98742"/>
    <n v="8"/>
    <x v="2"/>
  </r>
  <r>
    <x v="7263"/>
    <d v="2022-04-01T00:00:00"/>
    <x v="1"/>
    <x v="2"/>
    <x v="4"/>
    <x v="27"/>
    <x v="1"/>
    <s v="45 Days"/>
    <x v="3"/>
    <x v="2"/>
    <x v="6603"/>
    <n v="11253.01"/>
    <x v="549"/>
    <x v="3"/>
    <s v="English"/>
    <n v="29768"/>
    <n v="89694"/>
    <n v="6"/>
    <x v="0"/>
  </r>
  <r>
    <x v="7264"/>
    <d v="2022-01-11T00:00:00"/>
    <x v="0"/>
    <x v="1"/>
    <x v="3"/>
    <x v="37"/>
    <x v="0"/>
    <s v="60 Days"/>
    <x v="3"/>
    <x v="8"/>
    <x v="6604"/>
    <n v="12451.82"/>
    <x v="69"/>
    <x v="0"/>
    <s v="French"/>
    <n v="32962"/>
    <n v="99153"/>
    <n v="8"/>
    <x v="1"/>
  </r>
  <r>
    <x v="7265"/>
    <d v="2022-06-02T00:00:00"/>
    <x v="7"/>
    <x v="1"/>
    <x v="1"/>
    <x v="42"/>
    <x v="1"/>
    <s v="60 Days"/>
    <x v="0"/>
    <x v="8"/>
    <x v="6605"/>
    <n v="12201.24"/>
    <x v="670"/>
    <x v="2"/>
    <s v="Spanish"/>
    <n v="32305"/>
    <n v="97208"/>
    <n v="9"/>
    <x v="3"/>
  </r>
  <r>
    <x v="7266"/>
    <d v="2022-10-13T00:00:00"/>
    <x v="8"/>
    <x v="1"/>
    <x v="3"/>
    <x v="17"/>
    <x v="0"/>
    <s v="60 Days"/>
    <x v="0"/>
    <x v="10"/>
    <x v="6606"/>
    <n v="11987.41"/>
    <x v="622"/>
    <x v="4"/>
    <s v="English"/>
    <n v="31736"/>
    <n v="95524"/>
    <n v="1"/>
    <x v="2"/>
  </r>
  <r>
    <x v="7267"/>
    <d v="2022-05-05T00:00:00"/>
    <x v="11"/>
    <x v="1"/>
    <x v="0"/>
    <x v="0"/>
    <x v="0"/>
    <s v="45 Days"/>
    <x v="0"/>
    <x v="14"/>
    <x v="6607"/>
    <n v="8868.4599999999991"/>
    <x v="862"/>
    <x v="1"/>
    <s v="French"/>
    <n v="23269"/>
    <n v="70444"/>
    <n v="4"/>
    <x v="0"/>
  </r>
  <r>
    <x v="7268"/>
    <d v="2022-02-10T00:00:00"/>
    <x v="5"/>
    <x v="1"/>
    <x v="2"/>
    <x v="45"/>
    <x v="2"/>
    <s v="30 Days"/>
    <x v="3"/>
    <x v="13"/>
    <x v="6608"/>
    <n v="7228.55"/>
    <x v="85"/>
    <x v="3"/>
    <s v="Spanish"/>
    <n v="18821"/>
    <n v="57269"/>
    <n v="3"/>
    <x v="0"/>
  </r>
  <r>
    <x v="7269"/>
    <d v="2022-08-04T00:00:00"/>
    <x v="9"/>
    <x v="0"/>
    <x v="2"/>
    <x v="4"/>
    <x v="1"/>
    <s v="15 Days"/>
    <x v="0"/>
    <x v="14"/>
    <x v="6609"/>
    <n v="3346.59"/>
    <x v="367"/>
    <x v="0"/>
    <s v="Spanish"/>
    <n v="8282"/>
    <n v="26053"/>
    <n v="10"/>
    <x v="3"/>
  </r>
  <r>
    <x v="7270"/>
    <d v="2022-05-28T00:00:00"/>
    <x v="11"/>
    <x v="1"/>
    <x v="2"/>
    <x v="7"/>
    <x v="0"/>
    <s v="45 Days"/>
    <x v="2"/>
    <x v="8"/>
    <x v="6610"/>
    <n v="10913.13"/>
    <x v="805"/>
    <x v="3"/>
    <s v="French"/>
    <n v="16936"/>
    <n v="56127"/>
    <n v="1"/>
    <x v="0"/>
  </r>
  <r>
    <x v="7271"/>
    <d v="2022-01-16T00:00:00"/>
    <x v="0"/>
    <x v="1"/>
    <x v="0"/>
    <x v="21"/>
    <x v="0"/>
    <s v="60 Days"/>
    <x v="1"/>
    <x v="14"/>
    <x v="6611"/>
    <n v="12451.33"/>
    <x v="192"/>
    <x v="4"/>
    <s v="English"/>
    <n v="32961"/>
    <n v="99150"/>
    <n v="4"/>
    <x v="0"/>
  </r>
  <r>
    <x v="7272"/>
    <d v="2022-07-07T00:00:00"/>
    <x v="6"/>
    <x v="2"/>
    <x v="4"/>
    <x v="26"/>
    <x v="2"/>
    <s v="30 Days"/>
    <x v="2"/>
    <x v="7"/>
    <x v="6612"/>
    <n v="4507.24"/>
    <x v="1158"/>
    <x v="3"/>
    <s v="Spanish"/>
    <n v="6713"/>
    <n v="22839"/>
    <n v="1"/>
    <x v="4"/>
  </r>
  <r>
    <x v="7273"/>
    <d v="2022-06-23T00:00:00"/>
    <x v="7"/>
    <x v="0"/>
    <x v="1"/>
    <x v="30"/>
    <x v="1"/>
    <s v="60 Days"/>
    <x v="3"/>
    <x v="4"/>
    <x v="6613"/>
    <n v="11718.73"/>
    <x v="49"/>
    <x v="4"/>
    <s v="French"/>
    <n v="31028"/>
    <n v="93425"/>
    <n v="6"/>
    <x v="3"/>
  </r>
  <r>
    <x v="7274"/>
    <d v="2022-10-10T00:00:00"/>
    <x v="8"/>
    <x v="0"/>
    <x v="3"/>
    <x v="40"/>
    <x v="1"/>
    <s v="45 Days"/>
    <x v="1"/>
    <x v="13"/>
    <x v="6614"/>
    <n v="11063.38"/>
    <x v="512"/>
    <x v="2"/>
    <s v="French"/>
    <n v="29250"/>
    <n v="88160"/>
    <n v="3"/>
    <x v="2"/>
  </r>
  <r>
    <x v="7275"/>
    <d v="2022-10-23T00:00:00"/>
    <x v="8"/>
    <x v="2"/>
    <x v="4"/>
    <x v="1"/>
    <x v="0"/>
    <s v="45 Days"/>
    <x v="3"/>
    <x v="10"/>
    <x v="6615"/>
    <n v="10703.38"/>
    <x v="1084"/>
    <x v="2"/>
    <s v="Spanish"/>
    <n v="28274"/>
    <n v="85269"/>
    <n v="5"/>
    <x v="1"/>
  </r>
  <r>
    <x v="7276"/>
    <d v="2022-09-10T00:00:00"/>
    <x v="3"/>
    <x v="1"/>
    <x v="2"/>
    <x v="36"/>
    <x v="0"/>
    <s v="15 Days"/>
    <x v="0"/>
    <x v="14"/>
    <x v="6616"/>
    <n v="3090.38"/>
    <x v="77"/>
    <x v="0"/>
    <s v="English"/>
    <n v="7612"/>
    <n v="24067"/>
    <n v="2"/>
    <x v="3"/>
  </r>
  <r>
    <x v="7277"/>
    <d v="2022-12-31T00:00:00"/>
    <x v="4"/>
    <x v="0"/>
    <x v="1"/>
    <x v="39"/>
    <x v="3"/>
    <s v="60 Days"/>
    <x v="1"/>
    <x v="5"/>
    <x v="6617"/>
    <n v="14432.22"/>
    <x v="1310"/>
    <x v="1"/>
    <s v="Spanish"/>
    <n v="37514"/>
    <n v="112637"/>
    <n v="1"/>
    <x v="4"/>
  </r>
  <r>
    <x v="7278"/>
    <d v="2022-06-24T00:00:00"/>
    <x v="7"/>
    <x v="1"/>
    <x v="3"/>
    <x v="42"/>
    <x v="1"/>
    <s v="60 Days"/>
    <x v="2"/>
    <x v="11"/>
    <x v="6618"/>
    <n v="13577.76"/>
    <x v="1082"/>
    <x v="1"/>
    <s v="French"/>
    <n v="21004"/>
    <n v="69375"/>
    <n v="1"/>
    <x v="3"/>
  </r>
  <r>
    <x v="7279"/>
    <d v="2022-01-02T00:00:00"/>
    <x v="0"/>
    <x v="0"/>
    <x v="3"/>
    <x v="4"/>
    <x v="2"/>
    <s v="45 Days"/>
    <x v="3"/>
    <x v="2"/>
    <x v="6619"/>
    <n v="11032.34"/>
    <x v="1192"/>
    <x v="2"/>
    <s v="French"/>
    <n v="29159"/>
    <n v="87891"/>
    <n v="8"/>
    <x v="3"/>
  </r>
  <r>
    <x v="7280"/>
    <d v="2022-09-22T00:00:00"/>
    <x v="3"/>
    <x v="0"/>
    <x v="0"/>
    <x v="33"/>
    <x v="3"/>
    <s v="30 Days"/>
    <x v="2"/>
    <x v="8"/>
    <x v="6620"/>
    <n v="4879.6899999999996"/>
    <x v="99"/>
    <x v="0"/>
    <s v="Spanish"/>
    <n v="7309"/>
    <n v="24781"/>
    <n v="1"/>
    <x v="4"/>
  </r>
  <r>
    <x v="7281"/>
    <d v="2022-06-24T00:00:00"/>
    <x v="7"/>
    <x v="2"/>
    <x v="4"/>
    <x v="5"/>
    <x v="2"/>
    <s v="45 Days"/>
    <x v="0"/>
    <x v="13"/>
    <x v="6621"/>
    <n v="10654.15"/>
    <x v="958"/>
    <x v="0"/>
    <s v="Spanish"/>
    <n v="28137"/>
    <n v="84863"/>
    <n v="8"/>
    <x v="1"/>
  </r>
  <r>
    <x v="7282"/>
    <d v="2022-09-23T00:00:00"/>
    <x v="3"/>
    <x v="0"/>
    <x v="2"/>
    <x v="37"/>
    <x v="0"/>
    <s v="45 Days"/>
    <x v="0"/>
    <x v="7"/>
    <x v="6622"/>
    <n v="10026.77"/>
    <x v="877"/>
    <x v="1"/>
    <s v="French"/>
    <n v="26421"/>
    <n v="79781"/>
    <n v="6"/>
    <x v="1"/>
  </r>
  <r>
    <x v="7283"/>
    <d v="2022-05-21T00:00:00"/>
    <x v="11"/>
    <x v="1"/>
    <x v="3"/>
    <x v="27"/>
    <x v="0"/>
    <s v="45 Days"/>
    <x v="3"/>
    <x v="8"/>
    <x v="6623"/>
    <n v="8543.1299999999992"/>
    <x v="457"/>
    <x v="3"/>
    <s v="French"/>
    <n v="22405"/>
    <n v="67884"/>
    <n v="7"/>
    <x v="0"/>
  </r>
  <r>
    <x v="7284"/>
    <d v="2022-07-07T00:00:00"/>
    <x v="6"/>
    <x v="0"/>
    <x v="3"/>
    <x v="38"/>
    <x v="2"/>
    <s v="60 Days"/>
    <x v="1"/>
    <x v="5"/>
    <x v="6624"/>
    <n v="12264.16"/>
    <x v="950"/>
    <x v="0"/>
    <s v="English"/>
    <n v="32470"/>
    <n v="97696"/>
    <n v="4"/>
    <x v="2"/>
  </r>
  <r>
    <x v="7285"/>
    <d v="2022-04-17T00:00:00"/>
    <x v="1"/>
    <x v="0"/>
    <x v="1"/>
    <x v="35"/>
    <x v="0"/>
    <s v="60 Days"/>
    <x v="2"/>
    <x v="13"/>
    <x v="6625"/>
    <n v="11943.75"/>
    <x v="1512"/>
    <x v="4"/>
    <s v="English"/>
    <n v="18574"/>
    <n v="61460"/>
    <n v="1"/>
    <x v="0"/>
  </r>
  <r>
    <x v="7286"/>
    <d v="2022-08-12T00:00:00"/>
    <x v="9"/>
    <x v="0"/>
    <x v="1"/>
    <x v="25"/>
    <x v="0"/>
    <s v="45 Days"/>
    <x v="1"/>
    <x v="4"/>
    <x v="6626"/>
    <n v="11251.52"/>
    <x v="1229"/>
    <x v="3"/>
    <s v="Spanish"/>
    <n v="29764"/>
    <n v="89681"/>
    <n v="9"/>
    <x v="3"/>
  </r>
  <r>
    <x v="7287"/>
    <d v="2022-06-30T00:00:00"/>
    <x v="7"/>
    <x v="0"/>
    <x v="2"/>
    <x v="25"/>
    <x v="3"/>
    <s v="45 Days"/>
    <x v="2"/>
    <x v="3"/>
    <x v="6627"/>
    <n v="10554.56"/>
    <x v="990"/>
    <x v="4"/>
    <s v="English"/>
    <n v="16362"/>
    <n v="54260"/>
    <n v="1"/>
    <x v="3"/>
  </r>
  <r>
    <x v="7288"/>
    <d v="2022-10-02T00:00:00"/>
    <x v="8"/>
    <x v="0"/>
    <x v="0"/>
    <x v="37"/>
    <x v="2"/>
    <s v="60 Days"/>
    <x v="0"/>
    <x v="4"/>
    <x v="6628"/>
    <n v="14919.55"/>
    <x v="1160"/>
    <x v="3"/>
    <s v="English"/>
    <n v="38297"/>
    <n v="114958"/>
    <n v="6"/>
    <x v="1"/>
  </r>
  <r>
    <x v="7289"/>
    <d v="2022-01-03T00:00:00"/>
    <x v="0"/>
    <x v="2"/>
    <x v="4"/>
    <x v="32"/>
    <x v="2"/>
    <s v="60 Days"/>
    <x v="2"/>
    <x v="10"/>
    <x v="6629"/>
    <n v="12714.5"/>
    <x v="1095"/>
    <x v="1"/>
    <s v="Spanish"/>
    <n v="19760"/>
    <n v="65321"/>
    <n v="1"/>
    <x v="1"/>
  </r>
  <r>
    <x v="7290"/>
    <d v="2022-09-30T00:00:00"/>
    <x v="3"/>
    <x v="0"/>
    <x v="2"/>
    <x v="20"/>
    <x v="3"/>
    <s v="30 Days"/>
    <x v="3"/>
    <x v="0"/>
    <x v="6630"/>
    <n v="7610.04"/>
    <x v="1390"/>
    <x v="1"/>
    <s v="Spanish"/>
    <n v="19841"/>
    <n v="60289"/>
    <n v="2"/>
    <x v="1"/>
  </r>
  <r>
    <x v="7291"/>
    <d v="2022-11-18T00:00:00"/>
    <x v="10"/>
    <x v="2"/>
    <x v="4"/>
    <x v="45"/>
    <x v="0"/>
    <s v="45 Days"/>
    <x v="1"/>
    <x v="9"/>
    <x v="6631"/>
    <n v="8824.9599999999991"/>
    <x v="951"/>
    <x v="4"/>
    <s v="French"/>
    <n v="23158"/>
    <n v="70115"/>
    <n v="1"/>
    <x v="0"/>
  </r>
  <r>
    <x v="7292"/>
    <d v="2022-11-03T00:00:00"/>
    <x v="10"/>
    <x v="1"/>
    <x v="3"/>
    <x v="9"/>
    <x v="2"/>
    <s v="15 Days"/>
    <x v="1"/>
    <x v="6"/>
    <x v="6632"/>
    <n v="3547.7"/>
    <x v="32"/>
    <x v="3"/>
    <s v="English"/>
    <n v="8816"/>
    <n v="27633"/>
    <n v="8"/>
    <x v="4"/>
  </r>
  <r>
    <x v="7293"/>
    <d v="2022-03-23T00:00:00"/>
    <x v="2"/>
    <x v="1"/>
    <x v="0"/>
    <x v="24"/>
    <x v="3"/>
    <s v="15 Days"/>
    <x v="0"/>
    <x v="7"/>
    <x v="6633"/>
    <n v="3973.01"/>
    <x v="1058"/>
    <x v="2"/>
    <s v="French"/>
    <n v="9966"/>
    <n v="31039"/>
    <n v="10"/>
    <x v="2"/>
  </r>
  <r>
    <x v="7294"/>
    <d v="2022-06-24T00:00:00"/>
    <x v="7"/>
    <x v="0"/>
    <x v="3"/>
    <x v="19"/>
    <x v="3"/>
    <s v="60 Days"/>
    <x v="1"/>
    <x v="2"/>
    <x v="6634"/>
    <n v="13787.77"/>
    <x v="15"/>
    <x v="4"/>
    <s v="English"/>
    <n v="36217"/>
    <n v="108797"/>
    <n v="4"/>
    <x v="1"/>
  </r>
  <r>
    <x v="7295"/>
    <d v="2022-06-04T00:00:00"/>
    <x v="7"/>
    <x v="0"/>
    <x v="1"/>
    <x v="31"/>
    <x v="1"/>
    <s v="45 Days"/>
    <x v="2"/>
    <x v="1"/>
    <x v="6635"/>
    <n v="8003.42"/>
    <x v="1473"/>
    <x v="1"/>
    <s v="English"/>
    <n v="12288"/>
    <n v="40995"/>
    <n v="1"/>
    <x v="2"/>
  </r>
  <r>
    <x v="7296"/>
    <d v="2022-01-10T00:00:00"/>
    <x v="0"/>
    <x v="0"/>
    <x v="0"/>
    <x v="26"/>
    <x v="3"/>
    <s v="60 Days"/>
    <x v="3"/>
    <x v="0"/>
    <x v="33"/>
    <n v="15000"/>
    <x v="430"/>
    <x v="1"/>
    <s v="Spanish"/>
    <n v="39265"/>
    <n v="117825"/>
    <n v="10"/>
    <x v="4"/>
  </r>
  <r>
    <x v="7297"/>
    <d v="2022-10-18T00:00:00"/>
    <x v="8"/>
    <x v="0"/>
    <x v="3"/>
    <x v="22"/>
    <x v="3"/>
    <s v="45 Days"/>
    <x v="3"/>
    <x v="6"/>
    <x v="6636"/>
    <n v="8687.67"/>
    <x v="648"/>
    <x v="1"/>
    <s v="Spanish"/>
    <n v="22792"/>
    <n v="69031"/>
    <n v="8"/>
    <x v="4"/>
  </r>
  <r>
    <x v="7298"/>
    <d v="2022-04-24T00:00:00"/>
    <x v="1"/>
    <x v="0"/>
    <x v="0"/>
    <x v="17"/>
    <x v="0"/>
    <s v="60 Days"/>
    <x v="2"/>
    <x v="3"/>
    <x v="6637"/>
    <n v="13269.84"/>
    <x v="1406"/>
    <x v="3"/>
    <s v="Spanish"/>
    <n v="20578"/>
    <n v="67988"/>
    <n v="1"/>
    <x v="2"/>
  </r>
  <r>
    <x v="7299"/>
    <d v="2022-11-12T00:00:00"/>
    <x v="10"/>
    <x v="0"/>
    <x v="2"/>
    <x v="20"/>
    <x v="2"/>
    <s v="30 Days"/>
    <x v="1"/>
    <x v="8"/>
    <x v="6638"/>
    <n v="7581.06"/>
    <x v="253"/>
    <x v="2"/>
    <s v="English"/>
    <n v="19766"/>
    <n v="60068"/>
    <n v="1"/>
    <x v="1"/>
  </r>
  <r>
    <x v="7300"/>
    <d v="2022-12-12T00:00:00"/>
    <x v="4"/>
    <x v="1"/>
    <x v="3"/>
    <x v="39"/>
    <x v="1"/>
    <s v="15 Days"/>
    <x v="0"/>
    <x v="3"/>
    <x v="23"/>
    <n v="500"/>
    <x v="627"/>
    <x v="2"/>
    <s v="Spanish"/>
    <n v="897"/>
    <n v="4177"/>
    <n v="7"/>
    <x v="4"/>
  </r>
  <r>
    <x v="7301"/>
    <d v="2022-10-23T00:00:00"/>
    <x v="8"/>
    <x v="1"/>
    <x v="3"/>
    <x v="41"/>
    <x v="2"/>
    <s v="45 Days"/>
    <x v="2"/>
    <x v="3"/>
    <x v="6639"/>
    <n v="9328.4699999999993"/>
    <x v="298"/>
    <x v="0"/>
    <s v="English"/>
    <n v="14393"/>
    <n v="47847"/>
    <n v="1"/>
    <x v="2"/>
  </r>
  <r>
    <x v="7302"/>
    <d v="2022-09-18T00:00:00"/>
    <x v="3"/>
    <x v="2"/>
    <x v="4"/>
    <x v="36"/>
    <x v="0"/>
    <s v="60 Days"/>
    <x v="1"/>
    <x v="0"/>
    <x v="6640"/>
    <n v="11869.46"/>
    <x v="117"/>
    <x v="3"/>
    <s v="English"/>
    <n v="31422"/>
    <n v="94592"/>
    <n v="1"/>
    <x v="3"/>
  </r>
  <r>
    <x v="7303"/>
    <d v="2022-01-27T00:00:00"/>
    <x v="0"/>
    <x v="0"/>
    <x v="3"/>
    <x v="39"/>
    <x v="2"/>
    <s v="30 Days"/>
    <x v="1"/>
    <x v="8"/>
    <x v="6641"/>
    <n v="5264.73"/>
    <x v="1026"/>
    <x v="2"/>
    <s v="French"/>
    <n v="13495"/>
    <n v="41491"/>
    <n v="2"/>
    <x v="4"/>
  </r>
  <r>
    <x v="7304"/>
    <d v="2022-04-18T00:00:00"/>
    <x v="1"/>
    <x v="1"/>
    <x v="2"/>
    <x v="25"/>
    <x v="1"/>
    <s v="15 Days"/>
    <x v="0"/>
    <x v="5"/>
    <x v="6642"/>
    <n v="4020.74"/>
    <x v="512"/>
    <x v="1"/>
    <s v="Spanish"/>
    <n v="10093"/>
    <n v="31415"/>
    <n v="10"/>
    <x v="3"/>
  </r>
  <r>
    <x v="7305"/>
    <d v="2022-03-24T00:00:00"/>
    <x v="2"/>
    <x v="0"/>
    <x v="2"/>
    <x v="0"/>
    <x v="3"/>
    <s v="15 Days"/>
    <x v="3"/>
    <x v="5"/>
    <x v="6643"/>
    <n v="4070.99"/>
    <x v="255"/>
    <x v="0"/>
    <s v="English"/>
    <n v="10234"/>
    <n v="31835"/>
    <n v="5"/>
    <x v="0"/>
  </r>
  <r>
    <x v="7306"/>
    <d v="2022-12-25T00:00:00"/>
    <x v="4"/>
    <x v="0"/>
    <x v="3"/>
    <x v="12"/>
    <x v="0"/>
    <s v="30 Days"/>
    <x v="2"/>
    <x v="1"/>
    <x v="6644"/>
    <n v="5011.1000000000004"/>
    <x v="890"/>
    <x v="0"/>
    <s v="French"/>
    <n v="7518"/>
    <n v="25464"/>
    <n v="1"/>
    <x v="4"/>
  </r>
  <r>
    <x v="7307"/>
    <d v="2022-05-08T00:00:00"/>
    <x v="11"/>
    <x v="0"/>
    <x v="0"/>
    <x v="11"/>
    <x v="3"/>
    <s v="60 Days"/>
    <x v="3"/>
    <x v="9"/>
    <x v="33"/>
    <n v="15000"/>
    <x v="497"/>
    <x v="3"/>
    <s v="French"/>
    <n v="39309"/>
    <n v="117954"/>
    <n v="3"/>
    <x v="2"/>
  </r>
  <r>
    <x v="7308"/>
    <d v="2022-05-13T00:00:00"/>
    <x v="11"/>
    <x v="0"/>
    <x v="2"/>
    <x v="4"/>
    <x v="1"/>
    <s v="45 Days"/>
    <x v="1"/>
    <x v="8"/>
    <x v="6645"/>
    <n v="9412.99"/>
    <x v="484"/>
    <x v="1"/>
    <s v="English"/>
    <n v="24740"/>
    <n v="74801"/>
    <n v="2"/>
    <x v="3"/>
  </r>
  <r>
    <x v="7309"/>
    <d v="2022-05-15T00:00:00"/>
    <x v="11"/>
    <x v="0"/>
    <x v="3"/>
    <x v="19"/>
    <x v="1"/>
    <s v="45 Days"/>
    <x v="1"/>
    <x v="14"/>
    <x v="6646"/>
    <n v="9622.19"/>
    <x v="1141"/>
    <x v="2"/>
    <s v="French"/>
    <n v="25317"/>
    <n v="76510"/>
    <n v="3"/>
    <x v="1"/>
  </r>
  <r>
    <x v="7310"/>
    <d v="2022-12-25T00:00:00"/>
    <x v="4"/>
    <x v="1"/>
    <x v="3"/>
    <x v="16"/>
    <x v="0"/>
    <s v="15 Days"/>
    <x v="3"/>
    <x v="2"/>
    <x v="6647"/>
    <n v="3620.19"/>
    <x v="584"/>
    <x v="4"/>
    <s v="Spanish"/>
    <n v="9009"/>
    <n v="28206"/>
    <n v="8"/>
    <x v="4"/>
  </r>
  <r>
    <x v="7311"/>
    <d v="2022-11-15T00:00:00"/>
    <x v="10"/>
    <x v="1"/>
    <x v="0"/>
    <x v="48"/>
    <x v="2"/>
    <s v="45 Days"/>
    <x v="0"/>
    <x v="5"/>
    <x v="6648"/>
    <n v="10129.01"/>
    <x v="209"/>
    <x v="3"/>
    <s v="English"/>
    <n v="26711"/>
    <n v="80638"/>
    <n v="8"/>
    <x v="3"/>
  </r>
  <r>
    <x v="7312"/>
    <d v="2022-04-16T00:00:00"/>
    <x v="1"/>
    <x v="0"/>
    <x v="0"/>
    <x v="4"/>
    <x v="1"/>
    <s v="45 Days"/>
    <x v="1"/>
    <x v="2"/>
    <x v="6649"/>
    <n v="8405.49"/>
    <x v="185"/>
    <x v="3"/>
    <s v="Spanish"/>
    <n v="22027"/>
    <n v="66764"/>
    <n v="9"/>
    <x v="3"/>
  </r>
  <r>
    <x v="7313"/>
    <d v="2022-11-10T00:00:00"/>
    <x v="10"/>
    <x v="1"/>
    <x v="1"/>
    <x v="20"/>
    <x v="0"/>
    <s v="45 Days"/>
    <x v="2"/>
    <x v="3"/>
    <x v="6650"/>
    <n v="10298.35"/>
    <x v="1447"/>
    <x v="4"/>
    <s v="Spanish"/>
    <n v="15953"/>
    <n v="52926"/>
    <n v="1"/>
    <x v="1"/>
  </r>
  <r>
    <x v="7314"/>
    <d v="2022-05-11T00:00:00"/>
    <x v="11"/>
    <x v="0"/>
    <x v="3"/>
    <x v="21"/>
    <x v="2"/>
    <s v="15 Days"/>
    <x v="2"/>
    <x v="2"/>
    <x v="6651"/>
    <n v="2894.63"/>
    <x v="132"/>
    <x v="2"/>
    <s v="English"/>
    <n v="4171"/>
    <n v="14563"/>
    <n v="1"/>
    <x v="0"/>
  </r>
  <r>
    <x v="7315"/>
    <d v="2022-05-02T00:00:00"/>
    <x v="11"/>
    <x v="2"/>
    <x v="4"/>
    <x v="44"/>
    <x v="0"/>
    <s v="45 Days"/>
    <x v="0"/>
    <x v="10"/>
    <x v="6652"/>
    <n v="9853.9599999999991"/>
    <x v="411"/>
    <x v="4"/>
    <s v="Spanish"/>
    <n v="25964"/>
    <n v="78425"/>
    <n v="8"/>
    <x v="0"/>
  </r>
  <r>
    <x v="7316"/>
    <d v="2022-07-28T00:00:00"/>
    <x v="6"/>
    <x v="1"/>
    <x v="2"/>
    <x v="15"/>
    <x v="1"/>
    <s v="60 Days"/>
    <x v="0"/>
    <x v="13"/>
    <x v="33"/>
    <n v="15000"/>
    <x v="1372"/>
    <x v="4"/>
    <s v="English"/>
    <n v="38786"/>
    <n v="116406"/>
    <n v="6"/>
    <x v="1"/>
  </r>
  <r>
    <x v="7317"/>
    <d v="2022-06-06T00:00:00"/>
    <x v="7"/>
    <x v="1"/>
    <x v="1"/>
    <x v="35"/>
    <x v="0"/>
    <s v="45 Days"/>
    <x v="0"/>
    <x v="9"/>
    <x v="6653"/>
    <n v="10014.94"/>
    <x v="600"/>
    <x v="0"/>
    <s v="French"/>
    <n v="26388"/>
    <n v="79683"/>
    <n v="8"/>
    <x v="0"/>
  </r>
  <r>
    <x v="7318"/>
    <d v="2022-12-04T00:00:00"/>
    <x v="4"/>
    <x v="1"/>
    <x v="1"/>
    <x v="40"/>
    <x v="3"/>
    <s v="45 Days"/>
    <x v="2"/>
    <x v="10"/>
    <x v="6654"/>
    <n v="11316.42"/>
    <x v="985"/>
    <x v="0"/>
    <s v="French"/>
    <n v="17584"/>
    <n v="58237"/>
    <n v="1"/>
    <x v="2"/>
  </r>
  <r>
    <x v="7319"/>
    <d v="2022-05-03T00:00:00"/>
    <x v="11"/>
    <x v="2"/>
    <x v="4"/>
    <x v="1"/>
    <x v="1"/>
    <s v="15 Days"/>
    <x v="0"/>
    <x v="13"/>
    <x v="23"/>
    <n v="500"/>
    <x v="398"/>
    <x v="1"/>
    <s v="English"/>
    <n v="979"/>
    <n v="4419"/>
    <n v="9"/>
    <x v="1"/>
  </r>
  <r>
    <x v="7320"/>
    <d v="2022-12-07T00:00:00"/>
    <x v="4"/>
    <x v="0"/>
    <x v="3"/>
    <x v="46"/>
    <x v="2"/>
    <s v="60 Days"/>
    <x v="1"/>
    <x v="8"/>
    <x v="6655"/>
    <n v="14607.17"/>
    <x v="620"/>
    <x v="3"/>
    <s v="English"/>
    <n v="37819"/>
    <n v="113540"/>
    <n v="10"/>
    <x v="2"/>
  </r>
  <r>
    <x v="7321"/>
    <d v="2022-03-30T00:00:00"/>
    <x v="2"/>
    <x v="1"/>
    <x v="3"/>
    <x v="14"/>
    <x v="1"/>
    <s v="15 Days"/>
    <x v="0"/>
    <x v="14"/>
    <x v="6656"/>
    <n v="3905.08"/>
    <x v="362"/>
    <x v="1"/>
    <s v="French"/>
    <n v="9778"/>
    <n v="30484"/>
    <n v="9"/>
    <x v="4"/>
  </r>
  <r>
    <x v="7322"/>
    <d v="2022-02-21T00:00:00"/>
    <x v="5"/>
    <x v="0"/>
    <x v="3"/>
    <x v="44"/>
    <x v="0"/>
    <s v="60 Days"/>
    <x v="2"/>
    <x v="11"/>
    <x v="6657"/>
    <n v="11685.62"/>
    <x v="1466"/>
    <x v="2"/>
    <s v="English"/>
    <n v="18170"/>
    <n v="60148"/>
    <n v="1"/>
    <x v="0"/>
  </r>
  <r>
    <x v="7323"/>
    <d v="2022-05-16T00:00:00"/>
    <x v="11"/>
    <x v="0"/>
    <x v="1"/>
    <x v="2"/>
    <x v="1"/>
    <s v="45 Days"/>
    <x v="2"/>
    <x v="13"/>
    <x v="6658"/>
    <n v="7999.56"/>
    <x v="636"/>
    <x v="3"/>
    <s v="French"/>
    <n v="12282"/>
    <n v="40974"/>
    <n v="1"/>
    <x v="1"/>
  </r>
  <r>
    <x v="7324"/>
    <d v="2022-08-29T00:00:00"/>
    <x v="9"/>
    <x v="1"/>
    <x v="0"/>
    <x v="24"/>
    <x v="0"/>
    <s v="30 Days"/>
    <x v="2"/>
    <x v="9"/>
    <x v="6659"/>
    <n v="7081.04"/>
    <x v="1478"/>
    <x v="3"/>
    <s v="French"/>
    <n v="10816"/>
    <n v="36199"/>
    <n v="1"/>
    <x v="2"/>
  </r>
  <r>
    <x v="7325"/>
    <d v="2022-04-09T00:00:00"/>
    <x v="1"/>
    <x v="1"/>
    <x v="3"/>
    <x v="7"/>
    <x v="2"/>
    <s v="60 Days"/>
    <x v="2"/>
    <x v="4"/>
    <x v="6660"/>
    <n v="14099.13"/>
    <x v="1268"/>
    <x v="1"/>
    <s v="French"/>
    <n v="21660"/>
    <n v="71510"/>
    <n v="1"/>
    <x v="0"/>
  </r>
  <r>
    <x v="7326"/>
    <d v="2022-08-30T00:00:00"/>
    <x v="9"/>
    <x v="1"/>
    <x v="0"/>
    <x v="18"/>
    <x v="2"/>
    <s v="30 Days"/>
    <x v="1"/>
    <x v="4"/>
    <x v="6661"/>
    <n v="4292.67"/>
    <x v="818"/>
    <x v="4"/>
    <s v="French"/>
    <n v="10847"/>
    <n v="33649"/>
    <n v="10"/>
    <x v="2"/>
  </r>
  <r>
    <x v="7327"/>
    <d v="2022-04-27T00:00:00"/>
    <x v="1"/>
    <x v="1"/>
    <x v="2"/>
    <x v="21"/>
    <x v="1"/>
    <s v="45 Days"/>
    <x v="0"/>
    <x v="0"/>
    <x v="6662"/>
    <n v="8131.14"/>
    <x v="708"/>
    <x v="4"/>
    <s v="French"/>
    <n v="21278"/>
    <n v="64545"/>
    <n v="10"/>
    <x v="0"/>
  </r>
  <r>
    <x v="7328"/>
    <d v="2022-11-25T00:00:00"/>
    <x v="10"/>
    <x v="1"/>
    <x v="0"/>
    <x v="2"/>
    <x v="2"/>
    <s v="45 Days"/>
    <x v="3"/>
    <x v="6"/>
    <x v="6663"/>
    <n v="8467.5300000000007"/>
    <x v="477"/>
    <x v="4"/>
    <s v="Spanish"/>
    <n v="22198"/>
    <n v="67272"/>
    <n v="2"/>
    <x v="1"/>
  </r>
  <r>
    <x v="7329"/>
    <d v="2022-10-13T00:00:00"/>
    <x v="8"/>
    <x v="2"/>
    <x v="4"/>
    <x v="4"/>
    <x v="1"/>
    <s v="60 Days"/>
    <x v="3"/>
    <x v="3"/>
    <x v="6664"/>
    <n v="11630.08"/>
    <x v="677"/>
    <x v="1"/>
    <s v="Spanish"/>
    <n v="30792"/>
    <n v="92726"/>
    <n v="1"/>
    <x v="3"/>
  </r>
  <r>
    <x v="7330"/>
    <d v="2022-03-27T00:00:00"/>
    <x v="2"/>
    <x v="0"/>
    <x v="2"/>
    <x v="43"/>
    <x v="1"/>
    <s v="60 Days"/>
    <x v="2"/>
    <x v="13"/>
    <x v="6665"/>
    <n v="12936.64"/>
    <x v="749"/>
    <x v="3"/>
    <s v="French"/>
    <n v="20097"/>
    <n v="66420"/>
    <n v="1"/>
    <x v="3"/>
  </r>
  <r>
    <x v="7331"/>
    <d v="2022-07-31T00:00:00"/>
    <x v="6"/>
    <x v="0"/>
    <x v="0"/>
    <x v="41"/>
    <x v="1"/>
    <s v="15 Days"/>
    <x v="2"/>
    <x v="14"/>
    <x v="6666"/>
    <n v="4078.42"/>
    <x v="1466"/>
    <x v="3"/>
    <s v="French"/>
    <n v="6023"/>
    <n v="20593"/>
    <n v="1"/>
    <x v="2"/>
  </r>
  <r>
    <x v="7332"/>
    <d v="2022-08-25T00:00:00"/>
    <x v="9"/>
    <x v="0"/>
    <x v="1"/>
    <x v="48"/>
    <x v="1"/>
    <s v="45 Days"/>
    <x v="2"/>
    <x v="4"/>
    <x v="6667"/>
    <n v="8789.48"/>
    <x v="132"/>
    <x v="1"/>
    <s v="French"/>
    <n v="13546"/>
    <n v="45090"/>
    <n v="1"/>
    <x v="3"/>
  </r>
  <r>
    <x v="7333"/>
    <d v="2022-09-29T00:00:00"/>
    <x v="3"/>
    <x v="0"/>
    <x v="2"/>
    <x v="15"/>
    <x v="1"/>
    <s v="60 Days"/>
    <x v="3"/>
    <x v="9"/>
    <x v="6668"/>
    <n v="13752.11"/>
    <x v="1273"/>
    <x v="4"/>
    <s v="French"/>
    <n v="36142"/>
    <n v="108575"/>
    <n v="1"/>
    <x v="1"/>
  </r>
  <r>
    <x v="7334"/>
    <d v="2022-10-12T00:00:00"/>
    <x v="8"/>
    <x v="0"/>
    <x v="3"/>
    <x v="29"/>
    <x v="2"/>
    <s v="30 Days"/>
    <x v="2"/>
    <x v="3"/>
    <x v="6669"/>
    <n v="4392.2700000000004"/>
    <x v="1044"/>
    <x v="4"/>
    <s v="French"/>
    <n v="6527"/>
    <n v="22236"/>
    <n v="1"/>
    <x v="1"/>
  </r>
  <r>
    <x v="7335"/>
    <d v="2022-10-19T00:00:00"/>
    <x v="8"/>
    <x v="2"/>
    <x v="4"/>
    <x v="36"/>
    <x v="0"/>
    <s v="30 Days"/>
    <x v="1"/>
    <x v="6"/>
    <x v="6670"/>
    <n v="7255.41"/>
    <x v="794"/>
    <x v="0"/>
    <s v="Spanish"/>
    <n v="18886"/>
    <n v="57462"/>
    <n v="3"/>
    <x v="3"/>
  </r>
  <r>
    <x v="7336"/>
    <d v="2022-10-18T00:00:00"/>
    <x v="8"/>
    <x v="1"/>
    <x v="0"/>
    <x v="9"/>
    <x v="0"/>
    <s v="15 Days"/>
    <x v="1"/>
    <x v="12"/>
    <x v="23"/>
    <n v="500"/>
    <x v="1186"/>
    <x v="2"/>
    <s v="Spanish"/>
    <n v="562"/>
    <n v="3186"/>
    <n v="6"/>
    <x v="4"/>
  </r>
  <r>
    <x v="7337"/>
    <d v="2022-03-07T00:00:00"/>
    <x v="2"/>
    <x v="0"/>
    <x v="0"/>
    <x v="45"/>
    <x v="2"/>
    <s v="45 Days"/>
    <x v="0"/>
    <x v="6"/>
    <x v="6671"/>
    <n v="9146.92"/>
    <x v="993"/>
    <x v="1"/>
    <s v="French"/>
    <n v="24025"/>
    <n v="72683"/>
    <n v="4"/>
    <x v="0"/>
  </r>
  <r>
    <x v="7338"/>
    <d v="2022-07-12T00:00:00"/>
    <x v="6"/>
    <x v="1"/>
    <x v="3"/>
    <x v="12"/>
    <x v="3"/>
    <s v="60 Days"/>
    <x v="1"/>
    <x v="5"/>
    <x v="6672"/>
    <n v="11496.59"/>
    <x v="602"/>
    <x v="0"/>
    <s v="French"/>
    <n v="30428"/>
    <n v="91648"/>
    <n v="10"/>
    <x v="4"/>
  </r>
  <r>
    <x v="7339"/>
    <d v="2022-12-31T00:00:00"/>
    <x v="4"/>
    <x v="1"/>
    <x v="2"/>
    <x v="3"/>
    <x v="1"/>
    <s v="60 Days"/>
    <x v="3"/>
    <x v="8"/>
    <x v="6673"/>
    <n v="11392.49"/>
    <x v="271"/>
    <x v="2"/>
    <s v="French"/>
    <n v="30145"/>
    <n v="90810"/>
    <n v="3"/>
    <x v="2"/>
  </r>
  <r>
    <x v="7340"/>
    <d v="2022-08-04T00:00:00"/>
    <x v="9"/>
    <x v="0"/>
    <x v="1"/>
    <x v="45"/>
    <x v="0"/>
    <s v="45 Days"/>
    <x v="2"/>
    <x v="0"/>
    <x v="6674"/>
    <n v="9413.0300000000007"/>
    <x v="81"/>
    <x v="3"/>
    <s v="English"/>
    <n v="14531"/>
    <n v="48295"/>
    <n v="1"/>
    <x v="0"/>
  </r>
  <r>
    <x v="7341"/>
    <d v="2022-12-02T00:00:00"/>
    <x v="4"/>
    <x v="0"/>
    <x v="2"/>
    <x v="9"/>
    <x v="1"/>
    <s v="30 Days"/>
    <x v="2"/>
    <x v="11"/>
    <x v="6675"/>
    <n v="5088.21"/>
    <x v="316"/>
    <x v="0"/>
    <s v="French"/>
    <n v="7643"/>
    <n v="25869"/>
    <n v="1"/>
    <x v="4"/>
  </r>
  <r>
    <x v="7342"/>
    <d v="2022-08-20T00:00:00"/>
    <x v="9"/>
    <x v="0"/>
    <x v="1"/>
    <x v="15"/>
    <x v="2"/>
    <s v="45 Days"/>
    <x v="2"/>
    <x v="13"/>
    <x v="6676"/>
    <n v="10224.719999999999"/>
    <x v="1231"/>
    <x v="3"/>
    <s v="English"/>
    <n v="15837"/>
    <n v="52552"/>
    <n v="1"/>
    <x v="1"/>
  </r>
  <r>
    <x v="7343"/>
    <d v="2022-04-03T00:00:00"/>
    <x v="1"/>
    <x v="1"/>
    <x v="1"/>
    <x v="28"/>
    <x v="0"/>
    <s v="15 Days"/>
    <x v="0"/>
    <x v="8"/>
    <x v="6677"/>
    <n v="3513.23"/>
    <x v="159"/>
    <x v="2"/>
    <s v="French"/>
    <n v="8721"/>
    <n v="27353"/>
    <n v="3"/>
    <x v="3"/>
  </r>
  <r>
    <x v="7344"/>
    <d v="2022-10-21T00:00:00"/>
    <x v="8"/>
    <x v="1"/>
    <x v="2"/>
    <x v="23"/>
    <x v="0"/>
    <s v="15 Days"/>
    <x v="0"/>
    <x v="12"/>
    <x v="23"/>
    <n v="500"/>
    <x v="386"/>
    <x v="3"/>
    <s v="Spanish"/>
    <n v="1496"/>
    <n v="5953"/>
    <n v="1"/>
    <x v="3"/>
  </r>
  <r>
    <x v="7345"/>
    <d v="2022-03-24T00:00:00"/>
    <x v="2"/>
    <x v="0"/>
    <x v="1"/>
    <x v="18"/>
    <x v="1"/>
    <s v="30 Days"/>
    <x v="3"/>
    <x v="7"/>
    <x v="6678"/>
    <n v="6933.61"/>
    <x v="98"/>
    <x v="1"/>
    <s v="French"/>
    <n v="18018"/>
    <n v="54888"/>
    <n v="1"/>
    <x v="2"/>
  </r>
  <r>
    <x v="7346"/>
    <d v="2022-10-08T00:00:00"/>
    <x v="8"/>
    <x v="1"/>
    <x v="3"/>
    <x v="18"/>
    <x v="1"/>
    <s v="30 Days"/>
    <x v="3"/>
    <x v="13"/>
    <x v="6679"/>
    <n v="4834.47"/>
    <x v="121"/>
    <x v="1"/>
    <s v="English"/>
    <n v="12319"/>
    <n v="38009"/>
    <n v="3"/>
    <x v="2"/>
  </r>
  <r>
    <x v="7347"/>
    <d v="2022-04-20T00:00:00"/>
    <x v="1"/>
    <x v="1"/>
    <x v="2"/>
    <x v="35"/>
    <x v="3"/>
    <s v="60 Days"/>
    <x v="2"/>
    <x v="1"/>
    <x v="6680"/>
    <n v="13360.68"/>
    <x v="1210"/>
    <x v="3"/>
    <s v="French"/>
    <n v="20705"/>
    <n v="68400"/>
    <n v="1"/>
    <x v="0"/>
  </r>
  <r>
    <x v="7348"/>
    <d v="2022-01-24T00:00:00"/>
    <x v="0"/>
    <x v="0"/>
    <x v="3"/>
    <x v="20"/>
    <x v="1"/>
    <s v="30 Days"/>
    <x v="1"/>
    <x v="13"/>
    <x v="6681"/>
    <n v="6642.5"/>
    <x v="1007"/>
    <x v="3"/>
    <s v="French"/>
    <n v="17222"/>
    <n v="52532"/>
    <n v="2"/>
    <x v="1"/>
  </r>
  <r>
    <x v="7349"/>
    <d v="2022-06-19T00:00:00"/>
    <x v="7"/>
    <x v="1"/>
    <x v="2"/>
    <x v="21"/>
    <x v="3"/>
    <s v="30 Days"/>
    <x v="2"/>
    <x v="4"/>
    <x v="6682"/>
    <n v="4617.8599999999997"/>
    <x v="994"/>
    <x v="1"/>
    <s v="Spanish"/>
    <n v="6891"/>
    <n v="23420"/>
    <n v="1"/>
    <x v="0"/>
  </r>
  <r>
    <x v="7350"/>
    <d v="2022-08-22T00:00:00"/>
    <x v="9"/>
    <x v="1"/>
    <x v="0"/>
    <x v="42"/>
    <x v="2"/>
    <s v="45 Days"/>
    <x v="3"/>
    <x v="4"/>
    <x v="6683"/>
    <n v="8367.26"/>
    <x v="626"/>
    <x v="1"/>
    <s v="English"/>
    <n v="21920"/>
    <n v="66447"/>
    <n v="2"/>
    <x v="3"/>
  </r>
  <r>
    <x v="7351"/>
    <d v="2022-08-17T00:00:00"/>
    <x v="9"/>
    <x v="0"/>
    <x v="3"/>
    <x v="42"/>
    <x v="1"/>
    <s v="30 Days"/>
    <x v="2"/>
    <x v="0"/>
    <x v="6684"/>
    <n v="7361.14"/>
    <x v="1513"/>
    <x v="0"/>
    <s v="English"/>
    <n v="11257"/>
    <n v="37636"/>
    <n v="1"/>
    <x v="3"/>
  </r>
  <r>
    <x v="7352"/>
    <d v="2022-04-17T00:00:00"/>
    <x v="1"/>
    <x v="0"/>
    <x v="1"/>
    <x v="7"/>
    <x v="3"/>
    <s v="15 Days"/>
    <x v="0"/>
    <x v="6"/>
    <x v="6685"/>
    <n v="3553.42"/>
    <x v="996"/>
    <x v="3"/>
    <s v="French"/>
    <n v="8830"/>
    <n v="27674"/>
    <n v="4"/>
    <x v="0"/>
  </r>
  <r>
    <x v="7353"/>
    <d v="2022-05-03T00:00:00"/>
    <x v="11"/>
    <x v="1"/>
    <x v="1"/>
    <x v="27"/>
    <x v="0"/>
    <s v="45 Days"/>
    <x v="3"/>
    <x v="10"/>
    <x v="6686"/>
    <n v="7804.5"/>
    <x v="791"/>
    <x v="0"/>
    <s v="Spanish"/>
    <n v="20382"/>
    <n v="61892"/>
    <n v="1"/>
    <x v="0"/>
  </r>
  <r>
    <x v="7354"/>
    <d v="2022-03-22T00:00:00"/>
    <x v="2"/>
    <x v="2"/>
    <x v="4"/>
    <x v="46"/>
    <x v="0"/>
    <s v="45 Days"/>
    <x v="2"/>
    <x v="2"/>
    <x v="6687"/>
    <n v="8153.54"/>
    <x v="1439"/>
    <x v="1"/>
    <s v="French"/>
    <n v="12529"/>
    <n v="41778"/>
    <n v="1"/>
    <x v="2"/>
  </r>
  <r>
    <x v="7355"/>
    <d v="2022-07-15T00:00:00"/>
    <x v="6"/>
    <x v="0"/>
    <x v="3"/>
    <x v="41"/>
    <x v="1"/>
    <s v="30 Days"/>
    <x v="0"/>
    <x v="0"/>
    <x v="6688"/>
    <n v="7375.23"/>
    <x v="467"/>
    <x v="0"/>
    <s v="French"/>
    <n v="19204"/>
    <n v="58404"/>
    <n v="7"/>
    <x v="2"/>
  </r>
  <r>
    <x v="7356"/>
    <d v="2022-12-17T00:00:00"/>
    <x v="4"/>
    <x v="0"/>
    <x v="1"/>
    <x v="30"/>
    <x v="3"/>
    <s v="45 Days"/>
    <x v="3"/>
    <x v="6"/>
    <x v="6689"/>
    <n v="9562.48"/>
    <x v="477"/>
    <x v="0"/>
    <s v="French"/>
    <n v="25156"/>
    <n v="76034"/>
    <n v="9"/>
    <x v="3"/>
  </r>
  <r>
    <x v="7357"/>
    <d v="2022-02-27T00:00:00"/>
    <x v="5"/>
    <x v="1"/>
    <x v="3"/>
    <x v="33"/>
    <x v="0"/>
    <s v="45 Days"/>
    <x v="1"/>
    <x v="0"/>
    <x v="6690"/>
    <n v="9531.1299999999992"/>
    <x v="1058"/>
    <x v="1"/>
    <s v="Spanish"/>
    <n v="25066"/>
    <n v="75768"/>
    <n v="9"/>
    <x v="4"/>
  </r>
  <r>
    <x v="7358"/>
    <d v="2022-04-28T00:00:00"/>
    <x v="1"/>
    <x v="2"/>
    <x v="4"/>
    <x v="16"/>
    <x v="1"/>
    <s v="60 Days"/>
    <x v="2"/>
    <x v="8"/>
    <x v="33"/>
    <n v="15000"/>
    <x v="460"/>
    <x v="0"/>
    <s v="English"/>
    <n v="23046"/>
    <n v="76023"/>
    <n v="1"/>
    <x v="4"/>
  </r>
  <r>
    <x v="7359"/>
    <d v="2022-11-27T00:00:00"/>
    <x v="10"/>
    <x v="0"/>
    <x v="0"/>
    <x v="41"/>
    <x v="3"/>
    <s v="60 Days"/>
    <x v="2"/>
    <x v="7"/>
    <x v="6691"/>
    <n v="11730.11"/>
    <x v="1385"/>
    <x v="3"/>
    <s v="French"/>
    <n v="18241"/>
    <n v="60377"/>
    <n v="1"/>
    <x v="2"/>
  </r>
  <r>
    <x v="7360"/>
    <d v="2022-07-30T00:00:00"/>
    <x v="6"/>
    <x v="1"/>
    <x v="1"/>
    <x v="43"/>
    <x v="0"/>
    <s v="15 Days"/>
    <x v="0"/>
    <x v="3"/>
    <x v="6692"/>
    <n v="3817.07"/>
    <x v="627"/>
    <x v="2"/>
    <s v="English"/>
    <n v="9541"/>
    <n v="29782"/>
    <n v="9"/>
    <x v="3"/>
  </r>
  <r>
    <x v="7361"/>
    <d v="2022-08-28T00:00:00"/>
    <x v="9"/>
    <x v="0"/>
    <x v="2"/>
    <x v="31"/>
    <x v="0"/>
    <s v="45 Days"/>
    <x v="2"/>
    <x v="7"/>
    <x v="6693"/>
    <n v="10932.73"/>
    <x v="509"/>
    <x v="0"/>
    <s v="English"/>
    <n v="16967"/>
    <n v="56227"/>
    <n v="1"/>
    <x v="2"/>
  </r>
  <r>
    <x v="7362"/>
    <d v="2022-03-07T00:00:00"/>
    <x v="2"/>
    <x v="1"/>
    <x v="2"/>
    <x v="42"/>
    <x v="3"/>
    <s v="60 Days"/>
    <x v="3"/>
    <x v="9"/>
    <x v="6694"/>
    <n v="12153.69"/>
    <x v="736"/>
    <x v="4"/>
    <s v="English"/>
    <n v="32173"/>
    <n v="96817"/>
    <n v="7"/>
    <x v="3"/>
  </r>
  <r>
    <x v="7363"/>
    <d v="2022-10-31T00:00:00"/>
    <x v="8"/>
    <x v="0"/>
    <x v="2"/>
    <x v="19"/>
    <x v="0"/>
    <s v="30 Days"/>
    <x v="3"/>
    <x v="9"/>
    <x v="6695"/>
    <n v="4781.37"/>
    <x v="1281"/>
    <x v="0"/>
    <s v="English"/>
    <n v="12176"/>
    <n v="37587"/>
    <n v="5"/>
    <x v="1"/>
  </r>
  <r>
    <x v="7364"/>
    <d v="2022-03-26T00:00:00"/>
    <x v="2"/>
    <x v="0"/>
    <x v="2"/>
    <x v="16"/>
    <x v="3"/>
    <s v="30 Days"/>
    <x v="3"/>
    <x v="9"/>
    <x v="6696"/>
    <n v="6457.36"/>
    <x v="784"/>
    <x v="3"/>
    <s v="Spanish"/>
    <n v="16729"/>
    <n v="51071"/>
    <n v="1"/>
    <x v="4"/>
  </r>
  <r>
    <x v="7365"/>
    <d v="2022-01-03T00:00:00"/>
    <x v="0"/>
    <x v="1"/>
    <x v="1"/>
    <x v="19"/>
    <x v="3"/>
    <s v="60 Days"/>
    <x v="3"/>
    <x v="9"/>
    <x v="6697"/>
    <n v="11448.38"/>
    <x v="305"/>
    <x v="4"/>
    <s v="French"/>
    <n v="30299"/>
    <n v="91268"/>
    <n v="4"/>
    <x v="1"/>
  </r>
  <r>
    <x v="7366"/>
    <d v="2022-06-10T00:00:00"/>
    <x v="7"/>
    <x v="0"/>
    <x v="0"/>
    <x v="4"/>
    <x v="0"/>
    <s v="30 Days"/>
    <x v="2"/>
    <x v="8"/>
    <x v="6698"/>
    <n v="6591.6"/>
    <x v="1380"/>
    <x v="4"/>
    <s v="English"/>
    <n v="10034"/>
    <n v="33654"/>
    <n v="1"/>
    <x v="3"/>
  </r>
  <r>
    <x v="7367"/>
    <d v="2022-04-29T00:00:00"/>
    <x v="1"/>
    <x v="1"/>
    <x v="3"/>
    <x v="20"/>
    <x v="2"/>
    <s v="45 Days"/>
    <x v="3"/>
    <x v="12"/>
    <x v="6699"/>
    <n v="9813.14"/>
    <x v="962"/>
    <x v="1"/>
    <s v="English"/>
    <n v="25856"/>
    <n v="78105"/>
    <n v="3"/>
    <x v="1"/>
  </r>
  <r>
    <x v="7368"/>
    <d v="2022-12-03T00:00:00"/>
    <x v="4"/>
    <x v="0"/>
    <x v="1"/>
    <x v="38"/>
    <x v="1"/>
    <s v="15 Days"/>
    <x v="0"/>
    <x v="6"/>
    <x v="6700"/>
    <n v="3404.52"/>
    <x v="823"/>
    <x v="2"/>
    <s v="English"/>
    <n v="8436"/>
    <n v="26506"/>
    <n v="8"/>
    <x v="2"/>
  </r>
  <r>
    <x v="7369"/>
    <d v="2022-09-20T00:00:00"/>
    <x v="3"/>
    <x v="2"/>
    <x v="4"/>
    <x v="22"/>
    <x v="1"/>
    <s v="15 Days"/>
    <x v="3"/>
    <x v="0"/>
    <x v="6701"/>
    <n v="3460.58"/>
    <x v="309"/>
    <x v="4"/>
    <s v="Spanish"/>
    <n v="8579"/>
    <n v="26931"/>
    <n v="1"/>
    <x v="4"/>
  </r>
  <r>
    <x v="7370"/>
    <d v="2022-05-30T00:00:00"/>
    <x v="11"/>
    <x v="0"/>
    <x v="1"/>
    <x v="12"/>
    <x v="2"/>
    <s v="60 Days"/>
    <x v="3"/>
    <x v="13"/>
    <x v="33"/>
    <n v="15000"/>
    <x v="627"/>
    <x v="3"/>
    <s v="English"/>
    <n v="39517"/>
    <n v="118571"/>
    <n v="4"/>
    <x v="4"/>
  </r>
  <r>
    <x v="7371"/>
    <d v="2022-05-12T00:00:00"/>
    <x v="11"/>
    <x v="0"/>
    <x v="1"/>
    <x v="0"/>
    <x v="0"/>
    <s v="60 Days"/>
    <x v="0"/>
    <x v="0"/>
    <x v="6702"/>
    <n v="12298.03"/>
    <x v="177"/>
    <x v="3"/>
    <s v="French"/>
    <n v="32555"/>
    <n v="97947"/>
    <n v="3"/>
    <x v="0"/>
  </r>
  <r>
    <x v="7372"/>
    <d v="2022-02-09T00:00:00"/>
    <x v="5"/>
    <x v="1"/>
    <x v="3"/>
    <x v="22"/>
    <x v="0"/>
    <s v="60 Days"/>
    <x v="3"/>
    <x v="9"/>
    <x v="6703"/>
    <n v="11714.87"/>
    <x v="1045"/>
    <x v="0"/>
    <s v="English"/>
    <n v="31017"/>
    <n v="93392"/>
    <n v="8"/>
    <x v="4"/>
  </r>
  <r>
    <x v="7373"/>
    <d v="2022-01-18T00:00:00"/>
    <x v="0"/>
    <x v="1"/>
    <x v="2"/>
    <x v="16"/>
    <x v="1"/>
    <s v="15 Days"/>
    <x v="0"/>
    <x v="1"/>
    <x v="23"/>
    <n v="500"/>
    <x v="520"/>
    <x v="0"/>
    <s v="Spanish"/>
    <n v="923"/>
    <n v="4254"/>
    <n v="9"/>
    <x v="4"/>
  </r>
  <r>
    <x v="7374"/>
    <d v="2022-08-24T00:00:00"/>
    <x v="9"/>
    <x v="0"/>
    <x v="3"/>
    <x v="25"/>
    <x v="0"/>
    <s v="15 Days"/>
    <x v="3"/>
    <x v="3"/>
    <x v="6704"/>
    <n v="3205.02"/>
    <x v="720"/>
    <x v="1"/>
    <s v="French"/>
    <n v="7904"/>
    <n v="24933"/>
    <n v="1"/>
    <x v="3"/>
  </r>
  <r>
    <x v="7375"/>
    <d v="2022-11-12T00:00:00"/>
    <x v="10"/>
    <x v="1"/>
    <x v="0"/>
    <x v="24"/>
    <x v="1"/>
    <s v="45 Days"/>
    <x v="1"/>
    <x v="3"/>
    <x v="6705"/>
    <n v="8679.11"/>
    <x v="998"/>
    <x v="1"/>
    <s v="French"/>
    <n v="22770"/>
    <n v="68967"/>
    <n v="5"/>
    <x v="2"/>
  </r>
  <r>
    <x v="7376"/>
    <d v="2022-12-18T00:00:00"/>
    <x v="4"/>
    <x v="0"/>
    <x v="0"/>
    <x v="34"/>
    <x v="0"/>
    <s v="30 Days"/>
    <x v="3"/>
    <x v="8"/>
    <x v="6706"/>
    <n v="6389.33"/>
    <x v="396"/>
    <x v="2"/>
    <s v="English"/>
    <n v="16552"/>
    <n v="50547"/>
    <n v="2"/>
    <x v="0"/>
  </r>
  <r>
    <x v="7377"/>
    <d v="2022-04-28T00:00:00"/>
    <x v="1"/>
    <x v="0"/>
    <x v="3"/>
    <x v="44"/>
    <x v="0"/>
    <s v="30 Days"/>
    <x v="1"/>
    <x v="1"/>
    <x v="6707"/>
    <n v="4468.37"/>
    <x v="1234"/>
    <x v="0"/>
    <s v="French"/>
    <n v="11322"/>
    <n v="35056"/>
    <n v="7"/>
    <x v="0"/>
  </r>
  <r>
    <x v="7378"/>
    <d v="2022-04-14T00:00:00"/>
    <x v="1"/>
    <x v="1"/>
    <x v="1"/>
    <x v="43"/>
    <x v="3"/>
    <s v="30 Days"/>
    <x v="3"/>
    <x v="10"/>
    <x v="6708"/>
    <n v="7224.64"/>
    <x v="665"/>
    <x v="3"/>
    <s v="French"/>
    <n v="18808"/>
    <n v="57231"/>
    <n v="5"/>
    <x v="3"/>
  </r>
  <r>
    <x v="7379"/>
    <d v="2022-07-22T00:00:00"/>
    <x v="6"/>
    <x v="0"/>
    <x v="0"/>
    <x v="41"/>
    <x v="0"/>
    <s v="60 Days"/>
    <x v="1"/>
    <x v="13"/>
    <x v="33"/>
    <n v="15000"/>
    <x v="818"/>
    <x v="3"/>
    <s v="French"/>
    <n v="39623"/>
    <n v="118885"/>
    <n v="9"/>
    <x v="2"/>
  </r>
  <r>
    <x v="7380"/>
    <d v="2022-01-17T00:00:00"/>
    <x v="0"/>
    <x v="1"/>
    <x v="3"/>
    <x v="4"/>
    <x v="2"/>
    <s v="45 Days"/>
    <x v="0"/>
    <x v="5"/>
    <x v="859"/>
    <n v="10003.99"/>
    <x v="41"/>
    <x v="2"/>
    <s v="English"/>
    <n v="26362"/>
    <n v="79604"/>
    <n v="9"/>
    <x v="3"/>
  </r>
  <r>
    <x v="7381"/>
    <d v="2022-09-04T00:00:00"/>
    <x v="3"/>
    <x v="1"/>
    <x v="2"/>
    <x v="36"/>
    <x v="3"/>
    <s v="60 Days"/>
    <x v="3"/>
    <x v="1"/>
    <x v="6709"/>
    <n v="12948.84"/>
    <x v="1197"/>
    <x v="0"/>
    <s v="English"/>
    <n v="34249"/>
    <n v="102966"/>
    <n v="10"/>
    <x v="3"/>
  </r>
  <r>
    <x v="7382"/>
    <d v="2022-03-06T00:00:00"/>
    <x v="2"/>
    <x v="1"/>
    <x v="1"/>
    <x v="17"/>
    <x v="2"/>
    <s v="30 Days"/>
    <x v="1"/>
    <x v="3"/>
    <x v="6710"/>
    <n v="7000.42"/>
    <x v="634"/>
    <x v="0"/>
    <s v="Spanish"/>
    <n v="18204"/>
    <n v="55439"/>
    <n v="4"/>
    <x v="2"/>
  </r>
  <r>
    <x v="7383"/>
    <d v="2022-04-16T00:00:00"/>
    <x v="1"/>
    <x v="0"/>
    <x v="3"/>
    <x v="1"/>
    <x v="3"/>
    <s v="60 Days"/>
    <x v="2"/>
    <x v="9"/>
    <x v="6711"/>
    <n v="12610.55"/>
    <x v="1514"/>
    <x v="4"/>
    <s v="Spanish"/>
    <n v="19602"/>
    <n v="64807"/>
    <n v="1"/>
    <x v="1"/>
  </r>
  <r>
    <x v="7384"/>
    <d v="2022-07-15T00:00:00"/>
    <x v="6"/>
    <x v="0"/>
    <x v="1"/>
    <x v="28"/>
    <x v="2"/>
    <s v="30 Days"/>
    <x v="2"/>
    <x v="9"/>
    <x v="6712"/>
    <n v="7096.82"/>
    <x v="295"/>
    <x v="2"/>
    <s v="French"/>
    <n v="10840"/>
    <n v="36280"/>
    <n v="1"/>
    <x v="3"/>
  </r>
  <r>
    <x v="7385"/>
    <d v="2022-11-04T00:00:00"/>
    <x v="10"/>
    <x v="0"/>
    <x v="3"/>
    <x v="17"/>
    <x v="1"/>
    <s v="45 Days"/>
    <x v="1"/>
    <x v="3"/>
    <x v="6713"/>
    <n v="11090.99"/>
    <x v="398"/>
    <x v="1"/>
    <s v="French"/>
    <n v="29324"/>
    <n v="88379"/>
    <n v="2"/>
    <x v="2"/>
  </r>
  <r>
    <x v="7386"/>
    <d v="2022-03-17T00:00:00"/>
    <x v="2"/>
    <x v="0"/>
    <x v="3"/>
    <x v="12"/>
    <x v="0"/>
    <s v="15 Days"/>
    <x v="1"/>
    <x v="13"/>
    <x v="6714"/>
    <n v="4093.85"/>
    <x v="140"/>
    <x v="2"/>
    <s v="Spanish"/>
    <n v="10298"/>
    <n v="32023"/>
    <n v="9"/>
    <x v="4"/>
  </r>
  <r>
    <x v="7387"/>
    <d v="2022-11-11T00:00:00"/>
    <x v="10"/>
    <x v="1"/>
    <x v="3"/>
    <x v="32"/>
    <x v="1"/>
    <s v="60 Days"/>
    <x v="2"/>
    <x v="0"/>
    <x v="6715"/>
    <n v="13834.48"/>
    <x v="1297"/>
    <x v="4"/>
    <s v="Spanish"/>
    <n v="21331"/>
    <n v="70439"/>
    <n v="1"/>
    <x v="1"/>
  </r>
  <r>
    <x v="7388"/>
    <d v="2022-06-01T00:00:00"/>
    <x v="7"/>
    <x v="0"/>
    <x v="3"/>
    <x v="42"/>
    <x v="0"/>
    <s v="30 Days"/>
    <x v="0"/>
    <x v="8"/>
    <x v="6716"/>
    <n v="6207.21"/>
    <x v="476"/>
    <x v="3"/>
    <s v="English"/>
    <n v="16056"/>
    <n v="49078"/>
    <n v="1"/>
    <x v="3"/>
  </r>
  <r>
    <x v="7389"/>
    <d v="2022-09-21T00:00:00"/>
    <x v="3"/>
    <x v="1"/>
    <x v="1"/>
    <x v="13"/>
    <x v="0"/>
    <s v="30 Days"/>
    <x v="1"/>
    <x v="7"/>
    <x v="6717"/>
    <n v="4370.93"/>
    <x v="1239"/>
    <x v="2"/>
    <s v="Spanish"/>
    <n v="11054"/>
    <n v="34263"/>
    <n v="3"/>
    <x v="4"/>
  </r>
  <r>
    <x v="7390"/>
    <d v="2022-10-27T00:00:00"/>
    <x v="8"/>
    <x v="1"/>
    <x v="0"/>
    <x v="32"/>
    <x v="2"/>
    <s v="60 Days"/>
    <x v="1"/>
    <x v="13"/>
    <x v="6718"/>
    <n v="14538.74"/>
    <x v="1345"/>
    <x v="2"/>
    <s v="Spanish"/>
    <n v="37703"/>
    <n v="113197"/>
    <n v="9"/>
    <x v="1"/>
  </r>
  <r>
    <x v="7391"/>
    <d v="2022-07-17T00:00:00"/>
    <x v="6"/>
    <x v="0"/>
    <x v="2"/>
    <x v="6"/>
    <x v="3"/>
    <s v="30 Days"/>
    <x v="1"/>
    <x v="8"/>
    <x v="6719"/>
    <n v="6150.79"/>
    <x v="314"/>
    <x v="2"/>
    <s v="English"/>
    <n v="15907"/>
    <n v="48637"/>
    <n v="7"/>
    <x v="0"/>
  </r>
  <r>
    <x v="7392"/>
    <d v="2022-08-23T00:00:00"/>
    <x v="9"/>
    <x v="0"/>
    <x v="2"/>
    <x v="49"/>
    <x v="0"/>
    <s v="60 Days"/>
    <x v="3"/>
    <x v="2"/>
    <x v="6720"/>
    <n v="11690.43"/>
    <x v="307"/>
    <x v="3"/>
    <s v="Spanish"/>
    <n v="30952"/>
    <n v="93199"/>
    <n v="10"/>
    <x v="1"/>
  </r>
  <r>
    <x v="7393"/>
    <d v="2022-07-06T00:00:00"/>
    <x v="6"/>
    <x v="1"/>
    <x v="0"/>
    <x v="2"/>
    <x v="2"/>
    <s v="45 Days"/>
    <x v="2"/>
    <x v="10"/>
    <x v="6721"/>
    <n v="9181.25"/>
    <x v="947"/>
    <x v="0"/>
    <s v="Spanish"/>
    <n v="14166"/>
    <n v="47109"/>
    <n v="1"/>
    <x v="1"/>
  </r>
  <r>
    <x v="7394"/>
    <d v="2022-09-17T00:00:00"/>
    <x v="3"/>
    <x v="0"/>
    <x v="2"/>
    <x v="35"/>
    <x v="2"/>
    <s v="45 Days"/>
    <x v="3"/>
    <x v="2"/>
    <x v="6722"/>
    <n v="10275.76"/>
    <x v="1005"/>
    <x v="3"/>
    <s v="English"/>
    <n v="27099"/>
    <n v="81787"/>
    <n v="8"/>
    <x v="0"/>
  </r>
  <r>
    <x v="7395"/>
    <d v="2022-11-25T00:00:00"/>
    <x v="10"/>
    <x v="1"/>
    <x v="0"/>
    <x v="23"/>
    <x v="2"/>
    <s v="15 Days"/>
    <x v="3"/>
    <x v="9"/>
    <x v="6723"/>
    <n v="3459.25"/>
    <x v="797"/>
    <x v="4"/>
    <s v="French"/>
    <n v="8575"/>
    <n v="26920"/>
    <n v="4"/>
    <x v="3"/>
  </r>
  <r>
    <x v="7396"/>
    <d v="2022-10-01T00:00:00"/>
    <x v="8"/>
    <x v="1"/>
    <x v="2"/>
    <x v="37"/>
    <x v="3"/>
    <s v="15 Days"/>
    <x v="1"/>
    <x v="6"/>
    <x v="6724"/>
    <n v="4050.32"/>
    <x v="216"/>
    <x v="4"/>
    <s v="French"/>
    <n v="10176"/>
    <n v="31662"/>
    <n v="7"/>
    <x v="1"/>
  </r>
  <r>
    <x v="7397"/>
    <d v="2022-05-23T00:00:00"/>
    <x v="11"/>
    <x v="1"/>
    <x v="1"/>
    <x v="46"/>
    <x v="2"/>
    <s v="15 Days"/>
    <x v="2"/>
    <x v="14"/>
    <x v="23"/>
    <n v="500"/>
    <x v="326"/>
    <x v="1"/>
    <s v="English"/>
    <n v="453"/>
    <n v="2457"/>
    <n v="1"/>
    <x v="2"/>
  </r>
  <r>
    <x v="7398"/>
    <d v="2022-11-03T00:00:00"/>
    <x v="10"/>
    <x v="1"/>
    <x v="1"/>
    <x v="21"/>
    <x v="1"/>
    <s v="30 Days"/>
    <x v="0"/>
    <x v="5"/>
    <x v="6725"/>
    <n v="4671.63"/>
    <x v="594"/>
    <x v="1"/>
    <s v="English"/>
    <n v="11880"/>
    <n v="36709"/>
    <n v="4"/>
    <x v="0"/>
  </r>
  <r>
    <x v="7399"/>
    <d v="2022-11-06T00:00:00"/>
    <x v="10"/>
    <x v="1"/>
    <x v="0"/>
    <x v="1"/>
    <x v="2"/>
    <s v="45 Days"/>
    <x v="2"/>
    <x v="13"/>
    <x v="6726"/>
    <n v="10177.219999999999"/>
    <x v="1312"/>
    <x v="3"/>
    <s v="English"/>
    <n v="15762"/>
    <n v="52305"/>
    <n v="1"/>
    <x v="1"/>
  </r>
  <r>
    <x v="7400"/>
    <d v="2022-09-28T00:00:00"/>
    <x v="3"/>
    <x v="1"/>
    <x v="3"/>
    <x v="39"/>
    <x v="3"/>
    <s v="45 Days"/>
    <x v="0"/>
    <x v="12"/>
    <x v="6727"/>
    <n v="7997.97"/>
    <x v="229"/>
    <x v="1"/>
    <s v="French"/>
    <n v="20908"/>
    <n v="63449"/>
    <n v="4"/>
    <x v="4"/>
  </r>
  <r>
    <x v="7401"/>
    <d v="2022-08-12T00:00:00"/>
    <x v="9"/>
    <x v="0"/>
    <x v="1"/>
    <x v="18"/>
    <x v="0"/>
    <s v="45 Days"/>
    <x v="3"/>
    <x v="10"/>
    <x v="6728"/>
    <n v="11250"/>
    <x v="1208"/>
    <x v="1"/>
    <s v="French"/>
    <n v="29761"/>
    <n v="89673"/>
    <n v="6"/>
    <x v="2"/>
  </r>
  <r>
    <x v="7402"/>
    <d v="2022-10-06T00:00:00"/>
    <x v="8"/>
    <x v="1"/>
    <x v="0"/>
    <x v="49"/>
    <x v="2"/>
    <s v="60 Days"/>
    <x v="2"/>
    <x v="10"/>
    <x v="6729"/>
    <n v="12627.72"/>
    <x v="1515"/>
    <x v="3"/>
    <s v="English"/>
    <n v="19629"/>
    <n v="64897"/>
    <n v="1"/>
    <x v="1"/>
  </r>
  <r>
    <x v="7403"/>
    <d v="2022-08-30T00:00:00"/>
    <x v="9"/>
    <x v="1"/>
    <x v="3"/>
    <x v="7"/>
    <x v="3"/>
    <s v="45 Days"/>
    <x v="1"/>
    <x v="2"/>
    <x v="6730"/>
    <n v="10703.73"/>
    <x v="541"/>
    <x v="3"/>
    <s v="French"/>
    <n v="28275"/>
    <n v="85272"/>
    <n v="5"/>
    <x v="0"/>
  </r>
  <r>
    <x v="7404"/>
    <d v="2022-02-25T00:00:00"/>
    <x v="5"/>
    <x v="1"/>
    <x v="3"/>
    <x v="45"/>
    <x v="2"/>
    <s v="60 Days"/>
    <x v="3"/>
    <x v="1"/>
    <x v="6731"/>
    <n v="12477.29"/>
    <x v="1221"/>
    <x v="2"/>
    <s v="French"/>
    <n v="33027"/>
    <n v="99347"/>
    <n v="9"/>
    <x v="0"/>
  </r>
  <r>
    <x v="7405"/>
    <d v="2022-12-02T00:00:00"/>
    <x v="4"/>
    <x v="2"/>
    <x v="4"/>
    <x v="44"/>
    <x v="1"/>
    <s v="45 Days"/>
    <x v="3"/>
    <x v="13"/>
    <x v="6732"/>
    <n v="7926.51"/>
    <x v="767"/>
    <x v="0"/>
    <s v="Spanish"/>
    <n v="20710"/>
    <n v="62863"/>
    <n v="8"/>
    <x v="0"/>
  </r>
  <r>
    <x v="7406"/>
    <d v="2022-01-19T00:00:00"/>
    <x v="0"/>
    <x v="1"/>
    <x v="1"/>
    <x v="40"/>
    <x v="2"/>
    <s v="60 Days"/>
    <x v="0"/>
    <x v="0"/>
    <x v="33"/>
    <n v="15000"/>
    <x v="1014"/>
    <x v="0"/>
    <s v="French"/>
    <n v="39457"/>
    <n v="118393"/>
    <n v="7"/>
    <x v="2"/>
  </r>
  <r>
    <x v="7407"/>
    <d v="2022-05-18T00:00:00"/>
    <x v="11"/>
    <x v="2"/>
    <x v="4"/>
    <x v="11"/>
    <x v="3"/>
    <s v="15 Days"/>
    <x v="2"/>
    <x v="2"/>
    <x v="23"/>
    <n v="500"/>
    <x v="1277"/>
    <x v="0"/>
    <s v="Spanish"/>
    <n v="705"/>
    <n v="3277"/>
    <n v="1"/>
    <x v="2"/>
  </r>
  <r>
    <x v="7408"/>
    <d v="2022-10-29T00:00:00"/>
    <x v="8"/>
    <x v="0"/>
    <x v="0"/>
    <x v="23"/>
    <x v="3"/>
    <s v="45 Days"/>
    <x v="0"/>
    <x v="3"/>
    <x v="6733"/>
    <n v="9346.02"/>
    <x v="47"/>
    <x v="0"/>
    <s v="English"/>
    <n v="24553"/>
    <n v="74247"/>
    <n v="8"/>
    <x v="3"/>
  </r>
  <r>
    <x v="7409"/>
    <d v="2022-09-09T00:00:00"/>
    <x v="3"/>
    <x v="1"/>
    <x v="0"/>
    <x v="25"/>
    <x v="3"/>
    <s v="45 Days"/>
    <x v="0"/>
    <x v="9"/>
    <x v="6734"/>
    <n v="10021.58"/>
    <x v="1007"/>
    <x v="3"/>
    <s v="Spanish"/>
    <n v="26407"/>
    <n v="79739"/>
    <n v="4"/>
    <x v="3"/>
  </r>
  <r>
    <x v="7410"/>
    <d v="2022-09-08T00:00:00"/>
    <x v="3"/>
    <x v="0"/>
    <x v="1"/>
    <x v="42"/>
    <x v="0"/>
    <s v="15 Days"/>
    <x v="3"/>
    <x v="10"/>
    <x v="6735"/>
    <n v="3633.61"/>
    <x v="799"/>
    <x v="3"/>
    <s v="French"/>
    <n v="9046"/>
    <n v="28314"/>
    <n v="7"/>
    <x v="3"/>
  </r>
  <r>
    <x v="7411"/>
    <d v="2022-03-14T00:00:00"/>
    <x v="2"/>
    <x v="0"/>
    <x v="1"/>
    <x v="13"/>
    <x v="3"/>
    <s v="60 Days"/>
    <x v="1"/>
    <x v="6"/>
    <x v="6736"/>
    <n v="11511.88"/>
    <x v="1144"/>
    <x v="4"/>
    <s v="Spanish"/>
    <n v="30472"/>
    <n v="91777"/>
    <n v="9"/>
    <x v="4"/>
  </r>
  <r>
    <x v="7412"/>
    <d v="2022-06-08T00:00:00"/>
    <x v="7"/>
    <x v="0"/>
    <x v="2"/>
    <x v="15"/>
    <x v="2"/>
    <s v="30 Days"/>
    <x v="2"/>
    <x v="8"/>
    <x v="6737"/>
    <n v="4722.57"/>
    <x v="1249"/>
    <x v="3"/>
    <s v="English"/>
    <n v="7059"/>
    <n v="23966"/>
    <n v="1"/>
    <x v="1"/>
  </r>
  <r>
    <x v="7413"/>
    <d v="2022-10-18T00:00:00"/>
    <x v="8"/>
    <x v="1"/>
    <x v="0"/>
    <x v="10"/>
    <x v="2"/>
    <s v="30 Days"/>
    <x v="1"/>
    <x v="0"/>
    <x v="6738"/>
    <n v="6362.22"/>
    <x v="382"/>
    <x v="1"/>
    <s v="French"/>
    <n v="16477"/>
    <n v="50325"/>
    <n v="2"/>
    <x v="4"/>
  </r>
  <r>
    <x v="7414"/>
    <d v="2022-09-16T00:00:00"/>
    <x v="3"/>
    <x v="0"/>
    <x v="0"/>
    <x v="38"/>
    <x v="3"/>
    <s v="30 Days"/>
    <x v="1"/>
    <x v="13"/>
    <x v="6739"/>
    <n v="7094.39"/>
    <x v="1028"/>
    <x v="4"/>
    <s v="Spanish"/>
    <n v="18451"/>
    <n v="56171"/>
    <n v="10"/>
    <x v="2"/>
  </r>
  <r>
    <x v="7415"/>
    <d v="2022-04-01T00:00:00"/>
    <x v="1"/>
    <x v="1"/>
    <x v="1"/>
    <x v="18"/>
    <x v="1"/>
    <s v="45 Days"/>
    <x v="3"/>
    <x v="6"/>
    <x v="6740"/>
    <n v="8971.1"/>
    <x v="700"/>
    <x v="3"/>
    <s v="French"/>
    <n v="23549"/>
    <n v="71273"/>
    <n v="5"/>
    <x v="2"/>
  </r>
  <r>
    <x v="7416"/>
    <d v="2022-04-28T00:00:00"/>
    <x v="1"/>
    <x v="1"/>
    <x v="2"/>
    <x v="23"/>
    <x v="2"/>
    <s v="45 Days"/>
    <x v="0"/>
    <x v="2"/>
    <x v="6741"/>
    <n v="10428.48"/>
    <x v="590"/>
    <x v="2"/>
    <s v="Spanish"/>
    <n v="27515"/>
    <n v="83019"/>
    <n v="7"/>
    <x v="3"/>
  </r>
  <r>
    <x v="7417"/>
    <d v="2022-01-31T00:00:00"/>
    <x v="0"/>
    <x v="0"/>
    <x v="3"/>
    <x v="10"/>
    <x v="3"/>
    <s v="30 Days"/>
    <x v="2"/>
    <x v="8"/>
    <x v="6742"/>
    <n v="6297.5"/>
    <x v="968"/>
    <x v="4"/>
    <s v="French"/>
    <n v="9574"/>
    <n v="32156"/>
    <n v="1"/>
    <x v="4"/>
  </r>
  <r>
    <x v="7418"/>
    <d v="2022-04-17T00:00:00"/>
    <x v="1"/>
    <x v="1"/>
    <x v="2"/>
    <x v="19"/>
    <x v="1"/>
    <s v="45 Days"/>
    <x v="2"/>
    <x v="9"/>
    <x v="6743"/>
    <n v="9882.76"/>
    <x v="1092"/>
    <x v="1"/>
    <s v="Spanish"/>
    <n v="15293"/>
    <n v="50777"/>
    <n v="1"/>
    <x v="1"/>
  </r>
  <r>
    <x v="7419"/>
    <d v="2022-06-02T00:00:00"/>
    <x v="7"/>
    <x v="1"/>
    <x v="1"/>
    <x v="25"/>
    <x v="2"/>
    <s v="15 Days"/>
    <x v="3"/>
    <x v="1"/>
    <x v="6744"/>
    <n v="3663.96"/>
    <x v="107"/>
    <x v="0"/>
    <s v="English"/>
    <n v="9126"/>
    <n v="28552"/>
    <n v="6"/>
    <x v="3"/>
  </r>
  <r>
    <x v="7420"/>
    <d v="2022-10-26T00:00:00"/>
    <x v="8"/>
    <x v="0"/>
    <x v="2"/>
    <x v="38"/>
    <x v="2"/>
    <s v="60 Days"/>
    <x v="0"/>
    <x v="7"/>
    <x v="6745"/>
    <n v="11409.97"/>
    <x v="1183"/>
    <x v="4"/>
    <s v="English"/>
    <n v="30194"/>
    <n v="90956"/>
    <n v="9"/>
    <x v="2"/>
  </r>
  <r>
    <x v="7421"/>
    <d v="2022-08-22T00:00:00"/>
    <x v="9"/>
    <x v="0"/>
    <x v="1"/>
    <x v="43"/>
    <x v="2"/>
    <s v="45 Days"/>
    <x v="2"/>
    <x v="7"/>
    <x v="6746"/>
    <n v="9423.67"/>
    <x v="1089"/>
    <x v="1"/>
    <s v="English"/>
    <n v="14548"/>
    <n v="48351"/>
    <n v="1"/>
    <x v="3"/>
  </r>
  <r>
    <x v="7422"/>
    <d v="2022-03-09T00:00:00"/>
    <x v="2"/>
    <x v="0"/>
    <x v="0"/>
    <x v="49"/>
    <x v="2"/>
    <s v="30 Days"/>
    <x v="1"/>
    <x v="12"/>
    <x v="6747"/>
    <n v="6756.22"/>
    <x v="240"/>
    <x v="2"/>
    <s v="English"/>
    <n v="17530"/>
    <n v="53445"/>
    <n v="8"/>
    <x v="1"/>
  </r>
  <r>
    <x v="7423"/>
    <d v="2022-11-05T00:00:00"/>
    <x v="10"/>
    <x v="0"/>
    <x v="2"/>
    <x v="3"/>
    <x v="0"/>
    <s v="45 Days"/>
    <x v="2"/>
    <x v="0"/>
    <x v="6748"/>
    <n v="8378.23"/>
    <x v="266"/>
    <x v="0"/>
    <s v="Spanish"/>
    <n v="12893"/>
    <n v="42963"/>
    <n v="1"/>
    <x v="2"/>
  </r>
  <r>
    <x v="7424"/>
    <d v="2022-01-10T00:00:00"/>
    <x v="0"/>
    <x v="1"/>
    <x v="1"/>
    <x v="10"/>
    <x v="1"/>
    <s v="30 Days"/>
    <x v="2"/>
    <x v="6"/>
    <x v="6749"/>
    <n v="4706.88"/>
    <x v="169"/>
    <x v="1"/>
    <s v="French"/>
    <n v="7033"/>
    <n v="23881"/>
    <n v="1"/>
    <x v="4"/>
  </r>
  <r>
    <x v="7425"/>
    <d v="2022-12-23T00:00:00"/>
    <x v="4"/>
    <x v="0"/>
    <x v="2"/>
    <x v="12"/>
    <x v="0"/>
    <s v="30 Days"/>
    <x v="1"/>
    <x v="12"/>
    <x v="6750"/>
    <n v="4990.6099999999997"/>
    <x v="981"/>
    <x v="4"/>
    <s v="Spanish"/>
    <n v="12744"/>
    <n v="39269"/>
    <n v="3"/>
    <x v="4"/>
  </r>
  <r>
    <x v="7426"/>
    <d v="2022-01-14T00:00:00"/>
    <x v="0"/>
    <x v="0"/>
    <x v="3"/>
    <x v="38"/>
    <x v="0"/>
    <s v="45 Days"/>
    <x v="3"/>
    <x v="0"/>
    <x v="6751"/>
    <n v="9035.08"/>
    <x v="681"/>
    <x v="2"/>
    <s v="Spanish"/>
    <n v="23718"/>
    <n v="71772"/>
    <n v="2"/>
    <x v="2"/>
  </r>
  <r>
    <x v="7427"/>
    <d v="2022-03-07T00:00:00"/>
    <x v="2"/>
    <x v="2"/>
    <x v="4"/>
    <x v="4"/>
    <x v="0"/>
    <s v="45 Days"/>
    <x v="0"/>
    <x v="0"/>
    <x v="6752"/>
    <n v="8640.89"/>
    <x v="809"/>
    <x v="3"/>
    <s v="French"/>
    <n v="22665"/>
    <n v="68654"/>
    <n v="1"/>
    <x v="3"/>
  </r>
  <r>
    <x v="7428"/>
    <d v="2022-09-15T00:00:00"/>
    <x v="3"/>
    <x v="1"/>
    <x v="0"/>
    <x v="20"/>
    <x v="2"/>
    <s v="15 Days"/>
    <x v="1"/>
    <x v="8"/>
    <x v="23"/>
    <n v="500"/>
    <x v="938"/>
    <x v="1"/>
    <s v="Spanish"/>
    <n v="1071"/>
    <n v="4691"/>
    <n v="7"/>
    <x v="1"/>
  </r>
  <r>
    <x v="7429"/>
    <d v="2022-11-17T00:00:00"/>
    <x v="10"/>
    <x v="1"/>
    <x v="0"/>
    <x v="0"/>
    <x v="0"/>
    <s v="45 Days"/>
    <x v="0"/>
    <x v="14"/>
    <x v="6753"/>
    <n v="8951.58"/>
    <x v="997"/>
    <x v="1"/>
    <s v="French"/>
    <n v="23501"/>
    <n v="71129"/>
    <n v="7"/>
    <x v="0"/>
  </r>
  <r>
    <x v="7430"/>
    <d v="2022-12-11T00:00:00"/>
    <x v="4"/>
    <x v="1"/>
    <x v="1"/>
    <x v="32"/>
    <x v="3"/>
    <s v="60 Days"/>
    <x v="1"/>
    <x v="13"/>
    <x v="6754"/>
    <n v="13371.21"/>
    <x v="1137"/>
    <x v="1"/>
    <s v="Spanish"/>
    <n v="35279"/>
    <n v="106018"/>
    <n v="8"/>
    <x v="1"/>
  </r>
  <r>
    <x v="7431"/>
    <d v="2022-01-28T00:00:00"/>
    <x v="0"/>
    <x v="1"/>
    <x v="3"/>
    <x v="38"/>
    <x v="0"/>
    <s v="60 Days"/>
    <x v="2"/>
    <x v="1"/>
    <x v="6755"/>
    <n v="14876.82"/>
    <x v="245"/>
    <x v="1"/>
    <s v="English"/>
    <n v="22456"/>
    <n v="74102"/>
    <n v="1"/>
    <x v="2"/>
  </r>
  <r>
    <x v="7432"/>
    <d v="2022-11-04T00:00:00"/>
    <x v="10"/>
    <x v="0"/>
    <x v="3"/>
    <x v="49"/>
    <x v="0"/>
    <s v="30 Days"/>
    <x v="3"/>
    <x v="12"/>
    <x v="6756"/>
    <n v="5273.35"/>
    <x v="162"/>
    <x v="2"/>
    <s v="Spanish"/>
    <n v="13519"/>
    <n v="41565"/>
    <n v="8"/>
    <x v="1"/>
  </r>
  <r>
    <x v="7433"/>
    <d v="2022-10-23T00:00:00"/>
    <x v="8"/>
    <x v="1"/>
    <x v="3"/>
    <x v="12"/>
    <x v="3"/>
    <s v="45 Days"/>
    <x v="2"/>
    <x v="5"/>
    <x v="6757"/>
    <n v="10810.61"/>
    <x v="33"/>
    <x v="1"/>
    <s v="English"/>
    <n v="16772"/>
    <n v="55594"/>
    <n v="1"/>
    <x v="4"/>
  </r>
  <r>
    <x v="7434"/>
    <d v="2022-12-24T00:00:00"/>
    <x v="4"/>
    <x v="0"/>
    <x v="2"/>
    <x v="11"/>
    <x v="2"/>
    <s v="15 Days"/>
    <x v="2"/>
    <x v="7"/>
    <x v="6758"/>
    <n v="3846.66"/>
    <x v="1104"/>
    <x v="4"/>
    <s v="English"/>
    <n v="5650"/>
    <n v="19380"/>
    <n v="1"/>
    <x v="2"/>
  </r>
  <r>
    <x v="7435"/>
    <d v="2022-12-28T00:00:00"/>
    <x v="4"/>
    <x v="0"/>
    <x v="0"/>
    <x v="49"/>
    <x v="3"/>
    <s v="30 Days"/>
    <x v="0"/>
    <x v="2"/>
    <x v="6759"/>
    <n v="6327.19"/>
    <x v="1401"/>
    <x v="4"/>
    <s v="Spanish"/>
    <n v="16385"/>
    <n v="50053"/>
    <n v="6"/>
    <x v="1"/>
  </r>
  <r>
    <x v="7436"/>
    <d v="2022-11-08T00:00:00"/>
    <x v="10"/>
    <x v="2"/>
    <x v="4"/>
    <x v="33"/>
    <x v="0"/>
    <s v="60 Days"/>
    <x v="1"/>
    <x v="8"/>
    <x v="6760"/>
    <n v="13007.42"/>
    <x v="462"/>
    <x v="4"/>
    <s v="English"/>
    <n v="34396"/>
    <n v="103403"/>
    <n v="10"/>
    <x v="4"/>
  </r>
  <r>
    <x v="7437"/>
    <d v="2022-04-15T00:00:00"/>
    <x v="1"/>
    <x v="0"/>
    <x v="2"/>
    <x v="12"/>
    <x v="0"/>
    <s v="30 Days"/>
    <x v="3"/>
    <x v="2"/>
    <x v="6761"/>
    <n v="4197.92"/>
    <x v="12"/>
    <x v="3"/>
    <s v="French"/>
    <n v="10581"/>
    <n v="32862"/>
    <n v="4"/>
    <x v="4"/>
  </r>
  <r>
    <x v="7438"/>
    <d v="2022-04-02T00:00:00"/>
    <x v="1"/>
    <x v="0"/>
    <x v="3"/>
    <x v="6"/>
    <x v="0"/>
    <s v="30 Days"/>
    <x v="1"/>
    <x v="10"/>
    <x v="6762"/>
    <n v="7321.56"/>
    <x v="52"/>
    <x v="4"/>
    <s v="French"/>
    <n v="19066"/>
    <n v="57993"/>
    <n v="2"/>
    <x v="0"/>
  </r>
  <r>
    <x v="7439"/>
    <d v="2022-02-17T00:00:00"/>
    <x v="5"/>
    <x v="1"/>
    <x v="3"/>
    <x v="42"/>
    <x v="2"/>
    <s v="60 Days"/>
    <x v="2"/>
    <x v="2"/>
    <x v="6763"/>
    <n v="12877.94"/>
    <x v="1245"/>
    <x v="3"/>
    <s v="English"/>
    <n v="20012"/>
    <n v="66142"/>
    <n v="1"/>
    <x v="3"/>
  </r>
  <r>
    <x v="7440"/>
    <d v="2022-02-09T00:00:00"/>
    <x v="5"/>
    <x v="0"/>
    <x v="0"/>
    <x v="24"/>
    <x v="2"/>
    <s v="60 Days"/>
    <x v="3"/>
    <x v="0"/>
    <x v="6764"/>
    <n v="12857.82"/>
    <x v="85"/>
    <x v="0"/>
    <s v="French"/>
    <n v="34019"/>
    <n v="102284"/>
    <n v="2"/>
    <x v="2"/>
  </r>
  <r>
    <x v="7441"/>
    <d v="2022-10-16T00:00:00"/>
    <x v="8"/>
    <x v="0"/>
    <x v="3"/>
    <x v="32"/>
    <x v="3"/>
    <s v="15 Days"/>
    <x v="2"/>
    <x v="4"/>
    <x v="23"/>
    <n v="500"/>
    <x v="1111"/>
    <x v="2"/>
    <s v="French"/>
    <n v="563"/>
    <n v="2816"/>
    <n v="1"/>
    <x v="1"/>
  </r>
  <r>
    <x v="7442"/>
    <d v="2022-02-10T00:00:00"/>
    <x v="5"/>
    <x v="0"/>
    <x v="0"/>
    <x v="26"/>
    <x v="1"/>
    <s v="15 Days"/>
    <x v="1"/>
    <x v="12"/>
    <x v="6765"/>
    <n v="3501.41"/>
    <x v="731"/>
    <x v="4"/>
    <s v="Spanish"/>
    <n v="8690"/>
    <n v="27259"/>
    <n v="4"/>
    <x v="4"/>
  </r>
  <r>
    <x v="7443"/>
    <d v="2022-09-30T00:00:00"/>
    <x v="3"/>
    <x v="1"/>
    <x v="0"/>
    <x v="25"/>
    <x v="3"/>
    <s v="45 Days"/>
    <x v="0"/>
    <x v="7"/>
    <x v="6766"/>
    <n v="8271.98"/>
    <x v="650"/>
    <x v="2"/>
    <s v="Spanish"/>
    <n v="21662"/>
    <n v="65684"/>
    <n v="7"/>
    <x v="3"/>
  </r>
  <r>
    <x v="7444"/>
    <d v="2022-07-30T00:00:00"/>
    <x v="6"/>
    <x v="1"/>
    <x v="1"/>
    <x v="7"/>
    <x v="2"/>
    <s v="30 Days"/>
    <x v="0"/>
    <x v="4"/>
    <x v="6767"/>
    <n v="4235.41"/>
    <x v="418"/>
    <x v="1"/>
    <s v="Spanish"/>
    <n v="10692"/>
    <n v="33189"/>
    <n v="10"/>
    <x v="0"/>
  </r>
  <r>
    <x v="7445"/>
    <d v="2022-12-05T00:00:00"/>
    <x v="4"/>
    <x v="2"/>
    <x v="4"/>
    <x v="9"/>
    <x v="3"/>
    <s v="45 Days"/>
    <x v="3"/>
    <x v="8"/>
    <x v="6768"/>
    <n v="8317.65"/>
    <x v="139"/>
    <x v="4"/>
    <s v="English"/>
    <n v="21789"/>
    <n v="66060"/>
    <n v="5"/>
    <x v="4"/>
  </r>
  <r>
    <x v="7446"/>
    <d v="2022-06-06T00:00:00"/>
    <x v="7"/>
    <x v="0"/>
    <x v="0"/>
    <x v="6"/>
    <x v="3"/>
    <s v="15 Days"/>
    <x v="0"/>
    <x v="10"/>
    <x v="6769"/>
    <n v="3395.86"/>
    <x v="755"/>
    <x v="0"/>
    <s v="English"/>
    <n v="8412"/>
    <n v="26436"/>
    <n v="9"/>
    <x v="0"/>
  </r>
  <r>
    <x v="7447"/>
    <d v="2022-02-02T00:00:00"/>
    <x v="5"/>
    <x v="0"/>
    <x v="1"/>
    <x v="49"/>
    <x v="0"/>
    <s v="15 Days"/>
    <x v="3"/>
    <x v="4"/>
    <x v="6770"/>
    <n v="3331.29"/>
    <x v="624"/>
    <x v="4"/>
    <s v="French"/>
    <n v="8244"/>
    <n v="25940"/>
    <n v="6"/>
    <x v="1"/>
  </r>
  <r>
    <x v="7448"/>
    <d v="2022-12-28T00:00:00"/>
    <x v="4"/>
    <x v="1"/>
    <x v="0"/>
    <x v="36"/>
    <x v="2"/>
    <s v="30 Days"/>
    <x v="0"/>
    <x v="5"/>
    <x v="6771"/>
    <n v="6405.71"/>
    <x v="433"/>
    <x v="0"/>
    <s v="French"/>
    <n v="16599"/>
    <n v="50686"/>
    <n v="8"/>
    <x v="3"/>
  </r>
  <r>
    <x v="7449"/>
    <d v="2022-11-15T00:00:00"/>
    <x v="10"/>
    <x v="1"/>
    <x v="3"/>
    <x v="10"/>
    <x v="3"/>
    <s v="45 Days"/>
    <x v="1"/>
    <x v="3"/>
    <x v="6772"/>
    <n v="9176.11"/>
    <x v="209"/>
    <x v="4"/>
    <s v="English"/>
    <n v="24106"/>
    <n v="72923"/>
    <n v="2"/>
    <x v="4"/>
  </r>
  <r>
    <x v="7450"/>
    <d v="2022-10-14T00:00:00"/>
    <x v="8"/>
    <x v="1"/>
    <x v="1"/>
    <x v="44"/>
    <x v="0"/>
    <s v="60 Days"/>
    <x v="1"/>
    <x v="0"/>
    <x v="33"/>
    <n v="15000"/>
    <x v="485"/>
    <x v="0"/>
    <s v="English"/>
    <n v="38771"/>
    <n v="116360"/>
    <n v="2"/>
    <x v="0"/>
  </r>
  <r>
    <x v="7451"/>
    <d v="2022-07-03T00:00:00"/>
    <x v="6"/>
    <x v="0"/>
    <x v="2"/>
    <x v="36"/>
    <x v="3"/>
    <s v="30 Days"/>
    <x v="3"/>
    <x v="10"/>
    <x v="6773"/>
    <n v="4906.46"/>
    <x v="944"/>
    <x v="1"/>
    <s v="Spanish"/>
    <n v="12519"/>
    <n v="38601"/>
    <n v="8"/>
    <x v="3"/>
  </r>
  <r>
    <x v="7452"/>
    <d v="2022-11-03T00:00:00"/>
    <x v="10"/>
    <x v="1"/>
    <x v="1"/>
    <x v="39"/>
    <x v="1"/>
    <s v="60 Days"/>
    <x v="0"/>
    <x v="0"/>
    <x v="6774"/>
    <n v="13861.71"/>
    <x v="1214"/>
    <x v="2"/>
    <s v="English"/>
    <n v="36379"/>
    <n v="109274"/>
    <n v="3"/>
    <x v="4"/>
  </r>
  <r>
    <x v="7453"/>
    <d v="2022-08-23T00:00:00"/>
    <x v="9"/>
    <x v="2"/>
    <x v="4"/>
    <x v="1"/>
    <x v="3"/>
    <s v="60 Days"/>
    <x v="3"/>
    <x v="12"/>
    <x v="6775"/>
    <n v="11576.61"/>
    <x v="716"/>
    <x v="0"/>
    <s v="Spanish"/>
    <n v="30651"/>
    <n v="92310"/>
    <n v="2"/>
    <x v="1"/>
  </r>
  <r>
    <x v="7454"/>
    <d v="2022-05-03T00:00:00"/>
    <x v="11"/>
    <x v="1"/>
    <x v="2"/>
    <x v="2"/>
    <x v="0"/>
    <s v="30 Days"/>
    <x v="1"/>
    <x v="7"/>
    <x v="6776"/>
    <n v="7549.25"/>
    <x v="708"/>
    <x v="4"/>
    <s v="French"/>
    <n v="19679"/>
    <n v="59810"/>
    <n v="9"/>
    <x v="1"/>
  </r>
  <r>
    <x v="7455"/>
    <d v="2022-03-08T00:00:00"/>
    <x v="2"/>
    <x v="1"/>
    <x v="0"/>
    <x v="7"/>
    <x v="2"/>
    <s v="45 Days"/>
    <x v="3"/>
    <x v="12"/>
    <x v="6777"/>
    <n v="11166.82"/>
    <x v="212"/>
    <x v="1"/>
    <s v="French"/>
    <n v="29534"/>
    <n v="88999"/>
    <n v="8"/>
    <x v="0"/>
  </r>
  <r>
    <x v="7456"/>
    <d v="2022-01-30T00:00:00"/>
    <x v="0"/>
    <x v="0"/>
    <x v="2"/>
    <x v="26"/>
    <x v="2"/>
    <s v="60 Days"/>
    <x v="2"/>
    <x v="3"/>
    <x v="6778"/>
    <n v="12011.81"/>
    <x v="1516"/>
    <x v="3"/>
    <s v="Spanish"/>
    <n v="18677"/>
    <n v="61795"/>
    <n v="1"/>
    <x v="4"/>
  </r>
  <r>
    <x v="7457"/>
    <d v="2022-11-03T00:00:00"/>
    <x v="10"/>
    <x v="0"/>
    <x v="1"/>
    <x v="45"/>
    <x v="1"/>
    <s v="60 Days"/>
    <x v="0"/>
    <x v="10"/>
    <x v="6779"/>
    <n v="13979.17"/>
    <x v="217"/>
    <x v="0"/>
    <s v="Spanish"/>
    <n v="36624"/>
    <n v="110000"/>
    <n v="8"/>
    <x v="0"/>
  </r>
  <r>
    <x v="7458"/>
    <d v="2022-09-30T00:00:00"/>
    <x v="3"/>
    <x v="1"/>
    <x v="0"/>
    <x v="8"/>
    <x v="1"/>
    <s v="60 Days"/>
    <x v="0"/>
    <x v="9"/>
    <x v="33"/>
    <n v="15000"/>
    <x v="41"/>
    <x v="0"/>
    <s v="French"/>
    <n v="38556"/>
    <n v="115725"/>
    <n v="2"/>
    <x v="0"/>
  </r>
  <r>
    <x v="7459"/>
    <d v="2022-11-02T00:00:00"/>
    <x v="10"/>
    <x v="1"/>
    <x v="1"/>
    <x v="18"/>
    <x v="3"/>
    <s v="45 Days"/>
    <x v="0"/>
    <x v="8"/>
    <x v="6780"/>
    <n v="11236.55"/>
    <x v="1343"/>
    <x v="1"/>
    <s v="French"/>
    <n v="29728"/>
    <n v="89576"/>
    <n v="4"/>
    <x v="2"/>
  </r>
  <r>
    <x v="7460"/>
    <d v="2022-02-01T00:00:00"/>
    <x v="5"/>
    <x v="1"/>
    <x v="3"/>
    <x v="31"/>
    <x v="0"/>
    <s v="60 Days"/>
    <x v="0"/>
    <x v="10"/>
    <x v="6781"/>
    <n v="12675.36"/>
    <x v="922"/>
    <x v="0"/>
    <s v="Spanish"/>
    <n v="33545"/>
    <n v="100880"/>
    <n v="9"/>
    <x v="2"/>
  </r>
  <r>
    <x v="7461"/>
    <d v="2022-10-06T00:00:00"/>
    <x v="8"/>
    <x v="0"/>
    <x v="1"/>
    <x v="36"/>
    <x v="1"/>
    <s v="45 Days"/>
    <x v="1"/>
    <x v="14"/>
    <x v="6782"/>
    <n v="10449.799999999999"/>
    <x v="282"/>
    <x v="0"/>
    <s v="French"/>
    <n v="27574"/>
    <n v="83194"/>
    <n v="8"/>
    <x v="3"/>
  </r>
  <r>
    <x v="7462"/>
    <d v="2022-12-15T00:00:00"/>
    <x v="4"/>
    <x v="1"/>
    <x v="0"/>
    <x v="37"/>
    <x v="3"/>
    <s v="15 Days"/>
    <x v="3"/>
    <x v="0"/>
    <x v="6783"/>
    <n v="4055.63"/>
    <x v="1198"/>
    <x v="3"/>
    <s v="Spanish"/>
    <n v="10191"/>
    <n v="31705"/>
    <n v="5"/>
    <x v="1"/>
  </r>
  <r>
    <x v="7463"/>
    <d v="2022-07-24T00:00:00"/>
    <x v="6"/>
    <x v="0"/>
    <x v="1"/>
    <x v="28"/>
    <x v="2"/>
    <s v="45 Days"/>
    <x v="3"/>
    <x v="1"/>
    <x v="6784"/>
    <n v="8336.2900000000009"/>
    <x v="35"/>
    <x v="4"/>
    <s v="Spanish"/>
    <n v="21838"/>
    <n v="66205"/>
    <n v="8"/>
    <x v="3"/>
  </r>
  <r>
    <x v="7464"/>
    <d v="2022-01-02T00:00:00"/>
    <x v="0"/>
    <x v="0"/>
    <x v="1"/>
    <x v="34"/>
    <x v="0"/>
    <s v="30 Days"/>
    <x v="3"/>
    <x v="10"/>
    <x v="6785"/>
    <n v="5033.9799999999996"/>
    <x v="443"/>
    <x v="0"/>
    <s v="French"/>
    <n v="12863"/>
    <n v="39621"/>
    <n v="10"/>
    <x v="0"/>
  </r>
  <r>
    <x v="7465"/>
    <d v="2022-06-23T00:00:00"/>
    <x v="7"/>
    <x v="1"/>
    <x v="3"/>
    <x v="23"/>
    <x v="2"/>
    <s v="60 Days"/>
    <x v="0"/>
    <x v="0"/>
    <x v="6786"/>
    <n v="14358.53"/>
    <x v="893"/>
    <x v="2"/>
    <s v="Spanish"/>
    <n v="37379"/>
    <n v="112237"/>
    <n v="5"/>
    <x v="3"/>
  </r>
  <r>
    <x v="7466"/>
    <d v="2022-09-11T00:00:00"/>
    <x v="3"/>
    <x v="1"/>
    <x v="3"/>
    <x v="20"/>
    <x v="2"/>
    <s v="15 Days"/>
    <x v="2"/>
    <x v="0"/>
    <x v="23"/>
    <n v="500"/>
    <x v="940"/>
    <x v="1"/>
    <s v="French"/>
    <n v="687"/>
    <n v="3219"/>
    <n v="1"/>
    <x v="1"/>
  </r>
  <r>
    <x v="7467"/>
    <d v="2022-12-06T00:00:00"/>
    <x v="4"/>
    <x v="1"/>
    <x v="2"/>
    <x v="47"/>
    <x v="1"/>
    <s v="30 Days"/>
    <x v="1"/>
    <x v="8"/>
    <x v="6787"/>
    <n v="7378.82"/>
    <x v="993"/>
    <x v="1"/>
    <s v="Spanish"/>
    <n v="19214"/>
    <n v="58432"/>
    <n v="7"/>
    <x v="3"/>
  </r>
  <r>
    <x v="7468"/>
    <d v="2022-02-02T00:00:00"/>
    <x v="5"/>
    <x v="1"/>
    <x v="2"/>
    <x v="10"/>
    <x v="2"/>
    <s v="60 Days"/>
    <x v="1"/>
    <x v="0"/>
    <x v="6788"/>
    <n v="14249.31"/>
    <x v="759"/>
    <x v="3"/>
    <s v="French"/>
    <n v="37177"/>
    <n v="111640"/>
    <n v="5"/>
    <x v="4"/>
  </r>
  <r>
    <x v="7469"/>
    <d v="2022-02-16T00:00:00"/>
    <x v="5"/>
    <x v="0"/>
    <x v="3"/>
    <x v="3"/>
    <x v="1"/>
    <s v="30 Days"/>
    <x v="1"/>
    <x v="9"/>
    <x v="6789"/>
    <n v="7729.34"/>
    <x v="284"/>
    <x v="0"/>
    <s v="English"/>
    <n v="20175"/>
    <n v="61279"/>
    <n v="5"/>
    <x v="2"/>
  </r>
  <r>
    <x v="7470"/>
    <d v="2022-12-29T00:00:00"/>
    <x v="4"/>
    <x v="1"/>
    <x v="3"/>
    <x v="3"/>
    <x v="3"/>
    <s v="15 Days"/>
    <x v="0"/>
    <x v="8"/>
    <x v="6790"/>
    <n v="3200.33"/>
    <x v="390"/>
    <x v="2"/>
    <s v="Spanish"/>
    <n v="7894"/>
    <n v="24901"/>
    <n v="9"/>
    <x v="2"/>
  </r>
  <r>
    <x v="7471"/>
    <d v="2022-07-13T00:00:00"/>
    <x v="6"/>
    <x v="2"/>
    <x v="4"/>
    <x v="19"/>
    <x v="0"/>
    <s v="45 Days"/>
    <x v="0"/>
    <x v="1"/>
    <x v="6791"/>
    <n v="9321.1299999999992"/>
    <x v="1475"/>
    <x v="1"/>
    <s v="French"/>
    <n v="24488"/>
    <n v="74053"/>
    <n v="4"/>
    <x v="1"/>
  </r>
  <r>
    <x v="7472"/>
    <d v="2022-05-02T00:00:00"/>
    <x v="11"/>
    <x v="1"/>
    <x v="1"/>
    <x v="31"/>
    <x v="2"/>
    <s v="60 Days"/>
    <x v="3"/>
    <x v="3"/>
    <x v="6792"/>
    <n v="14895.33"/>
    <x v="394"/>
    <x v="0"/>
    <s v="Spanish"/>
    <n v="38262"/>
    <n v="114853"/>
    <n v="4"/>
    <x v="2"/>
  </r>
  <r>
    <x v="7473"/>
    <d v="2022-02-26T00:00:00"/>
    <x v="5"/>
    <x v="1"/>
    <x v="2"/>
    <x v="4"/>
    <x v="3"/>
    <s v="30 Days"/>
    <x v="0"/>
    <x v="8"/>
    <x v="6793"/>
    <n v="6587.14"/>
    <x v="974"/>
    <x v="0"/>
    <s v="English"/>
    <n v="17073"/>
    <n v="52092"/>
    <n v="8"/>
    <x v="3"/>
  </r>
  <r>
    <x v="7474"/>
    <d v="2022-03-14T00:00:00"/>
    <x v="2"/>
    <x v="2"/>
    <x v="4"/>
    <x v="6"/>
    <x v="1"/>
    <s v="15 Days"/>
    <x v="3"/>
    <x v="8"/>
    <x v="6794"/>
    <n v="3030.75"/>
    <x v="797"/>
    <x v="4"/>
    <s v="English"/>
    <n v="7463"/>
    <n v="23624"/>
    <n v="10"/>
    <x v="0"/>
  </r>
  <r>
    <x v="7475"/>
    <d v="2022-06-13T00:00:00"/>
    <x v="7"/>
    <x v="1"/>
    <x v="1"/>
    <x v="31"/>
    <x v="2"/>
    <s v="30 Days"/>
    <x v="3"/>
    <x v="10"/>
    <x v="6795"/>
    <n v="6404.81"/>
    <x v="1003"/>
    <x v="1"/>
    <s v="Spanish"/>
    <n v="16596"/>
    <n v="50677"/>
    <n v="4"/>
    <x v="2"/>
  </r>
  <r>
    <x v="7476"/>
    <d v="2022-10-20T00:00:00"/>
    <x v="8"/>
    <x v="0"/>
    <x v="2"/>
    <x v="12"/>
    <x v="0"/>
    <s v="30 Days"/>
    <x v="0"/>
    <x v="7"/>
    <x v="6796"/>
    <n v="4589.8100000000004"/>
    <x v="1194"/>
    <x v="4"/>
    <s v="English"/>
    <n v="11656"/>
    <n v="36044"/>
    <n v="9"/>
    <x v="4"/>
  </r>
  <r>
    <x v="7477"/>
    <d v="2022-09-30T00:00:00"/>
    <x v="3"/>
    <x v="1"/>
    <x v="3"/>
    <x v="21"/>
    <x v="3"/>
    <s v="45 Days"/>
    <x v="1"/>
    <x v="3"/>
    <x v="6797"/>
    <n v="10801.81"/>
    <x v="941"/>
    <x v="0"/>
    <s v="French"/>
    <n v="28533"/>
    <n v="86037"/>
    <n v="4"/>
    <x v="0"/>
  </r>
  <r>
    <x v="7478"/>
    <d v="2022-05-09T00:00:00"/>
    <x v="11"/>
    <x v="0"/>
    <x v="0"/>
    <x v="30"/>
    <x v="0"/>
    <s v="45 Days"/>
    <x v="2"/>
    <x v="8"/>
    <x v="6798"/>
    <n v="10335.51"/>
    <x v="342"/>
    <x v="2"/>
    <s v="Spanish"/>
    <n v="16011"/>
    <n v="53118"/>
    <n v="1"/>
    <x v="3"/>
  </r>
  <r>
    <x v="7479"/>
    <d v="2022-04-08T00:00:00"/>
    <x v="1"/>
    <x v="1"/>
    <x v="2"/>
    <x v="27"/>
    <x v="3"/>
    <s v="45 Days"/>
    <x v="1"/>
    <x v="1"/>
    <x v="6799"/>
    <n v="11231"/>
    <x v="1501"/>
    <x v="1"/>
    <s v="English"/>
    <n v="29712"/>
    <n v="89528"/>
    <n v="1"/>
    <x v="0"/>
  </r>
  <r>
    <x v="7480"/>
    <d v="2022-12-23T00:00:00"/>
    <x v="4"/>
    <x v="1"/>
    <x v="0"/>
    <x v="30"/>
    <x v="1"/>
    <s v="60 Days"/>
    <x v="2"/>
    <x v="3"/>
    <x v="33"/>
    <n v="15000"/>
    <x v="379"/>
    <x v="2"/>
    <s v="English"/>
    <n v="22842"/>
    <n v="75360"/>
    <n v="1"/>
    <x v="3"/>
  </r>
  <r>
    <x v="7481"/>
    <d v="2022-07-22T00:00:00"/>
    <x v="6"/>
    <x v="1"/>
    <x v="1"/>
    <x v="5"/>
    <x v="1"/>
    <s v="60 Days"/>
    <x v="3"/>
    <x v="0"/>
    <x v="6800"/>
    <n v="13843.3"/>
    <x v="508"/>
    <x v="4"/>
    <s v="French"/>
    <n v="36340"/>
    <n v="109161"/>
    <n v="1"/>
    <x v="1"/>
  </r>
  <r>
    <x v="7482"/>
    <d v="2022-06-18T00:00:00"/>
    <x v="7"/>
    <x v="2"/>
    <x v="4"/>
    <x v="45"/>
    <x v="2"/>
    <s v="30 Days"/>
    <x v="0"/>
    <x v="10"/>
    <x v="6801"/>
    <n v="4629.71"/>
    <x v="1390"/>
    <x v="2"/>
    <s v="Spanish"/>
    <n v="11766"/>
    <n v="36371"/>
    <n v="1"/>
    <x v="0"/>
  </r>
  <r>
    <x v="7483"/>
    <d v="2022-06-19T00:00:00"/>
    <x v="7"/>
    <x v="2"/>
    <x v="4"/>
    <x v="38"/>
    <x v="0"/>
    <s v="15 Days"/>
    <x v="0"/>
    <x v="7"/>
    <x v="6802"/>
    <n v="2926.17"/>
    <x v="983"/>
    <x v="0"/>
    <s v="English"/>
    <n v="7186"/>
    <n v="22804"/>
    <n v="1"/>
    <x v="2"/>
  </r>
  <r>
    <x v="7484"/>
    <d v="2022-09-11T00:00:00"/>
    <x v="3"/>
    <x v="2"/>
    <x v="4"/>
    <x v="8"/>
    <x v="2"/>
    <s v="60 Days"/>
    <x v="2"/>
    <x v="6"/>
    <x v="33"/>
    <n v="15000"/>
    <x v="696"/>
    <x v="2"/>
    <s v="English"/>
    <n v="23205"/>
    <n v="76543"/>
    <n v="1"/>
    <x v="0"/>
  </r>
  <r>
    <x v="7485"/>
    <d v="2022-06-25T00:00:00"/>
    <x v="7"/>
    <x v="0"/>
    <x v="1"/>
    <x v="20"/>
    <x v="1"/>
    <s v="45 Days"/>
    <x v="3"/>
    <x v="1"/>
    <x v="6803"/>
    <n v="9571.75"/>
    <x v="409"/>
    <x v="4"/>
    <s v="English"/>
    <n v="25180"/>
    <n v="76103"/>
    <n v="3"/>
    <x v="1"/>
  </r>
  <r>
    <x v="7486"/>
    <d v="2022-03-05T00:00:00"/>
    <x v="2"/>
    <x v="2"/>
    <x v="4"/>
    <x v="31"/>
    <x v="0"/>
    <s v="15 Days"/>
    <x v="3"/>
    <x v="5"/>
    <x v="6804"/>
    <n v="4083.8"/>
    <x v="778"/>
    <x v="0"/>
    <s v="Spanish"/>
    <n v="10269"/>
    <n v="31936"/>
    <n v="10"/>
    <x v="2"/>
  </r>
  <r>
    <x v="7487"/>
    <d v="2022-06-21T00:00:00"/>
    <x v="7"/>
    <x v="0"/>
    <x v="2"/>
    <x v="17"/>
    <x v="0"/>
    <s v="60 Days"/>
    <x v="1"/>
    <x v="6"/>
    <x v="6805"/>
    <n v="13122.06"/>
    <x v="496"/>
    <x v="0"/>
    <s v="French"/>
    <n v="34679"/>
    <n v="104241"/>
    <n v="6"/>
    <x v="2"/>
  </r>
  <r>
    <x v="7488"/>
    <d v="2022-10-01T00:00:00"/>
    <x v="8"/>
    <x v="1"/>
    <x v="3"/>
    <x v="34"/>
    <x v="3"/>
    <s v="15 Days"/>
    <x v="2"/>
    <x v="8"/>
    <x v="6806"/>
    <n v="3790.58"/>
    <x v="1333"/>
    <x v="3"/>
    <s v="French"/>
    <n v="5563"/>
    <n v="19095"/>
    <n v="1"/>
    <x v="0"/>
  </r>
  <r>
    <x v="7489"/>
    <d v="2022-05-15T00:00:00"/>
    <x v="11"/>
    <x v="2"/>
    <x v="4"/>
    <x v="48"/>
    <x v="2"/>
    <s v="30 Days"/>
    <x v="1"/>
    <x v="4"/>
    <x v="6807"/>
    <n v="5183.71"/>
    <x v="454"/>
    <x v="2"/>
    <s v="French"/>
    <n v="13283"/>
    <n v="40864"/>
    <n v="4"/>
    <x v="3"/>
  </r>
  <r>
    <x v="7490"/>
    <d v="2022-09-28T00:00:00"/>
    <x v="3"/>
    <x v="1"/>
    <x v="3"/>
    <x v="18"/>
    <x v="2"/>
    <s v="30 Days"/>
    <x v="3"/>
    <x v="8"/>
    <x v="6808"/>
    <n v="4666.6400000000003"/>
    <x v="454"/>
    <x v="0"/>
    <s v="French"/>
    <n v="11867"/>
    <n v="36671"/>
    <n v="10"/>
    <x v="2"/>
  </r>
  <r>
    <x v="7491"/>
    <d v="2022-05-30T00:00:00"/>
    <x v="11"/>
    <x v="1"/>
    <x v="2"/>
    <x v="19"/>
    <x v="3"/>
    <s v="15 Days"/>
    <x v="2"/>
    <x v="4"/>
    <x v="6809"/>
    <n v="2839.53"/>
    <x v="656"/>
    <x v="3"/>
    <s v="Spanish"/>
    <n v="4086"/>
    <n v="14285"/>
    <n v="1"/>
    <x v="1"/>
  </r>
  <r>
    <x v="7492"/>
    <d v="2022-08-15T00:00:00"/>
    <x v="9"/>
    <x v="0"/>
    <x v="1"/>
    <x v="21"/>
    <x v="1"/>
    <s v="60 Days"/>
    <x v="1"/>
    <x v="6"/>
    <x v="6810"/>
    <n v="12624.23"/>
    <x v="418"/>
    <x v="1"/>
    <s v="French"/>
    <n v="33412"/>
    <n v="100486"/>
    <n v="9"/>
    <x v="0"/>
  </r>
  <r>
    <x v="7493"/>
    <d v="2022-03-02T00:00:00"/>
    <x v="2"/>
    <x v="0"/>
    <x v="2"/>
    <x v="20"/>
    <x v="3"/>
    <s v="45 Days"/>
    <x v="1"/>
    <x v="2"/>
    <x v="6811"/>
    <n v="9429.67"/>
    <x v="1120"/>
    <x v="1"/>
    <s v="Spanish"/>
    <n v="24786"/>
    <n v="74938"/>
    <n v="2"/>
    <x v="1"/>
  </r>
  <r>
    <x v="7494"/>
    <d v="2022-02-16T00:00:00"/>
    <x v="5"/>
    <x v="0"/>
    <x v="0"/>
    <x v="34"/>
    <x v="0"/>
    <s v="30 Days"/>
    <x v="3"/>
    <x v="12"/>
    <x v="6812"/>
    <n v="6678.62"/>
    <x v="439"/>
    <x v="3"/>
    <s v="English"/>
    <n v="17319"/>
    <n v="52818"/>
    <n v="10"/>
    <x v="0"/>
  </r>
  <r>
    <x v="7495"/>
    <d v="2022-02-07T00:00:00"/>
    <x v="5"/>
    <x v="2"/>
    <x v="4"/>
    <x v="32"/>
    <x v="1"/>
    <s v="60 Days"/>
    <x v="1"/>
    <x v="12"/>
    <x v="6813"/>
    <n v="12668.09"/>
    <x v="746"/>
    <x v="1"/>
    <s v="Spanish"/>
    <n v="33525"/>
    <n v="100822"/>
    <n v="8"/>
    <x v="1"/>
  </r>
  <r>
    <x v="7496"/>
    <d v="2022-01-11T00:00:00"/>
    <x v="0"/>
    <x v="1"/>
    <x v="3"/>
    <x v="28"/>
    <x v="2"/>
    <s v="30 Days"/>
    <x v="3"/>
    <x v="13"/>
    <x v="6814"/>
    <n v="6909.51"/>
    <x v="726"/>
    <x v="3"/>
    <s v="French"/>
    <n v="17953"/>
    <n v="54697"/>
    <n v="4"/>
    <x v="3"/>
  </r>
  <r>
    <x v="7497"/>
    <d v="2022-07-24T00:00:00"/>
    <x v="6"/>
    <x v="0"/>
    <x v="2"/>
    <x v="16"/>
    <x v="1"/>
    <s v="45 Days"/>
    <x v="2"/>
    <x v="8"/>
    <x v="6815"/>
    <n v="8068.57"/>
    <x v="1225"/>
    <x v="0"/>
    <s v="English"/>
    <n v="12393"/>
    <n v="41334"/>
    <n v="1"/>
    <x v="4"/>
  </r>
  <r>
    <x v="7498"/>
    <d v="2022-11-09T00:00:00"/>
    <x v="10"/>
    <x v="0"/>
    <x v="3"/>
    <x v="9"/>
    <x v="0"/>
    <s v="45 Days"/>
    <x v="0"/>
    <x v="9"/>
    <x v="6816"/>
    <n v="11044.31"/>
    <x v="307"/>
    <x v="0"/>
    <s v="French"/>
    <n v="29195"/>
    <n v="87995"/>
    <n v="6"/>
    <x v="4"/>
  </r>
  <r>
    <x v="7499"/>
    <d v="2022-12-13T00:00:00"/>
    <x v="4"/>
    <x v="2"/>
    <x v="4"/>
    <x v="16"/>
    <x v="0"/>
    <s v="15 Days"/>
    <x v="2"/>
    <x v="3"/>
    <x v="6817"/>
    <n v="3862.98"/>
    <x v="1418"/>
    <x v="1"/>
    <s v="English"/>
    <n v="5676"/>
    <n v="19465"/>
    <n v="1"/>
    <x v="4"/>
  </r>
  <r>
    <x v="7500"/>
    <d v="2022-01-29T00:00:00"/>
    <x v="0"/>
    <x v="0"/>
    <x v="2"/>
    <x v="23"/>
    <x v="2"/>
    <s v="15 Days"/>
    <x v="3"/>
    <x v="13"/>
    <x v="23"/>
    <n v="500"/>
    <x v="760"/>
    <x v="2"/>
    <s v="Spanish"/>
    <n v="1505"/>
    <n v="5978"/>
    <n v="2"/>
    <x v="3"/>
  </r>
  <r>
    <x v="7501"/>
    <d v="2022-02-11T00:00:00"/>
    <x v="5"/>
    <x v="1"/>
    <x v="1"/>
    <x v="46"/>
    <x v="0"/>
    <s v="60 Days"/>
    <x v="0"/>
    <x v="8"/>
    <x v="33"/>
    <n v="15000"/>
    <x v="710"/>
    <x v="1"/>
    <s v="French"/>
    <n v="39687"/>
    <n v="119075"/>
    <n v="7"/>
    <x v="2"/>
  </r>
  <r>
    <x v="7502"/>
    <d v="2022-01-21T00:00:00"/>
    <x v="0"/>
    <x v="0"/>
    <x v="2"/>
    <x v="43"/>
    <x v="3"/>
    <s v="60 Days"/>
    <x v="2"/>
    <x v="10"/>
    <x v="6818"/>
    <n v="11689.58"/>
    <x v="1187"/>
    <x v="1"/>
    <s v="French"/>
    <n v="18177"/>
    <n v="60167"/>
    <n v="1"/>
    <x v="3"/>
  </r>
  <r>
    <x v="7503"/>
    <d v="2022-05-01T00:00:00"/>
    <x v="11"/>
    <x v="0"/>
    <x v="1"/>
    <x v="47"/>
    <x v="0"/>
    <s v="60 Days"/>
    <x v="2"/>
    <x v="11"/>
    <x v="6819"/>
    <n v="13728.27"/>
    <x v="1517"/>
    <x v="4"/>
    <s v="Spanish"/>
    <n v="21196"/>
    <n v="69997"/>
    <n v="1"/>
    <x v="3"/>
  </r>
  <r>
    <x v="7504"/>
    <d v="2022-03-08T00:00:00"/>
    <x v="2"/>
    <x v="2"/>
    <x v="4"/>
    <x v="27"/>
    <x v="2"/>
    <s v="45 Days"/>
    <x v="2"/>
    <x v="13"/>
    <x v="6820"/>
    <n v="7886.83"/>
    <x v="673"/>
    <x v="2"/>
    <s v="Spanish"/>
    <n v="12098"/>
    <n v="40377"/>
    <n v="1"/>
    <x v="0"/>
  </r>
  <r>
    <x v="7505"/>
    <d v="2022-02-19T00:00:00"/>
    <x v="5"/>
    <x v="0"/>
    <x v="3"/>
    <x v="47"/>
    <x v="1"/>
    <s v="45 Days"/>
    <x v="3"/>
    <x v="10"/>
    <x v="6821"/>
    <n v="10377.77"/>
    <x v="1235"/>
    <x v="3"/>
    <s v="Spanish"/>
    <n v="27379"/>
    <n v="82619"/>
    <n v="8"/>
    <x v="3"/>
  </r>
  <r>
    <x v="7506"/>
    <d v="2022-08-24T00:00:00"/>
    <x v="9"/>
    <x v="1"/>
    <x v="2"/>
    <x v="39"/>
    <x v="0"/>
    <s v="30 Days"/>
    <x v="3"/>
    <x v="7"/>
    <x v="6822"/>
    <n v="7372.6"/>
    <x v="648"/>
    <x v="3"/>
    <s v="French"/>
    <n v="19196"/>
    <n v="58380"/>
    <n v="4"/>
    <x v="4"/>
  </r>
  <r>
    <x v="7507"/>
    <d v="2022-11-16T00:00:00"/>
    <x v="10"/>
    <x v="0"/>
    <x v="3"/>
    <x v="2"/>
    <x v="1"/>
    <s v="15 Days"/>
    <x v="3"/>
    <x v="8"/>
    <x v="6823"/>
    <n v="4084.24"/>
    <x v="1002"/>
    <x v="1"/>
    <s v="English"/>
    <n v="10270"/>
    <n v="31939"/>
    <n v="5"/>
    <x v="1"/>
  </r>
  <r>
    <x v="7508"/>
    <d v="2022-03-25T00:00:00"/>
    <x v="2"/>
    <x v="2"/>
    <x v="4"/>
    <x v="43"/>
    <x v="0"/>
    <s v="60 Days"/>
    <x v="3"/>
    <x v="2"/>
    <x v="6824"/>
    <n v="12186.08"/>
    <x v="331"/>
    <x v="1"/>
    <s v="French"/>
    <n v="32263"/>
    <n v="97085"/>
    <n v="7"/>
    <x v="3"/>
  </r>
  <r>
    <x v="7509"/>
    <d v="2022-03-30T00:00:00"/>
    <x v="2"/>
    <x v="1"/>
    <x v="3"/>
    <x v="34"/>
    <x v="3"/>
    <s v="30 Days"/>
    <x v="0"/>
    <x v="10"/>
    <x v="6825"/>
    <n v="6177.4"/>
    <x v="887"/>
    <x v="1"/>
    <s v="Spanish"/>
    <n v="15975"/>
    <n v="48838"/>
    <n v="5"/>
    <x v="0"/>
  </r>
  <r>
    <x v="7510"/>
    <d v="2022-01-23T00:00:00"/>
    <x v="0"/>
    <x v="0"/>
    <x v="3"/>
    <x v="44"/>
    <x v="0"/>
    <s v="45 Days"/>
    <x v="0"/>
    <x v="9"/>
    <x v="6826"/>
    <n v="11031.61"/>
    <x v="416"/>
    <x v="0"/>
    <s v="English"/>
    <n v="29156"/>
    <n v="87882"/>
    <n v="2"/>
    <x v="0"/>
  </r>
  <r>
    <x v="7511"/>
    <d v="2022-01-18T00:00:00"/>
    <x v="0"/>
    <x v="0"/>
    <x v="1"/>
    <x v="32"/>
    <x v="0"/>
    <s v="15 Days"/>
    <x v="1"/>
    <x v="12"/>
    <x v="6827"/>
    <n v="2621.79"/>
    <x v="758"/>
    <x v="1"/>
    <s v="French"/>
    <n v="6415"/>
    <n v="20522"/>
    <n v="9"/>
    <x v="1"/>
  </r>
  <r>
    <x v="7512"/>
    <d v="2022-01-17T00:00:00"/>
    <x v="0"/>
    <x v="1"/>
    <x v="2"/>
    <x v="19"/>
    <x v="3"/>
    <s v="15 Days"/>
    <x v="1"/>
    <x v="3"/>
    <x v="6828"/>
    <n v="2749.65"/>
    <x v="482"/>
    <x v="4"/>
    <s v="French"/>
    <n v="6731"/>
    <n v="21457"/>
    <n v="10"/>
    <x v="1"/>
  </r>
  <r>
    <x v="7513"/>
    <d v="2022-04-28T00:00:00"/>
    <x v="1"/>
    <x v="0"/>
    <x v="0"/>
    <x v="1"/>
    <x v="0"/>
    <s v="60 Days"/>
    <x v="3"/>
    <x v="7"/>
    <x v="6829"/>
    <n v="13903.7"/>
    <x v="556"/>
    <x v="1"/>
    <s v="English"/>
    <n v="36463"/>
    <n v="109524"/>
    <n v="7"/>
    <x v="1"/>
  </r>
  <r>
    <x v="7514"/>
    <d v="2022-04-28T00:00:00"/>
    <x v="1"/>
    <x v="2"/>
    <x v="4"/>
    <x v="28"/>
    <x v="3"/>
    <s v="15 Days"/>
    <x v="1"/>
    <x v="6"/>
    <x v="6830"/>
    <n v="2831.35"/>
    <x v="548"/>
    <x v="1"/>
    <s v="English"/>
    <n v="6936"/>
    <n v="22065"/>
    <n v="5"/>
    <x v="3"/>
  </r>
  <r>
    <x v="7515"/>
    <d v="2022-06-08T00:00:00"/>
    <x v="7"/>
    <x v="0"/>
    <x v="2"/>
    <x v="26"/>
    <x v="3"/>
    <s v="15 Days"/>
    <x v="1"/>
    <x v="1"/>
    <x v="6831"/>
    <n v="2890.49"/>
    <x v="413"/>
    <x v="3"/>
    <s v="Spanish"/>
    <n v="7091"/>
    <n v="22525"/>
    <n v="4"/>
    <x v="4"/>
  </r>
  <r>
    <x v="7516"/>
    <d v="2022-12-12T00:00:00"/>
    <x v="4"/>
    <x v="1"/>
    <x v="0"/>
    <x v="41"/>
    <x v="1"/>
    <s v="15 Days"/>
    <x v="2"/>
    <x v="4"/>
    <x v="6832"/>
    <n v="3622.15"/>
    <x v="294"/>
    <x v="4"/>
    <s v="Spanish"/>
    <n v="5295"/>
    <n v="18223"/>
    <n v="1"/>
    <x v="2"/>
  </r>
  <r>
    <x v="7517"/>
    <d v="2022-02-24T00:00:00"/>
    <x v="5"/>
    <x v="1"/>
    <x v="0"/>
    <x v="29"/>
    <x v="3"/>
    <s v="60 Days"/>
    <x v="0"/>
    <x v="0"/>
    <x v="6833"/>
    <n v="12126.43"/>
    <x v="85"/>
    <x v="2"/>
    <s v="French"/>
    <n v="32100"/>
    <n v="96601"/>
    <n v="8"/>
    <x v="1"/>
  </r>
  <r>
    <x v="7518"/>
    <d v="2022-01-25T00:00:00"/>
    <x v="0"/>
    <x v="0"/>
    <x v="3"/>
    <x v="10"/>
    <x v="0"/>
    <s v="30 Days"/>
    <x v="0"/>
    <x v="13"/>
    <x v="6834"/>
    <n v="7664.31"/>
    <x v="1123"/>
    <x v="4"/>
    <s v="Spanish"/>
    <n v="19989"/>
    <n v="60727"/>
    <n v="2"/>
    <x v="4"/>
  </r>
  <r>
    <x v="7519"/>
    <d v="2022-11-06T00:00:00"/>
    <x v="10"/>
    <x v="0"/>
    <x v="1"/>
    <x v="21"/>
    <x v="0"/>
    <s v="15 Days"/>
    <x v="1"/>
    <x v="6"/>
    <x v="23"/>
    <n v="500"/>
    <x v="1021"/>
    <x v="1"/>
    <s v="French"/>
    <n v="603"/>
    <n v="3305"/>
    <n v="2"/>
    <x v="0"/>
  </r>
  <r>
    <x v="7520"/>
    <d v="2022-06-10T00:00:00"/>
    <x v="7"/>
    <x v="1"/>
    <x v="2"/>
    <x v="23"/>
    <x v="2"/>
    <s v="30 Days"/>
    <x v="0"/>
    <x v="8"/>
    <x v="6835"/>
    <n v="7310.74"/>
    <x v="243"/>
    <x v="4"/>
    <s v="English"/>
    <n v="19038"/>
    <n v="57910"/>
    <n v="5"/>
    <x v="3"/>
  </r>
  <r>
    <x v="7521"/>
    <d v="2022-10-10T00:00:00"/>
    <x v="8"/>
    <x v="2"/>
    <x v="4"/>
    <x v="37"/>
    <x v="1"/>
    <s v="45 Days"/>
    <x v="2"/>
    <x v="12"/>
    <x v="6836"/>
    <n v="9252.85"/>
    <x v="1179"/>
    <x v="4"/>
    <s v="English"/>
    <n v="14276"/>
    <n v="47467"/>
    <n v="1"/>
    <x v="1"/>
  </r>
  <r>
    <x v="7522"/>
    <d v="2022-09-21T00:00:00"/>
    <x v="3"/>
    <x v="1"/>
    <x v="2"/>
    <x v="0"/>
    <x v="2"/>
    <s v="30 Days"/>
    <x v="2"/>
    <x v="8"/>
    <x v="6837"/>
    <n v="6587.52"/>
    <x v="1518"/>
    <x v="0"/>
    <s v="English"/>
    <n v="10028"/>
    <n v="33634"/>
    <n v="1"/>
    <x v="0"/>
  </r>
  <r>
    <x v="7523"/>
    <d v="2022-04-08T00:00:00"/>
    <x v="1"/>
    <x v="1"/>
    <x v="3"/>
    <x v="31"/>
    <x v="3"/>
    <s v="45 Days"/>
    <x v="1"/>
    <x v="14"/>
    <x v="6838"/>
    <n v="11271.27"/>
    <x v="1032"/>
    <x v="1"/>
    <s v="Spanish"/>
    <n v="29816"/>
    <n v="89836"/>
    <n v="7"/>
    <x v="2"/>
  </r>
  <r>
    <x v="7524"/>
    <d v="2022-04-08T00:00:00"/>
    <x v="1"/>
    <x v="0"/>
    <x v="1"/>
    <x v="48"/>
    <x v="2"/>
    <s v="45 Days"/>
    <x v="2"/>
    <x v="1"/>
    <x v="6839"/>
    <n v="10289.02"/>
    <x v="1518"/>
    <x v="4"/>
    <s v="Spanish"/>
    <n v="15937"/>
    <n v="52875"/>
    <n v="1"/>
    <x v="3"/>
  </r>
  <r>
    <x v="7525"/>
    <d v="2022-04-03T00:00:00"/>
    <x v="1"/>
    <x v="1"/>
    <x v="2"/>
    <x v="33"/>
    <x v="0"/>
    <s v="45 Days"/>
    <x v="0"/>
    <x v="4"/>
    <x v="6840"/>
    <n v="10495.7"/>
    <x v="165"/>
    <x v="1"/>
    <s v="English"/>
    <n v="27704"/>
    <n v="83579"/>
    <n v="10"/>
    <x v="4"/>
  </r>
  <r>
    <x v="7526"/>
    <d v="2022-06-10T00:00:00"/>
    <x v="7"/>
    <x v="2"/>
    <x v="4"/>
    <x v="4"/>
    <x v="2"/>
    <s v="30 Days"/>
    <x v="1"/>
    <x v="6"/>
    <x v="6841"/>
    <n v="5232.1400000000003"/>
    <x v="282"/>
    <x v="0"/>
    <s v="English"/>
    <n v="13413"/>
    <n v="41250"/>
    <n v="3"/>
    <x v="3"/>
  </r>
  <r>
    <x v="7527"/>
    <d v="2022-01-03T00:00:00"/>
    <x v="0"/>
    <x v="2"/>
    <x v="4"/>
    <x v="22"/>
    <x v="3"/>
    <s v="45 Days"/>
    <x v="1"/>
    <x v="14"/>
    <x v="6842"/>
    <n v="10444.17"/>
    <x v="661"/>
    <x v="1"/>
    <s v="French"/>
    <n v="27558"/>
    <n v="83148"/>
    <n v="2"/>
    <x v="4"/>
  </r>
  <r>
    <x v="7528"/>
    <d v="2022-02-13T00:00:00"/>
    <x v="5"/>
    <x v="0"/>
    <x v="0"/>
    <x v="13"/>
    <x v="0"/>
    <s v="60 Days"/>
    <x v="2"/>
    <x v="6"/>
    <x v="6843"/>
    <n v="14734.56"/>
    <x v="610"/>
    <x v="3"/>
    <s v="English"/>
    <n v="22330"/>
    <n v="73691"/>
    <n v="1"/>
    <x v="4"/>
  </r>
  <r>
    <x v="7529"/>
    <d v="2022-08-21T00:00:00"/>
    <x v="9"/>
    <x v="1"/>
    <x v="0"/>
    <x v="22"/>
    <x v="0"/>
    <s v="30 Days"/>
    <x v="0"/>
    <x v="1"/>
    <x v="6844"/>
    <n v="7067.88"/>
    <x v="676"/>
    <x v="2"/>
    <s v="Spanish"/>
    <n v="18382"/>
    <n v="55967"/>
    <n v="7"/>
    <x v="4"/>
  </r>
  <r>
    <x v="7530"/>
    <d v="2022-07-12T00:00:00"/>
    <x v="6"/>
    <x v="2"/>
    <x v="4"/>
    <x v="13"/>
    <x v="0"/>
    <s v="45 Days"/>
    <x v="2"/>
    <x v="14"/>
    <x v="6845"/>
    <n v="9088.6"/>
    <x v="199"/>
    <x v="1"/>
    <s v="French"/>
    <n v="14014"/>
    <n v="46614"/>
    <n v="1"/>
    <x v="4"/>
  </r>
  <r>
    <x v="7531"/>
    <d v="2022-02-09T00:00:00"/>
    <x v="5"/>
    <x v="1"/>
    <x v="2"/>
    <x v="4"/>
    <x v="0"/>
    <s v="60 Days"/>
    <x v="2"/>
    <x v="1"/>
    <x v="6846"/>
    <n v="13938.97"/>
    <x v="1504"/>
    <x v="4"/>
    <s v="Spanish"/>
    <n v="21462"/>
    <n v="70863"/>
    <n v="1"/>
    <x v="3"/>
  </r>
  <r>
    <x v="7532"/>
    <d v="2022-01-11T00:00:00"/>
    <x v="0"/>
    <x v="0"/>
    <x v="3"/>
    <x v="9"/>
    <x v="3"/>
    <s v="30 Days"/>
    <x v="3"/>
    <x v="9"/>
    <x v="6847"/>
    <n v="4924.1899999999996"/>
    <x v="1178"/>
    <x v="1"/>
    <s v="French"/>
    <n v="12570"/>
    <n v="38752"/>
    <n v="4"/>
    <x v="4"/>
  </r>
  <r>
    <x v="7533"/>
    <d v="2022-10-23T00:00:00"/>
    <x v="8"/>
    <x v="1"/>
    <x v="3"/>
    <x v="21"/>
    <x v="3"/>
    <s v="45 Days"/>
    <x v="2"/>
    <x v="5"/>
    <x v="6848"/>
    <n v="7822.51"/>
    <x v="890"/>
    <x v="2"/>
    <s v="French"/>
    <n v="11998"/>
    <n v="40049"/>
    <n v="1"/>
    <x v="0"/>
  </r>
  <r>
    <x v="7534"/>
    <d v="2022-01-01T00:00:00"/>
    <x v="0"/>
    <x v="0"/>
    <x v="3"/>
    <x v="8"/>
    <x v="0"/>
    <s v="30 Days"/>
    <x v="3"/>
    <x v="4"/>
    <x v="6849"/>
    <n v="6375.96"/>
    <x v="1084"/>
    <x v="3"/>
    <s v="Spanish"/>
    <n v="16514"/>
    <n v="50435"/>
    <n v="7"/>
    <x v="0"/>
  </r>
  <r>
    <x v="7535"/>
    <d v="2022-12-31T00:00:00"/>
    <x v="4"/>
    <x v="2"/>
    <x v="4"/>
    <x v="37"/>
    <x v="0"/>
    <s v="30 Days"/>
    <x v="3"/>
    <x v="3"/>
    <x v="6850"/>
    <n v="6667.23"/>
    <x v="966"/>
    <x v="4"/>
    <s v="English"/>
    <n v="17288"/>
    <n v="52728"/>
    <n v="5"/>
    <x v="1"/>
  </r>
  <r>
    <x v="7536"/>
    <d v="2022-07-18T00:00:00"/>
    <x v="6"/>
    <x v="1"/>
    <x v="2"/>
    <x v="0"/>
    <x v="0"/>
    <s v="60 Days"/>
    <x v="2"/>
    <x v="10"/>
    <x v="6851"/>
    <n v="11917.83"/>
    <x v="225"/>
    <x v="0"/>
    <s v="Spanish"/>
    <n v="18533"/>
    <n v="61328"/>
    <n v="1"/>
    <x v="0"/>
  </r>
  <r>
    <x v="7537"/>
    <d v="2022-07-26T00:00:00"/>
    <x v="6"/>
    <x v="1"/>
    <x v="2"/>
    <x v="13"/>
    <x v="1"/>
    <s v="45 Days"/>
    <x v="3"/>
    <x v="8"/>
    <x v="6852"/>
    <n v="10340.86"/>
    <x v="644"/>
    <x v="4"/>
    <s v="English"/>
    <n v="27278"/>
    <n v="82318"/>
    <n v="1"/>
    <x v="4"/>
  </r>
  <r>
    <x v="7538"/>
    <d v="2022-10-16T00:00:00"/>
    <x v="8"/>
    <x v="0"/>
    <x v="3"/>
    <x v="35"/>
    <x v="3"/>
    <s v="30 Days"/>
    <x v="3"/>
    <x v="8"/>
    <x v="6853"/>
    <n v="4552.46"/>
    <x v="622"/>
    <x v="0"/>
    <s v="Spanish"/>
    <n v="11553"/>
    <n v="35741"/>
    <n v="9"/>
    <x v="0"/>
  </r>
  <r>
    <x v="7539"/>
    <d v="2022-09-10T00:00:00"/>
    <x v="3"/>
    <x v="1"/>
    <x v="0"/>
    <x v="41"/>
    <x v="1"/>
    <s v="15 Days"/>
    <x v="2"/>
    <x v="11"/>
    <x v="23"/>
    <n v="500"/>
    <x v="1490"/>
    <x v="4"/>
    <s v="Spanish"/>
    <n v="358"/>
    <n v="2147"/>
    <n v="1"/>
    <x v="2"/>
  </r>
  <r>
    <x v="7540"/>
    <d v="2022-08-30T00:00:00"/>
    <x v="9"/>
    <x v="2"/>
    <x v="4"/>
    <x v="43"/>
    <x v="2"/>
    <s v="60 Days"/>
    <x v="0"/>
    <x v="12"/>
    <x v="6854"/>
    <n v="12922.93"/>
    <x v="196"/>
    <x v="0"/>
    <s v="English"/>
    <n v="34182"/>
    <n v="102769"/>
    <n v="6"/>
    <x v="3"/>
  </r>
  <r>
    <x v="7541"/>
    <d v="2022-03-23T00:00:00"/>
    <x v="2"/>
    <x v="0"/>
    <x v="1"/>
    <x v="5"/>
    <x v="1"/>
    <s v="30 Days"/>
    <x v="3"/>
    <x v="3"/>
    <x v="6855"/>
    <n v="5066.5"/>
    <x v="1128"/>
    <x v="3"/>
    <s v="French"/>
    <n v="12951"/>
    <n v="39881"/>
    <n v="10"/>
    <x v="1"/>
  </r>
  <r>
    <x v="7542"/>
    <d v="2022-09-01T00:00:00"/>
    <x v="3"/>
    <x v="0"/>
    <x v="0"/>
    <x v="47"/>
    <x v="0"/>
    <s v="60 Days"/>
    <x v="3"/>
    <x v="3"/>
    <x v="6856"/>
    <n v="11614.87"/>
    <x v="372"/>
    <x v="3"/>
    <s v="French"/>
    <n v="30754"/>
    <n v="92615"/>
    <n v="5"/>
    <x v="3"/>
  </r>
  <r>
    <x v="7543"/>
    <d v="2022-10-26T00:00:00"/>
    <x v="8"/>
    <x v="0"/>
    <x v="1"/>
    <x v="37"/>
    <x v="2"/>
    <s v="60 Days"/>
    <x v="3"/>
    <x v="14"/>
    <x v="33"/>
    <n v="15000"/>
    <x v="819"/>
    <x v="3"/>
    <s v="Spanish"/>
    <n v="39223"/>
    <n v="117700"/>
    <n v="7"/>
    <x v="1"/>
  </r>
  <r>
    <x v="7544"/>
    <d v="2022-12-17T00:00:00"/>
    <x v="4"/>
    <x v="1"/>
    <x v="3"/>
    <x v="20"/>
    <x v="0"/>
    <s v="30 Days"/>
    <x v="1"/>
    <x v="3"/>
    <x v="6857"/>
    <n v="4157.21"/>
    <x v="140"/>
    <x v="0"/>
    <s v="English"/>
    <n v="10475"/>
    <n v="32548"/>
    <n v="7"/>
    <x v="1"/>
  </r>
  <r>
    <x v="7545"/>
    <d v="2022-07-14T00:00:00"/>
    <x v="6"/>
    <x v="0"/>
    <x v="2"/>
    <x v="27"/>
    <x v="2"/>
    <s v="45 Days"/>
    <x v="2"/>
    <x v="3"/>
    <x v="6858"/>
    <n v="10453.780000000001"/>
    <x v="1519"/>
    <x v="2"/>
    <s v="English"/>
    <n v="16202"/>
    <n v="53739"/>
    <n v="1"/>
    <x v="0"/>
  </r>
  <r>
    <x v="7546"/>
    <d v="2022-11-30T00:00:00"/>
    <x v="10"/>
    <x v="0"/>
    <x v="2"/>
    <x v="46"/>
    <x v="2"/>
    <s v="45 Days"/>
    <x v="1"/>
    <x v="5"/>
    <x v="6859"/>
    <n v="10464.379999999999"/>
    <x v="1169"/>
    <x v="2"/>
    <s v="French"/>
    <n v="27618"/>
    <n v="83324"/>
    <n v="9"/>
    <x v="2"/>
  </r>
  <r>
    <x v="7547"/>
    <d v="2022-07-04T00:00:00"/>
    <x v="6"/>
    <x v="2"/>
    <x v="4"/>
    <x v="26"/>
    <x v="2"/>
    <s v="15 Days"/>
    <x v="2"/>
    <x v="2"/>
    <x v="6860"/>
    <n v="2962.24"/>
    <x v="1520"/>
    <x v="3"/>
    <s v="French"/>
    <n v="4274"/>
    <n v="14899"/>
    <n v="1"/>
    <x v="4"/>
  </r>
  <r>
    <x v="7548"/>
    <d v="2022-11-14T00:00:00"/>
    <x v="10"/>
    <x v="0"/>
    <x v="1"/>
    <x v="8"/>
    <x v="2"/>
    <s v="45 Days"/>
    <x v="0"/>
    <x v="9"/>
    <x v="6861"/>
    <n v="11137.09"/>
    <x v="840"/>
    <x v="4"/>
    <s v="Spanish"/>
    <n v="29449"/>
    <n v="88749"/>
    <n v="5"/>
    <x v="0"/>
  </r>
  <r>
    <x v="7549"/>
    <d v="2022-05-16T00:00:00"/>
    <x v="11"/>
    <x v="0"/>
    <x v="3"/>
    <x v="4"/>
    <x v="1"/>
    <s v="15 Days"/>
    <x v="1"/>
    <x v="9"/>
    <x v="6862"/>
    <n v="3994.14"/>
    <x v="1275"/>
    <x v="0"/>
    <s v="Spanish"/>
    <n v="10024"/>
    <n v="31211"/>
    <n v="6"/>
    <x v="3"/>
  </r>
  <r>
    <x v="7550"/>
    <d v="2022-03-18T00:00:00"/>
    <x v="2"/>
    <x v="2"/>
    <x v="4"/>
    <x v="22"/>
    <x v="1"/>
    <s v="60 Days"/>
    <x v="0"/>
    <x v="8"/>
    <x v="6863"/>
    <n v="12204.77"/>
    <x v="1012"/>
    <x v="3"/>
    <s v="English"/>
    <n v="32314"/>
    <n v="97236"/>
    <n v="3"/>
    <x v="4"/>
  </r>
  <r>
    <x v="7551"/>
    <d v="2022-10-29T00:00:00"/>
    <x v="8"/>
    <x v="1"/>
    <x v="0"/>
    <x v="44"/>
    <x v="3"/>
    <s v="15 Days"/>
    <x v="0"/>
    <x v="7"/>
    <x v="6864"/>
    <n v="3676.38"/>
    <x v="220"/>
    <x v="2"/>
    <s v="French"/>
    <n v="9162"/>
    <n v="28657"/>
    <n v="10"/>
    <x v="0"/>
  </r>
  <r>
    <x v="7552"/>
    <d v="2022-03-06T00:00:00"/>
    <x v="2"/>
    <x v="1"/>
    <x v="3"/>
    <x v="9"/>
    <x v="2"/>
    <s v="60 Days"/>
    <x v="1"/>
    <x v="0"/>
    <x v="6865"/>
    <n v="14569.15"/>
    <x v="46"/>
    <x v="2"/>
    <s v="French"/>
    <n v="37753"/>
    <n v="113345"/>
    <n v="1"/>
    <x v="4"/>
  </r>
  <r>
    <x v="7553"/>
    <d v="2022-01-14T00:00:00"/>
    <x v="0"/>
    <x v="0"/>
    <x v="0"/>
    <x v="10"/>
    <x v="1"/>
    <s v="45 Days"/>
    <x v="3"/>
    <x v="8"/>
    <x v="6866"/>
    <n v="10727.17"/>
    <x v="369"/>
    <x v="2"/>
    <s v="Spanish"/>
    <n v="28334"/>
    <n v="85445"/>
    <n v="6"/>
    <x v="4"/>
  </r>
  <r>
    <x v="7554"/>
    <d v="2022-09-01T00:00:00"/>
    <x v="3"/>
    <x v="1"/>
    <x v="3"/>
    <x v="1"/>
    <x v="2"/>
    <s v="45 Days"/>
    <x v="3"/>
    <x v="13"/>
    <x v="6867"/>
    <n v="9398"/>
    <x v="399"/>
    <x v="3"/>
    <s v="Spanish"/>
    <n v="24698"/>
    <n v="74677"/>
    <n v="6"/>
    <x v="1"/>
  </r>
  <r>
    <x v="7555"/>
    <d v="2022-11-16T00:00:00"/>
    <x v="10"/>
    <x v="0"/>
    <x v="1"/>
    <x v="44"/>
    <x v="2"/>
    <s v="45 Days"/>
    <x v="1"/>
    <x v="14"/>
    <x v="6868"/>
    <n v="10966.99"/>
    <x v="993"/>
    <x v="1"/>
    <s v="English"/>
    <n v="28979"/>
    <n v="87358"/>
    <n v="5"/>
    <x v="0"/>
  </r>
  <r>
    <x v="7556"/>
    <d v="2022-03-24T00:00:00"/>
    <x v="2"/>
    <x v="1"/>
    <x v="0"/>
    <x v="22"/>
    <x v="1"/>
    <s v="60 Days"/>
    <x v="1"/>
    <x v="5"/>
    <x v="6869"/>
    <n v="13867.29"/>
    <x v="1058"/>
    <x v="0"/>
    <s v="English"/>
    <n v="36391"/>
    <n v="109310"/>
    <n v="5"/>
    <x v="4"/>
  </r>
  <r>
    <x v="7557"/>
    <d v="2022-12-01T00:00:00"/>
    <x v="4"/>
    <x v="0"/>
    <x v="3"/>
    <x v="26"/>
    <x v="2"/>
    <s v="30 Days"/>
    <x v="1"/>
    <x v="3"/>
    <x v="6870"/>
    <n v="5111.3900000000003"/>
    <x v="137"/>
    <x v="3"/>
    <s v="Spanish"/>
    <n v="13080"/>
    <n v="40265"/>
    <n v="6"/>
    <x v="4"/>
  </r>
  <r>
    <x v="7558"/>
    <d v="2022-12-17T00:00:00"/>
    <x v="4"/>
    <x v="0"/>
    <x v="0"/>
    <x v="29"/>
    <x v="3"/>
    <s v="45 Days"/>
    <x v="1"/>
    <x v="4"/>
    <x v="6871"/>
    <n v="7864.85"/>
    <x v="1049"/>
    <x v="3"/>
    <s v="English"/>
    <n v="20542"/>
    <n v="62365"/>
    <n v="9"/>
    <x v="1"/>
  </r>
  <r>
    <x v="7559"/>
    <d v="2022-07-31T00:00:00"/>
    <x v="6"/>
    <x v="0"/>
    <x v="2"/>
    <x v="35"/>
    <x v="1"/>
    <s v="60 Days"/>
    <x v="3"/>
    <x v="9"/>
    <x v="6872"/>
    <n v="11530.16"/>
    <x v="141"/>
    <x v="2"/>
    <s v="Spanish"/>
    <n v="30525"/>
    <n v="91937"/>
    <n v="2"/>
    <x v="0"/>
  </r>
  <r>
    <x v="7560"/>
    <d v="2022-11-06T00:00:00"/>
    <x v="10"/>
    <x v="0"/>
    <x v="2"/>
    <x v="38"/>
    <x v="2"/>
    <s v="30 Days"/>
    <x v="1"/>
    <x v="12"/>
    <x v="6873"/>
    <n v="6408.4"/>
    <x v="1043"/>
    <x v="2"/>
    <s v="French"/>
    <n v="16606"/>
    <n v="50706"/>
    <n v="9"/>
    <x v="2"/>
  </r>
  <r>
    <x v="7561"/>
    <d v="2022-11-30T00:00:00"/>
    <x v="10"/>
    <x v="1"/>
    <x v="1"/>
    <x v="3"/>
    <x v="1"/>
    <s v="45 Days"/>
    <x v="3"/>
    <x v="8"/>
    <x v="6874"/>
    <n v="10779.8"/>
    <x v="854"/>
    <x v="1"/>
    <s v="French"/>
    <n v="28473"/>
    <n v="85858"/>
    <n v="6"/>
    <x v="2"/>
  </r>
  <r>
    <x v="7562"/>
    <d v="2022-01-24T00:00:00"/>
    <x v="0"/>
    <x v="0"/>
    <x v="2"/>
    <x v="20"/>
    <x v="1"/>
    <s v="60 Days"/>
    <x v="2"/>
    <x v="14"/>
    <x v="6875"/>
    <n v="13060.22"/>
    <x v="215"/>
    <x v="1"/>
    <s v="English"/>
    <n v="20278"/>
    <n v="67012"/>
    <n v="1"/>
    <x v="1"/>
  </r>
  <r>
    <x v="7563"/>
    <d v="2022-01-10T00:00:00"/>
    <x v="0"/>
    <x v="0"/>
    <x v="0"/>
    <x v="40"/>
    <x v="1"/>
    <s v="30 Days"/>
    <x v="2"/>
    <x v="2"/>
    <x v="6876"/>
    <n v="5165.1899999999996"/>
    <x v="553"/>
    <x v="1"/>
    <s v="Spanish"/>
    <n v="7772"/>
    <n v="26289"/>
    <n v="1"/>
    <x v="2"/>
  </r>
  <r>
    <x v="7564"/>
    <d v="2022-10-17T00:00:00"/>
    <x v="8"/>
    <x v="1"/>
    <x v="3"/>
    <x v="3"/>
    <x v="0"/>
    <s v="15 Days"/>
    <x v="3"/>
    <x v="0"/>
    <x v="6877"/>
    <n v="3120.12"/>
    <x v="55"/>
    <x v="3"/>
    <s v="Spanish"/>
    <n v="7691"/>
    <n v="24302"/>
    <n v="8"/>
    <x v="2"/>
  </r>
  <r>
    <x v="7565"/>
    <d v="2022-04-04T00:00:00"/>
    <x v="1"/>
    <x v="0"/>
    <x v="2"/>
    <x v="23"/>
    <x v="3"/>
    <s v="30 Days"/>
    <x v="0"/>
    <x v="11"/>
    <x v="6878"/>
    <n v="5203.66"/>
    <x v="371"/>
    <x v="4"/>
    <s v="Spanish"/>
    <n v="13333"/>
    <n v="41013"/>
    <n v="2"/>
    <x v="3"/>
  </r>
  <r>
    <x v="7566"/>
    <d v="2022-08-31T00:00:00"/>
    <x v="9"/>
    <x v="0"/>
    <x v="0"/>
    <x v="20"/>
    <x v="1"/>
    <s v="60 Days"/>
    <x v="1"/>
    <x v="0"/>
    <x v="6879"/>
    <n v="12545.95"/>
    <x v="886"/>
    <x v="4"/>
    <s v="Spanish"/>
    <n v="33204"/>
    <n v="99870"/>
    <n v="5"/>
    <x v="1"/>
  </r>
  <r>
    <x v="7567"/>
    <d v="2022-01-08T00:00:00"/>
    <x v="0"/>
    <x v="1"/>
    <x v="3"/>
    <x v="30"/>
    <x v="1"/>
    <s v="45 Days"/>
    <x v="0"/>
    <x v="11"/>
    <x v="6880"/>
    <n v="7952.23"/>
    <x v="680"/>
    <x v="0"/>
    <s v="English"/>
    <n v="20784"/>
    <n v="63082"/>
    <n v="9"/>
    <x v="3"/>
  </r>
  <r>
    <x v="7568"/>
    <d v="2022-08-14T00:00:00"/>
    <x v="9"/>
    <x v="1"/>
    <x v="3"/>
    <x v="28"/>
    <x v="1"/>
    <s v="60 Days"/>
    <x v="1"/>
    <x v="4"/>
    <x v="6881"/>
    <n v="12665.23"/>
    <x v="149"/>
    <x v="4"/>
    <s v="English"/>
    <n v="33519"/>
    <n v="100804"/>
    <n v="5"/>
    <x v="3"/>
  </r>
  <r>
    <x v="7569"/>
    <d v="2022-01-16T00:00:00"/>
    <x v="0"/>
    <x v="0"/>
    <x v="3"/>
    <x v="1"/>
    <x v="0"/>
    <s v="30 Days"/>
    <x v="2"/>
    <x v="2"/>
    <x v="6882"/>
    <n v="5002.41"/>
    <x v="1485"/>
    <x v="2"/>
    <s v="English"/>
    <n v="7505"/>
    <n v="25420"/>
    <n v="1"/>
    <x v="1"/>
  </r>
  <r>
    <x v="7570"/>
    <d v="2022-01-22T00:00:00"/>
    <x v="0"/>
    <x v="1"/>
    <x v="3"/>
    <x v="12"/>
    <x v="1"/>
    <s v="45 Days"/>
    <x v="3"/>
    <x v="12"/>
    <x v="6883"/>
    <n v="11185.01"/>
    <x v="1025"/>
    <x v="4"/>
    <s v="English"/>
    <n v="29581"/>
    <n v="89138"/>
    <n v="9"/>
    <x v="4"/>
  </r>
  <r>
    <x v="7571"/>
    <d v="2022-08-22T00:00:00"/>
    <x v="9"/>
    <x v="1"/>
    <x v="0"/>
    <x v="2"/>
    <x v="0"/>
    <s v="45 Days"/>
    <x v="2"/>
    <x v="13"/>
    <x v="6884"/>
    <n v="9941.99"/>
    <x v="866"/>
    <x v="4"/>
    <s v="French"/>
    <n v="15381"/>
    <n v="51065"/>
    <n v="1"/>
    <x v="1"/>
  </r>
  <r>
    <x v="7572"/>
    <d v="2022-07-26T00:00:00"/>
    <x v="6"/>
    <x v="0"/>
    <x v="3"/>
    <x v="40"/>
    <x v="3"/>
    <s v="45 Days"/>
    <x v="1"/>
    <x v="10"/>
    <x v="6885"/>
    <n v="8348.93"/>
    <x v="1022"/>
    <x v="4"/>
    <s v="Spanish"/>
    <n v="21872"/>
    <n v="66305"/>
    <n v="9"/>
    <x v="2"/>
  </r>
  <r>
    <x v="7573"/>
    <d v="2022-04-11T00:00:00"/>
    <x v="1"/>
    <x v="0"/>
    <x v="3"/>
    <x v="27"/>
    <x v="2"/>
    <s v="30 Days"/>
    <x v="0"/>
    <x v="10"/>
    <x v="6886"/>
    <n v="4234.7299999999996"/>
    <x v="49"/>
    <x v="0"/>
    <s v="French"/>
    <n v="10690"/>
    <n v="33184"/>
    <n v="9"/>
    <x v="0"/>
  </r>
  <r>
    <x v="7574"/>
    <d v="2022-10-31T00:00:00"/>
    <x v="8"/>
    <x v="0"/>
    <x v="0"/>
    <x v="36"/>
    <x v="2"/>
    <s v="60 Days"/>
    <x v="0"/>
    <x v="11"/>
    <x v="6887"/>
    <n v="13337.91"/>
    <x v="1075"/>
    <x v="3"/>
    <s v="English"/>
    <n v="35199"/>
    <n v="105780"/>
    <n v="6"/>
    <x v="3"/>
  </r>
  <r>
    <x v="7575"/>
    <d v="2022-03-14T00:00:00"/>
    <x v="2"/>
    <x v="0"/>
    <x v="2"/>
    <x v="2"/>
    <x v="2"/>
    <s v="60 Days"/>
    <x v="2"/>
    <x v="4"/>
    <x v="6888"/>
    <n v="13521.92"/>
    <x v="1506"/>
    <x v="1"/>
    <s v="Spanish"/>
    <n v="20928"/>
    <n v="69128"/>
    <n v="1"/>
    <x v="1"/>
  </r>
  <r>
    <x v="7576"/>
    <d v="2022-03-03T00:00:00"/>
    <x v="2"/>
    <x v="0"/>
    <x v="2"/>
    <x v="31"/>
    <x v="3"/>
    <s v="15 Days"/>
    <x v="1"/>
    <x v="10"/>
    <x v="23"/>
    <n v="500"/>
    <x v="934"/>
    <x v="3"/>
    <s v="Spanish"/>
    <n v="1108"/>
    <n v="4802"/>
    <n v="6"/>
    <x v="2"/>
  </r>
  <r>
    <x v="7577"/>
    <d v="2022-05-19T00:00:00"/>
    <x v="11"/>
    <x v="1"/>
    <x v="1"/>
    <x v="30"/>
    <x v="2"/>
    <s v="45 Days"/>
    <x v="0"/>
    <x v="11"/>
    <x v="6889"/>
    <n v="11131.91"/>
    <x v="331"/>
    <x v="1"/>
    <s v="Spanish"/>
    <n v="29437"/>
    <n v="88712"/>
    <n v="2"/>
    <x v="3"/>
  </r>
  <r>
    <x v="7578"/>
    <d v="2022-05-04T00:00:00"/>
    <x v="11"/>
    <x v="1"/>
    <x v="1"/>
    <x v="30"/>
    <x v="0"/>
    <s v="60 Days"/>
    <x v="2"/>
    <x v="13"/>
    <x v="6890"/>
    <n v="14044.69"/>
    <x v="1459"/>
    <x v="4"/>
    <s v="French"/>
    <n v="21592"/>
    <n v="71289"/>
    <n v="1"/>
    <x v="3"/>
  </r>
  <r>
    <x v="7579"/>
    <d v="2022-07-01T00:00:00"/>
    <x v="6"/>
    <x v="1"/>
    <x v="0"/>
    <x v="18"/>
    <x v="3"/>
    <s v="30 Days"/>
    <x v="2"/>
    <x v="4"/>
    <x v="6891"/>
    <n v="4289.09"/>
    <x v="1521"/>
    <x v="4"/>
    <s v="English"/>
    <n v="6364"/>
    <n v="21705"/>
    <n v="1"/>
    <x v="2"/>
  </r>
  <r>
    <x v="7580"/>
    <d v="2022-05-31T00:00:00"/>
    <x v="11"/>
    <x v="1"/>
    <x v="1"/>
    <x v="5"/>
    <x v="2"/>
    <s v="15 Days"/>
    <x v="1"/>
    <x v="13"/>
    <x v="6892"/>
    <n v="2982.09"/>
    <x v="201"/>
    <x v="0"/>
    <s v="French"/>
    <n v="7328"/>
    <n v="23225"/>
    <n v="3"/>
    <x v="1"/>
  </r>
  <r>
    <x v="7581"/>
    <d v="2022-07-06T00:00:00"/>
    <x v="6"/>
    <x v="1"/>
    <x v="3"/>
    <x v="37"/>
    <x v="1"/>
    <s v="60 Days"/>
    <x v="2"/>
    <x v="13"/>
    <x v="6893"/>
    <n v="11739.56"/>
    <x v="756"/>
    <x v="1"/>
    <s v="Spanish"/>
    <n v="18257"/>
    <n v="60428"/>
    <n v="1"/>
    <x v="1"/>
  </r>
  <r>
    <x v="7582"/>
    <d v="2022-01-08T00:00:00"/>
    <x v="0"/>
    <x v="0"/>
    <x v="2"/>
    <x v="38"/>
    <x v="2"/>
    <s v="45 Days"/>
    <x v="1"/>
    <x v="4"/>
    <x v="6894"/>
    <n v="8734.75"/>
    <x v="867"/>
    <x v="2"/>
    <s v="English"/>
    <n v="22918"/>
    <n v="69403"/>
    <n v="4"/>
    <x v="2"/>
  </r>
  <r>
    <x v="7583"/>
    <d v="2022-02-06T00:00:00"/>
    <x v="5"/>
    <x v="1"/>
    <x v="3"/>
    <x v="2"/>
    <x v="1"/>
    <s v="60 Days"/>
    <x v="1"/>
    <x v="0"/>
    <x v="6895"/>
    <n v="12251.25"/>
    <x v="820"/>
    <x v="0"/>
    <s v="French"/>
    <n v="32434"/>
    <n v="97592"/>
    <n v="6"/>
    <x v="1"/>
  </r>
  <r>
    <x v="7584"/>
    <d v="2022-07-12T00:00:00"/>
    <x v="6"/>
    <x v="0"/>
    <x v="3"/>
    <x v="1"/>
    <x v="3"/>
    <s v="45 Days"/>
    <x v="3"/>
    <x v="3"/>
    <x v="6896"/>
    <n v="8857.01"/>
    <x v="642"/>
    <x v="2"/>
    <s v="English"/>
    <n v="23243"/>
    <n v="70367"/>
    <n v="10"/>
    <x v="1"/>
  </r>
  <r>
    <x v="7585"/>
    <d v="2022-04-11T00:00:00"/>
    <x v="1"/>
    <x v="0"/>
    <x v="0"/>
    <x v="28"/>
    <x v="2"/>
    <s v="15 Days"/>
    <x v="1"/>
    <x v="11"/>
    <x v="6897"/>
    <n v="3843.38"/>
    <x v="493"/>
    <x v="1"/>
    <s v="French"/>
    <n v="9612"/>
    <n v="29991"/>
    <n v="4"/>
    <x v="3"/>
  </r>
  <r>
    <x v="7586"/>
    <d v="2022-11-18T00:00:00"/>
    <x v="10"/>
    <x v="0"/>
    <x v="1"/>
    <x v="35"/>
    <x v="1"/>
    <s v="60 Days"/>
    <x v="2"/>
    <x v="3"/>
    <x v="6898"/>
    <n v="12337.57"/>
    <x v="1188"/>
    <x v="3"/>
    <s v="French"/>
    <n v="19182"/>
    <n v="63441"/>
    <n v="1"/>
    <x v="0"/>
  </r>
  <r>
    <x v="7587"/>
    <d v="2022-10-24T00:00:00"/>
    <x v="8"/>
    <x v="2"/>
    <x v="4"/>
    <x v="19"/>
    <x v="2"/>
    <s v="30 Days"/>
    <x v="3"/>
    <x v="6"/>
    <x v="6899"/>
    <n v="6419.76"/>
    <x v="818"/>
    <x v="0"/>
    <s v="English"/>
    <n v="16631"/>
    <n v="50781"/>
    <n v="1"/>
    <x v="1"/>
  </r>
  <r>
    <x v="7588"/>
    <d v="2022-08-31T00:00:00"/>
    <x v="9"/>
    <x v="0"/>
    <x v="1"/>
    <x v="43"/>
    <x v="0"/>
    <s v="30 Days"/>
    <x v="1"/>
    <x v="0"/>
    <x v="148"/>
    <n v="6500.37"/>
    <x v="1273"/>
    <x v="4"/>
    <s v="English"/>
    <n v="16845"/>
    <n v="51415"/>
    <n v="9"/>
    <x v="3"/>
  </r>
  <r>
    <x v="7589"/>
    <d v="2022-01-01T00:00:00"/>
    <x v="0"/>
    <x v="1"/>
    <x v="0"/>
    <x v="6"/>
    <x v="2"/>
    <s v="45 Days"/>
    <x v="1"/>
    <x v="2"/>
    <x v="6900"/>
    <n v="10987.59"/>
    <x v="164"/>
    <x v="4"/>
    <s v="English"/>
    <n v="29034"/>
    <n v="87521"/>
    <n v="10"/>
    <x v="0"/>
  </r>
  <r>
    <x v="7590"/>
    <d v="2022-02-09T00:00:00"/>
    <x v="5"/>
    <x v="0"/>
    <x v="1"/>
    <x v="37"/>
    <x v="1"/>
    <s v="15 Days"/>
    <x v="1"/>
    <x v="1"/>
    <x v="6901"/>
    <n v="3211.42"/>
    <x v="557"/>
    <x v="3"/>
    <s v="English"/>
    <n v="7923"/>
    <n v="24988"/>
    <n v="1"/>
    <x v="1"/>
  </r>
  <r>
    <x v="7591"/>
    <d v="2022-04-27T00:00:00"/>
    <x v="1"/>
    <x v="1"/>
    <x v="0"/>
    <x v="27"/>
    <x v="0"/>
    <s v="30 Days"/>
    <x v="1"/>
    <x v="9"/>
    <x v="6902"/>
    <n v="5086.54"/>
    <x v="1090"/>
    <x v="4"/>
    <s v="Spanish"/>
    <n v="13009"/>
    <n v="40054"/>
    <n v="7"/>
    <x v="0"/>
  </r>
  <r>
    <x v="7592"/>
    <d v="2022-04-18T00:00:00"/>
    <x v="1"/>
    <x v="0"/>
    <x v="1"/>
    <x v="21"/>
    <x v="3"/>
    <s v="60 Days"/>
    <x v="0"/>
    <x v="12"/>
    <x v="33"/>
    <n v="15000"/>
    <x v="1198"/>
    <x v="3"/>
    <s v="French"/>
    <n v="39469"/>
    <n v="118429"/>
    <n v="8"/>
    <x v="0"/>
  </r>
  <r>
    <x v="7593"/>
    <d v="2022-02-01T00:00:00"/>
    <x v="5"/>
    <x v="1"/>
    <x v="3"/>
    <x v="14"/>
    <x v="3"/>
    <s v="45 Days"/>
    <x v="2"/>
    <x v="0"/>
    <x v="6903"/>
    <n v="10795.51"/>
    <x v="1162"/>
    <x v="3"/>
    <s v="English"/>
    <n v="16748"/>
    <n v="55517"/>
    <n v="1"/>
    <x v="4"/>
  </r>
  <r>
    <x v="7594"/>
    <d v="2022-06-09T00:00:00"/>
    <x v="7"/>
    <x v="2"/>
    <x v="4"/>
    <x v="49"/>
    <x v="2"/>
    <s v="30 Days"/>
    <x v="2"/>
    <x v="5"/>
    <x v="6904"/>
    <n v="5314.64"/>
    <x v="1010"/>
    <x v="3"/>
    <s v="Spanish"/>
    <n v="8006"/>
    <n v="27051"/>
    <n v="1"/>
    <x v="1"/>
  </r>
  <r>
    <x v="7595"/>
    <d v="2022-01-05T00:00:00"/>
    <x v="0"/>
    <x v="1"/>
    <x v="2"/>
    <x v="49"/>
    <x v="0"/>
    <s v="45 Days"/>
    <x v="2"/>
    <x v="7"/>
    <x v="6905"/>
    <n v="10465.52"/>
    <x v="725"/>
    <x v="3"/>
    <s v="French"/>
    <n v="16222"/>
    <n v="53802"/>
    <n v="1"/>
    <x v="1"/>
  </r>
  <r>
    <x v="7596"/>
    <d v="2022-07-18T00:00:00"/>
    <x v="6"/>
    <x v="0"/>
    <x v="0"/>
    <x v="28"/>
    <x v="2"/>
    <s v="60 Days"/>
    <x v="1"/>
    <x v="12"/>
    <x v="33"/>
    <n v="15000"/>
    <x v="948"/>
    <x v="0"/>
    <s v="Spanish"/>
    <n v="39208"/>
    <n v="117655"/>
    <n v="8"/>
    <x v="3"/>
  </r>
  <r>
    <x v="7597"/>
    <d v="2022-01-31T00:00:00"/>
    <x v="0"/>
    <x v="0"/>
    <x v="3"/>
    <x v="48"/>
    <x v="3"/>
    <s v="45 Days"/>
    <x v="1"/>
    <x v="4"/>
    <x v="6906"/>
    <n v="8517.32"/>
    <x v="479"/>
    <x v="4"/>
    <s v="Spanish"/>
    <n v="22335"/>
    <n v="67677"/>
    <n v="4"/>
    <x v="3"/>
  </r>
  <r>
    <x v="7598"/>
    <d v="2022-09-03T00:00:00"/>
    <x v="3"/>
    <x v="0"/>
    <x v="3"/>
    <x v="24"/>
    <x v="1"/>
    <s v="45 Days"/>
    <x v="0"/>
    <x v="13"/>
    <x v="6907"/>
    <n v="10850.94"/>
    <x v="312"/>
    <x v="3"/>
    <s v="English"/>
    <n v="28670"/>
    <n v="86442"/>
    <n v="5"/>
    <x v="2"/>
  </r>
  <r>
    <x v="7599"/>
    <d v="2022-03-23T00:00:00"/>
    <x v="2"/>
    <x v="0"/>
    <x v="1"/>
    <x v="34"/>
    <x v="0"/>
    <s v="45 Days"/>
    <x v="2"/>
    <x v="12"/>
    <x v="6908"/>
    <n v="11013.17"/>
    <x v="1216"/>
    <x v="4"/>
    <s v="English"/>
    <n v="17094"/>
    <n v="56641"/>
    <n v="1"/>
    <x v="0"/>
  </r>
  <r>
    <x v="7600"/>
    <d v="2022-08-19T00:00:00"/>
    <x v="9"/>
    <x v="1"/>
    <x v="0"/>
    <x v="49"/>
    <x v="0"/>
    <s v="30 Days"/>
    <x v="3"/>
    <x v="4"/>
    <x v="6909"/>
    <n v="6776.14"/>
    <x v="854"/>
    <x v="1"/>
    <s v="Spanish"/>
    <n v="17588"/>
    <n v="53617"/>
    <n v="3"/>
    <x v="1"/>
  </r>
  <r>
    <x v="7601"/>
    <d v="2022-01-22T00:00:00"/>
    <x v="0"/>
    <x v="1"/>
    <x v="3"/>
    <x v="19"/>
    <x v="3"/>
    <s v="15 Days"/>
    <x v="2"/>
    <x v="9"/>
    <x v="6910"/>
    <n v="3938.62"/>
    <x v="1048"/>
    <x v="4"/>
    <s v="Spanish"/>
    <n v="5799"/>
    <n v="19865"/>
    <n v="1"/>
    <x v="1"/>
  </r>
  <r>
    <x v="7602"/>
    <d v="2022-05-23T00:00:00"/>
    <x v="11"/>
    <x v="0"/>
    <x v="2"/>
    <x v="29"/>
    <x v="3"/>
    <s v="30 Days"/>
    <x v="2"/>
    <x v="4"/>
    <x v="6911"/>
    <n v="5172.22"/>
    <x v="1103"/>
    <x v="3"/>
    <s v="French"/>
    <n v="7783"/>
    <n v="26326"/>
    <n v="1"/>
    <x v="1"/>
  </r>
  <r>
    <x v="7603"/>
    <d v="2022-05-19T00:00:00"/>
    <x v="11"/>
    <x v="0"/>
    <x v="1"/>
    <x v="9"/>
    <x v="2"/>
    <s v="30 Days"/>
    <x v="2"/>
    <x v="4"/>
    <x v="6912"/>
    <n v="4551.59"/>
    <x v="1366"/>
    <x v="3"/>
    <s v="French"/>
    <n v="6784"/>
    <n v="23072"/>
    <n v="1"/>
    <x v="4"/>
  </r>
  <r>
    <x v="7604"/>
    <d v="2022-02-12T00:00:00"/>
    <x v="5"/>
    <x v="0"/>
    <x v="3"/>
    <x v="15"/>
    <x v="2"/>
    <s v="15 Days"/>
    <x v="0"/>
    <x v="3"/>
    <x v="6913"/>
    <n v="3383.5"/>
    <x v="86"/>
    <x v="4"/>
    <s v="English"/>
    <n v="8382"/>
    <n v="26347"/>
    <n v="2"/>
    <x v="1"/>
  </r>
  <r>
    <x v="7605"/>
    <d v="2022-12-18T00:00:00"/>
    <x v="4"/>
    <x v="0"/>
    <x v="3"/>
    <x v="17"/>
    <x v="1"/>
    <s v="15 Days"/>
    <x v="0"/>
    <x v="2"/>
    <x v="6914"/>
    <n v="3229.66"/>
    <x v="567"/>
    <x v="3"/>
    <s v="Spanish"/>
    <n v="7972"/>
    <n v="25134"/>
    <n v="2"/>
    <x v="2"/>
  </r>
  <r>
    <x v="7606"/>
    <d v="2022-12-22T00:00:00"/>
    <x v="4"/>
    <x v="2"/>
    <x v="4"/>
    <x v="38"/>
    <x v="3"/>
    <s v="60 Days"/>
    <x v="0"/>
    <x v="11"/>
    <x v="6915"/>
    <n v="11425.2"/>
    <x v="70"/>
    <x v="3"/>
    <s v="Spanish"/>
    <n v="30236"/>
    <n v="91079"/>
    <n v="9"/>
    <x v="2"/>
  </r>
  <r>
    <x v="7607"/>
    <d v="2022-04-20T00:00:00"/>
    <x v="1"/>
    <x v="0"/>
    <x v="1"/>
    <x v="22"/>
    <x v="0"/>
    <s v="45 Days"/>
    <x v="1"/>
    <x v="2"/>
    <x v="6916"/>
    <n v="8367.2000000000007"/>
    <x v="559"/>
    <x v="4"/>
    <s v="French"/>
    <n v="21919"/>
    <n v="66446"/>
    <n v="9"/>
    <x v="4"/>
  </r>
  <r>
    <x v="7608"/>
    <d v="2022-10-16T00:00:00"/>
    <x v="8"/>
    <x v="0"/>
    <x v="3"/>
    <x v="16"/>
    <x v="1"/>
    <s v="45 Days"/>
    <x v="2"/>
    <x v="8"/>
    <x v="6917"/>
    <n v="9573.48"/>
    <x v="1370"/>
    <x v="2"/>
    <s v="Spanish"/>
    <n v="14791"/>
    <n v="49143"/>
    <n v="1"/>
    <x v="4"/>
  </r>
  <r>
    <x v="7609"/>
    <d v="2022-03-21T00:00:00"/>
    <x v="2"/>
    <x v="1"/>
    <x v="0"/>
    <x v="41"/>
    <x v="2"/>
    <s v="45 Days"/>
    <x v="3"/>
    <x v="10"/>
    <x v="6918"/>
    <n v="9678.67"/>
    <x v="843"/>
    <x v="3"/>
    <s v="Spanish"/>
    <n v="25479"/>
    <n v="76990"/>
    <n v="1"/>
    <x v="2"/>
  </r>
  <r>
    <x v="7610"/>
    <d v="2022-08-11T00:00:00"/>
    <x v="9"/>
    <x v="1"/>
    <x v="3"/>
    <x v="22"/>
    <x v="2"/>
    <s v="60 Days"/>
    <x v="3"/>
    <x v="13"/>
    <x v="6919"/>
    <n v="13015.61"/>
    <x v="716"/>
    <x v="3"/>
    <s v="French"/>
    <n v="34418"/>
    <n v="103466"/>
    <n v="4"/>
    <x v="4"/>
  </r>
  <r>
    <x v="7611"/>
    <d v="2022-10-30T00:00:00"/>
    <x v="8"/>
    <x v="0"/>
    <x v="3"/>
    <x v="38"/>
    <x v="3"/>
    <s v="45 Days"/>
    <x v="3"/>
    <x v="7"/>
    <x v="6920"/>
    <n v="10689.75"/>
    <x v="1279"/>
    <x v="4"/>
    <s v="English"/>
    <n v="28237"/>
    <n v="85159"/>
    <n v="2"/>
    <x v="2"/>
  </r>
  <r>
    <x v="7612"/>
    <d v="2022-03-25T00:00:00"/>
    <x v="2"/>
    <x v="2"/>
    <x v="4"/>
    <x v="39"/>
    <x v="2"/>
    <s v="30 Days"/>
    <x v="0"/>
    <x v="10"/>
    <x v="6921"/>
    <n v="6317.91"/>
    <x v="313"/>
    <x v="4"/>
    <s v="English"/>
    <n v="16359"/>
    <n v="49977"/>
    <n v="5"/>
    <x v="4"/>
  </r>
  <r>
    <x v="7613"/>
    <d v="2022-12-20T00:00:00"/>
    <x v="4"/>
    <x v="2"/>
    <x v="4"/>
    <x v="6"/>
    <x v="2"/>
    <s v="30 Days"/>
    <x v="0"/>
    <x v="12"/>
    <x v="1724"/>
    <n v="5166.33"/>
    <x v="173"/>
    <x v="1"/>
    <s v="Spanish"/>
    <n v="13236"/>
    <n v="40726"/>
    <n v="7"/>
    <x v="0"/>
  </r>
  <r>
    <x v="7614"/>
    <d v="2022-04-11T00:00:00"/>
    <x v="1"/>
    <x v="1"/>
    <x v="1"/>
    <x v="1"/>
    <x v="0"/>
    <s v="45 Days"/>
    <x v="0"/>
    <x v="11"/>
    <x v="6922"/>
    <n v="10573"/>
    <x v="25"/>
    <x v="2"/>
    <s v="French"/>
    <n v="27909"/>
    <n v="84188"/>
    <n v="7"/>
    <x v="1"/>
  </r>
  <r>
    <x v="7615"/>
    <d v="2022-10-09T00:00:00"/>
    <x v="8"/>
    <x v="1"/>
    <x v="1"/>
    <x v="1"/>
    <x v="0"/>
    <s v="60 Days"/>
    <x v="1"/>
    <x v="6"/>
    <x v="6923"/>
    <n v="14548.57"/>
    <x v="1077"/>
    <x v="0"/>
    <s v="Spanish"/>
    <n v="37719"/>
    <n v="113245"/>
    <n v="5"/>
    <x v="1"/>
  </r>
  <r>
    <x v="7616"/>
    <d v="2022-10-04T00:00:00"/>
    <x v="8"/>
    <x v="0"/>
    <x v="3"/>
    <x v="16"/>
    <x v="1"/>
    <s v="60 Days"/>
    <x v="1"/>
    <x v="6"/>
    <x v="6924"/>
    <n v="11552.46"/>
    <x v="962"/>
    <x v="4"/>
    <s v="French"/>
    <n v="30584"/>
    <n v="92112"/>
    <n v="8"/>
    <x v="4"/>
  </r>
  <r>
    <x v="7617"/>
    <d v="2022-11-21T00:00:00"/>
    <x v="10"/>
    <x v="0"/>
    <x v="0"/>
    <x v="24"/>
    <x v="0"/>
    <s v="15 Days"/>
    <x v="1"/>
    <x v="4"/>
    <x v="6925"/>
    <n v="3351.95"/>
    <x v="876"/>
    <x v="1"/>
    <s v="Spanish"/>
    <n v="8296"/>
    <n v="26093"/>
    <n v="2"/>
    <x v="2"/>
  </r>
  <r>
    <x v="7618"/>
    <d v="2022-12-23T00:00:00"/>
    <x v="4"/>
    <x v="0"/>
    <x v="1"/>
    <x v="0"/>
    <x v="3"/>
    <s v="30 Days"/>
    <x v="1"/>
    <x v="5"/>
    <x v="6926"/>
    <n v="4922.49"/>
    <x v="476"/>
    <x v="0"/>
    <s v="English"/>
    <n v="12566"/>
    <n v="38740"/>
    <n v="1"/>
    <x v="0"/>
  </r>
  <r>
    <x v="7619"/>
    <d v="2022-07-09T00:00:00"/>
    <x v="6"/>
    <x v="2"/>
    <x v="4"/>
    <x v="13"/>
    <x v="2"/>
    <s v="45 Days"/>
    <x v="3"/>
    <x v="9"/>
    <x v="6927"/>
    <n v="10201.26"/>
    <x v="811"/>
    <x v="4"/>
    <s v="English"/>
    <n v="26903"/>
    <n v="81207"/>
    <n v="9"/>
    <x v="4"/>
  </r>
  <r>
    <x v="7620"/>
    <d v="2022-08-20T00:00:00"/>
    <x v="9"/>
    <x v="1"/>
    <x v="1"/>
    <x v="47"/>
    <x v="2"/>
    <s v="45 Days"/>
    <x v="0"/>
    <x v="1"/>
    <x v="6928"/>
    <n v="9712.76"/>
    <x v="387"/>
    <x v="1"/>
    <s v="English"/>
    <n v="25573"/>
    <n v="77267"/>
    <n v="10"/>
    <x v="3"/>
  </r>
  <r>
    <x v="7621"/>
    <d v="2022-05-30T00:00:00"/>
    <x v="11"/>
    <x v="0"/>
    <x v="2"/>
    <x v="24"/>
    <x v="3"/>
    <s v="45 Days"/>
    <x v="1"/>
    <x v="4"/>
    <x v="6929"/>
    <n v="8114.59"/>
    <x v="799"/>
    <x v="2"/>
    <s v="English"/>
    <n v="21228"/>
    <n v="64397"/>
    <n v="9"/>
    <x v="2"/>
  </r>
  <r>
    <x v="7622"/>
    <d v="2022-03-05T00:00:00"/>
    <x v="2"/>
    <x v="0"/>
    <x v="2"/>
    <x v="0"/>
    <x v="2"/>
    <s v="30 Days"/>
    <x v="1"/>
    <x v="11"/>
    <x v="6930"/>
    <n v="5190.68"/>
    <x v="468"/>
    <x v="3"/>
    <s v="French"/>
    <n v="13301"/>
    <n v="40918"/>
    <n v="7"/>
    <x v="0"/>
  </r>
  <r>
    <x v="7623"/>
    <d v="2022-11-02T00:00:00"/>
    <x v="10"/>
    <x v="1"/>
    <x v="0"/>
    <x v="7"/>
    <x v="2"/>
    <s v="30 Days"/>
    <x v="0"/>
    <x v="10"/>
    <x v="6931"/>
    <n v="6728.93"/>
    <x v="619"/>
    <x v="3"/>
    <s v="English"/>
    <n v="17458"/>
    <n v="53231"/>
    <n v="6"/>
    <x v="0"/>
  </r>
  <r>
    <x v="7624"/>
    <d v="2022-08-01T00:00:00"/>
    <x v="9"/>
    <x v="0"/>
    <x v="1"/>
    <x v="22"/>
    <x v="1"/>
    <s v="15 Days"/>
    <x v="1"/>
    <x v="9"/>
    <x v="6932"/>
    <n v="2734.18"/>
    <x v="882"/>
    <x v="0"/>
    <s v="Spanish"/>
    <n v="6693"/>
    <n v="21345"/>
    <n v="7"/>
    <x v="4"/>
  </r>
  <r>
    <x v="7625"/>
    <d v="2022-07-16T00:00:00"/>
    <x v="6"/>
    <x v="0"/>
    <x v="3"/>
    <x v="35"/>
    <x v="0"/>
    <s v="45 Days"/>
    <x v="3"/>
    <x v="3"/>
    <x v="6933"/>
    <n v="8816.41"/>
    <x v="430"/>
    <x v="2"/>
    <s v="Spanish"/>
    <n v="23132"/>
    <n v="70037"/>
    <n v="9"/>
    <x v="0"/>
  </r>
  <r>
    <x v="7626"/>
    <d v="2022-01-20T00:00:00"/>
    <x v="0"/>
    <x v="0"/>
    <x v="0"/>
    <x v="3"/>
    <x v="1"/>
    <s v="60 Days"/>
    <x v="0"/>
    <x v="1"/>
    <x v="6934"/>
    <n v="11419.9"/>
    <x v="221"/>
    <x v="3"/>
    <s v="French"/>
    <n v="30219"/>
    <n v="91029"/>
    <n v="2"/>
    <x v="2"/>
  </r>
  <r>
    <x v="7627"/>
    <d v="2022-04-28T00:00:00"/>
    <x v="1"/>
    <x v="0"/>
    <x v="0"/>
    <x v="41"/>
    <x v="0"/>
    <s v="60 Days"/>
    <x v="2"/>
    <x v="4"/>
    <x v="6935"/>
    <n v="13558.07"/>
    <x v="1522"/>
    <x v="3"/>
    <s v="Spanish"/>
    <n v="20977"/>
    <n v="69287"/>
    <n v="1"/>
    <x v="2"/>
  </r>
  <r>
    <x v="7628"/>
    <d v="2022-09-26T00:00:00"/>
    <x v="3"/>
    <x v="0"/>
    <x v="2"/>
    <x v="1"/>
    <x v="3"/>
    <s v="45 Days"/>
    <x v="3"/>
    <x v="8"/>
    <x v="6936"/>
    <n v="10332.290000000001"/>
    <x v="894"/>
    <x v="4"/>
    <s v="French"/>
    <n v="27254"/>
    <n v="82247"/>
    <n v="7"/>
    <x v="1"/>
  </r>
  <r>
    <x v="7629"/>
    <d v="2022-11-05T00:00:00"/>
    <x v="10"/>
    <x v="2"/>
    <x v="4"/>
    <x v="38"/>
    <x v="1"/>
    <s v="15 Days"/>
    <x v="3"/>
    <x v="14"/>
    <x v="6937"/>
    <n v="4025.03"/>
    <x v="690"/>
    <x v="2"/>
    <s v="French"/>
    <n v="10105"/>
    <n v="31451"/>
    <n v="6"/>
    <x v="2"/>
  </r>
  <r>
    <x v="7630"/>
    <d v="2022-10-26T00:00:00"/>
    <x v="8"/>
    <x v="0"/>
    <x v="0"/>
    <x v="31"/>
    <x v="1"/>
    <s v="30 Days"/>
    <x v="1"/>
    <x v="9"/>
    <x v="6938"/>
    <n v="7392.75"/>
    <x v="952"/>
    <x v="3"/>
    <s v="French"/>
    <n v="19249"/>
    <n v="58537"/>
    <n v="3"/>
    <x v="2"/>
  </r>
  <r>
    <x v="7631"/>
    <d v="2022-01-01T00:00:00"/>
    <x v="0"/>
    <x v="0"/>
    <x v="1"/>
    <x v="1"/>
    <x v="2"/>
    <s v="60 Days"/>
    <x v="3"/>
    <x v="8"/>
    <x v="6939"/>
    <n v="12270.77"/>
    <x v="466"/>
    <x v="3"/>
    <s v="French"/>
    <n v="32487"/>
    <n v="97748"/>
    <n v="1"/>
    <x v="1"/>
  </r>
  <r>
    <x v="7632"/>
    <d v="2022-12-01T00:00:00"/>
    <x v="4"/>
    <x v="0"/>
    <x v="3"/>
    <x v="7"/>
    <x v="3"/>
    <s v="15 Days"/>
    <x v="2"/>
    <x v="6"/>
    <x v="23"/>
    <n v="500"/>
    <x v="1523"/>
    <x v="3"/>
    <s v="Spanish"/>
    <n v="1009"/>
    <n v="4267"/>
    <n v="1"/>
    <x v="0"/>
  </r>
  <r>
    <x v="7633"/>
    <d v="2022-07-12T00:00:00"/>
    <x v="6"/>
    <x v="2"/>
    <x v="4"/>
    <x v="30"/>
    <x v="2"/>
    <s v="15 Days"/>
    <x v="0"/>
    <x v="14"/>
    <x v="6940"/>
    <n v="2686.52"/>
    <x v="1227"/>
    <x v="4"/>
    <s v="English"/>
    <n v="6573"/>
    <n v="20989"/>
    <n v="1"/>
    <x v="3"/>
  </r>
  <r>
    <x v="7634"/>
    <d v="2022-05-21T00:00:00"/>
    <x v="11"/>
    <x v="0"/>
    <x v="0"/>
    <x v="28"/>
    <x v="2"/>
    <s v="15 Days"/>
    <x v="0"/>
    <x v="1"/>
    <x v="6941"/>
    <n v="2763.95"/>
    <x v="677"/>
    <x v="0"/>
    <s v="Spanish"/>
    <n v="6770"/>
    <n v="21572"/>
    <n v="4"/>
    <x v="3"/>
  </r>
  <r>
    <x v="7635"/>
    <d v="2022-06-14T00:00:00"/>
    <x v="7"/>
    <x v="0"/>
    <x v="3"/>
    <x v="10"/>
    <x v="2"/>
    <s v="60 Days"/>
    <x v="2"/>
    <x v="10"/>
    <x v="6942"/>
    <n v="13039.04"/>
    <x v="735"/>
    <x v="4"/>
    <s v="English"/>
    <n v="20247"/>
    <n v="66910"/>
    <n v="1"/>
    <x v="4"/>
  </r>
  <r>
    <x v="7636"/>
    <d v="2022-12-27T00:00:00"/>
    <x v="4"/>
    <x v="1"/>
    <x v="3"/>
    <x v="38"/>
    <x v="3"/>
    <s v="60 Days"/>
    <x v="1"/>
    <x v="3"/>
    <x v="6943"/>
    <n v="13135.63"/>
    <x v="255"/>
    <x v="3"/>
    <s v="French"/>
    <n v="34713"/>
    <n v="104340"/>
    <n v="3"/>
    <x v="2"/>
  </r>
  <r>
    <x v="7637"/>
    <d v="2022-01-06T00:00:00"/>
    <x v="0"/>
    <x v="1"/>
    <x v="3"/>
    <x v="11"/>
    <x v="0"/>
    <s v="30 Days"/>
    <x v="3"/>
    <x v="0"/>
    <x v="6944"/>
    <n v="7613.24"/>
    <x v="737"/>
    <x v="3"/>
    <s v="French"/>
    <n v="19850"/>
    <n v="60316"/>
    <n v="3"/>
    <x v="2"/>
  </r>
  <r>
    <x v="7638"/>
    <d v="2022-11-01T00:00:00"/>
    <x v="10"/>
    <x v="0"/>
    <x v="0"/>
    <x v="33"/>
    <x v="1"/>
    <s v="60 Days"/>
    <x v="2"/>
    <x v="0"/>
    <x v="6945"/>
    <n v="14388.22"/>
    <x v="1513"/>
    <x v="0"/>
    <s v="Spanish"/>
    <n v="21985"/>
    <n v="72569"/>
    <n v="1"/>
    <x v="4"/>
  </r>
  <r>
    <x v="7639"/>
    <d v="2022-02-27T00:00:00"/>
    <x v="5"/>
    <x v="1"/>
    <x v="0"/>
    <x v="15"/>
    <x v="2"/>
    <s v="60 Days"/>
    <x v="0"/>
    <x v="5"/>
    <x v="6946"/>
    <n v="12393.15"/>
    <x v="519"/>
    <x v="0"/>
    <s v="English"/>
    <n v="32809"/>
    <n v="98700"/>
    <n v="7"/>
    <x v="1"/>
  </r>
  <r>
    <x v="7640"/>
    <d v="2022-05-18T00:00:00"/>
    <x v="11"/>
    <x v="0"/>
    <x v="3"/>
    <x v="18"/>
    <x v="0"/>
    <s v="15 Days"/>
    <x v="2"/>
    <x v="0"/>
    <x v="6947"/>
    <n v="3672.37"/>
    <x v="1256"/>
    <x v="2"/>
    <s v="Spanish"/>
    <n v="5374"/>
    <n v="18480"/>
    <n v="1"/>
    <x v="2"/>
  </r>
  <r>
    <x v="7641"/>
    <d v="2022-03-09T00:00:00"/>
    <x v="2"/>
    <x v="2"/>
    <x v="4"/>
    <x v="26"/>
    <x v="3"/>
    <s v="60 Days"/>
    <x v="1"/>
    <x v="8"/>
    <x v="33"/>
    <n v="15000"/>
    <x v="1026"/>
    <x v="1"/>
    <s v="English"/>
    <n v="38569"/>
    <n v="115762"/>
    <n v="10"/>
    <x v="4"/>
  </r>
  <r>
    <x v="7642"/>
    <d v="2022-09-02T00:00:00"/>
    <x v="3"/>
    <x v="1"/>
    <x v="1"/>
    <x v="48"/>
    <x v="1"/>
    <s v="15 Days"/>
    <x v="0"/>
    <x v="9"/>
    <x v="23"/>
    <n v="500"/>
    <x v="794"/>
    <x v="3"/>
    <s v="French"/>
    <n v="1421"/>
    <n v="5729"/>
    <n v="7"/>
    <x v="3"/>
  </r>
  <r>
    <x v="7643"/>
    <d v="2022-03-16T00:00:00"/>
    <x v="2"/>
    <x v="0"/>
    <x v="3"/>
    <x v="19"/>
    <x v="3"/>
    <s v="45 Days"/>
    <x v="2"/>
    <x v="10"/>
    <x v="6948"/>
    <n v="10167.19"/>
    <x v="613"/>
    <x v="0"/>
    <s v="English"/>
    <n v="15746"/>
    <n v="52255"/>
    <n v="1"/>
    <x v="1"/>
  </r>
  <r>
    <x v="7644"/>
    <d v="2022-07-16T00:00:00"/>
    <x v="6"/>
    <x v="0"/>
    <x v="3"/>
    <x v="43"/>
    <x v="1"/>
    <s v="30 Days"/>
    <x v="1"/>
    <x v="2"/>
    <x v="6949"/>
    <n v="6477.66"/>
    <x v="793"/>
    <x v="1"/>
    <s v="English"/>
    <n v="16784"/>
    <n v="51236"/>
    <n v="10"/>
    <x v="3"/>
  </r>
  <r>
    <x v="7645"/>
    <d v="2022-10-11T00:00:00"/>
    <x v="8"/>
    <x v="0"/>
    <x v="0"/>
    <x v="22"/>
    <x v="0"/>
    <s v="30 Days"/>
    <x v="2"/>
    <x v="5"/>
    <x v="6950"/>
    <n v="4491.25"/>
    <x v="1351"/>
    <x v="3"/>
    <s v="Spanish"/>
    <n v="6687"/>
    <n v="22757"/>
    <n v="1"/>
    <x v="4"/>
  </r>
  <r>
    <x v="7646"/>
    <d v="2022-07-30T00:00:00"/>
    <x v="6"/>
    <x v="0"/>
    <x v="2"/>
    <x v="15"/>
    <x v="0"/>
    <s v="60 Days"/>
    <x v="1"/>
    <x v="10"/>
    <x v="33"/>
    <n v="15000"/>
    <x v="1235"/>
    <x v="1"/>
    <s v="English"/>
    <n v="39471"/>
    <n v="118435"/>
    <n v="6"/>
    <x v="1"/>
  </r>
  <r>
    <x v="7647"/>
    <d v="2022-06-13T00:00:00"/>
    <x v="7"/>
    <x v="0"/>
    <x v="0"/>
    <x v="35"/>
    <x v="1"/>
    <s v="60 Days"/>
    <x v="0"/>
    <x v="13"/>
    <x v="6951"/>
    <n v="11722.19"/>
    <x v="714"/>
    <x v="3"/>
    <s v="French"/>
    <n v="31037"/>
    <n v="93453"/>
    <n v="4"/>
    <x v="0"/>
  </r>
  <r>
    <x v="7648"/>
    <d v="2022-02-17T00:00:00"/>
    <x v="5"/>
    <x v="0"/>
    <x v="3"/>
    <x v="5"/>
    <x v="2"/>
    <s v="60 Days"/>
    <x v="2"/>
    <x v="8"/>
    <x v="6952"/>
    <n v="14128.3"/>
    <x v="1072"/>
    <x v="1"/>
    <s v="English"/>
    <n v="21692"/>
    <n v="71616"/>
    <n v="1"/>
    <x v="1"/>
  </r>
  <r>
    <x v="7649"/>
    <d v="2022-12-02T00:00:00"/>
    <x v="4"/>
    <x v="0"/>
    <x v="2"/>
    <x v="41"/>
    <x v="0"/>
    <s v="45 Days"/>
    <x v="0"/>
    <x v="2"/>
    <x v="6953"/>
    <n v="9900.1299999999992"/>
    <x v="1038"/>
    <x v="4"/>
    <s v="French"/>
    <n v="26085"/>
    <n v="78784"/>
    <n v="4"/>
    <x v="2"/>
  </r>
  <r>
    <x v="7650"/>
    <d v="2022-04-01T00:00:00"/>
    <x v="1"/>
    <x v="0"/>
    <x v="1"/>
    <x v="31"/>
    <x v="0"/>
    <s v="30 Days"/>
    <x v="2"/>
    <x v="0"/>
    <x v="6954"/>
    <n v="4408.3500000000004"/>
    <x v="1210"/>
    <x v="0"/>
    <s v="English"/>
    <n v="6554"/>
    <n v="22323"/>
    <n v="1"/>
    <x v="2"/>
  </r>
  <r>
    <x v="7651"/>
    <d v="2022-07-24T00:00:00"/>
    <x v="6"/>
    <x v="0"/>
    <x v="0"/>
    <x v="46"/>
    <x v="0"/>
    <s v="15 Days"/>
    <x v="0"/>
    <x v="3"/>
    <x v="6955"/>
    <n v="3896.89"/>
    <x v="162"/>
    <x v="1"/>
    <s v="Spanish"/>
    <n v="9757"/>
    <n v="30421"/>
    <n v="9"/>
    <x v="2"/>
  </r>
  <r>
    <x v="7652"/>
    <d v="2022-09-25T00:00:00"/>
    <x v="3"/>
    <x v="0"/>
    <x v="3"/>
    <x v="2"/>
    <x v="1"/>
    <s v="30 Days"/>
    <x v="2"/>
    <x v="12"/>
    <x v="6956"/>
    <n v="6296.26"/>
    <x v="183"/>
    <x v="3"/>
    <s v="Spanish"/>
    <n v="9571"/>
    <n v="32147"/>
    <n v="1"/>
    <x v="1"/>
  </r>
  <r>
    <x v="7653"/>
    <d v="2022-08-18T00:00:00"/>
    <x v="9"/>
    <x v="2"/>
    <x v="4"/>
    <x v="22"/>
    <x v="3"/>
    <s v="60 Days"/>
    <x v="1"/>
    <x v="12"/>
    <x v="6957"/>
    <n v="13906.29"/>
    <x v="221"/>
    <x v="3"/>
    <s v="English"/>
    <n v="36469"/>
    <n v="109542"/>
    <n v="8"/>
    <x v="4"/>
  </r>
  <r>
    <x v="7654"/>
    <d v="2022-12-26T00:00:00"/>
    <x v="4"/>
    <x v="0"/>
    <x v="0"/>
    <x v="9"/>
    <x v="1"/>
    <s v="45 Days"/>
    <x v="2"/>
    <x v="0"/>
    <x v="6958"/>
    <n v="11013.73"/>
    <x v="1112"/>
    <x v="4"/>
    <s v="Spanish"/>
    <n v="17094"/>
    <n v="56644"/>
    <n v="1"/>
    <x v="4"/>
  </r>
  <r>
    <x v="7655"/>
    <d v="2022-10-05T00:00:00"/>
    <x v="8"/>
    <x v="1"/>
    <x v="2"/>
    <x v="28"/>
    <x v="3"/>
    <s v="15 Days"/>
    <x v="2"/>
    <x v="8"/>
    <x v="6959"/>
    <n v="3207.93"/>
    <x v="1027"/>
    <x v="2"/>
    <s v="Spanish"/>
    <n v="4647"/>
    <n v="16114"/>
    <n v="1"/>
    <x v="3"/>
  </r>
  <r>
    <x v="7656"/>
    <d v="2022-08-06T00:00:00"/>
    <x v="9"/>
    <x v="0"/>
    <x v="2"/>
    <x v="30"/>
    <x v="0"/>
    <s v="15 Days"/>
    <x v="3"/>
    <x v="4"/>
    <x v="6960"/>
    <n v="3086.88"/>
    <x v="1430"/>
    <x v="0"/>
    <s v="English"/>
    <n v="7604"/>
    <n v="24042"/>
    <n v="2"/>
    <x v="3"/>
  </r>
  <r>
    <x v="7657"/>
    <d v="2022-09-26T00:00:00"/>
    <x v="3"/>
    <x v="0"/>
    <x v="3"/>
    <x v="38"/>
    <x v="1"/>
    <s v="60 Days"/>
    <x v="3"/>
    <x v="6"/>
    <x v="6961"/>
    <n v="14391.3"/>
    <x v="614"/>
    <x v="0"/>
    <s v="French"/>
    <n v="37438"/>
    <n v="112412"/>
    <n v="6"/>
    <x v="2"/>
  </r>
  <r>
    <x v="7658"/>
    <d v="2022-07-09T00:00:00"/>
    <x v="6"/>
    <x v="0"/>
    <x v="2"/>
    <x v="44"/>
    <x v="0"/>
    <s v="45 Days"/>
    <x v="3"/>
    <x v="13"/>
    <x v="6962"/>
    <n v="9459.36"/>
    <x v="1262"/>
    <x v="3"/>
    <s v="English"/>
    <n v="24864"/>
    <n v="75168"/>
    <n v="1"/>
    <x v="0"/>
  </r>
  <r>
    <x v="7659"/>
    <d v="2022-02-12T00:00:00"/>
    <x v="5"/>
    <x v="0"/>
    <x v="1"/>
    <x v="34"/>
    <x v="2"/>
    <s v="45 Days"/>
    <x v="3"/>
    <x v="9"/>
    <x v="6963"/>
    <n v="10448.89"/>
    <x v="784"/>
    <x v="0"/>
    <s v="English"/>
    <n v="27571"/>
    <n v="83187"/>
    <n v="8"/>
    <x v="0"/>
  </r>
  <r>
    <x v="7660"/>
    <d v="2022-04-13T00:00:00"/>
    <x v="1"/>
    <x v="1"/>
    <x v="2"/>
    <x v="47"/>
    <x v="2"/>
    <s v="15 Days"/>
    <x v="2"/>
    <x v="3"/>
    <x v="6964"/>
    <n v="3587.57"/>
    <x v="1124"/>
    <x v="0"/>
    <s v="French"/>
    <n v="5242"/>
    <n v="18050"/>
    <n v="1"/>
    <x v="3"/>
  </r>
  <r>
    <x v="7661"/>
    <d v="2022-12-14T00:00:00"/>
    <x v="4"/>
    <x v="1"/>
    <x v="0"/>
    <x v="2"/>
    <x v="0"/>
    <s v="30 Days"/>
    <x v="2"/>
    <x v="5"/>
    <x v="6965"/>
    <n v="6297.51"/>
    <x v="148"/>
    <x v="3"/>
    <s v="English"/>
    <n v="9574"/>
    <n v="32156"/>
    <n v="1"/>
    <x v="1"/>
  </r>
  <r>
    <x v="7662"/>
    <d v="2022-11-10T00:00:00"/>
    <x v="10"/>
    <x v="1"/>
    <x v="0"/>
    <x v="36"/>
    <x v="1"/>
    <s v="30 Days"/>
    <x v="1"/>
    <x v="0"/>
    <x v="6966"/>
    <n v="6702.99"/>
    <x v="1232"/>
    <x v="1"/>
    <s v="French"/>
    <n v="17383"/>
    <n v="53010"/>
    <n v="3"/>
    <x v="3"/>
  </r>
  <r>
    <x v="7663"/>
    <d v="2022-02-19T00:00:00"/>
    <x v="5"/>
    <x v="1"/>
    <x v="2"/>
    <x v="28"/>
    <x v="0"/>
    <s v="45 Days"/>
    <x v="3"/>
    <x v="11"/>
    <x v="6967"/>
    <n v="7871.91"/>
    <x v="826"/>
    <x v="3"/>
    <s v="Spanish"/>
    <n v="20560"/>
    <n v="62420"/>
    <n v="3"/>
    <x v="3"/>
  </r>
  <r>
    <x v="7664"/>
    <d v="2022-03-12T00:00:00"/>
    <x v="2"/>
    <x v="2"/>
    <x v="4"/>
    <x v="5"/>
    <x v="2"/>
    <s v="45 Days"/>
    <x v="3"/>
    <x v="9"/>
    <x v="6968"/>
    <n v="9242.77"/>
    <x v="1390"/>
    <x v="2"/>
    <s v="French"/>
    <n v="24282"/>
    <n v="73443"/>
    <n v="3"/>
    <x v="1"/>
  </r>
  <r>
    <x v="7665"/>
    <d v="2022-11-21T00:00:00"/>
    <x v="10"/>
    <x v="1"/>
    <x v="2"/>
    <x v="45"/>
    <x v="1"/>
    <s v="15 Days"/>
    <x v="0"/>
    <x v="10"/>
    <x v="6969"/>
    <n v="2513.35"/>
    <x v="234"/>
    <x v="3"/>
    <s v="Spanish"/>
    <n v="6145"/>
    <n v="19720"/>
    <n v="3"/>
    <x v="0"/>
  </r>
  <r>
    <x v="7666"/>
    <d v="2022-06-16T00:00:00"/>
    <x v="7"/>
    <x v="0"/>
    <x v="3"/>
    <x v="18"/>
    <x v="2"/>
    <s v="30 Days"/>
    <x v="2"/>
    <x v="13"/>
    <x v="6970"/>
    <n v="6325.42"/>
    <x v="540"/>
    <x v="0"/>
    <s v="English"/>
    <n v="9620"/>
    <n v="32306"/>
    <n v="1"/>
    <x v="2"/>
  </r>
  <r>
    <x v="7667"/>
    <d v="2022-07-19T00:00:00"/>
    <x v="6"/>
    <x v="1"/>
    <x v="3"/>
    <x v="1"/>
    <x v="0"/>
    <s v="60 Days"/>
    <x v="3"/>
    <x v="5"/>
    <x v="6971"/>
    <n v="14810.32"/>
    <x v="19"/>
    <x v="4"/>
    <s v="English"/>
    <n v="38137"/>
    <n v="114484"/>
    <n v="2"/>
    <x v="1"/>
  </r>
  <r>
    <x v="7668"/>
    <d v="2022-03-10T00:00:00"/>
    <x v="2"/>
    <x v="1"/>
    <x v="2"/>
    <x v="19"/>
    <x v="1"/>
    <s v="60 Days"/>
    <x v="2"/>
    <x v="13"/>
    <x v="6972"/>
    <n v="12206.64"/>
    <x v="940"/>
    <x v="1"/>
    <s v="Spanish"/>
    <n v="18983"/>
    <n v="62792"/>
    <n v="1"/>
    <x v="1"/>
  </r>
  <r>
    <x v="7669"/>
    <d v="2022-06-18T00:00:00"/>
    <x v="7"/>
    <x v="0"/>
    <x v="0"/>
    <x v="21"/>
    <x v="2"/>
    <s v="60 Days"/>
    <x v="0"/>
    <x v="7"/>
    <x v="33"/>
    <n v="15000"/>
    <x v="91"/>
    <x v="0"/>
    <s v="English"/>
    <n v="39899"/>
    <n v="119700"/>
    <n v="8"/>
    <x v="0"/>
  </r>
  <r>
    <x v="7670"/>
    <d v="2022-05-31T00:00:00"/>
    <x v="11"/>
    <x v="0"/>
    <x v="0"/>
    <x v="42"/>
    <x v="0"/>
    <s v="30 Days"/>
    <x v="3"/>
    <x v="3"/>
    <x v="6973"/>
    <n v="5283.06"/>
    <x v="541"/>
    <x v="4"/>
    <s v="Spanish"/>
    <n v="13546"/>
    <n v="41645"/>
    <n v="1"/>
    <x v="3"/>
  </r>
  <r>
    <x v="7671"/>
    <d v="2022-02-24T00:00:00"/>
    <x v="5"/>
    <x v="1"/>
    <x v="2"/>
    <x v="19"/>
    <x v="0"/>
    <s v="45 Days"/>
    <x v="0"/>
    <x v="4"/>
    <x v="6974"/>
    <n v="9912.4699999999993"/>
    <x v="27"/>
    <x v="2"/>
    <s v="French"/>
    <n v="26113"/>
    <n v="78869"/>
    <n v="8"/>
    <x v="1"/>
  </r>
  <r>
    <x v="7672"/>
    <d v="2022-09-17T00:00:00"/>
    <x v="3"/>
    <x v="1"/>
    <x v="2"/>
    <x v="29"/>
    <x v="0"/>
    <s v="60 Days"/>
    <x v="0"/>
    <x v="13"/>
    <x v="6975"/>
    <n v="11461.51"/>
    <x v="120"/>
    <x v="2"/>
    <s v="Spanish"/>
    <n v="30339"/>
    <n v="91386"/>
    <n v="9"/>
    <x v="1"/>
  </r>
  <r>
    <x v="7673"/>
    <d v="2022-11-10T00:00:00"/>
    <x v="10"/>
    <x v="1"/>
    <x v="1"/>
    <x v="4"/>
    <x v="2"/>
    <s v="45 Days"/>
    <x v="3"/>
    <x v="6"/>
    <x v="6976"/>
    <n v="11049.94"/>
    <x v="770"/>
    <x v="2"/>
    <s v="French"/>
    <n v="29210"/>
    <n v="88042"/>
    <n v="8"/>
    <x v="3"/>
  </r>
  <r>
    <x v="7674"/>
    <d v="2022-01-05T00:00:00"/>
    <x v="0"/>
    <x v="0"/>
    <x v="1"/>
    <x v="13"/>
    <x v="1"/>
    <s v="15 Days"/>
    <x v="0"/>
    <x v="13"/>
    <x v="6977"/>
    <n v="2680.98"/>
    <x v="1228"/>
    <x v="0"/>
    <s v="Spanish"/>
    <n v="6559"/>
    <n v="20949"/>
    <n v="1"/>
    <x v="4"/>
  </r>
  <r>
    <x v="7675"/>
    <d v="2022-11-12T00:00:00"/>
    <x v="10"/>
    <x v="0"/>
    <x v="2"/>
    <x v="34"/>
    <x v="1"/>
    <s v="30 Days"/>
    <x v="3"/>
    <x v="10"/>
    <x v="6978"/>
    <n v="5071.84"/>
    <x v="936"/>
    <x v="1"/>
    <s v="Spanish"/>
    <n v="12965"/>
    <n v="39922"/>
    <n v="5"/>
    <x v="0"/>
  </r>
  <r>
    <x v="7676"/>
    <d v="2022-06-08T00:00:00"/>
    <x v="7"/>
    <x v="0"/>
    <x v="2"/>
    <x v="2"/>
    <x v="1"/>
    <s v="60 Days"/>
    <x v="0"/>
    <x v="6"/>
    <x v="33"/>
    <n v="15000"/>
    <x v="657"/>
    <x v="1"/>
    <s v="English"/>
    <n v="39750"/>
    <n v="119260"/>
    <n v="7"/>
    <x v="1"/>
  </r>
  <r>
    <x v="7677"/>
    <d v="2022-01-17T00:00:00"/>
    <x v="0"/>
    <x v="1"/>
    <x v="3"/>
    <x v="30"/>
    <x v="1"/>
    <s v="15 Days"/>
    <x v="0"/>
    <x v="3"/>
    <x v="6979"/>
    <n v="3972.67"/>
    <x v="887"/>
    <x v="4"/>
    <s v="Spanish"/>
    <n v="9965"/>
    <n v="31036"/>
    <n v="3"/>
    <x v="3"/>
  </r>
  <r>
    <x v="7678"/>
    <d v="2022-08-11T00:00:00"/>
    <x v="9"/>
    <x v="2"/>
    <x v="4"/>
    <x v="41"/>
    <x v="3"/>
    <s v="30 Days"/>
    <x v="2"/>
    <x v="11"/>
    <x v="6980"/>
    <n v="4274.5"/>
    <x v="1165"/>
    <x v="1"/>
    <s v="English"/>
    <n v="6340"/>
    <n v="21627"/>
    <n v="1"/>
    <x v="2"/>
  </r>
  <r>
    <x v="7679"/>
    <d v="2022-05-04T00:00:00"/>
    <x v="11"/>
    <x v="1"/>
    <x v="1"/>
    <x v="12"/>
    <x v="0"/>
    <s v="30 Days"/>
    <x v="0"/>
    <x v="4"/>
    <x v="6981"/>
    <n v="6903.64"/>
    <x v="147"/>
    <x v="0"/>
    <s v="English"/>
    <n v="17937"/>
    <n v="54649"/>
    <n v="8"/>
    <x v="4"/>
  </r>
  <r>
    <x v="7680"/>
    <d v="2022-08-03T00:00:00"/>
    <x v="9"/>
    <x v="0"/>
    <x v="3"/>
    <x v="34"/>
    <x v="2"/>
    <s v="30 Days"/>
    <x v="1"/>
    <x v="5"/>
    <x v="6982"/>
    <n v="6145.32"/>
    <x v="100"/>
    <x v="1"/>
    <s v="English"/>
    <n v="15893"/>
    <n v="48595"/>
    <n v="7"/>
    <x v="0"/>
  </r>
  <r>
    <x v="7681"/>
    <d v="2022-03-28T00:00:00"/>
    <x v="2"/>
    <x v="1"/>
    <x v="0"/>
    <x v="5"/>
    <x v="3"/>
    <s v="15 Days"/>
    <x v="1"/>
    <x v="7"/>
    <x v="6983"/>
    <n v="3109.47"/>
    <x v="1051"/>
    <x v="3"/>
    <s v="Spanish"/>
    <n v="7661"/>
    <n v="24212"/>
    <n v="6"/>
    <x v="1"/>
  </r>
  <r>
    <x v="7682"/>
    <d v="2022-11-19T00:00:00"/>
    <x v="10"/>
    <x v="0"/>
    <x v="1"/>
    <x v="1"/>
    <x v="3"/>
    <s v="30 Days"/>
    <x v="0"/>
    <x v="9"/>
    <x v="6984"/>
    <n v="4856.7"/>
    <x v="149"/>
    <x v="0"/>
    <s v="French"/>
    <n v="12383"/>
    <n v="38199"/>
    <n v="1"/>
    <x v="1"/>
  </r>
  <r>
    <x v="7683"/>
    <d v="2022-03-12T00:00:00"/>
    <x v="2"/>
    <x v="0"/>
    <x v="0"/>
    <x v="27"/>
    <x v="1"/>
    <s v="15 Days"/>
    <x v="2"/>
    <x v="6"/>
    <x v="6985"/>
    <n v="3950.44"/>
    <x v="1171"/>
    <x v="2"/>
    <s v="Spanish"/>
    <n v="5818"/>
    <n v="19925"/>
    <n v="1"/>
    <x v="0"/>
  </r>
  <r>
    <x v="7684"/>
    <d v="2022-05-14T00:00:00"/>
    <x v="11"/>
    <x v="0"/>
    <x v="3"/>
    <x v="28"/>
    <x v="1"/>
    <s v="60 Days"/>
    <x v="2"/>
    <x v="0"/>
    <x v="6986"/>
    <n v="14668.63"/>
    <x v="321"/>
    <x v="1"/>
    <s v="French"/>
    <n v="22270"/>
    <n v="73496"/>
    <n v="1"/>
    <x v="3"/>
  </r>
  <r>
    <x v="7685"/>
    <d v="2022-05-31T00:00:00"/>
    <x v="11"/>
    <x v="1"/>
    <x v="3"/>
    <x v="21"/>
    <x v="2"/>
    <s v="60 Days"/>
    <x v="2"/>
    <x v="9"/>
    <x v="6987"/>
    <n v="14468.62"/>
    <x v="365"/>
    <x v="4"/>
    <s v="English"/>
    <n v="22071"/>
    <n v="72849"/>
    <n v="1"/>
    <x v="0"/>
  </r>
  <r>
    <x v="7686"/>
    <d v="2022-02-12T00:00:00"/>
    <x v="5"/>
    <x v="0"/>
    <x v="2"/>
    <x v="43"/>
    <x v="2"/>
    <s v="30 Days"/>
    <x v="3"/>
    <x v="2"/>
    <x v="6988"/>
    <n v="6473.58"/>
    <x v="1012"/>
    <x v="4"/>
    <s v="English"/>
    <n v="16773"/>
    <n v="51203"/>
    <n v="8"/>
    <x v="3"/>
  </r>
  <r>
    <x v="7687"/>
    <d v="2022-10-21T00:00:00"/>
    <x v="8"/>
    <x v="0"/>
    <x v="2"/>
    <x v="25"/>
    <x v="1"/>
    <s v="60 Days"/>
    <x v="1"/>
    <x v="6"/>
    <x v="6989"/>
    <n v="14782.62"/>
    <x v="1330"/>
    <x v="4"/>
    <s v="French"/>
    <n v="38098"/>
    <n v="114367"/>
    <n v="7"/>
    <x v="3"/>
  </r>
  <r>
    <x v="7688"/>
    <d v="2022-12-08T00:00:00"/>
    <x v="4"/>
    <x v="1"/>
    <x v="3"/>
    <x v="30"/>
    <x v="1"/>
    <s v="30 Days"/>
    <x v="1"/>
    <x v="8"/>
    <x v="6990"/>
    <n v="6975.81"/>
    <x v="162"/>
    <x v="0"/>
    <s v="French"/>
    <n v="18135"/>
    <n v="55237"/>
    <n v="6"/>
    <x v="3"/>
  </r>
  <r>
    <x v="7689"/>
    <d v="2022-01-30T00:00:00"/>
    <x v="0"/>
    <x v="1"/>
    <x v="0"/>
    <x v="29"/>
    <x v="0"/>
    <s v="45 Days"/>
    <x v="1"/>
    <x v="6"/>
    <x v="6991"/>
    <n v="8954.9699999999993"/>
    <x v="393"/>
    <x v="0"/>
    <s v="French"/>
    <n v="23508"/>
    <n v="71151"/>
    <n v="7"/>
    <x v="1"/>
  </r>
  <r>
    <x v="7690"/>
    <d v="2022-04-08T00:00:00"/>
    <x v="1"/>
    <x v="0"/>
    <x v="3"/>
    <x v="19"/>
    <x v="0"/>
    <s v="60 Days"/>
    <x v="0"/>
    <x v="3"/>
    <x v="6992"/>
    <n v="12341.67"/>
    <x v="661"/>
    <x v="1"/>
    <s v="French"/>
    <n v="32673"/>
    <n v="98297"/>
    <n v="6"/>
    <x v="1"/>
  </r>
  <r>
    <x v="7691"/>
    <d v="2022-09-30T00:00:00"/>
    <x v="3"/>
    <x v="1"/>
    <x v="1"/>
    <x v="25"/>
    <x v="0"/>
    <s v="30 Days"/>
    <x v="2"/>
    <x v="5"/>
    <x v="6993"/>
    <n v="6363.68"/>
    <x v="868"/>
    <x v="4"/>
    <s v="Spanish"/>
    <n v="9680"/>
    <n v="32501"/>
    <n v="1"/>
    <x v="3"/>
  </r>
  <r>
    <x v="7692"/>
    <d v="2022-03-11T00:00:00"/>
    <x v="2"/>
    <x v="1"/>
    <x v="3"/>
    <x v="1"/>
    <x v="1"/>
    <s v="60 Days"/>
    <x v="1"/>
    <x v="12"/>
    <x v="6994"/>
    <n v="13259.54"/>
    <x v="647"/>
    <x v="0"/>
    <s v="English"/>
    <n v="35013"/>
    <n v="105230"/>
    <n v="4"/>
    <x v="1"/>
  </r>
  <r>
    <x v="7693"/>
    <d v="2022-02-27T00:00:00"/>
    <x v="5"/>
    <x v="1"/>
    <x v="1"/>
    <x v="7"/>
    <x v="1"/>
    <s v="15 Days"/>
    <x v="2"/>
    <x v="13"/>
    <x v="6995"/>
    <n v="3571.15"/>
    <x v="1103"/>
    <x v="2"/>
    <s v="Spanish"/>
    <n v="5215"/>
    <n v="17963"/>
    <n v="1"/>
    <x v="0"/>
  </r>
  <r>
    <x v="7694"/>
    <d v="2022-04-02T00:00:00"/>
    <x v="1"/>
    <x v="0"/>
    <x v="1"/>
    <x v="24"/>
    <x v="3"/>
    <s v="30 Days"/>
    <x v="0"/>
    <x v="4"/>
    <x v="6996"/>
    <n v="6360.09"/>
    <x v="538"/>
    <x v="2"/>
    <s v="French"/>
    <n v="16470"/>
    <n v="50305"/>
    <n v="5"/>
    <x v="2"/>
  </r>
  <r>
    <x v="7695"/>
    <d v="2022-06-27T00:00:00"/>
    <x v="7"/>
    <x v="1"/>
    <x v="2"/>
    <x v="14"/>
    <x v="0"/>
    <s v="45 Days"/>
    <x v="3"/>
    <x v="12"/>
    <x v="6997"/>
    <n v="10962.58"/>
    <x v="158"/>
    <x v="0"/>
    <s v="English"/>
    <n v="28967"/>
    <n v="87322"/>
    <n v="9"/>
    <x v="4"/>
  </r>
  <r>
    <x v="7696"/>
    <d v="2022-02-26T00:00:00"/>
    <x v="5"/>
    <x v="1"/>
    <x v="2"/>
    <x v="26"/>
    <x v="1"/>
    <s v="45 Days"/>
    <x v="0"/>
    <x v="1"/>
    <x v="6998"/>
    <n v="9280.11"/>
    <x v="817"/>
    <x v="3"/>
    <s v="French"/>
    <n v="24383"/>
    <n v="73742"/>
    <n v="10"/>
    <x v="4"/>
  </r>
  <r>
    <x v="7697"/>
    <d v="2022-08-25T00:00:00"/>
    <x v="9"/>
    <x v="1"/>
    <x v="3"/>
    <x v="9"/>
    <x v="0"/>
    <s v="30 Days"/>
    <x v="2"/>
    <x v="7"/>
    <x v="6999"/>
    <n v="7275.41"/>
    <x v="1359"/>
    <x v="3"/>
    <s v="Spanish"/>
    <n v="11123"/>
    <n v="37201"/>
    <n v="1"/>
    <x v="4"/>
  </r>
  <r>
    <x v="7698"/>
    <d v="2022-02-22T00:00:00"/>
    <x v="5"/>
    <x v="0"/>
    <x v="3"/>
    <x v="42"/>
    <x v="3"/>
    <s v="60 Days"/>
    <x v="3"/>
    <x v="12"/>
    <x v="7000"/>
    <n v="14111.94"/>
    <x v="1262"/>
    <x v="1"/>
    <s v="English"/>
    <n v="36904"/>
    <n v="110832"/>
    <n v="3"/>
    <x v="3"/>
  </r>
  <r>
    <x v="7699"/>
    <d v="2022-12-10T00:00:00"/>
    <x v="4"/>
    <x v="1"/>
    <x v="0"/>
    <x v="19"/>
    <x v="1"/>
    <s v="45 Days"/>
    <x v="0"/>
    <x v="10"/>
    <x v="7001"/>
    <n v="10743.13"/>
    <x v="1411"/>
    <x v="4"/>
    <s v="Spanish"/>
    <n v="28376"/>
    <n v="85570"/>
    <n v="5"/>
    <x v="1"/>
  </r>
  <r>
    <x v="7700"/>
    <d v="2022-05-27T00:00:00"/>
    <x v="11"/>
    <x v="1"/>
    <x v="3"/>
    <x v="28"/>
    <x v="3"/>
    <s v="60 Days"/>
    <x v="2"/>
    <x v="10"/>
    <x v="7002"/>
    <n v="11650.51"/>
    <x v="97"/>
    <x v="1"/>
    <s v="French"/>
    <n v="18119"/>
    <n v="59980"/>
    <n v="1"/>
    <x v="3"/>
  </r>
  <r>
    <x v="7701"/>
    <d v="2022-08-01T00:00:00"/>
    <x v="9"/>
    <x v="1"/>
    <x v="2"/>
    <x v="24"/>
    <x v="0"/>
    <s v="60 Days"/>
    <x v="2"/>
    <x v="1"/>
    <x v="7003"/>
    <n v="11406.86"/>
    <x v="1340"/>
    <x v="4"/>
    <s v="Spanish"/>
    <n v="17729"/>
    <n v="58709"/>
    <n v="1"/>
    <x v="2"/>
  </r>
  <r>
    <x v="7702"/>
    <d v="2022-05-03T00:00:00"/>
    <x v="11"/>
    <x v="1"/>
    <x v="2"/>
    <x v="2"/>
    <x v="0"/>
    <s v="60 Days"/>
    <x v="2"/>
    <x v="6"/>
    <x v="7004"/>
    <n v="11702.51"/>
    <x v="802"/>
    <x v="3"/>
    <s v="Spanish"/>
    <n v="18198"/>
    <n v="60236"/>
    <n v="1"/>
    <x v="1"/>
  </r>
  <r>
    <x v="7703"/>
    <d v="2022-08-23T00:00:00"/>
    <x v="9"/>
    <x v="0"/>
    <x v="1"/>
    <x v="24"/>
    <x v="2"/>
    <s v="45 Days"/>
    <x v="2"/>
    <x v="9"/>
    <x v="7005"/>
    <n v="10616.89"/>
    <x v="223"/>
    <x v="1"/>
    <s v="French"/>
    <n v="16464"/>
    <n v="54591"/>
    <n v="1"/>
    <x v="2"/>
  </r>
  <r>
    <x v="7704"/>
    <d v="2022-10-19T00:00:00"/>
    <x v="8"/>
    <x v="1"/>
    <x v="1"/>
    <x v="13"/>
    <x v="1"/>
    <s v="60 Days"/>
    <x v="0"/>
    <x v="11"/>
    <x v="7006"/>
    <n v="12040.31"/>
    <x v="508"/>
    <x v="2"/>
    <s v="French"/>
    <n v="31869"/>
    <n v="95918"/>
    <n v="7"/>
    <x v="4"/>
  </r>
  <r>
    <x v="7705"/>
    <d v="2022-01-16T00:00:00"/>
    <x v="0"/>
    <x v="0"/>
    <x v="3"/>
    <x v="43"/>
    <x v="0"/>
    <s v="30 Days"/>
    <x v="0"/>
    <x v="3"/>
    <x v="7007"/>
    <n v="4959"/>
    <x v="356"/>
    <x v="0"/>
    <s v="French"/>
    <n v="12657"/>
    <n v="39011"/>
    <n v="9"/>
    <x v="3"/>
  </r>
  <r>
    <x v="7706"/>
    <d v="2022-12-14T00:00:00"/>
    <x v="4"/>
    <x v="1"/>
    <x v="1"/>
    <x v="14"/>
    <x v="2"/>
    <s v="30 Days"/>
    <x v="3"/>
    <x v="14"/>
    <x v="7008"/>
    <n v="7557.59"/>
    <x v="1038"/>
    <x v="0"/>
    <s v="Spanish"/>
    <n v="19701"/>
    <n v="59875"/>
    <n v="4"/>
    <x v="4"/>
  </r>
  <r>
    <x v="7707"/>
    <d v="2022-12-05T00:00:00"/>
    <x v="4"/>
    <x v="1"/>
    <x v="1"/>
    <x v="15"/>
    <x v="1"/>
    <s v="60 Days"/>
    <x v="0"/>
    <x v="6"/>
    <x v="33"/>
    <n v="15000"/>
    <x v="963"/>
    <x v="3"/>
    <s v="Spanish"/>
    <n v="38606"/>
    <n v="115873"/>
    <n v="6"/>
    <x v="1"/>
  </r>
  <r>
    <x v="7708"/>
    <d v="2022-09-17T00:00:00"/>
    <x v="3"/>
    <x v="0"/>
    <x v="3"/>
    <x v="23"/>
    <x v="3"/>
    <s v="60 Days"/>
    <x v="1"/>
    <x v="9"/>
    <x v="7009"/>
    <n v="12162.63"/>
    <x v="1132"/>
    <x v="0"/>
    <s v="English"/>
    <n v="32195"/>
    <n v="96884"/>
    <n v="9"/>
    <x v="3"/>
  </r>
  <r>
    <x v="7709"/>
    <d v="2022-10-05T00:00:00"/>
    <x v="8"/>
    <x v="0"/>
    <x v="0"/>
    <x v="39"/>
    <x v="2"/>
    <s v="15 Days"/>
    <x v="0"/>
    <x v="5"/>
    <x v="23"/>
    <n v="500"/>
    <x v="209"/>
    <x v="1"/>
    <s v="French"/>
    <n v="1644"/>
    <n v="6390"/>
    <n v="6"/>
    <x v="4"/>
  </r>
  <r>
    <x v="7710"/>
    <d v="2022-04-30T00:00:00"/>
    <x v="1"/>
    <x v="2"/>
    <x v="4"/>
    <x v="17"/>
    <x v="2"/>
    <s v="45 Days"/>
    <x v="0"/>
    <x v="0"/>
    <x v="7010"/>
    <n v="8325.31"/>
    <x v="147"/>
    <x v="1"/>
    <s v="Spanish"/>
    <n v="21808"/>
    <n v="66115"/>
    <n v="8"/>
    <x v="2"/>
  </r>
  <r>
    <x v="7711"/>
    <d v="2022-04-19T00:00:00"/>
    <x v="1"/>
    <x v="1"/>
    <x v="2"/>
    <x v="6"/>
    <x v="0"/>
    <s v="45 Days"/>
    <x v="2"/>
    <x v="7"/>
    <x v="7011"/>
    <n v="8478.36"/>
    <x v="851"/>
    <x v="3"/>
    <s v="French"/>
    <n v="13054"/>
    <n v="43488"/>
    <n v="1"/>
    <x v="0"/>
  </r>
  <r>
    <x v="7712"/>
    <d v="2022-03-30T00:00:00"/>
    <x v="2"/>
    <x v="1"/>
    <x v="3"/>
    <x v="7"/>
    <x v="3"/>
    <s v="60 Days"/>
    <x v="1"/>
    <x v="2"/>
    <x v="7012"/>
    <n v="12068.12"/>
    <x v="679"/>
    <x v="3"/>
    <s v="Spanish"/>
    <n v="31946"/>
    <n v="96145"/>
    <n v="3"/>
    <x v="0"/>
  </r>
  <r>
    <x v="7713"/>
    <d v="2022-12-17T00:00:00"/>
    <x v="4"/>
    <x v="1"/>
    <x v="2"/>
    <x v="17"/>
    <x v="2"/>
    <s v="45 Days"/>
    <x v="3"/>
    <x v="3"/>
    <x v="7013"/>
    <n v="8261.15"/>
    <x v="367"/>
    <x v="2"/>
    <s v="Spanish"/>
    <n v="21631"/>
    <n v="65591"/>
    <n v="5"/>
    <x v="2"/>
  </r>
  <r>
    <x v="7714"/>
    <d v="2022-04-08T00:00:00"/>
    <x v="1"/>
    <x v="0"/>
    <x v="3"/>
    <x v="45"/>
    <x v="3"/>
    <s v="60 Days"/>
    <x v="1"/>
    <x v="4"/>
    <x v="7014"/>
    <n v="12701.56"/>
    <x v="462"/>
    <x v="4"/>
    <s v="Spanish"/>
    <n v="33611"/>
    <n v="101077"/>
    <n v="5"/>
    <x v="0"/>
  </r>
  <r>
    <x v="7715"/>
    <d v="2022-12-23T00:00:00"/>
    <x v="4"/>
    <x v="1"/>
    <x v="1"/>
    <x v="38"/>
    <x v="3"/>
    <s v="60 Days"/>
    <x v="1"/>
    <x v="10"/>
    <x v="7015"/>
    <n v="14176.21"/>
    <x v="855"/>
    <x v="3"/>
    <s v="Spanish"/>
    <n v="37033"/>
    <n v="111213"/>
    <n v="3"/>
    <x v="2"/>
  </r>
  <r>
    <x v="7716"/>
    <d v="2022-09-05T00:00:00"/>
    <x v="3"/>
    <x v="1"/>
    <x v="0"/>
    <x v="37"/>
    <x v="0"/>
    <s v="60 Days"/>
    <x v="2"/>
    <x v="13"/>
    <x v="7016"/>
    <n v="14654.69"/>
    <x v="1444"/>
    <x v="4"/>
    <s v="English"/>
    <n v="22258"/>
    <n v="73455"/>
    <n v="1"/>
    <x v="1"/>
  </r>
  <r>
    <x v="7717"/>
    <d v="2022-01-06T00:00:00"/>
    <x v="0"/>
    <x v="1"/>
    <x v="3"/>
    <x v="10"/>
    <x v="1"/>
    <s v="60 Days"/>
    <x v="3"/>
    <x v="6"/>
    <x v="7017"/>
    <n v="12871.32"/>
    <x v="979"/>
    <x v="1"/>
    <s v="Spanish"/>
    <n v="34053"/>
    <n v="102385"/>
    <n v="6"/>
    <x v="4"/>
  </r>
  <r>
    <x v="7718"/>
    <d v="2022-09-03T00:00:00"/>
    <x v="3"/>
    <x v="0"/>
    <x v="3"/>
    <x v="31"/>
    <x v="0"/>
    <s v="15 Days"/>
    <x v="0"/>
    <x v="2"/>
    <x v="7018"/>
    <n v="3575.85"/>
    <x v="4"/>
    <x v="2"/>
    <s v="Spanish"/>
    <n v="8892"/>
    <n v="27860"/>
    <n v="5"/>
    <x v="2"/>
  </r>
  <r>
    <x v="7719"/>
    <d v="2022-10-18T00:00:00"/>
    <x v="8"/>
    <x v="2"/>
    <x v="4"/>
    <x v="29"/>
    <x v="2"/>
    <s v="45 Days"/>
    <x v="0"/>
    <x v="3"/>
    <x v="7019"/>
    <n v="10782.86"/>
    <x v="766"/>
    <x v="4"/>
    <s v="English"/>
    <n v="28481"/>
    <n v="85882"/>
    <n v="1"/>
    <x v="1"/>
  </r>
  <r>
    <x v="7720"/>
    <d v="2022-06-26T00:00:00"/>
    <x v="7"/>
    <x v="1"/>
    <x v="0"/>
    <x v="22"/>
    <x v="1"/>
    <s v="30 Days"/>
    <x v="1"/>
    <x v="2"/>
    <x v="7020"/>
    <n v="7710.36"/>
    <x v="637"/>
    <x v="2"/>
    <s v="English"/>
    <n v="20118"/>
    <n v="61111"/>
    <n v="8"/>
    <x v="4"/>
  </r>
  <r>
    <x v="7721"/>
    <d v="2022-08-22T00:00:00"/>
    <x v="9"/>
    <x v="0"/>
    <x v="1"/>
    <x v="21"/>
    <x v="2"/>
    <s v="45 Days"/>
    <x v="3"/>
    <x v="5"/>
    <x v="7021"/>
    <n v="10525.24"/>
    <x v="328"/>
    <x v="4"/>
    <s v="English"/>
    <n v="27780"/>
    <n v="83806"/>
    <n v="2"/>
    <x v="0"/>
  </r>
  <r>
    <x v="7722"/>
    <d v="2022-05-02T00:00:00"/>
    <x v="11"/>
    <x v="0"/>
    <x v="0"/>
    <x v="29"/>
    <x v="3"/>
    <s v="30 Days"/>
    <x v="0"/>
    <x v="0"/>
    <x v="7022"/>
    <n v="6115.53"/>
    <x v="902"/>
    <x v="4"/>
    <s v="Spanish"/>
    <n v="15809"/>
    <n v="48348"/>
    <n v="2"/>
    <x v="1"/>
  </r>
  <r>
    <x v="7723"/>
    <d v="2022-02-14T00:00:00"/>
    <x v="5"/>
    <x v="1"/>
    <x v="0"/>
    <x v="45"/>
    <x v="0"/>
    <s v="15 Days"/>
    <x v="1"/>
    <x v="7"/>
    <x v="7023"/>
    <n v="3141.41"/>
    <x v="998"/>
    <x v="1"/>
    <s v="Spanish"/>
    <n v="7745"/>
    <n v="24461"/>
    <n v="4"/>
    <x v="0"/>
  </r>
  <r>
    <x v="7724"/>
    <d v="2022-04-07T00:00:00"/>
    <x v="1"/>
    <x v="1"/>
    <x v="3"/>
    <x v="34"/>
    <x v="0"/>
    <s v="30 Days"/>
    <x v="0"/>
    <x v="3"/>
    <x v="7024"/>
    <n v="4984.8999999999996"/>
    <x v="52"/>
    <x v="2"/>
    <s v="French"/>
    <n v="12728"/>
    <n v="39220"/>
    <n v="5"/>
    <x v="0"/>
  </r>
  <r>
    <x v="7725"/>
    <d v="2022-10-16T00:00:00"/>
    <x v="8"/>
    <x v="0"/>
    <x v="2"/>
    <x v="12"/>
    <x v="1"/>
    <s v="60 Days"/>
    <x v="1"/>
    <x v="12"/>
    <x v="7025"/>
    <n v="12755.83"/>
    <x v="997"/>
    <x v="4"/>
    <s v="Spanish"/>
    <n v="33757"/>
    <n v="101508"/>
    <n v="10"/>
    <x v="4"/>
  </r>
  <r>
    <x v="7726"/>
    <d v="2022-09-09T00:00:00"/>
    <x v="3"/>
    <x v="2"/>
    <x v="4"/>
    <x v="32"/>
    <x v="0"/>
    <s v="15 Days"/>
    <x v="1"/>
    <x v="7"/>
    <x v="7026"/>
    <n v="3293.47"/>
    <x v="1049"/>
    <x v="0"/>
    <s v="English"/>
    <n v="8139"/>
    <n v="25629"/>
    <n v="3"/>
    <x v="1"/>
  </r>
  <r>
    <x v="7727"/>
    <d v="2022-02-25T00:00:00"/>
    <x v="5"/>
    <x v="2"/>
    <x v="4"/>
    <x v="40"/>
    <x v="1"/>
    <s v="60 Days"/>
    <x v="1"/>
    <x v="13"/>
    <x v="7027"/>
    <n v="13513.81"/>
    <x v="1431"/>
    <x v="0"/>
    <s v="English"/>
    <n v="35614"/>
    <n v="107009"/>
    <n v="7"/>
    <x v="2"/>
  </r>
  <r>
    <x v="7728"/>
    <d v="2022-12-03T00:00:00"/>
    <x v="4"/>
    <x v="0"/>
    <x v="1"/>
    <x v="48"/>
    <x v="1"/>
    <s v="30 Days"/>
    <x v="1"/>
    <x v="6"/>
    <x v="7028"/>
    <n v="7312.42"/>
    <x v="1305"/>
    <x v="0"/>
    <s v="Spanish"/>
    <n v="19042"/>
    <n v="57922"/>
    <n v="3"/>
    <x v="3"/>
  </r>
  <r>
    <x v="7729"/>
    <d v="2022-01-29T00:00:00"/>
    <x v="0"/>
    <x v="0"/>
    <x v="2"/>
    <x v="13"/>
    <x v="0"/>
    <s v="15 Days"/>
    <x v="1"/>
    <x v="2"/>
    <x v="7029"/>
    <n v="3324.58"/>
    <x v="562"/>
    <x v="1"/>
    <s v="English"/>
    <n v="8226"/>
    <n v="25886"/>
    <n v="7"/>
    <x v="4"/>
  </r>
  <r>
    <x v="7730"/>
    <d v="2022-08-05T00:00:00"/>
    <x v="9"/>
    <x v="0"/>
    <x v="2"/>
    <x v="20"/>
    <x v="3"/>
    <s v="60 Days"/>
    <x v="1"/>
    <x v="3"/>
    <x v="33"/>
    <n v="15000"/>
    <x v="333"/>
    <x v="2"/>
    <s v="Spanish"/>
    <n v="38828"/>
    <n v="116530"/>
    <n v="6"/>
    <x v="1"/>
  </r>
  <r>
    <x v="7731"/>
    <d v="2022-11-07T00:00:00"/>
    <x v="10"/>
    <x v="1"/>
    <x v="3"/>
    <x v="4"/>
    <x v="1"/>
    <s v="45 Days"/>
    <x v="1"/>
    <x v="1"/>
    <x v="7030"/>
    <n v="8217.9500000000007"/>
    <x v="264"/>
    <x v="3"/>
    <s v="Spanish"/>
    <n v="21510"/>
    <n v="65233"/>
    <n v="2"/>
    <x v="3"/>
  </r>
  <r>
    <x v="7732"/>
    <d v="2022-04-06T00:00:00"/>
    <x v="1"/>
    <x v="0"/>
    <x v="0"/>
    <x v="16"/>
    <x v="2"/>
    <s v="45 Days"/>
    <x v="0"/>
    <x v="7"/>
    <x v="7031"/>
    <n v="9401.01"/>
    <x v="232"/>
    <x v="3"/>
    <s v="English"/>
    <n v="24708"/>
    <n v="74705"/>
    <n v="8"/>
    <x v="4"/>
  </r>
  <r>
    <x v="7733"/>
    <d v="2022-09-18T00:00:00"/>
    <x v="3"/>
    <x v="0"/>
    <x v="1"/>
    <x v="35"/>
    <x v="0"/>
    <s v="45 Days"/>
    <x v="3"/>
    <x v="3"/>
    <x v="7032"/>
    <n v="9806.85"/>
    <x v="900"/>
    <x v="0"/>
    <s v="Spanish"/>
    <n v="25837"/>
    <n v="78050"/>
    <n v="7"/>
    <x v="0"/>
  </r>
  <r>
    <x v="7734"/>
    <d v="2022-03-12T00:00:00"/>
    <x v="2"/>
    <x v="1"/>
    <x v="2"/>
    <x v="42"/>
    <x v="0"/>
    <s v="15 Days"/>
    <x v="2"/>
    <x v="11"/>
    <x v="7033"/>
    <n v="3629.23"/>
    <x v="61"/>
    <x v="3"/>
    <s v="Spanish"/>
    <n v="5305"/>
    <n v="18256"/>
    <n v="1"/>
    <x v="3"/>
  </r>
  <r>
    <x v="7735"/>
    <d v="2022-06-04T00:00:00"/>
    <x v="7"/>
    <x v="0"/>
    <x v="1"/>
    <x v="5"/>
    <x v="1"/>
    <s v="30 Days"/>
    <x v="3"/>
    <x v="7"/>
    <x v="7034"/>
    <n v="4810.08"/>
    <x v="632"/>
    <x v="0"/>
    <s v="Spanish"/>
    <n v="12251"/>
    <n v="37807"/>
    <n v="9"/>
    <x v="1"/>
  </r>
  <r>
    <x v="7736"/>
    <d v="2022-02-09T00:00:00"/>
    <x v="5"/>
    <x v="0"/>
    <x v="0"/>
    <x v="44"/>
    <x v="1"/>
    <s v="15 Days"/>
    <x v="1"/>
    <x v="10"/>
    <x v="7035"/>
    <n v="3650.28"/>
    <x v="965"/>
    <x v="0"/>
    <s v="French"/>
    <n v="9092"/>
    <n v="28450"/>
    <n v="3"/>
    <x v="0"/>
  </r>
  <r>
    <x v="7737"/>
    <d v="2022-01-17T00:00:00"/>
    <x v="0"/>
    <x v="0"/>
    <x v="3"/>
    <x v="0"/>
    <x v="1"/>
    <s v="60 Days"/>
    <x v="0"/>
    <x v="7"/>
    <x v="33"/>
    <n v="15000"/>
    <x v="197"/>
    <x v="3"/>
    <s v="English"/>
    <n v="38595"/>
    <n v="115841"/>
    <n v="9"/>
    <x v="0"/>
  </r>
  <r>
    <x v="7738"/>
    <d v="2022-11-17T00:00:00"/>
    <x v="10"/>
    <x v="2"/>
    <x v="4"/>
    <x v="40"/>
    <x v="2"/>
    <s v="45 Days"/>
    <x v="3"/>
    <x v="2"/>
    <x v="7036"/>
    <n v="11234.4"/>
    <x v="1019"/>
    <x v="1"/>
    <s v="English"/>
    <n v="29722"/>
    <n v="89559"/>
    <n v="9"/>
    <x v="2"/>
  </r>
  <r>
    <x v="7739"/>
    <d v="2022-08-13T00:00:00"/>
    <x v="9"/>
    <x v="0"/>
    <x v="0"/>
    <x v="44"/>
    <x v="2"/>
    <s v="15 Days"/>
    <x v="0"/>
    <x v="4"/>
    <x v="7037"/>
    <n v="3742.96"/>
    <x v="66"/>
    <x v="2"/>
    <s v="French"/>
    <n v="9342"/>
    <n v="29190"/>
    <n v="8"/>
    <x v="0"/>
  </r>
  <r>
    <x v="7740"/>
    <d v="2022-09-02T00:00:00"/>
    <x v="3"/>
    <x v="0"/>
    <x v="3"/>
    <x v="32"/>
    <x v="0"/>
    <s v="45 Days"/>
    <x v="3"/>
    <x v="1"/>
    <x v="7038"/>
    <n v="9828.16"/>
    <x v="549"/>
    <x v="3"/>
    <s v="English"/>
    <n v="25896"/>
    <n v="78225"/>
    <n v="8"/>
    <x v="1"/>
  </r>
  <r>
    <x v="7741"/>
    <d v="2022-02-12T00:00:00"/>
    <x v="5"/>
    <x v="2"/>
    <x v="4"/>
    <x v="38"/>
    <x v="2"/>
    <s v="15 Days"/>
    <x v="0"/>
    <x v="4"/>
    <x v="7039"/>
    <n v="3697.76"/>
    <x v="618"/>
    <x v="2"/>
    <s v="English"/>
    <n v="9221"/>
    <n v="28832"/>
    <n v="5"/>
    <x v="2"/>
  </r>
  <r>
    <x v="7742"/>
    <d v="2022-11-05T00:00:00"/>
    <x v="10"/>
    <x v="2"/>
    <x v="4"/>
    <x v="37"/>
    <x v="3"/>
    <s v="30 Days"/>
    <x v="3"/>
    <x v="3"/>
    <x v="7040"/>
    <n v="7062.62"/>
    <x v="617"/>
    <x v="0"/>
    <s v="Spanish"/>
    <n v="18367"/>
    <n v="55924"/>
    <n v="5"/>
    <x v="1"/>
  </r>
  <r>
    <x v="7743"/>
    <d v="2022-12-28T00:00:00"/>
    <x v="4"/>
    <x v="1"/>
    <x v="0"/>
    <x v="10"/>
    <x v="2"/>
    <s v="60 Days"/>
    <x v="2"/>
    <x v="10"/>
    <x v="33"/>
    <n v="15000"/>
    <x v="1393"/>
    <x v="1"/>
    <s v="French"/>
    <n v="23349"/>
    <n v="77009"/>
    <n v="1"/>
    <x v="4"/>
  </r>
  <r>
    <x v="7744"/>
    <d v="2022-07-15T00:00:00"/>
    <x v="6"/>
    <x v="1"/>
    <x v="0"/>
    <x v="13"/>
    <x v="2"/>
    <s v="60 Days"/>
    <x v="2"/>
    <x v="1"/>
    <x v="7041"/>
    <n v="13821.07"/>
    <x v="1306"/>
    <x v="1"/>
    <s v="Spanish"/>
    <n v="21314"/>
    <n v="70383"/>
    <n v="1"/>
    <x v="4"/>
  </r>
  <r>
    <x v="7745"/>
    <d v="2022-10-30T00:00:00"/>
    <x v="8"/>
    <x v="0"/>
    <x v="0"/>
    <x v="45"/>
    <x v="2"/>
    <s v="15 Days"/>
    <x v="3"/>
    <x v="10"/>
    <x v="7042"/>
    <n v="2867.9"/>
    <x v="275"/>
    <x v="3"/>
    <s v="French"/>
    <n v="7028"/>
    <n v="22336"/>
    <n v="2"/>
    <x v="0"/>
  </r>
  <r>
    <x v="7746"/>
    <d v="2022-07-30T00:00:00"/>
    <x v="6"/>
    <x v="0"/>
    <x v="3"/>
    <x v="15"/>
    <x v="2"/>
    <s v="45 Days"/>
    <x v="1"/>
    <x v="4"/>
    <x v="7043"/>
    <n v="8393.14"/>
    <x v="919"/>
    <x v="1"/>
    <s v="Spanish"/>
    <n v="21992"/>
    <n v="66662"/>
    <n v="7"/>
    <x v="1"/>
  </r>
  <r>
    <x v="7747"/>
    <d v="2022-05-25T00:00:00"/>
    <x v="11"/>
    <x v="0"/>
    <x v="3"/>
    <x v="46"/>
    <x v="1"/>
    <s v="60 Days"/>
    <x v="2"/>
    <x v="2"/>
    <x v="7044"/>
    <n v="14197.81"/>
    <x v="1450"/>
    <x v="3"/>
    <s v="English"/>
    <n v="21776"/>
    <n v="71889"/>
    <n v="1"/>
    <x v="2"/>
  </r>
  <r>
    <x v="7748"/>
    <d v="2022-06-01T00:00:00"/>
    <x v="7"/>
    <x v="1"/>
    <x v="0"/>
    <x v="36"/>
    <x v="0"/>
    <s v="60 Days"/>
    <x v="1"/>
    <x v="5"/>
    <x v="7045"/>
    <n v="14313.29"/>
    <x v="69"/>
    <x v="0"/>
    <s v="Spanish"/>
    <n v="37293"/>
    <n v="111984"/>
    <n v="10"/>
    <x v="3"/>
  </r>
  <r>
    <x v="7749"/>
    <d v="2022-06-05T00:00:00"/>
    <x v="7"/>
    <x v="0"/>
    <x v="1"/>
    <x v="4"/>
    <x v="3"/>
    <s v="15 Days"/>
    <x v="3"/>
    <x v="14"/>
    <x v="7046"/>
    <n v="4050.26"/>
    <x v="999"/>
    <x v="3"/>
    <s v="English"/>
    <n v="10176"/>
    <n v="31661"/>
    <n v="2"/>
    <x v="3"/>
  </r>
  <r>
    <x v="7750"/>
    <d v="2022-12-28T00:00:00"/>
    <x v="4"/>
    <x v="1"/>
    <x v="0"/>
    <x v="16"/>
    <x v="2"/>
    <s v="60 Days"/>
    <x v="0"/>
    <x v="3"/>
    <x v="7047"/>
    <n v="12493.2"/>
    <x v="202"/>
    <x v="0"/>
    <s v="French"/>
    <n v="33065"/>
    <n v="99459"/>
    <n v="9"/>
    <x v="4"/>
  </r>
  <r>
    <x v="7751"/>
    <d v="2022-10-09T00:00:00"/>
    <x v="8"/>
    <x v="2"/>
    <x v="4"/>
    <x v="38"/>
    <x v="2"/>
    <s v="30 Days"/>
    <x v="2"/>
    <x v="5"/>
    <x v="7048"/>
    <n v="5276.01"/>
    <x v="1505"/>
    <x v="2"/>
    <s v="Spanish"/>
    <n v="7944"/>
    <n v="26851"/>
    <n v="1"/>
    <x v="2"/>
  </r>
  <r>
    <x v="7752"/>
    <d v="2022-06-20T00:00:00"/>
    <x v="7"/>
    <x v="0"/>
    <x v="2"/>
    <x v="10"/>
    <x v="1"/>
    <s v="45 Days"/>
    <x v="0"/>
    <x v="7"/>
    <x v="7049"/>
    <n v="10700.01"/>
    <x v="301"/>
    <x v="4"/>
    <s v="French"/>
    <n v="28264"/>
    <n v="85239"/>
    <n v="8"/>
    <x v="4"/>
  </r>
  <r>
    <x v="7753"/>
    <d v="2022-05-18T00:00:00"/>
    <x v="11"/>
    <x v="1"/>
    <x v="2"/>
    <x v="37"/>
    <x v="3"/>
    <s v="60 Days"/>
    <x v="2"/>
    <x v="8"/>
    <x v="7050"/>
    <n v="11977.73"/>
    <x v="1033"/>
    <x v="1"/>
    <s v="English"/>
    <n v="18624"/>
    <n v="61626"/>
    <n v="1"/>
    <x v="1"/>
  </r>
  <r>
    <x v="7754"/>
    <d v="2022-07-05T00:00:00"/>
    <x v="6"/>
    <x v="0"/>
    <x v="2"/>
    <x v="29"/>
    <x v="0"/>
    <s v="60 Days"/>
    <x v="2"/>
    <x v="4"/>
    <x v="7051"/>
    <n v="12264.44"/>
    <x v="1161"/>
    <x v="2"/>
    <s v="English"/>
    <n v="19071"/>
    <n v="63079"/>
    <n v="1"/>
    <x v="1"/>
  </r>
  <r>
    <x v="7755"/>
    <d v="2022-10-12T00:00:00"/>
    <x v="8"/>
    <x v="0"/>
    <x v="1"/>
    <x v="40"/>
    <x v="2"/>
    <s v="30 Days"/>
    <x v="1"/>
    <x v="4"/>
    <x v="7052"/>
    <n v="4895.01"/>
    <x v="43"/>
    <x v="4"/>
    <s v="English"/>
    <n v="12485"/>
    <n v="38502"/>
    <n v="6"/>
    <x v="2"/>
  </r>
  <r>
    <x v="7756"/>
    <d v="2022-10-01T00:00:00"/>
    <x v="8"/>
    <x v="1"/>
    <x v="0"/>
    <x v="10"/>
    <x v="3"/>
    <s v="15 Days"/>
    <x v="2"/>
    <x v="10"/>
    <x v="23"/>
    <n v="500"/>
    <x v="1156"/>
    <x v="3"/>
    <s v="English"/>
    <n v="672"/>
    <n v="3170"/>
    <n v="1"/>
    <x v="4"/>
  </r>
  <r>
    <x v="7757"/>
    <d v="2022-10-15T00:00:00"/>
    <x v="8"/>
    <x v="1"/>
    <x v="1"/>
    <x v="25"/>
    <x v="1"/>
    <s v="45 Days"/>
    <x v="3"/>
    <x v="6"/>
    <x v="7053"/>
    <n v="9751.75"/>
    <x v="1023"/>
    <x v="4"/>
    <s v="English"/>
    <n v="25681"/>
    <n v="77588"/>
    <n v="1"/>
    <x v="3"/>
  </r>
  <r>
    <x v="7758"/>
    <d v="2022-12-20T00:00:00"/>
    <x v="4"/>
    <x v="0"/>
    <x v="1"/>
    <x v="14"/>
    <x v="2"/>
    <s v="15 Days"/>
    <x v="3"/>
    <x v="8"/>
    <x v="7054"/>
    <n v="3843.55"/>
    <x v="1004"/>
    <x v="4"/>
    <s v="English"/>
    <n v="9612"/>
    <n v="29992"/>
    <n v="2"/>
    <x v="4"/>
  </r>
  <r>
    <x v="7759"/>
    <d v="2022-08-16T00:00:00"/>
    <x v="9"/>
    <x v="1"/>
    <x v="3"/>
    <x v="45"/>
    <x v="2"/>
    <s v="30 Days"/>
    <x v="0"/>
    <x v="3"/>
    <x v="7055"/>
    <n v="7372.63"/>
    <x v="259"/>
    <x v="0"/>
    <s v="English"/>
    <n v="19197"/>
    <n v="58381"/>
    <n v="7"/>
    <x v="0"/>
  </r>
  <r>
    <x v="7760"/>
    <d v="2022-08-18T00:00:00"/>
    <x v="9"/>
    <x v="0"/>
    <x v="1"/>
    <x v="40"/>
    <x v="1"/>
    <s v="60 Days"/>
    <x v="3"/>
    <x v="5"/>
    <x v="33"/>
    <n v="15000"/>
    <x v="668"/>
    <x v="4"/>
    <s v="Spanish"/>
    <n v="38639"/>
    <n v="115970"/>
    <n v="1"/>
    <x v="2"/>
  </r>
  <r>
    <x v="7761"/>
    <d v="2022-03-26T00:00:00"/>
    <x v="2"/>
    <x v="1"/>
    <x v="2"/>
    <x v="9"/>
    <x v="1"/>
    <s v="30 Days"/>
    <x v="1"/>
    <x v="1"/>
    <x v="7056"/>
    <n v="4962.3599999999997"/>
    <x v="849"/>
    <x v="0"/>
    <s v="French"/>
    <n v="12666"/>
    <n v="39037"/>
    <n v="1"/>
    <x v="4"/>
  </r>
  <r>
    <x v="7762"/>
    <d v="2022-04-26T00:00:00"/>
    <x v="1"/>
    <x v="0"/>
    <x v="1"/>
    <x v="23"/>
    <x v="2"/>
    <s v="30 Days"/>
    <x v="1"/>
    <x v="14"/>
    <x v="7057"/>
    <n v="6406.22"/>
    <x v="885"/>
    <x v="3"/>
    <s v="Spanish"/>
    <n v="16600"/>
    <n v="50690"/>
    <n v="7"/>
    <x v="3"/>
  </r>
  <r>
    <x v="7763"/>
    <d v="2022-10-25T00:00:00"/>
    <x v="8"/>
    <x v="0"/>
    <x v="1"/>
    <x v="18"/>
    <x v="0"/>
    <s v="45 Days"/>
    <x v="2"/>
    <x v="10"/>
    <x v="7058"/>
    <n v="11230.82"/>
    <x v="1027"/>
    <x v="1"/>
    <s v="Spanish"/>
    <n v="17450"/>
    <n v="57801"/>
    <n v="1"/>
    <x v="2"/>
  </r>
  <r>
    <x v="7764"/>
    <d v="2022-06-02T00:00:00"/>
    <x v="7"/>
    <x v="1"/>
    <x v="2"/>
    <x v="18"/>
    <x v="3"/>
    <s v="30 Days"/>
    <x v="3"/>
    <x v="0"/>
    <x v="7059"/>
    <n v="7493.47"/>
    <x v="549"/>
    <x v="2"/>
    <s v="Spanish"/>
    <n v="19529"/>
    <n v="59366"/>
    <n v="10"/>
    <x v="2"/>
  </r>
  <r>
    <x v="7765"/>
    <d v="2022-04-19T00:00:00"/>
    <x v="1"/>
    <x v="1"/>
    <x v="3"/>
    <x v="30"/>
    <x v="1"/>
    <s v="60 Days"/>
    <x v="1"/>
    <x v="5"/>
    <x v="7060"/>
    <n v="13770.12"/>
    <x v="1281"/>
    <x v="2"/>
    <s v="English"/>
    <n v="36184"/>
    <n v="108697"/>
    <n v="4"/>
    <x v="3"/>
  </r>
  <r>
    <x v="7766"/>
    <d v="2022-07-13T00:00:00"/>
    <x v="6"/>
    <x v="0"/>
    <x v="0"/>
    <x v="20"/>
    <x v="2"/>
    <s v="30 Days"/>
    <x v="0"/>
    <x v="9"/>
    <x v="7061"/>
    <n v="4926.87"/>
    <x v="1431"/>
    <x v="3"/>
    <s v="Spanish"/>
    <n v="12578"/>
    <n v="38776"/>
    <n v="5"/>
    <x v="1"/>
  </r>
  <r>
    <x v="7767"/>
    <d v="2022-02-21T00:00:00"/>
    <x v="5"/>
    <x v="0"/>
    <x v="2"/>
    <x v="9"/>
    <x v="0"/>
    <s v="15 Days"/>
    <x v="3"/>
    <x v="2"/>
    <x v="7062"/>
    <n v="2517"/>
    <x v="729"/>
    <x v="3"/>
    <s v="Spanish"/>
    <n v="6152"/>
    <n v="19744"/>
    <n v="7"/>
    <x v="4"/>
  </r>
  <r>
    <x v="7768"/>
    <d v="2022-11-30T00:00:00"/>
    <x v="10"/>
    <x v="2"/>
    <x v="4"/>
    <x v="47"/>
    <x v="1"/>
    <s v="45 Days"/>
    <x v="1"/>
    <x v="10"/>
    <x v="7063"/>
    <n v="8778.35"/>
    <x v="644"/>
    <x v="1"/>
    <s v="English"/>
    <n v="23034"/>
    <n v="69748"/>
    <n v="5"/>
    <x v="3"/>
  </r>
  <r>
    <x v="7769"/>
    <d v="2022-09-17T00:00:00"/>
    <x v="3"/>
    <x v="0"/>
    <x v="0"/>
    <x v="13"/>
    <x v="1"/>
    <s v="60 Days"/>
    <x v="3"/>
    <x v="0"/>
    <x v="33"/>
    <n v="15000"/>
    <x v="1270"/>
    <x v="1"/>
    <s v="English"/>
    <n v="39258"/>
    <n v="117805"/>
    <n v="6"/>
    <x v="4"/>
  </r>
  <r>
    <x v="7770"/>
    <d v="2022-08-01T00:00:00"/>
    <x v="9"/>
    <x v="0"/>
    <x v="1"/>
    <x v="3"/>
    <x v="0"/>
    <s v="60 Days"/>
    <x v="3"/>
    <x v="5"/>
    <x v="7064"/>
    <n v="14498.64"/>
    <x v="56"/>
    <x v="0"/>
    <s v="French"/>
    <n v="37632"/>
    <n v="112986"/>
    <n v="4"/>
    <x v="2"/>
  </r>
  <r>
    <x v="7771"/>
    <d v="2022-01-12T00:00:00"/>
    <x v="0"/>
    <x v="1"/>
    <x v="1"/>
    <x v="49"/>
    <x v="0"/>
    <s v="30 Days"/>
    <x v="1"/>
    <x v="4"/>
    <x v="7065"/>
    <n v="7655.72"/>
    <x v="1349"/>
    <x v="3"/>
    <s v="English"/>
    <n v="19967"/>
    <n v="60663"/>
    <n v="8"/>
    <x v="1"/>
  </r>
  <r>
    <x v="7772"/>
    <d v="2022-12-06T00:00:00"/>
    <x v="4"/>
    <x v="0"/>
    <x v="3"/>
    <x v="1"/>
    <x v="2"/>
    <s v="60 Days"/>
    <x v="2"/>
    <x v="6"/>
    <x v="7066"/>
    <n v="14064.57"/>
    <x v="228"/>
    <x v="4"/>
    <s v="French"/>
    <n v="21617"/>
    <n v="71370"/>
    <n v="1"/>
    <x v="1"/>
  </r>
  <r>
    <x v="7773"/>
    <d v="2022-01-07T00:00:00"/>
    <x v="0"/>
    <x v="1"/>
    <x v="2"/>
    <x v="0"/>
    <x v="0"/>
    <s v="45 Days"/>
    <x v="2"/>
    <x v="1"/>
    <x v="7067"/>
    <n v="10210.25"/>
    <x v="1114"/>
    <x v="3"/>
    <s v="English"/>
    <n v="15815"/>
    <n v="52479"/>
    <n v="1"/>
    <x v="0"/>
  </r>
  <r>
    <x v="7774"/>
    <d v="2022-05-09T00:00:00"/>
    <x v="11"/>
    <x v="2"/>
    <x v="4"/>
    <x v="22"/>
    <x v="1"/>
    <s v="60 Days"/>
    <x v="3"/>
    <x v="12"/>
    <x v="7068"/>
    <n v="13031.47"/>
    <x v="490"/>
    <x v="1"/>
    <s v="English"/>
    <n v="34455"/>
    <n v="103577"/>
    <n v="6"/>
    <x v="4"/>
  </r>
  <r>
    <x v="7775"/>
    <d v="2022-07-30T00:00:00"/>
    <x v="6"/>
    <x v="0"/>
    <x v="1"/>
    <x v="49"/>
    <x v="1"/>
    <s v="60 Days"/>
    <x v="3"/>
    <x v="13"/>
    <x v="7069"/>
    <n v="12783.92"/>
    <x v="96"/>
    <x v="4"/>
    <s v="French"/>
    <n v="33834"/>
    <n v="101737"/>
    <n v="2"/>
    <x v="1"/>
  </r>
  <r>
    <x v="7776"/>
    <d v="2022-02-01T00:00:00"/>
    <x v="5"/>
    <x v="1"/>
    <x v="1"/>
    <x v="25"/>
    <x v="2"/>
    <s v="30 Days"/>
    <x v="2"/>
    <x v="7"/>
    <x v="7070"/>
    <n v="4307.72"/>
    <x v="1424"/>
    <x v="0"/>
    <s v="English"/>
    <n v="6394"/>
    <n v="21802"/>
    <n v="1"/>
    <x v="3"/>
  </r>
  <r>
    <x v="7777"/>
    <d v="2022-02-09T00:00:00"/>
    <x v="5"/>
    <x v="1"/>
    <x v="1"/>
    <x v="34"/>
    <x v="1"/>
    <s v="60 Days"/>
    <x v="2"/>
    <x v="11"/>
    <x v="7071"/>
    <n v="13614.18"/>
    <x v="1096"/>
    <x v="3"/>
    <s v="English"/>
    <n v="21052"/>
    <n v="69531"/>
    <n v="1"/>
    <x v="0"/>
  </r>
  <r>
    <x v="7778"/>
    <d v="2022-07-21T00:00:00"/>
    <x v="6"/>
    <x v="1"/>
    <x v="0"/>
    <x v="19"/>
    <x v="3"/>
    <s v="30 Days"/>
    <x v="2"/>
    <x v="2"/>
    <x v="7072"/>
    <n v="7040.69"/>
    <x v="123"/>
    <x v="1"/>
    <s v="French"/>
    <n v="10752"/>
    <n v="35993"/>
    <n v="1"/>
    <x v="1"/>
  </r>
  <r>
    <x v="7779"/>
    <d v="2022-04-12T00:00:00"/>
    <x v="1"/>
    <x v="0"/>
    <x v="2"/>
    <x v="44"/>
    <x v="2"/>
    <s v="60 Days"/>
    <x v="0"/>
    <x v="7"/>
    <x v="7073"/>
    <n v="14342.54"/>
    <x v="888"/>
    <x v="2"/>
    <s v="English"/>
    <n v="37349"/>
    <n v="112150"/>
    <n v="6"/>
    <x v="0"/>
  </r>
  <r>
    <x v="7780"/>
    <d v="2022-05-01T00:00:00"/>
    <x v="11"/>
    <x v="1"/>
    <x v="0"/>
    <x v="47"/>
    <x v="0"/>
    <s v="45 Days"/>
    <x v="2"/>
    <x v="9"/>
    <x v="7074"/>
    <n v="11072"/>
    <x v="1218"/>
    <x v="0"/>
    <s v="French"/>
    <n v="17192"/>
    <n v="56961"/>
    <n v="1"/>
    <x v="3"/>
  </r>
  <r>
    <x v="7781"/>
    <d v="2022-09-28T00:00:00"/>
    <x v="3"/>
    <x v="0"/>
    <x v="3"/>
    <x v="25"/>
    <x v="0"/>
    <s v="30 Days"/>
    <x v="0"/>
    <x v="1"/>
    <x v="7075"/>
    <n v="7629.33"/>
    <x v="1032"/>
    <x v="2"/>
    <s v="French"/>
    <n v="19894"/>
    <n v="60446"/>
    <n v="3"/>
    <x v="3"/>
  </r>
  <r>
    <x v="7782"/>
    <d v="2022-12-27T00:00:00"/>
    <x v="4"/>
    <x v="1"/>
    <x v="0"/>
    <x v="8"/>
    <x v="3"/>
    <s v="30 Days"/>
    <x v="2"/>
    <x v="3"/>
    <x v="7076"/>
    <n v="7626.17"/>
    <x v="1072"/>
    <x v="0"/>
    <s v="English"/>
    <n v="11679"/>
    <n v="39011"/>
    <n v="1"/>
    <x v="0"/>
  </r>
  <r>
    <x v="7783"/>
    <d v="2022-05-06T00:00:00"/>
    <x v="11"/>
    <x v="1"/>
    <x v="3"/>
    <x v="3"/>
    <x v="3"/>
    <s v="30 Days"/>
    <x v="0"/>
    <x v="9"/>
    <x v="7077"/>
    <n v="6179.6"/>
    <x v="721"/>
    <x v="2"/>
    <s v="Spanish"/>
    <n v="15981"/>
    <n v="48857"/>
    <n v="3"/>
    <x v="2"/>
  </r>
  <r>
    <x v="7784"/>
    <d v="2022-03-06T00:00:00"/>
    <x v="2"/>
    <x v="1"/>
    <x v="3"/>
    <x v="28"/>
    <x v="1"/>
    <s v="30 Days"/>
    <x v="0"/>
    <x v="7"/>
    <x v="7078"/>
    <n v="7673.46"/>
    <x v="82"/>
    <x v="1"/>
    <s v="English"/>
    <n v="20015"/>
    <n v="60804"/>
    <n v="8"/>
    <x v="3"/>
  </r>
  <r>
    <x v="7785"/>
    <d v="2022-08-14T00:00:00"/>
    <x v="9"/>
    <x v="0"/>
    <x v="0"/>
    <x v="27"/>
    <x v="2"/>
    <s v="45 Days"/>
    <x v="1"/>
    <x v="12"/>
    <x v="7079"/>
    <n v="8578.15"/>
    <x v="827"/>
    <x v="0"/>
    <s v="English"/>
    <n v="22503"/>
    <n v="68174"/>
    <n v="3"/>
    <x v="0"/>
  </r>
  <r>
    <x v="7786"/>
    <d v="2022-11-22T00:00:00"/>
    <x v="10"/>
    <x v="0"/>
    <x v="0"/>
    <x v="2"/>
    <x v="3"/>
    <s v="30 Days"/>
    <x v="3"/>
    <x v="13"/>
    <x v="7080"/>
    <n v="6496.75"/>
    <x v="1193"/>
    <x v="1"/>
    <s v="French"/>
    <n v="16835"/>
    <n v="51387"/>
    <n v="6"/>
    <x v="1"/>
  </r>
  <r>
    <x v="7787"/>
    <d v="2022-10-25T00:00:00"/>
    <x v="8"/>
    <x v="1"/>
    <x v="3"/>
    <x v="43"/>
    <x v="2"/>
    <s v="45 Days"/>
    <x v="0"/>
    <x v="2"/>
    <x v="7081"/>
    <n v="9303.4"/>
    <x v="733"/>
    <x v="1"/>
    <s v="Spanish"/>
    <n v="24444"/>
    <n v="73923"/>
    <n v="1"/>
    <x v="3"/>
  </r>
  <r>
    <x v="7788"/>
    <d v="2022-06-21T00:00:00"/>
    <x v="7"/>
    <x v="0"/>
    <x v="1"/>
    <x v="16"/>
    <x v="3"/>
    <s v="15 Days"/>
    <x v="0"/>
    <x v="8"/>
    <x v="7082"/>
    <n v="3760.02"/>
    <x v="496"/>
    <x v="2"/>
    <s v="English"/>
    <n v="9388"/>
    <n v="29329"/>
    <n v="8"/>
    <x v="4"/>
  </r>
  <r>
    <x v="7789"/>
    <d v="2022-01-18T00:00:00"/>
    <x v="0"/>
    <x v="0"/>
    <x v="1"/>
    <x v="47"/>
    <x v="1"/>
    <s v="60 Days"/>
    <x v="2"/>
    <x v="2"/>
    <x v="7083"/>
    <n v="12112.82"/>
    <x v="1368"/>
    <x v="0"/>
    <s v="French"/>
    <n v="18832"/>
    <n v="62303"/>
    <n v="1"/>
    <x v="3"/>
  </r>
  <r>
    <x v="7790"/>
    <d v="2022-09-21T00:00:00"/>
    <x v="3"/>
    <x v="1"/>
    <x v="3"/>
    <x v="13"/>
    <x v="3"/>
    <s v="15 Days"/>
    <x v="2"/>
    <x v="9"/>
    <x v="23"/>
    <n v="500"/>
    <x v="1524"/>
    <x v="1"/>
    <s v="French"/>
    <n v="575"/>
    <n v="2854"/>
    <n v="1"/>
    <x v="4"/>
  </r>
  <r>
    <x v="7791"/>
    <d v="2022-08-15T00:00:00"/>
    <x v="9"/>
    <x v="1"/>
    <x v="1"/>
    <x v="34"/>
    <x v="1"/>
    <s v="60 Days"/>
    <x v="1"/>
    <x v="10"/>
    <x v="7084"/>
    <n v="14864.17"/>
    <x v="1098"/>
    <x v="3"/>
    <s v="English"/>
    <n v="38216"/>
    <n v="114716"/>
    <n v="3"/>
    <x v="0"/>
  </r>
  <r>
    <x v="7792"/>
    <d v="2022-08-25T00:00:00"/>
    <x v="9"/>
    <x v="1"/>
    <x v="2"/>
    <x v="44"/>
    <x v="3"/>
    <s v="30 Days"/>
    <x v="3"/>
    <x v="1"/>
    <x v="7085"/>
    <n v="7544.17"/>
    <x v="748"/>
    <x v="0"/>
    <s v="Spanish"/>
    <n v="19664"/>
    <n v="59767"/>
    <n v="8"/>
    <x v="0"/>
  </r>
  <r>
    <x v="7793"/>
    <d v="2022-12-08T00:00:00"/>
    <x v="4"/>
    <x v="1"/>
    <x v="1"/>
    <x v="32"/>
    <x v="1"/>
    <s v="45 Days"/>
    <x v="2"/>
    <x v="4"/>
    <x v="7086"/>
    <n v="11163.23"/>
    <x v="1271"/>
    <x v="0"/>
    <s v="English"/>
    <n v="17339"/>
    <n v="57439"/>
    <n v="1"/>
    <x v="1"/>
  </r>
  <r>
    <x v="7794"/>
    <d v="2022-04-07T00:00:00"/>
    <x v="1"/>
    <x v="0"/>
    <x v="0"/>
    <x v="30"/>
    <x v="2"/>
    <s v="45 Days"/>
    <x v="1"/>
    <x v="6"/>
    <x v="7087"/>
    <n v="9770.66"/>
    <x v="338"/>
    <x v="1"/>
    <s v="English"/>
    <n v="25736"/>
    <n v="77752"/>
    <n v="6"/>
    <x v="3"/>
  </r>
  <r>
    <x v="7795"/>
    <d v="2022-07-08T00:00:00"/>
    <x v="6"/>
    <x v="2"/>
    <x v="4"/>
    <x v="27"/>
    <x v="1"/>
    <s v="30 Days"/>
    <x v="2"/>
    <x v="3"/>
    <x v="7088"/>
    <n v="5234.18"/>
    <x v="515"/>
    <x v="1"/>
    <s v="English"/>
    <n v="7880"/>
    <n v="26642"/>
    <n v="1"/>
    <x v="0"/>
  </r>
  <r>
    <x v="7796"/>
    <d v="2022-08-23T00:00:00"/>
    <x v="9"/>
    <x v="0"/>
    <x v="3"/>
    <x v="20"/>
    <x v="2"/>
    <s v="30 Days"/>
    <x v="2"/>
    <x v="1"/>
    <x v="7089"/>
    <n v="6702.69"/>
    <x v="36"/>
    <x v="1"/>
    <s v="French"/>
    <n v="10209"/>
    <n v="34224"/>
    <n v="1"/>
    <x v="1"/>
  </r>
  <r>
    <x v="7797"/>
    <d v="2022-05-04T00:00:00"/>
    <x v="11"/>
    <x v="1"/>
    <x v="2"/>
    <x v="29"/>
    <x v="1"/>
    <s v="60 Days"/>
    <x v="0"/>
    <x v="10"/>
    <x v="33"/>
    <n v="15000"/>
    <x v="484"/>
    <x v="3"/>
    <s v="English"/>
    <n v="39449"/>
    <n v="118368"/>
    <n v="7"/>
    <x v="1"/>
  </r>
  <r>
    <x v="7798"/>
    <d v="2022-01-30T00:00:00"/>
    <x v="0"/>
    <x v="1"/>
    <x v="0"/>
    <x v="13"/>
    <x v="2"/>
    <s v="60 Days"/>
    <x v="0"/>
    <x v="0"/>
    <x v="7090"/>
    <n v="14215.78"/>
    <x v="437"/>
    <x v="3"/>
    <s v="Spanish"/>
    <n v="37114"/>
    <n v="111454"/>
    <n v="4"/>
    <x v="4"/>
  </r>
  <r>
    <x v="7799"/>
    <d v="2022-10-22T00:00:00"/>
    <x v="8"/>
    <x v="1"/>
    <x v="3"/>
    <x v="31"/>
    <x v="1"/>
    <s v="45 Days"/>
    <x v="2"/>
    <x v="8"/>
    <x v="7091"/>
    <n v="9426.9"/>
    <x v="832"/>
    <x v="4"/>
    <s v="Spanish"/>
    <n v="14554"/>
    <n v="48370"/>
    <n v="1"/>
    <x v="2"/>
  </r>
  <r>
    <x v="7800"/>
    <d v="2022-09-29T00:00:00"/>
    <x v="3"/>
    <x v="0"/>
    <x v="0"/>
    <x v="0"/>
    <x v="3"/>
    <s v="45 Days"/>
    <x v="3"/>
    <x v="8"/>
    <x v="7092"/>
    <n v="10341.74"/>
    <x v="165"/>
    <x v="3"/>
    <s v="English"/>
    <n v="27282"/>
    <n v="82328"/>
    <n v="6"/>
    <x v="0"/>
  </r>
  <r>
    <x v="7801"/>
    <d v="2022-05-29T00:00:00"/>
    <x v="11"/>
    <x v="1"/>
    <x v="1"/>
    <x v="4"/>
    <x v="3"/>
    <s v="30 Days"/>
    <x v="0"/>
    <x v="9"/>
    <x v="7093"/>
    <n v="7386.32"/>
    <x v="1117"/>
    <x v="3"/>
    <s v="English"/>
    <n v="19232"/>
    <n v="58487"/>
    <n v="2"/>
    <x v="3"/>
  </r>
  <r>
    <x v="7802"/>
    <d v="2022-12-29T00:00:00"/>
    <x v="4"/>
    <x v="1"/>
    <x v="2"/>
    <x v="32"/>
    <x v="1"/>
    <s v="30 Days"/>
    <x v="3"/>
    <x v="1"/>
    <x v="7094"/>
    <n v="6647.3"/>
    <x v="530"/>
    <x v="3"/>
    <s v="English"/>
    <n v="17238"/>
    <n v="52580"/>
    <n v="4"/>
    <x v="1"/>
  </r>
  <r>
    <x v="7803"/>
    <d v="2022-05-17T00:00:00"/>
    <x v="11"/>
    <x v="1"/>
    <x v="2"/>
    <x v="29"/>
    <x v="2"/>
    <s v="45 Days"/>
    <x v="3"/>
    <x v="8"/>
    <x v="7095"/>
    <n v="9698.35"/>
    <x v="392"/>
    <x v="2"/>
    <s v="Spanish"/>
    <n v="25532"/>
    <n v="77146"/>
    <n v="3"/>
    <x v="1"/>
  </r>
  <r>
    <x v="7804"/>
    <d v="2022-08-09T00:00:00"/>
    <x v="9"/>
    <x v="0"/>
    <x v="1"/>
    <x v="20"/>
    <x v="2"/>
    <s v="45 Days"/>
    <x v="2"/>
    <x v="10"/>
    <x v="7096"/>
    <n v="8351.6"/>
    <x v="1226"/>
    <x v="2"/>
    <s v="English"/>
    <n v="12848"/>
    <n v="42819"/>
    <n v="1"/>
    <x v="1"/>
  </r>
  <r>
    <x v="7805"/>
    <d v="2022-02-28T00:00:00"/>
    <x v="5"/>
    <x v="0"/>
    <x v="2"/>
    <x v="14"/>
    <x v="0"/>
    <s v="15 Days"/>
    <x v="1"/>
    <x v="8"/>
    <x v="7097"/>
    <n v="3892.01"/>
    <x v="151"/>
    <x v="3"/>
    <s v="Spanish"/>
    <n v="9743"/>
    <n v="30380"/>
    <n v="10"/>
    <x v="4"/>
  </r>
  <r>
    <x v="7806"/>
    <d v="2022-04-16T00:00:00"/>
    <x v="1"/>
    <x v="0"/>
    <x v="3"/>
    <x v="30"/>
    <x v="3"/>
    <s v="45 Days"/>
    <x v="2"/>
    <x v="11"/>
    <x v="7098"/>
    <n v="9345.89"/>
    <x v="1525"/>
    <x v="2"/>
    <s v="French"/>
    <n v="14420"/>
    <n v="47936"/>
    <n v="1"/>
    <x v="3"/>
  </r>
  <r>
    <x v="7807"/>
    <d v="2022-11-07T00:00:00"/>
    <x v="10"/>
    <x v="1"/>
    <x v="1"/>
    <x v="1"/>
    <x v="1"/>
    <s v="60 Days"/>
    <x v="1"/>
    <x v="0"/>
    <x v="33"/>
    <n v="15000"/>
    <x v="20"/>
    <x v="3"/>
    <s v="English"/>
    <n v="39520"/>
    <n v="118581"/>
    <n v="6"/>
    <x v="1"/>
  </r>
  <r>
    <x v="7808"/>
    <d v="2022-09-30T00:00:00"/>
    <x v="3"/>
    <x v="0"/>
    <x v="3"/>
    <x v="10"/>
    <x v="0"/>
    <s v="15 Days"/>
    <x v="3"/>
    <x v="12"/>
    <x v="7099"/>
    <n v="3554.86"/>
    <x v="702"/>
    <x v="0"/>
    <s v="English"/>
    <n v="8833"/>
    <n v="27683"/>
    <n v="10"/>
    <x v="4"/>
  </r>
  <r>
    <x v="7809"/>
    <d v="2022-11-13T00:00:00"/>
    <x v="10"/>
    <x v="1"/>
    <x v="2"/>
    <x v="21"/>
    <x v="2"/>
    <s v="30 Days"/>
    <x v="2"/>
    <x v="9"/>
    <x v="7100"/>
    <n v="5321.22"/>
    <x v="505"/>
    <x v="4"/>
    <s v="English"/>
    <n v="8017"/>
    <n v="27085"/>
    <n v="1"/>
    <x v="0"/>
  </r>
  <r>
    <x v="7810"/>
    <d v="2022-02-13T00:00:00"/>
    <x v="5"/>
    <x v="1"/>
    <x v="1"/>
    <x v="11"/>
    <x v="2"/>
    <s v="45 Days"/>
    <x v="1"/>
    <x v="9"/>
    <x v="7101"/>
    <n v="10031.64"/>
    <x v="1128"/>
    <x v="0"/>
    <s v="English"/>
    <n v="26435"/>
    <n v="79821"/>
    <n v="9"/>
    <x v="2"/>
  </r>
  <r>
    <x v="7811"/>
    <d v="2022-10-03T00:00:00"/>
    <x v="8"/>
    <x v="1"/>
    <x v="0"/>
    <x v="23"/>
    <x v="3"/>
    <s v="45 Days"/>
    <x v="2"/>
    <x v="1"/>
    <x v="7102"/>
    <n v="11023.19"/>
    <x v="295"/>
    <x v="0"/>
    <s v="French"/>
    <n v="17108"/>
    <n v="56690"/>
    <n v="1"/>
    <x v="3"/>
  </r>
  <r>
    <x v="7812"/>
    <d v="2022-03-27T00:00:00"/>
    <x v="2"/>
    <x v="0"/>
    <x v="2"/>
    <x v="41"/>
    <x v="3"/>
    <s v="45 Days"/>
    <x v="0"/>
    <x v="7"/>
    <x v="7103"/>
    <n v="9940.7099999999991"/>
    <x v="568"/>
    <x v="4"/>
    <s v="English"/>
    <n v="26185"/>
    <n v="79082"/>
    <n v="8"/>
    <x v="2"/>
  </r>
  <r>
    <x v="7813"/>
    <d v="2022-04-02T00:00:00"/>
    <x v="1"/>
    <x v="0"/>
    <x v="2"/>
    <x v="7"/>
    <x v="1"/>
    <s v="45 Days"/>
    <x v="0"/>
    <x v="5"/>
    <x v="7104"/>
    <n v="8273.48"/>
    <x v="1266"/>
    <x v="2"/>
    <s v="English"/>
    <n v="21666"/>
    <n v="65696"/>
    <n v="4"/>
    <x v="0"/>
  </r>
  <r>
    <x v="7814"/>
    <d v="2022-10-24T00:00:00"/>
    <x v="8"/>
    <x v="0"/>
    <x v="3"/>
    <x v="42"/>
    <x v="3"/>
    <s v="15 Days"/>
    <x v="1"/>
    <x v="13"/>
    <x v="23"/>
    <n v="500"/>
    <x v="181"/>
    <x v="0"/>
    <s v="English"/>
    <n v="891"/>
    <n v="4159"/>
    <n v="1"/>
    <x v="3"/>
  </r>
  <r>
    <x v="7815"/>
    <d v="2022-04-25T00:00:00"/>
    <x v="1"/>
    <x v="1"/>
    <x v="0"/>
    <x v="33"/>
    <x v="1"/>
    <s v="45 Days"/>
    <x v="0"/>
    <x v="14"/>
    <x v="7105"/>
    <n v="9000.67"/>
    <x v="468"/>
    <x v="0"/>
    <s v="French"/>
    <n v="23629"/>
    <n v="71509"/>
    <n v="3"/>
    <x v="4"/>
  </r>
  <r>
    <x v="7816"/>
    <d v="2022-04-16T00:00:00"/>
    <x v="1"/>
    <x v="1"/>
    <x v="2"/>
    <x v="39"/>
    <x v="3"/>
    <s v="15 Days"/>
    <x v="1"/>
    <x v="1"/>
    <x v="7106"/>
    <n v="3047.85"/>
    <x v="838"/>
    <x v="1"/>
    <s v="English"/>
    <n v="7502"/>
    <n v="23741"/>
    <n v="3"/>
    <x v="4"/>
  </r>
  <r>
    <x v="7817"/>
    <d v="2022-08-05T00:00:00"/>
    <x v="9"/>
    <x v="0"/>
    <x v="2"/>
    <x v="34"/>
    <x v="0"/>
    <s v="45 Days"/>
    <x v="2"/>
    <x v="3"/>
    <x v="7107"/>
    <n v="8182.98"/>
    <x v="1162"/>
    <x v="3"/>
    <s v="Spanish"/>
    <n v="12578"/>
    <n v="41939"/>
    <n v="1"/>
    <x v="0"/>
  </r>
  <r>
    <x v="7818"/>
    <d v="2022-06-22T00:00:00"/>
    <x v="7"/>
    <x v="2"/>
    <x v="4"/>
    <x v="34"/>
    <x v="1"/>
    <s v="60 Days"/>
    <x v="0"/>
    <x v="4"/>
    <x v="7108"/>
    <n v="14726.83"/>
    <x v="336"/>
    <x v="2"/>
    <s v="English"/>
    <n v="38008"/>
    <n v="114100"/>
    <n v="4"/>
    <x v="0"/>
  </r>
  <r>
    <x v="7819"/>
    <d v="2022-01-30T00:00:00"/>
    <x v="0"/>
    <x v="0"/>
    <x v="1"/>
    <x v="3"/>
    <x v="3"/>
    <s v="45 Days"/>
    <x v="1"/>
    <x v="5"/>
    <x v="7109"/>
    <n v="8262.18"/>
    <x v="659"/>
    <x v="4"/>
    <s v="English"/>
    <n v="21634"/>
    <n v="65599"/>
    <n v="4"/>
    <x v="2"/>
  </r>
  <r>
    <x v="7820"/>
    <d v="2022-02-16T00:00:00"/>
    <x v="5"/>
    <x v="0"/>
    <x v="2"/>
    <x v="46"/>
    <x v="2"/>
    <s v="30 Days"/>
    <x v="0"/>
    <x v="1"/>
    <x v="7110"/>
    <n v="4606.21"/>
    <x v="789"/>
    <x v="4"/>
    <s v="Spanish"/>
    <n v="11699"/>
    <n v="36173"/>
    <n v="10"/>
    <x v="2"/>
  </r>
  <r>
    <x v="7821"/>
    <d v="2022-03-04T00:00:00"/>
    <x v="2"/>
    <x v="1"/>
    <x v="3"/>
    <x v="39"/>
    <x v="1"/>
    <s v="30 Days"/>
    <x v="1"/>
    <x v="6"/>
    <x v="7111"/>
    <n v="6965.15"/>
    <x v="324"/>
    <x v="1"/>
    <s v="French"/>
    <n v="18102"/>
    <n v="55139"/>
    <n v="7"/>
    <x v="4"/>
  </r>
  <r>
    <x v="7822"/>
    <d v="2022-05-22T00:00:00"/>
    <x v="11"/>
    <x v="2"/>
    <x v="4"/>
    <x v="29"/>
    <x v="1"/>
    <s v="30 Days"/>
    <x v="0"/>
    <x v="3"/>
    <x v="7112"/>
    <n v="7028.43"/>
    <x v="393"/>
    <x v="4"/>
    <s v="English"/>
    <n v="18279"/>
    <n v="55662"/>
    <n v="4"/>
    <x v="1"/>
  </r>
  <r>
    <x v="7823"/>
    <d v="2022-02-11T00:00:00"/>
    <x v="5"/>
    <x v="1"/>
    <x v="1"/>
    <x v="29"/>
    <x v="2"/>
    <s v="15 Days"/>
    <x v="3"/>
    <x v="6"/>
    <x v="7113"/>
    <n v="2785.73"/>
    <x v="177"/>
    <x v="2"/>
    <s v="Spanish"/>
    <n v="6817"/>
    <n v="21713"/>
    <n v="3"/>
    <x v="1"/>
  </r>
  <r>
    <x v="7824"/>
    <d v="2022-04-26T00:00:00"/>
    <x v="1"/>
    <x v="0"/>
    <x v="3"/>
    <x v="36"/>
    <x v="0"/>
    <s v="60 Days"/>
    <x v="3"/>
    <x v="1"/>
    <x v="7114"/>
    <n v="12171.88"/>
    <x v="138"/>
    <x v="3"/>
    <s v="Spanish"/>
    <n v="32222"/>
    <n v="96961"/>
    <n v="9"/>
    <x v="3"/>
  </r>
  <r>
    <x v="7825"/>
    <d v="2022-08-06T00:00:00"/>
    <x v="9"/>
    <x v="0"/>
    <x v="3"/>
    <x v="29"/>
    <x v="0"/>
    <s v="45 Days"/>
    <x v="2"/>
    <x v="6"/>
    <x v="7115"/>
    <n v="11171.64"/>
    <x v="160"/>
    <x v="3"/>
    <s v="English"/>
    <n v="17352"/>
    <n v="57484"/>
    <n v="1"/>
    <x v="1"/>
  </r>
  <r>
    <x v="7826"/>
    <d v="2022-05-15T00:00:00"/>
    <x v="11"/>
    <x v="0"/>
    <x v="3"/>
    <x v="14"/>
    <x v="0"/>
    <s v="60 Days"/>
    <x v="2"/>
    <x v="14"/>
    <x v="7116"/>
    <n v="12219.33"/>
    <x v="798"/>
    <x v="4"/>
    <s v="Spanish"/>
    <n v="19001"/>
    <n v="62852"/>
    <n v="1"/>
    <x v="4"/>
  </r>
  <r>
    <x v="7827"/>
    <d v="2022-07-19T00:00:00"/>
    <x v="6"/>
    <x v="0"/>
    <x v="2"/>
    <x v="12"/>
    <x v="3"/>
    <s v="60 Days"/>
    <x v="3"/>
    <x v="7"/>
    <x v="33"/>
    <n v="15000"/>
    <x v="745"/>
    <x v="4"/>
    <s v="Spanish"/>
    <n v="38616"/>
    <n v="115903"/>
    <n v="6"/>
    <x v="4"/>
  </r>
  <r>
    <x v="7828"/>
    <d v="2022-03-28T00:00:00"/>
    <x v="2"/>
    <x v="0"/>
    <x v="2"/>
    <x v="25"/>
    <x v="0"/>
    <s v="30 Days"/>
    <x v="0"/>
    <x v="3"/>
    <x v="7117"/>
    <n v="6725.93"/>
    <x v="1118"/>
    <x v="0"/>
    <s v="Spanish"/>
    <n v="17449"/>
    <n v="53203"/>
    <n v="8"/>
    <x v="3"/>
  </r>
  <r>
    <x v="7829"/>
    <d v="2022-03-20T00:00:00"/>
    <x v="2"/>
    <x v="1"/>
    <x v="3"/>
    <x v="30"/>
    <x v="1"/>
    <s v="45 Days"/>
    <x v="1"/>
    <x v="6"/>
    <x v="7118"/>
    <n v="8309.8700000000008"/>
    <x v="256"/>
    <x v="1"/>
    <s v="French"/>
    <n v="21766"/>
    <n v="65991"/>
    <n v="1"/>
    <x v="3"/>
  </r>
  <r>
    <x v="7830"/>
    <d v="2022-01-21T00:00:00"/>
    <x v="0"/>
    <x v="0"/>
    <x v="0"/>
    <x v="14"/>
    <x v="0"/>
    <s v="30 Days"/>
    <x v="0"/>
    <x v="6"/>
    <x v="7119"/>
    <n v="4526.53"/>
    <x v="437"/>
    <x v="2"/>
    <s v="English"/>
    <n v="11481"/>
    <n v="35527"/>
    <n v="8"/>
    <x v="4"/>
  </r>
  <r>
    <x v="7831"/>
    <d v="2022-09-20T00:00:00"/>
    <x v="3"/>
    <x v="2"/>
    <x v="4"/>
    <x v="22"/>
    <x v="3"/>
    <s v="15 Days"/>
    <x v="3"/>
    <x v="6"/>
    <x v="7120"/>
    <n v="3272.29"/>
    <x v="555"/>
    <x v="2"/>
    <s v="French"/>
    <n v="8083"/>
    <n v="25462"/>
    <n v="8"/>
    <x v="4"/>
  </r>
  <r>
    <x v="7832"/>
    <d v="2022-10-29T00:00:00"/>
    <x v="8"/>
    <x v="0"/>
    <x v="3"/>
    <x v="11"/>
    <x v="1"/>
    <s v="45 Days"/>
    <x v="0"/>
    <x v="8"/>
    <x v="7121"/>
    <n v="10227.17"/>
    <x v="737"/>
    <x v="1"/>
    <s v="Spanish"/>
    <n v="26974"/>
    <n v="81419"/>
    <n v="2"/>
    <x v="2"/>
  </r>
  <r>
    <x v="7833"/>
    <d v="2022-03-06T00:00:00"/>
    <x v="2"/>
    <x v="1"/>
    <x v="2"/>
    <x v="30"/>
    <x v="2"/>
    <s v="45 Days"/>
    <x v="2"/>
    <x v="4"/>
    <x v="7122"/>
    <n v="10649.02"/>
    <x v="249"/>
    <x v="3"/>
    <s v="English"/>
    <n v="16517"/>
    <n v="54763"/>
    <n v="1"/>
    <x v="3"/>
  </r>
  <r>
    <x v="7834"/>
    <d v="2022-01-29T00:00:00"/>
    <x v="0"/>
    <x v="0"/>
    <x v="1"/>
    <x v="48"/>
    <x v="0"/>
    <s v="30 Days"/>
    <x v="0"/>
    <x v="8"/>
    <x v="7123"/>
    <n v="5265.67"/>
    <x v="609"/>
    <x v="0"/>
    <s v="Spanish"/>
    <n v="13498"/>
    <n v="41501"/>
    <n v="7"/>
    <x v="3"/>
  </r>
  <r>
    <x v="7835"/>
    <d v="2022-05-01T00:00:00"/>
    <x v="11"/>
    <x v="1"/>
    <x v="2"/>
    <x v="26"/>
    <x v="1"/>
    <s v="30 Days"/>
    <x v="0"/>
    <x v="8"/>
    <x v="7124"/>
    <n v="6925.2"/>
    <x v="377"/>
    <x v="4"/>
    <s v="French"/>
    <n v="17997"/>
    <n v="54826"/>
    <n v="2"/>
    <x v="4"/>
  </r>
  <r>
    <x v="7836"/>
    <d v="2022-08-29T00:00:00"/>
    <x v="9"/>
    <x v="0"/>
    <x v="1"/>
    <x v="32"/>
    <x v="1"/>
    <s v="30 Days"/>
    <x v="0"/>
    <x v="9"/>
    <x v="7125"/>
    <n v="7237.97"/>
    <x v="213"/>
    <x v="4"/>
    <s v="English"/>
    <n v="18842"/>
    <n v="57329"/>
    <n v="3"/>
    <x v="1"/>
  </r>
  <r>
    <x v="7837"/>
    <d v="2022-12-27T00:00:00"/>
    <x v="4"/>
    <x v="2"/>
    <x v="4"/>
    <x v="9"/>
    <x v="3"/>
    <s v="60 Days"/>
    <x v="1"/>
    <x v="6"/>
    <x v="7126"/>
    <n v="13106.04"/>
    <x v="239"/>
    <x v="4"/>
    <s v="Spanish"/>
    <n v="34639"/>
    <n v="104123"/>
    <n v="2"/>
    <x v="4"/>
  </r>
  <r>
    <x v="7838"/>
    <d v="2022-06-01T00:00:00"/>
    <x v="7"/>
    <x v="2"/>
    <x v="4"/>
    <x v="38"/>
    <x v="1"/>
    <s v="30 Days"/>
    <x v="1"/>
    <x v="6"/>
    <x v="7127"/>
    <n v="7501.3"/>
    <x v="404"/>
    <x v="3"/>
    <s v="English"/>
    <n v="19551"/>
    <n v="59430"/>
    <n v="1"/>
    <x v="2"/>
  </r>
  <r>
    <x v="7839"/>
    <d v="2022-04-16T00:00:00"/>
    <x v="1"/>
    <x v="1"/>
    <x v="1"/>
    <x v="48"/>
    <x v="1"/>
    <s v="30 Days"/>
    <x v="3"/>
    <x v="10"/>
    <x v="7128"/>
    <n v="4609.41"/>
    <x v="1094"/>
    <x v="2"/>
    <s v="Spanish"/>
    <n v="11708"/>
    <n v="36199"/>
    <n v="5"/>
    <x v="3"/>
  </r>
  <r>
    <x v="7840"/>
    <d v="2022-10-20T00:00:00"/>
    <x v="8"/>
    <x v="0"/>
    <x v="2"/>
    <x v="9"/>
    <x v="0"/>
    <s v="60 Days"/>
    <x v="0"/>
    <x v="1"/>
    <x v="33"/>
    <n v="15000"/>
    <x v="405"/>
    <x v="0"/>
    <s v="French"/>
    <n v="38516"/>
    <n v="115605"/>
    <n v="1"/>
    <x v="4"/>
  </r>
  <r>
    <x v="7841"/>
    <d v="2022-10-29T00:00:00"/>
    <x v="8"/>
    <x v="1"/>
    <x v="3"/>
    <x v="7"/>
    <x v="2"/>
    <s v="45 Days"/>
    <x v="3"/>
    <x v="0"/>
    <x v="7129"/>
    <n v="10259.49"/>
    <x v="1094"/>
    <x v="3"/>
    <s v="Spanish"/>
    <n v="27060"/>
    <n v="81673"/>
    <n v="4"/>
    <x v="0"/>
  </r>
  <r>
    <x v="7842"/>
    <d v="2022-05-31T00:00:00"/>
    <x v="11"/>
    <x v="1"/>
    <x v="3"/>
    <x v="23"/>
    <x v="2"/>
    <s v="15 Days"/>
    <x v="2"/>
    <x v="4"/>
    <x v="7130"/>
    <n v="3577.09"/>
    <x v="299"/>
    <x v="2"/>
    <s v="Spanish"/>
    <n v="5224"/>
    <n v="17994"/>
    <n v="1"/>
    <x v="3"/>
  </r>
  <r>
    <x v="7843"/>
    <d v="2022-10-29T00:00:00"/>
    <x v="8"/>
    <x v="1"/>
    <x v="2"/>
    <x v="16"/>
    <x v="1"/>
    <s v="30 Days"/>
    <x v="0"/>
    <x v="14"/>
    <x v="7131"/>
    <n v="7138.1"/>
    <x v="1076"/>
    <x v="4"/>
    <s v="French"/>
    <n v="18574"/>
    <n v="56537"/>
    <n v="2"/>
    <x v="4"/>
  </r>
  <r>
    <x v="7844"/>
    <d v="2022-01-22T00:00:00"/>
    <x v="0"/>
    <x v="1"/>
    <x v="1"/>
    <x v="41"/>
    <x v="3"/>
    <s v="45 Days"/>
    <x v="2"/>
    <x v="0"/>
    <x v="7132"/>
    <n v="10923.82"/>
    <x v="1499"/>
    <x v="2"/>
    <s v="English"/>
    <n v="16953"/>
    <n v="56182"/>
    <n v="1"/>
    <x v="2"/>
  </r>
  <r>
    <x v="7845"/>
    <d v="2022-03-08T00:00:00"/>
    <x v="2"/>
    <x v="1"/>
    <x v="1"/>
    <x v="24"/>
    <x v="0"/>
    <s v="60 Days"/>
    <x v="2"/>
    <x v="3"/>
    <x v="7133"/>
    <n v="11640.72"/>
    <x v="540"/>
    <x v="1"/>
    <s v="Spanish"/>
    <n v="18103"/>
    <n v="59927"/>
    <n v="1"/>
    <x v="2"/>
  </r>
  <r>
    <x v="7846"/>
    <d v="2022-12-30T00:00:00"/>
    <x v="4"/>
    <x v="2"/>
    <x v="4"/>
    <x v="5"/>
    <x v="1"/>
    <s v="30 Days"/>
    <x v="0"/>
    <x v="10"/>
    <x v="7134"/>
    <n v="7634.28"/>
    <x v="291"/>
    <x v="0"/>
    <s v="Spanish"/>
    <n v="19909"/>
    <n v="60491"/>
    <n v="8"/>
    <x v="1"/>
  </r>
  <r>
    <x v="7847"/>
    <d v="2022-07-29T00:00:00"/>
    <x v="6"/>
    <x v="2"/>
    <x v="4"/>
    <x v="8"/>
    <x v="3"/>
    <s v="30 Days"/>
    <x v="0"/>
    <x v="4"/>
    <x v="7135"/>
    <n v="5196.6400000000003"/>
    <x v="5"/>
    <x v="1"/>
    <s v="Spanish"/>
    <n v="13314"/>
    <n v="40957"/>
    <n v="8"/>
    <x v="0"/>
  </r>
  <r>
    <x v="7848"/>
    <d v="2022-09-02T00:00:00"/>
    <x v="3"/>
    <x v="2"/>
    <x v="4"/>
    <x v="22"/>
    <x v="2"/>
    <s v="15 Days"/>
    <x v="2"/>
    <x v="9"/>
    <x v="7136"/>
    <n v="3140.81"/>
    <x v="1286"/>
    <x v="4"/>
    <s v="Spanish"/>
    <n v="4547"/>
    <n v="15789"/>
    <n v="1"/>
    <x v="4"/>
  </r>
  <r>
    <x v="7849"/>
    <d v="2022-08-15T00:00:00"/>
    <x v="9"/>
    <x v="1"/>
    <x v="0"/>
    <x v="46"/>
    <x v="1"/>
    <s v="15 Days"/>
    <x v="1"/>
    <x v="2"/>
    <x v="7137"/>
    <n v="3480.28"/>
    <x v="396"/>
    <x v="1"/>
    <s v="French"/>
    <n v="8629"/>
    <n v="27080"/>
    <n v="7"/>
    <x v="2"/>
  </r>
  <r>
    <x v="7850"/>
    <d v="2022-05-19T00:00:00"/>
    <x v="11"/>
    <x v="0"/>
    <x v="1"/>
    <x v="34"/>
    <x v="1"/>
    <s v="60 Days"/>
    <x v="3"/>
    <x v="10"/>
    <x v="7138"/>
    <n v="14370.55"/>
    <x v="482"/>
    <x v="3"/>
    <s v="Spanish"/>
    <n v="37401"/>
    <n v="112302"/>
    <n v="6"/>
    <x v="0"/>
  </r>
  <r>
    <x v="7851"/>
    <d v="2022-11-14T00:00:00"/>
    <x v="10"/>
    <x v="0"/>
    <x v="3"/>
    <x v="19"/>
    <x v="3"/>
    <s v="15 Days"/>
    <x v="1"/>
    <x v="9"/>
    <x v="7139"/>
    <n v="3527.52"/>
    <x v="764"/>
    <x v="4"/>
    <s v="Spanish"/>
    <n v="8757"/>
    <n v="27458"/>
    <n v="9"/>
    <x v="1"/>
  </r>
  <r>
    <x v="7852"/>
    <d v="2022-11-19T00:00:00"/>
    <x v="10"/>
    <x v="1"/>
    <x v="3"/>
    <x v="46"/>
    <x v="1"/>
    <s v="45 Days"/>
    <x v="3"/>
    <x v="3"/>
    <x v="7140"/>
    <n v="8669.8799999999992"/>
    <x v="417"/>
    <x v="4"/>
    <s v="French"/>
    <n v="22743"/>
    <n v="68886"/>
    <n v="1"/>
    <x v="2"/>
  </r>
  <r>
    <x v="7853"/>
    <d v="2022-10-10T00:00:00"/>
    <x v="8"/>
    <x v="1"/>
    <x v="2"/>
    <x v="38"/>
    <x v="3"/>
    <s v="15 Days"/>
    <x v="3"/>
    <x v="12"/>
    <x v="23"/>
    <n v="500"/>
    <x v="284"/>
    <x v="0"/>
    <s v="English"/>
    <n v="1741"/>
    <n v="6677"/>
    <n v="8"/>
    <x v="2"/>
  </r>
  <r>
    <x v="7854"/>
    <d v="2022-05-03T00:00:00"/>
    <x v="11"/>
    <x v="0"/>
    <x v="2"/>
    <x v="48"/>
    <x v="3"/>
    <s v="45 Days"/>
    <x v="0"/>
    <x v="6"/>
    <x v="7141"/>
    <n v="9376.67"/>
    <x v="972"/>
    <x v="4"/>
    <s v="English"/>
    <n v="24637"/>
    <n v="74496"/>
    <n v="2"/>
    <x v="3"/>
  </r>
  <r>
    <x v="7855"/>
    <d v="2022-12-30T00:00:00"/>
    <x v="4"/>
    <x v="2"/>
    <x v="4"/>
    <x v="24"/>
    <x v="0"/>
    <s v="45 Days"/>
    <x v="3"/>
    <x v="4"/>
    <x v="7142"/>
    <n v="11141.1"/>
    <x v="1005"/>
    <x v="3"/>
    <s v="Spanish"/>
    <n v="29462"/>
    <n v="88786"/>
    <n v="2"/>
    <x v="2"/>
  </r>
  <r>
    <x v="7856"/>
    <d v="2022-10-13T00:00:00"/>
    <x v="8"/>
    <x v="0"/>
    <x v="0"/>
    <x v="6"/>
    <x v="0"/>
    <s v="45 Days"/>
    <x v="2"/>
    <x v="1"/>
    <x v="7143"/>
    <n v="10363.030000000001"/>
    <x v="446"/>
    <x v="3"/>
    <s v="French"/>
    <n v="16058"/>
    <n v="53269"/>
    <n v="1"/>
    <x v="0"/>
  </r>
  <r>
    <x v="7857"/>
    <d v="2022-01-08T00:00:00"/>
    <x v="0"/>
    <x v="0"/>
    <x v="2"/>
    <x v="21"/>
    <x v="2"/>
    <s v="15 Days"/>
    <x v="0"/>
    <x v="10"/>
    <x v="7144"/>
    <n v="3494.5"/>
    <x v="389"/>
    <x v="0"/>
    <s v="English"/>
    <n v="8672"/>
    <n v="27206"/>
    <n v="9"/>
    <x v="0"/>
  </r>
  <r>
    <x v="7858"/>
    <d v="2022-12-01T00:00:00"/>
    <x v="4"/>
    <x v="0"/>
    <x v="1"/>
    <x v="10"/>
    <x v="0"/>
    <s v="30 Days"/>
    <x v="1"/>
    <x v="12"/>
    <x v="7145"/>
    <n v="6119.46"/>
    <x v="788"/>
    <x v="3"/>
    <s v="French"/>
    <n v="15820"/>
    <n v="48380"/>
    <n v="7"/>
    <x v="4"/>
  </r>
  <r>
    <x v="7859"/>
    <d v="2022-07-03T00:00:00"/>
    <x v="6"/>
    <x v="1"/>
    <x v="2"/>
    <x v="35"/>
    <x v="0"/>
    <s v="45 Days"/>
    <x v="2"/>
    <x v="12"/>
    <x v="7146"/>
    <n v="9998.8799999999992"/>
    <x v="1387"/>
    <x v="4"/>
    <s v="English"/>
    <n v="15472"/>
    <n v="51362"/>
    <n v="1"/>
    <x v="0"/>
  </r>
  <r>
    <x v="7860"/>
    <d v="2022-09-08T00:00:00"/>
    <x v="3"/>
    <x v="0"/>
    <x v="0"/>
    <x v="25"/>
    <x v="1"/>
    <s v="45 Days"/>
    <x v="0"/>
    <x v="1"/>
    <x v="7147"/>
    <n v="8334.14"/>
    <x v="1232"/>
    <x v="0"/>
    <s v="Spanish"/>
    <n v="21832"/>
    <n v="66186"/>
    <n v="8"/>
    <x v="3"/>
  </r>
  <r>
    <x v="7861"/>
    <d v="2022-07-03T00:00:00"/>
    <x v="6"/>
    <x v="0"/>
    <x v="1"/>
    <x v="15"/>
    <x v="2"/>
    <s v="45 Days"/>
    <x v="3"/>
    <x v="2"/>
    <x v="7148"/>
    <n v="9211.81"/>
    <x v="86"/>
    <x v="2"/>
    <s v="Spanish"/>
    <n v="24197"/>
    <n v="73193"/>
    <n v="5"/>
    <x v="1"/>
  </r>
  <r>
    <x v="7862"/>
    <d v="2022-07-15T00:00:00"/>
    <x v="6"/>
    <x v="0"/>
    <x v="0"/>
    <x v="31"/>
    <x v="1"/>
    <s v="60 Days"/>
    <x v="0"/>
    <x v="6"/>
    <x v="7149"/>
    <n v="14141.27"/>
    <x v="948"/>
    <x v="2"/>
    <s v="Spanish"/>
    <n v="36961"/>
    <n v="110999"/>
    <n v="7"/>
    <x v="2"/>
  </r>
  <r>
    <x v="7863"/>
    <d v="2022-02-13T00:00:00"/>
    <x v="5"/>
    <x v="2"/>
    <x v="4"/>
    <x v="17"/>
    <x v="1"/>
    <s v="15 Days"/>
    <x v="1"/>
    <x v="5"/>
    <x v="7150"/>
    <n v="3831.31"/>
    <x v="396"/>
    <x v="4"/>
    <s v="Spanish"/>
    <n v="9580"/>
    <n v="29897"/>
    <n v="1"/>
    <x v="2"/>
  </r>
  <r>
    <x v="7864"/>
    <d v="2022-01-01T00:00:00"/>
    <x v="0"/>
    <x v="0"/>
    <x v="2"/>
    <x v="4"/>
    <x v="1"/>
    <s v="30 Days"/>
    <x v="2"/>
    <x v="4"/>
    <x v="7151"/>
    <n v="6774.08"/>
    <x v="1484"/>
    <x v="1"/>
    <s v="Spanish"/>
    <n v="10326"/>
    <n v="34605"/>
    <n v="1"/>
    <x v="3"/>
  </r>
  <r>
    <x v="7865"/>
    <d v="2022-06-12T00:00:00"/>
    <x v="7"/>
    <x v="0"/>
    <x v="3"/>
    <x v="22"/>
    <x v="3"/>
    <s v="60 Days"/>
    <x v="0"/>
    <x v="11"/>
    <x v="7152"/>
    <n v="11809.96"/>
    <x v="307"/>
    <x v="2"/>
    <s v="French"/>
    <n v="31277"/>
    <n v="94164"/>
    <n v="7"/>
    <x v="4"/>
  </r>
  <r>
    <x v="7866"/>
    <d v="2022-01-04T00:00:00"/>
    <x v="0"/>
    <x v="0"/>
    <x v="3"/>
    <x v="18"/>
    <x v="1"/>
    <s v="45 Days"/>
    <x v="2"/>
    <x v="7"/>
    <x v="7153"/>
    <n v="9018.75"/>
    <x v="1136"/>
    <x v="3"/>
    <s v="French"/>
    <n v="13907"/>
    <n v="46265"/>
    <n v="1"/>
    <x v="2"/>
  </r>
  <r>
    <x v="7867"/>
    <d v="2022-12-21T00:00:00"/>
    <x v="4"/>
    <x v="1"/>
    <x v="3"/>
    <x v="30"/>
    <x v="2"/>
    <s v="15 Days"/>
    <x v="0"/>
    <x v="5"/>
    <x v="7154"/>
    <n v="3333.34"/>
    <x v="369"/>
    <x v="1"/>
    <s v="Spanish"/>
    <n v="8248"/>
    <n v="25952"/>
    <n v="7"/>
    <x v="3"/>
  </r>
  <r>
    <x v="7868"/>
    <d v="2022-07-05T00:00:00"/>
    <x v="6"/>
    <x v="1"/>
    <x v="2"/>
    <x v="35"/>
    <x v="3"/>
    <s v="45 Days"/>
    <x v="2"/>
    <x v="1"/>
    <x v="7155"/>
    <n v="11110.91"/>
    <x v="932"/>
    <x v="1"/>
    <s v="Spanish"/>
    <n v="17258"/>
    <n v="57175"/>
    <n v="1"/>
    <x v="0"/>
  </r>
  <r>
    <x v="7869"/>
    <d v="2022-12-08T00:00:00"/>
    <x v="4"/>
    <x v="0"/>
    <x v="0"/>
    <x v="32"/>
    <x v="0"/>
    <s v="15 Days"/>
    <x v="3"/>
    <x v="5"/>
    <x v="23"/>
    <n v="500"/>
    <x v="788"/>
    <x v="4"/>
    <s v="English"/>
    <n v="571"/>
    <n v="3212"/>
    <n v="8"/>
    <x v="1"/>
  </r>
  <r>
    <x v="7870"/>
    <d v="2022-12-27T00:00:00"/>
    <x v="4"/>
    <x v="0"/>
    <x v="0"/>
    <x v="43"/>
    <x v="3"/>
    <s v="60 Days"/>
    <x v="3"/>
    <x v="14"/>
    <x v="7156"/>
    <n v="13858.86"/>
    <x v="1060"/>
    <x v="0"/>
    <s v="English"/>
    <n v="36372"/>
    <n v="109255"/>
    <n v="7"/>
    <x v="3"/>
  </r>
  <r>
    <x v="7871"/>
    <d v="2022-04-02T00:00:00"/>
    <x v="1"/>
    <x v="1"/>
    <x v="2"/>
    <x v="1"/>
    <x v="3"/>
    <s v="30 Days"/>
    <x v="0"/>
    <x v="8"/>
    <x v="7157"/>
    <n v="7288.03"/>
    <x v="1128"/>
    <x v="3"/>
    <s v="French"/>
    <n v="18974"/>
    <n v="57722"/>
    <n v="6"/>
    <x v="1"/>
  </r>
  <r>
    <x v="7872"/>
    <d v="2022-06-22T00:00:00"/>
    <x v="7"/>
    <x v="0"/>
    <x v="2"/>
    <x v="42"/>
    <x v="0"/>
    <s v="30 Days"/>
    <x v="2"/>
    <x v="1"/>
    <x v="7158"/>
    <n v="4787.71"/>
    <x v="750"/>
    <x v="2"/>
    <s v="English"/>
    <n v="7161"/>
    <n v="24302"/>
    <n v="1"/>
    <x v="3"/>
  </r>
  <r>
    <x v="7873"/>
    <d v="2022-05-28T00:00:00"/>
    <x v="11"/>
    <x v="2"/>
    <x v="4"/>
    <x v="47"/>
    <x v="2"/>
    <s v="30 Days"/>
    <x v="3"/>
    <x v="7"/>
    <x v="7159"/>
    <n v="4343.5200000000004"/>
    <x v="416"/>
    <x v="2"/>
    <s v="French"/>
    <n v="10980"/>
    <n v="34043"/>
    <n v="9"/>
    <x v="3"/>
  </r>
  <r>
    <x v="7874"/>
    <d v="2022-12-03T00:00:00"/>
    <x v="4"/>
    <x v="1"/>
    <x v="0"/>
    <x v="14"/>
    <x v="3"/>
    <s v="15 Days"/>
    <x v="1"/>
    <x v="6"/>
    <x v="7160"/>
    <n v="2807.14"/>
    <x v="1004"/>
    <x v="4"/>
    <s v="Spanish"/>
    <n v="6872"/>
    <n v="21876"/>
    <n v="7"/>
    <x v="4"/>
  </r>
  <r>
    <x v="7875"/>
    <d v="2022-04-10T00:00:00"/>
    <x v="1"/>
    <x v="1"/>
    <x v="2"/>
    <x v="10"/>
    <x v="1"/>
    <s v="45 Days"/>
    <x v="0"/>
    <x v="3"/>
    <x v="7161"/>
    <n v="11149.55"/>
    <x v="93"/>
    <x v="3"/>
    <s v="English"/>
    <n v="29484"/>
    <n v="88853"/>
    <n v="3"/>
    <x v="4"/>
  </r>
  <r>
    <x v="7876"/>
    <d v="2022-04-02T00:00:00"/>
    <x v="1"/>
    <x v="1"/>
    <x v="3"/>
    <x v="30"/>
    <x v="1"/>
    <s v="30 Days"/>
    <x v="3"/>
    <x v="9"/>
    <x v="7162"/>
    <n v="5255.8"/>
    <x v="438"/>
    <x v="4"/>
    <s v="French"/>
    <n v="13472"/>
    <n v="41424"/>
    <n v="8"/>
    <x v="3"/>
  </r>
  <r>
    <x v="7877"/>
    <d v="2022-10-15T00:00:00"/>
    <x v="8"/>
    <x v="1"/>
    <x v="2"/>
    <x v="10"/>
    <x v="2"/>
    <s v="45 Days"/>
    <x v="0"/>
    <x v="8"/>
    <x v="7163"/>
    <n v="10815.24"/>
    <x v="332"/>
    <x v="3"/>
    <s v="French"/>
    <n v="28572"/>
    <n v="86152"/>
    <n v="3"/>
    <x v="4"/>
  </r>
  <r>
    <x v="7878"/>
    <d v="2022-07-30T00:00:00"/>
    <x v="6"/>
    <x v="0"/>
    <x v="3"/>
    <x v="30"/>
    <x v="3"/>
    <s v="15 Days"/>
    <x v="2"/>
    <x v="2"/>
    <x v="23"/>
    <n v="500"/>
    <x v="1509"/>
    <x v="0"/>
    <s v="French"/>
    <n v="975"/>
    <n v="4158"/>
    <n v="1"/>
    <x v="3"/>
  </r>
  <r>
    <x v="7879"/>
    <d v="2022-03-01T00:00:00"/>
    <x v="2"/>
    <x v="1"/>
    <x v="2"/>
    <x v="14"/>
    <x v="0"/>
    <s v="45 Days"/>
    <x v="2"/>
    <x v="5"/>
    <x v="7164"/>
    <n v="9347.82"/>
    <x v="1296"/>
    <x v="4"/>
    <s v="French"/>
    <n v="14423"/>
    <n v="47946"/>
    <n v="1"/>
    <x v="4"/>
  </r>
  <r>
    <x v="7880"/>
    <d v="2022-08-12T00:00:00"/>
    <x v="9"/>
    <x v="2"/>
    <x v="4"/>
    <x v="28"/>
    <x v="1"/>
    <s v="15 Days"/>
    <x v="1"/>
    <x v="5"/>
    <x v="7165"/>
    <n v="2569.09"/>
    <x v="102"/>
    <x v="4"/>
    <s v="English"/>
    <n v="6278"/>
    <n v="20116"/>
    <n v="9"/>
    <x v="3"/>
  </r>
  <r>
    <x v="7881"/>
    <d v="2022-11-14T00:00:00"/>
    <x v="10"/>
    <x v="1"/>
    <x v="3"/>
    <x v="13"/>
    <x v="1"/>
    <s v="15 Days"/>
    <x v="2"/>
    <x v="12"/>
    <x v="23"/>
    <n v="500"/>
    <x v="227"/>
    <x v="0"/>
    <s v="French"/>
    <n v="866"/>
    <n v="3804"/>
    <n v="1"/>
    <x v="4"/>
  </r>
  <r>
    <x v="7882"/>
    <d v="2022-11-04T00:00:00"/>
    <x v="10"/>
    <x v="1"/>
    <x v="3"/>
    <x v="38"/>
    <x v="3"/>
    <s v="45 Days"/>
    <x v="0"/>
    <x v="14"/>
    <x v="7166"/>
    <n v="10064.870000000001"/>
    <x v="951"/>
    <x v="4"/>
    <s v="French"/>
    <n v="26527"/>
    <n v="80095"/>
    <n v="6"/>
    <x v="2"/>
  </r>
  <r>
    <x v="7883"/>
    <d v="2022-11-20T00:00:00"/>
    <x v="10"/>
    <x v="1"/>
    <x v="0"/>
    <x v="36"/>
    <x v="3"/>
    <s v="45 Days"/>
    <x v="1"/>
    <x v="9"/>
    <x v="7167"/>
    <n v="10392.290000000001"/>
    <x v="209"/>
    <x v="1"/>
    <s v="English"/>
    <n v="27416"/>
    <n v="82727"/>
    <n v="3"/>
    <x v="3"/>
  </r>
  <r>
    <x v="7884"/>
    <d v="2022-03-06T00:00:00"/>
    <x v="2"/>
    <x v="1"/>
    <x v="0"/>
    <x v="45"/>
    <x v="1"/>
    <s v="60 Days"/>
    <x v="1"/>
    <x v="6"/>
    <x v="7168"/>
    <n v="13309.36"/>
    <x v="1431"/>
    <x v="3"/>
    <s v="Spanish"/>
    <n v="35132"/>
    <n v="105582"/>
    <n v="7"/>
    <x v="0"/>
  </r>
  <r>
    <x v="7885"/>
    <d v="2022-07-30T00:00:00"/>
    <x v="6"/>
    <x v="0"/>
    <x v="1"/>
    <x v="11"/>
    <x v="1"/>
    <s v="30 Days"/>
    <x v="2"/>
    <x v="9"/>
    <x v="7169"/>
    <n v="6250.4"/>
    <x v="1526"/>
    <x v="4"/>
    <s v="Spanish"/>
    <n v="9497"/>
    <n v="31905"/>
    <n v="1"/>
    <x v="2"/>
  </r>
  <r>
    <x v="7886"/>
    <d v="2022-04-28T00:00:00"/>
    <x v="1"/>
    <x v="0"/>
    <x v="3"/>
    <x v="42"/>
    <x v="1"/>
    <s v="60 Days"/>
    <x v="3"/>
    <x v="2"/>
    <x v="7170"/>
    <n v="12803.37"/>
    <x v="1032"/>
    <x v="0"/>
    <s v="Spanish"/>
    <n v="33881"/>
    <n v="101876"/>
    <n v="10"/>
    <x v="3"/>
  </r>
  <r>
    <x v="7887"/>
    <d v="2022-03-03T00:00:00"/>
    <x v="2"/>
    <x v="0"/>
    <x v="1"/>
    <x v="25"/>
    <x v="1"/>
    <s v="45 Days"/>
    <x v="3"/>
    <x v="11"/>
    <x v="7171"/>
    <n v="10826.02"/>
    <x v="334"/>
    <x v="4"/>
    <s v="English"/>
    <n v="28599"/>
    <n v="86232"/>
    <n v="3"/>
    <x v="3"/>
  </r>
  <r>
    <x v="7888"/>
    <d v="2022-04-18T00:00:00"/>
    <x v="1"/>
    <x v="0"/>
    <x v="3"/>
    <x v="20"/>
    <x v="1"/>
    <s v="30 Days"/>
    <x v="0"/>
    <x v="2"/>
    <x v="7172"/>
    <n v="5273.79"/>
    <x v="921"/>
    <x v="1"/>
    <s v="Spanish"/>
    <n v="13521"/>
    <n v="41569"/>
    <n v="9"/>
    <x v="1"/>
  </r>
  <r>
    <x v="7889"/>
    <d v="2022-01-05T00:00:00"/>
    <x v="0"/>
    <x v="0"/>
    <x v="0"/>
    <x v="20"/>
    <x v="0"/>
    <s v="15 Days"/>
    <x v="0"/>
    <x v="2"/>
    <x v="23"/>
    <n v="500"/>
    <x v="156"/>
    <x v="1"/>
    <s v="French"/>
    <n v="1213"/>
    <n v="5112"/>
    <n v="7"/>
    <x v="1"/>
  </r>
  <r>
    <x v="7890"/>
    <d v="2022-04-04T00:00:00"/>
    <x v="1"/>
    <x v="0"/>
    <x v="2"/>
    <x v="7"/>
    <x v="1"/>
    <s v="15 Days"/>
    <x v="0"/>
    <x v="1"/>
    <x v="23"/>
    <n v="500"/>
    <x v="695"/>
    <x v="3"/>
    <s v="French"/>
    <n v="1636"/>
    <n v="6366"/>
    <n v="8"/>
    <x v="0"/>
  </r>
  <r>
    <x v="7891"/>
    <d v="2022-03-28T00:00:00"/>
    <x v="2"/>
    <x v="0"/>
    <x v="0"/>
    <x v="23"/>
    <x v="1"/>
    <s v="45 Days"/>
    <x v="3"/>
    <x v="10"/>
    <x v="7173"/>
    <n v="10787.29"/>
    <x v="506"/>
    <x v="1"/>
    <s v="Spanish"/>
    <n v="28493"/>
    <n v="85918"/>
    <n v="2"/>
    <x v="3"/>
  </r>
  <r>
    <x v="7892"/>
    <d v="2022-04-06T00:00:00"/>
    <x v="1"/>
    <x v="1"/>
    <x v="1"/>
    <x v="27"/>
    <x v="3"/>
    <s v="15 Days"/>
    <x v="1"/>
    <x v="4"/>
    <x v="7174"/>
    <n v="3169.51"/>
    <x v="284"/>
    <x v="0"/>
    <s v="Spanish"/>
    <n v="7816"/>
    <n v="24670"/>
    <n v="3"/>
    <x v="0"/>
  </r>
  <r>
    <x v="7893"/>
    <d v="2022-11-12T00:00:00"/>
    <x v="10"/>
    <x v="1"/>
    <x v="3"/>
    <x v="2"/>
    <x v="3"/>
    <s v="15 Days"/>
    <x v="2"/>
    <x v="9"/>
    <x v="7175"/>
    <n v="3262.69"/>
    <x v="1318"/>
    <x v="2"/>
    <s v="Spanish"/>
    <n v="4732"/>
    <n v="16391"/>
    <n v="1"/>
    <x v="1"/>
  </r>
  <r>
    <x v="7894"/>
    <d v="2022-02-07T00:00:00"/>
    <x v="5"/>
    <x v="0"/>
    <x v="0"/>
    <x v="46"/>
    <x v="3"/>
    <s v="15 Days"/>
    <x v="1"/>
    <x v="9"/>
    <x v="2879"/>
    <n v="2526.85"/>
    <x v="405"/>
    <x v="4"/>
    <s v="French"/>
    <n v="6175"/>
    <n v="19811"/>
    <n v="5"/>
    <x v="2"/>
  </r>
  <r>
    <x v="7895"/>
    <d v="2022-01-12T00:00:00"/>
    <x v="0"/>
    <x v="0"/>
    <x v="1"/>
    <x v="20"/>
    <x v="1"/>
    <s v="60 Days"/>
    <x v="2"/>
    <x v="3"/>
    <x v="7176"/>
    <n v="14207.34"/>
    <x v="610"/>
    <x v="3"/>
    <s v="Spanish"/>
    <n v="21788"/>
    <n v="71926"/>
    <n v="1"/>
    <x v="1"/>
  </r>
  <r>
    <x v="7896"/>
    <d v="2022-12-16T00:00:00"/>
    <x v="4"/>
    <x v="2"/>
    <x v="4"/>
    <x v="21"/>
    <x v="2"/>
    <s v="60 Days"/>
    <x v="3"/>
    <x v="7"/>
    <x v="33"/>
    <n v="15000"/>
    <x v="468"/>
    <x v="2"/>
    <s v="English"/>
    <n v="39852"/>
    <n v="119563"/>
    <n v="8"/>
    <x v="0"/>
  </r>
  <r>
    <x v="7897"/>
    <d v="2022-04-16T00:00:00"/>
    <x v="1"/>
    <x v="1"/>
    <x v="3"/>
    <x v="2"/>
    <x v="0"/>
    <s v="45 Days"/>
    <x v="1"/>
    <x v="7"/>
    <x v="7177"/>
    <n v="10735.44"/>
    <x v="648"/>
    <x v="2"/>
    <s v="English"/>
    <n v="28354"/>
    <n v="85505"/>
    <n v="9"/>
    <x v="1"/>
  </r>
  <r>
    <x v="7898"/>
    <d v="2022-06-21T00:00:00"/>
    <x v="7"/>
    <x v="2"/>
    <x v="4"/>
    <x v="23"/>
    <x v="0"/>
    <s v="15 Days"/>
    <x v="0"/>
    <x v="10"/>
    <x v="23"/>
    <n v="500"/>
    <x v="35"/>
    <x v="0"/>
    <s v="French"/>
    <n v="1520"/>
    <n v="6022"/>
    <n v="3"/>
    <x v="3"/>
  </r>
  <r>
    <x v="7899"/>
    <d v="2022-10-31T00:00:00"/>
    <x v="8"/>
    <x v="0"/>
    <x v="2"/>
    <x v="30"/>
    <x v="0"/>
    <s v="60 Days"/>
    <x v="0"/>
    <x v="7"/>
    <x v="7178"/>
    <n v="13688.58"/>
    <x v="903"/>
    <x v="2"/>
    <s v="French"/>
    <n v="36003"/>
    <n v="108162"/>
    <n v="5"/>
    <x v="3"/>
  </r>
  <r>
    <x v="7900"/>
    <d v="2022-09-06T00:00:00"/>
    <x v="3"/>
    <x v="0"/>
    <x v="2"/>
    <x v="47"/>
    <x v="1"/>
    <s v="15 Days"/>
    <x v="0"/>
    <x v="8"/>
    <x v="7179"/>
    <n v="3582.36"/>
    <x v="197"/>
    <x v="4"/>
    <s v="French"/>
    <n v="8911"/>
    <n v="27914"/>
    <n v="1"/>
    <x v="3"/>
  </r>
  <r>
    <x v="7901"/>
    <d v="2022-09-17T00:00:00"/>
    <x v="3"/>
    <x v="0"/>
    <x v="2"/>
    <x v="28"/>
    <x v="3"/>
    <s v="15 Days"/>
    <x v="2"/>
    <x v="7"/>
    <x v="7180"/>
    <n v="3328.64"/>
    <x v="750"/>
    <x v="0"/>
    <s v="English"/>
    <n v="4838"/>
    <n v="16735"/>
    <n v="1"/>
    <x v="3"/>
  </r>
  <r>
    <x v="7902"/>
    <d v="2022-11-30T00:00:00"/>
    <x v="10"/>
    <x v="0"/>
    <x v="2"/>
    <x v="29"/>
    <x v="1"/>
    <s v="60 Days"/>
    <x v="3"/>
    <x v="8"/>
    <x v="7181"/>
    <n v="13792.82"/>
    <x v="819"/>
    <x v="4"/>
    <s v="Spanish"/>
    <n v="36231"/>
    <n v="108836"/>
    <n v="2"/>
    <x v="1"/>
  </r>
  <r>
    <x v="7903"/>
    <d v="2022-10-15T00:00:00"/>
    <x v="8"/>
    <x v="1"/>
    <x v="0"/>
    <x v="23"/>
    <x v="3"/>
    <s v="15 Days"/>
    <x v="3"/>
    <x v="8"/>
    <x v="7182"/>
    <n v="3043.64"/>
    <x v="229"/>
    <x v="3"/>
    <s v="French"/>
    <n v="7492"/>
    <n v="23712"/>
    <n v="4"/>
    <x v="3"/>
  </r>
  <r>
    <x v="7904"/>
    <d v="2022-12-12T00:00:00"/>
    <x v="4"/>
    <x v="1"/>
    <x v="2"/>
    <x v="45"/>
    <x v="2"/>
    <s v="45 Days"/>
    <x v="1"/>
    <x v="2"/>
    <x v="7183"/>
    <n v="10963.72"/>
    <x v="530"/>
    <x v="1"/>
    <s v="Spanish"/>
    <n v="28970"/>
    <n v="87329"/>
    <n v="9"/>
    <x v="0"/>
  </r>
  <r>
    <x v="7905"/>
    <d v="2022-04-08T00:00:00"/>
    <x v="1"/>
    <x v="0"/>
    <x v="3"/>
    <x v="33"/>
    <x v="1"/>
    <s v="60 Days"/>
    <x v="2"/>
    <x v="3"/>
    <x v="7184"/>
    <n v="12384.75"/>
    <x v="1133"/>
    <x v="0"/>
    <s v="French"/>
    <n v="19256"/>
    <n v="63682"/>
    <n v="1"/>
    <x v="4"/>
  </r>
  <r>
    <x v="7906"/>
    <d v="2022-01-25T00:00:00"/>
    <x v="0"/>
    <x v="1"/>
    <x v="2"/>
    <x v="37"/>
    <x v="1"/>
    <s v="15 Days"/>
    <x v="1"/>
    <x v="11"/>
    <x v="23"/>
    <n v="500"/>
    <x v="113"/>
    <x v="2"/>
    <s v="English"/>
    <n v="1059"/>
    <n v="4657"/>
    <n v="8"/>
    <x v="1"/>
  </r>
  <r>
    <x v="7907"/>
    <d v="2022-11-27T00:00:00"/>
    <x v="10"/>
    <x v="0"/>
    <x v="2"/>
    <x v="7"/>
    <x v="1"/>
    <s v="15 Days"/>
    <x v="3"/>
    <x v="7"/>
    <x v="7185"/>
    <n v="3509.11"/>
    <x v="895"/>
    <x v="2"/>
    <s v="French"/>
    <n v="8711"/>
    <n v="27323"/>
    <n v="4"/>
    <x v="0"/>
  </r>
  <r>
    <x v="7908"/>
    <d v="2022-09-19T00:00:00"/>
    <x v="3"/>
    <x v="0"/>
    <x v="3"/>
    <x v="27"/>
    <x v="1"/>
    <s v="30 Days"/>
    <x v="1"/>
    <x v="7"/>
    <x v="7186"/>
    <n v="7591.14"/>
    <x v="560"/>
    <x v="1"/>
    <s v="English"/>
    <n v="19794"/>
    <n v="60151"/>
    <n v="4"/>
    <x v="0"/>
  </r>
  <r>
    <x v="7909"/>
    <d v="2022-07-26T00:00:00"/>
    <x v="6"/>
    <x v="1"/>
    <x v="0"/>
    <x v="39"/>
    <x v="3"/>
    <s v="45 Days"/>
    <x v="1"/>
    <x v="0"/>
    <x v="7187"/>
    <n v="8771.7900000000009"/>
    <x v="1074"/>
    <x v="0"/>
    <s v="Spanish"/>
    <n v="23017"/>
    <n v="69696"/>
    <n v="1"/>
    <x v="4"/>
  </r>
  <r>
    <x v="7910"/>
    <d v="2022-04-27T00:00:00"/>
    <x v="1"/>
    <x v="0"/>
    <x v="0"/>
    <x v="36"/>
    <x v="0"/>
    <s v="15 Days"/>
    <x v="0"/>
    <x v="9"/>
    <x v="7188"/>
    <n v="3667.83"/>
    <x v="504"/>
    <x v="2"/>
    <s v="English"/>
    <n v="9137"/>
    <n v="28584"/>
    <n v="5"/>
    <x v="3"/>
  </r>
  <r>
    <x v="7911"/>
    <d v="2022-07-31T00:00:00"/>
    <x v="6"/>
    <x v="0"/>
    <x v="2"/>
    <x v="35"/>
    <x v="2"/>
    <s v="45 Days"/>
    <x v="3"/>
    <x v="12"/>
    <x v="7189"/>
    <n v="10190.64"/>
    <x v="1050"/>
    <x v="2"/>
    <s v="Spanish"/>
    <n v="26872"/>
    <n v="81116"/>
    <n v="10"/>
    <x v="0"/>
  </r>
  <r>
    <x v="7912"/>
    <d v="2022-09-09T00:00:00"/>
    <x v="3"/>
    <x v="1"/>
    <x v="0"/>
    <x v="8"/>
    <x v="2"/>
    <s v="45 Days"/>
    <x v="2"/>
    <x v="0"/>
    <x v="7190"/>
    <n v="10497.22"/>
    <x v="321"/>
    <x v="1"/>
    <s v="Spanish"/>
    <n v="16274"/>
    <n v="53971"/>
    <n v="1"/>
    <x v="0"/>
  </r>
  <r>
    <x v="7913"/>
    <d v="2022-10-23T00:00:00"/>
    <x v="8"/>
    <x v="2"/>
    <x v="4"/>
    <x v="23"/>
    <x v="0"/>
    <s v="30 Days"/>
    <x v="1"/>
    <x v="7"/>
    <x v="7191"/>
    <n v="4883.7299999999996"/>
    <x v="128"/>
    <x v="3"/>
    <s v="Spanish"/>
    <n v="12453"/>
    <n v="38407"/>
    <n v="9"/>
    <x v="3"/>
  </r>
  <r>
    <x v="7914"/>
    <d v="2022-07-01T00:00:00"/>
    <x v="6"/>
    <x v="0"/>
    <x v="2"/>
    <x v="34"/>
    <x v="2"/>
    <s v="30 Days"/>
    <x v="2"/>
    <x v="7"/>
    <x v="7192"/>
    <n v="6742"/>
    <x v="1450"/>
    <x v="0"/>
    <s v="French"/>
    <n v="10273"/>
    <n v="34434"/>
    <n v="1"/>
    <x v="0"/>
  </r>
  <r>
    <x v="7915"/>
    <d v="2022-12-04T00:00:00"/>
    <x v="4"/>
    <x v="1"/>
    <x v="1"/>
    <x v="26"/>
    <x v="2"/>
    <s v="45 Days"/>
    <x v="1"/>
    <x v="6"/>
    <x v="7193"/>
    <n v="8812.83"/>
    <x v="589"/>
    <x v="3"/>
    <s v="Spanish"/>
    <n v="23125"/>
    <n v="70016"/>
    <n v="6"/>
    <x v="4"/>
  </r>
  <r>
    <x v="7916"/>
    <d v="2022-05-17T00:00:00"/>
    <x v="11"/>
    <x v="1"/>
    <x v="0"/>
    <x v="39"/>
    <x v="1"/>
    <s v="60 Days"/>
    <x v="0"/>
    <x v="9"/>
    <x v="33"/>
    <n v="15000"/>
    <x v="261"/>
    <x v="1"/>
    <s v="French"/>
    <n v="38555"/>
    <n v="115720"/>
    <n v="9"/>
    <x v="4"/>
  </r>
  <r>
    <x v="7917"/>
    <d v="2022-01-28T00:00:00"/>
    <x v="0"/>
    <x v="0"/>
    <x v="0"/>
    <x v="41"/>
    <x v="0"/>
    <s v="15 Days"/>
    <x v="3"/>
    <x v="10"/>
    <x v="7194"/>
    <n v="2882.29"/>
    <x v="15"/>
    <x v="2"/>
    <s v="Spanish"/>
    <n v="7070"/>
    <n v="22461"/>
    <n v="1"/>
    <x v="2"/>
  </r>
  <r>
    <x v="7918"/>
    <d v="2022-05-28T00:00:00"/>
    <x v="11"/>
    <x v="1"/>
    <x v="0"/>
    <x v="7"/>
    <x v="2"/>
    <s v="45 Days"/>
    <x v="2"/>
    <x v="13"/>
    <x v="7195"/>
    <n v="10050.94"/>
    <x v="1180"/>
    <x v="3"/>
    <s v="English"/>
    <n v="15558"/>
    <n v="51641"/>
    <n v="1"/>
    <x v="0"/>
  </r>
  <r>
    <x v="7919"/>
    <d v="2022-11-11T00:00:00"/>
    <x v="10"/>
    <x v="0"/>
    <x v="2"/>
    <x v="42"/>
    <x v="0"/>
    <s v="60 Days"/>
    <x v="2"/>
    <x v="9"/>
    <x v="7196"/>
    <n v="11748.32"/>
    <x v="1230"/>
    <x v="2"/>
    <s v="French"/>
    <n v="18273"/>
    <n v="60481"/>
    <n v="1"/>
    <x v="3"/>
  </r>
  <r>
    <x v="7920"/>
    <d v="2022-09-12T00:00:00"/>
    <x v="3"/>
    <x v="0"/>
    <x v="1"/>
    <x v="15"/>
    <x v="2"/>
    <s v="15 Days"/>
    <x v="2"/>
    <x v="2"/>
    <x v="23"/>
    <n v="500"/>
    <x v="1526"/>
    <x v="1"/>
    <s v="English"/>
    <n v="469"/>
    <n v="2510"/>
    <n v="1"/>
    <x v="1"/>
  </r>
  <r>
    <x v="7921"/>
    <d v="2022-12-04T00:00:00"/>
    <x v="4"/>
    <x v="1"/>
    <x v="2"/>
    <x v="49"/>
    <x v="1"/>
    <s v="30 Days"/>
    <x v="0"/>
    <x v="7"/>
    <x v="7197"/>
    <n v="4489.38"/>
    <x v="84"/>
    <x v="4"/>
    <s v="Spanish"/>
    <n v="11381"/>
    <n v="35232"/>
    <n v="7"/>
    <x v="1"/>
  </r>
  <r>
    <x v="7922"/>
    <d v="2022-06-05T00:00:00"/>
    <x v="7"/>
    <x v="0"/>
    <x v="1"/>
    <x v="3"/>
    <x v="0"/>
    <s v="15 Days"/>
    <x v="0"/>
    <x v="0"/>
    <x v="23"/>
    <n v="500"/>
    <x v="157"/>
    <x v="1"/>
    <s v="French"/>
    <n v="714"/>
    <n v="3634"/>
    <n v="1"/>
    <x v="2"/>
  </r>
  <r>
    <x v="7923"/>
    <d v="2022-10-14T00:00:00"/>
    <x v="8"/>
    <x v="2"/>
    <x v="4"/>
    <x v="40"/>
    <x v="2"/>
    <s v="60 Days"/>
    <x v="1"/>
    <x v="11"/>
    <x v="7198"/>
    <n v="12305.89"/>
    <x v="1176"/>
    <x v="0"/>
    <s v="French"/>
    <n v="32577"/>
    <n v="98015"/>
    <n v="9"/>
    <x v="2"/>
  </r>
  <r>
    <x v="7924"/>
    <d v="2022-10-12T00:00:00"/>
    <x v="8"/>
    <x v="1"/>
    <x v="3"/>
    <x v="2"/>
    <x v="3"/>
    <s v="60 Days"/>
    <x v="3"/>
    <x v="9"/>
    <x v="7199"/>
    <n v="11860.44"/>
    <x v="197"/>
    <x v="4"/>
    <s v="French"/>
    <n v="31400"/>
    <n v="94529"/>
    <n v="3"/>
    <x v="1"/>
  </r>
  <r>
    <x v="7925"/>
    <d v="2022-11-05T00:00:00"/>
    <x v="10"/>
    <x v="2"/>
    <x v="4"/>
    <x v="21"/>
    <x v="2"/>
    <s v="45 Days"/>
    <x v="1"/>
    <x v="7"/>
    <x v="7200"/>
    <n v="10825.69"/>
    <x v="1262"/>
    <x v="2"/>
    <s v="English"/>
    <n v="28599"/>
    <n v="86231"/>
    <n v="7"/>
    <x v="0"/>
  </r>
  <r>
    <x v="7926"/>
    <d v="2022-08-26T00:00:00"/>
    <x v="9"/>
    <x v="2"/>
    <x v="4"/>
    <x v="46"/>
    <x v="0"/>
    <s v="45 Days"/>
    <x v="2"/>
    <x v="9"/>
    <x v="7201"/>
    <n v="7999.41"/>
    <x v="132"/>
    <x v="1"/>
    <s v="Spanish"/>
    <n v="12282"/>
    <n v="40973"/>
    <n v="1"/>
    <x v="2"/>
  </r>
  <r>
    <x v="7927"/>
    <d v="2022-11-26T00:00:00"/>
    <x v="10"/>
    <x v="1"/>
    <x v="0"/>
    <x v="5"/>
    <x v="0"/>
    <s v="45 Days"/>
    <x v="0"/>
    <x v="10"/>
    <x v="7202"/>
    <n v="8724.94"/>
    <x v="677"/>
    <x v="4"/>
    <s v="French"/>
    <n v="22894"/>
    <n v="69333"/>
    <n v="4"/>
    <x v="1"/>
  </r>
  <r>
    <x v="7928"/>
    <d v="2022-04-06T00:00:00"/>
    <x v="1"/>
    <x v="0"/>
    <x v="0"/>
    <x v="19"/>
    <x v="0"/>
    <s v="30 Days"/>
    <x v="1"/>
    <x v="8"/>
    <x v="7203"/>
    <n v="7069.86"/>
    <x v="1325"/>
    <x v="1"/>
    <s v="Spanish"/>
    <n v="18387"/>
    <n v="55982"/>
    <n v="2"/>
    <x v="1"/>
  </r>
  <r>
    <x v="7929"/>
    <d v="2022-08-18T00:00:00"/>
    <x v="9"/>
    <x v="0"/>
    <x v="3"/>
    <x v="45"/>
    <x v="1"/>
    <s v="30 Days"/>
    <x v="2"/>
    <x v="10"/>
    <x v="7204"/>
    <n v="6916.24"/>
    <x v="1502"/>
    <x v="1"/>
    <s v="French"/>
    <n v="10554"/>
    <n v="35349"/>
    <n v="1"/>
    <x v="0"/>
  </r>
  <r>
    <x v="7930"/>
    <d v="2022-12-27T00:00:00"/>
    <x v="4"/>
    <x v="1"/>
    <x v="1"/>
    <x v="16"/>
    <x v="3"/>
    <s v="45 Days"/>
    <x v="0"/>
    <x v="0"/>
    <x v="7205"/>
    <n v="10618.09"/>
    <x v="860"/>
    <x v="1"/>
    <s v="French"/>
    <n v="28036"/>
    <n v="84565"/>
    <n v="3"/>
    <x v="4"/>
  </r>
  <r>
    <x v="7931"/>
    <d v="2022-11-08T00:00:00"/>
    <x v="10"/>
    <x v="1"/>
    <x v="3"/>
    <x v="22"/>
    <x v="2"/>
    <s v="60 Days"/>
    <x v="1"/>
    <x v="0"/>
    <x v="7206"/>
    <n v="13296.68"/>
    <x v="870"/>
    <x v="4"/>
    <s v="English"/>
    <n v="35100"/>
    <n v="105487"/>
    <n v="6"/>
    <x v="4"/>
  </r>
  <r>
    <x v="7932"/>
    <d v="2022-10-23T00:00:00"/>
    <x v="8"/>
    <x v="1"/>
    <x v="1"/>
    <x v="46"/>
    <x v="0"/>
    <s v="60 Days"/>
    <x v="2"/>
    <x v="10"/>
    <x v="33"/>
    <n v="15000"/>
    <x v="1376"/>
    <x v="3"/>
    <s v="French"/>
    <n v="23099"/>
    <n v="76195"/>
    <n v="1"/>
    <x v="2"/>
  </r>
  <r>
    <x v="7933"/>
    <d v="2022-08-17T00:00:00"/>
    <x v="9"/>
    <x v="0"/>
    <x v="2"/>
    <x v="10"/>
    <x v="0"/>
    <s v="45 Days"/>
    <x v="1"/>
    <x v="4"/>
    <x v="7207"/>
    <n v="10416.91"/>
    <x v="1254"/>
    <x v="2"/>
    <s v="English"/>
    <n v="27485"/>
    <n v="82930"/>
    <n v="3"/>
    <x v="4"/>
  </r>
  <r>
    <x v="7934"/>
    <d v="2022-08-19T00:00:00"/>
    <x v="9"/>
    <x v="0"/>
    <x v="3"/>
    <x v="2"/>
    <x v="3"/>
    <s v="60 Days"/>
    <x v="3"/>
    <x v="13"/>
    <x v="33"/>
    <n v="15000"/>
    <x v="643"/>
    <x v="4"/>
    <s v="French"/>
    <n v="38711"/>
    <n v="116182"/>
    <n v="6"/>
    <x v="1"/>
  </r>
  <r>
    <x v="7935"/>
    <d v="2022-01-19T00:00:00"/>
    <x v="0"/>
    <x v="1"/>
    <x v="2"/>
    <x v="33"/>
    <x v="3"/>
    <s v="30 Days"/>
    <x v="3"/>
    <x v="0"/>
    <x v="7208"/>
    <n v="7189.13"/>
    <x v="1211"/>
    <x v="3"/>
    <s v="Spanish"/>
    <n v="18712"/>
    <n v="56945"/>
    <n v="10"/>
    <x v="4"/>
  </r>
  <r>
    <x v="7936"/>
    <d v="2022-11-09T00:00:00"/>
    <x v="10"/>
    <x v="1"/>
    <x v="0"/>
    <x v="7"/>
    <x v="0"/>
    <s v="45 Days"/>
    <x v="1"/>
    <x v="12"/>
    <x v="7209"/>
    <n v="10842.07"/>
    <x v="760"/>
    <x v="4"/>
    <s v="French"/>
    <n v="28643"/>
    <n v="86360"/>
    <n v="4"/>
    <x v="0"/>
  </r>
  <r>
    <x v="7937"/>
    <d v="2022-03-08T00:00:00"/>
    <x v="2"/>
    <x v="0"/>
    <x v="3"/>
    <x v="30"/>
    <x v="0"/>
    <s v="30 Days"/>
    <x v="3"/>
    <x v="6"/>
    <x v="7210"/>
    <n v="5046.8500000000004"/>
    <x v="757"/>
    <x v="2"/>
    <s v="French"/>
    <n v="12897"/>
    <n v="39720"/>
    <n v="2"/>
    <x v="3"/>
  </r>
  <r>
    <x v="7938"/>
    <d v="2022-03-07T00:00:00"/>
    <x v="2"/>
    <x v="1"/>
    <x v="1"/>
    <x v="7"/>
    <x v="0"/>
    <s v="45 Days"/>
    <x v="0"/>
    <x v="5"/>
    <x v="7211"/>
    <n v="10921.11"/>
    <x v="392"/>
    <x v="3"/>
    <s v="French"/>
    <n v="28858"/>
    <n v="86998"/>
    <n v="3"/>
    <x v="0"/>
  </r>
  <r>
    <x v="7939"/>
    <d v="2022-10-03T00:00:00"/>
    <x v="8"/>
    <x v="0"/>
    <x v="3"/>
    <x v="21"/>
    <x v="2"/>
    <s v="30 Days"/>
    <x v="0"/>
    <x v="8"/>
    <x v="7212"/>
    <n v="5058.78"/>
    <x v="408"/>
    <x v="2"/>
    <s v="Spanish"/>
    <n v="12931"/>
    <n v="39821"/>
    <n v="8"/>
    <x v="0"/>
  </r>
  <r>
    <x v="7940"/>
    <d v="2022-12-08T00:00:00"/>
    <x v="4"/>
    <x v="1"/>
    <x v="0"/>
    <x v="44"/>
    <x v="1"/>
    <s v="45 Days"/>
    <x v="2"/>
    <x v="5"/>
    <x v="7213"/>
    <n v="10597.22"/>
    <x v="1166"/>
    <x v="2"/>
    <s v="English"/>
    <n v="16431"/>
    <n v="54483"/>
    <n v="1"/>
    <x v="0"/>
  </r>
  <r>
    <x v="7941"/>
    <d v="2022-05-28T00:00:00"/>
    <x v="11"/>
    <x v="1"/>
    <x v="1"/>
    <x v="9"/>
    <x v="2"/>
    <s v="45 Days"/>
    <x v="3"/>
    <x v="10"/>
    <x v="7214"/>
    <n v="11154.8"/>
    <x v="842"/>
    <x v="4"/>
    <s v="French"/>
    <n v="29500"/>
    <n v="88900"/>
    <n v="5"/>
    <x v="4"/>
  </r>
  <r>
    <x v="7942"/>
    <d v="2022-09-21T00:00:00"/>
    <x v="3"/>
    <x v="0"/>
    <x v="1"/>
    <x v="21"/>
    <x v="1"/>
    <s v="15 Days"/>
    <x v="0"/>
    <x v="14"/>
    <x v="7215"/>
    <n v="3862.57"/>
    <x v="1430"/>
    <x v="2"/>
    <s v="English"/>
    <n v="9664"/>
    <n v="30146"/>
    <n v="4"/>
    <x v="0"/>
  </r>
  <r>
    <x v="7943"/>
    <d v="2022-10-31T00:00:00"/>
    <x v="8"/>
    <x v="1"/>
    <x v="2"/>
    <x v="37"/>
    <x v="2"/>
    <s v="45 Days"/>
    <x v="3"/>
    <x v="12"/>
    <x v="7216"/>
    <n v="9473.2199999999993"/>
    <x v="319"/>
    <x v="2"/>
    <s v="French"/>
    <n v="24904"/>
    <n v="75287"/>
    <n v="7"/>
    <x v="1"/>
  </r>
  <r>
    <x v="7944"/>
    <d v="2022-10-24T00:00:00"/>
    <x v="8"/>
    <x v="2"/>
    <x v="4"/>
    <x v="46"/>
    <x v="1"/>
    <s v="30 Days"/>
    <x v="2"/>
    <x v="9"/>
    <x v="7217"/>
    <n v="7085.09"/>
    <x v="841"/>
    <x v="2"/>
    <s v="English"/>
    <n v="10822"/>
    <n v="36221"/>
    <n v="1"/>
    <x v="2"/>
  </r>
  <r>
    <x v="7945"/>
    <d v="2022-01-17T00:00:00"/>
    <x v="0"/>
    <x v="0"/>
    <x v="0"/>
    <x v="21"/>
    <x v="1"/>
    <s v="15 Days"/>
    <x v="3"/>
    <x v="8"/>
    <x v="7218"/>
    <n v="3802.68"/>
    <x v="280"/>
    <x v="3"/>
    <s v="French"/>
    <n v="9504"/>
    <n v="29671"/>
    <n v="10"/>
    <x v="0"/>
  </r>
  <r>
    <x v="7946"/>
    <d v="2022-06-16T00:00:00"/>
    <x v="7"/>
    <x v="1"/>
    <x v="0"/>
    <x v="5"/>
    <x v="0"/>
    <s v="15 Days"/>
    <x v="0"/>
    <x v="6"/>
    <x v="7219"/>
    <n v="3697.19"/>
    <x v="966"/>
    <x v="2"/>
    <s v="English"/>
    <n v="9219"/>
    <n v="28828"/>
    <n v="1"/>
    <x v="1"/>
  </r>
  <r>
    <x v="7947"/>
    <d v="2022-08-29T00:00:00"/>
    <x v="9"/>
    <x v="0"/>
    <x v="0"/>
    <x v="36"/>
    <x v="1"/>
    <s v="15 Days"/>
    <x v="0"/>
    <x v="11"/>
    <x v="7220"/>
    <n v="4101.34"/>
    <x v="468"/>
    <x v="0"/>
    <s v="French"/>
    <n v="10318"/>
    <n v="32082"/>
    <n v="10"/>
    <x v="3"/>
  </r>
  <r>
    <x v="7948"/>
    <d v="2022-09-23T00:00:00"/>
    <x v="3"/>
    <x v="1"/>
    <x v="3"/>
    <x v="48"/>
    <x v="0"/>
    <s v="45 Days"/>
    <x v="3"/>
    <x v="14"/>
    <x v="7221"/>
    <n v="8036.51"/>
    <x v="1330"/>
    <x v="1"/>
    <s v="French"/>
    <n v="21014"/>
    <n v="63765"/>
    <n v="2"/>
    <x v="3"/>
  </r>
  <r>
    <x v="7949"/>
    <d v="2022-01-26T00:00:00"/>
    <x v="0"/>
    <x v="0"/>
    <x v="2"/>
    <x v="18"/>
    <x v="0"/>
    <s v="60 Days"/>
    <x v="1"/>
    <x v="10"/>
    <x v="7222"/>
    <n v="12055.62"/>
    <x v="307"/>
    <x v="2"/>
    <s v="English"/>
    <n v="31909"/>
    <n v="96036"/>
    <n v="2"/>
    <x v="2"/>
  </r>
  <r>
    <x v="7950"/>
    <d v="2022-04-13T00:00:00"/>
    <x v="1"/>
    <x v="1"/>
    <x v="1"/>
    <x v="21"/>
    <x v="3"/>
    <s v="60 Days"/>
    <x v="0"/>
    <x v="6"/>
    <x v="33"/>
    <n v="15000"/>
    <x v="366"/>
    <x v="3"/>
    <s v="Spanish"/>
    <n v="39205"/>
    <n v="117647"/>
    <n v="2"/>
    <x v="0"/>
  </r>
  <r>
    <x v="7951"/>
    <d v="2022-12-27T00:00:00"/>
    <x v="4"/>
    <x v="1"/>
    <x v="2"/>
    <x v="26"/>
    <x v="1"/>
    <s v="45 Days"/>
    <x v="1"/>
    <x v="7"/>
    <x v="7223"/>
    <n v="8616.81"/>
    <x v="147"/>
    <x v="4"/>
    <s v="French"/>
    <n v="22603"/>
    <n v="68471"/>
    <n v="9"/>
    <x v="4"/>
  </r>
  <r>
    <x v="7952"/>
    <d v="2022-11-26T00:00:00"/>
    <x v="10"/>
    <x v="0"/>
    <x v="3"/>
    <x v="35"/>
    <x v="1"/>
    <s v="45 Days"/>
    <x v="1"/>
    <x v="4"/>
    <x v="7224"/>
    <n v="10581.02"/>
    <x v="731"/>
    <x v="4"/>
    <s v="Spanish"/>
    <n v="27936"/>
    <n v="84266"/>
    <n v="5"/>
    <x v="0"/>
  </r>
  <r>
    <x v="7953"/>
    <d v="2022-08-06T00:00:00"/>
    <x v="9"/>
    <x v="1"/>
    <x v="3"/>
    <x v="26"/>
    <x v="2"/>
    <s v="15 Days"/>
    <x v="3"/>
    <x v="13"/>
    <x v="7225"/>
    <n v="3235.2"/>
    <x v="791"/>
    <x v="2"/>
    <s v="English"/>
    <n v="7987"/>
    <n v="25177"/>
    <n v="10"/>
    <x v="4"/>
  </r>
  <r>
    <x v="7954"/>
    <d v="2022-01-17T00:00:00"/>
    <x v="0"/>
    <x v="1"/>
    <x v="1"/>
    <x v="48"/>
    <x v="2"/>
    <s v="60 Days"/>
    <x v="1"/>
    <x v="1"/>
    <x v="7226"/>
    <n v="13743.28"/>
    <x v="733"/>
    <x v="1"/>
    <s v="French"/>
    <n v="36124"/>
    <n v="108521"/>
    <n v="3"/>
    <x v="3"/>
  </r>
  <r>
    <x v="7955"/>
    <d v="2022-09-26T00:00:00"/>
    <x v="3"/>
    <x v="1"/>
    <x v="3"/>
    <x v="38"/>
    <x v="1"/>
    <s v="60 Days"/>
    <x v="3"/>
    <x v="13"/>
    <x v="33"/>
    <n v="15000"/>
    <x v="276"/>
    <x v="3"/>
    <s v="French"/>
    <n v="39799"/>
    <n v="119406"/>
    <n v="9"/>
    <x v="2"/>
  </r>
  <r>
    <x v="7956"/>
    <d v="2022-09-04T00:00:00"/>
    <x v="3"/>
    <x v="0"/>
    <x v="0"/>
    <x v="2"/>
    <x v="3"/>
    <s v="45 Days"/>
    <x v="2"/>
    <x v="5"/>
    <x v="7227"/>
    <n v="8889.81"/>
    <x v="1527"/>
    <x v="1"/>
    <s v="English"/>
    <n v="13699"/>
    <n v="45589"/>
    <n v="1"/>
    <x v="1"/>
  </r>
  <r>
    <x v="7957"/>
    <d v="2022-05-30T00:00:00"/>
    <x v="11"/>
    <x v="1"/>
    <x v="2"/>
    <x v="47"/>
    <x v="0"/>
    <s v="30 Days"/>
    <x v="2"/>
    <x v="6"/>
    <x v="7228"/>
    <n v="7451.8"/>
    <x v="294"/>
    <x v="0"/>
    <s v="Spanish"/>
    <n v="11398"/>
    <n v="38095"/>
    <n v="1"/>
    <x v="3"/>
  </r>
  <r>
    <x v="7958"/>
    <d v="2022-03-19T00:00:00"/>
    <x v="2"/>
    <x v="1"/>
    <x v="0"/>
    <x v="48"/>
    <x v="0"/>
    <s v="45 Days"/>
    <x v="2"/>
    <x v="14"/>
    <x v="7229"/>
    <n v="8212.81"/>
    <x v="263"/>
    <x v="4"/>
    <s v="Spanish"/>
    <n v="12624"/>
    <n v="42089"/>
    <n v="1"/>
    <x v="3"/>
  </r>
  <r>
    <x v="7959"/>
    <d v="2022-11-29T00:00:00"/>
    <x v="10"/>
    <x v="0"/>
    <x v="3"/>
    <x v="28"/>
    <x v="1"/>
    <s v="30 Days"/>
    <x v="2"/>
    <x v="3"/>
    <x v="7230"/>
    <n v="4699.07"/>
    <x v="1157"/>
    <x v="0"/>
    <s v="English"/>
    <n v="7021"/>
    <n v="23844"/>
    <n v="1"/>
    <x v="3"/>
  </r>
  <r>
    <x v="7960"/>
    <d v="2022-11-12T00:00:00"/>
    <x v="10"/>
    <x v="0"/>
    <x v="2"/>
    <x v="5"/>
    <x v="3"/>
    <s v="30 Days"/>
    <x v="2"/>
    <x v="6"/>
    <x v="7231"/>
    <n v="4695.55"/>
    <x v="1267"/>
    <x v="4"/>
    <s v="English"/>
    <n v="7015"/>
    <n v="23825"/>
    <n v="1"/>
    <x v="1"/>
  </r>
  <r>
    <x v="7961"/>
    <d v="2022-03-21T00:00:00"/>
    <x v="2"/>
    <x v="0"/>
    <x v="3"/>
    <x v="46"/>
    <x v="0"/>
    <s v="45 Days"/>
    <x v="2"/>
    <x v="6"/>
    <x v="7232"/>
    <n v="9753.49"/>
    <x v="1033"/>
    <x v="3"/>
    <s v="Spanish"/>
    <n v="15086"/>
    <n v="50105"/>
    <n v="1"/>
    <x v="2"/>
  </r>
  <r>
    <x v="7962"/>
    <d v="2022-04-21T00:00:00"/>
    <x v="1"/>
    <x v="0"/>
    <x v="3"/>
    <x v="5"/>
    <x v="0"/>
    <s v="15 Days"/>
    <x v="0"/>
    <x v="10"/>
    <x v="7233"/>
    <n v="3405.64"/>
    <x v="358"/>
    <x v="1"/>
    <s v="Spanish"/>
    <n v="8439"/>
    <n v="26516"/>
    <n v="8"/>
    <x v="1"/>
  </r>
  <r>
    <x v="7963"/>
    <d v="2022-10-28T00:00:00"/>
    <x v="8"/>
    <x v="0"/>
    <x v="0"/>
    <x v="22"/>
    <x v="0"/>
    <s v="45 Days"/>
    <x v="1"/>
    <x v="7"/>
    <x v="7234"/>
    <n v="11252.55"/>
    <x v="243"/>
    <x v="0"/>
    <s v="French"/>
    <n v="29767"/>
    <n v="89690"/>
    <n v="6"/>
    <x v="4"/>
  </r>
  <r>
    <x v="7964"/>
    <d v="2022-09-13T00:00:00"/>
    <x v="3"/>
    <x v="2"/>
    <x v="4"/>
    <x v="18"/>
    <x v="1"/>
    <s v="15 Days"/>
    <x v="2"/>
    <x v="11"/>
    <x v="7235"/>
    <n v="3502.78"/>
    <x v="1469"/>
    <x v="1"/>
    <s v="French"/>
    <n v="5106"/>
    <n v="17608"/>
    <n v="1"/>
    <x v="2"/>
  </r>
  <r>
    <x v="7965"/>
    <d v="2022-09-14T00:00:00"/>
    <x v="3"/>
    <x v="1"/>
    <x v="1"/>
    <x v="5"/>
    <x v="3"/>
    <s v="60 Days"/>
    <x v="2"/>
    <x v="2"/>
    <x v="7236"/>
    <n v="13651.18"/>
    <x v="1503"/>
    <x v="2"/>
    <s v="English"/>
    <n v="21099"/>
    <n v="69685"/>
    <n v="1"/>
    <x v="1"/>
  </r>
  <r>
    <x v="7966"/>
    <d v="2022-09-08T00:00:00"/>
    <x v="3"/>
    <x v="2"/>
    <x v="4"/>
    <x v="45"/>
    <x v="2"/>
    <s v="30 Days"/>
    <x v="3"/>
    <x v="0"/>
    <x v="7237"/>
    <n v="7618.34"/>
    <x v="315"/>
    <x v="0"/>
    <s v="Spanish"/>
    <n v="19864"/>
    <n v="60359"/>
    <n v="1"/>
    <x v="0"/>
  </r>
  <r>
    <x v="7967"/>
    <d v="2022-02-22T00:00:00"/>
    <x v="5"/>
    <x v="0"/>
    <x v="1"/>
    <x v="13"/>
    <x v="1"/>
    <s v="45 Days"/>
    <x v="3"/>
    <x v="11"/>
    <x v="7238"/>
    <n v="9403.68"/>
    <x v="1242"/>
    <x v="4"/>
    <s v="English"/>
    <n v="24716"/>
    <n v="74729"/>
    <n v="7"/>
    <x v="4"/>
  </r>
  <r>
    <x v="7968"/>
    <d v="2022-04-15T00:00:00"/>
    <x v="1"/>
    <x v="0"/>
    <x v="1"/>
    <x v="21"/>
    <x v="2"/>
    <s v="45 Days"/>
    <x v="2"/>
    <x v="7"/>
    <x v="7239"/>
    <n v="9522.15"/>
    <x v="1423"/>
    <x v="4"/>
    <s v="Spanish"/>
    <n v="14707"/>
    <n v="48870"/>
    <n v="1"/>
    <x v="0"/>
  </r>
  <r>
    <x v="7969"/>
    <d v="2022-08-29T00:00:00"/>
    <x v="9"/>
    <x v="0"/>
    <x v="3"/>
    <x v="35"/>
    <x v="1"/>
    <s v="60 Days"/>
    <x v="2"/>
    <x v="8"/>
    <x v="7240"/>
    <n v="13567.61"/>
    <x v="1241"/>
    <x v="0"/>
    <s v="English"/>
    <n v="20990"/>
    <n v="69328"/>
    <n v="1"/>
    <x v="0"/>
  </r>
  <r>
    <x v="7970"/>
    <d v="2022-02-02T00:00:00"/>
    <x v="5"/>
    <x v="1"/>
    <x v="2"/>
    <x v="38"/>
    <x v="2"/>
    <s v="60 Days"/>
    <x v="0"/>
    <x v="4"/>
    <x v="7241"/>
    <n v="12241.93"/>
    <x v="390"/>
    <x v="1"/>
    <s v="Spanish"/>
    <n v="32412"/>
    <n v="97526"/>
    <n v="10"/>
    <x v="2"/>
  </r>
  <r>
    <x v="7971"/>
    <d v="2022-11-23T00:00:00"/>
    <x v="10"/>
    <x v="0"/>
    <x v="3"/>
    <x v="40"/>
    <x v="2"/>
    <s v="45 Days"/>
    <x v="2"/>
    <x v="7"/>
    <x v="7242"/>
    <n v="11018.31"/>
    <x v="752"/>
    <x v="1"/>
    <s v="French"/>
    <n v="17101"/>
    <n v="56667"/>
    <n v="1"/>
    <x v="2"/>
  </r>
  <r>
    <x v="7972"/>
    <d v="2022-05-23T00:00:00"/>
    <x v="11"/>
    <x v="2"/>
    <x v="4"/>
    <x v="48"/>
    <x v="2"/>
    <s v="60 Days"/>
    <x v="1"/>
    <x v="3"/>
    <x v="33"/>
    <n v="15000"/>
    <x v="950"/>
    <x v="1"/>
    <s v="Spanish"/>
    <n v="38829"/>
    <n v="116533"/>
    <n v="10"/>
    <x v="3"/>
  </r>
  <r>
    <x v="7973"/>
    <d v="2022-04-21T00:00:00"/>
    <x v="1"/>
    <x v="0"/>
    <x v="3"/>
    <x v="34"/>
    <x v="1"/>
    <s v="30 Days"/>
    <x v="0"/>
    <x v="11"/>
    <x v="7243"/>
    <n v="6574.54"/>
    <x v="534"/>
    <x v="3"/>
    <s v="Spanish"/>
    <n v="17039"/>
    <n v="51991"/>
    <n v="8"/>
    <x v="0"/>
  </r>
  <r>
    <x v="7974"/>
    <d v="2022-09-26T00:00:00"/>
    <x v="3"/>
    <x v="1"/>
    <x v="3"/>
    <x v="4"/>
    <x v="2"/>
    <s v="60 Days"/>
    <x v="0"/>
    <x v="6"/>
    <x v="7244"/>
    <n v="11978.11"/>
    <x v="390"/>
    <x v="1"/>
    <s v="French"/>
    <n v="31712"/>
    <n v="95453"/>
    <n v="7"/>
    <x v="3"/>
  </r>
  <r>
    <x v="7975"/>
    <d v="2022-02-15T00:00:00"/>
    <x v="5"/>
    <x v="1"/>
    <x v="1"/>
    <x v="1"/>
    <x v="1"/>
    <s v="60 Days"/>
    <x v="2"/>
    <x v="2"/>
    <x v="7245"/>
    <n v="12504.74"/>
    <x v="274"/>
    <x v="0"/>
    <s v="Spanish"/>
    <n v="19438"/>
    <n v="64274"/>
    <n v="1"/>
    <x v="1"/>
  </r>
  <r>
    <x v="7976"/>
    <d v="2022-08-20T00:00:00"/>
    <x v="9"/>
    <x v="1"/>
    <x v="1"/>
    <x v="5"/>
    <x v="1"/>
    <s v="30 Days"/>
    <x v="1"/>
    <x v="0"/>
    <x v="7246"/>
    <n v="4194.28"/>
    <x v="1317"/>
    <x v="4"/>
    <s v="English"/>
    <n v="10571"/>
    <n v="32831"/>
    <n v="8"/>
    <x v="1"/>
  </r>
  <r>
    <x v="7977"/>
    <d v="2022-08-14T00:00:00"/>
    <x v="9"/>
    <x v="1"/>
    <x v="2"/>
    <x v="48"/>
    <x v="3"/>
    <s v="45 Days"/>
    <x v="0"/>
    <x v="9"/>
    <x v="7247"/>
    <n v="8902.31"/>
    <x v="768"/>
    <x v="1"/>
    <s v="French"/>
    <n v="23361"/>
    <n v="70715"/>
    <n v="2"/>
    <x v="3"/>
  </r>
  <r>
    <x v="7978"/>
    <d v="2022-12-02T00:00:00"/>
    <x v="4"/>
    <x v="1"/>
    <x v="0"/>
    <x v="12"/>
    <x v="2"/>
    <s v="30 Days"/>
    <x v="3"/>
    <x v="10"/>
    <x v="7248"/>
    <n v="4496.47"/>
    <x v="689"/>
    <x v="1"/>
    <s v="French"/>
    <n v="11399"/>
    <n v="35284"/>
    <n v="1"/>
    <x v="4"/>
  </r>
  <r>
    <x v="7979"/>
    <d v="2022-12-27T00:00:00"/>
    <x v="4"/>
    <x v="1"/>
    <x v="2"/>
    <x v="25"/>
    <x v="3"/>
    <s v="30 Days"/>
    <x v="3"/>
    <x v="13"/>
    <x v="7249"/>
    <n v="6390.77"/>
    <x v="827"/>
    <x v="1"/>
    <s v="English"/>
    <n v="16557"/>
    <n v="50562"/>
    <n v="2"/>
    <x v="3"/>
  </r>
  <r>
    <x v="7980"/>
    <d v="2022-11-29T00:00:00"/>
    <x v="10"/>
    <x v="0"/>
    <x v="2"/>
    <x v="40"/>
    <x v="0"/>
    <s v="15 Days"/>
    <x v="1"/>
    <x v="8"/>
    <x v="7250"/>
    <n v="3528.44"/>
    <x v="137"/>
    <x v="3"/>
    <s v="English"/>
    <n v="8759"/>
    <n v="27465"/>
    <n v="9"/>
    <x v="2"/>
  </r>
  <r>
    <x v="7981"/>
    <d v="2022-04-28T00:00:00"/>
    <x v="1"/>
    <x v="0"/>
    <x v="0"/>
    <x v="37"/>
    <x v="2"/>
    <s v="60 Days"/>
    <x v="2"/>
    <x v="2"/>
    <x v="7251"/>
    <n v="11891.09"/>
    <x v="456"/>
    <x v="0"/>
    <s v="French"/>
    <n v="18490"/>
    <n v="61189"/>
    <n v="1"/>
    <x v="1"/>
  </r>
  <r>
    <x v="7982"/>
    <d v="2022-02-13T00:00:00"/>
    <x v="5"/>
    <x v="0"/>
    <x v="0"/>
    <x v="31"/>
    <x v="2"/>
    <s v="60 Days"/>
    <x v="1"/>
    <x v="6"/>
    <x v="7252"/>
    <n v="14911.7"/>
    <x v="344"/>
    <x v="0"/>
    <s v="English"/>
    <n v="38286"/>
    <n v="114924"/>
    <n v="3"/>
    <x v="2"/>
  </r>
  <r>
    <x v="7983"/>
    <d v="2022-03-26T00:00:00"/>
    <x v="2"/>
    <x v="0"/>
    <x v="2"/>
    <x v="7"/>
    <x v="2"/>
    <s v="30 Days"/>
    <x v="2"/>
    <x v="0"/>
    <x v="7253"/>
    <n v="7080.79"/>
    <x v="1010"/>
    <x v="0"/>
    <s v="Spanish"/>
    <n v="10815"/>
    <n v="36198"/>
    <n v="1"/>
    <x v="0"/>
  </r>
  <r>
    <x v="7984"/>
    <d v="2022-03-09T00:00:00"/>
    <x v="2"/>
    <x v="2"/>
    <x v="4"/>
    <x v="44"/>
    <x v="2"/>
    <s v="15 Days"/>
    <x v="2"/>
    <x v="6"/>
    <x v="7254"/>
    <n v="3769.38"/>
    <x v="591"/>
    <x v="2"/>
    <s v="French"/>
    <n v="5529"/>
    <n v="18984"/>
    <n v="1"/>
    <x v="0"/>
  </r>
  <r>
    <x v="7985"/>
    <d v="2022-05-06T00:00:00"/>
    <x v="11"/>
    <x v="2"/>
    <x v="4"/>
    <x v="18"/>
    <x v="1"/>
    <s v="30 Days"/>
    <x v="3"/>
    <x v="9"/>
    <x v="7255"/>
    <n v="5068.6400000000003"/>
    <x v="166"/>
    <x v="4"/>
    <s v="English"/>
    <n v="12957"/>
    <n v="39898"/>
    <n v="6"/>
    <x v="2"/>
  </r>
  <r>
    <x v="7986"/>
    <d v="2022-11-25T00:00:00"/>
    <x v="10"/>
    <x v="1"/>
    <x v="2"/>
    <x v="6"/>
    <x v="3"/>
    <s v="30 Days"/>
    <x v="0"/>
    <x v="6"/>
    <x v="7256"/>
    <n v="4967.21"/>
    <x v="364"/>
    <x v="4"/>
    <s v="English"/>
    <n v="12680"/>
    <n v="39078"/>
    <n v="2"/>
    <x v="0"/>
  </r>
  <r>
    <x v="7987"/>
    <d v="2022-07-11T00:00:00"/>
    <x v="6"/>
    <x v="1"/>
    <x v="0"/>
    <x v="15"/>
    <x v="3"/>
    <s v="15 Days"/>
    <x v="1"/>
    <x v="14"/>
    <x v="7257"/>
    <n v="3652.79"/>
    <x v="768"/>
    <x v="1"/>
    <s v="English"/>
    <n v="9099"/>
    <n v="28471"/>
    <n v="4"/>
    <x v="1"/>
  </r>
  <r>
    <x v="7988"/>
    <d v="2022-11-27T00:00:00"/>
    <x v="10"/>
    <x v="0"/>
    <x v="3"/>
    <x v="22"/>
    <x v="0"/>
    <s v="30 Days"/>
    <x v="2"/>
    <x v="1"/>
    <x v="7258"/>
    <n v="4228.72"/>
    <x v="1444"/>
    <x v="2"/>
    <s v="Spanish"/>
    <n v="6269"/>
    <n v="21393"/>
    <n v="1"/>
    <x v="4"/>
  </r>
  <r>
    <x v="7989"/>
    <d v="2022-09-17T00:00:00"/>
    <x v="3"/>
    <x v="0"/>
    <x v="0"/>
    <x v="14"/>
    <x v="1"/>
    <s v="60 Days"/>
    <x v="1"/>
    <x v="8"/>
    <x v="7259"/>
    <n v="12789.19"/>
    <x v="73"/>
    <x v="0"/>
    <s v="English"/>
    <n v="33846"/>
    <n v="101772"/>
    <n v="8"/>
    <x v="4"/>
  </r>
  <r>
    <x v="7990"/>
    <d v="2022-01-13T00:00:00"/>
    <x v="0"/>
    <x v="1"/>
    <x v="1"/>
    <x v="40"/>
    <x v="2"/>
    <s v="60 Days"/>
    <x v="0"/>
    <x v="13"/>
    <x v="7260"/>
    <n v="13653.52"/>
    <x v="398"/>
    <x v="0"/>
    <s v="Spanish"/>
    <n v="35931"/>
    <n v="107950"/>
    <n v="10"/>
    <x v="2"/>
  </r>
  <r>
    <x v="7991"/>
    <d v="2022-12-28T00:00:00"/>
    <x v="4"/>
    <x v="1"/>
    <x v="3"/>
    <x v="1"/>
    <x v="0"/>
    <s v="45 Days"/>
    <x v="3"/>
    <x v="13"/>
    <x v="7261"/>
    <n v="10604.53"/>
    <x v="1262"/>
    <x v="4"/>
    <s v="French"/>
    <n v="27997"/>
    <n v="84449"/>
    <n v="1"/>
    <x v="1"/>
  </r>
  <r>
    <x v="7992"/>
    <d v="2022-08-22T00:00:00"/>
    <x v="9"/>
    <x v="1"/>
    <x v="1"/>
    <x v="35"/>
    <x v="0"/>
    <s v="45 Days"/>
    <x v="3"/>
    <x v="0"/>
    <x v="7262"/>
    <n v="10659.26"/>
    <x v="722"/>
    <x v="3"/>
    <s v="English"/>
    <n v="28151"/>
    <n v="84904"/>
    <n v="6"/>
    <x v="0"/>
  </r>
  <r>
    <x v="7993"/>
    <d v="2022-02-18T00:00:00"/>
    <x v="5"/>
    <x v="0"/>
    <x v="0"/>
    <x v="8"/>
    <x v="3"/>
    <s v="60 Days"/>
    <x v="2"/>
    <x v="2"/>
    <x v="33"/>
    <n v="15000"/>
    <x v="923"/>
    <x v="1"/>
    <s v="Spanish"/>
    <n v="22756"/>
    <n v="75079"/>
    <n v="1"/>
    <x v="0"/>
  </r>
  <r>
    <x v="7994"/>
    <d v="2022-01-21T00:00:00"/>
    <x v="0"/>
    <x v="2"/>
    <x v="4"/>
    <x v="35"/>
    <x v="0"/>
    <s v="45 Days"/>
    <x v="3"/>
    <x v="10"/>
    <x v="7263"/>
    <n v="10020.61"/>
    <x v="545"/>
    <x v="0"/>
    <s v="English"/>
    <n v="26404"/>
    <n v="79728"/>
    <n v="5"/>
    <x v="0"/>
  </r>
  <r>
    <x v="7995"/>
    <d v="2022-11-13T00:00:00"/>
    <x v="10"/>
    <x v="2"/>
    <x v="4"/>
    <x v="10"/>
    <x v="1"/>
    <s v="30 Days"/>
    <x v="0"/>
    <x v="8"/>
    <x v="7264"/>
    <n v="4702.18"/>
    <x v="374"/>
    <x v="4"/>
    <s v="English"/>
    <n v="11964"/>
    <n v="36958"/>
    <n v="9"/>
    <x v="4"/>
  </r>
  <r>
    <x v="7996"/>
    <d v="2022-02-06T00:00:00"/>
    <x v="5"/>
    <x v="1"/>
    <x v="3"/>
    <x v="18"/>
    <x v="1"/>
    <s v="30 Days"/>
    <x v="3"/>
    <x v="5"/>
    <x v="7265"/>
    <n v="7497.52"/>
    <x v="399"/>
    <x v="0"/>
    <s v="Spanish"/>
    <n v="19541"/>
    <n v="59401"/>
    <n v="8"/>
    <x v="2"/>
  </r>
  <r>
    <x v="7997"/>
    <d v="2022-05-24T00:00:00"/>
    <x v="11"/>
    <x v="0"/>
    <x v="0"/>
    <x v="49"/>
    <x v="1"/>
    <s v="15 Days"/>
    <x v="2"/>
    <x v="4"/>
    <x v="7266"/>
    <n v="2438.34"/>
    <x v="968"/>
    <x v="1"/>
    <s v="Spanish"/>
    <n v="3499"/>
    <n v="12375"/>
    <n v="1"/>
    <x v="1"/>
  </r>
  <r>
    <x v="7998"/>
    <d v="2022-11-14T00:00:00"/>
    <x v="10"/>
    <x v="1"/>
    <x v="2"/>
    <x v="41"/>
    <x v="1"/>
    <s v="30 Days"/>
    <x v="3"/>
    <x v="3"/>
    <x v="7267"/>
    <n v="6181.44"/>
    <x v="197"/>
    <x v="3"/>
    <s v="English"/>
    <n v="15986"/>
    <n v="48871"/>
    <n v="5"/>
    <x v="2"/>
  </r>
  <r>
    <x v="7999"/>
    <d v="2022-02-17T00:00:00"/>
    <x v="5"/>
    <x v="0"/>
    <x v="2"/>
    <x v="25"/>
    <x v="0"/>
    <s v="45 Days"/>
    <x v="2"/>
    <x v="11"/>
    <x v="7268"/>
    <n v="10314.370000000001"/>
    <x v="1432"/>
    <x v="0"/>
    <s v="English"/>
    <n v="15977"/>
    <n v="53006"/>
    <n v="1"/>
    <x v="3"/>
  </r>
  <r>
    <x v="8000"/>
    <d v="2022-02-11T00:00:00"/>
    <x v="5"/>
    <x v="1"/>
    <x v="3"/>
    <x v="35"/>
    <x v="2"/>
    <s v="45 Days"/>
    <x v="3"/>
    <x v="3"/>
    <x v="7269"/>
    <n v="10696.04"/>
    <x v="1119"/>
    <x v="1"/>
    <s v="French"/>
    <n v="28255"/>
    <n v="85212"/>
    <n v="3"/>
    <x v="0"/>
  </r>
  <r>
    <x v="8001"/>
    <d v="2022-02-13T00:00:00"/>
    <x v="5"/>
    <x v="1"/>
    <x v="0"/>
    <x v="39"/>
    <x v="2"/>
    <s v="30 Days"/>
    <x v="2"/>
    <x v="2"/>
    <x v="7270"/>
    <n v="6892.2"/>
    <x v="1333"/>
    <x v="4"/>
    <s v="French"/>
    <n v="10514"/>
    <n v="35216"/>
    <n v="1"/>
    <x v="4"/>
  </r>
  <r>
    <x v="8002"/>
    <d v="2022-07-15T00:00:00"/>
    <x v="6"/>
    <x v="0"/>
    <x v="3"/>
    <x v="40"/>
    <x v="2"/>
    <s v="45 Days"/>
    <x v="2"/>
    <x v="13"/>
    <x v="7271"/>
    <n v="10288.26"/>
    <x v="342"/>
    <x v="0"/>
    <s v="English"/>
    <n v="15935"/>
    <n v="52871"/>
    <n v="1"/>
    <x v="2"/>
  </r>
  <r>
    <x v="8003"/>
    <d v="2022-09-06T00:00:00"/>
    <x v="3"/>
    <x v="1"/>
    <x v="3"/>
    <x v="17"/>
    <x v="2"/>
    <s v="15 Days"/>
    <x v="2"/>
    <x v="2"/>
    <x v="7272"/>
    <n v="4094.14"/>
    <x v="1067"/>
    <x v="2"/>
    <s v="Spanish"/>
    <n v="6048"/>
    <n v="20678"/>
    <n v="1"/>
    <x v="2"/>
  </r>
  <r>
    <x v="8004"/>
    <d v="2022-10-13T00:00:00"/>
    <x v="8"/>
    <x v="0"/>
    <x v="1"/>
    <x v="11"/>
    <x v="2"/>
    <s v="45 Days"/>
    <x v="1"/>
    <x v="13"/>
    <x v="7273"/>
    <n v="9542.81"/>
    <x v="443"/>
    <x v="1"/>
    <s v="English"/>
    <n v="25099"/>
    <n v="75865"/>
    <n v="6"/>
    <x v="2"/>
  </r>
  <r>
    <x v="8005"/>
    <d v="2022-01-17T00:00:00"/>
    <x v="0"/>
    <x v="0"/>
    <x v="3"/>
    <x v="48"/>
    <x v="3"/>
    <s v="60 Days"/>
    <x v="1"/>
    <x v="6"/>
    <x v="7274"/>
    <n v="14604.04"/>
    <x v="496"/>
    <x v="0"/>
    <s v="Spanish"/>
    <n v="37812"/>
    <n v="113520"/>
    <n v="4"/>
    <x v="3"/>
  </r>
  <r>
    <x v="8006"/>
    <d v="2022-09-14T00:00:00"/>
    <x v="3"/>
    <x v="2"/>
    <x v="4"/>
    <x v="34"/>
    <x v="0"/>
    <s v="15 Days"/>
    <x v="3"/>
    <x v="13"/>
    <x v="7275"/>
    <n v="2693.97"/>
    <x v="806"/>
    <x v="4"/>
    <s v="Spanish"/>
    <n v="6593"/>
    <n v="21047"/>
    <n v="2"/>
    <x v="0"/>
  </r>
  <r>
    <x v="8007"/>
    <d v="2022-10-15T00:00:00"/>
    <x v="8"/>
    <x v="2"/>
    <x v="4"/>
    <x v="3"/>
    <x v="0"/>
    <s v="15 Days"/>
    <x v="0"/>
    <x v="4"/>
    <x v="7276"/>
    <n v="3967.23"/>
    <x v="912"/>
    <x v="1"/>
    <s v="French"/>
    <n v="9948"/>
    <n v="30988"/>
    <n v="3"/>
    <x v="2"/>
  </r>
  <r>
    <x v="8008"/>
    <d v="2022-01-02T00:00:00"/>
    <x v="0"/>
    <x v="0"/>
    <x v="0"/>
    <x v="36"/>
    <x v="1"/>
    <s v="15 Days"/>
    <x v="2"/>
    <x v="7"/>
    <x v="7277"/>
    <n v="3915.06"/>
    <x v="1356"/>
    <x v="4"/>
    <s v="Spanish"/>
    <n v="5760"/>
    <n v="19737"/>
    <n v="1"/>
    <x v="3"/>
  </r>
  <r>
    <x v="8009"/>
    <d v="2022-10-21T00:00:00"/>
    <x v="8"/>
    <x v="0"/>
    <x v="1"/>
    <x v="44"/>
    <x v="3"/>
    <s v="60 Days"/>
    <x v="1"/>
    <x v="5"/>
    <x v="33"/>
    <n v="15000"/>
    <x v="96"/>
    <x v="1"/>
    <s v="Spanish"/>
    <n v="38688"/>
    <n v="116115"/>
    <n v="10"/>
    <x v="0"/>
  </r>
  <r>
    <x v="8010"/>
    <d v="2022-02-14T00:00:00"/>
    <x v="5"/>
    <x v="0"/>
    <x v="2"/>
    <x v="7"/>
    <x v="1"/>
    <s v="45 Days"/>
    <x v="0"/>
    <x v="2"/>
    <x v="7278"/>
    <n v="9676.44"/>
    <x v="21"/>
    <x v="4"/>
    <s v="Spanish"/>
    <n v="25473"/>
    <n v="76972"/>
    <n v="9"/>
    <x v="0"/>
  </r>
  <r>
    <x v="8011"/>
    <d v="2022-06-14T00:00:00"/>
    <x v="7"/>
    <x v="1"/>
    <x v="0"/>
    <x v="2"/>
    <x v="3"/>
    <s v="15 Days"/>
    <x v="2"/>
    <x v="8"/>
    <x v="7279"/>
    <n v="3625.25"/>
    <x v="263"/>
    <x v="2"/>
    <s v="English"/>
    <n v="5300"/>
    <n v="18238"/>
    <n v="1"/>
    <x v="1"/>
  </r>
  <r>
    <x v="8012"/>
    <d v="2022-08-27T00:00:00"/>
    <x v="9"/>
    <x v="1"/>
    <x v="3"/>
    <x v="5"/>
    <x v="0"/>
    <s v="60 Days"/>
    <x v="1"/>
    <x v="8"/>
    <x v="7280"/>
    <n v="11607.24"/>
    <x v="392"/>
    <x v="4"/>
    <s v="French"/>
    <n v="30734"/>
    <n v="92556"/>
    <n v="2"/>
    <x v="1"/>
  </r>
  <r>
    <x v="8013"/>
    <d v="2022-11-14T00:00:00"/>
    <x v="10"/>
    <x v="1"/>
    <x v="3"/>
    <x v="21"/>
    <x v="2"/>
    <s v="45 Days"/>
    <x v="1"/>
    <x v="1"/>
    <x v="7281"/>
    <n v="11040.31"/>
    <x v="239"/>
    <x v="1"/>
    <s v="Spanish"/>
    <n v="29183"/>
    <n v="87961"/>
    <n v="2"/>
    <x v="0"/>
  </r>
  <r>
    <x v="8014"/>
    <d v="2022-04-13T00:00:00"/>
    <x v="1"/>
    <x v="0"/>
    <x v="3"/>
    <x v="13"/>
    <x v="2"/>
    <s v="60 Days"/>
    <x v="0"/>
    <x v="10"/>
    <x v="7282"/>
    <n v="14151.19"/>
    <x v="1364"/>
    <x v="4"/>
    <s v="English"/>
    <n v="36982"/>
    <n v="111062"/>
    <n v="4"/>
    <x v="4"/>
  </r>
  <r>
    <x v="8015"/>
    <d v="2022-02-27T00:00:00"/>
    <x v="5"/>
    <x v="1"/>
    <x v="3"/>
    <x v="6"/>
    <x v="1"/>
    <s v="45 Days"/>
    <x v="1"/>
    <x v="2"/>
    <x v="7283"/>
    <n v="9556.7900000000009"/>
    <x v="85"/>
    <x v="4"/>
    <s v="Spanish"/>
    <n v="25140"/>
    <n v="75986"/>
    <n v="4"/>
    <x v="0"/>
  </r>
  <r>
    <x v="8016"/>
    <d v="2022-12-08T00:00:00"/>
    <x v="4"/>
    <x v="0"/>
    <x v="1"/>
    <x v="3"/>
    <x v="0"/>
    <s v="45 Days"/>
    <x v="1"/>
    <x v="0"/>
    <x v="7284"/>
    <n v="9093.7099999999991"/>
    <x v="439"/>
    <x v="1"/>
    <s v="Spanish"/>
    <n v="23874"/>
    <n v="72236"/>
    <n v="5"/>
    <x v="2"/>
  </r>
  <r>
    <x v="8017"/>
    <d v="2022-04-13T00:00:00"/>
    <x v="1"/>
    <x v="1"/>
    <x v="0"/>
    <x v="30"/>
    <x v="2"/>
    <s v="30 Days"/>
    <x v="3"/>
    <x v="7"/>
    <x v="7285"/>
    <n v="6656.79"/>
    <x v="344"/>
    <x v="2"/>
    <s v="French"/>
    <n v="17261"/>
    <n v="52648"/>
    <n v="7"/>
    <x v="3"/>
  </r>
  <r>
    <x v="8018"/>
    <d v="2022-05-08T00:00:00"/>
    <x v="11"/>
    <x v="1"/>
    <x v="3"/>
    <x v="27"/>
    <x v="1"/>
    <s v="30 Days"/>
    <x v="3"/>
    <x v="13"/>
    <x v="7286"/>
    <n v="4207.5200000000004"/>
    <x v="398"/>
    <x v="3"/>
    <s v="French"/>
    <n v="10609"/>
    <n v="32943"/>
    <n v="6"/>
    <x v="0"/>
  </r>
  <r>
    <x v="8019"/>
    <d v="2022-07-27T00:00:00"/>
    <x v="6"/>
    <x v="2"/>
    <x v="4"/>
    <x v="3"/>
    <x v="1"/>
    <s v="60 Days"/>
    <x v="2"/>
    <x v="7"/>
    <x v="7287"/>
    <n v="11413.84"/>
    <x v="1290"/>
    <x v="3"/>
    <s v="English"/>
    <n v="17740"/>
    <n v="58745"/>
    <n v="1"/>
    <x v="2"/>
  </r>
  <r>
    <x v="8020"/>
    <d v="2022-12-09T00:00:00"/>
    <x v="4"/>
    <x v="1"/>
    <x v="2"/>
    <x v="42"/>
    <x v="0"/>
    <s v="30 Days"/>
    <x v="0"/>
    <x v="3"/>
    <x v="7288"/>
    <n v="6921.31"/>
    <x v="586"/>
    <x v="0"/>
    <s v="English"/>
    <n v="17985"/>
    <n v="54792"/>
    <n v="7"/>
    <x v="3"/>
  </r>
  <r>
    <x v="8021"/>
    <d v="2022-12-28T00:00:00"/>
    <x v="4"/>
    <x v="2"/>
    <x v="4"/>
    <x v="10"/>
    <x v="1"/>
    <s v="60 Days"/>
    <x v="1"/>
    <x v="11"/>
    <x v="7289"/>
    <n v="11566.68"/>
    <x v="710"/>
    <x v="3"/>
    <s v="Spanish"/>
    <n v="30626"/>
    <n v="92235"/>
    <n v="4"/>
    <x v="4"/>
  </r>
  <r>
    <x v="8022"/>
    <d v="2022-10-15T00:00:00"/>
    <x v="8"/>
    <x v="0"/>
    <x v="1"/>
    <x v="32"/>
    <x v="2"/>
    <s v="30 Days"/>
    <x v="1"/>
    <x v="0"/>
    <x v="7290"/>
    <n v="7432.94"/>
    <x v="886"/>
    <x v="4"/>
    <s v="French"/>
    <n v="19359"/>
    <n v="58863"/>
    <n v="1"/>
    <x v="1"/>
  </r>
  <r>
    <x v="8023"/>
    <d v="2022-05-27T00:00:00"/>
    <x v="11"/>
    <x v="0"/>
    <x v="1"/>
    <x v="8"/>
    <x v="3"/>
    <s v="30 Days"/>
    <x v="1"/>
    <x v="4"/>
    <x v="7291"/>
    <n v="6487.64"/>
    <x v="180"/>
    <x v="0"/>
    <s v="English"/>
    <n v="16811"/>
    <n v="51314"/>
    <n v="9"/>
    <x v="0"/>
  </r>
  <r>
    <x v="8024"/>
    <d v="2022-06-22T00:00:00"/>
    <x v="7"/>
    <x v="0"/>
    <x v="1"/>
    <x v="49"/>
    <x v="1"/>
    <s v="30 Days"/>
    <x v="2"/>
    <x v="9"/>
    <x v="7292"/>
    <n v="6913.81"/>
    <x v="1383"/>
    <x v="2"/>
    <s v="Spanish"/>
    <n v="10551"/>
    <n v="35337"/>
    <n v="1"/>
    <x v="1"/>
  </r>
  <r>
    <x v="8025"/>
    <d v="2022-04-14T00:00:00"/>
    <x v="1"/>
    <x v="0"/>
    <x v="3"/>
    <x v="0"/>
    <x v="2"/>
    <s v="30 Days"/>
    <x v="0"/>
    <x v="3"/>
    <x v="7293"/>
    <n v="5255.12"/>
    <x v="1330"/>
    <x v="2"/>
    <s v="French"/>
    <n v="13471"/>
    <n v="41420"/>
    <n v="1"/>
    <x v="0"/>
  </r>
  <r>
    <x v="8026"/>
    <d v="2022-10-10T00:00:00"/>
    <x v="8"/>
    <x v="1"/>
    <x v="1"/>
    <x v="17"/>
    <x v="3"/>
    <s v="15 Days"/>
    <x v="0"/>
    <x v="4"/>
    <x v="7294"/>
    <n v="3776.18"/>
    <x v="859"/>
    <x v="3"/>
    <s v="French"/>
    <n v="9433"/>
    <n v="29460"/>
    <n v="1"/>
    <x v="2"/>
  </r>
  <r>
    <x v="8027"/>
    <d v="2022-09-30T00:00:00"/>
    <x v="3"/>
    <x v="0"/>
    <x v="0"/>
    <x v="33"/>
    <x v="2"/>
    <s v="45 Days"/>
    <x v="0"/>
    <x v="8"/>
    <x v="7295"/>
    <n v="10581.38"/>
    <x v="204"/>
    <x v="3"/>
    <s v="English"/>
    <n v="27936"/>
    <n v="84268"/>
    <n v="4"/>
    <x v="4"/>
  </r>
  <r>
    <x v="8028"/>
    <d v="2022-02-27T00:00:00"/>
    <x v="5"/>
    <x v="1"/>
    <x v="1"/>
    <x v="18"/>
    <x v="0"/>
    <s v="30 Days"/>
    <x v="1"/>
    <x v="7"/>
    <x v="7296"/>
    <n v="6504.49"/>
    <x v="1280"/>
    <x v="2"/>
    <s v="French"/>
    <n v="16858"/>
    <n v="51453"/>
    <n v="10"/>
    <x v="2"/>
  </r>
  <r>
    <x v="8029"/>
    <d v="2022-06-30T00:00:00"/>
    <x v="7"/>
    <x v="0"/>
    <x v="0"/>
    <x v="26"/>
    <x v="3"/>
    <s v="15 Days"/>
    <x v="2"/>
    <x v="8"/>
    <x v="7297"/>
    <n v="3885.08"/>
    <x v="696"/>
    <x v="2"/>
    <s v="English"/>
    <n v="5710"/>
    <n v="19574"/>
    <n v="1"/>
    <x v="4"/>
  </r>
  <r>
    <x v="8030"/>
    <d v="2022-07-13T00:00:00"/>
    <x v="6"/>
    <x v="2"/>
    <x v="4"/>
    <x v="45"/>
    <x v="2"/>
    <s v="60 Days"/>
    <x v="0"/>
    <x v="8"/>
    <x v="7298"/>
    <n v="12767.98"/>
    <x v="1259"/>
    <x v="2"/>
    <s v="Spanish"/>
    <n v="33789"/>
    <n v="101603"/>
    <n v="4"/>
    <x v="0"/>
  </r>
  <r>
    <x v="8031"/>
    <d v="2022-11-27T00:00:00"/>
    <x v="10"/>
    <x v="0"/>
    <x v="1"/>
    <x v="0"/>
    <x v="1"/>
    <s v="15 Days"/>
    <x v="3"/>
    <x v="1"/>
    <x v="7299"/>
    <n v="3848.96"/>
    <x v="1007"/>
    <x v="2"/>
    <s v="French"/>
    <n v="9627"/>
    <n v="30037"/>
    <n v="5"/>
    <x v="0"/>
  </r>
  <r>
    <x v="8032"/>
    <d v="2022-10-16T00:00:00"/>
    <x v="8"/>
    <x v="0"/>
    <x v="0"/>
    <x v="40"/>
    <x v="2"/>
    <s v="30 Days"/>
    <x v="2"/>
    <x v="0"/>
    <x v="7300"/>
    <n v="5208.13"/>
    <x v="258"/>
    <x v="3"/>
    <s v="French"/>
    <n v="7837"/>
    <n v="26501"/>
    <n v="1"/>
    <x v="2"/>
  </r>
  <r>
    <x v="8033"/>
    <d v="2022-02-21T00:00:00"/>
    <x v="5"/>
    <x v="1"/>
    <x v="2"/>
    <x v="14"/>
    <x v="2"/>
    <s v="30 Days"/>
    <x v="3"/>
    <x v="11"/>
    <x v="7301"/>
    <n v="6229.53"/>
    <x v="565"/>
    <x v="1"/>
    <s v="Spanish"/>
    <n v="16115"/>
    <n v="49253"/>
    <n v="5"/>
    <x v="4"/>
  </r>
  <r>
    <x v="8034"/>
    <d v="2022-01-23T00:00:00"/>
    <x v="0"/>
    <x v="2"/>
    <x v="4"/>
    <x v="1"/>
    <x v="1"/>
    <s v="30 Days"/>
    <x v="2"/>
    <x v="5"/>
    <x v="7302"/>
    <n v="4297.7"/>
    <x v="1441"/>
    <x v="0"/>
    <s v="English"/>
    <n v="6378"/>
    <n v="21751"/>
    <n v="1"/>
    <x v="1"/>
  </r>
  <r>
    <x v="8035"/>
    <d v="2022-03-15T00:00:00"/>
    <x v="2"/>
    <x v="0"/>
    <x v="3"/>
    <x v="42"/>
    <x v="2"/>
    <s v="60 Days"/>
    <x v="0"/>
    <x v="7"/>
    <x v="33"/>
    <n v="15000"/>
    <x v="1214"/>
    <x v="0"/>
    <s v="French"/>
    <n v="39989"/>
    <n v="119968"/>
    <n v="5"/>
    <x v="3"/>
  </r>
  <r>
    <x v="8036"/>
    <d v="2022-01-14T00:00:00"/>
    <x v="0"/>
    <x v="1"/>
    <x v="2"/>
    <x v="41"/>
    <x v="2"/>
    <s v="60 Days"/>
    <x v="0"/>
    <x v="14"/>
    <x v="7303"/>
    <n v="12539.98"/>
    <x v="278"/>
    <x v="3"/>
    <s v="English"/>
    <n v="33187"/>
    <n v="99821"/>
    <n v="1"/>
    <x v="2"/>
  </r>
  <r>
    <x v="8037"/>
    <d v="2022-09-12T00:00:00"/>
    <x v="3"/>
    <x v="0"/>
    <x v="2"/>
    <x v="34"/>
    <x v="2"/>
    <s v="60 Days"/>
    <x v="2"/>
    <x v="8"/>
    <x v="33"/>
    <n v="15000"/>
    <x v="1155"/>
    <x v="3"/>
    <s v="Spanish"/>
    <n v="22857"/>
    <n v="75406"/>
    <n v="1"/>
    <x v="0"/>
  </r>
  <r>
    <x v="8038"/>
    <d v="2022-07-03T00:00:00"/>
    <x v="6"/>
    <x v="1"/>
    <x v="0"/>
    <x v="15"/>
    <x v="3"/>
    <s v="45 Days"/>
    <x v="2"/>
    <x v="0"/>
    <x v="7304"/>
    <n v="10326.66"/>
    <x v="1164"/>
    <x v="2"/>
    <s v="French"/>
    <n v="15997"/>
    <n v="53070"/>
    <n v="1"/>
    <x v="1"/>
  </r>
  <r>
    <x v="8039"/>
    <d v="2022-05-27T00:00:00"/>
    <x v="11"/>
    <x v="0"/>
    <x v="1"/>
    <x v="22"/>
    <x v="2"/>
    <s v="15 Days"/>
    <x v="3"/>
    <x v="2"/>
    <x v="7305"/>
    <n v="3540.63"/>
    <x v="210"/>
    <x v="2"/>
    <s v="French"/>
    <n v="8795"/>
    <n v="27570"/>
    <n v="7"/>
    <x v="4"/>
  </r>
  <r>
    <x v="8040"/>
    <d v="2022-03-15T00:00:00"/>
    <x v="2"/>
    <x v="1"/>
    <x v="0"/>
    <x v="12"/>
    <x v="1"/>
    <s v="15 Days"/>
    <x v="1"/>
    <x v="3"/>
    <x v="7306"/>
    <n v="3367.49"/>
    <x v="177"/>
    <x v="2"/>
    <s v="English"/>
    <n v="8339"/>
    <n v="26221"/>
    <n v="1"/>
    <x v="4"/>
  </r>
  <r>
    <x v="8041"/>
    <d v="2022-03-10T00:00:00"/>
    <x v="2"/>
    <x v="0"/>
    <x v="0"/>
    <x v="8"/>
    <x v="2"/>
    <s v="60 Days"/>
    <x v="2"/>
    <x v="8"/>
    <x v="7307"/>
    <n v="11796.14"/>
    <x v="1369"/>
    <x v="0"/>
    <s v="French"/>
    <n v="18349"/>
    <n v="60729"/>
    <n v="1"/>
    <x v="0"/>
  </r>
  <r>
    <x v="8042"/>
    <d v="2022-01-31T00:00:00"/>
    <x v="0"/>
    <x v="0"/>
    <x v="2"/>
    <x v="41"/>
    <x v="1"/>
    <s v="60 Days"/>
    <x v="2"/>
    <x v="5"/>
    <x v="7308"/>
    <n v="14994.93"/>
    <x v="194"/>
    <x v="0"/>
    <s v="English"/>
    <n v="22555"/>
    <n v="74423"/>
    <n v="1"/>
    <x v="2"/>
  </r>
  <r>
    <x v="8043"/>
    <d v="2022-07-08T00:00:00"/>
    <x v="6"/>
    <x v="1"/>
    <x v="0"/>
    <x v="35"/>
    <x v="3"/>
    <s v="30 Days"/>
    <x v="3"/>
    <x v="10"/>
    <x v="7309"/>
    <n v="6647.81"/>
    <x v="41"/>
    <x v="2"/>
    <s v="English"/>
    <n v="17239"/>
    <n v="52583"/>
    <n v="2"/>
    <x v="0"/>
  </r>
  <r>
    <x v="8044"/>
    <d v="2022-12-02T00:00:00"/>
    <x v="4"/>
    <x v="1"/>
    <x v="2"/>
    <x v="33"/>
    <x v="0"/>
    <s v="60 Days"/>
    <x v="1"/>
    <x v="6"/>
    <x v="7310"/>
    <n v="12508.92"/>
    <x v="392"/>
    <x v="3"/>
    <s v="French"/>
    <n v="33107"/>
    <n v="99584"/>
    <n v="4"/>
    <x v="4"/>
  </r>
  <r>
    <x v="8045"/>
    <d v="2022-07-08T00:00:00"/>
    <x v="6"/>
    <x v="2"/>
    <x v="4"/>
    <x v="35"/>
    <x v="1"/>
    <s v="30 Days"/>
    <x v="0"/>
    <x v="8"/>
    <x v="7311"/>
    <n v="4216.8500000000004"/>
    <x v="1276"/>
    <x v="4"/>
    <s v="Spanish"/>
    <n v="10635"/>
    <n v="33021"/>
    <n v="5"/>
    <x v="0"/>
  </r>
  <r>
    <x v="8046"/>
    <d v="2022-04-05T00:00:00"/>
    <x v="1"/>
    <x v="0"/>
    <x v="1"/>
    <x v="48"/>
    <x v="2"/>
    <s v="45 Days"/>
    <x v="0"/>
    <x v="6"/>
    <x v="709"/>
    <n v="10600.12"/>
    <x v="168"/>
    <x v="1"/>
    <s v="English"/>
    <n v="27984"/>
    <n v="84408"/>
    <n v="4"/>
    <x v="3"/>
  </r>
  <r>
    <x v="8047"/>
    <d v="2022-11-18T00:00:00"/>
    <x v="10"/>
    <x v="1"/>
    <x v="1"/>
    <x v="4"/>
    <x v="0"/>
    <s v="15 Days"/>
    <x v="2"/>
    <x v="6"/>
    <x v="7312"/>
    <n v="3119.53"/>
    <x v="1253"/>
    <x v="0"/>
    <s v="French"/>
    <n v="4516"/>
    <n v="15687"/>
    <n v="1"/>
    <x v="3"/>
  </r>
  <r>
    <x v="8048"/>
    <d v="2022-04-13T00:00:00"/>
    <x v="1"/>
    <x v="2"/>
    <x v="4"/>
    <x v="18"/>
    <x v="3"/>
    <s v="45 Days"/>
    <x v="0"/>
    <x v="10"/>
    <x v="7313"/>
    <n v="8260.91"/>
    <x v="614"/>
    <x v="0"/>
    <s v="English"/>
    <n v="21630"/>
    <n v="65588"/>
    <n v="6"/>
    <x v="2"/>
  </r>
  <r>
    <x v="8049"/>
    <d v="2022-04-17T00:00:00"/>
    <x v="1"/>
    <x v="2"/>
    <x v="4"/>
    <x v="1"/>
    <x v="1"/>
    <s v="30 Days"/>
    <x v="1"/>
    <x v="9"/>
    <x v="7314"/>
    <n v="6124.24"/>
    <x v="688"/>
    <x v="2"/>
    <s v="French"/>
    <n v="15832"/>
    <n v="48414"/>
    <n v="3"/>
    <x v="1"/>
  </r>
  <r>
    <x v="8050"/>
    <d v="2022-06-22T00:00:00"/>
    <x v="7"/>
    <x v="1"/>
    <x v="1"/>
    <x v="37"/>
    <x v="1"/>
    <s v="15 Days"/>
    <x v="3"/>
    <x v="4"/>
    <x v="7315"/>
    <n v="2567.69"/>
    <x v="434"/>
    <x v="4"/>
    <s v="Spanish"/>
    <n v="6275"/>
    <n v="20106"/>
    <n v="8"/>
    <x v="1"/>
  </r>
  <r>
    <x v="8051"/>
    <d v="2022-08-25T00:00:00"/>
    <x v="9"/>
    <x v="1"/>
    <x v="0"/>
    <x v="23"/>
    <x v="1"/>
    <s v="45 Days"/>
    <x v="1"/>
    <x v="12"/>
    <x v="7316"/>
    <n v="7838.38"/>
    <x v="677"/>
    <x v="2"/>
    <s v="English"/>
    <n v="20472"/>
    <n v="62159"/>
    <n v="5"/>
    <x v="3"/>
  </r>
  <r>
    <x v="8052"/>
    <d v="2022-03-21T00:00:00"/>
    <x v="2"/>
    <x v="1"/>
    <x v="1"/>
    <x v="47"/>
    <x v="3"/>
    <s v="15 Days"/>
    <x v="3"/>
    <x v="9"/>
    <x v="7317"/>
    <n v="2519.79"/>
    <x v="231"/>
    <x v="3"/>
    <s v="French"/>
    <n v="6159"/>
    <n v="19763"/>
    <n v="8"/>
    <x v="3"/>
  </r>
  <r>
    <x v="8053"/>
    <d v="2022-08-17T00:00:00"/>
    <x v="9"/>
    <x v="0"/>
    <x v="0"/>
    <x v="5"/>
    <x v="3"/>
    <s v="30 Days"/>
    <x v="1"/>
    <x v="7"/>
    <x v="7318"/>
    <n v="7150.36"/>
    <x v="654"/>
    <x v="4"/>
    <s v="English"/>
    <n v="18603"/>
    <n v="56623"/>
    <n v="10"/>
    <x v="1"/>
  </r>
  <r>
    <x v="8054"/>
    <d v="2022-12-11T00:00:00"/>
    <x v="4"/>
    <x v="1"/>
    <x v="0"/>
    <x v="28"/>
    <x v="3"/>
    <s v="45 Days"/>
    <x v="0"/>
    <x v="6"/>
    <x v="7319"/>
    <n v="8081.37"/>
    <x v="441"/>
    <x v="2"/>
    <s v="English"/>
    <n v="21137"/>
    <n v="64128"/>
    <n v="7"/>
    <x v="3"/>
  </r>
  <r>
    <x v="8055"/>
    <d v="2022-12-06T00:00:00"/>
    <x v="4"/>
    <x v="0"/>
    <x v="1"/>
    <x v="27"/>
    <x v="0"/>
    <s v="60 Days"/>
    <x v="1"/>
    <x v="9"/>
    <x v="33"/>
    <n v="15000"/>
    <x v="291"/>
    <x v="4"/>
    <s v="Spanish"/>
    <n v="39827"/>
    <n v="119487"/>
    <n v="5"/>
    <x v="0"/>
  </r>
  <r>
    <x v="8056"/>
    <d v="2022-08-18T00:00:00"/>
    <x v="9"/>
    <x v="1"/>
    <x v="1"/>
    <x v="26"/>
    <x v="3"/>
    <s v="45 Days"/>
    <x v="3"/>
    <x v="10"/>
    <x v="7320"/>
    <n v="8659.15"/>
    <x v="336"/>
    <x v="2"/>
    <s v="French"/>
    <n v="22716"/>
    <n v="68805"/>
    <n v="5"/>
    <x v="4"/>
  </r>
  <r>
    <x v="8057"/>
    <d v="2022-02-26T00:00:00"/>
    <x v="5"/>
    <x v="0"/>
    <x v="3"/>
    <x v="45"/>
    <x v="0"/>
    <s v="60 Days"/>
    <x v="3"/>
    <x v="0"/>
    <x v="7321"/>
    <n v="11504.23"/>
    <x v="293"/>
    <x v="1"/>
    <s v="French"/>
    <n v="30453"/>
    <n v="91721"/>
    <n v="5"/>
    <x v="0"/>
  </r>
  <r>
    <x v="8058"/>
    <d v="2022-04-23T00:00:00"/>
    <x v="1"/>
    <x v="2"/>
    <x v="4"/>
    <x v="23"/>
    <x v="0"/>
    <s v="30 Days"/>
    <x v="2"/>
    <x v="2"/>
    <x v="7322"/>
    <n v="5213.12"/>
    <x v="674"/>
    <x v="0"/>
    <s v="English"/>
    <n v="7846"/>
    <n v="26529"/>
    <n v="1"/>
    <x v="3"/>
  </r>
  <r>
    <x v="8059"/>
    <d v="2022-01-02T00:00:00"/>
    <x v="0"/>
    <x v="1"/>
    <x v="3"/>
    <x v="0"/>
    <x v="0"/>
    <s v="45 Days"/>
    <x v="2"/>
    <x v="9"/>
    <x v="7323"/>
    <n v="9872.67"/>
    <x v="1436"/>
    <x v="1"/>
    <s v="Spanish"/>
    <n v="15279"/>
    <n v="50733"/>
    <n v="1"/>
    <x v="0"/>
  </r>
  <r>
    <x v="8060"/>
    <d v="2022-10-07T00:00:00"/>
    <x v="8"/>
    <x v="0"/>
    <x v="0"/>
    <x v="35"/>
    <x v="0"/>
    <s v="45 Days"/>
    <x v="1"/>
    <x v="8"/>
    <x v="7324"/>
    <n v="8217.06"/>
    <x v="19"/>
    <x v="3"/>
    <s v="English"/>
    <n v="21508"/>
    <n v="65226"/>
    <n v="3"/>
    <x v="0"/>
  </r>
  <r>
    <x v="8061"/>
    <d v="2022-06-10T00:00:00"/>
    <x v="7"/>
    <x v="0"/>
    <x v="3"/>
    <x v="34"/>
    <x v="2"/>
    <s v="45 Days"/>
    <x v="3"/>
    <x v="0"/>
    <x v="7325"/>
    <n v="10762.39"/>
    <x v="738"/>
    <x v="4"/>
    <s v="Spanish"/>
    <n v="28429"/>
    <n v="85726"/>
    <n v="7"/>
    <x v="0"/>
  </r>
  <r>
    <x v="8062"/>
    <d v="2022-09-01T00:00:00"/>
    <x v="3"/>
    <x v="0"/>
    <x v="2"/>
    <x v="17"/>
    <x v="0"/>
    <s v="45 Days"/>
    <x v="3"/>
    <x v="11"/>
    <x v="7326"/>
    <n v="10889.34"/>
    <x v="773"/>
    <x v="3"/>
    <s v="Spanish"/>
    <n v="28774"/>
    <n v="86749"/>
    <n v="10"/>
    <x v="2"/>
  </r>
  <r>
    <x v="8063"/>
    <d v="2022-05-23T00:00:00"/>
    <x v="11"/>
    <x v="0"/>
    <x v="3"/>
    <x v="0"/>
    <x v="0"/>
    <s v="30 Days"/>
    <x v="0"/>
    <x v="10"/>
    <x v="7327"/>
    <n v="4226.63"/>
    <x v="1005"/>
    <x v="1"/>
    <s v="English"/>
    <n v="10667"/>
    <n v="33115"/>
    <n v="10"/>
    <x v="0"/>
  </r>
  <r>
    <x v="8064"/>
    <d v="2022-01-03T00:00:00"/>
    <x v="0"/>
    <x v="1"/>
    <x v="3"/>
    <x v="31"/>
    <x v="1"/>
    <s v="45 Days"/>
    <x v="1"/>
    <x v="3"/>
    <x v="7328"/>
    <n v="8234.14"/>
    <x v="676"/>
    <x v="4"/>
    <s v="French"/>
    <n v="21555"/>
    <n v="65366"/>
    <n v="1"/>
    <x v="2"/>
  </r>
  <r>
    <x v="8065"/>
    <d v="2022-03-31T00:00:00"/>
    <x v="2"/>
    <x v="1"/>
    <x v="2"/>
    <x v="3"/>
    <x v="1"/>
    <s v="30 Days"/>
    <x v="0"/>
    <x v="14"/>
    <x v="7329"/>
    <n v="6964.22"/>
    <x v="201"/>
    <x v="1"/>
    <s v="French"/>
    <n v="18099"/>
    <n v="55131"/>
    <n v="10"/>
    <x v="2"/>
  </r>
  <r>
    <x v="8066"/>
    <d v="2022-03-02T00:00:00"/>
    <x v="2"/>
    <x v="0"/>
    <x v="0"/>
    <x v="42"/>
    <x v="0"/>
    <s v="15 Days"/>
    <x v="1"/>
    <x v="3"/>
    <x v="7330"/>
    <n v="2822.28"/>
    <x v="261"/>
    <x v="3"/>
    <s v="French"/>
    <n v="6911"/>
    <n v="21989"/>
    <n v="2"/>
    <x v="3"/>
  </r>
  <r>
    <x v="8067"/>
    <d v="2022-04-01T00:00:00"/>
    <x v="1"/>
    <x v="0"/>
    <x v="1"/>
    <x v="11"/>
    <x v="2"/>
    <s v="15 Days"/>
    <x v="1"/>
    <x v="2"/>
    <x v="7331"/>
    <n v="3018.82"/>
    <x v="614"/>
    <x v="1"/>
    <s v="Spanish"/>
    <n v="7431"/>
    <n v="23530"/>
    <n v="10"/>
    <x v="2"/>
  </r>
  <r>
    <x v="8068"/>
    <d v="2022-01-26T00:00:00"/>
    <x v="0"/>
    <x v="0"/>
    <x v="1"/>
    <x v="41"/>
    <x v="1"/>
    <s v="60 Days"/>
    <x v="2"/>
    <x v="6"/>
    <x v="7332"/>
    <n v="14679.15"/>
    <x v="17"/>
    <x v="1"/>
    <s v="French"/>
    <n v="22279"/>
    <n v="73527"/>
    <n v="1"/>
    <x v="2"/>
  </r>
  <r>
    <x v="8069"/>
    <d v="2022-04-07T00:00:00"/>
    <x v="1"/>
    <x v="1"/>
    <x v="0"/>
    <x v="41"/>
    <x v="3"/>
    <s v="45 Days"/>
    <x v="2"/>
    <x v="13"/>
    <x v="7333"/>
    <n v="11172.63"/>
    <x v="1528"/>
    <x v="4"/>
    <s v="French"/>
    <n v="17354"/>
    <n v="57488"/>
    <n v="1"/>
    <x v="2"/>
  </r>
  <r>
    <x v="8070"/>
    <d v="2022-08-09T00:00:00"/>
    <x v="9"/>
    <x v="1"/>
    <x v="2"/>
    <x v="20"/>
    <x v="1"/>
    <s v="60 Days"/>
    <x v="3"/>
    <x v="6"/>
    <x v="7334"/>
    <n v="12070.86"/>
    <x v="650"/>
    <x v="3"/>
    <s v="English"/>
    <n v="31953"/>
    <n v="96166"/>
    <n v="3"/>
    <x v="1"/>
  </r>
  <r>
    <x v="8071"/>
    <d v="2022-12-31T00:00:00"/>
    <x v="4"/>
    <x v="1"/>
    <x v="1"/>
    <x v="40"/>
    <x v="0"/>
    <s v="60 Days"/>
    <x v="3"/>
    <x v="5"/>
    <x v="7335"/>
    <n v="14360.23"/>
    <x v="413"/>
    <x v="2"/>
    <s v="English"/>
    <n v="37381"/>
    <n v="112243"/>
    <n v="9"/>
    <x v="2"/>
  </r>
  <r>
    <x v="8072"/>
    <d v="2022-12-20T00:00:00"/>
    <x v="4"/>
    <x v="2"/>
    <x v="4"/>
    <x v="22"/>
    <x v="2"/>
    <s v="45 Days"/>
    <x v="0"/>
    <x v="5"/>
    <x v="7336"/>
    <n v="8440.4"/>
    <x v="182"/>
    <x v="1"/>
    <s v="French"/>
    <n v="22125"/>
    <n v="67055"/>
    <n v="5"/>
    <x v="4"/>
  </r>
  <r>
    <x v="8073"/>
    <d v="2022-07-03T00:00:00"/>
    <x v="6"/>
    <x v="0"/>
    <x v="3"/>
    <x v="2"/>
    <x v="0"/>
    <s v="45 Days"/>
    <x v="2"/>
    <x v="6"/>
    <x v="7337"/>
    <n v="10393.56"/>
    <x v="1529"/>
    <x v="2"/>
    <s v="Spanish"/>
    <n v="16104"/>
    <n v="53419"/>
    <n v="1"/>
    <x v="1"/>
  </r>
  <r>
    <x v="8074"/>
    <d v="2022-08-23T00:00:00"/>
    <x v="9"/>
    <x v="1"/>
    <x v="2"/>
    <x v="4"/>
    <x v="0"/>
    <s v="30 Days"/>
    <x v="1"/>
    <x v="6"/>
    <x v="7338"/>
    <n v="4794.53"/>
    <x v="1098"/>
    <x v="4"/>
    <s v="Spanish"/>
    <n v="12213"/>
    <n v="37694"/>
    <n v="10"/>
    <x v="3"/>
  </r>
  <r>
    <x v="8075"/>
    <d v="2022-03-30T00:00:00"/>
    <x v="2"/>
    <x v="1"/>
    <x v="0"/>
    <x v="3"/>
    <x v="1"/>
    <s v="45 Days"/>
    <x v="1"/>
    <x v="2"/>
    <x v="7339"/>
    <n v="8845.32"/>
    <x v="322"/>
    <x v="0"/>
    <s v="Spanish"/>
    <n v="23212"/>
    <n v="70274"/>
    <n v="8"/>
    <x v="2"/>
  </r>
  <r>
    <x v="8076"/>
    <d v="2022-03-09T00:00:00"/>
    <x v="2"/>
    <x v="0"/>
    <x v="3"/>
    <x v="30"/>
    <x v="3"/>
    <s v="45 Days"/>
    <x v="2"/>
    <x v="1"/>
    <x v="7340"/>
    <n v="9332.42"/>
    <x v="994"/>
    <x v="2"/>
    <s v="Spanish"/>
    <n v="14399"/>
    <n v="47866"/>
    <n v="1"/>
    <x v="3"/>
  </r>
  <r>
    <x v="8077"/>
    <d v="2022-05-19T00:00:00"/>
    <x v="11"/>
    <x v="1"/>
    <x v="0"/>
    <x v="6"/>
    <x v="0"/>
    <s v="45 Days"/>
    <x v="0"/>
    <x v="5"/>
    <x v="7341"/>
    <n v="9903.7199999999993"/>
    <x v="267"/>
    <x v="1"/>
    <s v="Spanish"/>
    <n v="26095"/>
    <n v="78813"/>
    <n v="1"/>
    <x v="0"/>
  </r>
  <r>
    <x v="8078"/>
    <d v="2022-10-30T00:00:00"/>
    <x v="8"/>
    <x v="0"/>
    <x v="2"/>
    <x v="44"/>
    <x v="3"/>
    <s v="30 Days"/>
    <x v="1"/>
    <x v="2"/>
    <x v="7342"/>
    <n v="6332.43"/>
    <x v="164"/>
    <x v="4"/>
    <s v="French"/>
    <n v="16398"/>
    <n v="50091"/>
    <n v="9"/>
    <x v="0"/>
  </r>
  <r>
    <x v="8079"/>
    <d v="2022-12-31T00:00:00"/>
    <x v="4"/>
    <x v="0"/>
    <x v="3"/>
    <x v="38"/>
    <x v="0"/>
    <s v="45 Days"/>
    <x v="1"/>
    <x v="9"/>
    <x v="7343"/>
    <n v="10936.6"/>
    <x v="128"/>
    <x v="4"/>
    <s v="Spanish"/>
    <n v="28899"/>
    <n v="87120"/>
    <n v="1"/>
    <x v="2"/>
  </r>
  <r>
    <x v="8080"/>
    <d v="2022-01-16T00:00:00"/>
    <x v="0"/>
    <x v="1"/>
    <x v="0"/>
    <x v="36"/>
    <x v="2"/>
    <s v="15 Days"/>
    <x v="3"/>
    <x v="6"/>
    <x v="7344"/>
    <n v="3064.37"/>
    <x v="116"/>
    <x v="4"/>
    <s v="Spanish"/>
    <n v="7544"/>
    <n v="23866"/>
    <n v="4"/>
    <x v="3"/>
  </r>
  <r>
    <x v="8081"/>
    <d v="2022-01-07T00:00:00"/>
    <x v="0"/>
    <x v="0"/>
    <x v="1"/>
    <x v="1"/>
    <x v="1"/>
    <s v="60 Days"/>
    <x v="0"/>
    <x v="6"/>
    <x v="7345"/>
    <n v="12323.91"/>
    <x v="652"/>
    <x v="1"/>
    <s v="English"/>
    <n v="32624"/>
    <n v="98152"/>
    <n v="6"/>
    <x v="1"/>
  </r>
  <r>
    <x v="8082"/>
    <d v="2022-12-24T00:00:00"/>
    <x v="4"/>
    <x v="0"/>
    <x v="3"/>
    <x v="17"/>
    <x v="1"/>
    <s v="30 Days"/>
    <x v="0"/>
    <x v="13"/>
    <x v="7346"/>
    <n v="7341.68"/>
    <x v="1228"/>
    <x v="2"/>
    <s v="English"/>
    <n v="19115"/>
    <n v="58138"/>
    <n v="9"/>
    <x v="2"/>
  </r>
  <r>
    <x v="8083"/>
    <d v="2022-08-22T00:00:00"/>
    <x v="9"/>
    <x v="1"/>
    <x v="0"/>
    <x v="6"/>
    <x v="0"/>
    <s v="60 Days"/>
    <x v="2"/>
    <x v="1"/>
    <x v="33"/>
    <n v="15000"/>
    <x v="298"/>
    <x v="1"/>
    <s v="English"/>
    <n v="23399"/>
    <n v="77172"/>
    <n v="1"/>
    <x v="0"/>
  </r>
  <r>
    <x v="8084"/>
    <d v="2022-06-15T00:00:00"/>
    <x v="7"/>
    <x v="0"/>
    <x v="2"/>
    <x v="42"/>
    <x v="0"/>
    <s v="60 Days"/>
    <x v="3"/>
    <x v="3"/>
    <x v="7347"/>
    <n v="12798.48"/>
    <x v="620"/>
    <x v="1"/>
    <s v="English"/>
    <n v="33868"/>
    <n v="101839"/>
    <n v="5"/>
    <x v="3"/>
  </r>
  <r>
    <x v="8085"/>
    <d v="2022-12-25T00:00:00"/>
    <x v="4"/>
    <x v="0"/>
    <x v="1"/>
    <x v="42"/>
    <x v="1"/>
    <s v="30 Days"/>
    <x v="3"/>
    <x v="11"/>
    <x v="7348"/>
    <n v="7203.35"/>
    <x v="275"/>
    <x v="4"/>
    <s v="Spanish"/>
    <n v="18749"/>
    <n v="57054"/>
    <n v="10"/>
    <x v="3"/>
  </r>
  <r>
    <x v="8086"/>
    <d v="2022-07-05T00:00:00"/>
    <x v="6"/>
    <x v="1"/>
    <x v="3"/>
    <x v="44"/>
    <x v="1"/>
    <s v="15 Days"/>
    <x v="2"/>
    <x v="8"/>
    <x v="7349"/>
    <n v="3363.5"/>
    <x v="335"/>
    <x v="1"/>
    <s v="English"/>
    <n v="4891"/>
    <n v="16908"/>
    <n v="1"/>
    <x v="0"/>
  </r>
  <r>
    <x v="8087"/>
    <d v="2022-07-15T00:00:00"/>
    <x v="6"/>
    <x v="0"/>
    <x v="3"/>
    <x v="49"/>
    <x v="2"/>
    <s v="15 Days"/>
    <x v="0"/>
    <x v="3"/>
    <x v="7350"/>
    <n v="2486.81"/>
    <x v="313"/>
    <x v="4"/>
    <s v="French"/>
    <n v="6078"/>
    <n v="19523"/>
    <n v="7"/>
    <x v="1"/>
  </r>
  <r>
    <x v="8088"/>
    <d v="2022-03-12T00:00:00"/>
    <x v="2"/>
    <x v="1"/>
    <x v="3"/>
    <x v="19"/>
    <x v="3"/>
    <s v="45 Days"/>
    <x v="2"/>
    <x v="0"/>
    <x v="7351"/>
    <n v="8054.63"/>
    <x v="957"/>
    <x v="1"/>
    <s v="Spanish"/>
    <n v="12372"/>
    <n v="41265"/>
    <n v="1"/>
    <x v="1"/>
  </r>
  <r>
    <x v="8089"/>
    <d v="2022-08-24T00:00:00"/>
    <x v="9"/>
    <x v="2"/>
    <x v="4"/>
    <x v="47"/>
    <x v="0"/>
    <s v="15 Days"/>
    <x v="0"/>
    <x v="13"/>
    <x v="7352"/>
    <n v="2785.43"/>
    <x v="1120"/>
    <x v="2"/>
    <s v="Spanish"/>
    <n v="6816"/>
    <n v="21709"/>
    <n v="4"/>
    <x v="3"/>
  </r>
  <r>
    <x v="8090"/>
    <d v="2022-05-11T00:00:00"/>
    <x v="11"/>
    <x v="0"/>
    <x v="1"/>
    <x v="45"/>
    <x v="0"/>
    <s v="60 Days"/>
    <x v="2"/>
    <x v="13"/>
    <x v="7353"/>
    <n v="12664.85"/>
    <x v="1530"/>
    <x v="2"/>
    <s v="Spanish"/>
    <n v="19686"/>
    <n v="65082"/>
    <n v="1"/>
    <x v="0"/>
  </r>
  <r>
    <x v="8091"/>
    <d v="2022-07-02T00:00:00"/>
    <x v="6"/>
    <x v="0"/>
    <x v="1"/>
    <x v="34"/>
    <x v="3"/>
    <s v="45 Days"/>
    <x v="0"/>
    <x v="0"/>
    <x v="7354"/>
    <n v="9147.06"/>
    <x v="1353"/>
    <x v="4"/>
    <s v="Spanish"/>
    <n v="24026"/>
    <n v="72685"/>
    <n v="8"/>
    <x v="0"/>
  </r>
  <r>
    <x v="8092"/>
    <d v="2022-08-15T00:00:00"/>
    <x v="9"/>
    <x v="2"/>
    <x v="4"/>
    <x v="3"/>
    <x v="2"/>
    <s v="30 Days"/>
    <x v="3"/>
    <x v="8"/>
    <x v="5626"/>
    <n v="4505.8900000000003"/>
    <x v="519"/>
    <x v="4"/>
    <s v="English"/>
    <n v="11426"/>
    <n v="35364"/>
    <n v="8"/>
    <x v="2"/>
  </r>
  <r>
    <x v="8093"/>
    <d v="2022-11-17T00:00:00"/>
    <x v="10"/>
    <x v="1"/>
    <x v="3"/>
    <x v="9"/>
    <x v="1"/>
    <s v="45 Days"/>
    <x v="3"/>
    <x v="7"/>
    <x v="7355"/>
    <n v="9625.86"/>
    <x v="277"/>
    <x v="2"/>
    <s v="French"/>
    <n v="25330"/>
    <n v="76547"/>
    <n v="7"/>
    <x v="4"/>
  </r>
  <r>
    <x v="8094"/>
    <d v="2022-11-12T00:00:00"/>
    <x v="10"/>
    <x v="1"/>
    <x v="1"/>
    <x v="28"/>
    <x v="3"/>
    <s v="45 Days"/>
    <x v="0"/>
    <x v="2"/>
    <x v="7356"/>
    <n v="8049.3"/>
    <x v="254"/>
    <x v="0"/>
    <s v="Spanish"/>
    <n v="21051"/>
    <n v="63875"/>
    <n v="10"/>
    <x v="3"/>
  </r>
  <r>
    <x v="8095"/>
    <d v="2022-09-18T00:00:00"/>
    <x v="3"/>
    <x v="0"/>
    <x v="2"/>
    <x v="40"/>
    <x v="2"/>
    <s v="30 Days"/>
    <x v="0"/>
    <x v="8"/>
    <x v="7357"/>
    <n v="6197.77"/>
    <x v="645"/>
    <x v="3"/>
    <s v="Spanish"/>
    <n v="16030"/>
    <n v="49001"/>
    <n v="8"/>
    <x v="2"/>
  </r>
  <r>
    <x v="8096"/>
    <d v="2022-02-13T00:00:00"/>
    <x v="5"/>
    <x v="1"/>
    <x v="2"/>
    <x v="6"/>
    <x v="2"/>
    <s v="15 Days"/>
    <x v="2"/>
    <x v="12"/>
    <x v="7358"/>
    <n v="4010.36"/>
    <x v="1531"/>
    <x v="2"/>
    <s v="English"/>
    <n v="5912"/>
    <n v="20233"/>
    <n v="1"/>
    <x v="0"/>
  </r>
  <r>
    <x v="8097"/>
    <d v="2022-04-28T00:00:00"/>
    <x v="1"/>
    <x v="1"/>
    <x v="1"/>
    <x v="45"/>
    <x v="0"/>
    <s v="45 Days"/>
    <x v="1"/>
    <x v="12"/>
    <x v="7359"/>
    <n v="10512.64"/>
    <x v="462"/>
    <x v="4"/>
    <s v="Spanish"/>
    <n v="27750"/>
    <n v="83715"/>
    <n v="2"/>
    <x v="0"/>
  </r>
  <r>
    <x v="8098"/>
    <d v="2022-04-24T00:00:00"/>
    <x v="1"/>
    <x v="1"/>
    <x v="1"/>
    <x v="39"/>
    <x v="1"/>
    <s v="45 Days"/>
    <x v="1"/>
    <x v="9"/>
    <x v="7360"/>
    <n v="11166.96"/>
    <x v="1053"/>
    <x v="2"/>
    <s v="English"/>
    <n v="29534"/>
    <n v="89001"/>
    <n v="3"/>
    <x v="4"/>
  </r>
  <r>
    <x v="8099"/>
    <d v="2022-03-23T00:00:00"/>
    <x v="2"/>
    <x v="2"/>
    <x v="4"/>
    <x v="28"/>
    <x v="3"/>
    <s v="30 Days"/>
    <x v="2"/>
    <x v="11"/>
    <x v="7361"/>
    <n v="4325.8"/>
    <x v="1065"/>
    <x v="3"/>
    <s v="Spanish"/>
    <n v="6420"/>
    <n v="21887"/>
    <n v="1"/>
    <x v="3"/>
  </r>
  <r>
    <x v="8100"/>
    <d v="2022-04-13T00:00:00"/>
    <x v="1"/>
    <x v="0"/>
    <x v="1"/>
    <x v="15"/>
    <x v="1"/>
    <s v="60 Days"/>
    <x v="2"/>
    <x v="3"/>
    <x v="7362"/>
    <n v="12134.32"/>
    <x v="1526"/>
    <x v="4"/>
    <s v="Spanish"/>
    <n v="18865"/>
    <n v="62408"/>
    <n v="1"/>
    <x v="1"/>
  </r>
  <r>
    <x v="8101"/>
    <d v="2022-12-20T00:00:00"/>
    <x v="4"/>
    <x v="1"/>
    <x v="2"/>
    <x v="4"/>
    <x v="0"/>
    <s v="30 Days"/>
    <x v="0"/>
    <x v="3"/>
    <x v="7363"/>
    <n v="5040.62"/>
    <x v="659"/>
    <x v="3"/>
    <s v="French"/>
    <n v="12879"/>
    <n v="39668"/>
    <n v="3"/>
    <x v="3"/>
  </r>
  <r>
    <x v="8102"/>
    <d v="2022-06-21T00:00:00"/>
    <x v="7"/>
    <x v="1"/>
    <x v="3"/>
    <x v="27"/>
    <x v="1"/>
    <s v="30 Days"/>
    <x v="1"/>
    <x v="11"/>
    <x v="7364"/>
    <n v="7524.91"/>
    <x v="1349"/>
    <x v="0"/>
    <s v="French"/>
    <n v="19614"/>
    <n v="59618"/>
    <n v="8"/>
    <x v="0"/>
  </r>
  <r>
    <x v="8103"/>
    <d v="2022-08-02T00:00:00"/>
    <x v="9"/>
    <x v="1"/>
    <x v="1"/>
    <x v="37"/>
    <x v="1"/>
    <s v="45 Days"/>
    <x v="0"/>
    <x v="8"/>
    <x v="7365"/>
    <n v="9154.85"/>
    <x v="824"/>
    <x v="1"/>
    <s v="French"/>
    <n v="24048"/>
    <n v="72751"/>
    <n v="1"/>
    <x v="1"/>
  </r>
  <r>
    <x v="8104"/>
    <d v="2022-08-07T00:00:00"/>
    <x v="9"/>
    <x v="2"/>
    <x v="4"/>
    <x v="0"/>
    <x v="1"/>
    <s v="15 Days"/>
    <x v="3"/>
    <x v="5"/>
    <x v="7366"/>
    <n v="3941.99"/>
    <x v="373"/>
    <x v="1"/>
    <s v="Spanish"/>
    <n v="9883"/>
    <n v="30795"/>
    <n v="8"/>
    <x v="0"/>
  </r>
  <r>
    <x v="8105"/>
    <d v="2022-06-24T00:00:00"/>
    <x v="7"/>
    <x v="0"/>
    <x v="1"/>
    <x v="40"/>
    <x v="1"/>
    <s v="45 Days"/>
    <x v="3"/>
    <x v="4"/>
    <x v="7367"/>
    <n v="10060.85"/>
    <x v="576"/>
    <x v="4"/>
    <s v="French"/>
    <n v="26517"/>
    <n v="80063"/>
    <n v="7"/>
    <x v="2"/>
  </r>
  <r>
    <x v="8106"/>
    <d v="2022-12-12T00:00:00"/>
    <x v="4"/>
    <x v="1"/>
    <x v="1"/>
    <x v="34"/>
    <x v="2"/>
    <s v="30 Days"/>
    <x v="0"/>
    <x v="1"/>
    <x v="7368"/>
    <n v="7299.11"/>
    <x v="709"/>
    <x v="2"/>
    <s v="French"/>
    <n v="19006"/>
    <n v="57815"/>
    <n v="4"/>
    <x v="0"/>
  </r>
  <r>
    <x v="8107"/>
    <d v="2022-04-22T00:00:00"/>
    <x v="1"/>
    <x v="1"/>
    <x v="0"/>
    <x v="35"/>
    <x v="0"/>
    <s v="60 Days"/>
    <x v="2"/>
    <x v="5"/>
    <x v="7369"/>
    <n v="12461.1"/>
    <x v="375"/>
    <x v="4"/>
    <s v="English"/>
    <n v="19373"/>
    <n v="64062"/>
    <n v="1"/>
    <x v="0"/>
  </r>
  <r>
    <x v="8108"/>
    <d v="2022-08-18T00:00:00"/>
    <x v="9"/>
    <x v="1"/>
    <x v="3"/>
    <x v="4"/>
    <x v="2"/>
    <s v="30 Days"/>
    <x v="1"/>
    <x v="4"/>
    <x v="7370"/>
    <n v="6658.31"/>
    <x v="880"/>
    <x v="2"/>
    <s v="French"/>
    <n v="17264"/>
    <n v="52657"/>
    <n v="3"/>
    <x v="3"/>
  </r>
  <r>
    <x v="8109"/>
    <d v="2022-08-13T00:00:00"/>
    <x v="9"/>
    <x v="1"/>
    <x v="2"/>
    <x v="19"/>
    <x v="3"/>
    <s v="60 Days"/>
    <x v="0"/>
    <x v="4"/>
    <x v="7371"/>
    <n v="14730.83"/>
    <x v="770"/>
    <x v="4"/>
    <s v="English"/>
    <n v="38013"/>
    <n v="114116"/>
    <n v="1"/>
    <x v="1"/>
  </r>
  <r>
    <x v="8110"/>
    <d v="2022-02-11T00:00:00"/>
    <x v="5"/>
    <x v="1"/>
    <x v="0"/>
    <x v="40"/>
    <x v="2"/>
    <s v="30 Days"/>
    <x v="2"/>
    <x v="6"/>
    <x v="7372"/>
    <n v="6263.23"/>
    <x v="1532"/>
    <x v="3"/>
    <s v="English"/>
    <n v="9517"/>
    <n v="31970"/>
    <n v="1"/>
    <x v="2"/>
  </r>
  <r>
    <x v="8111"/>
    <d v="2022-10-31T00:00:00"/>
    <x v="8"/>
    <x v="0"/>
    <x v="3"/>
    <x v="19"/>
    <x v="2"/>
    <s v="45 Days"/>
    <x v="3"/>
    <x v="14"/>
    <x v="7373"/>
    <n v="8640.48"/>
    <x v="1177"/>
    <x v="1"/>
    <s v="French"/>
    <n v="22664"/>
    <n v="68652"/>
    <n v="1"/>
    <x v="1"/>
  </r>
  <r>
    <x v="8112"/>
    <d v="2022-02-14T00:00:00"/>
    <x v="5"/>
    <x v="2"/>
    <x v="4"/>
    <x v="8"/>
    <x v="2"/>
    <s v="15 Days"/>
    <x v="3"/>
    <x v="7"/>
    <x v="7374"/>
    <n v="3067.7"/>
    <x v="392"/>
    <x v="4"/>
    <s v="Spanish"/>
    <n v="7555"/>
    <n v="23897"/>
    <n v="8"/>
    <x v="0"/>
  </r>
  <r>
    <x v="8113"/>
    <d v="2022-08-23T00:00:00"/>
    <x v="9"/>
    <x v="2"/>
    <x v="4"/>
    <x v="23"/>
    <x v="3"/>
    <s v="60 Days"/>
    <x v="1"/>
    <x v="2"/>
    <x v="7375"/>
    <n v="13032.55"/>
    <x v="113"/>
    <x v="2"/>
    <s v="French"/>
    <n v="34459"/>
    <n v="103587"/>
    <n v="6"/>
    <x v="3"/>
  </r>
  <r>
    <x v="8114"/>
    <d v="2022-03-17T00:00:00"/>
    <x v="2"/>
    <x v="0"/>
    <x v="1"/>
    <x v="37"/>
    <x v="2"/>
    <s v="15 Days"/>
    <x v="2"/>
    <x v="12"/>
    <x v="7376"/>
    <n v="3055.33"/>
    <x v="1418"/>
    <x v="0"/>
    <s v="English"/>
    <n v="4416"/>
    <n v="15361"/>
    <n v="1"/>
    <x v="1"/>
  </r>
  <r>
    <x v="8115"/>
    <d v="2022-01-08T00:00:00"/>
    <x v="0"/>
    <x v="1"/>
    <x v="2"/>
    <x v="36"/>
    <x v="0"/>
    <s v="60 Days"/>
    <x v="1"/>
    <x v="0"/>
    <x v="7377"/>
    <n v="13732.55"/>
    <x v="307"/>
    <x v="4"/>
    <s v="English"/>
    <n v="36098"/>
    <n v="108442"/>
    <n v="10"/>
    <x v="3"/>
  </r>
  <r>
    <x v="8116"/>
    <d v="2022-04-09T00:00:00"/>
    <x v="1"/>
    <x v="0"/>
    <x v="2"/>
    <x v="18"/>
    <x v="0"/>
    <s v="45 Days"/>
    <x v="1"/>
    <x v="8"/>
    <x v="7378"/>
    <n v="7783.88"/>
    <x v="464"/>
    <x v="4"/>
    <s v="French"/>
    <n v="20327"/>
    <n v="61729"/>
    <n v="2"/>
    <x v="2"/>
  </r>
  <r>
    <x v="8117"/>
    <d v="2022-09-27T00:00:00"/>
    <x v="3"/>
    <x v="2"/>
    <x v="4"/>
    <x v="26"/>
    <x v="2"/>
    <s v="60 Days"/>
    <x v="2"/>
    <x v="5"/>
    <x v="7379"/>
    <n v="12854.46"/>
    <x v="17"/>
    <x v="1"/>
    <s v="Spanish"/>
    <n v="19975"/>
    <n v="66024"/>
    <n v="1"/>
    <x v="4"/>
  </r>
  <r>
    <x v="8118"/>
    <d v="2022-02-11T00:00:00"/>
    <x v="5"/>
    <x v="1"/>
    <x v="3"/>
    <x v="38"/>
    <x v="2"/>
    <s v="45 Days"/>
    <x v="3"/>
    <x v="13"/>
    <x v="7380"/>
    <n v="8925.93"/>
    <x v="1217"/>
    <x v="2"/>
    <s v="English"/>
    <n v="23429"/>
    <n v="70916"/>
    <n v="9"/>
    <x v="2"/>
  </r>
  <r>
    <x v="8119"/>
    <d v="2022-10-02T00:00:00"/>
    <x v="8"/>
    <x v="0"/>
    <x v="1"/>
    <x v="6"/>
    <x v="3"/>
    <s v="60 Days"/>
    <x v="1"/>
    <x v="5"/>
    <x v="7381"/>
    <n v="11512.96"/>
    <x v="721"/>
    <x v="0"/>
    <s v="French"/>
    <n v="30475"/>
    <n v="91789"/>
    <n v="4"/>
    <x v="0"/>
  </r>
  <r>
    <x v="8120"/>
    <d v="2022-07-07T00:00:00"/>
    <x v="6"/>
    <x v="0"/>
    <x v="1"/>
    <x v="39"/>
    <x v="1"/>
    <s v="45 Days"/>
    <x v="1"/>
    <x v="0"/>
    <x v="7382"/>
    <n v="9542.9"/>
    <x v="519"/>
    <x v="4"/>
    <s v="English"/>
    <n v="25100"/>
    <n v="75865"/>
    <n v="3"/>
    <x v="4"/>
  </r>
  <r>
    <x v="8121"/>
    <d v="2022-06-23T00:00:00"/>
    <x v="7"/>
    <x v="1"/>
    <x v="1"/>
    <x v="12"/>
    <x v="2"/>
    <s v="45 Days"/>
    <x v="3"/>
    <x v="10"/>
    <x v="7383"/>
    <n v="9448.92"/>
    <x v="407"/>
    <x v="4"/>
    <s v="English"/>
    <n v="24834"/>
    <n v="75080"/>
    <n v="8"/>
    <x v="4"/>
  </r>
  <r>
    <x v="8122"/>
    <d v="2022-05-11T00:00:00"/>
    <x v="11"/>
    <x v="2"/>
    <x v="4"/>
    <x v="30"/>
    <x v="0"/>
    <s v="60 Days"/>
    <x v="2"/>
    <x v="4"/>
    <x v="7384"/>
    <n v="12894.46"/>
    <x v="1518"/>
    <x v="1"/>
    <s v="Spanish"/>
    <n v="20035"/>
    <n v="66219"/>
    <n v="1"/>
    <x v="3"/>
  </r>
  <r>
    <x v="8123"/>
    <d v="2022-12-04T00:00:00"/>
    <x v="4"/>
    <x v="1"/>
    <x v="1"/>
    <x v="24"/>
    <x v="3"/>
    <s v="60 Days"/>
    <x v="1"/>
    <x v="1"/>
    <x v="7385"/>
    <n v="14134.4"/>
    <x v="272"/>
    <x v="3"/>
    <s v="French"/>
    <n v="36948"/>
    <n v="110962"/>
    <n v="2"/>
    <x v="2"/>
  </r>
  <r>
    <x v="8124"/>
    <d v="2022-01-21T00:00:00"/>
    <x v="0"/>
    <x v="0"/>
    <x v="3"/>
    <x v="39"/>
    <x v="3"/>
    <s v="60 Days"/>
    <x v="3"/>
    <x v="0"/>
    <x v="7386"/>
    <n v="13623.29"/>
    <x v="649"/>
    <x v="0"/>
    <s v="Spanish"/>
    <n v="35866"/>
    <n v="107755"/>
    <n v="1"/>
    <x v="4"/>
  </r>
  <r>
    <x v="8125"/>
    <d v="2022-08-28T00:00:00"/>
    <x v="9"/>
    <x v="0"/>
    <x v="2"/>
    <x v="0"/>
    <x v="2"/>
    <s v="45 Days"/>
    <x v="3"/>
    <x v="7"/>
    <x v="7387"/>
    <n v="10876.33"/>
    <x v="919"/>
    <x v="4"/>
    <s v="English"/>
    <n v="28739"/>
    <n v="86644"/>
    <n v="7"/>
    <x v="0"/>
  </r>
  <r>
    <x v="8126"/>
    <d v="2022-03-28T00:00:00"/>
    <x v="2"/>
    <x v="1"/>
    <x v="2"/>
    <x v="43"/>
    <x v="2"/>
    <s v="60 Days"/>
    <x v="1"/>
    <x v="2"/>
    <x v="33"/>
    <n v="15000"/>
    <x v="908"/>
    <x v="2"/>
    <s v="French"/>
    <n v="38494"/>
    <n v="115540"/>
    <n v="4"/>
    <x v="3"/>
  </r>
  <r>
    <x v="8127"/>
    <d v="2022-04-29T00:00:00"/>
    <x v="1"/>
    <x v="1"/>
    <x v="2"/>
    <x v="6"/>
    <x v="1"/>
    <s v="60 Days"/>
    <x v="1"/>
    <x v="4"/>
    <x v="7388"/>
    <n v="11753.46"/>
    <x v="431"/>
    <x v="0"/>
    <s v="English"/>
    <n v="31124"/>
    <n v="93711"/>
    <n v="10"/>
    <x v="0"/>
  </r>
  <r>
    <x v="8128"/>
    <d v="2022-01-05T00:00:00"/>
    <x v="0"/>
    <x v="1"/>
    <x v="3"/>
    <x v="35"/>
    <x v="1"/>
    <s v="60 Days"/>
    <x v="3"/>
    <x v="8"/>
    <x v="7389"/>
    <n v="12281.86"/>
    <x v="766"/>
    <x v="3"/>
    <s v="English"/>
    <n v="32512"/>
    <n v="97821"/>
    <n v="4"/>
    <x v="0"/>
  </r>
  <r>
    <x v="8129"/>
    <d v="2022-11-14T00:00:00"/>
    <x v="10"/>
    <x v="2"/>
    <x v="4"/>
    <x v="37"/>
    <x v="1"/>
    <s v="45 Days"/>
    <x v="0"/>
    <x v="12"/>
    <x v="7390"/>
    <n v="8529.17"/>
    <x v="1328"/>
    <x v="0"/>
    <s v="French"/>
    <n v="22370"/>
    <n v="67779"/>
    <n v="1"/>
    <x v="1"/>
  </r>
  <r>
    <x v="8130"/>
    <d v="2022-05-31T00:00:00"/>
    <x v="11"/>
    <x v="1"/>
    <x v="2"/>
    <x v="29"/>
    <x v="2"/>
    <s v="60 Days"/>
    <x v="3"/>
    <x v="3"/>
    <x v="33"/>
    <n v="15000"/>
    <x v="1293"/>
    <x v="3"/>
    <s v="English"/>
    <n v="38791"/>
    <n v="116421"/>
    <n v="7"/>
    <x v="1"/>
  </r>
  <r>
    <x v="8131"/>
    <d v="2022-04-29T00:00:00"/>
    <x v="1"/>
    <x v="0"/>
    <x v="2"/>
    <x v="14"/>
    <x v="1"/>
    <s v="15 Days"/>
    <x v="1"/>
    <x v="12"/>
    <x v="7391"/>
    <n v="3456.67"/>
    <x v="550"/>
    <x v="2"/>
    <s v="French"/>
    <n v="8568"/>
    <n v="26900"/>
    <n v="5"/>
    <x v="4"/>
  </r>
  <r>
    <x v="8132"/>
    <d v="2022-11-03T00:00:00"/>
    <x v="10"/>
    <x v="0"/>
    <x v="2"/>
    <x v="9"/>
    <x v="1"/>
    <s v="15 Days"/>
    <x v="2"/>
    <x v="7"/>
    <x v="23"/>
    <n v="500"/>
    <x v="1121"/>
    <x v="2"/>
    <s v="Spanish"/>
    <n v="728"/>
    <n v="3352"/>
    <n v="1"/>
    <x v="4"/>
  </r>
  <r>
    <x v="8133"/>
    <d v="2022-01-17T00:00:00"/>
    <x v="0"/>
    <x v="2"/>
    <x v="4"/>
    <x v="9"/>
    <x v="0"/>
    <s v="30 Days"/>
    <x v="2"/>
    <x v="1"/>
    <x v="7392"/>
    <n v="5284.95"/>
    <x v="1533"/>
    <x v="1"/>
    <s v="English"/>
    <n v="7959"/>
    <n v="26899"/>
    <n v="1"/>
    <x v="4"/>
  </r>
  <r>
    <x v="8134"/>
    <d v="2022-11-11T00:00:00"/>
    <x v="10"/>
    <x v="0"/>
    <x v="3"/>
    <x v="42"/>
    <x v="1"/>
    <s v="15 Days"/>
    <x v="1"/>
    <x v="8"/>
    <x v="23"/>
    <n v="500"/>
    <x v="412"/>
    <x v="1"/>
    <s v="French"/>
    <n v="960"/>
    <n v="4363"/>
    <n v="2"/>
    <x v="3"/>
  </r>
  <r>
    <x v="8135"/>
    <d v="2022-10-08T00:00:00"/>
    <x v="8"/>
    <x v="1"/>
    <x v="2"/>
    <x v="21"/>
    <x v="2"/>
    <s v="60 Days"/>
    <x v="2"/>
    <x v="2"/>
    <x v="7393"/>
    <n v="11568.67"/>
    <x v="1155"/>
    <x v="1"/>
    <s v="French"/>
    <n v="17990"/>
    <n v="59561"/>
    <n v="1"/>
    <x v="0"/>
  </r>
  <r>
    <x v="8136"/>
    <d v="2022-04-27T00:00:00"/>
    <x v="1"/>
    <x v="1"/>
    <x v="1"/>
    <x v="30"/>
    <x v="1"/>
    <s v="45 Days"/>
    <x v="1"/>
    <x v="7"/>
    <x v="7394"/>
    <n v="10414.950000000001"/>
    <x v="1169"/>
    <x v="0"/>
    <s v="French"/>
    <n v="27479"/>
    <n v="82912"/>
    <n v="1"/>
    <x v="3"/>
  </r>
  <r>
    <x v="8137"/>
    <d v="2022-09-03T00:00:00"/>
    <x v="3"/>
    <x v="0"/>
    <x v="3"/>
    <x v="31"/>
    <x v="3"/>
    <s v="60 Days"/>
    <x v="0"/>
    <x v="10"/>
    <x v="33"/>
    <n v="15000"/>
    <x v="237"/>
    <x v="2"/>
    <s v="French"/>
    <n v="39974"/>
    <n v="119925"/>
    <n v="5"/>
    <x v="2"/>
  </r>
  <r>
    <x v="8138"/>
    <d v="2022-05-29T00:00:00"/>
    <x v="11"/>
    <x v="1"/>
    <x v="1"/>
    <x v="34"/>
    <x v="0"/>
    <s v="60 Days"/>
    <x v="2"/>
    <x v="4"/>
    <x v="7395"/>
    <n v="14757.42"/>
    <x v="499"/>
    <x v="0"/>
    <s v="Spanish"/>
    <n v="22352"/>
    <n v="73764"/>
    <n v="1"/>
    <x v="0"/>
  </r>
  <r>
    <x v="8139"/>
    <d v="2022-05-23T00:00:00"/>
    <x v="11"/>
    <x v="1"/>
    <x v="2"/>
    <x v="20"/>
    <x v="2"/>
    <s v="30 Days"/>
    <x v="2"/>
    <x v="2"/>
    <x v="7396"/>
    <n v="4785.1400000000003"/>
    <x v="17"/>
    <x v="2"/>
    <s v="Spanish"/>
    <n v="7158"/>
    <n v="24289"/>
    <n v="1"/>
    <x v="1"/>
  </r>
  <r>
    <x v="8140"/>
    <d v="2022-08-14T00:00:00"/>
    <x v="9"/>
    <x v="1"/>
    <x v="3"/>
    <x v="3"/>
    <x v="3"/>
    <s v="30 Days"/>
    <x v="2"/>
    <x v="7"/>
    <x v="7397"/>
    <n v="5223.8599999999997"/>
    <x v="1148"/>
    <x v="0"/>
    <s v="Spanish"/>
    <n v="7863"/>
    <n v="26586"/>
    <n v="1"/>
    <x v="2"/>
  </r>
  <r>
    <x v="8141"/>
    <d v="2022-12-14T00:00:00"/>
    <x v="4"/>
    <x v="0"/>
    <x v="1"/>
    <x v="1"/>
    <x v="1"/>
    <s v="45 Days"/>
    <x v="0"/>
    <x v="10"/>
    <x v="7398"/>
    <n v="8675.91"/>
    <x v="64"/>
    <x v="2"/>
    <s v="French"/>
    <n v="22762"/>
    <n v="68941"/>
    <n v="4"/>
    <x v="1"/>
  </r>
  <r>
    <x v="8142"/>
    <d v="2022-06-07T00:00:00"/>
    <x v="7"/>
    <x v="1"/>
    <x v="0"/>
    <x v="12"/>
    <x v="2"/>
    <s v="15 Days"/>
    <x v="0"/>
    <x v="8"/>
    <x v="23"/>
    <n v="500"/>
    <x v="557"/>
    <x v="0"/>
    <s v="French"/>
    <n v="1540"/>
    <n v="6081"/>
    <n v="3"/>
    <x v="4"/>
  </r>
  <r>
    <x v="8143"/>
    <d v="2022-07-25T00:00:00"/>
    <x v="6"/>
    <x v="2"/>
    <x v="4"/>
    <x v="30"/>
    <x v="1"/>
    <s v="45 Days"/>
    <x v="3"/>
    <x v="9"/>
    <x v="7399"/>
    <n v="8661.68"/>
    <x v="699"/>
    <x v="4"/>
    <s v="Spanish"/>
    <n v="22722"/>
    <n v="68824"/>
    <n v="10"/>
    <x v="3"/>
  </r>
  <r>
    <x v="8144"/>
    <d v="2022-12-18T00:00:00"/>
    <x v="4"/>
    <x v="1"/>
    <x v="3"/>
    <x v="49"/>
    <x v="1"/>
    <s v="30 Days"/>
    <x v="2"/>
    <x v="5"/>
    <x v="7400"/>
    <n v="7298.08"/>
    <x v="183"/>
    <x v="0"/>
    <s v="English"/>
    <n v="11161"/>
    <n v="37322"/>
    <n v="1"/>
    <x v="1"/>
  </r>
  <r>
    <x v="8145"/>
    <d v="2022-02-14T00:00:00"/>
    <x v="5"/>
    <x v="1"/>
    <x v="0"/>
    <x v="31"/>
    <x v="0"/>
    <s v="45 Days"/>
    <x v="0"/>
    <x v="8"/>
    <x v="7401"/>
    <n v="9718.7999999999993"/>
    <x v="220"/>
    <x v="0"/>
    <s v="French"/>
    <n v="25590"/>
    <n v="77317"/>
    <n v="5"/>
    <x v="2"/>
  </r>
  <r>
    <x v="8146"/>
    <d v="2022-04-15T00:00:00"/>
    <x v="1"/>
    <x v="1"/>
    <x v="0"/>
    <x v="5"/>
    <x v="3"/>
    <s v="30 Days"/>
    <x v="0"/>
    <x v="4"/>
    <x v="7402"/>
    <n v="6784.1"/>
    <x v="1411"/>
    <x v="3"/>
    <s v="English"/>
    <n v="17610"/>
    <n v="53682"/>
    <n v="10"/>
    <x v="1"/>
  </r>
  <r>
    <x v="8147"/>
    <d v="2022-04-17T00:00:00"/>
    <x v="1"/>
    <x v="0"/>
    <x v="2"/>
    <x v="40"/>
    <x v="1"/>
    <s v="15 Days"/>
    <x v="1"/>
    <x v="10"/>
    <x v="7403"/>
    <n v="3586.86"/>
    <x v="250"/>
    <x v="1"/>
    <s v="English"/>
    <n v="8923"/>
    <n v="27951"/>
    <n v="3"/>
    <x v="2"/>
  </r>
  <r>
    <x v="8148"/>
    <d v="2022-12-16T00:00:00"/>
    <x v="4"/>
    <x v="1"/>
    <x v="3"/>
    <x v="28"/>
    <x v="2"/>
    <s v="45 Days"/>
    <x v="0"/>
    <x v="6"/>
    <x v="7404"/>
    <n v="10317.64"/>
    <x v="833"/>
    <x v="3"/>
    <s v="English"/>
    <n v="27213"/>
    <n v="82126"/>
    <n v="10"/>
    <x v="3"/>
  </r>
  <r>
    <x v="8149"/>
    <d v="2022-05-12T00:00:00"/>
    <x v="11"/>
    <x v="1"/>
    <x v="1"/>
    <x v="46"/>
    <x v="1"/>
    <s v="15 Days"/>
    <x v="0"/>
    <x v="13"/>
    <x v="7405"/>
    <n v="4043.18"/>
    <x v="13"/>
    <x v="4"/>
    <s v="French"/>
    <n v="10157"/>
    <n v="31605"/>
    <n v="3"/>
    <x v="2"/>
  </r>
  <r>
    <x v="8150"/>
    <d v="2022-09-15T00:00:00"/>
    <x v="3"/>
    <x v="2"/>
    <x v="4"/>
    <x v="46"/>
    <x v="1"/>
    <s v="30 Days"/>
    <x v="1"/>
    <x v="9"/>
    <x v="7406"/>
    <n v="7323.37"/>
    <x v="1325"/>
    <x v="0"/>
    <s v="French"/>
    <n v="19071"/>
    <n v="58008"/>
    <n v="4"/>
    <x v="2"/>
  </r>
  <r>
    <x v="8151"/>
    <d v="2022-05-06T00:00:00"/>
    <x v="11"/>
    <x v="0"/>
    <x v="1"/>
    <x v="29"/>
    <x v="3"/>
    <s v="60 Days"/>
    <x v="2"/>
    <x v="13"/>
    <x v="7407"/>
    <n v="12782.72"/>
    <x v="501"/>
    <x v="4"/>
    <s v="Spanish"/>
    <n v="19869"/>
    <n v="65678"/>
    <n v="1"/>
    <x v="1"/>
  </r>
  <r>
    <x v="8152"/>
    <d v="2022-10-25T00:00:00"/>
    <x v="8"/>
    <x v="1"/>
    <x v="1"/>
    <x v="16"/>
    <x v="1"/>
    <s v="45 Days"/>
    <x v="0"/>
    <x v="8"/>
    <x v="7408"/>
    <n v="11357.6"/>
    <x v="56"/>
    <x v="3"/>
    <s v="French"/>
    <n v="30050"/>
    <n v="90530"/>
    <n v="6"/>
    <x v="4"/>
  </r>
  <r>
    <x v="8153"/>
    <d v="2022-09-27T00:00:00"/>
    <x v="3"/>
    <x v="0"/>
    <x v="3"/>
    <x v="44"/>
    <x v="2"/>
    <s v="60 Days"/>
    <x v="1"/>
    <x v="2"/>
    <x v="7409"/>
    <n v="13722.01"/>
    <x v="388"/>
    <x v="3"/>
    <s v="English"/>
    <n v="36076"/>
    <n v="108377"/>
    <n v="1"/>
    <x v="0"/>
  </r>
  <r>
    <x v="8154"/>
    <d v="2022-02-16T00:00:00"/>
    <x v="5"/>
    <x v="1"/>
    <x v="2"/>
    <x v="18"/>
    <x v="2"/>
    <s v="30 Days"/>
    <x v="2"/>
    <x v="1"/>
    <x v="7410"/>
    <n v="6222.73"/>
    <x v="805"/>
    <x v="0"/>
    <s v="Spanish"/>
    <n v="9453"/>
    <n v="31764"/>
    <n v="1"/>
    <x v="2"/>
  </r>
  <r>
    <x v="8155"/>
    <d v="2022-08-04T00:00:00"/>
    <x v="9"/>
    <x v="0"/>
    <x v="2"/>
    <x v="0"/>
    <x v="3"/>
    <s v="60 Days"/>
    <x v="0"/>
    <x v="4"/>
    <x v="7411"/>
    <n v="13671.36"/>
    <x v="870"/>
    <x v="0"/>
    <s v="Spanish"/>
    <n v="35970"/>
    <n v="108063"/>
    <n v="9"/>
    <x v="0"/>
  </r>
  <r>
    <x v="8156"/>
    <d v="2022-07-23T00:00:00"/>
    <x v="6"/>
    <x v="1"/>
    <x v="0"/>
    <x v="9"/>
    <x v="2"/>
    <s v="15 Days"/>
    <x v="2"/>
    <x v="7"/>
    <x v="7412"/>
    <n v="3249.77"/>
    <x v="1534"/>
    <x v="3"/>
    <s v="Spanish"/>
    <n v="4712"/>
    <n v="16327"/>
    <n v="1"/>
    <x v="4"/>
  </r>
  <r>
    <x v="8157"/>
    <d v="2022-04-25T00:00:00"/>
    <x v="1"/>
    <x v="1"/>
    <x v="2"/>
    <x v="10"/>
    <x v="0"/>
    <s v="60 Days"/>
    <x v="2"/>
    <x v="10"/>
    <x v="7413"/>
    <n v="12141.65"/>
    <x v="308"/>
    <x v="1"/>
    <s v="English"/>
    <n v="18876"/>
    <n v="62446"/>
    <n v="1"/>
    <x v="4"/>
  </r>
  <r>
    <x v="8158"/>
    <d v="2022-02-03T00:00:00"/>
    <x v="5"/>
    <x v="0"/>
    <x v="2"/>
    <x v="10"/>
    <x v="1"/>
    <s v="30 Days"/>
    <x v="0"/>
    <x v="13"/>
    <x v="7414"/>
    <n v="6907.78"/>
    <x v="758"/>
    <x v="4"/>
    <s v="English"/>
    <n v="17948"/>
    <n v="54683"/>
    <n v="5"/>
    <x v="4"/>
  </r>
  <r>
    <x v="8159"/>
    <d v="2022-01-29T00:00:00"/>
    <x v="0"/>
    <x v="0"/>
    <x v="2"/>
    <x v="18"/>
    <x v="3"/>
    <s v="60 Days"/>
    <x v="0"/>
    <x v="9"/>
    <x v="7415"/>
    <n v="11553.57"/>
    <x v="757"/>
    <x v="3"/>
    <s v="French"/>
    <n v="30587"/>
    <n v="92120"/>
    <n v="1"/>
    <x v="2"/>
  </r>
  <r>
    <x v="8160"/>
    <d v="2022-09-25T00:00:00"/>
    <x v="3"/>
    <x v="1"/>
    <x v="1"/>
    <x v="29"/>
    <x v="3"/>
    <s v="30 Days"/>
    <x v="0"/>
    <x v="4"/>
    <x v="7416"/>
    <n v="4799.8"/>
    <x v="1496"/>
    <x v="2"/>
    <s v="Spanish"/>
    <n v="12225"/>
    <n v="37731"/>
    <n v="2"/>
    <x v="1"/>
  </r>
  <r>
    <x v="8161"/>
    <d v="2022-09-10T00:00:00"/>
    <x v="3"/>
    <x v="2"/>
    <x v="4"/>
    <x v="22"/>
    <x v="2"/>
    <s v="15 Days"/>
    <x v="3"/>
    <x v="3"/>
    <x v="23"/>
    <n v="500"/>
    <x v="276"/>
    <x v="3"/>
    <s v="English"/>
    <n v="1782"/>
    <n v="6798"/>
    <n v="5"/>
    <x v="4"/>
  </r>
  <r>
    <x v="8162"/>
    <d v="2022-10-12T00:00:00"/>
    <x v="8"/>
    <x v="1"/>
    <x v="2"/>
    <x v="37"/>
    <x v="1"/>
    <s v="60 Days"/>
    <x v="2"/>
    <x v="7"/>
    <x v="7417"/>
    <n v="14848.65"/>
    <x v="150"/>
    <x v="1"/>
    <s v="English"/>
    <n v="22432"/>
    <n v="74025"/>
    <n v="1"/>
    <x v="1"/>
  </r>
  <r>
    <x v="8163"/>
    <d v="2022-03-31T00:00:00"/>
    <x v="2"/>
    <x v="0"/>
    <x v="2"/>
    <x v="14"/>
    <x v="1"/>
    <s v="60 Days"/>
    <x v="0"/>
    <x v="10"/>
    <x v="7418"/>
    <n v="13048.18"/>
    <x v="53"/>
    <x v="2"/>
    <s v="English"/>
    <n v="34499"/>
    <n v="103706"/>
    <n v="7"/>
    <x v="4"/>
  </r>
  <r>
    <x v="8164"/>
    <d v="2022-02-28T00:00:00"/>
    <x v="5"/>
    <x v="0"/>
    <x v="2"/>
    <x v="23"/>
    <x v="3"/>
    <s v="60 Days"/>
    <x v="3"/>
    <x v="12"/>
    <x v="7419"/>
    <n v="13032.78"/>
    <x v="356"/>
    <x v="2"/>
    <s v="French"/>
    <n v="34459"/>
    <n v="103588"/>
    <n v="5"/>
    <x v="3"/>
  </r>
  <r>
    <x v="8165"/>
    <d v="2022-07-10T00:00:00"/>
    <x v="6"/>
    <x v="2"/>
    <x v="4"/>
    <x v="21"/>
    <x v="1"/>
    <s v="45 Days"/>
    <x v="1"/>
    <x v="2"/>
    <x v="7420"/>
    <n v="9548.41"/>
    <x v="1221"/>
    <x v="1"/>
    <s v="English"/>
    <n v="25116"/>
    <n v="75915"/>
    <n v="5"/>
    <x v="0"/>
  </r>
  <r>
    <x v="8166"/>
    <d v="2022-06-14T00:00:00"/>
    <x v="7"/>
    <x v="0"/>
    <x v="2"/>
    <x v="41"/>
    <x v="3"/>
    <s v="45 Days"/>
    <x v="3"/>
    <x v="11"/>
    <x v="7421"/>
    <n v="9493.85"/>
    <x v="723"/>
    <x v="1"/>
    <s v="English"/>
    <n v="24962"/>
    <n v="75457"/>
    <n v="2"/>
    <x v="2"/>
  </r>
  <r>
    <x v="8167"/>
    <d v="2022-08-18T00:00:00"/>
    <x v="9"/>
    <x v="1"/>
    <x v="2"/>
    <x v="1"/>
    <x v="0"/>
    <s v="45 Days"/>
    <x v="2"/>
    <x v="1"/>
    <x v="4512"/>
    <n v="9217.8799999999992"/>
    <x v="1253"/>
    <x v="3"/>
    <s v="French"/>
    <n v="14220"/>
    <n v="47286"/>
    <n v="1"/>
    <x v="1"/>
  </r>
  <r>
    <x v="8168"/>
    <d v="2022-12-15T00:00:00"/>
    <x v="4"/>
    <x v="0"/>
    <x v="3"/>
    <x v="11"/>
    <x v="0"/>
    <s v="60 Days"/>
    <x v="1"/>
    <x v="11"/>
    <x v="7422"/>
    <n v="13330.96"/>
    <x v="270"/>
    <x v="2"/>
    <s v="English"/>
    <n v="35180"/>
    <n v="105725"/>
    <n v="5"/>
    <x v="2"/>
  </r>
  <r>
    <x v="8169"/>
    <d v="2022-01-29T00:00:00"/>
    <x v="0"/>
    <x v="0"/>
    <x v="1"/>
    <x v="21"/>
    <x v="1"/>
    <s v="45 Days"/>
    <x v="0"/>
    <x v="7"/>
    <x v="7423"/>
    <n v="9583.68"/>
    <x v="395"/>
    <x v="0"/>
    <s v="English"/>
    <n v="25211"/>
    <n v="76195"/>
    <n v="1"/>
    <x v="0"/>
  </r>
  <r>
    <x v="8170"/>
    <d v="2022-06-01T00:00:00"/>
    <x v="7"/>
    <x v="0"/>
    <x v="0"/>
    <x v="3"/>
    <x v="3"/>
    <s v="30 Days"/>
    <x v="1"/>
    <x v="3"/>
    <x v="7424"/>
    <n v="7405.8"/>
    <x v="541"/>
    <x v="1"/>
    <s v="Spanish"/>
    <n v="19283"/>
    <n v="58637"/>
    <n v="1"/>
    <x v="2"/>
  </r>
  <r>
    <x v="8171"/>
    <d v="2022-10-08T00:00:00"/>
    <x v="8"/>
    <x v="0"/>
    <x v="1"/>
    <x v="41"/>
    <x v="1"/>
    <s v="45 Days"/>
    <x v="2"/>
    <x v="6"/>
    <x v="7425"/>
    <n v="10775.5"/>
    <x v="1188"/>
    <x v="1"/>
    <s v="French"/>
    <n v="16716"/>
    <n v="55413"/>
    <n v="1"/>
    <x v="2"/>
  </r>
  <r>
    <x v="8172"/>
    <d v="2022-02-11T00:00:00"/>
    <x v="5"/>
    <x v="0"/>
    <x v="1"/>
    <x v="30"/>
    <x v="0"/>
    <s v="60 Days"/>
    <x v="0"/>
    <x v="8"/>
    <x v="7426"/>
    <n v="11704.08"/>
    <x v="238"/>
    <x v="0"/>
    <s v="Spanish"/>
    <n v="30989"/>
    <n v="93311"/>
    <n v="5"/>
    <x v="3"/>
  </r>
  <r>
    <x v="8173"/>
    <d v="2022-12-13T00:00:00"/>
    <x v="4"/>
    <x v="0"/>
    <x v="2"/>
    <x v="41"/>
    <x v="3"/>
    <s v="60 Days"/>
    <x v="2"/>
    <x v="8"/>
    <x v="7427"/>
    <n v="13956.21"/>
    <x v="513"/>
    <x v="2"/>
    <s v="French"/>
    <n v="21482"/>
    <n v="70930"/>
    <n v="1"/>
    <x v="2"/>
  </r>
  <r>
    <x v="8174"/>
    <d v="2022-07-13T00:00:00"/>
    <x v="6"/>
    <x v="1"/>
    <x v="0"/>
    <x v="31"/>
    <x v="0"/>
    <s v="45 Days"/>
    <x v="2"/>
    <x v="1"/>
    <x v="7428"/>
    <n v="10481.32"/>
    <x v="1103"/>
    <x v="4"/>
    <s v="French"/>
    <n v="16250"/>
    <n v="53893"/>
    <n v="1"/>
    <x v="2"/>
  </r>
  <r>
    <x v="8175"/>
    <d v="2022-07-31T00:00:00"/>
    <x v="6"/>
    <x v="0"/>
    <x v="1"/>
    <x v="45"/>
    <x v="3"/>
    <s v="45 Days"/>
    <x v="1"/>
    <x v="8"/>
    <x v="7429"/>
    <n v="7821.29"/>
    <x v="910"/>
    <x v="3"/>
    <s v="English"/>
    <n v="20425"/>
    <n v="62019"/>
    <n v="2"/>
    <x v="0"/>
  </r>
  <r>
    <x v="8176"/>
    <d v="2022-03-30T00:00:00"/>
    <x v="2"/>
    <x v="1"/>
    <x v="3"/>
    <x v="45"/>
    <x v="0"/>
    <s v="45 Days"/>
    <x v="3"/>
    <x v="3"/>
    <x v="7430"/>
    <n v="9998.44"/>
    <x v="191"/>
    <x v="4"/>
    <s v="Spanish"/>
    <n v="26343"/>
    <n v="79549"/>
    <n v="8"/>
    <x v="0"/>
  </r>
  <r>
    <x v="8177"/>
    <d v="2022-05-23T00:00:00"/>
    <x v="11"/>
    <x v="1"/>
    <x v="0"/>
    <x v="45"/>
    <x v="2"/>
    <s v="45 Days"/>
    <x v="1"/>
    <x v="7"/>
    <x v="7431"/>
    <n v="11177.84"/>
    <x v="100"/>
    <x v="2"/>
    <s v="Spanish"/>
    <n v="29562"/>
    <n v="89084"/>
    <n v="6"/>
    <x v="0"/>
  </r>
  <r>
    <x v="8178"/>
    <d v="2022-01-19T00:00:00"/>
    <x v="0"/>
    <x v="0"/>
    <x v="0"/>
    <x v="7"/>
    <x v="0"/>
    <s v="30 Days"/>
    <x v="2"/>
    <x v="4"/>
    <x v="7432"/>
    <n v="6313.91"/>
    <x v="503"/>
    <x v="0"/>
    <s v="French"/>
    <n v="9601"/>
    <n v="32246"/>
    <n v="1"/>
    <x v="0"/>
  </r>
  <r>
    <x v="8179"/>
    <d v="2022-06-05T00:00:00"/>
    <x v="7"/>
    <x v="0"/>
    <x v="0"/>
    <x v="8"/>
    <x v="3"/>
    <s v="30 Days"/>
    <x v="1"/>
    <x v="1"/>
    <x v="7433"/>
    <n v="5271.85"/>
    <x v="403"/>
    <x v="3"/>
    <s v="Spanish"/>
    <n v="13516"/>
    <n v="41555"/>
    <n v="9"/>
    <x v="0"/>
  </r>
  <r>
    <x v="8180"/>
    <d v="2022-07-20T00:00:00"/>
    <x v="6"/>
    <x v="0"/>
    <x v="3"/>
    <x v="30"/>
    <x v="3"/>
    <s v="30 Days"/>
    <x v="0"/>
    <x v="6"/>
    <x v="7434"/>
    <n v="5078.01"/>
    <x v="741"/>
    <x v="4"/>
    <s v="English"/>
    <n v="12984"/>
    <n v="39977"/>
    <n v="10"/>
    <x v="3"/>
  </r>
  <r>
    <x v="8181"/>
    <d v="2022-10-07T00:00:00"/>
    <x v="8"/>
    <x v="0"/>
    <x v="2"/>
    <x v="48"/>
    <x v="1"/>
    <s v="15 Days"/>
    <x v="2"/>
    <x v="7"/>
    <x v="7435"/>
    <n v="3415.1"/>
    <x v="1333"/>
    <x v="0"/>
    <s v="French"/>
    <n v="4971"/>
    <n v="17168"/>
    <n v="1"/>
    <x v="3"/>
  </r>
  <r>
    <x v="8182"/>
    <d v="2022-08-24T00:00:00"/>
    <x v="9"/>
    <x v="1"/>
    <x v="2"/>
    <x v="30"/>
    <x v="1"/>
    <s v="45 Days"/>
    <x v="3"/>
    <x v="3"/>
    <x v="7436"/>
    <n v="10395.459999999999"/>
    <x v="997"/>
    <x v="0"/>
    <s v="Spanish"/>
    <n v="27425"/>
    <n v="82755"/>
    <n v="4"/>
    <x v="3"/>
  </r>
  <r>
    <x v="8183"/>
    <d v="2022-02-28T00:00:00"/>
    <x v="5"/>
    <x v="1"/>
    <x v="3"/>
    <x v="17"/>
    <x v="2"/>
    <s v="60 Days"/>
    <x v="3"/>
    <x v="3"/>
    <x v="33"/>
    <n v="15000"/>
    <x v="38"/>
    <x v="2"/>
    <s v="English"/>
    <n v="39438"/>
    <n v="118335"/>
    <n v="5"/>
    <x v="2"/>
  </r>
  <r>
    <x v="8184"/>
    <d v="2022-01-29T00:00:00"/>
    <x v="0"/>
    <x v="0"/>
    <x v="2"/>
    <x v="42"/>
    <x v="0"/>
    <s v="45 Days"/>
    <x v="0"/>
    <x v="12"/>
    <x v="7437"/>
    <n v="10493.18"/>
    <x v="428"/>
    <x v="0"/>
    <s v="English"/>
    <n v="27697"/>
    <n v="83559"/>
    <n v="7"/>
    <x v="3"/>
  </r>
  <r>
    <x v="8185"/>
    <d v="2022-08-14T00:00:00"/>
    <x v="9"/>
    <x v="1"/>
    <x v="1"/>
    <x v="45"/>
    <x v="0"/>
    <s v="45 Days"/>
    <x v="2"/>
    <x v="5"/>
    <x v="7438"/>
    <n v="8222.2099999999991"/>
    <x v="816"/>
    <x v="4"/>
    <s v="Spanish"/>
    <n v="12641"/>
    <n v="42145"/>
    <n v="1"/>
    <x v="0"/>
  </r>
  <r>
    <x v="8186"/>
    <d v="2022-06-15T00:00:00"/>
    <x v="7"/>
    <x v="1"/>
    <x v="2"/>
    <x v="3"/>
    <x v="1"/>
    <s v="30 Days"/>
    <x v="2"/>
    <x v="8"/>
    <x v="7439"/>
    <n v="5032.99"/>
    <x v="1129"/>
    <x v="1"/>
    <s v="French"/>
    <n v="7553"/>
    <n v="25575"/>
    <n v="1"/>
    <x v="2"/>
  </r>
  <r>
    <x v="8187"/>
    <d v="2022-08-20T00:00:00"/>
    <x v="9"/>
    <x v="2"/>
    <x v="4"/>
    <x v="43"/>
    <x v="1"/>
    <s v="60 Days"/>
    <x v="2"/>
    <x v="6"/>
    <x v="7440"/>
    <n v="12744.6"/>
    <x v="78"/>
    <x v="0"/>
    <s v="English"/>
    <n v="19808"/>
    <n v="65481"/>
    <n v="1"/>
    <x v="3"/>
  </r>
  <r>
    <x v="8188"/>
    <d v="2022-09-11T00:00:00"/>
    <x v="3"/>
    <x v="0"/>
    <x v="3"/>
    <x v="47"/>
    <x v="3"/>
    <s v="15 Days"/>
    <x v="1"/>
    <x v="4"/>
    <x v="7441"/>
    <n v="3644.44"/>
    <x v="1123"/>
    <x v="3"/>
    <s v="French"/>
    <n v="9075"/>
    <n v="28400"/>
    <n v="3"/>
    <x v="3"/>
  </r>
  <r>
    <x v="8189"/>
    <d v="2022-12-26T00:00:00"/>
    <x v="4"/>
    <x v="0"/>
    <x v="0"/>
    <x v="24"/>
    <x v="1"/>
    <s v="45 Days"/>
    <x v="2"/>
    <x v="4"/>
    <x v="7442"/>
    <n v="8992.7900000000009"/>
    <x v="851"/>
    <x v="3"/>
    <s v="French"/>
    <n v="13865"/>
    <n v="46128"/>
    <n v="1"/>
    <x v="2"/>
  </r>
  <r>
    <x v="8190"/>
    <d v="2022-04-05T00:00:00"/>
    <x v="1"/>
    <x v="1"/>
    <x v="0"/>
    <x v="48"/>
    <x v="1"/>
    <s v="15 Days"/>
    <x v="1"/>
    <x v="2"/>
    <x v="7443"/>
    <n v="3870.45"/>
    <x v="563"/>
    <x v="2"/>
    <s v="Spanish"/>
    <n v="9686"/>
    <n v="30209"/>
    <n v="5"/>
    <x v="3"/>
  </r>
  <r>
    <x v="8191"/>
    <d v="2022-01-25T00:00:00"/>
    <x v="0"/>
    <x v="0"/>
    <x v="0"/>
    <x v="43"/>
    <x v="1"/>
    <s v="45 Days"/>
    <x v="0"/>
    <x v="7"/>
    <x v="7444"/>
    <n v="9802.2999999999993"/>
    <x v="372"/>
    <x v="0"/>
    <s v="French"/>
    <n v="25824"/>
    <n v="78010"/>
    <n v="3"/>
    <x v="3"/>
  </r>
  <r>
    <x v="8192"/>
    <d v="2022-08-10T00:00:00"/>
    <x v="9"/>
    <x v="2"/>
    <x v="4"/>
    <x v="3"/>
    <x v="3"/>
    <s v="30 Days"/>
    <x v="3"/>
    <x v="4"/>
    <x v="7445"/>
    <n v="4579.6899999999996"/>
    <x v="265"/>
    <x v="1"/>
    <s v="French"/>
    <n v="11628"/>
    <n v="35964"/>
    <n v="4"/>
    <x v="2"/>
  </r>
  <r>
    <x v="8193"/>
    <d v="2022-05-22T00:00:00"/>
    <x v="11"/>
    <x v="1"/>
    <x v="2"/>
    <x v="28"/>
    <x v="3"/>
    <s v="60 Days"/>
    <x v="0"/>
    <x v="0"/>
    <x v="33"/>
    <n v="15000"/>
    <x v="543"/>
    <x v="3"/>
    <s v="Spanish"/>
    <n v="39101"/>
    <n v="117338"/>
    <n v="4"/>
    <x v="3"/>
  </r>
  <r>
    <x v="8194"/>
    <d v="2022-05-26T00:00:00"/>
    <x v="11"/>
    <x v="1"/>
    <x v="0"/>
    <x v="16"/>
    <x v="1"/>
    <s v="15 Days"/>
    <x v="0"/>
    <x v="0"/>
    <x v="7446"/>
    <n v="2752.19"/>
    <x v="59"/>
    <x v="3"/>
    <s v="French"/>
    <n v="6739"/>
    <n v="21480"/>
    <n v="3"/>
    <x v="4"/>
  </r>
  <r>
    <x v="8195"/>
    <d v="2022-07-16T00:00:00"/>
    <x v="6"/>
    <x v="0"/>
    <x v="0"/>
    <x v="36"/>
    <x v="3"/>
    <s v="60 Days"/>
    <x v="1"/>
    <x v="6"/>
    <x v="7447"/>
    <n v="12068.4"/>
    <x v="903"/>
    <x v="0"/>
    <s v="English"/>
    <n v="31947"/>
    <n v="96149"/>
    <n v="3"/>
    <x v="3"/>
  </r>
  <r>
    <x v="8196"/>
    <d v="2022-05-29T00:00:00"/>
    <x v="11"/>
    <x v="0"/>
    <x v="2"/>
    <x v="15"/>
    <x v="3"/>
    <s v="30 Days"/>
    <x v="2"/>
    <x v="11"/>
    <x v="7448"/>
    <n v="4453.3500000000004"/>
    <x v="378"/>
    <x v="4"/>
    <s v="Spanish"/>
    <n v="6625"/>
    <n v="22552"/>
    <n v="1"/>
    <x v="1"/>
  </r>
  <r>
    <x v="8197"/>
    <d v="2022-06-29T00:00:00"/>
    <x v="7"/>
    <x v="0"/>
    <x v="2"/>
    <x v="2"/>
    <x v="1"/>
    <s v="30 Days"/>
    <x v="0"/>
    <x v="5"/>
    <x v="7449"/>
    <n v="4332.8100000000004"/>
    <x v="437"/>
    <x v="3"/>
    <s v="English"/>
    <n v="10951"/>
    <n v="33956"/>
    <n v="4"/>
    <x v="1"/>
  </r>
  <r>
    <x v="8198"/>
    <d v="2022-08-17T00:00:00"/>
    <x v="9"/>
    <x v="1"/>
    <x v="3"/>
    <x v="14"/>
    <x v="1"/>
    <s v="15 Days"/>
    <x v="0"/>
    <x v="12"/>
    <x v="7450"/>
    <n v="3299.5"/>
    <x v="1407"/>
    <x v="3"/>
    <s v="English"/>
    <n v="8156"/>
    <n v="25679"/>
    <n v="10"/>
    <x v="4"/>
  </r>
  <r>
    <x v="8199"/>
    <d v="2022-12-28T00:00:00"/>
    <x v="4"/>
    <x v="1"/>
    <x v="1"/>
    <x v="9"/>
    <x v="2"/>
    <s v="45 Days"/>
    <x v="3"/>
    <x v="5"/>
    <x v="7451"/>
    <n v="9657.44"/>
    <x v="277"/>
    <x v="4"/>
    <s v="Spanish"/>
    <n v="25418"/>
    <n v="76809"/>
    <n v="4"/>
    <x v="4"/>
  </r>
  <r>
    <x v="8200"/>
    <d v="2022-11-26T00:00:00"/>
    <x v="10"/>
    <x v="1"/>
    <x v="0"/>
    <x v="17"/>
    <x v="2"/>
    <s v="15 Days"/>
    <x v="2"/>
    <x v="0"/>
    <x v="23"/>
    <n v="500"/>
    <x v="994"/>
    <x v="1"/>
    <s v="Spanish"/>
    <n v="976"/>
    <n v="4160"/>
    <n v="1"/>
    <x v="2"/>
  </r>
  <r>
    <x v="8201"/>
    <d v="2022-09-14T00:00:00"/>
    <x v="3"/>
    <x v="2"/>
    <x v="4"/>
    <x v="41"/>
    <x v="3"/>
    <s v="60 Days"/>
    <x v="3"/>
    <x v="8"/>
    <x v="7452"/>
    <n v="11922.05"/>
    <x v="1390"/>
    <x v="4"/>
    <s v="French"/>
    <n v="31568"/>
    <n v="95025"/>
    <n v="4"/>
    <x v="2"/>
  </r>
  <r>
    <x v="8202"/>
    <d v="2022-07-13T00:00:00"/>
    <x v="6"/>
    <x v="0"/>
    <x v="3"/>
    <x v="1"/>
    <x v="2"/>
    <s v="45 Days"/>
    <x v="2"/>
    <x v="10"/>
    <x v="7453"/>
    <n v="10686.61"/>
    <x v="1535"/>
    <x v="3"/>
    <s v="French"/>
    <n v="16579"/>
    <n v="54965"/>
    <n v="1"/>
    <x v="1"/>
  </r>
  <r>
    <x v="8203"/>
    <d v="2022-06-14T00:00:00"/>
    <x v="7"/>
    <x v="0"/>
    <x v="2"/>
    <x v="8"/>
    <x v="3"/>
    <s v="60 Days"/>
    <x v="3"/>
    <x v="12"/>
    <x v="33"/>
    <n v="15000"/>
    <x v="863"/>
    <x v="4"/>
    <s v="English"/>
    <n v="38527"/>
    <n v="115639"/>
    <n v="4"/>
    <x v="0"/>
  </r>
  <r>
    <x v="8204"/>
    <d v="2022-11-12T00:00:00"/>
    <x v="10"/>
    <x v="0"/>
    <x v="1"/>
    <x v="2"/>
    <x v="2"/>
    <s v="45 Days"/>
    <x v="1"/>
    <x v="5"/>
    <x v="7454"/>
    <n v="10423.23"/>
    <x v="331"/>
    <x v="2"/>
    <s v="French"/>
    <n v="27503"/>
    <n v="82985"/>
    <n v="8"/>
    <x v="1"/>
  </r>
  <r>
    <x v="8205"/>
    <d v="2022-02-24T00:00:00"/>
    <x v="5"/>
    <x v="0"/>
    <x v="3"/>
    <x v="41"/>
    <x v="2"/>
    <s v="60 Days"/>
    <x v="1"/>
    <x v="1"/>
    <x v="7455"/>
    <n v="12418.52"/>
    <x v="541"/>
    <x v="4"/>
    <s v="French"/>
    <n v="32875"/>
    <n v="98897"/>
    <n v="3"/>
    <x v="2"/>
  </r>
  <r>
    <x v="8206"/>
    <d v="2022-03-15T00:00:00"/>
    <x v="2"/>
    <x v="1"/>
    <x v="3"/>
    <x v="19"/>
    <x v="1"/>
    <s v="60 Days"/>
    <x v="0"/>
    <x v="2"/>
    <x v="7456"/>
    <n v="13783.87"/>
    <x v="652"/>
    <x v="1"/>
    <s v="English"/>
    <n v="36209"/>
    <n v="108771"/>
    <n v="9"/>
    <x v="1"/>
  </r>
  <r>
    <x v="8207"/>
    <d v="2022-03-15T00:00:00"/>
    <x v="2"/>
    <x v="1"/>
    <x v="0"/>
    <x v="10"/>
    <x v="2"/>
    <s v="30 Days"/>
    <x v="1"/>
    <x v="3"/>
    <x v="7457"/>
    <n v="7624.82"/>
    <x v="904"/>
    <x v="1"/>
    <s v="French"/>
    <n v="19882"/>
    <n v="60412"/>
    <n v="9"/>
    <x v="4"/>
  </r>
  <r>
    <x v="8208"/>
    <d v="2022-10-15T00:00:00"/>
    <x v="8"/>
    <x v="2"/>
    <x v="4"/>
    <x v="26"/>
    <x v="0"/>
    <s v="60 Days"/>
    <x v="3"/>
    <x v="2"/>
    <x v="7458"/>
    <n v="14877.6"/>
    <x v="557"/>
    <x v="3"/>
    <s v="English"/>
    <n v="38236"/>
    <n v="114775"/>
    <n v="1"/>
    <x v="4"/>
  </r>
  <r>
    <x v="8209"/>
    <d v="2022-07-27T00:00:00"/>
    <x v="6"/>
    <x v="1"/>
    <x v="0"/>
    <x v="48"/>
    <x v="1"/>
    <s v="30 Days"/>
    <x v="1"/>
    <x v="3"/>
    <x v="7459"/>
    <n v="4225.0200000000004"/>
    <x v="462"/>
    <x v="1"/>
    <s v="French"/>
    <n v="10663"/>
    <n v="33103"/>
    <n v="4"/>
    <x v="3"/>
  </r>
  <r>
    <x v="8210"/>
    <d v="2022-03-21T00:00:00"/>
    <x v="2"/>
    <x v="2"/>
    <x v="4"/>
    <x v="33"/>
    <x v="3"/>
    <s v="60 Days"/>
    <x v="0"/>
    <x v="1"/>
    <x v="7460"/>
    <n v="14712.96"/>
    <x v="958"/>
    <x v="2"/>
    <s v="English"/>
    <n v="37986"/>
    <n v="114036"/>
    <n v="5"/>
    <x v="4"/>
  </r>
  <r>
    <x v="8211"/>
    <d v="2022-09-17T00:00:00"/>
    <x v="3"/>
    <x v="2"/>
    <x v="4"/>
    <x v="0"/>
    <x v="2"/>
    <s v="15 Days"/>
    <x v="3"/>
    <x v="9"/>
    <x v="23"/>
    <n v="500"/>
    <x v="633"/>
    <x v="0"/>
    <s v="French"/>
    <n v="1113"/>
    <n v="4818"/>
    <n v="3"/>
    <x v="0"/>
  </r>
  <r>
    <x v="8212"/>
    <d v="2022-02-11T00:00:00"/>
    <x v="5"/>
    <x v="1"/>
    <x v="1"/>
    <x v="5"/>
    <x v="0"/>
    <s v="30 Days"/>
    <x v="2"/>
    <x v="6"/>
    <x v="7461"/>
    <n v="7099.46"/>
    <x v="1129"/>
    <x v="0"/>
    <s v="English"/>
    <n v="10844"/>
    <n v="36292"/>
    <n v="1"/>
    <x v="1"/>
  </r>
  <r>
    <x v="8213"/>
    <d v="2022-07-07T00:00:00"/>
    <x v="6"/>
    <x v="1"/>
    <x v="3"/>
    <x v="36"/>
    <x v="3"/>
    <s v="15 Days"/>
    <x v="3"/>
    <x v="0"/>
    <x v="23"/>
    <n v="500"/>
    <x v="640"/>
    <x v="3"/>
    <s v="French"/>
    <n v="1002"/>
    <n v="4488"/>
    <n v="1"/>
    <x v="3"/>
  </r>
  <r>
    <x v="8214"/>
    <d v="2022-05-14T00:00:00"/>
    <x v="11"/>
    <x v="0"/>
    <x v="1"/>
    <x v="18"/>
    <x v="3"/>
    <s v="45 Days"/>
    <x v="2"/>
    <x v="12"/>
    <x v="7462"/>
    <n v="9025.2900000000009"/>
    <x v="623"/>
    <x v="4"/>
    <s v="English"/>
    <n v="13918"/>
    <n v="46301"/>
    <n v="1"/>
    <x v="2"/>
  </r>
  <r>
    <x v="8215"/>
    <d v="2022-10-07T00:00:00"/>
    <x v="8"/>
    <x v="0"/>
    <x v="0"/>
    <x v="9"/>
    <x v="2"/>
    <s v="60 Days"/>
    <x v="2"/>
    <x v="13"/>
    <x v="7463"/>
    <n v="12911.92"/>
    <x v="798"/>
    <x v="2"/>
    <s v="French"/>
    <n v="20060"/>
    <n v="66302"/>
    <n v="1"/>
    <x v="4"/>
  </r>
  <r>
    <x v="8216"/>
    <d v="2022-09-03T00:00:00"/>
    <x v="3"/>
    <x v="0"/>
    <x v="1"/>
    <x v="24"/>
    <x v="2"/>
    <s v="45 Days"/>
    <x v="0"/>
    <x v="13"/>
    <x v="7464"/>
    <n v="7774.66"/>
    <x v="387"/>
    <x v="3"/>
    <s v="English"/>
    <n v="20301"/>
    <n v="61651"/>
    <n v="2"/>
    <x v="2"/>
  </r>
  <r>
    <x v="8217"/>
    <d v="2022-09-28T00:00:00"/>
    <x v="3"/>
    <x v="0"/>
    <x v="0"/>
    <x v="36"/>
    <x v="2"/>
    <s v="60 Days"/>
    <x v="0"/>
    <x v="5"/>
    <x v="33"/>
    <n v="15000"/>
    <x v="878"/>
    <x v="2"/>
    <s v="English"/>
    <n v="39676"/>
    <n v="119041"/>
    <n v="8"/>
    <x v="3"/>
  </r>
  <r>
    <x v="8218"/>
    <d v="2022-01-30T00:00:00"/>
    <x v="0"/>
    <x v="0"/>
    <x v="2"/>
    <x v="15"/>
    <x v="3"/>
    <s v="30 Days"/>
    <x v="3"/>
    <x v="5"/>
    <x v="7465"/>
    <n v="6263.3"/>
    <x v="828"/>
    <x v="2"/>
    <s v="English"/>
    <n v="16205"/>
    <n v="49520"/>
    <n v="4"/>
    <x v="1"/>
  </r>
  <r>
    <x v="8219"/>
    <d v="2022-05-22T00:00:00"/>
    <x v="11"/>
    <x v="1"/>
    <x v="3"/>
    <x v="48"/>
    <x v="1"/>
    <s v="30 Days"/>
    <x v="2"/>
    <x v="8"/>
    <x v="7466"/>
    <n v="5247.15"/>
    <x v="109"/>
    <x v="4"/>
    <s v="Spanish"/>
    <n v="7900"/>
    <n v="26705"/>
    <n v="1"/>
    <x v="3"/>
  </r>
  <r>
    <x v="8220"/>
    <d v="2022-08-27T00:00:00"/>
    <x v="9"/>
    <x v="1"/>
    <x v="3"/>
    <x v="49"/>
    <x v="2"/>
    <s v="30 Days"/>
    <x v="0"/>
    <x v="8"/>
    <x v="7467"/>
    <n v="5171.88"/>
    <x v="541"/>
    <x v="0"/>
    <s v="Spanish"/>
    <n v="13252"/>
    <n v="40773"/>
    <n v="1"/>
    <x v="1"/>
  </r>
  <r>
    <x v="8221"/>
    <d v="2022-06-17T00:00:00"/>
    <x v="7"/>
    <x v="1"/>
    <x v="1"/>
    <x v="38"/>
    <x v="3"/>
    <s v="15 Days"/>
    <x v="2"/>
    <x v="10"/>
    <x v="7468"/>
    <n v="3286.34"/>
    <x v="1089"/>
    <x v="0"/>
    <s v="Spanish"/>
    <n v="4770"/>
    <n v="16516"/>
    <n v="1"/>
    <x v="2"/>
  </r>
  <r>
    <x v="8222"/>
    <d v="2022-03-30T00:00:00"/>
    <x v="2"/>
    <x v="1"/>
    <x v="0"/>
    <x v="43"/>
    <x v="2"/>
    <s v="60 Days"/>
    <x v="0"/>
    <x v="13"/>
    <x v="7469"/>
    <n v="14269.24"/>
    <x v="1032"/>
    <x v="1"/>
    <s v="Spanish"/>
    <n v="37218"/>
    <n v="111760"/>
    <n v="8"/>
    <x v="3"/>
  </r>
  <r>
    <x v="8223"/>
    <d v="2022-08-09T00:00:00"/>
    <x v="9"/>
    <x v="1"/>
    <x v="2"/>
    <x v="37"/>
    <x v="2"/>
    <s v="60 Days"/>
    <x v="1"/>
    <x v="3"/>
    <x v="33"/>
    <n v="15000"/>
    <x v="217"/>
    <x v="4"/>
    <s v="French"/>
    <n v="39664"/>
    <n v="119005"/>
    <n v="8"/>
    <x v="1"/>
  </r>
  <r>
    <x v="8224"/>
    <d v="2022-05-24T00:00:00"/>
    <x v="11"/>
    <x v="1"/>
    <x v="2"/>
    <x v="36"/>
    <x v="2"/>
    <s v="30 Days"/>
    <x v="1"/>
    <x v="7"/>
    <x v="7470"/>
    <n v="4226.32"/>
    <x v="1058"/>
    <x v="4"/>
    <s v="English"/>
    <n v="10666"/>
    <n v="33112"/>
    <n v="6"/>
    <x v="3"/>
  </r>
  <r>
    <x v="8225"/>
    <d v="2022-12-07T00:00:00"/>
    <x v="4"/>
    <x v="0"/>
    <x v="3"/>
    <x v="23"/>
    <x v="1"/>
    <s v="30 Days"/>
    <x v="2"/>
    <x v="4"/>
    <x v="7471"/>
    <n v="7462"/>
    <x v="765"/>
    <x v="2"/>
    <s v="English"/>
    <n v="11415"/>
    <n v="38150"/>
    <n v="1"/>
    <x v="3"/>
  </r>
  <r>
    <x v="8226"/>
    <d v="2022-09-06T00:00:00"/>
    <x v="3"/>
    <x v="2"/>
    <x v="4"/>
    <x v="21"/>
    <x v="3"/>
    <s v="45 Days"/>
    <x v="1"/>
    <x v="1"/>
    <x v="7472"/>
    <n v="10118.620000000001"/>
    <x v="775"/>
    <x v="2"/>
    <s v="French"/>
    <n v="26678"/>
    <n v="80540"/>
    <n v="5"/>
    <x v="0"/>
  </r>
  <r>
    <x v="8227"/>
    <d v="2022-10-21T00:00:00"/>
    <x v="8"/>
    <x v="0"/>
    <x v="1"/>
    <x v="33"/>
    <x v="0"/>
    <s v="60 Days"/>
    <x v="3"/>
    <x v="1"/>
    <x v="7473"/>
    <n v="11545.91"/>
    <x v="250"/>
    <x v="0"/>
    <s v="Spanish"/>
    <n v="30566"/>
    <n v="92058"/>
    <n v="8"/>
    <x v="4"/>
  </r>
  <r>
    <x v="8228"/>
    <d v="2022-10-22T00:00:00"/>
    <x v="8"/>
    <x v="0"/>
    <x v="0"/>
    <x v="30"/>
    <x v="2"/>
    <s v="60 Days"/>
    <x v="2"/>
    <x v="1"/>
    <x v="7474"/>
    <n v="14123.76"/>
    <x v="1333"/>
    <x v="3"/>
    <s v="Spanish"/>
    <n v="21688"/>
    <n v="71600"/>
    <n v="1"/>
    <x v="3"/>
  </r>
  <r>
    <x v="8229"/>
    <d v="2022-05-27T00:00:00"/>
    <x v="11"/>
    <x v="0"/>
    <x v="3"/>
    <x v="33"/>
    <x v="0"/>
    <s v="30 Days"/>
    <x v="0"/>
    <x v="6"/>
    <x v="7475"/>
    <n v="6724.36"/>
    <x v="659"/>
    <x v="0"/>
    <s v="Spanish"/>
    <n v="17445"/>
    <n v="53191"/>
    <n v="5"/>
    <x v="4"/>
  </r>
  <r>
    <x v="8230"/>
    <d v="2022-12-06T00:00:00"/>
    <x v="4"/>
    <x v="1"/>
    <x v="2"/>
    <x v="33"/>
    <x v="0"/>
    <s v="45 Days"/>
    <x v="3"/>
    <x v="0"/>
    <x v="7476"/>
    <n v="10060.950000000001"/>
    <x v="1262"/>
    <x v="4"/>
    <s v="Spanish"/>
    <n v="26517"/>
    <n v="80064"/>
    <n v="9"/>
    <x v="4"/>
  </r>
  <r>
    <x v="8231"/>
    <d v="2022-02-20T00:00:00"/>
    <x v="5"/>
    <x v="1"/>
    <x v="3"/>
    <x v="7"/>
    <x v="2"/>
    <s v="45 Days"/>
    <x v="2"/>
    <x v="10"/>
    <x v="7477"/>
    <n v="8265.2900000000009"/>
    <x v="258"/>
    <x v="4"/>
    <s v="English"/>
    <n v="12712"/>
    <n v="42372"/>
    <n v="1"/>
    <x v="0"/>
  </r>
  <r>
    <x v="8232"/>
    <d v="2022-01-20T00:00:00"/>
    <x v="0"/>
    <x v="1"/>
    <x v="1"/>
    <x v="28"/>
    <x v="1"/>
    <s v="45 Days"/>
    <x v="3"/>
    <x v="1"/>
    <x v="7478"/>
    <n v="8898.85"/>
    <x v="1496"/>
    <x v="0"/>
    <s v="Spanish"/>
    <n v="23351"/>
    <n v="70686"/>
    <n v="8"/>
    <x v="3"/>
  </r>
  <r>
    <x v="8233"/>
    <d v="2022-01-14T00:00:00"/>
    <x v="0"/>
    <x v="0"/>
    <x v="1"/>
    <x v="0"/>
    <x v="2"/>
    <s v="45 Days"/>
    <x v="2"/>
    <x v="8"/>
    <x v="7479"/>
    <n v="7848.85"/>
    <x v="1278"/>
    <x v="2"/>
    <s v="Spanish"/>
    <n v="12039"/>
    <n v="40183"/>
    <n v="1"/>
    <x v="0"/>
  </r>
  <r>
    <x v="8234"/>
    <d v="2022-10-11T00:00:00"/>
    <x v="8"/>
    <x v="0"/>
    <x v="2"/>
    <x v="42"/>
    <x v="2"/>
    <s v="60 Days"/>
    <x v="0"/>
    <x v="5"/>
    <x v="7480"/>
    <n v="13275.94"/>
    <x v="1099"/>
    <x v="2"/>
    <s v="English"/>
    <n v="35051"/>
    <n v="105343"/>
    <n v="7"/>
    <x v="3"/>
  </r>
  <r>
    <x v="8235"/>
    <d v="2022-02-04T00:00:00"/>
    <x v="5"/>
    <x v="0"/>
    <x v="3"/>
    <x v="1"/>
    <x v="3"/>
    <s v="30 Days"/>
    <x v="1"/>
    <x v="13"/>
    <x v="7481"/>
    <n v="4282.78"/>
    <x v="625"/>
    <x v="0"/>
    <s v="French"/>
    <n v="10819"/>
    <n v="33567"/>
    <n v="5"/>
    <x v="1"/>
  </r>
  <r>
    <x v="8236"/>
    <d v="2022-01-25T00:00:00"/>
    <x v="0"/>
    <x v="0"/>
    <x v="1"/>
    <x v="27"/>
    <x v="2"/>
    <s v="15 Days"/>
    <x v="1"/>
    <x v="12"/>
    <x v="23"/>
    <n v="500"/>
    <x v="996"/>
    <x v="1"/>
    <s v="Spanish"/>
    <n v="1693"/>
    <n v="6535"/>
    <n v="7"/>
    <x v="0"/>
  </r>
  <r>
    <x v="8237"/>
    <d v="2022-05-29T00:00:00"/>
    <x v="11"/>
    <x v="2"/>
    <x v="4"/>
    <x v="41"/>
    <x v="3"/>
    <s v="15 Days"/>
    <x v="0"/>
    <x v="8"/>
    <x v="7482"/>
    <n v="3942.08"/>
    <x v="870"/>
    <x v="0"/>
    <s v="French"/>
    <n v="9884"/>
    <n v="30796"/>
    <n v="5"/>
    <x v="2"/>
  </r>
  <r>
    <x v="8238"/>
    <d v="2022-10-19T00:00:00"/>
    <x v="8"/>
    <x v="0"/>
    <x v="3"/>
    <x v="4"/>
    <x v="1"/>
    <s v="30 Days"/>
    <x v="2"/>
    <x v="8"/>
    <x v="7483"/>
    <n v="5283.54"/>
    <x v="1450"/>
    <x v="3"/>
    <s v="Spanish"/>
    <n v="7957"/>
    <n v="26889"/>
    <n v="1"/>
    <x v="3"/>
  </r>
  <r>
    <x v="8239"/>
    <d v="2022-11-18T00:00:00"/>
    <x v="10"/>
    <x v="0"/>
    <x v="2"/>
    <x v="4"/>
    <x v="1"/>
    <s v="15 Days"/>
    <x v="2"/>
    <x v="1"/>
    <x v="7484"/>
    <n v="2918.6"/>
    <x v="580"/>
    <x v="0"/>
    <s v="Spanish"/>
    <n v="4208"/>
    <n v="14685"/>
    <n v="1"/>
    <x v="3"/>
  </r>
  <r>
    <x v="8240"/>
    <d v="2022-09-10T00:00:00"/>
    <x v="3"/>
    <x v="0"/>
    <x v="2"/>
    <x v="40"/>
    <x v="0"/>
    <s v="15 Days"/>
    <x v="2"/>
    <x v="0"/>
    <x v="7485"/>
    <n v="3718.87"/>
    <x v="1081"/>
    <x v="0"/>
    <s v="English"/>
    <n v="5447"/>
    <n v="18718"/>
    <n v="1"/>
    <x v="2"/>
  </r>
  <r>
    <x v="8241"/>
    <d v="2022-03-21T00:00:00"/>
    <x v="2"/>
    <x v="0"/>
    <x v="3"/>
    <x v="33"/>
    <x v="1"/>
    <s v="15 Days"/>
    <x v="0"/>
    <x v="4"/>
    <x v="7486"/>
    <n v="3435.17"/>
    <x v="819"/>
    <x v="0"/>
    <s v="Spanish"/>
    <n v="8516"/>
    <n v="26744"/>
    <n v="1"/>
    <x v="4"/>
  </r>
  <r>
    <x v="8242"/>
    <d v="2022-05-28T00:00:00"/>
    <x v="11"/>
    <x v="1"/>
    <x v="1"/>
    <x v="23"/>
    <x v="1"/>
    <s v="15 Days"/>
    <x v="1"/>
    <x v="8"/>
    <x v="23"/>
    <n v="500"/>
    <x v="154"/>
    <x v="3"/>
    <s v="French"/>
    <n v="1774"/>
    <n v="6774"/>
    <n v="8"/>
    <x v="3"/>
  </r>
  <r>
    <x v="8243"/>
    <d v="2022-03-01T00:00:00"/>
    <x v="2"/>
    <x v="0"/>
    <x v="3"/>
    <x v="45"/>
    <x v="3"/>
    <s v="45 Days"/>
    <x v="0"/>
    <x v="14"/>
    <x v="7487"/>
    <n v="8444.99"/>
    <x v="904"/>
    <x v="4"/>
    <s v="Spanish"/>
    <n v="22137"/>
    <n v="67090"/>
    <n v="3"/>
    <x v="0"/>
  </r>
  <r>
    <x v="8244"/>
    <d v="2022-12-02T00:00:00"/>
    <x v="4"/>
    <x v="0"/>
    <x v="2"/>
    <x v="20"/>
    <x v="1"/>
    <s v="45 Days"/>
    <x v="0"/>
    <x v="5"/>
    <x v="7488"/>
    <n v="10807.63"/>
    <x v="248"/>
    <x v="3"/>
    <s v="English"/>
    <n v="28548"/>
    <n v="86081"/>
    <n v="9"/>
    <x v="1"/>
  </r>
  <r>
    <x v="8245"/>
    <d v="2022-11-07T00:00:00"/>
    <x v="10"/>
    <x v="0"/>
    <x v="3"/>
    <x v="4"/>
    <x v="1"/>
    <s v="60 Days"/>
    <x v="0"/>
    <x v="3"/>
    <x v="7489"/>
    <n v="11524.66"/>
    <x v="68"/>
    <x v="1"/>
    <s v="English"/>
    <n v="30510"/>
    <n v="91891"/>
    <n v="2"/>
    <x v="3"/>
  </r>
  <r>
    <x v="8246"/>
    <d v="2022-01-09T00:00:00"/>
    <x v="0"/>
    <x v="0"/>
    <x v="3"/>
    <x v="29"/>
    <x v="2"/>
    <s v="30 Days"/>
    <x v="0"/>
    <x v="7"/>
    <x v="7490"/>
    <n v="4836.12"/>
    <x v="654"/>
    <x v="2"/>
    <s v="Spanish"/>
    <n v="12324"/>
    <n v="38023"/>
    <n v="6"/>
    <x v="1"/>
  </r>
  <r>
    <x v="8247"/>
    <d v="2022-06-29T00:00:00"/>
    <x v="7"/>
    <x v="0"/>
    <x v="2"/>
    <x v="1"/>
    <x v="0"/>
    <s v="45 Days"/>
    <x v="1"/>
    <x v="6"/>
    <x v="7491"/>
    <n v="8272.19"/>
    <x v="1411"/>
    <x v="3"/>
    <s v="English"/>
    <n v="21663"/>
    <n v="65686"/>
    <n v="8"/>
    <x v="1"/>
  </r>
  <r>
    <x v="8248"/>
    <d v="2022-07-18T00:00:00"/>
    <x v="6"/>
    <x v="1"/>
    <x v="2"/>
    <x v="38"/>
    <x v="1"/>
    <s v="45 Days"/>
    <x v="1"/>
    <x v="4"/>
    <x v="7492"/>
    <n v="9633.58"/>
    <x v="334"/>
    <x v="3"/>
    <s v="Spanish"/>
    <n v="25353"/>
    <n v="76617"/>
    <n v="6"/>
    <x v="2"/>
  </r>
  <r>
    <x v="8249"/>
    <d v="2022-05-18T00:00:00"/>
    <x v="11"/>
    <x v="0"/>
    <x v="1"/>
    <x v="43"/>
    <x v="2"/>
    <s v="15 Days"/>
    <x v="2"/>
    <x v="0"/>
    <x v="23"/>
    <n v="500"/>
    <x v="1503"/>
    <x v="0"/>
    <s v="French"/>
    <n v="599"/>
    <n v="2934"/>
    <n v="1"/>
    <x v="3"/>
  </r>
  <r>
    <x v="8250"/>
    <d v="2022-03-09T00:00:00"/>
    <x v="2"/>
    <x v="1"/>
    <x v="1"/>
    <x v="10"/>
    <x v="1"/>
    <s v="60 Days"/>
    <x v="3"/>
    <x v="0"/>
    <x v="33"/>
    <n v="15000"/>
    <x v="392"/>
    <x v="3"/>
    <s v="English"/>
    <n v="38641"/>
    <n v="115976"/>
    <n v="8"/>
    <x v="4"/>
  </r>
  <r>
    <x v="8251"/>
    <d v="2022-05-24T00:00:00"/>
    <x v="11"/>
    <x v="0"/>
    <x v="2"/>
    <x v="46"/>
    <x v="1"/>
    <s v="45 Days"/>
    <x v="3"/>
    <x v="2"/>
    <x v="7493"/>
    <n v="8260.31"/>
    <x v="1176"/>
    <x v="0"/>
    <s v="French"/>
    <n v="21628"/>
    <n v="65583"/>
    <n v="10"/>
    <x v="2"/>
  </r>
  <r>
    <x v="8252"/>
    <d v="2022-10-22T00:00:00"/>
    <x v="8"/>
    <x v="1"/>
    <x v="1"/>
    <x v="34"/>
    <x v="1"/>
    <s v="30 Days"/>
    <x v="0"/>
    <x v="14"/>
    <x v="7494"/>
    <n v="6346.31"/>
    <x v="219"/>
    <x v="3"/>
    <s v="Spanish"/>
    <n v="16433"/>
    <n v="50195"/>
    <n v="4"/>
    <x v="0"/>
  </r>
  <r>
    <x v="8253"/>
    <d v="2022-07-12T00:00:00"/>
    <x v="6"/>
    <x v="1"/>
    <x v="1"/>
    <x v="39"/>
    <x v="2"/>
    <s v="45 Days"/>
    <x v="0"/>
    <x v="12"/>
    <x v="7495"/>
    <n v="9204.85"/>
    <x v="331"/>
    <x v="2"/>
    <s v="Spanish"/>
    <n v="24182"/>
    <n v="73146"/>
    <n v="3"/>
    <x v="4"/>
  </r>
  <r>
    <x v="8254"/>
    <d v="2022-03-28T00:00:00"/>
    <x v="2"/>
    <x v="0"/>
    <x v="3"/>
    <x v="19"/>
    <x v="3"/>
    <s v="60 Days"/>
    <x v="3"/>
    <x v="2"/>
    <x v="7496"/>
    <n v="11972.65"/>
    <x v="490"/>
    <x v="1"/>
    <s v="French"/>
    <n v="31699"/>
    <n v="95412"/>
    <n v="6"/>
    <x v="1"/>
  </r>
  <r>
    <x v="8255"/>
    <d v="2022-11-09T00:00:00"/>
    <x v="10"/>
    <x v="1"/>
    <x v="3"/>
    <x v="15"/>
    <x v="1"/>
    <s v="60 Days"/>
    <x v="3"/>
    <x v="7"/>
    <x v="7497"/>
    <n v="13628.87"/>
    <x v="944"/>
    <x v="1"/>
    <s v="Spanish"/>
    <n v="35879"/>
    <n v="107795"/>
    <n v="3"/>
    <x v="1"/>
  </r>
  <r>
    <x v="8256"/>
    <d v="2022-08-13T00:00:00"/>
    <x v="9"/>
    <x v="1"/>
    <x v="1"/>
    <x v="27"/>
    <x v="1"/>
    <s v="60 Days"/>
    <x v="0"/>
    <x v="7"/>
    <x v="7498"/>
    <n v="14618.89"/>
    <x v="1085"/>
    <x v="4"/>
    <s v="French"/>
    <n v="37839"/>
    <n v="113600"/>
    <n v="2"/>
    <x v="0"/>
  </r>
  <r>
    <x v="8257"/>
    <d v="2022-08-11T00:00:00"/>
    <x v="9"/>
    <x v="2"/>
    <x v="4"/>
    <x v="36"/>
    <x v="0"/>
    <s v="60 Days"/>
    <x v="2"/>
    <x v="4"/>
    <x v="7499"/>
    <n v="11486.74"/>
    <x v="1536"/>
    <x v="2"/>
    <s v="Spanish"/>
    <n v="17857"/>
    <n v="59126"/>
    <n v="1"/>
    <x v="3"/>
  </r>
  <r>
    <x v="8258"/>
    <d v="2022-12-02T00:00:00"/>
    <x v="4"/>
    <x v="0"/>
    <x v="2"/>
    <x v="42"/>
    <x v="2"/>
    <s v="15 Days"/>
    <x v="2"/>
    <x v="3"/>
    <x v="7500"/>
    <n v="3027.76"/>
    <x v="918"/>
    <x v="3"/>
    <s v="Spanish"/>
    <n v="4377"/>
    <n v="15235"/>
    <n v="1"/>
    <x v="3"/>
  </r>
  <r>
    <x v="8259"/>
    <d v="2022-10-31T00:00:00"/>
    <x v="8"/>
    <x v="0"/>
    <x v="1"/>
    <x v="37"/>
    <x v="0"/>
    <s v="30 Days"/>
    <x v="2"/>
    <x v="10"/>
    <x v="7501"/>
    <n v="6489.98"/>
    <x v="1518"/>
    <x v="3"/>
    <s v="English"/>
    <n v="9878"/>
    <n v="33145"/>
    <n v="1"/>
    <x v="1"/>
  </r>
  <r>
    <x v="8260"/>
    <d v="2022-12-19T00:00:00"/>
    <x v="4"/>
    <x v="1"/>
    <x v="2"/>
    <x v="19"/>
    <x v="3"/>
    <s v="15 Days"/>
    <x v="1"/>
    <x v="14"/>
    <x v="7502"/>
    <n v="3379.75"/>
    <x v="1021"/>
    <x v="2"/>
    <s v="French"/>
    <n v="8373"/>
    <n v="26320"/>
    <n v="6"/>
    <x v="1"/>
  </r>
  <r>
    <x v="8261"/>
    <d v="2022-03-17T00:00:00"/>
    <x v="2"/>
    <x v="0"/>
    <x v="3"/>
    <x v="17"/>
    <x v="3"/>
    <s v="60 Days"/>
    <x v="1"/>
    <x v="7"/>
    <x v="7503"/>
    <n v="14245.45"/>
    <x v="302"/>
    <x v="3"/>
    <s v="English"/>
    <n v="37170"/>
    <n v="111618"/>
    <n v="9"/>
    <x v="2"/>
  </r>
  <r>
    <x v="8262"/>
    <d v="2022-03-25T00:00:00"/>
    <x v="2"/>
    <x v="1"/>
    <x v="1"/>
    <x v="46"/>
    <x v="0"/>
    <s v="30 Days"/>
    <x v="2"/>
    <x v="13"/>
    <x v="7504"/>
    <n v="4606.3"/>
    <x v="847"/>
    <x v="2"/>
    <s v="Spanish"/>
    <n v="6871"/>
    <n v="23356"/>
    <n v="1"/>
    <x v="2"/>
  </r>
  <r>
    <x v="8263"/>
    <d v="2022-01-28T00:00:00"/>
    <x v="0"/>
    <x v="0"/>
    <x v="1"/>
    <x v="3"/>
    <x v="3"/>
    <s v="30 Days"/>
    <x v="2"/>
    <x v="13"/>
    <x v="7505"/>
    <n v="7591.18"/>
    <x v="346"/>
    <x v="1"/>
    <s v="English"/>
    <n v="11626"/>
    <n v="38836"/>
    <n v="1"/>
    <x v="2"/>
  </r>
  <r>
    <x v="8264"/>
    <d v="2022-03-08T00:00:00"/>
    <x v="2"/>
    <x v="1"/>
    <x v="2"/>
    <x v="4"/>
    <x v="1"/>
    <s v="30 Days"/>
    <x v="3"/>
    <x v="2"/>
    <x v="7506"/>
    <n v="7452.61"/>
    <x v="178"/>
    <x v="0"/>
    <s v="French"/>
    <n v="19409"/>
    <n v="59011"/>
    <n v="7"/>
    <x v="3"/>
  </r>
  <r>
    <x v="8265"/>
    <d v="2022-04-26T00:00:00"/>
    <x v="1"/>
    <x v="2"/>
    <x v="4"/>
    <x v="3"/>
    <x v="0"/>
    <s v="45 Days"/>
    <x v="0"/>
    <x v="12"/>
    <x v="7507"/>
    <n v="7801.51"/>
    <x v="404"/>
    <x v="0"/>
    <s v="English"/>
    <n v="20372"/>
    <n v="61863"/>
    <n v="3"/>
    <x v="2"/>
  </r>
  <r>
    <x v="8266"/>
    <d v="2022-04-19T00:00:00"/>
    <x v="1"/>
    <x v="0"/>
    <x v="2"/>
    <x v="18"/>
    <x v="2"/>
    <s v="30 Days"/>
    <x v="2"/>
    <x v="2"/>
    <x v="7508"/>
    <n v="4353.58"/>
    <x v="1285"/>
    <x v="1"/>
    <s v="English"/>
    <n v="6464"/>
    <n v="22030"/>
    <n v="1"/>
    <x v="2"/>
  </r>
  <r>
    <x v="8267"/>
    <d v="2022-11-11T00:00:00"/>
    <x v="10"/>
    <x v="0"/>
    <x v="3"/>
    <x v="41"/>
    <x v="1"/>
    <s v="45 Days"/>
    <x v="1"/>
    <x v="6"/>
    <x v="7509"/>
    <n v="8262.44"/>
    <x v="156"/>
    <x v="4"/>
    <s v="English"/>
    <n v="21635"/>
    <n v="65603"/>
    <n v="4"/>
    <x v="2"/>
  </r>
  <r>
    <x v="8268"/>
    <d v="2022-10-02T00:00:00"/>
    <x v="8"/>
    <x v="0"/>
    <x v="0"/>
    <x v="35"/>
    <x v="0"/>
    <s v="60 Days"/>
    <x v="3"/>
    <x v="4"/>
    <x v="7510"/>
    <n v="13404.79"/>
    <x v="517"/>
    <x v="1"/>
    <s v="Spanish"/>
    <n v="35355"/>
    <n v="106244"/>
    <n v="3"/>
    <x v="0"/>
  </r>
  <r>
    <x v="8269"/>
    <d v="2022-02-20T00:00:00"/>
    <x v="5"/>
    <x v="1"/>
    <x v="0"/>
    <x v="46"/>
    <x v="0"/>
    <s v="30 Days"/>
    <x v="2"/>
    <x v="10"/>
    <x v="7511"/>
    <n v="5138.1000000000004"/>
    <x v="1488"/>
    <x v="2"/>
    <s v="English"/>
    <n v="7728"/>
    <n v="26145"/>
    <n v="1"/>
    <x v="2"/>
  </r>
  <r>
    <x v="8270"/>
    <d v="2022-07-16T00:00:00"/>
    <x v="6"/>
    <x v="2"/>
    <x v="4"/>
    <x v="16"/>
    <x v="2"/>
    <s v="30 Days"/>
    <x v="3"/>
    <x v="8"/>
    <x v="7512"/>
    <n v="4992.6000000000004"/>
    <x v="797"/>
    <x v="4"/>
    <s v="English"/>
    <n v="12750"/>
    <n v="39285"/>
    <n v="1"/>
    <x v="4"/>
  </r>
  <r>
    <x v="8271"/>
    <d v="2022-03-08T00:00:00"/>
    <x v="2"/>
    <x v="0"/>
    <x v="1"/>
    <x v="14"/>
    <x v="0"/>
    <s v="45 Days"/>
    <x v="3"/>
    <x v="10"/>
    <x v="7513"/>
    <n v="8934.92"/>
    <x v="457"/>
    <x v="3"/>
    <s v="French"/>
    <n v="23455"/>
    <n v="70994"/>
    <n v="10"/>
    <x v="4"/>
  </r>
  <r>
    <x v="8272"/>
    <d v="2022-02-01T00:00:00"/>
    <x v="5"/>
    <x v="0"/>
    <x v="1"/>
    <x v="41"/>
    <x v="1"/>
    <s v="15 Days"/>
    <x v="2"/>
    <x v="5"/>
    <x v="7514"/>
    <n v="4056.93"/>
    <x v="1516"/>
    <x v="1"/>
    <s v="French"/>
    <n v="5987"/>
    <n v="20475"/>
    <n v="1"/>
    <x v="2"/>
  </r>
  <r>
    <x v="8273"/>
    <d v="2022-10-03T00:00:00"/>
    <x v="8"/>
    <x v="1"/>
    <x v="3"/>
    <x v="0"/>
    <x v="3"/>
    <s v="30 Days"/>
    <x v="2"/>
    <x v="14"/>
    <x v="7515"/>
    <n v="5018.87"/>
    <x v="1182"/>
    <x v="0"/>
    <s v="Spanish"/>
    <n v="7530"/>
    <n v="25501"/>
    <n v="1"/>
    <x v="0"/>
  </r>
  <r>
    <x v="8274"/>
    <d v="2022-05-26T00:00:00"/>
    <x v="11"/>
    <x v="1"/>
    <x v="0"/>
    <x v="38"/>
    <x v="3"/>
    <s v="60 Days"/>
    <x v="0"/>
    <x v="3"/>
    <x v="7516"/>
    <n v="12008.58"/>
    <x v="649"/>
    <x v="1"/>
    <s v="English"/>
    <n v="31792"/>
    <n v="95689"/>
    <n v="7"/>
    <x v="2"/>
  </r>
  <r>
    <x v="8275"/>
    <d v="2022-10-17T00:00:00"/>
    <x v="8"/>
    <x v="1"/>
    <x v="0"/>
    <x v="9"/>
    <x v="3"/>
    <s v="15 Days"/>
    <x v="2"/>
    <x v="4"/>
    <x v="7517"/>
    <n v="2576.23"/>
    <x v="635"/>
    <x v="4"/>
    <s v="French"/>
    <n v="3698"/>
    <n v="13022"/>
    <n v="1"/>
    <x v="4"/>
  </r>
  <r>
    <x v="8276"/>
    <d v="2022-10-28T00:00:00"/>
    <x v="8"/>
    <x v="1"/>
    <x v="2"/>
    <x v="47"/>
    <x v="1"/>
    <s v="45 Days"/>
    <x v="2"/>
    <x v="3"/>
    <x v="7518"/>
    <n v="10967.93"/>
    <x v="596"/>
    <x v="3"/>
    <s v="Spanish"/>
    <n v="17021"/>
    <n v="56406"/>
    <n v="1"/>
    <x v="3"/>
  </r>
  <r>
    <x v="8277"/>
    <d v="2022-12-30T00:00:00"/>
    <x v="4"/>
    <x v="0"/>
    <x v="1"/>
    <x v="48"/>
    <x v="3"/>
    <s v="15 Days"/>
    <x v="2"/>
    <x v="0"/>
    <x v="7519"/>
    <n v="2790.93"/>
    <x v="1116"/>
    <x v="1"/>
    <s v="Spanish"/>
    <n v="4012"/>
    <n v="14045"/>
    <n v="1"/>
    <x v="3"/>
  </r>
  <r>
    <x v="8278"/>
    <d v="2022-05-16T00:00:00"/>
    <x v="11"/>
    <x v="1"/>
    <x v="3"/>
    <x v="12"/>
    <x v="0"/>
    <s v="45 Days"/>
    <x v="2"/>
    <x v="13"/>
    <x v="7520"/>
    <n v="11318.12"/>
    <x v="1524"/>
    <x v="2"/>
    <s v="Spanish"/>
    <n v="17587"/>
    <n v="58249"/>
    <n v="1"/>
    <x v="4"/>
  </r>
  <r>
    <x v="8279"/>
    <d v="2022-04-18T00:00:00"/>
    <x v="1"/>
    <x v="0"/>
    <x v="2"/>
    <x v="35"/>
    <x v="3"/>
    <s v="45 Days"/>
    <x v="2"/>
    <x v="3"/>
    <x v="7521"/>
    <n v="7977.53"/>
    <x v="97"/>
    <x v="4"/>
    <s v="Spanish"/>
    <n v="12245"/>
    <n v="40853"/>
    <n v="1"/>
    <x v="0"/>
  </r>
  <r>
    <x v="8280"/>
    <d v="2022-11-20T00:00:00"/>
    <x v="10"/>
    <x v="0"/>
    <x v="0"/>
    <x v="37"/>
    <x v="2"/>
    <s v="60 Days"/>
    <x v="2"/>
    <x v="13"/>
    <x v="7522"/>
    <n v="13816.73"/>
    <x v="1461"/>
    <x v="3"/>
    <s v="French"/>
    <n v="21309"/>
    <n v="70367"/>
    <n v="1"/>
    <x v="1"/>
  </r>
  <r>
    <x v="8281"/>
    <d v="2022-11-06T00:00:00"/>
    <x v="10"/>
    <x v="2"/>
    <x v="4"/>
    <x v="49"/>
    <x v="0"/>
    <s v="60 Days"/>
    <x v="1"/>
    <x v="4"/>
    <x v="7523"/>
    <n v="13097.27"/>
    <x v="1120"/>
    <x v="2"/>
    <s v="English"/>
    <n v="34617"/>
    <n v="104056"/>
    <n v="2"/>
    <x v="1"/>
  </r>
  <r>
    <x v="8282"/>
    <d v="2022-10-25T00:00:00"/>
    <x v="8"/>
    <x v="0"/>
    <x v="1"/>
    <x v="47"/>
    <x v="3"/>
    <s v="60 Days"/>
    <x v="1"/>
    <x v="8"/>
    <x v="7524"/>
    <n v="13741.86"/>
    <x v="919"/>
    <x v="2"/>
    <s v="Spanish"/>
    <n v="36120"/>
    <n v="108510"/>
    <n v="7"/>
    <x v="3"/>
  </r>
  <r>
    <x v="8283"/>
    <d v="2022-03-17T00:00:00"/>
    <x v="2"/>
    <x v="0"/>
    <x v="0"/>
    <x v="42"/>
    <x v="0"/>
    <s v="45 Days"/>
    <x v="1"/>
    <x v="14"/>
    <x v="7525"/>
    <n v="8142.08"/>
    <x v="62"/>
    <x v="1"/>
    <s v="English"/>
    <n v="21306"/>
    <n v="64628"/>
    <n v="7"/>
    <x v="3"/>
  </r>
  <r>
    <x v="8284"/>
    <d v="2022-01-29T00:00:00"/>
    <x v="0"/>
    <x v="0"/>
    <x v="1"/>
    <x v="28"/>
    <x v="3"/>
    <s v="30 Days"/>
    <x v="3"/>
    <x v="10"/>
    <x v="7526"/>
    <n v="4162.01"/>
    <x v="439"/>
    <x v="0"/>
    <s v="English"/>
    <n v="10488"/>
    <n v="32586"/>
    <n v="1"/>
    <x v="3"/>
  </r>
  <r>
    <x v="8285"/>
    <d v="2022-02-16T00:00:00"/>
    <x v="5"/>
    <x v="1"/>
    <x v="2"/>
    <x v="34"/>
    <x v="0"/>
    <s v="45 Days"/>
    <x v="3"/>
    <x v="1"/>
    <x v="7527"/>
    <n v="10929.59"/>
    <x v="222"/>
    <x v="4"/>
    <s v="French"/>
    <n v="28879"/>
    <n v="87061"/>
    <n v="1"/>
    <x v="0"/>
  </r>
  <r>
    <x v="8286"/>
    <d v="2022-01-17T00:00:00"/>
    <x v="0"/>
    <x v="1"/>
    <x v="2"/>
    <x v="25"/>
    <x v="1"/>
    <s v="60 Days"/>
    <x v="3"/>
    <x v="11"/>
    <x v="7528"/>
    <n v="12167.41"/>
    <x v="441"/>
    <x v="3"/>
    <s v="Spanish"/>
    <n v="32207"/>
    <n v="96917"/>
    <n v="4"/>
    <x v="3"/>
  </r>
  <r>
    <x v="8287"/>
    <d v="2022-05-07T00:00:00"/>
    <x v="11"/>
    <x v="1"/>
    <x v="3"/>
    <x v="23"/>
    <x v="0"/>
    <s v="45 Days"/>
    <x v="1"/>
    <x v="13"/>
    <x v="7529"/>
    <n v="8595.18"/>
    <x v="469"/>
    <x v="1"/>
    <s v="English"/>
    <n v="22548"/>
    <n v="68308"/>
    <n v="6"/>
    <x v="3"/>
  </r>
  <r>
    <x v="8288"/>
    <d v="2022-12-09T00:00:00"/>
    <x v="4"/>
    <x v="0"/>
    <x v="1"/>
    <x v="18"/>
    <x v="1"/>
    <s v="15 Days"/>
    <x v="2"/>
    <x v="6"/>
    <x v="7530"/>
    <n v="2510.88"/>
    <x v="1070"/>
    <x v="0"/>
    <s v="French"/>
    <n v="3605"/>
    <n v="12721"/>
    <n v="1"/>
    <x v="2"/>
  </r>
  <r>
    <x v="8289"/>
    <d v="2022-05-27T00:00:00"/>
    <x v="11"/>
    <x v="1"/>
    <x v="3"/>
    <x v="5"/>
    <x v="3"/>
    <s v="15 Days"/>
    <x v="3"/>
    <x v="5"/>
    <x v="7531"/>
    <n v="3365.2"/>
    <x v="159"/>
    <x v="1"/>
    <s v="Spanish"/>
    <n v="8333"/>
    <n v="26202"/>
    <n v="1"/>
    <x v="1"/>
  </r>
  <r>
    <x v="8290"/>
    <d v="2022-03-27T00:00:00"/>
    <x v="2"/>
    <x v="2"/>
    <x v="4"/>
    <x v="21"/>
    <x v="1"/>
    <s v="45 Days"/>
    <x v="3"/>
    <x v="6"/>
    <x v="7532"/>
    <n v="11277.42"/>
    <x v="622"/>
    <x v="4"/>
    <s v="Spanish"/>
    <n v="29836"/>
    <n v="89894"/>
    <n v="5"/>
    <x v="0"/>
  </r>
  <r>
    <x v="8291"/>
    <d v="2022-04-24T00:00:00"/>
    <x v="1"/>
    <x v="0"/>
    <x v="0"/>
    <x v="49"/>
    <x v="0"/>
    <s v="60 Days"/>
    <x v="1"/>
    <x v="1"/>
    <x v="7533"/>
    <n v="14588.6"/>
    <x v="1074"/>
    <x v="3"/>
    <s v="English"/>
    <n v="37788"/>
    <n v="113449"/>
    <n v="7"/>
    <x v="1"/>
  </r>
  <r>
    <x v="8292"/>
    <d v="2022-02-21T00:00:00"/>
    <x v="5"/>
    <x v="0"/>
    <x v="3"/>
    <x v="14"/>
    <x v="0"/>
    <s v="15 Days"/>
    <x v="2"/>
    <x v="4"/>
    <x v="7534"/>
    <n v="3258.6"/>
    <x v="756"/>
    <x v="0"/>
    <s v="English"/>
    <n v="4726"/>
    <n v="16369"/>
    <n v="1"/>
    <x v="4"/>
  </r>
  <r>
    <x v="8293"/>
    <d v="2022-05-13T00:00:00"/>
    <x v="11"/>
    <x v="0"/>
    <x v="0"/>
    <x v="27"/>
    <x v="0"/>
    <s v="60 Days"/>
    <x v="0"/>
    <x v="0"/>
    <x v="7535"/>
    <n v="11769.68"/>
    <x v="431"/>
    <x v="1"/>
    <s v="French"/>
    <n v="31171"/>
    <n v="93849"/>
    <n v="3"/>
    <x v="0"/>
  </r>
  <r>
    <x v="8294"/>
    <d v="2022-03-24T00:00:00"/>
    <x v="2"/>
    <x v="0"/>
    <x v="0"/>
    <x v="23"/>
    <x v="3"/>
    <s v="45 Days"/>
    <x v="1"/>
    <x v="6"/>
    <x v="7536"/>
    <n v="9213.1200000000008"/>
    <x v="238"/>
    <x v="3"/>
    <s v="English"/>
    <n v="24200"/>
    <n v="73202"/>
    <n v="5"/>
    <x v="3"/>
  </r>
  <r>
    <x v="8295"/>
    <d v="2022-01-02T00:00:00"/>
    <x v="0"/>
    <x v="1"/>
    <x v="1"/>
    <x v="27"/>
    <x v="1"/>
    <s v="60 Days"/>
    <x v="1"/>
    <x v="7"/>
    <x v="33"/>
    <n v="15000"/>
    <x v="381"/>
    <x v="4"/>
    <s v="English"/>
    <n v="39150"/>
    <n v="117484"/>
    <n v="3"/>
    <x v="0"/>
  </r>
  <r>
    <x v="8296"/>
    <d v="2022-03-08T00:00:00"/>
    <x v="2"/>
    <x v="0"/>
    <x v="2"/>
    <x v="7"/>
    <x v="3"/>
    <s v="60 Days"/>
    <x v="3"/>
    <x v="7"/>
    <x v="7537"/>
    <n v="11609.07"/>
    <x v="1194"/>
    <x v="4"/>
    <s v="English"/>
    <n v="30739"/>
    <n v="92570"/>
    <n v="4"/>
    <x v="0"/>
  </r>
  <r>
    <x v="8297"/>
    <d v="2022-03-26T00:00:00"/>
    <x v="2"/>
    <x v="0"/>
    <x v="1"/>
    <x v="2"/>
    <x v="0"/>
    <s v="30 Days"/>
    <x v="2"/>
    <x v="4"/>
    <x v="7538"/>
    <n v="7444.83"/>
    <x v="1290"/>
    <x v="1"/>
    <s v="French"/>
    <n v="11388"/>
    <n v="38063"/>
    <n v="1"/>
    <x v="1"/>
  </r>
  <r>
    <x v="8298"/>
    <d v="2022-07-27T00:00:00"/>
    <x v="6"/>
    <x v="1"/>
    <x v="1"/>
    <x v="2"/>
    <x v="3"/>
    <s v="30 Days"/>
    <x v="1"/>
    <x v="12"/>
    <x v="7539"/>
    <n v="6280.27"/>
    <x v="1030"/>
    <x v="3"/>
    <s v="Spanish"/>
    <n v="16252"/>
    <n v="49660"/>
    <n v="5"/>
    <x v="1"/>
  </r>
  <r>
    <x v="8299"/>
    <d v="2022-06-07T00:00:00"/>
    <x v="7"/>
    <x v="2"/>
    <x v="4"/>
    <x v="13"/>
    <x v="1"/>
    <s v="60 Days"/>
    <x v="3"/>
    <x v="3"/>
    <x v="33"/>
    <n v="15000"/>
    <x v="1342"/>
    <x v="3"/>
    <s v="French"/>
    <n v="39728"/>
    <n v="119196"/>
    <n v="7"/>
    <x v="4"/>
  </r>
  <r>
    <x v="8300"/>
    <d v="2022-09-06T00:00:00"/>
    <x v="3"/>
    <x v="0"/>
    <x v="3"/>
    <x v="29"/>
    <x v="3"/>
    <s v="15 Days"/>
    <x v="0"/>
    <x v="10"/>
    <x v="7540"/>
    <n v="2775.07"/>
    <x v="386"/>
    <x v="1"/>
    <s v="English"/>
    <n v="6793"/>
    <n v="21642"/>
    <n v="10"/>
    <x v="1"/>
  </r>
  <r>
    <x v="8301"/>
    <d v="2022-10-18T00:00:00"/>
    <x v="8"/>
    <x v="1"/>
    <x v="3"/>
    <x v="9"/>
    <x v="3"/>
    <s v="60 Days"/>
    <x v="2"/>
    <x v="10"/>
    <x v="7541"/>
    <n v="11385.18"/>
    <x v="1485"/>
    <x v="2"/>
    <s v="French"/>
    <n v="17693"/>
    <n v="58592"/>
    <n v="1"/>
    <x v="4"/>
  </r>
  <r>
    <x v="8302"/>
    <d v="2022-01-09T00:00:00"/>
    <x v="0"/>
    <x v="1"/>
    <x v="1"/>
    <x v="4"/>
    <x v="2"/>
    <s v="30 Days"/>
    <x v="1"/>
    <x v="7"/>
    <x v="7542"/>
    <n v="4593.6899999999996"/>
    <x v="126"/>
    <x v="0"/>
    <s v="English"/>
    <n v="11665"/>
    <n v="36072"/>
    <n v="7"/>
    <x v="3"/>
  </r>
  <r>
    <x v="8303"/>
    <d v="2022-10-22T00:00:00"/>
    <x v="8"/>
    <x v="1"/>
    <x v="2"/>
    <x v="2"/>
    <x v="0"/>
    <s v="45 Days"/>
    <x v="2"/>
    <x v="2"/>
    <x v="7543"/>
    <n v="10659.48"/>
    <x v="1318"/>
    <x v="2"/>
    <s v="Spanish"/>
    <n v="16534"/>
    <n v="54819"/>
    <n v="1"/>
    <x v="1"/>
  </r>
  <r>
    <x v="8304"/>
    <d v="2022-12-05T00:00:00"/>
    <x v="4"/>
    <x v="0"/>
    <x v="2"/>
    <x v="10"/>
    <x v="2"/>
    <s v="15 Days"/>
    <x v="0"/>
    <x v="3"/>
    <x v="7544"/>
    <n v="3786.97"/>
    <x v="893"/>
    <x v="4"/>
    <s v="English"/>
    <n v="9463"/>
    <n v="29549"/>
    <n v="10"/>
    <x v="4"/>
  </r>
  <r>
    <x v="8305"/>
    <d v="2022-11-16T00:00:00"/>
    <x v="10"/>
    <x v="1"/>
    <x v="0"/>
    <x v="6"/>
    <x v="1"/>
    <s v="15 Days"/>
    <x v="3"/>
    <x v="8"/>
    <x v="7545"/>
    <n v="3064.23"/>
    <x v="584"/>
    <x v="0"/>
    <s v="English"/>
    <n v="7544"/>
    <n v="23865"/>
    <n v="3"/>
    <x v="0"/>
  </r>
  <r>
    <x v="8306"/>
    <d v="2022-10-04T00:00:00"/>
    <x v="8"/>
    <x v="0"/>
    <x v="3"/>
    <x v="44"/>
    <x v="3"/>
    <s v="45 Days"/>
    <x v="1"/>
    <x v="9"/>
    <x v="7546"/>
    <n v="7791.11"/>
    <x v="897"/>
    <x v="0"/>
    <s v="English"/>
    <n v="20347"/>
    <n v="61787"/>
    <n v="9"/>
    <x v="0"/>
  </r>
  <r>
    <x v="8307"/>
    <d v="2022-12-22T00:00:00"/>
    <x v="4"/>
    <x v="0"/>
    <x v="1"/>
    <x v="37"/>
    <x v="2"/>
    <s v="60 Days"/>
    <x v="0"/>
    <x v="0"/>
    <x v="7547"/>
    <n v="12780.62"/>
    <x v="280"/>
    <x v="4"/>
    <s v="French"/>
    <n v="33822"/>
    <n v="101702"/>
    <n v="3"/>
    <x v="1"/>
  </r>
  <r>
    <x v="8308"/>
    <d v="2022-12-14T00:00:00"/>
    <x v="4"/>
    <x v="1"/>
    <x v="1"/>
    <x v="30"/>
    <x v="0"/>
    <s v="30 Days"/>
    <x v="2"/>
    <x v="0"/>
    <x v="7548"/>
    <n v="4980.28"/>
    <x v="1010"/>
    <x v="2"/>
    <s v="English"/>
    <n v="7468"/>
    <n v="25298"/>
    <n v="1"/>
    <x v="3"/>
  </r>
  <r>
    <x v="8309"/>
    <d v="2022-08-10T00:00:00"/>
    <x v="9"/>
    <x v="1"/>
    <x v="0"/>
    <x v="33"/>
    <x v="2"/>
    <s v="30 Days"/>
    <x v="0"/>
    <x v="13"/>
    <x v="7549"/>
    <n v="6589.34"/>
    <x v="56"/>
    <x v="4"/>
    <s v="French"/>
    <n v="17080"/>
    <n v="52110"/>
    <n v="2"/>
    <x v="4"/>
  </r>
  <r>
    <x v="8310"/>
    <d v="2022-11-04T00:00:00"/>
    <x v="10"/>
    <x v="0"/>
    <x v="1"/>
    <x v="23"/>
    <x v="0"/>
    <s v="45 Days"/>
    <x v="1"/>
    <x v="11"/>
    <x v="7550"/>
    <n v="11222.04"/>
    <x v="164"/>
    <x v="3"/>
    <s v="French"/>
    <n v="29689"/>
    <n v="89459"/>
    <n v="1"/>
    <x v="3"/>
  </r>
  <r>
    <x v="8311"/>
    <d v="2022-01-29T00:00:00"/>
    <x v="0"/>
    <x v="0"/>
    <x v="1"/>
    <x v="8"/>
    <x v="0"/>
    <s v="30 Days"/>
    <x v="2"/>
    <x v="3"/>
    <x v="7551"/>
    <n v="5082.87"/>
    <x v="348"/>
    <x v="4"/>
    <s v="Spanish"/>
    <n v="7634"/>
    <n v="25838"/>
    <n v="1"/>
    <x v="0"/>
  </r>
  <r>
    <x v="8312"/>
    <d v="2022-10-19T00:00:00"/>
    <x v="8"/>
    <x v="0"/>
    <x v="3"/>
    <x v="37"/>
    <x v="3"/>
    <s v="15 Days"/>
    <x v="0"/>
    <x v="1"/>
    <x v="7552"/>
    <n v="2933.8"/>
    <x v="44"/>
    <x v="4"/>
    <s v="Spanish"/>
    <n v="7202"/>
    <n v="22854"/>
    <n v="6"/>
    <x v="1"/>
  </r>
  <r>
    <x v="8313"/>
    <d v="2022-03-03T00:00:00"/>
    <x v="2"/>
    <x v="1"/>
    <x v="0"/>
    <x v="20"/>
    <x v="0"/>
    <s v="45 Days"/>
    <x v="3"/>
    <x v="5"/>
    <x v="7553"/>
    <n v="10324.36"/>
    <x v="943"/>
    <x v="3"/>
    <s v="English"/>
    <n v="27233"/>
    <n v="82184"/>
    <n v="4"/>
    <x v="1"/>
  </r>
  <r>
    <x v="8314"/>
    <d v="2022-10-13T00:00:00"/>
    <x v="8"/>
    <x v="0"/>
    <x v="3"/>
    <x v="5"/>
    <x v="3"/>
    <s v="60 Days"/>
    <x v="1"/>
    <x v="7"/>
    <x v="33"/>
    <n v="15000"/>
    <x v="903"/>
    <x v="4"/>
    <s v="English"/>
    <n v="38951"/>
    <n v="116895"/>
    <n v="2"/>
    <x v="1"/>
  </r>
  <r>
    <x v="8315"/>
    <d v="2022-07-01T00:00:00"/>
    <x v="6"/>
    <x v="0"/>
    <x v="2"/>
    <x v="19"/>
    <x v="3"/>
    <s v="45 Days"/>
    <x v="1"/>
    <x v="6"/>
    <x v="7554"/>
    <n v="10901.95"/>
    <x v="654"/>
    <x v="1"/>
    <s v="English"/>
    <n v="28806"/>
    <n v="86843"/>
    <n v="6"/>
    <x v="1"/>
  </r>
  <r>
    <x v="8316"/>
    <d v="2022-07-31T00:00:00"/>
    <x v="6"/>
    <x v="1"/>
    <x v="0"/>
    <x v="21"/>
    <x v="0"/>
    <s v="60 Days"/>
    <x v="3"/>
    <x v="12"/>
    <x v="7555"/>
    <n v="13296.87"/>
    <x v="1211"/>
    <x v="1"/>
    <s v="French"/>
    <n v="35101"/>
    <n v="105490"/>
    <n v="5"/>
    <x v="0"/>
  </r>
  <r>
    <x v="8317"/>
    <d v="2022-12-22T00:00:00"/>
    <x v="4"/>
    <x v="1"/>
    <x v="3"/>
    <x v="39"/>
    <x v="2"/>
    <s v="15 Days"/>
    <x v="1"/>
    <x v="14"/>
    <x v="7556"/>
    <n v="2548.5500000000002"/>
    <x v="1280"/>
    <x v="0"/>
    <s v="Spanish"/>
    <n v="6230"/>
    <n v="19972"/>
    <n v="10"/>
    <x v="4"/>
  </r>
  <r>
    <x v="8318"/>
    <d v="2022-06-04T00:00:00"/>
    <x v="7"/>
    <x v="0"/>
    <x v="1"/>
    <x v="3"/>
    <x v="2"/>
    <s v="45 Days"/>
    <x v="2"/>
    <x v="4"/>
    <x v="7557"/>
    <n v="8116.22"/>
    <x v="573"/>
    <x v="4"/>
    <s v="English"/>
    <n v="12470"/>
    <n v="41588"/>
    <n v="1"/>
    <x v="2"/>
  </r>
  <r>
    <x v="8319"/>
    <d v="2022-02-10T00:00:00"/>
    <x v="5"/>
    <x v="0"/>
    <x v="2"/>
    <x v="6"/>
    <x v="0"/>
    <s v="60 Days"/>
    <x v="2"/>
    <x v="6"/>
    <x v="7558"/>
    <n v="11713.59"/>
    <x v="1532"/>
    <x v="2"/>
    <s v="English"/>
    <n v="18214"/>
    <n v="60290"/>
    <n v="1"/>
    <x v="0"/>
  </r>
  <r>
    <x v="8320"/>
    <d v="2022-12-11T00:00:00"/>
    <x v="4"/>
    <x v="0"/>
    <x v="1"/>
    <x v="45"/>
    <x v="0"/>
    <s v="30 Days"/>
    <x v="1"/>
    <x v="2"/>
    <x v="7559"/>
    <n v="7613.2"/>
    <x v="880"/>
    <x v="3"/>
    <s v="Spanish"/>
    <n v="19849"/>
    <n v="60314"/>
    <n v="6"/>
    <x v="0"/>
  </r>
  <r>
    <x v="8321"/>
    <d v="2022-02-10T00:00:00"/>
    <x v="5"/>
    <x v="1"/>
    <x v="2"/>
    <x v="35"/>
    <x v="3"/>
    <s v="15 Days"/>
    <x v="2"/>
    <x v="10"/>
    <x v="7560"/>
    <n v="3064.18"/>
    <x v="150"/>
    <x v="1"/>
    <s v="English"/>
    <n v="4430"/>
    <n v="15407"/>
    <n v="1"/>
    <x v="0"/>
  </r>
  <r>
    <x v="8322"/>
    <d v="2022-12-16T00:00:00"/>
    <x v="4"/>
    <x v="2"/>
    <x v="4"/>
    <x v="48"/>
    <x v="3"/>
    <s v="45 Days"/>
    <x v="1"/>
    <x v="12"/>
    <x v="7561"/>
    <n v="8508.5400000000009"/>
    <x v="420"/>
    <x v="2"/>
    <s v="French"/>
    <n v="22308"/>
    <n v="67598"/>
    <n v="7"/>
    <x v="3"/>
  </r>
  <r>
    <x v="8323"/>
    <d v="2022-04-09T00:00:00"/>
    <x v="1"/>
    <x v="0"/>
    <x v="2"/>
    <x v="47"/>
    <x v="2"/>
    <s v="15 Days"/>
    <x v="1"/>
    <x v="9"/>
    <x v="23"/>
    <n v="500"/>
    <x v="1015"/>
    <x v="4"/>
    <s v="French"/>
    <n v="622"/>
    <n v="3363"/>
    <n v="2"/>
    <x v="3"/>
  </r>
  <r>
    <x v="8324"/>
    <d v="2022-11-27T00:00:00"/>
    <x v="10"/>
    <x v="0"/>
    <x v="3"/>
    <x v="17"/>
    <x v="1"/>
    <s v="45 Days"/>
    <x v="3"/>
    <x v="0"/>
    <x v="7562"/>
    <n v="8346.18"/>
    <x v="907"/>
    <x v="1"/>
    <s v="English"/>
    <n v="21864"/>
    <n v="66283"/>
    <n v="5"/>
    <x v="2"/>
  </r>
  <r>
    <x v="8325"/>
    <d v="2022-08-26T00:00:00"/>
    <x v="9"/>
    <x v="0"/>
    <x v="3"/>
    <x v="4"/>
    <x v="1"/>
    <s v="45 Days"/>
    <x v="2"/>
    <x v="10"/>
    <x v="7563"/>
    <n v="9231.9599999999991"/>
    <x v="994"/>
    <x v="1"/>
    <s v="French"/>
    <n v="14243"/>
    <n v="47361"/>
    <n v="1"/>
    <x v="3"/>
  </r>
  <r>
    <x v="8326"/>
    <d v="2022-01-10T00:00:00"/>
    <x v="0"/>
    <x v="1"/>
    <x v="1"/>
    <x v="41"/>
    <x v="1"/>
    <s v="45 Days"/>
    <x v="3"/>
    <x v="12"/>
    <x v="7564"/>
    <n v="8297.83"/>
    <x v="760"/>
    <x v="0"/>
    <s v="French"/>
    <n v="21733"/>
    <n v="65894"/>
    <n v="7"/>
    <x v="2"/>
  </r>
  <r>
    <x v="8327"/>
    <d v="2022-11-12T00:00:00"/>
    <x v="10"/>
    <x v="2"/>
    <x v="4"/>
    <x v="9"/>
    <x v="1"/>
    <s v="60 Days"/>
    <x v="1"/>
    <x v="1"/>
    <x v="7565"/>
    <n v="13618.35"/>
    <x v="953"/>
    <x v="0"/>
    <s v="English"/>
    <n v="35856"/>
    <n v="107725"/>
    <n v="9"/>
    <x v="4"/>
  </r>
  <r>
    <x v="8328"/>
    <d v="2022-05-24T00:00:00"/>
    <x v="11"/>
    <x v="2"/>
    <x v="4"/>
    <x v="36"/>
    <x v="2"/>
    <s v="15 Days"/>
    <x v="2"/>
    <x v="0"/>
    <x v="7566"/>
    <n v="3632.53"/>
    <x v="1522"/>
    <x v="4"/>
    <s v="Spanish"/>
    <n v="5310"/>
    <n v="18273"/>
    <n v="1"/>
    <x v="3"/>
  </r>
  <r>
    <x v="8329"/>
    <d v="2022-07-14T00:00:00"/>
    <x v="6"/>
    <x v="1"/>
    <x v="0"/>
    <x v="18"/>
    <x v="2"/>
    <s v="45 Days"/>
    <x v="1"/>
    <x v="6"/>
    <x v="7567"/>
    <n v="9454.5300000000007"/>
    <x v="983"/>
    <x v="3"/>
    <s v="Spanish"/>
    <n v="24850"/>
    <n v="75125"/>
    <n v="1"/>
    <x v="2"/>
  </r>
  <r>
    <x v="8330"/>
    <d v="2022-09-18T00:00:00"/>
    <x v="3"/>
    <x v="1"/>
    <x v="0"/>
    <x v="4"/>
    <x v="0"/>
    <s v="15 Days"/>
    <x v="0"/>
    <x v="2"/>
    <x v="7568"/>
    <n v="2937.23"/>
    <x v="763"/>
    <x v="0"/>
    <s v="French"/>
    <n v="7211"/>
    <n v="22878"/>
    <n v="4"/>
    <x v="3"/>
  </r>
  <r>
    <x v="8331"/>
    <d v="2022-09-05T00:00:00"/>
    <x v="3"/>
    <x v="2"/>
    <x v="4"/>
    <x v="8"/>
    <x v="3"/>
    <s v="60 Days"/>
    <x v="0"/>
    <x v="12"/>
    <x v="7569"/>
    <n v="13432.81"/>
    <x v="614"/>
    <x v="4"/>
    <s v="English"/>
    <n v="35424"/>
    <n v="106447"/>
    <n v="10"/>
    <x v="0"/>
  </r>
  <r>
    <x v="8332"/>
    <d v="2022-09-22T00:00:00"/>
    <x v="3"/>
    <x v="1"/>
    <x v="3"/>
    <x v="25"/>
    <x v="3"/>
    <s v="30 Days"/>
    <x v="0"/>
    <x v="1"/>
    <x v="7570"/>
    <n v="5023.1499999999996"/>
    <x v="395"/>
    <x v="4"/>
    <s v="English"/>
    <n v="12831"/>
    <n v="39525"/>
    <n v="7"/>
    <x v="3"/>
  </r>
  <r>
    <x v="8333"/>
    <d v="2022-10-22T00:00:00"/>
    <x v="8"/>
    <x v="1"/>
    <x v="3"/>
    <x v="5"/>
    <x v="2"/>
    <s v="45 Days"/>
    <x v="2"/>
    <x v="6"/>
    <x v="7571"/>
    <n v="10787.47"/>
    <x v="268"/>
    <x v="4"/>
    <s v="French"/>
    <n v="16735"/>
    <n v="55473"/>
    <n v="1"/>
    <x v="1"/>
  </r>
  <r>
    <x v="8334"/>
    <d v="2022-06-05T00:00:00"/>
    <x v="7"/>
    <x v="1"/>
    <x v="1"/>
    <x v="40"/>
    <x v="1"/>
    <s v="15 Days"/>
    <x v="0"/>
    <x v="2"/>
    <x v="7572"/>
    <n v="2790.53"/>
    <x v="1496"/>
    <x v="3"/>
    <s v="Spanish"/>
    <n v="6831"/>
    <n v="21752"/>
    <n v="6"/>
    <x v="2"/>
  </r>
  <r>
    <x v="8335"/>
    <d v="2022-12-07T00:00:00"/>
    <x v="4"/>
    <x v="1"/>
    <x v="0"/>
    <x v="1"/>
    <x v="1"/>
    <s v="60 Days"/>
    <x v="2"/>
    <x v="5"/>
    <x v="7573"/>
    <n v="13867.96"/>
    <x v="1497"/>
    <x v="3"/>
    <s v="French"/>
    <n v="21374"/>
    <n v="70578"/>
    <n v="1"/>
    <x v="1"/>
  </r>
  <r>
    <x v="8336"/>
    <d v="2022-10-16T00:00:00"/>
    <x v="8"/>
    <x v="2"/>
    <x v="4"/>
    <x v="9"/>
    <x v="0"/>
    <s v="30 Days"/>
    <x v="2"/>
    <x v="11"/>
    <x v="7574"/>
    <n v="6621.36"/>
    <x v="1000"/>
    <x v="2"/>
    <s v="French"/>
    <n v="10082"/>
    <n v="33809"/>
    <n v="1"/>
    <x v="4"/>
  </r>
  <r>
    <x v="8337"/>
    <d v="2022-06-01T00:00:00"/>
    <x v="7"/>
    <x v="1"/>
    <x v="3"/>
    <x v="36"/>
    <x v="1"/>
    <s v="45 Days"/>
    <x v="0"/>
    <x v="11"/>
    <x v="7575"/>
    <n v="8355.9699999999993"/>
    <x v="243"/>
    <x v="4"/>
    <s v="French"/>
    <n v="21890"/>
    <n v="66358"/>
    <n v="7"/>
    <x v="3"/>
  </r>
  <r>
    <x v="8338"/>
    <d v="2022-10-14T00:00:00"/>
    <x v="8"/>
    <x v="1"/>
    <x v="2"/>
    <x v="49"/>
    <x v="2"/>
    <s v="30 Days"/>
    <x v="0"/>
    <x v="12"/>
    <x v="7576"/>
    <n v="6372.83"/>
    <x v="854"/>
    <x v="2"/>
    <s v="Spanish"/>
    <n v="16506"/>
    <n v="50412"/>
    <n v="2"/>
    <x v="1"/>
  </r>
  <r>
    <x v="8339"/>
    <d v="2022-07-09T00:00:00"/>
    <x v="6"/>
    <x v="1"/>
    <x v="0"/>
    <x v="46"/>
    <x v="3"/>
    <s v="15 Days"/>
    <x v="2"/>
    <x v="0"/>
    <x v="7577"/>
    <n v="3115.01"/>
    <x v="337"/>
    <x v="2"/>
    <s v="English"/>
    <n v="4508"/>
    <n v="15662"/>
    <n v="1"/>
    <x v="2"/>
  </r>
  <r>
    <x v="8340"/>
    <d v="2022-05-05T00:00:00"/>
    <x v="11"/>
    <x v="2"/>
    <x v="4"/>
    <x v="30"/>
    <x v="3"/>
    <s v="45 Days"/>
    <x v="2"/>
    <x v="12"/>
    <x v="7578"/>
    <n v="10117.549999999999"/>
    <x v="1225"/>
    <x v="3"/>
    <s v="French"/>
    <n v="15666"/>
    <n v="51993"/>
    <n v="1"/>
    <x v="3"/>
  </r>
  <r>
    <x v="8341"/>
    <d v="2022-11-25T00:00:00"/>
    <x v="10"/>
    <x v="0"/>
    <x v="1"/>
    <x v="33"/>
    <x v="1"/>
    <s v="60 Days"/>
    <x v="1"/>
    <x v="13"/>
    <x v="7579"/>
    <n v="13461.77"/>
    <x v="1537"/>
    <x v="3"/>
    <s v="French"/>
    <n v="35492"/>
    <n v="106648"/>
    <n v="7"/>
    <x v="4"/>
  </r>
  <r>
    <x v="8342"/>
    <d v="2022-01-19T00:00:00"/>
    <x v="0"/>
    <x v="0"/>
    <x v="1"/>
    <x v="34"/>
    <x v="3"/>
    <s v="45 Days"/>
    <x v="1"/>
    <x v="4"/>
    <x v="7580"/>
    <n v="11094.73"/>
    <x v="1080"/>
    <x v="3"/>
    <s v="Spanish"/>
    <n v="29334"/>
    <n v="88409"/>
    <n v="6"/>
    <x v="0"/>
  </r>
  <r>
    <x v="8343"/>
    <d v="2022-03-25T00:00:00"/>
    <x v="2"/>
    <x v="1"/>
    <x v="1"/>
    <x v="42"/>
    <x v="1"/>
    <s v="15 Days"/>
    <x v="1"/>
    <x v="4"/>
    <x v="7581"/>
    <n v="3384.38"/>
    <x v="758"/>
    <x v="4"/>
    <s v="French"/>
    <n v="8384"/>
    <n v="26352"/>
    <n v="2"/>
    <x v="3"/>
  </r>
  <r>
    <x v="8344"/>
    <d v="2022-03-21T00:00:00"/>
    <x v="2"/>
    <x v="0"/>
    <x v="0"/>
    <x v="8"/>
    <x v="0"/>
    <s v="30 Days"/>
    <x v="2"/>
    <x v="7"/>
    <x v="7582"/>
    <n v="5202.3900000000003"/>
    <x v="1538"/>
    <x v="0"/>
    <s v="English"/>
    <n v="7829"/>
    <n v="26473"/>
    <n v="1"/>
    <x v="0"/>
  </r>
  <r>
    <x v="8345"/>
    <d v="2022-03-16T00:00:00"/>
    <x v="2"/>
    <x v="1"/>
    <x v="3"/>
    <x v="43"/>
    <x v="2"/>
    <s v="45 Days"/>
    <x v="2"/>
    <x v="6"/>
    <x v="7583"/>
    <n v="8522.69"/>
    <x v="509"/>
    <x v="2"/>
    <s v="French"/>
    <n v="13126"/>
    <n v="43724"/>
    <n v="1"/>
    <x v="3"/>
  </r>
  <r>
    <x v="8346"/>
    <d v="2022-03-18T00:00:00"/>
    <x v="2"/>
    <x v="1"/>
    <x v="3"/>
    <x v="34"/>
    <x v="0"/>
    <s v="15 Days"/>
    <x v="1"/>
    <x v="4"/>
    <x v="23"/>
    <n v="500"/>
    <x v="434"/>
    <x v="1"/>
    <s v="French"/>
    <n v="1573"/>
    <n v="6180"/>
    <n v="2"/>
    <x v="0"/>
  </r>
  <r>
    <x v="8347"/>
    <d v="2022-03-03T00:00:00"/>
    <x v="2"/>
    <x v="1"/>
    <x v="2"/>
    <x v="30"/>
    <x v="1"/>
    <s v="45 Days"/>
    <x v="3"/>
    <x v="10"/>
    <x v="7584"/>
    <n v="8542.3700000000008"/>
    <x v="120"/>
    <x v="1"/>
    <s v="Spanish"/>
    <n v="22403"/>
    <n v="67879"/>
    <n v="7"/>
    <x v="3"/>
  </r>
  <r>
    <x v="8348"/>
    <d v="2022-04-11T00:00:00"/>
    <x v="1"/>
    <x v="1"/>
    <x v="0"/>
    <x v="22"/>
    <x v="0"/>
    <s v="60 Days"/>
    <x v="0"/>
    <x v="1"/>
    <x v="7585"/>
    <n v="12838.71"/>
    <x v="395"/>
    <x v="3"/>
    <s v="Spanish"/>
    <n v="33972"/>
    <n v="102147"/>
    <n v="10"/>
    <x v="4"/>
  </r>
  <r>
    <x v="8349"/>
    <d v="2022-10-18T00:00:00"/>
    <x v="8"/>
    <x v="0"/>
    <x v="2"/>
    <x v="44"/>
    <x v="3"/>
    <s v="15 Days"/>
    <x v="2"/>
    <x v="8"/>
    <x v="7586"/>
    <n v="3909.34"/>
    <x v="1527"/>
    <x v="0"/>
    <s v="English"/>
    <n v="5750"/>
    <n v="19705"/>
    <n v="1"/>
    <x v="0"/>
  </r>
  <r>
    <x v="8350"/>
    <d v="2022-02-22T00:00:00"/>
    <x v="5"/>
    <x v="1"/>
    <x v="2"/>
    <x v="27"/>
    <x v="2"/>
    <s v="60 Days"/>
    <x v="2"/>
    <x v="4"/>
    <x v="7587"/>
    <n v="12182.81"/>
    <x v="1505"/>
    <x v="1"/>
    <s v="Spanish"/>
    <n v="18943"/>
    <n v="62661"/>
    <n v="1"/>
    <x v="0"/>
  </r>
  <r>
    <x v="8351"/>
    <d v="2022-10-19T00:00:00"/>
    <x v="8"/>
    <x v="1"/>
    <x v="2"/>
    <x v="6"/>
    <x v="3"/>
    <s v="60 Days"/>
    <x v="1"/>
    <x v="11"/>
    <x v="7588"/>
    <n v="12725.18"/>
    <x v="180"/>
    <x v="0"/>
    <s v="Spanish"/>
    <n v="33673"/>
    <n v="101260"/>
    <n v="8"/>
    <x v="0"/>
  </r>
  <r>
    <x v="8352"/>
    <d v="2022-07-25T00:00:00"/>
    <x v="6"/>
    <x v="0"/>
    <x v="3"/>
    <x v="1"/>
    <x v="3"/>
    <s v="60 Days"/>
    <x v="2"/>
    <x v="4"/>
    <x v="7589"/>
    <n v="11673.39"/>
    <x v="1495"/>
    <x v="1"/>
    <s v="French"/>
    <n v="18151"/>
    <n v="60086"/>
    <n v="1"/>
    <x v="1"/>
  </r>
  <r>
    <x v="8353"/>
    <d v="2022-05-19T00:00:00"/>
    <x v="11"/>
    <x v="0"/>
    <x v="0"/>
    <x v="7"/>
    <x v="0"/>
    <s v="60 Days"/>
    <x v="0"/>
    <x v="1"/>
    <x v="7590"/>
    <n v="13871.9"/>
    <x v="149"/>
    <x v="0"/>
    <s v="French"/>
    <n v="36402"/>
    <n v="109344"/>
    <n v="2"/>
    <x v="0"/>
  </r>
  <r>
    <x v="8354"/>
    <d v="2022-04-07T00:00:00"/>
    <x v="1"/>
    <x v="0"/>
    <x v="2"/>
    <x v="39"/>
    <x v="0"/>
    <s v="60 Days"/>
    <x v="0"/>
    <x v="9"/>
    <x v="7591"/>
    <n v="12535.19"/>
    <x v="0"/>
    <x v="0"/>
    <s v="English"/>
    <n v="33173"/>
    <n v="99780"/>
    <n v="8"/>
    <x v="4"/>
  </r>
  <r>
    <x v="8355"/>
    <d v="2022-03-02T00:00:00"/>
    <x v="2"/>
    <x v="0"/>
    <x v="2"/>
    <x v="6"/>
    <x v="1"/>
    <s v="15 Days"/>
    <x v="2"/>
    <x v="7"/>
    <x v="23"/>
    <n v="500"/>
    <x v="235"/>
    <x v="0"/>
    <s v="French"/>
    <n v="469"/>
    <n v="2510"/>
    <n v="1"/>
    <x v="0"/>
  </r>
  <r>
    <x v="8356"/>
    <d v="2022-08-18T00:00:00"/>
    <x v="9"/>
    <x v="2"/>
    <x v="4"/>
    <x v="3"/>
    <x v="2"/>
    <s v="60 Days"/>
    <x v="0"/>
    <x v="13"/>
    <x v="7592"/>
    <n v="13538.69"/>
    <x v="1090"/>
    <x v="2"/>
    <s v="French"/>
    <n v="35672"/>
    <n v="107182"/>
    <n v="5"/>
    <x v="2"/>
  </r>
  <r>
    <x v="8357"/>
    <d v="2022-04-29T00:00:00"/>
    <x v="1"/>
    <x v="0"/>
    <x v="0"/>
    <x v="18"/>
    <x v="0"/>
    <s v="60 Days"/>
    <x v="2"/>
    <x v="2"/>
    <x v="7593"/>
    <n v="14246.37"/>
    <x v="1361"/>
    <x v="1"/>
    <s v="French"/>
    <n v="21832"/>
    <n v="72069"/>
    <n v="1"/>
    <x v="2"/>
  </r>
  <r>
    <x v="8358"/>
    <d v="2022-06-30T00:00:00"/>
    <x v="7"/>
    <x v="1"/>
    <x v="1"/>
    <x v="30"/>
    <x v="0"/>
    <s v="45 Days"/>
    <x v="0"/>
    <x v="10"/>
    <x v="7594"/>
    <n v="10385.52"/>
    <x v="305"/>
    <x v="0"/>
    <s v="French"/>
    <n v="27400"/>
    <n v="82679"/>
    <n v="1"/>
    <x v="3"/>
  </r>
  <r>
    <x v="8359"/>
    <d v="2022-08-08T00:00:00"/>
    <x v="9"/>
    <x v="1"/>
    <x v="0"/>
    <x v="14"/>
    <x v="0"/>
    <s v="30 Days"/>
    <x v="0"/>
    <x v="1"/>
    <x v="7595"/>
    <n v="6958.31"/>
    <x v="433"/>
    <x v="1"/>
    <s v="French"/>
    <n v="18083"/>
    <n v="55083"/>
    <n v="6"/>
    <x v="4"/>
  </r>
  <r>
    <x v="8360"/>
    <d v="2022-11-12T00:00:00"/>
    <x v="10"/>
    <x v="1"/>
    <x v="2"/>
    <x v="22"/>
    <x v="2"/>
    <s v="60 Days"/>
    <x v="3"/>
    <x v="13"/>
    <x v="7596"/>
    <n v="14506.38"/>
    <x v="953"/>
    <x v="2"/>
    <s v="English"/>
    <n v="37644"/>
    <n v="113023"/>
    <n v="4"/>
    <x v="4"/>
  </r>
  <r>
    <x v="8361"/>
    <d v="2022-10-12T00:00:00"/>
    <x v="8"/>
    <x v="2"/>
    <x v="4"/>
    <x v="11"/>
    <x v="2"/>
    <s v="15 Days"/>
    <x v="3"/>
    <x v="7"/>
    <x v="7597"/>
    <n v="3567.94"/>
    <x v="1137"/>
    <x v="0"/>
    <s v="English"/>
    <n v="8869"/>
    <n v="27791"/>
    <n v="5"/>
    <x v="2"/>
  </r>
  <r>
    <x v="8362"/>
    <d v="2022-09-03T00:00:00"/>
    <x v="3"/>
    <x v="0"/>
    <x v="3"/>
    <x v="39"/>
    <x v="2"/>
    <s v="15 Days"/>
    <x v="1"/>
    <x v="7"/>
    <x v="7598"/>
    <n v="2945.07"/>
    <x v="407"/>
    <x v="2"/>
    <s v="French"/>
    <n v="7233"/>
    <n v="22943"/>
    <n v="7"/>
    <x v="4"/>
  </r>
  <r>
    <x v="8363"/>
    <d v="2022-01-08T00:00:00"/>
    <x v="0"/>
    <x v="1"/>
    <x v="1"/>
    <x v="22"/>
    <x v="3"/>
    <s v="45 Days"/>
    <x v="3"/>
    <x v="7"/>
    <x v="7599"/>
    <n v="8690.2099999999991"/>
    <x v="180"/>
    <x v="3"/>
    <s v="Spanish"/>
    <n v="22799"/>
    <n v="69050"/>
    <n v="1"/>
    <x v="4"/>
  </r>
  <r>
    <x v="8364"/>
    <d v="2022-11-01T00:00:00"/>
    <x v="10"/>
    <x v="1"/>
    <x v="3"/>
    <x v="13"/>
    <x v="2"/>
    <s v="30 Days"/>
    <x v="2"/>
    <x v="9"/>
    <x v="7600"/>
    <n v="4595.49"/>
    <x v="1539"/>
    <x v="2"/>
    <s v="English"/>
    <n v="6854"/>
    <n v="23299"/>
    <n v="1"/>
    <x v="4"/>
  </r>
  <r>
    <x v="8365"/>
    <d v="2022-05-29T00:00:00"/>
    <x v="11"/>
    <x v="0"/>
    <x v="2"/>
    <x v="43"/>
    <x v="3"/>
    <s v="15 Days"/>
    <x v="2"/>
    <x v="1"/>
    <x v="7601"/>
    <n v="3114.91"/>
    <x v="975"/>
    <x v="1"/>
    <s v="English"/>
    <n v="4508"/>
    <n v="15662"/>
    <n v="1"/>
    <x v="3"/>
  </r>
  <r>
    <x v="8366"/>
    <d v="2022-05-17T00:00:00"/>
    <x v="11"/>
    <x v="1"/>
    <x v="1"/>
    <x v="7"/>
    <x v="3"/>
    <s v="30 Days"/>
    <x v="0"/>
    <x v="1"/>
    <x v="7602"/>
    <n v="4223.9399999999996"/>
    <x v="1143"/>
    <x v="3"/>
    <s v="French"/>
    <n v="10659"/>
    <n v="33094"/>
    <n v="5"/>
    <x v="0"/>
  </r>
  <r>
    <x v="8367"/>
    <d v="2022-08-28T00:00:00"/>
    <x v="9"/>
    <x v="0"/>
    <x v="2"/>
    <x v="46"/>
    <x v="2"/>
    <s v="60 Days"/>
    <x v="0"/>
    <x v="9"/>
    <x v="33"/>
    <n v="15000"/>
    <x v="306"/>
    <x v="4"/>
    <s v="Spanish"/>
    <n v="39148"/>
    <n v="117477"/>
    <n v="3"/>
    <x v="2"/>
  </r>
  <r>
    <x v="8368"/>
    <d v="2022-05-21T00:00:00"/>
    <x v="11"/>
    <x v="2"/>
    <x v="4"/>
    <x v="22"/>
    <x v="2"/>
    <s v="60 Days"/>
    <x v="0"/>
    <x v="10"/>
    <x v="7603"/>
    <n v="14909.39"/>
    <x v="231"/>
    <x v="4"/>
    <s v="French"/>
    <n v="38280"/>
    <n v="114907"/>
    <n v="7"/>
    <x v="4"/>
  </r>
  <r>
    <x v="8369"/>
    <d v="2022-11-27T00:00:00"/>
    <x v="10"/>
    <x v="0"/>
    <x v="3"/>
    <x v="0"/>
    <x v="3"/>
    <s v="15 Days"/>
    <x v="0"/>
    <x v="6"/>
    <x v="23"/>
    <n v="500"/>
    <x v="1501"/>
    <x v="0"/>
    <s v="French"/>
    <n v="1252"/>
    <n v="5228"/>
    <n v="4"/>
    <x v="0"/>
  </r>
  <r>
    <x v="8370"/>
    <d v="2022-09-15T00:00:00"/>
    <x v="3"/>
    <x v="0"/>
    <x v="0"/>
    <x v="40"/>
    <x v="3"/>
    <s v="15 Days"/>
    <x v="0"/>
    <x v="7"/>
    <x v="7604"/>
    <n v="2570.4"/>
    <x v="1262"/>
    <x v="3"/>
    <s v="French"/>
    <n v="6281"/>
    <n v="20125"/>
    <n v="5"/>
    <x v="2"/>
  </r>
  <r>
    <x v="8371"/>
    <d v="2022-02-03T00:00:00"/>
    <x v="5"/>
    <x v="0"/>
    <x v="0"/>
    <x v="13"/>
    <x v="0"/>
    <s v="60 Days"/>
    <x v="0"/>
    <x v="0"/>
    <x v="33"/>
    <n v="15000"/>
    <x v="479"/>
    <x v="3"/>
    <s v="English"/>
    <n v="38546"/>
    <n v="115695"/>
    <n v="7"/>
    <x v="4"/>
  </r>
  <r>
    <x v="8372"/>
    <d v="2022-02-07T00:00:00"/>
    <x v="5"/>
    <x v="1"/>
    <x v="3"/>
    <x v="12"/>
    <x v="2"/>
    <s v="30 Days"/>
    <x v="0"/>
    <x v="3"/>
    <x v="7605"/>
    <n v="7019.15"/>
    <x v="753"/>
    <x v="2"/>
    <s v="English"/>
    <n v="18253"/>
    <n v="55586"/>
    <n v="3"/>
    <x v="4"/>
  </r>
  <r>
    <x v="8373"/>
    <d v="2022-09-28T00:00:00"/>
    <x v="3"/>
    <x v="1"/>
    <x v="1"/>
    <x v="35"/>
    <x v="1"/>
    <s v="15 Days"/>
    <x v="0"/>
    <x v="1"/>
    <x v="23"/>
    <n v="500"/>
    <x v="1005"/>
    <x v="0"/>
    <s v="Spanish"/>
    <n v="1289"/>
    <n v="5337"/>
    <n v="1"/>
    <x v="0"/>
  </r>
  <r>
    <x v="8374"/>
    <d v="2022-04-28T00:00:00"/>
    <x v="1"/>
    <x v="1"/>
    <x v="0"/>
    <x v="47"/>
    <x v="3"/>
    <s v="30 Days"/>
    <x v="3"/>
    <x v="10"/>
    <x v="7606"/>
    <n v="7667.41"/>
    <x v="662"/>
    <x v="4"/>
    <s v="English"/>
    <n v="19998"/>
    <n v="60754"/>
    <n v="3"/>
    <x v="3"/>
  </r>
  <r>
    <x v="8375"/>
    <d v="2022-12-12T00:00:00"/>
    <x v="4"/>
    <x v="0"/>
    <x v="1"/>
    <x v="7"/>
    <x v="3"/>
    <s v="30 Days"/>
    <x v="1"/>
    <x v="14"/>
    <x v="7607"/>
    <n v="4521.8500000000004"/>
    <x v="292"/>
    <x v="3"/>
    <s v="French"/>
    <n v="11466"/>
    <n v="35483"/>
    <n v="7"/>
    <x v="0"/>
  </r>
  <r>
    <x v="8376"/>
    <d v="2022-07-24T00:00:00"/>
    <x v="6"/>
    <x v="1"/>
    <x v="2"/>
    <x v="45"/>
    <x v="2"/>
    <s v="30 Days"/>
    <x v="1"/>
    <x v="8"/>
    <x v="7608"/>
    <n v="6263.97"/>
    <x v="943"/>
    <x v="0"/>
    <s v="Spanish"/>
    <n v="16207"/>
    <n v="49525"/>
    <n v="5"/>
    <x v="0"/>
  </r>
  <r>
    <x v="8377"/>
    <d v="2022-12-15T00:00:00"/>
    <x v="4"/>
    <x v="1"/>
    <x v="3"/>
    <x v="27"/>
    <x v="2"/>
    <s v="30 Days"/>
    <x v="0"/>
    <x v="4"/>
    <x v="7609"/>
    <n v="5267.31"/>
    <x v="642"/>
    <x v="2"/>
    <s v="Spanish"/>
    <n v="13503"/>
    <n v="41515"/>
    <n v="3"/>
    <x v="0"/>
  </r>
  <r>
    <x v="8378"/>
    <d v="2022-12-21T00:00:00"/>
    <x v="4"/>
    <x v="0"/>
    <x v="2"/>
    <x v="30"/>
    <x v="2"/>
    <s v="45 Days"/>
    <x v="0"/>
    <x v="8"/>
    <x v="7610"/>
    <n v="9511.15"/>
    <x v="112"/>
    <x v="4"/>
    <s v="English"/>
    <n v="25011"/>
    <n v="75603"/>
    <n v="9"/>
    <x v="3"/>
  </r>
  <r>
    <x v="8379"/>
    <d v="2022-03-14T00:00:00"/>
    <x v="2"/>
    <x v="1"/>
    <x v="2"/>
    <x v="40"/>
    <x v="1"/>
    <s v="15 Days"/>
    <x v="3"/>
    <x v="7"/>
    <x v="7611"/>
    <n v="2932.59"/>
    <x v="344"/>
    <x v="2"/>
    <s v="English"/>
    <n v="7199"/>
    <n v="22843"/>
    <n v="10"/>
    <x v="2"/>
  </r>
  <r>
    <x v="8380"/>
    <d v="2022-11-05T00:00:00"/>
    <x v="10"/>
    <x v="0"/>
    <x v="3"/>
    <x v="0"/>
    <x v="0"/>
    <s v="15 Days"/>
    <x v="0"/>
    <x v="7"/>
    <x v="7612"/>
    <n v="3095.69"/>
    <x v="260"/>
    <x v="0"/>
    <s v="French"/>
    <n v="7625"/>
    <n v="24104"/>
    <n v="6"/>
    <x v="0"/>
  </r>
  <r>
    <x v="8381"/>
    <d v="2022-04-29T00:00:00"/>
    <x v="1"/>
    <x v="0"/>
    <x v="2"/>
    <x v="35"/>
    <x v="2"/>
    <s v="30 Days"/>
    <x v="2"/>
    <x v="9"/>
    <x v="7613"/>
    <n v="7685.68"/>
    <x v="295"/>
    <x v="2"/>
    <s v="French"/>
    <n v="11774"/>
    <n v="39321"/>
    <n v="1"/>
    <x v="0"/>
  </r>
  <r>
    <x v="8382"/>
    <d v="2022-04-22T00:00:00"/>
    <x v="1"/>
    <x v="1"/>
    <x v="0"/>
    <x v="32"/>
    <x v="1"/>
    <s v="30 Days"/>
    <x v="0"/>
    <x v="13"/>
    <x v="7614"/>
    <n v="4896.1499999999996"/>
    <x v="1395"/>
    <x v="4"/>
    <s v="English"/>
    <n v="12489"/>
    <n v="38511"/>
    <n v="5"/>
    <x v="1"/>
  </r>
  <r>
    <x v="8383"/>
    <d v="2022-04-14T00:00:00"/>
    <x v="1"/>
    <x v="2"/>
    <x v="4"/>
    <x v="23"/>
    <x v="1"/>
    <s v="45 Days"/>
    <x v="3"/>
    <x v="10"/>
    <x v="7615"/>
    <n v="9499.4500000000007"/>
    <x v="113"/>
    <x v="1"/>
    <s v="English"/>
    <n v="24979"/>
    <n v="75509"/>
    <n v="3"/>
    <x v="3"/>
  </r>
  <r>
    <x v="8384"/>
    <d v="2022-09-28T00:00:00"/>
    <x v="3"/>
    <x v="1"/>
    <x v="1"/>
    <x v="36"/>
    <x v="2"/>
    <s v="45 Days"/>
    <x v="1"/>
    <x v="6"/>
    <x v="7616"/>
    <n v="10948.64"/>
    <x v="186"/>
    <x v="2"/>
    <s v="English"/>
    <n v="28932"/>
    <n v="87217"/>
    <n v="10"/>
    <x v="3"/>
  </r>
  <r>
    <x v="8385"/>
    <d v="2022-07-10T00:00:00"/>
    <x v="6"/>
    <x v="0"/>
    <x v="2"/>
    <x v="21"/>
    <x v="1"/>
    <s v="15 Days"/>
    <x v="1"/>
    <x v="7"/>
    <x v="7617"/>
    <n v="2599.7600000000002"/>
    <x v="1310"/>
    <x v="2"/>
    <s v="French"/>
    <n v="6358"/>
    <n v="20351"/>
    <n v="2"/>
    <x v="0"/>
  </r>
  <r>
    <x v="8386"/>
    <d v="2022-12-15T00:00:00"/>
    <x v="4"/>
    <x v="0"/>
    <x v="2"/>
    <x v="34"/>
    <x v="2"/>
    <s v="30 Days"/>
    <x v="0"/>
    <x v="9"/>
    <x v="7618"/>
    <n v="5203.8999999999996"/>
    <x v="440"/>
    <x v="0"/>
    <s v="English"/>
    <n v="13334"/>
    <n v="41017"/>
    <n v="6"/>
    <x v="0"/>
  </r>
  <r>
    <x v="8387"/>
    <d v="2022-11-28T00:00:00"/>
    <x v="10"/>
    <x v="2"/>
    <x v="4"/>
    <x v="42"/>
    <x v="1"/>
    <s v="30 Days"/>
    <x v="3"/>
    <x v="6"/>
    <x v="7619"/>
    <n v="7227.89"/>
    <x v="19"/>
    <x v="4"/>
    <s v="French"/>
    <n v="18820"/>
    <n v="57264"/>
    <n v="5"/>
    <x v="3"/>
  </r>
  <r>
    <x v="8388"/>
    <d v="2022-07-22T00:00:00"/>
    <x v="6"/>
    <x v="2"/>
    <x v="4"/>
    <x v="24"/>
    <x v="0"/>
    <s v="15 Days"/>
    <x v="1"/>
    <x v="3"/>
    <x v="7620"/>
    <n v="2469.94"/>
    <x v="104"/>
    <x v="4"/>
    <s v="English"/>
    <n v="6035"/>
    <n v="19395"/>
    <n v="9"/>
    <x v="2"/>
  </r>
  <r>
    <x v="8389"/>
    <d v="2022-05-26T00:00:00"/>
    <x v="11"/>
    <x v="1"/>
    <x v="2"/>
    <x v="11"/>
    <x v="2"/>
    <s v="60 Days"/>
    <x v="3"/>
    <x v="0"/>
    <x v="7621"/>
    <n v="13104.51"/>
    <x v="202"/>
    <x v="1"/>
    <s v="French"/>
    <n v="34636"/>
    <n v="104114"/>
    <n v="8"/>
    <x v="2"/>
  </r>
  <r>
    <x v="8390"/>
    <d v="2022-11-08T00:00:00"/>
    <x v="10"/>
    <x v="1"/>
    <x v="0"/>
    <x v="42"/>
    <x v="2"/>
    <s v="15 Days"/>
    <x v="1"/>
    <x v="6"/>
    <x v="7622"/>
    <n v="3319.82"/>
    <x v="1330"/>
    <x v="0"/>
    <s v="English"/>
    <n v="8212"/>
    <n v="25845"/>
    <n v="3"/>
    <x v="3"/>
  </r>
  <r>
    <x v="8391"/>
    <d v="2022-01-13T00:00:00"/>
    <x v="0"/>
    <x v="1"/>
    <x v="3"/>
    <x v="8"/>
    <x v="1"/>
    <s v="15 Days"/>
    <x v="1"/>
    <x v="1"/>
    <x v="23"/>
    <n v="500"/>
    <x v="676"/>
    <x v="4"/>
    <s v="French"/>
    <n v="1663"/>
    <n v="6445"/>
    <n v="9"/>
    <x v="0"/>
  </r>
  <r>
    <x v="8392"/>
    <d v="2022-08-12T00:00:00"/>
    <x v="9"/>
    <x v="0"/>
    <x v="3"/>
    <x v="34"/>
    <x v="0"/>
    <s v="45 Days"/>
    <x v="2"/>
    <x v="3"/>
    <x v="7623"/>
    <n v="10464.18"/>
    <x v="330"/>
    <x v="3"/>
    <s v="French"/>
    <n v="16220"/>
    <n v="53796"/>
    <n v="1"/>
    <x v="0"/>
  </r>
  <r>
    <x v="8393"/>
    <d v="2022-03-03T00:00:00"/>
    <x v="2"/>
    <x v="0"/>
    <x v="1"/>
    <x v="0"/>
    <x v="0"/>
    <s v="15 Days"/>
    <x v="0"/>
    <x v="0"/>
    <x v="7624"/>
    <n v="3607.27"/>
    <x v="624"/>
    <x v="2"/>
    <s v="Spanish"/>
    <n v="8979"/>
    <n v="28116"/>
    <n v="9"/>
    <x v="0"/>
  </r>
  <r>
    <x v="8394"/>
    <d v="2022-06-13T00:00:00"/>
    <x v="7"/>
    <x v="1"/>
    <x v="2"/>
    <x v="23"/>
    <x v="0"/>
    <s v="15 Days"/>
    <x v="1"/>
    <x v="13"/>
    <x v="23"/>
    <n v="500"/>
    <x v="856"/>
    <x v="2"/>
    <s v="English"/>
    <n v="1098"/>
    <n v="4773"/>
    <n v="8"/>
    <x v="3"/>
  </r>
  <r>
    <x v="8395"/>
    <d v="2022-05-31T00:00:00"/>
    <x v="11"/>
    <x v="0"/>
    <x v="0"/>
    <x v="37"/>
    <x v="2"/>
    <s v="60 Days"/>
    <x v="0"/>
    <x v="10"/>
    <x v="33"/>
    <n v="15000"/>
    <x v="1029"/>
    <x v="1"/>
    <s v="Spanish"/>
    <n v="38541"/>
    <n v="115680"/>
    <n v="2"/>
    <x v="1"/>
  </r>
  <r>
    <x v="8396"/>
    <d v="2022-02-20T00:00:00"/>
    <x v="5"/>
    <x v="2"/>
    <x v="4"/>
    <x v="35"/>
    <x v="1"/>
    <s v="60 Days"/>
    <x v="3"/>
    <x v="10"/>
    <x v="7625"/>
    <n v="11618.12"/>
    <x v="1331"/>
    <x v="1"/>
    <s v="French"/>
    <n v="30763"/>
    <n v="92641"/>
    <n v="7"/>
    <x v="0"/>
  </r>
  <r>
    <x v="8397"/>
    <d v="2022-05-25T00:00:00"/>
    <x v="11"/>
    <x v="1"/>
    <x v="1"/>
    <x v="44"/>
    <x v="1"/>
    <s v="60 Days"/>
    <x v="2"/>
    <x v="6"/>
    <x v="7626"/>
    <n v="14973.77"/>
    <x v="1233"/>
    <x v="1"/>
    <s v="English"/>
    <n v="22537"/>
    <n v="74366"/>
    <n v="1"/>
    <x v="0"/>
  </r>
  <r>
    <x v="8398"/>
    <d v="2022-06-16T00:00:00"/>
    <x v="7"/>
    <x v="1"/>
    <x v="3"/>
    <x v="1"/>
    <x v="2"/>
    <s v="45 Days"/>
    <x v="1"/>
    <x v="9"/>
    <x v="7627"/>
    <n v="10652.65"/>
    <x v="639"/>
    <x v="4"/>
    <s v="English"/>
    <n v="28133"/>
    <n v="84850"/>
    <n v="6"/>
    <x v="1"/>
  </r>
  <r>
    <x v="8399"/>
    <d v="2022-08-16T00:00:00"/>
    <x v="9"/>
    <x v="0"/>
    <x v="0"/>
    <x v="33"/>
    <x v="2"/>
    <s v="30 Days"/>
    <x v="1"/>
    <x v="2"/>
    <x v="7628"/>
    <n v="5218.05"/>
    <x v="730"/>
    <x v="3"/>
    <s v="Spanish"/>
    <n v="13374"/>
    <n v="41133"/>
    <n v="7"/>
    <x v="4"/>
  </r>
  <r>
    <x v="8400"/>
    <d v="2022-09-09T00:00:00"/>
    <x v="3"/>
    <x v="2"/>
    <x v="4"/>
    <x v="19"/>
    <x v="0"/>
    <s v="15 Days"/>
    <x v="1"/>
    <x v="13"/>
    <x v="7629"/>
    <n v="2851"/>
    <x v="63"/>
    <x v="3"/>
    <s v="French"/>
    <n v="6985"/>
    <n v="22211"/>
    <n v="9"/>
    <x v="1"/>
  </r>
  <r>
    <x v="8401"/>
    <d v="2022-02-19T00:00:00"/>
    <x v="5"/>
    <x v="2"/>
    <x v="4"/>
    <x v="39"/>
    <x v="0"/>
    <s v="60 Days"/>
    <x v="3"/>
    <x v="11"/>
    <x v="7630"/>
    <n v="11395.5"/>
    <x v="576"/>
    <x v="3"/>
    <s v="Spanish"/>
    <n v="30153"/>
    <n v="90834"/>
    <n v="3"/>
    <x v="4"/>
  </r>
  <r>
    <x v="8402"/>
    <d v="2022-08-29T00:00:00"/>
    <x v="9"/>
    <x v="0"/>
    <x v="1"/>
    <x v="8"/>
    <x v="0"/>
    <s v="45 Days"/>
    <x v="0"/>
    <x v="13"/>
    <x v="7631"/>
    <n v="8546.11"/>
    <x v="200"/>
    <x v="1"/>
    <s v="French"/>
    <n v="22413"/>
    <n v="67907"/>
    <n v="10"/>
    <x v="0"/>
  </r>
  <r>
    <x v="8403"/>
    <d v="2022-12-08T00:00:00"/>
    <x v="4"/>
    <x v="2"/>
    <x v="4"/>
    <x v="25"/>
    <x v="1"/>
    <s v="45 Days"/>
    <x v="1"/>
    <x v="3"/>
    <x v="7632"/>
    <n v="10438.08"/>
    <x v="432"/>
    <x v="2"/>
    <s v="French"/>
    <n v="27542"/>
    <n v="83100"/>
    <n v="5"/>
    <x v="3"/>
  </r>
  <r>
    <x v="8404"/>
    <d v="2022-03-24T00:00:00"/>
    <x v="2"/>
    <x v="1"/>
    <x v="2"/>
    <x v="44"/>
    <x v="0"/>
    <s v="45 Days"/>
    <x v="2"/>
    <x v="3"/>
    <x v="7633"/>
    <n v="9011.83"/>
    <x v="452"/>
    <x v="4"/>
    <s v="French"/>
    <n v="13896"/>
    <n v="46231"/>
    <n v="1"/>
    <x v="0"/>
  </r>
  <r>
    <x v="8405"/>
    <d v="2022-09-25T00:00:00"/>
    <x v="3"/>
    <x v="1"/>
    <x v="3"/>
    <x v="18"/>
    <x v="1"/>
    <s v="30 Days"/>
    <x v="3"/>
    <x v="0"/>
    <x v="7634"/>
    <n v="7357.08"/>
    <x v="938"/>
    <x v="4"/>
    <s v="English"/>
    <n v="19156"/>
    <n v="58262"/>
    <n v="7"/>
    <x v="2"/>
  </r>
  <r>
    <x v="8406"/>
    <d v="2022-05-29T00:00:00"/>
    <x v="11"/>
    <x v="1"/>
    <x v="1"/>
    <x v="44"/>
    <x v="3"/>
    <s v="30 Days"/>
    <x v="0"/>
    <x v="0"/>
    <x v="7635"/>
    <n v="4522.53"/>
    <x v="161"/>
    <x v="4"/>
    <s v="English"/>
    <n v="11468"/>
    <n v="35487"/>
    <n v="5"/>
    <x v="0"/>
  </r>
  <r>
    <x v="8407"/>
    <d v="2022-01-08T00:00:00"/>
    <x v="0"/>
    <x v="1"/>
    <x v="3"/>
    <x v="41"/>
    <x v="0"/>
    <s v="60 Days"/>
    <x v="2"/>
    <x v="10"/>
    <x v="7636"/>
    <n v="13293.65"/>
    <x v="1150"/>
    <x v="4"/>
    <s v="English"/>
    <n v="20609"/>
    <n v="68090"/>
    <n v="1"/>
    <x v="2"/>
  </r>
  <r>
    <x v="8408"/>
    <d v="2022-07-08T00:00:00"/>
    <x v="6"/>
    <x v="1"/>
    <x v="0"/>
    <x v="36"/>
    <x v="0"/>
    <s v="60 Days"/>
    <x v="2"/>
    <x v="4"/>
    <x v="7637"/>
    <n v="11950.36"/>
    <x v="1218"/>
    <x v="3"/>
    <s v="French"/>
    <n v="18583"/>
    <n v="61490"/>
    <n v="1"/>
    <x v="3"/>
  </r>
  <r>
    <x v="8409"/>
    <d v="2022-01-18T00:00:00"/>
    <x v="0"/>
    <x v="1"/>
    <x v="1"/>
    <x v="34"/>
    <x v="0"/>
    <s v="60 Days"/>
    <x v="1"/>
    <x v="3"/>
    <x v="7638"/>
    <n v="14665.22"/>
    <x v="1192"/>
    <x v="4"/>
    <s v="English"/>
    <n v="37914"/>
    <n v="113821"/>
    <n v="7"/>
    <x v="0"/>
  </r>
  <r>
    <x v="8410"/>
    <d v="2022-12-29T00:00:00"/>
    <x v="4"/>
    <x v="1"/>
    <x v="0"/>
    <x v="10"/>
    <x v="3"/>
    <s v="60 Days"/>
    <x v="1"/>
    <x v="10"/>
    <x v="7639"/>
    <n v="11973.75"/>
    <x v="1054"/>
    <x v="2"/>
    <s v="English"/>
    <n v="31701"/>
    <n v="95420"/>
    <n v="3"/>
    <x v="4"/>
  </r>
  <r>
    <x v="8411"/>
    <d v="2022-05-20T00:00:00"/>
    <x v="11"/>
    <x v="0"/>
    <x v="2"/>
    <x v="15"/>
    <x v="3"/>
    <s v="15 Days"/>
    <x v="3"/>
    <x v="8"/>
    <x v="7640"/>
    <n v="2968.64"/>
    <x v="632"/>
    <x v="4"/>
    <s v="French"/>
    <n v="7293"/>
    <n v="23123"/>
    <n v="3"/>
    <x v="1"/>
  </r>
  <r>
    <x v="8412"/>
    <d v="2022-09-12T00:00:00"/>
    <x v="3"/>
    <x v="0"/>
    <x v="2"/>
    <x v="31"/>
    <x v="1"/>
    <s v="60 Days"/>
    <x v="1"/>
    <x v="9"/>
    <x v="7641"/>
    <n v="11896.49"/>
    <x v="938"/>
    <x v="3"/>
    <s v="English"/>
    <n v="31497"/>
    <n v="94816"/>
    <n v="3"/>
    <x v="2"/>
  </r>
  <r>
    <x v="8413"/>
    <d v="2022-09-23T00:00:00"/>
    <x v="3"/>
    <x v="1"/>
    <x v="1"/>
    <x v="28"/>
    <x v="1"/>
    <s v="45 Days"/>
    <x v="0"/>
    <x v="0"/>
    <x v="7642"/>
    <n v="10795.5"/>
    <x v="196"/>
    <x v="0"/>
    <s v="French"/>
    <n v="28517"/>
    <n v="85987"/>
    <n v="2"/>
    <x v="3"/>
  </r>
  <r>
    <x v="8414"/>
    <d v="2022-03-28T00:00:00"/>
    <x v="2"/>
    <x v="0"/>
    <x v="3"/>
    <x v="21"/>
    <x v="3"/>
    <s v="60 Days"/>
    <x v="1"/>
    <x v="3"/>
    <x v="7643"/>
    <n v="14941.13"/>
    <x v="743"/>
    <x v="0"/>
    <s v="Spanish"/>
    <n v="38324"/>
    <n v="115038"/>
    <n v="7"/>
    <x v="0"/>
  </r>
  <r>
    <x v="8415"/>
    <d v="2022-08-20T00:00:00"/>
    <x v="9"/>
    <x v="1"/>
    <x v="0"/>
    <x v="25"/>
    <x v="3"/>
    <s v="45 Days"/>
    <x v="1"/>
    <x v="13"/>
    <x v="7644"/>
    <n v="8521.1200000000008"/>
    <x v="181"/>
    <x v="3"/>
    <s v="French"/>
    <n v="22346"/>
    <n v="67709"/>
    <n v="7"/>
    <x v="3"/>
  </r>
  <r>
    <x v="8416"/>
    <d v="2022-06-19T00:00:00"/>
    <x v="7"/>
    <x v="1"/>
    <x v="2"/>
    <x v="23"/>
    <x v="2"/>
    <s v="45 Days"/>
    <x v="3"/>
    <x v="13"/>
    <x v="7645"/>
    <n v="7979.8"/>
    <x v="128"/>
    <x v="2"/>
    <s v="French"/>
    <n v="20857"/>
    <n v="63300"/>
    <n v="1"/>
    <x v="3"/>
  </r>
  <r>
    <x v="8417"/>
    <d v="2022-04-21T00:00:00"/>
    <x v="1"/>
    <x v="1"/>
    <x v="3"/>
    <x v="30"/>
    <x v="3"/>
    <s v="60 Days"/>
    <x v="0"/>
    <x v="0"/>
    <x v="7646"/>
    <n v="11993.77"/>
    <x v="73"/>
    <x v="2"/>
    <s v="French"/>
    <n v="31753"/>
    <n v="95573"/>
    <n v="8"/>
    <x v="3"/>
  </r>
  <r>
    <x v="8418"/>
    <d v="2022-12-27T00:00:00"/>
    <x v="4"/>
    <x v="0"/>
    <x v="3"/>
    <x v="41"/>
    <x v="3"/>
    <s v="60 Days"/>
    <x v="3"/>
    <x v="3"/>
    <x v="33"/>
    <n v="15000"/>
    <x v="629"/>
    <x v="0"/>
    <s v="Spanish"/>
    <n v="38418"/>
    <n v="115316"/>
    <n v="10"/>
    <x v="2"/>
  </r>
  <r>
    <x v="8419"/>
    <d v="2022-11-17T00:00:00"/>
    <x v="10"/>
    <x v="0"/>
    <x v="3"/>
    <x v="46"/>
    <x v="2"/>
    <s v="60 Days"/>
    <x v="2"/>
    <x v="13"/>
    <x v="7647"/>
    <n v="14572.4"/>
    <x v="1212"/>
    <x v="3"/>
    <s v="French"/>
    <n v="22177"/>
    <n v="73194"/>
    <n v="1"/>
    <x v="2"/>
  </r>
  <r>
    <x v="8420"/>
    <d v="2022-09-09T00:00:00"/>
    <x v="3"/>
    <x v="0"/>
    <x v="1"/>
    <x v="29"/>
    <x v="3"/>
    <s v="45 Days"/>
    <x v="0"/>
    <x v="11"/>
    <x v="7648"/>
    <n v="9033.11"/>
    <x v="528"/>
    <x v="0"/>
    <s v="English"/>
    <n v="23714"/>
    <n v="71760"/>
    <n v="7"/>
    <x v="1"/>
  </r>
  <r>
    <x v="8421"/>
    <d v="2022-11-23T00:00:00"/>
    <x v="10"/>
    <x v="0"/>
    <x v="1"/>
    <x v="21"/>
    <x v="3"/>
    <s v="30 Days"/>
    <x v="2"/>
    <x v="4"/>
    <x v="3584"/>
    <n v="5152.34"/>
    <x v="518"/>
    <x v="4"/>
    <s v="French"/>
    <n v="7752"/>
    <n v="26223"/>
    <n v="1"/>
    <x v="0"/>
  </r>
  <r>
    <x v="8422"/>
    <d v="2022-05-22T00:00:00"/>
    <x v="11"/>
    <x v="1"/>
    <x v="0"/>
    <x v="31"/>
    <x v="2"/>
    <s v="30 Days"/>
    <x v="2"/>
    <x v="8"/>
    <x v="7649"/>
    <n v="5194.45"/>
    <x v="703"/>
    <x v="4"/>
    <s v="Spanish"/>
    <n v="7817"/>
    <n v="26435"/>
    <n v="1"/>
    <x v="2"/>
  </r>
  <r>
    <x v="8423"/>
    <d v="2022-05-07T00:00:00"/>
    <x v="11"/>
    <x v="1"/>
    <x v="0"/>
    <x v="6"/>
    <x v="1"/>
    <s v="15 Days"/>
    <x v="1"/>
    <x v="9"/>
    <x v="7650"/>
    <n v="3768.52"/>
    <x v="1364"/>
    <x v="3"/>
    <s v="English"/>
    <n v="9411"/>
    <n v="29397"/>
    <n v="3"/>
    <x v="0"/>
  </r>
  <r>
    <x v="8424"/>
    <d v="2022-03-08T00:00:00"/>
    <x v="2"/>
    <x v="1"/>
    <x v="2"/>
    <x v="19"/>
    <x v="3"/>
    <s v="45 Days"/>
    <x v="2"/>
    <x v="11"/>
    <x v="7651"/>
    <n v="10493.62"/>
    <x v="798"/>
    <x v="2"/>
    <s v="Spanish"/>
    <n v="16268"/>
    <n v="53952"/>
    <n v="1"/>
    <x v="1"/>
  </r>
  <r>
    <x v="8425"/>
    <d v="2022-01-04T00:00:00"/>
    <x v="0"/>
    <x v="0"/>
    <x v="3"/>
    <x v="7"/>
    <x v="3"/>
    <s v="60 Days"/>
    <x v="3"/>
    <x v="0"/>
    <x v="33"/>
    <n v="15000"/>
    <x v="820"/>
    <x v="4"/>
    <s v="Spanish"/>
    <n v="39247"/>
    <n v="117770"/>
    <n v="3"/>
    <x v="0"/>
  </r>
  <r>
    <x v="8426"/>
    <d v="2022-03-01T00:00:00"/>
    <x v="2"/>
    <x v="0"/>
    <x v="0"/>
    <x v="11"/>
    <x v="1"/>
    <s v="45 Days"/>
    <x v="0"/>
    <x v="7"/>
    <x v="7652"/>
    <n v="9133.27"/>
    <x v="1015"/>
    <x v="3"/>
    <s v="French"/>
    <n v="23985"/>
    <n v="72564"/>
    <n v="5"/>
    <x v="2"/>
  </r>
  <r>
    <x v="8427"/>
    <d v="2022-12-14T00:00:00"/>
    <x v="4"/>
    <x v="0"/>
    <x v="1"/>
    <x v="36"/>
    <x v="3"/>
    <s v="30 Days"/>
    <x v="1"/>
    <x v="14"/>
    <x v="7653"/>
    <n v="7133.52"/>
    <x v="943"/>
    <x v="0"/>
    <s v="English"/>
    <n v="18560"/>
    <n v="56496"/>
    <n v="3"/>
    <x v="3"/>
  </r>
  <r>
    <x v="8428"/>
    <d v="2022-07-19T00:00:00"/>
    <x v="6"/>
    <x v="0"/>
    <x v="3"/>
    <x v="33"/>
    <x v="2"/>
    <s v="30 Days"/>
    <x v="2"/>
    <x v="6"/>
    <x v="7654"/>
    <n v="6339.04"/>
    <x v="1439"/>
    <x v="3"/>
    <s v="Spanish"/>
    <n v="9640"/>
    <n v="32371"/>
    <n v="1"/>
    <x v="4"/>
  </r>
  <r>
    <x v="8429"/>
    <d v="2022-11-06T00:00:00"/>
    <x v="10"/>
    <x v="1"/>
    <x v="2"/>
    <x v="17"/>
    <x v="3"/>
    <s v="60 Days"/>
    <x v="3"/>
    <x v="5"/>
    <x v="7655"/>
    <n v="12513.01"/>
    <x v="88"/>
    <x v="3"/>
    <s v="English"/>
    <n v="33118"/>
    <n v="99616"/>
    <n v="7"/>
    <x v="2"/>
  </r>
  <r>
    <x v="8430"/>
    <d v="2022-06-22T00:00:00"/>
    <x v="7"/>
    <x v="1"/>
    <x v="2"/>
    <x v="25"/>
    <x v="1"/>
    <s v="30 Days"/>
    <x v="2"/>
    <x v="8"/>
    <x v="7656"/>
    <n v="7649.4"/>
    <x v="771"/>
    <x v="2"/>
    <s v="English"/>
    <n v="11716"/>
    <n v="39132"/>
    <n v="1"/>
    <x v="3"/>
  </r>
  <r>
    <x v="8431"/>
    <d v="2022-03-02T00:00:00"/>
    <x v="2"/>
    <x v="0"/>
    <x v="1"/>
    <x v="19"/>
    <x v="1"/>
    <s v="30 Days"/>
    <x v="2"/>
    <x v="3"/>
    <x v="7657"/>
    <n v="7623.44"/>
    <x v="1323"/>
    <x v="1"/>
    <s v="English"/>
    <n v="11675"/>
    <n v="38998"/>
    <n v="1"/>
    <x v="1"/>
  </r>
  <r>
    <x v="8432"/>
    <d v="2022-07-15T00:00:00"/>
    <x v="6"/>
    <x v="1"/>
    <x v="1"/>
    <x v="43"/>
    <x v="3"/>
    <s v="45 Days"/>
    <x v="1"/>
    <x v="0"/>
    <x v="7658"/>
    <n v="9480.52"/>
    <x v="960"/>
    <x v="3"/>
    <s v="French"/>
    <n v="24924"/>
    <n v="75346"/>
    <n v="6"/>
    <x v="3"/>
  </r>
  <r>
    <x v="8433"/>
    <d v="2022-01-28T00:00:00"/>
    <x v="0"/>
    <x v="0"/>
    <x v="3"/>
    <x v="21"/>
    <x v="0"/>
    <s v="30 Days"/>
    <x v="0"/>
    <x v="13"/>
    <x v="7659"/>
    <n v="7574.1"/>
    <x v="87"/>
    <x v="3"/>
    <s v="English"/>
    <n v="19747"/>
    <n v="60011"/>
    <n v="3"/>
    <x v="0"/>
  </r>
  <r>
    <x v="8434"/>
    <d v="2022-10-04T00:00:00"/>
    <x v="8"/>
    <x v="0"/>
    <x v="3"/>
    <x v="42"/>
    <x v="0"/>
    <s v="45 Days"/>
    <x v="3"/>
    <x v="3"/>
    <x v="4730"/>
    <n v="8484.93"/>
    <x v="642"/>
    <x v="1"/>
    <s v="English"/>
    <n v="22246"/>
    <n v="67414"/>
    <n v="10"/>
    <x v="3"/>
  </r>
  <r>
    <x v="8435"/>
    <d v="2022-10-06T00:00:00"/>
    <x v="8"/>
    <x v="2"/>
    <x v="4"/>
    <x v="1"/>
    <x v="1"/>
    <s v="30 Days"/>
    <x v="3"/>
    <x v="5"/>
    <x v="7660"/>
    <n v="7140.19"/>
    <x v="643"/>
    <x v="2"/>
    <s v="English"/>
    <n v="18579"/>
    <n v="56552"/>
    <n v="10"/>
    <x v="1"/>
  </r>
  <r>
    <x v="8436"/>
    <d v="2022-04-14T00:00:00"/>
    <x v="1"/>
    <x v="0"/>
    <x v="1"/>
    <x v="2"/>
    <x v="2"/>
    <s v="15 Days"/>
    <x v="2"/>
    <x v="4"/>
    <x v="7661"/>
    <n v="3669.45"/>
    <x v="359"/>
    <x v="3"/>
    <s v="Spanish"/>
    <n v="5369"/>
    <n v="18466"/>
    <n v="1"/>
    <x v="1"/>
  </r>
  <r>
    <x v="8437"/>
    <d v="2022-12-09T00:00:00"/>
    <x v="4"/>
    <x v="1"/>
    <x v="0"/>
    <x v="22"/>
    <x v="3"/>
    <s v="45 Days"/>
    <x v="1"/>
    <x v="4"/>
    <x v="7662"/>
    <n v="9876.81"/>
    <x v="137"/>
    <x v="2"/>
    <s v="French"/>
    <n v="26025"/>
    <n v="78607"/>
    <n v="1"/>
    <x v="4"/>
  </r>
  <r>
    <x v="8438"/>
    <d v="2022-08-29T00:00:00"/>
    <x v="9"/>
    <x v="0"/>
    <x v="3"/>
    <x v="45"/>
    <x v="1"/>
    <s v="15 Days"/>
    <x v="2"/>
    <x v="8"/>
    <x v="7663"/>
    <n v="3974.72"/>
    <x v="1223"/>
    <x v="4"/>
    <s v="Spanish"/>
    <n v="5856"/>
    <n v="20051"/>
    <n v="1"/>
    <x v="0"/>
  </r>
  <r>
    <x v="8439"/>
    <d v="2022-03-11T00:00:00"/>
    <x v="2"/>
    <x v="1"/>
    <x v="1"/>
    <x v="20"/>
    <x v="2"/>
    <s v="60 Days"/>
    <x v="3"/>
    <x v="1"/>
    <x v="7664"/>
    <n v="12371.06"/>
    <x v="130"/>
    <x v="4"/>
    <s v="Spanish"/>
    <n v="32752"/>
    <n v="98533"/>
    <n v="5"/>
    <x v="1"/>
  </r>
  <r>
    <x v="8440"/>
    <d v="2022-01-19T00:00:00"/>
    <x v="0"/>
    <x v="1"/>
    <x v="1"/>
    <x v="38"/>
    <x v="0"/>
    <s v="45 Days"/>
    <x v="0"/>
    <x v="7"/>
    <x v="7665"/>
    <n v="10441.01"/>
    <x v="219"/>
    <x v="2"/>
    <s v="Spanish"/>
    <n v="27550"/>
    <n v="83123"/>
    <n v="2"/>
    <x v="2"/>
  </r>
  <r>
    <x v="8441"/>
    <d v="2022-08-07T00:00:00"/>
    <x v="9"/>
    <x v="2"/>
    <x v="4"/>
    <x v="27"/>
    <x v="3"/>
    <s v="45 Days"/>
    <x v="1"/>
    <x v="0"/>
    <x v="7666"/>
    <n v="9127.15"/>
    <x v="563"/>
    <x v="4"/>
    <s v="Spanish"/>
    <n v="23967"/>
    <n v="72512"/>
    <n v="9"/>
    <x v="0"/>
  </r>
  <r>
    <x v="8442"/>
    <d v="2022-01-01T00:00:00"/>
    <x v="0"/>
    <x v="1"/>
    <x v="1"/>
    <x v="42"/>
    <x v="2"/>
    <s v="30 Days"/>
    <x v="3"/>
    <x v="3"/>
    <x v="7667"/>
    <n v="5171.7299999999996"/>
    <x v="993"/>
    <x v="2"/>
    <s v="Spanish"/>
    <n v="13252"/>
    <n v="40772"/>
    <n v="4"/>
    <x v="3"/>
  </r>
  <r>
    <x v="8443"/>
    <d v="2022-03-27T00:00:00"/>
    <x v="2"/>
    <x v="1"/>
    <x v="1"/>
    <x v="25"/>
    <x v="3"/>
    <s v="60 Days"/>
    <x v="2"/>
    <x v="3"/>
    <x v="33"/>
    <n v="15000"/>
    <x v="1295"/>
    <x v="1"/>
    <s v="Spanish"/>
    <n v="23062"/>
    <n v="76074"/>
    <n v="1"/>
    <x v="3"/>
  </r>
  <r>
    <x v="8444"/>
    <d v="2022-04-13T00:00:00"/>
    <x v="1"/>
    <x v="0"/>
    <x v="2"/>
    <x v="31"/>
    <x v="1"/>
    <s v="60 Days"/>
    <x v="2"/>
    <x v="9"/>
    <x v="7668"/>
    <n v="11435.85"/>
    <x v="1294"/>
    <x v="0"/>
    <s v="French"/>
    <n v="17775"/>
    <n v="58860"/>
    <n v="1"/>
    <x v="2"/>
  </r>
  <r>
    <x v="8445"/>
    <d v="2022-03-01T00:00:00"/>
    <x v="2"/>
    <x v="0"/>
    <x v="3"/>
    <x v="23"/>
    <x v="1"/>
    <s v="45 Days"/>
    <x v="0"/>
    <x v="8"/>
    <x v="7669"/>
    <n v="9578.67"/>
    <x v="1077"/>
    <x v="0"/>
    <s v="Spanish"/>
    <n v="25198"/>
    <n v="76156"/>
    <n v="2"/>
    <x v="3"/>
  </r>
  <r>
    <x v="8446"/>
    <d v="2022-11-26T00:00:00"/>
    <x v="10"/>
    <x v="1"/>
    <x v="3"/>
    <x v="10"/>
    <x v="2"/>
    <s v="15 Days"/>
    <x v="1"/>
    <x v="13"/>
    <x v="7670"/>
    <n v="3235.82"/>
    <x v="327"/>
    <x v="1"/>
    <s v="Spanish"/>
    <n v="7989"/>
    <n v="25185"/>
    <n v="9"/>
    <x v="4"/>
  </r>
  <r>
    <x v="8447"/>
    <d v="2022-10-07T00:00:00"/>
    <x v="8"/>
    <x v="1"/>
    <x v="3"/>
    <x v="23"/>
    <x v="2"/>
    <s v="45 Days"/>
    <x v="3"/>
    <x v="3"/>
    <x v="7671"/>
    <n v="9524.69"/>
    <x v="689"/>
    <x v="3"/>
    <s v="English"/>
    <n v="25048"/>
    <n v="75712"/>
    <n v="1"/>
    <x v="3"/>
  </r>
  <r>
    <x v="8448"/>
    <d v="2022-11-18T00:00:00"/>
    <x v="10"/>
    <x v="2"/>
    <x v="4"/>
    <x v="25"/>
    <x v="2"/>
    <s v="15 Days"/>
    <x v="0"/>
    <x v="6"/>
    <x v="7672"/>
    <n v="3663.69"/>
    <x v="93"/>
    <x v="2"/>
    <s v="Spanish"/>
    <n v="9125"/>
    <n v="28548"/>
    <n v="4"/>
    <x v="3"/>
  </r>
  <r>
    <x v="8449"/>
    <d v="2022-04-23T00:00:00"/>
    <x v="1"/>
    <x v="0"/>
    <x v="1"/>
    <x v="6"/>
    <x v="1"/>
    <s v="60 Days"/>
    <x v="2"/>
    <x v="7"/>
    <x v="7673"/>
    <n v="11402.26"/>
    <x v="400"/>
    <x v="0"/>
    <s v="Spanish"/>
    <n v="17719"/>
    <n v="58679"/>
    <n v="1"/>
    <x v="0"/>
  </r>
  <r>
    <x v="8450"/>
    <d v="2022-06-26T00:00:00"/>
    <x v="7"/>
    <x v="0"/>
    <x v="1"/>
    <x v="22"/>
    <x v="3"/>
    <s v="45 Days"/>
    <x v="3"/>
    <x v="9"/>
    <x v="7674"/>
    <n v="11125.8"/>
    <x v="1007"/>
    <x v="4"/>
    <s v="French"/>
    <n v="29420"/>
    <n v="88664"/>
    <n v="1"/>
    <x v="4"/>
  </r>
  <r>
    <x v="8451"/>
    <d v="2022-03-27T00:00:00"/>
    <x v="2"/>
    <x v="1"/>
    <x v="2"/>
    <x v="34"/>
    <x v="0"/>
    <s v="45 Days"/>
    <x v="2"/>
    <x v="12"/>
    <x v="7675"/>
    <n v="9034.34"/>
    <x v="304"/>
    <x v="0"/>
    <s v="English"/>
    <n v="13929"/>
    <n v="46336"/>
    <n v="1"/>
    <x v="0"/>
  </r>
  <r>
    <x v="8452"/>
    <d v="2022-07-23T00:00:00"/>
    <x v="6"/>
    <x v="2"/>
    <x v="4"/>
    <x v="2"/>
    <x v="0"/>
    <s v="45 Days"/>
    <x v="0"/>
    <x v="6"/>
    <x v="7676"/>
    <n v="8930.4599999999991"/>
    <x v="1094"/>
    <x v="3"/>
    <s v="Spanish"/>
    <n v="23441"/>
    <n v="70952"/>
    <n v="9"/>
    <x v="1"/>
  </r>
  <r>
    <x v="8453"/>
    <d v="2022-12-13T00:00:00"/>
    <x v="4"/>
    <x v="2"/>
    <x v="4"/>
    <x v="49"/>
    <x v="0"/>
    <s v="15 Days"/>
    <x v="2"/>
    <x v="13"/>
    <x v="7677"/>
    <n v="4076.44"/>
    <x v="994"/>
    <x v="3"/>
    <s v="French"/>
    <n v="6020"/>
    <n v="20583"/>
    <n v="1"/>
    <x v="1"/>
  </r>
  <r>
    <x v="8454"/>
    <d v="2022-09-09T00:00:00"/>
    <x v="3"/>
    <x v="1"/>
    <x v="1"/>
    <x v="34"/>
    <x v="1"/>
    <s v="15 Days"/>
    <x v="0"/>
    <x v="13"/>
    <x v="23"/>
    <n v="500"/>
    <x v="1160"/>
    <x v="4"/>
    <s v="French"/>
    <n v="1163"/>
    <n v="4964"/>
    <n v="9"/>
    <x v="0"/>
  </r>
  <r>
    <x v="8455"/>
    <d v="2022-01-07T00:00:00"/>
    <x v="0"/>
    <x v="0"/>
    <x v="0"/>
    <x v="0"/>
    <x v="1"/>
    <s v="45 Days"/>
    <x v="0"/>
    <x v="7"/>
    <x v="7678"/>
    <n v="9493.18"/>
    <x v="908"/>
    <x v="2"/>
    <s v="English"/>
    <n v="24960"/>
    <n v="75451"/>
    <n v="5"/>
    <x v="0"/>
  </r>
  <r>
    <x v="8456"/>
    <d v="2022-02-05T00:00:00"/>
    <x v="5"/>
    <x v="2"/>
    <x v="4"/>
    <x v="24"/>
    <x v="3"/>
    <s v="30 Days"/>
    <x v="0"/>
    <x v="9"/>
    <x v="2934"/>
    <n v="6890.79"/>
    <x v="1034"/>
    <x v="4"/>
    <s v="Spanish"/>
    <n v="17898"/>
    <n v="54535"/>
    <n v="7"/>
    <x v="2"/>
  </r>
  <r>
    <x v="8457"/>
    <d v="2022-01-02T00:00:00"/>
    <x v="0"/>
    <x v="0"/>
    <x v="3"/>
    <x v="41"/>
    <x v="1"/>
    <s v="15 Days"/>
    <x v="1"/>
    <x v="6"/>
    <x v="7679"/>
    <n v="2607.44"/>
    <x v="774"/>
    <x v="2"/>
    <s v="Spanish"/>
    <n v="6378"/>
    <n v="20413"/>
    <n v="4"/>
    <x v="2"/>
  </r>
  <r>
    <x v="8458"/>
    <d v="2022-10-17T00:00:00"/>
    <x v="8"/>
    <x v="2"/>
    <x v="4"/>
    <x v="24"/>
    <x v="1"/>
    <s v="30 Days"/>
    <x v="2"/>
    <x v="3"/>
    <x v="7680"/>
    <n v="6621.89"/>
    <x v="712"/>
    <x v="2"/>
    <s v="French"/>
    <n v="10082"/>
    <n v="33812"/>
    <n v="1"/>
    <x v="2"/>
  </r>
  <r>
    <x v="8459"/>
    <d v="2022-07-16T00:00:00"/>
    <x v="6"/>
    <x v="1"/>
    <x v="1"/>
    <x v="30"/>
    <x v="0"/>
    <s v="45 Days"/>
    <x v="1"/>
    <x v="2"/>
    <x v="7681"/>
    <n v="8567.67"/>
    <x v="68"/>
    <x v="4"/>
    <s v="English"/>
    <n v="22472"/>
    <n v="68084"/>
    <n v="8"/>
    <x v="3"/>
  </r>
  <r>
    <x v="8460"/>
    <d v="2022-12-12T00:00:00"/>
    <x v="4"/>
    <x v="1"/>
    <x v="1"/>
    <x v="46"/>
    <x v="3"/>
    <s v="60 Days"/>
    <x v="1"/>
    <x v="0"/>
    <x v="7682"/>
    <n v="11926.39"/>
    <x v="878"/>
    <x v="0"/>
    <s v="Spanish"/>
    <n v="31579"/>
    <n v="95057"/>
    <n v="3"/>
    <x v="2"/>
  </r>
  <r>
    <x v="8461"/>
    <d v="2022-04-22T00:00:00"/>
    <x v="1"/>
    <x v="0"/>
    <x v="0"/>
    <x v="34"/>
    <x v="0"/>
    <s v="45 Days"/>
    <x v="3"/>
    <x v="0"/>
    <x v="7683"/>
    <n v="11211.95"/>
    <x v="25"/>
    <x v="0"/>
    <s v="French"/>
    <n v="29661"/>
    <n v="89376"/>
    <n v="2"/>
    <x v="0"/>
  </r>
  <r>
    <x v="8462"/>
    <d v="2022-08-10T00:00:00"/>
    <x v="9"/>
    <x v="0"/>
    <x v="3"/>
    <x v="36"/>
    <x v="0"/>
    <s v="15 Days"/>
    <x v="1"/>
    <x v="1"/>
    <x v="23"/>
    <n v="500"/>
    <x v="232"/>
    <x v="3"/>
    <s v="English"/>
    <n v="1125"/>
    <n v="4851"/>
    <n v="7"/>
    <x v="3"/>
  </r>
  <r>
    <x v="8463"/>
    <d v="2022-08-21T00:00:00"/>
    <x v="9"/>
    <x v="2"/>
    <x v="4"/>
    <x v="16"/>
    <x v="2"/>
    <s v="15 Days"/>
    <x v="1"/>
    <x v="14"/>
    <x v="7684"/>
    <n v="3808.76"/>
    <x v="908"/>
    <x v="2"/>
    <s v="French"/>
    <n v="9519"/>
    <n v="29717"/>
    <n v="2"/>
    <x v="4"/>
  </r>
  <r>
    <x v="8464"/>
    <d v="2022-06-05T00:00:00"/>
    <x v="7"/>
    <x v="0"/>
    <x v="1"/>
    <x v="8"/>
    <x v="0"/>
    <s v="45 Days"/>
    <x v="3"/>
    <x v="5"/>
    <x v="7685"/>
    <n v="9942.2199999999993"/>
    <x v="130"/>
    <x v="2"/>
    <s v="English"/>
    <n v="26190"/>
    <n v="79095"/>
    <n v="9"/>
    <x v="0"/>
  </r>
  <r>
    <x v="8465"/>
    <d v="2022-05-20T00:00:00"/>
    <x v="11"/>
    <x v="1"/>
    <x v="3"/>
    <x v="16"/>
    <x v="2"/>
    <s v="60 Days"/>
    <x v="1"/>
    <x v="3"/>
    <x v="7686"/>
    <n v="12846.33"/>
    <x v="831"/>
    <x v="2"/>
    <s v="Spanish"/>
    <n v="33990"/>
    <n v="102198"/>
    <n v="10"/>
    <x v="4"/>
  </r>
  <r>
    <x v="8466"/>
    <d v="2022-06-12T00:00:00"/>
    <x v="7"/>
    <x v="1"/>
    <x v="0"/>
    <x v="23"/>
    <x v="1"/>
    <s v="45 Days"/>
    <x v="3"/>
    <x v="2"/>
    <x v="7687"/>
    <n v="10480.959999999999"/>
    <x v="555"/>
    <x v="3"/>
    <s v="Spanish"/>
    <n v="27666"/>
    <n v="83468"/>
    <n v="9"/>
    <x v="3"/>
  </r>
  <r>
    <x v="8467"/>
    <d v="2022-05-26T00:00:00"/>
    <x v="11"/>
    <x v="1"/>
    <x v="1"/>
    <x v="37"/>
    <x v="0"/>
    <s v="60 Days"/>
    <x v="1"/>
    <x v="4"/>
    <x v="7688"/>
    <n v="11975.52"/>
    <x v="776"/>
    <x v="0"/>
    <s v="French"/>
    <n v="31706"/>
    <n v="95433"/>
    <n v="1"/>
    <x v="1"/>
  </r>
  <r>
    <x v="8468"/>
    <d v="2022-07-28T00:00:00"/>
    <x v="6"/>
    <x v="0"/>
    <x v="3"/>
    <x v="9"/>
    <x v="1"/>
    <s v="60 Days"/>
    <x v="1"/>
    <x v="0"/>
    <x v="7689"/>
    <n v="13545.12"/>
    <x v="165"/>
    <x v="3"/>
    <s v="Spanish"/>
    <n v="35688"/>
    <n v="107227"/>
    <n v="6"/>
    <x v="4"/>
  </r>
  <r>
    <x v="8469"/>
    <d v="2022-12-12T00:00:00"/>
    <x v="4"/>
    <x v="0"/>
    <x v="3"/>
    <x v="21"/>
    <x v="0"/>
    <s v="60 Days"/>
    <x v="3"/>
    <x v="3"/>
    <x v="7690"/>
    <n v="13223.14"/>
    <x v="835"/>
    <x v="0"/>
    <s v="Spanish"/>
    <n v="34928"/>
    <n v="104977"/>
    <n v="4"/>
    <x v="0"/>
  </r>
  <r>
    <x v="8470"/>
    <d v="2022-03-06T00:00:00"/>
    <x v="2"/>
    <x v="1"/>
    <x v="2"/>
    <x v="9"/>
    <x v="3"/>
    <s v="60 Days"/>
    <x v="1"/>
    <x v="7"/>
    <x v="7691"/>
    <n v="11688.08"/>
    <x v="689"/>
    <x v="1"/>
    <s v="French"/>
    <n v="30944"/>
    <n v="93178"/>
    <n v="8"/>
    <x v="4"/>
  </r>
  <r>
    <x v="8471"/>
    <d v="2022-05-16T00:00:00"/>
    <x v="11"/>
    <x v="1"/>
    <x v="1"/>
    <x v="26"/>
    <x v="3"/>
    <s v="30 Days"/>
    <x v="1"/>
    <x v="3"/>
    <x v="7692"/>
    <n v="4296.2700000000004"/>
    <x v="265"/>
    <x v="4"/>
    <s v="English"/>
    <n v="10856"/>
    <n v="33676"/>
    <n v="6"/>
    <x v="4"/>
  </r>
  <r>
    <x v="8472"/>
    <d v="2022-09-21T00:00:00"/>
    <x v="3"/>
    <x v="1"/>
    <x v="0"/>
    <x v="33"/>
    <x v="0"/>
    <s v="30 Days"/>
    <x v="1"/>
    <x v="2"/>
    <x v="7693"/>
    <n v="5011.17"/>
    <x v="39"/>
    <x v="2"/>
    <s v="Spanish"/>
    <n v="12802"/>
    <n v="39441"/>
    <n v="10"/>
    <x v="4"/>
  </r>
  <r>
    <x v="8473"/>
    <d v="2022-09-21T00:00:00"/>
    <x v="3"/>
    <x v="0"/>
    <x v="1"/>
    <x v="22"/>
    <x v="0"/>
    <s v="60 Days"/>
    <x v="3"/>
    <x v="13"/>
    <x v="7694"/>
    <n v="14534.13"/>
    <x v="721"/>
    <x v="3"/>
    <s v="French"/>
    <n v="37693"/>
    <n v="113169"/>
    <n v="3"/>
    <x v="4"/>
  </r>
  <r>
    <x v="8474"/>
    <d v="2022-10-30T00:00:00"/>
    <x v="8"/>
    <x v="0"/>
    <x v="0"/>
    <x v="44"/>
    <x v="3"/>
    <s v="30 Days"/>
    <x v="3"/>
    <x v="9"/>
    <x v="7695"/>
    <n v="5272.54"/>
    <x v="1302"/>
    <x v="3"/>
    <s v="Spanish"/>
    <n v="13518"/>
    <n v="41560"/>
    <n v="5"/>
    <x v="0"/>
  </r>
  <r>
    <x v="8475"/>
    <d v="2022-01-29T00:00:00"/>
    <x v="0"/>
    <x v="1"/>
    <x v="2"/>
    <x v="22"/>
    <x v="0"/>
    <s v="45 Days"/>
    <x v="3"/>
    <x v="3"/>
    <x v="7696"/>
    <n v="8158.18"/>
    <x v="489"/>
    <x v="0"/>
    <s v="French"/>
    <n v="21350"/>
    <n v="64759"/>
    <n v="8"/>
    <x v="4"/>
  </r>
  <r>
    <x v="8476"/>
    <d v="2022-02-05T00:00:00"/>
    <x v="5"/>
    <x v="0"/>
    <x v="0"/>
    <x v="1"/>
    <x v="2"/>
    <s v="60 Days"/>
    <x v="0"/>
    <x v="4"/>
    <x v="33"/>
    <n v="15000"/>
    <x v="142"/>
    <x v="2"/>
    <s v="French"/>
    <n v="38777"/>
    <n v="116378"/>
    <n v="1"/>
    <x v="1"/>
  </r>
  <r>
    <x v="8477"/>
    <d v="2022-07-01T00:00:00"/>
    <x v="6"/>
    <x v="1"/>
    <x v="0"/>
    <x v="46"/>
    <x v="0"/>
    <s v="60 Days"/>
    <x v="1"/>
    <x v="8"/>
    <x v="7697"/>
    <n v="12156.98"/>
    <x v="1183"/>
    <x v="1"/>
    <s v="French"/>
    <n v="32182"/>
    <n v="96844"/>
    <n v="9"/>
    <x v="2"/>
  </r>
  <r>
    <x v="8478"/>
    <d v="2022-02-02T00:00:00"/>
    <x v="5"/>
    <x v="1"/>
    <x v="3"/>
    <x v="47"/>
    <x v="2"/>
    <s v="45 Days"/>
    <x v="1"/>
    <x v="10"/>
    <x v="7698"/>
    <n v="11306.71"/>
    <x v="1330"/>
    <x v="3"/>
    <s v="English"/>
    <n v="29912"/>
    <n v="90120"/>
    <n v="10"/>
    <x v="3"/>
  </r>
  <r>
    <x v="8479"/>
    <d v="2022-11-17T00:00:00"/>
    <x v="10"/>
    <x v="1"/>
    <x v="3"/>
    <x v="49"/>
    <x v="1"/>
    <s v="15 Days"/>
    <x v="0"/>
    <x v="11"/>
    <x v="23"/>
    <n v="500"/>
    <x v="84"/>
    <x v="2"/>
    <s v="English"/>
    <n v="1464"/>
    <n v="5855"/>
    <n v="3"/>
    <x v="1"/>
  </r>
  <r>
    <x v="8480"/>
    <d v="2022-06-13T00:00:00"/>
    <x v="7"/>
    <x v="1"/>
    <x v="2"/>
    <x v="8"/>
    <x v="0"/>
    <s v="15 Days"/>
    <x v="0"/>
    <x v="10"/>
    <x v="23"/>
    <n v="500"/>
    <x v="709"/>
    <x v="2"/>
    <s v="French"/>
    <n v="1183"/>
    <n v="5023"/>
    <n v="3"/>
    <x v="0"/>
  </r>
  <r>
    <x v="8481"/>
    <d v="2022-10-20T00:00:00"/>
    <x v="8"/>
    <x v="0"/>
    <x v="1"/>
    <x v="33"/>
    <x v="1"/>
    <s v="30 Days"/>
    <x v="1"/>
    <x v="2"/>
    <x v="7699"/>
    <n v="6967.64"/>
    <x v="287"/>
    <x v="1"/>
    <s v="Spanish"/>
    <n v="18111"/>
    <n v="55164"/>
    <n v="10"/>
    <x v="4"/>
  </r>
  <r>
    <x v="8482"/>
    <d v="2022-10-19T00:00:00"/>
    <x v="8"/>
    <x v="1"/>
    <x v="3"/>
    <x v="7"/>
    <x v="0"/>
    <s v="15 Days"/>
    <x v="3"/>
    <x v="5"/>
    <x v="7700"/>
    <n v="3681.06"/>
    <x v="974"/>
    <x v="0"/>
    <s v="English"/>
    <n v="9174"/>
    <n v="28694"/>
    <n v="4"/>
    <x v="0"/>
  </r>
  <r>
    <x v="8483"/>
    <d v="2022-11-04T00:00:00"/>
    <x v="10"/>
    <x v="0"/>
    <x v="2"/>
    <x v="24"/>
    <x v="2"/>
    <s v="30 Days"/>
    <x v="3"/>
    <x v="8"/>
    <x v="7701"/>
    <n v="7730.87"/>
    <x v="117"/>
    <x v="1"/>
    <s v="Spanish"/>
    <n v="20181"/>
    <n v="61296"/>
    <n v="9"/>
    <x v="2"/>
  </r>
  <r>
    <x v="8484"/>
    <d v="2022-02-24T00:00:00"/>
    <x v="5"/>
    <x v="1"/>
    <x v="0"/>
    <x v="49"/>
    <x v="3"/>
    <s v="30 Days"/>
    <x v="1"/>
    <x v="7"/>
    <x v="7702"/>
    <n v="7456.63"/>
    <x v="360"/>
    <x v="0"/>
    <s v="French"/>
    <n v="19420"/>
    <n v="59043"/>
    <n v="4"/>
    <x v="1"/>
  </r>
  <r>
    <x v="8485"/>
    <d v="2022-06-22T00:00:00"/>
    <x v="7"/>
    <x v="1"/>
    <x v="2"/>
    <x v="39"/>
    <x v="3"/>
    <s v="45 Days"/>
    <x v="0"/>
    <x v="13"/>
    <x v="7703"/>
    <n v="10893.41"/>
    <x v="1382"/>
    <x v="2"/>
    <s v="Spanish"/>
    <n v="28783"/>
    <n v="86777"/>
    <n v="4"/>
    <x v="4"/>
  </r>
  <r>
    <x v="8486"/>
    <d v="2022-07-18T00:00:00"/>
    <x v="6"/>
    <x v="0"/>
    <x v="3"/>
    <x v="14"/>
    <x v="0"/>
    <s v="45 Days"/>
    <x v="1"/>
    <x v="12"/>
    <x v="7704"/>
    <n v="11369.82"/>
    <x v="1025"/>
    <x v="2"/>
    <s v="French"/>
    <n v="30084"/>
    <n v="90629"/>
    <n v="10"/>
    <x v="4"/>
  </r>
  <r>
    <x v="8487"/>
    <d v="2022-04-26T00:00:00"/>
    <x v="1"/>
    <x v="0"/>
    <x v="3"/>
    <x v="14"/>
    <x v="1"/>
    <s v="30 Days"/>
    <x v="0"/>
    <x v="5"/>
    <x v="7705"/>
    <n v="6721.18"/>
    <x v="699"/>
    <x v="3"/>
    <s v="English"/>
    <n v="17434"/>
    <n v="53159"/>
    <n v="7"/>
    <x v="4"/>
  </r>
  <r>
    <x v="8488"/>
    <d v="2022-08-29T00:00:00"/>
    <x v="9"/>
    <x v="1"/>
    <x v="3"/>
    <x v="0"/>
    <x v="1"/>
    <s v="60 Days"/>
    <x v="2"/>
    <x v="3"/>
    <x v="7706"/>
    <n v="14930.02"/>
    <x v="1046"/>
    <x v="4"/>
    <s v="French"/>
    <n v="22500"/>
    <n v="74246"/>
    <n v="1"/>
    <x v="0"/>
  </r>
  <r>
    <x v="8489"/>
    <d v="2022-07-17T00:00:00"/>
    <x v="6"/>
    <x v="0"/>
    <x v="2"/>
    <x v="42"/>
    <x v="3"/>
    <s v="45 Days"/>
    <x v="0"/>
    <x v="0"/>
    <x v="7707"/>
    <n v="10380.6"/>
    <x v="396"/>
    <x v="4"/>
    <s v="Spanish"/>
    <n v="27386"/>
    <n v="82638"/>
    <n v="7"/>
    <x v="3"/>
  </r>
  <r>
    <x v="8490"/>
    <d v="2022-11-04T00:00:00"/>
    <x v="10"/>
    <x v="0"/>
    <x v="1"/>
    <x v="24"/>
    <x v="1"/>
    <s v="60 Days"/>
    <x v="3"/>
    <x v="6"/>
    <x v="7708"/>
    <n v="12917.33"/>
    <x v="13"/>
    <x v="4"/>
    <s v="Spanish"/>
    <n v="34169"/>
    <n v="102731"/>
    <n v="4"/>
    <x v="2"/>
  </r>
  <r>
    <x v="8491"/>
    <d v="2022-05-27T00:00:00"/>
    <x v="11"/>
    <x v="1"/>
    <x v="3"/>
    <x v="35"/>
    <x v="2"/>
    <s v="60 Days"/>
    <x v="3"/>
    <x v="5"/>
    <x v="33"/>
    <n v="15000"/>
    <x v="322"/>
    <x v="2"/>
    <s v="English"/>
    <n v="39281"/>
    <n v="117871"/>
    <n v="2"/>
    <x v="0"/>
  </r>
  <r>
    <x v="8492"/>
    <d v="2022-10-21T00:00:00"/>
    <x v="8"/>
    <x v="0"/>
    <x v="1"/>
    <x v="1"/>
    <x v="1"/>
    <s v="15 Days"/>
    <x v="2"/>
    <x v="8"/>
    <x v="23"/>
    <n v="500"/>
    <x v="787"/>
    <x v="0"/>
    <s v="English"/>
    <n v="379"/>
    <n v="2217"/>
    <n v="1"/>
    <x v="1"/>
  </r>
  <r>
    <x v="8493"/>
    <d v="2022-04-01T00:00:00"/>
    <x v="1"/>
    <x v="0"/>
    <x v="2"/>
    <x v="32"/>
    <x v="3"/>
    <s v="15 Days"/>
    <x v="2"/>
    <x v="4"/>
    <x v="7709"/>
    <n v="3228.61"/>
    <x v="1429"/>
    <x v="4"/>
    <s v="French"/>
    <n v="4681"/>
    <n v="16222"/>
    <n v="1"/>
    <x v="1"/>
  </r>
  <r>
    <x v="8494"/>
    <d v="2022-07-10T00:00:00"/>
    <x v="6"/>
    <x v="1"/>
    <x v="3"/>
    <x v="35"/>
    <x v="0"/>
    <s v="45 Days"/>
    <x v="2"/>
    <x v="7"/>
    <x v="7710"/>
    <n v="10826.77"/>
    <x v="1381"/>
    <x v="3"/>
    <s v="Spanish"/>
    <n v="16798"/>
    <n v="55679"/>
    <n v="1"/>
    <x v="0"/>
  </r>
  <r>
    <x v="8495"/>
    <d v="2022-10-30T00:00:00"/>
    <x v="8"/>
    <x v="1"/>
    <x v="3"/>
    <x v="0"/>
    <x v="2"/>
    <s v="30 Days"/>
    <x v="2"/>
    <x v="6"/>
    <x v="7711"/>
    <n v="5015.22"/>
    <x v="499"/>
    <x v="3"/>
    <s v="French"/>
    <n v="7524"/>
    <n v="25482"/>
    <n v="1"/>
    <x v="0"/>
  </r>
  <r>
    <x v="8496"/>
    <d v="2022-03-09T00:00:00"/>
    <x v="2"/>
    <x v="1"/>
    <x v="1"/>
    <x v="30"/>
    <x v="3"/>
    <s v="30 Days"/>
    <x v="1"/>
    <x v="8"/>
    <x v="7712"/>
    <n v="7288.08"/>
    <x v="508"/>
    <x v="2"/>
    <s v="French"/>
    <n v="18975"/>
    <n v="57724"/>
    <n v="7"/>
    <x v="3"/>
  </r>
  <r>
    <x v="8497"/>
    <d v="2022-03-13T00:00:00"/>
    <x v="2"/>
    <x v="1"/>
    <x v="0"/>
    <x v="47"/>
    <x v="0"/>
    <s v="30 Days"/>
    <x v="1"/>
    <x v="2"/>
    <x v="7713"/>
    <n v="6863.03"/>
    <x v="642"/>
    <x v="1"/>
    <s v="French"/>
    <n v="17825"/>
    <n v="54319"/>
    <n v="3"/>
    <x v="3"/>
  </r>
  <r>
    <x v="8498"/>
    <d v="2022-11-27T00:00:00"/>
    <x v="10"/>
    <x v="0"/>
    <x v="2"/>
    <x v="42"/>
    <x v="2"/>
    <s v="30 Days"/>
    <x v="2"/>
    <x v="12"/>
    <x v="7714"/>
    <n v="6421.26"/>
    <x v="1108"/>
    <x v="3"/>
    <s v="Spanish"/>
    <n v="9770"/>
    <n v="32796"/>
    <n v="1"/>
    <x v="3"/>
  </r>
  <r>
    <x v="8499"/>
    <d v="2022-11-01T00:00:00"/>
    <x v="10"/>
    <x v="1"/>
    <x v="0"/>
    <x v="32"/>
    <x v="2"/>
    <s v="15 Days"/>
    <x v="2"/>
    <x v="0"/>
    <x v="23"/>
    <n v="500"/>
    <x v="1476"/>
    <x v="2"/>
    <s v="French"/>
    <n v="1048"/>
    <n v="4396"/>
    <n v="1"/>
    <x v="1"/>
  </r>
  <r>
    <x v="8500"/>
    <d v="2022-05-19T00:00:00"/>
    <x v="11"/>
    <x v="0"/>
    <x v="3"/>
    <x v="43"/>
    <x v="1"/>
    <s v="45 Days"/>
    <x v="0"/>
    <x v="13"/>
    <x v="7715"/>
    <n v="10307.75"/>
    <x v="1102"/>
    <x v="1"/>
    <s v="English"/>
    <n v="27187"/>
    <n v="82048"/>
    <n v="2"/>
    <x v="3"/>
  </r>
  <r>
    <x v="8501"/>
    <d v="2022-05-22T00:00:00"/>
    <x v="11"/>
    <x v="1"/>
    <x v="0"/>
    <x v="2"/>
    <x v="1"/>
    <s v="30 Days"/>
    <x v="3"/>
    <x v="2"/>
    <x v="7716"/>
    <n v="5188.3999999999996"/>
    <x v="409"/>
    <x v="3"/>
    <s v="French"/>
    <n v="13294"/>
    <n v="40898"/>
    <n v="2"/>
    <x v="1"/>
  </r>
  <r>
    <x v="8502"/>
    <d v="2022-01-16T00:00:00"/>
    <x v="0"/>
    <x v="0"/>
    <x v="0"/>
    <x v="24"/>
    <x v="1"/>
    <s v="15 Days"/>
    <x v="2"/>
    <x v="0"/>
    <x v="7717"/>
    <n v="3487.86"/>
    <x v="593"/>
    <x v="2"/>
    <s v="Spanish"/>
    <n v="5081"/>
    <n v="17527"/>
    <n v="1"/>
    <x v="2"/>
  </r>
  <r>
    <x v="8503"/>
    <d v="2022-11-25T00:00:00"/>
    <x v="10"/>
    <x v="0"/>
    <x v="0"/>
    <x v="20"/>
    <x v="2"/>
    <s v="60 Days"/>
    <x v="2"/>
    <x v="9"/>
    <x v="7718"/>
    <n v="12455.76"/>
    <x v="1298"/>
    <x v="1"/>
    <s v="French"/>
    <n v="19365"/>
    <n v="64036"/>
    <n v="1"/>
    <x v="1"/>
  </r>
  <r>
    <x v="8504"/>
    <d v="2022-07-16T00:00:00"/>
    <x v="6"/>
    <x v="0"/>
    <x v="0"/>
    <x v="23"/>
    <x v="1"/>
    <s v="60 Days"/>
    <x v="1"/>
    <x v="6"/>
    <x v="7719"/>
    <n v="13403.83"/>
    <x v="960"/>
    <x v="3"/>
    <s v="English"/>
    <n v="35353"/>
    <n v="106236"/>
    <n v="9"/>
    <x v="3"/>
  </r>
  <r>
    <x v="8505"/>
    <d v="2022-01-12T00:00:00"/>
    <x v="0"/>
    <x v="0"/>
    <x v="1"/>
    <x v="49"/>
    <x v="1"/>
    <s v="15 Days"/>
    <x v="1"/>
    <x v="13"/>
    <x v="7720"/>
    <n v="3718.73"/>
    <x v="1146"/>
    <x v="0"/>
    <s v="Spanish"/>
    <n v="9274"/>
    <n v="28991"/>
    <n v="7"/>
    <x v="1"/>
  </r>
  <r>
    <x v="8506"/>
    <d v="2022-02-27T00:00:00"/>
    <x v="5"/>
    <x v="1"/>
    <x v="1"/>
    <x v="20"/>
    <x v="3"/>
    <s v="15 Days"/>
    <x v="0"/>
    <x v="3"/>
    <x v="7721"/>
    <n v="3773.86"/>
    <x v="1280"/>
    <x v="1"/>
    <s v="English"/>
    <n v="9427"/>
    <n v="29442"/>
    <n v="1"/>
    <x v="1"/>
  </r>
  <r>
    <x v="8507"/>
    <d v="2022-04-23T00:00:00"/>
    <x v="1"/>
    <x v="0"/>
    <x v="3"/>
    <x v="45"/>
    <x v="1"/>
    <s v="60 Days"/>
    <x v="1"/>
    <x v="13"/>
    <x v="7722"/>
    <n v="12682.51"/>
    <x v="380"/>
    <x v="0"/>
    <s v="English"/>
    <n v="33563"/>
    <n v="100934"/>
    <n v="4"/>
    <x v="0"/>
  </r>
  <r>
    <x v="8508"/>
    <d v="2022-01-07T00:00:00"/>
    <x v="0"/>
    <x v="1"/>
    <x v="0"/>
    <x v="20"/>
    <x v="1"/>
    <s v="45 Days"/>
    <x v="1"/>
    <x v="13"/>
    <x v="7723"/>
    <n v="8759.4599999999991"/>
    <x v="657"/>
    <x v="2"/>
    <s v="Spanish"/>
    <n v="22982"/>
    <n v="69594"/>
    <n v="3"/>
    <x v="1"/>
  </r>
  <r>
    <x v="8509"/>
    <d v="2022-06-13T00:00:00"/>
    <x v="7"/>
    <x v="1"/>
    <x v="0"/>
    <x v="40"/>
    <x v="3"/>
    <s v="45 Days"/>
    <x v="3"/>
    <x v="2"/>
    <x v="7724"/>
    <n v="11187.04"/>
    <x v="799"/>
    <x v="2"/>
    <s v="English"/>
    <n v="29586"/>
    <n v="89155"/>
    <n v="8"/>
    <x v="2"/>
  </r>
  <r>
    <x v="8510"/>
    <d v="2022-12-10T00:00:00"/>
    <x v="4"/>
    <x v="2"/>
    <x v="4"/>
    <x v="38"/>
    <x v="3"/>
    <s v="45 Days"/>
    <x v="2"/>
    <x v="13"/>
    <x v="7725"/>
    <n v="11160.04"/>
    <x v="359"/>
    <x v="4"/>
    <s v="English"/>
    <n v="17333"/>
    <n v="57422"/>
    <n v="1"/>
    <x v="2"/>
  </r>
  <r>
    <x v="8511"/>
    <d v="2022-08-29T00:00:00"/>
    <x v="9"/>
    <x v="0"/>
    <x v="2"/>
    <x v="11"/>
    <x v="0"/>
    <s v="30 Days"/>
    <x v="1"/>
    <x v="3"/>
    <x v="7726"/>
    <n v="7138.16"/>
    <x v="58"/>
    <x v="4"/>
    <s v="French"/>
    <n v="18574"/>
    <n v="56537"/>
    <n v="1"/>
    <x v="2"/>
  </r>
  <r>
    <x v="8512"/>
    <d v="2022-04-10T00:00:00"/>
    <x v="1"/>
    <x v="0"/>
    <x v="0"/>
    <x v="22"/>
    <x v="2"/>
    <s v="45 Days"/>
    <x v="0"/>
    <x v="0"/>
    <x v="7727"/>
    <n v="10170.64"/>
    <x v="575"/>
    <x v="3"/>
    <s v="Spanish"/>
    <n v="26819"/>
    <n v="80958"/>
    <n v="1"/>
    <x v="4"/>
  </r>
  <r>
    <x v="8513"/>
    <d v="2022-01-02T00:00:00"/>
    <x v="0"/>
    <x v="1"/>
    <x v="0"/>
    <x v="15"/>
    <x v="3"/>
    <s v="15 Days"/>
    <x v="1"/>
    <x v="3"/>
    <x v="7728"/>
    <n v="3350.42"/>
    <x v="825"/>
    <x v="1"/>
    <s v="English"/>
    <n v="8292"/>
    <n v="26081"/>
    <n v="2"/>
    <x v="1"/>
  </r>
  <r>
    <x v="8514"/>
    <d v="2022-02-13T00:00:00"/>
    <x v="5"/>
    <x v="1"/>
    <x v="2"/>
    <x v="44"/>
    <x v="3"/>
    <s v="15 Days"/>
    <x v="2"/>
    <x v="14"/>
    <x v="23"/>
    <n v="500"/>
    <x v="1258"/>
    <x v="3"/>
    <s v="French"/>
    <n v="520"/>
    <n v="2676"/>
    <n v="1"/>
    <x v="0"/>
  </r>
  <r>
    <x v="8515"/>
    <d v="2022-03-25T00:00:00"/>
    <x v="2"/>
    <x v="2"/>
    <x v="4"/>
    <x v="27"/>
    <x v="2"/>
    <s v="45 Days"/>
    <x v="0"/>
    <x v="12"/>
    <x v="7729"/>
    <n v="9402.34"/>
    <x v="141"/>
    <x v="2"/>
    <s v="Spanish"/>
    <n v="24712"/>
    <n v="74717"/>
    <n v="5"/>
    <x v="0"/>
  </r>
  <r>
    <x v="8516"/>
    <d v="2022-10-08T00:00:00"/>
    <x v="8"/>
    <x v="1"/>
    <x v="1"/>
    <x v="38"/>
    <x v="0"/>
    <s v="30 Days"/>
    <x v="2"/>
    <x v="10"/>
    <x v="7730"/>
    <n v="6237.35"/>
    <x v="1166"/>
    <x v="3"/>
    <s v="French"/>
    <n v="9477"/>
    <n v="31839"/>
    <n v="1"/>
    <x v="2"/>
  </r>
  <r>
    <x v="8517"/>
    <d v="2022-05-01T00:00:00"/>
    <x v="11"/>
    <x v="1"/>
    <x v="1"/>
    <x v="47"/>
    <x v="3"/>
    <s v="30 Days"/>
    <x v="2"/>
    <x v="14"/>
    <x v="7731"/>
    <n v="7579.06"/>
    <x v="636"/>
    <x v="3"/>
    <s v="French"/>
    <n v="11605"/>
    <n v="38770"/>
    <n v="1"/>
    <x v="3"/>
  </r>
  <r>
    <x v="8518"/>
    <d v="2022-04-14T00:00:00"/>
    <x v="1"/>
    <x v="0"/>
    <x v="3"/>
    <x v="48"/>
    <x v="1"/>
    <s v="60 Days"/>
    <x v="0"/>
    <x v="1"/>
    <x v="33"/>
    <n v="15000"/>
    <x v="625"/>
    <x v="0"/>
    <s v="Spanish"/>
    <n v="39432"/>
    <n v="118317"/>
    <n v="6"/>
    <x v="3"/>
  </r>
  <r>
    <x v="8519"/>
    <d v="2022-03-05T00:00:00"/>
    <x v="2"/>
    <x v="1"/>
    <x v="2"/>
    <x v="11"/>
    <x v="0"/>
    <s v="15 Days"/>
    <x v="1"/>
    <x v="1"/>
    <x v="23"/>
    <n v="500"/>
    <x v="472"/>
    <x v="4"/>
    <s v="Spanish"/>
    <n v="1321"/>
    <n v="5433"/>
    <n v="5"/>
    <x v="2"/>
  </r>
  <r>
    <x v="8520"/>
    <d v="2022-12-21T00:00:00"/>
    <x v="4"/>
    <x v="0"/>
    <x v="1"/>
    <x v="22"/>
    <x v="2"/>
    <s v="15 Days"/>
    <x v="0"/>
    <x v="6"/>
    <x v="7732"/>
    <n v="3876.44"/>
    <x v="205"/>
    <x v="3"/>
    <s v="English"/>
    <n v="9702"/>
    <n v="30257"/>
    <n v="10"/>
    <x v="4"/>
  </r>
  <r>
    <x v="8521"/>
    <d v="2022-09-22T00:00:00"/>
    <x v="3"/>
    <x v="1"/>
    <x v="2"/>
    <x v="45"/>
    <x v="1"/>
    <s v="60 Days"/>
    <x v="2"/>
    <x v="5"/>
    <x v="7733"/>
    <n v="12146.87"/>
    <x v="172"/>
    <x v="3"/>
    <s v="French"/>
    <n v="18885"/>
    <n v="62475"/>
    <n v="1"/>
    <x v="0"/>
  </r>
  <r>
    <x v="8522"/>
    <d v="2022-04-02T00:00:00"/>
    <x v="1"/>
    <x v="1"/>
    <x v="2"/>
    <x v="10"/>
    <x v="1"/>
    <s v="30 Days"/>
    <x v="2"/>
    <x v="11"/>
    <x v="7734"/>
    <n v="6804.01"/>
    <x v="1540"/>
    <x v="3"/>
    <s v="Spanish"/>
    <n v="10375"/>
    <n v="34764"/>
    <n v="1"/>
    <x v="4"/>
  </r>
  <r>
    <x v="8523"/>
    <d v="2022-06-25T00:00:00"/>
    <x v="7"/>
    <x v="2"/>
    <x v="4"/>
    <x v="37"/>
    <x v="0"/>
    <s v="15 Days"/>
    <x v="2"/>
    <x v="4"/>
    <x v="7735"/>
    <n v="2823.15"/>
    <x v="1493"/>
    <x v="3"/>
    <s v="French"/>
    <n v="4060"/>
    <n v="14201"/>
    <n v="1"/>
    <x v="1"/>
  </r>
  <r>
    <x v="8524"/>
    <d v="2022-05-01T00:00:00"/>
    <x v="11"/>
    <x v="0"/>
    <x v="0"/>
    <x v="11"/>
    <x v="2"/>
    <s v="60 Days"/>
    <x v="1"/>
    <x v="13"/>
    <x v="7736"/>
    <n v="13196.67"/>
    <x v="659"/>
    <x v="4"/>
    <s v="Spanish"/>
    <n v="34863"/>
    <n v="104786"/>
    <n v="2"/>
    <x v="2"/>
  </r>
  <r>
    <x v="8525"/>
    <d v="2022-09-28T00:00:00"/>
    <x v="3"/>
    <x v="1"/>
    <x v="2"/>
    <x v="41"/>
    <x v="1"/>
    <s v="15 Days"/>
    <x v="2"/>
    <x v="8"/>
    <x v="7737"/>
    <n v="3397.74"/>
    <x v="470"/>
    <x v="4"/>
    <s v="Spanish"/>
    <n v="4943"/>
    <n v="17077"/>
    <n v="1"/>
    <x v="2"/>
  </r>
  <r>
    <x v="8526"/>
    <d v="2022-10-29T00:00:00"/>
    <x v="8"/>
    <x v="1"/>
    <x v="3"/>
    <x v="49"/>
    <x v="3"/>
    <s v="45 Days"/>
    <x v="2"/>
    <x v="7"/>
    <x v="7738"/>
    <n v="10653.87"/>
    <x v="1541"/>
    <x v="2"/>
    <s v="English"/>
    <n v="16525"/>
    <n v="54789"/>
    <n v="1"/>
    <x v="1"/>
  </r>
  <r>
    <x v="8527"/>
    <d v="2022-05-07T00:00:00"/>
    <x v="11"/>
    <x v="0"/>
    <x v="1"/>
    <x v="39"/>
    <x v="1"/>
    <s v="60 Days"/>
    <x v="1"/>
    <x v="6"/>
    <x v="7739"/>
    <n v="11763.51"/>
    <x v="784"/>
    <x v="1"/>
    <s v="French"/>
    <n v="31155"/>
    <n v="93801"/>
    <n v="3"/>
    <x v="4"/>
  </r>
  <r>
    <x v="8528"/>
    <d v="2022-06-26T00:00:00"/>
    <x v="7"/>
    <x v="1"/>
    <x v="1"/>
    <x v="19"/>
    <x v="0"/>
    <s v="60 Days"/>
    <x v="0"/>
    <x v="13"/>
    <x v="7740"/>
    <n v="12883.29"/>
    <x v="1390"/>
    <x v="2"/>
    <s v="English"/>
    <n v="34086"/>
    <n v="102482"/>
    <n v="2"/>
    <x v="1"/>
  </r>
  <r>
    <x v="8529"/>
    <d v="2022-10-22T00:00:00"/>
    <x v="8"/>
    <x v="2"/>
    <x v="4"/>
    <x v="1"/>
    <x v="2"/>
    <s v="30 Days"/>
    <x v="2"/>
    <x v="10"/>
    <x v="7741"/>
    <n v="7572.88"/>
    <x v="937"/>
    <x v="0"/>
    <s v="French"/>
    <n v="11595"/>
    <n v="38738"/>
    <n v="1"/>
    <x v="1"/>
  </r>
  <r>
    <x v="8530"/>
    <d v="2022-07-09T00:00:00"/>
    <x v="6"/>
    <x v="1"/>
    <x v="2"/>
    <x v="38"/>
    <x v="1"/>
    <s v="45 Days"/>
    <x v="2"/>
    <x v="1"/>
    <x v="7742"/>
    <n v="11320.27"/>
    <x v="653"/>
    <x v="4"/>
    <s v="English"/>
    <n v="17590"/>
    <n v="58258"/>
    <n v="1"/>
    <x v="2"/>
  </r>
  <r>
    <x v="8531"/>
    <d v="2022-09-12T00:00:00"/>
    <x v="3"/>
    <x v="0"/>
    <x v="0"/>
    <x v="6"/>
    <x v="2"/>
    <s v="45 Days"/>
    <x v="2"/>
    <x v="0"/>
    <x v="7743"/>
    <n v="11328.72"/>
    <x v="1114"/>
    <x v="1"/>
    <s v="Spanish"/>
    <n v="17604"/>
    <n v="58304"/>
    <n v="1"/>
    <x v="0"/>
  </r>
  <r>
    <x v="8532"/>
    <d v="2022-09-01T00:00:00"/>
    <x v="3"/>
    <x v="2"/>
    <x v="4"/>
    <x v="13"/>
    <x v="0"/>
    <s v="45 Days"/>
    <x v="2"/>
    <x v="1"/>
    <x v="7744"/>
    <n v="9774.94"/>
    <x v="1399"/>
    <x v="2"/>
    <s v="Spanish"/>
    <n v="15123"/>
    <n v="50223"/>
    <n v="1"/>
    <x v="4"/>
  </r>
  <r>
    <x v="8533"/>
    <d v="2022-06-28T00:00:00"/>
    <x v="7"/>
    <x v="1"/>
    <x v="3"/>
    <x v="33"/>
    <x v="0"/>
    <s v="60 Days"/>
    <x v="0"/>
    <x v="10"/>
    <x v="7745"/>
    <n v="12926.6"/>
    <x v="1022"/>
    <x v="3"/>
    <s v="French"/>
    <n v="34191"/>
    <n v="102795"/>
    <n v="4"/>
    <x v="4"/>
  </r>
  <r>
    <x v="8534"/>
    <d v="2022-07-24T00:00:00"/>
    <x v="6"/>
    <x v="1"/>
    <x v="3"/>
    <x v="36"/>
    <x v="3"/>
    <s v="45 Days"/>
    <x v="0"/>
    <x v="11"/>
    <x v="7746"/>
    <n v="9429.16"/>
    <x v="15"/>
    <x v="1"/>
    <s v="Spanish"/>
    <n v="24785"/>
    <n v="74934"/>
    <n v="3"/>
    <x v="3"/>
  </r>
  <r>
    <x v="8535"/>
    <d v="2022-02-17T00:00:00"/>
    <x v="5"/>
    <x v="0"/>
    <x v="3"/>
    <x v="33"/>
    <x v="2"/>
    <s v="45 Days"/>
    <x v="2"/>
    <x v="13"/>
    <x v="7747"/>
    <n v="9580.9699999999993"/>
    <x v="1231"/>
    <x v="3"/>
    <s v="Spanish"/>
    <n v="14803"/>
    <n v="49181"/>
    <n v="1"/>
    <x v="4"/>
  </r>
  <r>
    <x v="8536"/>
    <d v="2022-04-21T00:00:00"/>
    <x v="1"/>
    <x v="2"/>
    <x v="4"/>
    <x v="17"/>
    <x v="2"/>
    <s v="15 Days"/>
    <x v="1"/>
    <x v="6"/>
    <x v="7748"/>
    <n v="4034.8"/>
    <x v="358"/>
    <x v="4"/>
    <s v="French"/>
    <n v="10134"/>
    <n v="31536"/>
    <n v="2"/>
    <x v="2"/>
  </r>
  <r>
    <x v="8537"/>
    <d v="2022-08-09T00:00:00"/>
    <x v="9"/>
    <x v="1"/>
    <x v="1"/>
    <x v="41"/>
    <x v="1"/>
    <s v="60 Days"/>
    <x v="0"/>
    <x v="10"/>
    <x v="33"/>
    <n v="15000"/>
    <x v="534"/>
    <x v="2"/>
    <s v="Spanish"/>
    <n v="39877"/>
    <n v="119635"/>
    <n v="7"/>
    <x v="2"/>
  </r>
  <r>
    <x v="8538"/>
    <d v="2022-05-25T00:00:00"/>
    <x v="11"/>
    <x v="1"/>
    <x v="3"/>
    <x v="40"/>
    <x v="3"/>
    <s v="45 Days"/>
    <x v="2"/>
    <x v="1"/>
    <x v="7749"/>
    <n v="9656.6"/>
    <x v="1036"/>
    <x v="0"/>
    <s v="French"/>
    <n v="14927"/>
    <n v="49586"/>
    <n v="1"/>
    <x v="2"/>
  </r>
  <r>
    <x v="8539"/>
    <d v="2022-02-01T00:00:00"/>
    <x v="5"/>
    <x v="1"/>
    <x v="3"/>
    <x v="15"/>
    <x v="2"/>
    <s v="60 Days"/>
    <x v="3"/>
    <x v="3"/>
    <x v="7750"/>
    <n v="11565.48"/>
    <x v="506"/>
    <x v="0"/>
    <s v="French"/>
    <n v="30623"/>
    <n v="92226"/>
    <n v="2"/>
    <x v="1"/>
  </r>
  <r>
    <x v="8540"/>
    <d v="2022-02-03T00:00:00"/>
    <x v="5"/>
    <x v="1"/>
    <x v="0"/>
    <x v="48"/>
    <x v="0"/>
    <s v="60 Days"/>
    <x v="1"/>
    <x v="2"/>
    <x v="7751"/>
    <n v="14762.38"/>
    <x v="322"/>
    <x v="3"/>
    <s v="English"/>
    <n v="38066"/>
    <n v="114273"/>
    <n v="7"/>
    <x v="3"/>
  </r>
  <r>
    <x v="8541"/>
    <d v="2022-06-09T00:00:00"/>
    <x v="7"/>
    <x v="0"/>
    <x v="0"/>
    <x v="33"/>
    <x v="0"/>
    <s v="45 Days"/>
    <x v="1"/>
    <x v="1"/>
    <x v="7752"/>
    <n v="9190.1200000000008"/>
    <x v="778"/>
    <x v="3"/>
    <s v="English"/>
    <n v="24144"/>
    <n v="73036"/>
    <n v="2"/>
    <x v="4"/>
  </r>
  <r>
    <x v="8542"/>
    <d v="2022-09-21T00:00:00"/>
    <x v="3"/>
    <x v="2"/>
    <x v="4"/>
    <x v="34"/>
    <x v="3"/>
    <s v="60 Days"/>
    <x v="1"/>
    <x v="13"/>
    <x v="7753"/>
    <n v="12600.87"/>
    <x v="999"/>
    <x v="0"/>
    <s v="English"/>
    <n v="33350"/>
    <n v="100304"/>
    <n v="6"/>
    <x v="0"/>
  </r>
  <r>
    <x v="8543"/>
    <d v="2022-05-30T00:00:00"/>
    <x v="11"/>
    <x v="1"/>
    <x v="1"/>
    <x v="30"/>
    <x v="2"/>
    <s v="45 Days"/>
    <x v="3"/>
    <x v="5"/>
    <x v="7754"/>
    <n v="9603.57"/>
    <x v="541"/>
    <x v="4"/>
    <s v="English"/>
    <n v="25264"/>
    <n v="76352"/>
    <n v="3"/>
    <x v="3"/>
  </r>
  <r>
    <x v="8544"/>
    <d v="2022-11-11T00:00:00"/>
    <x v="10"/>
    <x v="0"/>
    <x v="3"/>
    <x v="1"/>
    <x v="3"/>
    <s v="45 Days"/>
    <x v="0"/>
    <x v="4"/>
    <x v="7755"/>
    <n v="10147.200000000001"/>
    <x v="191"/>
    <x v="0"/>
    <s v="Spanish"/>
    <n v="26761"/>
    <n v="80788"/>
    <n v="5"/>
    <x v="1"/>
  </r>
  <r>
    <x v="8545"/>
    <d v="2022-05-10T00:00:00"/>
    <x v="11"/>
    <x v="0"/>
    <x v="2"/>
    <x v="28"/>
    <x v="0"/>
    <s v="15 Days"/>
    <x v="0"/>
    <x v="2"/>
    <x v="7756"/>
    <n v="3732.1"/>
    <x v="402"/>
    <x v="3"/>
    <s v="French"/>
    <n v="9312"/>
    <n v="29103"/>
    <n v="4"/>
    <x v="3"/>
  </r>
  <r>
    <x v="8546"/>
    <d v="2022-08-18T00:00:00"/>
    <x v="9"/>
    <x v="0"/>
    <x v="3"/>
    <x v="33"/>
    <x v="3"/>
    <s v="15 Days"/>
    <x v="1"/>
    <x v="8"/>
    <x v="23"/>
    <n v="500"/>
    <x v="325"/>
    <x v="1"/>
    <s v="French"/>
    <n v="560"/>
    <n v="3178"/>
    <n v="1"/>
    <x v="4"/>
  </r>
  <r>
    <x v="8547"/>
    <d v="2022-10-21T00:00:00"/>
    <x v="8"/>
    <x v="0"/>
    <x v="3"/>
    <x v="20"/>
    <x v="0"/>
    <s v="30 Days"/>
    <x v="1"/>
    <x v="12"/>
    <x v="7757"/>
    <n v="7343.25"/>
    <x v="599"/>
    <x v="1"/>
    <s v="Spanish"/>
    <n v="19120"/>
    <n v="58153"/>
    <n v="9"/>
    <x v="1"/>
  </r>
  <r>
    <x v="8548"/>
    <d v="2022-10-09T00:00:00"/>
    <x v="8"/>
    <x v="0"/>
    <x v="0"/>
    <x v="32"/>
    <x v="1"/>
    <s v="60 Days"/>
    <x v="1"/>
    <x v="2"/>
    <x v="7758"/>
    <n v="12201.01"/>
    <x v="666"/>
    <x v="4"/>
    <s v="English"/>
    <n v="32304"/>
    <n v="97205"/>
    <n v="9"/>
    <x v="1"/>
  </r>
  <r>
    <x v="8549"/>
    <d v="2022-03-15T00:00:00"/>
    <x v="2"/>
    <x v="1"/>
    <x v="0"/>
    <x v="31"/>
    <x v="3"/>
    <s v="45 Days"/>
    <x v="1"/>
    <x v="0"/>
    <x v="7759"/>
    <n v="8046.67"/>
    <x v="62"/>
    <x v="4"/>
    <s v="Spanish"/>
    <n v="21043"/>
    <n v="63850"/>
    <n v="3"/>
    <x v="2"/>
  </r>
  <r>
    <x v="8550"/>
    <d v="2022-05-24T00:00:00"/>
    <x v="11"/>
    <x v="1"/>
    <x v="0"/>
    <x v="10"/>
    <x v="1"/>
    <s v="60 Days"/>
    <x v="2"/>
    <x v="10"/>
    <x v="7760"/>
    <n v="13840.1"/>
    <x v="735"/>
    <x v="2"/>
    <s v="English"/>
    <n v="21339"/>
    <n v="70465"/>
    <n v="1"/>
    <x v="4"/>
  </r>
  <r>
    <x v="8551"/>
    <d v="2022-07-23T00:00:00"/>
    <x v="6"/>
    <x v="0"/>
    <x v="3"/>
    <x v="48"/>
    <x v="1"/>
    <s v="45 Days"/>
    <x v="2"/>
    <x v="0"/>
    <x v="7761"/>
    <n v="8665.4599999999991"/>
    <x v="1231"/>
    <x v="1"/>
    <s v="French"/>
    <n v="13351"/>
    <n v="44454"/>
    <n v="1"/>
    <x v="3"/>
  </r>
  <r>
    <x v="8552"/>
    <d v="2022-04-09T00:00:00"/>
    <x v="1"/>
    <x v="0"/>
    <x v="3"/>
    <x v="9"/>
    <x v="0"/>
    <s v="15 Days"/>
    <x v="0"/>
    <x v="2"/>
    <x v="7762"/>
    <n v="4034.41"/>
    <x v="309"/>
    <x v="4"/>
    <s v="English"/>
    <n v="10132"/>
    <n v="31532"/>
    <n v="4"/>
    <x v="4"/>
  </r>
  <r>
    <x v="8553"/>
    <d v="2022-05-19T00:00:00"/>
    <x v="11"/>
    <x v="0"/>
    <x v="0"/>
    <x v="46"/>
    <x v="1"/>
    <s v="45 Days"/>
    <x v="0"/>
    <x v="10"/>
    <x v="7763"/>
    <n v="9611.24"/>
    <x v="20"/>
    <x v="3"/>
    <s v="English"/>
    <n v="25286"/>
    <n v="76418"/>
    <n v="8"/>
    <x v="2"/>
  </r>
  <r>
    <x v="8554"/>
    <d v="2022-09-22T00:00:00"/>
    <x v="3"/>
    <x v="2"/>
    <x v="4"/>
    <x v="24"/>
    <x v="0"/>
    <s v="30 Days"/>
    <x v="3"/>
    <x v="5"/>
    <x v="7764"/>
    <n v="4318.05"/>
    <x v="537"/>
    <x v="0"/>
    <s v="English"/>
    <n v="10912"/>
    <n v="33842"/>
    <n v="8"/>
    <x v="2"/>
  </r>
  <r>
    <x v="8555"/>
    <d v="2022-06-08T00:00:00"/>
    <x v="7"/>
    <x v="0"/>
    <x v="1"/>
    <x v="41"/>
    <x v="1"/>
    <s v="15 Days"/>
    <x v="3"/>
    <x v="8"/>
    <x v="23"/>
    <n v="500"/>
    <x v="164"/>
    <x v="0"/>
    <s v="English"/>
    <n v="1709"/>
    <n v="6581"/>
    <n v="3"/>
    <x v="2"/>
  </r>
  <r>
    <x v="8556"/>
    <d v="2022-09-28T00:00:00"/>
    <x v="3"/>
    <x v="1"/>
    <x v="3"/>
    <x v="23"/>
    <x v="0"/>
    <s v="60 Days"/>
    <x v="1"/>
    <x v="9"/>
    <x v="7765"/>
    <n v="14440.37"/>
    <x v="1192"/>
    <x v="3"/>
    <s v="English"/>
    <n v="37528"/>
    <n v="112678"/>
    <n v="4"/>
    <x v="3"/>
  </r>
  <r>
    <x v="8557"/>
    <d v="2022-03-07T00:00:00"/>
    <x v="2"/>
    <x v="1"/>
    <x v="0"/>
    <x v="46"/>
    <x v="0"/>
    <s v="45 Days"/>
    <x v="0"/>
    <x v="13"/>
    <x v="7766"/>
    <n v="8521.73"/>
    <x v="900"/>
    <x v="4"/>
    <s v="Spanish"/>
    <n v="22348"/>
    <n v="67715"/>
    <n v="7"/>
    <x v="2"/>
  </r>
  <r>
    <x v="8558"/>
    <d v="2022-03-22T00:00:00"/>
    <x v="2"/>
    <x v="1"/>
    <x v="0"/>
    <x v="13"/>
    <x v="2"/>
    <s v="30 Days"/>
    <x v="3"/>
    <x v="5"/>
    <x v="7767"/>
    <n v="4193.82"/>
    <x v="519"/>
    <x v="4"/>
    <s v="French"/>
    <n v="10569"/>
    <n v="32826"/>
    <n v="2"/>
    <x v="4"/>
  </r>
  <r>
    <x v="8559"/>
    <d v="2022-04-20T00:00:00"/>
    <x v="1"/>
    <x v="1"/>
    <x v="3"/>
    <x v="44"/>
    <x v="1"/>
    <s v="45 Days"/>
    <x v="3"/>
    <x v="2"/>
    <x v="1953"/>
    <n v="11056.02"/>
    <x v="467"/>
    <x v="0"/>
    <s v="English"/>
    <n v="29229"/>
    <n v="88097"/>
    <n v="4"/>
    <x v="0"/>
  </r>
  <r>
    <x v="8560"/>
    <d v="2022-07-26T00:00:00"/>
    <x v="6"/>
    <x v="0"/>
    <x v="0"/>
    <x v="16"/>
    <x v="2"/>
    <s v="60 Days"/>
    <x v="2"/>
    <x v="7"/>
    <x v="7768"/>
    <n v="11730.82"/>
    <x v="449"/>
    <x v="1"/>
    <s v="English"/>
    <n v="18242"/>
    <n v="60381"/>
    <n v="1"/>
    <x v="4"/>
  </r>
  <r>
    <x v="8561"/>
    <d v="2022-11-09T00:00:00"/>
    <x v="10"/>
    <x v="2"/>
    <x v="4"/>
    <x v="44"/>
    <x v="3"/>
    <s v="45 Days"/>
    <x v="0"/>
    <x v="7"/>
    <x v="7769"/>
    <n v="10548.15"/>
    <x v="1431"/>
    <x v="3"/>
    <s v="French"/>
    <n v="27841"/>
    <n v="83984"/>
    <n v="2"/>
    <x v="0"/>
  </r>
  <r>
    <x v="8562"/>
    <d v="2022-04-17T00:00:00"/>
    <x v="1"/>
    <x v="1"/>
    <x v="0"/>
    <x v="38"/>
    <x v="2"/>
    <s v="60 Days"/>
    <x v="3"/>
    <x v="12"/>
    <x v="33"/>
    <n v="15000"/>
    <x v="504"/>
    <x v="3"/>
    <s v="French"/>
    <n v="38703"/>
    <n v="116160"/>
    <n v="2"/>
    <x v="2"/>
  </r>
  <r>
    <x v="8563"/>
    <d v="2022-06-05T00:00:00"/>
    <x v="7"/>
    <x v="0"/>
    <x v="1"/>
    <x v="38"/>
    <x v="3"/>
    <s v="30 Days"/>
    <x v="3"/>
    <x v="4"/>
    <x v="7770"/>
    <n v="7139.66"/>
    <x v="707"/>
    <x v="2"/>
    <s v="Spanish"/>
    <n v="18578"/>
    <n v="56548"/>
    <n v="2"/>
    <x v="2"/>
  </r>
  <r>
    <x v="8564"/>
    <d v="2022-05-06T00:00:00"/>
    <x v="11"/>
    <x v="1"/>
    <x v="0"/>
    <x v="22"/>
    <x v="0"/>
    <s v="45 Days"/>
    <x v="0"/>
    <x v="12"/>
    <x v="7771"/>
    <n v="10968.44"/>
    <x v="727"/>
    <x v="2"/>
    <s v="English"/>
    <n v="28983"/>
    <n v="87369"/>
    <n v="2"/>
    <x v="4"/>
  </r>
  <r>
    <x v="8565"/>
    <d v="2022-10-18T00:00:00"/>
    <x v="8"/>
    <x v="0"/>
    <x v="0"/>
    <x v="40"/>
    <x v="2"/>
    <s v="45 Days"/>
    <x v="1"/>
    <x v="10"/>
    <x v="7772"/>
    <n v="8907.32"/>
    <x v="714"/>
    <x v="4"/>
    <s v="Spanish"/>
    <n v="23377"/>
    <n v="70762"/>
    <n v="3"/>
    <x v="2"/>
  </r>
  <r>
    <x v="8566"/>
    <d v="2022-04-29T00:00:00"/>
    <x v="1"/>
    <x v="1"/>
    <x v="1"/>
    <x v="13"/>
    <x v="1"/>
    <s v="30 Days"/>
    <x v="1"/>
    <x v="5"/>
    <x v="7773"/>
    <n v="7103.88"/>
    <x v="588"/>
    <x v="2"/>
    <s v="Spanish"/>
    <n v="18477"/>
    <n v="56248"/>
    <n v="8"/>
    <x v="4"/>
  </r>
  <r>
    <x v="8567"/>
    <d v="2022-06-20T00:00:00"/>
    <x v="7"/>
    <x v="0"/>
    <x v="3"/>
    <x v="47"/>
    <x v="3"/>
    <s v="15 Days"/>
    <x v="3"/>
    <x v="5"/>
    <x v="7774"/>
    <n v="3057.14"/>
    <x v="1064"/>
    <x v="4"/>
    <s v="English"/>
    <n v="7525"/>
    <n v="23809"/>
    <n v="2"/>
    <x v="3"/>
  </r>
  <r>
    <x v="8568"/>
    <d v="2022-12-20T00:00:00"/>
    <x v="4"/>
    <x v="2"/>
    <x v="4"/>
    <x v="44"/>
    <x v="0"/>
    <s v="30 Days"/>
    <x v="2"/>
    <x v="1"/>
    <x v="7775"/>
    <n v="4831.7299999999996"/>
    <x v="1471"/>
    <x v="2"/>
    <s v="Spanish"/>
    <n v="7230"/>
    <n v="24522"/>
    <n v="1"/>
    <x v="0"/>
  </r>
  <r>
    <x v="8569"/>
    <d v="2022-02-14T00:00:00"/>
    <x v="5"/>
    <x v="0"/>
    <x v="3"/>
    <x v="13"/>
    <x v="2"/>
    <s v="60 Days"/>
    <x v="3"/>
    <x v="13"/>
    <x v="7776"/>
    <n v="13946.13"/>
    <x v="619"/>
    <x v="4"/>
    <s v="Spanish"/>
    <n v="36557"/>
    <n v="109804"/>
    <n v="8"/>
    <x v="4"/>
  </r>
  <r>
    <x v="8570"/>
    <d v="2022-09-16T00:00:00"/>
    <x v="3"/>
    <x v="1"/>
    <x v="1"/>
    <x v="36"/>
    <x v="1"/>
    <s v="45 Days"/>
    <x v="2"/>
    <x v="8"/>
    <x v="7777"/>
    <n v="8897.7000000000007"/>
    <x v="1473"/>
    <x v="2"/>
    <s v="French"/>
    <n v="13712"/>
    <n v="45631"/>
    <n v="1"/>
    <x v="3"/>
  </r>
  <r>
    <x v="8571"/>
    <d v="2022-08-28T00:00:00"/>
    <x v="9"/>
    <x v="1"/>
    <x v="0"/>
    <x v="3"/>
    <x v="0"/>
    <s v="60 Days"/>
    <x v="0"/>
    <x v="3"/>
    <x v="33"/>
    <n v="15000"/>
    <x v="287"/>
    <x v="1"/>
    <s v="English"/>
    <n v="38621"/>
    <n v="115918"/>
    <n v="3"/>
    <x v="2"/>
  </r>
  <r>
    <x v="8572"/>
    <d v="2022-02-08T00:00:00"/>
    <x v="5"/>
    <x v="0"/>
    <x v="2"/>
    <x v="42"/>
    <x v="1"/>
    <s v="30 Days"/>
    <x v="0"/>
    <x v="2"/>
    <x v="7778"/>
    <n v="6584.52"/>
    <x v="863"/>
    <x v="0"/>
    <s v="English"/>
    <n v="17066"/>
    <n v="52070"/>
    <n v="4"/>
    <x v="3"/>
  </r>
  <r>
    <x v="8573"/>
    <d v="2022-04-19T00:00:00"/>
    <x v="1"/>
    <x v="1"/>
    <x v="1"/>
    <x v="33"/>
    <x v="1"/>
    <s v="30 Days"/>
    <x v="2"/>
    <x v="0"/>
    <x v="7779"/>
    <n v="5284.45"/>
    <x v="1440"/>
    <x v="0"/>
    <s v="French"/>
    <n v="7958"/>
    <n v="26895"/>
    <n v="1"/>
    <x v="4"/>
  </r>
  <r>
    <x v="8574"/>
    <d v="2022-05-02T00:00:00"/>
    <x v="11"/>
    <x v="1"/>
    <x v="1"/>
    <x v="43"/>
    <x v="0"/>
    <s v="30 Days"/>
    <x v="2"/>
    <x v="2"/>
    <x v="7780"/>
    <n v="4501.84"/>
    <x v="1347"/>
    <x v="4"/>
    <s v="Spanish"/>
    <n v="6703"/>
    <n v="22807"/>
    <n v="1"/>
    <x v="3"/>
  </r>
  <r>
    <x v="8575"/>
    <d v="2022-08-27T00:00:00"/>
    <x v="9"/>
    <x v="0"/>
    <x v="2"/>
    <x v="26"/>
    <x v="3"/>
    <s v="45 Days"/>
    <x v="2"/>
    <x v="2"/>
    <x v="7781"/>
    <n v="9767.8700000000008"/>
    <x v="1210"/>
    <x v="3"/>
    <s v="Spanish"/>
    <n v="15111"/>
    <n v="50185"/>
    <n v="1"/>
    <x v="4"/>
  </r>
  <r>
    <x v="8576"/>
    <d v="2022-05-02T00:00:00"/>
    <x v="11"/>
    <x v="0"/>
    <x v="1"/>
    <x v="29"/>
    <x v="3"/>
    <s v="45 Days"/>
    <x v="2"/>
    <x v="2"/>
    <x v="7782"/>
    <n v="9810.07"/>
    <x v="1433"/>
    <x v="0"/>
    <s v="English"/>
    <n v="15181"/>
    <n v="50413"/>
    <n v="1"/>
    <x v="1"/>
  </r>
  <r>
    <x v="8577"/>
    <d v="2022-09-20T00:00:00"/>
    <x v="3"/>
    <x v="1"/>
    <x v="2"/>
    <x v="27"/>
    <x v="2"/>
    <s v="60 Days"/>
    <x v="0"/>
    <x v="2"/>
    <x v="7783"/>
    <n v="13709.76"/>
    <x v="958"/>
    <x v="1"/>
    <s v="French"/>
    <n v="36048"/>
    <n v="108295"/>
    <n v="1"/>
    <x v="0"/>
  </r>
  <r>
    <x v="8578"/>
    <d v="2022-10-02T00:00:00"/>
    <x v="8"/>
    <x v="0"/>
    <x v="3"/>
    <x v="3"/>
    <x v="2"/>
    <s v="30 Days"/>
    <x v="3"/>
    <x v="9"/>
    <x v="7784"/>
    <n v="4607.5200000000004"/>
    <x v="49"/>
    <x v="2"/>
    <s v="French"/>
    <n v="11702"/>
    <n v="36182"/>
    <n v="8"/>
    <x v="2"/>
  </r>
  <r>
    <x v="8579"/>
    <d v="2022-12-17T00:00:00"/>
    <x v="4"/>
    <x v="2"/>
    <x v="4"/>
    <x v="49"/>
    <x v="0"/>
    <s v="60 Days"/>
    <x v="0"/>
    <x v="8"/>
    <x v="7785"/>
    <n v="12484.05"/>
    <x v="681"/>
    <x v="1"/>
    <s v="French"/>
    <n v="33042"/>
    <n v="99393"/>
    <n v="8"/>
    <x v="1"/>
  </r>
  <r>
    <x v="8580"/>
    <d v="2022-05-23T00:00:00"/>
    <x v="11"/>
    <x v="1"/>
    <x v="2"/>
    <x v="19"/>
    <x v="2"/>
    <s v="60 Days"/>
    <x v="2"/>
    <x v="5"/>
    <x v="7786"/>
    <n v="13595.35"/>
    <x v="1485"/>
    <x v="4"/>
    <s v="Spanish"/>
    <n v="21027"/>
    <n v="69449"/>
    <n v="1"/>
    <x v="1"/>
  </r>
  <r>
    <x v="8581"/>
    <d v="2022-02-28T00:00:00"/>
    <x v="5"/>
    <x v="0"/>
    <x v="2"/>
    <x v="33"/>
    <x v="3"/>
    <s v="45 Days"/>
    <x v="2"/>
    <x v="13"/>
    <x v="7787"/>
    <n v="7833.91"/>
    <x v="1427"/>
    <x v="3"/>
    <s v="Spanish"/>
    <n v="12016"/>
    <n v="40108"/>
    <n v="1"/>
    <x v="4"/>
  </r>
  <r>
    <x v="8582"/>
    <d v="2022-08-26T00:00:00"/>
    <x v="9"/>
    <x v="0"/>
    <x v="3"/>
    <x v="6"/>
    <x v="1"/>
    <s v="45 Days"/>
    <x v="2"/>
    <x v="6"/>
    <x v="7788"/>
    <n v="10649.4"/>
    <x v="378"/>
    <x v="4"/>
    <s v="Spanish"/>
    <n v="16518"/>
    <n v="54765"/>
    <n v="1"/>
    <x v="0"/>
  </r>
  <r>
    <x v="8583"/>
    <d v="2022-01-03T00:00:00"/>
    <x v="0"/>
    <x v="0"/>
    <x v="2"/>
    <x v="11"/>
    <x v="1"/>
    <s v="15 Days"/>
    <x v="1"/>
    <x v="10"/>
    <x v="7789"/>
    <n v="3926.65"/>
    <x v="1176"/>
    <x v="3"/>
    <s v="French"/>
    <n v="9839"/>
    <n v="30662"/>
    <n v="9"/>
    <x v="2"/>
  </r>
  <r>
    <x v="8584"/>
    <d v="2022-10-01T00:00:00"/>
    <x v="8"/>
    <x v="0"/>
    <x v="3"/>
    <x v="15"/>
    <x v="0"/>
    <s v="45 Days"/>
    <x v="2"/>
    <x v="13"/>
    <x v="7790"/>
    <n v="9545.43"/>
    <x v="1131"/>
    <x v="0"/>
    <s v="French"/>
    <n v="14745"/>
    <n v="48994"/>
    <n v="1"/>
    <x v="1"/>
  </r>
  <r>
    <x v="8585"/>
    <d v="2022-04-22T00:00:00"/>
    <x v="1"/>
    <x v="2"/>
    <x v="4"/>
    <x v="41"/>
    <x v="3"/>
    <s v="15 Days"/>
    <x v="0"/>
    <x v="9"/>
    <x v="7791"/>
    <n v="3725.95"/>
    <x v="557"/>
    <x v="0"/>
    <s v="English"/>
    <n v="9297"/>
    <n v="29057"/>
    <n v="6"/>
    <x v="2"/>
  </r>
  <r>
    <x v="8586"/>
    <d v="2022-12-04T00:00:00"/>
    <x v="4"/>
    <x v="0"/>
    <x v="3"/>
    <x v="26"/>
    <x v="2"/>
    <s v="60 Days"/>
    <x v="1"/>
    <x v="0"/>
    <x v="7792"/>
    <n v="13335.88"/>
    <x v="429"/>
    <x v="3"/>
    <s v="French"/>
    <n v="35195"/>
    <n v="105767"/>
    <n v="7"/>
    <x v="4"/>
  </r>
  <r>
    <x v="8587"/>
    <d v="2022-04-29T00:00:00"/>
    <x v="1"/>
    <x v="0"/>
    <x v="3"/>
    <x v="29"/>
    <x v="0"/>
    <s v="15 Days"/>
    <x v="2"/>
    <x v="9"/>
    <x v="23"/>
    <n v="500"/>
    <x v="1542"/>
    <x v="0"/>
    <s v="English"/>
    <n v="974"/>
    <n v="4156"/>
    <n v="1"/>
    <x v="1"/>
  </r>
  <r>
    <x v="8588"/>
    <d v="2022-03-19T00:00:00"/>
    <x v="2"/>
    <x v="1"/>
    <x v="3"/>
    <x v="38"/>
    <x v="2"/>
    <s v="45 Days"/>
    <x v="3"/>
    <x v="4"/>
    <x v="7793"/>
    <n v="7905.14"/>
    <x v="590"/>
    <x v="2"/>
    <s v="French"/>
    <n v="20651"/>
    <n v="62688"/>
    <n v="1"/>
    <x v="2"/>
  </r>
  <r>
    <x v="8589"/>
    <d v="2022-04-18T00:00:00"/>
    <x v="1"/>
    <x v="1"/>
    <x v="3"/>
    <x v="2"/>
    <x v="0"/>
    <s v="45 Days"/>
    <x v="2"/>
    <x v="6"/>
    <x v="7794"/>
    <n v="10604.45"/>
    <x v="244"/>
    <x v="4"/>
    <s v="French"/>
    <n v="16443"/>
    <n v="54523"/>
    <n v="1"/>
    <x v="1"/>
  </r>
  <r>
    <x v="8590"/>
    <d v="2022-12-18T00:00:00"/>
    <x v="4"/>
    <x v="1"/>
    <x v="1"/>
    <x v="6"/>
    <x v="1"/>
    <s v="60 Days"/>
    <x v="0"/>
    <x v="3"/>
    <x v="7795"/>
    <n v="14867.34"/>
    <x v="29"/>
    <x v="2"/>
    <s v="French"/>
    <n v="38220"/>
    <n v="114728"/>
    <n v="5"/>
    <x v="0"/>
  </r>
  <r>
    <x v="8591"/>
    <d v="2022-09-20T00:00:00"/>
    <x v="3"/>
    <x v="0"/>
    <x v="1"/>
    <x v="13"/>
    <x v="0"/>
    <s v="30 Days"/>
    <x v="3"/>
    <x v="3"/>
    <x v="7796"/>
    <n v="6297.55"/>
    <x v="1054"/>
    <x v="4"/>
    <s v="French"/>
    <n v="16302"/>
    <n v="49808"/>
    <n v="7"/>
    <x v="4"/>
  </r>
  <r>
    <x v="8592"/>
    <d v="2022-09-27T00:00:00"/>
    <x v="3"/>
    <x v="0"/>
    <x v="1"/>
    <x v="31"/>
    <x v="1"/>
    <s v="45 Days"/>
    <x v="0"/>
    <x v="13"/>
    <x v="7797"/>
    <n v="9043.86"/>
    <x v="727"/>
    <x v="4"/>
    <s v="French"/>
    <n v="23742"/>
    <n v="71844"/>
    <n v="6"/>
    <x v="2"/>
  </r>
  <r>
    <x v="8593"/>
    <d v="2022-11-08T00:00:00"/>
    <x v="10"/>
    <x v="2"/>
    <x v="4"/>
    <x v="49"/>
    <x v="0"/>
    <s v="30 Days"/>
    <x v="0"/>
    <x v="8"/>
    <x v="7798"/>
    <n v="4940.96"/>
    <x v="328"/>
    <x v="1"/>
    <s v="French"/>
    <n v="12611"/>
    <n v="38875"/>
    <n v="10"/>
    <x v="1"/>
  </r>
  <r>
    <x v="8594"/>
    <d v="2022-12-04T00:00:00"/>
    <x v="4"/>
    <x v="1"/>
    <x v="3"/>
    <x v="35"/>
    <x v="1"/>
    <s v="15 Days"/>
    <x v="2"/>
    <x v="10"/>
    <x v="23"/>
    <n v="500"/>
    <x v="160"/>
    <x v="0"/>
    <s v="French"/>
    <n v="616"/>
    <n v="2988"/>
    <n v="1"/>
    <x v="0"/>
  </r>
  <r>
    <x v="8595"/>
    <d v="2022-09-03T00:00:00"/>
    <x v="3"/>
    <x v="1"/>
    <x v="3"/>
    <x v="40"/>
    <x v="2"/>
    <s v="45 Days"/>
    <x v="0"/>
    <x v="12"/>
    <x v="7799"/>
    <n v="10713.03"/>
    <x v="1002"/>
    <x v="2"/>
    <s v="Spanish"/>
    <n v="28298"/>
    <n v="85340"/>
    <n v="1"/>
    <x v="2"/>
  </r>
  <r>
    <x v="8596"/>
    <d v="2022-07-21T00:00:00"/>
    <x v="6"/>
    <x v="0"/>
    <x v="0"/>
    <x v="25"/>
    <x v="0"/>
    <s v="30 Days"/>
    <x v="3"/>
    <x v="8"/>
    <x v="7800"/>
    <n v="7082.61"/>
    <x v="255"/>
    <x v="2"/>
    <s v="Spanish"/>
    <n v="18420"/>
    <n v="56081"/>
    <n v="7"/>
    <x v="3"/>
  </r>
  <r>
    <x v="8597"/>
    <d v="2022-12-22T00:00:00"/>
    <x v="4"/>
    <x v="2"/>
    <x v="4"/>
    <x v="49"/>
    <x v="1"/>
    <s v="45 Days"/>
    <x v="0"/>
    <x v="1"/>
    <x v="7801"/>
    <n v="9955.81"/>
    <x v="1235"/>
    <x v="1"/>
    <s v="Spanish"/>
    <n v="26229"/>
    <n v="79211"/>
    <n v="5"/>
    <x v="1"/>
  </r>
  <r>
    <x v="8598"/>
    <d v="2022-10-06T00:00:00"/>
    <x v="8"/>
    <x v="0"/>
    <x v="2"/>
    <x v="32"/>
    <x v="3"/>
    <s v="60 Days"/>
    <x v="3"/>
    <x v="2"/>
    <x v="7802"/>
    <n v="13332.15"/>
    <x v="512"/>
    <x v="2"/>
    <s v="Spanish"/>
    <n v="35183"/>
    <n v="105732"/>
    <n v="9"/>
    <x v="1"/>
  </r>
  <r>
    <x v="8599"/>
    <d v="2022-02-19T00:00:00"/>
    <x v="5"/>
    <x v="0"/>
    <x v="3"/>
    <x v="22"/>
    <x v="3"/>
    <s v="45 Days"/>
    <x v="2"/>
    <x v="13"/>
    <x v="7803"/>
    <n v="9413.56"/>
    <x v="1148"/>
    <x v="3"/>
    <s v="English"/>
    <n v="14531"/>
    <n v="48298"/>
    <n v="1"/>
    <x v="4"/>
  </r>
  <r>
    <x v="8600"/>
    <d v="2022-05-17T00:00:00"/>
    <x v="11"/>
    <x v="0"/>
    <x v="3"/>
    <x v="29"/>
    <x v="0"/>
    <s v="45 Days"/>
    <x v="2"/>
    <x v="11"/>
    <x v="7804"/>
    <n v="11372.36"/>
    <x v="1296"/>
    <x v="2"/>
    <s v="French"/>
    <n v="17672"/>
    <n v="58526"/>
    <n v="1"/>
    <x v="1"/>
  </r>
  <r>
    <x v="8601"/>
    <d v="2022-03-27T00:00:00"/>
    <x v="2"/>
    <x v="0"/>
    <x v="2"/>
    <x v="17"/>
    <x v="1"/>
    <s v="60 Days"/>
    <x v="0"/>
    <x v="2"/>
    <x v="7805"/>
    <n v="11984.51"/>
    <x v="408"/>
    <x v="1"/>
    <s v="English"/>
    <n v="31728"/>
    <n v="95500"/>
    <n v="6"/>
    <x v="2"/>
  </r>
  <r>
    <x v="8602"/>
    <d v="2022-05-12T00:00:00"/>
    <x v="11"/>
    <x v="1"/>
    <x v="2"/>
    <x v="7"/>
    <x v="2"/>
    <s v="60 Days"/>
    <x v="1"/>
    <x v="0"/>
    <x v="33"/>
    <n v="15000"/>
    <x v="44"/>
    <x v="2"/>
    <s v="French"/>
    <n v="39923"/>
    <n v="119773"/>
    <n v="6"/>
    <x v="0"/>
  </r>
  <r>
    <x v="8603"/>
    <d v="2022-07-23T00:00:00"/>
    <x v="6"/>
    <x v="0"/>
    <x v="1"/>
    <x v="26"/>
    <x v="0"/>
    <s v="30 Days"/>
    <x v="0"/>
    <x v="9"/>
    <x v="7806"/>
    <n v="4651.6499999999996"/>
    <x v="364"/>
    <x v="0"/>
    <s v="French"/>
    <n v="11821"/>
    <n v="36534"/>
    <n v="6"/>
    <x v="4"/>
  </r>
  <r>
    <x v="8604"/>
    <d v="2022-07-19T00:00:00"/>
    <x v="6"/>
    <x v="0"/>
    <x v="0"/>
    <x v="19"/>
    <x v="1"/>
    <s v="30 Days"/>
    <x v="3"/>
    <x v="12"/>
    <x v="7807"/>
    <n v="4197.58"/>
    <x v="0"/>
    <x v="1"/>
    <s v="English"/>
    <n v="10580"/>
    <n v="32858"/>
    <n v="10"/>
    <x v="1"/>
  </r>
  <r>
    <x v="8605"/>
    <d v="2022-05-10T00:00:00"/>
    <x v="11"/>
    <x v="1"/>
    <x v="2"/>
    <x v="46"/>
    <x v="2"/>
    <s v="45 Days"/>
    <x v="0"/>
    <x v="10"/>
    <x v="7808"/>
    <n v="9553.99"/>
    <x v="1317"/>
    <x v="1"/>
    <s v="Spanish"/>
    <n v="25133"/>
    <n v="75964"/>
    <n v="1"/>
    <x v="2"/>
  </r>
  <r>
    <x v="8606"/>
    <d v="2022-11-10T00:00:00"/>
    <x v="10"/>
    <x v="1"/>
    <x v="3"/>
    <x v="28"/>
    <x v="3"/>
    <s v="45 Days"/>
    <x v="3"/>
    <x v="3"/>
    <x v="7809"/>
    <n v="9118.2999999999993"/>
    <x v="727"/>
    <x v="1"/>
    <s v="French"/>
    <n v="23942"/>
    <n v="72437"/>
    <n v="4"/>
    <x v="3"/>
  </r>
  <r>
    <x v="8607"/>
    <d v="2022-02-20T00:00:00"/>
    <x v="5"/>
    <x v="0"/>
    <x v="3"/>
    <x v="3"/>
    <x v="1"/>
    <s v="30 Days"/>
    <x v="0"/>
    <x v="5"/>
    <x v="7810"/>
    <n v="4722.7299999999996"/>
    <x v="479"/>
    <x v="3"/>
    <s v="English"/>
    <n v="12019"/>
    <n v="37121"/>
    <n v="7"/>
    <x v="2"/>
  </r>
  <r>
    <x v="8608"/>
    <d v="2022-03-22T00:00:00"/>
    <x v="2"/>
    <x v="2"/>
    <x v="4"/>
    <x v="2"/>
    <x v="1"/>
    <s v="30 Days"/>
    <x v="0"/>
    <x v="10"/>
    <x v="7811"/>
    <n v="7047.93"/>
    <x v="1034"/>
    <x v="1"/>
    <s v="Spanish"/>
    <n v="18327"/>
    <n v="55804"/>
    <n v="3"/>
    <x v="1"/>
  </r>
  <r>
    <x v="8609"/>
    <d v="2022-03-19T00:00:00"/>
    <x v="2"/>
    <x v="1"/>
    <x v="2"/>
    <x v="27"/>
    <x v="1"/>
    <s v="45 Days"/>
    <x v="0"/>
    <x v="3"/>
    <x v="7812"/>
    <n v="10472.56"/>
    <x v="716"/>
    <x v="4"/>
    <s v="French"/>
    <n v="27641"/>
    <n v="83394"/>
    <n v="10"/>
    <x v="0"/>
  </r>
  <r>
    <x v="8610"/>
    <d v="2022-04-15T00:00:00"/>
    <x v="1"/>
    <x v="1"/>
    <x v="0"/>
    <x v="40"/>
    <x v="0"/>
    <s v="60 Days"/>
    <x v="2"/>
    <x v="2"/>
    <x v="7813"/>
    <n v="13310.42"/>
    <x v="1093"/>
    <x v="3"/>
    <s v="French"/>
    <n v="20635"/>
    <n v="68173"/>
    <n v="1"/>
    <x v="2"/>
  </r>
  <r>
    <x v="8611"/>
    <d v="2022-09-26T00:00:00"/>
    <x v="3"/>
    <x v="1"/>
    <x v="2"/>
    <x v="20"/>
    <x v="3"/>
    <s v="60 Days"/>
    <x v="0"/>
    <x v="9"/>
    <x v="7814"/>
    <n v="12625.1"/>
    <x v="743"/>
    <x v="4"/>
    <s v="English"/>
    <n v="33415"/>
    <n v="100497"/>
    <n v="10"/>
    <x v="1"/>
  </r>
  <r>
    <x v="8612"/>
    <d v="2022-01-22T00:00:00"/>
    <x v="0"/>
    <x v="0"/>
    <x v="3"/>
    <x v="2"/>
    <x v="3"/>
    <s v="60 Days"/>
    <x v="2"/>
    <x v="13"/>
    <x v="7815"/>
    <n v="11953.57"/>
    <x v="296"/>
    <x v="2"/>
    <s v="French"/>
    <n v="18587"/>
    <n v="61504"/>
    <n v="1"/>
    <x v="1"/>
  </r>
  <r>
    <x v="8613"/>
    <d v="2022-03-21T00:00:00"/>
    <x v="2"/>
    <x v="0"/>
    <x v="2"/>
    <x v="21"/>
    <x v="3"/>
    <s v="30 Days"/>
    <x v="2"/>
    <x v="13"/>
    <x v="7816"/>
    <n v="4363.47"/>
    <x v="1426"/>
    <x v="2"/>
    <s v="French"/>
    <n v="6479"/>
    <n v="22078"/>
    <n v="1"/>
    <x v="0"/>
  </r>
  <r>
    <x v="8614"/>
    <d v="2022-01-29T00:00:00"/>
    <x v="0"/>
    <x v="0"/>
    <x v="1"/>
    <x v="2"/>
    <x v="0"/>
    <s v="45 Days"/>
    <x v="0"/>
    <x v="11"/>
    <x v="7817"/>
    <n v="7847.98"/>
    <x v="441"/>
    <x v="4"/>
    <s v="French"/>
    <n v="20497"/>
    <n v="62231"/>
    <n v="4"/>
    <x v="1"/>
  </r>
  <r>
    <x v="8615"/>
    <d v="2022-06-20T00:00:00"/>
    <x v="7"/>
    <x v="0"/>
    <x v="1"/>
    <x v="24"/>
    <x v="2"/>
    <s v="60 Days"/>
    <x v="1"/>
    <x v="1"/>
    <x v="7818"/>
    <n v="12330.44"/>
    <x v="369"/>
    <x v="0"/>
    <s v="French"/>
    <n v="32642"/>
    <n v="98206"/>
    <n v="9"/>
    <x v="2"/>
  </r>
  <r>
    <x v="8616"/>
    <d v="2022-08-01T00:00:00"/>
    <x v="9"/>
    <x v="2"/>
    <x v="4"/>
    <x v="32"/>
    <x v="0"/>
    <s v="60 Days"/>
    <x v="3"/>
    <x v="1"/>
    <x v="7819"/>
    <n v="14488.41"/>
    <x v="737"/>
    <x v="2"/>
    <s v="Spanish"/>
    <n v="37615"/>
    <n v="112935"/>
    <n v="4"/>
    <x v="1"/>
  </r>
  <r>
    <x v="8617"/>
    <d v="2022-04-07T00:00:00"/>
    <x v="1"/>
    <x v="0"/>
    <x v="1"/>
    <x v="6"/>
    <x v="2"/>
    <s v="30 Days"/>
    <x v="1"/>
    <x v="9"/>
    <x v="7820"/>
    <n v="4988.8100000000004"/>
    <x v="755"/>
    <x v="1"/>
    <s v="English"/>
    <n v="12740"/>
    <n v="39255"/>
    <n v="4"/>
    <x v="0"/>
  </r>
  <r>
    <x v="8618"/>
    <d v="2022-05-01T00:00:00"/>
    <x v="11"/>
    <x v="1"/>
    <x v="1"/>
    <x v="16"/>
    <x v="0"/>
    <s v="45 Days"/>
    <x v="3"/>
    <x v="7"/>
    <x v="7821"/>
    <n v="7803.67"/>
    <x v="154"/>
    <x v="0"/>
    <s v="French"/>
    <n v="20379"/>
    <n v="61883"/>
    <n v="3"/>
    <x v="4"/>
  </r>
  <r>
    <x v="8619"/>
    <d v="2022-12-16T00:00:00"/>
    <x v="4"/>
    <x v="1"/>
    <x v="3"/>
    <x v="8"/>
    <x v="3"/>
    <s v="60 Days"/>
    <x v="1"/>
    <x v="7"/>
    <x v="33"/>
    <n v="15000"/>
    <x v="861"/>
    <x v="4"/>
    <s v="English"/>
    <n v="38908"/>
    <n v="116766"/>
    <n v="5"/>
    <x v="0"/>
  </r>
  <r>
    <x v="8620"/>
    <d v="2022-05-19T00:00:00"/>
    <x v="11"/>
    <x v="2"/>
    <x v="4"/>
    <x v="33"/>
    <x v="2"/>
    <s v="30 Days"/>
    <x v="2"/>
    <x v="3"/>
    <x v="7822"/>
    <n v="6451.64"/>
    <x v="1324"/>
    <x v="0"/>
    <s v="French"/>
    <n v="9816"/>
    <n v="32944"/>
    <n v="1"/>
    <x v="4"/>
  </r>
  <r>
    <x v="8621"/>
    <d v="2022-04-09T00:00:00"/>
    <x v="1"/>
    <x v="0"/>
    <x v="3"/>
    <x v="27"/>
    <x v="1"/>
    <s v="60 Days"/>
    <x v="1"/>
    <x v="9"/>
    <x v="33"/>
    <n v="15000"/>
    <x v="687"/>
    <x v="1"/>
    <s v="French"/>
    <n v="38641"/>
    <n v="115976"/>
    <n v="7"/>
    <x v="0"/>
  </r>
  <r>
    <x v="8622"/>
    <d v="2022-12-20T00:00:00"/>
    <x v="4"/>
    <x v="0"/>
    <x v="2"/>
    <x v="14"/>
    <x v="2"/>
    <s v="15 Days"/>
    <x v="1"/>
    <x v="14"/>
    <x v="23"/>
    <n v="500"/>
    <x v="338"/>
    <x v="0"/>
    <s v="Spanish"/>
    <n v="1752"/>
    <n v="6708"/>
    <n v="7"/>
    <x v="4"/>
  </r>
  <r>
    <x v="8623"/>
    <d v="2022-01-06T00:00:00"/>
    <x v="0"/>
    <x v="1"/>
    <x v="1"/>
    <x v="13"/>
    <x v="2"/>
    <s v="30 Days"/>
    <x v="0"/>
    <x v="11"/>
    <x v="7823"/>
    <n v="6405.31"/>
    <x v="362"/>
    <x v="2"/>
    <s v="French"/>
    <n v="16598"/>
    <n v="50682"/>
    <n v="3"/>
    <x v="4"/>
  </r>
  <r>
    <x v="8624"/>
    <d v="2022-03-03T00:00:00"/>
    <x v="2"/>
    <x v="0"/>
    <x v="1"/>
    <x v="45"/>
    <x v="3"/>
    <s v="60 Days"/>
    <x v="1"/>
    <x v="14"/>
    <x v="33"/>
    <n v="15000"/>
    <x v="241"/>
    <x v="3"/>
    <s v="Spanish"/>
    <n v="39769"/>
    <n v="119318"/>
    <n v="8"/>
    <x v="0"/>
  </r>
  <r>
    <x v="8625"/>
    <d v="2022-05-21T00:00:00"/>
    <x v="11"/>
    <x v="0"/>
    <x v="3"/>
    <x v="9"/>
    <x v="3"/>
    <s v="15 Days"/>
    <x v="0"/>
    <x v="1"/>
    <x v="23"/>
    <n v="500"/>
    <x v="621"/>
    <x v="3"/>
    <s v="English"/>
    <n v="674"/>
    <n v="3518"/>
    <n v="6"/>
    <x v="4"/>
  </r>
  <r>
    <x v="8626"/>
    <d v="2022-01-08T00:00:00"/>
    <x v="0"/>
    <x v="1"/>
    <x v="2"/>
    <x v="15"/>
    <x v="1"/>
    <s v="60 Days"/>
    <x v="0"/>
    <x v="5"/>
    <x v="7824"/>
    <n v="13219.62"/>
    <x v="1407"/>
    <x v="4"/>
    <s v="Spanish"/>
    <n v="34919"/>
    <n v="104952"/>
    <n v="1"/>
    <x v="1"/>
  </r>
  <r>
    <x v="8627"/>
    <d v="2022-03-10T00:00:00"/>
    <x v="2"/>
    <x v="0"/>
    <x v="2"/>
    <x v="16"/>
    <x v="2"/>
    <s v="15 Days"/>
    <x v="1"/>
    <x v="9"/>
    <x v="7825"/>
    <n v="2817.13"/>
    <x v="246"/>
    <x v="4"/>
    <s v="French"/>
    <n v="6896"/>
    <n v="21947"/>
    <n v="7"/>
    <x v="4"/>
  </r>
  <r>
    <x v="8628"/>
    <d v="2022-02-01T00:00:00"/>
    <x v="5"/>
    <x v="0"/>
    <x v="0"/>
    <x v="29"/>
    <x v="2"/>
    <s v="15 Days"/>
    <x v="1"/>
    <x v="0"/>
    <x v="23"/>
    <n v="500"/>
    <x v="37"/>
    <x v="2"/>
    <s v="Spanish"/>
    <n v="1689"/>
    <n v="6523"/>
    <n v="3"/>
    <x v="1"/>
  </r>
  <r>
    <x v="8629"/>
    <d v="2022-06-12T00:00:00"/>
    <x v="7"/>
    <x v="0"/>
    <x v="2"/>
    <x v="34"/>
    <x v="3"/>
    <s v="60 Days"/>
    <x v="1"/>
    <x v="1"/>
    <x v="7826"/>
    <n v="13578.44"/>
    <x v="1005"/>
    <x v="1"/>
    <s v="Spanish"/>
    <n v="35766"/>
    <n v="107459"/>
    <n v="1"/>
    <x v="0"/>
  </r>
  <r>
    <x v="8630"/>
    <d v="2022-11-15T00:00:00"/>
    <x v="10"/>
    <x v="0"/>
    <x v="2"/>
    <x v="19"/>
    <x v="2"/>
    <s v="15 Days"/>
    <x v="2"/>
    <x v="10"/>
    <x v="7827"/>
    <n v="2486.1"/>
    <x v="1417"/>
    <x v="1"/>
    <s v="French"/>
    <n v="3568"/>
    <n v="12601"/>
    <n v="1"/>
    <x v="1"/>
  </r>
  <r>
    <x v="8631"/>
    <d v="2022-04-25T00:00:00"/>
    <x v="1"/>
    <x v="1"/>
    <x v="2"/>
    <x v="6"/>
    <x v="0"/>
    <s v="30 Days"/>
    <x v="2"/>
    <x v="14"/>
    <x v="7828"/>
    <n v="4551.45"/>
    <x v="1042"/>
    <x v="4"/>
    <s v="Spanish"/>
    <n v="6784"/>
    <n v="23070"/>
    <n v="1"/>
    <x v="0"/>
  </r>
  <r>
    <x v="8632"/>
    <d v="2022-12-23T00:00:00"/>
    <x v="4"/>
    <x v="2"/>
    <x v="4"/>
    <x v="49"/>
    <x v="1"/>
    <s v="15 Days"/>
    <x v="3"/>
    <x v="1"/>
    <x v="7829"/>
    <n v="3320.89"/>
    <x v="428"/>
    <x v="1"/>
    <s v="French"/>
    <n v="8216"/>
    <n v="25856"/>
    <n v="2"/>
    <x v="1"/>
  </r>
  <r>
    <x v="8633"/>
    <d v="2022-03-12T00:00:00"/>
    <x v="2"/>
    <x v="1"/>
    <x v="0"/>
    <x v="17"/>
    <x v="0"/>
    <s v="30 Days"/>
    <x v="1"/>
    <x v="7"/>
    <x v="7830"/>
    <n v="6491.32"/>
    <x v="192"/>
    <x v="1"/>
    <s v="Spanish"/>
    <n v="16822"/>
    <n v="51346"/>
    <n v="6"/>
    <x v="2"/>
  </r>
  <r>
    <x v="8634"/>
    <d v="2022-12-07T00:00:00"/>
    <x v="4"/>
    <x v="1"/>
    <x v="3"/>
    <x v="37"/>
    <x v="0"/>
    <s v="45 Days"/>
    <x v="1"/>
    <x v="10"/>
    <x v="7831"/>
    <n v="10662.74"/>
    <x v="191"/>
    <x v="1"/>
    <s v="Spanish"/>
    <n v="28160"/>
    <n v="84930"/>
    <n v="5"/>
    <x v="1"/>
  </r>
  <r>
    <x v="8635"/>
    <d v="2022-03-31T00:00:00"/>
    <x v="2"/>
    <x v="0"/>
    <x v="2"/>
    <x v="41"/>
    <x v="3"/>
    <s v="30 Days"/>
    <x v="2"/>
    <x v="8"/>
    <x v="7832"/>
    <n v="4270.68"/>
    <x v="957"/>
    <x v="2"/>
    <s v="French"/>
    <n v="6333"/>
    <n v="21602"/>
    <n v="1"/>
    <x v="2"/>
  </r>
  <r>
    <x v="8636"/>
    <d v="2022-12-18T00:00:00"/>
    <x v="4"/>
    <x v="2"/>
    <x v="4"/>
    <x v="17"/>
    <x v="0"/>
    <s v="30 Days"/>
    <x v="0"/>
    <x v="0"/>
    <x v="7833"/>
    <n v="7550.13"/>
    <x v="1022"/>
    <x v="3"/>
    <s v="English"/>
    <n v="19682"/>
    <n v="59818"/>
    <n v="7"/>
    <x v="2"/>
  </r>
  <r>
    <x v="8637"/>
    <d v="2022-07-11T00:00:00"/>
    <x v="6"/>
    <x v="1"/>
    <x v="0"/>
    <x v="28"/>
    <x v="0"/>
    <s v="60 Days"/>
    <x v="1"/>
    <x v="13"/>
    <x v="33"/>
    <n v="15000"/>
    <x v="993"/>
    <x v="0"/>
    <s v="French"/>
    <n v="38416"/>
    <n v="115309"/>
    <n v="10"/>
    <x v="3"/>
  </r>
  <r>
    <x v="8638"/>
    <d v="2022-03-04T00:00:00"/>
    <x v="2"/>
    <x v="1"/>
    <x v="1"/>
    <x v="9"/>
    <x v="2"/>
    <s v="15 Days"/>
    <x v="0"/>
    <x v="7"/>
    <x v="7834"/>
    <n v="2693.92"/>
    <x v="192"/>
    <x v="0"/>
    <s v="Spanish"/>
    <n v="6592"/>
    <n v="21046"/>
    <n v="1"/>
    <x v="4"/>
  </r>
  <r>
    <x v="8639"/>
    <d v="2022-10-10T00:00:00"/>
    <x v="8"/>
    <x v="0"/>
    <x v="0"/>
    <x v="11"/>
    <x v="1"/>
    <s v="45 Days"/>
    <x v="0"/>
    <x v="14"/>
    <x v="7835"/>
    <n v="8751.34"/>
    <x v="738"/>
    <x v="0"/>
    <s v="Spanish"/>
    <n v="22961"/>
    <n v="69531"/>
    <n v="7"/>
    <x v="2"/>
  </r>
  <r>
    <x v="8640"/>
    <d v="2022-08-15T00:00:00"/>
    <x v="9"/>
    <x v="1"/>
    <x v="3"/>
    <x v="23"/>
    <x v="3"/>
    <s v="60 Days"/>
    <x v="1"/>
    <x v="1"/>
    <x v="7836"/>
    <n v="13600.2"/>
    <x v="903"/>
    <x v="2"/>
    <s v="English"/>
    <n v="35815"/>
    <n v="107606"/>
    <n v="3"/>
    <x v="3"/>
  </r>
  <r>
    <x v="8641"/>
    <d v="2022-01-27T00:00:00"/>
    <x v="0"/>
    <x v="2"/>
    <x v="4"/>
    <x v="20"/>
    <x v="1"/>
    <s v="15 Days"/>
    <x v="3"/>
    <x v="2"/>
    <x v="23"/>
    <n v="500"/>
    <x v="360"/>
    <x v="4"/>
    <s v="Spanish"/>
    <n v="876"/>
    <n v="4116"/>
    <n v="9"/>
    <x v="1"/>
  </r>
  <r>
    <x v="8642"/>
    <d v="2022-05-14T00:00:00"/>
    <x v="11"/>
    <x v="0"/>
    <x v="3"/>
    <x v="38"/>
    <x v="0"/>
    <s v="15 Days"/>
    <x v="0"/>
    <x v="4"/>
    <x v="7837"/>
    <n v="4070.63"/>
    <x v="763"/>
    <x v="4"/>
    <s v="English"/>
    <n v="10233"/>
    <n v="31830"/>
    <n v="8"/>
    <x v="2"/>
  </r>
  <r>
    <x v="8643"/>
    <d v="2022-05-07T00:00:00"/>
    <x v="11"/>
    <x v="0"/>
    <x v="0"/>
    <x v="4"/>
    <x v="1"/>
    <s v="45 Days"/>
    <x v="1"/>
    <x v="0"/>
    <x v="7838"/>
    <n v="11202.48"/>
    <x v="865"/>
    <x v="0"/>
    <s v="English"/>
    <n v="29633"/>
    <n v="89294"/>
    <n v="7"/>
    <x v="3"/>
  </r>
  <r>
    <x v="8644"/>
    <d v="2022-12-24T00:00:00"/>
    <x v="4"/>
    <x v="1"/>
    <x v="3"/>
    <x v="17"/>
    <x v="3"/>
    <s v="30 Days"/>
    <x v="0"/>
    <x v="0"/>
    <x v="7839"/>
    <n v="5174.8900000000003"/>
    <x v="310"/>
    <x v="0"/>
    <s v="English"/>
    <n v="13261"/>
    <n v="40798"/>
    <n v="2"/>
    <x v="2"/>
  </r>
  <r>
    <x v="8645"/>
    <d v="2022-11-06T00:00:00"/>
    <x v="10"/>
    <x v="1"/>
    <x v="1"/>
    <x v="48"/>
    <x v="2"/>
    <s v="60 Days"/>
    <x v="0"/>
    <x v="4"/>
    <x v="7840"/>
    <n v="12535.76"/>
    <x v="1059"/>
    <x v="3"/>
    <s v="French"/>
    <n v="33175"/>
    <n v="99785"/>
    <n v="3"/>
    <x v="3"/>
  </r>
  <r>
    <x v="8646"/>
    <d v="2022-12-30T00:00:00"/>
    <x v="4"/>
    <x v="0"/>
    <x v="0"/>
    <x v="44"/>
    <x v="1"/>
    <s v="30 Days"/>
    <x v="1"/>
    <x v="8"/>
    <x v="7841"/>
    <n v="7127.26"/>
    <x v="1537"/>
    <x v="2"/>
    <s v="French"/>
    <n v="18544"/>
    <n v="56448"/>
    <n v="5"/>
    <x v="0"/>
  </r>
  <r>
    <x v="8647"/>
    <d v="2022-02-18T00:00:00"/>
    <x v="5"/>
    <x v="0"/>
    <x v="2"/>
    <x v="44"/>
    <x v="3"/>
    <s v="15 Days"/>
    <x v="2"/>
    <x v="11"/>
    <x v="7842"/>
    <n v="3322.78"/>
    <x v="463"/>
    <x v="4"/>
    <s v="French"/>
    <n v="4828"/>
    <n v="16703"/>
    <n v="1"/>
    <x v="0"/>
  </r>
  <r>
    <x v="8648"/>
    <d v="2022-08-25T00:00:00"/>
    <x v="9"/>
    <x v="0"/>
    <x v="2"/>
    <x v="38"/>
    <x v="3"/>
    <s v="30 Days"/>
    <x v="2"/>
    <x v="1"/>
    <x v="7843"/>
    <n v="4263.63"/>
    <x v="1203"/>
    <x v="3"/>
    <s v="French"/>
    <n v="6322"/>
    <n v="21567"/>
    <n v="1"/>
    <x v="2"/>
  </r>
  <r>
    <x v="8649"/>
    <d v="2022-04-14T00:00:00"/>
    <x v="1"/>
    <x v="2"/>
    <x v="4"/>
    <x v="48"/>
    <x v="0"/>
    <s v="45 Days"/>
    <x v="3"/>
    <x v="1"/>
    <x v="7844"/>
    <n v="10290.27"/>
    <x v="234"/>
    <x v="0"/>
    <s v="English"/>
    <n v="27139"/>
    <n v="81907"/>
    <n v="8"/>
    <x v="3"/>
  </r>
  <r>
    <x v="8650"/>
    <d v="2022-08-15T00:00:00"/>
    <x v="9"/>
    <x v="0"/>
    <x v="3"/>
    <x v="13"/>
    <x v="3"/>
    <s v="30 Days"/>
    <x v="1"/>
    <x v="4"/>
    <x v="7845"/>
    <n v="4549.75"/>
    <x v="566"/>
    <x v="3"/>
    <s v="Spanish"/>
    <n v="11546"/>
    <n v="35718"/>
    <n v="3"/>
    <x v="4"/>
  </r>
  <r>
    <x v="8651"/>
    <d v="2022-11-16T00:00:00"/>
    <x v="10"/>
    <x v="1"/>
    <x v="0"/>
    <x v="39"/>
    <x v="2"/>
    <s v="15 Days"/>
    <x v="0"/>
    <x v="3"/>
    <x v="7846"/>
    <n v="3017.22"/>
    <x v="388"/>
    <x v="1"/>
    <s v="English"/>
    <n v="7425"/>
    <n v="23514"/>
    <n v="6"/>
    <x v="4"/>
  </r>
  <r>
    <x v="8652"/>
    <d v="2022-10-28T00:00:00"/>
    <x v="8"/>
    <x v="1"/>
    <x v="2"/>
    <x v="10"/>
    <x v="1"/>
    <s v="60 Days"/>
    <x v="2"/>
    <x v="3"/>
    <x v="7847"/>
    <n v="13813.23"/>
    <x v="527"/>
    <x v="4"/>
    <s v="Spanish"/>
    <n v="21305"/>
    <n v="70355"/>
    <n v="1"/>
    <x v="4"/>
  </r>
  <r>
    <x v="8653"/>
    <d v="2022-03-03T00:00:00"/>
    <x v="2"/>
    <x v="0"/>
    <x v="2"/>
    <x v="31"/>
    <x v="0"/>
    <s v="60 Days"/>
    <x v="3"/>
    <x v="12"/>
    <x v="7848"/>
    <n v="11846.05"/>
    <x v="448"/>
    <x v="3"/>
    <s v="English"/>
    <n v="31365"/>
    <n v="94425"/>
    <n v="2"/>
    <x v="2"/>
  </r>
  <r>
    <x v="8654"/>
    <d v="2022-02-23T00:00:00"/>
    <x v="5"/>
    <x v="1"/>
    <x v="1"/>
    <x v="27"/>
    <x v="0"/>
    <s v="45 Days"/>
    <x v="0"/>
    <x v="11"/>
    <x v="7849"/>
    <n v="9059.89"/>
    <x v="471"/>
    <x v="4"/>
    <s v="English"/>
    <n v="23780"/>
    <n v="71958"/>
    <n v="10"/>
    <x v="0"/>
  </r>
  <r>
    <x v="8655"/>
    <d v="2022-06-17T00:00:00"/>
    <x v="7"/>
    <x v="1"/>
    <x v="1"/>
    <x v="6"/>
    <x v="2"/>
    <s v="60 Days"/>
    <x v="1"/>
    <x v="11"/>
    <x v="7850"/>
    <n v="14632.58"/>
    <x v="721"/>
    <x v="3"/>
    <s v="French"/>
    <n v="37863"/>
    <n v="113670"/>
    <n v="1"/>
    <x v="0"/>
  </r>
  <r>
    <x v="8656"/>
    <d v="2022-08-31T00:00:00"/>
    <x v="9"/>
    <x v="0"/>
    <x v="3"/>
    <x v="33"/>
    <x v="2"/>
    <s v="15 Days"/>
    <x v="1"/>
    <x v="2"/>
    <x v="23"/>
    <n v="500"/>
    <x v="767"/>
    <x v="0"/>
    <s v="Spanish"/>
    <n v="1451"/>
    <n v="5819"/>
    <n v="7"/>
    <x v="4"/>
  </r>
  <r>
    <x v="8657"/>
    <d v="2022-02-21T00:00:00"/>
    <x v="5"/>
    <x v="1"/>
    <x v="0"/>
    <x v="6"/>
    <x v="1"/>
    <s v="15 Days"/>
    <x v="3"/>
    <x v="5"/>
    <x v="7851"/>
    <n v="2494.56"/>
    <x v="567"/>
    <x v="3"/>
    <s v="English"/>
    <n v="6096"/>
    <n v="19577"/>
    <n v="7"/>
    <x v="0"/>
  </r>
  <r>
    <x v="8658"/>
    <d v="2022-06-05T00:00:00"/>
    <x v="7"/>
    <x v="2"/>
    <x v="4"/>
    <x v="46"/>
    <x v="0"/>
    <s v="30 Days"/>
    <x v="2"/>
    <x v="8"/>
    <x v="7852"/>
    <n v="6230.6"/>
    <x v="1241"/>
    <x v="1"/>
    <s v="English"/>
    <n v="9467"/>
    <n v="31807"/>
    <n v="1"/>
    <x v="2"/>
  </r>
  <r>
    <x v="8659"/>
    <d v="2022-02-20T00:00:00"/>
    <x v="5"/>
    <x v="2"/>
    <x v="4"/>
    <x v="33"/>
    <x v="1"/>
    <s v="45 Days"/>
    <x v="1"/>
    <x v="1"/>
    <x v="7853"/>
    <n v="10373.200000000001"/>
    <x v="850"/>
    <x v="4"/>
    <s v="English"/>
    <n v="27367"/>
    <n v="82582"/>
    <n v="2"/>
    <x v="4"/>
  </r>
  <r>
    <x v="8660"/>
    <d v="2022-03-13T00:00:00"/>
    <x v="2"/>
    <x v="0"/>
    <x v="3"/>
    <x v="45"/>
    <x v="3"/>
    <s v="30 Days"/>
    <x v="3"/>
    <x v="3"/>
    <x v="7854"/>
    <n v="7113.86"/>
    <x v="374"/>
    <x v="2"/>
    <s v="Spanish"/>
    <n v="18507"/>
    <n v="56338"/>
    <n v="3"/>
    <x v="0"/>
  </r>
  <r>
    <x v="8661"/>
    <d v="2022-10-18T00:00:00"/>
    <x v="8"/>
    <x v="0"/>
    <x v="0"/>
    <x v="21"/>
    <x v="2"/>
    <s v="45 Days"/>
    <x v="2"/>
    <x v="12"/>
    <x v="7855"/>
    <n v="8258.41"/>
    <x v="1348"/>
    <x v="3"/>
    <s v="French"/>
    <n v="12699"/>
    <n v="42332"/>
    <n v="1"/>
    <x v="0"/>
  </r>
  <r>
    <x v="8662"/>
    <d v="2022-11-07T00:00:00"/>
    <x v="10"/>
    <x v="2"/>
    <x v="4"/>
    <x v="37"/>
    <x v="3"/>
    <s v="45 Days"/>
    <x v="1"/>
    <x v="13"/>
    <x v="7856"/>
    <n v="9542.64"/>
    <x v="264"/>
    <x v="1"/>
    <s v="English"/>
    <n v="25099"/>
    <n v="75863"/>
    <n v="1"/>
    <x v="1"/>
  </r>
  <r>
    <x v="8663"/>
    <d v="2022-02-15T00:00:00"/>
    <x v="5"/>
    <x v="1"/>
    <x v="1"/>
    <x v="42"/>
    <x v="0"/>
    <s v="15 Days"/>
    <x v="1"/>
    <x v="7"/>
    <x v="7857"/>
    <n v="3807.3"/>
    <x v="229"/>
    <x v="3"/>
    <s v="Spanish"/>
    <n v="9516"/>
    <n v="29706"/>
    <n v="8"/>
    <x v="3"/>
  </r>
  <r>
    <x v="8664"/>
    <d v="2022-02-09T00:00:00"/>
    <x v="5"/>
    <x v="0"/>
    <x v="3"/>
    <x v="40"/>
    <x v="0"/>
    <s v="15 Days"/>
    <x v="2"/>
    <x v="4"/>
    <x v="7858"/>
    <n v="2752.14"/>
    <x v="1443"/>
    <x v="3"/>
    <s v="Spanish"/>
    <n v="3957"/>
    <n v="13867"/>
    <n v="1"/>
    <x v="2"/>
  </r>
  <r>
    <x v="8665"/>
    <d v="2022-12-18T00:00:00"/>
    <x v="4"/>
    <x v="1"/>
    <x v="0"/>
    <x v="39"/>
    <x v="1"/>
    <s v="45 Days"/>
    <x v="2"/>
    <x v="2"/>
    <x v="7859"/>
    <n v="9380.08"/>
    <x v="171"/>
    <x v="1"/>
    <s v="Spanish"/>
    <n v="14476"/>
    <n v="48117"/>
    <n v="1"/>
    <x v="4"/>
  </r>
  <r>
    <x v="8666"/>
    <d v="2022-03-19T00:00:00"/>
    <x v="2"/>
    <x v="1"/>
    <x v="3"/>
    <x v="46"/>
    <x v="1"/>
    <s v="45 Days"/>
    <x v="1"/>
    <x v="0"/>
    <x v="7860"/>
    <n v="7886.15"/>
    <x v="255"/>
    <x v="2"/>
    <s v="French"/>
    <n v="20598"/>
    <n v="62532"/>
    <n v="6"/>
    <x v="2"/>
  </r>
  <r>
    <x v="8667"/>
    <d v="2022-03-17T00:00:00"/>
    <x v="2"/>
    <x v="1"/>
    <x v="0"/>
    <x v="35"/>
    <x v="0"/>
    <s v="60 Days"/>
    <x v="0"/>
    <x v="7"/>
    <x v="7861"/>
    <n v="12823.42"/>
    <x v="615"/>
    <x v="1"/>
    <s v="English"/>
    <n v="33934"/>
    <n v="102033"/>
    <n v="8"/>
    <x v="0"/>
  </r>
  <r>
    <x v="8668"/>
    <d v="2022-09-23T00:00:00"/>
    <x v="3"/>
    <x v="0"/>
    <x v="1"/>
    <x v="39"/>
    <x v="1"/>
    <s v="30 Days"/>
    <x v="3"/>
    <x v="4"/>
    <x v="7862"/>
    <n v="7385.72"/>
    <x v="748"/>
    <x v="4"/>
    <s v="French"/>
    <n v="19231"/>
    <n v="58482"/>
    <n v="1"/>
    <x v="4"/>
  </r>
  <r>
    <x v="8669"/>
    <d v="2022-05-24T00:00:00"/>
    <x v="11"/>
    <x v="0"/>
    <x v="0"/>
    <x v="3"/>
    <x v="1"/>
    <s v="45 Days"/>
    <x v="2"/>
    <x v="5"/>
    <x v="7863"/>
    <n v="9903.14"/>
    <x v="1543"/>
    <x v="2"/>
    <s v="English"/>
    <n v="15325"/>
    <n v="50883"/>
    <n v="1"/>
    <x v="2"/>
  </r>
  <r>
    <x v="8670"/>
    <d v="2022-01-23T00:00:00"/>
    <x v="0"/>
    <x v="1"/>
    <x v="3"/>
    <x v="9"/>
    <x v="2"/>
    <s v="45 Days"/>
    <x v="0"/>
    <x v="9"/>
    <x v="7864"/>
    <n v="8128.97"/>
    <x v="367"/>
    <x v="3"/>
    <s v="Spanish"/>
    <n v="21272"/>
    <n v="64528"/>
    <n v="9"/>
    <x v="4"/>
  </r>
  <r>
    <x v="8671"/>
    <d v="2022-12-25T00:00:00"/>
    <x v="4"/>
    <x v="1"/>
    <x v="2"/>
    <x v="18"/>
    <x v="2"/>
    <s v="45 Days"/>
    <x v="2"/>
    <x v="3"/>
    <x v="7865"/>
    <n v="9975.86"/>
    <x v="1452"/>
    <x v="0"/>
    <s v="English"/>
    <n v="15437"/>
    <n v="51248"/>
    <n v="1"/>
    <x v="2"/>
  </r>
  <r>
    <x v="8672"/>
    <d v="2022-07-27T00:00:00"/>
    <x v="6"/>
    <x v="2"/>
    <x v="4"/>
    <x v="5"/>
    <x v="1"/>
    <s v="30 Days"/>
    <x v="3"/>
    <x v="5"/>
    <x v="7866"/>
    <n v="6725.46"/>
    <x v="1382"/>
    <x v="2"/>
    <s v="Spanish"/>
    <n v="17447"/>
    <n v="53199"/>
    <n v="3"/>
    <x v="1"/>
  </r>
  <r>
    <x v="8673"/>
    <d v="2022-02-16T00:00:00"/>
    <x v="5"/>
    <x v="1"/>
    <x v="2"/>
    <x v="17"/>
    <x v="1"/>
    <s v="60 Days"/>
    <x v="2"/>
    <x v="8"/>
    <x v="7867"/>
    <n v="13541.64"/>
    <x v="635"/>
    <x v="3"/>
    <s v="Spanish"/>
    <n v="20955"/>
    <n v="69215"/>
    <n v="1"/>
    <x v="2"/>
  </r>
  <r>
    <x v="8674"/>
    <d v="2022-05-17T00:00:00"/>
    <x v="11"/>
    <x v="1"/>
    <x v="1"/>
    <x v="0"/>
    <x v="1"/>
    <s v="30 Days"/>
    <x v="3"/>
    <x v="8"/>
    <x v="7868"/>
    <n v="7754.54"/>
    <x v="622"/>
    <x v="3"/>
    <s v="English"/>
    <n v="20245"/>
    <n v="61485"/>
    <n v="5"/>
    <x v="0"/>
  </r>
  <r>
    <x v="8675"/>
    <d v="2022-07-16T00:00:00"/>
    <x v="6"/>
    <x v="2"/>
    <x v="4"/>
    <x v="47"/>
    <x v="0"/>
    <s v="60 Days"/>
    <x v="2"/>
    <x v="7"/>
    <x v="7869"/>
    <n v="11629.85"/>
    <x v="927"/>
    <x v="0"/>
    <s v="French"/>
    <n v="18084"/>
    <n v="59866"/>
    <n v="1"/>
    <x v="3"/>
  </r>
  <r>
    <x v="8676"/>
    <d v="2022-08-15T00:00:00"/>
    <x v="9"/>
    <x v="1"/>
    <x v="1"/>
    <x v="15"/>
    <x v="1"/>
    <s v="30 Days"/>
    <x v="0"/>
    <x v="5"/>
    <x v="7870"/>
    <n v="4973.26"/>
    <x v="621"/>
    <x v="1"/>
    <s v="Spanish"/>
    <n v="12696"/>
    <n v="39126"/>
    <n v="3"/>
    <x v="1"/>
  </r>
  <r>
    <x v="8677"/>
    <d v="2022-11-20T00:00:00"/>
    <x v="10"/>
    <x v="0"/>
    <x v="3"/>
    <x v="4"/>
    <x v="1"/>
    <s v="30 Days"/>
    <x v="3"/>
    <x v="13"/>
    <x v="7871"/>
    <n v="4986.88"/>
    <x v="211"/>
    <x v="3"/>
    <s v="Spanish"/>
    <n v="12735"/>
    <n v="39240"/>
    <n v="2"/>
    <x v="3"/>
  </r>
  <r>
    <x v="8678"/>
    <d v="2022-03-07T00:00:00"/>
    <x v="2"/>
    <x v="1"/>
    <x v="1"/>
    <x v="17"/>
    <x v="0"/>
    <s v="60 Days"/>
    <x v="3"/>
    <x v="11"/>
    <x v="7872"/>
    <n v="12872.93"/>
    <x v="1280"/>
    <x v="4"/>
    <s v="French"/>
    <n v="34057"/>
    <n v="102398"/>
    <n v="7"/>
    <x v="2"/>
  </r>
  <r>
    <x v="8679"/>
    <d v="2022-03-09T00:00:00"/>
    <x v="2"/>
    <x v="1"/>
    <x v="0"/>
    <x v="2"/>
    <x v="3"/>
    <s v="15 Days"/>
    <x v="1"/>
    <x v="11"/>
    <x v="23"/>
    <n v="500"/>
    <x v="102"/>
    <x v="1"/>
    <s v="French"/>
    <n v="1530"/>
    <n v="6051"/>
    <n v="1"/>
    <x v="1"/>
  </r>
  <r>
    <x v="8680"/>
    <d v="2022-08-15T00:00:00"/>
    <x v="9"/>
    <x v="0"/>
    <x v="3"/>
    <x v="31"/>
    <x v="2"/>
    <s v="45 Days"/>
    <x v="0"/>
    <x v="5"/>
    <x v="7873"/>
    <n v="11103.74"/>
    <x v="231"/>
    <x v="1"/>
    <s v="English"/>
    <n v="29362"/>
    <n v="88492"/>
    <n v="10"/>
    <x v="2"/>
  </r>
  <r>
    <x v="8681"/>
    <d v="2022-12-29T00:00:00"/>
    <x v="4"/>
    <x v="0"/>
    <x v="0"/>
    <x v="38"/>
    <x v="0"/>
    <s v="60 Days"/>
    <x v="2"/>
    <x v="5"/>
    <x v="7874"/>
    <n v="14233.84"/>
    <x v="83"/>
    <x v="1"/>
    <s v="English"/>
    <n v="21818"/>
    <n v="72023"/>
    <n v="1"/>
    <x v="2"/>
  </r>
  <r>
    <x v="8682"/>
    <d v="2022-10-27T00:00:00"/>
    <x v="8"/>
    <x v="1"/>
    <x v="1"/>
    <x v="19"/>
    <x v="2"/>
    <s v="60 Days"/>
    <x v="2"/>
    <x v="6"/>
    <x v="7875"/>
    <n v="13833"/>
    <x v="1421"/>
    <x v="2"/>
    <s v="French"/>
    <n v="21330"/>
    <n v="70434"/>
    <n v="1"/>
    <x v="1"/>
  </r>
  <r>
    <x v="8683"/>
    <d v="2022-01-15T00:00:00"/>
    <x v="0"/>
    <x v="1"/>
    <x v="1"/>
    <x v="16"/>
    <x v="0"/>
    <s v="30 Days"/>
    <x v="3"/>
    <x v="13"/>
    <x v="7876"/>
    <n v="6903.85"/>
    <x v="208"/>
    <x v="0"/>
    <s v="Spanish"/>
    <n v="17937"/>
    <n v="54651"/>
    <n v="6"/>
    <x v="4"/>
  </r>
  <r>
    <x v="8684"/>
    <d v="2022-04-05T00:00:00"/>
    <x v="1"/>
    <x v="2"/>
    <x v="4"/>
    <x v="3"/>
    <x v="2"/>
    <s v="15 Days"/>
    <x v="0"/>
    <x v="12"/>
    <x v="23"/>
    <n v="500"/>
    <x v="124"/>
    <x v="3"/>
    <s v="Spanish"/>
    <n v="1181"/>
    <n v="5018"/>
    <n v="4"/>
    <x v="2"/>
  </r>
  <r>
    <x v="8685"/>
    <d v="2022-09-27T00:00:00"/>
    <x v="3"/>
    <x v="0"/>
    <x v="3"/>
    <x v="42"/>
    <x v="1"/>
    <s v="30 Days"/>
    <x v="0"/>
    <x v="13"/>
    <x v="7877"/>
    <n v="4536.12"/>
    <x v="648"/>
    <x v="2"/>
    <s v="English"/>
    <n v="11510"/>
    <n v="35612"/>
    <n v="8"/>
    <x v="3"/>
  </r>
  <r>
    <x v="8686"/>
    <d v="2022-05-30T00:00:00"/>
    <x v="11"/>
    <x v="1"/>
    <x v="0"/>
    <x v="2"/>
    <x v="2"/>
    <s v="45 Days"/>
    <x v="1"/>
    <x v="7"/>
    <x v="7878"/>
    <n v="9527.23"/>
    <x v="15"/>
    <x v="1"/>
    <s v="Spanish"/>
    <n v="25054"/>
    <n v="75730"/>
    <n v="8"/>
    <x v="1"/>
  </r>
  <r>
    <x v="8687"/>
    <d v="2022-09-22T00:00:00"/>
    <x v="3"/>
    <x v="1"/>
    <x v="2"/>
    <x v="3"/>
    <x v="3"/>
    <s v="30 Days"/>
    <x v="0"/>
    <x v="1"/>
    <x v="7879"/>
    <n v="7622.66"/>
    <x v="157"/>
    <x v="3"/>
    <s v="French"/>
    <n v="19876"/>
    <n v="60393"/>
    <n v="9"/>
    <x v="2"/>
  </r>
  <r>
    <x v="8688"/>
    <d v="2022-09-03T00:00:00"/>
    <x v="3"/>
    <x v="1"/>
    <x v="2"/>
    <x v="12"/>
    <x v="0"/>
    <s v="45 Days"/>
    <x v="3"/>
    <x v="1"/>
    <x v="7880"/>
    <n v="10378.32"/>
    <x v="457"/>
    <x v="0"/>
    <s v="Spanish"/>
    <n v="27380"/>
    <n v="82621"/>
    <n v="5"/>
    <x v="4"/>
  </r>
  <r>
    <x v="8689"/>
    <d v="2022-07-07T00:00:00"/>
    <x v="6"/>
    <x v="1"/>
    <x v="1"/>
    <x v="33"/>
    <x v="2"/>
    <s v="60 Days"/>
    <x v="0"/>
    <x v="8"/>
    <x v="7881"/>
    <n v="12827.15"/>
    <x v="732"/>
    <x v="1"/>
    <s v="French"/>
    <n v="33944"/>
    <n v="102064"/>
    <n v="10"/>
    <x v="4"/>
  </r>
  <r>
    <x v="8690"/>
    <d v="2022-03-17T00:00:00"/>
    <x v="2"/>
    <x v="1"/>
    <x v="3"/>
    <x v="4"/>
    <x v="2"/>
    <s v="45 Days"/>
    <x v="3"/>
    <x v="8"/>
    <x v="7882"/>
    <n v="9552.41"/>
    <x v="482"/>
    <x v="2"/>
    <s v="English"/>
    <n v="25128"/>
    <n v="75948"/>
    <n v="2"/>
    <x v="3"/>
  </r>
  <r>
    <x v="8691"/>
    <d v="2022-11-24T00:00:00"/>
    <x v="10"/>
    <x v="0"/>
    <x v="1"/>
    <x v="25"/>
    <x v="3"/>
    <s v="45 Days"/>
    <x v="1"/>
    <x v="2"/>
    <x v="7883"/>
    <n v="8283.1299999999992"/>
    <x v="1132"/>
    <x v="3"/>
    <s v="French"/>
    <n v="21693"/>
    <n v="65776"/>
    <n v="6"/>
    <x v="3"/>
  </r>
  <r>
    <x v="8692"/>
    <d v="2022-03-15T00:00:00"/>
    <x v="2"/>
    <x v="2"/>
    <x v="4"/>
    <x v="18"/>
    <x v="1"/>
    <s v="60 Days"/>
    <x v="1"/>
    <x v="8"/>
    <x v="33"/>
    <n v="15000"/>
    <x v="724"/>
    <x v="1"/>
    <s v="French"/>
    <n v="39174"/>
    <n v="117554"/>
    <n v="3"/>
    <x v="2"/>
  </r>
  <r>
    <x v="8693"/>
    <d v="2022-10-28T00:00:00"/>
    <x v="8"/>
    <x v="2"/>
    <x v="4"/>
    <x v="8"/>
    <x v="2"/>
    <s v="30 Days"/>
    <x v="2"/>
    <x v="0"/>
    <x v="7884"/>
    <n v="7749.96"/>
    <x v="868"/>
    <x v="0"/>
    <s v="English"/>
    <n v="11882"/>
    <n v="39670"/>
    <n v="1"/>
    <x v="0"/>
  </r>
  <r>
    <x v="8694"/>
    <d v="2022-10-05T00:00:00"/>
    <x v="8"/>
    <x v="0"/>
    <x v="3"/>
    <x v="46"/>
    <x v="3"/>
    <s v="30 Days"/>
    <x v="2"/>
    <x v="14"/>
    <x v="7885"/>
    <n v="6936.37"/>
    <x v="846"/>
    <x v="0"/>
    <s v="Spanish"/>
    <n v="10586"/>
    <n v="35452"/>
    <n v="1"/>
    <x v="2"/>
  </r>
  <r>
    <x v="8695"/>
    <d v="2022-12-29T00:00:00"/>
    <x v="4"/>
    <x v="1"/>
    <x v="3"/>
    <x v="13"/>
    <x v="3"/>
    <s v="15 Days"/>
    <x v="1"/>
    <x v="8"/>
    <x v="23"/>
    <n v="500"/>
    <x v="478"/>
    <x v="3"/>
    <s v="English"/>
    <n v="1034"/>
    <n v="4581"/>
    <n v="4"/>
    <x v="4"/>
  </r>
  <r>
    <x v="8696"/>
    <d v="2022-08-28T00:00:00"/>
    <x v="9"/>
    <x v="2"/>
    <x v="4"/>
    <x v="44"/>
    <x v="1"/>
    <s v="45 Days"/>
    <x v="1"/>
    <x v="10"/>
    <x v="7886"/>
    <n v="10752.06"/>
    <x v="1208"/>
    <x v="2"/>
    <s v="Spanish"/>
    <n v="28399"/>
    <n v="85640"/>
    <n v="7"/>
    <x v="0"/>
  </r>
  <r>
    <x v="8697"/>
    <d v="2022-03-16T00:00:00"/>
    <x v="2"/>
    <x v="0"/>
    <x v="2"/>
    <x v="14"/>
    <x v="2"/>
    <s v="60 Days"/>
    <x v="0"/>
    <x v="13"/>
    <x v="7887"/>
    <n v="12094.95"/>
    <x v="15"/>
    <x v="4"/>
    <s v="English"/>
    <n v="32017"/>
    <n v="96354"/>
    <n v="2"/>
    <x v="4"/>
  </r>
  <r>
    <x v="8698"/>
    <d v="2022-05-11T00:00:00"/>
    <x v="11"/>
    <x v="0"/>
    <x v="0"/>
    <x v="20"/>
    <x v="2"/>
    <s v="15 Days"/>
    <x v="3"/>
    <x v="0"/>
    <x v="7888"/>
    <n v="3253.41"/>
    <x v="789"/>
    <x v="2"/>
    <s v="French"/>
    <n v="8033"/>
    <n v="25315"/>
    <n v="8"/>
    <x v="1"/>
  </r>
  <r>
    <x v="8699"/>
    <d v="2022-08-18T00:00:00"/>
    <x v="9"/>
    <x v="1"/>
    <x v="2"/>
    <x v="6"/>
    <x v="3"/>
    <s v="60 Days"/>
    <x v="3"/>
    <x v="4"/>
    <x v="3362"/>
    <n v="12576.09"/>
    <x v="297"/>
    <x v="0"/>
    <s v="French"/>
    <n v="33285"/>
    <n v="100110"/>
    <n v="7"/>
    <x v="0"/>
  </r>
  <r>
    <x v="8700"/>
    <d v="2022-04-18T00:00:00"/>
    <x v="1"/>
    <x v="1"/>
    <x v="3"/>
    <x v="10"/>
    <x v="3"/>
    <s v="30 Days"/>
    <x v="2"/>
    <x v="9"/>
    <x v="7889"/>
    <n v="4500.6899999999996"/>
    <x v="1366"/>
    <x v="2"/>
    <s v="Spanish"/>
    <n v="6701"/>
    <n v="22802"/>
    <n v="1"/>
    <x v="4"/>
  </r>
  <r>
    <x v="8701"/>
    <d v="2022-05-20T00:00:00"/>
    <x v="11"/>
    <x v="1"/>
    <x v="3"/>
    <x v="3"/>
    <x v="0"/>
    <s v="30 Days"/>
    <x v="2"/>
    <x v="13"/>
    <x v="7841"/>
    <n v="7127.26"/>
    <x v="1162"/>
    <x v="0"/>
    <s v="English"/>
    <n v="10891"/>
    <n v="36444"/>
    <n v="1"/>
    <x v="2"/>
  </r>
  <r>
    <x v="8702"/>
    <d v="2022-11-23T00:00:00"/>
    <x v="10"/>
    <x v="0"/>
    <x v="2"/>
    <x v="18"/>
    <x v="0"/>
    <s v="15 Days"/>
    <x v="2"/>
    <x v="8"/>
    <x v="7890"/>
    <n v="3799.3"/>
    <x v="1490"/>
    <x v="3"/>
    <s v="Spanish"/>
    <n v="5577"/>
    <n v="19140"/>
    <n v="1"/>
    <x v="2"/>
  </r>
  <r>
    <x v="8703"/>
    <d v="2022-07-28T00:00:00"/>
    <x v="6"/>
    <x v="0"/>
    <x v="2"/>
    <x v="2"/>
    <x v="2"/>
    <s v="60 Days"/>
    <x v="2"/>
    <x v="9"/>
    <x v="7891"/>
    <n v="13074.11"/>
    <x v="1131"/>
    <x v="4"/>
    <s v="English"/>
    <n v="20301"/>
    <n v="67084"/>
    <n v="1"/>
    <x v="1"/>
  </r>
  <r>
    <x v="8704"/>
    <d v="2022-10-03T00:00:00"/>
    <x v="8"/>
    <x v="1"/>
    <x v="3"/>
    <x v="42"/>
    <x v="3"/>
    <s v="45 Days"/>
    <x v="2"/>
    <x v="9"/>
    <x v="7892"/>
    <n v="9939.57"/>
    <x v="1223"/>
    <x v="4"/>
    <s v="English"/>
    <n v="15377"/>
    <n v="51052"/>
    <n v="1"/>
    <x v="3"/>
  </r>
  <r>
    <x v="8705"/>
    <d v="2022-03-25T00:00:00"/>
    <x v="2"/>
    <x v="2"/>
    <x v="4"/>
    <x v="6"/>
    <x v="3"/>
    <s v="15 Days"/>
    <x v="3"/>
    <x v="5"/>
    <x v="7893"/>
    <n v="2883.8"/>
    <x v="66"/>
    <x v="3"/>
    <s v="French"/>
    <n v="7073"/>
    <n v="22470"/>
    <n v="7"/>
    <x v="0"/>
  </r>
  <r>
    <x v="8706"/>
    <d v="2022-04-21T00:00:00"/>
    <x v="1"/>
    <x v="2"/>
    <x v="4"/>
    <x v="1"/>
    <x v="0"/>
    <s v="60 Days"/>
    <x v="3"/>
    <x v="14"/>
    <x v="7894"/>
    <n v="12618.72"/>
    <x v="291"/>
    <x v="0"/>
    <s v="English"/>
    <n v="33396"/>
    <n v="100441"/>
    <n v="5"/>
    <x v="1"/>
  </r>
  <r>
    <x v="8707"/>
    <d v="2022-03-14T00:00:00"/>
    <x v="2"/>
    <x v="1"/>
    <x v="0"/>
    <x v="27"/>
    <x v="2"/>
    <s v="45 Days"/>
    <x v="3"/>
    <x v="3"/>
    <x v="7895"/>
    <n v="9051"/>
    <x v="1191"/>
    <x v="2"/>
    <s v="French"/>
    <n v="23759"/>
    <n v="71895"/>
    <n v="10"/>
    <x v="0"/>
  </r>
  <r>
    <x v="8708"/>
    <d v="2022-10-08T00:00:00"/>
    <x v="8"/>
    <x v="0"/>
    <x v="1"/>
    <x v="14"/>
    <x v="3"/>
    <s v="30 Days"/>
    <x v="1"/>
    <x v="11"/>
    <x v="7896"/>
    <n v="6676.39"/>
    <x v="231"/>
    <x v="1"/>
    <s v="Spanish"/>
    <n v="17313"/>
    <n v="52801"/>
    <n v="6"/>
    <x v="4"/>
  </r>
  <r>
    <x v="8709"/>
    <d v="2022-02-05T00:00:00"/>
    <x v="5"/>
    <x v="2"/>
    <x v="4"/>
    <x v="27"/>
    <x v="2"/>
    <s v="30 Days"/>
    <x v="0"/>
    <x v="2"/>
    <x v="7897"/>
    <n v="6253.72"/>
    <x v="173"/>
    <x v="4"/>
    <s v="French"/>
    <n v="16178"/>
    <n v="49440"/>
    <n v="3"/>
    <x v="0"/>
  </r>
  <r>
    <x v="8710"/>
    <d v="2022-05-21T00:00:00"/>
    <x v="11"/>
    <x v="1"/>
    <x v="2"/>
    <x v="27"/>
    <x v="2"/>
    <s v="30 Days"/>
    <x v="2"/>
    <x v="1"/>
    <x v="7898"/>
    <n v="5314.8"/>
    <x v="330"/>
    <x v="3"/>
    <s v="English"/>
    <n v="8007"/>
    <n v="27053"/>
    <n v="1"/>
    <x v="0"/>
  </r>
  <r>
    <x v="8711"/>
    <d v="2022-01-23T00:00:00"/>
    <x v="0"/>
    <x v="1"/>
    <x v="2"/>
    <x v="35"/>
    <x v="2"/>
    <s v="30 Days"/>
    <x v="0"/>
    <x v="5"/>
    <x v="7899"/>
    <n v="6228.49"/>
    <x v="1214"/>
    <x v="0"/>
    <s v="English"/>
    <n v="16111"/>
    <n v="49242"/>
    <n v="5"/>
    <x v="0"/>
  </r>
  <r>
    <x v="8712"/>
    <d v="2022-01-08T00:00:00"/>
    <x v="0"/>
    <x v="0"/>
    <x v="0"/>
    <x v="31"/>
    <x v="2"/>
    <s v="30 Days"/>
    <x v="2"/>
    <x v="5"/>
    <x v="7900"/>
    <n v="6772.05"/>
    <x v="218"/>
    <x v="2"/>
    <s v="Spanish"/>
    <n v="10321"/>
    <n v="34589"/>
    <n v="1"/>
    <x v="2"/>
  </r>
  <r>
    <x v="8713"/>
    <d v="2022-05-10T00:00:00"/>
    <x v="11"/>
    <x v="0"/>
    <x v="2"/>
    <x v="22"/>
    <x v="0"/>
    <s v="45 Days"/>
    <x v="3"/>
    <x v="3"/>
    <x v="7901"/>
    <n v="8580.36"/>
    <x v="1211"/>
    <x v="4"/>
    <s v="French"/>
    <n v="22508"/>
    <n v="68189"/>
    <n v="2"/>
    <x v="4"/>
  </r>
  <r>
    <x v="8714"/>
    <d v="2022-01-17T00:00:00"/>
    <x v="0"/>
    <x v="0"/>
    <x v="1"/>
    <x v="14"/>
    <x v="1"/>
    <s v="30 Days"/>
    <x v="0"/>
    <x v="8"/>
    <x v="7902"/>
    <n v="4996.46"/>
    <x v="1019"/>
    <x v="2"/>
    <s v="Spanish"/>
    <n v="12760"/>
    <n v="39316"/>
    <n v="1"/>
    <x v="4"/>
  </r>
  <r>
    <x v="8715"/>
    <d v="2022-08-20T00:00:00"/>
    <x v="9"/>
    <x v="2"/>
    <x v="4"/>
    <x v="9"/>
    <x v="3"/>
    <s v="45 Days"/>
    <x v="3"/>
    <x v="8"/>
    <x v="7903"/>
    <n v="9579.16"/>
    <x v="1154"/>
    <x v="4"/>
    <s v="Spanish"/>
    <n v="25200"/>
    <n v="76163"/>
    <n v="10"/>
    <x v="4"/>
  </r>
  <r>
    <x v="8716"/>
    <d v="2022-04-22T00:00:00"/>
    <x v="1"/>
    <x v="0"/>
    <x v="0"/>
    <x v="43"/>
    <x v="0"/>
    <s v="30 Days"/>
    <x v="3"/>
    <x v="8"/>
    <x v="7904"/>
    <n v="4606.5600000000004"/>
    <x v="1132"/>
    <x v="3"/>
    <s v="English"/>
    <n v="11700"/>
    <n v="36177"/>
    <n v="10"/>
    <x v="3"/>
  </r>
  <r>
    <x v="8717"/>
    <d v="2022-08-03T00:00:00"/>
    <x v="9"/>
    <x v="0"/>
    <x v="1"/>
    <x v="29"/>
    <x v="2"/>
    <s v="30 Days"/>
    <x v="1"/>
    <x v="5"/>
    <x v="7905"/>
    <n v="6661.68"/>
    <x v="334"/>
    <x v="2"/>
    <s v="English"/>
    <n v="17274"/>
    <n v="52685"/>
    <n v="7"/>
    <x v="1"/>
  </r>
  <r>
    <x v="8718"/>
    <d v="2022-04-30T00:00:00"/>
    <x v="1"/>
    <x v="0"/>
    <x v="2"/>
    <x v="38"/>
    <x v="2"/>
    <s v="45 Days"/>
    <x v="3"/>
    <x v="2"/>
    <x v="7906"/>
    <n v="9353.2999999999993"/>
    <x v="319"/>
    <x v="2"/>
    <s v="French"/>
    <n v="24573"/>
    <n v="74307"/>
    <n v="2"/>
    <x v="2"/>
  </r>
  <r>
    <x v="8719"/>
    <d v="2022-04-24T00:00:00"/>
    <x v="1"/>
    <x v="0"/>
    <x v="2"/>
    <x v="5"/>
    <x v="0"/>
    <s v="15 Days"/>
    <x v="1"/>
    <x v="0"/>
    <x v="7907"/>
    <n v="3855.21"/>
    <x v="371"/>
    <x v="1"/>
    <s v="Spanish"/>
    <n v="9645"/>
    <n v="30087"/>
    <n v="10"/>
    <x v="1"/>
  </r>
  <r>
    <x v="8720"/>
    <d v="2022-02-16T00:00:00"/>
    <x v="5"/>
    <x v="0"/>
    <x v="3"/>
    <x v="41"/>
    <x v="2"/>
    <s v="60 Days"/>
    <x v="1"/>
    <x v="0"/>
    <x v="7908"/>
    <n v="12946.36"/>
    <x v="366"/>
    <x v="0"/>
    <s v="French"/>
    <n v="34243"/>
    <n v="102950"/>
    <n v="10"/>
    <x v="2"/>
  </r>
  <r>
    <x v="8721"/>
    <d v="2022-06-01T00:00:00"/>
    <x v="7"/>
    <x v="1"/>
    <x v="2"/>
    <x v="46"/>
    <x v="1"/>
    <s v="60 Days"/>
    <x v="0"/>
    <x v="0"/>
    <x v="33"/>
    <n v="15000"/>
    <x v="1039"/>
    <x v="0"/>
    <s v="Spanish"/>
    <n v="39810"/>
    <n v="119439"/>
    <n v="9"/>
    <x v="2"/>
  </r>
  <r>
    <x v="8722"/>
    <d v="2022-11-11T00:00:00"/>
    <x v="10"/>
    <x v="0"/>
    <x v="1"/>
    <x v="21"/>
    <x v="2"/>
    <s v="60 Days"/>
    <x v="1"/>
    <x v="5"/>
    <x v="7909"/>
    <n v="12711.7"/>
    <x v="671"/>
    <x v="1"/>
    <s v="Spanish"/>
    <n v="33636"/>
    <n v="101151"/>
    <n v="3"/>
    <x v="0"/>
  </r>
  <r>
    <x v="8723"/>
    <d v="2022-06-17T00:00:00"/>
    <x v="7"/>
    <x v="0"/>
    <x v="0"/>
    <x v="12"/>
    <x v="0"/>
    <s v="60 Days"/>
    <x v="3"/>
    <x v="9"/>
    <x v="7910"/>
    <n v="14470.64"/>
    <x v="946"/>
    <x v="3"/>
    <s v="French"/>
    <n v="37584"/>
    <n v="112844"/>
    <n v="4"/>
    <x v="4"/>
  </r>
  <r>
    <x v="8724"/>
    <d v="2022-06-25T00:00:00"/>
    <x v="7"/>
    <x v="1"/>
    <x v="3"/>
    <x v="8"/>
    <x v="2"/>
    <s v="45 Days"/>
    <x v="3"/>
    <x v="6"/>
    <x v="7911"/>
    <n v="10189.59"/>
    <x v="74"/>
    <x v="1"/>
    <s v="French"/>
    <n v="26868"/>
    <n v="81105"/>
    <n v="6"/>
    <x v="0"/>
  </r>
  <r>
    <x v="8725"/>
    <d v="2022-02-02T00:00:00"/>
    <x v="5"/>
    <x v="1"/>
    <x v="2"/>
    <x v="2"/>
    <x v="2"/>
    <s v="30 Days"/>
    <x v="0"/>
    <x v="7"/>
    <x v="7912"/>
    <n v="7721.66"/>
    <x v="748"/>
    <x v="3"/>
    <s v="French"/>
    <n v="20152"/>
    <n v="61211"/>
    <n v="4"/>
    <x v="1"/>
  </r>
  <r>
    <x v="8726"/>
    <d v="2022-08-26T00:00:00"/>
    <x v="9"/>
    <x v="0"/>
    <x v="3"/>
    <x v="3"/>
    <x v="3"/>
    <s v="15 Days"/>
    <x v="1"/>
    <x v="8"/>
    <x v="7913"/>
    <n v="2498.2600000000002"/>
    <x v="341"/>
    <x v="3"/>
    <s v="Spanish"/>
    <n v="6107"/>
    <n v="19608"/>
    <n v="5"/>
    <x v="2"/>
  </r>
  <r>
    <x v="8727"/>
    <d v="2022-05-12T00:00:00"/>
    <x v="11"/>
    <x v="0"/>
    <x v="3"/>
    <x v="32"/>
    <x v="3"/>
    <s v="15 Days"/>
    <x v="1"/>
    <x v="1"/>
    <x v="23"/>
    <n v="500"/>
    <x v="773"/>
    <x v="1"/>
    <s v="Spanish"/>
    <n v="1581"/>
    <n v="6203"/>
    <n v="2"/>
    <x v="1"/>
  </r>
  <r>
    <x v="8728"/>
    <d v="2022-02-24T00:00:00"/>
    <x v="5"/>
    <x v="0"/>
    <x v="1"/>
    <x v="43"/>
    <x v="3"/>
    <s v="60 Days"/>
    <x v="0"/>
    <x v="8"/>
    <x v="7914"/>
    <n v="12740.48"/>
    <x v="744"/>
    <x v="4"/>
    <s v="French"/>
    <n v="33715"/>
    <n v="101386"/>
    <n v="2"/>
    <x v="3"/>
  </r>
  <r>
    <x v="8729"/>
    <d v="2022-10-19T00:00:00"/>
    <x v="8"/>
    <x v="0"/>
    <x v="3"/>
    <x v="25"/>
    <x v="2"/>
    <s v="60 Days"/>
    <x v="2"/>
    <x v="12"/>
    <x v="7915"/>
    <n v="13077.57"/>
    <x v="875"/>
    <x v="3"/>
    <s v="English"/>
    <n v="20305"/>
    <n v="67096"/>
    <n v="1"/>
    <x v="3"/>
  </r>
  <r>
    <x v="8730"/>
    <d v="2022-12-17T00:00:00"/>
    <x v="4"/>
    <x v="0"/>
    <x v="3"/>
    <x v="24"/>
    <x v="0"/>
    <s v="45 Days"/>
    <x v="3"/>
    <x v="3"/>
    <x v="7916"/>
    <n v="10038.08"/>
    <x v="135"/>
    <x v="0"/>
    <s v="Spanish"/>
    <n v="26452"/>
    <n v="79871"/>
    <n v="2"/>
    <x v="2"/>
  </r>
  <r>
    <x v="8731"/>
    <d v="2022-03-02T00:00:00"/>
    <x v="2"/>
    <x v="0"/>
    <x v="1"/>
    <x v="34"/>
    <x v="0"/>
    <s v="45 Days"/>
    <x v="2"/>
    <x v="3"/>
    <x v="666"/>
    <n v="7943.74"/>
    <x v="613"/>
    <x v="4"/>
    <s v="English"/>
    <n v="12193"/>
    <n v="40684"/>
    <n v="1"/>
    <x v="0"/>
  </r>
  <r>
    <x v="8732"/>
    <d v="2022-12-29T00:00:00"/>
    <x v="4"/>
    <x v="0"/>
    <x v="2"/>
    <x v="33"/>
    <x v="1"/>
    <s v="60 Days"/>
    <x v="3"/>
    <x v="2"/>
    <x v="7917"/>
    <n v="11996.99"/>
    <x v="850"/>
    <x v="1"/>
    <s v="Spanish"/>
    <n v="31760"/>
    <n v="95595"/>
    <n v="2"/>
    <x v="4"/>
  </r>
  <r>
    <x v="8733"/>
    <d v="2022-11-28T00:00:00"/>
    <x v="10"/>
    <x v="0"/>
    <x v="1"/>
    <x v="27"/>
    <x v="1"/>
    <s v="30 Days"/>
    <x v="2"/>
    <x v="10"/>
    <x v="7918"/>
    <n v="5287.51"/>
    <x v="628"/>
    <x v="4"/>
    <s v="Spanish"/>
    <n v="7963"/>
    <n v="26911"/>
    <n v="1"/>
    <x v="0"/>
  </r>
  <r>
    <x v="8734"/>
    <d v="2022-01-27T00:00:00"/>
    <x v="0"/>
    <x v="2"/>
    <x v="4"/>
    <x v="1"/>
    <x v="3"/>
    <s v="30 Days"/>
    <x v="3"/>
    <x v="3"/>
    <x v="7919"/>
    <n v="6825.29"/>
    <x v="319"/>
    <x v="2"/>
    <s v="French"/>
    <n v="17724"/>
    <n v="54019"/>
    <n v="10"/>
    <x v="1"/>
  </r>
  <r>
    <x v="8735"/>
    <d v="2022-03-17T00:00:00"/>
    <x v="2"/>
    <x v="0"/>
    <x v="0"/>
    <x v="29"/>
    <x v="3"/>
    <s v="45 Days"/>
    <x v="1"/>
    <x v="4"/>
    <x v="7920"/>
    <n v="11300.95"/>
    <x v="634"/>
    <x v="4"/>
    <s v="French"/>
    <n v="29898"/>
    <n v="90078"/>
    <n v="6"/>
    <x v="1"/>
  </r>
  <r>
    <x v="8736"/>
    <d v="2022-03-12T00:00:00"/>
    <x v="2"/>
    <x v="2"/>
    <x v="4"/>
    <x v="23"/>
    <x v="3"/>
    <s v="30 Days"/>
    <x v="1"/>
    <x v="2"/>
    <x v="7921"/>
    <n v="6923.16"/>
    <x v="165"/>
    <x v="0"/>
    <s v="French"/>
    <n v="17991"/>
    <n v="54811"/>
    <n v="6"/>
    <x v="3"/>
  </r>
  <r>
    <x v="8737"/>
    <d v="2022-07-31T00:00:00"/>
    <x v="6"/>
    <x v="0"/>
    <x v="1"/>
    <x v="0"/>
    <x v="1"/>
    <s v="45 Days"/>
    <x v="1"/>
    <x v="8"/>
    <x v="7922"/>
    <n v="9439.66"/>
    <x v="575"/>
    <x v="3"/>
    <s v="French"/>
    <n v="24812"/>
    <n v="75014"/>
    <n v="4"/>
    <x v="0"/>
  </r>
  <r>
    <x v="8738"/>
    <d v="2022-10-21T00:00:00"/>
    <x v="8"/>
    <x v="2"/>
    <x v="4"/>
    <x v="8"/>
    <x v="1"/>
    <s v="15 Days"/>
    <x v="1"/>
    <x v="3"/>
    <x v="7923"/>
    <n v="3570.84"/>
    <x v="629"/>
    <x v="1"/>
    <s v="English"/>
    <n v="8878"/>
    <n v="27817"/>
    <n v="7"/>
    <x v="0"/>
  </r>
  <r>
    <x v="8739"/>
    <d v="2022-06-21T00:00:00"/>
    <x v="7"/>
    <x v="0"/>
    <x v="3"/>
    <x v="1"/>
    <x v="3"/>
    <s v="60 Days"/>
    <x v="0"/>
    <x v="13"/>
    <x v="7924"/>
    <n v="14096.09"/>
    <x v="726"/>
    <x v="3"/>
    <s v="Spanish"/>
    <n v="36872"/>
    <n v="110737"/>
    <n v="2"/>
    <x v="1"/>
  </r>
  <r>
    <x v="8740"/>
    <d v="2022-01-23T00:00:00"/>
    <x v="0"/>
    <x v="0"/>
    <x v="0"/>
    <x v="46"/>
    <x v="3"/>
    <s v="60 Days"/>
    <x v="3"/>
    <x v="4"/>
    <x v="7925"/>
    <n v="13197.31"/>
    <x v="259"/>
    <x v="2"/>
    <s v="French"/>
    <n v="34865"/>
    <n v="104791"/>
    <n v="2"/>
    <x v="2"/>
  </r>
  <r>
    <x v="8741"/>
    <d v="2022-05-12T00:00:00"/>
    <x v="11"/>
    <x v="1"/>
    <x v="3"/>
    <x v="33"/>
    <x v="2"/>
    <s v="30 Days"/>
    <x v="1"/>
    <x v="8"/>
    <x v="7926"/>
    <n v="7019.69"/>
    <x v="620"/>
    <x v="3"/>
    <s v="English"/>
    <n v="18256"/>
    <n v="55594"/>
    <n v="10"/>
    <x v="4"/>
  </r>
  <r>
    <x v="8742"/>
    <d v="2022-01-18T00:00:00"/>
    <x v="0"/>
    <x v="0"/>
    <x v="3"/>
    <x v="19"/>
    <x v="3"/>
    <s v="60 Days"/>
    <x v="1"/>
    <x v="9"/>
    <x v="7927"/>
    <n v="12971.61"/>
    <x v="871"/>
    <x v="1"/>
    <s v="French"/>
    <n v="34303"/>
    <n v="103126"/>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0092D-154C-464F-87B5-E9A385E6BEE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Items count="1">
    <i/>
  </rowItems>
  <colItems count="1">
    <i/>
  </colItems>
  <dataFields count="1">
    <dataField name="Sum of Click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1FE7F-3983-49DC-A9CE-361B76926AD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Total Campaig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E6B164-E028-4C59-812B-5CBDB696070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dataField="1" numFmtId="9" showAll="0"/>
    <pivotField numFmtId="164" showAll="0">
      <items count="7929">
        <item x="23"/>
        <item x="921"/>
        <item x="5175"/>
        <item x="7266"/>
        <item x="5904"/>
        <item x="3468"/>
        <item x="6499"/>
        <item x="2595"/>
        <item x="3785"/>
        <item x="3385"/>
        <item x="1169"/>
        <item x="3260"/>
        <item x="3036"/>
        <item x="2783"/>
        <item x="6224"/>
        <item x="17"/>
        <item x="3673"/>
        <item x="3863"/>
        <item x="6255"/>
        <item x="6234"/>
        <item x="4878"/>
        <item x="6237"/>
        <item x="5750"/>
        <item x="3313"/>
        <item x="3644"/>
        <item x="4637"/>
        <item x="2484"/>
        <item x="937"/>
        <item x="6584"/>
        <item x="4245"/>
        <item x="5446"/>
        <item x="3195"/>
        <item x="5187"/>
        <item x="4507"/>
        <item x="5872"/>
        <item x="5539"/>
        <item x="6530"/>
        <item x="7620"/>
        <item x="1451"/>
        <item x="4300"/>
        <item x="3124"/>
        <item x="5498"/>
        <item x="4036"/>
        <item x="1311"/>
        <item x="1206"/>
        <item x="1149"/>
        <item x="6322"/>
        <item x="4632"/>
        <item x="3968"/>
        <item x="4159"/>
        <item x="2321"/>
        <item x="6599"/>
        <item x="2143"/>
        <item x="2367"/>
        <item x="7827"/>
        <item x="2644"/>
        <item x="7350"/>
        <item x="1481"/>
        <item x="4302"/>
        <item x="5911"/>
        <item x="1029"/>
        <item x="7851"/>
        <item x="4316"/>
        <item x="4029"/>
        <item x="2702"/>
        <item x="1464"/>
        <item x="5233"/>
        <item x="7913"/>
        <item x="1617"/>
        <item x="5021"/>
        <item x="1592"/>
        <item x="3013"/>
        <item x="4559"/>
        <item x="3638"/>
        <item x="5654"/>
        <item x="7530"/>
        <item x="6969"/>
        <item x="3702"/>
        <item x="2627"/>
        <item x="7062"/>
        <item x="7317"/>
        <item x="3337"/>
        <item x="1146"/>
        <item x="3006"/>
        <item x="2879"/>
        <item x="2031"/>
        <item x="57"/>
        <item x="1372"/>
        <item x="5493"/>
        <item x="5962"/>
        <item x="5558"/>
        <item x="1078"/>
        <item x="3380"/>
        <item x="3492"/>
        <item x="695"/>
        <item x="7556"/>
        <item x="5732"/>
        <item x="5591"/>
        <item x="5340"/>
        <item x="2314"/>
        <item x="3075"/>
        <item x="1820"/>
        <item x="5706"/>
        <item x="4555"/>
        <item x="6296"/>
        <item x="7315"/>
        <item x="7165"/>
        <item x="7604"/>
        <item x="6383"/>
        <item x="2518"/>
        <item x="5834"/>
        <item x="7517"/>
        <item x="754"/>
        <item x="846"/>
        <item x="6341"/>
        <item x="6099"/>
        <item x="1975"/>
        <item x="4509"/>
        <item x="5791"/>
        <item x="2458"/>
        <item x="5584"/>
        <item x="3946"/>
        <item x="5602"/>
        <item x="4939"/>
        <item x="4812"/>
        <item x="4234"/>
        <item x="7617"/>
        <item x="5242"/>
        <item x="776"/>
        <item x="6368"/>
        <item x="1541"/>
        <item x="6340"/>
        <item x="1998"/>
        <item x="4051"/>
        <item x="3777"/>
        <item x="7679"/>
        <item x="2576"/>
        <item x="5238"/>
        <item x="5426"/>
        <item x="1726"/>
        <item x="1137"/>
        <item x="6427"/>
        <item x="5892"/>
        <item x="6827"/>
        <item x="2359"/>
        <item x="6565"/>
        <item x="4805"/>
        <item x="1180"/>
        <item x="1978"/>
        <item x="4751"/>
        <item x="629"/>
        <item x="4171"/>
        <item x="3300"/>
        <item x="6169"/>
        <item x="4903"/>
        <item x="1415"/>
        <item x="4366"/>
        <item x="5059"/>
        <item x="6559"/>
        <item x="2064"/>
        <item x="3424"/>
        <item x="705"/>
        <item x="449"/>
        <item x="3420"/>
        <item x="2273"/>
        <item x="6017"/>
        <item x="3212"/>
        <item x="1502"/>
        <item x="3543"/>
        <item x="3010"/>
        <item x="6021"/>
        <item x="4090"/>
        <item x="1518"/>
        <item x="1287"/>
        <item x="3244"/>
        <item x="1540"/>
        <item x="5409"/>
        <item x="6503"/>
        <item x="606"/>
        <item x="5659"/>
        <item x="5134"/>
        <item x="5927"/>
        <item x="6977"/>
        <item x="1280"/>
        <item x="4885"/>
        <item x="4725"/>
        <item x="6940"/>
        <item x="3374"/>
        <item x="1601"/>
        <item x="5173"/>
        <item x="5640"/>
        <item x="7834"/>
        <item x="7275"/>
        <item x="5229"/>
        <item x="1799"/>
        <item x="6331"/>
        <item x="2944"/>
        <item x="747"/>
        <item x="2697"/>
        <item x="1474"/>
        <item x="4491"/>
        <item x="4636"/>
        <item x="2271"/>
        <item x="3671"/>
        <item x="2005"/>
        <item x="2169"/>
        <item x="370"/>
        <item x="96"/>
        <item x="3398"/>
        <item x="803"/>
        <item x="394"/>
        <item x="6469"/>
        <item x="6932"/>
        <item x="2358"/>
        <item x="6572"/>
        <item x="2240"/>
        <item x="4715"/>
        <item x="4661"/>
        <item x="6325"/>
        <item x="5567"/>
        <item x="6828"/>
        <item x="1016"/>
        <item x="7858"/>
        <item x="7446"/>
        <item x="3377"/>
        <item x="4917"/>
        <item x="1791"/>
        <item x="3319"/>
        <item x="4266"/>
        <item x="1594"/>
        <item x="1637"/>
        <item x="677"/>
        <item x="2389"/>
        <item x="3614"/>
        <item x="6490"/>
        <item x="3978"/>
        <item x="6941"/>
        <item x="5069"/>
        <item x="4443"/>
        <item x="402"/>
        <item x="3905"/>
        <item x="1797"/>
        <item x="7540"/>
        <item x="1524"/>
        <item x="1185"/>
        <item x="4152"/>
        <item x="2871"/>
        <item x="3904"/>
        <item x="1596"/>
        <item x="6480"/>
        <item x="4475"/>
        <item x="7352"/>
        <item x="7113"/>
        <item x="3828"/>
        <item x="56"/>
        <item x="3961"/>
        <item x="2895"/>
        <item x="7572"/>
        <item x="7519"/>
        <item x="2163"/>
        <item x="3277"/>
        <item x="3299"/>
        <item x="871"/>
        <item x="1727"/>
        <item x="3715"/>
        <item x="5221"/>
        <item x="1152"/>
        <item x="2747"/>
        <item x="3179"/>
        <item x="5947"/>
        <item x="7160"/>
        <item x="5535"/>
        <item x="1097"/>
        <item x="272"/>
        <item x="7825"/>
        <item x="6283"/>
        <item x="5184"/>
        <item x="3213"/>
        <item x="4648"/>
        <item x="7330"/>
        <item x="1413"/>
        <item x="7735"/>
        <item x="1907"/>
        <item x="103"/>
        <item x="5773"/>
        <item x="5993"/>
        <item x="6830"/>
        <item x="862"/>
        <item x="3881"/>
        <item x="522"/>
        <item x="6501"/>
        <item x="35"/>
        <item x="639"/>
        <item x="4989"/>
        <item x="6809"/>
        <item x="2635"/>
        <item x="5641"/>
        <item x="344"/>
        <item x="4659"/>
        <item x="2689"/>
        <item x="1148"/>
        <item x="1005"/>
        <item x="7629"/>
        <item x="2650"/>
        <item x="6488"/>
        <item x="5079"/>
        <item x="3565"/>
        <item x="2532"/>
        <item x="2803"/>
        <item x="4837"/>
        <item x="7042"/>
        <item x="219"/>
        <item x="4431"/>
        <item x="1410"/>
        <item x="2249"/>
        <item x="4548"/>
        <item x="5479"/>
        <item x="1992"/>
        <item x="748"/>
        <item x="3939"/>
        <item x="5950"/>
        <item x="7194"/>
        <item x="2557"/>
        <item x="7893"/>
        <item x="2089"/>
        <item x="541"/>
        <item x="4832"/>
        <item x="5973"/>
        <item x="2029"/>
        <item x="6831"/>
        <item x="4615"/>
        <item x="6651"/>
        <item x="1089"/>
        <item x="4887"/>
        <item x="4817"/>
        <item x="2002"/>
        <item x="4337"/>
        <item x="5609"/>
        <item x="1997"/>
        <item x="4938"/>
        <item x="488"/>
        <item x="5919"/>
        <item x="6525"/>
        <item x="909"/>
        <item x="1544"/>
        <item x="7484"/>
        <item x="2671"/>
        <item x="5440"/>
        <item x="6299"/>
        <item x="2129"/>
        <item x="6802"/>
        <item x="2095"/>
        <item x="7611"/>
        <item x="2182"/>
        <item x="7552"/>
        <item x="880"/>
        <item x="7568"/>
        <item x="4705"/>
        <item x="5589"/>
        <item x="1964"/>
        <item x="3666"/>
        <item x="2882"/>
        <item x="1118"/>
        <item x="7598"/>
        <item x="3921"/>
        <item x="3739"/>
        <item x="2094"/>
        <item x="483"/>
        <item x="4714"/>
        <item x="5585"/>
        <item x="512"/>
        <item x="2723"/>
        <item x="965"/>
        <item x="2311"/>
        <item x="2409"/>
        <item x="2918"/>
        <item x="3550"/>
        <item x="6399"/>
        <item x="4518"/>
        <item x="6860"/>
        <item x="1316"/>
        <item x="409"/>
        <item x="1374"/>
        <item x="3551"/>
        <item x="7640"/>
        <item x="6051"/>
        <item x="173"/>
        <item x="4886"/>
        <item x="5057"/>
        <item x="2381"/>
        <item x="4129"/>
        <item x="6892"/>
        <item x="999"/>
        <item x="2735"/>
        <item x="2534"/>
        <item x="5405"/>
        <item x="5705"/>
        <item x="6593"/>
        <item x="5436"/>
        <item x="1925"/>
        <item x="4236"/>
        <item x="2838"/>
        <item x="630"/>
        <item x="142"/>
        <item x="3800"/>
        <item x="3804"/>
        <item x="5281"/>
        <item x="6263"/>
        <item x="247"/>
        <item x="2385"/>
        <item x="3208"/>
        <item x="6360"/>
        <item x="3033"/>
        <item x="5018"/>
        <item x="3803"/>
        <item x="2984"/>
        <item x="5725"/>
        <item x="1936"/>
        <item x="3648"/>
        <item x="7846"/>
        <item x="7331"/>
        <item x="2074"/>
        <item x="5231"/>
        <item x="2185"/>
        <item x="1577"/>
        <item x="3094"/>
        <item x="3270"/>
        <item x="7500"/>
        <item x="3129"/>
        <item x="6794"/>
        <item x="4823"/>
        <item x="6364"/>
        <item x="5124"/>
        <item x="3167"/>
        <item x="1120"/>
        <item x="1247"/>
        <item x="2248"/>
        <item x="4165"/>
        <item x="3159"/>
        <item x="2016"/>
        <item x="973"/>
        <item x="5311"/>
        <item x="7182"/>
        <item x="7106"/>
        <item x="324"/>
        <item x="269"/>
        <item x="2626"/>
        <item x="5137"/>
        <item x="2056"/>
        <item x="3513"/>
        <item x="7376"/>
        <item x="3317"/>
        <item x="6390"/>
        <item x="7774"/>
        <item x="5568"/>
        <item x="5953"/>
        <item x="7560"/>
        <item x="7545"/>
        <item x="7344"/>
        <item x="4156"/>
        <item x="7374"/>
        <item x="1046"/>
        <item x="4054"/>
        <item x="1319"/>
        <item x="1934"/>
        <item x="3268"/>
        <item x="1891"/>
        <item x="4803"/>
        <item x="383"/>
        <item x="1869"/>
        <item x="4378"/>
        <item x="6960"/>
        <item x="6616"/>
        <item x="2886"/>
        <item x="6343"/>
        <item x="5617"/>
        <item x="6286"/>
        <item x="7612"/>
        <item x="949"/>
        <item x="3365"/>
        <item x="5067"/>
        <item x="5570"/>
        <item x="5829"/>
        <item x="3919"/>
        <item x="4186"/>
        <item x="1333"/>
        <item x="3"/>
        <item x="6983"/>
        <item x="5459"/>
        <item x="4285"/>
        <item x="5295"/>
        <item x="1678"/>
        <item x="4905"/>
        <item x="2085"/>
        <item x="7601"/>
        <item x="7577"/>
        <item x="6178"/>
        <item x="7312"/>
        <item x="6877"/>
        <item x="3621"/>
        <item x="798"/>
        <item x="5357"/>
        <item x="5487"/>
        <item x="2806"/>
        <item x="3888"/>
        <item x="4956"/>
        <item x="1282"/>
        <item x="4207"/>
        <item x="3109"/>
        <item x="7136"/>
        <item x="7023"/>
        <item x="4595"/>
        <item x="5623"/>
        <item x="5071"/>
        <item x="3640"/>
        <item x="2940"/>
        <item x="5033"/>
        <item x="2392"/>
        <item x="4382"/>
        <item x="2971"/>
        <item x="4201"/>
        <item x="1530"/>
        <item x="2216"/>
        <item x="3713"/>
        <item x="5339"/>
        <item x="3911"/>
        <item x="2662"/>
        <item x="1528"/>
        <item x="4248"/>
        <item x="1421"/>
        <item x="2009"/>
        <item x="7174"/>
        <item x="4726"/>
        <item x="3999"/>
        <item x="614"/>
        <item x="3535"/>
        <item x="848"/>
        <item x="5747"/>
        <item x="4565"/>
        <item x="895"/>
        <item x="5452"/>
        <item x="4942"/>
        <item x="1463"/>
        <item x="3295"/>
        <item x="3703"/>
        <item x="5139"/>
        <item x="379"/>
        <item x="6101"/>
        <item x="2296"/>
        <item x="2490"/>
        <item x="4253"/>
        <item x="1545"/>
        <item x="5413"/>
        <item x="1739"/>
        <item x="815"/>
        <item x="1001"/>
        <item x="6790"/>
        <item x="1845"/>
        <item x="3057"/>
        <item x="6704"/>
        <item x="1318"/>
        <item x="1296"/>
        <item x="6959"/>
        <item x="1693"/>
        <item x="6901"/>
        <item x="3284"/>
        <item x="5669"/>
        <item x="5606"/>
        <item x="4538"/>
        <item x="4121"/>
        <item x="411"/>
        <item x="4918"/>
        <item x="850"/>
        <item x="3498"/>
        <item x="3646"/>
        <item x="3174"/>
        <item x="1057"/>
        <item x="2455"/>
        <item x="7709"/>
        <item x="6392"/>
        <item x="6914"/>
        <item x="1770"/>
        <item x="4967"/>
        <item x="4108"/>
        <item x="3539"/>
        <item x="1712"/>
        <item x="7225"/>
        <item x="7670"/>
        <item x="6060"/>
        <item x="2795"/>
        <item x="367"/>
        <item x="2744"/>
        <item x="4214"/>
        <item x="7412"/>
        <item x="2580"/>
        <item x="569"/>
        <item x="4771"/>
        <item x="7888"/>
        <item x="5513"/>
        <item x="3981"/>
        <item x="1736"/>
        <item x="496"/>
        <item x="7534"/>
        <item x="1871"/>
        <item x="2195"/>
        <item x="1096"/>
        <item x="5723"/>
        <item x="3166"/>
        <item x="1467"/>
        <item x="7175"/>
        <item x="5719"/>
        <item x="1472"/>
        <item x="1960"/>
        <item x="4333"/>
        <item x="5309"/>
        <item x="7120"/>
        <item x="527"/>
        <item x="4670"/>
        <item x="5399"/>
        <item x="80"/>
        <item x="5764"/>
        <item x="6030"/>
        <item x="1281"/>
        <item x="7468"/>
        <item x="4760"/>
        <item x="2454"/>
        <item x="1843"/>
        <item x="7026"/>
        <item x="5958"/>
        <item x="5905"/>
        <item x="228"/>
        <item x="4529"/>
        <item x="7450"/>
        <item x="4105"/>
        <item x="5330"/>
        <item x="5587"/>
        <item x="6092"/>
        <item x="3053"/>
        <item x="4799"/>
        <item x="3955"/>
        <item x="5431"/>
        <item x="4353"/>
        <item x="1366"/>
        <item x="4318"/>
        <item x="44"/>
        <item x="1286"/>
        <item x="6064"/>
        <item x="5889"/>
        <item x="300"/>
        <item x="3753"/>
        <item x="5299"/>
        <item x="1839"/>
        <item x="1889"/>
        <item x="1211"/>
        <item x="4455"/>
        <item x="3237"/>
        <item x="2693"/>
        <item x="3756"/>
        <item x="1171"/>
        <item x="7622"/>
        <item x="833"/>
        <item x="2562"/>
        <item x="7829"/>
        <item x="4057"/>
        <item x="6232"/>
        <item x="7842"/>
        <item x="5125"/>
        <item x="3685"/>
        <item x="7029"/>
        <item x="3391"/>
        <item x="4528"/>
        <item x="6025"/>
        <item x="3417"/>
        <item x="7180"/>
        <item x="4483"/>
        <item x="2088"/>
        <item x="6770"/>
        <item x="7154"/>
        <item x="6358"/>
        <item x="1009"/>
        <item x="5103"/>
        <item x="4342"/>
        <item x="5656"/>
        <item x="6332"/>
        <item x="6609"/>
        <item x="2980"/>
        <item x="168"/>
        <item x="5737"/>
        <item x="3757"/>
        <item x="7728"/>
        <item x="6925"/>
        <item x="2790"/>
        <item x="5464"/>
        <item x="3157"/>
        <item x="3633"/>
        <item x="2158"/>
        <item x="818"/>
        <item x="4867"/>
        <item x="2375"/>
        <item x="2715"/>
        <item x="417"/>
        <item x="2464"/>
        <item x="7349"/>
        <item x="542"/>
        <item x="7531"/>
        <item x="5768"/>
        <item x="4564"/>
        <item x="4246"/>
        <item x="7306"/>
        <item x="5236"/>
        <item x="4923"/>
        <item x="4589"/>
        <item x="4921"/>
        <item x="5329"/>
        <item x="1074"/>
        <item x="7502"/>
        <item x="6179"/>
        <item x="6913"/>
        <item x="7581"/>
        <item x="3521"/>
        <item x="5138"/>
        <item x="1567"/>
        <item x="5226"/>
        <item x="2794"/>
        <item x="6769"/>
        <item x="6244"/>
        <item x="7737"/>
        <item x="4759"/>
        <item x="4477"/>
        <item x="1245"/>
        <item x="2690"/>
        <item x="6095"/>
        <item x="6187"/>
        <item x="6700"/>
        <item x="7233"/>
        <item x="869"/>
        <item x="4428"/>
        <item x="5988"/>
        <item x="524"/>
        <item x="5798"/>
        <item x="7435"/>
        <item x="3266"/>
        <item x="755"/>
        <item x="3576"/>
        <item x="3352"/>
        <item x="879"/>
        <item x="1362"/>
        <item x="3741"/>
        <item x="4757"/>
        <item x="5396"/>
        <item x="3448"/>
        <item x="6324"/>
        <item x="5055"/>
        <item x="5956"/>
        <item x="3056"/>
        <item x="486"/>
        <item x="4309"/>
        <item x="1699"/>
        <item x="2333"/>
        <item x="5408"/>
        <item x="7486"/>
        <item x="4707"/>
        <item x="3992"/>
        <item x="5551"/>
        <item x="5844"/>
        <item x="2763"/>
        <item x="2000"/>
        <item x="6354"/>
        <item x="4022"/>
        <item x="6400"/>
        <item x="7391"/>
        <item x="6472"/>
        <item x="164"/>
        <item x="1832"/>
        <item x="1625"/>
        <item x="6723"/>
        <item x="6701"/>
        <item x="2692"/>
        <item x="5386"/>
        <item x="2594"/>
        <item x="4582"/>
        <item x="5290"/>
        <item x="3893"/>
        <item x="2339"/>
        <item x="3957"/>
        <item x="5997"/>
        <item x="5500"/>
        <item x="6146"/>
        <item x="1710"/>
        <item x="4781"/>
        <item x="5772"/>
        <item x="3879"/>
        <item x="7137"/>
        <item x="4308"/>
        <item x="722"/>
        <item x="5910"/>
        <item x="7717"/>
        <item x="3127"/>
        <item x="1042"/>
        <item x="6435"/>
        <item x="1082"/>
        <item x="7144"/>
        <item x="2875"/>
        <item x="5284"/>
        <item x="6765"/>
        <item x="715"/>
        <item x="7235"/>
        <item x="174"/>
        <item x="2923"/>
        <item x="2809"/>
        <item x="1475"/>
        <item x="7185"/>
        <item x="4119"/>
        <item x="510"/>
        <item x="3318"/>
        <item x="6677"/>
        <item x="996"/>
        <item x="5557"/>
        <item x="5627"/>
        <item x="5060"/>
        <item x="1835"/>
        <item x="1595"/>
        <item x="4960"/>
        <item x="7139"/>
        <item x="6533"/>
        <item x="5108"/>
        <item x="7250"/>
        <item x="3873"/>
        <item x="605"/>
        <item x="2172"/>
        <item x="3807"/>
        <item x="2655"/>
        <item x="5268"/>
        <item x="98"/>
        <item x="1327"/>
        <item x="2589"/>
        <item x="5616"/>
        <item x="6050"/>
        <item x="7305"/>
        <item x="1716"/>
        <item x="1018"/>
        <item x="84"/>
        <item x="13"/>
        <item x="6632"/>
        <item x="6685"/>
        <item x="7099"/>
        <item x="1209"/>
        <item x="3883"/>
        <item x="4329"/>
        <item x="4154"/>
        <item x="5088"/>
        <item x="7597"/>
        <item x="556"/>
        <item x="6261"/>
        <item x="3916"/>
        <item x="7923"/>
        <item x="1435"/>
        <item x="6995"/>
        <item x="4350"/>
        <item x="687"/>
        <item x="4060"/>
        <item x="7018"/>
        <item x="1024"/>
        <item x="7130"/>
        <item x="2282"/>
        <item x="5078"/>
        <item x="354"/>
        <item x="3930"/>
        <item x="480"/>
        <item x="7179"/>
        <item x="3381"/>
        <item x="7403"/>
        <item x="2258"/>
        <item x="6964"/>
        <item x="4957"/>
        <item x="3494"/>
        <item x="5571"/>
        <item x="3171"/>
        <item x="1837"/>
        <item x="4811"/>
        <item x="124"/>
        <item x="2356"/>
        <item x="509"/>
        <item x="1222"/>
        <item x="7624"/>
        <item x="4071"/>
        <item x="1696"/>
        <item x="4467"/>
        <item x="1615"/>
        <item x="2178"/>
        <item x="2397"/>
        <item x="3490"/>
        <item x="6647"/>
        <item x="5912"/>
        <item x="6832"/>
        <item x="7279"/>
        <item x="5516"/>
        <item x="5942"/>
        <item x="7033"/>
        <item x="2544"/>
        <item x="2147"/>
        <item x="7566"/>
        <item x="5376"/>
        <item x="5749"/>
        <item x="6735"/>
        <item x="3688"/>
        <item x="2103"/>
        <item x="1439"/>
        <item x="5797"/>
        <item x="7441"/>
        <item x="1602"/>
        <item x="5044"/>
        <item x="5874"/>
        <item x="6272"/>
        <item x="5128"/>
        <item x="7035"/>
        <item x="1783"/>
        <item x="2126"/>
        <item x="7257"/>
        <item x="558"/>
        <item x="6199"/>
        <item x="4271"/>
        <item x="559"/>
        <item x="1030"/>
        <item x="3860"/>
        <item x="7672"/>
        <item x="4526"/>
        <item x="6744"/>
        <item x="2125"/>
        <item x="196"/>
        <item x="1322"/>
        <item x="4369"/>
        <item x="7188"/>
        <item x="617"/>
        <item x="7661"/>
        <item x="5935"/>
        <item x="5449"/>
        <item x="6947"/>
        <item x="6601"/>
        <item x="6864"/>
        <item x="4424"/>
        <item x="7700"/>
        <item x="2461"/>
        <item x="312"/>
        <item x="6309"/>
        <item x="1100"/>
        <item x="2043"/>
        <item x="3070"/>
        <item x="4410"/>
        <item x="1750"/>
        <item x="7219"/>
        <item x="1677"/>
        <item x="7039"/>
        <item x="2902"/>
        <item x="3832"/>
        <item x="3210"/>
        <item x="5144"/>
        <item x="306"/>
        <item x="4008"/>
        <item x="3486"/>
        <item x="1999"/>
        <item x="504"/>
        <item x="485"/>
        <item x="1705"/>
        <item x="3186"/>
        <item x="4851"/>
        <item x="3869"/>
        <item x="7720"/>
        <item x="7485"/>
        <item x="4997"/>
        <item x="3809"/>
        <item x="4361"/>
        <item x="1325"/>
        <item x="4808"/>
        <item x="4124"/>
        <item x="7791"/>
        <item x="565"/>
        <item x="6141"/>
        <item x="7756"/>
        <item x="1718"/>
        <item x="5651"/>
        <item x="6534"/>
        <item x="3766"/>
        <item x="5886"/>
        <item x="4177"/>
        <item x="3641"/>
        <item x="7037"/>
        <item x="3532"/>
        <item x="5265"/>
        <item x="6016"/>
        <item x="866"/>
        <item x="5976"/>
        <item x="3155"/>
        <item x="2812"/>
        <item x="6251"/>
        <item x="7082"/>
        <item x="5414"/>
        <item x="598"/>
        <item x="3580"/>
        <item x="3922"/>
        <item x="5580"/>
        <item x="2849"/>
        <item x="2876"/>
        <item x="7650"/>
        <item x="7254"/>
        <item x="5553"/>
        <item x="4992"/>
        <item x="665"/>
        <item x="2551"/>
        <item x="7721"/>
        <item x="3049"/>
        <item x="7294"/>
        <item x="828"/>
        <item x="5718"/>
        <item x="1619"/>
        <item x="5225"/>
        <item x="6454"/>
        <item x="716"/>
        <item x="386"/>
        <item x="160"/>
        <item x="3264"/>
        <item x="5243"/>
        <item x="7544"/>
        <item x="903"/>
        <item x="6161"/>
        <item x="2749"/>
        <item x="6806"/>
        <item x="4802"/>
        <item x="4703"/>
        <item x="627"/>
        <item x="1027"/>
        <item x="7890"/>
        <item x="1109"/>
        <item x="1367"/>
        <item x="7218"/>
        <item x="1110"/>
        <item x="3782"/>
        <item x="2400"/>
        <item x="7857"/>
        <item x="7684"/>
        <item x="918"/>
        <item x="5451"/>
        <item x="440"/>
        <item x="6381"/>
        <item x="5780"/>
        <item x="39"/>
        <item x="2920"/>
        <item x="6692"/>
        <item x="466"/>
        <item x="2109"/>
        <item x="4804"/>
        <item x="1536"/>
        <item x="4481"/>
        <item x="1659"/>
        <item x="3297"/>
        <item x="4516"/>
        <item x="6136"/>
        <item x="6291"/>
        <item x="3917"/>
        <item x="7150"/>
        <item x="4327"/>
        <item x="5955"/>
        <item x="5631"/>
        <item x="1212"/>
        <item x="6264"/>
        <item x="873"/>
        <item x="3506"/>
        <item x="5939"/>
        <item x="2718"/>
        <item x="6897"/>
        <item x="7054"/>
        <item x="6758"/>
        <item x="147"/>
        <item x="4210"/>
        <item x="7299"/>
        <item x="5987"/>
        <item x="4793"/>
        <item x="3557"/>
        <item x="7907"/>
        <item x="329"/>
        <item x="1393"/>
        <item x="489"/>
        <item x="4784"/>
        <item x="3336"/>
        <item x="5196"/>
        <item x="2433"/>
        <item x="7215"/>
        <item x="6817"/>
        <item x="3678"/>
        <item x="5365"/>
        <item x="6204"/>
        <item x="1703"/>
        <item x="3491"/>
        <item x="7443"/>
        <item x="2775"/>
        <item x="5389"/>
        <item x="2140"/>
        <item x="554"/>
        <item x="7732"/>
        <item x="1401"/>
        <item x="4193"/>
        <item x="7297"/>
        <item x="3207"/>
        <item x="6420"/>
        <item x="1849"/>
        <item x="2996"/>
        <item x="359"/>
        <item x="1559"/>
        <item x="7097"/>
        <item x="3434"/>
        <item x="757"/>
        <item x="1546"/>
        <item x="6955"/>
        <item x="322"/>
        <item x="2501"/>
        <item x="619"/>
        <item x="3332"/>
        <item x="5444"/>
        <item x="6656"/>
        <item x="7586"/>
        <item x="30"/>
        <item x="2306"/>
        <item x="7277"/>
        <item x="1067"/>
        <item x="2352"/>
        <item x="1908"/>
        <item x="330"/>
        <item x="5991"/>
        <item x="6245"/>
        <item x="6046"/>
        <item x="1139"/>
        <item x="2387"/>
        <item x="7789"/>
        <item x="3563"/>
        <item x="5873"/>
        <item x="744"/>
        <item x="242"/>
        <item x="5868"/>
        <item x="4494"/>
        <item x="4275"/>
        <item x="4107"/>
        <item x="4420"/>
        <item x="3738"/>
        <item x="6348"/>
        <item x="6910"/>
        <item x="7366"/>
        <item x="7482"/>
        <item x="2682"/>
        <item x="4525"/>
        <item x="2058"/>
        <item x="4354"/>
        <item x="5971"/>
        <item x="562"/>
        <item x="6985"/>
        <item x="1651"/>
        <item x="2280"/>
        <item x="3354"/>
        <item x="5902"/>
        <item x="1353"/>
        <item x="401"/>
        <item x="7276"/>
        <item x="6094"/>
        <item x="1958"/>
        <item x="2081"/>
        <item x="6979"/>
        <item x="6633"/>
        <item x="3643"/>
        <item x="7663"/>
        <item x="1593"/>
        <item x="1038"/>
        <item x="5188"/>
        <item x="2952"/>
        <item x="2607"/>
        <item x="5667"/>
        <item x="2848"/>
        <item x="3593"/>
        <item x="1031"/>
        <item x="5901"/>
        <item x="3158"/>
        <item x="6862"/>
        <item x="3066"/>
        <item x="1391"/>
        <item x="3834"/>
        <item x="6511"/>
        <item x="2877"/>
        <item x="2487"/>
        <item x="5417"/>
        <item x="887"/>
        <item x="4040"/>
        <item x="227"/>
        <item x="1793"/>
        <item x="1568"/>
        <item x="3778"/>
        <item x="5068"/>
        <item x="6036"/>
        <item x="1780"/>
        <item x="4818"/>
        <item x="1591"/>
        <item x="4579"/>
        <item x="3574"/>
        <item x="7358"/>
        <item x="4638"/>
        <item x="6413"/>
        <item x="5843"/>
        <item x="3890"/>
        <item x="3555"/>
        <item x="6170"/>
        <item x="6642"/>
        <item x="4197"/>
        <item x="1101"/>
        <item x="2938"/>
        <item x="6937"/>
        <item x="2925"/>
        <item x="6531"/>
        <item x="4006"/>
        <item x="1229"/>
        <item x="1431"/>
        <item x="4479"/>
        <item x="4535"/>
        <item x="5081"/>
        <item x="7762"/>
        <item x="7748"/>
        <item x="4254"/>
        <item x="1354"/>
        <item x="1582"/>
        <item x="7405"/>
        <item x="6573"/>
        <item x="3564"/>
        <item x="43"/>
        <item x="856"/>
        <item x="7046"/>
        <item x="6724"/>
        <item x="2386"/>
        <item x="1184"/>
        <item x="6783"/>
        <item x="7514"/>
        <item x="6149"/>
        <item x="4454"/>
        <item x="4032"/>
        <item x="939"/>
        <item x="1786"/>
        <item x="2764"/>
        <item x="2774"/>
        <item x="7837"/>
        <item x="6643"/>
        <item x="4581"/>
        <item x="2852"/>
        <item x="5149"/>
        <item x="5615"/>
        <item x="7677"/>
        <item x="1310"/>
        <item x="6154"/>
        <item x="6666"/>
        <item x="1919"/>
        <item x="2990"/>
        <item x="3431"/>
        <item x="6597"/>
        <item x="6804"/>
        <item x="6823"/>
        <item x="5682"/>
        <item x="6293"/>
        <item x="6516"/>
        <item x="3548"/>
        <item x="4290"/>
        <item x="3220"/>
        <item x="5937"/>
        <item x="6714"/>
        <item x="7272"/>
        <item x="3329"/>
        <item x="128"/>
        <item x="4890"/>
        <item x="369"/>
        <item x="1875"/>
        <item x="6528"/>
        <item x="7220"/>
        <item x="1394"/>
        <item x="1430"/>
        <item x="4405"/>
        <item x="2283"/>
        <item x="3653"/>
        <item x="490"/>
        <item x="2844"/>
        <item x="1241"/>
        <item x="5634"/>
        <item x="1012"/>
        <item x="1757"/>
        <item x="2084"/>
        <item x="4400"/>
        <item x="525"/>
        <item x="6438"/>
        <item x="1643"/>
        <item x="2329"/>
        <item x="870"/>
        <item x="2945"/>
        <item x="4451"/>
        <item x="3305"/>
        <item x="4679"/>
        <item x="5216"/>
        <item x="1543"/>
        <item x="368"/>
        <item x="6087"/>
        <item x="5693"/>
        <item x="5914"/>
        <item x="1075"/>
        <item x="6431"/>
        <item x="4321"/>
        <item x="2748"/>
        <item x="6857"/>
        <item x="2323"/>
        <item x="3590"/>
        <item x="6253"/>
        <item x="5462"/>
        <item x="2197"/>
        <item x="7526"/>
        <item x="5576"/>
        <item x="3080"/>
        <item x="2565"/>
        <item x="3631"/>
        <item x="110"/>
        <item x="5499"/>
        <item x="6323"/>
        <item x="1214"/>
        <item x="5753"/>
        <item x="5975"/>
        <item x="3461"/>
        <item x="2889"/>
        <item x="5341"/>
        <item x="3604"/>
        <item x="7767"/>
        <item x="7246"/>
        <item x="4601"/>
        <item x="7807"/>
        <item x="6761"/>
        <item x="6191"/>
        <item x="2839"/>
        <item x="6160"/>
        <item x="2442"/>
        <item x="7286"/>
        <item x="6062"/>
        <item x="4753"/>
        <item x="3473"/>
        <item x="3274"/>
        <item x="830"/>
        <item x="5741"/>
        <item x="5839"/>
        <item x="3446"/>
        <item x="7311"/>
        <item x="6419"/>
        <item x="5520"/>
        <item x="4953"/>
        <item x="1526"/>
        <item x="4460"/>
        <item x="6097"/>
        <item x="3076"/>
        <item x="7602"/>
        <item x="7459"/>
        <item x="7470"/>
        <item x="7327"/>
        <item x="6247"/>
        <item x="7258"/>
        <item x="4773"/>
        <item x="413"/>
        <item x="3416"/>
        <item x="2106"/>
        <item x="6886"/>
        <item x="1688"/>
        <item x="6767"/>
        <item x="4388"/>
        <item x="3450"/>
        <item x="5998"/>
        <item x="6007"/>
        <item x="5410"/>
        <item x="4231"/>
        <item x="663"/>
        <item x="6307"/>
        <item x="5514"/>
        <item x="188"/>
        <item x="3176"/>
        <item x="2322"/>
        <item x="2905"/>
        <item x="7843"/>
        <item x="6011"/>
        <item x="3241"/>
        <item x="5463"/>
        <item x="257"/>
        <item x="7832"/>
        <item x="1306"/>
        <item x="6582"/>
        <item x="1103"/>
        <item x="6980"/>
        <item x="1494"/>
        <item x="1455"/>
        <item x="6371"/>
        <item x="4681"/>
        <item x="6181"/>
        <item x="5887"/>
        <item x="4044"/>
        <item x="7481"/>
        <item x="1077"/>
        <item x="3775"/>
        <item x="621"/>
        <item x="32"/>
        <item x="3795"/>
        <item x="6891"/>
        <item x="3624"/>
        <item x="3022"/>
        <item x="6661"/>
        <item x="2820"/>
        <item x="2657"/>
        <item x="3447"/>
        <item x="5358"/>
        <item x="7692"/>
        <item x="2430"/>
        <item x="6552"/>
        <item x="7302"/>
        <item x="6558"/>
        <item x="2545"/>
        <item x="4978"/>
        <item x="2334"/>
        <item x="1916"/>
        <item x="2564"/>
        <item x="4929"/>
        <item x="791"/>
        <item x="1487"/>
        <item x="2237"/>
        <item x="1704"/>
        <item x="5297"/>
        <item x="4139"/>
        <item x="7070"/>
        <item x="6402"/>
        <item x="6339"/>
        <item x="2368"/>
        <item x="1390"/>
        <item x="7764"/>
        <item x="6412"/>
        <item x="410"/>
        <item x="25"/>
        <item x="5675"/>
        <item x="5525"/>
        <item x="7361"/>
        <item x="3030"/>
        <item x="3589"/>
        <item x="4973"/>
        <item x="5455"/>
        <item x="7449"/>
        <item x="1003"/>
        <item x="3651"/>
        <item x="5890"/>
        <item x="4273"/>
        <item x="1361"/>
        <item x="2428"/>
        <item x="683"/>
        <item x="1996"/>
        <item x="4925"/>
        <item x="7159"/>
        <item x="4741"/>
        <item x="4113"/>
        <item x="1538"/>
        <item x="5758"/>
        <item x="2951"/>
        <item x="1036"/>
        <item x="5337"/>
        <item x="6054"/>
        <item x="6407"/>
        <item x="7508"/>
        <item x="2737"/>
        <item x="4869"/>
        <item x="5189"/>
        <item x="5013"/>
        <item x="6571"/>
        <item x="5795"/>
        <item x="3979"/>
        <item x="2822"/>
        <item x="7816"/>
        <item x="1158"/>
        <item x="5402"/>
        <item x="6717"/>
        <item x="6104"/>
        <item x="231"/>
        <item x="644"/>
        <item x="4399"/>
        <item x="3441"/>
        <item x="734"/>
        <item x="2305"/>
        <item x="5475"/>
        <item x="2828"/>
        <item x="6478"/>
        <item x="4557"/>
        <item x="3969"/>
        <item x="6669"/>
        <item x="5534"/>
        <item x="34"/>
        <item x="1701"/>
        <item x="659"/>
        <item x="5468"/>
        <item x="2156"/>
        <item x="5028"/>
        <item x="5845"/>
        <item x="6504"/>
        <item x="5100"/>
        <item x="6954"/>
        <item x="3067"/>
        <item x="4218"/>
        <item x="1159"/>
        <item x="4233"/>
        <item x="2350"/>
        <item x="1599"/>
        <item x="2174"/>
        <item x="117"/>
        <item x="6428"/>
        <item x="6300"/>
        <item x="1008"/>
        <item x="5133"/>
        <item x="2418"/>
        <item x="6032"/>
        <item x="4449"/>
        <item x="3750"/>
        <item x="849"/>
        <item x="318"/>
        <item x="6225"/>
        <item x="109"/>
        <item x="1762"/>
        <item x="6250"/>
        <item x="4569"/>
        <item x="2035"/>
        <item x="1951"/>
        <item x="4265"/>
        <item x="2841"/>
        <item x="4315"/>
        <item x="1143"/>
        <item x="5395"/>
        <item x="3707"/>
        <item x="3164"/>
        <item x="436"/>
        <item x="1288"/>
        <item x="7448"/>
        <item x="5748"/>
        <item x="3717"/>
        <item x="5638"/>
        <item x="657"/>
        <item x="2623"/>
        <item x="6041"/>
        <item x="6227"/>
        <item x="2220"/>
        <item x="6545"/>
        <item x="5368"/>
        <item x="2853"/>
        <item x="4892"/>
        <item x="6707"/>
        <item x="1355"/>
        <item x="6203"/>
        <item x="901"/>
        <item x="6129"/>
        <item x="5042"/>
        <item x="2987"/>
        <item x="2087"/>
        <item x="7197"/>
        <item x="6950"/>
        <item x="3796"/>
        <item x="6238"/>
        <item x="2728"/>
        <item x="7248"/>
        <item x="2585"/>
        <item x="7889"/>
        <item x="7780"/>
        <item x="5626"/>
        <item x="6612"/>
        <item x="4556"/>
        <item x="1689"/>
        <item x="3944"/>
        <item x="1970"/>
        <item x="4527"/>
        <item x="4030"/>
        <item x="7607"/>
        <item x="7635"/>
        <item x="7119"/>
        <item x="2051"/>
        <item x="4611"/>
        <item x="2445"/>
        <item x="459"/>
        <item x="1047"/>
        <item x="2223"/>
        <item x="626"/>
        <item x="7877"/>
        <item x="6068"/>
        <item x="5107"/>
        <item x="4261"/>
        <item x="250"/>
        <item x="70"/>
        <item x="5394"/>
        <item x="1850"/>
        <item x="7845"/>
        <item x="4375"/>
        <item x="7828"/>
        <item x="6912"/>
        <item x="6853"/>
        <item x="438"/>
        <item x="568"/>
        <item x="1456"/>
        <item x="2640"/>
        <item x="5995"/>
        <item x="4621"/>
        <item x="6313"/>
        <item x="4117"/>
        <item x="261"/>
        <item x="5964"/>
        <item x="1810"/>
        <item x="5209"/>
        <item x="1"/>
        <item x="4155"/>
        <item x="2753"/>
        <item x="5011"/>
        <item x="3254"/>
        <item x="7445"/>
        <item x="6202"/>
        <item x="4829"/>
        <item x="3510"/>
        <item x="5562"/>
        <item x="1195"/>
        <item x="5224"/>
        <item x="5156"/>
        <item x="6796"/>
        <item x="4573"/>
        <item x="7542"/>
        <item x="3811"/>
        <item x="7600"/>
        <item x="2658"/>
        <item x="3293"/>
        <item x="4816"/>
        <item x="3626"/>
        <item x="200"/>
        <item x="6591"/>
        <item x="6462"/>
        <item x="3308"/>
        <item x="7110"/>
        <item x="7504"/>
        <item x="7904"/>
        <item x="5763"/>
        <item x="7784"/>
        <item x="7128"/>
        <item x="3011"/>
        <item x="4383"/>
        <item x="4458"/>
        <item x="3813"/>
        <item x="2701"/>
        <item x="6682"/>
        <item x="3719"/>
        <item x="4192"/>
        <item x="6270"/>
        <item x="5049"/>
        <item x="2903"/>
        <item x="2483"/>
        <item x="4331"/>
        <item x="6106"/>
        <item x="4294"/>
        <item x="6801"/>
        <item x="4151"/>
        <item x="2122"/>
        <item x="3283"/>
        <item x="4010"/>
        <item x="4418"/>
        <item x="3882"/>
        <item x="1092"/>
        <item x="4906"/>
        <item x="5801"/>
        <item x="3055"/>
        <item x="3438"/>
        <item x="5323"/>
        <item x="3258"/>
        <item x="2362"/>
        <item x="2312"/>
        <item x="7806"/>
        <item x="1982"/>
        <item x="4860"/>
        <item x="3221"/>
        <item x="3410"/>
        <item x="1550"/>
        <item x="4094"/>
        <item x="4700"/>
        <item x="6373"/>
        <item x="2730"/>
        <item x="1738"/>
        <item x="5171"/>
        <item x="4037"/>
        <item x="5418"/>
        <item x="3095"/>
        <item x="674"/>
        <item x="5489"/>
        <item x="997"/>
        <item x="6808"/>
        <item x="248"/>
        <item x="2572"/>
        <item x="6725"/>
        <item x="5077"/>
        <item x="373"/>
        <item x="3288"/>
        <item x="4941"/>
        <item x="6276"/>
        <item x="3423"/>
        <item x="1484"/>
        <item x="3113"/>
        <item x="463"/>
        <item x="4687"/>
        <item x="607"/>
        <item x="883"/>
        <item x="4355"/>
        <item x="4268"/>
        <item x="5831"/>
        <item x="7231"/>
        <item x="5586"/>
        <item x="3622"/>
        <item x="6172"/>
        <item x="2401"/>
        <item x="7230"/>
        <item x="6206"/>
        <item x="2636"/>
        <item x="4393"/>
        <item x="4472"/>
        <item x="7264"/>
        <item x="3298"/>
        <item x="179"/>
        <item x="6749"/>
        <item x="6014"/>
        <item x="2136"/>
        <item x="4745"/>
        <item x="6357"/>
        <item x="2202"/>
        <item x="6737"/>
        <item x="7810"/>
        <item x="4332"/>
        <item x="1043"/>
        <item x="2569"/>
        <item x="5893"/>
        <item x="984"/>
        <item x="5517"/>
        <item x="4970"/>
        <item x="4462"/>
        <item x="3487"/>
        <item x="923"/>
        <item x="1828"/>
        <item x="6262"/>
        <item x="5677"/>
        <item x="1155"/>
        <item x="5008"/>
        <item x="3218"/>
        <item x="4091"/>
        <item x="3378"/>
        <item x="1404"/>
        <item x="2679"/>
        <item x="1812"/>
        <item x="260"/>
        <item x="1644"/>
        <item x="3603"/>
        <item x="6546"/>
        <item x="6197"/>
        <item x="6408"/>
        <item x="5713"/>
        <item x="5689"/>
        <item x="3556"/>
        <item x="6128"/>
        <item x="3466"/>
        <item x="2888"/>
        <item x="4884"/>
        <item x="2703"/>
        <item x="172"/>
        <item x="934"/>
        <item x="4873"/>
        <item x="3131"/>
        <item x="5488"/>
        <item x="2353"/>
        <item x="4471"/>
        <item x="2252"/>
        <item x="2463"/>
        <item x="2310"/>
        <item x="3358"/>
        <item x="1106"/>
        <item x="2997"/>
        <item x="6695"/>
        <item x="2153"/>
        <item x="7396"/>
        <item x="7158"/>
        <item x="550"/>
        <item x="6019"/>
        <item x="5378"/>
        <item x="4047"/>
        <item x="4417"/>
        <item x="1061"/>
        <item x="1251"/>
        <item x="1017"/>
        <item x="1400"/>
        <item x="7338"/>
        <item x="4616"/>
        <item x="4694"/>
        <item x="5827"/>
        <item x="7416"/>
        <item x="5286"/>
        <item x="3294"/>
        <item x="4798"/>
        <item x="1493"/>
        <item x="1657"/>
        <item x="1273"/>
        <item x="4933"/>
        <item x="97"/>
        <item x="2236"/>
        <item x="7034"/>
        <item x="3117"/>
        <item x="6152"/>
        <item x="5613"/>
        <item x="1698"/>
        <item x="1956"/>
        <item x="4620"/>
        <item x="1050"/>
        <item x="786"/>
        <item x="3032"/>
        <item x="4203"/>
        <item x="5035"/>
        <item x="763"/>
        <item x="5604"/>
        <item x="1959"/>
        <item x="6556"/>
        <item x="2956"/>
        <item x="3012"/>
        <item x="7775"/>
        <item x="159"/>
        <item x="3594"/>
        <item x="6679"/>
        <item x="4012"/>
        <item x="2325"/>
        <item x="4028"/>
        <item x="7490"/>
        <item x="5014"/>
        <item x="3507"/>
        <item x="212"/>
        <item x="4718"/>
        <item x="5367"/>
        <item x="163"/>
        <item x="3375"/>
        <item x="5816"/>
        <item x="2307"/>
        <item x="4019"/>
        <item x="4927"/>
        <item x="6984"/>
        <item x="5814"/>
        <item x="297"/>
        <item x="2298"/>
        <item x="4924"/>
        <item x="393"/>
        <item x="4831"/>
        <item x="1478"/>
        <item x="3902"/>
        <item x="298"/>
        <item x="1275"/>
        <item x="4686"/>
        <item x="5206"/>
        <item x="141"/>
        <item x="6620"/>
        <item x="5116"/>
        <item x="7191"/>
        <item x="259"/>
        <item x="2268"/>
        <item x="1933"/>
        <item x="5921"/>
        <item x="3730"/>
        <item x="3965"/>
        <item x="3379"/>
        <item x="3973"/>
        <item x="3262"/>
        <item x="4143"/>
        <item x="6317"/>
        <item x="7052"/>
        <item x="4334"/>
        <item x="7614"/>
        <item x="3345"/>
        <item x="1452"/>
        <item x="3517"/>
        <item x="4794"/>
        <item x="5412"/>
        <item x="4524"/>
        <item x="6773"/>
        <item x="5306"/>
        <item x="5058"/>
        <item x="4137"/>
        <item x="3906"/>
        <item x="4627"/>
        <item x="1626"/>
        <item x="5572"/>
        <item x="1173"/>
        <item x="1040"/>
        <item x="6926"/>
        <item x="3628"/>
        <item x="2315"/>
        <item x="3369"/>
        <item x="6847"/>
        <item x="3289"/>
        <item x="4836"/>
        <item x="7061"/>
        <item x="237"/>
        <item x="3024"/>
        <item x="5443"/>
        <item x="604"/>
        <item x="3250"/>
        <item x="5087"/>
        <item x="2032"/>
        <item x="418"/>
        <item x="151"/>
        <item x="969"/>
        <item x="3990"/>
        <item x="7798"/>
        <item x="3952"/>
        <item x="574"/>
        <item x="3980"/>
        <item x="2873"/>
        <item x="1220"/>
        <item x="7007"/>
        <item x="450"/>
        <item x="5765"/>
        <item x="7056"/>
        <item x="6252"/>
        <item x="4711"/>
        <item x="7256"/>
        <item x="1866"/>
        <item x="1847"/>
        <item x="4024"/>
        <item x="725"/>
        <item x="6334"/>
        <item x="2456"/>
        <item x="7870"/>
        <item x="4480"/>
        <item x="5289"/>
        <item x="3018"/>
        <item x="7548"/>
        <item x="2750"/>
        <item x="4180"/>
        <item x="4828"/>
        <item x="4488"/>
        <item x="7024"/>
        <item x="3657"/>
        <item x="7871"/>
        <item x="1516"/>
        <item x="6523"/>
        <item x="7820"/>
        <item x="1200"/>
        <item x="2192"/>
        <item x="1363"/>
        <item x="6750"/>
        <item x="5439"/>
        <item x="7512"/>
        <item x="1788"/>
        <item x="3985"/>
        <item x="4084"/>
        <item x="534"/>
        <item x="7902"/>
        <item x="2193"/>
        <item x="3479"/>
        <item x="6336"/>
        <item x="2823"/>
        <item x="6882"/>
        <item x="3570"/>
        <item x="5909"/>
        <item x="5594"/>
        <item x="3925"/>
        <item x="5728"/>
        <item x="3400"/>
        <item x="2969"/>
        <item x="6644"/>
        <item x="7693"/>
        <item x="3135"/>
        <item x="7711"/>
        <item x="4077"/>
        <item x="1972"/>
        <item x="7515"/>
        <item x="3128"/>
        <item x="4339"/>
        <item x="7570"/>
        <item x="3311"/>
        <item x="2355"/>
        <item x="1085"/>
        <item x="7439"/>
        <item x="6785"/>
        <item x="3404"/>
        <item x="1605"/>
        <item x="2926"/>
        <item x="7363"/>
        <item x="2138"/>
        <item x="1221"/>
        <item x="1522"/>
        <item x="7210"/>
        <item x="3255"/>
        <item x="1098"/>
        <item x="2234"/>
        <item x="6292"/>
        <item x="484"/>
        <item x="660"/>
        <item x="3692"/>
        <item x="3183"/>
        <item x="2256"/>
        <item x="5776"/>
        <item x="2057"/>
        <item x="1566"/>
        <item x="7212"/>
        <item x="4"/>
        <item x="3705"/>
        <item x="2681"/>
        <item x="1272"/>
        <item x="6855"/>
        <item x="4260"/>
        <item x="7255"/>
        <item x="502"/>
        <item x="6978"/>
        <item x="2652"/>
        <item x="4095"/>
        <item x="144"/>
        <item x="6044"/>
        <item x="1490"/>
        <item x="4520"/>
        <item x="3027"/>
        <item x="7434"/>
        <item x="3364"/>
        <item x="2933"/>
        <item x="5670"/>
        <item x="7551"/>
        <item x="4920"/>
        <item x="1168"/>
        <item x="5907"/>
        <item x="6902"/>
        <item x="4072"/>
        <item x="4250"/>
        <item x="6675"/>
        <item x="6479"/>
        <item x="3751"/>
        <item x="3872"/>
        <item x="230"/>
        <item x="1492"/>
        <item x="2396"/>
        <item x="1886"/>
        <item x="4392"/>
        <item x="2947"/>
        <item x="4222"/>
        <item x="2936"/>
        <item x="5639"/>
        <item x="351"/>
        <item x="4913"/>
        <item x="343"/>
        <item x="673"/>
        <item x="6125"/>
        <item x="3694"/>
        <item x="788"/>
        <item x="5359"/>
        <item x="6346"/>
        <item x="6870"/>
        <item x="1071"/>
        <item x="4343"/>
        <item x="4931"/>
        <item x="3278"/>
        <item x="5652"/>
        <item x="130"/>
        <item x="3712"/>
        <item x="1504"/>
        <item x="477"/>
        <item x="533"/>
        <item x="2499"/>
        <item x="4577"/>
        <item x="4852"/>
        <item x="6372"/>
        <item x="2291"/>
        <item x="2741"/>
        <item x="2993"/>
        <item x="4786"/>
        <item x="733"/>
        <item x="2673"/>
        <item x="987"/>
        <item x="2729"/>
        <item x="7511"/>
        <item x="3569"/>
        <item x="4631"/>
        <item x="555"/>
        <item x="5072"/>
        <item x="1425"/>
        <item x="6186"/>
        <item x="1720"/>
        <item x="580"/>
        <item x="2598"/>
        <item x="4338"/>
        <item x="5853"/>
        <item x="4947"/>
        <item x="3584"/>
        <item x="968"/>
        <item x="5102"/>
        <item x="6344"/>
        <item x="1086"/>
        <item x="5024"/>
        <item x="5255"/>
        <item x="511"/>
        <item x="447"/>
        <item x="2429"/>
        <item x="6876"/>
        <item x="4734"/>
        <item x="1724"/>
        <item x="3462"/>
        <item x="4292"/>
        <item x="2069"/>
        <item x="1254"/>
        <item x="7667"/>
        <item x="7467"/>
        <item x="6911"/>
        <item x="88"/>
        <item x="3915"/>
        <item x="7839"/>
        <item x="6219"/>
        <item x="6807"/>
        <item x="3227"/>
        <item x="5232"/>
        <item x="7716"/>
        <item x="2439"/>
        <item x="1260"/>
        <item x="6930"/>
        <item x="7649"/>
        <item x="7135"/>
        <item x="1515"/>
        <item x="989"/>
        <item x="5416"/>
        <item x="3661"/>
        <item x="4235"/>
        <item x="7582"/>
        <item x="6878"/>
        <item x="7618"/>
        <item x="6470"/>
        <item x="4598"/>
        <item x="7300"/>
        <item x="2719"/>
        <item x="4571"/>
        <item x="5377"/>
        <item x="4540"/>
        <item x="681"/>
        <item x="5757"/>
        <item x="535"/>
        <item x="7322"/>
        <item x="5239"/>
        <item x="986"/>
        <item x="2628"/>
        <item x="7628"/>
        <item x="2543"/>
        <item x="982"/>
        <item x="7397"/>
        <item x="816"/>
        <item x="1198"/>
        <item x="1339"/>
        <item x="4599"/>
        <item x="2704"/>
        <item x="2604"/>
        <item x="2631"/>
        <item x="2549"/>
        <item x="6841"/>
        <item x="7088"/>
        <item x="5043"/>
        <item x="1323"/>
        <item x="2438"/>
        <item x="3531"/>
        <item x="3025"/>
        <item x="5155"/>
        <item x="4533"/>
        <item x="1235"/>
        <item x="635"/>
        <item x="7466"/>
        <item x="1660"/>
        <item x="3483"/>
        <item x="1745"/>
        <item x="5466"/>
        <item x="2479"/>
        <item x="1851"/>
        <item x="3370"/>
        <item x="7293"/>
        <item x="4453"/>
        <item x="7162"/>
        <item x="2509"/>
        <item x="6119"/>
        <item x="6242"/>
        <item x="3440"/>
        <item x="2241"/>
        <item x="2335"/>
        <item x="6641"/>
        <item x="7123"/>
        <item x="7609"/>
        <item x="7433"/>
        <item x="3229"/>
        <item x="7695"/>
        <item x="5382"/>
        <item x="1203"/>
        <item x="6756"/>
        <item x="6026"/>
        <item x="7172"/>
        <item x="3276"/>
        <item x="4864"/>
        <item x="7048"/>
        <item x="6388"/>
        <item x="6973"/>
        <item x="7483"/>
        <item x="2167"/>
        <item x="7779"/>
        <item x="7392"/>
        <item x="656"/>
        <item x="6345"/>
        <item x="7918"/>
        <item x="1256"/>
        <item x="4083"/>
        <item x="3230"/>
        <item x="6164"/>
        <item x="5653"/>
        <item x="1670"/>
        <item x="3847"/>
        <item x="5833"/>
        <item x="5366"/>
        <item x="3865"/>
        <item x="4563"/>
        <item x="5167"/>
        <item x="4103"/>
        <item x="3216"/>
        <item x="140"/>
        <item x="5934"/>
        <item x="4452"/>
        <item x="1674"/>
        <item x="547"/>
        <item x="3988"/>
        <item x="6153"/>
        <item x="4570"/>
        <item x="5666"/>
        <item x="6492"/>
        <item x="6904"/>
        <item x="7898"/>
        <item x="825"/>
        <item x="1161"/>
        <item x="2821"/>
        <item x="1836"/>
        <item x="2496"/>
        <item x="1115"/>
        <item x="7100"/>
        <item x="61"/>
        <item x="3974"/>
        <item x="3693"/>
        <item x="2983"/>
        <item x="7022"/>
        <item x="7145"/>
        <item x="1680"/>
        <item x="6298"/>
        <item x="5859"/>
        <item x="7314"/>
        <item x="3201"/>
        <item x="1468"/>
        <item x="1427"/>
        <item x="572"/>
        <item x="2672"/>
        <item x="632"/>
        <item x="4657"/>
        <item x="4755"/>
        <item x="6411"/>
        <item x="4229"/>
        <item x="6982"/>
        <item x="661"/>
        <item x="6397"/>
        <item x="1476"/>
        <item x="5759"/>
        <item x="2493"/>
        <item x="4401"/>
        <item x="6719"/>
        <item x="4323"/>
        <item x="795"/>
        <item x="3349"/>
        <item x="126"/>
        <item x="1095"/>
        <item x="6302"/>
        <item x="2619"/>
        <item x="4628"/>
        <item x="507"/>
        <item x="5596"/>
        <item x="3655"/>
        <item x="3825"/>
        <item x="1274"/>
        <item x="2332"/>
        <item x="6215"/>
        <item x="4187"/>
        <item x="885"/>
        <item x="6825"/>
        <item x="2452"/>
        <item x="7077"/>
        <item x="1774"/>
        <item x="7267"/>
        <item x="7"/>
        <item x="2587"/>
        <item x="5119"/>
        <item x="4653"/>
        <item x="4486"/>
        <item x="4961"/>
        <item x="6003"/>
        <item x="7357"/>
        <item x="553"/>
        <item x="4630"/>
        <item x="1969"/>
        <item x="6716"/>
        <item x="913"/>
        <item x="4617"/>
        <item x="5104"/>
        <item x="1117"/>
        <item x="3367"/>
        <item x="5974"/>
        <item x="5415"/>
        <item x="1344"/>
        <item x="6351"/>
        <item x="940"/>
        <item x="2225"/>
        <item x="2348"/>
        <item x="7410"/>
        <item x="979"/>
        <item x="4767"/>
        <item x="5712"/>
        <item x="3063"/>
        <item x="7899"/>
        <item x="4853"/>
        <item x="7301"/>
        <item x="1058"/>
        <item x="7852"/>
        <item x="2075"/>
        <item x="2995"/>
        <item x="4123"/>
        <item x="5403"/>
        <item x="6140"/>
        <item x="2773"/>
        <item x="7730"/>
        <item x="3224"/>
        <item x="1458"/>
        <item x="3008"/>
        <item x="6080"/>
        <item x="5273"/>
        <item x="6193"/>
        <item x="7169"/>
        <item x="3485"/>
        <item x="7897"/>
        <item x="5722"/>
        <item x="6278"/>
        <item x="3609"/>
        <item x="943"/>
        <item x="3259"/>
        <item x="5332"/>
        <item x="303"/>
        <item x="4647"/>
        <item x="5805"/>
        <item x="3444"/>
        <item x="7372"/>
        <item x="7465"/>
        <item x="7608"/>
        <item x="1160"/>
        <item x="1912"/>
        <item x="3642"/>
        <item x="1215"/>
        <item x="6457"/>
        <item x="3561"/>
        <item x="2097"/>
        <item x="5360"/>
        <item x="4539"/>
        <item x="134"/>
        <item x="7539"/>
        <item x="5277"/>
        <item x="4765"/>
        <item x="1509"/>
        <item x="4754"/>
        <item x="4698"/>
        <item x="505"/>
        <item x="5174"/>
        <item x="6956"/>
        <item x="6742"/>
        <item x="6965"/>
        <item x="7796"/>
        <item x="190"/>
        <item x="6542"/>
        <item x="2371"/>
        <item x="3656"/>
        <item x="1679"/>
        <item x="1175"/>
        <item x="388"/>
        <item x="2754"/>
        <item x="4536"/>
        <item x="3088"/>
        <item x="3853"/>
        <item x="7432"/>
        <item x="5671"/>
        <item x="956"/>
        <item x="6921"/>
        <item x="2698"/>
        <item x="563"/>
        <item x="2233"/>
        <item x="6585"/>
        <item x="2818"/>
        <item x="1408"/>
        <item x="6970"/>
        <item x="6759"/>
        <item x="4902"/>
        <item x="7342"/>
        <item x="1859"/>
        <item x="2357"/>
        <item x="3568"/>
        <item x="108"/>
        <item x="6517"/>
        <item x="7654"/>
        <item x="1197"/>
        <item x="1370"/>
        <item x="5005"/>
        <item x="5699"/>
        <item x="2894"/>
        <item x="4618"/>
        <item x="7494"/>
        <item x="593"/>
        <item x="579"/>
        <item x="3019"/>
        <item x="2982"/>
        <item x="6157"/>
        <item x="3154"/>
        <item x="6515"/>
        <item x="6303"/>
        <item x="6008"/>
        <item x="6996"/>
        <item x="3271"/>
        <item x="4709"/>
        <item x="6738"/>
        <item x="6993"/>
        <item x="721"/>
        <item x="371"/>
        <item x="4672"/>
        <item x="936"/>
        <item x="4385"/>
        <item x="5420"/>
        <item x="7576"/>
        <item x="2292"/>
        <item x="1497"/>
        <item x="6849"/>
        <item x="4440"/>
        <item x="5219"/>
        <item x="4789"/>
        <item x="3841"/>
        <item x="2498"/>
        <item x="884"/>
        <item x="3941"/>
        <item x="6706"/>
        <item x="7249"/>
        <item x="4324"/>
        <item x="465"/>
        <item x="2776"/>
        <item x="3384"/>
        <item x="2288"/>
        <item x="3097"/>
        <item x="2685"/>
        <item x="3595"/>
        <item x="6795"/>
        <item x="7823"/>
        <item x="6771"/>
        <item x="7057"/>
        <item x="6873"/>
        <item x="3142"/>
        <item x="2407"/>
        <item x="6467"/>
        <item x="120"/>
        <item x="3668"/>
        <item x="5826"/>
        <item x="1771"/>
        <item x="5961"/>
        <item x="6899"/>
        <item x="7714"/>
        <item x="912"/>
        <item x="618"/>
        <item x="2065"/>
        <item x="5862"/>
        <item x="5913"/>
        <item x="431"/>
        <item x="2746"/>
        <item x="4301"/>
        <item x="1672"/>
        <item x="5050"/>
        <item x="5422"/>
        <item x="3044"/>
        <item x="5541"/>
        <item x="3303"/>
        <item x="6394"/>
        <item x="1084"/>
        <item x="3296"/>
        <item x="3729"/>
        <item x="5371"/>
        <item x="1754"/>
        <item x="693"/>
        <item x="4896"/>
        <item x="6257"/>
        <item x="1444"/>
        <item x="3087"/>
        <item x="7822"/>
        <item x="2830"/>
        <item x="6449"/>
        <item x="2866"/>
        <item x="4407"/>
        <item x="469"/>
        <item x="3810"/>
        <item x="6696"/>
        <item x="5804"/>
        <item x="774"/>
        <item x="1392"/>
        <item x="5401"/>
        <item x="1187"/>
        <item x="4269"/>
        <item x="2908"/>
        <item x="1563"/>
        <item x="1531"/>
        <item x="6167"/>
        <item x="2932"/>
        <item x="6554"/>
        <item x="2105"/>
        <item x="2712"/>
        <item x="6988"/>
        <item x="1818"/>
        <item x="2991"/>
        <item x="6418"/>
        <item x="2440"/>
        <item x="2184"/>
        <item x="6949"/>
        <item x="1881"/>
        <item x="4949"/>
        <item x="5317"/>
        <item x="2713"/>
        <item x="5419"/>
        <item x="7291"/>
        <item x="5095"/>
        <item x="4362"/>
        <item x="898"/>
        <item x="7501"/>
        <item x="2127"/>
        <item x="46"/>
        <item x="4166"/>
        <item x="7830"/>
        <item x="4682"/>
        <item x="7080"/>
        <item x="148"/>
        <item x="2634"/>
        <item x="5864"/>
        <item x="7296"/>
        <item x="4312"/>
        <item x="5813"/>
        <item x="353"/>
        <item x="4643"/>
        <item x="690"/>
        <item x="6550"/>
        <item x="1433"/>
        <item x="461"/>
        <item x="5007"/>
        <item x="3524"/>
        <item x="5679"/>
        <item x="1041"/>
        <item x="1411"/>
        <item x="3368"/>
        <item x="2027"/>
        <item x="1868"/>
        <item x="2899"/>
        <item x="1521"/>
        <item x="4272"/>
        <item x="6241"/>
        <item x="4650"/>
        <item x="930"/>
        <item x="1293"/>
        <item x="2365"/>
        <item x="6527"/>
        <item x="4801"/>
        <item x="813"/>
        <item x="586"/>
        <item x="5819"/>
        <item x="416"/>
        <item x="5760"/>
        <item x="6519"/>
        <item x="4492"/>
        <item x="4145"/>
        <item x="4922"/>
        <item x="2708"/>
        <item x="4770"/>
        <item x="3732"/>
        <item x="5383"/>
        <item x="3432"/>
        <item x="4776"/>
        <item x="2467"/>
        <item x="4980"/>
        <item x="3163"/>
        <item x="2423"/>
        <item x="7243"/>
        <item x="5428"/>
        <item x="6536"/>
        <item x="2641"/>
        <item x="1218"/>
        <item x="3970"/>
        <item x="5610"/>
        <item x="4561"/>
        <item x="2970"/>
        <item x="7778"/>
        <item x="6793"/>
        <item x="6837"/>
        <item x="7549"/>
        <item x="1381"/>
        <item x="6698"/>
        <item x="546"/>
        <item x="2090"/>
        <item x="5006"/>
        <item x="4882"/>
        <item x="6083"/>
        <item x="4182"/>
        <item x="4194"/>
        <item x="4328"/>
        <item x="5603"/>
        <item x="577"/>
        <item x="2460"/>
        <item x="1122"/>
        <item x="3472"/>
        <item x="1711"/>
        <item x="7574"/>
        <item x="5270"/>
        <item x="5363"/>
        <item x="7680"/>
        <item x="5856"/>
        <item x="5860"/>
        <item x="877"/>
        <item x="5381"/>
        <item x="1266"/>
        <item x="6063"/>
        <item x="239"/>
        <item x="5271"/>
        <item x="6127"/>
        <item x="3037"/>
        <item x="1918"/>
        <item x="499"/>
        <item x="3997"/>
        <item x="5899"/>
        <item x="5000"/>
        <item x="1983"/>
        <item x="5485"/>
        <item x="4976"/>
        <item x="6681"/>
        <item x="5855"/>
        <item x="3998"/>
        <item x="6507"/>
        <item x="5486"/>
        <item x="1963"/>
        <item x="7094"/>
        <item x="787"/>
        <item x="7309"/>
        <item x="4578"/>
        <item x="4510"/>
        <item x="7285"/>
        <item x="5635"/>
        <item x="7370"/>
        <item x="564"/>
        <item x="7905"/>
        <item x="2579"/>
        <item x="6077"/>
        <item x="2497"/>
        <item x="6850"/>
        <item x="1572"/>
        <item x="4020"/>
        <item x="6461"/>
        <item x="3870"/>
        <item x="7896"/>
        <item x="6812"/>
        <item x="3285"/>
        <item x="5563"/>
        <item x="83"/>
        <item x="50"/>
        <item x="6389"/>
        <item x="2393"/>
        <item x="5730"/>
        <item x="5076"/>
        <item x="3060"/>
        <item x="6445"/>
        <item x="3449"/>
        <item x="1279"/>
        <item x="2674"/>
        <item x="6145"/>
        <item x="3760"/>
        <item x="1108"/>
        <item x="5938"/>
        <item x="2550"/>
        <item x="2705"/>
        <item x="4826"/>
        <item x="1804"/>
        <item x="7089"/>
        <item x="197"/>
        <item x="178"/>
        <item x="6966"/>
        <item x="3935"/>
        <item x="2470"/>
        <item x="5023"/>
        <item x="3728"/>
        <item x="5316"/>
        <item x="3608"/>
        <item x="5373"/>
        <item x="2527"/>
        <item x="328"/>
        <item x="4021"/>
        <item x="7705"/>
        <item x="9"/>
        <item x="7475"/>
        <item x="7866"/>
        <item x="1840"/>
        <item x="7117"/>
        <item x="210"/>
        <item x="2341"/>
        <item x="2826"/>
        <item x="6931"/>
        <item x="3261"/>
        <item x="1205"/>
        <item x="732"/>
        <item x="475"/>
        <item x="7192"/>
        <item x="2010"/>
        <item x="566"/>
        <item x="2678"/>
        <item x="333"/>
        <item x="2049"/>
        <item x="2317"/>
        <item x="5680"/>
        <item x="4701"/>
        <item x="6455"/>
        <item x="2610"/>
        <item x="6747"/>
        <item x="4299"/>
        <item x="5687"/>
        <item x="5668"/>
        <item x="5274"/>
        <item x="6456"/>
        <item x="2284"/>
        <item x="2374"/>
        <item x="487"/>
        <item x="6406"/>
        <item x="7900"/>
        <item x="1821"/>
        <item x="5481"/>
        <item x="7151"/>
        <item x="1954"/>
        <item x="1806"/>
        <item x="6909"/>
        <item x="864"/>
        <item x="1002"/>
        <item x="1648"/>
        <item x="3619"/>
        <item x="7402"/>
        <item x="2757"/>
        <item x="2008"/>
        <item x="4199"/>
        <item x="6057"/>
        <item x="3225"/>
        <item x="1348"/>
        <item x="1920"/>
        <item x="4612"/>
        <item x="3583"/>
        <item x="5159"/>
        <item x="2061"/>
        <item x="5253"/>
        <item x="4063"/>
        <item x="6230"/>
        <item x="7734"/>
        <item x="6188"/>
        <item x="6355"/>
        <item x="5694"/>
        <item x="5608"/>
        <item x="5806"/>
        <item x="3857"/>
        <item x="1694"/>
        <item x="3348"/>
        <item x="2118"/>
        <item x="4891"/>
        <item x="5261"/>
        <item x="5968"/>
        <item x="5752"/>
        <item x="4157"/>
        <item x="6436"/>
        <item x="5048"/>
        <item x="5573"/>
        <item x="7919"/>
        <item x="717"/>
        <item x="5353"/>
        <item x="4181"/>
        <item x="4511"/>
        <item x="3455"/>
        <item x="3196"/>
        <item x="143"/>
        <item x="2814"/>
        <item x="1700"/>
        <item x="5375"/>
        <item x="3537"/>
        <item x="2415"/>
        <item x="5775"/>
        <item x="4351"/>
        <item x="4288"/>
        <item x="292"/>
        <item x="5897"/>
        <item x="2024"/>
        <item x="5908"/>
        <item x="6471"/>
        <item x="5948"/>
        <item x="6366"/>
        <item x="2637"/>
        <item x="4349"/>
        <item x="7713"/>
        <item x="5936"/>
        <item x="5817"/>
        <item x="1525"/>
        <item x="5785"/>
        <item x="1270"/>
        <item x="6072"/>
        <item x="4504"/>
        <item x="3665"/>
        <item x="5291"/>
        <item x="457"/>
        <item x="3204"/>
        <item x="1240"/>
        <item x="651"/>
        <item x="3663"/>
        <item x="2934"/>
        <item x="7270"/>
        <item x="1083"/>
        <item x="5519"/>
        <item x="5030"/>
        <item x="2612"/>
        <item x="1597"/>
        <item x="2491"/>
        <item x="5537"/>
        <item x="4737"/>
        <item x="6365"/>
        <item x="4390"/>
        <item x="5683"/>
        <item x="6981"/>
        <item x="7876"/>
        <item x="2782"/>
        <item x="2480"/>
        <item x="2868"/>
        <item x="1064"/>
        <item x="7414"/>
        <item x="4303"/>
        <item x="4489"/>
        <item x="6814"/>
        <item x="5830"/>
        <item x="3549"/>
        <item x="1887"/>
        <item x="7292"/>
        <item x="5544"/>
        <item x="5454"/>
        <item x="7204"/>
        <item x="4357"/>
        <item x="1941"/>
        <item x="211"/>
        <item x="2070"/>
        <item x="3597"/>
        <item x="7288"/>
        <item x="799"/>
        <item x="7921"/>
        <item x="4363"/>
        <item x="7124"/>
        <item x="5164"/>
        <item x="5461"/>
        <item x="6678"/>
        <item x="5967"/>
        <item x="2086"/>
        <item x="4314"/>
        <item x="7885"/>
        <item x="2651"/>
        <item x="882"/>
        <item x="6335"/>
        <item x="1014"/>
        <item x="2906"/>
        <item x="430"/>
        <item x="243"/>
        <item x="5582"/>
        <item x="5141"/>
        <item x="789"/>
        <item x="1950"/>
        <item x="2115"/>
        <item x="1702"/>
        <item x="6391"/>
        <item x="998"/>
        <item x="5941"/>
        <item x="1469"/>
        <item x="7595"/>
        <item x="7329"/>
        <item x="5010"/>
        <item x="7111"/>
        <item x="4167"/>
        <item x="7699"/>
        <item x="3770"/>
        <item x="1642"/>
        <item x="4844"/>
        <item x="1459"/>
        <item x="6990"/>
        <item x="4118"/>
        <item x="1276"/>
        <item x="1231"/>
        <item x="2449"/>
        <item x="281"/>
        <item x="2303"/>
        <item x="5882"/>
        <item x="6052"/>
        <item x="451"/>
        <item x="1829"/>
        <item x="3415"/>
        <item x="6710"/>
        <item x="4550"/>
        <item x="3862"/>
        <item x="3474"/>
        <item x="1079"/>
        <item x="6521"/>
        <item x="307"/>
        <item x="970"/>
        <item x="3099"/>
        <item x="6541"/>
        <item x="2141"/>
        <item x="4015"/>
        <item x="3169"/>
        <item x="3335"/>
        <item x="326"/>
        <item x="266"/>
        <item x="4778"/>
        <item x="7605"/>
        <item x="7926"/>
        <item x="1432"/>
        <item x="570"/>
        <item x="4560"/>
        <item x="3118"/>
        <item x="3209"/>
        <item x="1462"/>
        <item x="7112"/>
        <item x="4839"/>
        <item x="762"/>
        <item x="845"/>
        <item x="773"/>
        <item x="5082"/>
        <item x="4311"/>
        <item x="1709"/>
        <item x="1872"/>
        <item x="3242"/>
        <item x="7072"/>
        <item x="5471"/>
        <item x="5529"/>
        <item x="2403"/>
        <item x="7811"/>
        <item x="768"/>
        <item x="2817"/>
        <item x="5165"/>
        <item x="121"/>
        <item x="2977"/>
        <item x="5742"/>
        <item x="94"/>
        <item x="2042"/>
        <item x="7040"/>
        <item x="4720"/>
        <item x="262"/>
        <item x="653"/>
        <item x="713"/>
        <item x="5032"/>
        <item x="4046"/>
        <item x="2874"/>
        <item x="6844"/>
        <item x="6587"/>
        <item x="7203"/>
        <item x="1955"/>
        <item x="6547"/>
        <item x="611"/>
        <item x="2994"/>
        <item x="4948"/>
        <item x="7253"/>
        <item x="6659"/>
        <item x="7800"/>
        <item x="5501"/>
        <item x="1382"/>
        <item x="7217"/>
        <item x="4640"/>
        <item x="5477"/>
        <item x="5628"/>
        <item x="5086"/>
        <item x="6739"/>
        <item x="104"/>
        <item x="6712"/>
        <item x="3203"/>
        <item x="170"/>
        <item x="2166"/>
        <item x="7461"/>
        <item x="4080"/>
        <item x="3552"/>
        <item x="6196"/>
        <item x="7773"/>
        <item x="1164"/>
        <item x="4115"/>
        <item x="3372"/>
        <item x="2786"/>
        <item x="3533"/>
        <item x="1070"/>
        <item x="5581"/>
        <item x="6214"/>
        <item x="7854"/>
        <item x="234"/>
        <item x="5222"/>
        <item x="820"/>
        <item x="5305"/>
        <item x="2168"/>
        <item x="915"/>
        <item x="2034"/>
        <item x="6035"/>
        <item x="7841"/>
        <item x="737"/>
        <item x="4082"/>
        <item x="3649"/>
        <item x="7653"/>
        <item x="752"/>
        <item x="5957"/>
        <item x="4723"/>
        <item x="7131"/>
        <item x="7726"/>
        <item x="5717"/>
        <item x="7770"/>
        <item x="7660"/>
        <item x="3566"/>
        <item x="7318"/>
        <item x="531"/>
        <item x="1580"/>
        <item x="4634"/>
        <item x="1876"/>
        <item x="3680"/>
        <item x="5821"/>
        <item x="6367"/>
        <item x="1764"/>
        <item x="842"/>
        <item x="1145"/>
        <item x="3840"/>
        <item x="1560"/>
        <item x="3708"/>
        <item x="4758"/>
        <item x="5434"/>
        <item x="2811"/>
        <item x="5220"/>
        <item x="3897"/>
        <item x="7208"/>
        <item x="4264"/>
        <item x="3759"/>
        <item x="4133"/>
        <item x="3439"/>
        <item x="7348"/>
        <item x="31"/>
        <item x="2246"/>
        <item x="4713"/>
        <item x="5564"/>
        <item x="718"/>
        <item x="2457"/>
        <item x="283"/>
        <item x="6330"/>
        <item x="4800"/>
        <item x="4179"/>
        <item x="12"/>
        <item x="6543"/>
        <item x="1136"/>
        <item x="4330"/>
        <item x="6142"/>
        <item x="5648"/>
        <item x="6708"/>
        <item x="6121"/>
        <item x="5027"/>
        <item x="3518"/>
        <item x="7619"/>
        <item x="6608"/>
        <item x="2653"/>
        <item x="3146"/>
        <item x="6316"/>
        <item x="5346"/>
        <item x="7125"/>
        <item x="743"/>
        <item x="1349"/>
        <item x="4395"/>
        <item x="3306"/>
        <item x="6590"/>
        <item x="3787"/>
        <item x="1224"/>
        <item x="5650"/>
        <item x="3790"/>
        <item x="2724"/>
        <item x="6670"/>
        <item x="2941"/>
        <item x="1147"/>
        <item x="1744"/>
        <item x="5960"/>
        <item x="1213"/>
        <item x="5783"/>
        <item x="3357"/>
        <item x="5435"/>
        <item x="1650"/>
        <item x="1389"/>
        <item x="5051"/>
        <item x="6999"/>
        <item x="2262"/>
        <item x="5569"/>
        <item x="1944"/>
        <item x="5809"/>
        <item x="4998"/>
        <item x="4954"/>
        <item x="1301"/>
        <item x="1356"/>
        <item x="800"/>
        <item x="4068"/>
        <item x="7157"/>
        <item x="7712"/>
        <item x="2132"/>
        <item x="790"/>
        <item x="6166"/>
        <item x="7400"/>
        <item x="7368"/>
        <item x="576"/>
        <item x="6168"/>
        <item x="1379"/>
        <item x="2686"/>
        <item x="633"/>
        <item x="6447"/>
        <item x="2500"/>
        <item x="1520"/>
        <item x="372"/>
        <item x="2787"/>
        <item x="4945"/>
        <item x="2076"/>
        <item x="6835"/>
        <item x="2574"/>
        <item x="437"/>
        <item x="7028"/>
        <item x="4842"/>
        <item x="5017"/>
        <item x="4134"/>
        <item x="4016"/>
        <item x="6131"/>
        <item x="6762"/>
        <item x="316"/>
        <item x="2041"/>
        <item x="7406"/>
        <item x="6192"/>
        <item x="5543"/>
        <item x="2789"/>
        <item x="806"/>
        <item x="4894"/>
        <item x="3799"/>
        <item x="4484"/>
        <item x="2540"/>
        <item x="4183"/>
        <item x="7346"/>
        <item x="7757"/>
        <item x="1056"/>
        <item x="501"/>
        <item x="152"/>
        <item x="5837"/>
        <item x="2897"/>
        <item x="2884"/>
        <item x="3501"/>
        <item x="4430"/>
        <item x="1025"/>
        <item x="5296"/>
        <item x="836"/>
        <item x="5113"/>
        <item x="7634"/>
        <item x="6684"/>
        <item x="5542"/>
        <item x="5704"/>
        <item x="2286"/>
        <item x="3222"/>
        <item x="6822"/>
        <item x="7055"/>
        <item x="735"/>
        <item x="518"/>
        <item x="3330"/>
        <item x="6688"/>
        <item x="3107"/>
        <item x="462"/>
        <item x="6787"/>
        <item x="4469"/>
        <item x="7862"/>
        <item x="7093"/>
        <item x="3991"/>
        <item x="2431"/>
        <item x="6450"/>
        <item x="1938"/>
        <item x="5769"/>
        <item x="6938"/>
        <item x="2890"/>
        <item x="1861"/>
        <item x="3223"/>
        <item x="5433"/>
        <item x="4904"/>
        <item x="988"/>
        <item x="425"/>
        <item x="3545"/>
        <item x="840"/>
        <item x="7424"/>
        <item x="4277"/>
        <item x="5685"/>
        <item x="1937"/>
        <item x="1104"/>
        <item x="3972"/>
        <item x="783"/>
        <item x="2336"/>
        <item x="1827"/>
        <item x="3149"/>
        <item x="2985"/>
        <item x="5460"/>
        <item x="1570"/>
        <item x="7290"/>
        <item x="1510"/>
        <item x="5474"/>
        <item x="1865"/>
        <item x="5926"/>
        <item x="380"/>
        <item x="4104"/>
        <item x="1942"/>
        <item x="7538"/>
        <item x="6561"/>
        <item x="7228"/>
        <item x="1352"/>
        <item x="516"/>
        <item x="7506"/>
        <item x="6208"/>
        <item x="4498"/>
        <item x="7702"/>
        <item x="293"/>
        <item x="1578"/>
        <item x="5437"/>
        <item x="7471"/>
        <item x="6374"/>
        <item x="79"/>
        <item x="285"/>
        <item x="6123"/>
        <item x="2290"/>
        <item x="1141"/>
        <item x="1741"/>
        <item x="3910"/>
        <item x="114"/>
        <item x="49"/>
        <item x="5622"/>
        <item x="5186"/>
        <item x="1133"/>
        <item x="4076"/>
        <item x="2663"/>
        <item x="150"/>
        <item x="5211"/>
        <item x="6432"/>
        <item x="1557"/>
        <item x="950"/>
        <item x="5129"/>
        <item x="2462"/>
        <item x="7059"/>
        <item x="567"/>
        <item x="6333"/>
        <item x="2676"/>
        <item x="7265"/>
        <item x="6015"/>
        <item x="3711"/>
        <item x="7127"/>
        <item x="5336"/>
        <item x="5522"/>
        <item x="3111"/>
        <item x="5646"/>
        <item x="4045"/>
        <item x="2861"/>
        <item x="2113"/>
        <item x="520"/>
        <item x="2740"/>
        <item x="5131"/>
        <item x="3356"/>
        <item x="5990"/>
        <item x="3658"/>
        <item x="7364"/>
        <item x="6269"/>
        <item x="2720"/>
        <item x="5091"/>
        <item x="1787"/>
        <item x="6337"/>
        <item x="2092"/>
        <item x="3108"/>
        <item x="4493"/>
        <item x="2781"/>
        <item x="6409"/>
        <item x="2053"/>
        <item x="963"/>
        <item x="7085"/>
        <item x="2733"/>
        <item x="6090"/>
        <item x="6776"/>
        <item x="7833"/>
        <item x="892"/>
        <item x="1332"/>
        <item x="2797"/>
        <item x="1533"/>
        <item x="7008"/>
        <item x="2624"/>
        <item x="2154"/>
        <item x="6349"/>
        <item x="5083"/>
        <item x="1730"/>
        <item x="1664"/>
        <item x="4843"/>
        <item x="4191"/>
        <item x="1317"/>
        <item x="1402"/>
        <item x="2208"/>
        <item x="4731"/>
        <item x="7741"/>
        <item x="7659"/>
        <item x="6380"/>
        <item x="5924"/>
        <item x="3245"/>
        <item x="7731"/>
        <item x="5978"/>
        <item x="5508"/>
        <item x="6638"/>
        <item x="4928"/>
        <item x="113"/>
        <item x="3886"/>
        <item x="5374"/>
        <item x="1183"/>
        <item x="1914"/>
        <item x="424"/>
        <item x="926"/>
        <item x="7186"/>
        <item x="7505"/>
        <item x="1192"/>
        <item x="357"/>
        <item x="3909"/>
        <item x="664"/>
        <item x="2275"/>
        <item x="1893"/>
        <item x="1488"/>
        <item x="6594"/>
        <item x="3419"/>
        <item x="6630"/>
        <item x="4874"/>
        <item x="2083"/>
        <item x="7559"/>
        <item x="6944"/>
        <item x="6361"/>
        <item x="894"/>
        <item x="7237"/>
        <item x="2578"/>
        <item x="7879"/>
        <item x="7657"/>
        <item x="107"/>
        <item x="7457"/>
        <item x="4106"/>
        <item x="7076"/>
        <item x="2621"/>
        <item x="4979"/>
        <item x="7075"/>
        <item x="4163"/>
        <item x="2851"/>
        <item x="4748"/>
        <item x="7134"/>
        <item x="5744"/>
        <item x="4043"/>
        <item x="4774"/>
        <item x="549"/>
        <item x="2245"/>
        <item x="822"/>
        <item x="4580"/>
        <item x="3041"/>
        <item x="4962"/>
        <item x="7656"/>
        <item x="1269"/>
        <item x="1142"/>
        <item x="1170"/>
        <item x="1268"/>
        <item x="7065"/>
        <item x="4727"/>
        <item x="540"/>
        <item x="317"/>
        <item x="4719"/>
        <item x="6834"/>
        <item x="3884"/>
        <item x="5001"/>
        <item x="339"/>
        <item x="2272"/>
        <item x="6135"/>
        <item x="7606"/>
        <item x="858"/>
        <item x="3376"/>
        <item x="4500"/>
        <item x="2448"/>
        <item x="4807"/>
        <item x="7078"/>
        <item x="2014"/>
        <item x="3180"/>
        <item x="6184"/>
        <item x="1640"/>
        <item x="5818"/>
        <item x="3577"/>
        <item x="4780"/>
        <item x="5117"/>
        <item x="3639"/>
        <item x="3327"/>
        <item x="6518"/>
        <item x="7613"/>
        <item x="548"/>
        <item x="740"/>
        <item x="785"/>
        <item x="5254"/>
        <item x="3874"/>
        <item x="4861"/>
        <item x="3106"/>
        <item x="852"/>
        <item x="571"/>
        <item x="4174"/>
        <item x="5052"/>
        <item x="2267"/>
        <item x="1384"/>
        <item x="6005"/>
        <item x="278"/>
        <item x="3677"/>
        <item x="5036"/>
        <item x="7020"/>
        <item x="2694"/>
        <item x="2048"/>
        <item x="3451"/>
        <item x="972"/>
        <item x="5385"/>
        <item x="327"/>
        <item x="1250"/>
        <item x="95"/>
        <item x="4541"/>
        <item x="7912"/>
        <item x="3122"/>
        <item x="647"/>
        <item x="5878"/>
        <item x="6789"/>
        <item x="4591"/>
        <item x="7701"/>
        <item x="4763"/>
        <item x="942"/>
        <item x="5721"/>
        <item x="3765"/>
        <item x="2948"/>
        <item x="2040"/>
        <item x="3177"/>
        <item x="6138"/>
        <item x="5503"/>
        <item x="4397"/>
        <item x="4220"/>
        <item x="7884"/>
        <item x="6194"/>
        <item x="4576"/>
        <item x="3514"/>
        <item x="6126"/>
        <item x="7868"/>
        <item x="314"/>
        <item x="2667"/>
        <item x="4085"/>
        <item x="3456"/>
        <item x="91"/>
        <item x="1901"/>
        <item x="853"/>
        <item x="750"/>
        <item x="182"/>
        <item x="3191"/>
        <item x="731"/>
        <item x="3394"/>
        <item x="4664"/>
        <item x="1442"/>
        <item x="2833"/>
        <item x="2068"/>
        <item x="6114"/>
        <item x="7464"/>
        <item x="3114"/>
        <item x="320"/>
        <item x="596"/>
        <item x="6000"/>
        <item x="1966"/>
        <item x="4457"/>
        <item x="453"/>
        <item x="302"/>
        <item x="5533"/>
        <item x="1537"/>
        <item x="7378"/>
        <item x="3771"/>
        <item x="2451"/>
        <item x="3310"/>
        <item x="1053"/>
        <item x="7546"/>
        <item x="2007"/>
        <item x="6022"/>
        <item x="592"/>
        <item x="1856"/>
        <item x="4654"/>
        <item x="3248"/>
        <item x="7507"/>
        <item x="5771"/>
        <item x="3003"/>
        <item x="4320"/>
        <item x="7821"/>
        <item x="1645"/>
        <item x="3805"/>
        <item x="6686"/>
        <item x="4160"/>
        <item x="4325"/>
        <item x="4706"/>
        <item x="6314"/>
        <item x="652"/>
        <item x="236"/>
        <item x="5578"/>
        <item x="684"/>
        <item x="1360"/>
        <item x="751"/>
        <item x="7429"/>
        <item x="4127"/>
        <item x="6848"/>
        <item x="861"/>
        <item x="4696"/>
        <item x="6236"/>
        <item x="3831"/>
        <item x="6414"/>
        <item x="472"/>
        <item x="2320"/>
        <item x="7787"/>
        <item x="3617"/>
        <item x="289"/>
        <item x="2146"/>
        <item x="7316"/>
        <item x="4655"/>
        <item x="4868"/>
        <item x="5252"/>
        <item x="111"/>
        <item x="6102"/>
        <item x="7817"/>
        <item x="7479"/>
        <item x="3544"/>
        <item x="2244"/>
        <item x="1721"/>
        <item x="3253"/>
        <item x="4088"/>
        <item x="2768"/>
        <item x="821"/>
        <item x="2584"/>
        <item x="6871"/>
        <item x="6460"/>
        <item x="2864"/>
        <item x="4683"/>
        <item x="6538"/>
        <item x="623"/>
        <item x="1924"/>
        <item x="5779"/>
        <item x="1334"/>
        <item x="6967"/>
        <item x="2038"/>
        <item x="4035"/>
        <item x="5690"/>
        <item x="3895"/>
        <item x="4485"/>
        <item x="2383"/>
        <item x="2477"/>
        <item x="1571"/>
        <item x="7860"/>
        <item x="6820"/>
        <item x="3747"/>
        <item x="6195"/>
        <item x="311"/>
        <item x="5066"/>
        <item x="4806"/>
        <item x="808"/>
        <item x="4610"/>
        <item x="2019"/>
        <item x="1980"/>
        <item x="706"/>
        <item x="1302"/>
        <item x="1641"/>
        <item x="7793"/>
        <item x="1201"/>
        <item x="1817"/>
        <item x="395"/>
        <item x="1879"/>
        <item x="5322"/>
        <item x="5835"/>
        <item x="3347"/>
        <item x="2669"/>
        <item x="5625"/>
        <item x="1217"/>
        <item x="5276"/>
        <item x="6134"/>
        <item x="3301"/>
        <item x="3731"/>
        <item x="2299"/>
        <item x="6732"/>
        <item x="4470"/>
        <item x="3457"/>
        <item x="6010"/>
        <item x="2489"/>
        <item x="1485"/>
        <item x="1181"/>
        <item x="131"/>
        <item x="1048"/>
        <item x="666"/>
        <item x="3187"/>
        <item x="3976"/>
        <item x="2614"/>
        <item x="2133"/>
        <item x="6880"/>
        <item x="3402"/>
        <item x="4744"/>
        <item x="162"/>
        <item x="4336"/>
        <item x="1532"/>
        <item x="2559"/>
        <item x="5548"/>
        <item x="5285"/>
        <item x="1446"/>
        <item x="1807"/>
        <item x="1649"/>
        <item x="6079"/>
        <item x="6319"/>
        <item x="2536"/>
        <item x="5574"/>
        <item x="1758"/>
        <item x="309"/>
        <item x="7521"/>
        <item x="2259"/>
        <item x="4940"/>
        <item x="7645"/>
        <item x="5288"/>
        <item x="89"/>
        <item x="1315"/>
        <item x="3667"/>
        <item x="4444"/>
        <item x="4604"/>
        <item x="4702"/>
        <item x="3443"/>
        <item x="5046"/>
        <item x="2187"/>
        <item x="2620"/>
        <item x="1870"/>
        <item x="5781"/>
        <item x="6727"/>
        <item x="5476"/>
        <item x="7201"/>
        <item x="6658"/>
        <item x="6635"/>
        <item x="6567"/>
        <item x="2370"/>
        <item x="404"/>
        <item x="5457"/>
        <item x="224"/>
        <item x="1252"/>
        <item x="4466"/>
        <item x="6116"/>
        <item x="4196"/>
        <item x="5766"/>
        <item x="5181"/>
        <item x="1639"/>
        <item x="0"/>
        <item x="3096"/>
        <item x="3471"/>
        <item x="2278"/>
        <item x="5145"/>
        <item x="3058"/>
        <item x="2039"/>
        <item x="1549"/>
        <item x="6"/>
        <item x="4490"/>
        <item x="4206"/>
        <item x="7221"/>
        <item x="4050"/>
        <item x="2687"/>
        <item x="1904"/>
        <item x="5246"/>
        <item x="7759"/>
        <item x="4958"/>
        <item x="5237"/>
        <item x="7356"/>
        <item x="4093"/>
        <item x="1948"/>
        <item x="4396"/>
        <item x="7351"/>
        <item x="5345"/>
        <item x="6082"/>
        <item x="6308"/>
        <item x="5213"/>
        <item x="5442"/>
        <item x="279"/>
        <item x="4919"/>
        <item x="2229"/>
        <item x="6815"/>
        <item x="2128"/>
        <item x="4813"/>
        <item x="2986"/>
        <item x="2892"/>
        <item x="78"/>
        <item x="2966"/>
        <item x="4305"/>
        <item x="3035"/>
        <item x="3078"/>
        <item x="7319"/>
        <item x="993"/>
        <item x="2426"/>
        <item x="3794"/>
        <item x="3971"/>
        <item x="6311"/>
        <item x="3773"/>
        <item x="6548"/>
        <item x="3948"/>
        <item x="2975"/>
        <item x="1802"/>
        <item x="5686"/>
        <item x="678"/>
        <item x="3618"/>
        <item x="5595"/>
        <item x="2269"/>
        <item x="115"/>
        <item x="3951"/>
        <item x="2145"/>
        <item x="5510"/>
        <item x="4144"/>
        <item x="4465"/>
        <item x="1880"/>
        <item x="332"/>
        <item x="4993"/>
        <item x="4658"/>
        <item x="889"/>
        <item x="6176"/>
        <item x="5372"/>
        <item x="2648"/>
        <item x="6929"/>
        <item x="5786"/>
        <item x="1776"/>
        <item x="7557"/>
        <item x="528"/>
        <item x="137"/>
        <item x="2700"/>
        <item x="1000"/>
        <item x="5739"/>
        <item x="5302"/>
        <item x="5208"/>
        <item x="3742"/>
        <item x="1612"/>
        <item x="7864"/>
        <item x="6662"/>
        <item x="6294"/>
        <item x="597"/>
        <item x="3791"/>
        <item x="711"/>
        <item x="6132"/>
        <item x="7525"/>
        <item x="2055"/>
        <item x="2372"/>
        <item x="2203"/>
        <item x="3567"/>
        <item x="6687"/>
        <item x="5933"/>
        <item x="7696"/>
        <item x="5092"/>
        <item x="4075"/>
        <item x="1746"/>
        <item x="3015"/>
        <item x="3767"/>
        <item x="1581"/>
        <item x="3073"/>
        <item x="905"/>
        <item x="1909"/>
        <item x="5278"/>
        <item x="4023"/>
        <item x="3546"/>
        <item x="5521"/>
        <item x="557"/>
        <item x="7107"/>
        <item x="3399"/>
        <item x="991"/>
        <item x="1613"/>
        <item x="360"/>
        <item x="1489"/>
        <item x="844"/>
        <item x="1380"/>
        <item x="6377"/>
        <item x="4433"/>
        <item x="2696"/>
        <item x="4439"/>
        <item x="6382"/>
        <item x="180"/>
        <item x="2857"/>
        <item x="3745"/>
        <item x="1768"/>
        <item x="7229"/>
        <item x="962"/>
        <item x="2250"/>
        <item x="7324"/>
        <item x="1855"/>
        <item x="7030"/>
        <item x="4052"/>
        <item x="323"/>
        <item x="7438"/>
        <item x="3821"/>
        <item x="5326"/>
        <item x="2813"/>
        <item x="4005"/>
        <item x="2481"/>
        <item x="532"/>
        <item x="2743"/>
        <item x="835"/>
        <item x="1888"/>
        <item x="1249"/>
        <item x="7328"/>
        <item x="1448"/>
        <item x="6288"/>
        <item x="3599"/>
        <item x="5039"/>
        <item x="3034"/>
        <item x="3341"/>
        <item x="1243"/>
        <item x="3344"/>
        <item x="4205"/>
        <item x="4216"/>
        <item x="5565"/>
        <item x="2858"/>
        <item x="1307"/>
        <item x="4587"/>
        <item x="2850"/>
        <item x="1583"/>
        <item x="7855"/>
        <item x="6098"/>
        <item x="2519"/>
        <item x="1633"/>
        <item x="7493"/>
        <item x="7313"/>
        <item x="7013"/>
        <item x="2471"/>
        <item x="7109"/>
        <item x="7509"/>
        <item x="6081"/>
        <item x="5094"/>
        <item x="6424"/>
        <item x="7477"/>
        <item x="5064"/>
        <item x="1902"/>
        <item x="5895"/>
        <item x="6766"/>
        <item x="7491"/>
        <item x="7104"/>
        <item x="6171"/>
        <item x="3798"/>
        <item x="2577"/>
        <item x="2425"/>
        <item x="4515"/>
        <item x="7883"/>
        <item x="3600"/>
        <item x="3627"/>
        <item x="3141"/>
        <item x="1020"/>
        <item x="5004"/>
        <item x="7564"/>
        <item x="4815"/>
        <item x="2855"/>
        <item x="2235"/>
        <item x="4373"/>
        <item x="3623"/>
        <item x="1407"/>
        <item x="4062"/>
        <item x="899"/>
        <item x="2909"/>
        <item x="7118"/>
        <item x="4814"/>
        <item x="15"/>
        <item x="5790"/>
        <item x="6768"/>
        <item x="3686"/>
        <item x="4665"/>
        <item x="2599"/>
        <item x="3536"/>
        <item x="1135"/>
        <item x="7010"/>
        <item x="4066"/>
        <item x="491"/>
        <item x="7147"/>
        <item x="6784"/>
        <item x="5755"/>
        <item x="723"/>
        <item x="3812"/>
        <item x="7562"/>
        <item x="6056"/>
        <item x="6885"/>
        <item x="7096"/>
        <item x="4365"/>
        <item x="3995"/>
        <item x="7575"/>
        <item x="2516"/>
        <item x="6155"/>
        <item x="4936"/>
        <item x="6916"/>
        <item x="6683"/>
        <item x="1329"/>
        <item x="6139"/>
        <item x="4135"/>
        <item x="6748"/>
        <item x="2313"/>
        <item x="4534"/>
        <item x="5954"/>
        <item x="650"/>
        <item x="3522"/>
        <item x="7043"/>
        <item x="2586"/>
        <item x="3819"/>
        <item x="2482"/>
        <item x="784"/>
        <item x="2427"/>
        <item x="2073"/>
        <item x="4531"/>
        <item x="3852"/>
        <item x="5985"/>
        <item x="1068"/>
        <item x="1717"/>
        <item x="6649"/>
        <item x="3267"/>
        <item x="4934"/>
        <item x="5492"/>
        <item x="1940"/>
        <item x="1157"/>
        <item x="6031"/>
        <item x="6144"/>
        <item x="2807"/>
        <item x="3746"/>
        <item x="3844"/>
        <item x="5470"/>
        <item x="2756"/>
        <item x="6088"/>
        <item x="1208"/>
        <item x="6441"/>
        <item x="408"/>
        <item x="2004"/>
        <item x="875"/>
        <item x="3687"/>
        <item x="3184"/>
        <item x="3575"/>
        <item x="730"/>
        <item x="3572"/>
        <item x="7336"/>
        <item x="7487"/>
        <item x="1706"/>
        <item x="2033"/>
        <item x="2847"/>
        <item x="4003"/>
        <item x="948"/>
        <item x="811"/>
        <item x="6061"/>
        <item x="38"/>
        <item x="5441"/>
        <item x="233"/>
        <item x="4223"/>
        <item x="6663"/>
        <item x="6018"/>
        <item x="769"/>
        <item x="4247"/>
        <item x="3116"/>
        <item x="552"/>
        <item x="7011"/>
        <item x="6446"/>
        <item x="5847"/>
        <item x="4688"/>
        <item x="911"/>
        <item x="335"/>
        <item x="6159"/>
        <item x="218"/>
        <item x="2"/>
        <item x="545"/>
        <item x="4730"/>
        <item x="3581"/>
        <item x="350"/>
        <item x="4775"/>
        <item x="636"/>
        <item x="6356"/>
        <item x="1564"/>
        <item x="2563"/>
        <item x="954"/>
        <item x="3091"/>
        <item x="5841"/>
        <item x="6595"/>
        <item x="305"/>
        <item x="7561"/>
        <item x="2309"/>
        <item x="5494"/>
        <item x="2784"/>
        <item x="66"/>
        <item x="6906"/>
        <item x="4239"/>
        <item x="6475"/>
        <item x="7644"/>
        <item x="7766"/>
        <item x="7583"/>
        <item x="4609"/>
        <item x="5241"/>
        <item x="2611"/>
        <item x="5810"/>
        <item x="291"/>
        <item x="726"/>
        <item x="1584"/>
        <item x="7390"/>
        <item x="3937"/>
        <item x="2436"/>
        <item x="1314"/>
        <item x="514"/>
        <item x="3542"/>
        <item x="132"/>
        <item x="2567"/>
        <item x="5989"/>
        <item x="4432"/>
        <item x="7584"/>
        <item x="4819"/>
        <item x="6623"/>
        <item x="5143"/>
        <item x="7631"/>
        <item x="308"/>
        <item x="1257"/>
        <item x="2862"/>
        <item x="5191"/>
        <item x="3353"/>
        <item x="493"/>
        <item x="2191"/>
        <item x="5761"/>
        <item x="6500"/>
        <item x="7681"/>
        <item x="75"/>
        <item x="3194"/>
        <item x="3002"/>
        <item x="29"/>
        <item x="6271"/>
        <item x="478"/>
        <item x="6440"/>
        <item x="1844"/>
        <item x="649"/>
        <item x="1995"/>
        <item x="2173"/>
        <item x="7079"/>
        <item x="7901"/>
        <item x="2123"/>
        <item x="5482"/>
        <item x="6084"/>
        <item x="1779"/>
        <item x="202"/>
        <item x="5727"/>
        <item x="5132"/>
        <item x="2766"/>
        <item x="4850"/>
        <item x="216"/>
        <item x="7529"/>
        <item x="1076"/>
        <item x="5195"/>
        <item x="698"/>
        <item x="3134"/>
        <item x="3193"/>
        <item x="1341"/>
        <item x="3818"/>
        <item x="3701"/>
        <item x="2680"/>
        <item x="1473"/>
        <item x="4295"/>
        <item x="7223"/>
        <item x="5922"/>
        <item x="5527"/>
        <item x="5992"/>
        <item x="6059"/>
        <item x="223"/>
        <item x="6444"/>
        <item x="4219"/>
        <item x="6318"/>
        <item x="246"/>
        <item x="2510"/>
        <item x="1498"/>
        <item x="3199"/>
        <item x="428"/>
        <item x="6451"/>
        <item x="3405"/>
        <item x="7373"/>
        <item x="6752"/>
        <item x="3343"/>
        <item x="1631"/>
        <item x="5884"/>
        <item x="5240"/>
        <item x="1007"/>
        <item x="1794"/>
        <item x="6165"/>
        <item x="2771"/>
        <item x="4675"/>
        <item x="966"/>
        <item x="585"/>
        <item x="1204"/>
        <item x="5105"/>
        <item x="1437"/>
        <item x="67"/>
        <item x="1692"/>
        <item x="7320"/>
        <item x="3052"/>
        <item x="7399"/>
        <item x="90"/>
        <item x="3120"/>
        <item x="7761"/>
        <item x="2404"/>
        <item x="1113"/>
        <item x="4282"/>
        <item x="7140"/>
        <item x="4666"/>
        <item x="4911"/>
        <item x="1420"/>
        <item x="6254"/>
        <item x="7398"/>
        <item x="590"/>
        <item x="2304"/>
        <item x="6705"/>
        <item x="5130"/>
        <item x="1419"/>
        <item x="6636"/>
        <item x="6328"/>
        <item x="7599"/>
        <item x="1632"/>
        <item x="2946"/>
        <item x="6510"/>
        <item x="1388"/>
        <item x="888"/>
        <item x="2601"/>
        <item x="3783"/>
        <item x="1682"/>
        <item x="3801"/>
        <item x="1081"/>
        <item x="2459"/>
        <item x="3601"/>
        <item x="3393"/>
        <item x="1539"/>
        <item x="6563"/>
        <item x="4521"/>
        <item x="2453"/>
        <item x="2961"/>
        <item x="3734"/>
        <item x="1808"/>
        <item x="3181"/>
        <item x="6150"/>
        <item x="3322"/>
        <item x="4608"/>
        <item x="544"/>
        <item x="5163"/>
        <item x="7202"/>
        <item x="6493"/>
        <item x="4756"/>
        <item x="1091"/>
        <item x="2369"/>
        <item x="2198"/>
        <item x="3654"/>
        <item x="2711"/>
        <item x="6894"/>
        <item x="342"/>
        <item x="2301"/>
        <item x="4034"/>
        <item x="4049"/>
        <item x="1460"/>
        <item x="6265"/>
        <item x="588"/>
        <item x="6070"/>
        <item x="1026"/>
        <item x="6576"/>
        <item x="2402"/>
        <item x="7835"/>
        <item x="5262"/>
        <item x="4862"/>
        <item x="315"/>
        <item x="206"/>
        <item x="4738"/>
        <item x="6218"/>
        <item x="2840"/>
        <item x="7723"/>
        <item x="4984"/>
        <item x="974"/>
        <item x="1606"/>
        <item x="5333"/>
        <item x="3907"/>
        <item x="3426"/>
        <item x="5767"/>
        <item x="5093"/>
        <item x="1178"/>
        <item x="1194"/>
        <item x="2012"/>
        <item x="7187"/>
        <item x="797"/>
        <item x="3833"/>
        <item x="4987"/>
        <item x="3836"/>
        <item x="7063"/>
        <item x="1896"/>
        <item x="112"/>
        <item x="814"/>
        <item x="4370"/>
        <item x="2638"/>
        <item x="3761"/>
        <item x="6578"/>
        <item x="6667"/>
        <item x="5202"/>
        <item x="473"/>
        <item x="3333"/>
        <item x="3238"/>
        <item x="1507"/>
        <item x="4693"/>
        <item x="513"/>
        <item x="1004"/>
        <item x="4530"/>
        <item x="331"/>
        <item x="6434"/>
        <item x="2842"/>
        <item x="6375"/>
        <item x="1616"/>
        <item x="7193"/>
        <item x="3585"/>
        <item x="4243"/>
        <item x="6933"/>
        <item x="265"/>
        <item x="421"/>
        <item x="221"/>
        <item x="6631"/>
        <item x="5885"/>
        <item x="1600"/>
        <item x="3889"/>
        <item x="3826"/>
        <item x="5384"/>
        <item x="5524"/>
        <item x="5601"/>
        <item x="3173"/>
        <item x="1834"/>
        <item x="2047"/>
        <item x="5898"/>
        <item x="827"/>
        <item x="1371"/>
        <item x="7339"/>
        <item x="6235"/>
        <item x="3806"/>
        <item x="855"/>
        <item x="5870"/>
        <item x="6549"/>
        <item x="1991"/>
        <item x="3823"/>
        <item x="238"/>
        <item x="6896"/>
        <item x="1756"/>
        <item x="3526"/>
        <item x="4674"/>
        <item x="1852"/>
        <item x="3520"/>
        <item x="5729"/>
        <item x="2096"/>
        <item x="6607"/>
        <item x="3435"/>
        <item x="6310"/>
        <item x="1265"/>
        <item x="5918"/>
        <item x="6130"/>
        <item x="1548"/>
        <item x="3710"/>
        <item x="2062"/>
        <item x="5182"/>
        <item x="5098"/>
        <item x="288"/>
        <item x="7227"/>
        <item x="3496"/>
        <item x="1915"/>
        <item x="7777"/>
        <item x="7478"/>
        <item x="4437"/>
        <item x="3197"/>
        <item x="6281"/>
        <item x="6459"/>
        <item x="7247"/>
        <item x="5429"/>
        <item x="2665"/>
        <item x="3699"/>
        <item x="7772"/>
        <item x="2597"/>
        <item x="5199"/>
        <item x="1232"/>
        <item x="5915"/>
        <item x="5716"/>
        <item x="2731"/>
        <item x="4228"/>
        <item x="2373"/>
        <item x="7380"/>
        <item x="208"/>
        <item x="7676"/>
        <item x="1450"/>
        <item x="1753"/>
        <item x="19"/>
        <item x="7513"/>
        <item x="5269"/>
        <item x="766"/>
        <item x="3606"/>
        <item x="6581"/>
        <item x="4532"/>
        <item x="4671"/>
        <item x="6753"/>
        <item x="3312"/>
        <item x="5331"/>
        <item x="6991"/>
        <item x="2469"/>
        <item x="1128"/>
        <item x="72"/>
        <item x="6509"/>
        <item x="6221"/>
        <item x="891"/>
        <item x="3894"/>
        <item x="6740"/>
        <item x="6183"/>
        <item x="3125"/>
        <item x="4252"/>
        <item x="2155"/>
        <item x="3698"/>
        <item x="5483"/>
        <item x="3215"/>
        <item x="5774"/>
        <item x="3103"/>
        <item x="537"/>
        <item x="881"/>
        <item x="6258"/>
        <item x="727"/>
        <item x="7442"/>
        <item x="5397"/>
        <item x="7105"/>
        <item x="2186"/>
        <item x="5112"/>
        <item x="3396"/>
        <item x="1576"/>
        <item x="8"/>
        <item x="5338"/>
        <item x="4406"/>
        <item x="5540"/>
        <item x="6458"/>
        <item x="85"/>
        <item x="4566"/>
        <item x="7633"/>
        <item x="6091"/>
        <item x="4880"/>
        <item x="3647"/>
        <item x="4291"/>
        <item x="5152"/>
        <item x="4944"/>
        <item x="7153"/>
        <item x="971"/>
        <item x="3721"/>
        <item x="7462"/>
        <item x="4153"/>
        <item x="3515"/>
        <item x="207"/>
        <item x="584"/>
        <item x="4456"/>
        <item x="3495"/>
        <item x="5740"/>
        <item x="7648"/>
        <item x="7675"/>
        <item x="6751"/>
        <item x="5075"/>
        <item x="591"/>
        <item x="222"/>
        <item x="4950"/>
        <item x="1335"/>
        <item x="7797"/>
        <item x="2777"/>
        <item x="2326"/>
        <item x="2613"/>
        <item x="5169"/>
        <item x="7895"/>
        <item x="1151"/>
        <item x="4158"/>
        <item x="3509"/>
        <item x="7849"/>
        <item x="6566"/>
        <item x="5545"/>
        <item x="6223"/>
        <item x="2214"/>
        <item x="5157"/>
        <item x="41"/>
        <item x="886"/>
        <item x="781"/>
        <item x="5825"/>
        <item x="62"/>
        <item x="1471"/>
        <item x="6845"/>
        <item x="3967"/>
        <item x="2949"/>
        <item x="4822"/>
        <item x="7284"/>
        <item x="5906"/>
        <item x="5655"/>
        <item x="1785"/>
        <item x="4876"/>
        <item x="1418"/>
        <item x="252"/>
        <item x="4935"/>
        <item x="422"/>
        <item x="5579"/>
        <item x="1186"/>
        <item x="6369"/>
        <item x="5696"/>
        <item x="3723"/>
        <item x="349"/>
        <item x="194"/>
        <item x="5932"/>
        <item x="277"/>
        <item x="1445"/>
        <item x="5505"/>
        <item x="7809"/>
        <item x="561"/>
        <item x="3954"/>
        <item x="390"/>
        <item x="4263"/>
        <item x="4256"/>
        <item x="1823"/>
        <item x="7666"/>
        <item x="4717"/>
        <item x="1740"/>
        <item x="2560"/>
        <item x="3170"/>
        <item x="7652"/>
        <item x="4352"/>
        <item x="2829"/>
        <item x="299"/>
        <item x="4963"/>
        <item x="2488"/>
        <item x="5193"/>
        <item x="3896"/>
        <item x="1044"/>
        <item x="5025"/>
        <item x="1676"/>
        <item x="6671"/>
        <item x="7354"/>
        <item x="3331"/>
        <item x="4790"/>
        <item x="908"/>
        <item x="54"/>
        <item x="6209"/>
        <item x="7365"/>
        <item x="3744"/>
        <item x="4270"/>
        <item x="6009"/>
        <item x="4041"/>
        <item x="1387"/>
        <item x="615"/>
        <item x="3031"/>
        <item x="3963"/>
        <item x="5720"/>
        <item x="6386"/>
        <item x="1060"/>
        <item x="5700"/>
        <item x="2571"/>
        <item x="4551"/>
        <item x="6772"/>
        <item x="3232"/>
        <item x="3820"/>
        <item x="2541"/>
        <item x="4242"/>
        <item x="22"/>
        <item x="6721"/>
        <item x="603"/>
        <item x="301"/>
        <item x="5053"/>
        <item x="2255"/>
        <item x="675"/>
        <item x="5109"/>
        <item x="1409"/>
        <item x="7752"/>
        <item x="5796"/>
        <item x="3891"/>
        <item x="981"/>
        <item x="3958"/>
        <item x="5361"/>
        <item x="5247"/>
        <item x="6012"/>
        <item x="3749"/>
        <item x="4897"/>
        <item x="7495"/>
        <item x="3325"/>
        <item x="284"/>
        <item x="794"/>
        <item x="6437"/>
        <item x="5972"/>
        <item x="728"/>
        <item x="7148"/>
        <item x="7536"/>
        <item x="5929"/>
        <item x="4952"/>
        <item x="6592"/>
        <item x="4512"/>
        <item x="916"/>
        <item x="1119"/>
        <item x="3050"/>
        <item x="2254"/>
        <item x="3714"/>
        <item x="3924"/>
        <item x="5022"/>
        <item x="3064"/>
        <item x="4109"/>
        <item x="4547"/>
        <item x="7563"/>
        <item x="4626"/>
        <item x="5056"/>
        <item x="5762"/>
        <item x="492"/>
        <item x="1144"/>
        <item x="184"/>
        <item x="155"/>
        <item x="6321"/>
        <item x="6968"/>
        <item x="5746"/>
        <item x="543"/>
        <item x="4513"/>
        <item x="1929"/>
        <item x="4007"/>
        <item x="6284"/>
        <item x="6836"/>
        <item x="6004"/>
        <item x="1714"/>
        <item x="4787"/>
        <item x="4421"/>
        <item x="4055"/>
        <item x="482"/>
        <item x="3650"/>
        <item x="1971"/>
        <item x="6489"/>
        <item x="4446"/>
        <item x="3695"/>
        <item x="3592"/>
        <item x="2420"/>
        <item x="6998"/>
        <item x="4438"/>
        <item x="1874"/>
        <item x="4982"/>
        <item x="708"/>
        <item x="5963"/>
        <item x="600"/>
        <item x="5162"/>
        <item x="4276"/>
        <item x="6055"/>
        <item x="7081"/>
        <item x="6049"/>
        <item x="3147"/>
        <item x="1985"/>
        <item x="2394"/>
        <item x="6791"/>
        <item x="5354"/>
        <item x="4232"/>
        <item x="2960"/>
        <item x="2937"/>
        <item x="679"/>
        <item x="4259"/>
        <item x="6639"/>
        <item x="1342"/>
        <item x="4841"/>
        <item x="1513"/>
        <item x="7340"/>
        <item x="4172"/>
        <item x="2973"/>
        <item x="6468"/>
        <item x="742"/>
        <item x="2380"/>
        <item x="4667"/>
        <item x="5751"/>
        <item x="4078"/>
        <item x="3072"/>
        <item x="3977"/>
        <item x="1343"/>
        <item x="1585"/>
        <item x="704"/>
        <item x="7098"/>
        <item x="6733"/>
        <item x="7164"/>
        <item x="1628"/>
        <item x="2758"/>
        <item x="7906"/>
        <item x="3960"/>
        <item x="3733"/>
        <item x="4889"/>
        <item x="667"/>
        <item x="1854"/>
        <item x="3382"/>
        <item x="1796"/>
        <item x="1749"/>
        <item x="400"/>
        <item x="583"/>
        <item x="5658"/>
        <item x="6378"/>
        <item x="1033"/>
        <item x="1623"/>
        <item x="5945"/>
        <item x="7141"/>
        <item x="1340"/>
        <item x="4131"/>
        <item x="7859"/>
        <item x="3645"/>
        <item x="3236"/>
        <item x="4426"/>
        <item x="2927"/>
        <item x="5930"/>
        <item x="4782"/>
        <item x="4888"/>
        <item x="20"/>
        <item x="1691"/>
        <item x="4379"/>
        <item x="4985"/>
        <item x="5920"/>
        <item x="4639"/>
        <item x="5917"/>
        <item x="4447"/>
        <item x="4079"/>
        <item x="6867"/>
        <item x="4792"/>
        <item x="1454"/>
        <item x="3069"/>
        <item x="7031"/>
        <item x="7729"/>
        <item x="7238"/>
        <item x="3516"/>
        <item x="1627"/>
        <item x="5745"/>
        <item x="2327"/>
        <item x="5850"/>
        <item x="6645"/>
        <item x="6674"/>
        <item x="7803"/>
        <item x="4170"/>
        <item x="6746"/>
        <item x="7091"/>
        <item x="92"/>
        <item x="7746"/>
        <item x="6811"/>
        <item x="5735"/>
        <item x="1755"/>
        <item x="6342"/>
        <item x="2856"/>
        <item x="7922"/>
        <item x="2659"/>
        <item x="5858"/>
        <item x="378"/>
        <item x="3460"/>
        <item x="356"/>
        <item x="3004"/>
        <item x="346"/>
        <item x="7383"/>
        <item x="6020"/>
        <item x="1059"/>
        <item x="4909"/>
        <item x="7567"/>
        <item x="3202"/>
        <item x="3940"/>
        <item x="1277"/>
        <item x="1976"/>
        <item x="6962"/>
        <item x="5061"/>
        <item x="2592"/>
        <item x="890"/>
        <item x="336"/>
        <item x="6217"/>
        <item x="2660"/>
        <item x="389"/>
        <item x="2979"/>
        <item x="2558"/>
        <item x="7216"/>
        <item x="149"/>
        <item x="983"/>
        <item x="3355"/>
        <item x="4849"/>
        <item x="5250"/>
        <item x="1237"/>
        <item x="7658"/>
        <item x="1957"/>
        <item x="3421"/>
        <item x="696"/>
        <item x="3780"/>
        <item x="1116"/>
        <item x="4001"/>
        <item x="2441"/>
        <item x="7678"/>
        <item x="497"/>
        <item x="7421"/>
        <item x="3280"/>
        <item x="7615"/>
        <item x="4966"/>
        <item x="1917"/>
        <item x="2555"/>
        <item x="1574"/>
        <item x="2226"/>
        <item x="7610"/>
        <item x="4983"/>
        <item x="640"/>
        <item x="4622"/>
        <item x="2804"/>
        <item x="385"/>
        <item x="6439"/>
        <item x="3459"/>
        <item x="7239"/>
        <item x="40"/>
        <item x="7671"/>
        <item x="4916"/>
        <item x="7878"/>
        <item x="5512"/>
        <item x="658"/>
        <item x="5731"/>
        <item x="6690"/>
        <item x="69"/>
        <item x="1800"/>
        <item x="2688"/>
        <item x="3502"/>
        <item x="1153"/>
        <item x="4768"/>
        <item x="900"/>
        <item x="5820"/>
        <item x="6396"/>
        <item x="7856"/>
        <item x="7273"/>
        <item x="7382"/>
        <item x="4809"/>
        <item x="7790"/>
        <item x="2942"/>
        <item x="1261"/>
        <item x="3579"/>
        <item x="637"/>
        <item x="7420"/>
        <item x="5192"/>
        <item x="3425"/>
        <item x="1813"/>
        <item x="7882"/>
        <item x="5734"/>
        <item x="7808"/>
        <item x="7283"/>
        <item x="2287"/>
        <item x="1508"/>
        <item x="123"/>
        <item x="6689"/>
        <item x="5614"/>
        <item x="1470"/>
        <item x="374"/>
        <item x="5478"/>
        <item x="2104"/>
        <item x="434"/>
        <item x="4009"/>
        <item x="5838"/>
        <item x="2071"/>
        <item x="6803"/>
        <item x="2845"/>
        <item x="6917"/>
        <item x="5649"/>
        <item x="4764"/>
        <item x="7669"/>
        <item x="60"/>
        <item x="2388"/>
        <item x="7903"/>
        <item x="7747"/>
        <item x="3470"/>
        <item x="1350"/>
        <item x="7423"/>
        <item x="1112"/>
        <item x="1946"/>
        <item x="5980"/>
        <item x="2319"/>
        <item x="995"/>
        <item x="2836"/>
        <item x="1588"/>
        <item x="7754"/>
        <item x="5445"/>
        <item x="1927"/>
        <item x="2891"/>
        <item x="526"/>
        <item x="1878"/>
        <item x="4855"/>
        <item x="1328"/>
        <item x="7763"/>
        <item x="4262"/>
        <item x="2647"/>
        <item x="4033"/>
        <item x="4358"/>
        <item x="1337"/>
        <item x="6315"/>
        <item x="2835"/>
        <item x="4087"/>
        <item x="6646"/>
        <item x="3727"/>
        <item x="245"/>
        <item x="7355"/>
        <item x="6086"/>
        <item x="1486"/>
        <item x="5228"/>
        <item x="3077"/>
        <item x="5643"/>
        <item x="2739"/>
        <item x="6544"/>
        <item x="7492"/>
        <item x="4286"/>
        <item x="2832"/>
        <item x="2011"/>
        <item x="6486"/>
        <item x="1099"/>
        <item x="5673"/>
        <item x="3132"/>
        <item x="4716"/>
        <item x="3762"/>
        <item x="551"/>
        <item x="6338"/>
        <item x="967"/>
        <item x="5490"/>
        <item x="6290"/>
        <item x="2107"/>
        <item x="7749"/>
        <item x="1994"/>
        <item x="5272"/>
        <item x="7451"/>
        <item x="6213"/>
        <item x="4743"/>
        <item x="3021"/>
        <item x="582"/>
        <item x="1814"/>
        <item x="3488"/>
        <item x="4651"/>
        <item x="2308"/>
        <item x="5799"/>
        <item x="701"/>
        <item x="3856"/>
        <item x="7278"/>
        <item x="6918"/>
        <item x="3039"/>
        <item x="1028"/>
        <item x="4116"/>
        <item x="3239"/>
        <item x="5009"/>
        <item x="5624"/>
        <item x="5212"/>
        <item x="2102"/>
        <item x="7095"/>
        <item x="3100"/>
        <item x="3835"/>
        <item x="4567"/>
        <item x="2050"/>
        <item x="5583"/>
        <item x="464"/>
        <item x="3214"/>
        <item x="6928"/>
        <item x="5630"/>
        <item x="217"/>
        <item x="694"/>
        <item x="7401"/>
        <item x="5607"/>
        <item x="3636"/>
        <item x="3802"/>
        <item x="5531"/>
        <item x="2211"/>
        <item x="3068"/>
        <item x="3913"/>
        <item x="3371"/>
        <item x="6233"/>
        <item x="1968"/>
        <item x="3290"/>
        <item x="5754"/>
        <item x="4425"/>
        <item x="3292"/>
        <item x="4067"/>
        <item x="2972"/>
        <item x="2473"/>
        <item x="429"/>
        <item x="7053"/>
        <item x="1666"/>
        <item x="3850"/>
        <item x="7232"/>
        <item x="5122"/>
        <item x="3231"/>
        <item x="3947"/>
        <item x="5398"/>
        <item x="929"/>
        <item x="5702"/>
        <item x="2144"/>
        <item x="4340"/>
        <item x="7781"/>
        <item x="2023"/>
        <item x="1961"/>
        <item x="1094"/>
        <item x="7087"/>
        <item x="3855"/>
        <item x="6574"/>
        <item x="6562"/>
        <item x="7744"/>
        <item x="1373"/>
        <item x="3403"/>
        <item x="282"/>
        <item x="2954"/>
        <item x="2883"/>
        <item x="2242"/>
        <item x="1065"/>
        <item x="6376"/>
        <item x="2769"/>
        <item x="1686"/>
        <item x="7444"/>
        <item x="2721"/>
        <item x="6395"/>
        <item x="3725"/>
        <item x="4391"/>
        <item x="2406"/>
        <item x="7032"/>
        <item x="5787"/>
        <item x="4429"/>
        <item x="7782"/>
        <item x="917"/>
        <item x="6699"/>
        <item x="6535"/>
        <item x="470"/>
        <item x="5430"/>
        <item x="2204"/>
        <item x="1223"/>
        <item x="7038"/>
        <item x="6151"/>
        <item x="2605"/>
        <item x="2726"/>
        <item x="6347"/>
        <item x="2414"/>
        <item x="2800"/>
        <item x="3360"/>
        <item x="5084"/>
        <item x="538"/>
        <item x="2922"/>
        <item x="5688"/>
        <item x="2194"/>
        <item x="3388"/>
        <item x="6259"/>
        <item x="1759"/>
        <item x="6575"/>
        <item x="396"/>
        <item x="503"/>
        <item x="4403"/>
        <item x="432"/>
        <item x="6652"/>
        <item x="2270"/>
        <item x="4742"/>
        <item x="2171"/>
        <item x="2077"/>
        <item x="2384"/>
        <item x="4820"/>
        <item x="3428"/>
        <item x="3901"/>
        <item x="5327"/>
        <item x="7323"/>
        <item x="7662"/>
        <item x="947"/>
        <item x="5342"/>
        <item x="4398"/>
        <item x="6743"/>
        <item x="746"/>
        <item x="3437"/>
        <item x="5264"/>
        <item x="3005"/>
        <item x="3185"/>
        <item x="215"/>
        <item x="275"/>
        <item x="2568"/>
        <item x="6089"/>
        <item x="2656"/>
        <item x="5248"/>
        <item x="24"/>
        <item x="6953"/>
        <item x="7863"/>
        <item x="7341"/>
        <item x="6198"/>
        <item x="1093"/>
        <item x="6974"/>
        <item x="3607"/>
        <item x="6464"/>
        <item x="4148"/>
        <item x="2013"/>
        <item x="2114"/>
        <item x="2896"/>
        <item x="1062"/>
        <item x="922"/>
        <item x="6006"/>
        <item x="5438"/>
        <item x="4149"/>
        <item x="4345"/>
        <item x="4056"/>
        <item x="5491"/>
        <item x="5743"/>
        <item x="5866"/>
        <item x="7892"/>
        <item x="7103"/>
        <item x="4585"/>
        <item x="5362"/>
        <item x="6884"/>
        <item x="7685"/>
        <item x="1890"/>
        <item x="5794"/>
        <item x="2434"/>
        <item x="1299"/>
        <item x="1219"/>
        <item x="7801"/>
        <item x="5996"/>
        <item x="3256"/>
        <item x="3079"/>
        <item x="1684"/>
        <item x="1825"/>
        <item x="5484"/>
        <item x="3662"/>
        <item x="6526"/>
        <item x="5681"/>
        <item x="5249"/>
        <item x="2752"/>
        <item x="7865"/>
        <item x="3669"/>
        <item x="5256"/>
        <item x="4722"/>
        <item x="1761"/>
        <item x="3065"/>
        <item x="2759"/>
        <item x="5944"/>
        <item x="2093"/>
        <item x="4161"/>
        <item x="495"/>
        <item x="1993"/>
        <item x="5701"/>
        <item x="2215"/>
        <item x="2391"/>
        <item x="2331"/>
        <item x="2054"/>
        <item x="7430"/>
        <item x="7146"/>
        <item x="2967"/>
        <item x="4999"/>
        <item x="5321"/>
        <item x="4409"/>
        <item x="859"/>
        <item x="5170"/>
        <item x="280"/>
        <item x="4356"/>
        <item x="4788"/>
        <item x="6177"/>
        <item x="5425"/>
        <item x="6350"/>
        <item x="1587"/>
        <item x="6653"/>
        <item x="2765"/>
        <item x="5575"/>
        <item x="2201"/>
        <item x="7263"/>
        <item x="6734"/>
        <item x="2119"/>
        <item x="5380"/>
        <item x="2869"/>
        <item x="276"/>
        <item x="1131"/>
        <item x="6569"/>
        <item x="6622"/>
        <item x="3082"/>
        <item x="3878"/>
        <item x="7101"/>
        <item x="5062"/>
        <item x="6231"/>
        <item x="3121"/>
        <item x="2593"/>
        <item x="6200"/>
        <item x="7916"/>
        <item x="4847"/>
        <item x="1303"/>
        <item x="3953"/>
        <item x="3829"/>
        <item x="241"/>
        <item x="5015"/>
        <item x="1162"/>
        <item x="2815"/>
        <item x="5756"/>
        <item x="3136"/>
        <item x="6579"/>
        <item x="7195"/>
        <item x="4502"/>
        <item x="5965"/>
        <item x="4061"/>
        <item x="146"/>
        <item x="2793"/>
        <item x="7367"/>
        <item x="7476"/>
        <item x="254"/>
        <item x="7166"/>
        <item x="3859"/>
        <item x="6410"/>
        <item x="1735"/>
        <item x="3092"/>
        <item x="2837"/>
        <item x="689"/>
        <item x="4712"/>
        <item x="3512"/>
        <item x="1653"/>
        <item x="1903"/>
        <item x="2554"/>
        <item x="1986"/>
        <item x="807"/>
        <item x="4499"/>
        <item x="1894"/>
        <item x="3017"/>
        <item x="1598"/>
        <item x="500"/>
        <item x="3182"/>
        <item x="682"/>
        <item x="5179"/>
        <item x="1377"/>
        <item x="4344"/>
        <item x="294"/>
        <item x="2566"/>
        <item x="2239"/>
        <item x="7578"/>
        <item x="7472"/>
        <item x="6274"/>
        <item x="5245"/>
        <item x="3736"/>
        <item x="6212"/>
        <item x="5301"/>
        <item x="6112"/>
        <item x="4835"/>
        <item x="4729"/>
        <item x="6648"/>
        <item x="1604"/>
        <item x="361"/>
        <item x="2523"/>
        <item x="4411"/>
        <item x="3279"/>
        <item x="3139"/>
        <item x="2279"/>
        <item x="119"/>
        <item x="2503"/>
        <item x="7755"/>
        <item x="4364"/>
        <item x="3578"/>
        <item x="1292"/>
        <item x="857"/>
        <item x="1414"/>
        <item x="6117"/>
        <item x="4907"/>
        <item x="6586"/>
        <item x="3249"/>
        <item x="2117"/>
        <item x="4838"/>
        <item x="1495"/>
        <item x="6948"/>
        <item x="7727"/>
        <item x="5400"/>
        <item x="2468"/>
        <item x="5467"/>
        <item x="6726"/>
        <item x="4697"/>
        <item x="1063"/>
        <item x="325"/>
        <item x="7911"/>
        <item x="81"/>
        <item x="1898"/>
        <item x="7189"/>
        <item x="1517"/>
        <item x="5472"/>
        <item x="4200"/>
        <item x="1731"/>
        <item x="2361"/>
        <item x="3681"/>
        <item x="6927"/>
        <item x="2411"/>
        <item x="2230"/>
        <item x="5123"/>
        <item x="927"/>
        <item x="5664"/>
        <item x="6452"/>
        <item x="3233"/>
        <item x="7067"/>
        <item x="4042"/>
        <item x="2575"/>
        <item x="156"/>
        <item x="1556"/>
        <item x="2294"/>
        <item x="5406"/>
        <item x="5427"/>
        <item x="5867"/>
        <item x="6676"/>
        <item x="5984"/>
        <item x="3152"/>
        <item x="7121"/>
        <item x="1579"/>
        <item x="1357"/>
        <item x="3528"/>
        <item x="64"/>
        <item x="6326"/>
        <item x="3463"/>
        <item x="3054"/>
        <item x="5469"/>
        <item x="129"/>
        <item x="3081"/>
        <item x="4371"/>
        <item x="2913"/>
        <item x="6143"/>
        <item x="5555"/>
        <item x="2517"/>
        <item x="4881"/>
        <item x="4635"/>
        <item x="7129"/>
        <item x="5292"/>
        <item x="4772"/>
        <item x="1457"/>
        <item x="1949"/>
        <item x="2219"/>
        <item x="3315"/>
        <item x="3026"/>
        <item x="4038"/>
        <item x="1156"/>
        <item x="3323"/>
        <item x="1654"/>
        <item x="587"/>
        <item x="6722"/>
        <item x="4169"/>
        <item x="680"/>
        <item x="6074"/>
        <item x="5880"/>
        <item x="2476"/>
        <item x="391"/>
        <item x="116"/>
        <item x="73"/>
        <item x="6267"/>
        <item x="625"/>
        <item x="4496"/>
        <item x="646"/>
        <item x="7271"/>
        <item x="2714"/>
        <item x="6839"/>
        <item x="4039"/>
        <item x="7844"/>
        <item x="2981"/>
        <item x="1436"/>
        <item x="2887"/>
        <item x="6512"/>
        <item x="3986"/>
        <item x="4069"/>
        <item x="6650"/>
        <item x="2675"/>
        <item x="157"/>
        <item x="1177"/>
        <item x="4348"/>
        <item x="403"/>
        <item x="745"/>
        <item x="2998"/>
        <item x="7715"/>
        <item x="5370"/>
        <item x="5546"/>
        <item x="1023"/>
        <item x="2632"/>
        <item x="702"/>
        <item x="7268"/>
        <item x="2618"/>
        <item x="2251"/>
        <item x="6514"/>
        <item x="1743"/>
        <item x="672"/>
        <item x="670"/>
        <item x="7404"/>
        <item x="3102"/>
        <item x="3469"/>
        <item x="3920"/>
        <item x="1190"/>
        <item x="321"/>
        <item x="7553"/>
        <item x="1202"/>
        <item x="7304"/>
        <item x="602"/>
        <item x="1882"/>
        <item x="3989"/>
        <item x="2722"/>
        <item x="1320"/>
        <item x="6936"/>
        <item x="6433"/>
        <item x="3467"/>
        <item x="4141"/>
        <item x="6798"/>
        <item x="2590"/>
        <item x="1125"/>
        <item x="6852"/>
        <item x="624"/>
        <item x="7092"/>
        <item x="6076"/>
        <item x="5770"/>
        <item x="1775"/>
        <item x="5832"/>
        <item x="610"/>
        <item x="1130"/>
        <item x="2224"/>
        <item x="1609"/>
        <item x="4943"/>
        <item x="517"/>
        <item x="5038"/>
        <item x="6040"/>
        <item x="3943"/>
        <item x="5711"/>
        <item x="2142"/>
        <item x="93"/>
        <item x="6404"/>
        <item x="7143"/>
        <item x="3562"/>
        <item x="935"/>
        <item x="4747"/>
        <item x="897"/>
        <item x="1172"/>
        <item x="7853"/>
        <item x="3899"/>
        <item x="3956"/>
        <item x="3776"/>
        <item x="4552"/>
        <item x="6821"/>
        <item x="7880"/>
        <item x="994"/>
        <item x="5328"/>
        <item x="7707"/>
        <item x="6522"/>
        <item x="4367"/>
        <item x="7594"/>
        <item x="442"/>
        <item x="4092"/>
        <item x="2398"/>
        <item x="4971"/>
        <item x="2485"/>
        <item x="5502"/>
        <item x="1939"/>
        <item x="2363"/>
        <item x="529"/>
        <item x="5190"/>
        <item x="7167"/>
        <item x="274"/>
        <item x="7337"/>
        <item x="2037"/>
        <item x="7436"/>
        <item x="1590"/>
        <item x="3706"/>
        <item x="5923"/>
        <item x="6425"/>
        <item x="5096"/>
        <item x="688"/>
        <item x="209"/>
        <item x="4175"/>
        <item x="6189"/>
        <item x="1309"/>
        <item x="985"/>
        <item x="253"/>
        <item x="2912"/>
        <item x="2552"/>
        <item x="5877"/>
        <item x="7394"/>
        <item x="616"/>
        <item x="1426"/>
        <item x="907"/>
        <item x="1010"/>
        <item x="7207"/>
        <item x="455"/>
        <item x="4668"/>
        <item x="7454"/>
        <item x="6305"/>
        <item x="6532"/>
        <item x="4656"/>
        <item x="6741"/>
        <item x="3093"/>
        <item x="2176"/>
        <item x="2801"/>
        <item x="5282"/>
        <item x="3817"/>
        <item x="3748"/>
        <item x="7632"/>
        <item x="1271"/>
        <item x="924"/>
        <item x="7665"/>
        <item x="366"/>
        <item x="4968"/>
        <item x="1376"/>
        <item x="6842"/>
        <item x="3984"/>
        <item x="6963"/>
        <item x="6782"/>
        <item x="4899"/>
        <item x="4434"/>
        <item x="3046"/>
        <item x="106"/>
        <item x="6858"/>
        <item x="287"/>
        <item x="4394"/>
        <item x="1378"/>
        <item x="829"/>
        <item x="2340"/>
        <item x="225"/>
        <item x="7623"/>
        <item x="6859"/>
        <item x="82"/>
        <item x="6905"/>
        <item x="1819"/>
        <item x="5876"/>
        <item x="7812"/>
        <item x="6071"/>
        <item x="5356"/>
        <item x="3390"/>
        <item x="1132"/>
        <item x="3808"/>
        <item x="4402"/>
        <item x="5916"/>
        <item x="7687"/>
        <item x="7428"/>
        <item x="4482"/>
        <item x="3664"/>
        <item x="2217"/>
        <item x="5605"/>
        <item x="2300"/>
        <item x="1905"/>
        <item x="7437"/>
        <item x="7651"/>
        <item x="6840"/>
        <item x="2221"/>
        <item x="7190"/>
        <item x="1988"/>
        <item x="2297"/>
        <item x="3217"/>
        <item x="2417"/>
        <item x="1262"/>
        <item x="2337"/>
        <item x="1611"/>
        <item x="7359"/>
        <item x="6039"/>
        <item x="2825"/>
        <item x="4946"/>
        <item x="951"/>
        <item x="7021"/>
        <item x="214"/>
        <item x="4779"/>
        <item x="4986"/>
        <item x="4994"/>
        <item x="1708"/>
        <item x="5943"/>
        <item x="4423"/>
        <item x="4283"/>
        <item x="3867"/>
        <item x="4593"/>
        <item x="1226"/>
        <item x="5800"/>
        <item x="1547"/>
        <item x="7769"/>
        <item x="1395"/>
        <item x="812"/>
        <item x="832"/>
        <item x="3190"/>
        <item x="4605"/>
        <item x="6627"/>
        <item x="2603"/>
        <item x="2131"/>
        <item x="945"/>
        <item x="2633"/>
        <item x="4543"/>
        <item x="536"/>
        <item x="4255"/>
        <item x="3452"/>
        <item x="2846"/>
        <item x="1313"/>
        <item x="5257"/>
        <item x="2958"/>
        <item x="5160"/>
        <item x="1867"/>
        <item x="4508"/>
        <item x="5259"/>
        <item x="2865"/>
        <item x="6922"/>
        <item x="198"/>
        <item x="4461"/>
        <item x="7224"/>
        <item x="7295"/>
        <item x="3478"/>
        <item x="4965"/>
        <item x="5900"/>
        <item x="4607"/>
        <item x="2805"/>
        <item x="7213"/>
        <item x="2116"/>
        <item x="4304"/>
        <item x="6122"/>
        <item x="709"/>
        <item x="3246"/>
        <item x="6363"/>
        <item x="2260"/>
        <item x="5994"/>
        <item x="4644"/>
        <item x="1857"/>
        <item x="1087"/>
        <item x="7794"/>
        <item x="7261"/>
        <item x="2421"/>
        <item x="2535"/>
        <item x="5214"/>
        <item x="4459"/>
        <item x="5080"/>
        <item x="3493"/>
        <item x="1661"/>
        <item x="448"/>
        <item x="7005"/>
        <item x="5599"/>
        <item x="7205"/>
        <item x="2157"/>
        <item x="2834"/>
        <item x="4893"/>
        <item x="3089"/>
        <item x="2328"/>
        <item x="1129"/>
        <item x="3629"/>
        <item x="1667"/>
        <item x="7122"/>
        <item x="7788"/>
        <item x="4845"/>
        <item x="2600"/>
        <item x="944"/>
        <item x="7627"/>
        <item x="7738"/>
        <item x="6621"/>
        <item x="2582"/>
        <item x="2898"/>
        <item x="7262"/>
        <item x="7543"/>
        <item x="7831"/>
        <item x="5201"/>
        <item x="4147"/>
        <item x="4761"/>
        <item x="2360"/>
        <item x="240"/>
        <item x="3540"/>
        <item x="1196"/>
        <item x="4652"/>
        <item x="1090"/>
        <item x="1930"/>
        <item x="3302"/>
        <item x="2324"/>
        <item x="7453"/>
        <item x="1586"/>
        <item x="6920"/>
        <item x="2745"/>
        <item x="4208"/>
        <item x="3408"/>
        <item x="959"/>
        <item x="2218"/>
        <item x="7269"/>
        <item x="7049"/>
        <item x="2190"/>
        <item x="6615"/>
        <item x="6730"/>
        <item x="4059"/>
        <item x="7799"/>
        <item x="2263"/>
        <item x="6476"/>
        <item x="1069"/>
        <item x="3361"/>
        <item x="4708"/>
        <item x="1253"/>
        <item x="3144"/>
        <item x="4487"/>
        <item x="1021"/>
        <item x="6866"/>
        <item x="608"/>
        <item x="1045"/>
        <item x="4445"/>
        <item x="365"/>
        <item x="441"/>
        <item x="1066"/>
        <item x="7177"/>
        <item x="5453"/>
        <item x="3588"/>
        <item x="1769"/>
        <item x="4185"/>
        <item x="4704"/>
        <item x="2870"/>
        <item x="7001"/>
        <item x="3020"/>
        <item x="2052"/>
        <item x="5121"/>
        <item x="412"/>
        <item x="1037"/>
        <item x="2924"/>
        <item x="7886"/>
        <item x="4710"/>
        <item x="3538"/>
        <item x="2478"/>
        <item x="2915"/>
        <item x="4783"/>
        <item x="1638"/>
        <item x="4546"/>
        <item x="1987"/>
        <item x="4542"/>
        <item x="7325"/>
        <item x="4590"/>
        <item x="1416"/>
        <item x="515"/>
        <item x="2161"/>
        <item x="2738"/>
        <item x="2992"/>
        <item x="691"/>
        <item x="7425"/>
        <item x="5312"/>
        <item x="6555"/>
        <item x="3508"/>
        <item x="6874"/>
        <item x="7019"/>
        <item x="6001"/>
        <item x="5600"/>
        <item x="4031"/>
        <item x="3690"/>
        <item x="7173"/>
        <item x="7571"/>
        <item x="6498"/>
        <item x="2974"/>
        <item x="6429"/>
        <item x="122"/>
        <item x="7642"/>
        <item x="6903"/>
        <item x="6463"/>
        <item x="6797"/>
        <item x="270"/>
        <item x="4669"/>
        <item x="1483"/>
        <item x="3172"/>
        <item x="2788"/>
        <item x="6256"/>
        <item x="7488"/>
        <item x="5034"/>
        <item x="6757"/>
        <item x="1773"/>
        <item x="5633"/>
        <item x="2289"/>
        <item x="2677"/>
        <item x="7163"/>
        <item x="2399"/>
        <item x="5620"/>
        <item x="3282"/>
        <item x="6423"/>
        <item x="7200"/>
        <item x="7171"/>
        <item x="7710"/>
        <item x="6111"/>
        <item x="6287"/>
        <item x="5150"/>
        <item x="1681"/>
        <item x="4086"/>
        <item x="3611"/>
        <item x="1330"/>
        <item x="7209"/>
        <item x="5473"/>
        <item x="5560"/>
        <item x="6029"/>
        <item x="2045"/>
        <item x="2755"/>
        <item x="4603"/>
        <item x="6174"/>
        <item x="6907"/>
        <item x="654"/>
        <item x="5647"/>
        <item x="3014"/>
        <item x="1634"/>
        <item x="5258"/>
        <item x="1864"/>
        <item x="101"/>
        <item x="1013"/>
        <item x="5126"/>
        <item x="2330"/>
        <item x="6491"/>
        <item x="1932"/>
        <item x="4389"/>
        <item x="3842"/>
        <item x="1385"/>
        <item x="6173"/>
        <item x="7387"/>
        <item x="6359"/>
        <item x="4132"/>
        <item x="910"/>
        <item x="957"/>
        <item x="3059"/>
        <item x="7326"/>
        <item x="5251"/>
        <item x="4412"/>
        <item x="1140"/>
        <item x="1610"/>
        <item x="7703"/>
        <item x="2213"/>
        <item x="2295"/>
        <item x="2111"/>
        <item x="6023"/>
        <item x="4937"/>
        <item x="7554"/>
        <item x="1234"/>
        <item x="2091"/>
        <item x="2901"/>
        <item x="6557"/>
        <item x="2666"/>
        <item x="801"/>
        <item x="3324"/>
        <item x="2098"/>
        <item x="6610"/>
        <item x="1965"/>
        <item x="2277"/>
        <item x="793"/>
        <item x="854"/>
        <item x="2596"/>
        <item x="7211"/>
        <item x="1931"/>
        <item x="7132"/>
        <item x="3696"/>
        <item x="7527"/>
        <item x="1984"/>
        <item x="4523"/>
        <item x="6560"/>
        <item x="6693"/>
        <item x="397"/>
        <item x="7343"/>
        <item x="4404"/>
        <item x="1732"/>
        <item x="6273"/>
        <item x="902"/>
        <item x="4554"/>
        <item x="5846"/>
        <item x="780"/>
        <item x="2742"/>
        <item x="7616"/>
        <item x="5645"/>
        <item x="3481"/>
        <item x="2530"/>
        <item x="6266"/>
        <item x="575"/>
        <item x="741"/>
        <item x="1188"/>
        <item x="4241"/>
        <item x="6282"/>
        <item x="6997"/>
        <item x="7183"/>
        <item x="839"/>
        <item x="5151"/>
        <item x="6868"/>
        <item x="7518"/>
        <item x="7771"/>
        <item x="5304"/>
        <item x="3038"/>
        <item x="2180"/>
        <item x="5020"/>
        <item x="420"/>
        <item x="5676"/>
        <item x="1636"/>
        <item x="4646"/>
        <item x="4278"/>
        <item x="2376"/>
        <item x="5335"/>
        <item x="1166"/>
        <item x="6900"/>
        <item x="2808"/>
        <item x="1346"/>
        <item x="406"/>
        <item x="1428"/>
        <item x="3652"/>
        <item x="3265"/>
        <item x="5778"/>
        <item x="1655"/>
        <item x="249"/>
        <item x="3735"/>
        <item x="405"/>
        <item x="3148"/>
        <item x="1952"/>
        <item x="6908"/>
        <item x="6958"/>
        <item x="3287"/>
        <item x="3679"/>
        <item x="3784"/>
        <item x="3900"/>
        <item x="7242"/>
        <item x="2859"/>
        <item x="3430"/>
        <item x="7102"/>
        <item x="1246"/>
        <item x="4360"/>
        <item x="4900"/>
        <item x="3610"/>
        <item x="2717"/>
        <item x="6826"/>
        <item x="6619"/>
        <item x="21"/>
        <item x="4195"/>
        <item x="2266"/>
        <item x="4914"/>
        <item x="2727"/>
        <item x="7281"/>
        <item x="1910"/>
        <item x="4863"/>
        <item x="6816"/>
        <item x="1962"/>
        <item x="5063"/>
        <item x="6976"/>
        <item x="3045"/>
        <item x="4213"/>
        <item x="1953"/>
        <item x="1258"/>
        <item x="446"/>
        <item x="6614"/>
        <item x="5318"/>
        <item x="4848"/>
        <item x="3892"/>
        <item x="3792"/>
        <item x="7074"/>
        <item x="4217"/>
        <item x="5896"/>
        <item x="2135"/>
        <item x="609"/>
        <item x="3774"/>
        <item x="599"/>
        <item x="3252"/>
        <item x="5089"/>
        <item x="6589"/>
        <item x="6713"/>
        <item x="1656"/>
        <item x="3162"/>
        <item x="7580"/>
        <item x="5307"/>
        <item x="4146"/>
        <item x="6485"/>
        <item x="2929"/>
        <item x="1423"/>
        <item x="4306"/>
        <item x="6513"/>
        <item x="7873"/>
        <item x="11"/>
        <item x="1321"/>
        <item x="4594"/>
        <item x="7155"/>
        <item x="2253"/>
        <item x="5450"/>
        <item x="5045"/>
        <item x="1126"/>
        <item x="7674"/>
        <item x="5313"/>
        <item x="5836"/>
        <item x="2018"/>
        <item x="6889"/>
        <item x="4879"/>
        <item x="1899"/>
        <item x="6861"/>
        <item x="4097"/>
        <item x="925"/>
        <item x="7142"/>
        <item x="2137"/>
        <item x="1815"/>
        <item x="99"/>
        <item x="6246"/>
        <item x="1877"/>
        <item x="4026"/>
        <item x="7161"/>
        <item x="7214"/>
        <item x="519"/>
        <item x="2511"/>
        <item x="7725"/>
        <item x="4099"/>
        <item x="7086"/>
        <item x="5840"/>
        <item x="2349"/>
        <item x="6777"/>
        <item x="7360"/>
        <item x="2416"/>
        <item x="6103"/>
        <item x="7115"/>
        <item x="7333"/>
        <item x="452"/>
        <item x="4298"/>
        <item x="7431"/>
        <item x="2022"/>
        <item x="6249"/>
        <item x="5230"/>
        <item x="6883"/>
        <item x="7724"/>
        <item x="296"/>
        <item x="1685"/>
        <item x="3929"/>
        <item x="6393"/>
        <item x="6013"/>
        <item x="3269"/>
        <item x="5883"/>
        <item x="2989"/>
        <item x="4000"/>
        <item x="6180"/>
        <item x="1039"/>
        <item x="4912"/>
        <item x="7838"/>
        <item x="4750"/>
        <item x="313"/>
        <item x="841"/>
        <item x="6066"/>
        <item x="2227"/>
        <item x="7683"/>
        <item x="2424"/>
        <item x="896"/>
        <item x="1336"/>
        <item x="961"/>
        <item x="419"/>
        <item x="6352"/>
        <item x="2344"/>
        <item x="7550"/>
        <item x="1298"/>
        <item x="3192"/>
        <item x="6113"/>
        <item x="7058"/>
        <item x="6799"/>
        <item x="641"/>
        <item x="2134"/>
        <item x="375"/>
        <item x="7036"/>
        <item x="6780"/>
        <item x="3827"/>
        <item x="229"/>
        <item x="6109"/>
        <item x="3726"/>
        <item x="5177"/>
        <item x="377"/>
        <item x="6421"/>
        <item x="4189"/>
        <item x="4126"/>
        <item x="6728"/>
        <item x="6626"/>
        <item x="5506"/>
        <item x="7234"/>
        <item x="6603"/>
        <item x="521"/>
        <item x="1935"/>
        <item x="256"/>
        <item x="267"/>
        <item x="941"/>
        <item x="6838"/>
        <item x="6320"/>
        <item x="7532"/>
        <item x="3346"/>
        <item x="4680"/>
        <item x="1417"/>
        <item x="4128"/>
        <item x="6185"/>
        <item x="2917"/>
        <item x="1809"/>
        <item x="1652"/>
        <item x="4074"/>
        <item x="1514"/>
        <item x="205"/>
        <item x="738"/>
        <item x="7920"/>
        <item x="4138"/>
        <item x="3754"/>
        <item x="4287"/>
        <item x="7698"/>
        <item x="3962"/>
        <item x="3612"/>
        <item x="2643"/>
        <item x="5168"/>
        <item x="6654"/>
        <item x="3422"/>
        <item x="7520"/>
        <item x="7742"/>
        <item x="6577"/>
        <item x="2668"/>
        <item x="1911"/>
        <item x="4586"/>
        <item x="878"/>
        <item x="756"/>
        <item x="2878"/>
        <item x="7743"/>
        <item x="3683"/>
        <item x="3464"/>
        <item x="6045"/>
        <item x="4359"/>
        <item x="3445"/>
        <item x="3615"/>
        <item x="2670"/>
        <item x="2893"/>
        <item x="3042"/>
        <item x="4415"/>
        <item x="1501"/>
        <item x="5812"/>
        <item x="3534"/>
        <item x="5041"/>
        <item x="28"/>
        <item x="7408"/>
        <item x="5657"/>
        <item x="5146"/>
        <item x="4895"/>
        <item x="2959"/>
        <item x="1111"/>
        <item x="2059"/>
        <item x="1102"/>
        <item x="7704"/>
        <item x="2148"/>
        <item x="7804"/>
        <item x="5738"/>
        <item x="5511"/>
        <item x="2067"/>
        <item x="5140"/>
        <item x="7541"/>
        <item x="1523"/>
        <item x="506"/>
        <item x="199"/>
        <item x="1737"/>
        <item x="6673"/>
        <item x="2354"/>
        <item x="2165"/>
        <item x="7630"/>
        <item x="1022"/>
        <item x="139"/>
        <item x="271"/>
        <item x="6448"/>
        <item x="7673"/>
        <item x="445"/>
        <item x="581"/>
        <item x="1295"/>
        <item x="1928"/>
        <item x="7003"/>
        <item x="4606"/>
        <item x="6745"/>
        <item x="3587"/>
        <item x="3475"/>
        <item x="2630"/>
        <item x="7287"/>
        <item x="191"/>
        <item x="5532"/>
        <item x="634"/>
        <item x="3605"/>
        <item x="1671"/>
        <item x="6934"/>
        <item x="1154"/>
        <item x="4825"/>
        <item x="1846"/>
        <item x="6915"/>
        <item x="5552"/>
        <item x="5977"/>
        <item x="4377"/>
        <item x="2767"/>
        <item x="2379"/>
        <item x="7668"/>
        <item x="4419"/>
        <item x="4168"/>
        <item x="1512"/>
        <item x="2274"/>
        <item x="2962"/>
        <item x="3932"/>
        <item x="920"/>
        <item x="6697"/>
        <item x="4690"/>
        <item x="1974"/>
        <item x="5496"/>
        <item x="724"/>
        <item x="6975"/>
        <item x="1244"/>
        <item x="3529"/>
        <item x="1054"/>
        <item x="6385"/>
        <item x="5218"/>
        <item x="964"/>
        <item x="767"/>
        <item x="4517"/>
        <item x="2548"/>
        <item x="4002"/>
        <item x="7499"/>
        <item x="4857"/>
        <item x="4501"/>
        <item x="4870"/>
        <item x="6672"/>
        <item x="2410"/>
        <item x="2816"/>
        <item x="1397"/>
        <item x="5194"/>
        <item x="77"/>
        <item x="2276"/>
        <item x="6137"/>
        <item x="7321"/>
        <item x="3189"/>
        <item x="273"/>
        <item x="2408"/>
        <item x="1883"/>
        <item x="4058"/>
        <item x="6736"/>
        <item x="7381"/>
        <item x="5391"/>
        <item x="337"/>
        <item x="4140"/>
        <item x="5550"/>
        <item x="6201"/>
        <item x="2683"/>
        <item x="7489"/>
        <item x="5808"/>
        <item x="753"/>
        <item x="1189"/>
        <item x="2189"/>
        <item x="5404"/>
        <item x="398"/>
        <item x="6872"/>
        <item x="5509"/>
        <item x="5715"/>
        <item x="3743"/>
        <item x="4955"/>
        <item x="697"/>
        <item x="2900"/>
        <item x="7473"/>
        <item x="3861"/>
        <item x="1554"/>
        <item x="1527"/>
        <item x="6924"/>
        <item x="7415"/>
        <item x="3923"/>
        <item x="5298"/>
        <item x="3632"/>
        <item x="5547"/>
        <item x="3291"/>
        <item x="5665"/>
        <item x="4625"/>
        <item x="5592"/>
        <item x="5350"/>
        <item x="2281"/>
        <item x="5293"/>
        <item x="2507"/>
        <item x="3228"/>
        <item x="3436"/>
        <item x="3359"/>
        <item x="4335"/>
        <item x="6220"/>
        <item x="1338"/>
        <item x="7750"/>
        <item x="5946"/>
        <item x="7289"/>
        <item x="3206"/>
        <item x="7393"/>
        <item x="2318"/>
        <item x="2791"/>
        <item x="6075"/>
        <item x="1947"/>
        <item x="6775"/>
        <item x="1399"/>
        <item x="1207"/>
        <item x="5115"/>
        <item x="2988"/>
        <item x="2149"/>
        <item x="760"/>
        <item x="6047"/>
        <item x="700"/>
        <item x="1943"/>
        <item x="6275"/>
        <item x="5663"/>
        <item x="759"/>
        <item x="7280"/>
        <item x="7537"/>
        <item x="6856"/>
        <item x="990"/>
        <item x="3465"/>
        <item x="1375"/>
        <item x="7625"/>
        <item x="3866"/>
        <item x="3235"/>
        <item x="5065"/>
        <item x="5871"/>
        <item x="4519"/>
        <item x="7869"/>
        <item x="6664"/>
        <item x="946"/>
        <item x="2531"/>
        <item x="805"/>
        <item x="976"/>
        <item x="7133"/>
        <item x="3119"/>
        <item x="3764"/>
        <item x="729"/>
        <item x="5597"/>
        <item x="7002"/>
        <item x="2547"/>
        <item x="1622"/>
        <item x="2475"/>
        <item x="4951"/>
        <item x="1386"/>
        <item x="5709"/>
        <item x="220"/>
        <item x="5135"/>
        <item x="2710"/>
        <item x="7589"/>
        <item x="4478"/>
        <item x="2591"/>
        <item x="764"/>
        <item x="1264"/>
        <item x="6657"/>
        <item x="5334"/>
        <item x="7691"/>
        <item x="6818"/>
        <item x="6720"/>
        <item x="5111"/>
        <item x="6473"/>
        <item x="2466"/>
        <item x="3484"/>
        <item x="2446"/>
        <item x="1359"/>
        <item x="5244"/>
        <item x="1603"/>
        <item x="7004"/>
        <item x="5411"/>
        <item x="7426"/>
        <item x="5180"/>
        <item x="5227"/>
        <item x="7558"/>
        <item x="1461"/>
        <item x="4645"/>
        <item x="5710"/>
        <item x="6703"/>
        <item x="4746"/>
        <item x="1569"/>
        <item x="5903"/>
        <item x="3084"/>
        <item x="6613"/>
        <item x="2120"/>
        <item x="3880"/>
        <item x="3009"/>
        <item x="6951"/>
        <item x="2502"/>
        <item x="37"/>
        <item x="834"/>
        <item x="6691"/>
        <item x="7768"/>
        <item x="2537"/>
        <item x="3272"/>
        <item x="4414"/>
        <item x="3553"/>
        <item x="1742"/>
        <item x="6148"/>
        <item x="3098"/>
        <item x="2642"/>
        <item x="6893"/>
        <item x="4692"/>
        <item x="3830"/>
        <item x="1620"/>
        <item x="4463"/>
        <item x="2006"/>
        <item x="2553"/>
        <item x="4381"/>
        <item x="7196"/>
        <item x="3582"/>
        <item x="7388"/>
        <item x="263"/>
        <item x="6505"/>
        <item x="3413"/>
        <item x="3912"/>
        <item x="4372"/>
        <item x="5815"/>
        <item x="872"/>
        <item x="6033"/>
        <item x="7739"/>
        <item x="6037"/>
        <item x="355"/>
        <item x="10"/>
        <item x="3887"/>
        <item x="4221"/>
        <item x="578"/>
        <item x="7535"/>
        <item x="1826"/>
        <item x="2964"/>
        <item x="6502"/>
        <item x="2695"/>
        <item x="5807"/>
        <item x="5364"/>
        <item x="3047"/>
        <item x="5854"/>
        <item x="3497"/>
        <item x="5504"/>
        <item x="819"/>
        <item x="4684"/>
        <item x="4014"/>
        <item x="3409"/>
        <item x="3342"/>
        <item x="2247"/>
        <item x="5849"/>
        <item x="5707"/>
        <item x="7307"/>
        <item x="2021"/>
        <item x="4736"/>
        <item x="3523"/>
        <item x="2919"/>
        <item x="3505"/>
        <item x="3023"/>
        <item x="1697"/>
        <item x="5782"/>
        <item x="5559"/>
        <item x="3848"/>
        <item x="4633"/>
        <item x="7152"/>
        <item x="2761"/>
        <item x="6240"/>
        <item x="5110"/>
        <item x="4901"/>
        <item x="3458"/>
        <item x="1032"/>
        <item x="1114"/>
        <item x="384"/>
        <item x="5003"/>
        <item x="4386"/>
        <item x="2725"/>
        <item x="4995"/>
        <item x="3964"/>
        <item x="4964"/>
        <item x="1669"/>
        <item x="1848"/>
        <item x="7848"/>
        <item x="1789"/>
        <item x="3043"/>
        <item x="1798"/>
        <item x="4898"/>
        <item x="2581"/>
        <item x="1107"/>
        <item x="1255"/>
        <item x="3085"/>
        <item x="2950"/>
        <item x="2342"/>
        <item x="7199"/>
        <item x="2378"/>
        <item x="2706"/>
        <item x="392"/>
        <item x="1519"/>
        <item x="6640"/>
        <item x="456"/>
        <item x="5865"/>
        <item x="2910"/>
        <item x="5047"/>
        <item x="387"/>
        <item x="2928"/>
        <item x="4408"/>
        <item x="1873"/>
        <item x="4102"/>
        <item x="1304"/>
        <item x="4724"/>
        <item x="4583"/>
        <item x="2512"/>
        <item x="5465"/>
        <item x="7251"/>
        <item x="2963"/>
        <item x="2238"/>
        <item x="7641"/>
        <item x="3051"/>
        <item x="838"/>
        <item x="2196"/>
        <item x="3386"/>
        <item x="479"/>
        <item x="4281"/>
        <item x="523"/>
        <item x="3675"/>
        <item x="1443"/>
        <item x="193"/>
        <item x="703"/>
        <item x="6851"/>
        <item x="5518"/>
        <item x="4769"/>
        <item x="1723"/>
        <item x="7452"/>
        <item x="1294"/>
        <item x="5802"/>
        <item x="7682"/>
        <item x="6133"/>
        <item x="4018"/>
        <item x="3338"/>
        <item x="2377"/>
        <item x="5536"/>
        <item x="4858"/>
        <item x="4537"/>
        <item x="2447"/>
        <item x="2538"/>
        <item x="712"/>
        <item x="3226"/>
        <item x="3130"/>
        <item x="1347"/>
        <item x="1176"/>
        <item x="3541"/>
        <item x="6625"/>
        <item x="3143"/>
        <item x="1675"/>
        <item x="4249"/>
        <item x="1239"/>
        <item x="4070"/>
        <item x="7637"/>
        <item x="1477"/>
        <item x="3720"/>
        <item x="6222"/>
        <item x="1805"/>
        <item x="7815"/>
        <item x="2472"/>
        <item x="3845"/>
        <item x="1989"/>
        <item x="4244"/>
        <item x="5526"/>
        <item x="1263"/>
        <item x="539"/>
        <item x="7496"/>
        <item x="7639"/>
        <item x="2162"/>
        <item x="7688"/>
        <item x="6481"/>
        <item x="7050"/>
        <item x="7244"/>
        <item x="4322"/>
        <item x="138"/>
        <item x="3407"/>
        <item x="2539"/>
        <item x="1747"/>
        <item x="4004"/>
        <item x="100"/>
        <item x="7805"/>
        <item x="3682"/>
        <item x="1782"/>
        <item x="6606"/>
        <item x="2645"/>
        <item x="4122"/>
        <item x="2079"/>
        <item x="3001"/>
        <item x="7646"/>
        <item x="3934"/>
        <item x="7917"/>
        <item x="777"/>
        <item x="187"/>
        <item x="6280"/>
        <item x="5612"/>
        <item x="868"/>
        <item x="2346"/>
        <item x="5703"/>
        <item x="45"/>
        <item x="7516"/>
        <item x="2529"/>
        <item x="6778"/>
        <item x="177"/>
        <item x="3373"/>
        <item x="804"/>
        <item x="481"/>
        <item x="3659"/>
        <item x="6108"/>
        <item x="5823"/>
        <item x="4064"/>
        <item x="345"/>
        <item x="7006"/>
        <item x="6205"/>
        <item x="5458"/>
        <item x="1479"/>
        <item x="3908"/>
        <item x="6163"/>
        <item x="2044"/>
        <item x="4142"/>
        <item x="7222"/>
        <item x="1990"/>
        <item x="4341"/>
        <item x="1772"/>
        <item x="443"/>
        <item x="2639"/>
        <item x="5674"/>
        <item x="7012"/>
        <item x="7447"/>
        <item x="5423"/>
        <item x="2785"/>
        <item x="692"/>
        <item x="7334"/>
        <item x="6598"/>
        <item x="3175"/>
        <item x="5588"/>
        <item x="3898"/>
        <item x="3772"/>
        <item x="5698"/>
        <item x="4959"/>
        <item x="3138"/>
        <item x="407"/>
        <item x="2078"/>
        <item x="2228"/>
        <item x="5979"/>
        <item x="6401"/>
        <item x="2520"/>
        <item x="5692"/>
        <item x="4522"/>
        <item x="7887"/>
        <item x="2001"/>
        <item x="4575"/>
        <item x="6279"/>
        <item x="2036"/>
        <item x="4641"/>
        <item x="3697"/>
        <item x="3328"/>
        <item x="4209"/>
        <item x="3480"/>
        <item x="638"/>
        <item x="2921"/>
        <item x="7083"/>
        <item x="186"/>
        <item x="3389"/>
        <item x="2465"/>
        <item x="2264"/>
        <item x="6833"/>
        <item x="3846"/>
        <item x="5456"/>
        <item x="3263"/>
        <item x="4112"/>
        <item x="1811"/>
        <item x="2181"/>
        <item x="7362"/>
        <item x="3427"/>
        <item x="4073"/>
        <item x="7413"/>
        <item x="685"/>
        <item x="612"/>
        <item x="2199"/>
        <item x="2188"/>
        <item x="6216"/>
        <item x="2025"/>
        <item x="7733"/>
        <item x="4307"/>
        <item x="4176"/>
        <item x="3630"/>
        <item x="1751"/>
        <item x="161"/>
        <item x="4996"/>
        <item x="6694"/>
        <item x="5842"/>
        <item x="7697"/>
        <item x="6304"/>
        <item x="1824"/>
        <item x="6027"/>
        <item x="4436"/>
        <item x="3768"/>
        <item x="2366"/>
        <item x="7009"/>
        <item x="831"/>
        <item x="2017"/>
        <item x="7528"/>
        <item x="5166"/>
        <item x="3858"/>
        <item x="2450"/>
        <item x="7114"/>
        <item x="5198"/>
        <item x="5308"/>
        <item x="3763"/>
        <item x="3351"/>
        <item x="4173"/>
        <item x="2955"/>
        <item x="7587"/>
        <item x="2546"/>
        <item x="6824"/>
        <item x="6158"/>
        <item x="5379"/>
        <item x="3786"/>
        <item x="4215"/>
        <item x="7758"/>
        <item x="6605"/>
        <item x="203"/>
        <item x="3788"/>
        <item x="6863"/>
        <item x="1364"/>
        <item x="809"/>
        <item x="6972"/>
        <item x="6384"/>
        <item x="4505"/>
        <item x="2243"/>
        <item x="826"/>
        <item x="5538"/>
        <item x="2514"/>
        <item x="7116"/>
        <item x="458"/>
        <item x="1713"/>
        <item x="589"/>
        <item x="6285"/>
        <item x="6058"/>
        <item x="933"/>
        <item x="5176"/>
        <item x="59"/>
        <item x="435"/>
        <item x="2931"/>
        <item x="5148"/>
        <item x="426"/>
        <item x="2413"/>
        <item x="7241"/>
        <item x="2316"/>
        <item x="1182"/>
        <item x="3000"/>
        <item x="1300"/>
        <item x="2649"/>
        <item x="6895"/>
        <item x="6570"/>
        <item x="5234"/>
        <item x="6624"/>
        <item x="7051"/>
        <item x="6939"/>
        <item x="6289"/>
        <item x="4204"/>
        <item x="5185"/>
        <item x="4974"/>
        <item x="5279"/>
        <item x="7389"/>
        <item x="6327"/>
        <item x="4642"/>
        <item x="3634"/>
        <item x="4840"/>
        <item x="4752"/>
        <item x="1734"/>
        <item x="1466"/>
        <item x="1440"/>
        <item x="1765"/>
        <item x="6702"/>
        <item x="5593"/>
        <item x="4184"/>
        <item x="55"/>
        <item x="7198"/>
        <item x="5480"/>
        <item x="1035"/>
        <item x="1668"/>
        <item x="264"/>
        <item x="3504"/>
        <item x="1683"/>
        <item x="3086"/>
        <item x="978"/>
        <item x="3849"/>
        <item x="5695"/>
        <item x="953"/>
        <item x="7345"/>
        <item x="5127"/>
        <item x="3083"/>
        <item x="5118"/>
        <item x="7818"/>
        <item x="770"/>
        <item x="6379"/>
        <item x="1105"/>
        <item x="2691"/>
        <item x="6898"/>
        <item x="6992"/>
        <item x="1412"/>
        <item x="340"/>
        <item x="6564"/>
        <item x="2778"/>
        <item x="1673"/>
        <item x="642"/>
        <item x="648"/>
        <item x="1326"/>
        <item x="26"/>
        <item x="5387"/>
        <item x="2080"/>
        <item x="6496"/>
        <item x="2699"/>
        <item x="7664"/>
        <item x="3499"/>
        <item x="4162"/>
        <item x="3994"/>
        <item x="7184"/>
        <item x="5260"/>
        <item x="1127"/>
        <item x="5303"/>
        <item x="6946"/>
        <item x="4506"/>
        <item x="251"/>
        <item x="6602"/>
        <item x="3140"/>
        <item x="6474"/>
        <item x="4284"/>
        <item x="3824"/>
        <item x="3949"/>
        <item x="1080"/>
        <item x="4380"/>
        <item x="1383"/>
        <item x="1695"/>
        <item x="2976"/>
        <item x="2395"/>
        <item x="6398"/>
        <item x="7455"/>
        <item x="290"/>
        <item x="2209"/>
        <item x="63"/>
        <item x="5848"/>
        <item x="5969"/>
        <item x="4834"/>
        <item x="3793"/>
        <item x="2525"/>
        <item x="1434"/>
        <item x="4025"/>
        <item x="2495"/>
        <item x="5235"/>
        <item x="1967"/>
        <item x="295"/>
        <item x="4053"/>
        <item x="6611"/>
        <item x="6604"/>
        <item x="4178"/>
        <item x="928"/>
        <item x="7718"/>
        <item x="620"/>
        <item x="176"/>
        <item x="2762"/>
        <item x="7369"/>
        <item x="3503"/>
        <item x="5792"/>
        <item x="1429"/>
        <item x="3781"/>
        <item x="3815"/>
        <item x="3931"/>
        <item x="560"/>
        <item x="860"/>
        <item x="6731"/>
        <item x="1216"/>
        <item x="1618"/>
        <item x="5894"/>
        <item x="5523"/>
        <item x="7785"/>
        <item x="3769"/>
        <item x="3758"/>
        <item x="7047"/>
        <item x="5392"/>
        <item x="1729"/>
        <item x="5054"/>
        <item x="76"/>
        <item x="3387"/>
        <item x="2521"/>
        <item x="4545"/>
        <item x="4660"/>
        <item x="3596"/>
        <item x="16"/>
        <item x="1324"/>
        <item x="3334"/>
        <item x="135"/>
        <item x="7245"/>
        <item x="3722"/>
        <item x="5287"/>
        <item x="494"/>
        <item x="802"/>
        <item x="1191"/>
        <item x="6600"/>
        <item x="2831"/>
        <item x="7310"/>
        <item x="460"/>
        <item x="7655"/>
        <item x="175"/>
        <item x="2405"/>
        <item x="5348"/>
        <item x="2606"/>
        <item x="1892"/>
        <item x="427"/>
        <item x="1123"/>
        <item x="5106"/>
        <item x="1055"/>
        <item x="7591"/>
        <item x="7840"/>
        <item x="3071"/>
        <item x="5598"/>
        <item x="5857"/>
        <item x="7303"/>
        <item x="5351"/>
        <item x="6277"/>
        <item x="4584"/>
        <item x="2772"/>
        <item x="6879"/>
        <item x="5951"/>
        <item x="154"/>
        <item x="2810"/>
        <item x="6085"/>
        <item x="3877"/>
        <item x="2615"/>
        <item x="4872"/>
        <item x="4474"/>
        <item x="1248"/>
        <item x="6506"/>
        <item x="938"/>
        <item x="980"/>
        <item x="5031"/>
        <item x="1396"/>
        <item x="4699"/>
        <item x="3704"/>
        <item x="3362"/>
        <item x="5432"/>
        <item x="1646"/>
        <item x="2207"/>
        <item x="710"/>
        <item x="5388"/>
        <item x="5097"/>
        <item x="699"/>
        <item x="645"/>
        <item x="863"/>
        <item x="6226"/>
        <item x="7753"/>
        <item x="4677"/>
        <item x="4027"/>
        <item x="171"/>
        <item x="3028"/>
        <item x="6711"/>
        <item x="4346"/>
        <item x="2968"/>
        <item x="7894"/>
        <item x="5263"/>
        <item x="6810"/>
        <item x="7814"/>
        <item x="6442"/>
        <item x="6729"/>
        <item x="5959"/>
        <item x="1138"/>
        <item x="1210"/>
        <item x="133"/>
        <item x="5147"/>
        <item x="226"/>
        <item x="3090"/>
        <item x="5355"/>
        <item x="3243"/>
        <item x="5851"/>
        <item x="6415"/>
        <item x="3198"/>
        <item x="74"/>
        <item x="352"/>
        <item x="4915"/>
        <item x="3854"/>
        <item x="1073"/>
        <item x="3442"/>
        <item x="1406"/>
        <item x="7353"/>
        <item x="6881"/>
        <item x="4448"/>
        <item x="6813"/>
        <item x="5986"/>
        <item x="1236"/>
        <item x="3205"/>
        <item x="749"/>
        <item x="5217"/>
        <item x="2515"/>
        <item x="4013"/>
        <item x="6781"/>
        <item x="2798"/>
        <item x="1225"/>
        <item x="4495"/>
        <item x="7722"/>
        <item x="5203"/>
        <item x="1728"/>
        <item x="5733"/>
        <item x="1777"/>
        <item x="4588"/>
        <item x="3936"/>
        <item x="4721"/>
        <item x="761"/>
        <item x="1833"/>
        <item x="2779"/>
        <item x="7014"/>
        <item x="4198"/>
        <item x="4476"/>
        <item x="71"/>
        <item x="5788"/>
        <item x="6596"/>
        <item x="1831"/>
        <item x="7909"/>
        <item x="5981"/>
        <item x="6629"/>
        <item x="4297"/>
        <item x="4572"/>
        <item x="4846"/>
        <item x="2654"/>
        <item x="6048"/>
        <item x="1707"/>
        <item x="7588"/>
        <item x="1895"/>
        <item x="1555"/>
        <item x="2486"/>
        <item x="4619"/>
        <item x="136"/>
        <item x="3573"/>
        <item x="2533"/>
        <item x="3112"/>
        <item x="4240"/>
        <item x="7914"/>
        <item x="1884"/>
        <item x="1589"/>
        <item x="7440"/>
        <item x="4990"/>
        <item x="1542"/>
        <item x="4981"/>
        <item x="3950"/>
        <item x="5611"/>
        <item x="4435"/>
        <item x="4877"/>
        <item x="474"/>
        <item x="595"/>
        <item x="7025"/>
        <item x="1163"/>
        <item x="244"/>
        <item x="2212"/>
        <item x="6243"/>
        <item x="3160"/>
        <item x="1553"/>
        <item x="2622"/>
        <item x="669"/>
        <item x="3048"/>
        <item x="7298"/>
        <item x="5315"/>
        <item x="2101"/>
        <item x="5824"/>
        <item x="4810"/>
        <item x="1803"/>
        <item x="2026"/>
        <item x="5369"/>
        <item x="4739"/>
        <item x="2867"/>
        <item x="5577"/>
        <item x="5691"/>
        <item x="6306"/>
        <item x="5697"/>
        <item x="4190"/>
        <item x="7547"/>
        <item x="4568"/>
        <item x="7407"/>
        <item x="874"/>
        <item x="7069"/>
        <item x="2881"/>
        <item x="7259"/>
        <item x="3519"/>
        <item x="4592"/>
        <item x="153"/>
        <item x="2443"/>
        <item x="5325"/>
        <item x="573"/>
        <item x="2780"/>
        <item x="1921"/>
        <item x="7347"/>
        <item x="3918"/>
        <item x="7170"/>
        <item x="1312"/>
        <item x="454"/>
        <item x="5684"/>
        <item x="1860"/>
        <item x="4678"/>
        <item x="1505"/>
        <item x="1034"/>
        <item x="6248"/>
        <item x="1052"/>
        <item x="2206"/>
        <item x="7861"/>
        <item x="6403"/>
        <item x="1290"/>
        <item x="3275"/>
        <item x="7881"/>
        <item x="4649"/>
        <item x="3586"/>
        <item x="3620"/>
        <item x="341"/>
        <item x="3105"/>
        <item x="7585"/>
        <item x="1365"/>
        <item x="5931"/>
        <item x="7686"/>
        <item x="3309"/>
        <item x="4238"/>
        <item x="1441"/>
        <item x="1500"/>
        <item x="2930"/>
        <item x="3029"/>
        <item x="7379"/>
        <item x="3625"/>
        <item x="5590"/>
        <item x="975"/>
        <item x="6764"/>
        <item x="2474"/>
        <item x="4387"/>
        <item x="2751"/>
        <item x="4258"/>
        <item x="4224"/>
        <item x="1369"/>
        <item x="4871"/>
        <item x="5153"/>
        <item x="1331"/>
        <item x="5344"/>
        <item x="4081"/>
        <item x="7017"/>
        <item x="7872"/>
        <item x="3104"/>
        <item x="2957"/>
        <item x="3637"/>
        <item x="1447"/>
        <item x="6763"/>
        <item x="1297"/>
        <item x="7740"/>
        <item x="1552"/>
        <item x="3321"/>
        <item x="6553"/>
        <item x="7384"/>
        <item x="3914"/>
        <item x="4856"/>
        <item x="2573"/>
        <item x="3559"/>
        <item x="1503"/>
        <item x="1573"/>
        <item x="3868"/>
        <item x="3983"/>
        <item x="3433"/>
        <item x="3839"/>
        <item x="3489"/>
        <item x="382"/>
        <item x="7463"/>
        <item x="765"/>
        <item x="1662"/>
        <item x="7708"/>
        <item x="6370"/>
        <item x="5530"/>
        <item x="6156"/>
        <item x="6854"/>
        <item x="719"/>
        <item x="7745"/>
        <item x="1049"/>
        <item x="118"/>
        <item x="594"/>
        <item x="158"/>
        <item x="4296"/>
        <item x="2261"/>
        <item x="707"/>
        <item x="758"/>
        <item x="6665"/>
        <item x="2435"/>
        <item x="4376"/>
        <item x="4740"/>
        <item x="1981"/>
        <item x="5421"/>
        <item x="3838"/>
        <item x="2911"/>
        <item x="4866"/>
        <item x="7908"/>
        <item x="6709"/>
        <item x="5207"/>
        <item x="4830"/>
        <item x="362"/>
        <item x="1608"/>
        <item x="183"/>
        <item x="6508"/>
        <item x="4227"/>
        <item x="2843"/>
        <item x="2943"/>
        <item x="6494"/>
        <item x="2792"/>
        <item x="3752"/>
        <item x="7927"/>
        <item x="3843"/>
        <item x="5197"/>
        <item x="3987"/>
        <item x="2872"/>
        <item x="6495"/>
        <item x="2965"/>
        <item x="1134"/>
        <item x="4098"/>
        <item x="5200"/>
        <item x="4824"/>
        <item x="4988"/>
        <item x="6529"/>
        <item x="4553"/>
        <item x="4733"/>
        <item x="1781"/>
        <item x="185"/>
        <item x="4212"/>
        <item x="6760"/>
        <item x="5205"/>
        <item x="1358"/>
        <item x="58"/>
        <item x="1227"/>
        <item x="2602"/>
        <item x="3234"/>
        <item x="6919"/>
        <item x="1906"/>
        <item x="3137"/>
        <item x="5002"/>
        <item x="4100"/>
        <item x="2412"/>
        <item x="720"/>
        <item x="5319"/>
        <item x="7068"/>
        <item x="7375"/>
        <item x="7419"/>
        <item x="3511"/>
        <item x="2422"/>
        <item x="468"/>
        <item x="6942"/>
        <item x="1150"/>
        <item x="2609"/>
        <item x="613"/>
        <item x="7418"/>
        <item x="4562"/>
        <item x="5724"/>
        <item x="792"/>
        <item x="2522"/>
        <item x="6875"/>
        <item x="2504"/>
        <item x="2625"/>
        <item x="4464"/>
        <item x="3133"/>
        <item x="810"/>
        <item x="7891"/>
        <item x="6118"/>
        <item x="6124"/>
        <item x="7915"/>
        <item x="631"/>
        <item x="4766"/>
        <item x="1006"/>
        <item x="7523"/>
        <item x="1179"/>
        <item x="2854"/>
        <item x="7621"/>
        <item x="3145"/>
        <item x="7126"/>
        <item x="235"/>
        <item x="2999"/>
        <item x="3903"/>
        <item x="2170"/>
        <item x="5016"/>
        <item x="671"/>
        <item x="213"/>
        <item x="5507"/>
        <item x="423"/>
        <item x="6805"/>
        <item x="3366"/>
        <item x="3814"/>
        <item x="1422"/>
        <item x="6430"/>
        <item x="5828"/>
        <item x="3716"/>
        <item x="2978"/>
        <item x="6943"/>
        <item x="3151"/>
        <item x="2526"/>
        <item x="3454"/>
        <item x="3482"/>
        <item x="5662"/>
        <item x="2160"/>
        <item x="824"/>
        <item x="6190"/>
        <item x="2293"/>
        <item x="5172"/>
        <item x="4597"/>
        <item x="2130"/>
        <item x="2232"/>
        <item x="2935"/>
        <item x="6387"/>
        <item x="3718"/>
        <item x="5029"/>
        <item x="5822"/>
        <item x="3074"/>
        <item x="4728"/>
        <item x="5861"/>
        <item x="775"/>
        <item x="4514"/>
        <item x="3040"/>
        <item x="847"/>
        <item x="4225"/>
        <item x="2583"/>
        <item x="867"/>
        <item x="4441"/>
        <item x="1285"/>
        <item x="4574"/>
        <item x="5183"/>
        <item x="7736"/>
        <item x="4883"/>
        <item x="7925"/>
        <item x="2003"/>
        <item x="4251"/>
        <item x="5852"/>
        <item x="2556"/>
        <item x="1506"/>
        <item x="601"/>
        <item x="4211"/>
        <item x="1088"/>
        <item x="232"/>
        <item x="3123"/>
        <item x="166"/>
        <item x="622"/>
        <item x="5925"/>
        <item x="4676"/>
        <item x="27"/>
        <item x="2175"/>
        <item x="1647"/>
        <item x="2072"/>
        <item x="643"/>
        <item x="4202"/>
        <item x="7824"/>
        <item x="7690"/>
        <item x="5637"/>
        <item x="53"/>
        <item x="5074"/>
        <item x="4791"/>
        <item x="3816"/>
        <item x="4413"/>
        <item x="1822"/>
        <item x="1438"/>
        <item x="6537"/>
        <item x="5495"/>
        <item x="4310"/>
        <item x="2150"/>
        <item x="1398"/>
        <item x="3837"/>
        <item x="6994"/>
        <item x="4017"/>
        <item x="4865"/>
        <item x="3161"/>
        <item x="2151"/>
        <item x="6465"/>
        <item x="3959"/>
        <item x="6637"/>
        <item x="6453"/>
        <item x="3110"/>
        <item x="7480"/>
        <item x="3188"/>
        <item x="5661"/>
        <item x="876"/>
        <item x="3530"/>
        <item x="7636"/>
        <item x="7206"/>
        <item x="6207"/>
        <item x="7555"/>
        <item x="1863"/>
        <item x="1945"/>
        <item x="6034"/>
        <item x="6182"/>
        <item x="347"/>
        <item x="3476"/>
        <item x="4289"/>
        <item x="3737"/>
        <item x="7168"/>
        <item x="4926"/>
        <item x="7813"/>
        <item x="4662"/>
        <item x="2524"/>
        <item x="7422"/>
        <item x="2437"/>
        <item x="3178"/>
        <item x="7802"/>
        <item x="3340"/>
        <item x="1242"/>
        <item x="6065"/>
        <item x="6295"/>
        <item x="865"/>
        <item x="1801"/>
        <item x="7792"/>
        <item x="2716"/>
        <item x="1658"/>
        <item x="6887"/>
        <item x="1491"/>
        <item x="4735"/>
        <item x="4188"/>
        <item x="3942"/>
        <item x="5528"/>
        <item x="1784"/>
        <item x="3674"/>
        <item x="5556"/>
        <item x="3016"/>
        <item x="655"/>
        <item x="47"/>
        <item x="5178"/>
        <item x="4821"/>
        <item x="4623"/>
        <item x="6680"/>
        <item x="1862"/>
        <item x="4859"/>
        <item x="1922"/>
        <item x="1624"/>
        <item x="914"/>
        <item x="3938"/>
        <item x="3392"/>
        <item x="1228"/>
        <item x="3007"/>
        <item x="6754"/>
        <item x="2760"/>
        <item x="1838"/>
        <item x="4932"/>
        <item x="5073"/>
        <item x="5863"/>
        <item x="6175"/>
        <item x="2020"/>
        <item x="2100"/>
        <item x="7719"/>
        <item x="7510"/>
        <item x="4762"/>
        <item x="6497"/>
        <item x="2177"/>
        <item x="6067"/>
        <item x="5019"/>
        <item x="5777"/>
        <item x="1283"/>
        <item x="5161"/>
        <item x="4096"/>
        <item x="1405"/>
        <item x="992"/>
        <item x="7569"/>
        <item x="5644"/>
        <item x="5621"/>
        <item x="3560"/>
        <item x="4549"/>
        <item x="304"/>
        <item x="2646"/>
        <item x="1665"/>
        <item x="4991"/>
        <item x="686"/>
        <item x="2419"/>
        <item x="2707"/>
        <item x="5642"/>
        <item x="2824"/>
        <item x="4230"/>
        <item x="837"/>
        <item x="5966"/>
        <item x="7579"/>
        <item x="5314"/>
        <item x="5999"/>
        <item x="1760"/>
        <item x="2222"/>
        <item x="5343"/>
        <item x="4422"/>
        <item x="3724"/>
        <item x="5142"/>
        <item x="739"/>
        <item x="1722"/>
        <item x="4833"/>
        <item x="4827"/>
        <item x="2063"/>
        <item x="1051"/>
        <item x="1482"/>
        <item x="1291"/>
        <item x="893"/>
        <item x="771"/>
        <item x="3406"/>
        <item x="319"/>
        <item x="444"/>
        <item x="2684"/>
        <item x="7027"/>
        <item x="3273"/>
        <item x="3429"/>
        <item x="4226"/>
        <item x="6422"/>
        <item x="3156"/>
        <item x="6888"/>
        <item x="3500"/>
        <item x="4442"/>
        <item x="3691"/>
        <item x="1449"/>
        <item x="2664"/>
        <item x="3281"/>
        <item x="6107"/>
        <item x="5789"/>
        <item x="3789"/>
        <item x="7592"/>
        <item x="4279"/>
        <item x="7867"/>
        <item x="3061"/>
        <item x="4313"/>
        <item x="204"/>
        <item x="7689"/>
        <item x="4468"/>
        <item x="3397"/>
        <item x="6935"/>
        <item x="2338"/>
        <item x="1629"/>
        <item x="1816"/>
        <item x="1305"/>
        <item x="6477"/>
        <item x="5447"/>
        <item x="6042"/>
        <item x="7240"/>
        <item x="977"/>
        <item x="5952"/>
        <item x="1690"/>
        <item x="6362"/>
        <item x="3598"/>
        <item x="6618"/>
        <item x="7826"/>
        <item x="906"/>
        <item x="3200"/>
        <item x="6551"/>
        <item x="2819"/>
        <item x="6260"/>
        <item x="6329"/>
        <item x="3755"/>
        <item x="5803"/>
        <item x="6482"/>
        <item x="7786"/>
        <item x="1830"/>
        <item x="1345"/>
        <item x="18"/>
        <item x="7836"/>
        <item x="5283"/>
        <item x="5736"/>
        <item x="4257"/>
        <item x="189"/>
        <item x="2796"/>
        <item x="955"/>
        <item x="268"/>
        <item x="4695"/>
        <item x="7071"/>
        <item x="7565"/>
        <item x="4065"/>
        <item x="4796"/>
        <item x="7386"/>
        <item x="7497"/>
        <item x="3822"/>
        <item x="851"/>
        <item x="4293"/>
        <item x="1267"/>
        <item x="145"/>
        <item x="5294"/>
        <item x="2231"/>
        <item x="7236"/>
        <item x="7260"/>
        <item x="4120"/>
        <item x="714"/>
        <item x="399"/>
        <item x="5566"/>
        <item x="5154"/>
        <item x="2802"/>
        <item x="5"/>
        <item x="1124"/>
        <item x="1575"/>
        <item x="6028"/>
        <item x="4114"/>
        <item x="668"/>
        <item x="7411"/>
        <item x="1842"/>
        <item x="3926"/>
        <item x="1480"/>
        <item x="1752"/>
        <item x="5632"/>
        <item x="1885"/>
        <item x="823"/>
        <item x="7178"/>
        <item x="5708"/>
        <item x="3401"/>
        <item x="4602"/>
        <item x="960"/>
        <item x="1565"/>
        <item x="2390"/>
        <item x="6417"/>
        <item x="5210"/>
        <item x="2139"/>
        <item x="3418"/>
        <item x="7783"/>
        <item x="2561"/>
        <item x="6524"/>
        <item x="1465"/>
        <item x="4600"/>
        <item x="3871"/>
        <item x="498"/>
        <item x="5310"/>
        <item x="7409"/>
        <item x="1558"/>
        <item x="5949"/>
        <item x="5204"/>
        <item x="6819"/>
        <item x="7377"/>
        <item x="415"/>
        <item x="5275"/>
        <item x="904"/>
        <item x="3165"/>
        <item x="2505"/>
        <item x="7524"/>
        <item x="2914"/>
        <item x="7226"/>
        <item x="5561"/>
        <item x="6105"/>
        <item x="6668"/>
        <item x="4663"/>
        <item x="508"/>
        <item x="6540"/>
        <item x="3525"/>
        <item x="4280"/>
        <item x="4614"/>
        <item x="2183"/>
        <item x="3251"/>
        <item x="4977"/>
        <item x="3613"/>
        <item x="932"/>
        <item x="4689"/>
        <item x="7060"/>
        <item x="2179"/>
        <item x="5869"/>
        <item x="7456"/>
        <item x="2015"/>
        <item x="4111"/>
        <item x="5619"/>
        <item x="3554"/>
        <item x="6634"/>
        <item x="4908"/>
        <item x="4749"/>
        <item x="2364"/>
        <item x="7181"/>
        <item x="1368"/>
        <item x="5811"/>
        <item x="5497"/>
        <item x="662"/>
        <item x="4673"/>
        <item x="3240"/>
        <item x="5114"/>
        <item x="4975"/>
        <item x="5881"/>
        <item x="7847"/>
        <item x="7522"/>
        <item x="4237"/>
        <item x="433"/>
        <item x="7041"/>
        <item x="919"/>
        <item x="3660"/>
        <item x="6069"/>
        <item x="7875"/>
        <item x="6715"/>
        <item x="6096"/>
        <item x="6093"/>
        <item x="7760"/>
        <item x="931"/>
        <item x="6800"/>
        <item x="2082"/>
        <item x="4326"/>
        <item x="1019"/>
        <item x="348"/>
        <item x="5448"/>
        <item x="6426"/>
        <item x="5136"/>
        <item x="2121"/>
        <item x="3153"/>
        <item x="3966"/>
        <item x="7156"/>
        <item x="1766"/>
        <item x="6774"/>
        <item x="4384"/>
        <item x="2907"/>
        <item x="6869"/>
        <item x="7573"/>
        <item x="5267"/>
        <item x="5940"/>
        <item x="7590"/>
        <item x="1529"/>
        <item x="628"/>
        <item x="1351"/>
        <item x="1687"/>
        <item x="6211"/>
        <item x="6829"/>
        <item x="1923"/>
        <item x="6957"/>
        <item x="3700"/>
        <item x="3996"/>
        <item x="4910"/>
        <item x="2661"/>
        <item x="1121"/>
        <item x="5037"/>
        <item x="3126"/>
        <item x="3933"/>
        <item x="1193"/>
        <item x="3635"/>
        <item x="5672"/>
        <item x="6043"/>
        <item x="86"/>
        <item x="4497"/>
        <item x="6846"/>
        <item x="2046"/>
        <item x="2432"/>
        <item x="5347"/>
        <item x="2617"/>
        <item x="7776"/>
        <item x="6487"/>
        <item x="3616"/>
        <item x="3363"/>
        <item x="6038"/>
        <item x="7427"/>
        <item x="1725"/>
        <item x="5982"/>
        <item x="338"/>
        <item x="6484"/>
        <item x="6588"/>
        <item x="2124"/>
        <item x="6779"/>
        <item x="2152"/>
        <item x="1424"/>
        <item x="3307"/>
        <item x="676"/>
        <item x="5928"/>
        <item x="6120"/>
        <item x="1238"/>
        <item x="2513"/>
        <item x="3350"/>
        <item x="4048"/>
        <item x="958"/>
        <item x="3851"/>
        <item x="2629"/>
        <item x="4613"/>
        <item x="4732"/>
        <item x="4274"/>
        <item x="2257"/>
        <item x="5983"/>
        <item x="3927"/>
        <item x="6002"/>
        <item x="3571"/>
        <item x="1551"/>
        <item x="6890"/>
        <item x="68"/>
        <item x="2159"/>
        <item x="1174"/>
        <item x="3527"/>
        <item x="4319"/>
        <item x="3150"/>
        <item x="4624"/>
        <item x="5320"/>
        <item x="7066"/>
        <item x="3320"/>
        <item x="1511"/>
        <item x="1621"/>
        <item x="4101"/>
        <item x="1308"/>
        <item x="2732"/>
        <item x="467"/>
        <item x="4777"/>
        <item x="36"/>
        <item x="5120"/>
        <item x="1230"/>
        <item x="4267"/>
        <item x="3928"/>
        <item x="1795"/>
        <item x="4930"/>
        <item x="3219"/>
        <item x="3676"/>
        <item x="4011"/>
        <item x="3414"/>
        <item x="7924"/>
        <item x="6660"/>
        <item x="2608"/>
        <item x="5349"/>
        <item x="7000"/>
        <item x="6024"/>
        <item x="2099"/>
        <item x="3115"/>
        <item x="5070"/>
        <item x="7474"/>
        <item x="4368"/>
        <item x="2616"/>
        <item x="6952"/>
        <item x="6162"/>
        <item x="3864"/>
        <item x="2345"/>
        <item x="7385"/>
        <item x="817"/>
        <item x="5629"/>
        <item x="2863"/>
        <item x="201"/>
        <item x="7149"/>
        <item x="2528"/>
        <item x="5223"/>
        <item x="843"/>
        <item x="51"/>
        <item x="1767"/>
        <item x="4150"/>
        <item x="7282"/>
        <item x="2164"/>
        <item x="1167"/>
        <item x="1607"/>
        <item x="102"/>
        <item x="778"/>
        <item x="2351"/>
        <item x="7015"/>
        <item x="4374"/>
        <item x="42"/>
        <item x="3339"/>
        <item x="5618"/>
        <item x="772"/>
        <item x="2444"/>
        <item x="3453"/>
        <item x="4969"/>
        <item x="4317"/>
        <item x="1790"/>
        <item x="5726"/>
        <item x="7044"/>
        <item x="5090"/>
        <item x="7176"/>
        <item x="1199"/>
        <item x="7090"/>
        <item x="1072"/>
        <item x="5678"/>
        <item x="1900"/>
        <item x="2265"/>
        <item x="7874"/>
        <item x="364"/>
        <item x="4347"/>
        <item x="2916"/>
        <item x="48"/>
        <item x="439"/>
        <item x="7503"/>
        <item x="7593"/>
        <item x="3672"/>
        <item x="6788"/>
        <item x="6312"/>
        <item x="334"/>
        <item x="3709"/>
        <item x="258"/>
        <item x="5636"/>
        <item x="7469"/>
        <item x="65"/>
        <item x="310"/>
        <item x="1284"/>
        <item x="4416"/>
        <item x="3547"/>
        <item x="1496"/>
        <item x="4558"/>
        <item x="2492"/>
        <item x="476"/>
        <item x="1233"/>
        <item x="7045"/>
        <item x="5424"/>
        <item x="6443"/>
        <item x="2588"/>
        <item x="1733"/>
        <item x="1977"/>
        <item x="6115"/>
        <item x="1635"/>
        <item x="1853"/>
        <item x="2709"/>
        <item x="3945"/>
        <item x="5879"/>
        <item x="165"/>
        <item x="7073"/>
        <item x="3689"/>
        <item x="2885"/>
        <item x="2827"/>
        <item x="6228"/>
        <item x="6210"/>
        <item x="6466"/>
        <item x="6520"/>
        <item x="6786"/>
        <item x="2200"/>
        <item x="7335"/>
        <item x="1259"/>
        <item x="5888"/>
        <item x="3395"/>
        <item x="5784"/>
        <item x="7138"/>
        <item x="2904"/>
        <item x="1499"/>
        <item x="4785"/>
        <item x="4795"/>
        <item x="6945"/>
        <item x="2108"/>
        <item x="6961"/>
        <item x="6100"/>
        <item x="952"/>
        <item x="6301"/>
        <item x="5215"/>
        <item x="2110"/>
        <item x="181"/>
        <item x="381"/>
        <item x="2860"/>
        <item x="3670"/>
        <item x="3101"/>
        <item x="3247"/>
        <item x="6617"/>
        <item x="4450"/>
        <item x="7765"/>
        <item x="1979"/>
        <item x="4875"/>
        <item x="3304"/>
        <item x="5026"/>
        <item x="1715"/>
        <item x="3982"/>
        <item x="6987"/>
        <item x="3286"/>
        <item x="7910"/>
        <item x="6110"/>
        <item x="3975"/>
        <item x="3875"/>
        <item x="5266"/>
        <item x="4164"/>
        <item x="2939"/>
        <item x="5970"/>
        <item x="7819"/>
        <item x="1926"/>
        <item x="7064"/>
        <item x="1535"/>
        <item x="5390"/>
        <item x="7596"/>
        <item x="4797"/>
        <item x="1534"/>
        <item x="1278"/>
        <item x="3779"/>
        <item x="2494"/>
        <item x="2343"/>
        <item x="3740"/>
        <item x="358"/>
        <item x="3326"/>
        <item x="1719"/>
        <item x="4854"/>
        <item x="7694"/>
        <item x="6053"/>
        <item x="2302"/>
        <item x="3412"/>
        <item x="4503"/>
        <item x="6718"/>
        <item x="5352"/>
        <item x="2506"/>
        <item x="796"/>
        <item x="6923"/>
        <item x="2570"/>
        <item x="5714"/>
        <item x="3558"/>
        <item x="5660"/>
        <item x="6865"/>
        <item x="1792"/>
        <item x="1897"/>
        <item x="7647"/>
        <item x="5280"/>
        <item x="5393"/>
        <item x="1858"/>
        <item x="3684"/>
        <item x="1614"/>
        <item x="195"/>
        <item x="6483"/>
        <item x="7533"/>
        <item x="5324"/>
        <item x="3211"/>
        <item x="363"/>
        <item x="2770"/>
        <item x="7274"/>
        <item x="5085"/>
        <item x="4972"/>
        <item x="6655"/>
        <item x="6568"/>
        <item x="4691"/>
        <item x="1778"/>
        <item x="7498"/>
        <item x="4136"/>
        <item x="7850"/>
        <item x="6405"/>
        <item x="6297"/>
        <item x="6416"/>
        <item x="471"/>
        <item x="2880"/>
        <item x="5549"/>
        <item x="5099"/>
        <item x="4629"/>
        <item x="7016"/>
        <item x="87"/>
        <item x="192"/>
        <item x="7638"/>
        <item x="6986"/>
        <item x="2112"/>
        <item x="1763"/>
        <item x="1913"/>
        <item x="2736"/>
        <item x="3383"/>
        <item x="7332"/>
        <item x="6583"/>
        <item x="3257"/>
        <item x="2508"/>
        <item x="4130"/>
        <item x="4473"/>
        <item x="255"/>
        <item x="4089"/>
        <item x="4125"/>
        <item x="286"/>
        <item x="3993"/>
        <item x="2953"/>
        <item x="1403"/>
        <item x="7460"/>
        <item x="3168"/>
        <item x="169"/>
        <item x="1165"/>
        <item x="6268"/>
        <item x="4110"/>
        <item x="414"/>
        <item x="2382"/>
        <item x="7108"/>
        <item x="14"/>
        <item x="2028"/>
        <item x="4544"/>
        <item x="7371"/>
        <item x="1630"/>
        <item x="1289"/>
        <item x="2210"/>
        <item x="6843"/>
        <item x="2347"/>
        <item x="6078"/>
        <item x="1561"/>
        <item x="3411"/>
        <item x="2734"/>
        <item x="7395"/>
        <item x="1015"/>
        <item x="7751"/>
        <item x="6229"/>
        <item x="3885"/>
        <item x="3797"/>
        <item x="6580"/>
        <item x="2285"/>
        <item x="5101"/>
        <item x="1453"/>
        <item x="6353"/>
        <item x="6989"/>
        <item x="167"/>
        <item x="2060"/>
        <item x="2030"/>
        <item x="127"/>
        <item x="5158"/>
        <item x="2799"/>
        <item x="4685"/>
        <item x="6971"/>
        <item x="5793"/>
        <item x="5891"/>
        <item x="5875"/>
        <item x="5407"/>
        <item x="6147"/>
        <item x="6239"/>
        <item x="1748"/>
        <item x="7417"/>
        <item x="3591"/>
        <item x="1663"/>
        <item x="3477"/>
        <item x="5515"/>
        <item x="7084"/>
        <item x="7795"/>
        <item x="1011"/>
        <item x="2542"/>
        <item x="6755"/>
        <item x="7458"/>
        <item x="4596"/>
        <item x="6073"/>
        <item x="6792"/>
        <item x="2205"/>
        <item x="2066"/>
        <item x="52"/>
        <item x="1841"/>
        <item x="1973"/>
        <item x="7603"/>
        <item x="5040"/>
        <item x="7252"/>
        <item x="782"/>
        <item x="6628"/>
        <item x="4427"/>
        <item x="7706"/>
        <item x="7643"/>
        <item x="1562"/>
        <item x="3314"/>
        <item x="3062"/>
        <item x="779"/>
        <item x="105"/>
        <item x="125"/>
        <item x="5554"/>
        <item x="5300"/>
        <item x="530"/>
        <item x="6539"/>
        <item x="376"/>
        <item x="3876"/>
        <item x="7626"/>
        <item x="3316"/>
        <item x="5012"/>
        <item x="3602"/>
        <item x="7308"/>
        <item x="736"/>
        <item x="33"/>
        <item t="default"/>
      </items>
    </pivotField>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vg Conversion Rate" fld="9" subtotal="average"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789231-E638-4AB4-877E-3566C06867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items count="16">
        <item x="11"/>
        <item x="7"/>
        <item x="12"/>
        <item x="10"/>
        <item x="4"/>
        <item x="3"/>
        <item x="1"/>
        <item x="6"/>
        <item x="13"/>
        <item x="8"/>
        <item x="9"/>
        <item x="5"/>
        <item x="2"/>
        <item x="0"/>
        <item x="14"/>
        <item t="default"/>
      </items>
    </pivotField>
    <pivotField numFmtId="164" showAll="0">
      <items count="7929">
        <item x="23"/>
        <item x="921"/>
        <item x="5175"/>
        <item x="7266"/>
        <item x="5904"/>
        <item x="3468"/>
        <item x="6499"/>
        <item x="2595"/>
        <item x="3785"/>
        <item x="3385"/>
        <item x="1169"/>
        <item x="3260"/>
        <item x="3036"/>
        <item x="2783"/>
        <item x="6224"/>
        <item x="17"/>
        <item x="3673"/>
        <item x="3863"/>
        <item x="6255"/>
        <item x="6234"/>
        <item x="4878"/>
        <item x="6237"/>
        <item x="5750"/>
        <item x="3313"/>
        <item x="3644"/>
        <item x="4637"/>
        <item x="2484"/>
        <item x="937"/>
        <item x="6584"/>
        <item x="4245"/>
        <item x="5446"/>
        <item x="3195"/>
        <item x="5187"/>
        <item x="4507"/>
        <item x="5872"/>
        <item x="5539"/>
        <item x="6530"/>
        <item x="7620"/>
        <item x="1451"/>
        <item x="4300"/>
        <item x="3124"/>
        <item x="5498"/>
        <item x="4036"/>
        <item x="1311"/>
        <item x="1206"/>
        <item x="1149"/>
        <item x="6322"/>
        <item x="4632"/>
        <item x="3968"/>
        <item x="4159"/>
        <item x="2321"/>
        <item x="6599"/>
        <item x="2143"/>
        <item x="2367"/>
        <item x="7827"/>
        <item x="2644"/>
        <item x="7350"/>
        <item x="1481"/>
        <item x="4302"/>
        <item x="5911"/>
        <item x="1029"/>
        <item x="7851"/>
        <item x="4316"/>
        <item x="4029"/>
        <item x="2702"/>
        <item x="1464"/>
        <item x="5233"/>
        <item x="7913"/>
        <item x="1617"/>
        <item x="5021"/>
        <item x="1592"/>
        <item x="3013"/>
        <item x="4559"/>
        <item x="3638"/>
        <item x="5654"/>
        <item x="7530"/>
        <item x="6969"/>
        <item x="3702"/>
        <item x="2627"/>
        <item x="7062"/>
        <item x="7317"/>
        <item x="3337"/>
        <item x="1146"/>
        <item x="3006"/>
        <item x="2879"/>
        <item x="2031"/>
        <item x="57"/>
        <item x="1372"/>
        <item x="5493"/>
        <item x="5962"/>
        <item x="5558"/>
        <item x="1078"/>
        <item x="3380"/>
        <item x="3492"/>
        <item x="695"/>
        <item x="7556"/>
        <item x="5732"/>
        <item x="5591"/>
        <item x="5340"/>
        <item x="2314"/>
        <item x="3075"/>
        <item x="1820"/>
        <item x="5706"/>
        <item x="4555"/>
        <item x="6296"/>
        <item x="7315"/>
        <item x="7165"/>
        <item x="7604"/>
        <item x="6383"/>
        <item x="2518"/>
        <item x="5834"/>
        <item x="7517"/>
        <item x="754"/>
        <item x="846"/>
        <item x="6341"/>
        <item x="6099"/>
        <item x="1975"/>
        <item x="4509"/>
        <item x="5791"/>
        <item x="2458"/>
        <item x="5584"/>
        <item x="3946"/>
        <item x="5602"/>
        <item x="4939"/>
        <item x="4812"/>
        <item x="4234"/>
        <item x="7617"/>
        <item x="5242"/>
        <item x="776"/>
        <item x="6368"/>
        <item x="1541"/>
        <item x="6340"/>
        <item x="1998"/>
        <item x="4051"/>
        <item x="3777"/>
        <item x="7679"/>
        <item x="2576"/>
        <item x="5238"/>
        <item x="5426"/>
        <item x="1726"/>
        <item x="1137"/>
        <item x="6427"/>
        <item x="5892"/>
        <item x="6827"/>
        <item x="2359"/>
        <item x="6565"/>
        <item x="4805"/>
        <item x="1180"/>
        <item x="1978"/>
        <item x="4751"/>
        <item x="629"/>
        <item x="4171"/>
        <item x="3300"/>
        <item x="6169"/>
        <item x="4903"/>
        <item x="1415"/>
        <item x="4366"/>
        <item x="5059"/>
        <item x="6559"/>
        <item x="2064"/>
        <item x="3424"/>
        <item x="705"/>
        <item x="449"/>
        <item x="3420"/>
        <item x="2273"/>
        <item x="6017"/>
        <item x="3212"/>
        <item x="1502"/>
        <item x="3543"/>
        <item x="3010"/>
        <item x="6021"/>
        <item x="4090"/>
        <item x="1518"/>
        <item x="1287"/>
        <item x="3244"/>
        <item x="1540"/>
        <item x="5409"/>
        <item x="6503"/>
        <item x="606"/>
        <item x="5659"/>
        <item x="5134"/>
        <item x="5927"/>
        <item x="6977"/>
        <item x="1280"/>
        <item x="4885"/>
        <item x="4725"/>
        <item x="6940"/>
        <item x="3374"/>
        <item x="1601"/>
        <item x="5173"/>
        <item x="5640"/>
        <item x="7834"/>
        <item x="7275"/>
        <item x="5229"/>
        <item x="1799"/>
        <item x="6331"/>
        <item x="2944"/>
        <item x="747"/>
        <item x="2697"/>
        <item x="1474"/>
        <item x="4491"/>
        <item x="4636"/>
        <item x="2271"/>
        <item x="3671"/>
        <item x="2005"/>
        <item x="2169"/>
        <item x="370"/>
        <item x="96"/>
        <item x="3398"/>
        <item x="803"/>
        <item x="394"/>
        <item x="6469"/>
        <item x="6932"/>
        <item x="2358"/>
        <item x="6572"/>
        <item x="2240"/>
        <item x="4715"/>
        <item x="4661"/>
        <item x="6325"/>
        <item x="5567"/>
        <item x="6828"/>
        <item x="1016"/>
        <item x="7858"/>
        <item x="7446"/>
        <item x="3377"/>
        <item x="4917"/>
        <item x="1791"/>
        <item x="3319"/>
        <item x="4266"/>
        <item x="1594"/>
        <item x="1637"/>
        <item x="677"/>
        <item x="2389"/>
        <item x="3614"/>
        <item x="6490"/>
        <item x="3978"/>
        <item x="6941"/>
        <item x="5069"/>
        <item x="4443"/>
        <item x="402"/>
        <item x="3905"/>
        <item x="1797"/>
        <item x="7540"/>
        <item x="1524"/>
        <item x="1185"/>
        <item x="4152"/>
        <item x="2871"/>
        <item x="3904"/>
        <item x="1596"/>
        <item x="6480"/>
        <item x="4475"/>
        <item x="7352"/>
        <item x="7113"/>
        <item x="3828"/>
        <item x="56"/>
        <item x="3961"/>
        <item x="2895"/>
        <item x="7572"/>
        <item x="7519"/>
        <item x="2163"/>
        <item x="3277"/>
        <item x="3299"/>
        <item x="871"/>
        <item x="1727"/>
        <item x="3715"/>
        <item x="5221"/>
        <item x="1152"/>
        <item x="2747"/>
        <item x="3179"/>
        <item x="5947"/>
        <item x="7160"/>
        <item x="5535"/>
        <item x="1097"/>
        <item x="272"/>
        <item x="7825"/>
        <item x="6283"/>
        <item x="5184"/>
        <item x="3213"/>
        <item x="4648"/>
        <item x="7330"/>
        <item x="1413"/>
        <item x="7735"/>
        <item x="1907"/>
        <item x="103"/>
        <item x="5773"/>
        <item x="5993"/>
        <item x="6830"/>
        <item x="862"/>
        <item x="3881"/>
        <item x="522"/>
        <item x="6501"/>
        <item x="35"/>
        <item x="639"/>
        <item x="4989"/>
        <item x="6809"/>
        <item x="2635"/>
        <item x="5641"/>
        <item x="344"/>
        <item x="4659"/>
        <item x="2689"/>
        <item x="1148"/>
        <item x="1005"/>
        <item x="7629"/>
        <item x="2650"/>
        <item x="6488"/>
        <item x="5079"/>
        <item x="3565"/>
        <item x="2532"/>
        <item x="2803"/>
        <item x="4837"/>
        <item x="7042"/>
        <item x="219"/>
        <item x="4431"/>
        <item x="1410"/>
        <item x="2249"/>
        <item x="4548"/>
        <item x="5479"/>
        <item x="1992"/>
        <item x="748"/>
        <item x="3939"/>
        <item x="5950"/>
        <item x="7194"/>
        <item x="2557"/>
        <item x="7893"/>
        <item x="2089"/>
        <item x="541"/>
        <item x="4832"/>
        <item x="5973"/>
        <item x="2029"/>
        <item x="6831"/>
        <item x="4615"/>
        <item x="6651"/>
        <item x="1089"/>
        <item x="4887"/>
        <item x="4817"/>
        <item x="2002"/>
        <item x="4337"/>
        <item x="5609"/>
        <item x="1997"/>
        <item x="4938"/>
        <item x="488"/>
        <item x="5919"/>
        <item x="6525"/>
        <item x="909"/>
        <item x="1544"/>
        <item x="7484"/>
        <item x="2671"/>
        <item x="5440"/>
        <item x="6299"/>
        <item x="2129"/>
        <item x="6802"/>
        <item x="2095"/>
        <item x="7611"/>
        <item x="2182"/>
        <item x="7552"/>
        <item x="880"/>
        <item x="7568"/>
        <item x="4705"/>
        <item x="5589"/>
        <item x="1964"/>
        <item x="3666"/>
        <item x="2882"/>
        <item x="1118"/>
        <item x="7598"/>
        <item x="3921"/>
        <item x="3739"/>
        <item x="2094"/>
        <item x="483"/>
        <item x="4714"/>
        <item x="5585"/>
        <item x="512"/>
        <item x="2723"/>
        <item x="965"/>
        <item x="2311"/>
        <item x="2409"/>
        <item x="2918"/>
        <item x="3550"/>
        <item x="6399"/>
        <item x="4518"/>
        <item x="6860"/>
        <item x="1316"/>
        <item x="409"/>
        <item x="1374"/>
        <item x="3551"/>
        <item x="7640"/>
        <item x="6051"/>
        <item x="173"/>
        <item x="4886"/>
        <item x="5057"/>
        <item x="2381"/>
        <item x="4129"/>
        <item x="6892"/>
        <item x="999"/>
        <item x="2735"/>
        <item x="2534"/>
        <item x="5405"/>
        <item x="5705"/>
        <item x="6593"/>
        <item x="5436"/>
        <item x="1925"/>
        <item x="4236"/>
        <item x="2838"/>
        <item x="630"/>
        <item x="142"/>
        <item x="3800"/>
        <item x="3804"/>
        <item x="5281"/>
        <item x="6263"/>
        <item x="247"/>
        <item x="2385"/>
        <item x="3208"/>
        <item x="6360"/>
        <item x="3033"/>
        <item x="5018"/>
        <item x="3803"/>
        <item x="2984"/>
        <item x="5725"/>
        <item x="1936"/>
        <item x="3648"/>
        <item x="7846"/>
        <item x="7331"/>
        <item x="2074"/>
        <item x="5231"/>
        <item x="2185"/>
        <item x="1577"/>
        <item x="3094"/>
        <item x="3270"/>
        <item x="7500"/>
        <item x="3129"/>
        <item x="6794"/>
        <item x="4823"/>
        <item x="6364"/>
        <item x="5124"/>
        <item x="3167"/>
        <item x="1120"/>
        <item x="1247"/>
        <item x="2248"/>
        <item x="4165"/>
        <item x="3159"/>
        <item x="2016"/>
        <item x="973"/>
        <item x="5311"/>
        <item x="7182"/>
        <item x="7106"/>
        <item x="324"/>
        <item x="269"/>
        <item x="2626"/>
        <item x="5137"/>
        <item x="2056"/>
        <item x="3513"/>
        <item x="7376"/>
        <item x="3317"/>
        <item x="6390"/>
        <item x="7774"/>
        <item x="5568"/>
        <item x="5953"/>
        <item x="7560"/>
        <item x="7545"/>
        <item x="7344"/>
        <item x="4156"/>
        <item x="7374"/>
        <item x="1046"/>
        <item x="4054"/>
        <item x="1319"/>
        <item x="1934"/>
        <item x="3268"/>
        <item x="1891"/>
        <item x="4803"/>
        <item x="383"/>
        <item x="1869"/>
        <item x="4378"/>
        <item x="6960"/>
        <item x="6616"/>
        <item x="2886"/>
        <item x="6343"/>
        <item x="5617"/>
        <item x="6286"/>
        <item x="7612"/>
        <item x="949"/>
        <item x="3365"/>
        <item x="5067"/>
        <item x="5570"/>
        <item x="5829"/>
        <item x="3919"/>
        <item x="4186"/>
        <item x="1333"/>
        <item x="3"/>
        <item x="6983"/>
        <item x="5459"/>
        <item x="4285"/>
        <item x="5295"/>
        <item x="1678"/>
        <item x="4905"/>
        <item x="2085"/>
        <item x="7601"/>
        <item x="7577"/>
        <item x="6178"/>
        <item x="7312"/>
        <item x="6877"/>
        <item x="3621"/>
        <item x="798"/>
        <item x="5357"/>
        <item x="5487"/>
        <item x="2806"/>
        <item x="3888"/>
        <item x="4956"/>
        <item x="1282"/>
        <item x="4207"/>
        <item x="3109"/>
        <item x="7136"/>
        <item x="7023"/>
        <item x="4595"/>
        <item x="5623"/>
        <item x="5071"/>
        <item x="3640"/>
        <item x="2940"/>
        <item x="5033"/>
        <item x="2392"/>
        <item x="4382"/>
        <item x="2971"/>
        <item x="4201"/>
        <item x="1530"/>
        <item x="2216"/>
        <item x="3713"/>
        <item x="5339"/>
        <item x="3911"/>
        <item x="2662"/>
        <item x="1528"/>
        <item x="4248"/>
        <item x="1421"/>
        <item x="2009"/>
        <item x="7174"/>
        <item x="4726"/>
        <item x="3999"/>
        <item x="614"/>
        <item x="3535"/>
        <item x="848"/>
        <item x="5747"/>
        <item x="4565"/>
        <item x="895"/>
        <item x="5452"/>
        <item x="4942"/>
        <item x="1463"/>
        <item x="3295"/>
        <item x="3703"/>
        <item x="5139"/>
        <item x="379"/>
        <item x="6101"/>
        <item x="2296"/>
        <item x="2490"/>
        <item x="4253"/>
        <item x="1545"/>
        <item x="5413"/>
        <item x="1739"/>
        <item x="815"/>
        <item x="1001"/>
        <item x="6790"/>
        <item x="1845"/>
        <item x="3057"/>
        <item x="6704"/>
        <item x="1318"/>
        <item x="1296"/>
        <item x="6959"/>
        <item x="1693"/>
        <item x="6901"/>
        <item x="3284"/>
        <item x="5669"/>
        <item x="5606"/>
        <item x="4538"/>
        <item x="4121"/>
        <item x="411"/>
        <item x="4918"/>
        <item x="850"/>
        <item x="3498"/>
        <item x="3646"/>
        <item x="3174"/>
        <item x="1057"/>
        <item x="2455"/>
        <item x="7709"/>
        <item x="6392"/>
        <item x="6914"/>
        <item x="1770"/>
        <item x="4967"/>
        <item x="4108"/>
        <item x="3539"/>
        <item x="1712"/>
        <item x="7225"/>
        <item x="7670"/>
        <item x="6060"/>
        <item x="2795"/>
        <item x="367"/>
        <item x="2744"/>
        <item x="4214"/>
        <item x="7412"/>
        <item x="2580"/>
        <item x="569"/>
        <item x="4771"/>
        <item x="7888"/>
        <item x="5513"/>
        <item x="3981"/>
        <item x="1736"/>
        <item x="496"/>
        <item x="7534"/>
        <item x="1871"/>
        <item x="2195"/>
        <item x="1096"/>
        <item x="5723"/>
        <item x="3166"/>
        <item x="1467"/>
        <item x="7175"/>
        <item x="5719"/>
        <item x="1472"/>
        <item x="1960"/>
        <item x="4333"/>
        <item x="5309"/>
        <item x="7120"/>
        <item x="527"/>
        <item x="4670"/>
        <item x="5399"/>
        <item x="80"/>
        <item x="5764"/>
        <item x="6030"/>
        <item x="1281"/>
        <item x="7468"/>
        <item x="4760"/>
        <item x="2454"/>
        <item x="1843"/>
        <item x="7026"/>
        <item x="5958"/>
        <item x="5905"/>
        <item x="228"/>
        <item x="4529"/>
        <item x="7450"/>
        <item x="4105"/>
        <item x="5330"/>
        <item x="5587"/>
        <item x="6092"/>
        <item x="3053"/>
        <item x="4799"/>
        <item x="3955"/>
        <item x="5431"/>
        <item x="4353"/>
        <item x="1366"/>
        <item x="4318"/>
        <item x="44"/>
        <item x="1286"/>
        <item x="6064"/>
        <item x="5889"/>
        <item x="300"/>
        <item x="3753"/>
        <item x="5299"/>
        <item x="1839"/>
        <item x="1889"/>
        <item x="1211"/>
        <item x="4455"/>
        <item x="3237"/>
        <item x="2693"/>
        <item x="3756"/>
        <item x="1171"/>
        <item x="7622"/>
        <item x="833"/>
        <item x="2562"/>
        <item x="7829"/>
        <item x="4057"/>
        <item x="6232"/>
        <item x="7842"/>
        <item x="5125"/>
        <item x="3685"/>
        <item x="7029"/>
        <item x="3391"/>
        <item x="4528"/>
        <item x="6025"/>
        <item x="3417"/>
        <item x="7180"/>
        <item x="4483"/>
        <item x="2088"/>
        <item x="6770"/>
        <item x="7154"/>
        <item x="6358"/>
        <item x="1009"/>
        <item x="5103"/>
        <item x="4342"/>
        <item x="5656"/>
        <item x="6332"/>
        <item x="6609"/>
        <item x="2980"/>
        <item x="168"/>
        <item x="5737"/>
        <item x="3757"/>
        <item x="7728"/>
        <item x="6925"/>
        <item x="2790"/>
        <item x="5464"/>
        <item x="3157"/>
        <item x="3633"/>
        <item x="2158"/>
        <item x="818"/>
        <item x="4867"/>
        <item x="2375"/>
        <item x="2715"/>
        <item x="417"/>
        <item x="2464"/>
        <item x="7349"/>
        <item x="542"/>
        <item x="7531"/>
        <item x="5768"/>
        <item x="4564"/>
        <item x="4246"/>
        <item x="7306"/>
        <item x="5236"/>
        <item x="4923"/>
        <item x="4589"/>
        <item x="4921"/>
        <item x="5329"/>
        <item x="1074"/>
        <item x="7502"/>
        <item x="6179"/>
        <item x="6913"/>
        <item x="7581"/>
        <item x="3521"/>
        <item x="5138"/>
        <item x="1567"/>
        <item x="5226"/>
        <item x="2794"/>
        <item x="6769"/>
        <item x="6244"/>
        <item x="7737"/>
        <item x="4759"/>
        <item x="4477"/>
        <item x="1245"/>
        <item x="2690"/>
        <item x="6095"/>
        <item x="6187"/>
        <item x="6700"/>
        <item x="7233"/>
        <item x="869"/>
        <item x="4428"/>
        <item x="5988"/>
        <item x="524"/>
        <item x="5798"/>
        <item x="7435"/>
        <item x="3266"/>
        <item x="755"/>
        <item x="3576"/>
        <item x="3352"/>
        <item x="879"/>
        <item x="1362"/>
        <item x="3741"/>
        <item x="4757"/>
        <item x="5396"/>
        <item x="3448"/>
        <item x="6324"/>
        <item x="5055"/>
        <item x="5956"/>
        <item x="3056"/>
        <item x="486"/>
        <item x="4309"/>
        <item x="1699"/>
        <item x="2333"/>
        <item x="5408"/>
        <item x="7486"/>
        <item x="4707"/>
        <item x="3992"/>
        <item x="5551"/>
        <item x="5844"/>
        <item x="2763"/>
        <item x="2000"/>
        <item x="6354"/>
        <item x="4022"/>
        <item x="6400"/>
        <item x="7391"/>
        <item x="6472"/>
        <item x="164"/>
        <item x="1832"/>
        <item x="1625"/>
        <item x="6723"/>
        <item x="6701"/>
        <item x="2692"/>
        <item x="5386"/>
        <item x="2594"/>
        <item x="4582"/>
        <item x="5290"/>
        <item x="3893"/>
        <item x="2339"/>
        <item x="3957"/>
        <item x="5997"/>
        <item x="5500"/>
        <item x="6146"/>
        <item x="1710"/>
        <item x="4781"/>
        <item x="5772"/>
        <item x="3879"/>
        <item x="7137"/>
        <item x="4308"/>
        <item x="722"/>
        <item x="5910"/>
        <item x="7717"/>
        <item x="3127"/>
        <item x="1042"/>
        <item x="6435"/>
        <item x="1082"/>
        <item x="7144"/>
        <item x="2875"/>
        <item x="5284"/>
        <item x="6765"/>
        <item x="715"/>
        <item x="7235"/>
        <item x="174"/>
        <item x="2923"/>
        <item x="2809"/>
        <item x="1475"/>
        <item x="7185"/>
        <item x="4119"/>
        <item x="510"/>
        <item x="3318"/>
        <item x="6677"/>
        <item x="996"/>
        <item x="5557"/>
        <item x="5627"/>
        <item x="5060"/>
        <item x="1835"/>
        <item x="1595"/>
        <item x="4960"/>
        <item x="7139"/>
        <item x="6533"/>
        <item x="5108"/>
        <item x="7250"/>
        <item x="3873"/>
        <item x="605"/>
        <item x="2172"/>
        <item x="3807"/>
        <item x="2655"/>
        <item x="5268"/>
        <item x="98"/>
        <item x="1327"/>
        <item x="2589"/>
        <item x="5616"/>
        <item x="6050"/>
        <item x="7305"/>
        <item x="1716"/>
        <item x="1018"/>
        <item x="84"/>
        <item x="13"/>
        <item x="6632"/>
        <item x="6685"/>
        <item x="7099"/>
        <item x="1209"/>
        <item x="3883"/>
        <item x="4329"/>
        <item x="4154"/>
        <item x="5088"/>
        <item x="7597"/>
        <item x="556"/>
        <item x="6261"/>
        <item x="3916"/>
        <item x="7923"/>
        <item x="1435"/>
        <item x="6995"/>
        <item x="4350"/>
        <item x="687"/>
        <item x="4060"/>
        <item x="7018"/>
        <item x="1024"/>
        <item x="7130"/>
        <item x="2282"/>
        <item x="5078"/>
        <item x="354"/>
        <item x="3930"/>
        <item x="480"/>
        <item x="7179"/>
        <item x="3381"/>
        <item x="7403"/>
        <item x="2258"/>
        <item x="6964"/>
        <item x="4957"/>
        <item x="3494"/>
        <item x="5571"/>
        <item x="3171"/>
        <item x="1837"/>
        <item x="4811"/>
        <item x="124"/>
        <item x="2356"/>
        <item x="509"/>
        <item x="1222"/>
        <item x="7624"/>
        <item x="4071"/>
        <item x="1696"/>
        <item x="4467"/>
        <item x="1615"/>
        <item x="2178"/>
        <item x="2397"/>
        <item x="3490"/>
        <item x="6647"/>
        <item x="5912"/>
        <item x="6832"/>
        <item x="7279"/>
        <item x="5516"/>
        <item x="5942"/>
        <item x="7033"/>
        <item x="2544"/>
        <item x="2147"/>
        <item x="7566"/>
        <item x="5376"/>
        <item x="5749"/>
        <item x="6735"/>
        <item x="3688"/>
        <item x="2103"/>
        <item x="1439"/>
        <item x="5797"/>
        <item x="7441"/>
        <item x="1602"/>
        <item x="5044"/>
        <item x="5874"/>
        <item x="6272"/>
        <item x="5128"/>
        <item x="7035"/>
        <item x="1783"/>
        <item x="2126"/>
        <item x="7257"/>
        <item x="558"/>
        <item x="6199"/>
        <item x="4271"/>
        <item x="559"/>
        <item x="1030"/>
        <item x="3860"/>
        <item x="7672"/>
        <item x="4526"/>
        <item x="6744"/>
        <item x="2125"/>
        <item x="196"/>
        <item x="1322"/>
        <item x="4369"/>
        <item x="7188"/>
        <item x="617"/>
        <item x="7661"/>
        <item x="5935"/>
        <item x="5449"/>
        <item x="6947"/>
        <item x="6601"/>
        <item x="6864"/>
        <item x="4424"/>
        <item x="7700"/>
        <item x="2461"/>
        <item x="312"/>
        <item x="6309"/>
        <item x="1100"/>
        <item x="2043"/>
        <item x="3070"/>
        <item x="4410"/>
        <item x="1750"/>
        <item x="7219"/>
        <item x="1677"/>
        <item x="7039"/>
        <item x="2902"/>
        <item x="3832"/>
        <item x="3210"/>
        <item x="5144"/>
        <item x="306"/>
        <item x="4008"/>
        <item x="3486"/>
        <item x="1999"/>
        <item x="504"/>
        <item x="485"/>
        <item x="1705"/>
        <item x="3186"/>
        <item x="4851"/>
        <item x="3869"/>
        <item x="7720"/>
        <item x="7485"/>
        <item x="4997"/>
        <item x="3809"/>
        <item x="4361"/>
        <item x="1325"/>
        <item x="4808"/>
        <item x="4124"/>
        <item x="7791"/>
        <item x="565"/>
        <item x="6141"/>
        <item x="7756"/>
        <item x="1718"/>
        <item x="5651"/>
        <item x="6534"/>
        <item x="3766"/>
        <item x="5886"/>
        <item x="4177"/>
        <item x="3641"/>
        <item x="7037"/>
        <item x="3532"/>
        <item x="5265"/>
        <item x="6016"/>
        <item x="866"/>
        <item x="5976"/>
        <item x="3155"/>
        <item x="2812"/>
        <item x="6251"/>
        <item x="7082"/>
        <item x="5414"/>
        <item x="598"/>
        <item x="3580"/>
        <item x="3922"/>
        <item x="5580"/>
        <item x="2849"/>
        <item x="2876"/>
        <item x="7650"/>
        <item x="7254"/>
        <item x="5553"/>
        <item x="4992"/>
        <item x="665"/>
        <item x="2551"/>
        <item x="7721"/>
        <item x="3049"/>
        <item x="7294"/>
        <item x="828"/>
        <item x="5718"/>
        <item x="1619"/>
        <item x="5225"/>
        <item x="6454"/>
        <item x="716"/>
        <item x="386"/>
        <item x="160"/>
        <item x="3264"/>
        <item x="5243"/>
        <item x="7544"/>
        <item x="903"/>
        <item x="6161"/>
        <item x="2749"/>
        <item x="6806"/>
        <item x="4802"/>
        <item x="4703"/>
        <item x="627"/>
        <item x="1027"/>
        <item x="7890"/>
        <item x="1109"/>
        <item x="1367"/>
        <item x="7218"/>
        <item x="1110"/>
        <item x="3782"/>
        <item x="2400"/>
        <item x="7857"/>
        <item x="7684"/>
        <item x="918"/>
        <item x="5451"/>
        <item x="440"/>
        <item x="6381"/>
        <item x="5780"/>
        <item x="39"/>
        <item x="2920"/>
        <item x="6692"/>
        <item x="466"/>
        <item x="2109"/>
        <item x="4804"/>
        <item x="1536"/>
        <item x="4481"/>
        <item x="1659"/>
        <item x="3297"/>
        <item x="4516"/>
        <item x="6136"/>
        <item x="6291"/>
        <item x="3917"/>
        <item x="7150"/>
        <item x="4327"/>
        <item x="5955"/>
        <item x="5631"/>
        <item x="1212"/>
        <item x="6264"/>
        <item x="873"/>
        <item x="3506"/>
        <item x="5939"/>
        <item x="2718"/>
        <item x="6897"/>
        <item x="7054"/>
        <item x="6758"/>
        <item x="147"/>
        <item x="4210"/>
        <item x="7299"/>
        <item x="5987"/>
        <item x="4793"/>
        <item x="3557"/>
        <item x="7907"/>
        <item x="329"/>
        <item x="1393"/>
        <item x="489"/>
        <item x="4784"/>
        <item x="3336"/>
        <item x="5196"/>
        <item x="2433"/>
        <item x="7215"/>
        <item x="6817"/>
        <item x="3678"/>
        <item x="5365"/>
        <item x="6204"/>
        <item x="1703"/>
        <item x="3491"/>
        <item x="7443"/>
        <item x="2775"/>
        <item x="5389"/>
        <item x="2140"/>
        <item x="554"/>
        <item x="7732"/>
        <item x="1401"/>
        <item x="4193"/>
        <item x="7297"/>
        <item x="3207"/>
        <item x="6420"/>
        <item x="1849"/>
        <item x="2996"/>
        <item x="359"/>
        <item x="1559"/>
        <item x="7097"/>
        <item x="3434"/>
        <item x="757"/>
        <item x="1546"/>
        <item x="6955"/>
        <item x="322"/>
        <item x="2501"/>
        <item x="619"/>
        <item x="3332"/>
        <item x="5444"/>
        <item x="6656"/>
        <item x="7586"/>
        <item x="30"/>
        <item x="2306"/>
        <item x="7277"/>
        <item x="1067"/>
        <item x="2352"/>
        <item x="1908"/>
        <item x="330"/>
        <item x="5991"/>
        <item x="6245"/>
        <item x="6046"/>
        <item x="1139"/>
        <item x="2387"/>
        <item x="7789"/>
        <item x="3563"/>
        <item x="5873"/>
        <item x="744"/>
        <item x="242"/>
        <item x="5868"/>
        <item x="4494"/>
        <item x="4275"/>
        <item x="4107"/>
        <item x="4420"/>
        <item x="3738"/>
        <item x="6348"/>
        <item x="6910"/>
        <item x="7366"/>
        <item x="7482"/>
        <item x="2682"/>
        <item x="4525"/>
        <item x="2058"/>
        <item x="4354"/>
        <item x="5971"/>
        <item x="562"/>
        <item x="6985"/>
        <item x="1651"/>
        <item x="2280"/>
        <item x="3354"/>
        <item x="5902"/>
        <item x="1353"/>
        <item x="401"/>
        <item x="7276"/>
        <item x="6094"/>
        <item x="1958"/>
        <item x="2081"/>
        <item x="6979"/>
        <item x="6633"/>
        <item x="3643"/>
        <item x="7663"/>
        <item x="1593"/>
        <item x="1038"/>
        <item x="5188"/>
        <item x="2952"/>
        <item x="2607"/>
        <item x="5667"/>
        <item x="2848"/>
        <item x="3593"/>
        <item x="1031"/>
        <item x="5901"/>
        <item x="3158"/>
        <item x="6862"/>
        <item x="3066"/>
        <item x="1391"/>
        <item x="3834"/>
        <item x="6511"/>
        <item x="2877"/>
        <item x="2487"/>
        <item x="5417"/>
        <item x="887"/>
        <item x="4040"/>
        <item x="227"/>
        <item x="1793"/>
        <item x="1568"/>
        <item x="3778"/>
        <item x="5068"/>
        <item x="6036"/>
        <item x="1780"/>
        <item x="4818"/>
        <item x="1591"/>
        <item x="4579"/>
        <item x="3574"/>
        <item x="7358"/>
        <item x="4638"/>
        <item x="6413"/>
        <item x="5843"/>
        <item x="3890"/>
        <item x="3555"/>
        <item x="6170"/>
        <item x="6642"/>
        <item x="4197"/>
        <item x="1101"/>
        <item x="2938"/>
        <item x="6937"/>
        <item x="2925"/>
        <item x="6531"/>
        <item x="4006"/>
        <item x="1229"/>
        <item x="1431"/>
        <item x="4479"/>
        <item x="4535"/>
        <item x="5081"/>
        <item x="7762"/>
        <item x="7748"/>
        <item x="4254"/>
        <item x="1354"/>
        <item x="1582"/>
        <item x="7405"/>
        <item x="6573"/>
        <item x="3564"/>
        <item x="43"/>
        <item x="856"/>
        <item x="7046"/>
        <item x="6724"/>
        <item x="2386"/>
        <item x="1184"/>
        <item x="6783"/>
        <item x="7514"/>
        <item x="6149"/>
        <item x="4454"/>
        <item x="4032"/>
        <item x="939"/>
        <item x="1786"/>
        <item x="2764"/>
        <item x="2774"/>
        <item x="7837"/>
        <item x="6643"/>
        <item x="4581"/>
        <item x="2852"/>
        <item x="5149"/>
        <item x="5615"/>
        <item x="7677"/>
        <item x="1310"/>
        <item x="6154"/>
        <item x="6666"/>
        <item x="1919"/>
        <item x="2990"/>
        <item x="3431"/>
        <item x="6597"/>
        <item x="6804"/>
        <item x="6823"/>
        <item x="5682"/>
        <item x="6293"/>
        <item x="6516"/>
        <item x="3548"/>
        <item x="4290"/>
        <item x="3220"/>
        <item x="5937"/>
        <item x="6714"/>
        <item x="7272"/>
        <item x="3329"/>
        <item x="128"/>
        <item x="4890"/>
        <item x="369"/>
        <item x="1875"/>
        <item x="6528"/>
        <item x="7220"/>
        <item x="1394"/>
        <item x="1430"/>
        <item x="4405"/>
        <item x="2283"/>
        <item x="3653"/>
        <item x="490"/>
        <item x="2844"/>
        <item x="1241"/>
        <item x="5634"/>
        <item x="1012"/>
        <item x="1757"/>
        <item x="2084"/>
        <item x="4400"/>
        <item x="525"/>
        <item x="6438"/>
        <item x="1643"/>
        <item x="2329"/>
        <item x="870"/>
        <item x="2945"/>
        <item x="4451"/>
        <item x="3305"/>
        <item x="4679"/>
        <item x="5216"/>
        <item x="1543"/>
        <item x="368"/>
        <item x="6087"/>
        <item x="5693"/>
        <item x="5914"/>
        <item x="1075"/>
        <item x="6431"/>
        <item x="4321"/>
        <item x="2748"/>
        <item x="6857"/>
        <item x="2323"/>
        <item x="3590"/>
        <item x="6253"/>
        <item x="5462"/>
        <item x="2197"/>
        <item x="7526"/>
        <item x="5576"/>
        <item x="3080"/>
        <item x="2565"/>
        <item x="3631"/>
        <item x="110"/>
        <item x="5499"/>
        <item x="6323"/>
        <item x="1214"/>
        <item x="5753"/>
        <item x="5975"/>
        <item x="3461"/>
        <item x="2889"/>
        <item x="5341"/>
        <item x="3604"/>
        <item x="7767"/>
        <item x="7246"/>
        <item x="4601"/>
        <item x="7807"/>
        <item x="6761"/>
        <item x="6191"/>
        <item x="2839"/>
        <item x="6160"/>
        <item x="2442"/>
        <item x="7286"/>
        <item x="6062"/>
        <item x="4753"/>
        <item x="3473"/>
        <item x="3274"/>
        <item x="830"/>
        <item x="5741"/>
        <item x="5839"/>
        <item x="3446"/>
        <item x="7311"/>
        <item x="6419"/>
        <item x="5520"/>
        <item x="4953"/>
        <item x="1526"/>
        <item x="4460"/>
        <item x="6097"/>
        <item x="3076"/>
        <item x="7602"/>
        <item x="7459"/>
        <item x="7470"/>
        <item x="7327"/>
        <item x="6247"/>
        <item x="7258"/>
        <item x="4773"/>
        <item x="413"/>
        <item x="3416"/>
        <item x="2106"/>
        <item x="6886"/>
        <item x="1688"/>
        <item x="6767"/>
        <item x="4388"/>
        <item x="3450"/>
        <item x="5998"/>
        <item x="6007"/>
        <item x="5410"/>
        <item x="4231"/>
        <item x="663"/>
        <item x="6307"/>
        <item x="5514"/>
        <item x="188"/>
        <item x="3176"/>
        <item x="2322"/>
        <item x="2905"/>
        <item x="7843"/>
        <item x="6011"/>
        <item x="3241"/>
        <item x="5463"/>
        <item x="257"/>
        <item x="7832"/>
        <item x="1306"/>
        <item x="6582"/>
        <item x="1103"/>
        <item x="6980"/>
        <item x="1494"/>
        <item x="1455"/>
        <item x="6371"/>
        <item x="4681"/>
        <item x="6181"/>
        <item x="5887"/>
        <item x="4044"/>
        <item x="7481"/>
        <item x="1077"/>
        <item x="3775"/>
        <item x="621"/>
        <item x="32"/>
        <item x="3795"/>
        <item x="6891"/>
        <item x="3624"/>
        <item x="3022"/>
        <item x="6661"/>
        <item x="2820"/>
        <item x="2657"/>
        <item x="3447"/>
        <item x="5358"/>
        <item x="7692"/>
        <item x="2430"/>
        <item x="6552"/>
        <item x="7302"/>
        <item x="6558"/>
        <item x="2545"/>
        <item x="4978"/>
        <item x="2334"/>
        <item x="1916"/>
        <item x="2564"/>
        <item x="4929"/>
        <item x="791"/>
        <item x="1487"/>
        <item x="2237"/>
        <item x="1704"/>
        <item x="5297"/>
        <item x="4139"/>
        <item x="7070"/>
        <item x="6402"/>
        <item x="6339"/>
        <item x="2368"/>
        <item x="1390"/>
        <item x="7764"/>
        <item x="6412"/>
        <item x="410"/>
        <item x="25"/>
        <item x="5675"/>
        <item x="5525"/>
        <item x="7361"/>
        <item x="3030"/>
        <item x="3589"/>
        <item x="4973"/>
        <item x="5455"/>
        <item x="7449"/>
        <item x="1003"/>
        <item x="3651"/>
        <item x="5890"/>
        <item x="4273"/>
        <item x="1361"/>
        <item x="2428"/>
        <item x="683"/>
        <item x="1996"/>
        <item x="4925"/>
        <item x="7159"/>
        <item x="4741"/>
        <item x="4113"/>
        <item x="1538"/>
        <item x="5758"/>
        <item x="2951"/>
        <item x="1036"/>
        <item x="5337"/>
        <item x="6054"/>
        <item x="6407"/>
        <item x="7508"/>
        <item x="2737"/>
        <item x="4869"/>
        <item x="5189"/>
        <item x="5013"/>
        <item x="6571"/>
        <item x="5795"/>
        <item x="3979"/>
        <item x="2822"/>
        <item x="7816"/>
        <item x="1158"/>
        <item x="5402"/>
        <item x="6717"/>
        <item x="6104"/>
        <item x="231"/>
        <item x="644"/>
        <item x="4399"/>
        <item x="3441"/>
        <item x="734"/>
        <item x="2305"/>
        <item x="5475"/>
        <item x="2828"/>
        <item x="6478"/>
        <item x="4557"/>
        <item x="3969"/>
        <item x="6669"/>
        <item x="5534"/>
        <item x="34"/>
        <item x="1701"/>
        <item x="659"/>
        <item x="5468"/>
        <item x="2156"/>
        <item x="5028"/>
        <item x="5845"/>
        <item x="6504"/>
        <item x="5100"/>
        <item x="6954"/>
        <item x="3067"/>
        <item x="4218"/>
        <item x="1159"/>
        <item x="4233"/>
        <item x="2350"/>
        <item x="1599"/>
        <item x="2174"/>
        <item x="117"/>
        <item x="6428"/>
        <item x="6300"/>
        <item x="1008"/>
        <item x="5133"/>
        <item x="2418"/>
        <item x="6032"/>
        <item x="4449"/>
        <item x="3750"/>
        <item x="849"/>
        <item x="318"/>
        <item x="6225"/>
        <item x="109"/>
        <item x="1762"/>
        <item x="6250"/>
        <item x="4569"/>
        <item x="2035"/>
        <item x="1951"/>
        <item x="4265"/>
        <item x="2841"/>
        <item x="4315"/>
        <item x="1143"/>
        <item x="5395"/>
        <item x="3707"/>
        <item x="3164"/>
        <item x="436"/>
        <item x="1288"/>
        <item x="7448"/>
        <item x="5748"/>
        <item x="3717"/>
        <item x="5638"/>
        <item x="657"/>
        <item x="2623"/>
        <item x="6041"/>
        <item x="6227"/>
        <item x="2220"/>
        <item x="6545"/>
        <item x="5368"/>
        <item x="2853"/>
        <item x="4892"/>
        <item x="6707"/>
        <item x="1355"/>
        <item x="6203"/>
        <item x="901"/>
        <item x="6129"/>
        <item x="5042"/>
        <item x="2987"/>
        <item x="2087"/>
        <item x="7197"/>
        <item x="6950"/>
        <item x="3796"/>
        <item x="6238"/>
        <item x="2728"/>
        <item x="7248"/>
        <item x="2585"/>
        <item x="7889"/>
        <item x="7780"/>
        <item x="5626"/>
        <item x="6612"/>
        <item x="4556"/>
        <item x="1689"/>
        <item x="3944"/>
        <item x="1970"/>
        <item x="4527"/>
        <item x="4030"/>
        <item x="7607"/>
        <item x="7635"/>
        <item x="7119"/>
        <item x="2051"/>
        <item x="4611"/>
        <item x="2445"/>
        <item x="459"/>
        <item x="1047"/>
        <item x="2223"/>
        <item x="626"/>
        <item x="7877"/>
        <item x="6068"/>
        <item x="5107"/>
        <item x="4261"/>
        <item x="250"/>
        <item x="70"/>
        <item x="5394"/>
        <item x="1850"/>
        <item x="7845"/>
        <item x="4375"/>
        <item x="7828"/>
        <item x="6912"/>
        <item x="6853"/>
        <item x="438"/>
        <item x="568"/>
        <item x="1456"/>
        <item x="2640"/>
        <item x="5995"/>
        <item x="4621"/>
        <item x="6313"/>
        <item x="4117"/>
        <item x="261"/>
        <item x="5964"/>
        <item x="1810"/>
        <item x="5209"/>
        <item x="1"/>
        <item x="4155"/>
        <item x="2753"/>
        <item x="5011"/>
        <item x="3254"/>
        <item x="7445"/>
        <item x="6202"/>
        <item x="4829"/>
        <item x="3510"/>
        <item x="5562"/>
        <item x="1195"/>
        <item x="5224"/>
        <item x="5156"/>
        <item x="6796"/>
        <item x="4573"/>
        <item x="7542"/>
        <item x="3811"/>
        <item x="7600"/>
        <item x="2658"/>
        <item x="3293"/>
        <item x="4816"/>
        <item x="3626"/>
        <item x="200"/>
        <item x="6591"/>
        <item x="6462"/>
        <item x="3308"/>
        <item x="7110"/>
        <item x="7504"/>
        <item x="7904"/>
        <item x="5763"/>
        <item x="7784"/>
        <item x="7128"/>
        <item x="3011"/>
        <item x="4383"/>
        <item x="4458"/>
        <item x="3813"/>
        <item x="2701"/>
        <item x="6682"/>
        <item x="3719"/>
        <item x="4192"/>
        <item x="6270"/>
        <item x="5049"/>
        <item x="2903"/>
        <item x="2483"/>
        <item x="4331"/>
        <item x="6106"/>
        <item x="4294"/>
        <item x="6801"/>
        <item x="4151"/>
        <item x="2122"/>
        <item x="3283"/>
        <item x="4010"/>
        <item x="4418"/>
        <item x="3882"/>
        <item x="1092"/>
        <item x="4906"/>
        <item x="5801"/>
        <item x="3055"/>
        <item x="3438"/>
        <item x="5323"/>
        <item x="3258"/>
        <item x="2362"/>
        <item x="2312"/>
        <item x="7806"/>
        <item x="1982"/>
        <item x="4860"/>
        <item x="3221"/>
        <item x="3410"/>
        <item x="1550"/>
        <item x="4094"/>
        <item x="4700"/>
        <item x="6373"/>
        <item x="2730"/>
        <item x="1738"/>
        <item x="5171"/>
        <item x="4037"/>
        <item x="5418"/>
        <item x="3095"/>
        <item x="674"/>
        <item x="5489"/>
        <item x="997"/>
        <item x="6808"/>
        <item x="248"/>
        <item x="2572"/>
        <item x="6725"/>
        <item x="5077"/>
        <item x="373"/>
        <item x="3288"/>
        <item x="4941"/>
        <item x="6276"/>
        <item x="3423"/>
        <item x="1484"/>
        <item x="3113"/>
        <item x="463"/>
        <item x="4687"/>
        <item x="607"/>
        <item x="883"/>
        <item x="4355"/>
        <item x="4268"/>
        <item x="5831"/>
        <item x="7231"/>
        <item x="5586"/>
        <item x="3622"/>
        <item x="6172"/>
        <item x="2401"/>
        <item x="7230"/>
        <item x="6206"/>
        <item x="2636"/>
        <item x="4393"/>
        <item x="4472"/>
        <item x="7264"/>
        <item x="3298"/>
        <item x="179"/>
        <item x="6749"/>
        <item x="6014"/>
        <item x="2136"/>
        <item x="4745"/>
        <item x="6357"/>
        <item x="2202"/>
        <item x="6737"/>
        <item x="7810"/>
        <item x="4332"/>
        <item x="1043"/>
        <item x="2569"/>
        <item x="5893"/>
        <item x="984"/>
        <item x="5517"/>
        <item x="4970"/>
        <item x="4462"/>
        <item x="3487"/>
        <item x="923"/>
        <item x="1828"/>
        <item x="6262"/>
        <item x="5677"/>
        <item x="1155"/>
        <item x="5008"/>
        <item x="3218"/>
        <item x="4091"/>
        <item x="3378"/>
        <item x="1404"/>
        <item x="2679"/>
        <item x="1812"/>
        <item x="260"/>
        <item x="1644"/>
        <item x="3603"/>
        <item x="6546"/>
        <item x="6197"/>
        <item x="6408"/>
        <item x="5713"/>
        <item x="5689"/>
        <item x="3556"/>
        <item x="6128"/>
        <item x="3466"/>
        <item x="2888"/>
        <item x="4884"/>
        <item x="2703"/>
        <item x="172"/>
        <item x="934"/>
        <item x="4873"/>
        <item x="3131"/>
        <item x="5488"/>
        <item x="2353"/>
        <item x="4471"/>
        <item x="2252"/>
        <item x="2463"/>
        <item x="2310"/>
        <item x="3358"/>
        <item x="1106"/>
        <item x="2997"/>
        <item x="6695"/>
        <item x="2153"/>
        <item x="7396"/>
        <item x="7158"/>
        <item x="550"/>
        <item x="6019"/>
        <item x="5378"/>
        <item x="4047"/>
        <item x="4417"/>
        <item x="1061"/>
        <item x="1251"/>
        <item x="1017"/>
        <item x="1400"/>
        <item x="7338"/>
        <item x="4616"/>
        <item x="4694"/>
        <item x="5827"/>
        <item x="7416"/>
        <item x="5286"/>
        <item x="3294"/>
        <item x="4798"/>
        <item x="1493"/>
        <item x="1657"/>
        <item x="1273"/>
        <item x="4933"/>
        <item x="97"/>
        <item x="2236"/>
        <item x="7034"/>
        <item x="3117"/>
        <item x="6152"/>
        <item x="5613"/>
        <item x="1698"/>
        <item x="1956"/>
        <item x="4620"/>
        <item x="1050"/>
        <item x="786"/>
        <item x="3032"/>
        <item x="4203"/>
        <item x="5035"/>
        <item x="763"/>
        <item x="5604"/>
        <item x="1959"/>
        <item x="6556"/>
        <item x="2956"/>
        <item x="3012"/>
        <item x="7775"/>
        <item x="159"/>
        <item x="3594"/>
        <item x="6679"/>
        <item x="4012"/>
        <item x="2325"/>
        <item x="4028"/>
        <item x="7490"/>
        <item x="5014"/>
        <item x="3507"/>
        <item x="212"/>
        <item x="4718"/>
        <item x="5367"/>
        <item x="163"/>
        <item x="3375"/>
        <item x="5816"/>
        <item x="2307"/>
        <item x="4019"/>
        <item x="4927"/>
        <item x="6984"/>
        <item x="5814"/>
        <item x="297"/>
        <item x="2298"/>
        <item x="4924"/>
        <item x="393"/>
        <item x="4831"/>
        <item x="1478"/>
        <item x="3902"/>
        <item x="298"/>
        <item x="1275"/>
        <item x="4686"/>
        <item x="5206"/>
        <item x="141"/>
        <item x="6620"/>
        <item x="5116"/>
        <item x="7191"/>
        <item x="259"/>
        <item x="2268"/>
        <item x="1933"/>
        <item x="5921"/>
        <item x="3730"/>
        <item x="3965"/>
        <item x="3379"/>
        <item x="3973"/>
        <item x="3262"/>
        <item x="4143"/>
        <item x="6317"/>
        <item x="7052"/>
        <item x="4334"/>
        <item x="7614"/>
        <item x="3345"/>
        <item x="1452"/>
        <item x="3517"/>
        <item x="4794"/>
        <item x="5412"/>
        <item x="4524"/>
        <item x="6773"/>
        <item x="5306"/>
        <item x="5058"/>
        <item x="4137"/>
        <item x="3906"/>
        <item x="4627"/>
        <item x="1626"/>
        <item x="5572"/>
        <item x="1173"/>
        <item x="1040"/>
        <item x="6926"/>
        <item x="3628"/>
        <item x="2315"/>
        <item x="3369"/>
        <item x="6847"/>
        <item x="3289"/>
        <item x="4836"/>
        <item x="7061"/>
        <item x="237"/>
        <item x="3024"/>
        <item x="5443"/>
        <item x="604"/>
        <item x="3250"/>
        <item x="5087"/>
        <item x="2032"/>
        <item x="418"/>
        <item x="151"/>
        <item x="969"/>
        <item x="3990"/>
        <item x="7798"/>
        <item x="3952"/>
        <item x="574"/>
        <item x="3980"/>
        <item x="2873"/>
        <item x="1220"/>
        <item x="7007"/>
        <item x="450"/>
        <item x="5765"/>
        <item x="7056"/>
        <item x="6252"/>
        <item x="4711"/>
        <item x="7256"/>
        <item x="1866"/>
        <item x="1847"/>
        <item x="4024"/>
        <item x="725"/>
        <item x="6334"/>
        <item x="2456"/>
        <item x="7870"/>
        <item x="4480"/>
        <item x="5289"/>
        <item x="3018"/>
        <item x="7548"/>
        <item x="2750"/>
        <item x="4180"/>
        <item x="4828"/>
        <item x="4488"/>
        <item x="7024"/>
        <item x="3657"/>
        <item x="7871"/>
        <item x="1516"/>
        <item x="6523"/>
        <item x="7820"/>
        <item x="1200"/>
        <item x="2192"/>
        <item x="1363"/>
        <item x="6750"/>
        <item x="5439"/>
        <item x="7512"/>
        <item x="1788"/>
        <item x="3985"/>
        <item x="4084"/>
        <item x="534"/>
        <item x="7902"/>
        <item x="2193"/>
        <item x="3479"/>
        <item x="6336"/>
        <item x="2823"/>
        <item x="6882"/>
        <item x="3570"/>
        <item x="5909"/>
        <item x="5594"/>
        <item x="3925"/>
        <item x="5728"/>
        <item x="3400"/>
        <item x="2969"/>
        <item x="6644"/>
        <item x="7693"/>
        <item x="3135"/>
        <item x="7711"/>
        <item x="4077"/>
        <item x="1972"/>
        <item x="7515"/>
        <item x="3128"/>
        <item x="4339"/>
        <item x="7570"/>
        <item x="3311"/>
        <item x="2355"/>
        <item x="1085"/>
        <item x="7439"/>
        <item x="6785"/>
        <item x="3404"/>
        <item x="1605"/>
        <item x="2926"/>
        <item x="7363"/>
        <item x="2138"/>
        <item x="1221"/>
        <item x="1522"/>
        <item x="7210"/>
        <item x="3255"/>
        <item x="1098"/>
        <item x="2234"/>
        <item x="6292"/>
        <item x="484"/>
        <item x="660"/>
        <item x="3692"/>
        <item x="3183"/>
        <item x="2256"/>
        <item x="5776"/>
        <item x="2057"/>
        <item x="1566"/>
        <item x="7212"/>
        <item x="4"/>
        <item x="3705"/>
        <item x="2681"/>
        <item x="1272"/>
        <item x="6855"/>
        <item x="4260"/>
        <item x="7255"/>
        <item x="502"/>
        <item x="6978"/>
        <item x="2652"/>
        <item x="4095"/>
        <item x="144"/>
        <item x="6044"/>
        <item x="1490"/>
        <item x="4520"/>
        <item x="3027"/>
        <item x="7434"/>
        <item x="3364"/>
        <item x="2933"/>
        <item x="5670"/>
        <item x="7551"/>
        <item x="4920"/>
        <item x="1168"/>
        <item x="5907"/>
        <item x="6902"/>
        <item x="4072"/>
        <item x="4250"/>
        <item x="6675"/>
        <item x="6479"/>
        <item x="3751"/>
        <item x="3872"/>
        <item x="230"/>
        <item x="1492"/>
        <item x="2396"/>
        <item x="1886"/>
        <item x="4392"/>
        <item x="2947"/>
        <item x="4222"/>
        <item x="2936"/>
        <item x="5639"/>
        <item x="351"/>
        <item x="4913"/>
        <item x="343"/>
        <item x="673"/>
        <item x="6125"/>
        <item x="3694"/>
        <item x="788"/>
        <item x="5359"/>
        <item x="6346"/>
        <item x="6870"/>
        <item x="1071"/>
        <item x="4343"/>
        <item x="4931"/>
        <item x="3278"/>
        <item x="5652"/>
        <item x="130"/>
        <item x="3712"/>
        <item x="1504"/>
        <item x="477"/>
        <item x="533"/>
        <item x="2499"/>
        <item x="4577"/>
        <item x="4852"/>
        <item x="6372"/>
        <item x="2291"/>
        <item x="2741"/>
        <item x="2993"/>
        <item x="4786"/>
        <item x="733"/>
        <item x="2673"/>
        <item x="987"/>
        <item x="2729"/>
        <item x="7511"/>
        <item x="3569"/>
        <item x="4631"/>
        <item x="555"/>
        <item x="5072"/>
        <item x="1425"/>
        <item x="6186"/>
        <item x="1720"/>
        <item x="580"/>
        <item x="2598"/>
        <item x="4338"/>
        <item x="5853"/>
        <item x="4947"/>
        <item x="3584"/>
        <item x="968"/>
        <item x="5102"/>
        <item x="6344"/>
        <item x="1086"/>
        <item x="5024"/>
        <item x="5255"/>
        <item x="511"/>
        <item x="447"/>
        <item x="2429"/>
        <item x="6876"/>
        <item x="4734"/>
        <item x="1724"/>
        <item x="3462"/>
        <item x="4292"/>
        <item x="2069"/>
        <item x="1254"/>
        <item x="7667"/>
        <item x="7467"/>
        <item x="6911"/>
        <item x="88"/>
        <item x="3915"/>
        <item x="7839"/>
        <item x="6219"/>
        <item x="6807"/>
        <item x="3227"/>
        <item x="5232"/>
        <item x="7716"/>
        <item x="2439"/>
        <item x="1260"/>
        <item x="6930"/>
        <item x="7649"/>
        <item x="7135"/>
        <item x="1515"/>
        <item x="989"/>
        <item x="5416"/>
        <item x="3661"/>
        <item x="4235"/>
        <item x="7582"/>
        <item x="6878"/>
        <item x="7618"/>
        <item x="6470"/>
        <item x="4598"/>
        <item x="7300"/>
        <item x="2719"/>
        <item x="4571"/>
        <item x="5377"/>
        <item x="4540"/>
        <item x="681"/>
        <item x="5757"/>
        <item x="535"/>
        <item x="7322"/>
        <item x="5239"/>
        <item x="986"/>
        <item x="2628"/>
        <item x="7628"/>
        <item x="2543"/>
        <item x="982"/>
        <item x="7397"/>
        <item x="816"/>
        <item x="1198"/>
        <item x="1339"/>
        <item x="4599"/>
        <item x="2704"/>
        <item x="2604"/>
        <item x="2631"/>
        <item x="2549"/>
        <item x="6841"/>
        <item x="7088"/>
        <item x="5043"/>
        <item x="1323"/>
        <item x="2438"/>
        <item x="3531"/>
        <item x="3025"/>
        <item x="5155"/>
        <item x="4533"/>
        <item x="1235"/>
        <item x="635"/>
        <item x="7466"/>
        <item x="1660"/>
        <item x="3483"/>
        <item x="1745"/>
        <item x="5466"/>
        <item x="2479"/>
        <item x="1851"/>
        <item x="3370"/>
        <item x="7293"/>
        <item x="4453"/>
        <item x="7162"/>
        <item x="2509"/>
        <item x="6119"/>
        <item x="6242"/>
        <item x="3440"/>
        <item x="2241"/>
        <item x="2335"/>
        <item x="6641"/>
        <item x="7123"/>
        <item x="7609"/>
        <item x="7433"/>
        <item x="3229"/>
        <item x="7695"/>
        <item x="5382"/>
        <item x="1203"/>
        <item x="6756"/>
        <item x="6026"/>
        <item x="7172"/>
        <item x="3276"/>
        <item x="4864"/>
        <item x="7048"/>
        <item x="6388"/>
        <item x="6973"/>
        <item x="7483"/>
        <item x="2167"/>
        <item x="7779"/>
        <item x="7392"/>
        <item x="656"/>
        <item x="6345"/>
        <item x="7918"/>
        <item x="1256"/>
        <item x="4083"/>
        <item x="3230"/>
        <item x="6164"/>
        <item x="5653"/>
        <item x="1670"/>
        <item x="3847"/>
        <item x="5833"/>
        <item x="5366"/>
        <item x="3865"/>
        <item x="4563"/>
        <item x="5167"/>
        <item x="4103"/>
        <item x="3216"/>
        <item x="140"/>
        <item x="5934"/>
        <item x="4452"/>
        <item x="1674"/>
        <item x="547"/>
        <item x="3988"/>
        <item x="6153"/>
        <item x="4570"/>
        <item x="5666"/>
        <item x="6492"/>
        <item x="6904"/>
        <item x="7898"/>
        <item x="825"/>
        <item x="1161"/>
        <item x="2821"/>
        <item x="1836"/>
        <item x="2496"/>
        <item x="1115"/>
        <item x="7100"/>
        <item x="61"/>
        <item x="3974"/>
        <item x="3693"/>
        <item x="2983"/>
        <item x="7022"/>
        <item x="7145"/>
        <item x="1680"/>
        <item x="6298"/>
        <item x="5859"/>
        <item x="7314"/>
        <item x="3201"/>
        <item x="1468"/>
        <item x="1427"/>
        <item x="572"/>
        <item x="2672"/>
        <item x="632"/>
        <item x="4657"/>
        <item x="4755"/>
        <item x="6411"/>
        <item x="4229"/>
        <item x="6982"/>
        <item x="661"/>
        <item x="6397"/>
        <item x="1476"/>
        <item x="5759"/>
        <item x="2493"/>
        <item x="4401"/>
        <item x="6719"/>
        <item x="4323"/>
        <item x="795"/>
        <item x="3349"/>
        <item x="126"/>
        <item x="1095"/>
        <item x="6302"/>
        <item x="2619"/>
        <item x="4628"/>
        <item x="507"/>
        <item x="5596"/>
        <item x="3655"/>
        <item x="3825"/>
        <item x="1274"/>
        <item x="2332"/>
        <item x="6215"/>
        <item x="4187"/>
        <item x="885"/>
        <item x="6825"/>
        <item x="2452"/>
        <item x="7077"/>
        <item x="1774"/>
        <item x="7267"/>
        <item x="7"/>
        <item x="2587"/>
        <item x="5119"/>
        <item x="4653"/>
        <item x="4486"/>
        <item x="4961"/>
        <item x="6003"/>
        <item x="7357"/>
        <item x="553"/>
        <item x="4630"/>
        <item x="1969"/>
        <item x="6716"/>
        <item x="913"/>
        <item x="4617"/>
        <item x="5104"/>
        <item x="1117"/>
        <item x="3367"/>
        <item x="5974"/>
        <item x="5415"/>
        <item x="1344"/>
        <item x="6351"/>
        <item x="940"/>
        <item x="2225"/>
        <item x="2348"/>
        <item x="7410"/>
        <item x="979"/>
        <item x="4767"/>
        <item x="5712"/>
        <item x="3063"/>
        <item x="7899"/>
        <item x="4853"/>
        <item x="7301"/>
        <item x="1058"/>
        <item x="7852"/>
        <item x="2075"/>
        <item x="2995"/>
        <item x="4123"/>
        <item x="5403"/>
        <item x="6140"/>
        <item x="2773"/>
        <item x="7730"/>
        <item x="3224"/>
        <item x="1458"/>
        <item x="3008"/>
        <item x="6080"/>
        <item x="5273"/>
        <item x="6193"/>
        <item x="7169"/>
        <item x="3485"/>
        <item x="7897"/>
        <item x="5722"/>
        <item x="6278"/>
        <item x="3609"/>
        <item x="943"/>
        <item x="3259"/>
        <item x="5332"/>
        <item x="303"/>
        <item x="4647"/>
        <item x="5805"/>
        <item x="3444"/>
        <item x="7372"/>
        <item x="7465"/>
        <item x="7608"/>
        <item x="1160"/>
        <item x="1912"/>
        <item x="3642"/>
        <item x="1215"/>
        <item x="6457"/>
        <item x="3561"/>
        <item x="2097"/>
        <item x="5360"/>
        <item x="4539"/>
        <item x="134"/>
        <item x="7539"/>
        <item x="5277"/>
        <item x="4765"/>
        <item x="1509"/>
        <item x="4754"/>
        <item x="4698"/>
        <item x="505"/>
        <item x="5174"/>
        <item x="6956"/>
        <item x="6742"/>
        <item x="6965"/>
        <item x="7796"/>
        <item x="190"/>
        <item x="6542"/>
        <item x="2371"/>
        <item x="3656"/>
        <item x="1679"/>
        <item x="1175"/>
        <item x="388"/>
        <item x="2754"/>
        <item x="4536"/>
        <item x="3088"/>
        <item x="3853"/>
        <item x="7432"/>
        <item x="5671"/>
        <item x="956"/>
        <item x="6921"/>
        <item x="2698"/>
        <item x="563"/>
        <item x="2233"/>
        <item x="6585"/>
        <item x="2818"/>
        <item x="1408"/>
        <item x="6970"/>
        <item x="6759"/>
        <item x="4902"/>
        <item x="7342"/>
        <item x="1859"/>
        <item x="2357"/>
        <item x="3568"/>
        <item x="108"/>
        <item x="6517"/>
        <item x="7654"/>
        <item x="1197"/>
        <item x="1370"/>
        <item x="5005"/>
        <item x="5699"/>
        <item x="2894"/>
        <item x="4618"/>
        <item x="7494"/>
        <item x="593"/>
        <item x="579"/>
        <item x="3019"/>
        <item x="2982"/>
        <item x="6157"/>
        <item x="3154"/>
        <item x="6515"/>
        <item x="6303"/>
        <item x="6008"/>
        <item x="6996"/>
        <item x="3271"/>
        <item x="4709"/>
        <item x="6738"/>
        <item x="6993"/>
        <item x="721"/>
        <item x="371"/>
        <item x="4672"/>
        <item x="936"/>
        <item x="4385"/>
        <item x="5420"/>
        <item x="7576"/>
        <item x="2292"/>
        <item x="1497"/>
        <item x="6849"/>
        <item x="4440"/>
        <item x="5219"/>
        <item x="4789"/>
        <item x="3841"/>
        <item x="2498"/>
        <item x="884"/>
        <item x="3941"/>
        <item x="6706"/>
        <item x="7249"/>
        <item x="4324"/>
        <item x="465"/>
        <item x="2776"/>
        <item x="3384"/>
        <item x="2288"/>
        <item x="3097"/>
        <item x="2685"/>
        <item x="3595"/>
        <item x="6795"/>
        <item x="7823"/>
        <item x="6771"/>
        <item x="7057"/>
        <item x="6873"/>
        <item x="3142"/>
        <item x="2407"/>
        <item x="6467"/>
        <item x="120"/>
        <item x="3668"/>
        <item x="5826"/>
        <item x="1771"/>
        <item x="5961"/>
        <item x="6899"/>
        <item x="7714"/>
        <item x="912"/>
        <item x="618"/>
        <item x="2065"/>
        <item x="5862"/>
        <item x="5913"/>
        <item x="431"/>
        <item x="2746"/>
        <item x="4301"/>
        <item x="1672"/>
        <item x="5050"/>
        <item x="5422"/>
        <item x="3044"/>
        <item x="5541"/>
        <item x="3303"/>
        <item x="6394"/>
        <item x="1084"/>
        <item x="3296"/>
        <item x="3729"/>
        <item x="5371"/>
        <item x="1754"/>
        <item x="693"/>
        <item x="4896"/>
        <item x="6257"/>
        <item x="1444"/>
        <item x="3087"/>
        <item x="7822"/>
        <item x="2830"/>
        <item x="6449"/>
        <item x="2866"/>
        <item x="4407"/>
        <item x="469"/>
        <item x="3810"/>
        <item x="6696"/>
        <item x="5804"/>
        <item x="774"/>
        <item x="1392"/>
        <item x="5401"/>
        <item x="1187"/>
        <item x="4269"/>
        <item x="2908"/>
        <item x="1563"/>
        <item x="1531"/>
        <item x="6167"/>
        <item x="2932"/>
        <item x="6554"/>
        <item x="2105"/>
        <item x="2712"/>
        <item x="6988"/>
        <item x="1818"/>
        <item x="2991"/>
        <item x="6418"/>
        <item x="2440"/>
        <item x="2184"/>
        <item x="6949"/>
        <item x="1881"/>
        <item x="4949"/>
        <item x="5317"/>
        <item x="2713"/>
        <item x="5419"/>
        <item x="7291"/>
        <item x="5095"/>
        <item x="4362"/>
        <item x="898"/>
        <item x="7501"/>
        <item x="2127"/>
        <item x="46"/>
        <item x="4166"/>
        <item x="7830"/>
        <item x="4682"/>
        <item x="7080"/>
        <item x="148"/>
        <item x="2634"/>
        <item x="5864"/>
        <item x="7296"/>
        <item x="4312"/>
        <item x="5813"/>
        <item x="353"/>
        <item x="4643"/>
        <item x="690"/>
        <item x="6550"/>
        <item x="1433"/>
        <item x="461"/>
        <item x="5007"/>
        <item x="3524"/>
        <item x="5679"/>
        <item x="1041"/>
        <item x="1411"/>
        <item x="3368"/>
        <item x="2027"/>
        <item x="1868"/>
        <item x="2899"/>
        <item x="1521"/>
        <item x="4272"/>
        <item x="6241"/>
        <item x="4650"/>
        <item x="930"/>
        <item x="1293"/>
        <item x="2365"/>
        <item x="6527"/>
        <item x="4801"/>
        <item x="813"/>
        <item x="586"/>
        <item x="5819"/>
        <item x="416"/>
        <item x="5760"/>
        <item x="6519"/>
        <item x="4492"/>
        <item x="4145"/>
        <item x="4922"/>
        <item x="2708"/>
        <item x="4770"/>
        <item x="3732"/>
        <item x="5383"/>
        <item x="3432"/>
        <item x="4776"/>
        <item x="2467"/>
        <item x="4980"/>
        <item x="3163"/>
        <item x="2423"/>
        <item x="7243"/>
        <item x="5428"/>
        <item x="6536"/>
        <item x="2641"/>
        <item x="1218"/>
        <item x="3970"/>
        <item x="5610"/>
        <item x="4561"/>
        <item x="2970"/>
        <item x="7778"/>
        <item x="6793"/>
        <item x="6837"/>
        <item x="7549"/>
        <item x="1381"/>
        <item x="6698"/>
        <item x="546"/>
        <item x="2090"/>
        <item x="5006"/>
        <item x="4882"/>
        <item x="6083"/>
        <item x="4182"/>
        <item x="4194"/>
        <item x="4328"/>
        <item x="5603"/>
        <item x="577"/>
        <item x="2460"/>
        <item x="1122"/>
        <item x="3472"/>
        <item x="1711"/>
        <item x="7574"/>
        <item x="5270"/>
        <item x="5363"/>
        <item x="7680"/>
        <item x="5856"/>
        <item x="5860"/>
        <item x="877"/>
        <item x="5381"/>
        <item x="1266"/>
        <item x="6063"/>
        <item x="239"/>
        <item x="5271"/>
        <item x="6127"/>
        <item x="3037"/>
        <item x="1918"/>
        <item x="499"/>
        <item x="3997"/>
        <item x="5899"/>
        <item x="5000"/>
        <item x="1983"/>
        <item x="5485"/>
        <item x="4976"/>
        <item x="6681"/>
        <item x="5855"/>
        <item x="3998"/>
        <item x="6507"/>
        <item x="5486"/>
        <item x="1963"/>
        <item x="7094"/>
        <item x="787"/>
        <item x="7309"/>
        <item x="4578"/>
        <item x="4510"/>
        <item x="7285"/>
        <item x="5635"/>
        <item x="7370"/>
        <item x="564"/>
        <item x="7905"/>
        <item x="2579"/>
        <item x="6077"/>
        <item x="2497"/>
        <item x="6850"/>
        <item x="1572"/>
        <item x="4020"/>
        <item x="6461"/>
        <item x="3870"/>
        <item x="7896"/>
        <item x="6812"/>
        <item x="3285"/>
        <item x="5563"/>
        <item x="83"/>
        <item x="50"/>
        <item x="6389"/>
        <item x="2393"/>
        <item x="5730"/>
        <item x="5076"/>
        <item x="3060"/>
        <item x="6445"/>
        <item x="3449"/>
        <item x="1279"/>
        <item x="2674"/>
        <item x="6145"/>
        <item x="3760"/>
        <item x="1108"/>
        <item x="5938"/>
        <item x="2550"/>
        <item x="2705"/>
        <item x="4826"/>
        <item x="1804"/>
        <item x="7089"/>
        <item x="197"/>
        <item x="178"/>
        <item x="6966"/>
        <item x="3935"/>
        <item x="2470"/>
        <item x="5023"/>
        <item x="3728"/>
        <item x="5316"/>
        <item x="3608"/>
        <item x="5373"/>
        <item x="2527"/>
        <item x="328"/>
        <item x="4021"/>
        <item x="7705"/>
        <item x="9"/>
        <item x="7475"/>
        <item x="7866"/>
        <item x="1840"/>
        <item x="7117"/>
        <item x="210"/>
        <item x="2341"/>
        <item x="2826"/>
        <item x="6931"/>
        <item x="3261"/>
        <item x="1205"/>
        <item x="732"/>
        <item x="475"/>
        <item x="7192"/>
        <item x="2010"/>
        <item x="566"/>
        <item x="2678"/>
        <item x="333"/>
        <item x="2049"/>
        <item x="2317"/>
        <item x="5680"/>
        <item x="4701"/>
        <item x="6455"/>
        <item x="2610"/>
        <item x="6747"/>
        <item x="4299"/>
        <item x="5687"/>
        <item x="5668"/>
        <item x="5274"/>
        <item x="6456"/>
        <item x="2284"/>
        <item x="2374"/>
        <item x="487"/>
        <item x="6406"/>
        <item x="7900"/>
        <item x="1821"/>
        <item x="5481"/>
        <item x="7151"/>
        <item x="1954"/>
        <item x="1806"/>
        <item x="6909"/>
        <item x="864"/>
        <item x="1002"/>
        <item x="1648"/>
        <item x="3619"/>
        <item x="7402"/>
        <item x="2757"/>
        <item x="2008"/>
        <item x="4199"/>
        <item x="6057"/>
        <item x="3225"/>
        <item x="1348"/>
        <item x="1920"/>
        <item x="4612"/>
        <item x="3583"/>
        <item x="5159"/>
        <item x="2061"/>
        <item x="5253"/>
        <item x="4063"/>
        <item x="6230"/>
        <item x="7734"/>
        <item x="6188"/>
        <item x="6355"/>
        <item x="5694"/>
        <item x="5608"/>
        <item x="5806"/>
        <item x="3857"/>
        <item x="1694"/>
        <item x="3348"/>
        <item x="2118"/>
        <item x="4891"/>
        <item x="5261"/>
        <item x="5968"/>
        <item x="5752"/>
        <item x="4157"/>
        <item x="6436"/>
        <item x="5048"/>
        <item x="5573"/>
        <item x="7919"/>
        <item x="717"/>
        <item x="5353"/>
        <item x="4181"/>
        <item x="4511"/>
        <item x="3455"/>
        <item x="3196"/>
        <item x="143"/>
        <item x="2814"/>
        <item x="1700"/>
        <item x="5375"/>
        <item x="3537"/>
        <item x="2415"/>
        <item x="5775"/>
        <item x="4351"/>
        <item x="4288"/>
        <item x="292"/>
        <item x="5897"/>
        <item x="2024"/>
        <item x="5908"/>
        <item x="6471"/>
        <item x="5948"/>
        <item x="6366"/>
        <item x="2637"/>
        <item x="4349"/>
        <item x="7713"/>
        <item x="5936"/>
        <item x="5817"/>
        <item x="1525"/>
        <item x="5785"/>
        <item x="1270"/>
        <item x="6072"/>
        <item x="4504"/>
        <item x="3665"/>
        <item x="5291"/>
        <item x="457"/>
        <item x="3204"/>
        <item x="1240"/>
        <item x="651"/>
        <item x="3663"/>
        <item x="2934"/>
        <item x="7270"/>
        <item x="1083"/>
        <item x="5519"/>
        <item x="5030"/>
        <item x="2612"/>
        <item x="1597"/>
        <item x="2491"/>
        <item x="5537"/>
        <item x="4737"/>
        <item x="6365"/>
        <item x="4390"/>
        <item x="5683"/>
        <item x="6981"/>
        <item x="7876"/>
        <item x="2782"/>
        <item x="2480"/>
        <item x="2868"/>
        <item x="1064"/>
        <item x="7414"/>
        <item x="4303"/>
        <item x="4489"/>
        <item x="6814"/>
        <item x="5830"/>
        <item x="3549"/>
        <item x="1887"/>
        <item x="7292"/>
        <item x="5544"/>
        <item x="5454"/>
        <item x="7204"/>
        <item x="4357"/>
        <item x="1941"/>
        <item x="211"/>
        <item x="2070"/>
        <item x="3597"/>
        <item x="7288"/>
        <item x="799"/>
        <item x="7921"/>
        <item x="4363"/>
        <item x="7124"/>
        <item x="5164"/>
        <item x="5461"/>
        <item x="6678"/>
        <item x="5967"/>
        <item x="2086"/>
        <item x="4314"/>
        <item x="7885"/>
        <item x="2651"/>
        <item x="882"/>
        <item x="6335"/>
        <item x="1014"/>
        <item x="2906"/>
        <item x="430"/>
        <item x="243"/>
        <item x="5582"/>
        <item x="5141"/>
        <item x="789"/>
        <item x="1950"/>
        <item x="2115"/>
        <item x="1702"/>
        <item x="6391"/>
        <item x="998"/>
        <item x="5941"/>
        <item x="1469"/>
        <item x="7595"/>
        <item x="7329"/>
        <item x="5010"/>
        <item x="7111"/>
        <item x="4167"/>
        <item x="7699"/>
        <item x="3770"/>
        <item x="1642"/>
        <item x="4844"/>
        <item x="1459"/>
        <item x="6990"/>
        <item x="4118"/>
        <item x="1276"/>
        <item x="1231"/>
        <item x="2449"/>
        <item x="281"/>
        <item x="2303"/>
        <item x="5882"/>
        <item x="6052"/>
        <item x="451"/>
        <item x="1829"/>
        <item x="3415"/>
        <item x="6710"/>
        <item x="4550"/>
        <item x="3862"/>
        <item x="3474"/>
        <item x="1079"/>
        <item x="6521"/>
        <item x="307"/>
        <item x="970"/>
        <item x="3099"/>
        <item x="6541"/>
        <item x="2141"/>
        <item x="4015"/>
        <item x="3169"/>
        <item x="3335"/>
        <item x="326"/>
        <item x="266"/>
        <item x="4778"/>
        <item x="7605"/>
        <item x="7926"/>
        <item x="1432"/>
        <item x="570"/>
        <item x="4560"/>
        <item x="3118"/>
        <item x="3209"/>
        <item x="1462"/>
        <item x="7112"/>
        <item x="4839"/>
        <item x="762"/>
        <item x="845"/>
        <item x="773"/>
        <item x="5082"/>
        <item x="4311"/>
        <item x="1709"/>
        <item x="1872"/>
        <item x="3242"/>
        <item x="7072"/>
        <item x="5471"/>
        <item x="5529"/>
        <item x="2403"/>
        <item x="7811"/>
        <item x="768"/>
        <item x="2817"/>
        <item x="5165"/>
        <item x="121"/>
        <item x="2977"/>
        <item x="5742"/>
        <item x="94"/>
        <item x="2042"/>
        <item x="7040"/>
        <item x="4720"/>
        <item x="262"/>
        <item x="653"/>
        <item x="713"/>
        <item x="5032"/>
        <item x="4046"/>
        <item x="2874"/>
        <item x="6844"/>
        <item x="6587"/>
        <item x="7203"/>
        <item x="1955"/>
        <item x="6547"/>
        <item x="611"/>
        <item x="2994"/>
        <item x="4948"/>
        <item x="7253"/>
        <item x="6659"/>
        <item x="7800"/>
        <item x="5501"/>
        <item x="1382"/>
        <item x="7217"/>
        <item x="4640"/>
        <item x="5477"/>
        <item x="5628"/>
        <item x="5086"/>
        <item x="6739"/>
        <item x="104"/>
        <item x="6712"/>
        <item x="3203"/>
        <item x="170"/>
        <item x="2166"/>
        <item x="7461"/>
        <item x="4080"/>
        <item x="3552"/>
        <item x="6196"/>
        <item x="7773"/>
        <item x="1164"/>
        <item x="4115"/>
        <item x="3372"/>
        <item x="2786"/>
        <item x="3533"/>
        <item x="1070"/>
        <item x="5581"/>
        <item x="6214"/>
        <item x="7854"/>
        <item x="234"/>
        <item x="5222"/>
        <item x="820"/>
        <item x="5305"/>
        <item x="2168"/>
        <item x="915"/>
        <item x="2034"/>
        <item x="6035"/>
        <item x="7841"/>
        <item x="737"/>
        <item x="4082"/>
        <item x="3649"/>
        <item x="7653"/>
        <item x="752"/>
        <item x="5957"/>
        <item x="4723"/>
        <item x="7131"/>
        <item x="7726"/>
        <item x="5717"/>
        <item x="7770"/>
        <item x="7660"/>
        <item x="3566"/>
        <item x="7318"/>
        <item x="531"/>
        <item x="1580"/>
        <item x="4634"/>
        <item x="1876"/>
        <item x="3680"/>
        <item x="5821"/>
        <item x="6367"/>
        <item x="1764"/>
        <item x="842"/>
        <item x="1145"/>
        <item x="3840"/>
        <item x="1560"/>
        <item x="3708"/>
        <item x="4758"/>
        <item x="5434"/>
        <item x="2811"/>
        <item x="5220"/>
        <item x="3897"/>
        <item x="7208"/>
        <item x="4264"/>
        <item x="3759"/>
        <item x="4133"/>
        <item x="3439"/>
        <item x="7348"/>
        <item x="31"/>
        <item x="2246"/>
        <item x="4713"/>
        <item x="5564"/>
        <item x="718"/>
        <item x="2457"/>
        <item x="283"/>
        <item x="6330"/>
        <item x="4800"/>
        <item x="4179"/>
        <item x="12"/>
        <item x="6543"/>
        <item x="1136"/>
        <item x="4330"/>
        <item x="6142"/>
        <item x="5648"/>
        <item x="6708"/>
        <item x="6121"/>
        <item x="5027"/>
        <item x="3518"/>
        <item x="7619"/>
        <item x="6608"/>
        <item x="2653"/>
        <item x="3146"/>
        <item x="6316"/>
        <item x="5346"/>
        <item x="7125"/>
        <item x="743"/>
        <item x="1349"/>
        <item x="4395"/>
        <item x="3306"/>
        <item x="6590"/>
        <item x="3787"/>
        <item x="1224"/>
        <item x="5650"/>
        <item x="3790"/>
        <item x="2724"/>
        <item x="6670"/>
        <item x="2941"/>
        <item x="1147"/>
        <item x="1744"/>
        <item x="5960"/>
        <item x="1213"/>
        <item x="5783"/>
        <item x="3357"/>
        <item x="5435"/>
        <item x="1650"/>
        <item x="1389"/>
        <item x="5051"/>
        <item x="6999"/>
        <item x="2262"/>
        <item x="5569"/>
        <item x="1944"/>
        <item x="5809"/>
        <item x="4998"/>
        <item x="4954"/>
        <item x="1301"/>
        <item x="1356"/>
        <item x="800"/>
        <item x="4068"/>
        <item x="7157"/>
        <item x="7712"/>
        <item x="2132"/>
        <item x="790"/>
        <item x="6166"/>
        <item x="7400"/>
        <item x="7368"/>
        <item x="576"/>
        <item x="6168"/>
        <item x="1379"/>
        <item x="2686"/>
        <item x="633"/>
        <item x="6447"/>
        <item x="2500"/>
        <item x="1520"/>
        <item x="372"/>
        <item x="2787"/>
        <item x="4945"/>
        <item x="2076"/>
        <item x="6835"/>
        <item x="2574"/>
        <item x="437"/>
        <item x="7028"/>
        <item x="4842"/>
        <item x="5017"/>
        <item x="4134"/>
        <item x="4016"/>
        <item x="6131"/>
        <item x="6762"/>
        <item x="316"/>
        <item x="2041"/>
        <item x="7406"/>
        <item x="6192"/>
        <item x="5543"/>
        <item x="2789"/>
        <item x="806"/>
        <item x="4894"/>
        <item x="3799"/>
        <item x="4484"/>
        <item x="2540"/>
        <item x="4183"/>
        <item x="7346"/>
        <item x="7757"/>
        <item x="1056"/>
        <item x="501"/>
        <item x="152"/>
        <item x="5837"/>
        <item x="2897"/>
        <item x="2884"/>
        <item x="3501"/>
        <item x="4430"/>
        <item x="1025"/>
        <item x="5296"/>
        <item x="836"/>
        <item x="5113"/>
        <item x="7634"/>
        <item x="6684"/>
        <item x="5542"/>
        <item x="5704"/>
        <item x="2286"/>
        <item x="3222"/>
        <item x="6822"/>
        <item x="7055"/>
        <item x="735"/>
        <item x="518"/>
        <item x="3330"/>
        <item x="6688"/>
        <item x="3107"/>
        <item x="462"/>
        <item x="6787"/>
        <item x="4469"/>
        <item x="7862"/>
        <item x="7093"/>
        <item x="3991"/>
        <item x="2431"/>
        <item x="6450"/>
        <item x="1938"/>
        <item x="5769"/>
        <item x="6938"/>
        <item x="2890"/>
        <item x="1861"/>
        <item x="3223"/>
        <item x="5433"/>
        <item x="4904"/>
        <item x="988"/>
        <item x="425"/>
        <item x="3545"/>
        <item x="840"/>
        <item x="7424"/>
        <item x="4277"/>
        <item x="5685"/>
        <item x="1937"/>
        <item x="1104"/>
        <item x="3972"/>
        <item x="783"/>
        <item x="2336"/>
        <item x="1827"/>
        <item x="3149"/>
        <item x="2985"/>
        <item x="5460"/>
        <item x="1570"/>
        <item x="7290"/>
        <item x="1510"/>
        <item x="5474"/>
        <item x="1865"/>
        <item x="5926"/>
        <item x="380"/>
        <item x="4104"/>
        <item x="1942"/>
        <item x="7538"/>
        <item x="6561"/>
        <item x="7228"/>
        <item x="1352"/>
        <item x="516"/>
        <item x="7506"/>
        <item x="6208"/>
        <item x="4498"/>
        <item x="7702"/>
        <item x="293"/>
        <item x="1578"/>
        <item x="5437"/>
        <item x="7471"/>
        <item x="6374"/>
        <item x="79"/>
        <item x="285"/>
        <item x="6123"/>
        <item x="2290"/>
        <item x="1141"/>
        <item x="1741"/>
        <item x="3910"/>
        <item x="114"/>
        <item x="49"/>
        <item x="5622"/>
        <item x="5186"/>
        <item x="1133"/>
        <item x="4076"/>
        <item x="2663"/>
        <item x="150"/>
        <item x="5211"/>
        <item x="6432"/>
        <item x="1557"/>
        <item x="950"/>
        <item x="5129"/>
        <item x="2462"/>
        <item x="7059"/>
        <item x="567"/>
        <item x="6333"/>
        <item x="2676"/>
        <item x="7265"/>
        <item x="6015"/>
        <item x="3711"/>
        <item x="7127"/>
        <item x="5336"/>
        <item x="5522"/>
        <item x="3111"/>
        <item x="5646"/>
        <item x="4045"/>
        <item x="2861"/>
        <item x="2113"/>
        <item x="520"/>
        <item x="2740"/>
        <item x="5131"/>
        <item x="3356"/>
        <item x="5990"/>
        <item x="3658"/>
        <item x="7364"/>
        <item x="6269"/>
        <item x="2720"/>
        <item x="5091"/>
        <item x="1787"/>
        <item x="6337"/>
        <item x="2092"/>
        <item x="3108"/>
        <item x="4493"/>
        <item x="2781"/>
        <item x="6409"/>
        <item x="2053"/>
        <item x="963"/>
        <item x="7085"/>
        <item x="2733"/>
        <item x="6090"/>
        <item x="6776"/>
        <item x="7833"/>
        <item x="892"/>
        <item x="1332"/>
        <item x="2797"/>
        <item x="1533"/>
        <item x="7008"/>
        <item x="2624"/>
        <item x="2154"/>
        <item x="6349"/>
        <item x="5083"/>
        <item x="1730"/>
        <item x="1664"/>
        <item x="4843"/>
        <item x="4191"/>
        <item x="1317"/>
        <item x="1402"/>
        <item x="2208"/>
        <item x="4731"/>
        <item x="7741"/>
        <item x="7659"/>
        <item x="6380"/>
        <item x="5924"/>
        <item x="3245"/>
        <item x="7731"/>
        <item x="5978"/>
        <item x="5508"/>
        <item x="6638"/>
        <item x="4928"/>
        <item x="113"/>
        <item x="3886"/>
        <item x="5374"/>
        <item x="1183"/>
        <item x="1914"/>
        <item x="424"/>
        <item x="926"/>
        <item x="7186"/>
        <item x="7505"/>
        <item x="1192"/>
        <item x="357"/>
        <item x="3909"/>
        <item x="664"/>
        <item x="2275"/>
        <item x="1893"/>
        <item x="1488"/>
        <item x="6594"/>
        <item x="3419"/>
        <item x="6630"/>
        <item x="4874"/>
        <item x="2083"/>
        <item x="7559"/>
        <item x="6944"/>
        <item x="6361"/>
        <item x="894"/>
        <item x="7237"/>
        <item x="2578"/>
        <item x="7879"/>
        <item x="7657"/>
        <item x="107"/>
        <item x="7457"/>
        <item x="4106"/>
        <item x="7076"/>
        <item x="2621"/>
        <item x="4979"/>
        <item x="7075"/>
        <item x="4163"/>
        <item x="2851"/>
        <item x="4748"/>
        <item x="7134"/>
        <item x="5744"/>
        <item x="4043"/>
        <item x="4774"/>
        <item x="549"/>
        <item x="2245"/>
        <item x="822"/>
        <item x="4580"/>
        <item x="3041"/>
        <item x="4962"/>
        <item x="7656"/>
        <item x="1269"/>
        <item x="1142"/>
        <item x="1170"/>
        <item x="1268"/>
        <item x="7065"/>
        <item x="4727"/>
        <item x="540"/>
        <item x="317"/>
        <item x="4719"/>
        <item x="6834"/>
        <item x="3884"/>
        <item x="5001"/>
        <item x="339"/>
        <item x="2272"/>
        <item x="6135"/>
        <item x="7606"/>
        <item x="858"/>
        <item x="3376"/>
        <item x="4500"/>
        <item x="2448"/>
        <item x="4807"/>
        <item x="7078"/>
        <item x="2014"/>
        <item x="3180"/>
        <item x="6184"/>
        <item x="1640"/>
        <item x="5818"/>
        <item x="3577"/>
        <item x="4780"/>
        <item x="5117"/>
        <item x="3639"/>
        <item x="3327"/>
        <item x="6518"/>
        <item x="7613"/>
        <item x="548"/>
        <item x="740"/>
        <item x="785"/>
        <item x="5254"/>
        <item x="3874"/>
        <item x="4861"/>
        <item x="3106"/>
        <item x="852"/>
        <item x="571"/>
        <item x="4174"/>
        <item x="5052"/>
        <item x="2267"/>
        <item x="1384"/>
        <item x="6005"/>
        <item x="278"/>
        <item x="3677"/>
        <item x="5036"/>
        <item x="7020"/>
        <item x="2694"/>
        <item x="2048"/>
        <item x="3451"/>
        <item x="972"/>
        <item x="5385"/>
        <item x="327"/>
        <item x="1250"/>
        <item x="95"/>
        <item x="4541"/>
        <item x="7912"/>
        <item x="3122"/>
        <item x="647"/>
        <item x="5878"/>
        <item x="6789"/>
        <item x="4591"/>
        <item x="7701"/>
        <item x="4763"/>
        <item x="942"/>
        <item x="5721"/>
        <item x="3765"/>
        <item x="2948"/>
        <item x="2040"/>
        <item x="3177"/>
        <item x="6138"/>
        <item x="5503"/>
        <item x="4397"/>
        <item x="4220"/>
        <item x="7884"/>
        <item x="6194"/>
        <item x="4576"/>
        <item x="3514"/>
        <item x="6126"/>
        <item x="7868"/>
        <item x="314"/>
        <item x="2667"/>
        <item x="4085"/>
        <item x="3456"/>
        <item x="91"/>
        <item x="1901"/>
        <item x="853"/>
        <item x="750"/>
        <item x="182"/>
        <item x="3191"/>
        <item x="731"/>
        <item x="3394"/>
        <item x="4664"/>
        <item x="1442"/>
        <item x="2833"/>
        <item x="2068"/>
        <item x="6114"/>
        <item x="7464"/>
        <item x="3114"/>
        <item x="320"/>
        <item x="596"/>
        <item x="6000"/>
        <item x="1966"/>
        <item x="4457"/>
        <item x="453"/>
        <item x="302"/>
        <item x="5533"/>
        <item x="1537"/>
        <item x="7378"/>
        <item x="3771"/>
        <item x="2451"/>
        <item x="3310"/>
        <item x="1053"/>
        <item x="7546"/>
        <item x="2007"/>
        <item x="6022"/>
        <item x="592"/>
        <item x="1856"/>
        <item x="4654"/>
        <item x="3248"/>
        <item x="7507"/>
        <item x="5771"/>
        <item x="3003"/>
        <item x="4320"/>
        <item x="7821"/>
        <item x="1645"/>
        <item x="3805"/>
        <item x="6686"/>
        <item x="4160"/>
        <item x="4325"/>
        <item x="4706"/>
        <item x="6314"/>
        <item x="652"/>
        <item x="236"/>
        <item x="5578"/>
        <item x="684"/>
        <item x="1360"/>
        <item x="751"/>
        <item x="7429"/>
        <item x="4127"/>
        <item x="6848"/>
        <item x="861"/>
        <item x="4696"/>
        <item x="6236"/>
        <item x="3831"/>
        <item x="6414"/>
        <item x="472"/>
        <item x="2320"/>
        <item x="7787"/>
        <item x="3617"/>
        <item x="289"/>
        <item x="2146"/>
        <item x="7316"/>
        <item x="4655"/>
        <item x="4868"/>
        <item x="5252"/>
        <item x="111"/>
        <item x="6102"/>
        <item x="7817"/>
        <item x="7479"/>
        <item x="3544"/>
        <item x="2244"/>
        <item x="1721"/>
        <item x="3253"/>
        <item x="4088"/>
        <item x="2768"/>
        <item x="821"/>
        <item x="2584"/>
        <item x="6871"/>
        <item x="6460"/>
        <item x="2864"/>
        <item x="4683"/>
        <item x="6538"/>
        <item x="623"/>
        <item x="1924"/>
        <item x="5779"/>
        <item x="1334"/>
        <item x="6967"/>
        <item x="2038"/>
        <item x="4035"/>
        <item x="5690"/>
        <item x="3895"/>
        <item x="4485"/>
        <item x="2383"/>
        <item x="2477"/>
        <item x="1571"/>
        <item x="7860"/>
        <item x="6820"/>
        <item x="3747"/>
        <item x="6195"/>
        <item x="311"/>
        <item x="5066"/>
        <item x="4806"/>
        <item x="808"/>
        <item x="4610"/>
        <item x="2019"/>
        <item x="1980"/>
        <item x="706"/>
        <item x="1302"/>
        <item x="1641"/>
        <item x="7793"/>
        <item x="1201"/>
        <item x="1817"/>
        <item x="395"/>
        <item x="1879"/>
        <item x="5322"/>
        <item x="5835"/>
        <item x="3347"/>
        <item x="2669"/>
        <item x="5625"/>
        <item x="1217"/>
        <item x="5276"/>
        <item x="6134"/>
        <item x="3301"/>
        <item x="3731"/>
        <item x="2299"/>
        <item x="6732"/>
        <item x="4470"/>
        <item x="3457"/>
        <item x="6010"/>
        <item x="2489"/>
        <item x="1485"/>
        <item x="1181"/>
        <item x="131"/>
        <item x="1048"/>
        <item x="666"/>
        <item x="3187"/>
        <item x="3976"/>
        <item x="2614"/>
        <item x="2133"/>
        <item x="6880"/>
        <item x="3402"/>
        <item x="4744"/>
        <item x="162"/>
        <item x="4336"/>
        <item x="1532"/>
        <item x="2559"/>
        <item x="5548"/>
        <item x="5285"/>
        <item x="1446"/>
        <item x="1807"/>
        <item x="1649"/>
        <item x="6079"/>
        <item x="6319"/>
        <item x="2536"/>
        <item x="5574"/>
        <item x="1758"/>
        <item x="309"/>
        <item x="7521"/>
        <item x="2259"/>
        <item x="4940"/>
        <item x="7645"/>
        <item x="5288"/>
        <item x="89"/>
        <item x="1315"/>
        <item x="3667"/>
        <item x="4444"/>
        <item x="4604"/>
        <item x="4702"/>
        <item x="3443"/>
        <item x="5046"/>
        <item x="2187"/>
        <item x="2620"/>
        <item x="1870"/>
        <item x="5781"/>
        <item x="6727"/>
        <item x="5476"/>
        <item x="7201"/>
        <item x="6658"/>
        <item x="6635"/>
        <item x="6567"/>
        <item x="2370"/>
        <item x="404"/>
        <item x="5457"/>
        <item x="224"/>
        <item x="1252"/>
        <item x="4466"/>
        <item x="6116"/>
        <item x="4196"/>
        <item x="5766"/>
        <item x="5181"/>
        <item x="1639"/>
        <item x="0"/>
        <item x="3096"/>
        <item x="3471"/>
        <item x="2278"/>
        <item x="5145"/>
        <item x="3058"/>
        <item x="2039"/>
        <item x="1549"/>
        <item x="6"/>
        <item x="4490"/>
        <item x="4206"/>
        <item x="7221"/>
        <item x="4050"/>
        <item x="2687"/>
        <item x="1904"/>
        <item x="5246"/>
        <item x="7759"/>
        <item x="4958"/>
        <item x="5237"/>
        <item x="7356"/>
        <item x="4093"/>
        <item x="1948"/>
        <item x="4396"/>
        <item x="7351"/>
        <item x="5345"/>
        <item x="6082"/>
        <item x="6308"/>
        <item x="5213"/>
        <item x="5442"/>
        <item x="279"/>
        <item x="4919"/>
        <item x="2229"/>
        <item x="6815"/>
        <item x="2128"/>
        <item x="4813"/>
        <item x="2986"/>
        <item x="2892"/>
        <item x="78"/>
        <item x="2966"/>
        <item x="4305"/>
        <item x="3035"/>
        <item x="3078"/>
        <item x="7319"/>
        <item x="993"/>
        <item x="2426"/>
        <item x="3794"/>
        <item x="3971"/>
        <item x="6311"/>
        <item x="3773"/>
        <item x="6548"/>
        <item x="3948"/>
        <item x="2975"/>
        <item x="1802"/>
        <item x="5686"/>
        <item x="678"/>
        <item x="3618"/>
        <item x="5595"/>
        <item x="2269"/>
        <item x="115"/>
        <item x="3951"/>
        <item x="2145"/>
        <item x="5510"/>
        <item x="4144"/>
        <item x="4465"/>
        <item x="1880"/>
        <item x="332"/>
        <item x="4993"/>
        <item x="4658"/>
        <item x="889"/>
        <item x="6176"/>
        <item x="5372"/>
        <item x="2648"/>
        <item x="6929"/>
        <item x="5786"/>
        <item x="1776"/>
        <item x="7557"/>
        <item x="528"/>
        <item x="137"/>
        <item x="2700"/>
        <item x="1000"/>
        <item x="5739"/>
        <item x="5302"/>
        <item x="5208"/>
        <item x="3742"/>
        <item x="1612"/>
        <item x="7864"/>
        <item x="6662"/>
        <item x="6294"/>
        <item x="597"/>
        <item x="3791"/>
        <item x="711"/>
        <item x="6132"/>
        <item x="7525"/>
        <item x="2055"/>
        <item x="2372"/>
        <item x="2203"/>
        <item x="3567"/>
        <item x="6687"/>
        <item x="5933"/>
        <item x="7696"/>
        <item x="5092"/>
        <item x="4075"/>
        <item x="1746"/>
        <item x="3015"/>
        <item x="3767"/>
        <item x="1581"/>
        <item x="3073"/>
        <item x="905"/>
        <item x="1909"/>
        <item x="5278"/>
        <item x="4023"/>
        <item x="3546"/>
        <item x="5521"/>
        <item x="557"/>
        <item x="7107"/>
        <item x="3399"/>
        <item x="991"/>
        <item x="1613"/>
        <item x="360"/>
        <item x="1489"/>
        <item x="844"/>
        <item x="1380"/>
        <item x="6377"/>
        <item x="4433"/>
        <item x="2696"/>
        <item x="4439"/>
        <item x="6382"/>
        <item x="180"/>
        <item x="2857"/>
        <item x="3745"/>
        <item x="1768"/>
        <item x="7229"/>
        <item x="962"/>
        <item x="2250"/>
        <item x="7324"/>
        <item x="1855"/>
        <item x="7030"/>
        <item x="4052"/>
        <item x="323"/>
        <item x="7438"/>
        <item x="3821"/>
        <item x="5326"/>
        <item x="2813"/>
        <item x="4005"/>
        <item x="2481"/>
        <item x="532"/>
        <item x="2743"/>
        <item x="835"/>
        <item x="1888"/>
        <item x="1249"/>
        <item x="7328"/>
        <item x="1448"/>
        <item x="6288"/>
        <item x="3599"/>
        <item x="5039"/>
        <item x="3034"/>
        <item x="3341"/>
        <item x="1243"/>
        <item x="3344"/>
        <item x="4205"/>
        <item x="4216"/>
        <item x="5565"/>
        <item x="2858"/>
        <item x="1307"/>
        <item x="4587"/>
        <item x="2850"/>
        <item x="1583"/>
        <item x="7855"/>
        <item x="6098"/>
        <item x="2519"/>
        <item x="1633"/>
        <item x="7493"/>
        <item x="7313"/>
        <item x="7013"/>
        <item x="2471"/>
        <item x="7109"/>
        <item x="7509"/>
        <item x="6081"/>
        <item x="5094"/>
        <item x="6424"/>
        <item x="7477"/>
        <item x="5064"/>
        <item x="1902"/>
        <item x="5895"/>
        <item x="6766"/>
        <item x="7491"/>
        <item x="7104"/>
        <item x="6171"/>
        <item x="3798"/>
        <item x="2577"/>
        <item x="2425"/>
        <item x="4515"/>
        <item x="7883"/>
        <item x="3600"/>
        <item x="3627"/>
        <item x="3141"/>
        <item x="1020"/>
        <item x="5004"/>
        <item x="7564"/>
        <item x="4815"/>
        <item x="2855"/>
        <item x="2235"/>
        <item x="4373"/>
        <item x="3623"/>
        <item x="1407"/>
        <item x="4062"/>
        <item x="899"/>
        <item x="2909"/>
        <item x="7118"/>
        <item x="4814"/>
        <item x="15"/>
        <item x="5790"/>
        <item x="6768"/>
        <item x="3686"/>
        <item x="4665"/>
        <item x="2599"/>
        <item x="3536"/>
        <item x="1135"/>
        <item x="7010"/>
        <item x="4066"/>
        <item x="491"/>
        <item x="7147"/>
        <item x="6784"/>
        <item x="5755"/>
        <item x="723"/>
        <item x="3812"/>
        <item x="7562"/>
        <item x="6056"/>
        <item x="6885"/>
        <item x="7096"/>
        <item x="4365"/>
        <item x="3995"/>
        <item x="7575"/>
        <item x="2516"/>
        <item x="6155"/>
        <item x="4936"/>
        <item x="6916"/>
        <item x="6683"/>
        <item x="1329"/>
        <item x="6139"/>
        <item x="4135"/>
        <item x="6748"/>
        <item x="2313"/>
        <item x="4534"/>
        <item x="5954"/>
        <item x="650"/>
        <item x="3522"/>
        <item x="7043"/>
        <item x="2586"/>
        <item x="3819"/>
        <item x="2482"/>
        <item x="784"/>
        <item x="2427"/>
        <item x="2073"/>
        <item x="4531"/>
        <item x="3852"/>
        <item x="5985"/>
        <item x="1068"/>
        <item x="1717"/>
        <item x="6649"/>
        <item x="3267"/>
        <item x="4934"/>
        <item x="5492"/>
        <item x="1940"/>
        <item x="1157"/>
        <item x="6031"/>
        <item x="6144"/>
        <item x="2807"/>
        <item x="3746"/>
        <item x="3844"/>
        <item x="5470"/>
        <item x="2756"/>
        <item x="6088"/>
        <item x="1208"/>
        <item x="6441"/>
        <item x="408"/>
        <item x="2004"/>
        <item x="875"/>
        <item x="3687"/>
        <item x="3184"/>
        <item x="3575"/>
        <item x="730"/>
        <item x="3572"/>
        <item x="7336"/>
        <item x="7487"/>
        <item x="1706"/>
        <item x="2033"/>
        <item x="2847"/>
        <item x="4003"/>
        <item x="948"/>
        <item x="811"/>
        <item x="6061"/>
        <item x="38"/>
        <item x="5441"/>
        <item x="233"/>
        <item x="4223"/>
        <item x="6663"/>
        <item x="6018"/>
        <item x="769"/>
        <item x="4247"/>
        <item x="3116"/>
        <item x="552"/>
        <item x="7011"/>
        <item x="6446"/>
        <item x="5847"/>
        <item x="4688"/>
        <item x="911"/>
        <item x="335"/>
        <item x="6159"/>
        <item x="218"/>
        <item x="2"/>
        <item x="545"/>
        <item x="4730"/>
        <item x="3581"/>
        <item x="350"/>
        <item x="4775"/>
        <item x="636"/>
        <item x="6356"/>
        <item x="1564"/>
        <item x="2563"/>
        <item x="954"/>
        <item x="3091"/>
        <item x="5841"/>
        <item x="6595"/>
        <item x="305"/>
        <item x="7561"/>
        <item x="2309"/>
        <item x="5494"/>
        <item x="2784"/>
        <item x="66"/>
        <item x="6906"/>
        <item x="4239"/>
        <item x="6475"/>
        <item x="7644"/>
        <item x="7766"/>
        <item x="7583"/>
        <item x="4609"/>
        <item x="5241"/>
        <item x="2611"/>
        <item x="5810"/>
        <item x="291"/>
        <item x="726"/>
        <item x="1584"/>
        <item x="7390"/>
        <item x="3937"/>
        <item x="2436"/>
        <item x="1314"/>
        <item x="514"/>
        <item x="3542"/>
        <item x="132"/>
        <item x="2567"/>
        <item x="5989"/>
        <item x="4432"/>
        <item x="7584"/>
        <item x="4819"/>
        <item x="6623"/>
        <item x="5143"/>
        <item x="7631"/>
        <item x="308"/>
        <item x="1257"/>
        <item x="2862"/>
        <item x="5191"/>
        <item x="3353"/>
        <item x="493"/>
        <item x="2191"/>
        <item x="5761"/>
        <item x="6500"/>
        <item x="7681"/>
        <item x="75"/>
        <item x="3194"/>
        <item x="3002"/>
        <item x="29"/>
        <item x="6271"/>
        <item x="478"/>
        <item x="6440"/>
        <item x="1844"/>
        <item x="649"/>
        <item x="1995"/>
        <item x="2173"/>
        <item x="7079"/>
        <item x="7901"/>
        <item x="2123"/>
        <item x="5482"/>
        <item x="6084"/>
        <item x="1779"/>
        <item x="202"/>
        <item x="5727"/>
        <item x="5132"/>
        <item x="2766"/>
        <item x="4850"/>
        <item x="216"/>
        <item x="7529"/>
        <item x="1076"/>
        <item x="5195"/>
        <item x="698"/>
        <item x="3134"/>
        <item x="3193"/>
        <item x="1341"/>
        <item x="3818"/>
        <item x="3701"/>
        <item x="2680"/>
        <item x="1473"/>
        <item x="4295"/>
        <item x="7223"/>
        <item x="5922"/>
        <item x="5527"/>
        <item x="5992"/>
        <item x="6059"/>
        <item x="223"/>
        <item x="6444"/>
        <item x="4219"/>
        <item x="6318"/>
        <item x="246"/>
        <item x="2510"/>
        <item x="1498"/>
        <item x="3199"/>
        <item x="428"/>
        <item x="6451"/>
        <item x="3405"/>
        <item x="7373"/>
        <item x="6752"/>
        <item x="3343"/>
        <item x="1631"/>
        <item x="5884"/>
        <item x="5240"/>
        <item x="1007"/>
        <item x="1794"/>
        <item x="6165"/>
        <item x="2771"/>
        <item x="4675"/>
        <item x="966"/>
        <item x="585"/>
        <item x="1204"/>
        <item x="5105"/>
        <item x="1437"/>
        <item x="67"/>
        <item x="1692"/>
        <item x="7320"/>
        <item x="3052"/>
        <item x="7399"/>
        <item x="90"/>
        <item x="3120"/>
        <item x="7761"/>
        <item x="2404"/>
        <item x="1113"/>
        <item x="4282"/>
        <item x="7140"/>
        <item x="4666"/>
        <item x="4911"/>
        <item x="1420"/>
        <item x="6254"/>
        <item x="7398"/>
        <item x="590"/>
        <item x="2304"/>
        <item x="6705"/>
        <item x="5130"/>
        <item x="1419"/>
        <item x="6636"/>
        <item x="6328"/>
        <item x="7599"/>
        <item x="1632"/>
        <item x="2946"/>
        <item x="6510"/>
        <item x="1388"/>
        <item x="888"/>
        <item x="2601"/>
        <item x="3783"/>
        <item x="1682"/>
        <item x="3801"/>
        <item x="1081"/>
        <item x="2459"/>
        <item x="3601"/>
        <item x="3393"/>
        <item x="1539"/>
        <item x="6563"/>
        <item x="4521"/>
        <item x="2453"/>
        <item x="2961"/>
        <item x="3734"/>
        <item x="1808"/>
        <item x="3181"/>
        <item x="6150"/>
        <item x="3322"/>
        <item x="4608"/>
        <item x="544"/>
        <item x="5163"/>
        <item x="7202"/>
        <item x="6493"/>
        <item x="4756"/>
        <item x="1091"/>
        <item x="2369"/>
        <item x="2198"/>
        <item x="3654"/>
        <item x="2711"/>
        <item x="6894"/>
        <item x="342"/>
        <item x="2301"/>
        <item x="4034"/>
        <item x="4049"/>
        <item x="1460"/>
        <item x="6265"/>
        <item x="588"/>
        <item x="6070"/>
        <item x="1026"/>
        <item x="6576"/>
        <item x="2402"/>
        <item x="7835"/>
        <item x="5262"/>
        <item x="4862"/>
        <item x="315"/>
        <item x="206"/>
        <item x="4738"/>
        <item x="6218"/>
        <item x="2840"/>
        <item x="7723"/>
        <item x="4984"/>
        <item x="974"/>
        <item x="1606"/>
        <item x="5333"/>
        <item x="3907"/>
        <item x="3426"/>
        <item x="5767"/>
        <item x="5093"/>
        <item x="1178"/>
        <item x="1194"/>
        <item x="2012"/>
        <item x="7187"/>
        <item x="797"/>
        <item x="3833"/>
        <item x="4987"/>
        <item x="3836"/>
        <item x="7063"/>
        <item x="1896"/>
        <item x="112"/>
        <item x="814"/>
        <item x="4370"/>
        <item x="2638"/>
        <item x="3761"/>
        <item x="6578"/>
        <item x="6667"/>
        <item x="5202"/>
        <item x="473"/>
        <item x="3333"/>
        <item x="3238"/>
        <item x="1507"/>
        <item x="4693"/>
        <item x="513"/>
        <item x="1004"/>
        <item x="4530"/>
        <item x="331"/>
        <item x="6434"/>
        <item x="2842"/>
        <item x="6375"/>
        <item x="1616"/>
        <item x="7193"/>
        <item x="3585"/>
        <item x="4243"/>
        <item x="6933"/>
        <item x="265"/>
        <item x="421"/>
        <item x="221"/>
        <item x="6631"/>
        <item x="5885"/>
        <item x="1600"/>
        <item x="3889"/>
        <item x="3826"/>
        <item x="5384"/>
        <item x="5524"/>
        <item x="5601"/>
        <item x="3173"/>
        <item x="1834"/>
        <item x="2047"/>
        <item x="5898"/>
        <item x="827"/>
        <item x="1371"/>
        <item x="7339"/>
        <item x="6235"/>
        <item x="3806"/>
        <item x="855"/>
        <item x="5870"/>
        <item x="6549"/>
        <item x="1991"/>
        <item x="3823"/>
        <item x="238"/>
        <item x="6896"/>
        <item x="1756"/>
        <item x="3526"/>
        <item x="4674"/>
        <item x="1852"/>
        <item x="3520"/>
        <item x="5729"/>
        <item x="2096"/>
        <item x="6607"/>
        <item x="3435"/>
        <item x="6310"/>
        <item x="1265"/>
        <item x="5918"/>
        <item x="6130"/>
        <item x="1548"/>
        <item x="3710"/>
        <item x="2062"/>
        <item x="5182"/>
        <item x="5098"/>
        <item x="288"/>
        <item x="7227"/>
        <item x="3496"/>
        <item x="1915"/>
        <item x="7777"/>
        <item x="7478"/>
        <item x="4437"/>
        <item x="3197"/>
        <item x="6281"/>
        <item x="6459"/>
        <item x="7247"/>
        <item x="5429"/>
        <item x="2665"/>
        <item x="3699"/>
        <item x="7772"/>
        <item x="2597"/>
        <item x="5199"/>
        <item x="1232"/>
        <item x="5915"/>
        <item x="5716"/>
        <item x="2731"/>
        <item x="4228"/>
        <item x="2373"/>
        <item x="7380"/>
        <item x="208"/>
        <item x="7676"/>
        <item x="1450"/>
        <item x="1753"/>
        <item x="19"/>
        <item x="7513"/>
        <item x="5269"/>
        <item x="766"/>
        <item x="3606"/>
        <item x="6581"/>
        <item x="4532"/>
        <item x="4671"/>
        <item x="6753"/>
        <item x="3312"/>
        <item x="5331"/>
        <item x="6991"/>
        <item x="2469"/>
        <item x="1128"/>
        <item x="72"/>
        <item x="6509"/>
        <item x="6221"/>
        <item x="891"/>
        <item x="3894"/>
        <item x="6740"/>
        <item x="6183"/>
        <item x="3125"/>
        <item x="4252"/>
        <item x="2155"/>
        <item x="3698"/>
        <item x="5483"/>
        <item x="3215"/>
        <item x="5774"/>
        <item x="3103"/>
        <item x="537"/>
        <item x="881"/>
        <item x="6258"/>
        <item x="727"/>
        <item x="7442"/>
        <item x="5397"/>
        <item x="7105"/>
        <item x="2186"/>
        <item x="5112"/>
        <item x="3396"/>
        <item x="1576"/>
        <item x="8"/>
        <item x="5338"/>
        <item x="4406"/>
        <item x="5540"/>
        <item x="6458"/>
        <item x="85"/>
        <item x="4566"/>
        <item x="7633"/>
        <item x="6091"/>
        <item x="4880"/>
        <item x="3647"/>
        <item x="4291"/>
        <item x="5152"/>
        <item x="4944"/>
        <item x="7153"/>
        <item x="971"/>
        <item x="3721"/>
        <item x="7462"/>
        <item x="4153"/>
        <item x="3515"/>
        <item x="207"/>
        <item x="584"/>
        <item x="4456"/>
        <item x="3495"/>
        <item x="5740"/>
        <item x="7648"/>
        <item x="7675"/>
        <item x="6751"/>
        <item x="5075"/>
        <item x="591"/>
        <item x="222"/>
        <item x="4950"/>
        <item x="1335"/>
        <item x="7797"/>
        <item x="2777"/>
        <item x="2326"/>
        <item x="2613"/>
        <item x="5169"/>
        <item x="7895"/>
        <item x="1151"/>
        <item x="4158"/>
        <item x="3509"/>
        <item x="7849"/>
        <item x="6566"/>
        <item x="5545"/>
        <item x="6223"/>
        <item x="2214"/>
        <item x="5157"/>
        <item x="41"/>
        <item x="886"/>
        <item x="781"/>
        <item x="5825"/>
        <item x="62"/>
        <item x="1471"/>
        <item x="6845"/>
        <item x="3967"/>
        <item x="2949"/>
        <item x="4822"/>
        <item x="7284"/>
        <item x="5906"/>
        <item x="5655"/>
        <item x="1785"/>
        <item x="4876"/>
        <item x="1418"/>
        <item x="252"/>
        <item x="4935"/>
        <item x="422"/>
        <item x="5579"/>
        <item x="1186"/>
        <item x="6369"/>
        <item x="5696"/>
        <item x="3723"/>
        <item x="349"/>
        <item x="194"/>
        <item x="5932"/>
        <item x="277"/>
        <item x="1445"/>
        <item x="5505"/>
        <item x="7809"/>
        <item x="561"/>
        <item x="3954"/>
        <item x="390"/>
        <item x="4263"/>
        <item x="4256"/>
        <item x="1823"/>
        <item x="7666"/>
        <item x="4717"/>
        <item x="1740"/>
        <item x="2560"/>
        <item x="3170"/>
        <item x="7652"/>
        <item x="4352"/>
        <item x="2829"/>
        <item x="299"/>
        <item x="4963"/>
        <item x="2488"/>
        <item x="5193"/>
        <item x="3896"/>
        <item x="1044"/>
        <item x="5025"/>
        <item x="1676"/>
        <item x="6671"/>
        <item x="7354"/>
        <item x="3331"/>
        <item x="4790"/>
        <item x="908"/>
        <item x="54"/>
        <item x="6209"/>
        <item x="7365"/>
        <item x="3744"/>
        <item x="4270"/>
        <item x="6009"/>
        <item x="4041"/>
        <item x="1387"/>
        <item x="615"/>
        <item x="3031"/>
        <item x="3963"/>
        <item x="5720"/>
        <item x="6386"/>
        <item x="1060"/>
        <item x="5700"/>
        <item x="2571"/>
        <item x="4551"/>
        <item x="6772"/>
        <item x="3232"/>
        <item x="3820"/>
        <item x="2541"/>
        <item x="4242"/>
        <item x="22"/>
        <item x="6721"/>
        <item x="603"/>
        <item x="301"/>
        <item x="5053"/>
        <item x="2255"/>
        <item x="675"/>
        <item x="5109"/>
        <item x="1409"/>
        <item x="7752"/>
        <item x="5796"/>
        <item x="3891"/>
        <item x="981"/>
        <item x="3958"/>
        <item x="5361"/>
        <item x="5247"/>
        <item x="6012"/>
        <item x="3749"/>
        <item x="4897"/>
        <item x="7495"/>
        <item x="3325"/>
        <item x="284"/>
        <item x="794"/>
        <item x="6437"/>
        <item x="5972"/>
        <item x="728"/>
        <item x="7148"/>
        <item x="7536"/>
        <item x="5929"/>
        <item x="4952"/>
        <item x="6592"/>
        <item x="4512"/>
        <item x="916"/>
        <item x="1119"/>
        <item x="3050"/>
        <item x="2254"/>
        <item x="3714"/>
        <item x="3924"/>
        <item x="5022"/>
        <item x="3064"/>
        <item x="4109"/>
        <item x="4547"/>
        <item x="7563"/>
        <item x="4626"/>
        <item x="5056"/>
        <item x="5762"/>
        <item x="492"/>
        <item x="1144"/>
        <item x="184"/>
        <item x="155"/>
        <item x="6321"/>
        <item x="6968"/>
        <item x="5746"/>
        <item x="543"/>
        <item x="4513"/>
        <item x="1929"/>
        <item x="4007"/>
        <item x="6284"/>
        <item x="6836"/>
        <item x="6004"/>
        <item x="1714"/>
        <item x="4787"/>
        <item x="4421"/>
        <item x="4055"/>
        <item x="482"/>
        <item x="3650"/>
        <item x="1971"/>
        <item x="6489"/>
        <item x="4446"/>
        <item x="3695"/>
        <item x="3592"/>
        <item x="2420"/>
        <item x="6998"/>
        <item x="4438"/>
        <item x="1874"/>
        <item x="4982"/>
        <item x="708"/>
        <item x="5963"/>
        <item x="600"/>
        <item x="5162"/>
        <item x="4276"/>
        <item x="6055"/>
        <item x="7081"/>
        <item x="6049"/>
        <item x="3147"/>
        <item x="1985"/>
        <item x="2394"/>
        <item x="6791"/>
        <item x="5354"/>
        <item x="4232"/>
        <item x="2960"/>
        <item x="2937"/>
        <item x="679"/>
        <item x="4259"/>
        <item x="6639"/>
        <item x="1342"/>
        <item x="4841"/>
        <item x="1513"/>
        <item x="7340"/>
        <item x="4172"/>
        <item x="2973"/>
        <item x="6468"/>
        <item x="742"/>
        <item x="2380"/>
        <item x="4667"/>
        <item x="5751"/>
        <item x="4078"/>
        <item x="3072"/>
        <item x="3977"/>
        <item x="1343"/>
        <item x="1585"/>
        <item x="704"/>
        <item x="7098"/>
        <item x="6733"/>
        <item x="7164"/>
        <item x="1628"/>
        <item x="2758"/>
        <item x="7906"/>
        <item x="3960"/>
        <item x="3733"/>
        <item x="4889"/>
        <item x="667"/>
        <item x="1854"/>
        <item x="3382"/>
        <item x="1796"/>
        <item x="1749"/>
        <item x="400"/>
        <item x="583"/>
        <item x="5658"/>
        <item x="6378"/>
        <item x="1033"/>
        <item x="1623"/>
        <item x="5945"/>
        <item x="7141"/>
        <item x="1340"/>
        <item x="4131"/>
        <item x="7859"/>
        <item x="3645"/>
        <item x="3236"/>
        <item x="4426"/>
        <item x="2927"/>
        <item x="5930"/>
        <item x="4782"/>
        <item x="4888"/>
        <item x="20"/>
        <item x="1691"/>
        <item x="4379"/>
        <item x="4985"/>
        <item x="5920"/>
        <item x="4639"/>
        <item x="5917"/>
        <item x="4447"/>
        <item x="4079"/>
        <item x="6867"/>
        <item x="4792"/>
        <item x="1454"/>
        <item x="3069"/>
        <item x="7031"/>
        <item x="7729"/>
        <item x="7238"/>
        <item x="3516"/>
        <item x="1627"/>
        <item x="5745"/>
        <item x="2327"/>
        <item x="5850"/>
        <item x="6645"/>
        <item x="6674"/>
        <item x="7803"/>
        <item x="4170"/>
        <item x="6746"/>
        <item x="7091"/>
        <item x="92"/>
        <item x="7746"/>
        <item x="6811"/>
        <item x="5735"/>
        <item x="1755"/>
        <item x="6342"/>
        <item x="2856"/>
        <item x="7922"/>
        <item x="2659"/>
        <item x="5858"/>
        <item x="378"/>
        <item x="3460"/>
        <item x="356"/>
        <item x="3004"/>
        <item x="346"/>
        <item x="7383"/>
        <item x="6020"/>
        <item x="1059"/>
        <item x="4909"/>
        <item x="7567"/>
        <item x="3202"/>
        <item x="3940"/>
        <item x="1277"/>
        <item x="1976"/>
        <item x="6962"/>
        <item x="5061"/>
        <item x="2592"/>
        <item x="890"/>
        <item x="336"/>
        <item x="6217"/>
        <item x="2660"/>
        <item x="389"/>
        <item x="2979"/>
        <item x="2558"/>
        <item x="7216"/>
        <item x="149"/>
        <item x="983"/>
        <item x="3355"/>
        <item x="4849"/>
        <item x="5250"/>
        <item x="1237"/>
        <item x="7658"/>
        <item x="1957"/>
        <item x="3421"/>
        <item x="696"/>
        <item x="3780"/>
        <item x="1116"/>
        <item x="4001"/>
        <item x="2441"/>
        <item x="7678"/>
        <item x="497"/>
        <item x="7421"/>
        <item x="3280"/>
        <item x="7615"/>
        <item x="4966"/>
        <item x="1917"/>
        <item x="2555"/>
        <item x="1574"/>
        <item x="2226"/>
        <item x="7610"/>
        <item x="4983"/>
        <item x="640"/>
        <item x="4622"/>
        <item x="2804"/>
        <item x="385"/>
        <item x="6439"/>
        <item x="3459"/>
        <item x="7239"/>
        <item x="40"/>
        <item x="7671"/>
        <item x="4916"/>
        <item x="7878"/>
        <item x="5512"/>
        <item x="658"/>
        <item x="5731"/>
        <item x="6690"/>
        <item x="69"/>
        <item x="1800"/>
        <item x="2688"/>
        <item x="3502"/>
        <item x="1153"/>
        <item x="4768"/>
        <item x="900"/>
        <item x="5820"/>
        <item x="6396"/>
        <item x="7856"/>
        <item x="7273"/>
        <item x="7382"/>
        <item x="4809"/>
        <item x="7790"/>
        <item x="2942"/>
        <item x="1261"/>
        <item x="3579"/>
        <item x="637"/>
        <item x="7420"/>
        <item x="5192"/>
        <item x="3425"/>
        <item x="1813"/>
        <item x="7882"/>
        <item x="5734"/>
        <item x="7808"/>
        <item x="7283"/>
        <item x="2287"/>
        <item x="1508"/>
        <item x="123"/>
        <item x="6689"/>
        <item x="5614"/>
        <item x="1470"/>
        <item x="374"/>
        <item x="5478"/>
        <item x="2104"/>
        <item x="434"/>
        <item x="4009"/>
        <item x="5838"/>
        <item x="2071"/>
        <item x="6803"/>
        <item x="2845"/>
        <item x="6917"/>
        <item x="5649"/>
        <item x="4764"/>
        <item x="7669"/>
        <item x="60"/>
        <item x="2388"/>
        <item x="7903"/>
        <item x="7747"/>
        <item x="3470"/>
        <item x="1350"/>
        <item x="7423"/>
        <item x="1112"/>
        <item x="1946"/>
        <item x="5980"/>
        <item x="2319"/>
        <item x="995"/>
        <item x="2836"/>
        <item x="1588"/>
        <item x="7754"/>
        <item x="5445"/>
        <item x="1927"/>
        <item x="2891"/>
        <item x="526"/>
        <item x="1878"/>
        <item x="4855"/>
        <item x="1328"/>
        <item x="7763"/>
        <item x="4262"/>
        <item x="2647"/>
        <item x="4033"/>
        <item x="4358"/>
        <item x="1337"/>
        <item x="6315"/>
        <item x="2835"/>
        <item x="4087"/>
        <item x="6646"/>
        <item x="3727"/>
        <item x="245"/>
        <item x="7355"/>
        <item x="6086"/>
        <item x="1486"/>
        <item x="5228"/>
        <item x="3077"/>
        <item x="5643"/>
        <item x="2739"/>
        <item x="6544"/>
        <item x="7492"/>
        <item x="4286"/>
        <item x="2832"/>
        <item x="2011"/>
        <item x="6486"/>
        <item x="1099"/>
        <item x="5673"/>
        <item x="3132"/>
        <item x="4716"/>
        <item x="3762"/>
        <item x="551"/>
        <item x="6338"/>
        <item x="967"/>
        <item x="5490"/>
        <item x="6290"/>
        <item x="2107"/>
        <item x="7749"/>
        <item x="1994"/>
        <item x="5272"/>
        <item x="7451"/>
        <item x="6213"/>
        <item x="4743"/>
        <item x="3021"/>
        <item x="582"/>
        <item x="1814"/>
        <item x="3488"/>
        <item x="4651"/>
        <item x="2308"/>
        <item x="5799"/>
        <item x="701"/>
        <item x="3856"/>
        <item x="7278"/>
        <item x="6918"/>
        <item x="3039"/>
        <item x="1028"/>
        <item x="4116"/>
        <item x="3239"/>
        <item x="5009"/>
        <item x="5624"/>
        <item x="5212"/>
        <item x="2102"/>
        <item x="7095"/>
        <item x="3100"/>
        <item x="3835"/>
        <item x="4567"/>
        <item x="2050"/>
        <item x="5583"/>
        <item x="464"/>
        <item x="3214"/>
        <item x="6928"/>
        <item x="5630"/>
        <item x="217"/>
        <item x="694"/>
        <item x="7401"/>
        <item x="5607"/>
        <item x="3636"/>
        <item x="3802"/>
        <item x="5531"/>
        <item x="2211"/>
        <item x="3068"/>
        <item x="3913"/>
        <item x="3371"/>
        <item x="6233"/>
        <item x="1968"/>
        <item x="3290"/>
        <item x="5754"/>
        <item x="4425"/>
        <item x="3292"/>
        <item x="4067"/>
        <item x="2972"/>
        <item x="2473"/>
        <item x="429"/>
        <item x="7053"/>
        <item x="1666"/>
        <item x="3850"/>
        <item x="7232"/>
        <item x="5122"/>
        <item x="3231"/>
        <item x="3947"/>
        <item x="5398"/>
        <item x="929"/>
        <item x="5702"/>
        <item x="2144"/>
        <item x="4340"/>
        <item x="7781"/>
        <item x="2023"/>
        <item x="1961"/>
        <item x="1094"/>
        <item x="7087"/>
        <item x="3855"/>
        <item x="6574"/>
        <item x="6562"/>
        <item x="7744"/>
        <item x="1373"/>
        <item x="3403"/>
        <item x="282"/>
        <item x="2954"/>
        <item x="2883"/>
        <item x="2242"/>
        <item x="1065"/>
        <item x="6376"/>
        <item x="2769"/>
        <item x="1686"/>
        <item x="7444"/>
        <item x="2721"/>
        <item x="6395"/>
        <item x="3725"/>
        <item x="4391"/>
        <item x="2406"/>
        <item x="7032"/>
        <item x="5787"/>
        <item x="4429"/>
        <item x="7782"/>
        <item x="917"/>
        <item x="6699"/>
        <item x="6535"/>
        <item x="470"/>
        <item x="5430"/>
        <item x="2204"/>
        <item x="1223"/>
        <item x="7038"/>
        <item x="6151"/>
        <item x="2605"/>
        <item x="2726"/>
        <item x="6347"/>
        <item x="2414"/>
        <item x="2800"/>
        <item x="3360"/>
        <item x="5084"/>
        <item x="538"/>
        <item x="2922"/>
        <item x="5688"/>
        <item x="2194"/>
        <item x="3388"/>
        <item x="6259"/>
        <item x="1759"/>
        <item x="6575"/>
        <item x="396"/>
        <item x="503"/>
        <item x="4403"/>
        <item x="432"/>
        <item x="6652"/>
        <item x="2270"/>
        <item x="4742"/>
        <item x="2171"/>
        <item x="2077"/>
        <item x="2384"/>
        <item x="4820"/>
        <item x="3428"/>
        <item x="3901"/>
        <item x="5327"/>
        <item x="7323"/>
        <item x="7662"/>
        <item x="947"/>
        <item x="5342"/>
        <item x="4398"/>
        <item x="6743"/>
        <item x="746"/>
        <item x="3437"/>
        <item x="5264"/>
        <item x="3005"/>
        <item x="3185"/>
        <item x="215"/>
        <item x="275"/>
        <item x="2568"/>
        <item x="6089"/>
        <item x="2656"/>
        <item x="5248"/>
        <item x="24"/>
        <item x="6953"/>
        <item x="7863"/>
        <item x="7341"/>
        <item x="6198"/>
        <item x="1093"/>
        <item x="6974"/>
        <item x="3607"/>
        <item x="6464"/>
        <item x="4148"/>
        <item x="2013"/>
        <item x="2114"/>
        <item x="2896"/>
        <item x="1062"/>
        <item x="922"/>
        <item x="6006"/>
        <item x="5438"/>
        <item x="4149"/>
        <item x="4345"/>
        <item x="4056"/>
        <item x="5491"/>
        <item x="5743"/>
        <item x="5866"/>
        <item x="7892"/>
        <item x="7103"/>
        <item x="4585"/>
        <item x="5362"/>
        <item x="6884"/>
        <item x="7685"/>
        <item x="1890"/>
        <item x="5794"/>
        <item x="2434"/>
        <item x="1299"/>
        <item x="1219"/>
        <item x="7801"/>
        <item x="5996"/>
        <item x="3256"/>
        <item x="3079"/>
        <item x="1684"/>
        <item x="1825"/>
        <item x="5484"/>
        <item x="3662"/>
        <item x="6526"/>
        <item x="5681"/>
        <item x="5249"/>
        <item x="2752"/>
        <item x="7865"/>
        <item x="3669"/>
        <item x="5256"/>
        <item x="4722"/>
        <item x="1761"/>
        <item x="3065"/>
        <item x="2759"/>
        <item x="5944"/>
        <item x="2093"/>
        <item x="4161"/>
        <item x="495"/>
        <item x="1993"/>
        <item x="5701"/>
        <item x="2215"/>
        <item x="2391"/>
        <item x="2331"/>
        <item x="2054"/>
        <item x="7430"/>
        <item x="7146"/>
        <item x="2967"/>
        <item x="4999"/>
        <item x="5321"/>
        <item x="4409"/>
        <item x="859"/>
        <item x="5170"/>
        <item x="280"/>
        <item x="4356"/>
        <item x="4788"/>
        <item x="6177"/>
        <item x="5425"/>
        <item x="6350"/>
        <item x="1587"/>
        <item x="6653"/>
        <item x="2765"/>
        <item x="5575"/>
        <item x="2201"/>
        <item x="7263"/>
        <item x="6734"/>
        <item x="2119"/>
        <item x="5380"/>
        <item x="2869"/>
        <item x="276"/>
        <item x="1131"/>
        <item x="6569"/>
        <item x="6622"/>
        <item x="3082"/>
        <item x="3878"/>
        <item x="7101"/>
        <item x="5062"/>
        <item x="6231"/>
        <item x="3121"/>
        <item x="2593"/>
        <item x="6200"/>
        <item x="7916"/>
        <item x="4847"/>
        <item x="1303"/>
        <item x="3953"/>
        <item x="3829"/>
        <item x="241"/>
        <item x="5015"/>
        <item x="1162"/>
        <item x="2815"/>
        <item x="5756"/>
        <item x="3136"/>
        <item x="6579"/>
        <item x="7195"/>
        <item x="4502"/>
        <item x="5965"/>
        <item x="4061"/>
        <item x="146"/>
        <item x="2793"/>
        <item x="7367"/>
        <item x="7476"/>
        <item x="254"/>
        <item x="7166"/>
        <item x="3859"/>
        <item x="6410"/>
        <item x="1735"/>
        <item x="3092"/>
        <item x="2837"/>
        <item x="689"/>
        <item x="4712"/>
        <item x="3512"/>
        <item x="1653"/>
        <item x="1903"/>
        <item x="2554"/>
        <item x="1986"/>
        <item x="807"/>
        <item x="4499"/>
        <item x="1894"/>
        <item x="3017"/>
        <item x="1598"/>
        <item x="500"/>
        <item x="3182"/>
        <item x="682"/>
        <item x="5179"/>
        <item x="1377"/>
        <item x="4344"/>
        <item x="294"/>
        <item x="2566"/>
        <item x="2239"/>
        <item x="7578"/>
        <item x="7472"/>
        <item x="6274"/>
        <item x="5245"/>
        <item x="3736"/>
        <item x="6212"/>
        <item x="5301"/>
        <item x="6112"/>
        <item x="4835"/>
        <item x="4729"/>
        <item x="6648"/>
        <item x="1604"/>
        <item x="361"/>
        <item x="2523"/>
        <item x="4411"/>
        <item x="3279"/>
        <item x="3139"/>
        <item x="2279"/>
        <item x="119"/>
        <item x="2503"/>
        <item x="7755"/>
        <item x="4364"/>
        <item x="3578"/>
        <item x="1292"/>
        <item x="857"/>
        <item x="1414"/>
        <item x="6117"/>
        <item x="4907"/>
        <item x="6586"/>
        <item x="3249"/>
        <item x="2117"/>
        <item x="4838"/>
        <item x="1495"/>
        <item x="6948"/>
        <item x="7727"/>
        <item x="5400"/>
        <item x="2468"/>
        <item x="5467"/>
        <item x="6726"/>
        <item x="4697"/>
        <item x="1063"/>
        <item x="325"/>
        <item x="7911"/>
        <item x="81"/>
        <item x="1898"/>
        <item x="7189"/>
        <item x="1517"/>
        <item x="5472"/>
        <item x="4200"/>
        <item x="1731"/>
        <item x="2361"/>
        <item x="3681"/>
        <item x="6927"/>
        <item x="2411"/>
        <item x="2230"/>
        <item x="5123"/>
        <item x="927"/>
        <item x="5664"/>
        <item x="6452"/>
        <item x="3233"/>
        <item x="7067"/>
        <item x="4042"/>
        <item x="2575"/>
        <item x="156"/>
        <item x="1556"/>
        <item x="2294"/>
        <item x="5406"/>
        <item x="5427"/>
        <item x="5867"/>
        <item x="6676"/>
        <item x="5984"/>
        <item x="3152"/>
        <item x="7121"/>
        <item x="1579"/>
        <item x="1357"/>
        <item x="3528"/>
        <item x="64"/>
        <item x="6326"/>
        <item x="3463"/>
        <item x="3054"/>
        <item x="5469"/>
        <item x="129"/>
        <item x="3081"/>
        <item x="4371"/>
        <item x="2913"/>
        <item x="6143"/>
        <item x="5555"/>
        <item x="2517"/>
        <item x="4881"/>
        <item x="4635"/>
        <item x="7129"/>
        <item x="5292"/>
        <item x="4772"/>
        <item x="1457"/>
        <item x="1949"/>
        <item x="2219"/>
        <item x="3315"/>
        <item x="3026"/>
        <item x="4038"/>
        <item x="1156"/>
        <item x="3323"/>
        <item x="1654"/>
        <item x="587"/>
        <item x="6722"/>
        <item x="4169"/>
        <item x="680"/>
        <item x="6074"/>
        <item x="5880"/>
        <item x="2476"/>
        <item x="391"/>
        <item x="116"/>
        <item x="73"/>
        <item x="6267"/>
        <item x="625"/>
        <item x="4496"/>
        <item x="646"/>
        <item x="7271"/>
        <item x="2714"/>
        <item x="6839"/>
        <item x="4039"/>
        <item x="7844"/>
        <item x="2981"/>
        <item x="1436"/>
        <item x="2887"/>
        <item x="6512"/>
        <item x="3986"/>
        <item x="4069"/>
        <item x="6650"/>
        <item x="2675"/>
        <item x="157"/>
        <item x="1177"/>
        <item x="4348"/>
        <item x="403"/>
        <item x="745"/>
        <item x="2998"/>
        <item x="7715"/>
        <item x="5370"/>
        <item x="5546"/>
        <item x="1023"/>
        <item x="2632"/>
        <item x="702"/>
        <item x="7268"/>
        <item x="2618"/>
        <item x="2251"/>
        <item x="6514"/>
        <item x="1743"/>
        <item x="672"/>
        <item x="670"/>
        <item x="7404"/>
        <item x="3102"/>
        <item x="3469"/>
        <item x="3920"/>
        <item x="1190"/>
        <item x="321"/>
        <item x="7553"/>
        <item x="1202"/>
        <item x="7304"/>
        <item x="602"/>
        <item x="1882"/>
        <item x="3989"/>
        <item x="2722"/>
        <item x="1320"/>
        <item x="6936"/>
        <item x="6433"/>
        <item x="3467"/>
        <item x="4141"/>
        <item x="6798"/>
        <item x="2590"/>
        <item x="1125"/>
        <item x="6852"/>
        <item x="624"/>
        <item x="7092"/>
        <item x="6076"/>
        <item x="5770"/>
        <item x="1775"/>
        <item x="5832"/>
        <item x="610"/>
        <item x="1130"/>
        <item x="2224"/>
        <item x="1609"/>
        <item x="4943"/>
        <item x="517"/>
        <item x="5038"/>
        <item x="6040"/>
        <item x="3943"/>
        <item x="5711"/>
        <item x="2142"/>
        <item x="93"/>
        <item x="6404"/>
        <item x="7143"/>
        <item x="3562"/>
        <item x="935"/>
        <item x="4747"/>
        <item x="897"/>
        <item x="1172"/>
        <item x="7853"/>
        <item x="3899"/>
        <item x="3956"/>
        <item x="3776"/>
        <item x="4552"/>
        <item x="6821"/>
        <item x="7880"/>
        <item x="994"/>
        <item x="5328"/>
        <item x="7707"/>
        <item x="6522"/>
        <item x="4367"/>
        <item x="7594"/>
        <item x="442"/>
        <item x="4092"/>
        <item x="2398"/>
        <item x="4971"/>
        <item x="2485"/>
        <item x="5502"/>
        <item x="1939"/>
        <item x="2363"/>
        <item x="529"/>
        <item x="5190"/>
        <item x="7167"/>
        <item x="274"/>
        <item x="7337"/>
        <item x="2037"/>
        <item x="7436"/>
        <item x="1590"/>
        <item x="3706"/>
        <item x="5923"/>
        <item x="6425"/>
        <item x="5096"/>
        <item x="688"/>
        <item x="209"/>
        <item x="4175"/>
        <item x="6189"/>
        <item x="1309"/>
        <item x="985"/>
        <item x="253"/>
        <item x="2912"/>
        <item x="2552"/>
        <item x="5877"/>
        <item x="7394"/>
        <item x="616"/>
        <item x="1426"/>
        <item x="907"/>
        <item x="1010"/>
        <item x="7207"/>
        <item x="455"/>
        <item x="4668"/>
        <item x="7454"/>
        <item x="6305"/>
        <item x="6532"/>
        <item x="4656"/>
        <item x="6741"/>
        <item x="3093"/>
        <item x="2176"/>
        <item x="2801"/>
        <item x="5282"/>
        <item x="3817"/>
        <item x="3748"/>
        <item x="7632"/>
        <item x="1271"/>
        <item x="924"/>
        <item x="7665"/>
        <item x="366"/>
        <item x="4968"/>
        <item x="1376"/>
        <item x="6842"/>
        <item x="3984"/>
        <item x="6963"/>
        <item x="6782"/>
        <item x="4899"/>
        <item x="4434"/>
        <item x="3046"/>
        <item x="106"/>
        <item x="6858"/>
        <item x="287"/>
        <item x="4394"/>
        <item x="1378"/>
        <item x="829"/>
        <item x="2340"/>
        <item x="225"/>
        <item x="7623"/>
        <item x="6859"/>
        <item x="82"/>
        <item x="6905"/>
        <item x="1819"/>
        <item x="5876"/>
        <item x="7812"/>
        <item x="6071"/>
        <item x="5356"/>
        <item x="3390"/>
        <item x="1132"/>
        <item x="3808"/>
        <item x="4402"/>
        <item x="5916"/>
        <item x="7687"/>
        <item x="7428"/>
        <item x="4482"/>
        <item x="3664"/>
        <item x="2217"/>
        <item x="5605"/>
        <item x="2300"/>
        <item x="1905"/>
        <item x="7437"/>
        <item x="7651"/>
        <item x="6840"/>
        <item x="2221"/>
        <item x="7190"/>
        <item x="1988"/>
        <item x="2297"/>
        <item x="3217"/>
        <item x="2417"/>
        <item x="1262"/>
        <item x="2337"/>
        <item x="1611"/>
        <item x="7359"/>
        <item x="6039"/>
        <item x="2825"/>
        <item x="4946"/>
        <item x="951"/>
        <item x="7021"/>
        <item x="214"/>
        <item x="4779"/>
        <item x="4986"/>
        <item x="4994"/>
        <item x="1708"/>
        <item x="5943"/>
        <item x="4423"/>
        <item x="4283"/>
        <item x="3867"/>
        <item x="4593"/>
        <item x="1226"/>
        <item x="5800"/>
        <item x="1547"/>
        <item x="7769"/>
        <item x="1395"/>
        <item x="812"/>
        <item x="832"/>
        <item x="3190"/>
        <item x="4605"/>
        <item x="6627"/>
        <item x="2603"/>
        <item x="2131"/>
        <item x="945"/>
        <item x="2633"/>
        <item x="4543"/>
        <item x="536"/>
        <item x="4255"/>
        <item x="3452"/>
        <item x="2846"/>
        <item x="1313"/>
        <item x="5257"/>
        <item x="2958"/>
        <item x="5160"/>
        <item x="1867"/>
        <item x="4508"/>
        <item x="5259"/>
        <item x="2865"/>
        <item x="6922"/>
        <item x="198"/>
        <item x="4461"/>
        <item x="7224"/>
        <item x="7295"/>
        <item x="3478"/>
        <item x="4965"/>
        <item x="5900"/>
        <item x="4607"/>
        <item x="2805"/>
        <item x="7213"/>
        <item x="2116"/>
        <item x="4304"/>
        <item x="6122"/>
        <item x="709"/>
        <item x="3246"/>
        <item x="6363"/>
        <item x="2260"/>
        <item x="5994"/>
        <item x="4644"/>
        <item x="1857"/>
        <item x="1087"/>
        <item x="7794"/>
        <item x="7261"/>
        <item x="2421"/>
        <item x="2535"/>
        <item x="5214"/>
        <item x="4459"/>
        <item x="5080"/>
        <item x="3493"/>
        <item x="1661"/>
        <item x="448"/>
        <item x="7005"/>
        <item x="5599"/>
        <item x="7205"/>
        <item x="2157"/>
        <item x="2834"/>
        <item x="4893"/>
        <item x="3089"/>
        <item x="2328"/>
        <item x="1129"/>
        <item x="3629"/>
        <item x="1667"/>
        <item x="7122"/>
        <item x="7788"/>
        <item x="4845"/>
        <item x="2600"/>
        <item x="944"/>
        <item x="7627"/>
        <item x="7738"/>
        <item x="6621"/>
        <item x="2582"/>
        <item x="2898"/>
        <item x="7262"/>
        <item x="7543"/>
        <item x="7831"/>
        <item x="5201"/>
        <item x="4147"/>
        <item x="4761"/>
        <item x="2360"/>
        <item x="240"/>
        <item x="3540"/>
        <item x="1196"/>
        <item x="4652"/>
        <item x="1090"/>
        <item x="1930"/>
        <item x="3302"/>
        <item x="2324"/>
        <item x="7453"/>
        <item x="1586"/>
        <item x="6920"/>
        <item x="2745"/>
        <item x="4208"/>
        <item x="3408"/>
        <item x="959"/>
        <item x="2218"/>
        <item x="7269"/>
        <item x="7049"/>
        <item x="2190"/>
        <item x="6615"/>
        <item x="6730"/>
        <item x="4059"/>
        <item x="7799"/>
        <item x="2263"/>
        <item x="6476"/>
        <item x="1069"/>
        <item x="3361"/>
        <item x="4708"/>
        <item x="1253"/>
        <item x="3144"/>
        <item x="4487"/>
        <item x="1021"/>
        <item x="6866"/>
        <item x="608"/>
        <item x="1045"/>
        <item x="4445"/>
        <item x="365"/>
        <item x="441"/>
        <item x="1066"/>
        <item x="7177"/>
        <item x="5453"/>
        <item x="3588"/>
        <item x="1769"/>
        <item x="4185"/>
        <item x="4704"/>
        <item x="2870"/>
        <item x="7001"/>
        <item x="3020"/>
        <item x="2052"/>
        <item x="5121"/>
        <item x="412"/>
        <item x="1037"/>
        <item x="2924"/>
        <item x="7886"/>
        <item x="4710"/>
        <item x="3538"/>
        <item x="2478"/>
        <item x="2915"/>
        <item x="4783"/>
        <item x="1638"/>
        <item x="4546"/>
        <item x="1987"/>
        <item x="4542"/>
        <item x="7325"/>
        <item x="4590"/>
        <item x="1416"/>
        <item x="515"/>
        <item x="2161"/>
        <item x="2738"/>
        <item x="2992"/>
        <item x="691"/>
        <item x="7425"/>
        <item x="5312"/>
        <item x="6555"/>
        <item x="3508"/>
        <item x="6874"/>
        <item x="7019"/>
        <item x="6001"/>
        <item x="5600"/>
        <item x="4031"/>
        <item x="3690"/>
        <item x="7173"/>
        <item x="7571"/>
        <item x="6498"/>
        <item x="2974"/>
        <item x="6429"/>
        <item x="122"/>
        <item x="7642"/>
        <item x="6903"/>
        <item x="6463"/>
        <item x="6797"/>
        <item x="270"/>
        <item x="4669"/>
        <item x="1483"/>
        <item x="3172"/>
        <item x="2788"/>
        <item x="6256"/>
        <item x="7488"/>
        <item x="5034"/>
        <item x="6757"/>
        <item x="1773"/>
        <item x="5633"/>
        <item x="2289"/>
        <item x="2677"/>
        <item x="7163"/>
        <item x="2399"/>
        <item x="5620"/>
        <item x="3282"/>
        <item x="6423"/>
        <item x="7200"/>
        <item x="7171"/>
        <item x="7710"/>
        <item x="6111"/>
        <item x="6287"/>
        <item x="5150"/>
        <item x="1681"/>
        <item x="4086"/>
        <item x="3611"/>
        <item x="1330"/>
        <item x="7209"/>
        <item x="5473"/>
        <item x="5560"/>
        <item x="6029"/>
        <item x="2045"/>
        <item x="2755"/>
        <item x="4603"/>
        <item x="6174"/>
        <item x="6907"/>
        <item x="654"/>
        <item x="5647"/>
        <item x="3014"/>
        <item x="1634"/>
        <item x="5258"/>
        <item x="1864"/>
        <item x="101"/>
        <item x="1013"/>
        <item x="5126"/>
        <item x="2330"/>
        <item x="6491"/>
        <item x="1932"/>
        <item x="4389"/>
        <item x="3842"/>
        <item x="1385"/>
        <item x="6173"/>
        <item x="7387"/>
        <item x="6359"/>
        <item x="4132"/>
        <item x="910"/>
        <item x="957"/>
        <item x="3059"/>
        <item x="7326"/>
        <item x="5251"/>
        <item x="4412"/>
        <item x="1140"/>
        <item x="1610"/>
        <item x="7703"/>
        <item x="2213"/>
        <item x="2295"/>
        <item x="2111"/>
        <item x="6023"/>
        <item x="4937"/>
        <item x="7554"/>
        <item x="1234"/>
        <item x="2091"/>
        <item x="2901"/>
        <item x="6557"/>
        <item x="2666"/>
        <item x="801"/>
        <item x="3324"/>
        <item x="2098"/>
        <item x="6610"/>
        <item x="1965"/>
        <item x="2277"/>
        <item x="793"/>
        <item x="854"/>
        <item x="2596"/>
        <item x="7211"/>
        <item x="1931"/>
        <item x="7132"/>
        <item x="3696"/>
        <item x="7527"/>
        <item x="1984"/>
        <item x="4523"/>
        <item x="6560"/>
        <item x="6693"/>
        <item x="397"/>
        <item x="7343"/>
        <item x="4404"/>
        <item x="1732"/>
        <item x="6273"/>
        <item x="902"/>
        <item x="4554"/>
        <item x="5846"/>
        <item x="780"/>
        <item x="2742"/>
        <item x="7616"/>
        <item x="5645"/>
        <item x="3481"/>
        <item x="2530"/>
        <item x="6266"/>
        <item x="575"/>
        <item x="741"/>
        <item x="1188"/>
        <item x="4241"/>
        <item x="6282"/>
        <item x="6997"/>
        <item x="7183"/>
        <item x="839"/>
        <item x="5151"/>
        <item x="6868"/>
        <item x="7518"/>
        <item x="7771"/>
        <item x="5304"/>
        <item x="3038"/>
        <item x="2180"/>
        <item x="5020"/>
        <item x="420"/>
        <item x="5676"/>
        <item x="1636"/>
        <item x="4646"/>
        <item x="4278"/>
        <item x="2376"/>
        <item x="5335"/>
        <item x="1166"/>
        <item x="6900"/>
        <item x="2808"/>
        <item x="1346"/>
        <item x="406"/>
        <item x="1428"/>
        <item x="3652"/>
        <item x="3265"/>
        <item x="5778"/>
        <item x="1655"/>
        <item x="249"/>
        <item x="3735"/>
        <item x="405"/>
        <item x="3148"/>
        <item x="1952"/>
        <item x="6908"/>
        <item x="6958"/>
        <item x="3287"/>
        <item x="3679"/>
        <item x="3784"/>
        <item x="3900"/>
        <item x="7242"/>
        <item x="2859"/>
        <item x="3430"/>
        <item x="7102"/>
        <item x="1246"/>
        <item x="4360"/>
        <item x="4900"/>
        <item x="3610"/>
        <item x="2717"/>
        <item x="6826"/>
        <item x="6619"/>
        <item x="21"/>
        <item x="4195"/>
        <item x="2266"/>
        <item x="4914"/>
        <item x="2727"/>
        <item x="7281"/>
        <item x="1910"/>
        <item x="4863"/>
        <item x="6816"/>
        <item x="1962"/>
        <item x="5063"/>
        <item x="6976"/>
        <item x="3045"/>
        <item x="4213"/>
        <item x="1953"/>
        <item x="1258"/>
        <item x="446"/>
        <item x="6614"/>
        <item x="5318"/>
        <item x="4848"/>
        <item x="3892"/>
        <item x="3792"/>
        <item x="7074"/>
        <item x="4217"/>
        <item x="5896"/>
        <item x="2135"/>
        <item x="609"/>
        <item x="3774"/>
        <item x="599"/>
        <item x="3252"/>
        <item x="5089"/>
        <item x="6589"/>
        <item x="6713"/>
        <item x="1656"/>
        <item x="3162"/>
        <item x="7580"/>
        <item x="5307"/>
        <item x="4146"/>
        <item x="6485"/>
        <item x="2929"/>
        <item x="1423"/>
        <item x="4306"/>
        <item x="6513"/>
        <item x="7873"/>
        <item x="11"/>
        <item x="1321"/>
        <item x="4594"/>
        <item x="7155"/>
        <item x="2253"/>
        <item x="5450"/>
        <item x="5045"/>
        <item x="1126"/>
        <item x="7674"/>
        <item x="5313"/>
        <item x="5836"/>
        <item x="2018"/>
        <item x="6889"/>
        <item x="4879"/>
        <item x="1899"/>
        <item x="6861"/>
        <item x="4097"/>
        <item x="925"/>
        <item x="7142"/>
        <item x="2137"/>
        <item x="1815"/>
        <item x="99"/>
        <item x="6246"/>
        <item x="1877"/>
        <item x="4026"/>
        <item x="7161"/>
        <item x="7214"/>
        <item x="519"/>
        <item x="2511"/>
        <item x="7725"/>
        <item x="4099"/>
        <item x="7086"/>
        <item x="5840"/>
        <item x="2349"/>
        <item x="6777"/>
        <item x="7360"/>
        <item x="2416"/>
        <item x="6103"/>
        <item x="7115"/>
        <item x="7333"/>
        <item x="452"/>
        <item x="4298"/>
        <item x="7431"/>
        <item x="2022"/>
        <item x="6249"/>
        <item x="5230"/>
        <item x="6883"/>
        <item x="7724"/>
        <item x="296"/>
        <item x="1685"/>
        <item x="3929"/>
        <item x="6393"/>
        <item x="6013"/>
        <item x="3269"/>
        <item x="5883"/>
        <item x="2989"/>
        <item x="4000"/>
        <item x="6180"/>
        <item x="1039"/>
        <item x="4912"/>
        <item x="7838"/>
        <item x="4750"/>
        <item x="313"/>
        <item x="841"/>
        <item x="6066"/>
        <item x="2227"/>
        <item x="7683"/>
        <item x="2424"/>
        <item x="896"/>
        <item x="1336"/>
        <item x="961"/>
        <item x="419"/>
        <item x="6352"/>
        <item x="2344"/>
        <item x="7550"/>
        <item x="1298"/>
        <item x="3192"/>
        <item x="6113"/>
        <item x="7058"/>
        <item x="6799"/>
        <item x="641"/>
        <item x="2134"/>
        <item x="375"/>
        <item x="7036"/>
        <item x="6780"/>
        <item x="3827"/>
        <item x="229"/>
        <item x="6109"/>
        <item x="3726"/>
        <item x="5177"/>
        <item x="377"/>
        <item x="6421"/>
        <item x="4189"/>
        <item x="4126"/>
        <item x="6728"/>
        <item x="6626"/>
        <item x="5506"/>
        <item x="7234"/>
        <item x="6603"/>
        <item x="521"/>
        <item x="1935"/>
        <item x="256"/>
        <item x="267"/>
        <item x="941"/>
        <item x="6838"/>
        <item x="6320"/>
        <item x="7532"/>
        <item x="3346"/>
        <item x="4680"/>
        <item x="1417"/>
        <item x="4128"/>
        <item x="6185"/>
        <item x="2917"/>
        <item x="1809"/>
        <item x="1652"/>
        <item x="4074"/>
        <item x="1514"/>
        <item x="205"/>
        <item x="738"/>
        <item x="7920"/>
        <item x="4138"/>
        <item x="3754"/>
        <item x="4287"/>
        <item x="7698"/>
        <item x="3962"/>
        <item x="3612"/>
        <item x="2643"/>
        <item x="5168"/>
        <item x="6654"/>
        <item x="3422"/>
        <item x="7520"/>
        <item x="7742"/>
        <item x="6577"/>
        <item x="2668"/>
        <item x="1911"/>
        <item x="4586"/>
        <item x="878"/>
        <item x="756"/>
        <item x="2878"/>
        <item x="7743"/>
        <item x="3683"/>
        <item x="3464"/>
        <item x="6045"/>
        <item x="4359"/>
        <item x="3445"/>
        <item x="3615"/>
        <item x="2670"/>
        <item x="2893"/>
        <item x="3042"/>
        <item x="4415"/>
        <item x="1501"/>
        <item x="5812"/>
        <item x="3534"/>
        <item x="5041"/>
        <item x="28"/>
        <item x="7408"/>
        <item x="5657"/>
        <item x="5146"/>
        <item x="4895"/>
        <item x="2959"/>
        <item x="1111"/>
        <item x="2059"/>
        <item x="1102"/>
        <item x="7704"/>
        <item x="2148"/>
        <item x="7804"/>
        <item x="5738"/>
        <item x="5511"/>
        <item x="2067"/>
        <item x="5140"/>
        <item x="7541"/>
        <item x="1523"/>
        <item x="506"/>
        <item x="199"/>
        <item x="1737"/>
        <item x="6673"/>
        <item x="2354"/>
        <item x="2165"/>
        <item x="7630"/>
        <item x="1022"/>
        <item x="139"/>
        <item x="271"/>
        <item x="6448"/>
        <item x="7673"/>
        <item x="445"/>
        <item x="581"/>
        <item x="1295"/>
        <item x="1928"/>
        <item x="7003"/>
        <item x="4606"/>
        <item x="6745"/>
        <item x="3587"/>
        <item x="3475"/>
        <item x="2630"/>
        <item x="7287"/>
        <item x="191"/>
        <item x="5532"/>
        <item x="634"/>
        <item x="3605"/>
        <item x="1671"/>
        <item x="6934"/>
        <item x="1154"/>
        <item x="4825"/>
        <item x="1846"/>
        <item x="6915"/>
        <item x="5552"/>
        <item x="5977"/>
        <item x="4377"/>
        <item x="2767"/>
        <item x="2379"/>
        <item x="7668"/>
        <item x="4419"/>
        <item x="4168"/>
        <item x="1512"/>
        <item x="2274"/>
        <item x="2962"/>
        <item x="3932"/>
        <item x="920"/>
        <item x="6697"/>
        <item x="4690"/>
        <item x="1974"/>
        <item x="5496"/>
        <item x="724"/>
        <item x="6975"/>
        <item x="1244"/>
        <item x="3529"/>
        <item x="1054"/>
        <item x="6385"/>
        <item x="5218"/>
        <item x="964"/>
        <item x="767"/>
        <item x="4517"/>
        <item x="2548"/>
        <item x="4002"/>
        <item x="7499"/>
        <item x="4857"/>
        <item x="4501"/>
        <item x="4870"/>
        <item x="6672"/>
        <item x="2410"/>
        <item x="2816"/>
        <item x="1397"/>
        <item x="5194"/>
        <item x="77"/>
        <item x="2276"/>
        <item x="6137"/>
        <item x="7321"/>
        <item x="3189"/>
        <item x="273"/>
        <item x="2408"/>
        <item x="1883"/>
        <item x="4058"/>
        <item x="6736"/>
        <item x="7381"/>
        <item x="5391"/>
        <item x="337"/>
        <item x="4140"/>
        <item x="5550"/>
        <item x="6201"/>
        <item x="2683"/>
        <item x="7489"/>
        <item x="5808"/>
        <item x="753"/>
        <item x="1189"/>
        <item x="2189"/>
        <item x="5404"/>
        <item x="398"/>
        <item x="6872"/>
        <item x="5509"/>
        <item x="5715"/>
        <item x="3743"/>
        <item x="4955"/>
        <item x="697"/>
        <item x="2900"/>
        <item x="7473"/>
        <item x="3861"/>
        <item x="1554"/>
        <item x="1527"/>
        <item x="6924"/>
        <item x="7415"/>
        <item x="3923"/>
        <item x="5298"/>
        <item x="3632"/>
        <item x="5547"/>
        <item x="3291"/>
        <item x="5665"/>
        <item x="4625"/>
        <item x="5592"/>
        <item x="5350"/>
        <item x="2281"/>
        <item x="5293"/>
        <item x="2507"/>
        <item x="3228"/>
        <item x="3436"/>
        <item x="3359"/>
        <item x="4335"/>
        <item x="6220"/>
        <item x="1338"/>
        <item x="7750"/>
        <item x="5946"/>
        <item x="7289"/>
        <item x="3206"/>
        <item x="7393"/>
        <item x="2318"/>
        <item x="2791"/>
        <item x="6075"/>
        <item x="1947"/>
        <item x="6775"/>
        <item x="1399"/>
        <item x="1207"/>
        <item x="5115"/>
        <item x="2988"/>
        <item x="2149"/>
        <item x="760"/>
        <item x="6047"/>
        <item x="700"/>
        <item x="1943"/>
        <item x="6275"/>
        <item x="5663"/>
        <item x="759"/>
        <item x="7280"/>
        <item x="7537"/>
        <item x="6856"/>
        <item x="990"/>
        <item x="3465"/>
        <item x="1375"/>
        <item x="7625"/>
        <item x="3866"/>
        <item x="3235"/>
        <item x="5065"/>
        <item x="5871"/>
        <item x="4519"/>
        <item x="7869"/>
        <item x="6664"/>
        <item x="946"/>
        <item x="2531"/>
        <item x="805"/>
        <item x="976"/>
        <item x="7133"/>
        <item x="3119"/>
        <item x="3764"/>
        <item x="729"/>
        <item x="5597"/>
        <item x="7002"/>
        <item x="2547"/>
        <item x="1622"/>
        <item x="2475"/>
        <item x="4951"/>
        <item x="1386"/>
        <item x="5709"/>
        <item x="220"/>
        <item x="5135"/>
        <item x="2710"/>
        <item x="7589"/>
        <item x="4478"/>
        <item x="2591"/>
        <item x="764"/>
        <item x="1264"/>
        <item x="6657"/>
        <item x="5334"/>
        <item x="7691"/>
        <item x="6818"/>
        <item x="6720"/>
        <item x="5111"/>
        <item x="6473"/>
        <item x="2466"/>
        <item x="3484"/>
        <item x="2446"/>
        <item x="1359"/>
        <item x="5244"/>
        <item x="1603"/>
        <item x="7004"/>
        <item x="5411"/>
        <item x="7426"/>
        <item x="5180"/>
        <item x="5227"/>
        <item x="7558"/>
        <item x="1461"/>
        <item x="4645"/>
        <item x="5710"/>
        <item x="6703"/>
        <item x="4746"/>
        <item x="1569"/>
        <item x="5903"/>
        <item x="3084"/>
        <item x="6613"/>
        <item x="2120"/>
        <item x="3880"/>
        <item x="3009"/>
        <item x="6951"/>
        <item x="2502"/>
        <item x="37"/>
        <item x="834"/>
        <item x="6691"/>
        <item x="7768"/>
        <item x="2537"/>
        <item x="3272"/>
        <item x="4414"/>
        <item x="3553"/>
        <item x="1742"/>
        <item x="6148"/>
        <item x="3098"/>
        <item x="2642"/>
        <item x="6893"/>
        <item x="4692"/>
        <item x="3830"/>
        <item x="1620"/>
        <item x="4463"/>
        <item x="2006"/>
        <item x="2553"/>
        <item x="4381"/>
        <item x="7196"/>
        <item x="3582"/>
        <item x="7388"/>
        <item x="263"/>
        <item x="6505"/>
        <item x="3413"/>
        <item x="3912"/>
        <item x="4372"/>
        <item x="5815"/>
        <item x="872"/>
        <item x="6033"/>
        <item x="7739"/>
        <item x="6037"/>
        <item x="355"/>
        <item x="10"/>
        <item x="3887"/>
        <item x="4221"/>
        <item x="578"/>
        <item x="7535"/>
        <item x="1826"/>
        <item x="2964"/>
        <item x="6502"/>
        <item x="2695"/>
        <item x="5807"/>
        <item x="5364"/>
        <item x="3047"/>
        <item x="5854"/>
        <item x="3497"/>
        <item x="5504"/>
        <item x="819"/>
        <item x="4684"/>
        <item x="4014"/>
        <item x="3409"/>
        <item x="3342"/>
        <item x="2247"/>
        <item x="5849"/>
        <item x="5707"/>
        <item x="7307"/>
        <item x="2021"/>
        <item x="4736"/>
        <item x="3523"/>
        <item x="2919"/>
        <item x="3505"/>
        <item x="3023"/>
        <item x="1697"/>
        <item x="5782"/>
        <item x="5559"/>
        <item x="3848"/>
        <item x="4633"/>
        <item x="7152"/>
        <item x="2761"/>
        <item x="6240"/>
        <item x="5110"/>
        <item x="4901"/>
        <item x="3458"/>
        <item x="1032"/>
        <item x="1114"/>
        <item x="384"/>
        <item x="5003"/>
        <item x="4386"/>
        <item x="2725"/>
        <item x="4995"/>
        <item x="3964"/>
        <item x="4964"/>
        <item x="1669"/>
        <item x="1848"/>
        <item x="7848"/>
        <item x="1789"/>
        <item x="3043"/>
        <item x="1798"/>
        <item x="4898"/>
        <item x="2581"/>
        <item x="1107"/>
        <item x="1255"/>
        <item x="3085"/>
        <item x="2950"/>
        <item x="2342"/>
        <item x="7199"/>
        <item x="2378"/>
        <item x="2706"/>
        <item x="392"/>
        <item x="1519"/>
        <item x="6640"/>
        <item x="456"/>
        <item x="5865"/>
        <item x="2910"/>
        <item x="5047"/>
        <item x="387"/>
        <item x="2928"/>
        <item x="4408"/>
        <item x="1873"/>
        <item x="4102"/>
        <item x="1304"/>
        <item x="4724"/>
        <item x="4583"/>
        <item x="2512"/>
        <item x="5465"/>
        <item x="7251"/>
        <item x="2963"/>
        <item x="2238"/>
        <item x="7641"/>
        <item x="3051"/>
        <item x="838"/>
        <item x="2196"/>
        <item x="3386"/>
        <item x="479"/>
        <item x="4281"/>
        <item x="523"/>
        <item x="3675"/>
        <item x="1443"/>
        <item x="193"/>
        <item x="703"/>
        <item x="6851"/>
        <item x="5518"/>
        <item x="4769"/>
        <item x="1723"/>
        <item x="7452"/>
        <item x="1294"/>
        <item x="5802"/>
        <item x="7682"/>
        <item x="6133"/>
        <item x="4018"/>
        <item x="3338"/>
        <item x="2377"/>
        <item x="5536"/>
        <item x="4858"/>
        <item x="4537"/>
        <item x="2447"/>
        <item x="2538"/>
        <item x="712"/>
        <item x="3226"/>
        <item x="3130"/>
        <item x="1347"/>
        <item x="1176"/>
        <item x="3541"/>
        <item x="6625"/>
        <item x="3143"/>
        <item x="1675"/>
        <item x="4249"/>
        <item x="1239"/>
        <item x="4070"/>
        <item x="7637"/>
        <item x="1477"/>
        <item x="3720"/>
        <item x="6222"/>
        <item x="1805"/>
        <item x="7815"/>
        <item x="2472"/>
        <item x="3845"/>
        <item x="1989"/>
        <item x="4244"/>
        <item x="5526"/>
        <item x="1263"/>
        <item x="539"/>
        <item x="7496"/>
        <item x="7639"/>
        <item x="2162"/>
        <item x="7688"/>
        <item x="6481"/>
        <item x="7050"/>
        <item x="7244"/>
        <item x="4322"/>
        <item x="138"/>
        <item x="3407"/>
        <item x="2539"/>
        <item x="1747"/>
        <item x="4004"/>
        <item x="100"/>
        <item x="7805"/>
        <item x="3682"/>
        <item x="1782"/>
        <item x="6606"/>
        <item x="2645"/>
        <item x="4122"/>
        <item x="2079"/>
        <item x="3001"/>
        <item x="7646"/>
        <item x="3934"/>
        <item x="7917"/>
        <item x="777"/>
        <item x="187"/>
        <item x="6280"/>
        <item x="5612"/>
        <item x="868"/>
        <item x="2346"/>
        <item x="5703"/>
        <item x="45"/>
        <item x="7516"/>
        <item x="2529"/>
        <item x="6778"/>
        <item x="177"/>
        <item x="3373"/>
        <item x="804"/>
        <item x="481"/>
        <item x="3659"/>
        <item x="6108"/>
        <item x="5823"/>
        <item x="4064"/>
        <item x="345"/>
        <item x="7006"/>
        <item x="6205"/>
        <item x="5458"/>
        <item x="1479"/>
        <item x="3908"/>
        <item x="6163"/>
        <item x="2044"/>
        <item x="4142"/>
        <item x="7222"/>
        <item x="1990"/>
        <item x="4341"/>
        <item x="1772"/>
        <item x="443"/>
        <item x="2639"/>
        <item x="5674"/>
        <item x="7012"/>
        <item x="7447"/>
        <item x="5423"/>
        <item x="2785"/>
        <item x="692"/>
        <item x="7334"/>
        <item x="6598"/>
        <item x="3175"/>
        <item x="5588"/>
        <item x="3898"/>
        <item x="3772"/>
        <item x="5698"/>
        <item x="4959"/>
        <item x="3138"/>
        <item x="407"/>
        <item x="2078"/>
        <item x="2228"/>
        <item x="5979"/>
        <item x="6401"/>
        <item x="2520"/>
        <item x="5692"/>
        <item x="4522"/>
        <item x="7887"/>
        <item x="2001"/>
        <item x="4575"/>
        <item x="6279"/>
        <item x="2036"/>
        <item x="4641"/>
        <item x="3697"/>
        <item x="3328"/>
        <item x="4209"/>
        <item x="3480"/>
        <item x="638"/>
        <item x="2921"/>
        <item x="7083"/>
        <item x="186"/>
        <item x="3389"/>
        <item x="2465"/>
        <item x="2264"/>
        <item x="6833"/>
        <item x="3846"/>
        <item x="5456"/>
        <item x="3263"/>
        <item x="4112"/>
        <item x="1811"/>
        <item x="2181"/>
        <item x="7362"/>
        <item x="3427"/>
        <item x="4073"/>
        <item x="7413"/>
        <item x="685"/>
        <item x="612"/>
        <item x="2199"/>
        <item x="2188"/>
        <item x="6216"/>
        <item x="2025"/>
        <item x="7733"/>
        <item x="4307"/>
        <item x="4176"/>
        <item x="3630"/>
        <item x="1751"/>
        <item x="161"/>
        <item x="4996"/>
        <item x="6694"/>
        <item x="5842"/>
        <item x="7697"/>
        <item x="6304"/>
        <item x="1824"/>
        <item x="6027"/>
        <item x="4436"/>
        <item x="3768"/>
        <item x="2366"/>
        <item x="7009"/>
        <item x="831"/>
        <item x="2017"/>
        <item x="7528"/>
        <item x="5166"/>
        <item x="3858"/>
        <item x="2450"/>
        <item x="7114"/>
        <item x="5198"/>
        <item x="5308"/>
        <item x="3763"/>
        <item x="3351"/>
        <item x="4173"/>
        <item x="2955"/>
        <item x="7587"/>
        <item x="2546"/>
        <item x="6824"/>
        <item x="6158"/>
        <item x="5379"/>
        <item x="3786"/>
        <item x="4215"/>
        <item x="7758"/>
        <item x="6605"/>
        <item x="203"/>
        <item x="3788"/>
        <item x="6863"/>
        <item x="1364"/>
        <item x="809"/>
        <item x="6972"/>
        <item x="6384"/>
        <item x="4505"/>
        <item x="2243"/>
        <item x="826"/>
        <item x="5538"/>
        <item x="2514"/>
        <item x="7116"/>
        <item x="458"/>
        <item x="1713"/>
        <item x="589"/>
        <item x="6285"/>
        <item x="6058"/>
        <item x="933"/>
        <item x="5176"/>
        <item x="59"/>
        <item x="435"/>
        <item x="2931"/>
        <item x="5148"/>
        <item x="426"/>
        <item x="2413"/>
        <item x="7241"/>
        <item x="2316"/>
        <item x="1182"/>
        <item x="3000"/>
        <item x="1300"/>
        <item x="2649"/>
        <item x="6895"/>
        <item x="6570"/>
        <item x="5234"/>
        <item x="6624"/>
        <item x="7051"/>
        <item x="6939"/>
        <item x="6289"/>
        <item x="4204"/>
        <item x="5185"/>
        <item x="4974"/>
        <item x="5279"/>
        <item x="7389"/>
        <item x="6327"/>
        <item x="4642"/>
        <item x="3634"/>
        <item x="4840"/>
        <item x="4752"/>
        <item x="1734"/>
        <item x="1466"/>
        <item x="1440"/>
        <item x="1765"/>
        <item x="6702"/>
        <item x="5593"/>
        <item x="4184"/>
        <item x="55"/>
        <item x="7198"/>
        <item x="5480"/>
        <item x="1035"/>
        <item x="1668"/>
        <item x="264"/>
        <item x="3504"/>
        <item x="1683"/>
        <item x="3086"/>
        <item x="978"/>
        <item x="3849"/>
        <item x="5695"/>
        <item x="953"/>
        <item x="7345"/>
        <item x="5127"/>
        <item x="3083"/>
        <item x="5118"/>
        <item x="7818"/>
        <item x="770"/>
        <item x="6379"/>
        <item x="1105"/>
        <item x="2691"/>
        <item x="6898"/>
        <item x="6992"/>
        <item x="1412"/>
        <item x="340"/>
        <item x="6564"/>
        <item x="2778"/>
        <item x="1673"/>
        <item x="642"/>
        <item x="648"/>
        <item x="1326"/>
        <item x="26"/>
        <item x="5387"/>
        <item x="2080"/>
        <item x="6496"/>
        <item x="2699"/>
        <item x="7664"/>
        <item x="3499"/>
        <item x="4162"/>
        <item x="3994"/>
        <item x="7184"/>
        <item x="5260"/>
        <item x="1127"/>
        <item x="5303"/>
        <item x="6946"/>
        <item x="4506"/>
        <item x="251"/>
        <item x="6602"/>
        <item x="3140"/>
        <item x="6474"/>
        <item x="4284"/>
        <item x="3824"/>
        <item x="3949"/>
        <item x="1080"/>
        <item x="4380"/>
        <item x="1383"/>
        <item x="1695"/>
        <item x="2976"/>
        <item x="2395"/>
        <item x="6398"/>
        <item x="7455"/>
        <item x="290"/>
        <item x="2209"/>
        <item x="63"/>
        <item x="5848"/>
        <item x="5969"/>
        <item x="4834"/>
        <item x="3793"/>
        <item x="2525"/>
        <item x="1434"/>
        <item x="4025"/>
        <item x="2495"/>
        <item x="5235"/>
        <item x="1967"/>
        <item x="295"/>
        <item x="4053"/>
        <item x="6611"/>
        <item x="6604"/>
        <item x="4178"/>
        <item x="928"/>
        <item x="7718"/>
        <item x="620"/>
        <item x="176"/>
        <item x="2762"/>
        <item x="7369"/>
        <item x="3503"/>
        <item x="5792"/>
        <item x="1429"/>
        <item x="3781"/>
        <item x="3815"/>
        <item x="3931"/>
        <item x="560"/>
        <item x="860"/>
        <item x="6731"/>
        <item x="1216"/>
        <item x="1618"/>
        <item x="5894"/>
        <item x="5523"/>
        <item x="7785"/>
        <item x="3769"/>
        <item x="3758"/>
        <item x="7047"/>
        <item x="5392"/>
        <item x="1729"/>
        <item x="5054"/>
        <item x="76"/>
        <item x="3387"/>
        <item x="2521"/>
        <item x="4545"/>
        <item x="4660"/>
        <item x="3596"/>
        <item x="16"/>
        <item x="1324"/>
        <item x="3334"/>
        <item x="135"/>
        <item x="7245"/>
        <item x="3722"/>
        <item x="5287"/>
        <item x="494"/>
        <item x="802"/>
        <item x="1191"/>
        <item x="6600"/>
        <item x="2831"/>
        <item x="7310"/>
        <item x="460"/>
        <item x="7655"/>
        <item x="175"/>
        <item x="2405"/>
        <item x="5348"/>
        <item x="2606"/>
        <item x="1892"/>
        <item x="427"/>
        <item x="1123"/>
        <item x="5106"/>
        <item x="1055"/>
        <item x="7591"/>
        <item x="7840"/>
        <item x="3071"/>
        <item x="5598"/>
        <item x="5857"/>
        <item x="7303"/>
        <item x="5351"/>
        <item x="6277"/>
        <item x="4584"/>
        <item x="2772"/>
        <item x="6879"/>
        <item x="5951"/>
        <item x="154"/>
        <item x="2810"/>
        <item x="6085"/>
        <item x="3877"/>
        <item x="2615"/>
        <item x="4872"/>
        <item x="4474"/>
        <item x="1248"/>
        <item x="6506"/>
        <item x="938"/>
        <item x="980"/>
        <item x="5031"/>
        <item x="1396"/>
        <item x="4699"/>
        <item x="3704"/>
        <item x="3362"/>
        <item x="5432"/>
        <item x="1646"/>
        <item x="2207"/>
        <item x="710"/>
        <item x="5388"/>
        <item x="5097"/>
        <item x="699"/>
        <item x="645"/>
        <item x="863"/>
        <item x="6226"/>
        <item x="7753"/>
        <item x="4677"/>
        <item x="4027"/>
        <item x="171"/>
        <item x="3028"/>
        <item x="6711"/>
        <item x="4346"/>
        <item x="2968"/>
        <item x="7894"/>
        <item x="5263"/>
        <item x="6810"/>
        <item x="7814"/>
        <item x="6442"/>
        <item x="6729"/>
        <item x="5959"/>
        <item x="1138"/>
        <item x="1210"/>
        <item x="133"/>
        <item x="5147"/>
        <item x="226"/>
        <item x="3090"/>
        <item x="5355"/>
        <item x="3243"/>
        <item x="5851"/>
        <item x="6415"/>
        <item x="3198"/>
        <item x="74"/>
        <item x="352"/>
        <item x="4915"/>
        <item x="3854"/>
        <item x="1073"/>
        <item x="3442"/>
        <item x="1406"/>
        <item x="7353"/>
        <item x="6881"/>
        <item x="4448"/>
        <item x="6813"/>
        <item x="5986"/>
        <item x="1236"/>
        <item x="3205"/>
        <item x="749"/>
        <item x="5217"/>
        <item x="2515"/>
        <item x="4013"/>
        <item x="6781"/>
        <item x="2798"/>
        <item x="1225"/>
        <item x="4495"/>
        <item x="7722"/>
        <item x="5203"/>
        <item x="1728"/>
        <item x="5733"/>
        <item x="1777"/>
        <item x="4588"/>
        <item x="3936"/>
        <item x="4721"/>
        <item x="761"/>
        <item x="1833"/>
        <item x="2779"/>
        <item x="7014"/>
        <item x="4198"/>
        <item x="4476"/>
        <item x="71"/>
        <item x="5788"/>
        <item x="6596"/>
        <item x="1831"/>
        <item x="7909"/>
        <item x="5981"/>
        <item x="6629"/>
        <item x="4297"/>
        <item x="4572"/>
        <item x="4846"/>
        <item x="2654"/>
        <item x="6048"/>
        <item x="1707"/>
        <item x="7588"/>
        <item x="1895"/>
        <item x="1555"/>
        <item x="2486"/>
        <item x="4619"/>
        <item x="136"/>
        <item x="3573"/>
        <item x="2533"/>
        <item x="3112"/>
        <item x="4240"/>
        <item x="7914"/>
        <item x="1884"/>
        <item x="1589"/>
        <item x="7440"/>
        <item x="4990"/>
        <item x="1542"/>
        <item x="4981"/>
        <item x="3950"/>
        <item x="5611"/>
        <item x="4435"/>
        <item x="4877"/>
        <item x="474"/>
        <item x="595"/>
        <item x="7025"/>
        <item x="1163"/>
        <item x="244"/>
        <item x="2212"/>
        <item x="6243"/>
        <item x="3160"/>
        <item x="1553"/>
        <item x="2622"/>
        <item x="669"/>
        <item x="3048"/>
        <item x="7298"/>
        <item x="5315"/>
        <item x="2101"/>
        <item x="5824"/>
        <item x="4810"/>
        <item x="1803"/>
        <item x="2026"/>
        <item x="5369"/>
        <item x="4739"/>
        <item x="2867"/>
        <item x="5577"/>
        <item x="5691"/>
        <item x="6306"/>
        <item x="5697"/>
        <item x="4190"/>
        <item x="7547"/>
        <item x="4568"/>
        <item x="7407"/>
        <item x="874"/>
        <item x="7069"/>
        <item x="2881"/>
        <item x="7259"/>
        <item x="3519"/>
        <item x="4592"/>
        <item x="153"/>
        <item x="2443"/>
        <item x="5325"/>
        <item x="573"/>
        <item x="2780"/>
        <item x="1921"/>
        <item x="7347"/>
        <item x="3918"/>
        <item x="7170"/>
        <item x="1312"/>
        <item x="454"/>
        <item x="5684"/>
        <item x="1860"/>
        <item x="4678"/>
        <item x="1505"/>
        <item x="1034"/>
        <item x="6248"/>
        <item x="1052"/>
        <item x="2206"/>
        <item x="7861"/>
        <item x="6403"/>
        <item x="1290"/>
        <item x="3275"/>
        <item x="7881"/>
        <item x="4649"/>
        <item x="3586"/>
        <item x="3620"/>
        <item x="341"/>
        <item x="3105"/>
        <item x="7585"/>
        <item x="1365"/>
        <item x="5931"/>
        <item x="7686"/>
        <item x="3309"/>
        <item x="4238"/>
        <item x="1441"/>
        <item x="1500"/>
        <item x="2930"/>
        <item x="3029"/>
        <item x="7379"/>
        <item x="3625"/>
        <item x="5590"/>
        <item x="975"/>
        <item x="6764"/>
        <item x="2474"/>
        <item x="4387"/>
        <item x="2751"/>
        <item x="4258"/>
        <item x="4224"/>
        <item x="1369"/>
        <item x="4871"/>
        <item x="5153"/>
        <item x="1331"/>
        <item x="5344"/>
        <item x="4081"/>
        <item x="7017"/>
        <item x="7872"/>
        <item x="3104"/>
        <item x="2957"/>
        <item x="3637"/>
        <item x="1447"/>
        <item x="6763"/>
        <item x="1297"/>
        <item x="7740"/>
        <item x="1552"/>
        <item x="3321"/>
        <item x="6553"/>
        <item x="7384"/>
        <item x="3914"/>
        <item x="4856"/>
        <item x="2573"/>
        <item x="3559"/>
        <item x="1503"/>
        <item x="1573"/>
        <item x="3868"/>
        <item x="3983"/>
        <item x="3433"/>
        <item x="3839"/>
        <item x="3489"/>
        <item x="382"/>
        <item x="7463"/>
        <item x="765"/>
        <item x="1662"/>
        <item x="7708"/>
        <item x="6370"/>
        <item x="5530"/>
        <item x="6156"/>
        <item x="6854"/>
        <item x="719"/>
        <item x="7745"/>
        <item x="1049"/>
        <item x="118"/>
        <item x="594"/>
        <item x="158"/>
        <item x="4296"/>
        <item x="2261"/>
        <item x="707"/>
        <item x="758"/>
        <item x="6665"/>
        <item x="2435"/>
        <item x="4376"/>
        <item x="4740"/>
        <item x="1981"/>
        <item x="5421"/>
        <item x="3838"/>
        <item x="2911"/>
        <item x="4866"/>
        <item x="7908"/>
        <item x="6709"/>
        <item x="5207"/>
        <item x="4830"/>
        <item x="362"/>
        <item x="1608"/>
        <item x="183"/>
        <item x="6508"/>
        <item x="4227"/>
        <item x="2843"/>
        <item x="2943"/>
        <item x="6494"/>
        <item x="2792"/>
        <item x="3752"/>
        <item x="7927"/>
        <item x="3843"/>
        <item x="5197"/>
        <item x="3987"/>
        <item x="2872"/>
        <item x="6495"/>
        <item x="2965"/>
        <item x="1134"/>
        <item x="4098"/>
        <item x="5200"/>
        <item x="4824"/>
        <item x="4988"/>
        <item x="6529"/>
        <item x="4553"/>
        <item x="4733"/>
        <item x="1781"/>
        <item x="185"/>
        <item x="4212"/>
        <item x="6760"/>
        <item x="5205"/>
        <item x="1358"/>
        <item x="58"/>
        <item x="1227"/>
        <item x="2602"/>
        <item x="3234"/>
        <item x="6919"/>
        <item x="1906"/>
        <item x="3137"/>
        <item x="5002"/>
        <item x="4100"/>
        <item x="2412"/>
        <item x="720"/>
        <item x="5319"/>
        <item x="7068"/>
        <item x="7375"/>
        <item x="7419"/>
        <item x="3511"/>
        <item x="2422"/>
        <item x="468"/>
        <item x="6942"/>
        <item x="1150"/>
        <item x="2609"/>
        <item x="613"/>
        <item x="7418"/>
        <item x="4562"/>
        <item x="5724"/>
        <item x="792"/>
        <item x="2522"/>
        <item x="6875"/>
        <item x="2504"/>
        <item x="2625"/>
        <item x="4464"/>
        <item x="3133"/>
        <item x="810"/>
        <item x="7891"/>
        <item x="6118"/>
        <item x="6124"/>
        <item x="7915"/>
        <item x="631"/>
        <item x="4766"/>
        <item x="1006"/>
        <item x="7523"/>
        <item x="1179"/>
        <item x="2854"/>
        <item x="7621"/>
        <item x="3145"/>
        <item x="7126"/>
        <item x="235"/>
        <item x="2999"/>
        <item x="3903"/>
        <item x="2170"/>
        <item x="5016"/>
        <item x="671"/>
        <item x="213"/>
        <item x="5507"/>
        <item x="423"/>
        <item x="6805"/>
        <item x="3366"/>
        <item x="3814"/>
        <item x="1422"/>
        <item x="6430"/>
        <item x="5828"/>
        <item x="3716"/>
        <item x="2978"/>
        <item x="6943"/>
        <item x="3151"/>
        <item x="2526"/>
        <item x="3454"/>
        <item x="3482"/>
        <item x="5662"/>
        <item x="2160"/>
        <item x="824"/>
        <item x="6190"/>
        <item x="2293"/>
        <item x="5172"/>
        <item x="4597"/>
        <item x="2130"/>
        <item x="2232"/>
        <item x="2935"/>
        <item x="6387"/>
        <item x="3718"/>
        <item x="5029"/>
        <item x="5822"/>
        <item x="3074"/>
        <item x="4728"/>
        <item x="5861"/>
        <item x="775"/>
        <item x="4514"/>
        <item x="3040"/>
        <item x="847"/>
        <item x="4225"/>
        <item x="2583"/>
        <item x="867"/>
        <item x="4441"/>
        <item x="1285"/>
        <item x="4574"/>
        <item x="5183"/>
        <item x="7736"/>
        <item x="4883"/>
        <item x="7925"/>
        <item x="2003"/>
        <item x="4251"/>
        <item x="5852"/>
        <item x="2556"/>
        <item x="1506"/>
        <item x="601"/>
        <item x="4211"/>
        <item x="1088"/>
        <item x="232"/>
        <item x="3123"/>
        <item x="166"/>
        <item x="622"/>
        <item x="5925"/>
        <item x="4676"/>
        <item x="27"/>
        <item x="2175"/>
        <item x="1647"/>
        <item x="2072"/>
        <item x="643"/>
        <item x="4202"/>
        <item x="7824"/>
        <item x="7690"/>
        <item x="5637"/>
        <item x="53"/>
        <item x="5074"/>
        <item x="4791"/>
        <item x="3816"/>
        <item x="4413"/>
        <item x="1822"/>
        <item x="1438"/>
        <item x="6537"/>
        <item x="5495"/>
        <item x="4310"/>
        <item x="2150"/>
        <item x="1398"/>
        <item x="3837"/>
        <item x="6994"/>
        <item x="4017"/>
        <item x="4865"/>
        <item x="3161"/>
        <item x="2151"/>
        <item x="6465"/>
        <item x="3959"/>
        <item x="6637"/>
        <item x="6453"/>
        <item x="3110"/>
        <item x="7480"/>
        <item x="3188"/>
        <item x="5661"/>
        <item x="876"/>
        <item x="3530"/>
        <item x="7636"/>
        <item x="7206"/>
        <item x="6207"/>
        <item x="7555"/>
        <item x="1863"/>
        <item x="1945"/>
        <item x="6034"/>
        <item x="6182"/>
        <item x="347"/>
        <item x="3476"/>
        <item x="4289"/>
        <item x="3737"/>
        <item x="7168"/>
        <item x="4926"/>
        <item x="7813"/>
        <item x="4662"/>
        <item x="2524"/>
        <item x="7422"/>
        <item x="2437"/>
        <item x="3178"/>
        <item x="7802"/>
        <item x="3340"/>
        <item x="1242"/>
        <item x="6065"/>
        <item x="6295"/>
        <item x="865"/>
        <item x="1801"/>
        <item x="7792"/>
        <item x="2716"/>
        <item x="1658"/>
        <item x="6887"/>
        <item x="1491"/>
        <item x="4735"/>
        <item x="4188"/>
        <item x="3942"/>
        <item x="5528"/>
        <item x="1784"/>
        <item x="3674"/>
        <item x="5556"/>
        <item x="3016"/>
        <item x="655"/>
        <item x="47"/>
        <item x="5178"/>
        <item x="4821"/>
        <item x="4623"/>
        <item x="6680"/>
        <item x="1862"/>
        <item x="4859"/>
        <item x="1922"/>
        <item x="1624"/>
        <item x="914"/>
        <item x="3938"/>
        <item x="3392"/>
        <item x="1228"/>
        <item x="3007"/>
        <item x="6754"/>
        <item x="2760"/>
        <item x="1838"/>
        <item x="4932"/>
        <item x="5073"/>
        <item x="5863"/>
        <item x="6175"/>
        <item x="2020"/>
        <item x="2100"/>
        <item x="7719"/>
        <item x="7510"/>
        <item x="4762"/>
        <item x="6497"/>
        <item x="2177"/>
        <item x="6067"/>
        <item x="5019"/>
        <item x="5777"/>
        <item x="1283"/>
        <item x="5161"/>
        <item x="4096"/>
        <item x="1405"/>
        <item x="992"/>
        <item x="7569"/>
        <item x="5644"/>
        <item x="5621"/>
        <item x="3560"/>
        <item x="4549"/>
        <item x="304"/>
        <item x="2646"/>
        <item x="1665"/>
        <item x="4991"/>
        <item x="686"/>
        <item x="2419"/>
        <item x="2707"/>
        <item x="5642"/>
        <item x="2824"/>
        <item x="4230"/>
        <item x="837"/>
        <item x="5966"/>
        <item x="7579"/>
        <item x="5314"/>
        <item x="5999"/>
        <item x="1760"/>
        <item x="2222"/>
        <item x="5343"/>
        <item x="4422"/>
        <item x="3724"/>
        <item x="5142"/>
        <item x="739"/>
        <item x="1722"/>
        <item x="4833"/>
        <item x="4827"/>
        <item x="2063"/>
        <item x="1051"/>
        <item x="1482"/>
        <item x="1291"/>
        <item x="893"/>
        <item x="771"/>
        <item x="3406"/>
        <item x="319"/>
        <item x="444"/>
        <item x="2684"/>
        <item x="7027"/>
        <item x="3273"/>
        <item x="3429"/>
        <item x="4226"/>
        <item x="6422"/>
        <item x="3156"/>
        <item x="6888"/>
        <item x="3500"/>
        <item x="4442"/>
        <item x="3691"/>
        <item x="1449"/>
        <item x="2664"/>
        <item x="3281"/>
        <item x="6107"/>
        <item x="5789"/>
        <item x="3789"/>
        <item x="7592"/>
        <item x="4279"/>
        <item x="7867"/>
        <item x="3061"/>
        <item x="4313"/>
        <item x="204"/>
        <item x="7689"/>
        <item x="4468"/>
        <item x="3397"/>
        <item x="6935"/>
        <item x="2338"/>
        <item x="1629"/>
        <item x="1816"/>
        <item x="1305"/>
        <item x="6477"/>
        <item x="5447"/>
        <item x="6042"/>
        <item x="7240"/>
        <item x="977"/>
        <item x="5952"/>
        <item x="1690"/>
        <item x="6362"/>
        <item x="3598"/>
        <item x="6618"/>
        <item x="7826"/>
        <item x="906"/>
        <item x="3200"/>
        <item x="6551"/>
        <item x="2819"/>
        <item x="6260"/>
        <item x="6329"/>
        <item x="3755"/>
        <item x="5803"/>
        <item x="6482"/>
        <item x="7786"/>
        <item x="1830"/>
        <item x="1345"/>
        <item x="18"/>
        <item x="7836"/>
        <item x="5283"/>
        <item x="5736"/>
        <item x="4257"/>
        <item x="189"/>
        <item x="2796"/>
        <item x="955"/>
        <item x="268"/>
        <item x="4695"/>
        <item x="7071"/>
        <item x="7565"/>
        <item x="4065"/>
        <item x="4796"/>
        <item x="7386"/>
        <item x="7497"/>
        <item x="3822"/>
        <item x="851"/>
        <item x="4293"/>
        <item x="1267"/>
        <item x="145"/>
        <item x="5294"/>
        <item x="2231"/>
        <item x="7236"/>
        <item x="7260"/>
        <item x="4120"/>
        <item x="714"/>
        <item x="399"/>
        <item x="5566"/>
        <item x="5154"/>
        <item x="2802"/>
        <item x="5"/>
        <item x="1124"/>
        <item x="1575"/>
        <item x="6028"/>
        <item x="4114"/>
        <item x="668"/>
        <item x="7411"/>
        <item x="1842"/>
        <item x="3926"/>
        <item x="1480"/>
        <item x="1752"/>
        <item x="5632"/>
        <item x="1885"/>
        <item x="823"/>
        <item x="7178"/>
        <item x="5708"/>
        <item x="3401"/>
        <item x="4602"/>
        <item x="960"/>
        <item x="1565"/>
        <item x="2390"/>
        <item x="6417"/>
        <item x="5210"/>
        <item x="2139"/>
        <item x="3418"/>
        <item x="7783"/>
        <item x="2561"/>
        <item x="6524"/>
        <item x="1465"/>
        <item x="4600"/>
        <item x="3871"/>
        <item x="498"/>
        <item x="5310"/>
        <item x="7409"/>
        <item x="1558"/>
        <item x="5949"/>
        <item x="5204"/>
        <item x="6819"/>
        <item x="7377"/>
        <item x="415"/>
        <item x="5275"/>
        <item x="904"/>
        <item x="3165"/>
        <item x="2505"/>
        <item x="7524"/>
        <item x="2914"/>
        <item x="7226"/>
        <item x="5561"/>
        <item x="6105"/>
        <item x="6668"/>
        <item x="4663"/>
        <item x="508"/>
        <item x="6540"/>
        <item x="3525"/>
        <item x="4280"/>
        <item x="4614"/>
        <item x="2183"/>
        <item x="3251"/>
        <item x="4977"/>
        <item x="3613"/>
        <item x="932"/>
        <item x="4689"/>
        <item x="7060"/>
        <item x="2179"/>
        <item x="5869"/>
        <item x="7456"/>
        <item x="2015"/>
        <item x="4111"/>
        <item x="5619"/>
        <item x="3554"/>
        <item x="6634"/>
        <item x="4908"/>
        <item x="4749"/>
        <item x="2364"/>
        <item x="7181"/>
        <item x="1368"/>
        <item x="5811"/>
        <item x="5497"/>
        <item x="662"/>
        <item x="4673"/>
        <item x="3240"/>
        <item x="5114"/>
        <item x="4975"/>
        <item x="5881"/>
        <item x="7847"/>
        <item x="7522"/>
        <item x="4237"/>
        <item x="433"/>
        <item x="7041"/>
        <item x="919"/>
        <item x="3660"/>
        <item x="6069"/>
        <item x="7875"/>
        <item x="6715"/>
        <item x="6096"/>
        <item x="6093"/>
        <item x="7760"/>
        <item x="931"/>
        <item x="6800"/>
        <item x="2082"/>
        <item x="4326"/>
        <item x="1019"/>
        <item x="348"/>
        <item x="5448"/>
        <item x="6426"/>
        <item x="5136"/>
        <item x="2121"/>
        <item x="3153"/>
        <item x="3966"/>
        <item x="7156"/>
        <item x="1766"/>
        <item x="6774"/>
        <item x="4384"/>
        <item x="2907"/>
        <item x="6869"/>
        <item x="7573"/>
        <item x="5267"/>
        <item x="5940"/>
        <item x="7590"/>
        <item x="1529"/>
        <item x="628"/>
        <item x="1351"/>
        <item x="1687"/>
        <item x="6211"/>
        <item x="6829"/>
        <item x="1923"/>
        <item x="6957"/>
        <item x="3700"/>
        <item x="3996"/>
        <item x="4910"/>
        <item x="2661"/>
        <item x="1121"/>
        <item x="5037"/>
        <item x="3126"/>
        <item x="3933"/>
        <item x="1193"/>
        <item x="3635"/>
        <item x="5672"/>
        <item x="6043"/>
        <item x="86"/>
        <item x="4497"/>
        <item x="6846"/>
        <item x="2046"/>
        <item x="2432"/>
        <item x="5347"/>
        <item x="2617"/>
        <item x="7776"/>
        <item x="6487"/>
        <item x="3616"/>
        <item x="3363"/>
        <item x="6038"/>
        <item x="7427"/>
        <item x="1725"/>
        <item x="5982"/>
        <item x="338"/>
        <item x="6484"/>
        <item x="6588"/>
        <item x="2124"/>
        <item x="6779"/>
        <item x="2152"/>
        <item x="1424"/>
        <item x="3307"/>
        <item x="676"/>
        <item x="5928"/>
        <item x="6120"/>
        <item x="1238"/>
        <item x="2513"/>
        <item x="3350"/>
        <item x="4048"/>
        <item x="958"/>
        <item x="3851"/>
        <item x="2629"/>
        <item x="4613"/>
        <item x="4732"/>
        <item x="4274"/>
        <item x="2257"/>
        <item x="5983"/>
        <item x="3927"/>
        <item x="6002"/>
        <item x="3571"/>
        <item x="1551"/>
        <item x="6890"/>
        <item x="68"/>
        <item x="2159"/>
        <item x="1174"/>
        <item x="3527"/>
        <item x="4319"/>
        <item x="3150"/>
        <item x="4624"/>
        <item x="5320"/>
        <item x="7066"/>
        <item x="3320"/>
        <item x="1511"/>
        <item x="1621"/>
        <item x="4101"/>
        <item x="1308"/>
        <item x="2732"/>
        <item x="467"/>
        <item x="4777"/>
        <item x="36"/>
        <item x="5120"/>
        <item x="1230"/>
        <item x="4267"/>
        <item x="3928"/>
        <item x="1795"/>
        <item x="4930"/>
        <item x="3219"/>
        <item x="3676"/>
        <item x="4011"/>
        <item x="3414"/>
        <item x="7924"/>
        <item x="6660"/>
        <item x="2608"/>
        <item x="5349"/>
        <item x="7000"/>
        <item x="6024"/>
        <item x="2099"/>
        <item x="3115"/>
        <item x="5070"/>
        <item x="7474"/>
        <item x="4368"/>
        <item x="2616"/>
        <item x="6952"/>
        <item x="6162"/>
        <item x="3864"/>
        <item x="2345"/>
        <item x="7385"/>
        <item x="817"/>
        <item x="5629"/>
        <item x="2863"/>
        <item x="201"/>
        <item x="7149"/>
        <item x="2528"/>
        <item x="5223"/>
        <item x="843"/>
        <item x="51"/>
        <item x="1767"/>
        <item x="4150"/>
        <item x="7282"/>
        <item x="2164"/>
        <item x="1167"/>
        <item x="1607"/>
        <item x="102"/>
        <item x="778"/>
        <item x="2351"/>
        <item x="7015"/>
        <item x="4374"/>
        <item x="42"/>
        <item x="3339"/>
        <item x="5618"/>
        <item x="772"/>
        <item x="2444"/>
        <item x="3453"/>
        <item x="4969"/>
        <item x="4317"/>
        <item x="1790"/>
        <item x="5726"/>
        <item x="7044"/>
        <item x="5090"/>
        <item x="7176"/>
        <item x="1199"/>
        <item x="7090"/>
        <item x="1072"/>
        <item x="5678"/>
        <item x="1900"/>
        <item x="2265"/>
        <item x="7874"/>
        <item x="364"/>
        <item x="4347"/>
        <item x="2916"/>
        <item x="48"/>
        <item x="439"/>
        <item x="7503"/>
        <item x="7593"/>
        <item x="3672"/>
        <item x="6788"/>
        <item x="6312"/>
        <item x="334"/>
        <item x="3709"/>
        <item x="258"/>
        <item x="5636"/>
        <item x="7469"/>
        <item x="65"/>
        <item x="310"/>
        <item x="1284"/>
        <item x="4416"/>
        <item x="3547"/>
        <item x="1496"/>
        <item x="4558"/>
        <item x="2492"/>
        <item x="476"/>
        <item x="1233"/>
        <item x="7045"/>
        <item x="5424"/>
        <item x="6443"/>
        <item x="2588"/>
        <item x="1733"/>
        <item x="1977"/>
        <item x="6115"/>
        <item x="1635"/>
        <item x="1853"/>
        <item x="2709"/>
        <item x="3945"/>
        <item x="5879"/>
        <item x="165"/>
        <item x="7073"/>
        <item x="3689"/>
        <item x="2885"/>
        <item x="2827"/>
        <item x="6228"/>
        <item x="6210"/>
        <item x="6466"/>
        <item x="6520"/>
        <item x="6786"/>
        <item x="2200"/>
        <item x="7335"/>
        <item x="1259"/>
        <item x="5888"/>
        <item x="3395"/>
        <item x="5784"/>
        <item x="7138"/>
        <item x="2904"/>
        <item x="1499"/>
        <item x="4785"/>
        <item x="4795"/>
        <item x="6945"/>
        <item x="2108"/>
        <item x="6961"/>
        <item x="6100"/>
        <item x="952"/>
        <item x="6301"/>
        <item x="5215"/>
        <item x="2110"/>
        <item x="181"/>
        <item x="381"/>
        <item x="2860"/>
        <item x="3670"/>
        <item x="3101"/>
        <item x="3247"/>
        <item x="6617"/>
        <item x="4450"/>
        <item x="7765"/>
        <item x="1979"/>
        <item x="4875"/>
        <item x="3304"/>
        <item x="5026"/>
        <item x="1715"/>
        <item x="3982"/>
        <item x="6987"/>
        <item x="3286"/>
        <item x="7910"/>
        <item x="6110"/>
        <item x="3975"/>
        <item x="3875"/>
        <item x="5266"/>
        <item x="4164"/>
        <item x="2939"/>
        <item x="5970"/>
        <item x="7819"/>
        <item x="1926"/>
        <item x="7064"/>
        <item x="1535"/>
        <item x="5390"/>
        <item x="7596"/>
        <item x="4797"/>
        <item x="1534"/>
        <item x="1278"/>
        <item x="3779"/>
        <item x="2494"/>
        <item x="2343"/>
        <item x="3740"/>
        <item x="358"/>
        <item x="3326"/>
        <item x="1719"/>
        <item x="4854"/>
        <item x="7694"/>
        <item x="6053"/>
        <item x="2302"/>
        <item x="3412"/>
        <item x="4503"/>
        <item x="6718"/>
        <item x="5352"/>
        <item x="2506"/>
        <item x="796"/>
        <item x="6923"/>
        <item x="2570"/>
        <item x="5714"/>
        <item x="3558"/>
        <item x="5660"/>
        <item x="6865"/>
        <item x="1792"/>
        <item x="1897"/>
        <item x="7647"/>
        <item x="5280"/>
        <item x="5393"/>
        <item x="1858"/>
        <item x="3684"/>
        <item x="1614"/>
        <item x="195"/>
        <item x="6483"/>
        <item x="7533"/>
        <item x="5324"/>
        <item x="3211"/>
        <item x="363"/>
        <item x="2770"/>
        <item x="7274"/>
        <item x="5085"/>
        <item x="4972"/>
        <item x="6655"/>
        <item x="6568"/>
        <item x="4691"/>
        <item x="1778"/>
        <item x="7498"/>
        <item x="4136"/>
        <item x="7850"/>
        <item x="6405"/>
        <item x="6297"/>
        <item x="6416"/>
        <item x="471"/>
        <item x="2880"/>
        <item x="5549"/>
        <item x="5099"/>
        <item x="4629"/>
        <item x="7016"/>
        <item x="87"/>
        <item x="192"/>
        <item x="7638"/>
        <item x="6986"/>
        <item x="2112"/>
        <item x="1763"/>
        <item x="1913"/>
        <item x="2736"/>
        <item x="3383"/>
        <item x="7332"/>
        <item x="6583"/>
        <item x="3257"/>
        <item x="2508"/>
        <item x="4130"/>
        <item x="4473"/>
        <item x="255"/>
        <item x="4089"/>
        <item x="4125"/>
        <item x="286"/>
        <item x="3993"/>
        <item x="2953"/>
        <item x="1403"/>
        <item x="7460"/>
        <item x="3168"/>
        <item x="169"/>
        <item x="1165"/>
        <item x="6268"/>
        <item x="4110"/>
        <item x="414"/>
        <item x="2382"/>
        <item x="7108"/>
        <item x="14"/>
        <item x="2028"/>
        <item x="4544"/>
        <item x="7371"/>
        <item x="1630"/>
        <item x="1289"/>
        <item x="2210"/>
        <item x="6843"/>
        <item x="2347"/>
        <item x="6078"/>
        <item x="1561"/>
        <item x="3411"/>
        <item x="2734"/>
        <item x="7395"/>
        <item x="1015"/>
        <item x="7751"/>
        <item x="6229"/>
        <item x="3885"/>
        <item x="3797"/>
        <item x="6580"/>
        <item x="2285"/>
        <item x="5101"/>
        <item x="1453"/>
        <item x="6353"/>
        <item x="6989"/>
        <item x="167"/>
        <item x="2060"/>
        <item x="2030"/>
        <item x="127"/>
        <item x="5158"/>
        <item x="2799"/>
        <item x="4685"/>
        <item x="6971"/>
        <item x="5793"/>
        <item x="5891"/>
        <item x="5875"/>
        <item x="5407"/>
        <item x="6147"/>
        <item x="6239"/>
        <item x="1748"/>
        <item x="7417"/>
        <item x="3591"/>
        <item x="1663"/>
        <item x="3477"/>
        <item x="5515"/>
        <item x="7084"/>
        <item x="7795"/>
        <item x="1011"/>
        <item x="2542"/>
        <item x="6755"/>
        <item x="7458"/>
        <item x="4596"/>
        <item x="6073"/>
        <item x="6792"/>
        <item x="2205"/>
        <item x="2066"/>
        <item x="52"/>
        <item x="1841"/>
        <item x="1973"/>
        <item x="7603"/>
        <item x="5040"/>
        <item x="7252"/>
        <item x="782"/>
        <item x="6628"/>
        <item x="4427"/>
        <item x="7706"/>
        <item x="7643"/>
        <item x="1562"/>
        <item x="3314"/>
        <item x="3062"/>
        <item x="779"/>
        <item x="105"/>
        <item x="125"/>
        <item x="5554"/>
        <item x="5300"/>
        <item x="530"/>
        <item x="6539"/>
        <item x="376"/>
        <item x="3876"/>
        <item x="7626"/>
        <item x="3316"/>
        <item x="5012"/>
        <item x="3602"/>
        <item x="7308"/>
        <item x="736"/>
        <item x="33"/>
        <item t="default"/>
      </items>
    </pivotField>
    <pivotField numFmtId="165" showAll="0"/>
    <pivotField dataField="1"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verage of ROI" fld="12" subtotal="average"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7C6961-2B40-4F1B-BBFF-329D3829969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9">
    <pivotField showAll="0">
      <items count="87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t="default"/>
      </items>
    </pivotField>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dataField="1"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Items count="1">
    <i/>
  </rowItems>
  <colItems count="1">
    <i/>
  </colItems>
  <dataFields count="1">
    <dataField name="Acquisition Cost" fld="10" baseField="0" baseItem="0" numFmtId="164"/>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42FC88-0B70-408F-BB40-BDC3D047E5DA}"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Company">
  <location ref="A25:B31"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axis="axisRow" showAll="0" measureFilter="1">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Fields count="1">
    <field x="5"/>
  </rowFields>
  <rowItems count="6">
    <i>
      <x v="19"/>
    </i>
    <i>
      <x v="39"/>
    </i>
    <i>
      <x v="43"/>
    </i>
    <i>
      <x v="44"/>
    </i>
    <i>
      <x v="45"/>
    </i>
    <i t="grand">
      <x/>
    </i>
  </rowItems>
  <colItems count="1">
    <i/>
  </colItems>
  <dataFields count="1">
    <dataField name="Sum of Clicks" fld="15" showDataAs="percentOfTotal" baseField="0" baseItem="0" numFmtId="1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19"/>
          </reference>
        </references>
      </pivotArea>
    </chartFormat>
    <chartFormat chart="6" format="9">
      <pivotArea type="data" outline="0" fieldPosition="0">
        <references count="2">
          <reference field="4294967294" count="1" selected="0">
            <x v="0"/>
          </reference>
          <reference field="5" count="1" selected="0">
            <x v="39"/>
          </reference>
        </references>
      </pivotArea>
    </chartFormat>
    <chartFormat chart="6" format="10">
      <pivotArea type="data" outline="0" fieldPosition="0">
        <references count="2">
          <reference field="4294967294" count="1" selected="0">
            <x v="0"/>
          </reference>
          <reference field="5" count="1" selected="0">
            <x v="43"/>
          </reference>
        </references>
      </pivotArea>
    </chartFormat>
    <chartFormat chart="6" format="11">
      <pivotArea type="data" outline="0" fieldPosition="0">
        <references count="2">
          <reference field="4294967294" count="1" selected="0">
            <x v="0"/>
          </reference>
          <reference field="5" count="1" selected="0">
            <x v="44"/>
          </reference>
        </references>
      </pivotArea>
    </chartFormat>
    <chartFormat chart="6" format="12">
      <pivotArea type="data" outline="0" fieldPosition="0">
        <references count="2">
          <reference field="4294967294" count="1" selected="0">
            <x v="0"/>
          </reference>
          <reference field="5" count="1" selected="0">
            <x v="45"/>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5" count="1" selected="0">
            <x v="6"/>
          </reference>
        </references>
      </pivotArea>
    </chartFormat>
    <chartFormat chart="8" format="21">
      <pivotArea type="data" outline="0" fieldPosition="0">
        <references count="2">
          <reference field="4294967294" count="1" selected="0">
            <x v="0"/>
          </reference>
          <reference field="5" count="1" selected="0">
            <x v="10"/>
          </reference>
        </references>
      </pivotArea>
    </chartFormat>
    <chartFormat chart="8" format="22">
      <pivotArea type="data" outline="0" fieldPosition="0">
        <references count="2">
          <reference field="4294967294" count="1" selected="0">
            <x v="0"/>
          </reference>
          <reference field="5" count="1" selected="0">
            <x v="19"/>
          </reference>
        </references>
      </pivotArea>
    </chartFormat>
    <chartFormat chart="8" format="23">
      <pivotArea type="data" outline="0" fieldPosition="0">
        <references count="2">
          <reference field="4294967294" count="1" selected="0">
            <x v="0"/>
          </reference>
          <reference field="5" count="1" selected="0">
            <x v="39"/>
          </reference>
        </references>
      </pivotArea>
    </chartFormat>
    <chartFormat chart="8" format="24">
      <pivotArea type="data" outline="0" fieldPosition="0">
        <references count="2">
          <reference field="4294967294" count="1" selected="0">
            <x v="0"/>
          </reference>
          <reference field="5" count="1" selected="0">
            <x v="45"/>
          </reference>
        </references>
      </pivotArea>
    </chartFormat>
    <chartFormat chart="8" format="25">
      <pivotArea type="data" outline="0" fieldPosition="0">
        <references count="2">
          <reference field="4294967294" count="1" selected="0">
            <x v="0"/>
          </reference>
          <reference field="5" count="1" selected="0">
            <x v="2"/>
          </reference>
        </references>
      </pivotArea>
    </chartFormat>
    <chartFormat chart="8" format="26">
      <pivotArea type="data" outline="0" fieldPosition="0">
        <references count="2">
          <reference field="4294967294" count="1" selected="0">
            <x v="0"/>
          </reference>
          <reference field="5" count="1" selected="0">
            <x v="11"/>
          </reference>
        </references>
      </pivotArea>
    </chartFormat>
    <chartFormat chart="8" format="27">
      <pivotArea type="data" outline="0" fieldPosition="0">
        <references count="2">
          <reference field="4294967294" count="1" selected="0">
            <x v="0"/>
          </reference>
          <reference field="5" count="1" selected="0">
            <x v="29"/>
          </reference>
        </references>
      </pivotArea>
    </chartFormat>
    <chartFormat chart="8" format="28">
      <pivotArea type="data" outline="0" fieldPosition="0">
        <references count="2">
          <reference field="4294967294" count="1" selected="0">
            <x v="0"/>
          </reference>
          <reference field="5" count="1" selected="0">
            <x v="48"/>
          </reference>
        </references>
      </pivotArea>
    </chartFormat>
    <chartFormat chart="8" format="29">
      <pivotArea type="data" outline="0" fieldPosition="0">
        <references count="2">
          <reference field="4294967294" count="1" selected="0">
            <x v="0"/>
          </reference>
          <reference field="5" count="1" selected="0">
            <x v="43"/>
          </reference>
        </references>
      </pivotArea>
    </chartFormat>
    <chartFormat chart="8" format="30">
      <pivotArea type="data" outline="0" fieldPosition="0">
        <references count="2">
          <reference field="4294967294" count="1" selected="0">
            <x v="0"/>
          </reference>
          <reference field="5" count="1" selected="0">
            <x v="4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5DB492-6692-4085-857D-01F8D47F4C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hannel">
  <location ref="A3:B8"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axis="axisRow" showAll="0">
      <items count="5">
        <item x="0"/>
        <item x="1"/>
        <item x="2"/>
        <item x="3"/>
        <item t="default"/>
      </items>
    </pivotField>
    <pivotField numFmtId="9" showAll="0"/>
    <pivotField numFmtId="164" showAll="0"/>
    <pivotField numFmtId="165" showAll="0"/>
    <pivotField dataField="1"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8"/>
  </rowFields>
  <rowItems count="5">
    <i>
      <x/>
    </i>
    <i>
      <x v="1"/>
    </i>
    <i>
      <x v="2"/>
    </i>
    <i>
      <x v="3"/>
    </i>
    <i t="grand">
      <x/>
    </i>
  </rowItems>
  <colItems count="1">
    <i/>
  </colItems>
  <dataFields count="1">
    <dataField name="Average of ROI" fld="12" subtotal="average" baseField="8"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E87DF5-ABF3-4087-95B5-03002CB5DE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
  <location ref="A124:C137" firstHeaderRow="0" firstDataRow="1" firstDataCol="1"/>
  <pivotFields count="19">
    <pivotField showAll="0"/>
    <pivotField numFmtId="14" showAll="0"/>
    <pivotField axis="axisRow"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dataField="1" showAll="0"/>
    <pivotField showAll="0"/>
    <pivotField showAll="0">
      <items count="6">
        <item x="2"/>
        <item x="0"/>
        <item x="4"/>
        <item x="1"/>
        <item x="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Clicks" fld="15" baseField="0" baseItem="0"/>
    <dataField name="Sum of Impressions" fld="16" baseField="0" baseItem="0"/>
  </dataField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4B44A7-4AC2-4823-BE5C-AFD9C8D4ED5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80:B93" firstHeaderRow="1" firstDataRow="1" firstDataCol="1"/>
  <pivotFields count="19">
    <pivotField showAll="0"/>
    <pivotField numFmtId="14" showAll="0"/>
    <pivotField axis="axisRow"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dataField="1" showAll="0"/>
    <pivotField showAll="0"/>
    <pivotField showAll="0"/>
    <pivotField showAll="0">
      <items count="6">
        <item x="2"/>
        <item x="0"/>
        <item x="4"/>
        <item x="1"/>
        <item x="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Clicks" fld="15" baseField="0" baseItem="0"/>
  </dataFields>
  <chartFormats count="3">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0CDE56-184D-40C3-9CC6-D70F37804A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Segment">
  <location ref="A98:B104"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showAll="0"/>
    <pivotField dataField="1" showAll="0"/>
    <pivotField axis="axisRow" showAll="0">
      <items count="6">
        <item x="2"/>
        <item x="0"/>
        <item x="4"/>
        <item x="1"/>
        <item x="3"/>
        <item t="default"/>
      </items>
    </pivotField>
  </pivotFields>
  <rowFields count="1">
    <field x="18"/>
  </rowFields>
  <rowItems count="6">
    <i>
      <x/>
    </i>
    <i>
      <x v="1"/>
    </i>
    <i>
      <x v="2"/>
    </i>
    <i>
      <x v="3"/>
    </i>
    <i>
      <x v="4"/>
    </i>
    <i t="grand">
      <x/>
    </i>
  </rowItems>
  <colItems count="1">
    <i/>
  </colItems>
  <dataFields count="1">
    <dataField name="Sum of Engagement_Score" fld="1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40006A-9973-4CCD-9B74-E76707C9EB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mpaign Goal">
  <location ref="A11:B16"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axis="axisRow"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showAll="0"/>
    <pivotField showAll="0">
      <items count="6">
        <item x="1"/>
        <item x="4"/>
        <item x="0"/>
        <item x="2"/>
        <item x="3"/>
        <item t="default"/>
      </items>
    </pivotField>
    <pivotField showAll="0"/>
    <pivotField showAll="0"/>
    <pivotField dataField="1" showAll="0"/>
    <pivotField showAll="0"/>
    <pivotField showAll="0">
      <items count="6">
        <item x="2"/>
        <item x="0"/>
        <item x="4"/>
        <item x="1"/>
        <item x="3"/>
        <item t="default"/>
      </items>
    </pivotField>
  </pivotFields>
  <rowFields count="1">
    <field x="6"/>
  </rowFields>
  <rowItems count="5">
    <i>
      <x/>
    </i>
    <i>
      <x v="1"/>
    </i>
    <i>
      <x v="2"/>
    </i>
    <i>
      <x v="3"/>
    </i>
    <i t="grand">
      <x/>
    </i>
  </rowItems>
  <colItems count="1">
    <i/>
  </colItems>
  <dataFields count="1">
    <dataField name="Sum of Impressions" fld="16" baseField="0" baseItem="0"/>
  </dataFields>
  <chartFormats count="5">
    <chartFormat chart="13"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A7C283-0ED2-4886-8D7B-7EB16670D6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Location">
  <location ref="A143:B149"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showAll="0">
      <items count="5">
        <item x="0"/>
        <item x="1"/>
        <item x="2"/>
        <item x="3"/>
        <item t="default"/>
      </items>
    </pivotField>
    <pivotField numFmtId="9" showAll="0"/>
    <pivotField numFmtId="164" showAll="0"/>
    <pivotField numFmtId="165" showAll="0"/>
    <pivotField dataField="1" showAll="0">
      <items count="1545">
        <item x="1357"/>
        <item x="342"/>
        <item x="994"/>
        <item x="422"/>
        <item x="1289"/>
        <item x="148"/>
        <item x="840"/>
        <item x="1081"/>
        <item x="663"/>
        <item x="507"/>
        <item x="1244"/>
        <item x="1136"/>
        <item x="1349"/>
        <item x="118"/>
        <item x="1381"/>
        <item x="533"/>
        <item x="1209"/>
        <item x="909"/>
        <item x="26"/>
        <item x="1500"/>
        <item x="1459"/>
        <item x="1196"/>
        <item x="1416"/>
        <item x="1396"/>
        <item x="883"/>
        <item x="454"/>
        <item x="546"/>
        <item x="547"/>
        <item x="1418"/>
        <item x="1524"/>
        <item x="184"/>
        <item x="259"/>
        <item x="1127"/>
        <item x="170"/>
        <item x="304"/>
        <item x="931"/>
        <item x="1502"/>
        <item x="1113"/>
        <item x="216"/>
        <item x="50"/>
        <item x="1318"/>
        <item x="1344"/>
        <item x="667"/>
        <item x="45"/>
        <item x="1472"/>
        <item x="461"/>
        <item x="1258"/>
        <item x="1020"/>
        <item x="1450"/>
        <item x="1313"/>
        <item x="375"/>
        <item x="1099"/>
        <item x="1185"/>
        <item x="553"/>
        <item x="804"/>
        <item x="167"/>
        <item x="1422"/>
        <item x="1490"/>
        <item x="996"/>
        <item x="1173"/>
        <item x="696"/>
        <item x="83"/>
        <item x="199"/>
        <item x="930"/>
        <item x="325"/>
        <item x="780"/>
        <item x="1312"/>
        <item x="635"/>
        <item x="1397"/>
        <item x="523"/>
        <item x="784"/>
        <item x="595"/>
        <item x="1314"/>
        <item x="385"/>
        <item x="1499"/>
        <item x="318"/>
        <item x="1326"/>
        <item x="58"/>
        <item x="1190"/>
        <item x="1498"/>
        <item x="337"/>
        <item x="1510"/>
        <item x="596"/>
        <item x="232"/>
        <item x="913"/>
        <item x="631"/>
        <item x="920"/>
        <item x="1110"/>
        <item x="1255"/>
        <item x="1526"/>
        <item x="565"/>
        <item x="257"/>
        <item x="501"/>
        <item x="511"/>
        <item x="1523"/>
        <item x="1522"/>
        <item x="42"/>
        <item x="956"/>
        <item x="623"/>
        <item x="480"/>
        <item x="1078"/>
        <item x="1361"/>
        <item x="105"/>
        <item x="1171"/>
        <item x="75"/>
        <item x="133"/>
        <item x="1421"/>
        <item x="1182"/>
        <item x="49"/>
        <item x="864"/>
        <item x="917"/>
        <item x="1457"/>
        <item x="1267"/>
        <item x="901"/>
        <item x="1409"/>
        <item x="988"/>
        <item x="719"/>
        <item x="969"/>
        <item x="357"/>
        <item x="1340"/>
        <item x="1242"/>
        <item x="1482"/>
        <item x="1448"/>
        <item x="1374"/>
        <item x="1142"/>
        <item x="1360"/>
        <item x="272"/>
        <item x="1205"/>
        <item x="289"/>
        <item x="1027"/>
        <item x="1299"/>
        <item x="1367"/>
        <item x="376"/>
        <item x="206"/>
        <item x="656"/>
        <item x="1540"/>
        <item x="1426"/>
        <item x="968"/>
        <item x="355"/>
        <item x="904"/>
        <item x="1466"/>
        <item x="391"/>
        <item x="119"/>
        <item x="1398"/>
        <item x="353"/>
        <item x="1154"/>
        <item x="1444"/>
        <item x="749"/>
        <item x="1420"/>
        <item x="942"/>
        <item x="671"/>
        <item x="540"/>
        <item x="1072"/>
        <item x="470"/>
        <item x="987"/>
        <item x="1065"/>
        <item x="338"/>
        <item x="1514"/>
        <item x="132"/>
        <item x="153"/>
        <item x="1096"/>
        <item x="1478"/>
        <item x="390"/>
        <item x="1079"/>
        <item x="1428"/>
        <item x="1477"/>
        <item x="1465"/>
        <item x="1112"/>
        <item x="1319"/>
        <item x="464"/>
        <item x="1046"/>
        <item x="1392"/>
        <item x="1253"/>
        <item x="1529"/>
        <item x="31"/>
        <item x="484"/>
        <item x="1519"/>
        <item x="1138"/>
        <item x="1520"/>
        <item x="442"/>
        <item x="664"/>
        <item x="212"/>
        <item x="558"/>
        <item x="1363"/>
        <item x="715"/>
        <item x="108"/>
        <item x="16"/>
        <item x="345"/>
        <item x="1163"/>
        <item x="1156"/>
        <item x="1213"/>
        <item x="1017"/>
        <item x="746"/>
        <item x="1506"/>
        <item x="1261"/>
        <item x="601"/>
        <item x="616"/>
        <item x="1153"/>
        <item x="1336"/>
        <item x="287"/>
        <item x="561"/>
        <item x="268"/>
        <item x="143"/>
        <item x="591"/>
        <item x="1394"/>
        <item x="221"/>
        <item x="515"/>
        <item x="1429"/>
        <item x="929"/>
        <item x="1463"/>
        <item x="1165"/>
        <item x="334"/>
        <item x="516"/>
        <item x="1468"/>
        <item x="1467"/>
        <item x="1083"/>
        <item x="1257"/>
        <item x="1249"/>
        <item x="1412"/>
        <item x="1542"/>
        <item x="1036"/>
        <item x="1152"/>
        <item x="406"/>
        <item x="217"/>
        <item x="346"/>
        <item x="348"/>
        <item x="1111"/>
        <item x="1252"/>
        <item x="796"/>
        <item x="1135"/>
        <item x="235"/>
        <item x="1306"/>
        <item x="296"/>
        <item x="610"/>
        <item x="809"/>
        <item x="1103"/>
        <item x="1351"/>
        <item x="570"/>
        <item x="1462"/>
        <item x="310"/>
        <item x="535"/>
        <item x="1492"/>
        <item x="1031"/>
        <item x="1383"/>
        <item x="386"/>
        <item x="298"/>
        <item x="426"/>
        <item x="1483"/>
        <item x="1379"/>
        <item x="1150"/>
        <item x="1215"/>
        <item x="773"/>
        <item x="1517"/>
        <item x="1368"/>
        <item x="1424"/>
        <item x="233"/>
        <item x="239"/>
        <item x="829"/>
        <item x="320"/>
        <item x="33"/>
        <item x="1124"/>
        <item x="800"/>
        <item x="140"/>
        <item x="78"/>
        <item x="1375"/>
        <item x="611"/>
        <item x="801"/>
        <item x="698"/>
        <item x="569"/>
        <item x="1353"/>
        <item x="1216"/>
        <item x="365"/>
        <item x="1455"/>
        <item x="954"/>
        <item x="1497"/>
        <item x="1047"/>
        <item x="1327"/>
        <item x="578"/>
        <item x="1445"/>
        <item x="1486"/>
        <item x="1067"/>
        <item x="1493"/>
        <item x="980"/>
        <item x="249"/>
        <item x="424"/>
        <item x="756"/>
        <item x="518"/>
        <item x="566"/>
        <item x="1376"/>
        <item x="1458"/>
        <item x="845"/>
        <item x="303"/>
        <item x="927"/>
        <item x="867"/>
        <item x="1166"/>
        <item x="747"/>
        <item x="1240"/>
        <item x="1333"/>
        <item x="510"/>
        <item x="738"/>
        <item x="1441"/>
        <item x="1088"/>
        <item x="1354"/>
        <item x="955"/>
        <item x="922"/>
        <item x="1126"/>
        <item x="1525"/>
        <item x="1419"/>
        <item x="1164"/>
        <item x="739"/>
        <item x="734"/>
        <item x="787"/>
        <item x="1309"/>
        <item x="286"/>
        <item x="1481"/>
        <item x="1348"/>
        <item x="77"/>
        <item x="279"/>
        <item x="735"/>
        <item x="1438"/>
        <item x="1442"/>
        <item x="155"/>
        <item x="192"/>
        <item x="349"/>
        <item x="1365"/>
        <item x="80"/>
        <item x="67"/>
        <item x="1508"/>
        <item x="636"/>
        <item x="708"/>
        <item x="1332"/>
        <item x="136"/>
        <item x="1337"/>
        <item x="316"/>
        <item x="918"/>
        <item x="1085"/>
        <item x="777"/>
        <item x="1308"/>
        <item x="401"/>
        <item x="1285"/>
        <item x="1489"/>
        <item x="1140"/>
        <item x="854"/>
        <item x="1495"/>
        <item x="450"/>
        <item x="613"/>
        <item x="1471"/>
        <item x="1268"/>
        <item x="414"/>
        <item x="456"/>
        <item x="150"/>
        <item x="1378"/>
        <item x="1532"/>
        <item x="1274"/>
        <item x="978"/>
        <item x="358"/>
        <item x="1009"/>
        <item x="673"/>
        <item x="1188"/>
        <item x="1311"/>
        <item x="1324"/>
        <item x="354"/>
        <item x="76"/>
        <item x="1439"/>
        <item x="1061"/>
        <item x="1114"/>
        <item x="816"/>
        <item x="525"/>
        <item x="1001"/>
        <item x="1515"/>
        <item x="1323"/>
        <item x="1509"/>
        <item x="1303"/>
        <item x="945"/>
        <item x="1414"/>
        <item x="1159"/>
        <item x="1271"/>
        <item x="564"/>
        <item x="529"/>
        <item x="852"/>
        <item x="465"/>
        <item x="227"/>
        <item x="1260"/>
        <item x="1391"/>
        <item x="1130"/>
        <item x="1169"/>
        <item x="1278"/>
        <item x="536"/>
        <item x="970"/>
        <item x="1151"/>
        <item x="68"/>
        <item x="803"/>
        <item x="1044"/>
        <item x="106"/>
        <item x="368"/>
        <item x="109"/>
        <item x="598"/>
        <item x="1161"/>
        <item x="1358"/>
        <item x="1369"/>
        <item x="674"/>
        <item x="678"/>
        <item x="1384"/>
        <item x="632"/>
        <item x="444"/>
        <item x="99"/>
        <item x="847"/>
        <item x="1436"/>
        <item x="1115"/>
        <item x="908"/>
        <item x="1504"/>
        <item x="754"/>
        <item x="1447"/>
        <item x="790"/>
        <item x="90"/>
        <item x="224"/>
        <item x="1012"/>
        <item x="1106"/>
        <item x="1016"/>
        <item x="959"/>
        <item x="330"/>
        <item x="692"/>
        <item x="428"/>
        <item x="236"/>
        <item x="247"/>
        <item x="1292"/>
        <item x="1040"/>
        <item x="1056"/>
        <item x="900"/>
        <item x="940"/>
        <item x="684"/>
        <item x="1251"/>
        <item x="160"/>
        <item x="1464"/>
        <item x="490"/>
        <item x="1121"/>
        <item x="1413"/>
        <item x="1300"/>
        <item x="1070"/>
        <item x="458"/>
        <item x="317"/>
        <item x="1403"/>
        <item x="990"/>
        <item x="851"/>
        <item x="1406"/>
        <item x="1380"/>
        <item x="1454"/>
        <item x="1262"/>
        <item x="1388"/>
        <item x="1218"/>
        <item x="869"/>
        <item x="1402"/>
        <item x="379"/>
        <item x="230"/>
        <item x="1131"/>
        <item x="522"/>
        <item x="992"/>
        <item x="503"/>
        <item x="807"/>
        <item x="583"/>
        <item x="1141"/>
        <item x="1296"/>
        <item x="1473"/>
        <item x="1295"/>
        <item x="1231"/>
        <item x="1147"/>
        <item x="1233"/>
        <item x="417"/>
        <item x="713"/>
        <item x="1212"/>
        <item x="1329"/>
        <item x="171"/>
        <item x="938"/>
        <item x="1446"/>
        <item x="1237"/>
        <item x="1195"/>
        <item x="1408"/>
        <item x="1307"/>
        <item x="463"/>
        <item x="993"/>
        <item x="1370"/>
        <item x="1334"/>
        <item x="134"/>
        <item x="1453"/>
        <item x="251"/>
        <item x="659"/>
        <item x="772"/>
        <item x="273"/>
        <item x="539"/>
        <item x="505"/>
        <item x="805"/>
        <item x="183"/>
        <item x="791"/>
        <item x="798"/>
        <item x="947"/>
        <item x="446"/>
        <item x="889"/>
        <item x="453"/>
        <item x="1443"/>
        <item x="275"/>
        <item x="1304"/>
        <item x="1109"/>
        <item x="957"/>
        <item x="438"/>
        <item x="263"/>
        <item x="1405"/>
        <item x="1437"/>
        <item x="40"/>
        <item x="1241"/>
        <item x="377"/>
        <item x="1511"/>
        <item x="384"/>
        <item x="916"/>
        <item x="294"/>
        <item x="1225"/>
        <item x="689"/>
        <item x="975"/>
        <item x="61"/>
        <item x="1415"/>
        <item x="740"/>
        <item x="103"/>
        <item x="1456"/>
        <item x="343"/>
        <item x="1385"/>
        <item x="973"/>
        <item x="906"/>
        <item x="321"/>
        <item x="905"/>
        <item x="1048"/>
        <item x="688"/>
        <item x="1423"/>
        <item x="728"/>
        <item x="1139"/>
        <item x="933"/>
        <item x="1055"/>
        <item x="722"/>
        <item x="242"/>
        <item x="1207"/>
        <item x="683"/>
        <item x="1105"/>
        <item x="1484"/>
        <item x="1104"/>
        <item x="877"/>
        <item x="1451"/>
        <item x="9"/>
        <item x="1518"/>
        <item x="435"/>
        <item x="1485"/>
        <item x="489"/>
        <item x="839"/>
        <item x="1346"/>
        <item x="1129"/>
        <item x="704"/>
        <item x="694"/>
        <item x="1322"/>
        <item x="203"/>
        <item x="445"/>
        <item x="474"/>
        <item x="923"/>
        <item x="1168"/>
        <item x="783"/>
        <item x="1393"/>
        <item x="297"/>
        <item x="527"/>
        <item x="685"/>
        <item x="1533"/>
        <item x="400"/>
        <item x="1487"/>
        <item x="1371"/>
        <item x="1269"/>
        <item x="1341"/>
        <item x="1180"/>
        <item x="1093"/>
        <item x="821"/>
        <item x="1264"/>
        <item x="769"/>
        <item x="1203"/>
        <item x="1122"/>
        <item x="308"/>
        <item x="1011"/>
        <item x="778"/>
        <item x="269"/>
        <item x="846"/>
        <item x="215"/>
        <item x="1452"/>
        <item x="1125"/>
        <item x="102"/>
        <item x="1535"/>
        <item x="628"/>
        <item x="359"/>
        <item x="500"/>
        <item x="1434"/>
        <item x="1087"/>
        <item x="609"/>
        <item x="1541"/>
        <item x="884"/>
        <item x="1347"/>
        <item x="742"/>
        <item x="958"/>
        <item x="299"/>
        <item x="712"/>
        <item x="1037"/>
        <item x="1066"/>
        <item x="1461"/>
        <item x="169"/>
        <item x="1077"/>
        <item x="223"/>
        <item x="1291"/>
        <item x="603"/>
        <item x="347"/>
        <item x="1158"/>
        <item x="466"/>
        <item x="1223"/>
        <item x="491"/>
        <item x="1359"/>
        <item x="653"/>
        <item x="750"/>
        <item x="795"/>
        <item x="725"/>
        <item x="1082"/>
        <item x="1204"/>
        <item x="587"/>
        <item x="176"/>
        <item x="97"/>
        <item x="844"/>
        <item x="378"/>
        <item x="1433"/>
        <item x="1220"/>
        <item x="81"/>
        <item x="961"/>
        <item x="202"/>
        <item x="513"/>
        <item x="1095"/>
        <item x="194"/>
        <item x="11"/>
        <item x="891"/>
        <item x="726"/>
        <item x="1238"/>
        <item x="1350"/>
        <item x="1362"/>
        <item x="1013"/>
        <item x="1527"/>
        <item x="371"/>
        <item x="874"/>
        <item x="995"/>
        <item x="597"/>
        <item x="858"/>
        <item x="1086"/>
        <item x="1440"/>
        <item x="856"/>
        <item x="226"/>
        <item x="872"/>
        <item x="1210"/>
        <item x="1531"/>
        <item x="1222"/>
        <item x="1538"/>
        <item x="1028"/>
        <item x="573"/>
        <item x="765"/>
        <item x="92"/>
        <item x="101"/>
        <item x="1068"/>
        <item x="290"/>
        <item x="1226"/>
        <item x="2"/>
        <item x="1052"/>
        <item x="651"/>
        <item x="1254"/>
        <item x="1404"/>
        <item x="881"/>
        <item x="1247"/>
        <item x="701"/>
        <item x="1265"/>
        <item x="402"/>
        <item x="815"/>
        <item x="218"/>
        <item x="361"/>
        <item x="1356"/>
        <item x="857"/>
        <item x="1290"/>
        <item x="405"/>
        <item x="1474"/>
        <item x="1108"/>
        <item x="1530"/>
        <item x="1145"/>
        <item x="711"/>
        <item x="657"/>
        <item x="1297"/>
        <item x="899"/>
        <item x="1516"/>
        <item x="1301"/>
        <item x="335"/>
        <item x="195"/>
        <item x="1059"/>
        <item x="488"/>
        <item x="1543"/>
        <item x="1476"/>
        <item x="48"/>
        <item x="1175"/>
        <item x="1528"/>
        <item x="472"/>
        <item x="1534"/>
        <item x="410"/>
        <item x="1539"/>
        <item x="1366"/>
        <item x="141"/>
        <item x="1000"/>
        <item x="836"/>
        <item x="509"/>
        <item x="1174"/>
        <item x="928"/>
        <item x="94"/>
        <item x="1272"/>
        <item x="24"/>
        <item x="866"/>
        <item x="1400"/>
        <item x="1008"/>
        <item x="370"/>
        <item x="752"/>
        <item x="841"/>
        <item x="1184"/>
        <item x="1024"/>
        <item x="1199"/>
        <item x="362"/>
        <item x="1460"/>
        <item x="832"/>
        <item x="914"/>
        <item x="152"/>
        <item x="288"/>
        <item x="1148"/>
        <item x="1390"/>
        <item x="421"/>
        <item x="492"/>
        <item x="22"/>
        <item x="785"/>
        <item x="449"/>
        <item x="1043"/>
        <item x="935"/>
        <item x="187"/>
        <item x="1246"/>
        <item x="266"/>
        <item x="1245"/>
        <item x="703"/>
        <item x="508"/>
        <item x="937"/>
        <item x="1283"/>
        <item x="593"/>
        <item x="258"/>
        <item x="1206"/>
        <item x="130"/>
        <item x="1427"/>
        <item x="123"/>
        <item x="326"/>
        <item x="1294"/>
        <item x="1256"/>
        <item x="1263"/>
        <item x="396"/>
        <item x="1387"/>
        <item x="1536"/>
        <item x="1006"/>
        <item x="875"/>
        <item x="65"/>
        <item x="1042"/>
        <item x="1005"/>
        <item x="1202"/>
        <item x="1512"/>
        <item x="926"/>
        <item x="1425"/>
        <item x="10"/>
        <item x="592"/>
        <item x="447"/>
        <item x="1386"/>
        <item x="1503"/>
        <item x="1287"/>
        <item x="110"/>
        <item x="792"/>
        <item x="499"/>
        <item x="1449"/>
        <item x="36"/>
        <item x="1149"/>
        <item x="548"/>
        <item x="1097"/>
        <item x="1107"/>
        <item x="1092"/>
        <item x="452"/>
        <item x="1377"/>
        <item x="475"/>
        <item x="479"/>
        <item x="1033"/>
        <item x="225"/>
        <item x="1250"/>
        <item x="1479"/>
        <item x="967"/>
        <item x="1320"/>
        <item x="793"/>
        <item x="660"/>
        <item x="1116"/>
        <item x="1435"/>
        <item x="1230"/>
        <item x="1469"/>
        <item x="915"/>
        <item x="1432"/>
        <item x="925"/>
        <item x="329"/>
        <item x="114"/>
        <item x="1071"/>
        <item x="607"/>
        <item x="1431"/>
        <item x="244"/>
        <item x="890"/>
        <item x="1355"/>
        <item x="771"/>
        <item x="407"/>
        <item x="1491"/>
        <item x="1494"/>
        <item x="17"/>
        <item x="1187"/>
        <item x="198"/>
        <item x="868"/>
        <item x="717"/>
        <item x="1480"/>
        <item x="1179"/>
        <item x="1172"/>
        <item x="487"/>
        <item x="1062"/>
        <item x="79"/>
        <item x="1091"/>
        <item x="1410"/>
        <item x="295"/>
        <item x="646"/>
        <item x="760"/>
        <item x="544"/>
        <item x="60"/>
        <item x="1399"/>
        <item x="1521"/>
        <item x="95"/>
        <item x="1201"/>
        <item x="826"/>
        <item x="1162"/>
        <item x="1505"/>
        <item x="228"/>
        <item x="1170"/>
        <item x="944"/>
        <item x="986"/>
        <item x="1181"/>
        <item x="1298"/>
        <item x="985"/>
        <item x="172"/>
        <item x="1010"/>
        <item x="157"/>
        <item x="1069"/>
        <item x="971"/>
        <item x="1507"/>
        <item x="1155"/>
        <item x="813"/>
        <item x="419"/>
        <item x="1035"/>
        <item x="1389"/>
        <item x="274"/>
        <item x="1417"/>
        <item x="637"/>
        <item x="460"/>
        <item x="984"/>
        <item x="245"/>
        <item x="1133"/>
        <item x="1089"/>
        <item x="932"/>
        <item x="164"/>
        <item x="580"/>
        <item x="1157"/>
        <item x="1277"/>
        <item x="193"/>
        <item x="1513"/>
        <item x="393"/>
        <item x="1316"/>
        <item x="939"/>
        <item x="1488"/>
        <item x="1286"/>
        <item x="691"/>
        <item x="495"/>
        <item x="519"/>
        <item x="898"/>
        <item x="802"/>
        <item x="1339"/>
        <item x="641"/>
        <item x="1470"/>
        <item x="581"/>
        <item x="936"/>
        <item x="277"/>
        <item x="817"/>
        <item x="82"/>
        <item x="264"/>
        <item x="356"/>
        <item x="730"/>
        <item x="360"/>
        <item x="710"/>
        <item x="280"/>
        <item x="413"/>
        <item x="1198"/>
        <item x="57"/>
        <item x="135"/>
        <item x="887"/>
        <item x="647"/>
        <item x="1335"/>
        <item x="812"/>
        <item x="1364"/>
        <item x="590"/>
        <item x="572"/>
        <item x="211"/>
        <item x="121"/>
        <item x="1128"/>
        <item x="1228"/>
        <item x="37"/>
        <item x="165"/>
        <item x="1143"/>
        <item x="767"/>
        <item x="1239"/>
        <item x="1060"/>
        <item x="142"/>
        <item x="514"/>
        <item x="748"/>
        <item x="159"/>
        <item x="0"/>
        <item x="209"/>
        <item x="281"/>
        <item x="721"/>
        <item x="706"/>
        <item x="876"/>
        <item x="207"/>
        <item x="147"/>
        <item x="682"/>
        <item x="1496"/>
        <item x="1058"/>
        <item x="645"/>
        <item x="797"/>
        <item x="382"/>
        <item x="676"/>
        <item x="649"/>
        <item x="161"/>
        <item x="146"/>
        <item x="1041"/>
        <item x="408"/>
        <item x="1189"/>
        <item x="1325"/>
        <item x="425"/>
        <item x="602"/>
        <item x="1401"/>
        <item x="306"/>
        <item x="285"/>
        <item x="328"/>
        <item x="774"/>
        <item x="695"/>
        <item x="73"/>
        <item x="1193"/>
        <item x="85"/>
        <item x="88"/>
        <item x="669"/>
        <item x="311"/>
        <item x="512"/>
        <item x="1305"/>
        <item x="494"/>
        <item x="1090"/>
        <item x="1021"/>
        <item x="838"/>
        <item x="41"/>
        <item x="686"/>
        <item x="755"/>
        <item x="174"/>
        <item x="1018"/>
        <item x="912"/>
        <item x="1132"/>
        <item x="532"/>
        <item x="618"/>
        <item x="270"/>
        <item x="34"/>
        <item x="585"/>
        <item x="1002"/>
        <item x="1050"/>
        <item x="412"/>
        <item x="1051"/>
        <item x="658"/>
        <item x="895"/>
        <item x="265"/>
        <item x="7"/>
        <item x="665"/>
        <item x="745"/>
        <item x="126"/>
        <item x="594"/>
        <item x="220"/>
        <item x="644"/>
        <item x="139"/>
        <item x="1144"/>
        <item x="253"/>
        <item x="568"/>
        <item x="111"/>
        <item x="1345"/>
        <item x="661"/>
        <item x="567"/>
        <item x="962"/>
        <item x="974"/>
        <item x="131"/>
        <item x="323"/>
        <item x="779"/>
        <item x="941"/>
        <item x="850"/>
        <item x="542"/>
        <item x="1032"/>
        <item x="924"/>
        <item x="1273"/>
        <item x="589"/>
        <item x="886"/>
        <item x="946"/>
        <item x="870"/>
        <item x="1076"/>
        <item x="113"/>
        <item x="729"/>
        <item x="380"/>
        <item x="381"/>
        <item x="766"/>
        <item x="615"/>
        <item x="5"/>
        <item x="87"/>
        <item x="981"/>
        <item x="966"/>
        <item x="584"/>
        <item x="186"/>
        <item x="707"/>
        <item x="35"/>
        <item x="124"/>
        <item x="819"/>
        <item x="205"/>
        <item x="8"/>
        <item x="831"/>
        <item x="30"/>
        <item x="336"/>
        <item x="4"/>
        <item x="758"/>
        <item x="1219"/>
        <item x="619"/>
        <item x="44"/>
        <item x="309"/>
        <item x="383"/>
        <item x="433"/>
        <item x="344"/>
        <item x="350"/>
        <item x="520"/>
        <item x="292"/>
        <item x="655"/>
        <item x="1293"/>
        <item x="1214"/>
        <item x="96"/>
        <item x="776"/>
        <item x="808"/>
        <item x="521"/>
        <item x="372"/>
        <item x="575"/>
        <item x="201"/>
        <item x="15"/>
        <item x="724"/>
        <item x="823"/>
        <item x="702"/>
        <item x="1019"/>
        <item x="1302"/>
        <item x="1279"/>
        <item x="158"/>
        <item x="614"/>
        <item x="62"/>
        <item x="693"/>
        <item x="720"/>
        <item x="315"/>
        <item x="871"/>
        <item x="555"/>
        <item x="237"/>
        <item x="757"/>
        <item x="451"/>
        <item x="788"/>
        <item x="457"/>
        <item x="907"/>
        <item x="18"/>
        <item x="1160"/>
        <item x="302"/>
        <item x="93"/>
        <item x="948"/>
        <item x="208"/>
        <item x="550"/>
        <item x="640"/>
        <item x="861"/>
        <item x="478"/>
        <item x="89"/>
        <item x="322"/>
        <item x="700"/>
        <item x="403"/>
        <item x="324"/>
        <item x="880"/>
        <item x="612"/>
        <item x="1023"/>
        <item x="1197"/>
        <item x="751"/>
        <item x="786"/>
        <item x="654"/>
        <item x="145"/>
        <item x="248"/>
        <item x="462"/>
        <item x="1186"/>
        <item x="469"/>
        <item x="1194"/>
        <item x="1073"/>
        <item x="261"/>
        <item x="531"/>
        <item x="951"/>
        <item x="541"/>
        <item x="964"/>
        <item x="86"/>
        <item x="173"/>
        <item x="736"/>
        <item x="1284"/>
        <item x="878"/>
        <item x="1280"/>
        <item x="151"/>
        <item x="222"/>
        <item x="116"/>
        <item x="552"/>
        <item x="1026"/>
        <item x="1321"/>
        <item x="842"/>
        <item x="352"/>
        <item x="526"/>
        <item x="178"/>
        <item x="759"/>
        <item x="1200"/>
        <item x="395"/>
        <item x="180"/>
        <item x="1501"/>
        <item x="56"/>
        <item x="129"/>
        <item x="882"/>
        <item x="43"/>
        <item x="252"/>
        <item x="672"/>
        <item x="364"/>
        <item x="46"/>
        <item x="434"/>
        <item x="313"/>
        <item x="100"/>
        <item x="1275"/>
        <item x="538"/>
        <item x="824"/>
        <item x="896"/>
        <item x="409"/>
        <item x="486"/>
        <item x="1259"/>
        <item x="1281"/>
        <item x="185"/>
        <item x="363"/>
        <item x="250"/>
        <item x="1266"/>
        <item x="863"/>
        <item x="534"/>
        <item x="278"/>
        <item x="51"/>
        <item x="256"/>
        <item x="545"/>
        <item x="168"/>
        <item x="543"/>
        <item x="763"/>
        <item x="213"/>
        <item x="1123"/>
        <item x="811"/>
        <item x="392"/>
        <item x="586"/>
        <item x="314"/>
        <item x="731"/>
        <item x="1411"/>
        <item x="983"/>
        <item x="894"/>
        <item x="600"/>
        <item x="204"/>
        <item x="762"/>
        <item x="351"/>
        <item x="1063"/>
        <item x="327"/>
        <item x="64"/>
        <item x="271"/>
        <item x="420"/>
        <item x="432"/>
        <item x="122"/>
        <item x="156"/>
        <item x="1208"/>
        <item x="21"/>
        <item x="982"/>
        <item x="39"/>
        <item x="588"/>
        <item x="1098"/>
        <item x="440"/>
        <item x="910"/>
        <item x="144"/>
        <item x="455"/>
        <item x="12"/>
        <item x="214"/>
        <item x="1342"/>
        <item x="66"/>
        <item x="977"/>
        <item x="397"/>
        <item x="1030"/>
        <item x="1004"/>
        <item x="416"/>
        <item x="789"/>
        <item x="423"/>
        <item x="1039"/>
        <item x="332"/>
        <item x="1372"/>
        <item x="63"/>
        <item x="125"/>
        <item x="497"/>
        <item x="517"/>
        <item x="563"/>
        <item x="1146"/>
        <item x="822"/>
        <item x="843"/>
        <item x="163"/>
        <item x="1310"/>
        <item x="885"/>
        <item x="716"/>
        <item x="574"/>
        <item x="229"/>
        <item x="699"/>
        <item x="1537"/>
        <item x="733"/>
        <item x="530"/>
        <item x="477"/>
        <item x="806"/>
        <item x="1029"/>
        <item x="369"/>
        <item x="388"/>
        <item x="1270"/>
        <item x="835"/>
        <item x="240"/>
        <item x="200"/>
        <item x="471"/>
        <item x="960"/>
        <item x="768"/>
        <item x="820"/>
        <item x="617"/>
        <item x="1003"/>
        <item x="865"/>
        <item x="366"/>
        <item x="639"/>
        <item x="1038"/>
        <item x="853"/>
        <item x="562"/>
        <item x="848"/>
        <item x="179"/>
        <item x="554"/>
        <item x="387"/>
        <item x="293"/>
        <item x="690"/>
        <item x="333"/>
        <item x="389"/>
        <item x="643"/>
        <item x="814"/>
        <item x="307"/>
        <item x="1119"/>
        <item x="254"/>
        <item x="950"/>
        <item x="1177"/>
        <item x="997"/>
        <item x="1338"/>
        <item x="107"/>
        <item x="210"/>
        <item x="998"/>
        <item x="502"/>
        <item x="467"/>
        <item x="634"/>
        <item x="855"/>
        <item x="448"/>
        <item x="670"/>
        <item x="219"/>
        <item x="524"/>
        <item x="810"/>
        <item x="243"/>
        <item x="919"/>
        <item x="72"/>
        <item x="112"/>
        <item x="537"/>
        <item x="1328"/>
        <item x="627"/>
        <item x="953"/>
        <item x="1382"/>
        <item x="888"/>
        <item x="642"/>
        <item x="979"/>
        <item x="999"/>
        <item x="677"/>
        <item x="911"/>
        <item x="551"/>
        <item x="608"/>
        <item x="27"/>
        <item x="902"/>
        <item x="1117"/>
        <item x="666"/>
        <item x="149"/>
        <item x="14"/>
        <item x="1134"/>
        <item x="709"/>
        <item x="128"/>
        <item x="625"/>
        <item x="473"/>
        <item x="556"/>
        <item x="582"/>
        <item x="69"/>
        <item x="943"/>
        <item x="1221"/>
        <item x="373"/>
        <item x="626"/>
        <item x="764"/>
        <item x="668"/>
        <item x="284"/>
        <item x="20"/>
        <item x="312"/>
        <item x="794"/>
        <item x="921"/>
        <item x="879"/>
        <item x="989"/>
        <item x="630"/>
        <item x="476"/>
        <item x="893"/>
        <item x="741"/>
        <item x="557"/>
        <item x="1054"/>
        <item x="727"/>
        <item x="1211"/>
        <item x="1014"/>
        <item x="873"/>
        <item x="718"/>
        <item x="398"/>
        <item x="1191"/>
        <item x="571"/>
        <item x="976"/>
        <item x="282"/>
        <item x="559"/>
        <item x="799"/>
        <item x="91"/>
        <item x="952"/>
        <item x="1229"/>
        <item x="624"/>
        <item x="1075"/>
        <item x="241"/>
        <item x="897"/>
        <item x="737"/>
        <item x="1315"/>
        <item x="828"/>
        <item x="1094"/>
        <item x="1074"/>
        <item x="833"/>
        <item x="1101"/>
        <item x="825"/>
        <item x="468"/>
        <item x="439"/>
        <item x="577"/>
        <item x="47"/>
        <item x="744"/>
        <item x="1343"/>
        <item x="181"/>
        <item x="1430"/>
        <item x="1217"/>
        <item x="437"/>
        <item x="98"/>
        <item x="528"/>
        <item x="1057"/>
        <item x="605"/>
        <item x="459"/>
        <item x="1022"/>
        <item x="196"/>
        <item x="506"/>
        <item x="127"/>
        <item x="374"/>
        <item x="341"/>
        <item x="120"/>
        <item x="13"/>
        <item x="775"/>
        <item x="481"/>
        <item x="949"/>
        <item x="32"/>
        <item x="834"/>
        <item x="620"/>
        <item x="1064"/>
        <item x="260"/>
        <item x="25"/>
        <item x="723"/>
        <item x="38"/>
        <item x="59"/>
        <item x="560"/>
        <item x="436"/>
        <item x="827"/>
        <item x="234"/>
        <item x="430"/>
        <item x="1248"/>
        <item x="418"/>
        <item x="648"/>
        <item x="52"/>
        <item x="965"/>
        <item x="6"/>
        <item x="482"/>
        <item x="1"/>
        <item x="104"/>
        <item x="1288"/>
        <item x="753"/>
        <item x="255"/>
        <item x="860"/>
        <item x="859"/>
        <item x="818"/>
        <item x="714"/>
        <item x="70"/>
        <item x="1227"/>
        <item x="411"/>
        <item x="1475"/>
        <item x="429"/>
        <item x="1373"/>
        <item x="53"/>
        <item x="849"/>
        <item x="1236"/>
        <item x="934"/>
        <item x="1183"/>
        <item x="892"/>
        <item x="1084"/>
        <item x="246"/>
        <item x="441"/>
        <item x="1352"/>
        <item x="427"/>
        <item x="1176"/>
        <item x="431"/>
        <item x="291"/>
        <item x="74"/>
        <item x="162"/>
        <item x="189"/>
        <item x="504"/>
        <item x="1100"/>
        <item x="606"/>
        <item x="903"/>
        <item x="633"/>
        <item x="1053"/>
        <item x="662"/>
        <item x="496"/>
        <item x="705"/>
        <item x="629"/>
        <item x="650"/>
        <item x="54"/>
        <item x="276"/>
        <item x="1118"/>
        <item x="675"/>
        <item x="622"/>
        <item x="1234"/>
        <item x="1235"/>
        <item x="1224"/>
        <item x="115"/>
        <item x="404"/>
        <item x="177"/>
        <item x="238"/>
        <item x="182"/>
        <item x="3"/>
        <item x="1317"/>
        <item x="1080"/>
        <item x="29"/>
        <item x="23"/>
        <item x="415"/>
        <item x="262"/>
        <item x="781"/>
        <item x="267"/>
        <item x="19"/>
        <item x="1045"/>
        <item x="743"/>
        <item x="55"/>
        <item x="761"/>
        <item x="1167"/>
        <item x="319"/>
        <item x="305"/>
        <item x="1282"/>
        <item x="1015"/>
        <item x="770"/>
        <item x="1102"/>
        <item x="604"/>
        <item x="638"/>
        <item x="485"/>
        <item x="681"/>
        <item x="1178"/>
        <item x="991"/>
        <item x="339"/>
        <item x="652"/>
        <item x="963"/>
        <item x="680"/>
        <item x="331"/>
        <item x="283"/>
        <item x="1025"/>
        <item x="498"/>
        <item x="28"/>
        <item x="862"/>
        <item x="71"/>
        <item x="830"/>
        <item x="1243"/>
        <item x="483"/>
        <item x="84"/>
        <item x="1049"/>
        <item x="679"/>
        <item x="1007"/>
        <item x="576"/>
        <item x="1120"/>
        <item x="154"/>
        <item x="301"/>
        <item x="166"/>
        <item x="191"/>
        <item x="1395"/>
        <item x="599"/>
        <item x="231"/>
        <item x="782"/>
        <item x="732"/>
        <item x="399"/>
        <item x="1276"/>
        <item x="621"/>
        <item x="1407"/>
        <item x="340"/>
        <item x="1232"/>
        <item x="1192"/>
        <item x="1330"/>
        <item x="697"/>
        <item x="1331"/>
        <item x="687"/>
        <item x="549"/>
        <item x="117"/>
        <item x="300"/>
        <item x="197"/>
        <item x="493"/>
        <item x="1137"/>
        <item x="137"/>
        <item x="579"/>
        <item x="394"/>
        <item x="190"/>
        <item x="1034"/>
        <item x="837"/>
        <item x="443"/>
        <item x="367"/>
        <item x="138"/>
        <item x="972"/>
        <item x="188"/>
        <item x="175"/>
        <item t="default"/>
      </items>
    </pivotField>
    <pivotField axis="axisRow"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13"/>
  </rowFields>
  <rowItems count="6">
    <i>
      <x/>
    </i>
    <i>
      <x v="1"/>
    </i>
    <i>
      <x v="2"/>
    </i>
    <i>
      <x v="3"/>
    </i>
    <i>
      <x v="4"/>
    </i>
    <i t="grand">
      <x/>
    </i>
  </rowItems>
  <colItems count="1">
    <i/>
  </colItems>
  <dataFields count="1">
    <dataField name="Average of ROI" fld="12" subtotal="average" baseField="13"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3FCB17-6113-465E-B381-48E85CA447C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arketing Chennal">
  <location ref="A114:B119" firstHeaderRow="1" firstDataRow="1" firstDataCol="1"/>
  <pivotFields count="19">
    <pivotField showAll="0"/>
    <pivotField numFmtId="14" showAll="0"/>
    <pivotField showAll="0">
      <items count="13">
        <item x="0"/>
        <item x="5"/>
        <item x="2"/>
        <item x="1"/>
        <item x="11"/>
        <item x="7"/>
        <item x="6"/>
        <item x="9"/>
        <item x="3"/>
        <item x="8"/>
        <item x="10"/>
        <item x="4"/>
        <item t="default"/>
      </items>
    </pivotField>
    <pivotField showAll="0">
      <items count="4">
        <item x="2"/>
        <item x="1"/>
        <item x="0"/>
        <item t="default"/>
      </items>
    </pivotField>
    <pivotField showAll="0">
      <items count="6">
        <item x="3"/>
        <item x="2"/>
        <item x="1"/>
        <item x="0"/>
        <item x="4"/>
        <item t="default"/>
      </items>
    </pivotField>
    <pivotField showAll="0">
      <items count="51">
        <item x="40"/>
        <item x="39"/>
        <item x="22"/>
        <item x="35"/>
        <item x="18"/>
        <item x="47"/>
        <item x="2"/>
        <item x="44"/>
        <item x="23"/>
        <item x="1"/>
        <item x="7"/>
        <item x="5"/>
        <item x="32"/>
        <item x="10"/>
        <item x="45"/>
        <item x="21"/>
        <item x="3"/>
        <item x="13"/>
        <item x="37"/>
        <item x="30"/>
        <item x="34"/>
        <item x="43"/>
        <item x="31"/>
        <item x="8"/>
        <item x="26"/>
        <item x="15"/>
        <item x="49"/>
        <item x="28"/>
        <item x="29"/>
        <item x="24"/>
        <item x="19"/>
        <item x="36"/>
        <item x="27"/>
        <item x="0"/>
        <item x="4"/>
        <item x="14"/>
        <item x="48"/>
        <item x="11"/>
        <item x="6"/>
        <item x="42"/>
        <item x="46"/>
        <item x="20"/>
        <item x="41"/>
        <item x="25"/>
        <item x="38"/>
        <item x="9"/>
        <item x="12"/>
        <item x="17"/>
        <item x="33"/>
        <item x="16"/>
        <item t="default"/>
      </items>
    </pivotField>
    <pivotField showAll="0">
      <items count="5">
        <item x="1"/>
        <item x="2"/>
        <item x="3"/>
        <item x="0"/>
        <item t="default"/>
      </items>
    </pivotField>
    <pivotField showAll="0"/>
    <pivotField axis="axisRow" showAll="0">
      <items count="5">
        <item x="0"/>
        <item x="1"/>
        <item x="2"/>
        <item x="3"/>
        <item t="default"/>
      </items>
    </pivotField>
    <pivotField numFmtId="9" showAll="0"/>
    <pivotField dataField="1" numFmtId="164" showAll="0"/>
    <pivotField numFmtId="165" showAll="0"/>
    <pivotField showAll="0"/>
    <pivotField showAll="0">
      <items count="6">
        <item x="1"/>
        <item x="4"/>
        <item x="0"/>
        <item x="2"/>
        <item x="3"/>
        <item t="default"/>
      </items>
    </pivotField>
    <pivotField showAll="0"/>
    <pivotField showAll="0"/>
    <pivotField showAll="0"/>
    <pivotField showAll="0"/>
    <pivotField showAll="0">
      <items count="6">
        <item x="2"/>
        <item x="0"/>
        <item x="4"/>
        <item x="1"/>
        <item x="3"/>
        <item t="default"/>
      </items>
    </pivotField>
  </pivotFields>
  <rowFields count="1">
    <field x="8"/>
  </rowFields>
  <rowItems count="5">
    <i>
      <x/>
    </i>
    <i>
      <x v="1"/>
    </i>
    <i>
      <x v="2"/>
    </i>
    <i>
      <x v="3"/>
    </i>
    <i t="grand">
      <x/>
    </i>
  </rowItems>
  <colItems count="1">
    <i/>
  </colItems>
  <dataFields count="1">
    <dataField name="Sum of Acquisition_Cost_Inr" fld="10" baseField="0" baseItem="0" numFmtId="164"/>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B21966A-ED35-4B76-B69D-5A02EA50D3C7}" autoFormatId="16" applyNumberFormats="0" applyBorderFormats="0" applyFontFormats="0" applyPatternFormats="0" applyAlignmentFormats="0" applyWidthHeightFormats="0">
  <queryTableRefresh nextId="20">
    <queryTableFields count="19">
      <queryTableField id="1" name="Campaign_ID" tableColumnId="1"/>
      <queryTableField id="2" name="Date" tableColumnId="2"/>
      <queryTableField id="3" name="Month Name" tableColumnId="3"/>
      <queryTableField id="4" name="Gender" tableColumnId="4"/>
      <queryTableField id="5" name="Age-Group" tableColumnId="5"/>
      <queryTableField id="6" name="Company" tableColumnId="6"/>
      <queryTableField id="7" name="Campaign_Goal" tableColumnId="7"/>
      <queryTableField id="8" name="Duration" tableColumnId="8"/>
      <queryTableField id="9" name="Channel_Used" tableColumnId="9"/>
      <queryTableField id="10" name="Conversion_Rate" tableColumnId="10"/>
      <queryTableField id="19" dataBound="0" tableColumnId="19"/>
      <queryTableField id="11" name="Acquisition_Cost" tableColumnId="11"/>
      <queryTableField id="12" name="ROI" tableColumnId="12"/>
      <queryTableField id="13" name="Location" tableColumnId="13"/>
      <queryTableField id="14" name="Language" tableColumnId="14"/>
      <queryTableField id="15" name="Clicks" tableColumnId="15"/>
      <queryTableField id="16" name="Impressions" tableColumnId="16"/>
      <queryTableField id="17" name="Engagement_Score" tableColumnId="17"/>
      <queryTableField id="18" name="Customer_Segme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786361C-4F11-4007-BDE9-0D4ACBC3C2D8}" sourceName="Location">
  <pivotTables>
    <pivotTable tabId="5" name="PivotTable9"/>
    <pivotTable tabId="5" name="PivotTable2"/>
    <pivotTable tabId="5" name="PivotTable3"/>
    <pivotTable tabId="5" name="PivotTable5"/>
    <pivotTable tabId="5" name="PivotTable6"/>
    <pivotTable tabId="5" name="PivotTable7"/>
    <pivotTable tabId="5" name="PivotTable8"/>
    <pivotTable tabId="9" name="PivotTable10"/>
    <pivotTable tabId="9" name="PivotTable11"/>
    <pivotTable tabId="9" name="PivotTable12"/>
    <pivotTable tabId="9" name="PivotTable13"/>
    <pivotTable tabId="5" name="PivotTable15"/>
    <pivotTable tabId="9" name="PivotTable1"/>
  </pivotTables>
  <data>
    <tabular pivotCacheId="1766841795">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 xr10:uid="{FCD1A5B9-FE9A-432F-B4BB-EDC95C7C349D}" sourceName="Channel_Used">
  <pivotTables>
    <pivotTable tabId="5" name="PivotTable7"/>
    <pivotTable tabId="5" name="PivotTable2"/>
    <pivotTable tabId="5" name="PivotTable3"/>
    <pivotTable tabId="5" name="PivotTable5"/>
    <pivotTable tabId="5" name="PivotTable6"/>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CC90E49-043A-4878-B642-5981CEB49B79}" sourceName="Customer_Segment">
  <pivotTables>
    <pivotTable tabId="5" name="PivotTable6"/>
    <pivotTable tabId="5" name="PivotTable2"/>
    <pivotTable tabId="5" name="PivotTable3"/>
    <pivotTable tabId="5" name="PivotTable5"/>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5">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41D4D6C-73FE-43DB-9D19-CB9A4A0239AF}" sourceName="Month Name">
  <pivotTables>
    <pivotTable tabId="5" name="PivotTable8"/>
    <pivotTable tabId="5" name="PivotTable2"/>
    <pivotTable tabId="5" name="PivotTable3"/>
    <pivotTable tabId="5" name="PivotTable7"/>
    <pivotTable tabId="5" name="PivotTable9"/>
    <pivotTable tabId="9" name="PivotTable10"/>
    <pivotTable tabId="9" name="PivotTable11"/>
    <pivotTable tabId="9" name="PivotTable12"/>
    <pivotTable tabId="9" name="PivotTable13"/>
    <pivotTable tabId="5" name="PivotTable15"/>
    <pivotTable tabId="9" name="PivotTable1"/>
    <pivotTable tabId="5" name="PivotTable5"/>
    <pivotTable tabId="5" name="PivotTable6"/>
  </pivotTables>
  <data>
    <tabular pivotCacheId="1766841795">
      <items count="12">
        <i x="0" s="1"/>
        <i x="5" s="1"/>
        <i x="2" s="1"/>
        <i x="1" s="1"/>
        <i x="11" s="1"/>
        <i x="7" s="1"/>
        <i x="6" s="1"/>
        <i x="9" s="1"/>
        <i x="3" s="1"/>
        <i x="8" s="1"/>
        <i x="10"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67BD364-0098-4E21-AA89-2CA436B053DF}" sourceName="Gender">
  <pivotTables>
    <pivotTable tabId="5" name="PivotTable5"/>
    <pivotTable tabId="5" name="PivotTable2"/>
    <pivotTable tabId="5" name="PivotTable3"/>
    <pivotTable tabId="5" name="PivotTable6"/>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B5F9814-D162-4FE5-869C-2D8E783A8020}" sourceName="Age-Group">
  <pivotTables>
    <pivotTable tabId="5" name="PivotTable3"/>
    <pivotTable tabId="9" name="PivotTable10"/>
    <pivotTable tabId="9" name="PivotTable11"/>
    <pivotTable tabId="9" name="PivotTable12"/>
    <pivotTable tabId="9" name="PivotTable13"/>
    <pivotTable tabId="5" name="PivotTable2"/>
    <pivotTable tabId="5" name="PivotTable5"/>
    <pivotTable tabId="5" name="PivotTable6"/>
    <pivotTable tabId="5" name="PivotTable7"/>
    <pivotTable tabId="5" name="PivotTable8"/>
    <pivotTable tabId="5" name="PivotTable9"/>
    <pivotTable tabId="5" name="PivotTable15"/>
    <pivotTable tabId="9" name="PivotTable1"/>
  </pivotTables>
  <data>
    <tabular pivotCacheId="1766841795">
      <items count="5">
        <i x="3" s="1"/>
        <i x="2" s="1"/>
        <i x="1" s="1"/>
        <i x="0"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Goal" xr10:uid="{E1DC19E3-7E2C-4100-BE28-D25107798F61}" sourceName="Campaign_Goal">
  <pivotTables>
    <pivotTable tabId="5" name="PivotTable3"/>
    <pivotTable tabId="5" name="PivotTable2"/>
    <pivotTable tabId="5" name="PivotTable5"/>
    <pivotTable tabId="5" name="PivotTable6"/>
    <pivotTable tabId="5" name="PivotTable7"/>
    <pivotTable tabId="5" name="PivotTable8"/>
    <pivotTable tabId="5" name="PivotTable9"/>
    <pivotTable tabId="9" name="PivotTable10"/>
    <pivotTable tabId="9" name="PivotTable11"/>
    <pivotTable tabId="9" name="PivotTable12"/>
    <pivotTable tabId="9" name="PivotTable13"/>
    <pivotTable tabId="5" name="PivotTable15"/>
    <pivotTable tabId="9" name="PivotTable1"/>
  </pivotTables>
  <data>
    <tabular pivotCacheId="176684179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55CABA6D-7F5A-436A-BD56-20B2CBB16A73}" cache="Slicer_Month_Name" caption="Month Name" startItem="8" style="SlicerStyleLight6" rowHeight="234950"/>
  <slicer name="Gender" xr10:uid="{8216ED13-EDC8-4CF4-B29C-A16E95F42FCB}" cache="Slicer_Gender" caption="Gender" style="SlicerStyleLight6" rowHeight="234950"/>
  <slicer name="Age-Group" xr10:uid="{3A71B08B-0398-4E20-89FD-CE02BBEB0C41}" cache="Slicer_Age_Group" caption="Age-Group" style="SlicerStyleLight6" rowHeight="234950"/>
  <slicer name="Campaign_Goal" xr10:uid="{F4D92F09-74E9-4928-8549-8532FBAAC002}" cache="Slicer_Campaign_Goal" caption="Campaign_Goal"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CC29C30-288B-45C1-8672-D90EFA808F46}" cache="Slicer_Location" caption="Location" style="SlicerStyleLight6" rowHeight="234950"/>
  <slicer name="Channel_Used" xr10:uid="{87ECFE38-2AA3-431A-85E4-5D22A8006F0F}" cache="Slicer_Channel_Used" caption="Channel_Used" style="SlicerStyleLight6" rowHeight="234950"/>
  <slicer name="Customer_Segment" xr10:uid="{FCB5E54C-060B-4918-933B-9B8AD9FF35A6}" cache="Slicer_Customer_Segment" caption="Customer_Segment" style="SlicerStyleLight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E235DD-B7AD-4511-A448-2308CAA6E309}" name="Table2" displayName="Table2" ref="A3:S3672" totalsRowShown="0">
  <autoFilter ref="A3:S3672" xr:uid="{34E235DD-B7AD-4511-A448-2308CAA6E309}"/>
  <tableColumns count="19">
    <tableColumn id="1" xr3:uid="{79E75A00-9A31-4867-9F40-6DC2F09A297F}" name="Campaign_ID"/>
    <tableColumn id="2" xr3:uid="{3F827817-41C4-45C8-AA15-D676A05E62CA}" name="Date" dataDxfId="18"/>
    <tableColumn id="3" xr3:uid="{2D1CD77C-2B31-45CE-95FD-84A0D8B17E6C}" name="Month Name"/>
    <tableColumn id="4" xr3:uid="{AEF602BA-C3B6-4085-B747-D6680A12E658}" name="Gender"/>
    <tableColumn id="5" xr3:uid="{BE5463ED-37A2-434F-A6F3-1B62B3FDEAE1}" name="Age-Group"/>
    <tableColumn id="6" xr3:uid="{72025719-ECFE-4EFF-ADFB-C9BF2717E6AB}" name="Company"/>
    <tableColumn id="7" xr3:uid="{412DCEA7-53D2-45CE-9D67-FA1C677F2AE0}" name="Campaign_Goal"/>
    <tableColumn id="8" xr3:uid="{5519428A-CCDC-4DBF-9260-8E28E779F6F3}" name="Duration"/>
    <tableColumn id="9" xr3:uid="{EC3081C9-07CE-4E85-A26A-034C6B346737}" name="Channel_Used"/>
    <tableColumn id="10" xr3:uid="{8B9DE468-9B1C-4063-9FDF-0FC0625EA9CB}" name="Conversion_Rate"/>
    <tableColumn id="11" xr3:uid="{1642C48A-F3C3-4ED5-A73E-9C22A5641499}" name="Acquisition_Cost_Inr"/>
    <tableColumn id="12" xr3:uid="{50084FBB-9601-47AE-B184-B34A8B73567B}" name="Acquisition_Cost_Usd"/>
    <tableColumn id="13" xr3:uid="{EDBD62AF-0AD2-4C7A-8160-D47FE1049AAD}" name="ROI"/>
    <tableColumn id="14" xr3:uid="{0C53443F-EA69-430C-AD95-4437772BDA13}" name="Location"/>
    <tableColumn id="15" xr3:uid="{F52174DF-3EBD-487F-9AB1-7AC55C4D0A45}" name="Language"/>
    <tableColumn id="16" xr3:uid="{19216A75-FB7F-45E5-BC0E-6E8610DF3DF1}" name="Clicks"/>
    <tableColumn id="17" xr3:uid="{24FEFF8D-11DF-42AF-BDEA-DDCAF4BC387F}" name="Impressions"/>
    <tableColumn id="18" xr3:uid="{25FA95C4-30B1-4830-84E7-78D1426A2B71}" name="Engagement_Score"/>
    <tableColumn id="19" xr3:uid="{2317446B-21DA-4A00-A032-03163D8F8053}" name="Customer_Seg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B3933D-34A3-4365-AF45-14DBE1FC3803}" name="Social_Media_Advertising_Sorted_First_10000_Rows" displayName="Social_Media_Advertising_Sorted_First_10000_Rows" ref="A1:S8744" tableType="queryTable" totalsRowShown="0">
  <autoFilter ref="A1:S8744" xr:uid="{55B3933D-34A3-4365-AF45-14DBE1FC3803}">
    <filterColumn colId="4">
      <filters>
        <filter val="18-24"/>
        <filter val="25-34"/>
        <filter val="35-44"/>
        <filter val="45-60"/>
      </filters>
    </filterColumn>
  </autoFilter>
  <sortState xmlns:xlrd2="http://schemas.microsoft.com/office/spreadsheetml/2017/richdata2" ref="A2:S8744">
    <sortCondition ref="A1:A8744"/>
  </sortState>
  <tableColumns count="19">
    <tableColumn id="1" xr3:uid="{AB16C3C6-B58C-4802-BD70-B7C4318C13FE}" uniqueName="1" name="Campaign_ID" queryTableFieldId="1"/>
    <tableColumn id="2" xr3:uid="{7DA965E3-90A4-439D-9D51-E69C6E535FCA}" uniqueName="2" name="Date" queryTableFieldId="2" dataDxfId="13"/>
    <tableColumn id="3" xr3:uid="{4299499A-D36F-4657-A2E7-5B4C42720723}" uniqueName="3" name="Month Name" queryTableFieldId="3" dataDxfId="12"/>
    <tableColumn id="4" xr3:uid="{F88C1F52-81E1-442B-9E6A-7FCA1391F522}" uniqueName="4" name="Gender" queryTableFieldId="4" dataDxfId="11"/>
    <tableColumn id="5" xr3:uid="{1FB79D18-01D4-451B-9D38-022A8602AB5A}" uniqueName="5" name="Age-Group" queryTableFieldId="5" dataDxfId="10"/>
    <tableColumn id="6" xr3:uid="{1FDBB79C-4D8E-4890-B4B0-BB494BA73AA3}" uniqueName="6" name="Company" queryTableFieldId="6" dataDxfId="9"/>
    <tableColumn id="7" xr3:uid="{8E95249E-B8F6-4F85-8D5B-AA20FD65A6AD}" uniqueName="7" name="Campaign_Goal" queryTableFieldId="7" dataDxfId="8"/>
    <tableColumn id="8" xr3:uid="{286A6AC2-C469-4CCA-9F08-6A5C10A979E6}" uniqueName="8" name="Duration" queryTableFieldId="8" dataDxfId="7"/>
    <tableColumn id="9" xr3:uid="{F47C6E33-40DB-4D7E-948C-C1D817953615}" uniqueName="9" name="Channel_Used" queryTableFieldId="9" dataDxfId="6"/>
    <tableColumn id="10" xr3:uid="{1B480E75-0AB9-4099-B227-455178C5779D}" uniqueName="10" name="Conversion_Rate" queryTableFieldId="10" dataCellStyle="Percent"/>
    <tableColumn id="19" xr3:uid="{B4A5C7CF-A077-4AE7-9AB0-A8A722F6264D}" uniqueName="19" name="Acquisition_Cost_Inr" queryTableFieldId="19" dataDxfId="5">
      <calculatedColumnFormula>86*Social_Media_Advertising_Sorted_First_10000_Rows[[#This Row],[Acquisition_Cost_Usd]]</calculatedColumnFormula>
    </tableColumn>
    <tableColumn id="11" xr3:uid="{F77FD22C-340A-49E9-B674-02BD9BD096A1}" uniqueName="11" name="Acquisition_Cost_Usd" queryTableFieldId="11" dataDxfId="4"/>
    <tableColumn id="12" xr3:uid="{E243DD46-32DE-4668-AB37-A9D3A83B1E01}" uniqueName="12" name="ROI" queryTableFieldId="12"/>
    <tableColumn id="13" xr3:uid="{ABE11DE5-CDDC-4770-92B7-F494E54B9689}" uniqueName="13" name="Location" queryTableFieldId="13" dataDxfId="3"/>
    <tableColumn id="14" xr3:uid="{15395D65-A315-41CD-AA62-EE04AF9ACF30}" uniqueName="14" name="Language" queryTableFieldId="14" dataDxfId="2"/>
    <tableColumn id="15" xr3:uid="{D00C8B41-69B8-4887-8530-F80184191B8B}" uniqueName="15" name="Clicks" queryTableFieldId="15"/>
    <tableColumn id="16" xr3:uid="{E9397647-FB18-4553-85DA-5C9A1640EDCE}" uniqueName="16" name="Impressions" queryTableFieldId="16"/>
    <tableColumn id="17" xr3:uid="{8FE98FFF-8C9B-4FD4-895F-86659E08218B}" uniqueName="17" name="Engagement_Score" queryTableFieldId="17"/>
    <tableColumn id="18" xr3:uid="{211DEE1B-CA55-4C61-A441-EF5234AC69E4}" uniqueName="18" name="Customer_Segment" queryTableFieldId="18"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2.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A8E3A-1A71-4E2B-ABD6-FA84E5B3AEF4}">
  <dimension ref="A1:S3672"/>
  <sheetViews>
    <sheetView topLeftCell="G3" workbookViewId="0">
      <selection activeCell="A3" sqref="A3:S3672"/>
    </sheetView>
  </sheetViews>
  <sheetFormatPr defaultRowHeight="14.4" x14ac:dyDescent="0.3"/>
  <cols>
    <col min="1" max="1" width="14.44140625" bestFit="1" customWidth="1"/>
    <col min="2" max="2" width="10.33203125" bestFit="1" customWidth="1"/>
    <col min="3" max="3" width="14.44140625" bestFit="1" customWidth="1"/>
    <col min="4" max="4" width="9.33203125" bestFit="1" customWidth="1"/>
    <col min="5" max="5" width="12.33203125" bestFit="1" customWidth="1"/>
    <col min="6" max="6" width="15.6640625" bestFit="1" customWidth="1"/>
    <col min="7" max="7" width="16.5546875" bestFit="1" customWidth="1"/>
    <col min="8" max="8" width="10.5546875" bestFit="1" customWidth="1"/>
    <col min="9" max="9" width="15.44140625" bestFit="1" customWidth="1"/>
    <col min="10" max="10" width="17.5546875" bestFit="1" customWidth="1"/>
    <col min="11" max="11" width="20.77734375" bestFit="1" customWidth="1"/>
    <col min="12" max="12" width="21.6640625" bestFit="1" customWidth="1"/>
    <col min="13" max="13" width="9" bestFit="1" customWidth="1"/>
    <col min="14" max="14" width="10.44140625" bestFit="1" customWidth="1"/>
    <col min="15" max="15" width="11.33203125" bestFit="1" customWidth="1"/>
    <col min="16" max="16" width="9" bestFit="1" customWidth="1"/>
    <col min="17" max="17" width="13.21875" bestFit="1" customWidth="1"/>
    <col min="18" max="18" width="19.6640625" bestFit="1" customWidth="1"/>
    <col min="19" max="19" width="20" bestFit="1" customWidth="1"/>
  </cols>
  <sheetData>
    <row r="1" spans="1:19" x14ac:dyDescent="0.3">
      <c r="A1" s="17" t="s">
        <v>133</v>
      </c>
    </row>
    <row r="3" spans="1:19" x14ac:dyDescent="0.3">
      <c r="A3" t="s">
        <v>0</v>
      </c>
      <c r="B3" t="s">
        <v>1</v>
      </c>
      <c r="C3" t="s">
        <v>2</v>
      </c>
      <c r="D3" t="s">
        <v>3</v>
      </c>
      <c r="E3" t="s">
        <v>4</v>
      </c>
      <c r="F3" t="s">
        <v>5</v>
      </c>
      <c r="G3" t="s">
        <v>6</v>
      </c>
      <c r="H3" t="s">
        <v>7</v>
      </c>
      <c r="I3" t="s">
        <v>8</v>
      </c>
      <c r="J3" t="s">
        <v>9</v>
      </c>
      <c r="K3" t="s">
        <v>113</v>
      </c>
      <c r="L3" t="s">
        <v>112</v>
      </c>
      <c r="M3" t="s">
        <v>10</v>
      </c>
      <c r="N3" t="s">
        <v>11</v>
      </c>
      <c r="O3" t="s">
        <v>12</v>
      </c>
      <c r="P3" t="s">
        <v>13</v>
      </c>
      <c r="Q3" t="s">
        <v>14</v>
      </c>
      <c r="R3" t="s">
        <v>15</v>
      </c>
      <c r="S3" t="s">
        <v>16</v>
      </c>
    </row>
    <row r="4" spans="1:19" x14ac:dyDescent="0.3">
      <c r="A4">
        <v>100001</v>
      </c>
      <c r="B4" s="1">
        <v>44581</v>
      </c>
      <c r="C4" t="s">
        <v>17</v>
      </c>
      <c r="D4" t="s">
        <v>18</v>
      </c>
      <c r="E4" t="s">
        <v>19</v>
      </c>
      <c r="F4" t="s">
        <v>20</v>
      </c>
      <c r="G4" t="s">
        <v>21</v>
      </c>
      <c r="H4" t="s">
        <v>22</v>
      </c>
      <c r="I4" t="s">
        <v>23</v>
      </c>
      <c r="J4">
        <v>0.14000000000000001</v>
      </c>
      <c r="K4">
        <v>689950.48</v>
      </c>
      <c r="L4">
        <v>8022.68</v>
      </c>
      <c r="M4">
        <v>1.79</v>
      </c>
      <c r="N4" t="s">
        <v>24</v>
      </c>
      <c r="O4" t="s">
        <v>25</v>
      </c>
      <c r="P4">
        <v>20979</v>
      </c>
      <c r="Q4">
        <v>63661</v>
      </c>
      <c r="R4">
        <v>10</v>
      </c>
      <c r="S4" t="s">
        <v>26</v>
      </c>
    </row>
    <row r="5" spans="1:19" x14ac:dyDescent="0.3">
      <c r="A5">
        <v>100005</v>
      </c>
      <c r="B5" s="1">
        <v>44586</v>
      </c>
      <c r="C5" t="s">
        <v>17</v>
      </c>
      <c r="D5" t="s">
        <v>18</v>
      </c>
      <c r="E5" t="s">
        <v>27</v>
      </c>
      <c r="F5" t="s">
        <v>28</v>
      </c>
      <c r="G5" t="s">
        <v>29</v>
      </c>
      <c r="H5" t="s">
        <v>30</v>
      </c>
      <c r="I5" t="s">
        <v>31</v>
      </c>
      <c r="J5">
        <v>7.0000000000000007E-2</v>
      </c>
      <c r="K5">
        <v>393291.76</v>
      </c>
      <c r="L5">
        <v>4573.16</v>
      </c>
      <c r="M5">
        <v>6.6</v>
      </c>
      <c r="N5" t="s">
        <v>24</v>
      </c>
      <c r="O5" t="s">
        <v>32</v>
      </c>
      <c r="P5">
        <v>11610</v>
      </c>
      <c r="Q5">
        <v>35908</v>
      </c>
      <c r="R5">
        <v>6</v>
      </c>
      <c r="S5" t="s">
        <v>33</v>
      </c>
    </row>
    <row r="6" spans="1:19" x14ac:dyDescent="0.3">
      <c r="A6">
        <v>100008</v>
      </c>
      <c r="B6" s="1">
        <v>44656</v>
      </c>
      <c r="C6" t="s">
        <v>34</v>
      </c>
      <c r="D6" t="s">
        <v>18</v>
      </c>
      <c r="E6" t="s">
        <v>35</v>
      </c>
      <c r="F6" t="s">
        <v>36</v>
      </c>
      <c r="G6" t="s">
        <v>21</v>
      </c>
      <c r="H6" t="s">
        <v>22</v>
      </c>
      <c r="I6" t="s">
        <v>37</v>
      </c>
      <c r="J6">
        <v>0.13</v>
      </c>
      <c r="K6">
        <v>729612.82000000007</v>
      </c>
      <c r="L6">
        <v>8483.8700000000008</v>
      </c>
      <c r="M6">
        <v>1.0760585272940058</v>
      </c>
      <c r="N6" t="s">
        <v>38</v>
      </c>
      <c r="O6" t="s">
        <v>25</v>
      </c>
      <c r="P6">
        <v>13064</v>
      </c>
      <c r="Q6">
        <v>43520</v>
      </c>
      <c r="R6">
        <v>1</v>
      </c>
      <c r="S6" t="s">
        <v>33</v>
      </c>
    </row>
    <row r="7" spans="1:19" x14ac:dyDescent="0.3">
      <c r="A7">
        <v>100013</v>
      </c>
      <c r="B7" s="1">
        <v>44639</v>
      </c>
      <c r="C7" t="s">
        <v>39</v>
      </c>
      <c r="D7" t="s">
        <v>40</v>
      </c>
      <c r="E7" t="s">
        <v>27</v>
      </c>
      <c r="F7" t="s">
        <v>41</v>
      </c>
      <c r="G7" t="s">
        <v>42</v>
      </c>
      <c r="H7" t="s">
        <v>43</v>
      </c>
      <c r="I7" t="s">
        <v>31</v>
      </c>
      <c r="J7">
        <v>0.06</v>
      </c>
      <c r="K7">
        <v>267400.65999999997</v>
      </c>
      <c r="L7">
        <v>3109.31</v>
      </c>
      <c r="M7">
        <v>7.16</v>
      </c>
      <c r="N7" t="s">
        <v>44</v>
      </c>
      <c r="O7" t="s">
        <v>25</v>
      </c>
      <c r="P7">
        <v>7660</v>
      </c>
      <c r="Q7">
        <v>24211</v>
      </c>
      <c r="R7">
        <v>10</v>
      </c>
      <c r="S7" t="s">
        <v>45</v>
      </c>
    </row>
    <row r="8" spans="1:19" x14ac:dyDescent="0.3">
      <c r="A8">
        <v>135921</v>
      </c>
      <c r="B8" s="1">
        <v>44579</v>
      </c>
      <c r="C8" t="s">
        <v>17</v>
      </c>
      <c r="D8" t="s">
        <v>18</v>
      </c>
      <c r="E8" t="s">
        <v>55</v>
      </c>
      <c r="F8" t="s">
        <v>78</v>
      </c>
      <c r="G8" t="s">
        <v>60</v>
      </c>
      <c r="H8" t="s">
        <v>52</v>
      </c>
      <c r="I8" t="s">
        <v>31</v>
      </c>
      <c r="J8">
        <v>0.11</v>
      </c>
      <c r="K8">
        <v>1115558.46</v>
      </c>
      <c r="L8">
        <v>12971.61</v>
      </c>
      <c r="M8">
        <v>3.27</v>
      </c>
      <c r="N8" t="s">
        <v>38</v>
      </c>
      <c r="O8" t="s">
        <v>25</v>
      </c>
      <c r="P8">
        <v>34303</v>
      </c>
      <c r="Q8">
        <v>103126</v>
      </c>
      <c r="R8">
        <v>4</v>
      </c>
      <c r="S8" t="s">
        <v>33</v>
      </c>
    </row>
    <row r="9" spans="1:19" x14ac:dyDescent="0.3">
      <c r="A9">
        <v>100021</v>
      </c>
      <c r="B9" s="1">
        <v>44667</v>
      </c>
      <c r="C9" t="s">
        <v>34</v>
      </c>
      <c r="D9" t="s">
        <v>40</v>
      </c>
      <c r="E9" t="s">
        <v>19</v>
      </c>
      <c r="F9" t="s">
        <v>51</v>
      </c>
      <c r="G9" t="s">
        <v>21</v>
      </c>
      <c r="H9" t="s">
        <v>52</v>
      </c>
      <c r="I9" t="s">
        <v>23</v>
      </c>
      <c r="J9">
        <v>0.12</v>
      </c>
      <c r="K9">
        <v>1175200.32</v>
      </c>
      <c r="L9">
        <v>13665.12</v>
      </c>
      <c r="M9">
        <v>2.77</v>
      </c>
      <c r="N9" t="s">
        <v>53</v>
      </c>
      <c r="O9" t="s">
        <v>25</v>
      </c>
      <c r="P9">
        <v>35955</v>
      </c>
      <c r="Q9">
        <v>108019</v>
      </c>
      <c r="R9">
        <v>5</v>
      </c>
      <c r="S9" t="s">
        <v>33</v>
      </c>
    </row>
    <row r="10" spans="1:19" x14ac:dyDescent="0.3">
      <c r="A10">
        <v>135917</v>
      </c>
      <c r="B10" s="1">
        <v>44693</v>
      </c>
      <c r="C10" t="s">
        <v>91</v>
      </c>
      <c r="D10" t="s">
        <v>40</v>
      </c>
      <c r="E10" t="s">
        <v>55</v>
      </c>
      <c r="F10" t="s">
        <v>95</v>
      </c>
      <c r="G10" t="s">
        <v>42</v>
      </c>
      <c r="H10" t="s">
        <v>30</v>
      </c>
      <c r="I10" t="s">
        <v>31</v>
      </c>
      <c r="J10">
        <v>0.1</v>
      </c>
      <c r="K10">
        <v>603693.34</v>
      </c>
      <c r="L10">
        <v>7019.69</v>
      </c>
      <c r="M10">
        <v>6.41</v>
      </c>
      <c r="N10" t="s">
        <v>53</v>
      </c>
      <c r="O10" t="s">
        <v>32</v>
      </c>
      <c r="P10">
        <v>18256</v>
      </c>
      <c r="Q10">
        <v>55594</v>
      </c>
      <c r="R10">
        <v>10</v>
      </c>
      <c r="S10" t="s">
        <v>64</v>
      </c>
    </row>
    <row r="11" spans="1:19" x14ac:dyDescent="0.3">
      <c r="A11">
        <v>135916</v>
      </c>
      <c r="B11" s="1">
        <v>44584</v>
      </c>
      <c r="C11" t="s">
        <v>17</v>
      </c>
      <c r="D11" t="s">
        <v>18</v>
      </c>
      <c r="E11" t="s">
        <v>19</v>
      </c>
      <c r="F11" t="s">
        <v>108</v>
      </c>
      <c r="G11" t="s">
        <v>60</v>
      </c>
      <c r="H11" t="s">
        <v>52</v>
      </c>
      <c r="I11" t="s">
        <v>48</v>
      </c>
      <c r="J11">
        <v>0.05</v>
      </c>
      <c r="K11">
        <v>1134968.6599999999</v>
      </c>
      <c r="L11">
        <v>13197.31</v>
      </c>
      <c r="M11">
        <v>0.05</v>
      </c>
      <c r="N11" t="s">
        <v>44</v>
      </c>
      <c r="O11" t="s">
        <v>25</v>
      </c>
      <c r="P11">
        <v>34865</v>
      </c>
      <c r="Q11">
        <v>104791</v>
      </c>
      <c r="R11">
        <v>2</v>
      </c>
      <c r="S11" t="s">
        <v>45</v>
      </c>
    </row>
    <row r="12" spans="1:19" x14ac:dyDescent="0.3">
      <c r="A12">
        <v>100037</v>
      </c>
      <c r="B12" s="1">
        <v>44575</v>
      </c>
      <c r="C12" t="s">
        <v>17</v>
      </c>
      <c r="D12" t="s">
        <v>18</v>
      </c>
      <c r="E12" t="s">
        <v>35</v>
      </c>
      <c r="F12" t="s">
        <v>59</v>
      </c>
      <c r="G12" t="s">
        <v>60</v>
      </c>
      <c r="H12" t="s">
        <v>22</v>
      </c>
      <c r="I12" t="s">
        <v>23</v>
      </c>
      <c r="J12">
        <v>0.02</v>
      </c>
      <c r="K12">
        <v>774682.84000000008</v>
      </c>
      <c r="L12">
        <v>9007.94</v>
      </c>
      <c r="M12">
        <v>2.88</v>
      </c>
      <c r="N12" t="s">
        <v>53</v>
      </c>
      <c r="O12" t="s">
        <v>49</v>
      </c>
      <c r="P12">
        <v>23649</v>
      </c>
      <c r="Q12">
        <v>71570</v>
      </c>
      <c r="R12">
        <v>2</v>
      </c>
      <c r="S12" t="s">
        <v>26</v>
      </c>
    </row>
    <row r="13" spans="1:19" x14ac:dyDescent="0.3">
      <c r="A13">
        <v>135899</v>
      </c>
      <c r="B13" s="1">
        <v>44632</v>
      </c>
      <c r="C13" t="s">
        <v>39</v>
      </c>
      <c r="D13" t="s">
        <v>61</v>
      </c>
      <c r="E13" t="s">
        <v>62</v>
      </c>
      <c r="F13" t="s">
        <v>84</v>
      </c>
      <c r="G13" t="s">
        <v>60</v>
      </c>
      <c r="H13" t="s">
        <v>30</v>
      </c>
      <c r="I13" t="s">
        <v>31</v>
      </c>
      <c r="J13">
        <v>0.13</v>
      </c>
      <c r="K13">
        <v>595391.76</v>
      </c>
      <c r="L13">
        <v>6923.16</v>
      </c>
      <c r="M13">
        <v>1.7</v>
      </c>
      <c r="N13" t="s">
        <v>24</v>
      </c>
      <c r="O13" t="s">
        <v>25</v>
      </c>
      <c r="P13">
        <v>17991</v>
      </c>
      <c r="Q13">
        <v>54811</v>
      </c>
      <c r="R13">
        <v>6</v>
      </c>
      <c r="S13" t="s">
        <v>50</v>
      </c>
    </row>
    <row r="14" spans="1:19" x14ac:dyDescent="0.3">
      <c r="A14">
        <v>100046</v>
      </c>
      <c r="B14" s="1">
        <v>44607</v>
      </c>
      <c r="C14" t="s">
        <v>65</v>
      </c>
      <c r="D14" t="s">
        <v>18</v>
      </c>
      <c r="E14" t="s">
        <v>35</v>
      </c>
      <c r="F14" t="s">
        <v>66</v>
      </c>
      <c r="G14" t="s">
        <v>29</v>
      </c>
      <c r="H14" t="s">
        <v>52</v>
      </c>
      <c r="I14" t="s">
        <v>37</v>
      </c>
      <c r="J14">
        <v>0.1</v>
      </c>
      <c r="K14">
        <v>1011818.38</v>
      </c>
      <c r="L14">
        <v>11765.33</v>
      </c>
      <c r="M14">
        <v>1.2387185372337974</v>
      </c>
      <c r="N14" t="s">
        <v>38</v>
      </c>
      <c r="O14" t="s">
        <v>25</v>
      </c>
      <c r="P14">
        <v>18300</v>
      </c>
      <c r="Q14">
        <v>60571</v>
      </c>
      <c r="R14">
        <v>1</v>
      </c>
      <c r="S14" t="s">
        <v>64</v>
      </c>
    </row>
    <row r="15" spans="1:19" x14ac:dyDescent="0.3">
      <c r="A15">
        <v>135891</v>
      </c>
      <c r="B15" s="1">
        <v>44637</v>
      </c>
      <c r="C15" t="s">
        <v>39</v>
      </c>
      <c r="D15" t="s">
        <v>18</v>
      </c>
      <c r="E15" t="s">
        <v>19</v>
      </c>
      <c r="F15" t="s">
        <v>90</v>
      </c>
      <c r="G15" t="s">
        <v>60</v>
      </c>
      <c r="H15" t="s">
        <v>22</v>
      </c>
      <c r="I15" t="s">
        <v>31</v>
      </c>
      <c r="J15">
        <v>0.05</v>
      </c>
      <c r="K15">
        <v>971881.70000000007</v>
      </c>
      <c r="L15">
        <v>11300.95</v>
      </c>
      <c r="M15">
        <v>5.29</v>
      </c>
      <c r="N15" t="s">
        <v>58</v>
      </c>
      <c r="O15" t="s">
        <v>25</v>
      </c>
      <c r="P15">
        <v>29898</v>
      </c>
      <c r="Q15">
        <v>90078</v>
      </c>
      <c r="R15">
        <v>6</v>
      </c>
      <c r="S15" t="s">
        <v>33</v>
      </c>
    </row>
    <row r="16" spans="1:19" x14ac:dyDescent="0.3">
      <c r="A16">
        <v>135886</v>
      </c>
      <c r="B16" s="1">
        <v>44588</v>
      </c>
      <c r="C16" t="s">
        <v>17</v>
      </c>
      <c r="D16" t="s">
        <v>61</v>
      </c>
      <c r="E16" t="s">
        <v>62</v>
      </c>
      <c r="F16" t="s">
        <v>28</v>
      </c>
      <c r="G16" t="s">
        <v>60</v>
      </c>
      <c r="H16" t="s">
        <v>30</v>
      </c>
      <c r="I16" t="s">
        <v>48</v>
      </c>
      <c r="J16">
        <v>0.06</v>
      </c>
      <c r="K16">
        <v>586974.93999999994</v>
      </c>
      <c r="L16">
        <v>6825.29</v>
      </c>
      <c r="M16">
        <v>7.31</v>
      </c>
      <c r="N16" t="s">
        <v>44</v>
      </c>
      <c r="O16" t="s">
        <v>25</v>
      </c>
      <c r="P16">
        <v>17724</v>
      </c>
      <c r="Q16">
        <v>54019</v>
      </c>
      <c r="R16">
        <v>10</v>
      </c>
      <c r="S16" t="s">
        <v>33</v>
      </c>
    </row>
    <row r="17" spans="1:19" x14ac:dyDescent="0.3">
      <c r="A17">
        <v>100057</v>
      </c>
      <c r="B17" s="1">
        <v>44620</v>
      </c>
      <c r="C17" t="s">
        <v>65</v>
      </c>
      <c r="D17" t="s">
        <v>61</v>
      </c>
      <c r="E17" t="s">
        <v>62</v>
      </c>
      <c r="F17" t="s">
        <v>57</v>
      </c>
      <c r="G17" t="s">
        <v>21</v>
      </c>
      <c r="H17" t="s">
        <v>43</v>
      </c>
      <c r="I17" t="s">
        <v>48</v>
      </c>
      <c r="J17">
        <v>0.06</v>
      </c>
      <c r="K17">
        <v>304979.21999999997</v>
      </c>
      <c r="L17">
        <v>3546.27</v>
      </c>
      <c r="M17">
        <v>6.35</v>
      </c>
      <c r="N17" t="s">
        <v>58</v>
      </c>
      <c r="O17" t="s">
        <v>49</v>
      </c>
      <c r="P17">
        <v>8812</v>
      </c>
      <c r="Q17">
        <v>27622</v>
      </c>
      <c r="R17">
        <v>7</v>
      </c>
      <c r="S17" t="s">
        <v>26</v>
      </c>
    </row>
    <row r="18" spans="1:19" x14ac:dyDescent="0.3">
      <c r="A18">
        <v>135863</v>
      </c>
      <c r="B18" s="1">
        <v>44622</v>
      </c>
      <c r="C18" t="s">
        <v>39</v>
      </c>
      <c r="D18" t="s">
        <v>18</v>
      </c>
      <c r="E18" t="s">
        <v>27</v>
      </c>
      <c r="F18" t="s">
        <v>96</v>
      </c>
      <c r="G18" t="s">
        <v>21</v>
      </c>
      <c r="H18" t="s">
        <v>22</v>
      </c>
      <c r="I18" t="s">
        <v>37</v>
      </c>
      <c r="J18">
        <v>0.06</v>
      </c>
      <c r="K18">
        <v>683161.64</v>
      </c>
      <c r="L18">
        <v>7943.74</v>
      </c>
      <c r="M18">
        <v>0.56484135319751805</v>
      </c>
      <c r="N18" t="s">
        <v>58</v>
      </c>
      <c r="O18" t="s">
        <v>32</v>
      </c>
      <c r="P18">
        <v>12193</v>
      </c>
      <c r="Q18">
        <v>40684</v>
      </c>
      <c r="R18">
        <v>1</v>
      </c>
      <c r="S18" t="s">
        <v>26</v>
      </c>
    </row>
    <row r="19" spans="1:19" x14ac:dyDescent="0.3">
      <c r="A19">
        <v>100064</v>
      </c>
      <c r="B19" s="1">
        <v>44611</v>
      </c>
      <c r="C19" t="s">
        <v>65</v>
      </c>
      <c r="D19" t="s">
        <v>40</v>
      </c>
      <c r="E19" t="s">
        <v>35</v>
      </c>
      <c r="F19" t="s">
        <v>71</v>
      </c>
      <c r="G19" t="s">
        <v>60</v>
      </c>
      <c r="H19" t="s">
        <v>22</v>
      </c>
      <c r="I19" t="s">
        <v>48</v>
      </c>
      <c r="J19">
        <v>0.05</v>
      </c>
      <c r="K19">
        <v>714820.82000000007</v>
      </c>
      <c r="L19">
        <v>8311.8700000000008</v>
      </c>
      <c r="M19">
        <v>3.14</v>
      </c>
      <c r="N19" t="s">
        <v>53</v>
      </c>
      <c r="O19" t="s">
        <v>32</v>
      </c>
      <c r="P19">
        <v>21774</v>
      </c>
      <c r="Q19">
        <v>66014</v>
      </c>
      <c r="R19">
        <v>7</v>
      </c>
      <c r="S19" t="s">
        <v>64</v>
      </c>
    </row>
    <row r="20" spans="1:19" x14ac:dyDescent="0.3">
      <c r="A20">
        <v>100066</v>
      </c>
      <c r="B20" s="1">
        <v>44662</v>
      </c>
      <c r="C20" t="s">
        <v>34</v>
      </c>
      <c r="D20" t="s">
        <v>61</v>
      </c>
      <c r="E20" t="s">
        <v>62</v>
      </c>
      <c r="F20" t="s">
        <v>72</v>
      </c>
      <c r="G20" t="s">
        <v>21</v>
      </c>
      <c r="H20" t="s">
        <v>52</v>
      </c>
      <c r="I20" t="s">
        <v>31</v>
      </c>
      <c r="J20">
        <v>0.05</v>
      </c>
      <c r="K20">
        <v>1075079.98</v>
      </c>
      <c r="L20">
        <v>12500.93</v>
      </c>
      <c r="M20">
        <v>2.92</v>
      </c>
      <c r="N20" t="s">
        <v>38</v>
      </c>
      <c r="O20" t="s">
        <v>32</v>
      </c>
      <c r="P20">
        <v>33087</v>
      </c>
      <c r="Q20">
        <v>99525</v>
      </c>
      <c r="R20">
        <v>10</v>
      </c>
      <c r="S20" t="s">
        <v>64</v>
      </c>
    </row>
    <row r="21" spans="1:19" x14ac:dyDescent="0.3">
      <c r="A21">
        <v>135856</v>
      </c>
      <c r="B21" s="1">
        <v>44616</v>
      </c>
      <c r="C21" t="s">
        <v>65</v>
      </c>
      <c r="D21" t="s">
        <v>18</v>
      </c>
      <c r="E21" t="s">
        <v>27</v>
      </c>
      <c r="F21" t="s">
        <v>105</v>
      </c>
      <c r="G21" t="s">
        <v>60</v>
      </c>
      <c r="H21" t="s">
        <v>52</v>
      </c>
      <c r="I21" t="s">
        <v>23</v>
      </c>
      <c r="J21">
        <v>0.1</v>
      </c>
      <c r="K21">
        <v>1095681.28</v>
      </c>
      <c r="L21">
        <v>12740.48</v>
      </c>
      <c r="M21">
        <v>6.17</v>
      </c>
      <c r="N21" t="s">
        <v>58</v>
      </c>
      <c r="O21" t="s">
        <v>25</v>
      </c>
      <c r="P21">
        <v>33715</v>
      </c>
      <c r="Q21">
        <v>101386</v>
      </c>
      <c r="R21">
        <v>2</v>
      </c>
      <c r="S21" t="s">
        <v>50</v>
      </c>
    </row>
    <row r="22" spans="1:19" x14ac:dyDescent="0.3">
      <c r="A22">
        <v>100069</v>
      </c>
      <c r="B22" s="1">
        <v>44616</v>
      </c>
      <c r="C22" t="s">
        <v>65</v>
      </c>
      <c r="D22" t="s">
        <v>40</v>
      </c>
      <c r="E22" t="s">
        <v>35</v>
      </c>
      <c r="F22" t="s">
        <v>63</v>
      </c>
      <c r="G22" t="s">
        <v>42</v>
      </c>
      <c r="H22" t="s">
        <v>52</v>
      </c>
      <c r="I22" t="s">
        <v>37</v>
      </c>
      <c r="J22">
        <v>0.13</v>
      </c>
      <c r="K22">
        <v>1169315.3400000001</v>
      </c>
      <c r="L22">
        <v>13596.69</v>
      </c>
      <c r="M22">
        <v>1.3137923879752396</v>
      </c>
      <c r="N22" t="s">
        <v>24</v>
      </c>
      <c r="O22" t="s">
        <v>25</v>
      </c>
      <c r="P22">
        <v>21030</v>
      </c>
      <c r="Q22">
        <v>69459</v>
      </c>
      <c r="R22">
        <v>1</v>
      </c>
      <c r="S22" t="s">
        <v>64</v>
      </c>
    </row>
    <row r="23" spans="1:19" x14ac:dyDescent="0.3">
      <c r="A23">
        <v>100071</v>
      </c>
      <c r="B23" s="1">
        <v>44610</v>
      </c>
      <c r="C23" t="s">
        <v>65</v>
      </c>
      <c r="D23" t="s">
        <v>18</v>
      </c>
      <c r="E23" t="s">
        <v>19</v>
      </c>
      <c r="F23" t="s">
        <v>74</v>
      </c>
      <c r="G23" t="s">
        <v>42</v>
      </c>
      <c r="H23" t="s">
        <v>22</v>
      </c>
      <c r="I23" t="s">
        <v>31</v>
      </c>
      <c r="J23">
        <v>0.04</v>
      </c>
      <c r="K23">
        <v>768297.34000000008</v>
      </c>
      <c r="L23">
        <v>8933.69</v>
      </c>
      <c r="M23">
        <v>3.35</v>
      </c>
      <c r="N23" t="s">
        <v>38</v>
      </c>
      <c r="O23" t="s">
        <v>49</v>
      </c>
      <c r="P23">
        <v>23451</v>
      </c>
      <c r="Q23">
        <v>70982</v>
      </c>
      <c r="R23">
        <v>2</v>
      </c>
      <c r="S23" t="s">
        <v>64</v>
      </c>
    </row>
    <row r="24" spans="1:19" x14ac:dyDescent="0.3">
      <c r="A24">
        <v>135852</v>
      </c>
      <c r="B24" s="1">
        <v>44693</v>
      </c>
      <c r="C24" t="s">
        <v>91</v>
      </c>
      <c r="D24" t="s">
        <v>18</v>
      </c>
      <c r="E24" t="s">
        <v>55</v>
      </c>
      <c r="F24" t="s">
        <v>94</v>
      </c>
      <c r="G24" t="s">
        <v>60</v>
      </c>
      <c r="H24" t="s">
        <v>43</v>
      </c>
      <c r="I24" t="s">
        <v>31</v>
      </c>
      <c r="J24">
        <v>7.0000000000000007E-2</v>
      </c>
      <c r="K24">
        <v>43000</v>
      </c>
      <c r="L24">
        <v>500</v>
      </c>
      <c r="M24">
        <v>0.41</v>
      </c>
      <c r="N24" t="s">
        <v>38</v>
      </c>
      <c r="O24" t="s">
        <v>49</v>
      </c>
      <c r="P24">
        <v>1581</v>
      </c>
      <c r="Q24">
        <v>6203</v>
      </c>
      <c r="R24">
        <v>2</v>
      </c>
      <c r="S24" t="s">
        <v>33</v>
      </c>
    </row>
    <row r="25" spans="1:19" x14ac:dyDescent="0.3">
      <c r="A25">
        <v>100077</v>
      </c>
      <c r="B25" s="1">
        <v>44680</v>
      </c>
      <c r="C25" t="s">
        <v>34</v>
      </c>
      <c r="D25" t="s">
        <v>40</v>
      </c>
      <c r="E25" t="s">
        <v>35</v>
      </c>
      <c r="F25" t="s">
        <v>76</v>
      </c>
      <c r="G25" t="s">
        <v>29</v>
      </c>
      <c r="H25" t="s">
        <v>22</v>
      </c>
      <c r="I25" t="s">
        <v>31</v>
      </c>
      <c r="J25">
        <v>0.08</v>
      </c>
      <c r="K25">
        <v>948924</v>
      </c>
      <c r="L25">
        <v>11034</v>
      </c>
      <c r="M25">
        <v>5.74</v>
      </c>
      <c r="N25" t="s">
        <v>24</v>
      </c>
      <c r="O25" t="s">
        <v>49</v>
      </c>
      <c r="P25">
        <v>29164</v>
      </c>
      <c r="Q25">
        <v>87904</v>
      </c>
      <c r="R25">
        <v>5</v>
      </c>
      <c r="S25" t="s">
        <v>45</v>
      </c>
    </row>
    <row r="26" spans="1:19" x14ac:dyDescent="0.3">
      <c r="A26">
        <v>135846</v>
      </c>
      <c r="B26" s="1">
        <v>44594</v>
      </c>
      <c r="C26" t="s">
        <v>65</v>
      </c>
      <c r="D26" t="s">
        <v>40</v>
      </c>
      <c r="E26" t="s">
        <v>35</v>
      </c>
      <c r="F26" t="s">
        <v>36</v>
      </c>
      <c r="G26" t="s">
        <v>42</v>
      </c>
      <c r="H26" t="s">
        <v>30</v>
      </c>
      <c r="I26" t="s">
        <v>23</v>
      </c>
      <c r="J26">
        <v>0.02</v>
      </c>
      <c r="K26">
        <v>664062.76</v>
      </c>
      <c r="L26">
        <v>7721.66</v>
      </c>
      <c r="M26">
        <v>1.77</v>
      </c>
      <c r="N26" t="s">
        <v>53</v>
      </c>
      <c r="O26" t="s">
        <v>25</v>
      </c>
      <c r="P26">
        <v>20152</v>
      </c>
      <c r="Q26">
        <v>61211</v>
      </c>
      <c r="R26">
        <v>4</v>
      </c>
      <c r="S26" t="s">
        <v>33</v>
      </c>
    </row>
    <row r="27" spans="1:19" x14ac:dyDescent="0.3">
      <c r="A27">
        <v>135823</v>
      </c>
      <c r="B27" s="1">
        <v>44608</v>
      </c>
      <c r="C27" t="s">
        <v>65</v>
      </c>
      <c r="D27" t="s">
        <v>18</v>
      </c>
      <c r="E27" t="s">
        <v>55</v>
      </c>
      <c r="F27" t="s">
        <v>103</v>
      </c>
      <c r="G27" t="s">
        <v>42</v>
      </c>
      <c r="H27" t="s">
        <v>52</v>
      </c>
      <c r="I27" t="s">
        <v>31</v>
      </c>
      <c r="J27">
        <v>0.14000000000000001</v>
      </c>
      <c r="K27">
        <v>1113386.96</v>
      </c>
      <c r="L27">
        <v>12946.36</v>
      </c>
      <c r="M27">
        <v>5.0199999999999996</v>
      </c>
      <c r="N27" t="s">
        <v>24</v>
      </c>
      <c r="O27" t="s">
        <v>25</v>
      </c>
      <c r="P27">
        <v>34243</v>
      </c>
      <c r="Q27">
        <v>102950</v>
      </c>
      <c r="R27">
        <v>10</v>
      </c>
      <c r="S27" t="s">
        <v>45</v>
      </c>
    </row>
    <row r="28" spans="1:19" x14ac:dyDescent="0.3">
      <c r="A28">
        <v>135805</v>
      </c>
      <c r="B28" s="1">
        <v>44675</v>
      </c>
      <c r="C28" t="s">
        <v>34</v>
      </c>
      <c r="D28" t="s">
        <v>18</v>
      </c>
      <c r="E28" t="s">
        <v>35</v>
      </c>
      <c r="F28" t="s">
        <v>51</v>
      </c>
      <c r="G28" t="s">
        <v>21</v>
      </c>
      <c r="H28" t="s">
        <v>43</v>
      </c>
      <c r="I28" t="s">
        <v>31</v>
      </c>
      <c r="J28">
        <v>0.14000000000000001</v>
      </c>
      <c r="K28">
        <v>331548.06</v>
      </c>
      <c r="L28">
        <v>3855.21</v>
      </c>
      <c r="M28">
        <v>1.04</v>
      </c>
      <c r="N28" t="s">
        <v>38</v>
      </c>
      <c r="O28" t="s">
        <v>49</v>
      </c>
      <c r="P28">
        <v>9645</v>
      </c>
      <c r="Q28">
        <v>30087</v>
      </c>
      <c r="R28">
        <v>10</v>
      </c>
      <c r="S28" t="s">
        <v>33</v>
      </c>
    </row>
    <row r="29" spans="1:19" x14ac:dyDescent="0.3">
      <c r="A29">
        <v>100098</v>
      </c>
      <c r="B29" s="1">
        <v>44573</v>
      </c>
      <c r="C29" t="s">
        <v>17</v>
      </c>
      <c r="D29" t="s">
        <v>18</v>
      </c>
      <c r="E29" t="s">
        <v>35</v>
      </c>
      <c r="F29" t="s">
        <v>41</v>
      </c>
      <c r="G29" t="s">
        <v>60</v>
      </c>
      <c r="H29" t="s">
        <v>30</v>
      </c>
      <c r="I29" t="s">
        <v>37</v>
      </c>
      <c r="J29">
        <v>0.04</v>
      </c>
      <c r="K29">
        <v>371544.94</v>
      </c>
      <c r="L29">
        <v>4320.29</v>
      </c>
      <c r="M29">
        <v>1.1529198506721492</v>
      </c>
      <c r="N29" t="s">
        <v>58</v>
      </c>
      <c r="O29" t="s">
        <v>25</v>
      </c>
      <c r="P29">
        <v>6413</v>
      </c>
      <c r="Q29">
        <v>21862</v>
      </c>
      <c r="R29">
        <v>1</v>
      </c>
      <c r="S29" t="s">
        <v>45</v>
      </c>
    </row>
    <row r="30" spans="1:19" x14ac:dyDescent="0.3">
      <c r="A30">
        <v>100099</v>
      </c>
      <c r="B30" s="1">
        <v>44679</v>
      </c>
      <c r="C30" t="s">
        <v>34</v>
      </c>
      <c r="D30" t="s">
        <v>40</v>
      </c>
      <c r="E30" t="s">
        <v>19</v>
      </c>
      <c r="F30" t="s">
        <v>82</v>
      </c>
      <c r="G30" t="s">
        <v>29</v>
      </c>
      <c r="H30" t="s">
        <v>43</v>
      </c>
      <c r="I30" t="s">
        <v>31</v>
      </c>
      <c r="J30">
        <v>0.12</v>
      </c>
      <c r="K30">
        <v>43000</v>
      </c>
      <c r="L30">
        <v>500</v>
      </c>
      <c r="M30">
        <v>6.44</v>
      </c>
      <c r="N30" t="s">
        <v>58</v>
      </c>
      <c r="O30" t="s">
        <v>32</v>
      </c>
      <c r="P30">
        <v>580</v>
      </c>
      <c r="Q30">
        <v>3238</v>
      </c>
      <c r="R30">
        <v>6</v>
      </c>
      <c r="S30" t="s">
        <v>26</v>
      </c>
    </row>
    <row r="31" spans="1:19" x14ac:dyDescent="0.3">
      <c r="A31">
        <v>100105</v>
      </c>
      <c r="B31" s="1">
        <v>44582</v>
      </c>
      <c r="C31" t="s">
        <v>17</v>
      </c>
      <c r="D31" t="s">
        <v>61</v>
      </c>
      <c r="E31" t="s">
        <v>62</v>
      </c>
      <c r="F31" t="s">
        <v>83</v>
      </c>
      <c r="G31" t="s">
        <v>42</v>
      </c>
      <c r="H31" t="s">
        <v>52</v>
      </c>
      <c r="I31" t="s">
        <v>31</v>
      </c>
      <c r="J31">
        <v>0.12</v>
      </c>
      <c r="K31">
        <v>1063335.82</v>
      </c>
      <c r="L31">
        <v>12364.37</v>
      </c>
      <c r="M31">
        <v>0.03</v>
      </c>
      <c r="N31" t="s">
        <v>24</v>
      </c>
      <c r="O31" t="s">
        <v>32</v>
      </c>
      <c r="P31">
        <v>32735</v>
      </c>
      <c r="Q31">
        <v>98480</v>
      </c>
      <c r="R31">
        <v>9</v>
      </c>
      <c r="S31" t="s">
        <v>64</v>
      </c>
    </row>
    <row r="32" spans="1:19" x14ac:dyDescent="0.3">
      <c r="A32">
        <v>135799</v>
      </c>
      <c r="B32" s="1">
        <v>44681</v>
      </c>
      <c r="C32" t="s">
        <v>34</v>
      </c>
      <c r="D32" t="s">
        <v>18</v>
      </c>
      <c r="E32" t="s">
        <v>35</v>
      </c>
      <c r="F32" t="s">
        <v>100</v>
      </c>
      <c r="G32" t="s">
        <v>42</v>
      </c>
      <c r="H32" t="s">
        <v>22</v>
      </c>
      <c r="I32" t="s">
        <v>48</v>
      </c>
      <c r="J32">
        <v>0.13</v>
      </c>
      <c r="K32">
        <v>804383.79999999993</v>
      </c>
      <c r="L32">
        <v>9353.2999999999993</v>
      </c>
      <c r="M32">
        <v>7.31</v>
      </c>
      <c r="N32" t="s">
        <v>44</v>
      </c>
      <c r="O32" t="s">
        <v>25</v>
      </c>
      <c r="P32">
        <v>24573</v>
      </c>
      <c r="Q32">
        <v>74307</v>
      </c>
      <c r="R32">
        <v>2</v>
      </c>
      <c r="S32" t="s">
        <v>45</v>
      </c>
    </row>
    <row r="33" spans="1:19" x14ac:dyDescent="0.3">
      <c r="A33">
        <v>135790</v>
      </c>
      <c r="B33" s="1">
        <v>44673</v>
      </c>
      <c r="C33" t="s">
        <v>34</v>
      </c>
      <c r="D33" t="s">
        <v>18</v>
      </c>
      <c r="E33" t="s">
        <v>19</v>
      </c>
      <c r="F33" t="s">
        <v>105</v>
      </c>
      <c r="G33" t="s">
        <v>21</v>
      </c>
      <c r="H33" t="s">
        <v>30</v>
      </c>
      <c r="I33" t="s">
        <v>48</v>
      </c>
      <c r="J33">
        <v>0.1</v>
      </c>
      <c r="K33">
        <v>396164.16000000003</v>
      </c>
      <c r="L33">
        <v>4606.5600000000004</v>
      </c>
      <c r="M33">
        <v>2.27</v>
      </c>
      <c r="N33" t="s">
        <v>53</v>
      </c>
      <c r="O33" t="s">
        <v>32</v>
      </c>
      <c r="P33">
        <v>11700</v>
      </c>
      <c r="Q33">
        <v>36177</v>
      </c>
      <c r="R33">
        <v>10</v>
      </c>
      <c r="S33" t="s">
        <v>50</v>
      </c>
    </row>
    <row r="34" spans="1:19" x14ac:dyDescent="0.3">
      <c r="A34">
        <v>100126</v>
      </c>
      <c r="B34" s="1">
        <v>44626</v>
      </c>
      <c r="C34" t="s">
        <v>39</v>
      </c>
      <c r="D34" t="s">
        <v>40</v>
      </c>
      <c r="E34" t="s">
        <v>19</v>
      </c>
      <c r="F34" t="s">
        <v>85</v>
      </c>
      <c r="G34" t="s">
        <v>29</v>
      </c>
      <c r="H34" t="s">
        <v>22</v>
      </c>
      <c r="I34" t="s">
        <v>31</v>
      </c>
      <c r="J34">
        <v>0.11</v>
      </c>
      <c r="K34">
        <v>737209.20000000007</v>
      </c>
      <c r="L34">
        <v>8572.2000000000007</v>
      </c>
      <c r="M34">
        <v>7.19</v>
      </c>
      <c r="N34" t="s">
        <v>53</v>
      </c>
      <c r="O34" t="s">
        <v>25</v>
      </c>
      <c r="P34">
        <v>22484</v>
      </c>
      <c r="Q34">
        <v>68119</v>
      </c>
      <c r="R34">
        <v>10</v>
      </c>
      <c r="S34" t="s">
        <v>45</v>
      </c>
    </row>
    <row r="35" spans="1:19" x14ac:dyDescent="0.3">
      <c r="A35">
        <v>135781</v>
      </c>
      <c r="B35" s="1">
        <v>44578</v>
      </c>
      <c r="C35" t="s">
        <v>17</v>
      </c>
      <c r="D35" t="s">
        <v>18</v>
      </c>
      <c r="E35" t="s">
        <v>27</v>
      </c>
      <c r="F35" t="s">
        <v>72</v>
      </c>
      <c r="G35" t="s">
        <v>29</v>
      </c>
      <c r="H35" t="s">
        <v>30</v>
      </c>
      <c r="I35" t="s">
        <v>23</v>
      </c>
      <c r="J35">
        <v>0.1</v>
      </c>
      <c r="K35">
        <v>429695.56</v>
      </c>
      <c r="L35">
        <v>4996.46</v>
      </c>
      <c r="M35">
        <v>3.18</v>
      </c>
      <c r="N35" t="s">
        <v>44</v>
      </c>
      <c r="O35" t="s">
        <v>49</v>
      </c>
      <c r="P35">
        <v>12760</v>
      </c>
      <c r="Q35">
        <v>39316</v>
      </c>
      <c r="R35">
        <v>1</v>
      </c>
      <c r="S35" t="s">
        <v>64</v>
      </c>
    </row>
    <row r="36" spans="1:19" x14ac:dyDescent="0.3">
      <c r="A36">
        <v>135766</v>
      </c>
      <c r="B36" s="1">
        <v>44691</v>
      </c>
      <c r="C36" t="s">
        <v>91</v>
      </c>
      <c r="D36" t="s">
        <v>18</v>
      </c>
      <c r="E36" t="s">
        <v>35</v>
      </c>
      <c r="F36" t="s">
        <v>83</v>
      </c>
      <c r="G36" t="s">
        <v>21</v>
      </c>
      <c r="H36" t="s">
        <v>22</v>
      </c>
      <c r="I36" t="s">
        <v>48</v>
      </c>
      <c r="J36">
        <v>0.06</v>
      </c>
      <c r="K36">
        <v>737910.96000000008</v>
      </c>
      <c r="L36">
        <v>8580.36</v>
      </c>
      <c r="M36">
        <v>5.87</v>
      </c>
      <c r="N36" t="s">
        <v>58</v>
      </c>
      <c r="O36" t="s">
        <v>25</v>
      </c>
      <c r="P36">
        <v>22508</v>
      </c>
      <c r="Q36">
        <v>68189</v>
      </c>
      <c r="R36">
        <v>2</v>
      </c>
      <c r="S36" t="s">
        <v>64</v>
      </c>
    </row>
    <row r="37" spans="1:19" x14ac:dyDescent="0.3">
      <c r="A37">
        <v>100134</v>
      </c>
      <c r="B37" s="1">
        <v>44641</v>
      </c>
      <c r="C37" t="s">
        <v>39</v>
      </c>
      <c r="D37" t="s">
        <v>18</v>
      </c>
      <c r="E37" t="s">
        <v>55</v>
      </c>
      <c r="F37" t="s">
        <v>87</v>
      </c>
      <c r="G37" t="s">
        <v>29</v>
      </c>
      <c r="H37" t="s">
        <v>30</v>
      </c>
      <c r="I37" t="s">
        <v>48</v>
      </c>
      <c r="J37">
        <v>0.04</v>
      </c>
      <c r="K37">
        <v>368809.27999999997</v>
      </c>
      <c r="L37">
        <v>4288.4799999999996</v>
      </c>
      <c r="M37">
        <v>6.39</v>
      </c>
      <c r="N37" t="s">
        <v>53</v>
      </c>
      <c r="O37" t="s">
        <v>49</v>
      </c>
      <c r="P37">
        <v>10834</v>
      </c>
      <c r="Q37">
        <v>33611</v>
      </c>
      <c r="R37">
        <v>4</v>
      </c>
      <c r="S37" t="s">
        <v>64</v>
      </c>
    </row>
    <row r="38" spans="1:19" x14ac:dyDescent="0.3">
      <c r="A38">
        <v>135762</v>
      </c>
      <c r="B38" s="1">
        <v>44569</v>
      </c>
      <c r="C38" t="s">
        <v>17</v>
      </c>
      <c r="D38" t="s">
        <v>18</v>
      </c>
      <c r="E38" t="s">
        <v>19</v>
      </c>
      <c r="F38" t="s">
        <v>93</v>
      </c>
      <c r="G38" t="s">
        <v>42</v>
      </c>
      <c r="H38" t="s">
        <v>30</v>
      </c>
      <c r="I38" t="s">
        <v>37</v>
      </c>
      <c r="J38">
        <v>0.12</v>
      </c>
      <c r="K38">
        <v>582396.30000000005</v>
      </c>
      <c r="L38">
        <v>6772.05</v>
      </c>
      <c r="M38">
        <v>1.0921457810243149</v>
      </c>
      <c r="N38" t="s">
        <v>44</v>
      </c>
      <c r="O38" t="s">
        <v>49</v>
      </c>
      <c r="P38">
        <v>10321</v>
      </c>
      <c r="Q38">
        <v>34589</v>
      </c>
      <c r="R38">
        <v>1</v>
      </c>
      <c r="S38" t="s">
        <v>45</v>
      </c>
    </row>
    <row r="39" spans="1:19" x14ac:dyDescent="0.3">
      <c r="A39">
        <v>100138</v>
      </c>
      <c r="B39" s="1">
        <v>44577</v>
      </c>
      <c r="C39" t="s">
        <v>17</v>
      </c>
      <c r="D39" t="s">
        <v>40</v>
      </c>
      <c r="E39" t="s">
        <v>27</v>
      </c>
      <c r="F39" t="s">
        <v>89</v>
      </c>
      <c r="G39" t="s">
        <v>29</v>
      </c>
      <c r="H39" t="s">
        <v>30</v>
      </c>
      <c r="I39" t="s">
        <v>31</v>
      </c>
      <c r="J39">
        <v>0.11</v>
      </c>
      <c r="K39">
        <v>377827.24</v>
      </c>
      <c r="L39">
        <v>4393.34</v>
      </c>
      <c r="M39">
        <v>2.31</v>
      </c>
      <c r="N39" t="s">
        <v>44</v>
      </c>
      <c r="O39" t="s">
        <v>25</v>
      </c>
      <c r="P39">
        <v>11117</v>
      </c>
      <c r="Q39">
        <v>34448</v>
      </c>
      <c r="R39">
        <v>10</v>
      </c>
      <c r="S39" t="s">
        <v>50</v>
      </c>
    </row>
    <row r="40" spans="1:19" x14ac:dyDescent="0.3">
      <c r="A40">
        <v>135759</v>
      </c>
      <c r="B40" s="1">
        <v>44584</v>
      </c>
      <c r="C40" t="s">
        <v>17</v>
      </c>
      <c r="D40" t="s">
        <v>40</v>
      </c>
      <c r="E40" t="s">
        <v>35</v>
      </c>
      <c r="F40" t="s">
        <v>97</v>
      </c>
      <c r="G40" t="s">
        <v>42</v>
      </c>
      <c r="H40" t="s">
        <v>30</v>
      </c>
      <c r="I40" t="s">
        <v>23</v>
      </c>
      <c r="J40">
        <v>0.12</v>
      </c>
      <c r="K40">
        <v>535650.14</v>
      </c>
      <c r="L40">
        <v>6228.49</v>
      </c>
      <c r="M40">
        <v>3.06</v>
      </c>
      <c r="N40" t="s">
        <v>24</v>
      </c>
      <c r="O40" t="s">
        <v>32</v>
      </c>
      <c r="P40">
        <v>16111</v>
      </c>
      <c r="Q40">
        <v>49242</v>
      </c>
      <c r="R40">
        <v>5</v>
      </c>
      <c r="S40" t="s">
        <v>26</v>
      </c>
    </row>
    <row r="41" spans="1:19" x14ac:dyDescent="0.3">
      <c r="A41">
        <v>135756</v>
      </c>
      <c r="B41" s="1">
        <v>44702</v>
      </c>
      <c r="C41" t="s">
        <v>91</v>
      </c>
      <c r="D41" t="s">
        <v>40</v>
      </c>
      <c r="E41" t="s">
        <v>35</v>
      </c>
      <c r="F41" t="s">
        <v>88</v>
      </c>
      <c r="G41" t="s">
        <v>42</v>
      </c>
      <c r="H41" t="s">
        <v>30</v>
      </c>
      <c r="I41" t="s">
        <v>37</v>
      </c>
      <c r="J41">
        <v>7.0000000000000007E-2</v>
      </c>
      <c r="K41">
        <v>457072.8</v>
      </c>
      <c r="L41">
        <v>5314.8</v>
      </c>
      <c r="M41">
        <v>0.68817696512988746</v>
      </c>
      <c r="N41" t="s">
        <v>53</v>
      </c>
      <c r="O41" t="s">
        <v>32</v>
      </c>
      <c r="P41">
        <v>8007</v>
      </c>
      <c r="Q41">
        <v>27053</v>
      </c>
      <c r="R41">
        <v>1</v>
      </c>
      <c r="S41" t="s">
        <v>26</v>
      </c>
    </row>
    <row r="42" spans="1:19" x14ac:dyDescent="0.3">
      <c r="A42">
        <v>100152</v>
      </c>
      <c r="B42" s="1">
        <v>44672</v>
      </c>
      <c r="C42" t="s">
        <v>34</v>
      </c>
      <c r="D42" t="s">
        <v>40</v>
      </c>
      <c r="E42" t="s">
        <v>19</v>
      </c>
      <c r="F42" t="s">
        <v>47</v>
      </c>
      <c r="G42" t="s">
        <v>60</v>
      </c>
      <c r="H42" t="s">
        <v>52</v>
      </c>
      <c r="I42" t="s">
        <v>31</v>
      </c>
      <c r="J42">
        <v>0.06</v>
      </c>
      <c r="K42">
        <v>1008538.3400000001</v>
      </c>
      <c r="L42">
        <v>11727.19</v>
      </c>
      <c r="M42">
        <v>1.69</v>
      </c>
      <c r="N42" t="s">
        <v>58</v>
      </c>
      <c r="O42" t="s">
        <v>25</v>
      </c>
      <c r="P42">
        <v>31049</v>
      </c>
      <c r="Q42">
        <v>93488</v>
      </c>
      <c r="R42">
        <v>6</v>
      </c>
      <c r="S42" t="s">
        <v>50</v>
      </c>
    </row>
    <row r="43" spans="1:19" x14ac:dyDescent="0.3">
      <c r="A43">
        <v>100157</v>
      </c>
      <c r="B43" s="1">
        <v>44685</v>
      </c>
      <c r="C43" t="s">
        <v>91</v>
      </c>
      <c r="D43" t="s">
        <v>18</v>
      </c>
      <c r="E43" t="s">
        <v>19</v>
      </c>
      <c r="F43" t="s">
        <v>56</v>
      </c>
      <c r="G43" t="s">
        <v>21</v>
      </c>
      <c r="H43" t="s">
        <v>22</v>
      </c>
      <c r="I43" t="s">
        <v>23</v>
      </c>
      <c r="J43">
        <v>0.12</v>
      </c>
      <c r="K43">
        <v>727380.26</v>
      </c>
      <c r="L43">
        <v>8457.91</v>
      </c>
      <c r="M43">
        <v>6.46</v>
      </c>
      <c r="N43" t="s">
        <v>38</v>
      </c>
      <c r="O43" t="s">
        <v>25</v>
      </c>
      <c r="P43">
        <v>22173</v>
      </c>
      <c r="Q43">
        <v>67198</v>
      </c>
      <c r="R43">
        <v>9</v>
      </c>
      <c r="S43" t="s">
        <v>26</v>
      </c>
    </row>
    <row r="44" spans="1:19" x14ac:dyDescent="0.3">
      <c r="A44">
        <v>135755</v>
      </c>
      <c r="B44" s="1">
        <v>44597</v>
      </c>
      <c r="C44" t="s">
        <v>65</v>
      </c>
      <c r="D44" t="s">
        <v>61</v>
      </c>
      <c r="E44" t="s">
        <v>62</v>
      </c>
      <c r="F44" t="s">
        <v>88</v>
      </c>
      <c r="G44" t="s">
        <v>42</v>
      </c>
      <c r="H44" t="s">
        <v>30</v>
      </c>
      <c r="I44" t="s">
        <v>23</v>
      </c>
      <c r="J44">
        <v>0.13</v>
      </c>
      <c r="K44">
        <v>537819.92000000004</v>
      </c>
      <c r="L44">
        <v>6253.72</v>
      </c>
      <c r="M44">
        <v>3.7</v>
      </c>
      <c r="N44" t="s">
        <v>58</v>
      </c>
      <c r="O44" t="s">
        <v>25</v>
      </c>
      <c r="P44">
        <v>16178</v>
      </c>
      <c r="Q44">
        <v>49440</v>
      </c>
      <c r="R44">
        <v>3</v>
      </c>
      <c r="S44" t="s">
        <v>26</v>
      </c>
    </row>
    <row r="45" spans="1:19" x14ac:dyDescent="0.3">
      <c r="A45">
        <v>135744</v>
      </c>
      <c r="B45" s="1">
        <v>44634</v>
      </c>
      <c r="C45" t="s">
        <v>39</v>
      </c>
      <c r="D45" t="s">
        <v>40</v>
      </c>
      <c r="E45" t="s">
        <v>19</v>
      </c>
      <c r="F45" t="s">
        <v>88</v>
      </c>
      <c r="G45" t="s">
        <v>42</v>
      </c>
      <c r="H45" t="s">
        <v>22</v>
      </c>
      <c r="I45" t="s">
        <v>48</v>
      </c>
      <c r="J45">
        <v>0.06</v>
      </c>
      <c r="K45">
        <v>778386</v>
      </c>
      <c r="L45">
        <v>9051</v>
      </c>
      <c r="M45">
        <v>5.92</v>
      </c>
      <c r="N45" t="s">
        <v>44</v>
      </c>
      <c r="O45" t="s">
        <v>25</v>
      </c>
      <c r="P45">
        <v>23759</v>
      </c>
      <c r="Q45">
        <v>71895</v>
      </c>
      <c r="R45">
        <v>10</v>
      </c>
      <c r="S45" t="s">
        <v>26</v>
      </c>
    </row>
    <row r="46" spans="1:19" x14ac:dyDescent="0.3">
      <c r="A46">
        <v>135739</v>
      </c>
      <c r="B46" s="1">
        <v>44672</v>
      </c>
      <c r="C46" t="s">
        <v>34</v>
      </c>
      <c r="D46" t="s">
        <v>61</v>
      </c>
      <c r="E46" t="s">
        <v>62</v>
      </c>
      <c r="F46" t="s">
        <v>28</v>
      </c>
      <c r="G46" t="s">
        <v>21</v>
      </c>
      <c r="H46" t="s">
        <v>52</v>
      </c>
      <c r="I46" t="s">
        <v>48</v>
      </c>
      <c r="J46">
        <v>0.15</v>
      </c>
      <c r="K46">
        <v>1085209.92</v>
      </c>
      <c r="L46">
        <v>12618.72</v>
      </c>
      <c r="M46">
        <v>6.88</v>
      </c>
      <c r="N46" t="s">
        <v>24</v>
      </c>
      <c r="O46" t="s">
        <v>32</v>
      </c>
      <c r="P46">
        <v>33396</v>
      </c>
      <c r="Q46">
        <v>100441</v>
      </c>
      <c r="R46">
        <v>5</v>
      </c>
      <c r="S46" t="s">
        <v>33</v>
      </c>
    </row>
    <row r="47" spans="1:19" x14ac:dyDescent="0.3">
      <c r="A47">
        <v>100181</v>
      </c>
      <c r="B47" s="1">
        <v>44709</v>
      </c>
      <c r="C47" t="s">
        <v>91</v>
      </c>
      <c r="D47" t="s">
        <v>40</v>
      </c>
      <c r="E47" t="s">
        <v>27</v>
      </c>
      <c r="F47" t="s">
        <v>41</v>
      </c>
      <c r="G47" t="s">
        <v>21</v>
      </c>
      <c r="H47" t="s">
        <v>52</v>
      </c>
      <c r="I47" t="s">
        <v>31</v>
      </c>
      <c r="J47">
        <v>0.11</v>
      </c>
      <c r="K47">
        <v>1219381.96</v>
      </c>
      <c r="L47">
        <v>14178.86</v>
      </c>
      <c r="M47">
        <v>0.15</v>
      </c>
      <c r="N47" t="s">
        <v>24</v>
      </c>
      <c r="O47" t="s">
        <v>25</v>
      </c>
      <c r="P47">
        <v>37039</v>
      </c>
      <c r="Q47">
        <v>111229</v>
      </c>
      <c r="R47">
        <v>3</v>
      </c>
      <c r="S47" t="s">
        <v>45</v>
      </c>
    </row>
    <row r="48" spans="1:19" x14ac:dyDescent="0.3">
      <c r="A48">
        <v>100184</v>
      </c>
      <c r="B48" s="1">
        <v>44564</v>
      </c>
      <c r="C48" t="s">
        <v>17</v>
      </c>
      <c r="D48" t="s">
        <v>40</v>
      </c>
      <c r="E48" t="s">
        <v>19</v>
      </c>
      <c r="F48" t="s">
        <v>93</v>
      </c>
      <c r="G48" t="s">
        <v>21</v>
      </c>
      <c r="H48" t="s">
        <v>43</v>
      </c>
      <c r="I48" t="s">
        <v>31</v>
      </c>
      <c r="J48">
        <v>0.05</v>
      </c>
      <c r="K48">
        <v>347886.34</v>
      </c>
      <c r="L48">
        <v>4045.19</v>
      </c>
      <c r="M48">
        <v>3.93</v>
      </c>
      <c r="N48" t="s">
        <v>24</v>
      </c>
      <c r="O48" t="s">
        <v>32</v>
      </c>
      <c r="P48">
        <v>10162</v>
      </c>
      <c r="Q48">
        <v>31620</v>
      </c>
      <c r="R48">
        <v>6</v>
      </c>
      <c r="S48" t="s">
        <v>45</v>
      </c>
    </row>
    <row r="49" spans="1:19" x14ac:dyDescent="0.3">
      <c r="A49">
        <v>135738</v>
      </c>
      <c r="B49" s="1">
        <v>44645</v>
      </c>
      <c r="C49" t="s">
        <v>39</v>
      </c>
      <c r="D49" t="s">
        <v>61</v>
      </c>
      <c r="E49" t="s">
        <v>62</v>
      </c>
      <c r="F49" t="s">
        <v>56</v>
      </c>
      <c r="G49" t="s">
        <v>60</v>
      </c>
      <c r="H49" t="s">
        <v>43</v>
      </c>
      <c r="I49" t="s">
        <v>48</v>
      </c>
      <c r="J49">
        <v>0.12</v>
      </c>
      <c r="K49">
        <v>248006.80000000002</v>
      </c>
      <c r="L49">
        <v>2883.8</v>
      </c>
      <c r="M49">
        <v>4.57</v>
      </c>
      <c r="N49" t="s">
        <v>53</v>
      </c>
      <c r="O49" t="s">
        <v>25</v>
      </c>
      <c r="P49">
        <v>7073</v>
      </c>
      <c r="Q49">
        <v>22470</v>
      </c>
      <c r="R49">
        <v>7</v>
      </c>
      <c r="S49" t="s">
        <v>26</v>
      </c>
    </row>
    <row r="50" spans="1:19" x14ac:dyDescent="0.3">
      <c r="A50">
        <v>100189</v>
      </c>
      <c r="B50" s="1">
        <v>44653</v>
      </c>
      <c r="C50" t="s">
        <v>34</v>
      </c>
      <c r="D50" t="s">
        <v>40</v>
      </c>
      <c r="E50" t="s">
        <v>27</v>
      </c>
      <c r="F50" t="s">
        <v>85</v>
      </c>
      <c r="G50" t="s">
        <v>29</v>
      </c>
      <c r="H50" t="s">
        <v>43</v>
      </c>
      <c r="I50" t="s">
        <v>37</v>
      </c>
      <c r="J50">
        <v>0.04</v>
      </c>
      <c r="K50">
        <v>43000</v>
      </c>
      <c r="L50">
        <v>500</v>
      </c>
      <c r="M50">
        <v>6.79239601946382E-2</v>
      </c>
      <c r="N50" t="s">
        <v>24</v>
      </c>
      <c r="O50" t="s">
        <v>49</v>
      </c>
      <c r="P50">
        <v>818</v>
      </c>
      <c r="Q50">
        <v>3646</v>
      </c>
      <c r="R50">
        <v>1</v>
      </c>
      <c r="S50" t="s">
        <v>45</v>
      </c>
    </row>
    <row r="51" spans="1:19" x14ac:dyDescent="0.3">
      <c r="A51">
        <v>135723</v>
      </c>
      <c r="B51" s="1">
        <v>44701</v>
      </c>
      <c r="C51" t="s">
        <v>91</v>
      </c>
      <c r="D51" t="s">
        <v>40</v>
      </c>
      <c r="E51" t="s">
        <v>55</v>
      </c>
      <c r="F51" t="s">
        <v>41</v>
      </c>
      <c r="G51" t="s">
        <v>21</v>
      </c>
      <c r="H51" t="s">
        <v>30</v>
      </c>
      <c r="I51" t="s">
        <v>37</v>
      </c>
      <c r="J51">
        <v>0.09</v>
      </c>
      <c r="K51">
        <v>612944.36</v>
      </c>
      <c r="L51">
        <v>7127.26</v>
      </c>
      <c r="M51">
        <v>1.3531167859826618</v>
      </c>
      <c r="N51" t="s">
        <v>24</v>
      </c>
      <c r="O51" t="s">
        <v>32</v>
      </c>
      <c r="P51">
        <v>10891</v>
      </c>
      <c r="Q51">
        <v>36444</v>
      </c>
      <c r="R51">
        <v>1</v>
      </c>
      <c r="S51" t="s">
        <v>45</v>
      </c>
    </row>
    <row r="52" spans="1:19" x14ac:dyDescent="0.3">
      <c r="A52">
        <v>135709</v>
      </c>
      <c r="B52" s="1">
        <v>44669</v>
      </c>
      <c r="C52" t="s">
        <v>34</v>
      </c>
      <c r="D52" t="s">
        <v>40</v>
      </c>
      <c r="E52" t="s">
        <v>55</v>
      </c>
      <c r="F52" t="s">
        <v>66</v>
      </c>
      <c r="G52" t="s">
        <v>60</v>
      </c>
      <c r="H52" t="s">
        <v>30</v>
      </c>
      <c r="I52" t="s">
        <v>37</v>
      </c>
      <c r="J52">
        <v>0.11</v>
      </c>
      <c r="K52">
        <v>387059.33999999997</v>
      </c>
      <c r="L52">
        <v>4500.6899999999996</v>
      </c>
      <c r="M52">
        <v>1.1386200695785411</v>
      </c>
      <c r="N52" t="s">
        <v>44</v>
      </c>
      <c r="O52" t="s">
        <v>49</v>
      </c>
      <c r="P52">
        <v>6701</v>
      </c>
      <c r="Q52">
        <v>22802</v>
      </c>
      <c r="R52">
        <v>1</v>
      </c>
      <c r="S52" t="s">
        <v>64</v>
      </c>
    </row>
    <row r="53" spans="1:19" x14ac:dyDescent="0.3">
      <c r="A53">
        <v>135695</v>
      </c>
      <c r="B53" s="1">
        <v>44692</v>
      </c>
      <c r="C53" t="s">
        <v>91</v>
      </c>
      <c r="D53" t="s">
        <v>18</v>
      </c>
      <c r="E53" t="s">
        <v>19</v>
      </c>
      <c r="F53" t="s">
        <v>81</v>
      </c>
      <c r="G53" t="s">
        <v>42</v>
      </c>
      <c r="H53" t="s">
        <v>43</v>
      </c>
      <c r="I53" t="s">
        <v>48</v>
      </c>
      <c r="J53">
        <v>0.14000000000000001</v>
      </c>
      <c r="K53">
        <v>279793.26</v>
      </c>
      <c r="L53">
        <v>3253.41</v>
      </c>
      <c r="M53">
        <v>4.63</v>
      </c>
      <c r="N53" t="s">
        <v>44</v>
      </c>
      <c r="O53" t="s">
        <v>25</v>
      </c>
      <c r="P53">
        <v>8033</v>
      </c>
      <c r="Q53">
        <v>25315</v>
      </c>
      <c r="R53">
        <v>8</v>
      </c>
      <c r="S53" t="s">
        <v>33</v>
      </c>
    </row>
    <row r="54" spans="1:19" x14ac:dyDescent="0.3">
      <c r="A54">
        <v>100205</v>
      </c>
      <c r="B54" s="1">
        <v>44593</v>
      </c>
      <c r="C54" t="s">
        <v>65</v>
      </c>
      <c r="D54" t="s">
        <v>18</v>
      </c>
      <c r="E54" t="s">
        <v>27</v>
      </c>
      <c r="F54" t="s">
        <v>63</v>
      </c>
      <c r="G54" t="s">
        <v>29</v>
      </c>
      <c r="H54" t="s">
        <v>52</v>
      </c>
      <c r="I54" t="s">
        <v>31</v>
      </c>
      <c r="J54">
        <v>0.11</v>
      </c>
      <c r="K54">
        <v>1148270.28</v>
      </c>
      <c r="L54">
        <v>13351.98</v>
      </c>
      <c r="M54">
        <v>0.17</v>
      </c>
      <c r="N54" t="s">
        <v>38</v>
      </c>
      <c r="O54" t="s">
        <v>49</v>
      </c>
      <c r="P54">
        <v>35234</v>
      </c>
      <c r="Q54">
        <v>105883</v>
      </c>
      <c r="R54">
        <v>1</v>
      </c>
      <c r="S54" t="s">
        <v>64</v>
      </c>
    </row>
    <row r="55" spans="1:19" x14ac:dyDescent="0.3">
      <c r="A55">
        <v>135687</v>
      </c>
      <c r="B55" s="1">
        <v>44636</v>
      </c>
      <c r="C55" t="s">
        <v>39</v>
      </c>
      <c r="D55" t="s">
        <v>18</v>
      </c>
      <c r="E55" t="s">
        <v>35</v>
      </c>
      <c r="F55" t="s">
        <v>72</v>
      </c>
      <c r="G55" t="s">
        <v>42</v>
      </c>
      <c r="H55" t="s">
        <v>52</v>
      </c>
      <c r="I55" t="s">
        <v>23</v>
      </c>
      <c r="J55">
        <v>0.09</v>
      </c>
      <c r="K55">
        <v>1040165.7000000001</v>
      </c>
      <c r="L55">
        <v>12094.95</v>
      </c>
      <c r="M55">
        <v>3.14</v>
      </c>
      <c r="N55" t="s">
        <v>58</v>
      </c>
      <c r="O55" t="s">
        <v>32</v>
      </c>
      <c r="P55">
        <v>32017</v>
      </c>
      <c r="Q55">
        <v>96354</v>
      </c>
      <c r="R55">
        <v>2</v>
      </c>
      <c r="S55" t="s">
        <v>64</v>
      </c>
    </row>
    <row r="56" spans="1:19" x14ac:dyDescent="0.3">
      <c r="A56">
        <v>135665</v>
      </c>
      <c r="B56" s="1">
        <v>44635</v>
      </c>
      <c r="C56" t="s">
        <v>39</v>
      </c>
      <c r="D56" t="s">
        <v>61</v>
      </c>
      <c r="E56" t="s">
        <v>62</v>
      </c>
      <c r="F56" t="s">
        <v>76</v>
      </c>
      <c r="G56" t="s">
        <v>29</v>
      </c>
      <c r="H56" t="s">
        <v>52</v>
      </c>
      <c r="I56" t="s">
        <v>31</v>
      </c>
      <c r="J56">
        <v>0.1</v>
      </c>
      <c r="K56">
        <v>1290000</v>
      </c>
      <c r="L56">
        <v>15000</v>
      </c>
      <c r="M56">
        <v>3.15</v>
      </c>
      <c r="N56" t="s">
        <v>38</v>
      </c>
      <c r="O56" t="s">
        <v>25</v>
      </c>
      <c r="P56">
        <v>39174</v>
      </c>
      <c r="Q56">
        <v>117554</v>
      </c>
      <c r="R56">
        <v>3</v>
      </c>
      <c r="S56" t="s">
        <v>45</v>
      </c>
    </row>
    <row r="57" spans="1:19" x14ac:dyDescent="0.3">
      <c r="A57">
        <v>100224</v>
      </c>
      <c r="B57" s="1">
        <v>44661</v>
      </c>
      <c r="C57" t="s">
        <v>34</v>
      </c>
      <c r="D57" t="s">
        <v>18</v>
      </c>
      <c r="E57" t="s">
        <v>27</v>
      </c>
      <c r="F57" t="s">
        <v>97</v>
      </c>
      <c r="G57" t="s">
        <v>42</v>
      </c>
      <c r="H57" t="s">
        <v>30</v>
      </c>
      <c r="I57" t="s">
        <v>48</v>
      </c>
      <c r="J57">
        <v>0.06</v>
      </c>
      <c r="K57">
        <v>574737.14</v>
      </c>
      <c r="L57">
        <v>6682.99</v>
      </c>
      <c r="M57">
        <v>6.56</v>
      </c>
      <c r="N57" t="s">
        <v>38</v>
      </c>
      <c r="O57" t="s">
        <v>25</v>
      </c>
      <c r="P57">
        <v>17331</v>
      </c>
      <c r="Q57">
        <v>52854</v>
      </c>
      <c r="R57">
        <v>8</v>
      </c>
      <c r="S57" t="s">
        <v>26</v>
      </c>
    </row>
    <row r="58" spans="1:19" x14ac:dyDescent="0.3">
      <c r="A58">
        <v>100225</v>
      </c>
      <c r="B58" s="1">
        <v>44662</v>
      </c>
      <c r="C58" t="s">
        <v>34</v>
      </c>
      <c r="D58" t="s">
        <v>40</v>
      </c>
      <c r="E58" t="s">
        <v>27</v>
      </c>
      <c r="F58" t="s">
        <v>78</v>
      </c>
      <c r="G58" t="s">
        <v>42</v>
      </c>
      <c r="H58" t="s">
        <v>52</v>
      </c>
      <c r="I58" t="s">
        <v>23</v>
      </c>
      <c r="J58">
        <v>0.03</v>
      </c>
      <c r="K58">
        <v>1216869.04</v>
      </c>
      <c r="L58">
        <v>14149.64</v>
      </c>
      <c r="M58">
        <v>6.75</v>
      </c>
      <c r="N58" t="s">
        <v>24</v>
      </c>
      <c r="O58" t="s">
        <v>32</v>
      </c>
      <c r="P58">
        <v>36979</v>
      </c>
      <c r="Q58">
        <v>111052</v>
      </c>
      <c r="R58">
        <v>5</v>
      </c>
      <c r="S58" t="s">
        <v>33</v>
      </c>
    </row>
    <row r="59" spans="1:19" x14ac:dyDescent="0.3">
      <c r="A59">
        <v>135655</v>
      </c>
      <c r="B59" s="1">
        <v>44637</v>
      </c>
      <c r="C59" t="s">
        <v>39</v>
      </c>
      <c r="D59" t="s">
        <v>40</v>
      </c>
      <c r="E59" t="s">
        <v>55</v>
      </c>
      <c r="F59" t="s">
        <v>47</v>
      </c>
      <c r="G59" t="s">
        <v>42</v>
      </c>
      <c r="H59" t="s">
        <v>22</v>
      </c>
      <c r="I59" t="s">
        <v>48</v>
      </c>
      <c r="J59">
        <v>0.1</v>
      </c>
      <c r="K59">
        <v>821507.26</v>
      </c>
      <c r="L59">
        <v>9552.41</v>
      </c>
      <c r="M59">
        <v>6.59</v>
      </c>
      <c r="N59" t="s">
        <v>44</v>
      </c>
      <c r="O59" t="s">
        <v>32</v>
      </c>
      <c r="P59">
        <v>25128</v>
      </c>
      <c r="Q59">
        <v>75948</v>
      </c>
      <c r="R59">
        <v>2</v>
      </c>
      <c r="S59" t="s">
        <v>50</v>
      </c>
    </row>
    <row r="60" spans="1:19" x14ac:dyDescent="0.3">
      <c r="A60">
        <v>135643</v>
      </c>
      <c r="B60" s="1">
        <v>44711</v>
      </c>
      <c r="C60" t="s">
        <v>91</v>
      </c>
      <c r="D60" t="s">
        <v>40</v>
      </c>
      <c r="E60" t="s">
        <v>19</v>
      </c>
      <c r="F60" t="s">
        <v>36</v>
      </c>
      <c r="G60" t="s">
        <v>42</v>
      </c>
      <c r="H60" t="s">
        <v>22</v>
      </c>
      <c r="I60" t="s">
        <v>31</v>
      </c>
      <c r="J60">
        <v>0.02</v>
      </c>
      <c r="K60">
        <v>819341.77999999991</v>
      </c>
      <c r="L60">
        <v>9527.23</v>
      </c>
      <c r="M60">
        <v>3.14</v>
      </c>
      <c r="N60" t="s">
        <v>38</v>
      </c>
      <c r="O60" t="s">
        <v>49</v>
      </c>
      <c r="P60">
        <v>25054</v>
      </c>
      <c r="Q60">
        <v>75730</v>
      </c>
      <c r="R60">
        <v>8</v>
      </c>
      <c r="S60" t="s">
        <v>33</v>
      </c>
    </row>
    <row r="61" spans="1:19" x14ac:dyDescent="0.3">
      <c r="A61">
        <v>135634</v>
      </c>
      <c r="B61" s="1">
        <v>44656</v>
      </c>
      <c r="C61" t="s">
        <v>34</v>
      </c>
      <c r="D61" t="s">
        <v>61</v>
      </c>
      <c r="E61" t="s">
        <v>62</v>
      </c>
      <c r="F61" t="s">
        <v>41</v>
      </c>
      <c r="G61" t="s">
        <v>42</v>
      </c>
      <c r="H61" t="s">
        <v>43</v>
      </c>
      <c r="I61" t="s">
        <v>23</v>
      </c>
      <c r="J61">
        <v>0.03</v>
      </c>
      <c r="K61">
        <v>43000</v>
      </c>
      <c r="L61">
        <v>500</v>
      </c>
      <c r="M61">
        <v>2.85</v>
      </c>
      <c r="N61" t="s">
        <v>53</v>
      </c>
      <c r="O61" t="s">
        <v>49</v>
      </c>
      <c r="P61">
        <v>1181</v>
      </c>
      <c r="Q61">
        <v>5018</v>
      </c>
      <c r="R61">
        <v>4</v>
      </c>
      <c r="S61" t="s">
        <v>45</v>
      </c>
    </row>
    <row r="62" spans="1:19" x14ac:dyDescent="0.3">
      <c r="A62">
        <v>135629</v>
      </c>
      <c r="B62" s="1">
        <v>44576</v>
      </c>
      <c r="C62" t="s">
        <v>17</v>
      </c>
      <c r="D62" t="s">
        <v>40</v>
      </c>
      <c r="E62" t="s">
        <v>27</v>
      </c>
      <c r="F62" t="s">
        <v>74</v>
      </c>
      <c r="G62" t="s">
        <v>21</v>
      </c>
      <c r="H62" t="s">
        <v>30</v>
      </c>
      <c r="I62" t="s">
        <v>48</v>
      </c>
      <c r="J62">
        <v>0.09</v>
      </c>
      <c r="K62">
        <v>593731.1</v>
      </c>
      <c r="L62">
        <v>6903.85</v>
      </c>
      <c r="M62">
        <v>3.4</v>
      </c>
      <c r="N62" t="s">
        <v>24</v>
      </c>
      <c r="O62" t="s">
        <v>49</v>
      </c>
      <c r="P62">
        <v>17937</v>
      </c>
      <c r="Q62">
        <v>54651</v>
      </c>
      <c r="R62">
        <v>6</v>
      </c>
      <c r="S62" t="s">
        <v>64</v>
      </c>
    </row>
    <row r="63" spans="1:19" x14ac:dyDescent="0.3">
      <c r="A63">
        <v>100240</v>
      </c>
      <c r="B63" s="1">
        <v>44618</v>
      </c>
      <c r="C63" t="s">
        <v>65</v>
      </c>
      <c r="D63" t="s">
        <v>40</v>
      </c>
      <c r="E63" t="s">
        <v>35</v>
      </c>
      <c r="F63" t="s">
        <v>66</v>
      </c>
      <c r="G63" t="s">
        <v>60</v>
      </c>
      <c r="H63" t="s">
        <v>43</v>
      </c>
      <c r="I63" t="s">
        <v>31</v>
      </c>
      <c r="J63">
        <v>0.01</v>
      </c>
      <c r="K63">
        <v>239727.58000000002</v>
      </c>
      <c r="L63">
        <v>2787.53</v>
      </c>
      <c r="M63">
        <v>0.12</v>
      </c>
      <c r="N63" t="s">
        <v>53</v>
      </c>
      <c r="O63" t="s">
        <v>32</v>
      </c>
      <c r="P63">
        <v>6823</v>
      </c>
      <c r="Q63">
        <v>21730</v>
      </c>
      <c r="R63">
        <v>10</v>
      </c>
      <c r="S63" t="s">
        <v>64</v>
      </c>
    </row>
    <row r="64" spans="1:19" x14ac:dyDescent="0.3">
      <c r="A64">
        <v>135607</v>
      </c>
      <c r="B64" s="1">
        <v>44629</v>
      </c>
      <c r="C64" t="s">
        <v>39</v>
      </c>
      <c r="D64" t="s">
        <v>40</v>
      </c>
      <c r="E64" t="s">
        <v>19</v>
      </c>
      <c r="F64" t="s">
        <v>36</v>
      </c>
      <c r="G64" t="s">
        <v>60</v>
      </c>
      <c r="H64" t="s">
        <v>43</v>
      </c>
      <c r="I64" t="s">
        <v>31</v>
      </c>
      <c r="J64">
        <v>0.01</v>
      </c>
      <c r="K64">
        <v>43000</v>
      </c>
      <c r="L64">
        <v>500</v>
      </c>
      <c r="M64">
        <v>0.95</v>
      </c>
      <c r="N64" t="s">
        <v>38</v>
      </c>
      <c r="O64" t="s">
        <v>25</v>
      </c>
      <c r="P64">
        <v>1530</v>
      </c>
      <c r="Q64">
        <v>6051</v>
      </c>
      <c r="R64">
        <v>1</v>
      </c>
      <c r="S64" t="s">
        <v>33</v>
      </c>
    </row>
    <row r="65" spans="1:19" x14ac:dyDescent="0.3">
      <c r="A65">
        <v>100242</v>
      </c>
      <c r="B65" s="1">
        <v>44617</v>
      </c>
      <c r="C65" t="s">
        <v>65</v>
      </c>
      <c r="D65" t="s">
        <v>18</v>
      </c>
      <c r="E65" t="s">
        <v>35</v>
      </c>
      <c r="F65" t="s">
        <v>63</v>
      </c>
      <c r="G65" t="s">
        <v>60</v>
      </c>
      <c r="H65" t="s">
        <v>52</v>
      </c>
      <c r="I65" t="s">
        <v>48</v>
      </c>
      <c r="J65">
        <v>0.01</v>
      </c>
      <c r="K65">
        <v>1118981.26</v>
      </c>
      <c r="L65">
        <v>13011.41</v>
      </c>
      <c r="M65">
        <v>2.4</v>
      </c>
      <c r="N65" t="s">
        <v>53</v>
      </c>
      <c r="O65" t="s">
        <v>32</v>
      </c>
      <c r="P65">
        <v>34405</v>
      </c>
      <c r="Q65">
        <v>103428</v>
      </c>
      <c r="R65">
        <v>4</v>
      </c>
      <c r="S65" t="s">
        <v>64</v>
      </c>
    </row>
    <row r="66" spans="1:19" x14ac:dyDescent="0.3">
      <c r="A66">
        <v>100245</v>
      </c>
      <c r="B66" s="1">
        <v>44635</v>
      </c>
      <c r="C66" t="s">
        <v>39</v>
      </c>
      <c r="D66" t="s">
        <v>61</v>
      </c>
      <c r="E66" t="s">
        <v>62</v>
      </c>
      <c r="F66" t="s">
        <v>56</v>
      </c>
      <c r="G66" t="s">
        <v>42</v>
      </c>
      <c r="H66" t="s">
        <v>52</v>
      </c>
      <c r="I66" t="s">
        <v>37</v>
      </c>
      <c r="J66">
        <v>0.06</v>
      </c>
      <c r="K66">
        <v>1052315.78</v>
      </c>
      <c r="L66">
        <v>12236.23</v>
      </c>
      <c r="M66">
        <v>1.0760585272940058</v>
      </c>
      <c r="N66" t="s">
        <v>58</v>
      </c>
      <c r="O66" t="s">
        <v>32</v>
      </c>
      <c r="P66">
        <v>19026</v>
      </c>
      <c r="Q66">
        <v>62934</v>
      </c>
      <c r="R66">
        <v>1</v>
      </c>
      <c r="S66" t="s">
        <v>26</v>
      </c>
    </row>
    <row r="67" spans="1:19" x14ac:dyDescent="0.3">
      <c r="A67">
        <v>135597</v>
      </c>
      <c r="B67" s="1">
        <v>44627</v>
      </c>
      <c r="C67" t="s">
        <v>39</v>
      </c>
      <c r="D67" t="s">
        <v>40</v>
      </c>
      <c r="E67" t="s">
        <v>27</v>
      </c>
      <c r="F67" t="s">
        <v>75</v>
      </c>
      <c r="G67" t="s">
        <v>21</v>
      </c>
      <c r="H67" t="s">
        <v>52</v>
      </c>
      <c r="I67" t="s">
        <v>48</v>
      </c>
      <c r="J67">
        <v>0.01</v>
      </c>
      <c r="K67">
        <v>1107071.98</v>
      </c>
      <c r="L67">
        <v>12872.93</v>
      </c>
      <c r="M67">
        <v>3.74</v>
      </c>
      <c r="N67" t="s">
        <v>58</v>
      </c>
      <c r="O67" t="s">
        <v>25</v>
      </c>
      <c r="P67">
        <v>34057</v>
      </c>
      <c r="Q67">
        <v>102398</v>
      </c>
      <c r="R67">
        <v>7</v>
      </c>
      <c r="S67" t="s">
        <v>45</v>
      </c>
    </row>
    <row r="68" spans="1:19" x14ac:dyDescent="0.3">
      <c r="A68">
        <v>135571</v>
      </c>
      <c r="B68" s="1">
        <v>44698</v>
      </c>
      <c r="C68" t="s">
        <v>91</v>
      </c>
      <c r="D68" t="s">
        <v>40</v>
      </c>
      <c r="E68" t="s">
        <v>27</v>
      </c>
      <c r="F68" t="s">
        <v>20</v>
      </c>
      <c r="G68" t="s">
        <v>29</v>
      </c>
      <c r="H68" t="s">
        <v>30</v>
      </c>
      <c r="I68" t="s">
        <v>48</v>
      </c>
      <c r="J68">
        <v>0.1</v>
      </c>
      <c r="K68">
        <v>666890.43999999994</v>
      </c>
      <c r="L68">
        <v>7754.54</v>
      </c>
      <c r="M68">
        <v>7.07</v>
      </c>
      <c r="N68" t="s">
        <v>53</v>
      </c>
      <c r="O68" t="s">
        <v>32</v>
      </c>
      <c r="P68">
        <v>20245</v>
      </c>
      <c r="Q68">
        <v>61485</v>
      </c>
      <c r="R68">
        <v>5</v>
      </c>
      <c r="S68" t="s">
        <v>26</v>
      </c>
    </row>
    <row r="69" spans="1:19" x14ac:dyDescent="0.3">
      <c r="A69">
        <v>135568</v>
      </c>
      <c r="B69" s="1">
        <v>44608</v>
      </c>
      <c r="C69" t="s">
        <v>65</v>
      </c>
      <c r="D69" t="s">
        <v>40</v>
      </c>
      <c r="E69" t="s">
        <v>35</v>
      </c>
      <c r="F69" t="s">
        <v>75</v>
      </c>
      <c r="G69" t="s">
        <v>29</v>
      </c>
      <c r="H69" t="s">
        <v>52</v>
      </c>
      <c r="I69" t="s">
        <v>37</v>
      </c>
      <c r="J69">
        <v>0.1</v>
      </c>
      <c r="K69">
        <v>1164581.04</v>
      </c>
      <c r="L69">
        <v>13541.64</v>
      </c>
      <c r="M69">
        <v>0.10546088556535931</v>
      </c>
      <c r="N69" t="s">
        <v>53</v>
      </c>
      <c r="O69" t="s">
        <v>49</v>
      </c>
      <c r="P69">
        <v>20955</v>
      </c>
      <c r="Q69">
        <v>69215</v>
      </c>
      <c r="R69">
        <v>1</v>
      </c>
      <c r="S69" t="s">
        <v>45</v>
      </c>
    </row>
    <row r="70" spans="1:19" x14ac:dyDescent="0.3">
      <c r="A70">
        <v>135561</v>
      </c>
      <c r="B70" s="1">
        <v>44584</v>
      </c>
      <c r="C70" t="s">
        <v>17</v>
      </c>
      <c r="D70" t="s">
        <v>40</v>
      </c>
      <c r="E70" t="s">
        <v>55</v>
      </c>
      <c r="F70" t="s">
        <v>63</v>
      </c>
      <c r="G70" t="s">
        <v>42</v>
      </c>
      <c r="H70" t="s">
        <v>22</v>
      </c>
      <c r="I70" t="s">
        <v>23</v>
      </c>
      <c r="J70">
        <v>0.11</v>
      </c>
      <c r="K70">
        <v>699091.42</v>
      </c>
      <c r="L70">
        <v>8128.97</v>
      </c>
      <c r="M70">
        <v>7.96</v>
      </c>
      <c r="N70" t="s">
        <v>53</v>
      </c>
      <c r="O70" t="s">
        <v>49</v>
      </c>
      <c r="P70">
        <v>21272</v>
      </c>
      <c r="Q70">
        <v>64528</v>
      </c>
      <c r="R70">
        <v>9</v>
      </c>
      <c r="S70" t="s">
        <v>64</v>
      </c>
    </row>
    <row r="71" spans="1:19" x14ac:dyDescent="0.3">
      <c r="A71">
        <v>135560</v>
      </c>
      <c r="B71" s="1">
        <v>44705</v>
      </c>
      <c r="C71" t="s">
        <v>91</v>
      </c>
      <c r="D71" t="s">
        <v>18</v>
      </c>
      <c r="E71" t="s">
        <v>19</v>
      </c>
      <c r="F71" t="s">
        <v>41</v>
      </c>
      <c r="G71" t="s">
        <v>29</v>
      </c>
      <c r="H71" t="s">
        <v>22</v>
      </c>
      <c r="I71" t="s">
        <v>37</v>
      </c>
      <c r="J71">
        <v>0.12</v>
      </c>
      <c r="K71">
        <v>851670.03999999992</v>
      </c>
      <c r="L71">
        <v>9903.14</v>
      </c>
      <c r="M71">
        <v>1.1225328158482319</v>
      </c>
      <c r="N71" t="s">
        <v>44</v>
      </c>
      <c r="O71" t="s">
        <v>32</v>
      </c>
      <c r="P71">
        <v>15325</v>
      </c>
      <c r="Q71">
        <v>50883</v>
      </c>
      <c r="R71">
        <v>1</v>
      </c>
      <c r="S71" t="s">
        <v>45</v>
      </c>
    </row>
    <row r="72" spans="1:19" x14ac:dyDescent="0.3">
      <c r="A72">
        <v>135552</v>
      </c>
      <c r="B72" s="1">
        <v>44637</v>
      </c>
      <c r="C72" t="s">
        <v>39</v>
      </c>
      <c r="D72" t="s">
        <v>40</v>
      </c>
      <c r="E72" t="s">
        <v>19</v>
      </c>
      <c r="F72" t="s">
        <v>97</v>
      </c>
      <c r="G72" t="s">
        <v>21</v>
      </c>
      <c r="H72" t="s">
        <v>52</v>
      </c>
      <c r="I72" t="s">
        <v>23</v>
      </c>
      <c r="J72">
        <v>0.02</v>
      </c>
      <c r="K72">
        <v>1102814.1200000001</v>
      </c>
      <c r="L72">
        <v>12823.42</v>
      </c>
      <c r="M72">
        <v>2.76</v>
      </c>
      <c r="N72" t="s">
        <v>38</v>
      </c>
      <c r="O72" t="s">
        <v>32</v>
      </c>
      <c r="P72">
        <v>33934</v>
      </c>
      <c r="Q72">
        <v>102033</v>
      </c>
      <c r="R72">
        <v>8</v>
      </c>
      <c r="S72" t="s">
        <v>26</v>
      </c>
    </row>
    <row r="73" spans="1:19" x14ac:dyDescent="0.3">
      <c r="A73">
        <v>135550</v>
      </c>
      <c r="B73" s="1">
        <v>44639</v>
      </c>
      <c r="C73" t="s">
        <v>39</v>
      </c>
      <c r="D73" t="s">
        <v>40</v>
      </c>
      <c r="E73" t="s">
        <v>55</v>
      </c>
      <c r="F73" t="s">
        <v>108</v>
      </c>
      <c r="G73" t="s">
        <v>29</v>
      </c>
      <c r="H73" t="s">
        <v>22</v>
      </c>
      <c r="I73" t="s">
        <v>31</v>
      </c>
      <c r="J73">
        <v>0.14000000000000001</v>
      </c>
      <c r="K73">
        <v>678208.9</v>
      </c>
      <c r="L73">
        <v>7886.15</v>
      </c>
      <c r="M73">
        <v>6.64</v>
      </c>
      <c r="N73" t="s">
        <v>44</v>
      </c>
      <c r="O73" t="s">
        <v>25</v>
      </c>
      <c r="P73">
        <v>20598</v>
      </c>
      <c r="Q73">
        <v>62532</v>
      </c>
      <c r="R73">
        <v>6</v>
      </c>
      <c r="S73" t="s">
        <v>45</v>
      </c>
    </row>
    <row r="74" spans="1:19" x14ac:dyDescent="0.3">
      <c r="A74">
        <v>100280</v>
      </c>
      <c r="B74" s="1">
        <v>44679</v>
      </c>
      <c r="C74" t="s">
        <v>34</v>
      </c>
      <c r="D74" t="s">
        <v>18</v>
      </c>
      <c r="E74" t="s">
        <v>55</v>
      </c>
      <c r="F74" t="s">
        <v>56</v>
      </c>
      <c r="G74" t="s">
        <v>21</v>
      </c>
      <c r="H74" t="s">
        <v>52</v>
      </c>
      <c r="I74" t="s">
        <v>37</v>
      </c>
      <c r="J74">
        <v>0.05</v>
      </c>
      <c r="K74">
        <v>1228098.0599999998</v>
      </c>
      <c r="L74">
        <v>14280.21</v>
      </c>
      <c r="M74">
        <v>0.53624179101030189</v>
      </c>
      <c r="N74" t="s">
        <v>58</v>
      </c>
      <c r="O74" t="s">
        <v>25</v>
      </c>
      <c r="P74">
        <v>21870</v>
      </c>
      <c r="Q74">
        <v>72194</v>
      </c>
      <c r="R74">
        <v>1</v>
      </c>
      <c r="S74" t="s">
        <v>26</v>
      </c>
    </row>
    <row r="75" spans="1:19" x14ac:dyDescent="0.3">
      <c r="A75">
        <v>135544</v>
      </c>
      <c r="B75" s="1">
        <v>44601</v>
      </c>
      <c r="C75" t="s">
        <v>65</v>
      </c>
      <c r="D75" t="s">
        <v>18</v>
      </c>
      <c r="E75" t="s">
        <v>55</v>
      </c>
      <c r="F75" t="s">
        <v>102</v>
      </c>
      <c r="G75" t="s">
        <v>21</v>
      </c>
      <c r="H75" t="s">
        <v>43</v>
      </c>
      <c r="I75" t="s">
        <v>37</v>
      </c>
      <c r="J75">
        <v>0.05</v>
      </c>
      <c r="K75">
        <v>236684.03999999998</v>
      </c>
      <c r="L75">
        <v>2752.14</v>
      </c>
      <c r="M75">
        <v>0.8097251044255559</v>
      </c>
      <c r="N75" t="s">
        <v>53</v>
      </c>
      <c r="O75" t="s">
        <v>49</v>
      </c>
      <c r="P75">
        <v>3957</v>
      </c>
      <c r="Q75">
        <v>13867</v>
      </c>
      <c r="R75">
        <v>1</v>
      </c>
      <c r="S75" t="s">
        <v>45</v>
      </c>
    </row>
    <row r="76" spans="1:19" x14ac:dyDescent="0.3">
      <c r="A76">
        <v>100284</v>
      </c>
      <c r="B76" s="1">
        <v>44567</v>
      </c>
      <c r="C76" t="s">
        <v>17</v>
      </c>
      <c r="D76" t="s">
        <v>18</v>
      </c>
      <c r="E76" t="s">
        <v>35</v>
      </c>
      <c r="F76" t="s">
        <v>74</v>
      </c>
      <c r="G76" t="s">
        <v>21</v>
      </c>
      <c r="H76" t="s">
        <v>43</v>
      </c>
      <c r="I76" t="s">
        <v>48</v>
      </c>
      <c r="J76">
        <v>0.05</v>
      </c>
      <c r="K76">
        <v>43000</v>
      </c>
      <c r="L76">
        <v>500</v>
      </c>
      <c r="M76">
        <v>5.66</v>
      </c>
      <c r="N76" t="s">
        <v>38</v>
      </c>
      <c r="O76" t="s">
        <v>32</v>
      </c>
      <c r="P76">
        <v>652</v>
      </c>
      <c r="Q76">
        <v>3452</v>
      </c>
      <c r="R76">
        <v>4</v>
      </c>
      <c r="S76" t="s">
        <v>64</v>
      </c>
    </row>
    <row r="77" spans="1:19" x14ac:dyDescent="0.3">
      <c r="A77">
        <v>135543</v>
      </c>
      <c r="B77" s="1">
        <v>44607</v>
      </c>
      <c r="C77" t="s">
        <v>65</v>
      </c>
      <c r="D77" t="s">
        <v>40</v>
      </c>
      <c r="E77" t="s">
        <v>27</v>
      </c>
      <c r="F77" t="s">
        <v>104</v>
      </c>
      <c r="G77" t="s">
        <v>21</v>
      </c>
      <c r="H77" t="s">
        <v>43</v>
      </c>
      <c r="I77" t="s">
        <v>31</v>
      </c>
      <c r="J77">
        <v>0.02</v>
      </c>
      <c r="K77">
        <v>327427.8</v>
      </c>
      <c r="L77">
        <v>3807.3</v>
      </c>
      <c r="M77">
        <v>4.8099999999999996</v>
      </c>
      <c r="N77" t="s">
        <v>53</v>
      </c>
      <c r="O77" t="s">
        <v>49</v>
      </c>
      <c r="P77">
        <v>9516</v>
      </c>
      <c r="Q77">
        <v>29706</v>
      </c>
      <c r="R77">
        <v>8</v>
      </c>
      <c r="S77" t="s">
        <v>50</v>
      </c>
    </row>
    <row r="78" spans="1:19" x14ac:dyDescent="0.3">
      <c r="A78">
        <v>135531</v>
      </c>
      <c r="B78" s="1">
        <v>44633</v>
      </c>
      <c r="C78" t="s">
        <v>39</v>
      </c>
      <c r="D78" t="s">
        <v>18</v>
      </c>
      <c r="E78" t="s">
        <v>55</v>
      </c>
      <c r="F78" t="s">
        <v>107</v>
      </c>
      <c r="G78" t="s">
        <v>60</v>
      </c>
      <c r="H78" t="s">
        <v>30</v>
      </c>
      <c r="I78" t="s">
        <v>48</v>
      </c>
      <c r="J78">
        <v>0.06</v>
      </c>
      <c r="K78">
        <v>611791.96</v>
      </c>
      <c r="L78">
        <v>7113.86</v>
      </c>
      <c r="M78">
        <v>6.32</v>
      </c>
      <c r="N78" t="s">
        <v>44</v>
      </c>
      <c r="O78" t="s">
        <v>49</v>
      </c>
      <c r="P78">
        <v>18507</v>
      </c>
      <c r="Q78">
        <v>56338</v>
      </c>
      <c r="R78">
        <v>3</v>
      </c>
      <c r="S78" t="s">
        <v>26</v>
      </c>
    </row>
    <row r="79" spans="1:19" x14ac:dyDescent="0.3">
      <c r="A79">
        <v>135530</v>
      </c>
      <c r="B79" s="1">
        <v>44612</v>
      </c>
      <c r="C79" t="s">
        <v>65</v>
      </c>
      <c r="D79" t="s">
        <v>61</v>
      </c>
      <c r="E79" t="s">
        <v>62</v>
      </c>
      <c r="F79" t="s">
        <v>95</v>
      </c>
      <c r="G79" t="s">
        <v>29</v>
      </c>
      <c r="H79" t="s">
        <v>22</v>
      </c>
      <c r="I79" t="s">
        <v>31</v>
      </c>
      <c r="J79">
        <v>7.0000000000000007E-2</v>
      </c>
      <c r="K79">
        <v>892095.20000000007</v>
      </c>
      <c r="L79">
        <v>10373.200000000001</v>
      </c>
      <c r="M79">
        <v>2.61</v>
      </c>
      <c r="N79" t="s">
        <v>58</v>
      </c>
      <c r="O79" t="s">
        <v>32</v>
      </c>
      <c r="P79">
        <v>27367</v>
      </c>
      <c r="Q79">
        <v>82582</v>
      </c>
      <c r="R79">
        <v>2</v>
      </c>
      <c r="S79" t="s">
        <v>64</v>
      </c>
    </row>
    <row r="80" spans="1:19" x14ac:dyDescent="0.3">
      <c r="A80">
        <v>100303</v>
      </c>
      <c r="B80" s="1">
        <v>44664</v>
      </c>
      <c r="C80" t="s">
        <v>34</v>
      </c>
      <c r="D80" t="s">
        <v>40</v>
      </c>
      <c r="E80" t="s">
        <v>19</v>
      </c>
      <c r="F80" t="s">
        <v>102</v>
      </c>
      <c r="G80" t="s">
        <v>60</v>
      </c>
      <c r="H80" t="s">
        <v>30</v>
      </c>
      <c r="I80" t="s">
        <v>48</v>
      </c>
      <c r="J80">
        <v>0.15</v>
      </c>
      <c r="K80">
        <v>390840.76</v>
      </c>
      <c r="L80">
        <v>4544.66</v>
      </c>
      <c r="M80">
        <v>2.09</v>
      </c>
      <c r="N80" t="s">
        <v>53</v>
      </c>
      <c r="O80" t="s">
        <v>32</v>
      </c>
      <c r="P80">
        <v>11532</v>
      </c>
      <c r="Q80">
        <v>35677</v>
      </c>
      <c r="R80">
        <v>4</v>
      </c>
      <c r="S80" t="s">
        <v>45</v>
      </c>
    </row>
    <row r="81" spans="1:19" x14ac:dyDescent="0.3">
      <c r="A81">
        <v>135516</v>
      </c>
      <c r="B81" s="1">
        <v>44613</v>
      </c>
      <c r="C81" t="s">
        <v>65</v>
      </c>
      <c r="D81" t="s">
        <v>40</v>
      </c>
      <c r="E81" t="s">
        <v>19</v>
      </c>
      <c r="F81" t="s">
        <v>56</v>
      </c>
      <c r="G81" t="s">
        <v>29</v>
      </c>
      <c r="H81" t="s">
        <v>43</v>
      </c>
      <c r="I81" t="s">
        <v>48</v>
      </c>
      <c r="J81">
        <v>0.12</v>
      </c>
      <c r="K81">
        <v>214532.16</v>
      </c>
      <c r="L81">
        <v>2494.56</v>
      </c>
      <c r="M81">
        <v>2.54</v>
      </c>
      <c r="N81" t="s">
        <v>53</v>
      </c>
      <c r="O81" t="s">
        <v>32</v>
      </c>
      <c r="P81">
        <v>6096</v>
      </c>
      <c r="Q81">
        <v>19577</v>
      </c>
      <c r="R81">
        <v>7</v>
      </c>
      <c r="S81" t="s">
        <v>26</v>
      </c>
    </row>
    <row r="82" spans="1:19" x14ac:dyDescent="0.3">
      <c r="A82">
        <v>100310</v>
      </c>
      <c r="B82" s="1">
        <v>44636</v>
      </c>
      <c r="C82" t="s">
        <v>39</v>
      </c>
      <c r="D82" t="s">
        <v>40</v>
      </c>
      <c r="E82" t="s">
        <v>55</v>
      </c>
      <c r="F82" t="s">
        <v>57</v>
      </c>
      <c r="G82" t="s">
        <v>42</v>
      </c>
      <c r="H82" t="s">
        <v>22</v>
      </c>
      <c r="I82" t="s">
        <v>37</v>
      </c>
      <c r="J82">
        <v>0.03</v>
      </c>
      <c r="K82">
        <v>770292.53999999992</v>
      </c>
      <c r="L82">
        <v>8956.89</v>
      </c>
      <c r="M82">
        <v>0.16266000993979149</v>
      </c>
      <c r="N82" t="s">
        <v>58</v>
      </c>
      <c r="O82" t="s">
        <v>32</v>
      </c>
      <c r="P82">
        <v>13809</v>
      </c>
      <c r="Q82">
        <v>45947</v>
      </c>
      <c r="R82">
        <v>1</v>
      </c>
      <c r="S82" t="s">
        <v>26</v>
      </c>
    </row>
    <row r="83" spans="1:19" x14ac:dyDescent="0.3">
      <c r="A83">
        <v>100318</v>
      </c>
      <c r="B83" s="1">
        <v>44605</v>
      </c>
      <c r="C83" t="s">
        <v>65</v>
      </c>
      <c r="D83" t="s">
        <v>18</v>
      </c>
      <c r="E83" t="s">
        <v>27</v>
      </c>
      <c r="F83" t="s">
        <v>90</v>
      </c>
      <c r="G83" t="s">
        <v>42</v>
      </c>
      <c r="H83" t="s">
        <v>22</v>
      </c>
      <c r="I83" t="s">
        <v>31</v>
      </c>
      <c r="J83">
        <v>0.09</v>
      </c>
      <c r="K83">
        <v>884269.20000000007</v>
      </c>
      <c r="L83">
        <v>10282.200000000001</v>
      </c>
      <c r="M83">
        <v>0.59</v>
      </c>
      <c r="N83" t="s">
        <v>38</v>
      </c>
      <c r="O83" t="s">
        <v>32</v>
      </c>
      <c r="P83">
        <v>27117</v>
      </c>
      <c r="Q83">
        <v>81841</v>
      </c>
      <c r="R83">
        <v>9</v>
      </c>
      <c r="S83" t="s">
        <v>33</v>
      </c>
    </row>
    <row r="84" spans="1:19" x14ac:dyDescent="0.3">
      <c r="A84">
        <v>100320</v>
      </c>
      <c r="B84" s="1">
        <v>44635</v>
      </c>
      <c r="C84" t="s">
        <v>39</v>
      </c>
      <c r="D84" t="s">
        <v>40</v>
      </c>
      <c r="E84" t="s">
        <v>55</v>
      </c>
      <c r="F84" t="s">
        <v>73</v>
      </c>
      <c r="G84" t="s">
        <v>29</v>
      </c>
      <c r="H84" t="s">
        <v>52</v>
      </c>
      <c r="I84" t="s">
        <v>23</v>
      </c>
      <c r="J84">
        <v>0.01</v>
      </c>
      <c r="K84">
        <v>1088516.6200000001</v>
      </c>
      <c r="L84">
        <v>12657.17</v>
      </c>
      <c r="M84">
        <v>0.52</v>
      </c>
      <c r="N84" t="s">
        <v>44</v>
      </c>
      <c r="O84" t="s">
        <v>32</v>
      </c>
      <c r="P84">
        <v>33498</v>
      </c>
      <c r="Q84">
        <v>100742</v>
      </c>
      <c r="R84">
        <v>6</v>
      </c>
      <c r="S84" t="s">
        <v>33</v>
      </c>
    </row>
    <row r="85" spans="1:19" x14ac:dyDescent="0.3">
      <c r="A85">
        <v>135507</v>
      </c>
      <c r="B85" s="1">
        <v>44615</v>
      </c>
      <c r="C85" t="s">
        <v>65</v>
      </c>
      <c r="D85" t="s">
        <v>40</v>
      </c>
      <c r="E85" t="s">
        <v>27</v>
      </c>
      <c r="F85" t="s">
        <v>88</v>
      </c>
      <c r="G85" t="s">
        <v>21</v>
      </c>
      <c r="H85" t="s">
        <v>22</v>
      </c>
      <c r="I85" t="s">
        <v>23</v>
      </c>
      <c r="J85">
        <v>0.01</v>
      </c>
      <c r="K85">
        <v>779150.53999999992</v>
      </c>
      <c r="L85">
        <v>9059.89</v>
      </c>
      <c r="M85">
        <v>4.95</v>
      </c>
      <c r="N85" t="s">
        <v>58</v>
      </c>
      <c r="O85" t="s">
        <v>32</v>
      </c>
      <c r="P85">
        <v>23780</v>
      </c>
      <c r="Q85">
        <v>71958</v>
      </c>
      <c r="R85">
        <v>10</v>
      </c>
      <c r="S85" t="s">
        <v>26</v>
      </c>
    </row>
    <row r="86" spans="1:19" x14ac:dyDescent="0.3">
      <c r="A86">
        <v>100339</v>
      </c>
      <c r="B86" s="1">
        <v>44685</v>
      </c>
      <c r="C86" t="s">
        <v>91</v>
      </c>
      <c r="D86" t="s">
        <v>40</v>
      </c>
      <c r="E86" t="s">
        <v>35</v>
      </c>
      <c r="F86" t="s">
        <v>93</v>
      </c>
      <c r="G86" t="s">
        <v>42</v>
      </c>
      <c r="H86" t="s">
        <v>52</v>
      </c>
      <c r="I86" t="s">
        <v>23</v>
      </c>
      <c r="J86">
        <v>0.11</v>
      </c>
      <c r="K86">
        <v>1074649.1200000001</v>
      </c>
      <c r="L86">
        <v>12495.92</v>
      </c>
      <c r="M86">
        <v>1.33</v>
      </c>
      <c r="N86" t="s">
        <v>44</v>
      </c>
      <c r="O86" t="s">
        <v>25</v>
      </c>
      <c r="P86">
        <v>33072</v>
      </c>
      <c r="Q86">
        <v>99480</v>
      </c>
      <c r="R86">
        <v>1</v>
      </c>
      <c r="S86" t="s">
        <v>45</v>
      </c>
    </row>
    <row r="87" spans="1:19" x14ac:dyDescent="0.3">
      <c r="A87">
        <v>100348</v>
      </c>
      <c r="B87" s="1">
        <v>44669</v>
      </c>
      <c r="C87" t="s">
        <v>34</v>
      </c>
      <c r="D87" t="s">
        <v>18</v>
      </c>
      <c r="E87" t="s">
        <v>35</v>
      </c>
      <c r="F87" t="s">
        <v>92</v>
      </c>
      <c r="G87" t="s">
        <v>60</v>
      </c>
      <c r="H87" t="s">
        <v>52</v>
      </c>
      <c r="I87" t="s">
        <v>37</v>
      </c>
      <c r="J87">
        <v>0.03</v>
      </c>
      <c r="K87">
        <v>989158.24</v>
      </c>
      <c r="L87">
        <v>11501.84</v>
      </c>
      <c r="M87">
        <v>0.53445431837360091</v>
      </c>
      <c r="N87" t="s">
        <v>24</v>
      </c>
      <c r="O87" t="s">
        <v>32</v>
      </c>
      <c r="P87">
        <v>17881</v>
      </c>
      <c r="Q87">
        <v>59203</v>
      </c>
      <c r="R87">
        <v>1</v>
      </c>
      <c r="S87" t="s">
        <v>50</v>
      </c>
    </row>
    <row r="88" spans="1:19" x14ac:dyDescent="0.3">
      <c r="A88">
        <v>100350</v>
      </c>
      <c r="B88" s="1">
        <v>44698</v>
      </c>
      <c r="C88" t="s">
        <v>91</v>
      </c>
      <c r="D88" t="s">
        <v>40</v>
      </c>
      <c r="E88" t="s">
        <v>55</v>
      </c>
      <c r="F88" t="s">
        <v>86</v>
      </c>
      <c r="G88" t="s">
        <v>42</v>
      </c>
      <c r="H88" t="s">
        <v>22</v>
      </c>
      <c r="I88" t="s">
        <v>37</v>
      </c>
      <c r="J88">
        <v>0.1</v>
      </c>
      <c r="K88">
        <v>694268.54</v>
      </c>
      <c r="L88">
        <v>8072.89</v>
      </c>
      <c r="M88">
        <v>1.0170719302828726</v>
      </c>
      <c r="N88" t="s">
        <v>53</v>
      </c>
      <c r="O88" t="s">
        <v>32</v>
      </c>
      <c r="P88">
        <v>12400</v>
      </c>
      <c r="Q88">
        <v>41358</v>
      </c>
      <c r="R88">
        <v>1</v>
      </c>
      <c r="S88" t="s">
        <v>50</v>
      </c>
    </row>
    <row r="89" spans="1:19" x14ac:dyDescent="0.3">
      <c r="A89">
        <v>135504</v>
      </c>
      <c r="B89" s="1">
        <v>44623</v>
      </c>
      <c r="C89" t="s">
        <v>39</v>
      </c>
      <c r="D89" t="s">
        <v>18</v>
      </c>
      <c r="E89" t="s">
        <v>35</v>
      </c>
      <c r="F89" t="s">
        <v>93</v>
      </c>
      <c r="G89" t="s">
        <v>21</v>
      </c>
      <c r="H89" t="s">
        <v>52</v>
      </c>
      <c r="I89" t="s">
        <v>48</v>
      </c>
      <c r="J89">
        <v>0.03</v>
      </c>
      <c r="K89">
        <v>1018760.2999999999</v>
      </c>
      <c r="L89">
        <v>11846.05</v>
      </c>
      <c r="M89">
        <v>5.31</v>
      </c>
      <c r="N89" t="s">
        <v>53</v>
      </c>
      <c r="O89" t="s">
        <v>32</v>
      </c>
      <c r="P89">
        <v>31365</v>
      </c>
      <c r="Q89">
        <v>94425</v>
      </c>
      <c r="R89">
        <v>2</v>
      </c>
      <c r="S89" t="s">
        <v>45</v>
      </c>
    </row>
    <row r="90" spans="1:19" x14ac:dyDescent="0.3">
      <c r="A90">
        <v>135495</v>
      </c>
      <c r="B90" s="1">
        <v>44665</v>
      </c>
      <c r="C90" t="s">
        <v>34</v>
      </c>
      <c r="D90" t="s">
        <v>61</v>
      </c>
      <c r="E90" t="s">
        <v>62</v>
      </c>
      <c r="F90" t="s">
        <v>110</v>
      </c>
      <c r="G90" t="s">
        <v>21</v>
      </c>
      <c r="H90" t="s">
        <v>22</v>
      </c>
      <c r="I90" t="s">
        <v>48</v>
      </c>
      <c r="J90">
        <v>7.0000000000000007E-2</v>
      </c>
      <c r="K90">
        <v>884963.22000000009</v>
      </c>
      <c r="L90">
        <v>10290.27</v>
      </c>
      <c r="M90">
        <v>6.51</v>
      </c>
      <c r="N90" t="s">
        <v>24</v>
      </c>
      <c r="O90" t="s">
        <v>32</v>
      </c>
      <c r="P90">
        <v>27139</v>
      </c>
      <c r="Q90">
        <v>81907</v>
      </c>
      <c r="R90">
        <v>8</v>
      </c>
      <c r="S90" t="s">
        <v>50</v>
      </c>
    </row>
    <row r="91" spans="1:19" x14ac:dyDescent="0.3">
      <c r="A91">
        <v>100368</v>
      </c>
      <c r="B91" s="1">
        <v>44609</v>
      </c>
      <c r="C91" t="s">
        <v>65</v>
      </c>
      <c r="D91" t="s">
        <v>40</v>
      </c>
      <c r="E91" t="s">
        <v>55</v>
      </c>
      <c r="F91" t="s">
        <v>20</v>
      </c>
      <c r="G91" t="s">
        <v>29</v>
      </c>
      <c r="H91" t="s">
        <v>22</v>
      </c>
      <c r="I91" t="s">
        <v>48</v>
      </c>
      <c r="J91">
        <v>0.11</v>
      </c>
      <c r="K91">
        <v>876346.88</v>
      </c>
      <c r="L91">
        <v>10190.08</v>
      </c>
      <c r="M91">
        <v>7.57</v>
      </c>
      <c r="N91" t="s">
        <v>58</v>
      </c>
      <c r="O91" t="s">
        <v>32</v>
      </c>
      <c r="P91">
        <v>26870</v>
      </c>
      <c r="Q91">
        <v>81111</v>
      </c>
      <c r="R91">
        <v>9</v>
      </c>
      <c r="S91" t="s">
        <v>26</v>
      </c>
    </row>
    <row r="92" spans="1:19" x14ac:dyDescent="0.3">
      <c r="A92">
        <v>135478</v>
      </c>
      <c r="B92" s="1">
        <v>44610</v>
      </c>
      <c r="C92" t="s">
        <v>65</v>
      </c>
      <c r="D92" t="s">
        <v>18</v>
      </c>
      <c r="E92" t="s">
        <v>35</v>
      </c>
      <c r="F92" t="s">
        <v>106</v>
      </c>
      <c r="G92" t="s">
        <v>60</v>
      </c>
      <c r="H92" t="s">
        <v>43</v>
      </c>
      <c r="I92" t="s">
        <v>37</v>
      </c>
      <c r="J92">
        <v>0.01</v>
      </c>
      <c r="K92">
        <v>285759.08</v>
      </c>
      <c r="L92">
        <v>3322.78</v>
      </c>
      <c r="M92">
        <v>0.77933806960163876</v>
      </c>
      <c r="N92" t="s">
        <v>58</v>
      </c>
      <c r="O92" t="s">
        <v>25</v>
      </c>
      <c r="P92">
        <v>4828</v>
      </c>
      <c r="Q92">
        <v>16703</v>
      </c>
      <c r="R92">
        <v>1</v>
      </c>
      <c r="S92" t="s">
        <v>26</v>
      </c>
    </row>
    <row r="93" spans="1:19" x14ac:dyDescent="0.3">
      <c r="A93">
        <v>135457</v>
      </c>
      <c r="B93" s="1">
        <v>44688</v>
      </c>
      <c r="C93" t="s">
        <v>91</v>
      </c>
      <c r="D93" t="s">
        <v>18</v>
      </c>
      <c r="E93" t="s">
        <v>19</v>
      </c>
      <c r="F93" t="s">
        <v>47</v>
      </c>
      <c r="G93" t="s">
        <v>29</v>
      </c>
      <c r="H93" t="s">
        <v>22</v>
      </c>
      <c r="I93" t="s">
        <v>31</v>
      </c>
      <c r="J93">
        <v>0.14000000000000001</v>
      </c>
      <c r="K93">
        <v>963413.27999999991</v>
      </c>
      <c r="L93">
        <v>11202.48</v>
      </c>
      <c r="M93">
        <v>5.01</v>
      </c>
      <c r="N93" t="s">
        <v>24</v>
      </c>
      <c r="O93" t="s">
        <v>32</v>
      </c>
      <c r="P93">
        <v>29633</v>
      </c>
      <c r="Q93">
        <v>89294</v>
      </c>
      <c r="R93">
        <v>7</v>
      </c>
      <c r="S93" t="s">
        <v>50</v>
      </c>
    </row>
    <row r="94" spans="1:19" x14ac:dyDescent="0.3">
      <c r="A94">
        <v>135450</v>
      </c>
      <c r="B94" s="1">
        <v>44695</v>
      </c>
      <c r="C94" t="s">
        <v>91</v>
      </c>
      <c r="D94" t="s">
        <v>18</v>
      </c>
      <c r="E94" t="s">
        <v>55</v>
      </c>
      <c r="F94" t="s">
        <v>100</v>
      </c>
      <c r="G94" t="s">
        <v>21</v>
      </c>
      <c r="H94" t="s">
        <v>43</v>
      </c>
      <c r="I94" t="s">
        <v>23</v>
      </c>
      <c r="J94">
        <v>0.05</v>
      </c>
      <c r="K94">
        <v>350074.18</v>
      </c>
      <c r="L94">
        <v>4070.63</v>
      </c>
      <c r="M94">
        <v>4.21</v>
      </c>
      <c r="N94" t="s">
        <v>58</v>
      </c>
      <c r="O94" t="s">
        <v>32</v>
      </c>
      <c r="P94">
        <v>10233</v>
      </c>
      <c r="Q94">
        <v>31830</v>
      </c>
      <c r="R94">
        <v>8</v>
      </c>
      <c r="S94" t="s">
        <v>45</v>
      </c>
    </row>
    <row r="95" spans="1:19" x14ac:dyDescent="0.3">
      <c r="A95">
        <v>100381</v>
      </c>
      <c r="B95" s="1">
        <v>44585</v>
      </c>
      <c r="C95" t="s">
        <v>17</v>
      </c>
      <c r="D95" t="s">
        <v>18</v>
      </c>
      <c r="E95" t="s">
        <v>55</v>
      </c>
      <c r="F95" t="s">
        <v>92</v>
      </c>
      <c r="G95" t="s">
        <v>60</v>
      </c>
      <c r="H95" t="s">
        <v>22</v>
      </c>
      <c r="I95" t="s">
        <v>23</v>
      </c>
      <c r="J95">
        <v>0.09</v>
      </c>
      <c r="K95">
        <v>774958.03999999992</v>
      </c>
      <c r="L95">
        <v>9011.14</v>
      </c>
      <c r="M95">
        <v>2.12</v>
      </c>
      <c r="N95" t="s">
        <v>44</v>
      </c>
      <c r="O95" t="s">
        <v>49</v>
      </c>
      <c r="P95">
        <v>23659</v>
      </c>
      <c r="Q95">
        <v>71600</v>
      </c>
      <c r="R95">
        <v>6</v>
      </c>
      <c r="S95" t="s">
        <v>50</v>
      </c>
    </row>
    <row r="96" spans="1:19" x14ac:dyDescent="0.3">
      <c r="A96">
        <v>100390</v>
      </c>
      <c r="B96" s="1">
        <v>44707</v>
      </c>
      <c r="C96" t="s">
        <v>91</v>
      </c>
      <c r="D96" t="s">
        <v>40</v>
      </c>
      <c r="E96" t="s">
        <v>27</v>
      </c>
      <c r="F96" t="s">
        <v>87</v>
      </c>
      <c r="G96" t="s">
        <v>60</v>
      </c>
      <c r="H96" t="s">
        <v>52</v>
      </c>
      <c r="I96" t="s">
        <v>48</v>
      </c>
      <c r="J96">
        <v>0.14000000000000001</v>
      </c>
      <c r="K96">
        <v>1197847.5599999998</v>
      </c>
      <c r="L96">
        <v>13928.46</v>
      </c>
      <c r="M96">
        <v>3.45</v>
      </c>
      <c r="N96" t="s">
        <v>38</v>
      </c>
      <c r="O96" t="s">
        <v>32</v>
      </c>
      <c r="P96">
        <v>36520</v>
      </c>
      <c r="Q96">
        <v>109693</v>
      </c>
      <c r="R96">
        <v>4</v>
      </c>
      <c r="S96" t="s">
        <v>64</v>
      </c>
    </row>
    <row r="97" spans="1:19" x14ac:dyDescent="0.3">
      <c r="A97">
        <v>100395</v>
      </c>
      <c r="B97" s="1">
        <v>44638</v>
      </c>
      <c r="C97" t="s">
        <v>39</v>
      </c>
      <c r="D97" t="s">
        <v>18</v>
      </c>
      <c r="E97" t="s">
        <v>35</v>
      </c>
      <c r="F97" t="s">
        <v>47</v>
      </c>
      <c r="G97" t="s">
        <v>60</v>
      </c>
      <c r="H97" t="s">
        <v>52</v>
      </c>
      <c r="I97" t="s">
        <v>37</v>
      </c>
      <c r="J97">
        <v>0.04</v>
      </c>
      <c r="K97">
        <v>1260408.26</v>
      </c>
      <c r="L97">
        <v>14655.91</v>
      </c>
      <c r="M97">
        <v>0.67745212930968135</v>
      </c>
      <c r="N97" t="s">
        <v>24</v>
      </c>
      <c r="O97" t="s">
        <v>32</v>
      </c>
      <c r="P97">
        <v>22258</v>
      </c>
      <c r="Q97">
        <v>73458</v>
      </c>
      <c r="R97">
        <v>1</v>
      </c>
      <c r="S97" t="s">
        <v>50</v>
      </c>
    </row>
    <row r="98" spans="1:19" x14ac:dyDescent="0.3">
      <c r="A98">
        <v>135447</v>
      </c>
      <c r="B98" s="1">
        <v>44588</v>
      </c>
      <c r="C98" t="s">
        <v>17</v>
      </c>
      <c r="D98" t="s">
        <v>61</v>
      </c>
      <c r="E98" t="s">
        <v>62</v>
      </c>
      <c r="F98" t="s">
        <v>81</v>
      </c>
      <c r="G98" t="s">
        <v>29</v>
      </c>
      <c r="H98" t="s">
        <v>43</v>
      </c>
      <c r="I98" t="s">
        <v>48</v>
      </c>
      <c r="J98">
        <v>0.13</v>
      </c>
      <c r="K98">
        <v>43000</v>
      </c>
      <c r="L98">
        <v>500</v>
      </c>
      <c r="M98">
        <v>1.51</v>
      </c>
      <c r="N98" t="s">
        <v>58</v>
      </c>
      <c r="O98" t="s">
        <v>49</v>
      </c>
      <c r="P98">
        <v>876</v>
      </c>
      <c r="Q98">
        <v>4116</v>
      </c>
      <c r="R98">
        <v>9</v>
      </c>
      <c r="S98" t="s">
        <v>33</v>
      </c>
    </row>
    <row r="99" spans="1:19" x14ac:dyDescent="0.3">
      <c r="A99">
        <v>135429</v>
      </c>
      <c r="B99" s="1">
        <v>44624</v>
      </c>
      <c r="C99" t="s">
        <v>39</v>
      </c>
      <c r="D99" t="s">
        <v>40</v>
      </c>
      <c r="E99" t="s">
        <v>27</v>
      </c>
      <c r="F99" t="s">
        <v>63</v>
      </c>
      <c r="G99" t="s">
        <v>42</v>
      </c>
      <c r="H99" t="s">
        <v>43</v>
      </c>
      <c r="I99" t="s">
        <v>23</v>
      </c>
      <c r="J99">
        <v>0.02</v>
      </c>
      <c r="K99">
        <v>231677.12</v>
      </c>
      <c r="L99">
        <v>2693.92</v>
      </c>
      <c r="M99">
        <v>0.53</v>
      </c>
      <c r="N99" t="s">
        <v>24</v>
      </c>
      <c r="O99" t="s">
        <v>49</v>
      </c>
      <c r="P99">
        <v>6592</v>
      </c>
      <c r="Q99">
        <v>21046</v>
      </c>
      <c r="R99">
        <v>1</v>
      </c>
      <c r="S99" t="s">
        <v>64</v>
      </c>
    </row>
    <row r="100" spans="1:19" x14ac:dyDescent="0.3">
      <c r="A100">
        <v>135407</v>
      </c>
      <c r="B100" s="1">
        <v>44651</v>
      </c>
      <c r="C100" t="s">
        <v>39</v>
      </c>
      <c r="D100" t="s">
        <v>18</v>
      </c>
      <c r="E100" t="s">
        <v>35</v>
      </c>
      <c r="F100" t="s">
        <v>103</v>
      </c>
      <c r="G100" t="s">
        <v>60</v>
      </c>
      <c r="H100" t="s">
        <v>30</v>
      </c>
      <c r="I100" t="s">
        <v>37</v>
      </c>
      <c r="J100">
        <v>0.1</v>
      </c>
      <c r="K100">
        <v>367278.48000000004</v>
      </c>
      <c r="L100">
        <v>4270.68</v>
      </c>
      <c r="M100">
        <v>0.81866246760906092</v>
      </c>
      <c r="N100" t="s">
        <v>44</v>
      </c>
      <c r="O100" t="s">
        <v>25</v>
      </c>
      <c r="P100">
        <v>6333</v>
      </c>
      <c r="Q100">
        <v>21602</v>
      </c>
      <c r="R100">
        <v>1</v>
      </c>
      <c r="S100" t="s">
        <v>45</v>
      </c>
    </row>
    <row r="101" spans="1:19" x14ac:dyDescent="0.3">
      <c r="A101">
        <v>135400</v>
      </c>
      <c r="B101" s="1">
        <v>44632</v>
      </c>
      <c r="C101" t="s">
        <v>39</v>
      </c>
      <c r="D101" t="s">
        <v>40</v>
      </c>
      <c r="E101" t="s">
        <v>19</v>
      </c>
      <c r="F101" t="s">
        <v>75</v>
      </c>
      <c r="G101" t="s">
        <v>21</v>
      </c>
      <c r="H101" t="s">
        <v>30</v>
      </c>
      <c r="I101" t="s">
        <v>31</v>
      </c>
      <c r="J101">
        <v>0.02</v>
      </c>
      <c r="K101">
        <v>558253.52</v>
      </c>
      <c r="L101">
        <v>6491.32</v>
      </c>
      <c r="M101">
        <v>0.53</v>
      </c>
      <c r="N101" t="s">
        <v>38</v>
      </c>
      <c r="O101" t="s">
        <v>49</v>
      </c>
      <c r="P101">
        <v>16822</v>
      </c>
      <c r="Q101">
        <v>51346</v>
      </c>
      <c r="R101">
        <v>6</v>
      </c>
      <c r="S101" t="s">
        <v>45</v>
      </c>
    </row>
    <row r="102" spans="1:19" x14ac:dyDescent="0.3">
      <c r="A102">
        <v>135398</v>
      </c>
      <c r="B102" s="1">
        <v>44676</v>
      </c>
      <c r="C102" t="s">
        <v>34</v>
      </c>
      <c r="D102" t="s">
        <v>40</v>
      </c>
      <c r="E102" t="s">
        <v>35</v>
      </c>
      <c r="F102" t="s">
        <v>56</v>
      </c>
      <c r="G102" t="s">
        <v>21</v>
      </c>
      <c r="H102" t="s">
        <v>30</v>
      </c>
      <c r="I102" t="s">
        <v>37</v>
      </c>
      <c r="J102">
        <v>0.15</v>
      </c>
      <c r="K102">
        <v>391424.7</v>
      </c>
      <c r="L102">
        <v>4551.45</v>
      </c>
      <c r="M102">
        <v>1.2297811740502924</v>
      </c>
      <c r="N102" t="s">
        <v>58</v>
      </c>
      <c r="O102" t="s">
        <v>49</v>
      </c>
      <c r="P102">
        <v>6784</v>
      </c>
      <c r="Q102">
        <v>23070</v>
      </c>
      <c r="R102">
        <v>1</v>
      </c>
      <c r="S102" t="s">
        <v>26</v>
      </c>
    </row>
    <row r="103" spans="1:19" x14ac:dyDescent="0.3">
      <c r="A103">
        <v>100429</v>
      </c>
      <c r="B103" s="1">
        <v>44600</v>
      </c>
      <c r="C103" t="s">
        <v>65</v>
      </c>
      <c r="D103" t="s">
        <v>40</v>
      </c>
      <c r="E103" t="s">
        <v>27</v>
      </c>
      <c r="F103" t="s">
        <v>41</v>
      </c>
      <c r="G103" t="s">
        <v>42</v>
      </c>
      <c r="H103" t="s">
        <v>22</v>
      </c>
      <c r="I103" t="s">
        <v>31</v>
      </c>
      <c r="J103">
        <v>0.11</v>
      </c>
      <c r="K103">
        <v>890966.02</v>
      </c>
      <c r="L103">
        <v>10360.07</v>
      </c>
      <c r="M103">
        <v>5.58</v>
      </c>
      <c r="N103" t="s">
        <v>53</v>
      </c>
      <c r="O103" t="s">
        <v>49</v>
      </c>
      <c r="P103">
        <v>27332</v>
      </c>
      <c r="Q103">
        <v>82477</v>
      </c>
      <c r="R103">
        <v>10</v>
      </c>
      <c r="S103" t="s">
        <v>45</v>
      </c>
    </row>
    <row r="104" spans="1:19" x14ac:dyDescent="0.3">
      <c r="A104">
        <v>100434</v>
      </c>
      <c r="B104" s="1">
        <v>44682</v>
      </c>
      <c r="C104" t="s">
        <v>91</v>
      </c>
      <c r="D104" t="s">
        <v>40</v>
      </c>
      <c r="E104" t="s">
        <v>55</v>
      </c>
      <c r="F104" t="s">
        <v>85</v>
      </c>
      <c r="G104" t="s">
        <v>21</v>
      </c>
      <c r="H104" t="s">
        <v>30</v>
      </c>
      <c r="I104" t="s">
        <v>48</v>
      </c>
      <c r="J104">
        <v>0.13</v>
      </c>
      <c r="K104">
        <v>606904.57999999996</v>
      </c>
      <c r="L104">
        <v>7057.03</v>
      </c>
      <c r="M104">
        <v>3.07</v>
      </c>
      <c r="N104" t="s">
        <v>58</v>
      </c>
      <c r="O104" t="s">
        <v>49</v>
      </c>
      <c r="P104">
        <v>18350</v>
      </c>
      <c r="Q104">
        <v>55872</v>
      </c>
      <c r="R104">
        <v>4</v>
      </c>
      <c r="S104" t="s">
        <v>45</v>
      </c>
    </row>
    <row r="105" spans="1:19" x14ac:dyDescent="0.3">
      <c r="A105">
        <v>100435</v>
      </c>
      <c r="B105" s="1">
        <v>44681</v>
      </c>
      <c r="C105" t="s">
        <v>34</v>
      </c>
      <c r="D105" t="s">
        <v>18</v>
      </c>
      <c r="E105" t="s">
        <v>35</v>
      </c>
      <c r="F105" t="s">
        <v>104</v>
      </c>
      <c r="G105" t="s">
        <v>21</v>
      </c>
      <c r="H105" t="s">
        <v>30</v>
      </c>
      <c r="I105" t="s">
        <v>37</v>
      </c>
      <c r="J105">
        <v>0.03</v>
      </c>
      <c r="K105">
        <v>663600.93999999994</v>
      </c>
      <c r="L105">
        <v>7716.29</v>
      </c>
      <c r="M105">
        <v>1.0099220397360686</v>
      </c>
      <c r="N105" t="s">
        <v>24</v>
      </c>
      <c r="O105" t="s">
        <v>25</v>
      </c>
      <c r="P105">
        <v>11826</v>
      </c>
      <c r="Q105">
        <v>39490</v>
      </c>
      <c r="R105">
        <v>1</v>
      </c>
      <c r="S105" t="s">
        <v>50</v>
      </c>
    </row>
    <row r="106" spans="1:19" x14ac:dyDescent="0.3">
      <c r="A106">
        <v>135389</v>
      </c>
      <c r="B106" s="1">
        <v>44593</v>
      </c>
      <c r="C106" t="s">
        <v>65</v>
      </c>
      <c r="D106" t="s">
        <v>18</v>
      </c>
      <c r="E106" t="s">
        <v>19</v>
      </c>
      <c r="F106" t="s">
        <v>90</v>
      </c>
      <c r="G106" t="s">
        <v>42</v>
      </c>
      <c r="H106" t="s">
        <v>43</v>
      </c>
      <c r="I106" t="s">
        <v>31</v>
      </c>
      <c r="J106">
        <v>0.14000000000000001</v>
      </c>
      <c r="K106">
        <v>43000</v>
      </c>
      <c r="L106">
        <v>500</v>
      </c>
      <c r="M106">
        <v>1.69</v>
      </c>
      <c r="N106" t="s">
        <v>44</v>
      </c>
      <c r="O106" t="s">
        <v>49</v>
      </c>
      <c r="P106">
        <v>1689</v>
      </c>
      <c r="Q106">
        <v>6523</v>
      </c>
      <c r="R106">
        <v>3</v>
      </c>
      <c r="S106" t="s">
        <v>33</v>
      </c>
    </row>
    <row r="107" spans="1:19" x14ac:dyDescent="0.3">
      <c r="A107">
        <v>100447</v>
      </c>
      <c r="B107" s="1">
        <v>44609</v>
      </c>
      <c r="C107" t="s">
        <v>65</v>
      </c>
      <c r="D107" t="s">
        <v>18</v>
      </c>
      <c r="E107" t="s">
        <v>27</v>
      </c>
      <c r="F107" t="s">
        <v>106</v>
      </c>
      <c r="G107" t="s">
        <v>42</v>
      </c>
      <c r="H107" t="s">
        <v>30</v>
      </c>
      <c r="I107" t="s">
        <v>37</v>
      </c>
      <c r="J107">
        <v>7.0000000000000007E-2</v>
      </c>
      <c r="K107">
        <v>413490.57999999996</v>
      </c>
      <c r="L107">
        <v>4808.03</v>
      </c>
      <c r="M107">
        <v>0.66315234821607338</v>
      </c>
      <c r="N107" t="s">
        <v>24</v>
      </c>
      <c r="O107" t="s">
        <v>49</v>
      </c>
      <c r="P107">
        <v>7191</v>
      </c>
      <c r="Q107">
        <v>24398</v>
      </c>
      <c r="R107">
        <v>1</v>
      </c>
      <c r="S107" t="s">
        <v>26</v>
      </c>
    </row>
    <row r="108" spans="1:19" x14ac:dyDescent="0.3">
      <c r="A108">
        <v>135385</v>
      </c>
      <c r="B108" s="1">
        <v>44630</v>
      </c>
      <c r="C108" t="s">
        <v>39</v>
      </c>
      <c r="D108" t="s">
        <v>18</v>
      </c>
      <c r="E108" t="s">
        <v>35</v>
      </c>
      <c r="F108" t="s">
        <v>74</v>
      </c>
      <c r="G108" t="s">
        <v>42</v>
      </c>
      <c r="H108" t="s">
        <v>43</v>
      </c>
      <c r="I108" t="s">
        <v>31</v>
      </c>
      <c r="J108">
        <v>0.11</v>
      </c>
      <c r="K108">
        <v>242273.18000000002</v>
      </c>
      <c r="L108">
        <v>2817.13</v>
      </c>
      <c r="M108">
        <v>6.82</v>
      </c>
      <c r="N108" t="s">
        <v>58</v>
      </c>
      <c r="O108" t="s">
        <v>25</v>
      </c>
      <c r="P108">
        <v>6896</v>
      </c>
      <c r="Q108">
        <v>21947</v>
      </c>
      <c r="R108">
        <v>7</v>
      </c>
      <c r="S108" t="s">
        <v>64</v>
      </c>
    </row>
    <row r="109" spans="1:19" x14ac:dyDescent="0.3">
      <c r="A109">
        <v>135383</v>
      </c>
      <c r="B109" s="1">
        <v>44569</v>
      </c>
      <c r="C109" t="s">
        <v>17</v>
      </c>
      <c r="D109" t="s">
        <v>40</v>
      </c>
      <c r="E109" t="s">
        <v>35</v>
      </c>
      <c r="F109" t="s">
        <v>73</v>
      </c>
      <c r="G109" t="s">
        <v>29</v>
      </c>
      <c r="H109" t="s">
        <v>52</v>
      </c>
      <c r="I109" t="s">
        <v>23</v>
      </c>
      <c r="J109">
        <v>0.12</v>
      </c>
      <c r="K109">
        <v>1136887.32</v>
      </c>
      <c r="L109">
        <v>13219.62</v>
      </c>
      <c r="M109">
        <v>7.75</v>
      </c>
      <c r="N109" t="s">
        <v>58</v>
      </c>
      <c r="O109" t="s">
        <v>49</v>
      </c>
      <c r="P109">
        <v>34919</v>
      </c>
      <c r="Q109">
        <v>104952</v>
      </c>
      <c r="R109">
        <v>1</v>
      </c>
      <c r="S109" t="s">
        <v>33</v>
      </c>
    </row>
    <row r="110" spans="1:19" x14ac:dyDescent="0.3">
      <c r="A110">
        <v>100464</v>
      </c>
      <c r="B110" s="1">
        <v>44609</v>
      </c>
      <c r="C110" t="s">
        <v>65</v>
      </c>
      <c r="D110" t="s">
        <v>18</v>
      </c>
      <c r="E110" t="s">
        <v>27</v>
      </c>
      <c r="F110" t="s">
        <v>75</v>
      </c>
      <c r="G110" t="s">
        <v>29</v>
      </c>
      <c r="H110" t="s">
        <v>52</v>
      </c>
      <c r="I110" t="s">
        <v>23</v>
      </c>
      <c r="J110">
        <v>0.09</v>
      </c>
      <c r="K110">
        <v>1030661.8400000001</v>
      </c>
      <c r="L110">
        <v>11984.44</v>
      </c>
      <c r="M110">
        <v>0.95</v>
      </c>
      <c r="N110" t="s">
        <v>58</v>
      </c>
      <c r="O110" t="s">
        <v>32</v>
      </c>
      <c r="P110">
        <v>31728</v>
      </c>
      <c r="Q110">
        <v>95499</v>
      </c>
      <c r="R110">
        <v>6</v>
      </c>
      <c r="S110" t="s">
        <v>45</v>
      </c>
    </row>
    <row r="111" spans="1:19" x14ac:dyDescent="0.3">
      <c r="A111">
        <v>100469</v>
      </c>
      <c r="B111" s="1">
        <v>44634</v>
      </c>
      <c r="C111" t="s">
        <v>39</v>
      </c>
      <c r="D111" t="s">
        <v>40</v>
      </c>
      <c r="E111" t="s">
        <v>35</v>
      </c>
      <c r="F111" t="s">
        <v>95</v>
      </c>
      <c r="G111" t="s">
        <v>29</v>
      </c>
      <c r="H111" t="s">
        <v>22</v>
      </c>
      <c r="I111" t="s">
        <v>37</v>
      </c>
      <c r="J111">
        <v>0.11</v>
      </c>
      <c r="K111">
        <v>934384.84000000008</v>
      </c>
      <c r="L111">
        <v>10864.94</v>
      </c>
      <c r="M111">
        <v>0.84726202979627707</v>
      </c>
      <c r="N111" t="s">
        <v>53</v>
      </c>
      <c r="O111" t="s">
        <v>49</v>
      </c>
      <c r="P111">
        <v>16860</v>
      </c>
      <c r="Q111">
        <v>55881</v>
      </c>
      <c r="R111">
        <v>1</v>
      </c>
      <c r="S111" t="s">
        <v>64</v>
      </c>
    </row>
    <row r="112" spans="1:19" x14ac:dyDescent="0.3">
      <c r="A112">
        <v>135382</v>
      </c>
      <c r="B112" s="1">
        <v>44702</v>
      </c>
      <c r="C112" t="s">
        <v>91</v>
      </c>
      <c r="D112" t="s">
        <v>18</v>
      </c>
      <c r="E112" t="s">
        <v>55</v>
      </c>
      <c r="F112" t="s">
        <v>63</v>
      </c>
      <c r="G112" t="s">
        <v>60</v>
      </c>
      <c r="H112" t="s">
        <v>43</v>
      </c>
      <c r="I112" t="s">
        <v>23</v>
      </c>
      <c r="J112">
        <v>7.0000000000000007E-2</v>
      </c>
      <c r="K112">
        <v>43000</v>
      </c>
      <c r="L112">
        <v>500</v>
      </c>
      <c r="M112">
        <v>7.74</v>
      </c>
      <c r="N112" t="s">
        <v>53</v>
      </c>
      <c r="O112" t="s">
        <v>32</v>
      </c>
      <c r="P112">
        <v>674</v>
      </c>
      <c r="Q112">
        <v>3518</v>
      </c>
      <c r="R112">
        <v>6</v>
      </c>
      <c r="S112" t="s">
        <v>64</v>
      </c>
    </row>
    <row r="113" spans="1:19" x14ac:dyDescent="0.3">
      <c r="A113">
        <v>135381</v>
      </c>
      <c r="B113" s="1">
        <v>44623</v>
      </c>
      <c r="C113" t="s">
        <v>39</v>
      </c>
      <c r="D113" t="s">
        <v>18</v>
      </c>
      <c r="E113" t="s">
        <v>27</v>
      </c>
      <c r="F113" t="s">
        <v>107</v>
      </c>
      <c r="G113" t="s">
        <v>60</v>
      </c>
      <c r="H113" t="s">
        <v>52</v>
      </c>
      <c r="I113" t="s">
        <v>31</v>
      </c>
      <c r="J113">
        <v>0.15</v>
      </c>
      <c r="K113">
        <v>1290000</v>
      </c>
      <c r="L113">
        <v>15000</v>
      </c>
      <c r="M113">
        <v>6.03</v>
      </c>
      <c r="N113" t="s">
        <v>53</v>
      </c>
      <c r="O113" t="s">
        <v>49</v>
      </c>
      <c r="P113">
        <v>39769</v>
      </c>
      <c r="Q113">
        <v>119318</v>
      </c>
      <c r="R113">
        <v>8</v>
      </c>
      <c r="S113" t="s">
        <v>26</v>
      </c>
    </row>
    <row r="114" spans="1:19" x14ac:dyDescent="0.3">
      <c r="A114">
        <v>135374</v>
      </c>
      <c r="B114" s="1">
        <v>44567</v>
      </c>
      <c r="C114" t="s">
        <v>17</v>
      </c>
      <c r="D114" t="s">
        <v>40</v>
      </c>
      <c r="E114" t="s">
        <v>27</v>
      </c>
      <c r="F114" t="s">
        <v>71</v>
      </c>
      <c r="G114" t="s">
        <v>42</v>
      </c>
      <c r="H114" t="s">
        <v>30</v>
      </c>
      <c r="I114" t="s">
        <v>23</v>
      </c>
      <c r="J114">
        <v>0.01</v>
      </c>
      <c r="K114">
        <v>550856.66</v>
      </c>
      <c r="L114">
        <v>6405.31</v>
      </c>
      <c r="M114">
        <v>1.17</v>
      </c>
      <c r="N114" t="s">
        <v>44</v>
      </c>
      <c r="O114" t="s">
        <v>25</v>
      </c>
      <c r="P114">
        <v>16598</v>
      </c>
      <c r="Q114">
        <v>50682</v>
      </c>
      <c r="R114">
        <v>3</v>
      </c>
      <c r="S114" t="s">
        <v>64</v>
      </c>
    </row>
    <row r="115" spans="1:19" x14ac:dyDescent="0.3">
      <c r="A115">
        <v>135366</v>
      </c>
      <c r="B115" s="1">
        <v>44660</v>
      </c>
      <c r="C115" t="s">
        <v>34</v>
      </c>
      <c r="D115" t="s">
        <v>18</v>
      </c>
      <c r="E115" t="s">
        <v>55</v>
      </c>
      <c r="F115" t="s">
        <v>88</v>
      </c>
      <c r="G115" t="s">
        <v>29</v>
      </c>
      <c r="H115" t="s">
        <v>52</v>
      </c>
      <c r="I115" t="s">
        <v>31</v>
      </c>
      <c r="J115">
        <v>0.11</v>
      </c>
      <c r="K115">
        <v>1290000</v>
      </c>
      <c r="L115">
        <v>15000</v>
      </c>
      <c r="M115">
        <v>7.82</v>
      </c>
      <c r="N115" t="s">
        <v>38</v>
      </c>
      <c r="O115" t="s">
        <v>25</v>
      </c>
      <c r="P115">
        <v>38641</v>
      </c>
      <c r="Q115">
        <v>115976</v>
      </c>
      <c r="R115">
        <v>7</v>
      </c>
      <c r="S115" t="s">
        <v>26</v>
      </c>
    </row>
    <row r="116" spans="1:19" x14ac:dyDescent="0.3">
      <c r="A116">
        <v>100503</v>
      </c>
      <c r="B116" s="1">
        <v>44666</v>
      </c>
      <c r="C116" t="s">
        <v>34</v>
      </c>
      <c r="D116" t="s">
        <v>40</v>
      </c>
      <c r="E116" t="s">
        <v>35</v>
      </c>
      <c r="F116" t="s">
        <v>96</v>
      </c>
      <c r="G116" t="s">
        <v>29</v>
      </c>
      <c r="H116" t="s">
        <v>22</v>
      </c>
      <c r="I116" t="s">
        <v>37</v>
      </c>
      <c r="J116">
        <v>0.12</v>
      </c>
      <c r="K116">
        <v>898903.82000000007</v>
      </c>
      <c r="L116">
        <v>10452.370000000001</v>
      </c>
      <c r="M116">
        <v>0.29850793032906803</v>
      </c>
      <c r="N116" t="s">
        <v>44</v>
      </c>
      <c r="O116" t="s">
        <v>32</v>
      </c>
      <c r="P116">
        <v>16199</v>
      </c>
      <c r="Q116">
        <v>53729</v>
      </c>
      <c r="R116">
        <v>1</v>
      </c>
      <c r="S116" t="s">
        <v>26</v>
      </c>
    </row>
    <row r="117" spans="1:19" x14ac:dyDescent="0.3">
      <c r="A117">
        <v>135364</v>
      </c>
      <c r="B117" s="1">
        <v>44700</v>
      </c>
      <c r="C117" t="s">
        <v>91</v>
      </c>
      <c r="D117" t="s">
        <v>61</v>
      </c>
      <c r="E117" t="s">
        <v>62</v>
      </c>
      <c r="F117" t="s">
        <v>95</v>
      </c>
      <c r="G117" t="s">
        <v>42</v>
      </c>
      <c r="H117" t="s">
        <v>30</v>
      </c>
      <c r="I117" t="s">
        <v>37</v>
      </c>
      <c r="J117">
        <v>0.06</v>
      </c>
      <c r="K117">
        <v>554841.04</v>
      </c>
      <c r="L117">
        <v>6451.64</v>
      </c>
      <c r="M117">
        <v>0.58807849747463103</v>
      </c>
      <c r="N117" t="s">
        <v>24</v>
      </c>
      <c r="O117" t="s">
        <v>25</v>
      </c>
      <c r="P117">
        <v>9816</v>
      </c>
      <c r="Q117">
        <v>32944</v>
      </c>
      <c r="R117">
        <v>1</v>
      </c>
      <c r="S117" t="s">
        <v>64</v>
      </c>
    </row>
    <row r="118" spans="1:19" x14ac:dyDescent="0.3">
      <c r="A118">
        <v>135361</v>
      </c>
      <c r="B118" s="1">
        <v>44682</v>
      </c>
      <c r="C118" t="s">
        <v>91</v>
      </c>
      <c r="D118" t="s">
        <v>40</v>
      </c>
      <c r="E118" t="s">
        <v>27</v>
      </c>
      <c r="F118" t="s">
        <v>74</v>
      </c>
      <c r="G118" t="s">
        <v>21</v>
      </c>
      <c r="H118" t="s">
        <v>22</v>
      </c>
      <c r="I118" t="s">
        <v>48</v>
      </c>
      <c r="J118">
        <v>0.02</v>
      </c>
      <c r="K118">
        <v>671115.62</v>
      </c>
      <c r="L118">
        <v>7803.67</v>
      </c>
      <c r="M118">
        <v>7.63</v>
      </c>
      <c r="N118" t="s">
        <v>24</v>
      </c>
      <c r="O118" t="s">
        <v>25</v>
      </c>
      <c r="P118">
        <v>20379</v>
      </c>
      <c r="Q118">
        <v>61883</v>
      </c>
      <c r="R118">
        <v>3</v>
      </c>
      <c r="S118" t="s">
        <v>64</v>
      </c>
    </row>
    <row r="119" spans="1:19" x14ac:dyDescent="0.3">
      <c r="A119">
        <v>135358</v>
      </c>
      <c r="B119" s="1">
        <v>44658</v>
      </c>
      <c r="C119" t="s">
        <v>34</v>
      </c>
      <c r="D119" t="s">
        <v>18</v>
      </c>
      <c r="E119" t="s">
        <v>27</v>
      </c>
      <c r="F119" t="s">
        <v>56</v>
      </c>
      <c r="G119" t="s">
        <v>42</v>
      </c>
      <c r="H119" t="s">
        <v>30</v>
      </c>
      <c r="I119" t="s">
        <v>31</v>
      </c>
      <c r="J119">
        <v>0.11</v>
      </c>
      <c r="K119">
        <v>429037.66000000003</v>
      </c>
      <c r="L119">
        <v>4988.8100000000004</v>
      </c>
      <c r="M119">
        <v>2.23</v>
      </c>
      <c r="N119" t="s">
        <v>38</v>
      </c>
      <c r="O119" t="s">
        <v>32</v>
      </c>
      <c r="P119">
        <v>12740</v>
      </c>
      <c r="Q119">
        <v>39255</v>
      </c>
      <c r="R119">
        <v>4</v>
      </c>
      <c r="S119" t="s">
        <v>26</v>
      </c>
    </row>
    <row r="120" spans="1:19" x14ac:dyDescent="0.3">
      <c r="A120">
        <v>100510</v>
      </c>
      <c r="B120" s="1">
        <v>44628</v>
      </c>
      <c r="C120" t="s">
        <v>39</v>
      </c>
      <c r="D120" t="s">
        <v>18</v>
      </c>
      <c r="E120" t="s">
        <v>19</v>
      </c>
      <c r="F120" t="s">
        <v>100</v>
      </c>
      <c r="G120" t="s">
        <v>29</v>
      </c>
      <c r="H120" t="s">
        <v>30</v>
      </c>
      <c r="I120" t="s">
        <v>48</v>
      </c>
      <c r="J120">
        <v>0.04</v>
      </c>
      <c r="K120">
        <v>381526.95999999996</v>
      </c>
      <c r="L120">
        <v>4436.3599999999997</v>
      </c>
      <c r="M120">
        <v>5.39</v>
      </c>
      <c r="N120" t="s">
        <v>44</v>
      </c>
      <c r="O120" t="s">
        <v>25</v>
      </c>
      <c r="P120">
        <v>11236</v>
      </c>
      <c r="Q120">
        <v>34803</v>
      </c>
      <c r="R120">
        <v>2</v>
      </c>
      <c r="S120" t="s">
        <v>45</v>
      </c>
    </row>
    <row r="121" spans="1:19" x14ac:dyDescent="0.3">
      <c r="A121">
        <v>135339</v>
      </c>
      <c r="B121" s="1">
        <v>44590</v>
      </c>
      <c r="C121" t="s">
        <v>17</v>
      </c>
      <c r="D121" t="s">
        <v>18</v>
      </c>
      <c r="E121" t="s">
        <v>27</v>
      </c>
      <c r="F121" t="s">
        <v>36</v>
      </c>
      <c r="G121" t="s">
        <v>21</v>
      </c>
      <c r="H121" t="s">
        <v>22</v>
      </c>
      <c r="I121" t="s">
        <v>23</v>
      </c>
      <c r="J121">
        <v>0.01</v>
      </c>
      <c r="K121">
        <v>674926.27999999991</v>
      </c>
      <c r="L121">
        <v>7847.98</v>
      </c>
      <c r="M121">
        <v>6.83</v>
      </c>
      <c r="N121" t="s">
        <v>58</v>
      </c>
      <c r="O121" t="s">
        <v>25</v>
      </c>
      <c r="P121">
        <v>20497</v>
      </c>
      <c r="Q121">
        <v>62231</v>
      </c>
      <c r="R121">
        <v>4</v>
      </c>
      <c r="S121" t="s">
        <v>33</v>
      </c>
    </row>
    <row r="122" spans="1:19" x14ac:dyDescent="0.3">
      <c r="A122">
        <v>135338</v>
      </c>
      <c r="B122" s="1">
        <v>44641</v>
      </c>
      <c r="C122" t="s">
        <v>39</v>
      </c>
      <c r="D122" t="s">
        <v>18</v>
      </c>
      <c r="E122" t="s">
        <v>35</v>
      </c>
      <c r="F122" t="s">
        <v>82</v>
      </c>
      <c r="G122" t="s">
        <v>60</v>
      </c>
      <c r="H122" t="s">
        <v>30</v>
      </c>
      <c r="I122" t="s">
        <v>37</v>
      </c>
      <c r="J122">
        <v>0.09</v>
      </c>
      <c r="K122">
        <v>375258.42000000004</v>
      </c>
      <c r="L122">
        <v>4363.47</v>
      </c>
      <c r="M122">
        <v>0.21628418904082169</v>
      </c>
      <c r="N122" t="s">
        <v>44</v>
      </c>
      <c r="O122" t="s">
        <v>25</v>
      </c>
      <c r="P122">
        <v>6479</v>
      </c>
      <c r="Q122">
        <v>22078</v>
      </c>
      <c r="R122">
        <v>1</v>
      </c>
      <c r="S122" t="s">
        <v>26</v>
      </c>
    </row>
    <row r="123" spans="1:19" x14ac:dyDescent="0.3">
      <c r="A123">
        <v>135335</v>
      </c>
      <c r="B123" s="1">
        <v>44583</v>
      </c>
      <c r="C123" t="s">
        <v>17</v>
      </c>
      <c r="D123" t="s">
        <v>18</v>
      </c>
      <c r="E123" t="s">
        <v>55</v>
      </c>
      <c r="F123" t="s">
        <v>36</v>
      </c>
      <c r="G123" t="s">
        <v>60</v>
      </c>
      <c r="H123" t="s">
        <v>52</v>
      </c>
      <c r="I123" t="s">
        <v>37</v>
      </c>
      <c r="J123">
        <v>0.09</v>
      </c>
      <c r="K123">
        <v>1028007.02</v>
      </c>
      <c r="L123">
        <v>11953.57</v>
      </c>
      <c r="M123">
        <v>0.37715672634391229</v>
      </c>
      <c r="N123" t="s">
        <v>44</v>
      </c>
      <c r="O123" t="s">
        <v>25</v>
      </c>
      <c r="P123">
        <v>18587</v>
      </c>
      <c r="Q123">
        <v>61504</v>
      </c>
      <c r="R123">
        <v>1</v>
      </c>
      <c r="S123" t="s">
        <v>33</v>
      </c>
    </row>
    <row r="124" spans="1:19" x14ac:dyDescent="0.3">
      <c r="A124">
        <v>135333</v>
      </c>
      <c r="B124" s="1">
        <v>44666</v>
      </c>
      <c r="C124" t="s">
        <v>34</v>
      </c>
      <c r="D124" t="s">
        <v>40</v>
      </c>
      <c r="E124" t="s">
        <v>19</v>
      </c>
      <c r="F124" t="s">
        <v>102</v>
      </c>
      <c r="G124" t="s">
        <v>21</v>
      </c>
      <c r="H124" t="s">
        <v>52</v>
      </c>
      <c r="I124" t="s">
        <v>37</v>
      </c>
      <c r="J124">
        <v>0.13</v>
      </c>
      <c r="K124">
        <v>1144696.1200000001</v>
      </c>
      <c r="L124">
        <v>13310.42</v>
      </c>
      <c r="M124">
        <v>0.92591082581112116</v>
      </c>
      <c r="N124" t="s">
        <v>53</v>
      </c>
      <c r="O124" t="s">
        <v>25</v>
      </c>
      <c r="P124">
        <v>20635</v>
      </c>
      <c r="Q124">
        <v>68173</v>
      </c>
      <c r="R124">
        <v>1</v>
      </c>
      <c r="S124" t="s">
        <v>45</v>
      </c>
    </row>
    <row r="125" spans="1:19" x14ac:dyDescent="0.3">
      <c r="A125">
        <v>100527</v>
      </c>
      <c r="B125" s="1">
        <v>44636</v>
      </c>
      <c r="C125" t="s">
        <v>39</v>
      </c>
      <c r="D125" t="s">
        <v>18</v>
      </c>
      <c r="E125" t="s">
        <v>35</v>
      </c>
      <c r="F125" t="s">
        <v>108</v>
      </c>
      <c r="G125" t="s">
        <v>60</v>
      </c>
      <c r="H125" t="s">
        <v>30</v>
      </c>
      <c r="I125" t="s">
        <v>48</v>
      </c>
      <c r="J125">
        <v>0.05</v>
      </c>
      <c r="K125">
        <v>642851.72000000009</v>
      </c>
      <c r="L125">
        <v>7475.02</v>
      </c>
      <c r="M125">
        <v>3.77</v>
      </c>
      <c r="N125" t="s">
        <v>53</v>
      </c>
      <c r="O125" t="s">
        <v>32</v>
      </c>
      <c r="P125">
        <v>19474</v>
      </c>
      <c r="Q125">
        <v>59202</v>
      </c>
      <c r="R125">
        <v>6</v>
      </c>
      <c r="S125" t="s">
        <v>45</v>
      </c>
    </row>
    <row r="126" spans="1:19" x14ac:dyDescent="0.3">
      <c r="A126">
        <v>100533</v>
      </c>
      <c r="B126" s="1">
        <v>44570</v>
      </c>
      <c r="C126" t="s">
        <v>17</v>
      </c>
      <c r="D126" t="s">
        <v>18</v>
      </c>
      <c r="E126" t="s">
        <v>55</v>
      </c>
      <c r="F126" t="s">
        <v>106</v>
      </c>
      <c r="G126" t="s">
        <v>21</v>
      </c>
      <c r="H126" t="s">
        <v>52</v>
      </c>
      <c r="I126" t="s">
        <v>23</v>
      </c>
      <c r="J126">
        <v>0.06</v>
      </c>
      <c r="K126">
        <v>1290000</v>
      </c>
      <c r="L126">
        <v>15000</v>
      </c>
      <c r="M126">
        <v>7.84</v>
      </c>
      <c r="N126" t="s">
        <v>38</v>
      </c>
      <c r="O126" t="s">
        <v>32</v>
      </c>
      <c r="P126">
        <v>39678</v>
      </c>
      <c r="Q126">
        <v>119046</v>
      </c>
      <c r="R126">
        <v>3</v>
      </c>
      <c r="S126" t="s">
        <v>26</v>
      </c>
    </row>
    <row r="127" spans="1:19" x14ac:dyDescent="0.3">
      <c r="A127">
        <v>135330</v>
      </c>
      <c r="B127" s="1">
        <v>44639</v>
      </c>
      <c r="C127" t="s">
        <v>39</v>
      </c>
      <c r="D127" t="s">
        <v>40</v>
      </c>
      <c r="E127" t="s">
        <v>35</v>
      </c>
      <c r="F127" t="s">
        <v>88</v>
      </c>
      <c r="G127" t="s">
        <v>29</v>
      </c>
      <c r="H127" t="s">
        <v>22</v>
      </c>
      <c r="I127" t="s">
        <v>23</v>
      </c>
      <c r="J127">
        <v>0.06</v>
      </c>
      <c r="K127">
        <v>900640.15999999992</v>
      </c>
      <c r="L127">
        <v>10472.56</v>
      </c>
      <c r="M127">
        <v>4.79</v>
      </c>
      <c r="N127" t="s">
        <v>58</v>
      </c>
      <c r="O127" t="s">
        <v>25</v>
      </c>
      <c r="P127">
        <v>27641</v>
      </c>
      <c r="Q127">
        <v>83394</v>
      </c>
      <c r="R127">
        <v>10</v>
      </c>
      <c r="S127" t="s">
        <v>26</v>
      </c>
    </row>
    <row r="128" spans="1:19" x14ac:dyDescent="0.3">
      <c r="A128">
        <v>100537</v>
      </c>
      <c r="B128" s="1">
        <v>44593</v>
      </c>
      <c r="C128" t="s">
        <v>65</v>
      </c>
      <c r="D128" t="s">
        <v>40</v>
      </c>
      <c r="E128" t="s">
        <v>55</v>
      </c>
      <c r="F128" t="s">
        <v>87</v>
      </c>
      <c r="G128" t="s">
        <v>60</v>
      </c>
      <c r="H128" t="s">
        <v>22</v>
      </c>
      <c r="I128" t="s">
        <v>37</v>
      </c>
      <c r="J128">
        <v>0.05</v>
      </c>
      <c r="K128">
        <v>884213.29999999993</v>
      </c>
      <c r="L128">
        <v>10281.549999999999</v>
      </c>
      <c r="M128">
        <v>2.1449671640412001E-2</v>
      </c>
      <c r="N128" t="s">
        <v>24</v>
      </c>
      <c r="O128" t="s">
        <v>25</v>
      </c>
      <c r="P128">
        <v>15925</v>
      </c>
      <c r="Q128">
        <v>52835</v>
      </c>
      <c r="R128">
        <v>1</v>
      </c>
      <c r="S128" t="s">
        <v>64</v>
      </c>
    </row>
    <row r="129" spans="1:19" x14ac:dyDescent="0.3">
      <c r="A129">
        <v>100540</v>
      </c>
      <c r="B129" s="1">
        <v>44651</v>
      </c>
      <c r="C129" t="s">
        <v>39</v>
      </c>
      <c r="D129" t="s">
        <v>61</v>
      </c>
      <c r="E129" t="s">
        <v>62</v>
      </c>
      <c r="F129" t="s">
        <v>106</v>
      </c>
      <c r="G129" t="s">
        <v>42</v>
      </c>
      <c r="H129" t="s">
        <v>30</v>
      </c>
      <c r="I129" t="s">
        <v>37</v>
      </c>
      <c r="J129">
        <v>0.02</v>
      </c>
      <c r="K129">
        <v>380485.5</v>
      </c>
      <c r="L129">
        <v>4424.25</v>
      </c>
      <c r="M129">
        <v>0.2252215522243268</v>
      </c>
      <c r="N129" t="s">
        <v>58</v>
      </c>
      <c r="O129" t="s">
        <v>25</v>
      </c>
      <c r="P129">
        <v>6578</v>
      </c>
      <c r="Q129">
        <v>22401</v>
      </c>
      <c r="R129">
        <v>1</v>
      </c>
      <c r="S129" t="s">
        <v>26</v>
      </c>
    </row>
    <row r="130" spans="1:19" x14ac:dyDescent="0.3">
      <c r="A130">
        <v>100543</v>
      </c>
      <c r="B130" s="1">
        <v>44619</v>
      </c>
      <c r="C130" t="s">
        <v>65</v>
      </c>
      <c r="D130" t="s">
        <v>18</v>
      </c>
      <c r="E130" t="s">
        <v>27</v>
      </c>
      <c r="F130" t="s">
        <v>76</v>
      </c>
      <c r="G130" t="s">
        <v>21</v>
      </c>
      <c r="H130" t="s">
        <v>52</v>
      </c>
      <c r="I130" t="s">
        <v>23</v>
      </c>
      <c r="J130">
        <v>7.0000000000000007E-2</v>
      </c>
      <c r="K130">
        <v>1111848.42</v>
      </c>
      <c r="L130">
        <v>12928.47</v>
      </c>
      <c r="M130">
        <v>6.34</v>
      </c>
      <c r="N130" t="s">
        <v>44</v>
      </c>
      <c r="O130" t="s">
        <v>49</v>
      </c>
      <c r="P130">
        <v>34197</v>
      </c>
      <c r="Q130">
        <v>102812</v>
      </c>
      <c r="R130">
        <v>2</v>
      </c>
      <c r="S130" t="s">
        <v>45</v>
      </c>
    </row>
    <row r="131" spans="1:19" x14ac:dyDescent="0.3">
      <c r="A131">
        <v>135323</v>
      </c>
      <c r="B131" s="1">
        <v>44642</v>
      </c>
      <c r="C131" t="s">
        <v>39</v>
      </c>
      <c r="D131" t="s">
        <v>61</v>
      </c>
      <c r="E131" t="s">
        <v>62</v>
      </c>
      <c r="F131" t="s">
        <v>36</v>
      </c>
      <c r="G131" t="s">
        <v>29</v>
      </c>
      <c r="H131" t="s">
        <v>30</v>
      </c>
      <c r="I131" t="s">
        <v>23</v>
      </c>
      <c r="J131">
        <v>0.04</v>
      </c>
      <c r="K131">
        <v>606121.98</v>
      </c>
      <c r="L131">
        <v>7047.93</v>
      </c>
      <c r="M131">
        <v>7.93</v>
      </c>
      <c r="N131" t="s">
        <v>38</v>
      </c>
      <c r="O131" t="s">
        <v>49</v>
      </c>
      <c r="P131">
        <v>18327</v>
      </c>
      <c r="Q131">
        <v>55804</v>
      </c>
      <c r="R131">
        <v>3</v>
      </c>
      <c r="S131" t="s">
        <v>33</v>
      </c>
    </row>
    <row r="132" spans="1:19" x14ac:dyDescent="0.3">
      <c r="A132">
        <v>100548</v>
      </c>
      <c r="B132" s="1">
        <v>44576</v>
      </c>
      <c r="C132" t="s">
        <v>17</v>
      </c>
      <c r="D132" t="s">
        <v>40</v>
      </c>
      <c r="E132" t="s">
        <v>19</v>
      </c>
      <c r="F132" t="s">
        <v>109</v>
      </c>
      <c r="G132" t="s">
        <v>21</v>
      </c>
      <c r="H132" t="s">
        <v>30</v>
      </c>
      <c r="I132" t="s">
        <v>23</v>
      </c>
      <c r="J132">
        <v>0.12</v>
      </c>
      <c r="K132">
        <v>551499.07999999996</v>
      </c>
      <c r="L132">
        <v>6412.78</v>
      </c>
      <c r="M132">
        <v>0.17</v>
      </c>
      <c r="N132" t="s">
        <v>38</v>
      </c>
      <c r="O132" t="s">
        <v>32</v>
      </c>
      <c r="P132">
        <v>16615</v>
      </c>
      <c r="Q132">
        <v>50735</v>
      </c>
      <c r="R132">
        <v>6</v>
      </c>
      <c r="S132" t="s">
        <v>50</v>
      </c>
    </row>
    <row r="133" spans="1:19" x14ac:dyDescent="0.3">
      <c r="A133">
        <v>135320</v>
      </c>
      <c r="B133" s="1">
        <v>44612</v>
      </c>
      <c r="C133" t="s">
        <v>65</v>
      </c>
      <c r="D133" t="s">
        <v>18</v>
      </c>
      <c r="E133" t="s">
        <v>55</v>
      </c>
      <c r="F133" t="s">
        <v>41</v>
      </c>
      <c r="G133" t="s">
        <v>29</v>
      </c>
      <c r="H133" t="s">
        <v>30</v>
      </c>
      <c r="I133" t="s">
        <v>23</v>
      </c>
      <c r="J133">
        <v>0.12</v>
      </c>
      <c r="K133">
        <v>406154.77999999997</v>
      </c>
      <c r="L133">
        <v>4722.7299999999996</v>
      </c>
      <c r="M133">
        <v>1.27</v>
      </c>
      <c r="N133" t="s">
        <v>53</v>
      </c>
      <c r="O133" t="s">
        <v>32</v>
      </c>
      <c r="P133">
        <v>12019</v>
      </c>
      <c r="Q133">
        <v>37121</v>
      </c>
      <c r="R133">
        <v>7</v>
      </c>
      <c r="S133" t="s">
        <v>45</v>
      </c>
    </row>
    <row r="134" spans="1:19" x14ac:dyDescent="0.3">
      <c r="A134">
        <v>135317</v>
      </c>
      <c r="B134" s="1">
        <v>44691</v>
      </c>
      <c r="C134" t="s">
        <v>91</v>
      </c>
      <c r="D134" t="s">
        <v>40</v>
      </c>
      <c r="E134" t="s">
        <v>35</v>
      </c>
      <c r="F134" t="s">
        <v>108</v>
      </c>
      <c r="G134" t="s">
        <v>42</v>
      </c>
      <c r="H134" t="s">
        <v>22</v>
      </c>
      <c r="I134" t="s">
        <v>23</v>
      </c>
      <c r="J134">
        <v>0.04</v>
      </c>
      <c r="K134">
        <v>821643.14</v>
      </c>
      <c r="L134">
        <v>9553.99</v>
      </c>
      <c r="M134">
        <v>7.17</v>
      </c>
      <c r="N134" t="s">
        <v>38</v>
      </c>
      <c r="O134" t="s">
        <v>49</v>
      </c>
      <c r="P134">
        <v>25133</v>
      </c>
      <c r="Q134">
        <v>75964</v>
      </c>
      <c r="R134">
        <v>1</v>
      </c>
      <c r="S134" t="s">
        <v>45</v>
      </c>
    </row>
    <row r="135" spans="1:19" x14ac:dyDescent="0.3">
      <c r="A135">
        <v>100561</v>
      </c>
      <c r="B135" s="1">
        <v>44575</v>
      </c>
      <c r="C135" t="s">
        <v>17</v>
      </c>
      <c r="D135" t="s">
        <v>18</v>
      </c>
      <c r="E135" t="s">
        <v>55</v>
      </c>
      <c r="F135" t="s">
        <v>71</v>
      </c>
      <c r="G135" t="s">
        <v>21</v>
      </c>
      <c r="H135" t="s">
        <v>22</v>
      </c>
      <c r="I135" t="s">
        <v>37</v>
      </c>
      <c r="J135">
        <v>0.02</v>
      </c>
      <c r="K135">
        <v>928382.9</v>
      </c>
      <c r="L135">
        <v>10795.15</v>
      </c>
      <c r="M135">
        <v>1.2119064476832824</v>
      </c>
      <c r="N135" t="s">
        <v>58</v>
      </c>
      <c r="O135" t="s">
        <v>32</v>
      </c>
      <c r="P135">
        <v>16748</v>
      </c>
      <c r="Q135">
        <v>55515</v>
      </c>
      <c r="R135">
        <v>1</v>
      </c>
      <c r="S135" t="s">
        <v>64</v>
      </c>
    </row>
    <row r="136" spans="1:19" x14ac:dyDescent="0.3">
      <c r="A136">
        <v>135308</v>
      </c>
      <c r="B136" s="1">
        <v>44693</v>
      </c>
      <c r="C136" t="s">
        <v>91</v>
      </c>
      <c r="D136" t="s">
        <v>40</v>
      </c>
      <c r="E136" t="s">
        <v>35</v>
      </c>
      <c r="F136" t="s">
        <v>57</v>
      </c>
      <c r="G136" t="s">
        <v>42</v>
      </c>
      <c r="H136" t="s">
        <v>52</v>
      </c>
      <c r="I136" t="s">
        <v>31</v>
      </c>
      <c r="J136">
        <v>0.14000000000000001</v>
      </c>
      <c r="K136">
        <v>1290000</v>
      </c>
      <c r="L136">
        <v>15000</v>
      </c>
      <c r="M136">
        <v>2.96</v>
      </c>
      <c r="N136" t="s">
        <v>44</v>
      </c>
      <c r="O136" t="s">
        <v>25</v>
      </c>
      <c r="P136">
        <v>39923</v>
      </c>
      <c r="Q136">
        <v>119773</v>
      </c>
      <c r="R136">
        <v>6</v>
      </c>
      <c r="S136" t="s">
        <v>26</v>
      </c>
    </row>
    <row r="137" spans="1:19" x14ac:dyDescent="0.3">
      <c r="A137">
        <v>100564</v>
      </c>
      <c r="B137" s="1">
        <v>44678</v>
      </c>
      <c r="C137" t="s">
        <v>34</v>
      </c>
      <c r="D137" t="s">
        <v>18</v>
      </c>
      <c r="E137" t="s">
        <v>19</v>
      </c>
      <c r="F137" t="s">
        <v>71</v>
      </c>
      <c r="G137" t="s">
        <v>42</v>
      </c>
      <c r="H137" t="s">
        <v>43</v>
      </c>
      <c r="I137" t="s">
        <v>31</v>
      </c>
      <c r="J137">
        <v>0.06</v>
      </c>
      <c r="K137">
        <v>309913.90000000002</v>
      </c>
      <c r="L137">
        <v>3603.65</v>
      </c>
      <c r="M137">
        <v>4.6900000000000004</v>
      </c>
      <c r="N137" t="s">
        <v>58</v>
      </c>
      <c r="O137" t="s">
        <v>32</v>
      </c>
      <c r="P137">
        <v>8968</v>
      </c>
      <c r="Q137">
        <v>28084</v>
      </c>
      <c r="R137">
        <v>10</v>
      </c>
      <c r="S137" t="s">
        <v>64</v>
      </c>
    </row>
    <row r="138" spans="1:19" x14ac:dyDescent="0.3">
      <c r="A138">
        <v>135306</v>
      </c>
      <c r="B138" s="1">
        <v>44647</v>
      </c>
      <c r="C138" t="s">
        <v>39</v>
      </c>
      <c r="D138" t="s">
        <v>18</v>
      </c>
      <c r="E138" t="s">
        <v>35</v>
      </c>
      <c r="F138" t="s">
        <v>75</v>
      </c>
      <c r="G138" t="s">
        <v>29</v>
      </c>
      <c r="H138" t="s">
        <v>52</v>
      </c>
      <c r="I138" t="s">
        <v>23</v>
      </c>
      <c r="J138">
        <v>0.13</v>
      </c>
      <c r="K138">
        <v>1030667.86</v>
      </c>
      <c r="L138">
        <v>11984.51</v>
      </c>
      <c r="M138">
        <v>1.98</v>
      </c>
      <c r="N138" t="s">
        <v>38</v>
      </c>
      <c r="O138" t="s">
        <v>32</v>
      </c>
      <c r="P138">
        <v>31728</v>
      </c>
      <c r="Q138">
        <v>95500</v>
      </c>
      <c r="R138">
        <v>6</v>
      </c>
      <c r="S138" t="s">
        <v>45</v>
      </c>
    </row>
    <row r="139" spans="1:19" x14ac:dyDescent="0.3">
      <c r="A139">
        <v>135305</v>
      </c>
      <c r="B139" s="1">
        <v>44698</v>
      </c>
      <c r="C139" t="s">
        <v>91</v>
      </c>
      <c r="D139" t="s">
        <v>18</v>
      </c>
      <c r="E139" t="s">
        <v>55</v>
      </c>
      <c r="F139" t="s">
        <v>90</v>
      </c>
      <c r="G139" t="s">
        <v>21</v>
      </c>
      <c r="H139" t="s">
        <v>22</v>
      </c>
      <c r="I139" t="s">
        <v>37</v>
      </c>
      <c r="J139">
        <v>0.01</v>
      </c>
      <c r="K139">
        <v>978022.96000000008</v>
      </c>
      <c r="L139">
        <v>11372.36</v>
      </c>
      <c r="M139">
        <v>0.75073850741442272</v>
      </c>
      <c r="N139" t="s">
        <v>44</v>
      </c>
      <c r="O139" t="s">
        <v>25</v>
      </c>
      <c r="P139">
        <v>17672</v>
      </c>
      <c r="Q139">
        <v>58526</v>
      </c>
      <c r="R139">
        <v>1</v>
      </c>
      <c r="S139" t="s">
        <v>33</v>
      </c>
    </row>
    <row r="140" spans="1:19" x14ac:dyDescent="0.3">
      <c r="A140">
        <v>100573</v>
      </c>
      <c r="B140" s="1">
        <v>44697</v>
      </c>
      <c r="C140" t="s">
        <v>91</v>
      </c>
      <c r="D140" t="s">
        <v>18</v>
      </c>
      <c r="E140" t="s">
        <v>27</v>
      </c>
      <c r="F140" t="s">
        <v>84</v>
      </c>
      <c r="G140" t="s">
        <v>60</v>
      </c>
      <c r="H140" t="s">
        <v>30</v>
      </c>
      <c r="I140" t="s">
        <v>23</v>
      </c>
      <c r="J140">
        <v>0.06</v>
      </c>
      <c r="K140">
        <v>529622.4</v>
      </c>
      <c r="L140">
        <v>6158.4</v>
      </c>
      <c r="M140">
        <v>5.61</v>
      </c>
      <c r="N140" t="s">
        <v>38</v>
      </c>
      <c r="O140" t="s">
        <v>49</v>
      </c>
      <c r="P140">
        <v>15925</v>
      </c>
      <c r="Q140">
        <v>48690</v>
      </c>
      <c r="R140">
        <v>9</v>
      </c>
      <c r="S140" t="s">
        <v>50</v>
      </c>
    </row>
    <row r="141" spans="1:19" x14ac:dyDescent="0.3">
      <c r="A141">
        <v>135304</v>
      </c>
      <c r="B141" s="1">
        <v>44611</v>
      </c>
      <c r="C141" t="s">
        <v>65</v>
      </c>
      <c r="D141" t="s">
        <v>18</v>
      </c>
      <c r="E141" t="s">
        <v>55</v>
      </c>
      <c r="F141" t="s">
        <v>83</v>
      </c>
      <c r="G141" t="s">
        <v>60</v>
      </c>
      <c r="H141" t="s">
        <v>22</v>
      </c>
      <c r="I141" t="s">
        <v>37</v>
      </c>
      <c r="J141">
        <v>0.09</v>
      </c>
      <c r="K141">
        <v>809566.15999999992</v>
      </c>
      <c r="L141">
        <v>9413.56</v>
      </c>
      <c r="M141">
        <v>1.179731940222664</v>
      </c>
      <c r="N141" t="s">
        <v>53</v>
      </c>
      <c r="O141" t="s">
        <v>32</v>
      </c>
      <c r="P141">
        <v>14531</v>
      </c>
      <c r="Q141">
        <v>48298</v>
      </c>
      <c r="R141">
        <v>1</v>
      </c>
      <c r="S141" t="s">
        <v>64</v>
      </c>
    </row>
    <row r="142" spans="1:19" x14ac:dyDescent="0.3">
      <c r="A142">
        <v>135279</v>
      </c>
      <c r="B142" s="1">
        <v>44669</v>
      </c>
      <c r="C142" t="s">
        <v>34</v>
      </c>
      <c r="D142" t="s">
        <v>40</v>
      </c>
      <c r="E142" t="s">
        <v>55</v>
      </c>
      <c r="F142" t="s">
        <v>36</v>
      </c>
      <c r="G142" t="s">
        <v>21</v>
      </c>
      <c r="H142" t="s">
        <v>22</v>
      </c>
      <c r="I142" t="s">
        <v>37</v>
      </c>
      <c r="J142">
        <v>0.08</v>
      </c>
      <c r="K142">
        <v>911982.70000000007</v>
      </c>
      <c r="L142">
        <v>10604.45</v>
      </c>
      <c r="M142">
        <v>1.3012800795183326</v>
      </c>
      <c r="N142" t="s">
        <v>58</v>
      </c>
      <c r="O142" t="s">
        <v>25</v>
      </c>
      <c r="P142">
        <v>16443</v>
      </c>
      <c r="Q142">
        <v>54523</v>
      </c>
      <c r="R142">
        <v>1</v>
      </c>
      <c r="S142" t="s">
        <v>33</v>
      </c>
    </row>
    <row r="143" spans="1:19" x14ac:dyDescent="0.3">
      <c r="A143">
        <v>135278</v>
      </c>
      <c r="B143" s="1">
        <v>44639</v>
      </c>
      <c r="C143" t="s">
        <v>39</v>
      </c>
      <c r="D143" t="s">
        <v>40</v>
      </c>
      <c r="E143" t="s">
        <v>55</v>
      </c>
      <c r="F143" t="s">
        <v>100</v>
      </c>
      <c r="G143" t="s">
        <v>42</v>
      </c>
      <c r="H143" t="s">
        <v>22</v>
      </c>
      <c r="I143" t="s">
        <v>48</v>
      </c>
      <c r="J143">
        <v>0.05</v>
      </c>
      <c r="K143">
        <v>679842.04</v>
      </c>
      <c r="L143">
        <v>7905.14</v>
      </c>
      <c r="M143">
        <v>1.63</v>
      </c>
      <c r="N143" t="s">
        <v>44</v>
      </c>
      <c r="O143" t="s">
        <v>25</v>
      </c>
      <c r="P143">
        <v>20651</v>
      </c>
      <c r="Q143">
        <v>62688</v>
      </c>
      <c r="R143">
        <v>1</v>
      </c>
      <c r="S143" t="s">
        <v>45</v>
      </c>
    </row>
    <row r="144" spans="1:19" x14ac:dyDescent="0.3">
      <c r="A144">
        <v>135276</v>
      </c>
      <c r="B144" s="1">
        <v>44680</v>
      </c>
      <c r="C144" t="s">
        <v>34</v>
      </c>
      <c r="D144" t="s">
        <v>18</v>
      </c>
      <c r="E144" t="s">
        <v>55</v>
      </c>
      <c r="F144" t="s">
        <v>90</v>
      </c>
      <c r="G144" t="s">
        <v>21</v>
      </c>
      <c r="H144" t="s">
        <v>43</v>
      </c>
      <c r="I144" t="s">
        <v>37</v>
      </c>
      <c r="J144">
        <v>0.11</v>
      </c>
      <c r="K144">
        <v>43000</v>
      </c>
      <c r="L144">
        <v>500</v>
      </c>
      <c r="M144">
        <v>0.35391958206679919</v>
      </c>
      <c r="N144" t="s">
        <v>24</v>
      </c>
      <c r="O144" t="s">
        <v>32</v>
      </c>
      <c r="P144">
        <v>974</v>
      </c>
      <c r="Q144">
        <v>4156</v>
      </c>
      <c r="R144">
        <v>1</v>
      </c>
      <c r="S144" t="s">
        <v>33</v>
      </c>
    </row>
    <row r="145" spans="1:19" x14ac:dyDescent="0.3">
      <c r="A145">
        <v>100583</v>
      </c>
      <c r="B145" s="1">
        <v>44580</v>
      </c>
      <c r="C145" t="s">
        <v>17</v>
      </c>
      <c r="D145" t="s">
        <v>18</v>
      </c>
      <c r="E145" t="s">
        <v>35</v>
      </c>
      <c r="F145" t="s">
        <v>106</v>
      </c>
      <c r="G145" t="s">
        <v>42</v>
      </c>
      <c r="H145" t="s">
        <v>22</v>
      </c>
      <c r="I145" t="s">
        <v>37</v>
      </c>
      <c r="J145">
        <v>0.15</v>
      </c>
      <c r="K145">
        <v>682577.7</v>
      </c>
      <c r="L145">
        <v>7936.95</v>
      </c>
      <c r="M145">
        <v>0.1644474825764925</v>
      </c>
      <c r="N145" t="s">
        <v>58</v>
      </c>
      <c r="O145" t="s">
        <v>25</v>
      </c>
      <c r="P145">
        <v>12181</v>
      </c>
      <c r="Q145">
        <v>40644</v>
      </c>
      <c r="R145">
        <v>1</v>
      </c>
      <c r="S145" t="s">
        <v>26</v>
      </c>
    </row>
    <row r="146" spans="1:19" x14ac:dyDescent="0.3">
      <c r="A146">
        <v>135268</v>
      </c>
      <c r="B146" s="1">
        <v>44673</v>
      </c>
      <c r="C146" t="s">
        <v>34</v>
      </c>
      <c r="D146" t="s">
        <v>61</v>
      </c>
      <c r="E146" t="s">
        <v>62</v>
      </c>
      <c r="F146" t="s">
        <v>103</v>
      </c>
      <c r="G146" t="s">
        <v>60</v>
      </c>
      <c r="H146" t="s">
        <v>43</v>
      </c>
      <c r="I146" t="s">
        <v>23</v>
      </c>
      <c r="J146">
        <v>0.11</v>
      </c>
      <c r="K146">
        <v>320431.7</v>
      </c>
      <c r="L146">
        <v>3725.95</v>
      </c>
      <c r="M146">
        <v>5.84</v>
      </c>
      <c r="N146" t="s">
        <v>24</v>
      </c>
      <c r="O146" t="s">
        <v>32</v>
      </c>
      <c r="P146">
        <v>9297</v>
      </c>
      <c r="Q146">
        <v>29057</v>
      </c>
      <c r="R146">
        <v>6</v>
      </c>
      <c r="S146" t="s">
        <v>45</v>
      </c>
    </row>
    <row r="147" spans="1:19" x14ac:dyDescent="0.3">
      <c r="A147">
        <v>135248</v>
      </c>
      <c r="B147" s="1">
        <v>44564</v>
      </c>
      <c r="C147" t="s">
        <v>17</v>
      </c>
      <c r="D147" t="s">
        <v>18</v>
      </c>
      <c r="E147" t="s">
        <v>35</v>
      </c>
      <c r="F147" t="s">
        <v>68</v>
      </c>
      <c r="G147" t="s">
        <v>29</v>
      </c>
      <c r="H147" t="s">
        <v>43</v>
      </c>
      <c r="I147" t="s">
        <v>31</v>
      </c>
      <c r="J147">
        <v>0.04</v>
      </c>
      <c r="K147">
        <v>337691.9</v>
      </c>
      <c r="L147">
        <v>3926.65</v>
      </c>
      <c r="M147">
        <v>6.86</v>
      </c>
      <c r="N147" t="s">
        <v>53</v>
      </c>
      <c r="O147" t="s">
        <v>25</v>
      </c>
      <c r="P147">
        <v>9839</v>
      </c>
      <c r="Q147">
        <v>30662</v>
      </c>
      <c r="R147">
        <v>9</v>
      </c>
      <c r="S147" t="s">
        <v>45</v>
      </c>
    </row>
    <row r="148" spans="1:19" x14ac:dyDescent="0.3">
      <c r="A148">
        <v>135241</v>
      </c>
      <c r="B148" s="1">
        <v>44620</v>
      </c>
      <c r="C148" t="s">
        <v>65</v>
      </c>
      <c r="D148" t="s">
        <v>18</v>
      </c>
      <c r="E148" t="s">
        <v>35</v>
      </c>
      <c r="F148" t="s">
        <v>95</v>
      </c>
      <c r="G148" t="s">
        <v>60</v>
      </c>
      <c r="H148" t="s">
        <v>22</v>
      </c>
      <c r="I148" t="s">
        <v>37</v>
      </c>
      <c r="J148">
        <v>0.09</v>
      </c>
      <c r="K148">
        <v>673716.26</v>
      </c>
      <c r="L148">
        <v>7833.91</v>
      </c>
      <c r="M148">
        <v>1.2101189750465813</v>
      </c>
      <c r="N148" t="s">
        <v>53</v>
      </c>
      <c r="O148" t="s">
        <v>49</v>
      </c>
      <c r="P148">
        <v>12016</v>
      </c>
      <c r="Q148">
        <v>40108</v>
      </c>
      <c r="R148">
        <v>1</v>
      </c>
      <c r="S148" t="s">
        <v>64</v>
      </c>
    </row>
    <row r="149" spans="1:19" x14ac:dyDescent="0.3">
      <c r="A149">
        <v>100607</v>
      </c>
      <c r="B149" s="1">
        <v>44579</v>
      </c>
      <c r="C149" t="s">
        <v>17</v>
      </c>
      <c r="D149" t="s">
        <v>40</v>
      </c>
      <c r="E149" t="s">
        <v>55</v>
      </c>
      <c r="F149" t="s">
        <v>63</v>
      </c>
      <c r="G149" t="s">
        <v>42</v>
      </c>
      <c r="H149" t="s">
        <v>52</v>
      </c>
      <c r="I149" t="s">
        <v>37</v>
      </c>
      <c r="J149">
        <v>0.03</v>
      </c>
      <c r="K149">
        <v>1075346.58</v>
      </c>
      <c r="L149">
        <v>12504.03</v>
      </c>
      <c r="M149">
        <v>0.54339168155710593</v>
      </c>
      <c r="N149" t="s">
        <v>38</v>
      </c>
      <c r="O149" t="s">
        <v>32</v>
      </c>
      <c r="P149">
        <v>19437</v>
      </c>
      <c r="Q149">
        <v>64271</v>
      </c>
      <c r="R149">
        <v>1</v>
      </c>
      <c r="S149" t="s">
        <v>64</v>
      </c>
    </row>
    <row r="150" spans="1:19" x14ac:dyDescent="0.3">
      <c r="A150">
        <v>135231</v>
      </c>
      <c r="B150" s="1">
        <v>44704</v>
      </c>
      <c r="C150" t="s">
        <v>91</v>
      </c>
      <c r="D150" t="s">
        <v>40</v>
      </c>
      <c r="E150" t="s">
        <v>35</v>
      </c>
      <c r="F150" t="s">
        <v>78</v>
      </c>
      <c r="G150" t="s">
        <v>42</v>
      </c>
      <c r="H150" t="s">
        <v>52</v>
      </c>
      <c r="I150" t="s">
        <v>37</v>
      </c>
      <c r="J150">
        <v>0.12</v>
      </c>
      <c r="K150">
        <v>1169200.1000000001</v>
      </c>
      <c r="L150">
        <v>13595.35</v>
      </c>
      <c r="M150">
        <v>0.8883739004404001</v>
      </c>
      <c r="N150" t="s">
        <v>58</v>
      </c>
      <c r="O150" t="s">
        <v>49</v>
      </c>
      <c r="P150">
        <v>21027</v>
      </c>
      <c r="Q150">
        <v>69449</v>
      </c>
      <c r="R150">
        <v>1</v>
      </c>
      <c r="S150" t="s">
        <v>33</v>
      </c>
    </row>
    <row r="151" spans="1:19" x14ac:dyDescent="0.3">
      <c r="A151">
        <v>135219</v>
      </c>
      <c r="B151" s="1">
        <v>44683</v>
      </c>
      <c r="C151" t="s">
        <v>91</v>
      </c>
      <c r="D151" t="s">
        <v>18</v>
      </c>
      <c r="E151" t="s">
        <v>27</v>
      </c>
      <c r="F151" t="s">
        <v>90</v>
      </c>
      <c r="G151" t="s">
        <v>60</v>
      </c>
      <c r="H151" t="s">
        <v>22</v>
      </c>
      <c r="I151" t="s">
        <v>37</v>
      </c>
      <c r="J151">
        <v>0.13</v>
      </c>
      <c r="K151">
        <v>843666.02</v>
      </c>
      <c r="L151">
        <v>9810.07</v>
      </c>
      <c r="M151">
        <v>1.0134969850094706</v>
      </c>
      <c r="N151" t="s">
        <v>24</v>
      </c>
      <c r="O151" t="s">
        <v>32</v>
      </c>
      <c r="P151">
        <v>15181</v>
      </c>
      <c r="Q151">
        <v>50413</v>
      </c>
      <c r="R151">
        <v>1</v>
      </c>
      <c r="S151" t="s">
        <v>33</v>
      </c>
    </row>
    <row r="152" spans="1:19" x14ac:dyDescent="0.3">
      <c r="A152">
        <v>135215</v>
      </c>
      <c r="B152" s="1">
        <v>44683</v>
      </c>
      <c r="C152" t="s">
        <v>91</v>
      </c>
      <c r="D152" t="s">
        <v>40</v>
      </c>
      <c r="E152" t="s">
        <v>27</v>
      </c>
      <c r="F152" t="s">
        <v>105</v>
      </c>
      <c r="G152" t="s">
        <v>21</v>
      </c>
      <c r="H152" t="s">
        <v>30</v>
      </c>
      <c r="I152" t="s">
        <v>37</v>
      </c>
      <c r="J152">
        <v>0.13</v>
      </c>
      <c r="K152">
        <v>387158.24</v>
      </c>
      <c r="L152">
        <v>4501.84</v>
      </c>
      <c r="M152">
        <v>0.96702269645524441</v>
      </c>
      <c r="N152" t="s">
        <v>58</v>
      </c>
      <c r="O152" t="s">
        <v>49</v>
      </c>
      <c r="P152">
        <v>6703</v>
      </c>
      <c r="Q152">
        <v>22807</v>
      </c>
      <c r="R152">
        <v>1</v>
      </c>
      <c r="S152" t="s">
        <v>50</v>
      </c>
    </row>
    <row r="153" spans="1:19" x14ac:dyDescent="0.3">
      <c r="A153">
        <v>135211</v>
      </c>
      <c r="B153" s="1">
        <v>44670</v>
      </c>
      <c r="C153" t="s">
        <v>34</v>
      </c>
      <c r="D153" t="s">
        <v>40</v>
      </c>
      <c r="E153" t="s">
        <v>27</v>
      </c>
      <c r="F153" t="s">
        <v>95</v>
      </c>
      <c r="G153" t="s">
        <v>29</v>
      </c>
      <c r="H153" t="s">
        <v>30</v>
      </c>
      <c r="I153" t="s">
        <v>37</v>
      </c>
      <c r="J153">
        <v>0.14000000000000001</v>
      </c>
      <c r="K153">
        <v>454462.7</v>
      </c>
      <c r="L153">
        <v>5284.45</v>
      </c>
      <c r="M153">
        <v>1.0492464377434907</v>
      </c>
      <c r="N153" t="s">
        <v>24</v>
      </c>
      <c r="O153" t="s">
        <v>25</v>
      </c>
      <c r="P153">
        <v>7958</v>
      </c>
      <c r="Q153">
        <v>26895</v>
      </c>
      <c r="R153">
        <v>1</v>
      </c>
      <c r="S153" t="s">
        <v>64</v>
      </c>
    </row>
    <row r="154" spans="1:19" x14ac:dyDescent="0.3">
      <c r="A154">
        <v>100623</v>
      </c>
      <c r="B154" s="1">
        <v>44666</v>
      </c>
      <c r="C154" t="s">
        <v>34</v>
      </c>
      <c r="D154" t="s">
        <v>40</v>
      </c>
      <c r="E154" t="s">
        <v>55</v>
      </c>
      <c r="F154" t="s">
        <v>41</v>
      </c>
      <c r="G154" t="s">
        <v>21</v>
      </c>
      <c r="H154" t="s">
        <v>30</v>
      </c>
      <c r="I154" t="s">
        <v>31</v>
      </c>
      <c r="J154">
        <v>0.13</v>
      </c>
      <c r="K154">
        <v>456393.39999999997</v>
      </c>
      <c r="L154">
        <v>5306.9</v>
      </c>
      <c r="M154">
        <v>2.4700000000000002</v>
      </c>
      <c r="N154" t="s">
        <v>44</v>
      </c>
      <c r="O154" t="s">
        <v>49</v>
      </c>
      <c r="P154">
        <v>13615</v>
      </c>
      <c r="Q154">
        <v>41847</v>
      </c>
      <c r="R154">
        <v>3</v>
      </c>
      <c r="S154" t="s">
        <v>45</v>
      </c>
    </row>
    <row r="155" spans="1:19" x14ac:dyDescent="0.3">
      <c r="A155">
        <v>135207</v>
      </c>
      <c r="B155" s="1">
        <v>44600</v>
      </c>
      <c r="C155" t="s">
        <v>65</v>
      </c>
      <c r="D155" t="s">
        <v>18</v>
      </c>
      <c r="E155" t="s">
        <v>35</v>
      </c>
      <c r="F155" t="s">
        <v>104</v>
      </c>
      <c r="G155" t="s">
        <v>29</v>
      </c>
      <c r="H155" t="s">
        <v>30</v>
      </c>
      <c r="I155" t="s">
        <v>23</v>
      </c>
      <c r="J155">
        <v>0.13</v>
      </c>
      <c r="K155">
        <v>566268.72000000009</v>
      </c>
      <c r="L155">
        <v>6584.52</v>
      </c>
      <c r="M155">
        <v>4.13</v>
      </c>
      <c r="N155" t="s">
        <v>24</v>
      </c>
      <c r="O155" t="s">
        <v>32</v>
      </c>
      <c r="P155">
        <v>17066</v>
      </c>
      <c r="Q155">
        <v>52070</v>
      </c>
      <c r="R155">
        <v>4</v>
      </c>
      <c r="S155" t="s">
        <v>50</v>
      </c>
    </row>
    <row r="156" spans="1:19" x14ac:dyDescent="0.3">
      <c r="A156">
        <v>135193</v>
      </c>
      <c r="B156" s="1">
        <v>44606</v>
      </c>
      <c r="C156" t="s">
        <v>65</v>
      </c>
      <c r="D156" t="s">
        <v>18</v>
      </c>
      <c r="E156" t="s">
        <v>55</v>
      </c>
      <c r="F156" t="s">
        <v>71</v>
      </c>
      <c r="G156" t="s">
        <v>42</v>
      </c>
      <c r="H156" t="s">
        <v>52</v>
      </c>
      <c r="I156" t="s">
        <v>48</v>
      </c>
      <c r="J156">
        <v>0.09</v>
      </c>
      <c r="K156">
        <v>1199367.18</v>
      </c>
      <c r="L156">
        <v>13946.13</v>
      </c>
      <c r="M156">
        <v>2.95</v>
      </c>
      <c r="N156" t="s">
        <v>58</v>
      </c>
      <c r="O156" t="s">
        <v>49</v>
      </c>
      <c r="P156">
        <v>36557</v>
      </c>
      <c r="Q156">
        <v>109804</v>
      </c>
      <c r="R156">
        <v>8</v>
      </c>
      <c r="S156" t="s">
        <v>64</v>
      </c>
    </row>
    <row r="157" spans="1:19" x14ac:dyDescent="0.3">
      <c r="A157">
        <v>100638</v>
      </c>
      <c r="B157" s="1">
        <v>44575</v>
      </c>
      <c r="C157" t="s">
        <v>17</v>
      </c>
      <c r="D157" t="s">
        <v>40</v>
      </c>
      <c r="E157" t="s">
        <v>27</v>
      </c>
      <c r="F157" t="s">
        <v>97</v>
      </c>
      <c r="G157" t="s">
        <v>21</v>
      </c>
      <c r="H157" t="s">
        <v>30</v>
      </c>
      <c r="I157" t="s">
        <v>31</v>
      </c>
      <c r="J157">
        <v>0.1</v>
      </c>
      <c r="K157">
        <v>588259.77999999991</v>
      </c>
      <c r="L157">
        <v>6840.23</v>
      </c>
      <c r="M157">
        <v>1.1399999999999999</v>
      </c>
      <c r="N157" t="s">
        <v>58</v>
      </c>
      <c r="O157" t="s">
        <v>32</v>
      </c>
      <c r="P157">
        <v>17761</v>
      </c>
      <c r="Q157">
        <v>54129</v>
      </c>
      <c r="R157">
        <v>3</v>
      </c>
      <c r="S157" t="s">
        <v>26</v>
      </c>
    </row>
    <row r="158" spans="1:19" x14ac:dyDescent="0.3">
      <c r="A158">
        <v>135186</v>
      </c>
      <c r="B158" s="1">
        <v>44680</v>
      </c>
      <c r="C158" t="s">
        <v>34</v>
      </c>
      <c r="D158" t="s">
        <v>40</v>
      </c>
      <c r="E158" t="s">
        <v>27</v>
      </c>
      <c r="F158" t="s">
        <v>71</v>
      </c>
      <c r="G158" t="s">
        <v>29</v>
      </c>
      <c r="H158" t="s">
        <v>30</v>
      </c>
      <c r="I158" t="s">
        <v>31</v>
      </c>
      <c r="J158">
        <v>0.12</v>
      </c>
      <c r="K158">
        <v>610933.68000000005</v>
      </c>
      <c r="L158">
        <v>7103.88</v>
      </c>
      <c r="M158">
        <v>4.4800000000000004</v>
      </c>
      <c r="N158" t="s">
        <v>44</v>
      </c>
      <c r="O158" t="s">
        <v>49</v>
      </c>
      <c r="P158">
        <v>18477</v>
      </c>
      <c r="Q158">
        <v>56248</v>
      </c>
      <c r="R158">
        <v>8</v>
      </c>
      <c r="S158" t="s">
        <v>64</v>
      </c>
    </row>
    <row r="159" spans="1:19" x14ac:dyDescent="0.3">
      <c r="A159">
        <v>135183</v>
      </c>
      <c r="B159" s="1">
        <v>44687</v>
      </c>
      <c r="C159" t="s">
        <v>91</v>
      </c>
      <c r="D159" t="s">
        <v>40</v>
      </c>
      <c r="E159" t="s">
        <v>19</v>
      </c>
      <c r="F159" t="s">
        <v>83</v>
      </c>
      <c r="G159" t="s">
        <v>21</v>
      </c>
      <c r="H159" t="s">
        <v>22</v>
      </c>
      <c r="I159" t="s">
        <v>23</v>
      </c>
      <c r="J159">
        <v>0.03</v>
      </c>
      <c r="K159">
        <v>943285.84000000008</v>
      </c>
      <c r="L159">
        <v>10968.44</v>
      </c>
      <c r="M159">
        <v>5.86</v>
      </c>
      <c r="N159" t="s">
        <v>44</v>
      </c>
      <c r="O159" t="s">
        <v>32</v>
      </c>
      <c r="P159">
        <v>28983</v>
      </c>
      <c r="Q159">
        <v>87369</v>
      </c>
      <c r="R159">
        <v>2</v>
      </c>
      <c r="S159" t="s">
        <v>64</v>
      </c>
    </row>
    <row r="160" spans="1:19" x14ac:dyDescent="0.3">
      <c r="A160">
        <v>100642</v>
      </c>
      <c r="B160" s="1">
        <v>44663</v>
      </c>
      <c r="C160" t="s">
        <v>34</v>
      </c>
      <c r="D160" t="s">
        <v>61</v>
      </c>
      <c r="E160" t="s">
        <v>62</v>
      </c>
      <c r="F160" t="s">
        <v>28</v>
      </c>
      <c r="G160" t="s">
        <v>21</v>
      </c>
      <c r="H160" t="s">
        <v>22</v>
      </c>
      <c r="I160" t="s">
        <v>31</v>
      </c>
      <c r="J160">
        <v>0.05</v>
      </c>
      <c r="K160">
        <v>865066.26</v>
      </c>
      <c r="L160">
        <v>10058.91</v>
      </c>
      <c r="M160">
        <v>4.5199999999999996</v>
      </c>
      <c r="N160" t="s">
        <v>58</v>
      </c>
      <c r="O160" t="s">
        <v>25</v>
      </c>
      <c r="P160">
        <v>26511</v>
      </c>
      <c r="Q160">
        <v>80046</v>
      </c>
      <c r="R160">
        <v>8</v>
      </c>
      <c r="S160" t="s">
        <v>33</v>
      </c>
    </row>
    <row r="161" spans="1:19" x14ac:dyDescent="0.3">
      <c r="A161">
        <v>135178</v>
      </c>
      <c r="B161" s="1">
        <v>44668</v>
      </c>
      <c r="C161" t="s">
        <v>34</v>
      </c>
      <c r="D161" t="s">
        <v>40</v>
      </c>
      <c r="E161" t="s">
        <v>19</v>
      </c>
      <c r="F161" t="s">
        <v>100</v>
      </c>
      <c r="G161" t="s">
        <v>42</v>
      </c>
      <c r="H161" t="s">
        <v>52</v>
      </c>
      <c r="I161" t="s">
        <v>48</v>
      </c>
      <c r="J161">
        <v>0.03</v>
      </c>
      <c r="K161">
        <v>1290000</v>
      </c>
      <c r="L161">
        <v>15000</v>
      </c>
      <c r="M161">
        <v>6.92</v>
      </c>
      <c r="N161" t="s">
        <v>53</v>
      </c>
      <c r="O161" t="s">
        <v>25</v>
      </c>
      <c r="P161">
        <v>38703</v>
      </c>
      <c r="Q161">
        <v>116160</v>
      </c>
      <c r="R161">
        <v>2</v>
      </c>
      <c r="S161" t="s">
        <v>45</v>
      </c>
    </row>
    <row r="162" spans="1:19" x14ac:dyDescent="0.3">
      <c r="A162">
        <v>135159</v>
      </c>
      <c r="B162" s="1">
        <v>44671</v>
      </c>
      <c r="C162" t="s">
        <v>34</v>
      </c>
      <c r="D162" t="s">
        <v>40</v>
      </c>
      <c r="E162" t="s">
        <v>55</v>
      </c>
      <c r="F162" t="s">
        <v>106</v>
      </c>
      <c r="G162" t="s">
        <v>29</v>
      </c>
      <c r="H162" t="s">
        <v>22</v>
      </c>
      <c r="I162" t="s">
        <v>48</v>
      </c>
      <c r="J162">
        <v>0.13</v>
      </c>
      <c r="K162">
        <v>950817.72000000009</v>
      </c>
      <c r="L162">
        <v>11056.02</v>
      </c>
      <c r="M162">
        <v>5.28</v>
      </c>
      <c r="N162" t="s">
        <v>24</v>
      </c>
      <c r="O162" t="s">
        <v>32</v>
      </c>
      <c r="P162">
        <v>29229</v>
      </c>
      <c r="Q162">
        <v>88097</v>
      </c>
      <c r="R162">
        <v>4</v>
      </c>
      <c r="S162" t="s">
        <v>26</v>
      </c>
    </row>
    <row r="163" spans="1:19" x14ac:dyDescent="0.3">
      <c r="A163">
        <v>135158</v>
      </c>
      <c r="B163" s="1">
        <v>44642</v>
      </c>
      <c r="C163" t="s">
        <v>39</v>
      </c>
      <c r="D163" t="s">
        <v>40</v>
      </c>
      <c r="E163" t="s">
        <v>19</v>
      </c>
      <c r="F163" t="s">
        <v>71</v>
      </c>
      <c r="G163" t="s">
        <v>42</v>
      </c>
      <c r="H163" t="s">
        <v>30</v>
      </c>
      <c r="I163" t="s">
        <v>48</v>
      </c>
      <c r="J163">
        <v>0.12</v>
      </c>
      <c r="K163">
        <v>360668.51999999996</v>
      </c>
      <c r="L163">
        <v>4193.82</v>
      </c>
      <c r="M163">
        <v>1.42</v>
      </c>
      <c r="N163" t="s">
        <v>58</v>
      </c>
      <c r="O163" t="s">
        <v>25</v>
      </c>
      <c r="P163">
        <v>10569</v>
      </c>
      <c r="Q163">
        <v>32826</v>
      </c>
      <c r="R163">
        <v>2</v>
      </c>
      <c r="S163" t="s">
        <v>64</v>
      </c>
    </row>
    <row r="164" spans="1:19" x14ac:dyDescent="0.3">
      <c r="A164">
        <v>135151</v>
      </c>
      <c r="B164" s="1">
        <v>44627</v>
      </c>
      <c r="C164" t="s">
        <v>39</v>
      </c>
      <c r="D164" t="s">
        <v>40</v>
      </c>
      <c r="E164" t="s">
        <v>19</v>
      </c>
      <c r="F164" t="s">
        <v>108</v>
      </c>
      <c r="G164" t="s">
        <v>21</v>
      </c>
      <c r="H164" t="s">
        <v>22</v>
      </c>
      <c r="I164" t="s">
        <v>23</v>
      </c>
      <c r="J164">
        <v>0.09</v>
      </c>
      <c r="K164">
        <v>732868.77999999991</v>
      </c>
      <c r="L164">
        <v>8521.73</v>
      </c>
      <c r="M164">
        <v>0.7</v>
      </c>
      <c r="N164" t="s">
        <v>58</v>
      </c>
      <c r="O164" t="s">
        <v>49</v>
      </c>
      <c r="P164">
        <v>22348</v>
      </c>
      <c r="Q164">
        <v>67715</v>
      </c>
      <c r="R164">
        <v>7</v>
      </c>
      <c r="S164" t="s">
        <v>45</v>
      </c>
    </row>
    <row r="165" spans="1:19" x14ac:dyDescent="0.3">
      <c r="A165">
        <v>135135</v>
      </c>
      <c r="B165" s="1">
        <v>44700</v>
      </c>
      <c r="C165" t="s">
        <v>91</v>
      </c>
      <c r="D165" t="s">
        <v>18</v>
      </c>
      <c r="E165" t="s">
        <v>19</v>
      </c>
      <c r="F165" t="s">
        <v>108</v>
      </c>
      <c r="G165" t="s">
        <v>29</v>
      </c>
      <c r="H165" t="s">
        <v>22</v>
      </c>
      <c r="I165" t="s">
        <v>23</v>
      </c>
      <c r="J165">
        <v>0.04</v>
      </c>
      <c r="K165">
        <v>826566.64</v>
      </c>
      <c r="L165">
        <v>9611.24</v>
      </c>
      <c r="M165">
        <v>5.74</v>
      </c>
      <c r="N165" t="s">
        <v>53</v>
      </c>
      <c r="O165" t="s">
        <v>32</v>
      </c>
      <c r="P165">
        <v>25286</v>
      </c>
      <c r="Q165">
        <v>76418</v>
      </c>
      <c r="R165">
        <v>8</v>
      </c>
      <c r="S165" t="s">
        <v>45</v>
      </c>
    </row>
    <row r="166" spans="1:19" x14ac:dyDescent="0.3">
      <c r="A166">
        <v>135130</v>
      </c>
      <c r="B166" s="1">
        <v>44660</v>
      </c>
      <c r="C166" t="s">
        <v>34</v>
      </c>
      <c r="D166" t="s">
        <v>18</v>
      </c>
      <c r="E166" t="s">
        <v>55</v>
      </c>
      <c r="F166" t="s">
        <v>63</v>
      </c>
      <c r="G166" t="s">
        <v>21</v>
      </c>
      <c r="H166" t="s">
        <v>43</v>
      </c>
      <c r="I166" t="s">
        <v>23</v>
      </c>
      <c r="J166">
        <v>0.13</v>
      </c>
      <c r="K166">
        <v>346959.26</v>
      </c>
      <c r="L166">
        <v>4034.41</v>
      </c>
      <c r="M166">
        <v>2.97</v>
      </c>
      <c r="N166" t="s">
        <v>58</v>
      </c>
      <c r="O166" t="s">
        <v>32</v>
      </c>
      <c r="P166">
        <v>10132</v>
      </c>
      <c r="Q166">
        <v>31532</v>
      </c>
      <c r="R166">
        <v>4</v>
      </c>
      <c r="S166" t="s">
        <v>64</v>
      </c>
    </row>
    <row r="167" spans="1:19" x14ac:dyDescent="0.3">
      <c r="A167">
        <v>135127</v>
      </c>
      <c r="B167" s="1">
        <v>44705</v>
      </c>
      <c r="C167" t="s">
        <v>91</v>
      </c>
      <c r="D167" t="s">
        <v>40</v>
      </c>
      <c r="E167" t="s">
        <v>19</v>
      </c>
      <c r="F167" t="s">
        <v>66</v>
      </c>
      <c r="G167" t="s">
        <v>29</v>
      </c>
      <c r="H167" t="s">
        <v>52</v>
      </c>
      <c r="I167" t="s">
        <v>37</v>
      </c>
      <c r="J167">
        <v>0.04</v>
      </c>
      <c r="K167">
        <v>1190248.6000000001</v>
      </c>
      <c r="L167">
        <v>13840.1</v>
      </c>
      <c r="M167">
        <v>0.52194200991669382</v>
      </c>
      <c r="N167" t="s">
        <v>44</v>
      </c>
      <c r="O167" t="s">
        <v>32</v>
      </c>
      <c r="P167">
        <v>21339</v>
      </c>
      <c r="Q167">
        <v>70465</v>
      </c>
      <c r="R167">
        <v>1</v>
      </c>
      <c r="S167" t="s">
        <v>64</v>
      </c>
    </row>
    <row r="168" spans="1:19" x14ac:dyDescent="0.3">
      <c r="A168">
        <v>135114</v>
      </c>
      <c r="B168" s="1">
        <v>44635</v>
      </c>
      <c r="C168" t="s">
        <v>39</v>
      </c>
      <c r="D168" t="s">
        <v>40</v>
      </c>
      <c r="E168" t="s">
        <v>19</v>
      </c>
      <c r="F168" t="s">
        <v>93</v>
      </c>
      <c r="G168" t="s">
        <v>60</v>
      </c>
      <c r="H168" t="s">
        <v>22</v>
      </c>
      <c r="I168" t="s">
        <v>31</v>
      </c>
      <c r="J168">
        <v>0.14000000000000001</v>
      </c>
      <c r="K168">
        <v>692013.62</v>
      </c>
      <c r="L168">
        <v>8046.67</v>
      </c>
      <c r="M168">
        <v>3.23</v>
      </c>
      <c r="N168" t="s">
        <v>58</v>
      </c>
      <c r="O168" t="s">
        <v>49</v>
      </c>
      <c r="P168">
        <v>21043</v>
      </c>
      <c r="Q168">
        <v>63850</v>
      </c>
      <c r="R168">
        <v>3</v>
      </c>
      <c r="S168" t="s">
        <v>45</v>
      </c>
    </row>
    <row r="169" spans="1:19" x14ac:dyDescent="0.3">
      <c r="A169">
        <v>135102</v>
      </c>
      <c r="B169" s="1">
        <v>44691</v>
      </c>
      <c r="C169" t="s">
        <v>91</v>
      </c>
      <c r="D169" t="s">
        <v>18</v>
      </c>
      <c r="E169" t="s">
        <v>35</v>
      </c>
      <c r="F169" t="s">
        <v>89</v>
      </c>
      <c r="G169" t="s">
        <v>21</v>
      </c>
      <c r="H169" t="s">
        <v>43</v>
      </c>
      <c r="I169" t="s">
        <v>23</v>
      </c>
      <c r="J169">
        <v>0.13</v>
      </c>
      <c r="K169">
        <v>320960.59999999998</v>
      </c>
      <c r="L169">
        <v>3732.1</v>
      </c>
      <c r="M169">
        <v>1.0900000000000001</v>
      </c>
      <c r="N169" t="s">
        <v>53</v>
      </c>
      <c r="O169" t="s">
        <v>25</v>
      </c>
      <c r="P169">
        <v>9312</v>
      </c>
      <c r="Q169">
        <v>29103</v>
      </c>
      <c r="R169">
        <v>4</v>
      </c>
      <c r="S169" t="s">
        <v>50</v>
      </c>
    </row>
    <row r="170" spans="1:19" x14ac:dyDescent="0.3">
      <c r="A170">
        <v>135094</v>
      </c>
      <c r="B170" s="1">
        <v>44711</v>
      </c>
      <c r="C170" t="s">
        <v>91</v>
      </c>
      <c r="D170" t="s">
        <v>40</v>
      </c>
      <c r="E170" t="s">
        <v>27</v>
      </c>
      <c r="F170" t="s">
        <v>92</v>
      </c>
      <c r="G170" t="s">
        <v>42</v>
      </c>
      <c r="H170" t="s">
        <v>22</v>
      </c>
      <c r="I170" t="s">
        <v>48</v>
      </c>
      <c r="J170">
        <v>0.12</v>
      </c>
      <c r="K170">
        <v>825907.02</v>
      </c>
      <c r="L170">
        <v>9603.57</v>
      </c>
      <c r="M170">
        <v>3.67</v>
      </c>
      <c r="N170" t="s">
        <v>58</v>
      </c>
      <c r="O170" t="s">
        <v>32</v>
      </c>
      <c r="P170">
        <v>25264</v>
      </c>
      <c r="Q170">
        <v>76352</v>
      </c>
      <c r="R170">
        <v>3</v>
      </c>
      <c r="S170" t="s">
        <v>50</v>
      </c>
    </row>
    <row r="171" spans="1:19" x14ac:dyDescent="0.3">
      <c r="A171">
        <v>100695</v>
      </c>
      <c r="B171" s="1">
        <v>44626</v>
      </c>
      <c r="C171" t="s">
        <v>39</v>
      </c>
      <c r="D171" t="s">
        <v>40</v>
      </c>
      <c r="E171" t="s">
        <v>19</v>
      </c>
      <c r="F171" t="s">
        <v>106</v>
      </c>
      <c r="G171" t="s">
        <v>42</v>
      </c>
      <c r="H171" t="s">
        <v>22</v>
      </c>
      <c r="I171" t="s">
        <v>37</v>
      </c>
      <c r="J171">
        <v>0.13</v>
      </c>
      <c r="K171">
        <v>885837.84000000008</v>
      </c>
      <c r="L171">
        <v>10300.44</v>
      </c>
      <c r="M171">
        <v>0.52909190046349786</v>
      </c>
      <c r="N171" t="s">
        <v>24</v>
      </c>
      <c r="O171" t="s">
        <v>32</v>
      </c>
      <c r="P171">
        <v>15955</v>
      </c>
      <c r="Q171">
        <v>52936</v>
      </c>
      <c r="R171">
        <v>1</v>
      </c>
      <c r="S171" t="s">
        <v>26</v>
      </c>
    </row>
    <row r="172" spans="1:19" x14ac:dyDescent="0.3">
      <c r="A172">
        <v>100697</v>
      </c>
      <c r="B172" s="1">
        <v>44655</v>
      </c>
      <c r="C172" t="s">
        <v>34</v>
      </c>
      <c r="D172" t="s">
        <v>18</v>
      </c>
      <c r="E172" t="s">
        <v>55</v>
      </c>
      <c r="F172" t="s">
        <v>93</v>
      </c>
      <c r="G172" t="s">
        <v>42</v>
      </c>
      <c r="H172" t="s">
        <v>52</v>
      </c>
      <c r="I172" t="s">
        <v>31</v>
      </c>
      <c r="J172">
        <v>0.05</v>
      </c>
      <c r="K172">
        <v>1111949.8999999999</v>
      </c>
      <c r="L172">
        <v>12929.65</v>
      </c>
      <c r="M172">
        <v>4.43</v>
      </c>
      <c r="N172" t="s">
        <v>44</v>
      </c>
      <c r="O172" t="s">
        <v>32</v>
      </c>
      <c r="P172">
        <v>34200</v>
      </c>
      <c r="Q172">
        <v>102822</v>
      </c>
      <c r="R172">
        <v>3</v>
      </c>
      <c r="S172" t="s">
        <v>45</v>
      </c>
    </row>
    <row r="173" spans="1:19" x14ac:dyDescent="0.3">
      <c r="A173">
        <v>135081</v>
      </c>
      <c r="B173" s="1">
        <v>44595</v>
      </c>
      <c r="C173" t="s">
        <v>65</v>
      </c>
      <c r="D173" t="s">
        <v>40</v>
      </c>
      <c r="E173" t="s">
        <v>19</v>
      </c>
      <c r="F173" t="s">
        <v>110</v>
      </c>
      <c r="G173" t="s">
        <v>21</v>
      </c>
      <c r="H173" t="s">
        <v>52</v>
      </c>
      <c r="I173" t="s">
        <v>31</v>
      </c>
      <c r="J173">
        <v>0.13</v>
      </c>
      <c r="K173">
        <v>1269564.68</v>
      </c>
      <c r="L173">
        <v>14762.38</v>
      </c>
      <c r="M173">
        <v>3.46</v>
      </c>
      <c r="N173" t="s">
        <v>53</v>
      </c>
      <c r="O173" t="s">
        <v>32</v>
      </c>
      <c r="P173">
        <v>38066</v>
      </c>
      <c r="Q173">
        <v>114273</v>
      </c>
      <c r="R173">
        <v>7</v>
      </c>
      <c r="S173" t="s">
        <v>50</v>
      </c>
    </row>
    <row r="174" spans="1:19" x14ac:dyDescent="0.3">
      <c r="A174">
        <v>135076</v>
      </c>
      <c r="B174" s="1">
        <v>44593</v>
      </c>
      <c r="C174" t="s">
        <v>65</v>
      </c>
      <c r="D174" t="s">
        <v>40</v>
      </c>
      <c r="E174" t="s">
        <v>55</v>
      </c>
      <c r="F174" t="s">
        <v>73</v>
      </c>
      <c r="G174" t="s">
        <v>42</v>
      </c>
      <c r="H174" t="s">
        <v>52</v>
      </c>
      <c r="I174" t="s">
        <v>48</v>
      </c>
      <c r="J174">
        <v>0.06</v>
      </c>
      <c r="K174">
        <v>994631.27999999991</v>
      </c>
      <c r="L174">
        <v>11565.48</v>
      </c>
      <c r="M174">
        <v>6.3</v>
      </c>
      <c r="N174" t="s">
        <v>24</v>
      </c>
      <c r="O174" t="s">
        <v>25</v>
      </c>
      <c r="P174">
        <v>30623</v>
      </c>
      <c r="Q174">
        <v>92226</v>
      </c>
      <c r="R174">
        <v>2</v>
      </c>
      <c r="S174" t="s">
        <v>33</v>
      </c>
    </row>
    <row r="175" spans="1:19" x14ac:dyDescent="0.3">
      <c r="A175">
        <v>135074</v>
      </c>
      <c r="B175" s="1">
        <v>44706</v>
      </c>
      <c r="C175" t="s">
        <v>91</v>
      </c>
      <c r="D175" t="s">
        <v>40</v>
      </c>
      <c r="E175" t="s">
        <v>55</v>
      </c>
      <c r="F175" t="s">
        <v>102</v>
      </c>
      <c r="G175" t="s">
        <v>60</v>
      </c>
      <c r="H175" t="s">
        <v>22</v>
      </c>
      <c r="I175" t="s">
        <v>37</v>
      </c>
      <c r="J175">
        <v>7.0000000000000007E-2</v>
      </c>
      <c r="K175">
        <v>830467.6</v>
      </c>
      <c r="L175">
        <v>9656.6</v>
      </c>
      <c r="M175">
        <v>0.35570705470350028</v>
      </c>
      <c r="N175" t="s">
        <v>24</v>
      </c>
      <c r="O175" t="s">
        <v>25</v>
      </c>
      <c r="P175">
        <v>14927</v>
      </c>
      <c r="Q175">
        <v>49586</v>
      </c>
      <c r="R175">
        <v>1</v>
      </c>
      <c r="S175" t="s">
        <v>45</v>
      </c>
    </row>
    <row r="176" spans="1:19" x14ac:dyDescent="0.3">
      <c r="A176">
        <v>135068</v>
      </c>
      <c r="B176" s="1">
        <v>44672</v>
      </c>
      <c r="C176" t="s">
        <v>34</v>
      </c>
      <c r="D176" t="s">
        <v>61</v>
      </c>
      <c r="E176" t="s">
        <v>62</v>
      </c>
      <c r="F176" t="s">
        <v>75</v>
      </c>
      <c r="G176" t="s">
        <v>42</v>
      </c>
      <c r="H176" t="s">
        <v>43</v>
      </c>
      <c r="I176" t="s">
        <v>31</v>
      </c>
      <c r="J176">
        <v>0.08</v>
      </c>
      <c r="K176">
        <v>346992.8</v>
      </c>
      <c r="L176">
        <v>4034.8</v>
      </c>
      <c r="M176">
        <v>0.57999999999999996</v>
      </c>
      <c r="N176" t="s">
        <v>58</v>
      </c>
      <c r="O176" t="s">
        <v>25</v>
      </c>
      <c r="P176">
        <v>10134</v>
      </c>
      <c r="Q176">
        <v>31536</v>
      </c>
      <c r="R176">
        <v>2</v>
      </c>
      <c r="S176" t="s">
        <v>45</v>
      </c>
    </row>
    <row r="177" spans="1:19" x14ac:dyDescent="0.3">
      <c r="A177">
        <v>135066</v>
      </c>
      <c r="B177" s="1">
        <v>44609</v>
      </c>
      <c r="C177" t="s">
        <v>65</v>
      </c>
      <c r="D177" t="s">
        <v>18</v>
      </c>
      <c r="E177" t="s">
        <v>55</v>
      </c>
      <c r="F177" t="s">
        <v>95</v>
      </c>
      <c r="G177" t="s">
        <v>42</v>
      </c>
      <c r="H177" t="s">
        <v>22</v>
      </c>
      <c r="I177" t="s">
        <v>37</v>
      </c>
      <c r="J177">
        <v>0.09</v>
      </c>
      <c r="K177">
        <v>823963.41999999993</v>
      </c>
      <c r="L177">
        <v>9580.9699999999993</v>
      </c>
      <c r="M177">
        <v>0.75610092532452577</v>
      </c>
      <c r="N177" t="s">
        <v>53</v>
      </c>
      <c r="O177" t="s">
        <v>49</v>
      </c>
      <c r="P177">
        <v>14803</v>
      </c>
      <c r="Q177">
        <v>49181</v>
      </c>
      <c r="R177">
        <v>1</v>
      </c>
      <c r="S177" t="s">
        <v>64</v>
      </c>
    </row>
    <row r="178" spans="1:19" x14ac:dyDescent="0.3">
      <c r="A178">
        <v>135041</v>
      </c>
      <c r="B178" s="1">
        <v>44688</v>
      </c>
      <c r="C178" t="s">
        <v>91</v>
      </c>
      <c r="D178" t="s">
        <v>18</v>
      </c>
      <c r="E178" t="s">
        <v>27</v>
      </c>
      <c r="F178" t="s">
        <v>101</v>
      </c>
      <c r="G178" t="s">
        <v>29</v>
      </c>
      <c r="H178" t="s">
        <v>52</v>
      </c>
      <c r="I178" t="s">
        <v>31</v>
      </c>
      <c r="J178">
        <v>0.08</v>
      </c>
      <c r="K178">
        <v>1011661.86</v>
      </c>
      <c r="L178">
        <v>11763.51</v>
      </c>
      <c r="M178">
        <v>0.11</v>
      </c>
      <c r="N178" t="s">
        <v>38</v>
      </c>
      <c r="O178" t="s">
        <v>25</v>
      </c>
      <c r="P178">
        <v>31155</v>
      </c>
      <c r="Q178">
        <v>93801</v>
      </c>
      <c r="R178">
        <v>3</v>
      </c>
      <c r="S178" t="s">
        <v>64</v>
      </c>
    </row>
    <row r="179" spans="1:19" x14ac:dyDescent="0.3">
      <c r="A179">
        <v>100727</v>
      </c>
      <c r="B179" s="1">
        <v>44573</v>
      </c>
      <c r="C179" t="s">
        <v>17</v>
      </c>
      <c r="D179" t="s">
        <v>40</v>
      </c>
      <c r="E179" t="s">
        <v>55</v>
      </c>
      <c r="F179" t="s">
        <v>90</v>
      </c>
      <c r="G179" t="s">
        <v>21</v>
      </c>
      <c r="H179" t="s">
        <v>43</v>
      </c>
      <c r="I179" t="s">
        <v>31</v>
      </c>
      <c r="J179">
        <v>0.04</v>
      </c>
      <c r="K179">
        <v>297340.7</v>
      </c>
      <c r="L179">
        <v>3457.45</v>
      </c>
      <c r="M179">
        <v>4.76</v>
      </c>
      <c r="N179" t="s">
        <v>53</v>
      </c>
      <c r="O179" t="s">
        <v>25</v>
      </c>
      <c r="P179">
        <v>8570</v>
      </c>
      <c r="Q179">
        <v>26906</v>
      </c>
      <c r="R179">
        <v>9</v>
      </c>
      <c r="S179" t="s">
        <v>33</v>
      </c>
    </row>
    <row r="180" spans="1:19" x14ac:dyDescent="0.3">
      <c r="A180">
        <v>135031</v>
      </c>
      <c r="B180" s="1">
        <v>44682</v>
      </c>
      <c r="C180" t="s">
        <v>91</v>
      </c>
      <c r="D180" t="s">
        <v>18</v>
      </c>
      <c r="E180" t="s">
        <v>19</v>
      </c>
      <c r="F180" t="s">
        <v>68</v>
      </c>
      <c r="G180" t="s">
        <v>42</v>
      </c>
      <c r="H180" t="s">
        <v>52</v>
      </c>
      <c r="I180" t="s">
        <v>31</v>
      </c>
      <c r="J180">
        <v>0.09</v>
      </c>
      <c r="K180">
        <v>1134913.6200000001</v>
      </c>
      <c r="L180">
        <v>13196.67</v>
      </c>
      <c r="M180">
        <v>0.79</v>
      </c>
      <c r="N180" t="s">
        <v>58</v>
      </c>
      <c r="O180" t="s">
        <v>49</v>
      </c>
      <c r="P180">
        <v>34863</v>
      </c>
      <c r="Q180">
        <v>104786</v>
      </c>
      <c r="R180">
        <v>2</v>
      </c>
      <c r="S180" t="s">
        <v>45</v>
      </c>
    </row>
    <row r="181" spans="1:19" x14ac:dyDescent="0.3">
      <c r="A181">
        <v>135029</v>
      </c>
      <c r="B181" s="1">
        <v>44653</v>
      </c>
      <c r="C181" t="s">
        <v>34</v>
      </c>
      <c r="D181" t="s">
        <v>40</v>
      </c>
      <c r="E181" t="s">
        <v>35</v>
      </c>
      <c r="F181" t="s">
        <v>66</v>
      </c>
      <c r="G181" t="s">
        <v>29</v>
      </c>
      <c r="H181" t="s">
        <v>30</v>
      </c>
      <c r="I181" t="s">
        <v>37</v>
      </c>
      <c r="J181">
        <v>0.01</v>
      </c>
      <c r="K181">
        <v>585144.86</v>
      </c>
      <c r="L181">
        <v>6804.01</v>
      </c>
      <c r="M181">
        <v>0.21449671640412071</v>
      </c>
      <c r="N181" t="s">
        <v>53</v>
      </c>
      <c r="O181" t="s">
        <v>49</v>
      </c>
      <c r="P181">
        <v>10375</v>
      </c>
      <c r="Q181">
        <v>34764</v>
      </c>
      <c r="R181">
        <v>1</v>
      </c>
      <c r="S181" t="s">
        <v>64</v>
      </c>
    </row>
    <row r="182" spans="1:19" x14ac:dyDescent="0.3">
      <c r="A182">
        <v>135018</v>
      </c>
      <c r="B182" s="1">
        <v>44625</v>
      </c>
      <c r="C182" t="s">
        <v>39</v>
      </c>
      <c r="D182" t="s">
        <v>40</v>
      </c>
      <c r="E182" t="s">
        <v>35</v>
      </c>
      <c r="F182" t="s">
        <v>68</v>
      </c>
      <c r="G182" t="s">
        <v>21</v>
      </c>
      <c r="H182" t="s">
        <v>43</v>
      </c>
      <c r="I182" t="s">
        <v>31</v>
      </c>
      <c r="J182">
        <v>7.0000000000000007E-2</v>
      </c>
      <c r="K182">
        <v>43000</v>
      </c>
      <c r="L182">
        <v>500</v>
      </c>
      <c r="M182">
        <v>1.1299999999999999</v>
      </c>
      <c r="N182" t="s">
        <v>58</v>
      </c>
      <c r="O182" t="s">
        <v>49</v>
      </c>
      <c r="P182">
        <v>1321</v>
      </c>
      <c r="Q182">
        <v>5433</v>
      </c>
      <c r="R182">
        <v>5</v>
      </c>
      <c r="S182" t="s">
        <v>45</v>
      </c>
    </row>
    <row r="183" spans="1:19" x14ac:dyDescent="0.3">
      <c r="A183">
        <v>135017</v>
      </c>
      <c r="B183" s="1">
        <v>44665</v>
      </c>
      <c r="C183" t="s">
        <v>34</v>
      </c>
      <c r="D183" t="s">
        <v>18</v>
      </c>
      <c r="E183" t="s">
        <v>55</v>
      </c>
      <c r="F183" t="s">
        <v>110</v>
      </c>
      <c r="G183" t="s">
        <v>29</v>
      </c>
      <c r="H183" t="s">
        <v>52</v>
      </c>
      <c r="I183" t="s">
        <v>23</v>
      </c>
      <c r="J183">
        <v>7.0000000000000007E-2</v>
      </c>
      <c r="K183">
        <v>1290000</v>
      </c>
      <c r="L183">
        <v>15000</v>
      </c>
      <c r="M183">
        <v>5.62</v>
      </c>
      <c r="N183" t="s">
        <v>24</v>
      </c>
      <c r="O183" t="s">
        <v>49</v>
      </c>
      <c r="P183">
        <v>39432</v>
      </c>
      <c r="Q183">
        <v>118317</v>
      </c>
      <c r="R183">
        <v>6</v>
      </c>
      <c r="S183" t="s">
        <v>50</v>
      </c>
    </row>
    <row r="184" spans="1:19" x14ac:dyDescent="0.3">
      <c r="A184">
        <v>100754</v>
      </c>
      <c r="B184" s="1">
        <v>44676</v>
      </c>
      <c r="C184" t="s">
        <v>34</v>
      </c>
      <c r="D184" t="s">
        <v>18</v>
      </c>
      <c r="E184" t="s">
        <v>35</v>
      </c>
      <c r="F184" t="s">
        <v>106</v>
      </c>
      <c r="G184" t="s">
        <v>42</v>
      </c>
      <c r="H184" t="s">
        <v>52</v>
      </c>
      <c r="I184" t="s">
        <v>37</v>
      </c>
      <c r="J184">
        <v>0.04</v>
      </c>
      <c r="K184">
        <v>1265436.68</v>
      </c>
      <c r="L184">
        <v>14714.38</v>
      </c>
      <c r="M184">
        <v>8.5798686561648296E-2</v>
      </c>
      <c r="N184" t="s">
        <v>58</v>
      </c>
      <c r="O184" t="s">
        <v>32</v>
      </c>
      <c r="P184">
        <v>22312</v>
      </c>
      <c r="Q184">
        <v>73631</v>
      </c>
      <c r="R184">
        <v>1</v>
      </c>
      <c r="S184" t="s">
        <v>26</v>
      </c>
    </row>
    <row r="185" spans="1:19" x14ac:dyDescent="0.3">
      <c r="A185">
        <v>100762</v>
      </c>
      <c r="B185" s="1">
        <v>44711</v>
      </c>
      <c r="C185" t="s">
        <v>91</v>
      </c>
      <c r="D185" t="s">
        <v>40</v>
      </c>
      <c r="E185" t="s">
        <v>27</v>
      </c>
      <c r="F185" t="s">
        <v>102</v>
      </c>
      <c r="G185" t="s">
        <v>60</v>
      </c>
      <c r="H185" t="s">
        <v>30</v>
      </c>
      <c r="I185" t="s">
        <v>48</v>
      </c>
      <c r="J185">
        <v>0.01</v>
      </c>
      <c r="K185">
        <v>610526.04</v>
      </c>
      <c r="L185">
        <v>7099.14</v>
      </c>
      <c r="M185">
        <v>4.1900000000000004</v>
      </c>
      <c r="N185" t="s">
        <v>24</v>
      </c>
      <c r="O185" t="s">
        <v>25</v>
      </c>
      <c r="P185">
        <v>18462</v>
      </c>
      <c r="Q185">
        <v>56206</v>
      </c>
      <c r="R185">
        <v>2</v>
      </c>
      <c r="S185" t="s">
        <v>45</v>
      </c>
    </row>
    <row r="186" spans="1:19" x14ac:dyDescent="0.3">
      <c r="A186">
        <v>100764</v>
      </c>
      <c r="B186" s="1">
        <v>44582</v>
      </c>
      <c r="C186" t="s">
        <v>17</v>
      </c>
      <c r="D186" t="s">
        <v>40</v>
      </c>
      <c r="E186" t="s">
        <v>55</v>
      </c>
      <c r="F186" t="s">
        <v>93</v>
      </c>
      <c r="G186" t="s">
        <v>29</v>
      </c>
      <c r="H186" t="s">
        <v>52</v>
      </c>
      <c r="I186" t="s">
        <v>37</v>
      </c>
      <c r="J186">
        <v>0.14000000000000001</v>
      </c>
      <c r="K186">
        <v>1084252.74</v>
      </c>
      <c r="L186">
        <v>12607.59</v>
      </c>
      <c r="M186">
        <v>0.97953500491215162</v>
      </c>
      <c r="N186" t="s">
        <v>24</v>
      </c>
      <c r="O186" t="s">
        <v>49</v>
      </c>
      <c r="P186">
        <v>19596</v>
      </c>
      <c r="Q186">
        <v>64790</v>
      </c>
      <c r="R186">
        <v>1</v>
      </c>
      <c r="S186" t="s">
        <v>45</v>
      </c>
    </row>
    <row r="187" spans="1:19" x14ac:dyDescent="0.3">
      <c r="A187">
        <v>100766</v>
      </c>
      <c r="B187" s="1">
        <v>44599</v>
      </c>
      <c r="C187" t="s">
        <v>65</v>
      </c>
      <c r="D187" t="s">
        <v>40</v>
      </c>
      <c r="E187" t="s">
        <v>35</v>
      </c>
      <c r="F187" t="s">
        <v>28</v>
      </c>
      <c r="G187" t="s">
        <v>42</v>
      </c>
      <c r="H187" t="s">
        <v>30</v>
      </c>
      <c r="I187" t="s">
        <v>37</v>
      </c>
      <c r="J187">
        <v>0.11</v>
      </c>
      <c r="K187">
        <v>409826.12</v>
      </c>
      <c r="L187">
        <v>4765.42</v>
      </c>
      <c r="M187">
        <v>5.1836706464329099E-2</v>
      </c>
      <c r="N187" t="s">
        <v>58</v>
      </c>
      <c r="O187" t="s">
        <v>32</v>
      </c>
      <c r="P187">
        <v>7126</v>
      </c>
      <c r="Q187">
        <v>24185</v>
      </c>
      <c r="R187">
        <v>1</v>
      </c>
      <c r="S187" t="s">
        <v>33</v>
      </c>
    </row>
    <row r="188" spans="1:19" x14ac:dyDescent="0.3">
      <c r="A188">
        <v>135010</v>
      </c>
      <c r="B188" s="1">
        <v>44682</v>
      </c>
      <c r="C188" t="s">
        <v>91</v>
      </c>
      <c r="D188" t="s">
        <v>40</v>
      </c>
      <c r="E188" t="s">
        <v>27</v>
      </c>
      <c r="F188" t="s">
        <v>109</v>
      </c>
      <c r="G188" t="s">
        <v>60</v>
      </c>
      <c r="H188" t="s">
        <v>30</v>
      </c>
      <c r="I188" t="s">
        <v>37</v>
      </c>
      <c r="J188">
        <v>0.15</v>
      </c>
      <c r="K188">
        <v>651799.16</v>
      </c>
      <c r="L188">
        <v>7579.06</v>
      </c>
      <c r="M188">
        <v>0.53981673628370386</v>
      </c>
      <c r="N188" t="s">
        <v>53</v>
      </c>
      <c r="O188" t="s">
        <v>25</v>
      </c>
      <c r="P188">
        <v>11605</v>
      </c>
      <c r="Q188">
        <v>38770</v>
      </c>
      <c r="R188">
        <v>1</v>
      </c>
      <c r="S188" t="s">
        <v>50</v>
      </c>
    </row>
    <row r="189" spans="1:19" x14ac:dyDescent="0.3">
      <c r="A189">
        <v>135006</v>
      </c>
      <c r="B189" s="1">
        <v>44645</v>
      </c>
      <c r="C189" t="s">
        <v>39</v>
      </c>
      <c r="D189" t="s">
        <v>61</v>
      </c>
      <c r="E189" t="s">
        <v>62</v>
      </c>
      <c r="F189" t="s">
        <v>88</v>
      </c>
      <c r="G189" t="s">
        <v>42</v>
      </c>
      <c r="H189" t="s">
        <v>22</v>
      </c>
      <c r="I189" t="s">
        <v>23</v>
      </c>
      <c r="J189">
        <v>0.03</v>
      </c>
      <c r="K189">
        <v>808601.24</v>
      </c>
      <c r="L189">
        <v>9402.34</v>
      </c>
      <c r="M189">
        <v>1.1399999999999999</v>
      </c>
      <c r="N189" t="s">
        <v>44</v>
      </c>
      <c r="O189" t="s">
        <v>49</v>
      </c>
      <c r="P189">
        <v>24712</v>
      </c>
      <c r="Q189">
        <v>74717</v>
      </c>
      <c r="R189">
        <v>5</v>
      </c>
      <c r="S189" t="s">
        <v>26</v>
      </c>
    </row>
    <row r="190" spans="1:19" x14ac:dyDescent="0.3">
      <c r="A190">
        <v>135002</v>
      </c>
      <c r="B190" s="1">
        <v>44605</v>
      </c>
      <c r="C190" t="s">
        <v>65</v>
      </c>
      <c r="D190" t="s">
        <v>40</v>
      </c>
      <c r="E190" t="s">
        <v>35</v>
      </c>
      <c r="F190" t="s">
        <v>106</v>
      </c>
      <c r="G190" t="s">
        <v>60</v>
      </c>
      <c r="H190" t="s">
        <v>43</v>
      </c>
      <c r="I190" t="s">
        <v>37</v>
      </c>
      <c r="J190">
        <v>0.15</v>
      </c>
      <c r="K190">
        <v>43000</v>
      </c>
      <c r="L190">
        <v>500</v>
      </c>
      <c r="M190">
        <v>7.1498905468040205E-2</v>
      </c>
      <c r="N190" t="s">
        <v>53</v>
      </c>
      <c r="O190" t="s">
        <v>25</v>
      </c>
      <c r="P190">
        <v>520</v>
      </c>
      <c r="Q190">
        <v>2676</v>
      </c>
      <c r="R190">
        <v>1</v>
      </c>
      <c r="S190" t="s">
        <v>26</v>
      </c>
    </row>
    <row r="191" spans="1:19" x14ac:dyDescent="0.3">
      <c r="A191">
        <v>135001</v>
      </c>
      <c r="B191" s="1">
        <v>44563</v>
      </c>
      <c r="C191" t="s">
        <v>17</v>
      </c>
      <c r="D191" t="s">
        <v>40</v>
      </c>
      <c r="E191" t="s">
        <v>19</v>
      </c>
      <c r="F191" t="s">
        <v>73</v>
      </c>
      <c r="G191" t="s">
        <v>60</v>
      </c>
      <c r="H191" t="s">
        <v>43</v>
      </c>
      <c r="I191" t="s">
        <v>31</v>
      </c>
      <c r="J191">
        <v>0.06</v>
      </c>
      <c r="K191">
        <v>288136.12</v>
      </c>
      <c r="L191">
        <v>3350.42</v>
      </c>
      <c r="M191">
        <v>6.12</v>
      </c>
      <c r="N191" t="s">
        <v>38</v>
      </c>
      <c r="O191" t="s">
        <v>32</v>
      </c>
      <c r="P191">
        <v>8292</v>
      </c>
      <c r="Q191">
        <v>26081</v>
      </c>
      <c r="R191">
        <v>2</v>
      </c>
      <c r="S191" t="s">
        <v>33</v>
      </c>
    </row>
    <row r="192" spans="1:19" x14ac:dyDescent="0.3">
      <c r="A192">
        <v>134999</v>
      </c>
      <c r="B192" s="1">
        <v>44661</v>
      </c>
      <c r="C192" t="s">
        <v>34</v>
      </c>
      <c r="D192" t="s">
        <v>18</v>
      </c>
      <c r="E192" t="s">
        <v>19</v>
      </c>
      <c r="F192" t="s">
        <v>83</v>
      </c>
      <c r="G192" t="s">
        <v>42</v>
      </c>
      <c r="H192" t="s">
        <v>22</v>
      </c>
      <c r="I192" t="s">
        <v>23</v>
      </c>
      <c r="J192">
        <v>0.14000000000000001</v>
      </c>
      <c r="K192">
        <v>874675.03999999992</v>
      </c>
      <c r="L192">
        <v>10170.64</v>
      </c>
      <c r="M192">
        <v>3.12</v>
      </c>
      <c r="N192" t="s">
        <v>53</v>
      </c>
      <c r="O192" t="s">
        <v>49</v>
      </c>
      <c r="P192">
        <v>26819</v>
      </c>
      <c r="Q192">
        <v>80958</v>
      </c>
      <c r="R192">
        <v>1</v>
      </c>
      <c r="S192" t="s">
        <v>64</v>
      </c>
    </row>
    <row r="193" spans="1:19" x14ac:dyDescent="0.3">
      <c r="A193">
        <v>100794</v>
      </c>
      <c r="B193" s="1">
        <v>44643</v>
      </c>
      <c r="C193" t="s">
        <v>39</v>
      </c>
      <c r="D193" t="s">
        <v>61</v>
      </c>
      <c r="E193" t="s">
        <v>62</v>
      </c>
      <c r="F193" t="s">
        <v>92</v>
      </c>
      <c r="G193" t="s">
        <v>42</v>
      </c>
      <c r="H193" t="s">
        <v>52</v>
      </c>
      <c r="I193" t="s">
        <v>23</v>
      </c>
      <c r="J193">
        <v>0.06</v>
      </c>
      <c r="K193">
        <v>1033042.3200000001</v>
      </c>
      <c r="L193">
        <v>12012.12</v>
      </c>
      <c r="M193">
        <v>8</v>
      </c>
      <c r="N193" t="s">
        <v>53</v>
      </c>
      <c r="O193" t="s">
        <v>32</v>
      </c>
      <c r="P193">
        <v>31801</v>
      </c>
      <c r="Q193">
        <v>95716</v>
      </c>
      <c r="R193">
        <v>4</v>
      </c>
      <c r="S193" t="s">
        <v>50</v>
      </c>
    </row>
    <row r="194" spans="1:19" x14ac:dyDescent="0.3">
      <c r="A194">
        <v>100799</v>
      </c>
      <c r="B194" s="1">
        <v>44663</v>
      </c>
      <c r="C194" t="s">
        <v>34</v>
      </c>
      <c r="D194" t="s">
        <v>18</v>
      </c>
      <c r="E194" t="s">
        <v>35</v>
      </c>
      <c r="F194" t="s">
        <v>82</v>
      </c>
      <c r="G194" t="s">
        <v>29</v>
      </c>
      <c r="H194" t="s">
        <v>30</v>
      </c>
      <c r="I194" t="s">
        <v>37</v>
      </c>
      <c r="J194">
        <v>0.13</v>
      </c>
      <c r="K194">
        <v>576436.5</v>
      </c>
      <c r="L194">
        <v>6702.75</v>
      </c>
      <c r="M194">
        <v>1.0081345670993676</v>
      </c>
      <c r="N194" t="s">
        <v>53</v>
      </c>
      <c r="O194" t="s">
        <v>25</v>
      </c>
      <c r="P194">
        <v>10209</v>
      </c>
      <c r="Q194">
        <v>34224</v>
      </c>
      <c r="R194">
        <v>1</v>
      </c>
      <c r="S194" t="s">
        <v>26</v>
      </c>
    </row>
    <row r="195" spans="1:19" x14ac:dyDescent="0.3">
      <c r="A195">
        <v>134981</v>
      </c>
      <c r="B195" s="1">
        <v>44568</v>
      </c>
      <c r="C195" t="s">
        <v>17</v>
      </c>
      <c r="D195" t="s">
        <v>40</v>
      </c>
      <c r="E195" t="s">
        <v>19</v>
      </c>
      <c r="F195" t="s">
        <v>81</v>
      </c>
      <c r="G195" t="s">
        <v>29</v>
      </c>
      <c r="H195" t="s">
        <v>22</v>
      </c>
      <c r="I195" t="s">
        <v>31</v>
      </c>
      <c r="J195">
        <v>0.09</v>
      </c>
      <c r="K195">
        <v>753313.55999999994</v>
      </c>
      <c r="L195">
        <v>8759.4599999999991</v>
      </c>
      <c r="M195">
        <v>1.1100000000000001</v>
      </c>
      <c r="N195" t="s">
        <v>44</v>
      </c>
      <c r="O195" t="s">
        <v>49</v>
      </c>
      <c r="P195">
        <v>22982</v>
      </c>
      <c r="Q195">
        <v>69594</v>
      </c>
      <c r="R195">
        <v>3</v>
      </c>
      <c r="S195" t="s">
        <v>33</v>
      </c>
    </row>
    <row r="196" spans="1:19" x14ac:dyDescent="0.3">
      <c r="A196">
        <v>134976</v>
      </c>
      <c r="B196" s="1">
        <v>44674</v>
      </c>
      <c r="C196" t="s">
        <v>34</v>
      </c>
      <c r="D196" t="s">
        <v>18</v>
      </c>
      <c r="E196" t="s">
        <v>55</v>
      </c>
      <c r="F196" t="s">
        <v>107</v>
      </c>
      <c r="G196" t="s">
        <v>29</v>
      </c>
      <c r="H196" t="s">
        <v>52</v>
      </c>
      <c r="I196" t="s">
        <v>31</v>
      </c>
      <c r="J196">
        <v>0.09</v>
      </c>
      <c r="K196">
        <v>1090695.8600000001</v>
      </c>
      <c r="L196">
        <v>12682.51</v>
      </c>
      <c r="M196">
        <v>2.73</v>
      </c>
      <c r="N196" t="s">
        <v>24</v>
      </c>
      <c r="O196" t="s">
        <v>32</v>
      </c>
      <c r="P196">
        <v>33563</v>
      </c>
      <c r="Q196">
        <v>100934</v>
      </c>
      <c r="R196">
        <v>4</v>
      </c>
      <c r="S196" t="s">
        <v>26</v>
      </c>
    </row>
    <row r="197" spans="1:19" x14ac:dyDescent="0.3">
      <c r="A197">
        <v>134968</v>
      </c>
      <c r="B197" s="1">
        <v>44619</v>
      </c>
      <c r="C197" t="s">
        <v>65</v>
      </c>
      <c r="D197" t="s">
        <v>40</v>
      </c>
      <c r="E197" t="s">
        <v>27</v>
      </c>
      <c r="F197" t="s">
        <v>81</v>
      </c>
      <c r="G197" t="s">
        <v>60</v>
      </c>
      <c r="H197" t="s">
        <v>43</v>
      </c>
      <c r="I197" t="s">
        <v>23</v>
      </c>
      <c r="J197">
        <v>0.06</v>
      </c>
      <c r="K197">
        <v>324551.96000000002</v>
      </c>
      <c r="L197">
        <v>3773.86</v>
      </c>
      <c r="M197">
        <v>3.74</v>
      </c>
      <c r="N197" t="s">
        <v>38</v>
      </c>
      <c r="O197" t="s">
        <v>32</v>
      </c>
      <c r="P197">
        <v>9427</v>
      </c>
      <c r="Q197">
        <v>29442</v>
      </c>
      <c r="R197">
        <v>1</v>
      </c>
      <c r="S197" t="s">
        <v>33</v>
      </c>
    </row>
    <row r="198" spans="1:19" x14ac:dyDescent="0.3">
      <c r="A198">
        <v>134962</v>
      </c>
      <c r="B198" s="1">
        <v>44573</v>
      </c>
      <c r="C198" t="s">
        <v>17</v>
      </c>
      <c r="D198" t="s">
        <v>18</v>
      </c>
      <c r="E198" t="s">
        <v>27</v>
      </c>
      <c r="F198" t="s">
        <v>111</v>
      </c>
      <c r="G198" t="s">
        <v>29</v>
      </c>
      <c r="H198" t="s">
        <v>43</v>
      </c>
      <c r="I198" t="s">
        <v>31</v>
      </c>
      <c r="J198">
        <v>0.09</v>
      </c>
      <c r="K198">
        <v>319810.78000000003</v>
      </c>
      <c r="L198">
        <v>3718.73</v>
      </c>
      <c r="M198">
        <v>4.7300000000000004</v>
      </c>
      <c r="N198" t="s">
        <v>24</v>
      </c>
      <c r="O198" t="s">
        <v>49</v>
      </c>
      <c r="P198">
        <v>9274</v>
      </c>
      <c r="Q198">
        <v>28991</v>
      </c>
      <c r="R198">
        <v>7</v>
      </c>
      <c r="S198" t="s">
        <v>33</v>
      </c>
    </row>
    <row r="199" spans="1:19" x14ac:dyDescent="0.3">
      <c r="A199">
        <v>100810</v>
      </c>
      <c r="B199" s="1">
        <v>44597</v>
      </c>
      <c r="C199" t="s">
        <v>65</v>
      </c>
      <c r="D199" t="s">
        <v>40</v>
      </c>
      <c r="E199" t="s">
        <v>19</v>
      </c>
      <c r="F199" t="s">
        <v>71</v>
      </c>
      <c r="G199" t="s">
        <v>29</v>
      </c>
      <c r="H199" t="s">
        <v>52</v>
      </c>
      <c r="I199" t="s">
        <v>31</v>
      </c>
      <c r="J199">
        <v>0.1</v>
      </c>
      <c r="K199">
        <v>1114582.3600000001</v>
      </c>
      <c r="L199">
        <v>12960.26</v>
      </c>
      <c r="M199">
        <v>0.43</v>
      </c>
      <c r="N199" t="s">
        <v>58</v>
      </c>
      <c r="O199" t="s">
        <v>32</v>
      </c>
      <c r="P199">
        <v>34274</v>
      </c>
      <c r="Q199">
        <v>103041</v>
      </c>
      <c r="R199">
        <v>5</v>
      </c>
      <c r="S199" t="s">
        <v>64</v>
      </c>
    </row>
    <row r="200" spans="1:19" x14ac:dyDescent="0.3">
      <c r="A200">
        <v>134944</v>
      </c>
      <c r="B200" s="1">
        <v>44577</v>
      </c>
      <c r="C200" t="s">
        <v>17</v>
      </c>
      <c r="D200" t="s">
        <v>18</v>
      </c>
      <c r="E200" t="s">
        <v>19</v>
      </c>
      <c r="F200" t="s">
        <v>85</v>
      </c>
      <c r="G200" t="s">
        <v>29</v>
      </c>
      <c r="H200" t="s">
        <v>43</v>
      </c>
      <c r="I200" t="s">
        <v>37</v>
      </c>
      <c r="J200">
        <v>0.14000000000000001</v>
      </c>
      <c r="K200">
        <v>299955.96000000002</v>
      </c>
      <c r="L200">
        <v>3487.86</v>
      </c>
      <c r="M200">
        <v>1.2047565571364782</v>
      </c>
      <c r="N200" t="s">
        <v>44</v>
      </c>
      <c r="O200" t="s">
        <v>49</v>
      </c>
      <c r="P200">
        <v>5081</v>
      </c>
      <c r="Q200">
        <v>17527</v>
      </c>
      <c r="R200">
        <v>1</v>
      </c>
      <c r="S200" t="s">
        <v>45</v>
      </c>
    </row>
    <row r="201" spans="1:19" x14ac:dyDescent="0.3">
      <c r="A201">
        <v>100816</v>
      </c>
      <c r="B201" s="1">
        <v>44652</v>
      </c>
      <c r="C201" t="s">
        <v>34</v>
      </c>
      <c r="D201" t="s">
        <v>18</v>
      </c>
      <c r="E201" t="s">
        <v>27</v>
      </c>
      <c r="F201" t="s">
        <v>96</v>
      </c>
      <c r="G201" t="s">
        <v>29</v>
      </c>
      <c r="H201" t="s">
        <v>52</v>
      </c>
      <c r="I201" t="s">
        <v>31</v>
      </c>
      <c r="J201">
        <v>0.08</v>
      </c>
      <c r="K201">
        <v>1118429.1399999999</v>
      </c>
      <c r="L201">
        <v>13004.99</v>
      </c>
      <c r="M201">
        <v>7.15</v>
      </c>
      <c r="N201" t="s">
        <v>38</v>
      </c>
      <c r="O201" t="s">
        <v>32</v>
      </c>
      <c r="P201">
        <v>34390</v>
      </c>
      <c r="Q201">
        <v>103384</v>
      </c>
      <c r="R201">
        <v>7</v>
      </c>
      <c r="S201" t="s">
        <v>26</v>
      </c>
    </row>
    <row r="202" spans="1:19" x14ac:dyDescent="0.3">
      <c r="A202">
        <v>100819</v>
      </c>
      <c r="B202" s="1">
        <v>44699</v>
      </c>
      <c r="C202" t="s">
        <v>91</v>
      </c>
      <c r="D202" t="s">
        <v>61</v>
      </c>
      <c r="E202" t="s">
        <v>62</v>
      </c>
      <c r="F202" t="s">
        <v>90</v>
      </c>
      <c r="G202" t="s">
        <v>21</v>
      </c>
      <c r="H202" t="s">
        <v>52</v>
      </c>
      <c r="I202" t="s">
        <v>23</v>
      </c>
      <c r="J202">
        <v>0.12</v>
      </c>
      <c r="K202">
        <v>1041751.5399999999</v>
      </c>
      <c r="L202">
        <v>12113.39</v>
      </c>
      <c r="M202">
        <v>6.75</v>
      </c>
      <c r="N202" t="s">
        <v>58</v>
      </c>
      <c r="O202" t="s">
        <v>32</v>
      </c>
      <c r="P202">
        <v>32067</v>
      </c>
      <c r="Q202">
        <v>96503</v>
      </c>
      <c r="R202">
        <v>3</v>
      </c>
      <c r="S202" t="s">
        <v>33</v>
      </c>
    </row>
    <row r="203" spans="1:19" x14ac:dyDescent="0.3">
      <c r="A203">
        <v>100824</v>
      </c>
      <c r="B203" s="1">
        <v>44703</v>
      </c>
      <c r="C203" t="s">
        <v>91</v>
      </c>
      <c r="D203" t="s">
        <v>40</v>
      </c>
      <c r="E203" t="s">
        <v>55</v>
      </c>
      <c r="F203" t="s">
        <v>57</v>
      </c>
      <c r="G203" t="s">
        <v>21</v>
      </c>
      <c r="H203" t="s">
        <v>52</v>
      </c>
      <c r="I203" t="s">
        <v>37</v>
      </c>
      <c r="J203">
        <v>0.09</v>
      </c>
      <c r="K203">
        <v>1031776.4</v>
      </c>
      <c r="L203">
        <v>11997.4</v>
      </c>
      <c r="M203">
        <v>0.79900026860534978</v>
      </c>
      <c r="N203" t="s">
        <v>58</v>
      </c>
      <c r="O203" t="s">
        <v>49</v>
      </c>
      <c r="P203">
        <v>18654</v>
      </c>
      <c r="Q203">
        <v>61723</v>
      </c>
      <c r="R203">
        <v>1</v>
      </c>
      <c r="S203" t="s">
        <v>26</v>
      </c>
    </row>
    <row r="204" spans="1:19" x14ac:dyDescent="0.3">
      <c r="A204">
        <v>134940</v>
      </c>
      <c r="B204" s="1">
        <v>44703</v>
      </c>
      <c r="C204" t="s">
        <v>91</v>
      </c>
      <c r="D204" t="s">
        <v>40</v>
      </c>
      <c r="E204" t="s">
        <v>19</v>
      </c>
      <c r="F204" t="s">
        <v>36</v>
      </c>
      <c r="G204" t="s">
        <v>29</v>
      </c>
      <c r="H204" t="s">
        <v>30</v>
      </c>
      <c r="I204" t="s">
        <v>48</v>
      </c>
      <c r="J204">
        <v>0.13</v>
      </c>
      <c r="K204">
        <v>446202.39999999997</v>
      </c>
      <c r="L204">
        <v>5188.3999999999996</v>
      </c>
      <c r="M204">
        <v>4.05</v>
      </c>
      <c r="N204" t="s">
        <v>53</v>
      </c>
      <c r="O204" t="s">
        <v>25</v>
      </c>
      <c r="P204">
        <v>13294</v>
      </c>
      <c r="Q204">
        <v>40898</v>
      </c>
      <c r="R204">
        <v>2</v>
      </c>
      <c r="S204" t="s">
        <v>33</v>
      </c>
    </row>
    <row r="205" spans="1:19" x14ac:dyDescent="0.3">
      <c r="A205">
        <v>134938</v>
      </c>
      <c r="B205" s="1">
        <v>44700</v>
      </c>
      <c r="C205" t="s">
        <v>91</v>
      </c>
      <c r="D205" t="s">
        <v>18</v>
      </c>
      <c r="E205" t="s">
        <v>55</v>
      </c>
      <c r="F205" t="s">
        <v>105</v>
      </c>
      <c r="G205" t="s">
        <v>29</v>
      </c>
      <c r="H205" t="s">
        <v>22</v>
      </c>
      <c r="I205" t="s">
        <v>23</v>
      </c>
      <c r="J205">
        <v>0.09</v>
      </c>
      <c r="K205">
        <v>886466.5</v>
      </c>
      <c r="L205">
        <v>10307.75</v>
      </c>
      <c r="M205">
        <v>7.36</v>
      </c>
      <c r="N205" t="s">
        <v>38</v>
      </c>
      <c r="O205" t="s">
        <v>32</v>
      </c>
      <c r="P205">
        <v>27187</v>
      </c>
      <c r="Q205">
        <v>82048</v>
      </c>
      <c r="R205">
        <v>2</v>
      </c>
      <c r="S205" t="s">
        <v>50</v>
      </c>
    </row>
    <row r="206" spans="1:19" x14ac:dyDescent="0.3">
      <c r="A206">
        <v>100827</v>
      </c>
      <c r="B206" s="1">
        <v>44617</v>
      </c>
      <c r="C206" t="s">
        <v>65</v>
      </c>
      <c r="D206" t="s">
        <v>40</v>
      </c>
      <c r="E206" t="s">
        <v>27</v>
      </c>
      <c r="F206" t="s">
        <v>85</v>
      </c>
      <c r="G206" t="s">
        <v>42</v>
      </c>
      <c r="H206" t="s">
        <v>30</v>
      </c>
      <c r="I206" t="s">
        <v>31</v>
      </c>
      <c r="J206">
        <v>0.11</v>
      </c>
      <c r="K206">
        <v>541746.68000000005</v>
      </c>
      <c r="L206">
        <v>6299.38</v>
      </c>
      <c r="M206">
        <v>2.82</v>
      </c>
      <c r="N206" t="s">
        <v>24</v>
      </c>
      <c r="O206" t="s">
        <v>25</v>
      </c>
      <c r="P206">
        <v>16307</v>
      </c>
      <c r="Q206">
        <v>49821</v>
      </c>
      <c r="R206">
        <v>10</v>
      </c>
      <c r="S206" t="s">
        <v>45</v>
      </c>
    </row>
    <row r="207" spans="1:19" x14ac:dyDescent="0.3">
      <c r="A207">
        <v>134927</v>
      </c>
      <c r="B207" s="1">
        <v>44633</v>
      </c>
      <c r="C207" t="s">
        <v>39</v>
      </c>
      <c r="D207" t="s">
        <v>40</v>
      </c>
      <c r="E207" t="s">
        <v>19</v>
      </c>
      <c r="F207" t="s">
        <v>109</v>
      </c>
      <c r="G207" t="s">
        <v>21</v>
      </c>
      <c r="H207" t="s">
        <v>30</v>
      </c>
      <c r="I207" t="s">
        <v>31</v>
      </c>
      <c r="J207">
        <v>0.13</v>
      </c>
      <c r="K207">
        <v>590220.57999999996</v>
      </c>
      <c r="L207">
        <v>6863.03</v>
      </c>
      <c r="M207">
        <v>5.46</v>
      </c>
      <c r="N207" t="s">
        <v>38</v>
      </c>
      <c r="O207" t="s">
        <v>25</v>
      </c>
      <c r="P207">
        <v>17825</v>
      </c>
      <c r="Q207">
        <v>54319</v>
      </c>
      <c r="R207">
        <v>3</v>
      </c>
      <c r="S207" t="s">
        <v>50</v>
      </c>
    </row>
    <row r="208" spans="1:19" x14ac:dyDescent="0.3">
      <c r="A208">
        <v>100837</v>
      </c>
      <c r="B208" s="1">
        <v>44611</v>
      </c>
      <c r="C208" t="s">
        <v>65</v>
      </c>
      <c r="D208" t="s">
        <v>40</v>
      </c>
      <c r="E208" t="s">
        <v>35</v>
      </c>
      <c r="F208" t="s">
        <v>101</v>
      </c>
      <c r="G208" t="s">
        <v>21</v>
      </c>
      <c r="H208" t="s">
        <v>52</v>
      </c>
      <c r="I208" t="s">
        <v>23</v>
      </c>
      <c r="J208">
        <v>0.04</v>
      </c>
      <c r="K208">
        <v>1260606.0599999998</v>
      </c>
      <c r="L208">
        <v>14658.21</v>
      </c>
      <c r="M208">
        <v>7.99</v>
      </c>
      <c r="N208" t="s">
        <v>44</v>
      </c>
      <c r="O208" t="s">
        <v>49</v>
      </c>
      <c r="P208">
        <v>37904</v>
      </c>
      <c r="Q208">
        <v>113791</v>
      </c>
      <c r="R208">
        <v>5</v>
      </c>
      <c r="S208" t="s">
        <v>64</v>
      </c>
    </row>
    <row r="209" spans="1:19" x14ac:dyDescent="0.3">
      <c r="A209">
        <v>100841</v>
      </c>
      <c r="B209" s="1">
        <v>44666</v>
      </c>
      <c r="C209" t="s">
        <v>34</v>
      </c>
      <c r="D209" t="s">
        <v>61</v>
      </c>
      <c r="E209" t="s">
        <v>62</v>
      </c>
      <c r="F209" t="s">
        <v>84</v>
      </c>
      <c r="G209" t="s">
        <v>42</v>
      </c>
      <c r="H209" t="s">
        <v>52</v>
      </c>
      <c r="I209" t="s">
        <v>48</v>
      </c>
      <c r="J209">
        <v>0.05</v>
      </c>
      <c r="K209">
        <v>1024712.36</v>
      </c>
      <c r="L209">
        <v>11915.26</v>
      </c>
      <c r="M209">
        <v>6.91</v>
      </c>
      <c r="N209" t="s">
        <v>58</v>
      </c>
      <c r="O209" t="s">
        <v>25</v>
      </c>
      <c r="P209">
        <v>31548</v>
      </c>
      <c r="Q209">
        <v>94967</v>
      </c>
      <c r="R209">
        <v>9</v>
      </c>
      <c r="S209" t="s">
        <v>50</v>
      </c>
    </row>
    <row r="210" spans="1:19" x14ac:dyDescent="0.3">
      <c r="A210">
        <v>134924</v>
      </c>
      <c r="B210" s="1">
        <v>44629</v>
      </c>
      <c r="C210" t="s">
        <v>39</v>
      </c>
      <c r="D210" t="s">
        <v>40</v>
      </c>
      <c r="E210" t="s">
        <v>27</v>
      </c>
      <c r="F210" t="s">
        <v>92</v>
      </c>
      <c r="G210" t="s">
        <v>60</v>
      </c>
      <c r="H210" t="s">
        <v>30</v>
      </c>
      <c r="I210" t="s">
        <v>31</v>
      </c>
      <c r="J210">
        <v>0.1</v>
      </c>
      <c r="K210">
        <v>626774.88</v>
      </c>
      <c r="L210">
        <v>7288.08</v>
      </c>
      <c r="M210">
        <v>1.2</v>
      </c>
      <c r="N210" t="s">
        <v>44</v>
      </c>
      <c r="O210" t="s">
        <v>25</v>
      </c>
      <c r="P210">
        <v>18975</v>
      </c>
      <c r="Q210">
        <v>57724</v>
      </c>
      <c r="R210">
        <v>7</v>
      </c>
      <c r="S210" t="s">
        <v>50</v>
      </c>
    </row>
    <row r="211" spans="1:19" x14ac:dyDescent="0.3">
      <c r="A211">
        <v>100872</v>
      </c>
      <c r="B211" s="1">
        <v>44612</v>
      </c>
      <c r="C211" t="s">
        <v>65</v>
      </c>
      <c r="D211" t="s">
        <v>18</v>
      </c>
      <c r="E211" t="s">
        <v>27</v>
      </c>
      <c r="F211" t="s">
        <v>81</v>
      </c>
      <c r="G211" t="s">
        <v>60</v>
      </c>
      <c r="H211" t="s">
        <v>52</v>
      </c>
      <c r="I211" t="s">
        <v>23</v>
      </c>
      <c r="J211">
        <v>7.0000000000000007E-2</v>
      </c>
      <c r="K211">
        <v>1254379.6599999999</v>
      </c>
      <c r="L211">
        <v>14585.81</v>
      </c>
      <c r="M211">
        <v>7.66</v>
      </c>
      <c r="N211" t="s">
        <v>38</v>
      </c>
      <c r="O211" t="s">
        <v>49</v>
      </c>
      <c r="P211">
        <v>37783</v>
      </c>
      <c r="Q211">
        <v>113435</v>
      </c>
      <c r="R211">
        <v>8</v>
      </c>
      <c r="S211" t="s">
        <v>33</v>
      </c>
    </row>
    <row r="212" spans="1:19" x14ac:dyDescent="0.3">
      <c r="A212">
        <v>100873</v>
      </c>
      <c r="B212" s="1">
        <v>44572</v>
      </c>
      <c r="C212" t="s">
        <v>17</v>
      </c>
      <c r="D212" t="s">
        <v>40</v>
      </c>
      <c r="E212" t="s">
        <v>19</v>
      </c>
      <c r="F212" t="s">
        <v>110</v>
      </c>
      <c r="G212" t="s">
        <v>42</v>
      </c>
      <c r="H212" t="s">
        <v>43</v>
      </c>
      <c r="I212" t="s">
        <v>31</v>
      </c>
      <c r="J212">
        <v>0.15</v>
      </c>
      <c r="K212">
        <v>315165.92</v>
      </c>
      <c r="L212">
        <v>3664.72</v>
      </c>
      <c r="M212">
        <v>1.1499999999999999</v>
      </c>
      <c r="N212" t="s">
        <v>44</v>
      </c>
      <c r="O212" t="s">
        <v>49</v>
      </c>
      <c r="P212">
        <v>9129</v>
      </c>
      <c r="Q212">
        <v>28560</v>
      </c>
      <c r="R212">
        <v>3</v>
      </c>
      <c r="S212" t="s">
        <v>50</v>
      </c>
    </row>
    <row r="213" spans="1:19" x14ac:dyDescent="0.3">
      <c r="A213">
        <v>134909</v>
      </c>
      <c r="B213" s="1">
        <v>44652</v>
      </c>
      <c r="C213" t="s">
        <v>34</v>
      </c>
      <c r="D213" t="s">
        <v>18</v>
      </c>
      <c r="E213" t="s">
        <v>35</v>
      </c>
      <c r="F213" t="s">
        <v>94</v>
      </c>
      <c r="G213" t="s">
        <v>60</v>
      </c>
      <c r="H213" t="s">
        <v>43</v>
      </c>
      <c r="I213" t="s">
        <v>37</v>
      </c>
      <c r="J213">
        <v>0.05</v>
      </c>
      <c r="K213">
        <v>277660.46000000002</v>
      </c>
      <c r="L213">
        <v>3228.61</v>
      </c>
      <c r="M213">
        <v>0.33246991042638718</v>
      </c>
      <c r="N213" t="s">
        <v>58</v>
      </c>
      <c r="O213" t="s">
        <v>25</v>
      </c>
      <c r="P213">
        <v>4681</v>
      </c>
      <c r="Q213">
        <v>16222</v>
      </c>
      <c r="R213">
        <v>1</v>
      </c>
      <c r="S213" t="s">
        <v>33</v>
      </c>
    </row>
    <row r="214" spans="1:19" x14ac:dyDescent="0.3">
      <c r="A214">
        <v>100882</v>
      </c>
      <c r="B214" s="1">
        <v>44656</v>
      </c>
      <c r="C214" t="s">
        <v>34</v>
      </c>
      <c r="D214" t="s">
        <v>40</v>
      </c>
      <c r="E214" t="s">
        <v>35</v>
      </c>
      <c r="F214" t="s">
        <v>76</v>
      </c>
      <c r="G214" t="s">
        <v>42</v>
      </c>
      <c r="H214" t="s">
        <v>22</v>
      </c>
      <c r="I214" t="s">
        <v>37</v>
      </c>
      <c r="J214">
        <v>0.11</v>
      </c>
      <c r="K214">
        <v>909612.53999999992</v>
      </c>
      <c r="L214">
        <v>10576.89</v>
      </c>
      <c r="M214">
        <v>1.406740965083692</v>
      </c>
      <c r="N214" t="s">
        <v>58</v>
      </c>
      <c r="O214" t="s">
        <v>32</v>
      </c>
      <c r="P214">
        <v>16398</v>
      </c>
      <c r="Q214">
        <v>54378</v>
      </c>
      <c r="R214">
        <v>1</v>
      </c>
      <c r="S214" t="s">
        <v>45</v>
      </c>
    </row>
    <row r="215" spans="1:19" x14ac:dyDescent="0.3">
      <c r="A215">
        <v>134898</v>
      </c>
      <c r="B215" s="1">
        <v>44708</v>
      </c>
      <c r="C215" t="s">
        <v>91</v>
      </c>
      <c r="D215" t="s">
        <v>40</v>
      </c>
      <c r="E215" t="s">
        <v>55</v>
      </c>
      <c r="F215" t="s">
        <v>97</v>
      </c>
      <c r="G215" t="s">
        <v>42</v>
      </c>
      <c r="H215" t="s">
        <v>52</v>
      </c>
      <c r="I215" t="s">
        <v>48</v>
      </c>
      <c r="J215">
        <v>0.12</v>
      </c>
      <c r="K215">
        <v>1290000</v>
      </c>
      <c r="L215">
        <v>15000</v>
      </c>
      <c r="M215">
        <v>3.46</v>
      </c>
      <c r="N215" t="s">
        <v>44</v>
      </c>
      <c r="O215" t="s">
        <v>32</v>
      </c>
      <c r="P215">
        <v>39281</v>
      </c>
      <c r="Q215">
        <v>117871</v>
      </c>
      <c r="R215">
        <v>2</v>
      </c>
      <c r="S215" t="s">
        <v>26</v>
      </c>
    </row>
    <row r="216" spans="1:19" x14ac:dyDescent="0.3">
      <c r="A216">
        <v>100892</v>
      </c>
      <c r="B216" s="1">
        <v>44705</v>
      </c>
      <c r="C216" t="s">
        <v>91</v>
      </c>
      <c r="D216" t="s">
        <v>40</v>
      </c>
      <c r="E216" t="s">
        <v>27</v>
      </c>
      <c r="F216" t="s">
        <v>111</v>
      </c>
      <c r="G216" t="s">
        <v>60</v>
      </c>
      <c r="H216" t="s">
        <v>30</v>
      </c>
      <c r="I216" t="s">
        <v>37</v>
      </c>
      <c r="J216">
        <v>0.05</v>
      </c>
      <c r="K216">
        <v>395846.82</v>
      </c>
      <c r="L216">
        <v>4602.87</v>
      </c>
      <c r="M216">
        <v>1.11895787057483</v>
      </c>
      <c r="N216" t="s">
        <v>53</v>
      </c>
      <c r="O216" t="s">
        <v>49</v>
      </c>
      <c r="P216">
        <v>6865</v>
      </c>
      <c r="Q216">
        <v>23334</v>
      </c>
      <c r="R216">
        <v>1</v>
      </c>
      <c r="S216" t="s">
        <v>33</v>
      </c>
    </row>
    <row r="217" spans="1:19" x14ac:dyDescent="0.3">
      <c r="A217">
        <v>134887</v>
      </c>
      <c r="B217" s="1">
        <v>44677</v>
      </c>
      <c r="C217" t="s">
        <v>34</v>
      </c>
      <c r="D217" t="s">
        <v>18</v>
      </c>
      <c r="E217" t="s">
        <v>55</v>
      </c>
      <c r="F217" t="s">
        <v>72</v>
      </c>
      <c r="G217" t="s">
        <v>29</v>
      </c>
      <c r="H217" t="s">
        <v>30</v>
      </c>
      <c r="I217" t="s">
        <v>23</v>
      </c>
      <c r="J217">
        <v>0.12</v>
      </c>
      <c r="K217">
        <v>578021.48</v>
      </c>
      <c r="L217">
        <v>6721.18</v>
      </c>
      <c r="M217">
        <v>4.82</v>
      </c>
      <c r="N217" t="s">
        <v>53</v>
      </c>
      <c r="O217" t="s">
        <v>32</v>
      </c>
      <c r="P217">
        <v>17434</v>
      </c>
      <c r="Q217">
        <v>53159</v>
      </c>
      <c r="R217">
        <v>7</v>
      </c>
      <c r="S217" t="s">
        <v>64</v>
      </c>
    </row>
    <row r="218" spans="1:19" x14ac:dyDescent="0.3">
      <c r="A218">
        <v>134877</v>
      </c>
      <c r="B218" s="1">
        <v>44616</v>
      </c>
      <c r="C218" t="s">
        <v>65</v>
      </c>
      <c r="D218" t="s">
        <v>40</v>
      </c>
      <c r="E218" t="s">
        <v>19</v>
      </c>
      <c r="F218" t="s">
        <v>111</v>
      </c>
      <c r="G218" t="s">
        <v>60</v>
      </c>
      <c r="H218" t="s">
        <v>30</v>
      </c>
      <c r="I218" t="s">
        <v>31</v>
      </c>
      <c r="J218">
        <v>0.02</v>
      </c>
      <c r="K218">
        <v>641270.18000000005</v>
      </c>
      <c r="L218">
        <v>7456.63</v>
      </c>
      <c r="M218">
        <v>1.51</v>
      </c>
      <c r="N218" t="s">
        <v>24</v>
      </c>
      <c r="O218" t="s">
        <v>25</v>
      </c>
      <c r="P218">
        <v>19420</v>
      </c>
      <c r="Q218">
        <v>59043</v>
      </c>
      <c r="R218">
        <v>4</v>
      </c>
      <c r="S218" t="s">
        <v>33</v>
      </c>
    </row>
    <row r="219" spans="1:19" x14ac:dyDescent="0.3">
      <c r="A219">
        <v>134850</v>
      </c>
      <c r="B219" s="1">
        <v>44594</v>
      </c>
      <c r="C219" t="s">
        <v>65</v>
      </c>
      <c r="D219" t="s">
        <v>40</v>
      </c>
      <c r="E219" t="s">
        <v>55</v>
      </c>
      <c r="F219" t="s">
        <v>109</v>
      </c>
      <c r="G219" t="s">
        <v>42</v>
      </c>
      <c r="H219" t="s">
        <v>22</v>
      </c>
      <c r="I219" t="s">
        <v>31</v>
      </c>
      <c r="J219">
        <v>0.04</v>
      </c>
      <c r="K219">
        <v>972377.05999999994</v>
      </c>
      <c r="L219">
        <v>11306.71</v>
      </c>
      <c r="M219">
        <v>7.79</v>
      </c>
      <c r="N219" t="s">
        <v>53</v>
      </c>
      <c r="O219" t="s">
        <v>32</v>
      </c>
      <c r="P219">
        <v>29912</v>
      </c>
      <c r="Q219">
        <v>90120</v>
      </c>
      <c r="R219">
        <v>10</v>
      </c>
      <c r="S219" t="s">
        <v>50</v>
      </c>
    </row>
    <row r="220" spans="1:19" x14ac:dyDescent="0.3">
      <c r="A220">
        <v>100902</v>
      </c>
      <c r="B220" s="1">
        <v>44676</v>
      </c>
      <c r="C220" t="s">
        <v>34</v>
      </c>
      <c r="D220" t="s">
        <v>61</v>
      </c>
      <c r="E220" t="s">
        <v>62</v>
      </c>
      <c r="F220" t="s">
        <v>100</v>
      </c>
      <c r="G220" t="s">
        <v>21</v>
      </c>
      <c r="H220" t="s">
        <v>43</v>
      </c>
      <c r="I220" t="s">
        <v>37</v>
      </c>
      <c r="J220">
        <v>0.14000000000000001</v>
      </c>
      <c r="K220">
        <v>43000</v>
      </c>
      <c r="L220">
        <v>500</v>
      </c>
      <c r="M220">
        <v>1.3173673332486415</v>
      </c>
      <c r="N220" t="s">
        <v>53</v>
      </c>
      <c r="O220" t="s">
        <v>49</v>
      </c>
      <c r="P220">
        <v>974</v>
      </c>
      <c r="Q220">
        <v>4153</v>
      </c>
      <c r="R220">
        <v>1</v>
      </c>
      <c r="S220" t="s">
        <v>45</v>
      </c>
    </row>
    <row r="221" spans="1:19" x14ac:dyDescent="0.3">
      <c r="A221">
        <v>134841</v>
      </c>
      <c r="B221" s="1">
        <v>44597</v>
      </c>
      <c r="C221" t="s">
        <v>65</v>
      </c>
      <c r="D221" t="s">
        <v>18</v>
      </c>
      <c r="E221" t="s">
        <v>19</v>
      </c>
      <c r="F221" t="s">
        <v>28</v>
      </c>
      <c r="G221" t="s">
        <v>42</v>
      </c>
      <c r="H221" t="s">
        <v>52</v>
      </c>
      <c r="I221" t="s">
        <v>23</v>
      </c>
      <c r="J221">
        <v>0.05</v>
      </c>
      <c r="K221">
        <v>1290000</v>
      </c>
      <c r="L221">
        <v>15000</v>
      </c>
      <c r="M221">
        <v>1.75</v>
      </c>
      <c r="N221" t="s">
        <v>44</v>
      </c>
      <c r="O221" t="s">
        <v>25</v>
      </c>
      <c r="P221">
        <v>38777</v>
      </c>
      <c r="Q221">
        <v>116378</v>
      </c>
      <c r="R221">
        <v>1</v>
      </c>
      <c r="S221" t="s">
        <v>33</v>
      </c>
    </row>
    <row r="222" spans="1:19" x14ac:dyDescent="0.3">
      <c r="A222">
        <v>100906</v>
      </c>
      <c r="B222" s="1">
        <v>44687</v>
      </c>
      <c r="C222" t="s">
        <v>91</v>
      </c>
      <c r="D222" t="s">
        <v>18</v>
      </c>
      <c r="E222" t="s">
        <v>27</v>
      </c>
      <c r="F222" t="s">
        <v>83</v>
      </c>
      <c r="G222" t="s">
        <v>21</v>
      </c>
      <c r="H222" t="s">
        <v>52</v>
      </c>
      <c r="I222" t="s">
        <v>37</v>
      </c>
      <c r="J222">
        <v>0.05</v>
      </c>
      <c r="K222">
        <v>1164823.5599999998</v>
      </c>
      <c r="L222">
        <v>13544.46</v>
      </c>
      <c r="M222">
        <v>9.6523522381854299E-2</v>
      </c>
      <c r="N222" t="s">
        <v>58</v>
      </c>
      <c r="O222" t="s">
        <v>49</v>
      </c>
      <c r="P222">
        <v>20960</v>
      </c>
      <c r="Q222">
        <v>69229</v>
      </c>
      <c r="R222">
        <v>1</v>
      </c>
      <c r="S222" t="s">
        <v>64</v>
      </c>
    </row>
    <row r="223" spans="1:19" x14ac:dyDescent="0.3">
      <c r="A223">
        <v>134835</v>
      </c>
      <c r="B223" s="1">
        <v>44590</v>
      </c>
      <c r="C223" t="s">
        <v>17</v>
      </c>
      <c r="D223" t="s">
        <v>40</v>
      </c>
      <c r="E223" t="s">
        <v>35</v>
      </c>
      <c r="F223" t="s">
        <v>83</v>
      </c>
      <c r="G223" t="s">
        <v>21</v>
      </c>
      <c r="H223" t="s">
        <v>22</v>
      </c>
      <c r="I223" t="s">
        <v>48</v>
      </c>
      <c r="J223">
        <v>0.06</v>
      </c>
      <c r="K223">
        <v>701603.48</v>
      </c>
      <c r="L223">
        <v>8158.18</v>
      </c>
      <c r="M223">
        <v>0.89</v>
      </c>
      <c r="N223" t="s">
        <v>24</v>
      </c>
      <c r="O223" t="s">
        <v>25</v>
      </c>
      <c r="P223">
        <v>21350</v>
      </c>
      <c r="Q223">
        <v>64759</v>
      </c>
      <c r="R223">
        <v>8</v>
      </c>
      <c r="S223" t="s">
        <v>64</v>
      </c>
    </row>
    <row r="224" spans="1:19" x14ac:dyDescent="0.3">
      <c r="A224">
        <v>134811</v>
      </c>
      <c r="B224" s="1">
        <v>44697</v>
      </c>
      <c r="C224" t="s">
        <v>91</v>
      </c>
      <c r="D224" t="s">
        <v>40</v>
      </c>
      <c r="E224" t="s">
        <v>27</v>
      </c>
      <c r="F224" t="s">
        <v>87</v>
      </c>
      <c r="G224" t="s">
        <v>60</v>
      </c>
      <c r="H224" t="s">
        <v>30</v>
      </c>
      <c r="I224" t="s">
        <v>31</v>
      </c>
      <c r="J224">
        <v>0.06</v>
      </c>
      <c r="K224">
        <v>369479.22000000003</v>
      </c>
      <c r="L224">
        <v>4296.2700000000004</v>
      </c>
      <c r="M224">
        <v>2.39</v>
      </c>
      <c r="N224" t="s">
        <v>58</v>
      </c>
      <c r="O224" t="s">
        <v>32</v>
      </c>
      <c r="P224">
        <v>10856</v>
      </c>
      <c r="Q224">
        <v>33676</v>
      </c>
      <c r="R224">
        <v>6</v>
      </c>
      <c r="S224" t="s">
        <v>64</v>
      </c>
    </row>
    <row r="225" spans="1:19" x14ac:dyDescent="0.3">
      <c r="A225">
        <v>134809</v>
      </c>
      <c r="B225" s="1">
        <v>44626</v>
      </c>
      <c r="C225" t="s">
        <v>39</v>
      </c>
      <c r="D225" t="s">
        <v>40</v>
      </c>
      <c r="E225" t="s">
        <v>35</v>
      </c>
      <c r="F225" t="s">
        <v>63</v>
      </c>
      <c r="G225" t="s">
        <v>60</v>
      </c>
      <c r="H225" t="s">
        <v>52</v>
      </c>
      <c r="I225" t="s">
        <v>31</v>
      </c>
      <c r="J225">
        <v>0.02</v>
      </c>
      <c r="K225">
        <v>1005174.88</v>
      </c>
      <c r="L225">
        <v>11688.08</v>
      </c>
      <c r="M225">
        <v>0.84</v>
      </c>
      <c r="N225" t="s">
        <v>38</v>
      </c>
      <c r="O225" t="s">
        <v>25</v>
      </c>
      <c r="P225">
        <v>30944</v>
      </c>
      <c r="Q225">
        <v>93178</v>
      </c>
      <c r="R225">
        <v>8</v>
      </c>
      <c r="S225" t="s">
        <v>64</v>
      </c>
    </row>
    <row r="226" spans="1:19" x14ac:dyDescent="0.3">
      <c r="A226">
        <v>134804</v>
      </c>
      <c r="B226" s="1">
        <v>44707</v>
      </c>
      <c r="C226" t="s">
        <v>91</v>
      </c>
      <c r="D226" t="s">
        <v>40</v>
      </c>
      <c r="E226" t="s">
        <v>27</v>
      </c>
      <c r="F226" t="s">
        <v>99</v>
      </c>
      <c r="G226" t="s">
        <v>21</v>
      </c>
      <c r="H226" t="s">
        <v>52</v>
      </c>
      <c r="I226" t="s">
        <v>31</v>
      </c>
      <c r="J226">
        <v>0.05</v>
      </c>
      <c r="K226">
        <v>1029894.7200000001</v>
      </c>
      <c r="L226">
        <v>11975.52</v>
      </c>
      <c r="M226">
        <v>3.08</v>
      </c>
      <c r="N226" t="s">
        <v>24</v>
      </c>
      <c r="O226" t="s">
        <v>25</v>
      </c>
      <c r="P226">
        <v>31706</v>
      </c>
      <c r="Q226">
        <v>95433</v>
      </c>
      <c r="R226">
        <v>1</v>
      </c>
      <c r="S226" t="s">
        <v>33</v>
      </c>
    </row>
    <row r="227" spans="1:19" x14ac:dyDescent="0.3">
      <c r="A227">
        <v>134796</v>
      </c>
      <c r="B227" s="1">
        <v>44701</v>
      </c>
      <c r="C227" t="s">
        <v>91</v>
      </c>
      <c r="D227" t="s">
        <v>40</v>
      </c>
      <c r="E227" t="s">
        <v>55</v>
      </c>
      <c r="F227" t="s">
        <v>74</v>
      </c>
      <c r="G227" t="s">
        <v>42</v>
      </c>
      <c r="H227" t="s">
        <v>52</v>
      </c>
      <c r="I227" t="s">
        <v>31</v>
      </c>
      <c r="J227">
        <v>0.06</v>
      </c>
      <c r="K227">
        <v>1104784.3799999999</v>
      </c>
      <c r="L227">
        <v>12846.33</v>
      </c>
      <c r="M227">
        <v>2.89</v>
      </c>
      <c r="N227" t="s">
        <v>44</v>
      </c>
      <c r="O227" t="s">
        <v>49</v>
      </c>
      <c r="P227">
        <v>33990</v>
      </c>
      <c r="Q227">
        <v>102198</v>
      </c>
      <c r="R227">
        <v>10</v>
      </c>
      <c r="S227" t="s">
        <v>64</v>
      </c>
    </row>
    <row r="228" spans="1:19" x14ac:dyDescent="0.3">
      <c r="A228">
        <v>134778</v>
      </c>
      <c r="B228" s="1">
        <v>44673</v>
      </c>
      <c r="C228" t="s">
        <v>34</v>
      </c>
      <c r="D228" t="s">
        <v>18</v>
      </c>
      <c r="E228" t="s">
        <v>19</v>
      </c>
      <c r="F228" t="s">
        <v>96</v>
      </c>
      <c r="G228" t="s">
        <v>21</v>
      </c>
      <c r="H228" t="s">
        <v>22</v>
      </c>
      <c r="I228" t="s">
        <v>48</v>
      </c>
      <c r="J228">
        <v>0.14000000000000001</v>
      </c>
      <c r="K228">
        <v>964227.70000000007</v>
      </c>
      <c r="L228">
        <v>11211.95</v>
      </c>
      <c r="M228">
        <v>6.44</v>
      </c>
      <c r="N228" t="s">
        <v>24</v>
      </c>
      <c r="O228" t="s">
        <v>25</v>
      </c>
      <c r="P228">
        <v>29661</v>
      </c>
      <c r="Q228">
        <v>89376</v>
      </c>
      <c r="R228">
        <v>2</v>
      </c>
      <c r="S228" t="s">
        <v>26</v>
      </c>
    </row>
    <row r="229" spans="1:19" x14ac:dyDescent="0.3">
      <c r="A229">
        <v>134767</v>
      </c>
      <c r="B229" s="1">
        <v>44563</v>
      </c>
      <c r="C229" t="s">
        <v>17</v>
      </c>
      <c r="D229" t="s">
        <v>18</v>
      </c>
      <c r="E229" t="s">
        <v>55</v>
      </c>
      <c r="F229" t="s">
        <v>103</v>
      </c>
      <c r="G229" t="s">
        <v>29</v>
      </c>
      <c r="H229" t="s">
        <v>43</v>
      </c>
      <c r="I229" t="s">
        <v>31</v>
      </c>
      <c r="J229">
        <v>0.08</v>
      </c>
      <c r="K229">
        <v>224239.84</v>
      </c>
      <c r="L229">
        <v>2607.44</v>
      </c>
      <c r="M229">
        <v>2.0699999999999998</v>
      </c>
      <c r="N229" t="s">
        <v>44</v>
      </c>
      <c r="O229" t="s">
        <v>49</v>
      </c>
      <c r="P229">
        <v>6378</v>
      </c>
      <c r="Q229">
        <v>20413</v>
      </c>
      <c r="R229">
        <v>4</v>
      </c>
      <c r="S229" t="s">
        <v>45</v>
      </c>
    </row>
    <row r="230" spans="1:19" x14ac:dyDescent="0.3">
      <c r="A230">
        <v>134765</v>
      </c>
      <c r="B230" s="1">
        <v>44597</v>
      </c>
      <c r="C230" t="s">
        <v>65</v>
      </c>
      <c r="D230" t="s">
        <v>61</v>
      </c>
      <c r="E230" t="s">
        <v>62</v>
      </c>
      <c r="F230" t="s">
        <v>85</v>
      </c>
      <c r="G230" t="s">
        <v>60</v>
      </c>
      <c r="H230" t="s">
        <v>30</v>
      </c>
      <c r="I230" t="s">
        <v>23</v>
      </c>
      <c r="J230">
        <v>0.11</v>
      </c>
      <c r="K230">
        <v>592607.93999999994</v>
      </c>
      <c r="L230">
        <v>6890.79</v>
      </c>
      <c r="M230">
        <v>7.93</v>
      </c>
      <c r="N230" t="s">
        <v>58</v>
      </c>
      <c r="O230" t="s">
        <v>49</v>
      </c>
      <c r="P230">
        <v>17898</v>
      </c>
      <c r="Q230">
        <v>54535</v>
      </c>
      <c r="R230">
        <v>7</v>
      </c>
      <c r="S230" t="s">
        <v>45</v>
      </c>
    </row>
    <row r="231" spans="1:19" x14ac:dyDescent="0.3">
      <c r="A231">
        <v>134764</v>
      </c>
      <c r="B231" s="1">
        <v>44568</v>
      </c>
      <c r="C231" t="s">
        <v>17</v>
      </c>
      <c r="D231" t="s">
        <v>18</v>
      </c>
      <c r="E231" t="s">
        <v>19</v>
      </c>
      <c r="F231" t="s">
        <v>20</v>
      </c>
      <c r="G231" t="s">
        <v>29</v>
      </c>
      <c r="H231" t="s">
        <v>22</v>
      </c>
      <c r="I231" t="s">
        <v>23</v>
      </c>
      <c r="J231">
        <v>0.02</v>
      </c>
      <c r="K231">
        <v>816413.48</v>
      </c>
      <c r="L231">
        <v>9493.18</v>
      </c>
      <c r="M231">
        <v>0.67</v>
      </c>
      <c r="N231" t="s">
        <v>44</v>
      </c>
      <c r="O231" t="s">
        <v>32</v>
      </c>
      <c r="P231">
        <v>24960</v>
      </c>
      <c r="Q231">
        <v>75451</v>
      </c>
      <c r="R231">
        <v>5</v>
      </c>
      <c r="S231" t="s">
        <v>26</v>
      </c>
    </row>
    <row r="232" spans="1:19" x14ac:dyDescent="0.3">
      <c r="A232">
        <v>100944</v>
      </c>
      <c r="B232" s="1">
        <v>44612</v>
      </c>
      <c r="C232" t="s">
        <v>65</v>
      </c>
      <c r="D232" t="s">
        <v>18</v>
      </c>
      <c r="E232" t="s">
        <v>55</v>
      </c>
      <c r="F232" t="s">
        <v>75</v>
      </c>
      <c r="G232" t="s">
        <v>29</v>
      </c>
      <c r="H232" t="s">
        <v>22</v>
      </c>
      <c r="I232" t="s">
        <v>48</v>
      </c>
      <c r="J232">
        <v>0.14000000000000001</v>
      </c>
      <c r="K232">
        <v>905528.4</v>
      </c>
      <c r="L232">
        <v>10529.4</v>
      </c>
      <c r="M232">
        <v>1.8</v>
      </c>
      <c r="N232" t="s">
        <v>53</v>
      </c>
      <c r="O232" t="s">
        <v>49</v>
      </c>
      <c r="P232">
        <v>27792</v>
      </c>
      <c r="Q232">
        <v>83841</v>
      </c>
      <c r="R232">
        <v>5</v>
      </c>
      <c r="S232" t="s">
        <v>45</v>
      </c>
    </row>
    <row r="233" spans="1:19" x14ac:dyDescent="0.3">
      <c r="A233">
        <v>100945</v>
      </c>
      <c r="B233" s="1">
        <v>44580</v>
      </c>
      <c r="C233" t="s">
        <v>17</v>
      </c>
      <c r="D233" t="s">
        <v>18</v>
      </c>
      <c r="E233" t="s">
        <v>19</v>
      </c>
      <c r="F233" t="s">
        <v>107</v>
      </c>
      <c r="G233" t="s">
        <v>29</v>
      </c>
      <c r="H233" t="s">
        <v>22</v>
      </c>
      <c r="I233" t="s">
        <v>48</v>
      </c>
      <c r="J233">
        <v>0.01</v>
      </c>
      <c r="K233">
        <v>850783.38</v>
      </c>
      <c r="L233">
        <v>9892.83</v>
      </c>
      <c r="M233">
        <v>0.16</v>
      </c>
      <c r="N233" t="s">
        <v>53</v>
      </c>
      <c r="O233" t="s">
        <v>32</v>
      </c>
      <c r="P233">
        <v>26066</v>
      </c>
      <c r="Q233">
        <v>78727</v>
      </c>
      <c r="R233">
        <v>7</v>
      </c>
      <c r="S233" t="s">
        <v>26</v>
      </c>
    </row>
    <row r="234" spans="1:19" x14ac:dyDescent="0.3">
      <c r="A234">
        <v>134753</v>
      </c>
      <c r="B234" s="1">
        <v>44647</v>
      </c>
      <c r="C234" t="s">
        <v>39</v>
      </c>
      <c r="D234" t="s">
        <v>40</v>
      </c>
      <c r="E234" t="s">
        <v>35</v>
      </c>
      <c r="F234" t="s">
        <v>96</v>
      </c>
      <c r="G234" t="s">
        <v>21</v>
      </c>
      <c r="H234" t="s">
        <v>22</v>
      </c>
      <c r="I234" t="s">
        <v>37</v>
      </c>
      <c r="J234">
        <v>0.03</v>
      </c>
      <c r="K234">
        <v>776953.24</v>
      </c>
      <c r="L234">
        <v>9034.34</v>
      </c>
      <c r="M234">
        <v>5.3624179101030102E-2</v>
      </c>
      <c r="N234" t="s">
        <v>24</v>
      </c>
      <c r="O234" t="s">
        <v>32</v>
      </c>
      <c r="P234">
        <v>13929</v>
      </c>
      <c r="Q234">
        <v>46336</v>
      </c>
      <c r="R234">
        <v>1</v>
      </c>
      <c r="S234" t="s">
        <v>26</v>
      </c>
    </row>
    <row r="235" spans="1:19" x14ac:dyDescent="0.3">
      <c r="A235">
        <v>100959</v>
      </c>
      <c r="B235" s="1">
        <v>44610</v>
      </c>
      <c r="C235" t="s">
        <v>65</v>
      </c>
      <c r="D235" t="s">
        <v>18</v>
      </c>
      <c r="E235" t="s">
        <v>27</v>
      </c>
      <c r="F235" t="s">
        <v>81</v>
      </c>
      <c r="G235" t="s">
        <v>42</v>
      </c>
      <c r="H235" t="s">
        <v>22</v>
      </c>
      <c r="I235" t="s">
        <v>37</v>
      </c>
      <c r="J235">
        <v>0.04</v>
      </c>
      <c r="K235">
        <v>835479.67999999993</v>
      </c>
      <c r="L235">
        <v>9714.8799999999992</v>
      </c>
      <c r="M235">
        <v>1.1261077611216339</v>
      </c>
      <c r="N235" t="s">
        <v>53</v>
      </c>
      <c r="O235" t="s">
        <v>25</v>
      </c>
      <c r="P235">
        <v>15022</v>
      </c>
      <c r="Q235">
        <v>49897</v>
      </c>
      <c r="R235">
        <v>1</v>
      </c>
      <c r="S235" t="s">
        <v>33</v>
      </c>
    </row>
    <row r="236" spans="1:19" x14ac:dyDescent="0.3">
      <c r="A236">
        <v>100961</v>
      </c>
      <c r="B236" s="1">
        <v>44575</v>
      </c>
      <c r="C236" t="s">
        <v>17</v>
      </c>
      <c r="D236" t="s">
        <v>18</v>
      </c>
      <c r="E236" t="s">
        <v>19</v>
      </c>
      <c r="F236" t="s">
        <v>101</v>
      </c>
      <c r="G236" t="s">
        <v>60</v>
      </c>
      <c r="H236" t="s">
        <v>22</v>
      </c>
      <c r="I236" t="s">
        <v>48</v>
      </c>
      <c r="J236">
        <v>0.05</v>
      </c>
      <c r="K236">
        <v>729610.23999999999</v>
      </c>
      <c r="L236">
        <v>8483.84</v>
      </c>
      <c r="M236">
        <v>1.65</v>
      </c>
      <c r="N236" t="s">
        <v>53</v>
      </c>
      <c r="O236" t="s">
        <v>49</v>
      </c>
      <c r="P236">
        <v>22243</v>
      </c>
      <c r="Q236">
        <v>67405</v>
      </c>
      <c r="R236">
        <v>2</v>
      </c>
      <c r="S236" t="s">
        <v>64</v>
      </c>
    </row>
    <row r="237" spans="1:19" x14ac:dyDescent="0.3">
      <c r="A237">
        <v>134739</v>
      </c>
      <c r="B237" s="1">
        <v>44674</v>
      </c>
      <c r="C237" t="s">
        <v>34</v>
      </c>
      <c r="D237" t="s">
        <v>18</v>
      </c>
      <c r="E237" t="s">
        <v>27</v>
      </c>
      <c r="F237" t="s">
        <v>56</v>
      </c>
      <c r="G237" t="s">
        <v>29</v>
      </c>
      <c r="H237" t="s">
        <v>52</v>
      </c>
      <c r="I237" t="s">
        <v>37</v>
      </c>
      <c r="J237">
        <v>0.02</v>
      </c>
      <c r="K237">
        <v>980594.36</v>
      </c>
      <c r="L237">
        <v>11402.26</v>
      </c>
      <c r="M237">
        <v>0.91697346262761636</v>
      </c>
      <c r="N237" t="s">
        <v>24</v>
      </c>
      <c r="O237" t="s">
        <v>49</v>
      </c>
      <c r="P237">
        <v>17719</v>
      </c>
      <c r="Q237">
        <v>58679</v>
      </c>
      <c r="R237">
        <v>1</v>
      </c>
      <c r="S237" t="s">
        <v>26</v>
      </c>
    </row>
    <row r="238" spans="1:19" x14ac:dyDescent="0.3">
      <c r="A238">
        <v>134707</v>
      </c>
      <c r="B238" s="1">
        <v>44621</v>
      </c>
      <c r="C238" t="s">
        <v>39</v>
      </c>
      <c r="D238" t="s">
        <v>18</v>
      </c>
      <c r="E238" t="s">
        <v>55</v>
      </c>
      <c r="F238" t="s">
        <v>84</v>
      </c>
      <c r="G238" t="s">
        <v>29</v>
      </c>
      <c r="H238" t="s">
        <v>22</v>
      </c>
      <c r="I238" t="s">
        <v>23</v>
      </c>
      <c r="J238">
        <v>0.1</v>
      </c>
      <c r="K238">
        <v>823765.62</v>
      </c>
      <c r="L238">
        <v>9578.67</v>
      </c>
      <c r="M238">
        <v>0.98</v>
      </c>
      <c r="N238" t="s">
        <v>24</v>
      </c>
      <c r="O238" t="s">
        <v>49</v>
      </c>
      <c r="P238">
        <v>25198</v>
      </c>
      <c r="Q238">
        <v>76156</v>
      </c>
      <c r="R238">
        <v>2</v>
      </c>
      <c r="S238" t="s">
        <v>50</v>
      </c>
    </row>
    <row r="239" spans="1:19" x14ac:dyDescent="0.3">
      <c r="A239">
        <v>134701</v>
      </c>
      <c r="B239" s="1">
        <v>44664</v>
      </c>
      <c r="C239" t="s">
        <v>34</v>
      </c>
      <c r="D239" t="s">
        <v>18</v>
      </c>
      <c r="E239" t="s">
        <v>35</v>
      </c>
      <c r="F239" t="s">
        <v>93</v>
      </c>
      <c r="G239" t="s">
        <v>29</v>
      </c>
      <c r="H239" t="s">
        <v>52</v>
      </c>
      <c r="I239" t="s">
        <v>37</v>
      </c>
      <c r="J239">
        <v>0.11</v>
      </c>
      <c r="K239">
        <v>983483.1</v>
      </c>
      <c r="L239">
        <v>11435.85</v>
      </c>
      <c r="M239">
        <v>1.2154813929566843</v>
      </c>
      <c r="N239" t="s">
        <v>24</v>
      </c>
      <c r="O239" t="s">
        <v>25</v>
      </c>
      <c r="P239">
        <v>17775</v>
      </c>
      <c r="Q239">
        <v>58860</v>
      </c>
      <c r="R239">
        <v>1</v>
      </c>
      <c r="S239" t="s">
        <v>45</v>
      </c>
    </row>
    <row r="240" spans="1:19" x14ac:dyDescent="0.3">
      <c r="A240">
        <v>100993</v>
      </c>
      <c r="B240" s="1">
        <v>44685</v>
      </c>
      <c r="C240" t="s">
        <v>91</v>
      </c>
      <c r="D240" t="s">
        <v>40</v>
      </c>
      <c r="E240" t="s">
        <v>35</v>
      </c>
      <c r="F240" t="s">
        <v>111</v>
      </c>
      <c r="G240" t="s">
        <v>60</v>
      </c>
      <c r="H240" t="s">
        <v>22</v>
      </c>
      <c r="I240" t="s">
        <v>31</v>
      </c>
      <c r="J240">
        <v>0.05</v>
      </c>
      <c r="K240">
        <v>777386.67999999993</v>
      </c>
      <c r="L240">
        <v>9039.3799999999992</v>
      </c>
      <c r="M240">
        <v>4.22</v>
      </c>
      <c r="N240" t="s">
        <v>53</v>
      </c>
      <c r="O240" t="s">
        <v>32</v>
      </c>
      <c r="P240">
        <v>23730</v>
      </c>
      <c r="Q240">
        <v>71809</v>
      </c>
      <c r="R240">
        <v>9</v>
      </c>
      <c r="S240" t="s">
        <v>33</v>
      </c>
    </row>
    <row r="241" spans="1:19" x14ac:dyDescent="0.3">
      <c r="A241">
        <v>100994</v>
      </c>
      <c r="B241" s="1">
        <v>44678</v>
      </c>
      <c r="C241" t="s">
        <v>34</v>
      </c>
      <c r="D241" t="s">
        <v>40</v>
      </c>
      <c r="E241" t="s">
        <v>27</v>
      </c>
      <c r="F241" t="s">
        <v>85</v>
      </c>
      <c r="G241" t="s">
        <v>21</v>
      </c>
      <c r="H241" t="s">
        <v>22</v>
      </c>
      <c r="I241" t="s">
        <v>23</v>
      </c>
      <c r="J241">
        <v>0.14000000000000001</v>
      </c>
      <c r="K241">
        <v>741403.41999999993</v>
      </c>
      <c r="L241">
        <v>8620.9699999999993</v>
      </c>
      <c r="M241">
        <v>4.55</v>
      </c>
      <c r="N241" t="s">
        <v>24</v>
      </c>
      <c r="O241" t="s">
        <v>49</v>
      </c>
      <c r="P241">
        <v>22615</v>
      </c>
      <c r="Q241">
        <v>68506</v>
      </c>
      <c r="R241">
        <v>3</v>
      </c>
      <c r="S241" t="s">
        <v>45</v>
      </c>
    </row>
    <row r="242" spans="1:19" x14ac:dyDescent="0.3">
      <c r="A242">
        <v>134700</v>
      </c>
      <c r="B242" s="1">
        <v>44647</v>
      </c>
      <c r="C242" t="s">
        <v>39</v>
      </c>
      <c r="D242" t="s">
        <v>40</v>
      </c>
      <c r="E242" t="s">
        <v>27</v>
      </c>
      <c r="F242" t="s">
        <v>86</v>
      </c>
      <c r="G242" t="s">
        <v>60</v>
      </c>
      <c r="H242" t="s">
        <v>52</v>
      </c>
      <c r="I242" t="s">
        <v>37</v>
      </c>
      <c r="J242">
        <v>0.06</v>
      </c>
      <c r="K242">
        <v>1290000</v>
      </c>
      <c r="L242">
        <v>15000</v>
      </c>
      <c r="M242">
        <v>0.75431345268782457</v>
      </c>
      <c r="N242" t="s">
        <v>38</v>
      </c>
      <c r="O242" t="s">
        <v>49</v>
      </c>
      <c r="P242">
        <v>23062</v>
      </c>
      <c r="Q242">
        <v>76074</v>
      </c>
      <c r="R242">
        <v>1</v>
      </c>
      <c r="S242" t="s">
        <v>50</v>
      </c>
    </row>
    <row r="243" spans="1:19" x14ac:dyDescent="0.3">
      <c r="A243">
        <v>100999</v>
      </c>
      <c r="B243" s="1">
        <v>44684</v>
      </c>
      <c r="C243" t="s">
        <v>91</v>
      </c>
      <c r="D243" t="s">
        <v>18</v>
      </c>
      <c r="E243" t="s">
        <v>55</v>
      </c>
      <c r="F243" t="s">
        <v>82</v>
      </c>
      <c r="G243" t="s">
        <v>29</v>
      </c>
      <c r="H243" t="s">
        <v>22</v>
      </c>
      <c r="I243" t="s">
        <v>23</v>
      </c>
      <c r="J243">
        <v>0.14000000000000001</v>
      </c>
      <c r="K243">
        <v>689007.06</v>
      </c>
      <c r="L243">
        <v>8011.71</v>
      </c>
      <c r="M243">
        <v>2.96</v>
      </c>
      <c r="N243" t="s">
        <v>38</v>
      </c>
      <c r="O243" t="s">
        <v>32</v>
      </c>
      <c r="P243">
        <v>20948</v>
      </c>
      <c r="Q243">
        <v>63568</v>
      </c>
      <c r="R243">
        <v>4</v>
      </c>
      <c r="S243" t="s">
        <v>26</v>
      </c>
    </row>
    <row r="244" spans="1:19" x14ac:dyDescent="0.3">
      <c r="A244">
        <v>101000</v>
      </c>
      <c r="B244" s="1">
        <v>44692</v>
      </c>
      <c r="C244" t="s">
        <v>91</v>
      </c>
      <c r="D244" t="s">
        <v>18</v>
      </c>
      <c r="E244" t="s">
        <v>35</v>
      </c>
      <c r="F244" t="s">
        <v>84</v>
      </c>
      <c r="G244" t="s">
        <v>21</v>
      </c>
      <c r="H244" t="s">
        <v>22</v>
      </c>
      <c r="I244" t="s">
        <v>23</v>
      </c>
      <c r="J244">
        <v>0.13</v>
      </c>
      <c r="K244">
        <v>899913.46000000008</v>
      </c>
      <c r="L244">
        <v>10464.11</v>
      </c>
      <c r="M244">
        <v>0.06</v>
      </c>
      <c r="N244" t="s">
        <v>53</v>
      </c>
      <c r="O244" t="s">
        <v>32</v>
      </c>
      <c r="P244">
        <v>27617</v>
      </c>
      <c r="Q244">
        <v>83322</v>
      </c>
      <c r="R244">
        <v>2</v>
      </c>
      <c r="S244" t="s">
        <v>50</v>
      </c>
    </row>
    <row r="245" spans="1:19" x14ac:dyDescent="0.3">
      <c r="A245">
        <v>134699</v>
      </c>
      <c r="B245" s="1">
        <v>44562</v>
      </c>
      <c r="C245" t="s">
        <v>17</v>
      </c>
      <c r="D245" t="s">
        <v>40</v>
      </c>
      <c r="E245" t="s">
        <v>27</v>
      </c>
      <c r="F245" t="s">
        <v>104</v>
      </c>
      <c r="G245" t="s">
        <v>42</v>
      </c>
      <c r="H245" t="s">
        <v>30</v>
      </c>
      <c r="I245" t="s">
        <v>48</v>
      </c>
      <c r="J245">
        <v>0.06</v>
      </c>
      <c r="K245">
        <v>444768.77999999997</v>
      </c>
      <c r="L245">
        <v>5171.7299999999996</v>
      </c>
      <c r="M245">
        <v>0.78</v>
      </c>
      <c r="N245" t="s">
        <v>44</v>
      </c>
      <c r="O245" t="s">
        <v>49</v>
      </c>
      <c r="P245">
        <v>13252</v>
      </c>
      <c r="Q245">
        <v>40772</v>
      </c>
      <c r="R245">
        <v>4</v>
      </c>
      <c r="S245" t="s">
        <v>50</v>
      </c>
    </row>
    <row r="246" spans="1:19" x14ac:dyDescent="0.3">
      <c r="A246">
        <v>134694</v>
      </c>
      <c r="B246" s="1">
        <v>44580</v>
      </c>
      <c r="C246" t="s">
        <v>17</v>
      </c>
      <c r="D246" t="s">
        <v>40</v>
      </c>
      <c r="E246" t="s">
        <v>27</v>
      </c>
      <c r="F246" t="s">
        <v>100</v>
      </c>
      <c r="G246" t="s">
        <v>21</v>
      </c>
      <c r="H246" t="s">
        <v>22</v>
      </c>
      <c r="I246" t="s">
        <v>23</v>
      </c>
      <c r="J246">
        <v>0.02</v>
      </c>
      <c r="K246">
        <v>897926.86</v>
      </c>
      <c r="L246">
        <v>10441.01</v>
      </c>
      <c r="M246">
        <v>5.33</v>
      </c>
      <c r="N246" t="s">
        <v>44</v>
      </c>
      <c r="O246" t="s">
        <v>49</v>
      </c>
      <c r="P246">
        <v>27550</v>
      </c>
      <c r="Q246">
        <v>83123</v>
      </c>
      <c r="R246">
        <v>2</v>
      </c>
      <c r="S246" t="s">
        <v>45</v>
      </c>
    </row>
    <row r="247" spans="1:19" x14ac:dyDescent="0.3">
      <c r="A247">
        <v>101016</v>
      </c>
      <c r="B247" s="1">
        <v>44685</v>
      </c>
      <c r="C247" t="s">
        <v>91</v>
      </c>
      <c r="D247" t="s">
        <v>18</v>
      </c>
      <c r="E247" t="s">
        <v>19</v>
      </c>
      <c r="F247" t="s">
        <v>110</v>
      </c>
      <c r="G247" t="s">
        <v>42</v>
      </c>
      <c r="H247" t="s">
        <v>43</v>
      </c>
      <c r="I247" t="s">
        <v>37</v>
      </c>
      <c r="J247">
        <v>0.11</v>
      </c>
      <c r="K247">
        <v>283607.36000000004</v>
      </c>
      <c r="L247">
        <v>3297.76</v>
      </c>
      <c r="M247">
        <v>1.0921457810243149</v>
      </c>
      <c r="N247" t="s">
        <v>38</v>
      </c>
      <c r="O247" t="s">
        <v>25</v>
      </c>
      <c r="P247">
        <v>4787</v>
      </c>
      <c r="Q247">
        <v>16572</v>
      </c>
      <c r="R247">
        <v>1</v>
      </c>
      <c r="S247" t="s">
        <v>50</v>
      </c>
    </row>
    <row r="248" spans="1:19" x14ac:dyDescent="0.3">
      <c r="A248">
        <v>134687</v>
      </c>
      <c r="B248" s="1">
        <v>44631</v>
      </c>
      <c r="C248" t="s">
        <v>39</v>
      </c>
      <c r="D248" t="s">
        <v>40</v>
      </c>
      <c r="E248" t="s">
        <v>27</v>
      </c>
      <c r="F248" t="s">
        <v>81</v>
      </c>
      <c r="G248" t="s">
        <v>42</v>
      </c>
      <c r="H248" t="s">
        <v>52</v>
      </c>
      <c r="I248" t="s">
        <v>48</v>
      </c>
      <c r="J248">
        <v>7.0000000000000007E-2</v>
      </c>
      <c r="K248">
        <v>1063911.1599999999</v>
      </c>
      <c r="L248">
        <v>12371.06</v>
      </c>
      <c r="M248">
        <v>1.21</v>
      </c>
      <c r="N248" t="s">
        <v>58</v>
      </c>
      <c r="O248" t="s">
        <v>49</v>
      </c>
      <c r="P248">
        <v>32752</v>
      </c>
      <c r="Q248">
        <v>98533</v>
      </c>
      <c r="R248">
        <v>5</v>
      </c>
      <c r="S248" t="s">
        <v>33</v>
      </c>
    </row>
    <row r="249" spans="1:19" x14ac:dyDescent="0.3">
      <c r="A249">
        <v>134680</v>
      </c>
      <c r="B249" s="1">
        <v>44665</v>
      </c>
      <c r="C249" t="s">
        <v>34</v>
      </c>
      <c r="D249" t="s">
        <v>18</v>
      </c>
      <c r="E249" t="s">
        <v>27</v>
      </c>
      <c r="F249" t="s">
        <v>36</v>
      </c>
      <c r="G249" t="s">
        <v>42</v>
      </c>
      <c r="H249" t="s">
        <v>43</v>
      </c>
      <c r="I249" t="s">
        <v>37</v>
      </c>
      <c r="J249">
        <v>0.05</v>
      </c>
      <c r="K249">
        <v>315572.7</v>
      </c>
      <c r="L249">
        <v>3669.45</v>
      </c>
      <c r="M249">
        <v>0.95451038799833721</v>
      </c>
      <c r="N249" t="s">
        <v>53</v>
      </c>
      <c r="O249" t="s">
        <v>49</v>
      </c>
      <c r="P249">
        <v>5369</v>
      </c>
      <c r="Q249">
        <v>18466</v>
      </c>
      <c r="R249">
        <v>1</v>
      </c>
      <c r="S249" t="s">
        <v>33</v>
      </c>
    </row>
    <row r="250" spans="1:19" x14ac:dyDescent="0.3">
      <c r="A250">
        <v>101025</v>
      </c>
      <c r="B250" s="1">
        <v>44624</v>
      </c>
      <c r="C250" t="s">
        <v>39</v>
      </c>
      <c r="D250" t="s">
        <v>40</v>
      </c>
      <c r="E250" t="s">
        <v>27</v>
      </c>
      <c r="F250" t="s">
        <v>81</v>
      </c>
      <c r="G250" t="s">
        <v>29</v>
      </c>
      <c r="H250" t="s">
        <v>30</v>
      </c>
      <c r="I250" t="s">
        <v>48</v>
      </c>
      <c r="J250">
        <v>0.12</v>
      </c>
      <c r="K250">
        <v>376087.45999999996</v>
      </c>
      <c r="L250">
        <v>4373.1099999999997</v>
      </c>
      <c r="M250">
        <v>5.33</v>
      </c>
      <c r="N250" t="s">
        <v>44</v>
      </c>
      <c r="O250" t="s">
        <v>49</v>
      </c>
      <c r="P250">
        <v>11061</v>
      </c>
      <c r="Q250">
        <v>34283</v>
      </c>
      <c r="R250">
        <v>9</v>
      </c>
      <c r="S250" t="s">
        <v>33</v>
      </c>
    </row>
    <row r="251" spans="1:19" x14ac:dyDescent="0.3">
      <c r="A251">
        <v>134656</v>
      </c>
      <c r="B251" s="1">
        <v>44589</v>
      </c>
      <c r="C251" t="s">
        <v>17</v>
      </c>
      <c r="D251" t="s">
        <v>18</v>
      </c>
      <c r="E251" t="s">
        <v>55</v>
      </c>
      <c r="F251" t="s">
        <v>82</v>
      </c>
      <c r="G251" t="s">
        <v>21</v>
      </c>
      <c r="H251" t="s">
        <v>30</v>
      </c>
      <c r="I251" t="s">
        <v>23</v>
      </c>
      <c r="J251">
        <v>0.09</v>
      </c>
      <c r="K251">
        <v>651372.6</v>
      </c>
      <c r="L251">
        <v>7574.1</v>
      </c>
      <c r="M251">
        <v>2.78</v>
      </c>
      <c r="N251" t="s">
        <v>53</v>
      </c>
      <c r="O251" t="s">
        <v>32</v>
      </c>
      <c r="P251">
        <v>19747</v>
      </c>
      <c r="Q251">
        <v>60011</v>
      </c>
      <c r="R251">
        <v>3</v>
      </c>
      <c r="S251" t="s">
        <v>26</v>
      </c>
    </row>
    <row r="252" spans="1:19" x14ac:dyDescent="0.3">
      <c r="A252">
        <v>134649</v>
      </c>
      <c r="B252" s="1">
        <v>44622</v>
      </c>
      <c r="C252" t="s">
        <v>39</v>
      </c>
      <c r="D252" t="s">
        <v>18</v>
      </c>
      <c r="E252" t="s">
        <v>27</v>
      </c>
      <c r="F252" t="s">
        <v>78</v>
      </c>
      <c r="G252" t="s">
        <v>29</v>
      </c>
      <c r="H252" t="s">
        <v>30</v>
      </c>
      <c r="I252" t="s">
        <v>37</v>
      </c>
      <c r="J252">
        <v>0.06</v>
      </c>
      <c r="K252">
        <v>655615.84</v>
      </c>
      <c r="L252">
        <v>7623.44</v>
      </c>
      <c r="M252">
        <v>0.60416575120494009</v>
      </c>
      <c r="N252" t="s">
        <v>38</v>
      </c>
      <c r="O252" t="s">
        <v>32</v>
      </c>
      <c r="P252">
        <v>11675</v>
      </c>
      <c r="Q252">
        <v>38998</v>
      </c>
      <c r="R252">
        <v>1</v>
      </c>
      <c r="S252" t="s">
        <v>33</v>
      </c>
    </row>
    <row r="253" spans="1:19" x14ac:dyDescent="0.3">
      <c r="A253">
        <v>101034</v>
      </c>
      <c r="B253" s="1">
        <v>44593</v>
      </c>
      <c r="C253" t="s">
        <v>65</v>
      </c>
      <c r="D253" t="s">
        <v>40</v>
      </c>
      <c r="E253" t="s">
        <v>27</v>
      </c>
      <c r="F253" t="s">
        <v>96</v>
      </c>
      <c r="G253" t="s">
        <v>60</v>
      </c>
      <c r="H253" t="s">
        <v>30</v>
      </c>
      <c r="I253" t="s">
        <v>31</v>
      </c>
      <c r="J253">
        <v>0.03</v>
      </c>
      <c r="K253">
        <v>611951.06000000006</v>
      </c>
      <c r="L253">
        <v>7115.71</v>
      </c>
      <c r="M253">
        <v>3.76</v>
      </c>
      <c r="N253" t="s">
        <v>53</v>
      </c>
      <c r="O253" t="s">
        <v>32</v>
      </c>
      <c r="P253">
        <v>18510</v>
      </c>
      <c r="Q253">
        <v>56347</v>
      </c>
      <c r="R253">
        <v>2</v>
      </c>
      <c r="S253" t="s">
        <v>26</v>
      </c>
    </row>
    <row r="254" spans="1:19" x14ac:dyDescent="0.3">
      <c r="A254">
        <v>134627</v>
      </c>
      <c r="B254" s="1">
        <v>44621</v>
      </c>
      <c r="C254" t="s">
        <v>39</v>
      </c>
      <c r="D254" t="s">
        <v>18</v>
      </c>
      <c r="E254" t="s">
        <v>19</v>
      </c>
      <c r="F254" t="s">
        <v>68</v>
      </c>
      <c r="G254" t="s">
        <v>29</v>
      </c>
      <c r="H254" t="s">
        <v>22</v>
      </c>
      <c r="I254" t="s">
        <v>23</v>
      </c>
      <c r="J254">
        <v>0.02</v>
      </c>
      <c r="K254">
        <v>785461.22000000009</v>
      </c>
      <c r="L254">
        <v>9133.27</v>
      </c>
      <c r="M254">
        <v>7.34</v>
      </c>
      <c r="N254" t="s">
        <v>53</v>
      </c>
      <c r="O254" t="s">
        <v>25</v>
      </c>
      <c r="P254">
        <v>23985</v>
      </c>
      <c r="Q254">
        <v>72564</v>
      </c>
      <c r="R254">
        <v>5</v>
      </c>
      <c r="S254" t="s">
        <v>45</v>
      </c>
    </row>
    <row r="255" spans="1:19" x14ac:dyDescent="0.3">
      <c r="A255">
        <v>134624</v>
      </c>
      <c r="B255" s="1">
        <v>44565</v>
      </c>
      <c r="C255" t="s">
        <v>17</v>
      </c>
      <c r="D255" t="s">
        <v>18</v>
      </c>
      <c r="E255" t="s">
        <v>55</v>
      </c>
      <c r="F255" t="s">
        <v>57</v>
      </c>
      <c r="G255" t="s">
        <v>60</v>
      </c>
      <c r="H255" t="s">
        <v>52</v>
      </c>
      <c r="I255" t="s">
        <v>48</v>
      </c>
      <c r="J255">
        <v>0.14000000000000001</v>
      </c>
      <c r="K255">
        <v>1290000</v>
      </c>
      <c r="L255">
        <v>15000</v>
      </c>
      <c r="M255">
        <v>4.9800000000000004</v>
      </c>
      <c r="N255" t="s">
        <v>58</v>
      </c>
      <c r="O255" t="s">
        <v>49</v>
      </c>
      <c r="P255">
        <v>39247</v>
      </c>
      <c r="Q255">
        <v>117770</v>
      </c>
      <c r="R255">
        <v>3</v>
      </c>
      <c r="S255" t="s">
        <v>26</v>
      </c>
    </row>
    <row r="256" spans="1:19" x14ac:dyDescent="0.3">
      <c r="A256">
        <v>134623</v>
      </c>
      <c r="B256" s="1">
        <v>44628</v>
      </c>
      <c r="C256" t="s">
        <v>39</v>
      </c>
      <c r="D256" t="s">
        <v>40</v>
      </c>
      <c r="E256" t="s">
        <v>35</v>
      </c>
      <c r="F256" t="s">
        <v>78</v>
      </c>
      <c r="G256" t="s">
        <v>60</v>
      </c>
      <c r="H256" t="s">
        <v>22</v>
      </c>
      <c r="I256" t="s">
        <v>37</v>
      </c>
      <c r="J256">
        <v>0.01</v>
      </c>
      <c r="K256">
        <v>902451.32000000007</v>
      </c>
      <c r="L256">
        <v>10493.62</v>
      </c>
      <c r="M256">
        <v>0.80078774124205088</v>
      </c>
      <c r="N256" t="s">
        <v>44</v>
      </c>
      <c r="O256" t="s">
        <v>49</v>
      </c>
      <c r="P256">
        <v>16268</v>
      </c>
      <c r="Q256">
        <v>53952</v>
      </c>
      <c r="R256">
        <v>1</v>
      </c>
      <c r="S256" t="s">
        <v>33</v>
      </c>
    </row>
    <row r="257" spans="1:19" x14ac:dyDescent="0.3">
      <c r="A257">
        <v>134616</v>
      </c>
      <c r="B257" s="1">
        <v>44688</v>
      </c>
      <c r="C257" t="s">
        <v>91</v>
      </c>
      <c r="D257" t="s">
        <v>40</v>
      </c>
      <c r="E257" t="s">
        <v>19</v>
      </c>
      <c r="F257" t="s">
        <v>56</v>
      </c>
      <c r="G257" t="s">
        <v>29</v>
      </c>
      <c r="H257" t="s">
        <v>43</v>
      </c>
      <c r="I257" t="s">
        <v>31</v>
      </c>
      <c r="J257">
        <v>0.11</v>
      </c>
      <c r="K257">
        <v>324092.71999999997</v>
      </c>
      <c r="L257">
        <v>3768.52</v>
      </c>
      <c r="M257">
        <v>1.62</v>
      </c>
      <c r="N257" t="s">
        <v>53</v>
      </c>
      <c r="O257" t="s">
        <v>32</v>
      </c>
      <c r="P257">
        <v>9411</v>
      </c>
      <c r="Q257">
        <v>29397</v>
      </c>
      <c r="R257">
        <v>3</v>
      </c>
      <c r="S257" t="s">
        <v>26</v>
      </c>
    </row>
    <row r="258" spans="1:19" x14ac:dyDescent="0.3">
      <c r="A258">
        <v>134602</v>
      </c>
      <c r="B258" s="1">
        <v>44703</v>
      </c>
      <c r="C258" t="s">
        <v>91</v>
      </c>
      <c r="D258" t="s">
        <v>40</v>
      </c>
      <c r="E258" t="s">
        <v>19</v>
      </c>
      <c r="F258" t="s">
        <v>93</v>
      </c>
      <c r="G258" t="s">
        <v>42</v>
      </c>
      <c r="H258" t="s">
        <v>30</v>
      </c>
      <c r="I258" t="s">
        <v>37</v>
      </c>
      <c r="J258">
        <v>0.1</v>
      </c>
      <c r="K258">
        <v>446722.7</v>
      </c>
      <c r="L258">
        <v>5194.45</v>
      </c>
      <c r="M258">
        <v>1.1993941392263752</v>
      </c>
      <c r="N258" t="s">
        <v>58</v>
      </c>
      <c r="O258" t="s">
        <v>49</v>
      </c>
      <c r="P258">
        <v>7817</v>
      </c>
      <c r="Q258">
        <v>26435</v>
      </c>
      <c r="R258">
        <v>1</v>
      </c>
      <c r="S258" t="s">
        <v>45</v>
      </c>
    </row>
    <row r="259" spans="1:19" x14ac:dyDescent="0.3">
      <c r="A259">
        <v>101063</v>
      </c>
      <c r="B259" s="1">
        <v>44678</v>
      </c>
      <c r="C259" t="s">
        <v>34</v>
      </c>
      <c r="D259" t="s">
        <v>40</v>
      </c>
      <c r="E259" t="s">
        <v>55</v>
      </c>
      <c r="F259" t="s">
        <v>75</v>
      </c>
      <c r="G259" t="s">
        <v>29</v>
      </c>
      <c r="H259" t="s">
        <v>30</v>
      </c>
      <c r="I259" t="s">
        <v>37</v>
      </c>
      <c r="J259">
        <v>0.09</v>
      </c>
      <c r="K259">
        <v>569877.27999999991</v>
      </c>
      <c r="L259">
        <v>6626.48</v>
      </c>
      <c r="M259">
        <v>0.62382795020865123</v>
      </c>
      <c r="N259" t="s">
        <v>24</v>
      </c>
      <c r="O259" t="s">
        <v>32</v>
      </c>
      <c r="P259">
        <v>10090</v>
      </c>
      <c r="Q259">
        <v>33836</v>
      </c>
      <c r="R259">
        <v>1</v>
      </c>
      <c r="S259" t="s">
        <v>45</v>
      </c>
    </row>
    <row r="260" spans="1:19" x14ac:dyDescent="0.3">
      <c r="A260">
        <v>101065</v>
      </c>
      <c r="B260" s="1">
        <v>44597</v>
      </c>
      <c r="C260" t="s">
        <v>65</v>
      </c>
      <c r="D260" t="s">
        <v>40</v>
      </c>
      <c r="E260" t="s">
        <v>27</v>
      </c>
      <c r="F260" t="s">
        <v>111</v>
      </c>
      <c r="G260" t="s">
        <v>21</v>
      </c>
      <c r="H260" t="s">
        <v>22</v>
      </c>
      <c r="I260" t="s">
        <v>37</v>
      </c>
      <c r="J260">
        <v>0.13</v>
      </c>
      <c r="K260">
        <v>917911.53999999992</v>
      </c>
      <c r="L260">
        <v>10673.39</v>
      </c>
      <c r="M260">
        <v>1.3566917312560638</v>
      </c>
      <c r="N260" t="s">
        <v>24</v>
      </c>
      <c r="O260" t="s">
        <v>49</v>
      </c>
      <c r="P260">
        <v>16557</v>
      </c>
      <c r="Q260">
        <v>54894</v>
      </c>
      <c r="R260">
        <v>1</v>
      </c>
      <c r="S260" t="s">
        <v>33</v>
      </c>
    </row>
    <row r="261" spans="1:19" x14ac:dyDescent="0.3">
      <c r="A261">
        <v>101067</v>
      </c>
      <c r="B261" s="1">
        <v>44609</v>
      </c>
      <c r="C261" t="s">
        <v>65</v>
      </c>
      <c r="D261" t="s">
        <v>61</v>
      </c>
      <c r="E261" t="s">
        <v>62</v>
      </c>
      <c r="F261" t="s">
        <v>78</v>
      </c>
      <c r="G261" t="s">
        <v>21</v>
      </c>
      <c r="H261" t="s">
        <v>22</v>
      </c>
      <c r="I261" t="s">
        <v>31</v>
      </c>
      <c r="J261">
        <v>0.01</v>
      </c>
      <c r="K261">
        <v>863858.82000000007</v>
      </c>
      <c r="L261">
        <v>10044.870000000001</v>
      </c>
      <c r="M261">
        <v>4.8099999999999996</v>
      </c>
      <c r="N261" t="s">
        <v>24</v>
      </c>
      <c r="O261" t="s">
        <v>49</v>
      </c>
      <c r="P261">
        <v>26471</v>
      </c>
      <c r="Q261">
        <v>79927</v>
      </c>
      <c r="R261">
        <v>7</v>
      </c>
      <c r="S261" t="s">
        <v>33</v>
      </c>
    </row>
    <row r="262" spans="1:19" x14ac:dyDescent="0.3">
      <c r="A262">
        <v>134581</v>
      </c>
      <c r="B262" s="1">
        <v>44672</v>
      </c>
      <c r="C262" t="s">
        <v>34</v>
      </c>
      <c r="D262" t="s">
        <v>40</v>
      </c>
      <c r="E262" t="s">
        <v>55</v>
      </c>
      <c r="F262" t="s">
        <v>92</v>
      </c>
      <c r="G262" t="s">
        <v>60</v>
      </c>
      <c r="H262" t="s">
        <v>52</v>
      </c>
      <c r="I262" t="s">
        <v>23</v>
      </c>
      <c r="J262">
        <v>0.14000000000000001</v>
      </c>
      <c r="K262">
        <v>1031464.2200000001</v>
      </c>
      <c r="L262">
        <v>11993.77</v>
      </c>
      <c r="M262">
        <v>2.09</v>
      </c>
      <c r="N262" t="s">
        <v>44</v>
      </c>
      <c r="O262" t="s">
        <v>25</v>
      </c>
      <c r="P262">
        <v>31753</v>
      </c>
      <c r="Q262">
        <v>95573</v>
      </c>
      <c r="R262">
        <v>8</v>
      </c>
      <c r="S262" t="s">
        <v>50</v>
      </c>
    </row>
    <row r="263" spans="1:19" x14ac:dyDescent="0.3">
      <c r="A263">
        <v>101076</v>
      </c>
      <c r="B263" s="1">
        <v>44614</v>
      </c>
      <c r="C263" t="s">
        <v>65</v>
      </c>
      <c r="D263" t="s">
        <v>40</v>
      </c>
      <c r="E263" t="s">
        <v>27</v>
      </c>
      <c r="F263" t="s">
        <v>103</v>
      </c>
      <c r="G263" t="s">
        <v>29</v>
      </c>
      <c r="H263" t="s">
        <v>30</v>
      </c>
      <c r="I263" t="s">
        <v>31</v>
      </c>
      <c r="J263">
        <v>0.02</v>
      </c>
      <c r="K263">
        <v>597280.31999999995</v>
      </c>
      <c r="L263">
        <v>6945.12</v>
      </c>
      <c r="M263">
        <v>7.69</v>
      </c>
      <c r="N263" t="s">
        <v>53</v>
      </c>
      <c r="O263" t="s">
        <v>25</v>
      </c>
      <c r="P263">
        <v>18048</v>
      </c>
      <c r="Q263">
        <v>54979</v>
      </c>
      <c r="R263">
        <v>10</v>
      </c>
      <c r="S263" t="s">
        <v>45</v>
      </c>
    </row>
    <row r="264" spans="1:19" x14ac:dyDescent="0.3">
      <c r="A264">
        <v>101080</v>
      </c>
      <c r="B264" s="1">
        <v>44688</v>
      </c>
      <c r="C264" t="s">
        <v>91</v>
      </c>
      <c r="D264" t="s">
        <v>18</v>
      </c>
      <c r="E264" t="s">
        <v>55</v>
      </c>
      <c r="F264" t="s">
        <v>110</v>
      </c>
      <c r="G264" t="s">
        <v>60</v>
      </c>
      <c r="H264" t="s">
        <v>52</v>
      </c>
      <c r="I264" t="s">
        <v>48</v>
      </c>
      <c r="J264">
        <v>0.13</v>
      </c>
      <c r="K264">
        <v>1097126.9400000002</v>
      </c>
      <c r="L264">
        <v>12757.29</v>
      </c>
      <c r="M264">
        <v>3.07</v>
      </c>
      <c r="N264" t="s">
        <v>53</v>
      </c>
      <c r="O264" t="s">
        <v>25</v>
      </c>
      <c r="P264">
        <v>33760</v>
      </c>
      <c r="Q264">
        <v>101517</v>
      </c>
      <c r="R264">
        <v>10</v>
      </c>
      <c r="S264" t="s">
        <v>50</v>
      </c>
    </row>
    <row r="265" spans="1:19" x14ac:dyDescent="0.3">
      <c r="A265">
        <v>134571</v>
      </c>
      <c r="B265" s="1">
        <v>44648</v>
      </c>
      <c r="C265" t="s">
        <v>39</v>
      </c>
      <c r="D265" t="s">
        <v>18</v>
      </c>
      <c r="E265" t="s">
        <v>55</v>
      </c>
      <c r="F265" t="s">
        <v>82</v>
      </c>
      <c r="G265" t="s">
        <v>60</v>
      </c>
      <c r="H265" t="s">
        <v>52</v>
      </c>
      <c r="I265" t="s">
        <v>31</v>
      </c>
      <c r="J265">
        <v>0.06</v>
      </c>
      <c r="K265">
        <v>1284937.18</v>
      </c>
      <c r="L265">
        <v>14941.13</v>
      </c>
      <c r="M265">
        <v>7.27</v>
      </c>
      <c r="N265" t="s">
        <v>24</v>
      </c>
      <c r="O265" t="s">
        <v>49</v>
      </c>
      <c r="P265">
        <v>38324</v>
      </c>
      <c r="Q265">
        <v>115038</v>
      </c>
      <c r="R265">
        <v>7</v>
      </c>
      <c r="S265" t="s">
        <v>26</v>
      </c>
    </row>
    <row r="266" spans="1:19" x14ac:dyDescent="0.3">
      <c r="A266">
        <v>134563</v>
      </c>
      <c r="B266" s="1">
        <v>44701</v>
      </c>
      <c r="C266" t="s">
        <v>91</v>
      </c>
      <c r="D266" t="s">
        <v>18</v>
      </c>
      <c r="E266" t="s">
        <v>35</v>
      </c>
      <c r="F266" t="s">
        <v>73</v>
      </c>
      <c r="G266" t="s">
        <v>60</v>
      </c>
      <c r="H266" t="s">
        <v>43</v>
      </c>
      <c r="I266" t="s">
        <v>48</v>
      </c>
      <c r="J266">
        <v>0.1</v>
      </c>
      <c r="K266">
        <v>255303.03999999998</v>
      </c>
      <c r="L266">
        <v>2968.64</v>
      </c>
      <c r="M266">
        <v>0.66</v>
      </c>
      <c r="N266" t="s">
        <v>58</v>
      </c>
      <c r="O266" t="s">
        <v>25</v>
      </c>
      <c r="P266">
        <v>7293</v>
      </c>
      <c r="Q266">
        <v>23123</v>
      </c>
      <c r="R266">
        <v>3</v>
      </c>
      <c r="S266" t="s">
        <v>33</v>
      </c>
    </row>
    <row r="267" spans="1:19" x14ac:dyDescent="0.3">
      <c r="A267">
        <v>101085</v>
      </c>
      <c r="B267" s="1">
        <v>44589</v>
      </c>
      <c r="C267" t="s">
        <v>17</v>
      </c>
      <c r="D267" t="s">
        <v>18</v>
      </c>
      <c r="E267" t="s">
        <v>19</v>
      </c>
      <c r="F267" t="s">
        <v>81</v>
      </c>
      <c r="G267" t="s">
        <v>21</v>
      </c>
      <c r="H267" t="s">
        <v>43</v>
      </c>
      <c r="I267" t="s">
        <v>48</v>
      </c>
      <c r="J267">
        <v>0.06</v>
      </c>
      <c r="K267">
        <v>258405.06</v>
      </c>
      <c r="L267">
        <v>3004.71</v>
      </c>
      <c r="M267">
        <v>0.28999999999999998</v>
      </c>
      <c r="N267" t="s">
        <v>53</v>
      </c>
      <c r="O267" t="s">
        <v>32</v>
      </c>
      <c r="P267">
        <v>7391</v>
      </c>
      <c r="Q267">
        <v>23413</v>
      </c>
      <c r="R267">
        <v>2</v>
      </c>
      <c r="S267" t="s">
        <v>33</v>
      </c>
    </row>
    <row r="268" spans="1:19" x14ac:dyDescent="0.3">
      <c r="A268">
        <v>134553</v>
      </c>
      <c r="B268" s="1">
        <v>44579</v>
      </c>
      <c r="C268" t="s">
        <v>17</v>
      </c>
      <c r="D268" t="s">
        <v>40</v>
      </c>
      <c r="E268" t="s">
        <v>27</v>
      </c>
      <c r="F268" t="s">
        <v>96</v>
      </c>
      <c r="G268" t="s">
        <v>21</v>
      </c>
      <c r="H268" t="s">
        <v>52</v>
      </c>
      <c r="I268" t="s">
        <v>31</v>
      </c>
      <c r="J268">
        <v>0.06</v>
      </c>
      <c r="K268">
        <v>1261208.92</v>
      </c>
      <c r="L268">
        <v>14665.22</v>
      </c>
      <c r="M268">
        <v>7.78</v>
      </c>
      <c r="N268" t="s">
        <v>58</v>
      </c>
      <c r="O268" t="s">
        <v>32</v>
      </c>
      <c r="P268">
        <v>37914</v>
      </c>
      <c r="Q268">
        <v>113821</v>
      </c>
      <c r="R268">
        <v>7</v>
      </c>
      <c r="S268" t="s">
        <v>26</v>
      </c>
    </row>
    <row r="269" spans="1:19" x14ac:dyDescent="0.3">
      <c r="A269">
        <v>101088</v>
      </c>
      <c r="B269" s="1">
        <v>44576</v>
      </c>
      <c r="C269" t="s">
        <v>17</v>
      </c>
      <c r="D269" t="s">
        <v>18</v>
      </c>
      <c r="E269" t="s">
        <v>55</v>
      </c>
      <c r="F269" t="s">
        <v>93</v>
      </c>
      <c r="G269" t="s">
        <v>21</v>
      </c>
      <c r="H269" t="s">
        <v>22</v>
      </c>
      <c r="I269" t="s">
        <v>37</v>
      </c>
      <c r="J269">
        <v>0.04</v>
      </c>
      <c r="K269">
        <v>946055.03999999992</v>
      </c>
      <c r="L269">
        <v>11000.64</v>
      </c>
      <c r="M269">
        <v>0.37358178107051032</v>
      </c>
      <c r="N269" t="s">
        <v>44</v>
      </c>
      <c r="O269" t="s">
        <v>25</v>
      </c>
      <c r="P269">
        <v>17073</v>
      </c>
      <c r="Q269">
        <v>56573</v>
      </c>
      <c r="R269">
        <v>1</v>
      </c>
      <c r="S269" t="s">
        <v>45</v>
      </c>
    </row>
    <row r="270" spans="1:19" x14ac:dyDescent="0.3">
      <c r="A270">
        <v>101092</v>
      </c>
      <c r="B270" s="1">
        <v>44689</v>
      </c>
      <c r="C270" t="s">
        <v>91</v>
      </c>
      <c r="D270" t="s">
        <v>18</v>
      </c>
      <c r="E270" t="s">
        <v>27</v>
      </c>
      <c r="F270" t="s">
        <v>81</v>
      </c>
      <c r="G270" t="s">
        <v>60</v>
      </c>
      <c r="H270" t="s">
        <v>30</v>
      </c>
      <c r="I270" t="s">
        <v>37</v>
      </c>
      <c r="J270">
        <v>0.01</v>
      </c>
      <c r="K270">
        <v>390577.60000000003</v>
      </c>
      <c r="L270">
        <v>4541.6000000000004</v>
      </c>
      <c r="M270">
        <v>0.69175191040328943</v>
      </c>
      <c r="N270" t="s">
        <v>53</v>
      </c>
      <c r="O270" t="s">
        <v>32</v>
      </c>
      <c r="P270">
        <v>6768</v>
      </c>
      <c r="Q270">
        <v>23020</v>
      </c>
      <c r="R270">
        <v>1</v>
      </c>
      <c r="S270" t="s">
        <v>33</v>
      </c>
    </row>
    <row r="271" spans="1:19" x14ac:dyDescent="0.3">
      <c r="A271">
        <v>134540</v>
      </c>
      <c r="B271" s="1">
        <v>44569</v>
      </c>
      <c r="C271" t="s">
        <v>17</v>
      </c>
      <c r="D271" t="s">
        <v>40</v>
      </c>
      <c r="E271" t="s">
        <v>55</v>
      </c>
      <c r="F271" t="s">
        <v>103</v>
      </c>
      <c r="G271" t="s">
        <v>21</v>
      </c>
      <c r="H271" t="s">
        <v>52</v>
      </c>
      <c r="I271" t="s">
        <v>37</v>
      </c>
      <c r="J271">
        <v>0.04</v>
      </c>
      <c r="K271">
        <v>1143253.8999999999</v>
      </c>
      <c r="L271">
        <v>13293.65</v>
      </c>
      <c r="M271">
        <v>0.40754376116782942</v>
      </c>
      <c r="N271" t="s">
        <v>58</v>
      </c>
      <c r="O271" t="s">
        <v>32</v>
      </c>
      <c r="P271">
        <v>20609</v>
      </c>
      <c r="Q271">
        <v>68090</v>
      </c>
      <c r="R271">
        <v>1</v>
      </c>
      <c r="S271" t="s">
        <v>45</v>
      </c>
    </row>
    <row r="272" spans="1:19" x14ac:dyDescent="0.3">
      <c r="A272">
        <v>101112</v>
      </c>
      <c r="B272" s="1">
        <v>44684</v>
      </c>
      <c r="C272" t="s">
        <v>91</v>
      </c>
      <c r="D272" t="s">
        <v>40</v>
      </c>
      <c r="E272" t="s">
        <v>27</v>
      </c>
      <c r="F272" t="s">
        <v>36</v>
      </c>
      <c r="G272" t="s">
        <v>42</v>
      </c>
      <c r="H272" t="s">
        <v>22</v>
      </c>
      <c r="I272" t="s">
        <v>23</v>
      </c>
      <c r="J272">
        <v>0.04</v>
      </c>
      <c r="K272">
        <v>782551.84000000008</v>
      </c>
      <c r="L272">
        <v>9099.44</v>
      </c>
      <c r="M272">
        <v>3.29</v>
      </c>
      <c r="N272" t="s">
        <v>58</v>
      </c>
      <c r="O272" t="s">
        <v>25</v>
      </c>
      <c r="P272">
        <v>23888</v>
      </c>
      <c r="Q272">
        <v>72277</v>
      </c>
      <c r="R272">
        <v>8</v>
      </c>
      <c r="S272" t="s">
        <v>33</v>
      </c>
    </row>
    <row r="273" spans="1:19" x14ac:dyDescent="0.3">
      <c r="A273">
        <v>101115</v>
      </c>
      <c r="B273" s="1">
        <v>44680</v>
      </c>
      <c r="C273" t="s">
        <v>34</v>
      </c>
      <c r="D273" t="s">
        <v>18</v>
      </c>
      <c r="E273" t="s">
        <v>19</v>
      </c>
      <c r="F273" t="s">
        <v>90</v>
      </c>
      <c r="G273" t="s">
        <v>42</v>
      </c>
      <c r="H273" t="s">
        <v>22</v>
      </c>
      <c r="I273" t="s">
        <v>48</v>
      </c>
      <c r="J273">
        <v>0.13</v>
      </c>
      <c r="K273">
        <v>895387.27999999991</v>
      </c>
      <c r="L273">
        <v>10411.48</v>
      </c>
      <c r="M273">
        <v>7.14</v>
      </c>
      <c r="N273" t="s">
        <v>44</v>
      </c>
      <c r="O273" t="s">
        <v>49</v>
      </c>
      <c r="P273">
        <v>27468</v>
      </c>
      <c r="Q273">
        <v>82882</v>
      </c>
      <c r="R273">
        <v>7</v>
      </c>
      <c r="S273" t="s">
        <v>33</v>
      </c>
    </row>
    <row r="274" spans="1:19" x14ac:dyDescent="0.3">
      <c r="A274">
        <v>101121</v>
      </c>
      <c r="B274" s="1">
        <v>44694</v>
      </c>
      <c r="C274" t="s">
        <v>91</v>
      </c>
      <c r="D274" t="s">
        <v>40</v>
      </c>
      <c r="E274" t="s">
        <v>19</v>
      </c>
      <c r="F274" t="s">
        <v>71</v>
      </c>
      <c r="G274" t="s">
        <v>29</v>
      </c>
      <c r="H274" t="s">
        <v>22</v>
      </c>
      <c r="I274" t="s">
        <v>48</v>
      </c>
      <c r="J274">
        <v>7.0000000000000007E-2</v>
      </c>
      <c r="K274">
        <v>865502.27999999991</v>
      </c>
      <c r="L274">
        <v>10063.98</v>
      </c>
      <c r="M274">
        <v>0.42</v>
      </c>
      <c r="N274" t="s">
        <v>44</v>
      </c>
      <c r="O274" t="s">
        <v>32</v>
      </c>
      <c r="P274">
        <v>26525</v>
      </c>
      <c r="Q274">
        <v>80089</v>
      </c>
      <c r="R274">
        <v>1</v>
      </c>
      <c r="S274" t="s">
        <v>64</v>
      </c>
    </row>
    <row r="275" spans="1:19" x14ac:dyDescent="0.3">
      <c r="A275">
        <v>134530</v>
      </c>
      <c r="B275" s="1">
        <v>44710</v>
      </c>
      <c r="C275" t="s">
        <v>91</v>
      </c>
      <c r="D275" t="s">
        <v>40</v>
      </c>
      <c r="E275" t="s">
        <v>27</v>
      </c>
      <c r="F275" t="s">
        <v>106</v>
      </c>
      <c r="G275" t="s">
        <v>60</v>
      </c>
      <c r="H275" t="s">
        <v>30</v>
      </c>
      <c r="I275" t="s">
        <v>23</v>
      </c>
      <c r="J275">
        <v>0.14000000000000001</v>
      </c>
      <c r="K275">
        <v>388937.57999999996</v>
      </c>
      <c r="L275">
        <v>4522.53</v>
      </c>
      <c r="M275">
        <v>1.95</v>
      </c>
      <c r="N275" t="s">
        <v>58</v>
      </c>
      <c r="O275" t="s">
        <v>32</v>
      </c>
      <c r="P275">
        <v>11468</v>
      </c>
      <c r="Q275">
        <v>35487</v>
      </c>
      <c r="R275">
        <v>5</v>
      </c>
      <c r="S275" t="s">
        <v>26</v>
      </c>
    </row>
    <row r="276" spans="1:19" x14ac:dyDescent="0.3">
      <c r="A276">
        <v>134518</v>
      </c>
      <c r="B276" s="1">
        <v>44644</v>
      </c>
      <c r="C276" t="s">
        <v>39</v>
      </c>
      <c r="D276" t="s">
        <v>40</v>
      </c>
      <c r="E276" t="s">
        <v>35</v>
      </c>
      <c r="F276" t="s">
        <v>106</v>
      </c>
      <c r="G276" t="s">
        <v>21</v>
      </c>
      <c r="H276" t="s">
        <v>22</v>
      </c>
      <c r="I276" t="s">
        <v>37</v>
      </c>
      <c r="J276">
        <v>0.06</v>
      </c>
      <c r="K276">
        <v>775017.38</v>
      </c>
      <c r="L276">
        <v>9011.83</v>
      </c>
      <c r="M276">
        <v>1.2655306267843125</v>
      </c>
      <c r="N276" t="s">
        <v>58</v>
      </c>
      <c r="O276" t="s">
        <v>25</v>
      </c>
      <c r="P276">
        <v>13896</v>
      </c>
      <c r="Q276">
        <v>46231</v>
      </c>
      <c r="R276">
        <v>1</v>
      </c>
      <c r="S276" t="s">
        <v>26</v>
      </c>
    </row>
    <row r="277" spans="1:19" x14ac:dyDescent="0.3">
      <c r="A277">
        <v>101147</v>
      </c>
      <c r="B277" s="1">
        <v>44708</v>
      </c>
      <c r="C277" t="s">
        <v>91</v>
      </c>
      <c r="D277" t="s">
        <v>40</v>
      </c>
      <c r="E277" t="s">
        <v>55</v>
      </c>
      <c r="F277" t="s">
        <v>96</v>
      </c>
      <c r="G277" t="s">
        <v>29</v>
      </c>
      <c r="H277" t="s">
        <v>30</v>
      </c>
      <c r="I277" t="s">
        <v>48</v>
      </c>
      <c r="J277">
        <v>7.0000000000000007E-2</v>
      </c>
      <c r="K277">
        <v>367067.77999999997</v>
      </c>
      <c r="L277">
        <v>4268.2299999999996</v>
      </c>
      <c r="M277">
        <v>6.03</v>
      </c>
      <c r="N277" t="s">
        <v>53</v>
      </c>
      <c r="O277" t="s">
        <v>32</v>
      </c>
      <c r="P277">
        <v>10777</v>
      </c>
      <c r="Q277">
        <v>33443</v>
      </c>
      <c r="R277">
        <v>8</v>
      </c>
      <c r="S277" t="s">
        <v>26</v>
      </c>
    </row>
    <row r="278" spans="1:19" x14ac:dyDescent="0.3">
      <c r="A278">
        <v>134502</v>
      </c>
      <c r="B278" s="1">
        <v>44611</v>
      </c>
      <c r="C278" t="s">
        <v>65</v>
      </c>
      <c r="D278" t="s">
        <v>61</v>
      </c>
      <c r="E278" t="s">
        <v>62</v>
      </c>
      <c r="F278" t="s">
        <v>101</v>
      </c>
      <c r="G278" t="s">
        <v>21</v>
      </c>
      <c r="H278" t="s">
        <v>52</v>
      </c>
      <c r="I278" t="s">
        <v>48</v>
      </c>
      <c r="J278">
        <v>0.01</v>
      </c>
      <c r="K278">
        <v>980013</v>
      </c>
      <c r="L278">
        <v>11395.5</v>
      </c>
      <c r="M278">
        <v>7.61</v>
      </c>
      <c r="N278" t="s">
        <v>53</v>
      </c>
      <c r="O278" t="s">
        <v>49</v>
      </c>
      <c r="P278">
        <v>30153</v>
      </c>
      <c r="Q278">
        <v>90834</v>
      </c>
      <c r="R278">
        <v>3</v>
      </c>
      <c r="S278" t="s">
        <v>64</v>
      </c>
    </row>
    <row r="279" spans="1:19" x14ac:dyDescent="0.3">
      <c r="A279">
        <v>134487</v>
      </c>
      <c r="B279" s="1">
        <v>44706</v>
      </c>
      <c r="C279" t="s">
        <v>91</v>
      </c>
      <c r="D279" t="s">
        <v>40</v>
      </c>
      <c r="E279" t="s">
        <v>27</v>
      </c>
      <c r="F279" t="s">
        <v>106</v>
      </c>
      <c r="G279" t="s">
        <v>29</v>
      </c>
      <c r="H279" t="s">
        <v>52</v>
      </c>
      <c r="I279" t="s">
        <v>37</v>
      </c>
      <c r="J279">
        <v>0.08</v>
      </c>
      <c r="K279">
        <v>1287744.22</v>
      </c>
      <c r="L279">
        <v>14973.77</v>
      </c>
      <c r="M279">
        <v>0.75967587059792763</v>
      </c>
      <c r="N279" t="s">
        <v>38</v>
      </c>
      <c r="O279" t="s">
        <v>32</v>
      </c>
      <c r="P279">
        <v>22537</v>
      </c>
      <c r="Q279">
        <v>74366</v>
      </c>
      <c r="R279">
        <v>1</v>
      </c>
      <c r="S279" t="s">
        <v>26</v>
      </c>
    </row>
    <row r="280" spans="1:19" x14ac:dyDescent="0.3">
      <c r="A280">
        <v>134486</v>
      </c>
      <c r="B280" s="1">
        <v>44612</v>
      </c>
      <c r="C280" t="s">
        <v>65</v>
      </c>
      <c r="D280" t="s">
        <v>61</v>
      </c>
      <c r="E280" t="s">
        <v>62</v>
      </c>
      <c r="F280" t="s">
        <v>97</v>
      </c>
      <c r="G280" t="s">
        <v>29</v>
      </c>
      <c r="H280" t="s">
        <v>52</v>
      </c>
      <c r="I280" t="s">
        <v>48</v>
      </c>
      <c r="J280">
        <v>0.04</v>
      </c>
      <c r="K280">
        <v>999158.32000000007</v>
      </c>
      <c r="L280">
        <v>11618.12</v>
      </c>
      <c r="M280">
        <v>7.81</v>
      </c>
      <c r="N280" t="s">
        <v>38</v>
      </c>
      <c r="O280" t="s">
        <v>25</v>
      </c>
      <c r="P280">
        <v>30763</v>
      </c>
      <c r="Q280">
        <v>92641</v>
      </c>
      <c r="R280">
        <v>7</v>
      </c>
      <c r="S280" t="s">
        <v>26</v>
      </c>
    </row>
    <row r="281" spans="1:19" x14ac:dyDescent="0.3">
      <c r="A281">
        <v>101165</v>
      </c>
      <c r="B281" s="1">
        <v>44621</v>
      </c>
      <c r="C281" t="s">
        <v>39</v>
      </c>
      <c r="D281" t="s">
        <v>18</v>
      </c>
      <c r="E281" t="s">
        <v>19</v>
      </c>
      <c r="F281" t="s">
        <v>87</v>
      </c>
      <c r="G281" t="s">
        <v>21</v>
      </c>
      <c r="H281" t="s">
        <v>30</v>
      </c>
      <c r="I281" t="s">
        <v>37</v>
      </c>
      <c r="J281">
        <v>0.08</v>
      </c>
      <c r="K281">
        <v>392882.39999999997</v>
      </c>
      <c r="L281">
        <v>4568.3999999999996</v>
      </c>
      <c r="M281">
        <v>1.394228656626785</v>
      </c>
      <c r="N281" t="s">
        <v>38</v>
      </c>
      <c r="O281" t="s">
        <v>32</v>
      </c>
      <c r="P281">
        <v>6810</v>
      </c>
      <c r="Q281">
        <v>23157</v>
      </c>
      <c r="R281">
        <v>1</v>
      </c>
      <c r="S281" t="s">
        <v>64</v>
      </c>
    </row>
    <row r="282" spans="1:19" x14ac:dyDescent="0.3">
      <c r="A282">
        <v>101171</v>
      </c>
      <c r="B282" s="1">
        <v>44610</v>
      </c>
      <c r="C282" t="s">
        <v>65</v>
      </c>
      <c r="D282" t="s">
        <v>61</v>
      </c>
      <c r="E282" t="s">
        <v>62</v>
      </c>
      <c r="F282" t="s">
        <v>87</v>
      </c>
      <c r="G282" t="s">
        <v>60</v>
      </c>
      <c r="H282" t="s">
        <v>30</v>
      </c>
      <c r="I282" t="s">
        <v>23</v>
      </c>
      <c r="J282">
        <v>0.14000000000000001</v>
      </c>
      <c r="K282">
        <v>607413.69999999995</v>
      </c>
      <c r="L282">
        <v>7062.95</v>
      </c>
      <c r="M282">
        <v>6.82</v>
      </c>
      <c r="N282" t="s">
        <v>24</v>
      </c>
      <c r="O282" t="s">
        <v>49</v>
      </c>
      <c r="P282">
        <v>18368</v>
      </c>
      <c r="Q282">
        <v>55926</v>
      </c>
      <c r="R282">
        <v>2</v>
      </c>
      <c r="S282" t="s">
        <v>64</v>
      </c>
    </row>
    <row r="283" spans="1:19" x14ac:dyDescent="0.3">
      <c r="A283">
        <v>101177</v>
      </c>
      <c r="B283" s="1">
        <v>44675</v>
      </c>
      <c r="C283" t="s">
        <v>34</v>
      </c>
      <c r="D283" t="s">
        <v>18</v>
      </c>
      <c r="E283" t="s">
        <v>19</v>
      </c>
      <c r="F283" t="s">
        <v>20</v>
      </c>
      <c r="G283" t="s">
        <v>29</v>
      </c>
      <c r="H283" t="s">
        <v>52</v>
      </c>
      <c r="I283" t="s">
        <v>37</v>
      </c>
      <c r="J283">
        <v>0.06</v>
      </c>
      <c r="K283">
        <v>1010856.9</v>
      </c>
      <c r="L283">
        <v>11754.15</v>
      </c>
      <c r="M283">
        <v>0.69353938303999041</v>
      </c>
      <c r="N283" t="s">
        <v>58</v>
      </c>
      <c r="O283" t="s">
        <v>32</v>
      </c>
      <c r="P283">
        <v>18281</v>
      </c>
      <c r="Q283">
        <v>60508</v>
      </c>
      <c r="R283">
        <v>1</v>
      </c>
      <c r="S283" t="s">
        <v>26</v>
      </c>
    </row>
    <row r="284" spans="1:19" x14ac:dyDescent="0.3">
      <c r="A284">
        <v>101180</v>
      </c>
      <c r="B284" s="1">
        <v>44629</v>
      </c>
      <c r="C284" t="s">
        <v>39</v>
      </c>
      <c r="D284" t="s">
        <v>40</v>
      </c>
      <c r="E284" t="s">
        <v>55</v>
      </c>
      <c r="F284" t="s">
        <v>28</v>
      </c>
      <c r="G284" t="s">
        <v>21</v>
      </c>
      <c r="H284" t="s">
        <v>52</v>
      </c>
      <c r="I284" t="s">
        <v>23</v>
      </c>
      <c r="J284">
        <v>0.11</v>
      </c>
      <c r="K284">
        <v>1058935.2</v>
      </c>
      <c r="L284">
        <v>12313.2</v>
      </c>
      <c r="M284">
        <v>3.58</v>
      </c>
      <c r="N284" t="s">
        <v>24</v>
      </c>
      <c r="O284" t="s">
        <v>49</v>
      </c>
      <c r="P284">
        <v>32598</v>
      </c>
      <c r="Q284">
        <v>98075</v>
      </c>
      <c r="R284">
        <v>8</v>
      </c>
      <c r="S284" t="s">
        <v>33</v>
      </c>
    </row>
    <row r="285" spans="1:19" x14ac:dyDescent="0.3">
      <c r="A285">
        <v>134485</v>
      </c>
      <c r="B285" s="1">
        <v>44712</v>
      </c>
      <c r="C285" t="s">
        <v>91</v>
      </c>
      <c r="D285" t="s">
        <v>18</v>
      </c>
      <c r="E285" t="s">
        <v>19</v>
      </c>
      <c r="F285" t="s">
        <v>99</v>
      </c>
      <c r="G285" t="s">
        <v>42</v>
      </c>
      <c r="H285" t="s">
        <v>52</v>
      </c>
      <c r="I285" t="s">
        <v>23</v>
      </c>
      <c r="J285">
        <v>0.04</v>
      </c>
      <c r="K285">
        <v>1290000</v>
      </c>
      <c r="L285">
        <v>15000</v>
      </c>
      <c r="M285">
        <v>4.88</v>
      </c>
      <c r="N285" t="s">
        <v>38</v>
      </c>
      <c r="O285" t="s">
        <v>49</v>
      </c>
      <c r="P285">
        <v>38541</v>
      </c>
      <c r="Q285">
        <v>115680</v>
      </c>
      <c r="R285">
        <v>2</v>
      </c>
      <c r="S285" t="s">
        <v>33</v>
      </c>
    </row>
    <row r="286" spans="1:19" x14ac:dyDescent="0.3">
      <c r="A286">
        <v>101204</v>
      </c>
      <c r="B286" s="1">
        <v>44613</v>
      </c>
      <c r="C286" t="s">
        <v>65</v>
      </c>
      <c r="D286" t="s">
        <v>40</v>
      </c>
      <c r="E286" t="s">
        <v>55</v>
      </c>
      <c r="F286" t="s">
        <v>96</v>
      </c>
      <c r="G286" t="s">
        <v>60</v>
      </c>
      <c r="H286" t="s">
        <v>30</v>
      </c>
      <c r="I286" t="s">
        <v>31</v>
      </c>
      <c r="J286">
        <v>0.05</v>
      </c>
      <c r="K286">
        <v>603507.57999999996</v>
      </c>
      <c r="L286">
        <v>7017.53</v>
      </c>
      <c r="M286">
        <v>4.1100000000000003</v>
      </c>
      <c r="N286" t="s">
        <v>58</v>
      </c>
      <c r="O286" t="s">
        <v>49</v>
      </c>
      <c r="P286">
        <v>18248</v>
      </c>
      <c r="Q286">
        <v>55570</v>
      </c>
      <c r="R286">
        <v>1</v>
      </c>
      <c r="S286" t="s">
        <v>26</v>
      </c>
    </row>
    <row r="287" spans="1:19" x14ac:dyDescent="0.3">
      <c r="A287">
        <v>101206</v>
      </c>
      <c r="B287" s="1">
        <v>44581</v>
      </c>
      <c r="C287" t="s">
        <v>17</v>
      </c>
      <c r="D287" t="s">
        <v>40</v>
      </c>
      <c r="E287" t="s">
        <v>35</v>
      </c>
      <c r="F287" t="s">
        <v>88</v>
      </c>
      <c r="G287" t="s">
        <v>42</v>
      </c>
      <c r="H287" t="s">
        <v>43</v>
      </c>
      <c r="I287" t="s">
        <v>37</v>
      </c>
      <c r="J287">
        <v>0.12</v>
      </c>
      <c r="K287">
        <v>43000</v>
      </c>
      <c r="L287">
        <v>500</v>
      </c>
      <c r="M287">
        <v>0.78827543278514378</v>
      </c>
      <c r="N287" t="s">
        <v>24</v>
      </c>
      <c r="O287" t="s">
        <v>32</v>
      </c>
      <c r="P287">
        <v>409</v>
      </c>
      <c r="Q287">
        <v>2316</v>
      </c>
      <c r="R287">
        <v>1</v>
      </c>
      <c r="S287" t="s">
        <v>26</v>
      </c>
    </row>
    <row r="288" spans="1:19" x14ac:dyDescent="0.3">
      <c r="A288">
        <v>101207</v>
      </c>
      <c r="B288" s="1">
        <v>44700</v>
      </c>
      <c r="C288" t="s">
        <v>91</v>
      </c>
      <c r="D288" t="s">
        <v>40</v>
      </c>
      <c r="E288" t="s">
        <v>35</v>
      </c>
      <c r="F288" t="s">
        <v>97</v>
      </c>
      <c r="G288" t="s">
        <v>29</v>
      </c>
      <c r="H288" t="s">
        <v>22</v>
      </c>
      <c r="I288" t="s">
        <v>23</v>
      </c>
      <c r="J288">
        <v>0.13</v>
      </c>
      <c r="K288">
        <v>968243.03999999992</v>
      </c>
      <c r="L288">
        <v>11258.64</v>
      </c>
      <c r="M288">
        <v>3.94</v>
      </c>
      <c r="N288" t="s">
        <v>53</v>
      </c>
      <c r="O288" t="s">
        <v>32</v>
      </c>
      <c r="P288">
        <v>29783</v>
      </c>
      <c r="Q288">
        <v>89737</v>
      </c>
      <c r="R288">
        <v>5</v>
      </c>
      <c r="S288" t="s">
        <v>26</v>
      </c>
    </row>
    <row r="289" spans="1:19" x14ac:dyDescent="0.3">
      <c r="A289">
        <v>134468</v>
      </c>
      <c r="B289" s="1">
        <v>44623</v>
      </c>
      <c r="C289" t="s">
        <v>39</v>
      </c>
      <c r="D289" t="s">
        <v>18</v>
      </c>
      <c r="E289" t="s">
        <v>27</v>
      </c>
      <c r="F289" t="s">
        <v>20</v>
      </c>
      <c r="G289" t="s">
        <v>21</v>
      </c>
      <c r="H289" t="s">
        <v>43</v>
      </c>
      <c r="I289" t="s">
        <v>23</v>
      </c>
      <c r="J289">
        <v>0.14000000000000001</v>
      </c>
      <c r="K289">
        <v>310225.21999999997</v>
      </c>
      <c r="L289">
        <v>3607.27</v>
      </c>
      <c r="M289">
        <v>6.01</v>
      </c>
      <c r="N289" t="s">
        <v>44</v>
      </c>
      <c r="O289" t="s">
        <v>49</v>
      </c>
      <c r="P289">
        <v>8979</v>
      </c>
      <c r="Q289">
        <v>28116</v>
      </c>
      <c r="R289">
        <v>9</v>
      </c>
      <c r="S289" t="s">
        <v>26</v>
      </c>
    </row>
    <row r="290" spans="1:19" x14ac:dyDescent="0.3">
      <c r="A290">
        <v>134459</v>
      </c>
      <c r="B290" s="1">
        <v>44574</v>
      </c>
      <c r="C290" t="s">
        <v>17</v>
      </c>
      <c r="D290" t="s">
        <v>40</v>
      </c>
      <c r="E290" t="s">
        <v>55</v>
      </c>
      <c r="F290" t="s">
        <v>59</v>
      </c>
      <c r="G290" t="s">
        <v>29</v>
      </c>
      <c r="H290" t="s">
        <v>43</v>
      </c>
      <c r="I290" t="s">
        <v>31</v>
      </c>
      <c r="J290">
        <v>7.0000000000000007E-2</v>
      </c>
      <c r="K290">
        <v>43000</v>
      </c>
      <c r="L290">
        <v>500</v>
      </c>
      <c r="M290">
        <v>1.93</v>
      </c>
      <c r="N290" t="s">
        <v>58</v>
      </c>
      <c r="O290" t="s">
        <v>25</v>
      </c>
      <c r="P290">
        <v>1663</v>
      </c>
      <c r="Q290">
        <v>6445</v>
      </c>
      <c r="R290">
        <v>9</v>
      </c>
      <c r="S290" t="s">
        <v>26</v>
      </c>
    </row>
    <row r="291" spans="1:19" x14ac:dyDescent="0.3">
      <c r="A291">
        <v>134451</v>
      </c>
      <c r="B291" s="1">
        <v>44707</v>
      </c>
      <c r="C291" t="s">
        <v>91</v>
      </c>
      <c r="D291" t="s">
        <v>40</v>
      </c>
      <c r="E291" t="s">
        <v>35</v>
      </c>
      <c r="F291" t="s">
        <v>68</v>
      </c>
      <c r="G291" t="s">
        <v>42</v>
      </c>
      <c r="H291" t="s">
        <v>52</v>
      </c>
      <c r="I291" t="s">
        <v>48</v>
      </c>
      <c r="J291">
        <v>0.14000000000000001</v>
      </c>
      <c r="K291">
        <v>1126987.8600000001</v>
      </c>
      <c r="L291">
        <v>13104.51</v>
      </c>
      <c r="M291">
        <v>1.02</v>
      </c>
      <c r="N291" t="s">
        <v>38</v>
      </c>
      <c r="O291" t="s">
        <v>25</v>
      </c>
      <c r="P291">
        <v>34636</v>
      </c>
      <c r="Q291">
        <v>104114</v>
      </c>
      <c r="R291">
        <v>8</v>
      </c>
      <c r="S291" t="s">
        <v>45</v>
      </c>
    </row>
    <row r="292" spans="1:19" x14ac:dyDescent="0.3">
      <c r="A292">
        <v>134412</v>
      </c>
      <c r="B292" s="1">
        <v>44665</v>
      </c>
      <c r="C292" t="s">
        <v>34</v>
      </c>
      <c r="D292" t="s">
        <v>61</v>
      </c>
      <c r="E292" t="s">
        <v>62</v>
      </c>
      <c r="F292" t="s">
        <v>84</v>
      </c>
      <c r="G292" t="s">
        <v>29</v>
      </c>
      <c r="H292" t="s">
        <v>22</v>
      </c>
      <c r="I292" t="s">
        <v>48</v>
      </c>
      <c r="J292">
        <v>0.04</v>
      </c>
      <c r="K292">
        <v>816952.70000000007</v>
      </c>
      <c r="L292">
        <v>9499.4500000000007</v>
      </c>
      <c r="M292">
        <v>2.71</v>
      </c>
      <c r="N292" t="s">
        <v>38</v>
      </c>
      <c r="O292" t="s">
        <v>32</v>
      </c>
      <c r="P292">
        <v>24979</v>
      </c>
      <c r="Q292">
        <v>75509</v>
      </c>
      <c r="R292">
        <v>3</v>
      </c>
      <c r="S292" t="s">
        <v>50</v>
      </c>
    </row>
    <row r="293" spans="1:19" x14ac:dyDescent="0.3">
      <c r="A293">
        <v>134407</v>
      </c>
      <c r="B293" s="1">
        <v>44673</v>
      </c>
      <c r="C293" t="s">
        <v>34</v>
      </c>
      <c r="D293" t="s">
        <v>40</v>
      </c>
      <c r="E293" t="s">
        <v>19</v>
      </c>
      <c r="F293" t="s">
        <v>94</v>
      </c>
      <c r="G293" t="s">
        <v>29</v>
      </c>
      <c r="H293" t="s">
        <v>30</v>
      </c>
      <c r="I293" t="s">
        <v>23</v>
      </c>
      <c r="J293">
        <v>0.09</v>
      </c>
      <c r="K293">
        <v>421068.89999999997</v>
      </c>
      <c r="L293">
        <v>4896.1499999999996</v>
      </c>
      <c r="M293">
        <v>7.67</v>
      </c>
      <c r="N293" t="s">
        <v>58</v>
      </c>
      <c r="O293" t="s">
        <v>32</v>
      </c>
      <c r="P293">
        <v>12489</v>
      </c>
      <c r="Q293">
        <v>38511</v>
      </c>
      <c r="R293">
        <v>5</v>
      </c>
      <c r="S293" t="s">
        <v>33</v>
      </c>
    </row>
    <row r="294" spans="1:19" x14ac:dyDescent="0.3">
      <c r="A294">
        <v>101227</v>
      </c>
      <c r="B294" s="1">
        <v>44654</v>
      </c>
      <c r="C294" t="s">
        <v>34</v>
      </c>
      <c r="D294" t="s">
        <v>40</v>
      </c>
      <c r="E294" t="s">
        <v>19</v>
      </c>
      <c r="F294" t="s">
        <v>88</v>
      </c>
      <c r="G294" t="s">
        <v>42</v>
      </c>
      <c r="H294" t="s">
        <v>52</v>
      </c>
      <c r="I294" t="s">
        <v>48</v>
      </c>
      <c r="J294">
        <v>0.1</v>
      </c>
      <c r="K294">
        <v>989613.17999999993</v>
      </c>
      <c r="L294">
        <v>11507.13</v>
      </c>
      <c r="M294">
        <v>4.47</v>
      </c>
      <c r="N294" t="s">
        <v>44</v>
      </c>
      <c r="O294" t="s">
        <v>49</v>
      </c>
      <c r="P294">
        <v>30460</v>
      </c>
      <c r="Q294">
        <v>91745</v>
      </c>
      <c r="R294">
        <v>8</v>
      </c>
      <c r="S294" t="s">
        <v>26</v>
      </c>
    </row>
    <row r="295" spans="1:19" x14ac:dyDescent="0.3">
      <c r="A295">
        <v>134405</v>
      </c>
      <c r="B295" s="1">
        <v>44680</v>
      </c>
      <c r="C295" t="s">
        <v>34</v>
      </c>
      <c r="D295" t="s">
        <v>18</v>
      </c>
      <c r="E295" t="s">
        <v>35</v>
      </c>
      <c r="F295" t="s">
        <v>97</v>
      </c>
      <c r="G295" t="s">
        <v>42</v>
      </c>
      <c r="H295" t="s">
        <v>30</v>
      </c>
      <c r="I295" t="s">
        <v>37</v>
      </c>
      <c r="J295">
        <v>0.11</v>
      </c>
      <c r="K295">
        <v>660968.48</v>
      </c>
      <c r="L295">
        <v>7685.68</v>
      </c>
      <c r="M295">
        <v>1.3370295322523529</v>
      </c>
      <c r="N295" t="s">
        <v>44</v>
      </c>
      <c r="O295" t="s">
        <v>25</v>
      </c>
      <c r="P295">
        <v>11774</v>
      </c>
      <c r="Q295">
        <v>39321</v>
      </c>
      <c r="R295">
        <v>1</v>
      </c>
      <c r="S295" t="s">
        <v>26</v>
      </c>
    </row>
    <row r="296" spans="1:19" x14ac:dyDescent="0.3">
      <c r="A296">
        <v>134388</v>
      </c>
      <c r="B296" s="1">
        <v>44634</v>
      </c>
      <c r="C296" t="s">
        <v>39</v>
      </c>
      <c r="D296" t="s">
        <v>40</v>
      </c>
      <c r="E296" t="s">
        <v>35</v>
      </c>
      <c r="F296" t="s">
        <v>102</v>
      </c>
      <c r="G296" t="s">
        <v>29</v>
      </c>
      <c r="H296" t="s">
        <v>43</v>
      </c>
      <c r="I296" t="s">
        <v>48</v>
      </c>
      <c r="J296">
        <v>0.02</v>
      </c>
      <c r="K296">
        <v>252202.74000000002</v>
      </c>
      <c r="L296">
        <v>2932.59</v>
      </c>
      <c r="M296">
        <v>3</v>
      </c>
      <c r="N296" t="s">
        <v>44</v>
      </c>
      <c r="O296" t="s">
        <v>32</v>
      </c>
      <c r="P296">
        <v>7199</v>
      </c>
      <c r="Q296">
        <v>22843</v>
      </c>
      <c r="R296">
        <v>10</v>
      </c>
      <c r="S296" t="s">
        <v>45</v>
      </c>
    </row>
    <row r="297" spans="1:19" x14ac:dyDescent="0.3">
      <c r="A297">
        <v>101242</v>
      </c>
      <c r="B297" s="1">
        <v>44577</v>
      </c>
      <c r="C297" t="s">
        <v>17</v>
      </c>
      <c r="D297" t="s">
        <v>18</v>
      </c>
      <c r="E297" t="s">
        <v>27</v>
      </c>
      <c r="F297" t="s">
        <v>76</v>
      </c>
      <c r="G297" t="s">
        <v>42</v>
      </c>
      <c r="H297" t="s">
        <v>22</v>
      </c>
      <c r="I297" t="s">
        <v>23</v>
      </c>
      <c r="J297">
        <v>0.02</v>
      </c>
      <c r="K297">
        <v>862158.6</v>
      </c>
      <c r="L297">
        <v>10025.1</v>
      </c>
      <c r="M297">
        <v>6.43</v>
      </c>
      <c r="N297" t="s">
        <v>38</v>
      </c>
      <c r="O297" t="s">
        <v>49</v>
      </c>
      <c r="P297">
        <v>26417</v>
      </c>
      <c r="Q297">
        <v>79768</v>
      </c>
      <c r="R297">
        <v>2</v>
      </c>
      <c r="S297" t="s">
        <v>45</v>
      </c>
    </row>
    <row r="298" spans="1:19" x14ac:dyDescent="0.3">
      <c r="A298">
        <v>134357</v>
      </c>
      <c r="B298" s="1">
        <v>44679</v>
      </c>
      <c r="C298" t="s">
        <v>34</v>
      </c>
      <c r="D298" t="s">
        <v>40</v>
      </c>
      <c r="E298" t="s">
        <v>19</v>
      </c>
      <c r="F298" t="s">
        <v>109</v>
      </c>
      <c r="G298" t="s">
        <v>60</v>
      </c>
      <c r="H298" t="s">
        <v>30</v>
      </c>
      <c r="I298" t="s">
        <v>48</v>
      </c>
      <c r="J298">
        <v>0.04</v>
      </c>
      <c r="K298">
        <v>659397.26</v>
      </c>
      <c r="L298">
        <v>7667.41</v>
      </c>
      <c r="M298">
        <v>6.98</v>
      </c>
      <c r="N298" t="s">
        <v>58</v>
      </c>
      <c r="O298" t="s">
        <v>32</v>
      </c>
      <c r="P298">
        <v>19998</v>
      </c>
      <c r="Q298">
        <v>60754</v>
      </c>
      <c r="R298">
        <v>3</v>
      </c>
      <c r="S298" t="s">
        <v>50</v>
      </c>
    </row>
    <row r="299" spans="1:19" x14ac:dyDescent="0.3">
      <c r="A299">
        <v>101251</v>
      </c>
      <c r="B299" s="1">
        <v>44645</v>
      </c>
      <c r="C299" t="s">
        <v>39</v>
      </c>
      <c r="D299" t="s">
        <v>61</v>
      </c>
      <c r="E299" t="s">
        <v>62</v>
      </c>
      <c r="F299" t="s">
        <v>82</v>
      </c>
      <c r="G299" t="s">
        <v>42</v>
      </c>
      <c r="H299" t="s">
        <v>43</v>
      </c>
      <c r="I299" t="s">
        <v>31</v>
      </c>
      <c r="J299">
        <v>0.02</v>
      </c>
      <c r="K299">
        <v>43000</v>
      </c>
      <c r="L299">
        <v>500</v>
      </c>
      <c r="M299">
        <v>7.22</v>
      </c>
      <c r="N299" t="s">
        <v>38</v>
      </c>
      <c r="O299" t="s">
        <v>49</v>
      </c>
      <c r="P299">
        <v>520</v>
      </c>
      <c r="Q299">
        <v>3059</v>
      </c>
      <c r="R299">
        <v>10</v>
      </c>
      <c r="S299" t="s">
        <v>26</v>
      </c>
    </row>
    <row r="300" spans="1:19" x14ac:dyDescent="0.3">
      <c r="A300">
        <v>134350</v>
      </c>
      <c r="B300" s="1">
        <v>44599</v>
      </c>
      <c r="C300" t="s">
        <v>65</v>
      </c>
      <c r="D300" t="s">
        <v>40</v>
      </c>
      <c r="E300" t="s">
        <v>55</v>
      </c>
      <c r="F300" t="s">
        <v>70</v>
      </c>
      <c r="G300" t="s">
        <v>42</v>
      </c>
      <c r="H300" t="s">
        <v>30</v>
      </c>
      <c r="I300" t="s">
        <v>23</v>
      </c>
      <c r="J300">
        <v>0.06</v>
      </c>
      <c r="K300">
        <v>603646.9</v>
      </c>
      <c r="L300">
        <v>7019.15</v>
      </c>
      <c r="M300">
        <v>6.63</v>
      </c>
      <c r="N300" t="s">
        <v>44</v>
      </c>
      <c r="O300" t="s">
        <v>32</v>
      </c>
      <c r="P300">
        <v>18253</v>
      </c>
      <c r="Q300">
        <v>55586</v>
      </c>
      <c r="R300">
        <v>3</v>
      </c>
      <c r="S300" t="s">
        <v>64</v>
      </c>
    </row>
    <row r="301" spans="1:19" x14ac:dyDescent="0.3">
      <c r="A301">
        <v>101258</v>
      </c>
      <c r="B301" s="1">
        <v>44616</v>
      </c>
      <c r="C301" t="s">
        <v>65</v>
      </c>
      <c r="D301" t="s">
        <v>18</v>
      </c>
      <c r="E301" t="s">
        <v>19</v>
      </c>
      <c r="F301" t="s">
        <v>20</v>
      </c>
      <c r="G301" t="s">
        <v>29</v>
      </c>
      <c r="H301" t="s">
        <v>22</v>
      </c>
      <c r="I301" t="s">
        <v>31</v>
      </c>
      <c r="J301">
        <v>0.03</v>
      </c>
      <c r="K301">
        <v>783895.15999999992</v>
      </c>
      <c r="L301">
        <v>9115.06</v>
      </c>
      <c r="M301">
        <v>1.48</v>
      </c>
      <c r="N301" t="s">
        <v>53</v>
      </c>
      <c r="O301" t="s">
        <v>25</v>
      </c>
      <c r="P301">
        <v>23932</v>
      </c>
      <c r="Q301">
        <v>72408</v>
      </c>
      <c r="R301">
        <v>7</v>
      </c>
      <c r="S301" t="s">
        <v>26</v>
      </c>
    </row>
    <row r="302" spans="1:19" x14ac:dyDescent="0.3">
      <c r="A302">
        <v>134349</v>
      </c>
      <c r="B302" s="1">
        <v>44595</v>
      </c>
      <c r="C302" t="s">
        <v>65</v>
      </c>
      <c r="D302" t="s">
        <v>18</v>
      </c>
      <c r="E302" t="s">
        <v>19</v>
      </c>
      <c r="F302" t="s">
        <v>71</v>
      </c>
      <c r="G302" t="s">
        <v>21</v>
      </c>
      <c r="H302" t="s">
        <v>52</v>
      </c>
      <c r="I302" t="s">
        <v>23</v>
      </c>
      <c r="J302">
        <v>0.14000000000000001</v>
      </c>
      <c r="K302">
        <v>1290000</v>
      </c>
      <c r="L302">
        <v>15000</v>
      </c>
      <c r="M302">
        <v>1.27</v>
      </c>
      <c r="N302" t="s">
        <v>53</v>
      </c>
      <c r="O302" t="s">
        <v>32</v>
      </c>
      <c r="P302">
        <v>38546</v>
      </c>
      <c r="Q302">
        <v>115695</v>
      </c>
      <c r="R302">
        <v>7</v>
      </c>
      <c r="S302" t="s">
        <v>64</v>
      </c>
    </row>
    <row r="303" spans="1:19" x14ac:dyDescent="0.3">
      <c r="A303">
        <v>101264</v>
      </c>
      <c r="B303" s="1">
        <v>44569</v>
      </c>
      <c r="C303" t="s">
        <v>17</v>
      </c>
      <c r="D303" t="s">
        <v>18</v>
      </c>
      <c r="E303" t="s">
        <v>35</v>
      </c>
      <c r="F303" t="s">
        <v>63</v>
      </c>
      <c r="G303" t="s">
        <v>42</v>
      </c>
      <c r="H303" t="s">
        <v>30</v>
      </c>
      <c r="I303" t="s">
        <v>23</v>
      </c>
      <c r="J303">
        <v>0.04</v>
      </c>
      <c r="K303">
        <v>662752.12</v>
      </c>
      <c r="L303">
        <v>7706.42</v>
      </c>
      <c r="M303">
        <v>5.08</v>
      </c>
      <c r="N303" t="s">
        <v>44</v>
      </c>
      <c r="O303" t="s">
        <v>25</v>
      </c>
      <c r="P303">
        <v>20108</v>
      </c>
      <c r="Q303">
        <v>61081</v>
      </c>
      <c r="R303">
        <v>4</v>
      </c>
      <c r="S303" t="s">
        <v>64</v>
      </c>
    </row>
    <row r="304" spans="1:19" x14ac:dyDescent="0.3">
      <c r="A304">
        <v>101267</v>
      </c>
      <c r="B304" s="1">
        <v>44586</v>
      </c>
      <c r="C304" t="s">
        <v>17</v>
      </c>
      <c r="D304" t="s">
        <v>18</v>
      </c>
      <c r="E304" t="s">
        <v>55</v>
      </c>
      <c r="F304" t="s">
        <v>110</v>
      </c>
      <c r="G304" t="s">
        <v>21</v>
      </c>
      <c r="H304" t="s">
        <v>43</v>
      </c>
      <c r="I304" t="s">
        <v>37</v>
      </c>
      <c r="J304">
        <v>0.13</v>
      </c>
      <c r="K304">
        <v>43000</v>
      </c>
      <c r="L304">
        <v>500</v>
      </c>
      <c r="M304">
        <v>1.1958191939529732</v>
      </c>
      <c r="N304" t="s">
        <v>38</v>
      </c>
      <c r="O304" t="s">
        <v>49</v>
      </c>
      <c r="P304">
        <v>685</v>
      </c>
      <c r="Q304">
        <v>3213</v>
      </c>
      <c r="R304">
        <v>1</v>
      </c>
      <c r="S304" t="s">
        <v>50</v>
      </c>
    </row>
    <row r="305" spans="1:19" x14ac:dyDescent="0.3">
      <c r="A305">
        <v>134344</v>
      </c>
      <c r="B305" s="1">
        <v>44702</v>
      </c>
      <c r="C305" t="s">
        <v>91</v>
      </c>
      <c r="D305" t="s">
        <v>61</v>
      </c>
      <c r="E305" t="s">
        <v>62</v>
      </c>
      <c r="F305" t="s">
        <v>83</v>
      </c>
      <c r="G305" t="s">
        <v>42</v>
      </c>
      <c r="H305" t="s">
        <v>52</v>
      </c>
      <c r="I305" t="s">
        <v>23</v>
      </c>
      <c r="J305">
        <v>0.04</v>
      </c>
      <c r="K305">
        <v>1282207.54</v>
      </c>
      <c r="L305">
        <v>14909.39</v>
      </c>
      <c r="M305">
        <v>7.69</v>
      </c>
      <c r="N305" t="s">
        <v>58</v>
      </c>
      <c r="O305" t="s">
        <v>25</v>
      </c>
      <c r="P305">
        <v>38280</v>
      </c>
      <c r="Q305">
        <v>114907</v>
      </c>
      <c r="R305">
        <v>7</v>
      </c>
      <c r="S305" t="s">
        <v>64</v>
      </c>
    </row>
    <row r="306" spans="1:19" x14ac:dyDescent="0.3">
      <c r="A306">
        <v>101282</v>
      </c>
      <c r="B306" s="1">
        <v>44604</v>
      </c>
      <c r="C306" t="s">
        <v>65</v>
      </c>
      <c r="D306" t="s">
        <v>18</v>
      </c>
      <c r="E306" t="s">
        <v>27</v>
      </c>
      <c r="F306" t="s">
        <v>107</v>
      </c>
      <c r="G306" t="s">
        <v>42</v>
      </c>
      <c r="H306" t="s">
        <v>22</v>
      </c>
      <c r="I306" t="s">
        <v>48</v>
      </c>
      <c r="J306">
        <v>0.14000000000000001</v>
      </c>
      <c r="K306">
        <v>860489.34000000008</v>
      </c>
      <c r="L306">
        <v>10005.69</v>
      </c>
      <c r="M306">
        <v>0.15</v>
      </c>
      <c r="N306" t="s">
        <v>24</v>
      </c>
      <c r="O306" t="s">
        <v>49</v>
      </c>
      <c r="P306">
        <v>26367</v>
      </c>
      <c r="Q306">
        <v>79619</v>
      </c>
      <c r="R306">
        <v>5</v>
      </c>
      <c r="S306" t="s">
        <v>26</v>
      </c>
    </row>
    <row r="307" spans="1:19" x14ac:dyDescent="0.3">
      <c r="A307">
        <v>101286</v>
      </c>
      <c r="B307" s="1">
        <v>44660</v>
      </c>
      <c r="C307" t="s">
        <v>34</v>
      </c>
      <c r="D307" t="s">
        <v>18</v>
      </c>
      <c r="E307" t="s">
        <v>35</v>
      </c>
      <c r="F307" t="s">
        <v>102</v>
      </c>
      <c r="G307" t="s">
        <v>60</v>
      </c>
      <c r="H307" t="s">
        <v>30</v>
      </c>
      <c r="I307" t="s">
        <v>37</v>
      </c>
      <c r="J307">
        <v>0.14000000000000001</v>
      </c>
      <c r="K307">
        <v>600546.6</v>
      </c>
      <c r="L307">
        <v>6983.1</v>
      </c>
      <c r="M307">
        <v>0.32353254724288211</v>
      </c>
      <c r="N307" t="s">
        <v>38</v>
      </c>
      <c r="O307" t="s">
        <v>32</v>
      </c>
      <c r="P307">
        <v>10663</v>
      </c>
      <c r="Q307">
        <v>35702</v>
      </c>
      <c r="R307">
        <v>1</v>
      </c>
      <c r="S307" t="s">
        <v>45</v>
      </c>
    </row>
    <row r="308" spans="1:19" x14ac:dyDescent="0.3">
      <c r="A308">
        <v>134341</v>
      </c>
      <c r="B308" s="1">
        <v>44698</v>
      </c>
      <c r="C308" t="s">
        <v>91</v>
      </c>
      <c r="D308" t="s">
        <v>40</v>
      </c>
      <c r="E308" t="s">
        <v>27</v>
      </c>
      <c r="F308" t="s">
        <v>57</v>
      </c>
      <c r="G308" t="s">
        <v>60</v>
      </c>
      <c r="H308" t="s">
        <v>30</v>
      </c>
      <c r="I308" t="s">
        <v>23</v>
      </c>
      <c r="J308">
        <v>7.0000000000000007E-2</v>
      </c>
      <c r="K308">
        <v>363258.83999999997</v>
      </c>
      <c r="L308">
        <v>4223.9399999999996</v>
      </c>
      <c r="M308">
        <v>1.71</v>
      </c>
      <c r="N308" t="s">
        <v>53</v>
      </c>
      <c r="O308" t="s">
        <v>25</v>
      </c>
      <c r="P308">
        <v>10659</v>
      </c>
      <c r="Q308">
        <v>33094</v>
      </c>
      <c r="R308">
        <v>5</v>
      </c>
      <c r="S308" t="s">
        <v>26</v>
      </c>
    </row>
    <row r="309" spans="1:19" x14ac:dyDescent="0.3">
      <c r="A309">
        <v>101289</v>
      </c>
      <c r="B309" s="1">
        <v>44691</v>
      </c>
      <c r="C309" t="s">
        <v>91</v>
      </c>
      <c r="D309" t="s">
        <v>40</v>
      </c>
      <c r="E309" t="s">
        <v>35</v>
      </c>
      <c r="F309" t="s">
        <v>99</v>
      </c>
      <c r="G309" t="s">
        <v>42</v>
      </c>
      <c r="H309" t="s">
        <v>30</v>
      </c>
      <c r="I309" t="s">
        <v>31</v>
      </c>
      <c r="J309">
        <v>0.05</v>
      </c>
      <c r="K309">
        <v>620370.46</v>
      </c>
      <c r="L309">
        <v>7213.61</v>
      </c>
      <c r="M309">
        <v>2.2999999999999998</v>
      </c>
      <c r="N309" t="s">
        <v>44</v>
      </c>
      <c r="O309" t="s">
        <v>32</v>
      </c>
      <c r="P309">
        <v>18779</v>
      </c>
      <c r="Q309">
        <v>57145</v>
      </c>
      <c r="R309">
        <v>2</v>
      </c>
      <c r="S309" t="s">
        <v>33</v>
      </c>
    </row>
    <row r="310" spans="1:19" x14ac:dyDescent="0.3">
      <c r="A310">
        <v>101291</v>
      </c>
      <c r="B310" s="1">
        <v>44711</v>
      </c>
      <c r="C310" t="s">
        <v>91</v>
      </c>
      <c r="D310" t="s">
        <v>18</v>
      </c>
      <c r="E310" t="s">
        <v>35</v>
      </c>
      <c r="F310" t="s">
        <v>111</v>
      </c>
      <c r="G310" t="s">
        <v>21</v>
      </c>
      <c r="H310" t="s">
        <v>52</v>
      </c>
      <c r="I310" t="s">
        <v>48</v>
      </c>
      <c r="J310">
        <v>0.02</v>
      </c>
      <c r="K310">
        <v>1290000</v>
      </c>
      <c r="L310">
        <v>15000</v>
      </c>
      <c r="M310">
        <v>4.3899999999999997</v>
      </c>
      <c r="N310" t="s">
        <v>53</v>
      </c>
      <c r="O310" t="s">
        <v>25</v>
      </c>
      <c r="P310">
        <v>39635</v>
      </c>
      <c r="Q310">
        <v>118919</v>
      </c>
      <c r="R310">
        <v>7</v>
      </c>
      <c r="S310" t="s">
        <v>33</v>
      </c>
    </row>
    <row r="311" spans="1:19" x14ac:dyDescent="0.3">
      <c r="A311">
        <v>101296</v>
      </c>
      <c r="B311" s="1">
        <v>44657</v>
      </c>
      <c r="C311" t="s">
        <v>34</v>
      </c>
      <c r="D311" t="s">
        <v>40</v>
      </c>
      <c r="E311" t="s">
        <v>19</v>
      </c>
      <c r="F311" t="s">
        <v>104</v>
      </c>
      <c r="G311" t="s">
        <v>29</v>
      </c>
      <c r="H311" t="s">
        <v>22</v>
      </c>
      <c r="I311" t="s">
        <v>23</v>
      </c>
      <c r="J311">
        <v>0.06</v>
      </c>
      <c r="K311">
        <v>791864.77999999991</v>
      </c>
      <c r="L311">
        <v>9207.73</v>
      </c>
      <c r="M311">
        <v>0.2</v>
      </c>
      <c r="N311" t="s">
        <v>44</v>
      </c>
      <c r="O311" t="s">
        <v>49</v>
      </c>
      <c r="P311">
        <v>24188</v>
      </c>
      <c r="Q311">
        <v>73165</v>
      </c>
      <c r="R311">
        <v>5</v>
      </c>
      <c r="S311" t="s">
        <v>50</v>
      </c>
    </row>
    <row r="312" spans="1:19" x14ac:dyDescent="0.3">
      <c r="A312">
        <v>134337</v>
      </c>
      <c r="B312" s="1">
        <v>44710</v>
      </c>
      <c r="C312" t="s">
        <v>91</v>
      </c>
      <c r="D312" t="s">
        <v>18</v>
      </c>
      <c r="E312" t="s">
        <v>35</v>
      </c>
      <c r="F312" t="s">
        <v>105</v>
      </c>
      <c r="G312" t="s">
        <v>60</v>
      </c>
      <c r="H312" t="s">
        <v>43</v>
      </c>
      <c r="I312" t="s">
        <v>37</v>
      </c>
      <c r="J312">
        <v>7.0000000000000007E-2</v>
      </c>
      <c r="K312">
        <v>267882.26</v>
      </c>
      <c r="L312">
        <v>3114.91</v>
      </c>
      <c r="M312">
        <v>0.84011213924947303</v>
      </c>
      <c r="N312" t="s">
        <v>38</v>
      </c>
      <c r="O312" t="s">
        <v>32</v>
      </c>
      <c r="P312">
        <v>4508</v>
      </c>
      <c r="Q312">
        <v>15662</v>
      </c>
      <c r="R312">
        <v>1</v>
      </c>
      <c r="S312" t="s">
        <v>50</v>
      </c>
    </row>
    <row r="313" spans="1:19" x14ac:dyDescent="0.3">
      <c r="A313">
        <v>101300</v>
      </c>
      <c r="B313" s="1">
        <v>44612</v>
      </c>
      <c r="C313" t="s">
        <v>65</v>
      </c>
      <c r="D313" t="s">
        <v>61</v>
      </c>
      <c r="E313" t="s">
        <v>62</v>
      </c>
      <c r="F313" t="s">
        <v>73</v>
      </c>
      <c r="G313" t="s">
        <v>29</v>
      </c>
      <c r="H313" t="s">
        <v>52</v>
      </c>
      <c r="I313" t="s">
        <v>37</v>
      </c>
      <c r="J313">
        <v>0.04</v>
      </c>
      <c r="K313">
        <v>1264483.8</v>
      </c>
      <c r="L313">
        <v>14703.3</v>
      </c>
      <c r="M313">
        <v>1.3870787660799808</v>
      </c>
      <c r="N313" t="s">
        <v>53</v>
      </c>
      <c r="O313" t="s">
        <v>49</v>
      </c>
      <c r="P313">
        <v>22302</v>
      </c>
      <c r="Q313">
        <v>73599</v>
      </c>
      <c r="R313">
        <v>1</v>
      </c>
      <c r="S313" t="s">
        <v>33</v>
      </c>
    </row>
    <row r="314" spans="1:19" x14ac:dyDescent="0.3">
      <c r="A314">
        <v>101304</v>
      </c>
      <c r="B314" s="1">
        <v>44577</v>
      </c>
      <c r="C314" t="s">
        <v>17</v>
      </c>
      <c r="D314" t="s">
        <v>40</v>
      </c>
      <c r="E314" t="s">
        <v>35</v>
      </c>
      <c r="F314" t="s">
        <v>87</v>
      </c>
      <c r="G314" t="s">
        <v>42</v>
      </c>
      <c r="H314" t="s">
        <v>22</v>
      </c>
      <c r="I314" t="s">
        <v>23</v>
      </c>
      <c r="J314">
        <v>0.12</v>
      </c>
      <c r="K314">
        <v>899151.5</v>
      </c>
      <c r="L314">
        <v>10455.25</v>
      </c>
      <c r="M314">
        <v>0.81</v>
      </c>
      <c r="N314" t="s">
        <v>58</v>
      </c>
      <c r="O314" t="s">
        <v>25</v>
      </c>
      <c r="P314">
        <v>27591</v>
      </c>
      <c r="Q314">
        <v>83244</v>
      </c>
      <c r="R314">
        <v>5</v>
      </c>
      <c r="S314" t="s">
        <v>64</v>
      </c>
    </row>
    <row r="315" spans="1:19" x14ac:dyDescent="0.3">
      <c r="A315">
        <v>101314</v>
      </c>
      <c r="B315" s="1">
        <v>44688</v>
      </c>
      <c r="C315" t="s">
        <v>91</v>
      </c>
      <c r="D315" t="s">
        <v>18</v>
      </c>
      <c r="E315" t="s">
        <v>55</v>
      </c>
      <c r="F315" t="s">
        <v>20</v>
      </c>
      <c r="G315" t="s">
        <v>21</v>
      </c>
      <c r="H315" t="s">
        <v>22</v>
      </c>
      <c r="I315" t="s">
        <v>23</v>
      </c>
      <c r="J315">
        <v>0.08</v>
      </c>
      <c r="K315">
        <v>764340.48</v>
      </c>
      <c r="L315">
        <v>8887.68</v>
      </c>
      <c r="M315">
        <v>7.04</v>
      </c>
      <c r="N315" t="s">
        <v>58</v>
      </c>
      <c r="O315" t="s">
        <v>49</v>
      </c>
      <c r="P315">
        <v>23321</v>
      </c>
      <c r="Q315">
        <v>70597</v>
      </c>
      <c r="R315">
        <v>3</v>
      </c>
      <c r="S315" t="s">
        <v>26</v>
      </c>
    </row>
    <row r="316" spans="1:19" x14ac:dyDescent="0.3">
      <c r="A316">
        <v>134308</v>
      </c>
      <c r="B316" s="1">
        <v>44569</v>
      </c>
      <c r="C316" t="s">
        <v>17</v>
      </c>
      <c r="D316" t="s">
        <v>40</v>
      </c>
      <c r="E316" t="s">
        <v>27</v>
      </c>
      <c r="F316" t="s">
        <v>83</v>
      </c>
      <c r="G316" t="s">
        <v>60</v>
      </c>
      <c r="H316" t="s">
        <v>22</v>
      </c>
      <c r="I316" t="s">
        <v>48</v>
      </c>
      <c r="J316">
        <v>0.02</v>
      </c>
      <c r="K316">
        <v>747358.05999999994</v>
      </c>
      <c r="L316">
        <v>8690.2099999999991</v>
      </c>
      <c r="M316">
        <v>3.88</v>
      </c>
      <c r="N316" t="s">
        <v>53</v>
      </c>
      <c r="O316" t="s">
        <v>49</v>
      </c>
      <c r="P316">
        <v>22799</v>
      </c>
      <c r="Q316">
        <v>69050</v>
      </c>
      <c r="R316">
        <v>1</v>
      </c>
      <c r="S316" t="s">
        <v>64</v>
      </c>
    </row>
    <row r="317" spans="1:19" x14ac:dyDescent="0.3">
      <c r="A317">
        <v>134279</v>
      </c>
      <c r="B317" s="1">
        <v>44680</v>
      </c>
      <c r="C317" t="s">
        <v>34</v>
      </c>
      <c r="D317" t="s">
        <v>18</v>
      </c>
      <c r="E317" t="s">
        <v>19</v>
      </c>
      <c r="F317" t="s">
        <v>76</v>
      </c>
      <c r="G317" t="s">
        <v>21</v>
      </c>
      <c r="H317" t="s">
        <v>52</v>
      </c>
      <c r="I317" t="s">
        <v>37</v>
      </c>
      <c r="J317">
        <v>0.13</v>
      </c>
      <c r="K317">
        <v>1225187.82</v>
      </c>
      <c r="L317">
        <v>14246.37</v>
      </c>
      <c r="M317">
        <v>0.15729759202968849</v>
      </c>
      <c r="N317" t="s">
        <v>38</v>
      </c>
      <c r="O317" t="s">
        <v>25</v>
      </c>
      <c r="P317">
        <v>21832</v>
      </c>
      <c r="Q317">
        <v>72069</v>
      </c>
      <c r="R317">
        <v>1</v>
      </c>
      <c r="S317" t="s">
        <v>45</v>
      </c>
    </row>
    <row r="318" spans="1:19" x14ac:dyDescent="0.3">
      <c r="A318">
        <v>101323</v>
      </c>
      <c r="B318" s="1">
        <v>44645</v>
      </c>
      <c r="C318" t="s">
        <v>39</v>
      </c>
      <c r="D318" t="s">
        <v>18</v>
      </c>
      <c r="E318" t="s">
        <v>19</v>
      </c>
      <c r="F318" t="s">
        <v>81</v>
      </c>
      <c r="G318" t="s">
        <v>29</v>
      </c>
      <c r="H318" t="s">
        <v>22</v>
      </c>
      <c r="I318" t="s">
        <v>37</v>
      </c>
      <c r="J318">
        <v>0.12</v>
      </c>
      <c r="K318">
        <v>733303.94000000006</v>
      </c>
      <c r="L318">
        <v>8526.7900000000009</v>
      </c>
      <c r="M318">
        <v>0.52015453727999283</v>
      </c>
      <c r="N318" t="s">
        <v>44</v>
      </c>
      <c r="O318" t="s">
        <v>32</v>
      </c>
      <c r="P318">
        <v>13134</v>
      </c>
      <c r="Q318">
        <v>43748</v>
      </c>
      <c r="R318">
        <v>1</v>
      </c>
      <c r="S318" t="s">
        <v>33</v>
      </c>
    </row>
    <row r="319" spans="1:19" x14ac:dyDescent="0.3">
      <c r="A319">
        <v>101329</v>
      </c>
      <c r="B319" s="1">
        <v>44695</v>
      </c>
      <c r="C319" t="s">
        <v>91</v>
      </c>
      <c r="D319" t="s">
        <v>18</v>
      </c>
      <c r="E319" t="s">
        <v>35</v>
      </c>
      <c r="F319" t="s">
        <v>95</v>
      </c>
      <c r="G319" t="s">
        <v>21</v>
      </c>
      <c r="H319" t="s">
        <v>30</v>
      </c>
      <c r="I319" t="s">
        <v>23</v>
      </c>
      <c r="J319">
        <v>0.06</v>
      </c>
      <c r="K319">
        <v>589388.1</v>
      </c>
      <c r="L319">
        <v>6853.35</v>
      </c>
      <c r="M319">
        <v>1.53</v>
      </c>
      <c r="N319" t="s">
        <v>44</v>
      </c>
      <c r="O319" t="s">
        <v>25</v>
      </c>
      <c r="P319">
        <v>17798</v>
      </c>
      <c r="Q319">
        <v>54239</v>
      </c>
      <c r="R319">
        <v>10</v>
      </c>
      <c r="S319" t="s">
        <v>64</v>
      </c>
    </row>
    <row r="320" spans="1:19" x14ac:dyDescent="0.3">
      <c r="A320">
        <v>134270</v>
      </c>
      <c r="B320" s="1">
        <v>44622</v>
      </c>
      <c r="C320" t="s">
        <v>39</v>
      </c>
      <c r="D320" t="s">
        <v>18</v>
      </c>
      <c r="E320" t="s">
        <v>35</v>
      </c>
      <c r="F320" t="s">
        <v>56</v>
      </c>
      <c r="G320" t="s">
        <v>29</v>
      </c>
      <c r="H320" t="s">
        <v>43</v>
      </c>
      <c r="I320" t="s">
        <v>37</v>
      </c>
      <c r="J320">
        <v>0.02</v>
      </c>
      <c r="K320">
        <v>43000</v>
      </c>
      <c r="L320">
        <v>500</v>
      </c>
      <c r="M320">
        <v>0.37358178107051032</v>
      </c>
      <c r="N320" t="s">
        <v>24</v>
      </c>
      <c r="O320" t="s">
        <v>25</v>
      </c>
      <c r="P320">
        <v>469</v>
      </c>
      <c r="Q320">
        <v>2510</v>
      </c>
      <c r="R320">
        <v>1</v>
      </c>
      <c r="S320" t="s">
        <v>26</v>
      </c>
    </row>
    <row r="321" spans="1:19" x14ac:dyDescent="0.3">
      <c r="A321">
        <v>101333</v>
      </c>
      <c r="B321" s="1">
        <v>44661</v>
      </c>
      <c r="C321" t="s">
        <v>34</v>
      </c>
      <c r="D321" t="s">
        <v>61</v>
      </c>
      <c r="E321" t="s">
        <v>62</v>
      </c>
      <c r="F321" t="s">
        <v>87</v>
      </c>
      <c r="G321" t="s">
        <v>29</v>
      </c>
      <c r="H321" t="s">
        <v>22</v>
      </c>
      <c r="I321" t="s">
        <v>23</v>
      </c>
      <c r="J321">
        <v>0.05</v>
      </c>
      <c r="K321">
        <v>869690.48</v>
      </c>
      <c r="L321">
        <v>10112.68</v>
      </c>
      <c r="M321">
        <v>1.81</v>
      </c>
      <c r="N321" t="s">
        <v>24</v>
      </c>
      <c r="O321" t="s">
        <v>49</v>
      </c>
      <c r="P321">
        <v>26660</v>
      </c>
      <c r="Q321">
        <v>80487</v>
      </c>
      <c r="R321">
        <v>4</v>
      </c>
      <c r="S321" t="s">
        <v>64</v>
      </c>
    </row>
    <row r="322" spans="1:19" x14ac:dyDescent="0.3">
      <c r="A322">
        <v>101335</v>
      </c>
      <c r="B322" s="1">
        <v>44593</v>
      </c>
      <c r="C322" t="s">
        <v>65</v>
      </c>
      <c r="D322" t="s">
        <v>18</v>
      </c>
      <c r="E322" t="s">
        <v>19</v>
      </c>
      <c r="F322" t="s">
        <v>106</v>
      </c>
      <c r="G322" t="s">
        <v>60</v>
      </c>
      <c r="H322" t="s">
        <v>52</v>
      </c>
      <c r="I322" t="s">
        <v>23</v>
      </c>
      <c r="J322">
        <v>0.04</v>
      </c>
      <c r="K322">
        <v>1070437.7</v>
      </c>
      <c r="L322">
        <v>12446.95</v>
      </c>
      <c r="M322">
        <v>5.95</v>
      </c>
      <c r="N322" t="s">
        <v>44</v>
      </c>
      <c r="O322" t="s">
        <v>32</v>
      </c>
      <c r="P322">
        <v>32950</v>
      </c>
      <c r="Q322">
        <v>99120</v>
      </c>
      <c r="R322">
        <v>10</v>
      </c>
      <c r="S322" t="s">
        <v>26</v>
      </c>
    </row>
    <row r="323" spans="1:19" x14ac:dyDescent="0.3">
      <c r="A323">
        <v>101338</v>
      </c>
      <c r="B323" s="1">
        <v>44568</v>
      </c>
      <c r="C323" t="s">
        <v>17</v>
      </c>
      <c r="D323" t="s">
        <v>18</v>
      </c>
      <c r="E323" t="s">
        <v>55</v>
      </c>
      <c r="F323" t="s">
        <v>99</v>
      </c>
      <c r="G323" t="s">
        <v>60</v>
      </c>
      <c r="H323" t="s">
        <v>22</v>
      </c>
      <c r="I323" t="s">
        <v>31</v>
      </c>
      <c r="J323">
        <v>0.02</v>
      </c>
      <c r="K323">
        <v>962207.55999999994</v>
      </c>
      <c r="L323">
        <v>11188.46</v>
      </c>
      <c r="M323">
        <v>7.48</v>
      </c>
      <c r="N323" t="s">
        <v>38</v>
      </c>
      <c r="O323" t="s">
        <v>25</v>
      </c>
      <c r="P323">
        <v>29591</v>
      </c>
      <c r="Q323">
        <v>89168</v>
      </c>
      <c r="R323">
        <v>8</v>
      </c>
      <c r="S323" t="s">
        <v>33</v>
      </c>
    </row>
    <row r="324" spans="1:19" x14ac:dyDescent="0.3">
      <c r="A324">
        <v>101339</v>
      </c>
      <c r="B324" s="1">
        <v>44694</v>
      </c>
      <c r="C324" t="s">
        <v>91</v>
      </c>
      <c r="D324" t="s">
        <v>18</v>
      </c>
      <c r="E324" t="s">
        <v>55</v>
      </c>
      <c r="F324" t="s">
        <v>82</v>
      </c>
      <c r="G324" t="s">
        <v>21</v>
      </c>
      <c r="H324" t="s">
        <v>30</v>
      </c>
      <c r="I324" t="s">
        <v>23</v>
      </c>
      <c r="J324">
        <v>7.0000000000000007E-2</v>
      </c>
      <c r="K324">
        <v>417754.45999999996</v>
      </c>
      <c r="L324">
        <v>4857.6099999999997</v>
      </c>
      <c r="M324">
        <v>5.73</v>
      </c>
      <c r="N324" t="s">
        <v>44</v>
      </c>
      <c r="O324" t="s">
        <v>49</v>
      </c>
      <c r="P324">
        <v>12385</v>
      </c>
      <c r="Q324">
        <v>38206</v>
      </c>
      <c r="R324">
        <v>5</v>
      </c>
      <c r="S324" t="s">
        <v>26</v>
      </c>
    </row>
    <row r="325" spans="1:19" x14ac:dyDescent="0.3">
      <c r="A325">
        <v>134262</v>
      </c>
      <c r="B325" s="1">
        <v>44658</v>
      </c>
      <c r="C325" t="s">
        <v>34</v>
      </c>
      <c r="D325" t="s">
        <v>18</v>
      </c>
      <c r="E325" t="s">
        <v>35</v>
      </c>
      <c r="F325" t="s">
        <v>101</v>
      </c>
      <c r="G325" t="s">
        <v>21</v>
      </c>
      <c r="H325" t="s">
        <v>52</v>
      </c>
      <c r="I325" t="s">
        <v>23</v>
      </c>
      <c r="J325">
        <v>0.11</v>
      </c>
      <c r="K325">
        <v>1078026.3400000001</v>
      </c>
      <c r="L325">
        <v>12535.19</v>
      </c>
      <c r="M325">
        <v>1.79</v>
      </c>
      <c r="N325" t="s">
        <v>24</v>
      </c>
      <c r="O325" t="s">
        <v>32</v>
      </c>
      <c r="P325">
        <v>33173</v>
      </c>
      <c r="Q325">
        <v>99780</v>
      </c>
      <c r="R325">
        <v>8</v>
      </c>
      <c r="S325" t="s">
        <v>64</v>
      </c>
    </row>
    <row r="326" spans="1:19" x14ac:dyDescent="0.3">
      <c r="A326">
        <v>134261</v>
      </c>
      <c r="B326" s="1">
        <v>44700</v>
      </c>
      <c r="C326" t="s">
        <v>91</v>
      </c>
      <c r="D326" t="s">
        <v>18</v>
      </c>
      <c r="E326" t="s">
        <v>19</v>
      </c>
      <c r="F326" t="s">
        <v>57</v>
      </c>
      <c r="G326" t="s">
        <v>21</v>
      </c>
      <c r="H326" t="s">
        <v>52</v>
      </c>
      <c r="I326" t="s">
        <v>23</v>
      </c>
      <c r="J326">
        <v>7.0000000000000007E-2</v>
      </c>
      <c r="K326">
        <v>1192983.3999999999</v>
      </c>
      <c r="L326">
        <v>13871.9</v>
      </c>
      <c r="M326">
        <v>5.57</v>
      </c>
      <c r="N326" t="s">
        <v>24</v>
      </c>
      <c r="O326" t="s">
        <v>25</v>
      </c>
      <c r="P326">
        <v>36402</v>
      </c>
      <c r="Q326">
        <v>109344</v>
      </c>
      <c r="R326">
        <v>2</v>
      </c>
      <c r="S326" t="s">
        <v>26</v>
      </c>
    </row>
    <row r="327" spans="1:19" x14ac:dyDescent="0.3">
      <c r="A327">
        <v>101353</v>
      </c>
      <c r="B327" s="1">
        <v>44712</v>
      </c>
      <c r="C327" t="s">
        <v>91</v>
      </c>
      <c r="D327" t="s">
        <v>18</v>
      </c>
      <c r="E327" t="s">
        <v>19</v>
      </c>
      <c r="F327" t="s">
        <v>20</v>
      </c>
      <c r="G327" t="s">
        <v>21</v>
      </c>
      <c r="H327" t="s">
        <v>43</v>
      </c>
      <c r="I327" t="s">
        <v>48</v>
      </c>
      <c r="J327">
        <v>7.0000000000000007E-2</v>
      </c>
      <c r="K327">
        <v>284961</v>
      </c>
      <c r="L327">
        <v>3313.5</v>
      </c>
      <c r="M327">
        <v>0.2</v>
      </c>
      <c r="N327" t="s">
        <v>38</v>
      </c>
      <c r="O327" t="s">
        <v>32</v>
      </c>
      <c r="P327">
        <v>8195</v>
      </c>
      <c r="Q327">
        <v>25792</v>
      </c>
      <c r="R327">
        <v>2</v>
      </c>
      <c r="S327" t="s">
        <v>26</v>
      </c>
    </row>
    <row r="328" spans="1:19" x14ac:dyDescent="0.3">
      <c r="A328">
        <v>101355</v>
      </c>
      <c r="B328" s="1">
        <v>44576</v>
      </c>
      <c r="C328" t="s">
        <v>17</v>
      </c>
      <c r="D328" t="s">
        <v>18</v>
      </c>
      <c r="E328" t="s">
        <v>27</v>
      </c>
      <c r="F328" t="s">
        <v>36</v>
      </c>
      <c r="G328" t="s">
        <v>42</v>
      </c>
      <c r="H328" t="s">
        <v>22</v>
      </c>
      <c r="I328" t="s">
        <v>48</v>
      </c>
      <c r="J328">
        <v>0.15</v>
      </c>
      <c r="K328">
        <v>789925.48</v>
      </c>
      <c r="L328">
        <v>9185.18</v>
      </c>
      <c r="M328">
        <v>0.32</v>
      </c>
      <c r="N328" t="s">
        <v>44</v>
      </c>
      <c r="O328" t="s">
        <v>25</v>
      </c>
      <c r="P328">
        <v>24132</v>
      </c>
      <c r="Q328">
        <v>72998</v>
      </c>
      <c r="R328">
        <v>5</v>
      </c>
      <c r="S328" t="s">
        <v>33</v>
      </c>
    </row>
    <row r="329" spans="1:19" x14ac:dyDescent="0.3">
      <c r="A329">
        <v>134251</v>
      </c>
      <c r="B329" s="1">
        <v>44614</v>
      </c>
      <c r="C329" t="s">
        <v>65</v>
      </c>
      <c r="D329" t="s">
        <v>40</v>
      </c>
      <c r="E329" t="s">
        <v>35</v>
      </c>
      <c r="F329" t="s">
        <v>88</v>
      </c>
      <c r="G329" t="s">
        <v>42</v>
      </c>
      <c r="H329" t="s">
        <v>52</v>
      </c>
      <c r="I329" t="s">
        <v>37</v>
      </c>
      <c r="J329">
        <v>0.05</v>
      </c>
      <c r="K329">
        <v>1047721.6599999999</v>
      </c>
      <c r="L329">
        <v>12182.81</v>
      </c>
      <c r="M329">
        <v>1.3549042586193627</v>
      </c>
      <c r="N329" t="s">
        <v>38</v>
      </c>
      <c r="O329" t="s">
        <v>49</v>
      </c>
      <c r="P329">
        <v>18943</v>
      </c>
      <c r="Q329">
        <v>62661</v>
      </c>
      <c r="R329">
        <v>1</v>
      </c>
      <c r="S329" t="s">
        <v>26</v>
      </c>
    </row>
    <row r="330" spans="1:19" x14ac:dyDescent="0.3">
      <c r="A330">
        <v>134232</v>
      </c>
      <c r="B330" s="1">
        <v>44662</v>
      </c>
      <c r="C330" t="s">
        <v>34</v>
      </c>
      <c r="D330" t="s">
        <v>40</v>
      </c>
      <c r="E330" t="s">
        <v>19</v>
      </c>
      <c r="F330" t="s">
        <v>83</v>
      </c>
      <c r="G330" t="s">
        <v>21</v>
      </c>
      <c r="H330" t="s">
        <v>52</v>
      </c>
      <c r="I330" t="s">
        <v>23</v>
      </c>
      <c r="J330">
        <v>7.0000000000000007E-2</v>
      </c>
      <c r="K330">
        <v>1104129.0599999998</v>
      </c>
      <c r="L330">
        <v>12838.71</v>
      </c>
      <c r="M330">
        <v>3.87</v>
      </c>
      <c r="N330" t="s">
        <v>53</v>
      </c>
      <c r="O330" t="s">
        <v>49</v>
      </c>
      <c r="P330">
        <v>33972</v>
      </c>
      <c r="Q330">
        <v>102147</v>
      </c>
      <c r="R330">
        <v>10</v>
      </c>
      <c r="S330" t="s">
        <v>64</v>
      </c>
    </row>
    <row r="331" spans="1:19" x14ac:dyDescent="0.3">
      <c r="A331">
        <v>134224</v>
      </c>
      <c r="B331" s="1">
        <v>44623</v>
      </c>
      <c r="C331" t="s">
        <v>39</v>
      </c>
      <c r="D331" t="s">
        <v>40</v>
      </c>
      <c r="E331" t="s">
        <v>35</v>
      </c>
      <c r="F331" t="s">
        <v>92</v>
      </c>
      <c r="G331" t="s">
        <v>29</v>
      </c>
      <c r="H331" t="s">
        <v>22</v>
      </c>
      <c r="I331" t="s">
        <v>48</v>
      </c>
      <c r="J331">
        <v>0.04</v>
      </c>
      <c r="K331">
        <v>734643.82000000007</v>
      </c>
      <c r="L331">
        <v>8542.3700000000008</v>
      </c>
      <c r="M331">
        <v>6.34</v>
      </c>
      <c r="N331" t="s">
        <v>38</v>
      </c>
      <c r="O331" t="s">
        <v>49</v>
      </c>
      <c r="P331">
        <v>22403</v>
      </c>
      <c r="Q331">
        <v>67879</v>
      </c>
      <c r="R331">
        <v>7</v>
      </c>
      <c r="S331" t="s">
        <v>50</v>
      </c>
    </row>
    <row r="332" spans="1:19" x14ac:dyDescent="0.3">
      <c r="A332">
        <v>101372</v>
      </c>
      <c r="B332" s="1">
        <v>44698</v>
      </c>
      <c r="C332" t="s">
        <v>91</v>
      </c>
      <c r="D332" t="s">
        <v>18</v>
      </c>
      <c r="E332" t="s">
        <v>55</v>
      </c>
      <c r="F332" t="s">
        <v>73</v>
      </c>
      <c r="G332" t="s">
        <v>21</v>
      </c>
      <c r="H332" t="s">
        <v>22</v>
      </c>
      <c r="I332" t="s">
        <v>37</v>
      </c>
      <c r="J332">
        <v>0.05</v>
      </c>
      <c r="K332">
        <v>731539.22000000009</v>
      </c>
      <c r="L332">
        <v>8506.27</v>
      </c>
      <c r="M332">
        <v>1.3423919501624555</v>
      </c>
      <c r="N332" t="s">
        <v>58</v>
      </c>
      <c r="O332" t="s">
        <v>49</v>
      </c>
      <c r="P332">
        <v>13099</v>
      </c>
      <c r="Q332">
        <v>43635</v>
      </c>
      <c r="R332">
        <v>1</v>
      </c>
      <c r="S332" t="s">
        <v>33</v>
      </c>
    </row>
    <row r="333" spans="1:19" x14ac:dyDescent="0.3">
      <c r="A333">
        <v>134214</v>
      </c>
      <c r="B333" s="1">
        <v>44638</v>
      </c>
      <c r="C333" t="s">
        <v>39</v>
      </c>
      <c r="D333" t="s">
        <v>40</v>
      </c>
      <c r="E333" t="s">
        <v>55</v>
      </c>
      <c r="F333" t="s">
        <v>96</v>
      </c>
      <c r="G333" t="s">
        <v>21</v>
      </c>
      <c r="H333" t="s">
        <v>43</v>
      </c>
      <c r="I333" t="s">
        <v>31</v>
      </c>
      <c r="J333">
        <v>0.05</v>
      </c>
      <c r="K333">
        <v>43000</v>
      </c>
      <c r="L333">
        <v>500</v>
      </c>
      <c r="M333">
        <v>3.98</v>
      </c>
      <c r="N333" t="s">
        <v>38</v>
      </c>
      <c r="O333" t="s">
        <v>25</v>
      </c>
      <c r="P333">
        <v>1573</v>
      </c>
      <c r="Q333">
        <v>6180</v>
      </c>
      <c r="R333">
        <v>2</v>
      </c>
      <c r="S333" t="s">
        <v>26</v>
      </c>
    </row>
    <row r="334" spans="1:19" x14ac:dyDescent="0.3">
      <c r="A334">
        <v>134212</v>
      </c>
      <c r="B334" s="1">
        <v>44636</v>
      </c>
      <c r="C334" t="s">
        <v>39</v>
      </c>
      <c r="D334" t="s">
        <v>40</v>
      </c>
      <c r="E334" t="s">
        <v>55</v>
      </c>
      <c r="F334" t="s">
        <v>105</v>
      </c>
      <c r="G334" t="s">
        <v>42</v>
      </c>
      <c r="H334" t="s">
        <v>22</v>
      </c>
      <c r="I334" t="s">
        <v>37</v>
      </c>
      <c r="J334">
        <v>0.08</v>
      </c>
      <c r="K334">
        <v>732951.34000000008</v>
      </c>
      <c r="L334">
        <v>8522.69</v>
      </c>
      <c r="M334">
        <v>1.1439824874886442</v>
      </c>
      <c r="N334" t="s">
        <v>44</v>
      </c>
      <c r="O334" t="s">
        <v>25</v>
      </c>
      <c r="P334">
        <v>13126</v>
      </c>
      <c r="Q334">
        <v>43724</v>
      </c>
      <c r="R334">
        <v>1</v>
      </c>
      <c r="S334" t="s">
        <v>50</v>
      </c>
    </row>
    <row r="335" spans="1:19" x14ac:dyDescent="0.3">
      <c r="A335">
        <v>101383</v>
      </c>
      <c r="B335" s="1">
        <v>44711</v>
      </c>
      <c r="C335" t="s">
        <v>91</v>
      </c>
      <c r="D335" t="s">
        <v>61</v>
      </c>
      <c r="E335" t="s">
        <v>62</v>
      </c>
      <c r="F335" t="s">
        <v>104</v>
      </c>
      <c r="G335" t="s">
        <v>60</v>
      </c>
      <c r="H335" t="s">
        <v>43</v>
      </c>
      <c r="I335" t="s">
        <v>48</v>
      </c>
      <c r="J335">
        <v>0.14000000000000001</v>
      </c>
      <c r="K335">
        <v>43000</v>
      </c>
      <c r="L335">
        <v>500</v>
      </c>
      <c r="M335">
        <v>3.7</v>
      </c>
      <c r="N335" t="s">
        <v>44</v>
      </c>
      <c r="O335" t="s">
        <v>25</v>
      </c>
      <c r="P335">
        <v>1733</v>
      </c>
      <c r="Q335">
        <v>6652</v>
      </c>
      <c r="R335">
        <v>6</v>
      </c>
      <c r="S335" t="s">
        <v>50</v>
      </c>
    </row>
    <row r="336" spans="1:19" x14ac:dyDescent="0.3">
      <c r="A336">
        <v>134206</v>
      </c>
      <c r="B336" s="1">
        <v>44641</v>
      </c>
      <c r="C336" t="s">
        <v>39</v>
      </c>
      <c r="D336" t="s">
        <v>18</v>
      </c>
      <c r="E336" t="s">
        <v>19</v>
      </c>
      <c r="F336" t="s">
        <v>59</v>
      </c>
      <c r="G336" t="s">
        <v>21</v>
      </c>
      <c r="H336" t="s">
        <v>30</v>
      </c>
      <c r="I336" t="s">
        <v>37</v>
      </c>
      <c r="J336">
        <v>0.02</v>
      </c>
      <c r="K336">
        <v>447405.54000000004</v>
      </c>
      <c r="L336">
        <v>5202.3900000000003</v>
      </c>
      <c r="M336">
        <v>1.0599712735636968</v>
      </c>
      <c r="N336" t="s">
        <v>24</v>
      </c>
      <c r="O336" t="s">
        <v>32</v>
      </c>
      <c r="P336">
        <v>7829</v>
      </c>
      <c r="Q336">
        <v>26473</v>
      </c>
      <c r="R336">
        <v>1</v>
      </c>
      <c r="S336" t="s">
        <v>26</v>
      </c>
    </row>
    <row r="337" spans="1:19" x14ac:dyDescent="0.3">
      <c r="A337">
        <v>134202</v>
      </c>
      <c r="B337" s="1">
        <v>44645</v>
      </c>
      <c r="C337" t="s">
        <v>39</v>
      </c>
      <c r="D337" t="s">
        <v>40</v>
      </c>
      <c r="E337" t="s">
        <v>27</v>
      </c>
      <c r="F337" t="s">
        <v>104</v>
      </c>
      <c r="G337" t="s">
        <v>29</v>
      </c>
      <c r="H337" t="s">
        <v>43</v>
      </c>
      <c r="I337" t="s">
        <v>31</v>
      </c>
      <c r="J337">
        <v>0.05</v>
      </c>
      <c r="K337">
        <v>291056.68</v>
      </c>
      <c r="L337">
        <v>3384.38</v>
      </c>
      <c r="M337">
        <v>2.93</v>
      </c>
      <c r="N337" t="s">
        <v>58</v>
      </c>
      <c r="O337" t="s">
        <v>25</v>
      </c>
      <c r="P337">
        <v>8384</v>
      </c>
      <c r="Q337">
        <v>26352</v>
      </c>
      <c r="R337">
        <v>2</v>
      </c>
      <c r="S337" t="s">
        <v>50</v>
      </c>
    </row>
    <row r="338" spans="1:19" x14ac:dyDescent="0.3">
      <c r="A338">
        <v>134198</v>
      </c>
      <c r="B338" s="1">
        <v>44580</v>
      </c>
      <c r="C338" t="s">
        <v>17</v>
      </c>
      <c r="D338" t="s">
        <v>18</v>
      </c>
      <c r="E338" t="s">
        <v>27</v>
      </c>
      <c r="F338" t="s">
        <v>96</v>
      </c>
      <c r="G338" t="s">
        <v>60</v>
      </c>
      <c r="H338" t="s">
        <v>22</v>
      </c>
      <c r="I338" t="s">
        <v>31</v>
      </c>
      <c r="J338">
        <v>0.05</v>
      </c>
      <c r="K338">
        <v>954146.77999999991</v>
      </c>
      <c r="L338">
        <v>11094.73</v>
      </c>
      <c r="M338">
        <v>7.18</v>
      </c>
      <c r="N338" t="s">
        <v>53</v>
      </c>
      <c r="O338" t="s">
        <v>49</v>
      </c>
      <c r="P338">
        <v>29334</v>
      </c>
      <c r="Q338">
        <v>88409</v>
      </c>
      <c r="R338">
        <v>6</v>
      </c>
      <c r="S338" t="s">
        <v>26</v>
      </c>
    </row>
    <row r="339" spans="1:19" x14ac:dyDescent="0.3">
      <c r="A339">
        <v>134183</v>
      </c>
      <c r="B339" s="1">
        <v>44686</v>
      </c>
      <c r="C339" t="s">
        <v>91</v>
      </c>
      <c r="D339" t="s">
        <v>61</v>
      </c>
      <c r="E339" t="s">
        <v>62</v>
      </c>
      <c r="F339" t="s">
        <v>92</v>
      </c>
      <c r="G339" t="s">
        <v>60</v>
      </c>
      <c r="H339" t="s">
        <v>22</v>
      </c>
      <c r="I339" t="s">
        <v>37</v>
      </c>
      <c r="J339">
        <v>0.03</v>
      </c>
      <c r="K339">
        <v>870109.29999999993</v>
      </c>
      <c r="L339">
        <v>10117.549999999999</v>
      </c>
      <c r="M339">
        <v>0.83832466661277205</v>
      </c>
      <c r="N339" t="s">
        <v>53</v>
      </c>
      <c r="O339" t="s">
        <v>25</v>
      </c>
      <c r="P339">
        <v>15666</v>
      </c>
      <c r="Q339">
        <v>51993</v>
      </c>
      <c r="R339">
        <v>1</v>
      </c>
      <c r="S339" t="s">
        <v>50</v>
      </c>
    </row>
    <row r="340" spans="1:19" x14ac:dyDescent="0.3">
      <c r="A340">
        <v>101409</v>
      </c>
      <c r="B340" s="1">
        <v>44628</v>
      </c>
      <c r="C340" t="s">
        <v>39</v>
      </c>
      <c r="D340" t="s">
        <v>18</v>
      </c>
      <c r="E340" t="s">
        <v>19</v>
      </c>
      <c r="F340" t="s">
        <v>51</v>
      </c>
      <c r="G340" t="s">
        <v>29</v>
      </c>
      <c r="H340" t="s">
        <v>43</v>
      </c>
      <c r="I340" t="s">
        <v>23</v>
      </c>
      <c r="J340">
        <v>0.14000000000000001</v>
      </c>
      <c r="K340">
        <v>316669.2</v>
      </c>
      <c r="L340">
        <v>3682.2</v>
      </c>
      <c r="M340">
        <v>5.1100000000000003</v>
      </c>
      <c r="N340" t="s">
        <v>58</v>
      </c>
      <c r="O340" t="s">
        <v>32</v>
      </c>
      <c r="P340">
        <v>9177</v>
      </c>
      <c r="Q340">
        <v>28703</v>
      </c>
      <c r="R340">
        <v>8</v>
      </c>
      <c r="S340" t="s">
        <v>33</v>
      </c>
    </row>
    <row r="341" spans="1:19" x14ac:dyDescent="0.3">
      <c r="A341">
        <v>134132</v>
      </c>
      <c r="B341" s="1">
        <v>44705</v>
      </c>
      <c r="C341" t="s">
        <v>91</v>
      </c>
      <c r="D341" t="s">
        <v>61</v>
      </c>
      <c r="E341" t="s">
        <v>62</v>
      </c>
      <c r="F341" t="s">
        <v>98</v>
      </c>
      <c r="G341" t="s">
        <v>42</v>
      </c>
      <c r="H341" t="s">
        <v>43</v>
      </c>
      <c r="I341" t="s">
        <v>37</v>
      </c>
      <c r="J341">
        <v>0.14000000000000001</v>
      </c>
      <c r="K341">
        <v>312397.58</v>
      </c>
      <c r="L341">
        <v>3632.53</v>
      </c>
      <c r="M341">
        <v>0.1483602288461835</v>
      </c>
      <c r="N341" t="s">
        <v>58</v>
      </c>
      <c r="O341" t="s">
        <v>49</v>
      </c>
      <c r="P341">
        <v>5310</v>
      </c>
      <c r="Q341">
        <v>18273</v>
      </c>
      <c r="R341">
        <v>1</v>
      </c>
      <c r="S341" t="s">
        <v>50</v>
      </c>
    </row>
    <row r="342" spans="1:19" x14ac:dyDescent="0.3">
      <c r="A342">
        <v>134127</v>
      </c>
      <c r="B342" s="1">
        <v>44571</v>
      </c>
      <c r="C342" t="s">
        <v>17</v>
      </c>
      <c r="D342" t="s">
        <v>40</v>
      </c>
      <c r="E342" t="s">
        <v>27</v>
      </c>
      <c r="F342" t="s">
        <v>103</v>
      </c>
      <c r="G342" t="s">
        <v>29</v>
      </c>
      <c r="H342" t="s">
        <v>22</v>
      </c>
      <c r="I342" t="s">
        <v>48</v>
      </c>
      <c r="J342">
        <v>0.03</v>
      </c>
      <c r="K342">
        <v>713613.38</v>
      </c>
      <c r="L342">
        <v>8297.83</v>
      </c>
      <c r="M342">
        <v>1.34</v>
      </c>
      <c r="N342" t="s">
        <v>24</v>
      </c>
      <c r="O342" t="s">
        <v>25</v>
      </c>
      <c r="P342">
        <v>21733</v>
      </c>
      <c r="Q342">
        <v>65894</v>
      </c>
      <c r="R342">
        <v>7</v>
      </c>
      <c r="S342" t="s">
        <v>45</v>
      </c>
    </row>
    <row r="343" spans="1:19" x14ac:dyDescent="0.3">
      <c r="A343">
        <v>134111</v>
      </c>
      <c r="B343" s="1">
        <v>44660</v>
      </c>
      <c r="C343" t="s">
        <v>34</v>
      </c>
      <c r="D343" t="s">
        <v>18</v>
      </c>
      <c r="E343" t="s">
        <v>35</v>
      </c>
      <c r="F343" t="s">
        <v>109</v>
      </c>
      <c r="G343" t="s">
        <v>42</v>
      </c>
      <c r="H343" t="s">
        <v>43</v>
      </c>
      <c r="I343" t="s">
        <v>31</v>
      </c>
      <c r="J343">
        <v>0.11</v>
      </c>
      <c r="K343">
        <v>43000</v>
      </c>
      <c r="L343">
        <v>500</v>
      </c>
      <c r="M343">
        <v>7.34</v>
      </c>
      <c r="N343" t="s">
        <v>58</v>
      </c>
      <c r="O343" t="s">
        <v>25</v>
      </c>
      <c r="P343">
        <v>622</v>
      </c>
      <c r="Q343">
        <v>3363</v>
      </c>
      <c r="R343">
        <v>2</v>
      </c>
      <c r="S343" t="s">
        <v>50</v>
      </c>
    </row>
    <row r="344" spans="1:19" x14ac:dyDescent="0.3">
      <c r="A344">
        <v>101432</v>
      </c>
      <c r="B344" s="1">
        <v>44628</v>
      </c>
      <c r="C344" t="s">
        <v>39</v>
      </c>
      <c r="D344" t="s">
        <v>40</v>
      </c>
      <c r="E344" t="s">
        <v>55</v>
      </c>
      <c r="F344" t="s">
        <v>75</v>
      </c>
      <c r="G344" t="s">
        <v>60</v>
      </c>
      <c r="H344" t="s">
        <v>52</v>
      </c>
      <c r="I344" t="s">
        <v>37</v>
      </c>
      <c r="J344">
        <v>0.06</v>
      </c>
      <c r="K344">
        <v>1290000</v>
      </c>
      <c r="L344">
        <v>15000</v>
      </c>
      <c r="M344">
        <v>1.3370295322523529</v>
      </c>
      <c r="N344" t="s">
        <v>53</v>
      </c>
      <c r="O344" t="s">
        <v>32</v>
      </c>
      <c r="P344">
        <v>22633</v>
      </c>
      <c r="Q344">
        <v>74679</v>
      </c>
      <c r="R344">
        <v>1</v>
      </c>
      <c r="S344" t="s">
        <v>45</v>
      </c>
    </row>
    <row r="345" spans="1:19" x14ac:dyDescent="0.3">
      <c r="A345">
        <v>101438</v>
      </c>
      <c r="B345" s="1">
        <v>44669</v>
      </c>
      <c r="C345" t="s">
        <v>34</v>
      </c>
      <c r="D345" t="s">
        <v>18</v>
      </c>
      <c r="E345" t="s">
        <v>55</v>
      </c>
      <c r="F345" t="s">
        <v>66</v>
      </c>
      <c r="G345" t="s">
        <v>42</v>
      </c>
      <c r="H345" t="s">
        <v>30</v>
      </c>
      <c r="I345" t="s">
        <v>23</v>
      </c>
      <c r="J345">
        <v>0.01</v>
      </c>
      <c r="K345">
        <v>629712.64000000001</v>
      </c>
      <c r="L345">
        <v>7322.24</v>
      </c>
      <c r="M345">
        <v>5.58</v>
      </c>
      <c r="N345" t="s">
        <v>44</v>
      </c>
      <c r="O345" t="s">
        <v>32</v>
      </c>
      <c r="P345">
        <v>19068</v>
      </c>
      <c r="Q345">
        <v>57999</v>
      </c>
      <c r="R345">
        <v>3</v>
      </c>
      <c r="S345" t="s">
        <v>64</v>
      </c>
    </row>
    <row r="346" spans="1:19" x14ac:dyDescent="0.3">
      <c r="A346">
        <v>134095</v>
      </c>
      <c r="B346" s="1">
        <v>44602</v>
      </c>
      <c r="C346" t="s">
        <v>65</v>
      </c>
      <c r="D346" t="s">
        <v>40</v>
      </c>
      <c r="E346" t="s">
        <v>35</v>
      </c>
      <c r="F346" t="s">
        <v>97</v>
      </c>
      <c r="G346" t="s">
        <v>60</v>
      </c>
      <c r="H346" t="s">
        <v>43</v>
      </c>
      <c r="I346" t="s">
        <v>37</v>
      </c>
      <c r="J346">
        <v>0.04</v>
      </c>
      <c r="K346">
        <v>263519.48</v>
      </c>
      <c r="L346">
        <v>3064.18</v>
      </c>
      <c r="M346">
        <v>0.57199124374432209</v>
      </c>
      <c r="N346" t="s">
        <v>38</v>
      </c>
      <c r="O346" t="s">
        <v>32</v>
      </c>
      <c r="P346">
        <v>4430</v>
      </c>
      <c r="Q346">
        <v>15407</v>
      </c>
      <c r="R346">
        <v>1</v>
      </c>
      <c r="S346" t="s">
        <v>26</v>
      </c>
    </row>
    <row r="347" spans="1:19" x14ac:dyDescent="0.3">
      <c r="A347">
        <v>134091</v>
      </c>
      <c r="B347" s="1">
        <v>44602</v>
      </c>
      <c r="C347" t="s">
        <v>65</v>
      </c>
      <c r="D347" t="s">
        <v>18</v>
      </c>
      <c r="E347" t="s">
        <v>35</v>
      </c>
      <c r="F347" t="s">
        <v>56</v>
      </c>
      <c r="G347" t="s">
        <v>21</v>
      </c>
      <c r="H347" t="s">
        <v>52</v>
      </c>
      <c r="I347" t="s">
        <v>37</v>
      </c>
      <c r="J347">
        <v>0.08</v>
      </c>
      <c r="K347">
        <v>1007368.74</v>
      </c>
      <c r="L347">
        <v>11713.59</v>
      </c>
      <c r="M347">
        <v>0.57556618901772405</v>
      </c>
      <c r="N347" t="s">
        <v>44</v>
      </c>
      <c r="O347" t="s">
        <v>32</v>
      </c>
      <c r="P347">
        <v>18214</v>
      </c>
      <c r="Q347">
        <v>60290</v>
      </c>
      <c r="R347">
        <v>1</v>
      </c>
      <c r="S347" t="s">
        <v>26</v>
      </c>
    </row>
    <row r="348" spans="1:19" x14ac:dyDescent="0.3">
      <c r="A348">
        <v>134056</v>
      </c>
      <c r="B348" s="1">
        <v>44623</v>
      </c>
      <c r="C348" t="s">
        <v>39</v>
      </c>
      <c r="D348" t="s">
        <v>40</v>
      </c>
      <c r="E348" t="s">
        <v>19</v>
      </c>
      <c r="F348" t="s">
        <v>81</v>
      </c>
      <c r="G348" t="s">
        <v>21</v>
      </c>
      <c r="H348" t="s">
        <v>22</v>
      </c>
      <c r="I348" t="s">
        <v>48</v>
      </c>
      <c r="J348">
        <v>0.12</v>
      </c>
      <c r="K348">
        <v>887894.96000000008</v>
      </c>
      <c r="L348">
        <v>10324.36</v>
      </c>
      <c r="M348">
        <v>5.67</v>
      </c>
      <c r="N348" t="s">
        <v>53</v>
      </c>
      <c r="O348" t="s">
        <v>32</v>
      </c>
      <c r="P348">
        <v>27233</v>
      </c>
      <c r="Q348">
        <v>82184</v>
      </c>
      <c r="R348">
        <v>4</v>
      </c>
      <c r="S348" t="s">
        <v>33</v>
      </c>
    </row>
    <row r="349" spans="1:19" x14ac:dyDescent="0.3">
      <c r="A349">
        <v>134041</v>
      </c>
      <c r="B349" s="1">
        <v>44590</v>
      </c>
      <c r="C349" t="s">
        <v>17</v>
      </c>
      <c r="D349" t="s">
        <v>18</v>
      </c>
      <c r="E349" t="s">
        <v>27</v>
      </c>
      <c r="F349" t="s">
        <v>59</v>
      </c>
      <c r="G349" t="s">
        <v>21</v>
      </c>
      <c r="H349" t="s">
        <v>30</v>
      </c>
      <c r="I349" t="s">
        <v>37</v>
      </c>
      <c r="J349">
        <v>0.06</v>
      </c>
      <c r="K349">
        <v>437126.82</v>
      </c>
      <c r="L349">
        <v>5082.87</v>
      </c>
      <c r="M349">
        <v>0.36285694525030421</v>
      </c>
      <c r="N349" t="s">
        <v>58</v>
      </c>
      <c r="O349" t="s">
        <v>49</v>
      </c>
      <c r="P349">
        <v>7634</v>
      </c>
      <c r="Q349">
        <v>25838</v>
      </c>
      <c r="R349">
        <v>1</v>
      </c>
      <c r="S349" t="s">
        <v>26</v>
      </c>
    </row>
    <row r="350" spans="1:19" x14ac:dyDescent="0.3">
      <c r="A350">
        <v>134023</v>
      </c>
      <c r="B350" s="1">
        <v>44570</v>
      </c>
      <c r="C350" t="s">
        <v>17</v>
      </c>
      <c r="D350" t="s">
        <v>40</v>
      </c>
      <c r="E350" t="s">
        <v>27</v>
      </c>
      <c r="F350" t="s">
        <v>47</v>
      </c>
      <c r="G350" t="s">
        <v>42</v>
      </c>
      <c r="H350" t="s">
        <v>30</v>
      </c>
      <c r="I350" t="s">
        <v>31</v>
      </c>
      <c r="J350">
        <v>0.02</v>
      </c>
      <c r="K350">
        <v>395057.33999999997</v>
      </c>
      <c r="L350">
        <v>4593.6899999999996</v>
      </c>
      <c r="M350">
        <v>2.4300000000000002</v>
      </c>
      <c r="N350" t="s">
        <v>24</v>
      </c>
      <c r="O350" t="s">
        <v>32</v>
      </c>
      <c r="P350">
        <v>11665</v>
      </c>
      <c r="Q350">
        <v>36072</v>
      </c>
      <c r="R350">
        <v>7</v>
      </c>
      <c r="S350" t="s">
        <v>50</v>
      </c>
    </row>
    <row r="351" spans="1:19" x14ac:dyDescent="0.3">
      <c r="A351">
        <v>101468</v>
      </c>
      <c r="B351" s="1">
        <v>44615</v>
      </c>
      <c r="C351" t="s">
        <v>65</v>
      </c>
      <c r="D351" t="s">
        <v>40</v>
      </c>
      <c r="E351" t="s">
        <v>27</v>
      </c>
      <c r="F351" t="s">
        <v>94</v>
      </c>
      <c r="G351" t="s">
        <v>29</v>
      </c>
      <c r="H351" t="s">
        <v>43</v>
      </c>
      <c r="I351" t="s">
        <v>37</v>
      </c>
      <c r="J351">
        <v>0.08</v>
      </c>
      <c r="K351">
        <v>335218.53999999998</v>
      </c>
      <c r="L351">
        <v>3897.89</v>
      </c>
      <c r="M351">
        <v>0.97059764172864638</v>
      </c>
      <c r="N351" t="s">
        <v>24</v>
      </c>
      <c r="O351" t="s">
        <v>49</v>
      </c>
      <c r="P351">
        <v>5731</v>
      </c>
      <c r="Q351">
        <v>19644</v>
      </c>
      <c r="R351">
        <v>1</v>
      </c>
      <c r="S351" t="s">
        <v>33</v>
      </c>
    </row>
    <row r="352" spans="1:19" x14ac:dyDescent="0.3">
      <c r="A352">
        <v>101475</v>
      </c>
      <c r="B352" s="1">
        <v>44680</v>
      </c>
      <c r="C352" t="s">
        <v>34</v>
      </c>
      <c r="D352" t="s">
        <v>40</v>
      </c>
      <c r="E352" t="s">
        <v>19</v>
      </c>
      <c r="F352" t="s">
        <v>28</v>
      </c>
      <c r="G352" t="s">
        <v>21</v>
      </c>
      <c r="H352" t="s">
        <v>22</v>
      </c>
      <c r="I352" t="s">
        <v>31</v>
      </c>
      <c r="J352">
        <v>0.06</v>
      </c>
      <c r="K352">
        <v>707068.77999999991</v>
      </c>
      <c r="L352">
        <v>8221.73</v>
      </c>
      <c r="M352">
        <v>7.85</v>
      </c>
      <c r="N352" t="s">
        <v>38</v>
      </c>
      <c r="O352" t="s">
        <v>49</v>
      </c>
      <c r="P352">
        <v>21523</v>
      </c>
      <c r="Q352">
        <v>65272</v>
      </c>
      <c r="R352">
        <v>9</v>
      </c>
      <c r="S352" t="s">
        <v>33</v>
      </c>
    </row>
    <row r="353" spans="1:19" x14ac:dyDescent="0.3">
      <c r="A353">
        <v>134005</v>
      </c>
      <c r="B353" s="1">
        <v>44646</v>
      </c>
      <c r="C353" t="s">
        <v>39</v>
      </c>
      <c r="D353" t="s">
        <v>18</v>
      </c>
      <c r="E353" t="s">
        <v>27</v>
      </c>
      <c r="F353" t="s">
        <v>36</v>
      </c>
      <c r="G353" t="s">
        <v>21</v>
      </c>
      <c r="H353" t="s">
        <v>30</v>
      </c>
      <c r="I353" t="s">
        <v>37</v>
      </c>
      <c r="J353">
        <v>0.05</v>
      </c>
      <c r="K353">
        <v>640255.38</v>
      </c>
      <c r="L353">
        <v>7444.83</v>
      </c>
      <c r="M353">
        <v>1.0992956715711188</v>
      </c>
      <c r="N353" t="s">
        <v>38</v>
      </c>
      <c r="O353" t="s">
        <v>25</v>
      </c>
      <c r="P353">
        <v>11388</v>
      </c>
      <c r="Q353">
        <v>38063</v>
      </c>
      <c r="R353">
        <v>1</v>
      </c>
      <c r="S353" t="s">
        <v>33</v>
      </c>
    </row>
    <row r="354" spans="1:19" x14ac:dyDescent="0.3">
      <c r="A354">
        <v>101478</v>
      </c>
      <c r="B354" s="1">
        <v>44618</v>
      </c>
      <c r="C354" t="s">
        <v>65</v>
      </c>
      <c r="D354" t="s">
        <v>40</v>
      </c>
      <c r="E354" t="s">
        <v>55</v>
      </c>
      <c r="F354" t="s">
        <v>101</v>
      </c>
      <c r="G354" t="s">
        <v>60</v>
      </c>
      <c r="H354" t="s">
        <v>22</v>
      </c>
      <c r="I354" t="s">
        <v>23</v>
      </c>
      <c r="J354">
        <v>0.09</v>
      </c>
      <c r="K354">
        <v>876249.70000000007</v>
      </c>
      <c r="L354">
        <v>10188.950000000001</v>
      </c>
      <c r="M354">
        <v>3.37</v>
      </c>
      <c r="N354" t="s">
        <v>44</v>
      </c>
      <c r="O354" t="s">
        <v>32</v>
      </c>
      <c r="P354">
        <v>26867</v>
      </c>
      <c r="Q354">
        <v>81101</v>
      </c>
      <c r="R354">
        <v>6</v>
      </c>
      <c r="S354" t="s">
        <v>64</v>
      </c>
    </row>
    <row r="355" spans="1:19" x14ac:dyDescent="0.3">
      <c r="A355">
        <v>133993</v>
      </c>
      <c r="B355" s="1">
        <v>44628</v>
      </c>
      <c r="C355" t="s">
        <v>39</v>
      </c>
      <c r="D355" t="s">
        <v>18</v>
      </c>
      <c r="E355" t="s">
        <v>35</v>
      </c>
      <c r="F355" t="s">
        <v>57</v>
      </c>
      <c r="G355" t="s">
        <v>60</v>
      </c>
      <c r="H355" t="s">
        <v>52</v>
      </c>
      <c r="I355" t="s">
        <v>48</v>
      </c>
      <c r="J355">
        <v>0.02</v>
      </c>
      <c r="K355">
        <v>998380.02</v>
      </c>
      <c r="L355">
        <v>11609.07</v>
      </c>
      <c r="M355">
        <v>3.62</v>
      </c>
      <c r="N355" t="s">
        <v>58</v>
      </c>
      <c r="O355" t="s">
        <v>32</v>
      </c>
      <c r="P355">
        <v>30739</v>
      </c>
      <c r="Q355">
        <v>92570</v>
      </c>
      <c r="R355">
        <v>4</v>
      </c>
      <c r="S355" t="s">
        <v>26</v>
      </c>
    </row>
    <row r="356" spans="1:19" x14ac:dyDescent="0.3">
      <c r="A356">
        <v>133985</v>
      </c>
      <c r="B356" s="1">
        <v>44563</v>
      </c>
      <c r="C356" t="s">
        <v>17</v>
      </c>
      <c r="D356" t="s">
        <v>40</v>
      </c>
      <c r="E356" t="s">
        <v>27</v>
      </c>
      <c r="F356" t="s">
        <v>88</v>
      </c>
      <c r="G356" t="s">
        <v>29</v>
      </c>
      <c r="H356" t="s">
        <v>52</v>
      </c>
      <c r="I356" t="s">
        <v>31</v>
      </c>
      <c r="J356">
        <v>0.02</v>
      </c>
      <c r="K356">
        <v>1290000</v>
      </c>
      <c r="L356">
        <v>15000</v>
      </c>
      <c r="M356">
        <v>2.74</v>
      </c>
      <c r="N356" t="s">
        <v>58</v>
      </c>
      <c r="O356" t="s">
        <v>32</v>
      </c>
      <c r="P356">
        <v>39150</v>
      </c>
      <c r="Q356">
        <v>117484</v>
      </c>
      <c r="R356">
        <v>3</v>
      </c>
      <c r="S356" t="s">
        <v>26</v>
      </c>
    </row>
    <row r="357" spans="1:19" x14ac:dyDescent="0.3">
      <c r="A357">
        <v>101495</v>
      </c>
      <c r="B357" s="1">
        <v>44594</v>
      </c>
      <c r="C357" t="s">
        <v>65</v>
      </c>
      <c r="D357" t="s">
        <v>40</v>
      </c>
      <c r="E357" t="s">
        <v>27</v>
      </c>
      <c r="F357" t="s">
        <v>93</v>
      </c>
      <c r="G357" t="s">
        <v>21</v>
      </c>
      <c r="H357" t="s">
        <v>30</v>
      </c>
      <c r="I357" t="s">
        <v>23</v>
      </c>
      <c r="J357">
        <v>0.02</v>
      </c>
      <c r="K357">
        <v>577879.57999999996</v>
      </c>
      <c r="L357">
        <v>6719.53</v>
      </c>
      <c r="M357">
        <v>3.38</v>
      </c>
      <c r="N357" t="s">
        <v>53</v>
      </c>
      <c r="O357" t="s">
        <v>25</v>
      </c>
      <c r="P357">
        <v>17429</v>
      </c>
      <c r="Q357">
        <v>53145</v>
      </c>
      <c r="R357">
        <v>8</v>
      </c>
      <c r="S357" t="s">
        <v>45</v>
      </c>
    </row>
    <row r="358" spans="1:19" x14ac:dyDescent="0.3">
      <c r="A358">
        <v>101497</v>
      </c>
      <c r="B358" s="1">
        <v>44704</v>
      </c>
      <c r="C358" t="s">
        <v>91</v>
      </c>
      <c r="D358" t="s">
        <v>40</v>
      </c>
      <c r="E358" t="s">
        <v>27</v>
      </c>
      <c r="F358" t="s">
        <v>47</v>
      </c>
      <c r="G358" t="s">
        <v>42</v>
      </c>
      <c r="H358" t="s">
        <v>43</v>
      </c>
      <c r="I358" t="s">
        <v>37</v>
      </c>
      <c r="J358">
        <v>0.09</v>
      </c>
      <c r="K358">
        <v>331635.78000000003</v>
      </c>
      <c r="L358">
        <v>3856.23</v>
      </c>
      <c r="M358">
        <v>0.47546772136246768</v>
      </c>
      <c r="N358" t="s">
        <v>58</v>
      </c>
      <c r="O358" t="s">
        <v>32</v>
      </c>
      <c r="P358">
        <v>5665</v>
      </c>
      <c r="Q358">
        <v>19430</v>
      </c>
      <c r="R358">
        <v>1</v>
      </c>
      <c r="S358" t="s">
        <v>50</v>
      </c>
    </row>
    <row r="359" spans="1:19" x14ac:dyDescent="0.3">
      <c r="A359">
        <v>101503</v>
      </c>
      <c r="B359" s="1">
        <v>44572</v>
      </c>
      <c r="C359" t="s">
        <v>17</v>
      </c>
      <c r="D359" t="s">
        <v>18</v>
      </c>
      <c r="E359" t="s">
        <v>27</v>
      </c>
      <c r="F359" t="s">
        <v>97</v>
      </c>
      <c r="G359" t="s">
        <v>42</v>
      </c>
      <c r="H359" t="s">
        <v>43</v>
      </c>
      <c r="I359" t="s">
        <v>37</v>
      </c>
      <c r="J359">
        <v>0.02</v>
      </c>
      <c r="K359">
        <v>337093.34</v>
      </c>
      <c r="L359">
        <v>3919.69</v>
      </c>
      <c r="M359">
        <v>5.3624179101030102E-2</v>
      </c>
      <c r="N359" t="s">
        <v>38</v>
      </c>
      <c r="O359" t="s">
        <v>49</v>
      </c>
      <c r="P359">
        <v>5768</v>
      </c>
      <c r="Q359">
        <v>19763</v>
      </c>
      <c r="R359">
        <v>1</v>
      </c>
      <c r="S359" t="s">
        <v>26</v>
      </c>
    </row>
    <row r="360" spans="1:19" x14ac:dyDescent="0.3">
      <c r="A360">
        <v>133978</v>
      </c>
      <c r="B360" s="1">
        <v>44644</v>
      </c>
      <c r="C360" t="s">
        <v>39</v>
      </c>
      <c r="D360" t="s">
        <v>18</v>
      </c>
      <c r="E360" t="s">
        <v>19</v>
      </c>
      <c r="F360" t="s">
        <v>84</v>
      </c>
      <c r="G360" t="s">
        <v>60</v>
      </c>
      <c r="H360" t="s">
        <v>22</v>
      </c>
      <c r="I360" t="s">
        <v>31</v>
      </c>
      <c r="J360">
        <v>0.08</v>
      </c>
      <c r="K360">
        <v>792328.32000000007</v>
      </c>
      <c r="L360">
        <v>9213.1200000000008</v>
      </c>
      <c r="M360">
        <v>7.14</v>
      </c>
      <c r="N360" t="s">
        <v>53</v>
      </c>
      <c r="O360" t="s">
        <v>32</v>
      </c>
      <c r="P360">
        <v>24200</v>
      </c>
      <c r="Q360">
        <v>73202</v>
      </c>
      <c r="R360">
        <v>5</v>
      </c>
      <c r="S360" t="s">
        <v>50</v>
      </c>
    </row>
    <row r="361" spans="1:19" x14ac:dyDescent="0.3">
      <c r="A361">
        <v>133971</v>
      </c>
      <c r="B361" s="1">
        <v>44694</v>
      </c>
      <c r="C361" t="s">
        <v>91</v>
      </c>
      <c r="D361" t="s">
        <v>18</v>
      </c>
      <c r="E361" t="s">
        <v>19</v>
      </c>
      <c r="F361" t="s">
        <v>88</v>
      </c>
      <c r="G361" t="s">
        <v>21</v>
      </c>
      <c r="H361" t="s">
        <v>52</v>
      </c>
      <c r="I361" t="s">
        <v>23</v>
      </c>
      <c r="J361">
        <v>0.14000000000000001</v>
      </c>
      <c r="K361">
        <v>1012192.48</v>
      </c>
      <c r="L361">
        <v>11769.68</v>
      </c>
      <c r="M361">
        <v>6.87</v>
      </c>
      <c r="N361" t="s">
        <v>38</v>
      </c>
      <c r="O361" t="s">
        <v>25</v>
      </c>
      <c r="P361">
        <v>31171</v>
      </c>
      <c r="Q361">
        <v>93849</v>
      </c>
      <c r="R361">
        <v>3</v>
      </c>
      <c r="S361" t="s">
        <v>26</v>
      </c>
    </row>
    <row r="362" spans="1:19" x14ac:dyDescent="0.3">
      <c r="A362">
        <v>133969</v>
      </c>
      <c r="B362" s="1">
        <v>44613</v>
      </c>
      <c r="C362" t="s">
        <v>65</v>
      </c>
      <c r="D362" t="s">
        <v>18</v>
      </c>
      <c r="E362" t="s">
        <v>55</v>
      </c>
      <c r="F362" t="s">
        <v>72</v>
      </c>
      <c r="G362" t="s">
        <v>21</v>
      </c>
      <c r="H362" t="s">
        <v>43</v>
      </c>
      <c r="I362" t="s">
        <v>37</v>
      </c>
      <c r="J362">
        <v>0.05</v>
      </c>
      <c r="K362">
        <v>280239.59999999998</v>
      </c>
      <c r="L362">
        <v>3258.6</v>
      </c>
      <c r="M362">
        <v>0.4665303581789626</v>
      </c>
      <c r="N362" t="s">
        <v>24</v>
      </c>
      <c r="O362" t="s">
        <v>32</v>
      </c>
      <c r="P362">
        <v>4726</v>
      </c>
      <c r="Q362">
        <v>16369</v>
      </c>
      <c r="R362">
        <v>1</v>
      </c>
      <c r="S362" t="s">
        <v>64</v>
      </c>
    </row>
    <row r="363" spans="1:19" x14ac:dyDescent="0.3">
      <c r="A363">
        <v>133960</v>
      </c>
      <c r="B363" s="1">
        <v>44675</v>
      </c>
      <c r="C363" t="s">
        <v>34</v>
      </c>
      <c r="D363" t="s">
        <v>18</v>
      </c>
      <c r="E363" t="s">
        <v>19</v>
      </c>
      <c r="F363" t="s">
        <v>111</v>
      </c>
      <c r="G363" t="s">
        <v>21</v>
      </c>
      <c r="H363" t="s">
        <v>52</v>
      </c>
      <c r="I363" t="s">
        <v>31</v>
      </c>
      <c r="J363">
        <v>7.0000000000000007E-2</v>
      </c>
      <c r="K363">
        <v>1254619.6000000001</v>
      </c>
      <c r="L363">
        <v>14588.6</v>
      </c>
      <c r="M363">
        <v>6.09</v>
      </c>
      <c r="N363" t="s">
        <v>53</v>
      </c>
      <c r="O363" t="s">
        <v>32</v>
      </c>
      <c r="P363">
        <v>37788</v>
      </c>
      <c r="Q363">
        <v>113449</v>
      </c>
      <c r="R363">
        <v>7</v>
      </c>
      <c r="S363" t="s">
        <v>33</v>
      </c>
    </row>
    <row r="364" spans="1:19" x14ac:dyDescent="0.3">
      <c r="A364">
        <v>101524</v>
      </c>
      <c r="B364" s="1">
        <v>44586</v>
      </c>
      <c r="C364" t="s">
        <v>17</v>
      </c>
      <c r="D364" t="s">
        <v>18</v>
      </c>
      <c r="E364" t="s">
        <v>27</v>
      </c>
      <c r="F364" t="s">
        <v>87</v>
      </c>
      <c r="G364" t="s">
        <v>60</v>
      </c>
      <c r="H364" t="s">
        <v>22</v>
      </c>
      <c r="I364" t="s">
        <v>48</v>
      </c>
      <c r="J364">
        <v>0.02</v>
      </c>
      <c r="K364">
        <v>729482.1</v>
      </c>
      <c r="L364">
        <v>8482.35</v>
      </c>
      <c r="M364">
        <v>2.04</v>
      </c>
      <c r="N364" t="s">
        <v>44</v>
      </c>
      <c r="O364" t="s">
        <v>25</v>
      </c>
      <c r="P364">
        <v>22238</v>
      </c>
      <c r="Q364">
        <v>67391</v>
      </c>
      <c r="R364">
        <v>9</v>
      </c>
      <c r="S364" t="s">
        <v>64</v>
      </c>
    </row>
    <row r="365" spans="1:19" x14ac:dyDescent="0.3">
      <c r="A365">
        <v>133959</v>
      </c>
      <c r="B365" s="1">
        <v>44647</v>
      </c>
      <c r="C365" t="s">
        <v>39</v>
      </c>
      <c r="D365" t="s">
        <v>61</v>
      </c>
      <c r="E365" t="s">
        <v>62</v>
      </c>
      <c r="F365" t="s">
        <v>82</v>
      </c>
      <c r="G365" t="s">
        <v>29</v>
      </c>
      <c r="H365" t="s">
        <v>22</v>
      </c>
      <c r="I365" t="s">
        <v>48</v>
      </c>
      <c r="J365">
        <v>0.08</v>
      </c>
      <c r="K365">
        <v>969858.12</v>
      </c>
      <c r="L365">
        <v>11277.42</v>
      </c>
      <c r="M365">
        <v>7.07</v>
      </c>
      <c r="N365" t="s">
        <v>58</v>
      </c>
      <c r="O365" t="s">
        <v>49</v>
      </c>
      <c r="P365">
        <v>29836</v>
      </c>
      <c r="Q365">
        <v>89894</v>
      </c>
      <c r="R365">
        <v>5</v>
      </c>
      <c r="S365" t="s">
        <v>26</v>
      </c>
    </row>
    <row r="366" spans="1:19" x14ac:dyDescent="0.3">
      <c r="A366">
        <v>101532</v>
      </c>
      <c r="B366" s="1">
        <v>44579</v>
      </c>
      <c r="C366" t="s">
        <v>17</v>
      </c>
      <c r="D366" t="s">
        <v>40</v>
      </c>
      <c r="E366" t="s">
        <v>35</v>
      </c>
      <c r="F366" t="s">
        <v>97</v>
      </c>
      <c r="G366" t="s">
        <v>21</v>
      </c>
      <c r="H366" t="s">
        <v>52</v>
      </c>
      <c r="I366" t="s">
        <v>37</v>
      </c>
      <c r="J366">
        <v>7.0000000000000007E-2</v>
      </c>
      <c r="K366">
        <v>990286.55999999994</v>
      </c>
      <c r="L366">
        <v>11514.96</v>
      </c>
      <c r="M366">
        <v>0.93663566163132739</v>
      </c>
      <c r="N366" t="s">
        <v>53</v>
      </c>
      <c r="O366" t="s">
        <v>32</v>
      </c>
      <c r="P366">
        <v>17902</v>
      </c>
      <c r="Q366">
        <v>59274</v>
      </c>
      <c r="R366">
        <v>1</v>
      </c>
      <c r="S366" t="s">
        <v>26</v>
      </c>
    </row>
    <row r="367" spans="1:19" x14ac:dyDescent="0.3">
      <c r="A367">
        <v>133957</v>
      </c>
      <c r="B367" s="1">
        <v>44708</v>
      </c>
      <c r="C367" t="s">
        <v>91</v>
      </c>
      <c r="D367" t="s">
        <v>40</v>
      </c>
      <c r="E367" t="s">
        <v>55</v>
      </c>
      <c r="F367" t="s">
        <v>51</v>
      </c>
      <c r="G367" t="s">
        <v>60</v>
      </c>
      <c r="H367" t="s">
        <v>43</v>
      </c>
      <c r="I367" t="s">
        <v>48</v>
      </c>
      <c r="J367">
        <v>0.12</v>
      </c>
      <c r="K367">
        <v>289407.2</v>
      </c>
      <c r="L367">
        <v>3365.2</v>
      </c>
      <c r="M367">
        <v>1.78</v>
      </c>
      <c r="N367" t="s">
        <v>38</v>
      </c>
      <c r="O367" t="s">
        <v>49</v>
      </c>
      <c r="P367">
        <v>8333</v>
      </c>
      <c r="Q367">
        <v>26202</v>
      </c>
      <c r="R367">
        <v>1</v>
      </c>
      <c r="S367" t="s">
        <v>33</v>
      </c>
    </row>
    <row r="368" spans="1:19" x14ac:dyDescent="0.3">
      <c r="A368">
        <v>101544</v>
      </c>
      <c r="B368" s="1">
        <v>44672</v>
      </c>
      <c r="C368" t="s">
        <v>34</v>
      </c>
      <c r="D368" t="s">
        <v>40</v>
      </c>
      <c r="E368" t="s">
        <v>19</v>
      </c>
      <c r="F368" t="s">
        <v>71</v>
      </c>
      <c r="G368" t="s">
        <v>29</v>
      </c>
      <c r="H368" t="s">
        <v>43</v>
      </c>
      <c r="I368" t="s">
        <v>31</v>
      </c>
      <c r="J368">
        <v>0.14000000000000001</v>
      </c>
      <c r="K368">
        <v>43000</v>
      </c>
      <c r="L368">
        <v>500</v>
      </c>
      <c r="M368">
        <v>0.39</v>
      </c>
      <c r="N368" t="s">
        <v>44</v>
      </c>
      <c r="O368" t="s">
        <v>25</v>
      </c>
      <c r="P368">
        <v>955</v>
      </c>
      <c r="Q368">
        <v>4350</v>
      </c>
      <c r="R368">
        <v>7</v>
      </c>
      <c r="S368" t="s">
        <v>64</v>
      </c>
    </row>
    <row r="369" spans="1:19" x14ac:dyDescent="0.3">
      <c r="A369">
        <v>101559</v>
      </c>
      <c r="B369" s="1">
        <v>44646</v>
      </c>
      <c r="C369" t="s">
        <v>39</v>
      </c>
      <c r="D369" t="s">
        <v>18</v>
      </c>
      <c r="E369" t="s">
        <v>19</v>
      </c>
      <c r="F369" t="s">
        <v>76</v>
      </c>
      <c r="G369" t="s">
        <v>42</v>
      </c>
      <c r="H369" t="s">
        <v>30</v>
      </c>
      <c r="I369" t="s">
        <v>31</v>
      </c>
      <c r="J369">
        <v>0.1</v>
      </c>
      <c r="K369">
        <v>659315.56000000006</v>
      </c>
      <c r="L369">
        <v>7666.46</v>
      </c>
      <c r="M369">
        <v>2.14</v>
      </c>
      <c r="N369" t="s">
        <v>53</v>
      </c>
      <c r="O369" t="s">
        <v>49</v>
      </c>
      <c r="P369">
        <v>19994</v>
      </c>
      <c r="Q369">
        <v>60744</v>
      </c>
      <c r="R369">
        <v>8</v>
      </c>
      <c r="S369" t="s">
        <v>45</v>
      </c>
    </row>
    <row r="370" spans="1:19" x14ac:dyDescent="0.3">
      <c r="A370">
        <v>101571</v>
      </c>
      <c r="B370" s="1">
        <v>44643</v>
      </c>
      <c r="C370" t="s">
        <v>39</v>
      </c>
      <c r="D370" t="s">
        <v>40</v>
      </c>
      <c r="E370" t="s">
        <v>35</v>
      </c>
      <c r="F370" t="s">
        <v>63</v>
      </c>
      <c r="G370" t="s">
        <v>60</v>
      </c>
      <c r="H370" t="s">
        <v>52</v>
      </c>
      <c r="I370" t="s">
        <v>23</v>
      </c>
      <c r="J370">
        <v>0.04</v>
      </c>
      <c r="K370">
        <v>1061624.42</v>
      </c>
      <c r="L370">
        <v>12344.47</v>
      </c>
      <c r="M370">
        <v>5.75</v>
      </c>
      <c r="N370" t="s">
        <v>38</v>
      </c>
      <c r="O370" t="s">
        <v>49</v>
      </c>
      <c r="P370">
        <v>32679</v>
      </c>
      <c r="Q370">
        <v>98316</v>
      </c>
      <c r="R370">
        <v>1</v>
      </c>
      <c r="S370" t="s">
        <v>64</v>
      </c>
    </row>
    <row r="371" spans="1:19" x14ac:dyDescent="0.3">
      <c r="A371">
        <v>101573</v>
      </c>
      <c r="B371" s="1">
        <v>44584</v>
      </c>
      <c r="C371" t="s">
        <v>17</v>
      </c>
      <c r="D371" t="s">
        <v>40</v>
      </c>
      <c r="E371" t="s">
        <v>55</v>
      </c>
      <c r="F371" t="s">
        <v>47</v>
      </c>
      <c r="G371" t="s">
        <v>29</v>
      </c>
      <c r="H371" t="s">
        <v>43</v>
      </c>
      <c r="I371" t="s">
        <v>48</v>
      </c>
      <c r="J371">
        <v>0.08</v>
      </c>
      <c r="K371">
        <v>43000</v>
      </c>
      <c r="L371">
        <v>500</v>
      </c>
      <c r="M371">
        <v>3.99</v>
      </c>
      <c r="N371" t="s">
        <v>24</v>
      </c>
      <c r="O371" t="s">
        <v>49</v>
      </c>
      <c r="P371">
        <v>903</v>
      </c>
      <c r="Q371">
        <v>4194</v>
      </c>
      <c r="R371">
        <v>4</v>
      </c>
      <c r="S371" t="s">
        <v>50</v>
      </c>
    </row>
    <row r="372" spans="1:19" x14ac:dyDescent="0.3">
      <c r="A372">
        <v>133945</v>
      </c>
      <c r="B372" s="1">
        <v>44688</v>
      </c>
      <c r="C372" t="s">
        <v>91</v>
      </c>
      <c r="D372" t="s">
        <v>40</v>
      </c>
      <c r="E372" t="s">
        <v>55</v>
      </c>
      <c r="F372" t="s">
        <v>84</v>
      </c>
      <c r="G372" t="s">
        <v>21</v>
      </c>
      <c r="H372" t="s">
        <v>22</v>
      </c>
      <c r="I372" t="s">
        <v>31</v>
      </c>
      <c r="J372">
        <v>0.09</v>
      </c>
      <c r="K372">
        <v>739185.48</v>
      </c>
      <c r="L372">
        <v>8595.18</v>
      </c>
      <c r="M372">
        <v>3.61</v>
      </c>
      <c r="N372" t="s">
        <v>38</v>
      </c>
      <c r="O372" t="s">
        <v>32</v>
      </c>
      <c r="P372">
        <v>22548</v>
      </c>
      <c r="Q372">
        <v>68308</v>
      </c>
      <c r="R372">
        <v>6</v>
      </c>
      <c r="S372" t="s">
        <v>50</v>
      </c>
    </row>
    <row r="373" spans="1:19" x14ac:dyDescent="0.3">
      <c r="A373">
        <v>133943</v>
      </c>
      <c r="B373" s="1">
        <v>44578</v>
      </c>
      <c r="C373" t="s">
        <v>17</v>
      </c>
      <c r="D373" t="s">
        <v>40</v>
      </c>
      <c r="E373" t="s">
        <v>35</v>
      </c>
      <c r="F373" t="s">
        <v>86</v>
      </c>
      <c r="G373" t="s">
        <v>29</v>
      </c>
      <c r="H373" t="s">
        <v>52</v>
      </c>
      <c r="I373" t="s">
        <v>48</v>
      </c>
      <c r="J373">
        <v>0.01</v>
      </c>
      <c r="K373">
        <v>1046397.26</v>
      </c>
      <c r="L373">
        <v>12167.41</v>
      </c>
      <c r="M373">
        <v>6.83</v>
      </c>
      <c r="N373" t="s">
        <v>53</v>
      </c>
      <c r="O373" t="s">
        <v>49</v>
      </c>
      <c r="P373">
        <v>32207</v>
      </c>
      <c r="Q373">
        <v>96917</v>
      </c>
      <c r="R373">
        <v>4</v>
      </c>
      <c r="S373" t="s">
        <v>50</v>
      </c>
    </row>
    <row r="374" spans="1:19" x14ac:dyDescent="0.3">
      <c r="A374">
        <v>133940</v>
      </c>
      <c r="B374" s="1">
        <v>44608</v>
      </c>
      <c r="C374" t="s">
        <v>65</v>
      </c>
      <c r="D374" t="s">
        <v>40</v>
      </c>
      <c r="E374" t="s">
        <v>35</v>
      </c>
      <c r="F374" t="s">
        <v>96</v>
      </c>
      <c r="G374" t="s">
        <v>21</v>
      </c>
      <c r="H374" t="s">
        <v>22</v>
      </c>
      <c r="I374" t="s">
        <v>48</v>
      </c>
      <c r="J374">
        <v>7.0000000000000007E-2</v>
      </c>
      <c r="K374">
        <v>939944.74</v>
      </c>
      <c r="L374">
        <v>10929.59</v>
      </c>
      <c r="M374">
        <v>3.76</v>
      </c>
      <c r="N374" t="s">
        <v>58</v>
      </c>
      <c r="O374" t="s">
        <v>25</v>
      </c>
      <c r="P374">
        <v>28879</v>
      </c>
      <c r="Q374">
        <v>87061</v>
      </c>
      <c r="R374">
        <v>1</v>
      </c>
      <c r="S374" t="s">
        <v>26</v>
      </c>
    </row>
    <row r="375" spans="1:19" x14ac:dyDescent="0.3">
      <c r="A375">
        <v>133937</v>
      </c>
      <c r="B375" s="1">
        <v>44590</v>
      </c>
      <c r="C375" t="s">
        <v>17</v>
      </c>
      <c r="D375" t="s">
        <v>18</v>
      </c>
      <c r="E375" t="s">
        <v>27</v>
      </c>
      <c r="F375" t="s">
        <v>89</v>
      </c>
      <c r="G375" t="s">
        <v>60</v>
      </c>
      <c r="H375" t="s">
        <v>30</v>
      </c>
      <c r="I375" t="s">
        <v>48</v>
      </c>
      <c r="J375">
        <v>0.04</v>
      </c>
      <c r="K375">
        <v>357932.86000000004</v>
      </c>
      <c r="L375">
        <v>4162.01</v>
      </c>
      <c r="M375">
        <v>6.14</v>
      </c>
      <c r="N375" t="s">
        <v>24</v>
      </c>
      <c r="O375" t="s">
        <v>32</v>
      </c>
      <c r="P375">
        <v>10488</v>
      </c>
      <c r="Q375">
        <v>32586</v>
      </c>
      <c r="R375">
        <v>1</v>
      </c>
      <c r="S375" t="s">
        <v>50</v>
      </c>
    </row>
    <row r="376" spans="1:19" x14ac:dyDescent="0.3">
      <c r="A376">
        <v>133934</v>
      </c>
      <c r="B376" s="1">
        <v>44637</v>
      </c>
      <c r="C376" t="s">
        <v>39</v>
      </c>
      <c r="D376" t="s">
        <v>18</v>
      </c>
      <c r="E376" t="s">
        <v>19</v>
      </c>
      <c r="F376" t="s">
        <v>104</v>
      </c>
      <c r="G376" t="s">
        <v>21</v>
      </c>
      <c r="H376" t="s">
        <v>22</v>
      </c>
      <c r="I376" t="s">
        <v>31</v>
      </c>
      <c r="J376">
        <v>0.15</v>
      </c>
      <c r="K376">
        <v>700218.88</v>
      </c>
      <c r="L376">
        <v>8142.08</v>
      </c>
      <c r="M376">
        <v>3.23</v>
      </c>
      <c r="N376" t="s">
        <v>38</v>
      </c>
      <c r="O376" t="s">
        <v>32</v>
      </c>
      <c r="P376">
        <v>21306</v>
      </c>
      <c r="Q376">
        <v>64628</v>
      </c>
      <c r="R376">
        <v>7</v>
      </c>
      <c r="S376" t="s">
        <v>50</v>
      </c>
    </row>
    <row r="377" spans="1:19" x14ac:dyDescent="0.3">
      <c r="A377">
        <v>133918</v>
      </c>
      <c r="B377" s="1">
        <v>44669</v>
      </c>
      <c r="C377" t="s">
        <v>34</v>
      </c>
      <c r="D377" t="s">
        <v>18</v>
      </c>
      <c r="E377" t="s">
        <v>35</v>
      </c>
      <c r="F377" t="s">
        <v>97</v>
      </c>
      <c r="G377" t="s">
        <v>60</v>
      </c>
      <c r="H377" t="s">
        <v>22</v>
      </c>
      <c r="I377" t="s">
        <v>37</v>
      </c>
      <c r="J377">
        <v>0.06</v>
      </c>
      <c r="K377">
        <v>686067.58</v>
      </c>
      <c r="L377">
        <v>7977.53</v>
      </c>
      <c r="M377">
        <v>1.0099220397360686</v>
      </c>
      <c r="N377" t="s">
        <v>58</v>
      </c>
      <c r="O377" t="s">
        <v>49</v>
      </c>
      <c r="P377">
        <v>12245</v>
      </c>
      <c r="Q377">
        <v>40853</v>
      </c>
      <c r="R377">
        <v>1</v>
      </c>
      <c r="S377" t="s">
        <v>26</v>
      </c>
    </row>
    <row r="378" spans="1:19" x14ac:dyDescent="0.3">
      <c r="A378">
        <v>101597</v>
      </c>
      <c r="B378" s="1">
        <v>44659</v>
      </c>
      <c r="C378" t="s">
        <v>34</v>
      </c>
      <c r="D378" t="s">
        <v>61</v>
      </c>
      <c r="E378" t="s">
        <v>62</v>
      </c>
      <c r="F378" t="s">
        <v>83</v>
      </c>
      <c r="G378" t="s">
        <v>42</v>
      </c>
      <c r="H378" t="s">
        <v>52</v>
      </c>
      <c r="I378" t="s">
        <v>37</v>
      </c>
      <c r="J378">
        <v>0.04</v>
      </c>
      <c r="K378">
        <v>1143861.92</v>
      </c>
      <c r="L378">
        <v>13300.72</v>
      </c>
      <c r="M378">
        <v>0.1179731940222664</v>
      </c>
      <c r="N378" t="s">
        <v>58</v>
      </c>
      <c r="O378" t="s">
        <v>49</v>
      </c>
      <c r="P378">
        <v>20621</v>
      </c>
      <c r="Q378">
        <v>68128</v>
      </c>
      <c r="R378">
        <v>1</v>
      </c>
      <c r="S378" t="s">
        <v>64</v>
      </c>
    </row>
    <row r="379" spans="1:19" x14ac:dyDescent="0.3">
      <c r="A379">
        <v>101599</v>
      </c>
      <c r="B379" s="1">
        <v>44574</v>
      </c>
      <c r="C379" t="s">
        <v>17</v>
      </c>
      <c r="D379" t="s">
        <v>18</v>
      </c>
      <c r="E379" t="s">
        <v>55</v>
      </c>
      <c r="F379" t="s">
        <v>74</v>
      </c>
      <c r="G379" t="s">
        <v>60</v>
      </c>
      <c r="H379" t="s">
        <v>52</v>
      </c>
      <c r="I379" t="s">
        <v>23</v>
      </c>
      <c r="J379">
        <v>0.09</v>
      </c>
      <c r="K379">
        <v>1191072.48</v>
      </c>
      <c r="L379">
        <v>13849.68</v>
      </c>
      <c r="M379">
        <v>7.31</v>
      </c>
      <c r="N379" t="s">
        <v>24</v>
      </c>
      <c r="O379" t="s">
        <v>32</v>
      </c>
      <c r="P379">
        <v>36354</v>
      </c>
      <c r="Q379">
        <v>109200</v>
      </c>
      <c r="R379">
        <v>10</v>
      </c>
      <c r="S379" t="s">
        <v>64</v>
      </c>
    </row>
    <row r="380" spans="1:19" x14ac:dyDescent="0.3">
      <c r="A380">
        <v>101601</v>
      </c>
      <c r="B380" s="1">
        <v>44626</v>
      </c>
      <c r="C380" t="s">
        <v>39</v>
      </c>
      <c r="D380" t="s">
        <v>18</v>
      </c>
      <c r="E380" t="s">
        <v>35</v>
      </c>
      <c r="F380" t="s">
        <v>86</v>
      </c>
      <c r="G380" t="s">
        <v>21</v>
      </c>
      <c r="H380" t="s">
        <v>22</v>
      </c>
      <c r="I380" t="s">
        <v>37</v>
      </c>
      <c r="J380">
        <v>0.11</v>
      </c>
      <c r="K380">
        <v>783423.88</v>
      </c>
      <c r="L380">
        <v>9109.58</v>
      </c>
      <c r="M380">
        <v>0.42184354226143739</v>
      </c>
      <c r="N380" t="s">
        <v>44</v>
      </c>
      <c r="O380" t="s">
        <v>49</v>
      </c>
      <c r="P380">
        <v>14047</v>
      </c>
      <c r="Q380">
        <v>46722</v>
      </c>
      <c r="R380">
        <v>1</v>
      </c>
      <c r="S380" t="s">
        <v>50</v>
      </c>
    </row>
    <row r="381" spans="1:19" x14ac:dyDescent="0.3">
      <c r="A381">
        <v>133915</v>
      </c>
      <c r="B381" s="1">
        <v>44697</v>
      </c>
      <c r="C381" t="s">
        <v>91</v>
      </c>
      <c r="D381" t="s">
        <v>40</v>
      </c>
      <c r="E381" t="s">
        <v>55</v>
      </c>
      <c r="F381" t="s">
        <v>70</v>
      </c>
      <c r="G381" t="s">
        <v>21</v>
      </c>
      <c r="H381" t="s">
        <v>22</v>
      </c>
      <c r="I381" t="s">
        <v>37</v>
      </c>
      <c r="J381">
        <v>0.09</v>
      </c>
      <c r="K381">
        <v>973358.32000000007</v>
      </c>
      <c r="L381">
        <v>11318.12</v>
      </c>
      <c r="M381">
        <v>4.6474288554226098E-2</v>
      </c>
      <c r="N381" t="s">
        <v>44</v>
      </c>
      <c r="O381" t="s">
        <v>49</v>
      </c>
      <c r="P381">
        <v>17587</v>
      </c>
      <c r="Q381">
        <v>58249</v>
      </c>
      <c r="R381">
        <v>1</v>
      </c>
      <c r="S381" t="s">
        <v>64</v>
      </c>
    </row>
    <row r="382" spans="1:19" x14ac:dyDescent="0.3">
      <c r="A382">
        <v>101610</v>
      </c>
      <c r="B382" s="1">
        <v>44596</v>
      </c>
      <c r="C382" t="s">
        <v>65</v>
      </c>
      <c r="D382" t="s">
        <v>18</v>
      </c>
      <c r="E382" t="s">
        <v>19</v>
      </c>
      <c r="F382" t="s">
        <v>106</v>
      </c>
      <c r="G382" t="s">
        <v>42</v>
      </c>
      <c r="H382" t="s">
        <v>30</v>
      </c>
      <c r="I382" t="s">
        <v>37</v>
      </c>
      <c r="J382">
        <v>0.01</v>
      </c>
      <c r="K382">
        <v>438581.07999999996</v>
      </c>
      <c r="L382">
        <v>5099.78</v>
      </c>
      <c r="M382">
        <v>0.85619939297978198</v>
      </c>
      <c r="N382" t="s">
        <v>58</v>
      </c>
      <c r="O382" t="s">
        <v>32</v>
      </c>
      <c r="P382">
        <v>7663</v>
      </c>
      <c r="Q382">
        <v>25934</v>
      </c>
      <c r="R382">
        <v>1</v>
      </c>
      <c r="S382" t="s">
        <v>26</v>
      </c>
    </row>
    <row r="383" spans="1:19" x14ac:dyDescent="0.3">
      <c r="A383">
        <v>101620</v>
      </c>
      <c r="B383" s="1">
        <v>44628</v>
      </c>
      <c r="C383" t="s">
        <v>39</v>
      </c>
      <c r="D383" t="s">
        <v>40</v>
      </c>
      <c r="E383" t="s">
        <v>27</v>
      </c>
      <c r="F383" t="s">
        <v>68</v>
      </c>
      <c r="G383" t="s">
        <v>42</v>
      </c>
      <c r="H383" t="s">
        <v>52</v>
      </c>
      <c r="I383" t="s">
        <v>48</v>
      </c>
      <c r="J383">
        <v>7.0000000000000007E-2</v>
      </c>
      <c r="K383">
        <v>1088649.0599999998</v>
      </c>
      <c r="L383">
        <v>12658.71</v>
      </c>
      <c r="M383">
        <v>3.46</v>
      </c>
      <c r="N383" t="s">
        <v>58</v>
      </c>
      <c r="O383" t="s">
        <v>32</v>
      </c>
      <c r="P383">
        <v>33502</v>
      </c>
      <c r="Q383">
        <v>100753</v>
      </c>
      <c r="R383">
        <v>10</v>
      </c>
      <c r="S383" t="s">
        <v>45</v>
      </c>
    </row>
    <row r="384" spans="1:19" x14ac:dyDescent="0.3">
      <c r="A384">
        <v>101621</v>
      </c>
      <c r="B384" s="1">
        <v>44622</v>
      </c>
      <c r="C384" t="s">
        <v>39</v>
      </c>
      <c r="D384" t="s">
        <v>18</v>
      </c>
      <c r="E384" t="s">
        <v>55</v>
      </c>
      <c r="F384" t="s">
        <v>111</v>
      </c>
      <c r="G384" t="s">
        <v>21</v>
      </c>
      <c r="H384" t="s">
        <v>30</v>
      </c>
      <c r="I384" t="s">
        <v>48</v>
      </c>
      <c r="J384">
        <v>0.06</v>
      </c>
      <c r="K384">
        <v>559661.34</v>
      </c>
      <c r="L384">
        <v>6507.69</v>
      </c>
      <c r="M384">
        <v>2.58</v>
      </c>
      <c r="N384" t="s">
        <v>44</v>
      </c>
      <c r="O384" t="s">
        <v>32</v>
      </c>
      <c r="P384">
        <v>16865</v>
      </c>
      <c r="Q384">
        <v>51475</v>
      </c>
      <c r="R384">
        <v>2</v>
      </c>
      <c r="S384" t="s">
        <v>33</v>
      </c>
    </row>
    <row r="385" spans="1:19" x14ac:dyDescent="0.3">
      <c r="A385">
        <v>133899</v>
      </c>
      <c r="B385" s="1">
        <v>44707</v>
      </c>
      <c r="C385" t="s">
        <v>91</v>
      </c>
      <c r="D385" t="s">
        <v>40</v>
      </c>
      <c r="E385" t="s">
        <v>19</v>
      </c>
      <c r="F385" t="s">
        <v>100</v>
      </c>
      <c r="G385" t="s">
        <v>60</v>
      </c>
      <c r="H385" t="s">
        <v>52</v>
      </c>
      <c r="I385" t="s">
        <v>23</v>
      </c>
      <c r="J385">
        <v>0.06</v>
      </c>
      <c r="K385">
        <v>1032737.88</v>
      </c>
      <c r="L385">
        <v>12008.58</v>
      </c>
      <c r="M385">
        <v>1.94</v>
      </c>
      <c r="N385" t="s">
        <v>38</v>
      </c>
      <c r="O385" t="s">
        <v>32</v>
      </c>
      <c r="P385">
        <v>31792</v>
      </c>
      <c r="Q385">
        <v>95689</v>
      </c>
      <c r="R385">
        <v>7</v>
      </c>
      <c r="S385" t="s">
        <v>45</v>
      </c>
    </row>
    <row r="386" spans="1:19" x14ac:dyDescent="0.3">
      <c r="A386">
        <v>101631</v>
      </c>
      <c r="B386" s="1">
        <v>44580</v>
      </c>
      <c r="C386" t="s">
        <v>17</v>
      </c>
      <c r="D386" t="s">
        <v>18</v>
      </c>
      <c r="E386" t="s">
        <v>55</v>
      </c>
      <c r="F386" t="s">
        <v>89</v>
      </c>
      <c r="G386" t="s">
        <v>29</v>
      </c>
      <c r="H386" t="s">
        <v>52</v>
      </c>
      <c r="I386" t="s">
        <v>23</v>
      </c>
      <c r="J386">
        <v>0.1</v>
      </c>
      <c r="K386">
        <v>1011808.9199999999</v>
      </c>
      <c r="L386">
        <v>11765.22</v>
      </c>
      <c r="M386">
        <v>4.76</v>
      </c>
      <c r="N386" t="s">
        <v>53</v>
      </c>
      <c r="O386" t="s">
        <v>32</v>
      </c>
      <c r="P386">
        <v>31159</v>
      </c>
      <c r="Q386">
        <v>93814</v>
      </c>
      <c r="R386">
        <v>5</v>
      </c>
      <c r="S386" t="s">
        <v>50</v>
      </c>
    </row>
    <row r="387" spans="1:19" x14ac:dyDescent="0.3">
      <c r="A387">
        <v>133897</v>
      </c>
      <c r="B387" s="1">
        <v>44593</v>
      </c>
      <c r="C387" t="s">
        <v>65</v>
      </c>
      <c r="D387" t="s">
        <v>18</v>
      </c>
      <c r="E387" t="s">
        <v>27</v>
      </c>
      <c r="F387" t="s">
        <v>103</v>
      </c>
      <c r="G387" t="s">
        <v>29</v>
      </c>
      <c r="H387" t="s">
        <v>43</v>
      </c>
      <c r="I387" t="s">
        <v>37</v>
      </c>
      <c r="J387">
        <v>0.12</v>
      </c>
      <c r="K387">
        <v>348895.98</v>
      </c>
      <c r="L387">
        <v>4056.93</v>
      </c>
      <c r="M387">
        <v>1.1135954526647269</v>
      </c>
      <c r="N387" t="s">
        <v>38</v>
      </c>
      <c r="O387" t="s">
        <v>25</v>
      </c>
      <c r="P387">
        <v>5987</v>
      </c>
      <c r="Q387">
        <v>20475</v>
      </c>
      <c r="R387">
        <v>1</v>
      </c>
      <c r="S387" t="s">
        <v>45</v>
      </c>
    </row>
    <row r="388" spans="1:19" x14ac:dyDescent="0.3">
      <c r="A388">
        <v>133896</v>
      </c>
      <c r="B388" s="1">
        <v>44628</v>
      </c>
      <c r="C388" t="s">
        <v>39</v>
      </c>
      <c r="D388" t="s">
        <v>18</v>
      </c>
      <c r="E388" t="s">
        <v>27</v>
      </c>
      <c r="F388" t="s">
        <v>72</v>
      </c>
      <c r="G388" t="s">
        <v>21</v>
      </c>
      <c r="H388" t="s">
        <v>22</v>
      </c>
      <c r="I388" t="s">
        <v>48</v>
      </c>
      <c r="J388">
        <v>0.04</v>
      </c>
      <c r="K388">
        <v>768403.12</v>
      </c>
      <c r="L388">
        <v>8934.92</v>
      </c>
      <c r="M388">
        <v>3.33</v>
      </c>
      <c r="N388" t="s">
        <v>53</v>
      </c>
      <c r="O388" t="s">
        <v>25</v>
      </c>
      <c r="P388">
        <v>23455</v>
      </c>
      <c r="Q388">
        <v>70994</v>
      </c>
      <c r="R388">
        <v>10</v>
      </c>
      <c r="S388" t="s">
        <v>64</v>
      </c>
    </row>
    <row r="389" spans="1:19" x14ac:dyDescent="0.3">
      <c r="A389">
        <v>101652</v>
      </c>
      <c r="B389" s="1">
        <v>44712</v>
      </c>
      <c r="C389" t="s">
        <v>91</v>
      </c>
      <c r="D389" t="s">
        <v>18</v>
      </c>
      <c r="E389" t="s">
        <v>55</v>
      </c>
      <c r="F389" t="s">
        <v>109</v>
      </c>
      <c r="G389" t="s">
        <v>60</v>
      </c>
      <c r="H389" t="s">
        <v>52</v>
      </c>
      <c r="I389" t="s">
        <v>37</v>
      </c>
      <c r="J389">
        <v>0.05</v>
      </c>
      <c r="K389">
        <v>1248642.6000000001</v>
      </c>
      <c r="L389">
        <v>14519.1</v>
      </c>
      <c r="M389">
        <v>1.2136939203199832</v>
      </c>
      <c r="N389" t="s">
        <v>53</v>
      </c>
      <c r="O389" t="s">
        <v>32</v>
      </c>
      <c r="P389">
        <v>22123</v>
      </c>
      <c r="Q389">
        <v>73018</v>
      </c>
      <c r="R389">
        <v>1</v>
      </c>
      <c r="S389" t="s">
        <v>50</v>
      </c>
    </row>
    <row r="390" spans="1:19" x14ac:dyDescent="0.3">
      <c r="A390">
        <v>101658</v>
      </c>
      <c r="B390" s="1">
        <v>44574</v>
      </c>
      <c r="C390" t="s">
        <v>17</v>
      </c>
      <c r="D390" t="s">
        <v>40</v>
      </c>
      <c r="E390" t="s">
        <v>55</v>
      </c>
      <c r="F390" t="s">
        <v>51</v>
      </c>
      <c r="G390" t="s">
        <v>29</v>
      </c>
      <c r="H390" t="s">
        <v>43</v>
      </c>
      <c r="I390" t="s">
        <v>48</v>
      </c>
      <c r="J390">
        <v>0.08</v>
      </c>
      <c r="K390">
        <v>334445.40000000002</v>
      </c>
      <c r="L390">
        <v>3888.9</v>
      </c>
      <c r="M390">
        <v>1.8</v>
      </c>
      <c r="N390" t="s">
        <v>44</v>
      </c>
      <c r="O390" t="s">
        <v>49</v>
      </c>
      <c r="P390">
        <v>9735</v>
      </c>
      <c r="Q390">
        <v>30357</v>
      </c>
      <c r="R390">
        <v>6</v>
      </c>
      <c r="S390" t="s">
        <v>33</v>
      </c>
    </row>
    <row r="391" spans="1:19" x14ac:dyDescent="0.3">
      <c r="A391">
        <v>133878</v>
      </c>
      <c r="B391" s="1">
        <v>44612</v>
      </c>
      <c r="C391" t="s">
        <v>65</v>
      </c>
      <c r="D391" t="s">
        <v>40</v>
      </c>
      <c r="E391" t="s">
        <v>19</v>
      </c>
      <c r="F391" t="s">
        <v>108</v>
      </c>
      <c r="G391" t="s">
        <v>21</v>
      </c>
      <c r="H391" t="s">
        <v>30</v>
      </c>
      <c r="I391" t="s">
        <v>37</v>
      </c>
      <c r="J391">
        <v>0.04</v>
      </c>
      <c r="K391">
        <v>441876.60000000003</v>
      </c>
      <c r="L391">
        <v>5138.1000000000004</v>
      </c>
      <c r="M391">
        <v>1.4138908556304961</v>
      </c>
      <c r="N391" t="s">
        <v>44</v>
      </c>
      <c r="O391" t="s">
        <v>32</v>
      </c>
      <c r="P391">
        <v>7728</v>
      </c>
      <c r="Q391">
        <v>26145</v>
      </c>
      <c r="R391">
        <v>1</v>
      </c>
      <c r="S391" t="s">
        <v>45</v>
      </c>
    </row>
    <row r="392" spans="1:19" x14ac:dyDescent="0.3">
      <c r="A392">
        <v>101663</v>
      </c>
      <c r="B392" s="1">
        <v>44601</v>
      </c>
      <c r="C392" t="s">
        <v>65</v>
      </c>
      <c r="D392" t="s">
        <v>40</v>
      </c>
      <c r="E392" t="s">
        <v>35</v>
      </c>
      <c r="F392" t="s">
        <v>94</v>
      </c>
      <c r="G392" t="s">
        <v>42</v>
      </c>
      <c r="H392" t="s">
        <v>22</v>
      </c>
      <c r="I392" t="s">
        <v>48</v>
      </c>
      <c r="J392">
        <v>0.09</v>
      </c>
      <c r="K392">
        <v>871566.14</v>
      </c>
      <c r="L392">
        <v>10134.49</v>
      </c>
      <c r="M392">
        <v>4.2699999999999996</v>
      </c>
      <c r="N392" t="s">
        <v>53</v>
      </c>
      <c r="O392" t="s">
        <v>25</v>
      </c>
      <c r="P392">
        <v>26726</v>
      </c>
      <c r="Q392">
        <v>80683</v>
      </c>
      <c r="R392">
        <v>5</v>
      </c>
      <c r="S392" t="s">
        <v>33</v>
      </c>
    </row>
    <row r="393" spans="1:19" x14ac:dyDescent="0.3">
      <c r="A393">
        <v>101664</v>
      </c>
      <c r="B393" s="1">
        <v>44704</v>
      </c>
      <c r="C393" t="s">
        <v>91</v>
      </c>
      <c r="D393" t="s">
        <v>18</v>
      </c>
      <c r="E393" t="s">
        <v>19</v>
      </c>
      <c r="F393" t="s">
        <v>87</v>
      </c>
      <c r="G393" t="s">
        <v>42</v>
      </c>
      <c r="H393" t="s">
        <v>43</v>
      </c>
      <c r="I393" t="s">
        <v>23</v>
      </c>
      <c r="J393">
        <v>7.0000000000000007E-2</v>
      </c>
      <c r="K393">
        <v>43000</v>
      </c>
      <c r="L393">
        <v>500</v>
      </c>
      <c r="M393">
        <v>2.06</v>
      </c>
      <c r="N393" t="s">
        <v>58</v>
      </c>
      <c r="O393" t="s">
        <v>32</v>
      </c>
      <c r="P393">
        <v>576</v>
      </c>
      <c r="Q393">
        <v>3226</v>
      </c>
      <c r="R393">
        <v>6</v>
      </c>
      <c r="S393" t="s">
        <v>64</v>
      </c>
    </row>
    <row r="394" spans="1:19" x14ac:dyDescent="0.3">
      <c r="A394">
        <v>101667</v>
      </c>
      <c r="B394" s="1">
        <v>44659</v>
      </c>
      <c r="C394" t="s">
        <v>34</v>
      </c>
      <c r="D394" t="s">
        <v>18</v>
      </c>
      <c r="E394" t="s">
        <v>19</v>
      </c>
      <c r="F394" t="s">
        <v>86</v>
      </c>
      <c r="G394" t="s">
        <v>21</v>
      </c>
      <c r="H394" t="s">
        <v>52</v>
      </c>
      <c r="I394" t="s">
        <v>37</v>
      </c>
      <c r="J394">
        <v>0.01</v>
      </c>
      <c r="K394">
        <v>1114213.42</v>
      </c>
      <c r="L394">
        <v>12955.97</v>
      </c>
      <c r="M394">
        <v>1.2941301889715286</v>
      </c>
      <c r="N394" t="s">
        <v>44</v>
      </c>
      <c r="O394" t="s">
        <v>25</v>
      </c>
      <c r="P394">
        <v>20124</v>
      </c>
      <c r="Q394">
        <v>66507</v>
      </c>
      <c r="R394">
        <v>1</v>
      </c>
      <c r="S394" t="s">
        <v>50</v>
      </c>
    </row>
    <row r="395" spans="1:19" x14ac:dyDescent="0.3">
      <c r="A395">
        <v>133869</v>
      </c>
      <c r="B395" s="1">
        <v>44670</v>
      </c>
      <c r="C395" t="s">
        <v>34</v>
      </c>
      <c r="D395" t="s">
        <v>18</v>
      </c>
      <c r="E395" t="s">
        <v>35</v>
      </c>
      <c r="F395" t="s">
        <v>76</v>
      </c>
      <c r="G395" t="s">
        <v>42</v>
      </c>
      <c r="H395" t="s">
        <v>30</v>
      </c>
      <c r="I395" t="s">
        <v>37</v>
      </c>
      <c r="J395">
        <v>0.13</v>
      </c>
      <c r="K395">
        <v>374407.88</v>
      </c>
      <c r="L395">
        <v>4353.58</v>
      </c>
      <c r="M395">
        <v>0.55590399001401292</v>
      </c>
      <c r="N395" t="s">
        <v>38</v>
      </c>
      <c r="O395" t="s">
        <v>32</v>
      </c>
      <c r="P395">
        <v>6464</v>
      </c>
      <c r="Q395">
        <v>22030</v>
      </c>
      <c r="R395">
        <v>1</v>
      </c>
      <c r="S395" t="s">
        <v>45</v>
      </c>
    </row>
    <row r="396" spans="1:19" x14ac:dyDescent="0.3">
      <c r="A396">
        <v>101675</v>
      </c>
      <c r="B396" s="1">
        <v>44701</v>
      </c>
      <c r="C396" t="s">
        <v>91</v>
      </c>
      <c r="D396" t="s">
        <v>40</v>
      </c>
      <c r="E396" t="s">
        <v>35</v>
      </c>
      <c r="F396" t="s">
        <v>78</v>
      </c>
      <c r="G396" t="s">
        <v>42</v>
      </c>
      <c r="H396" t="s">
        <v>52</v>
      </c>
      <c r="I396" t="s">
        <v>37</v>
      </c>
      <c r="J396">
        <v>0.03</v>
      </c>
      <c r="K396">
        <v>1224461.1200000001</v>
      </c>
      <c r="L396">
        <v>14237.92</v>
      </c>
      <c r="M396">
        <v>0.68817696512988746</v>
      </c>
      <c r="N396" t="s">
        <v>44</v>
      </c>
      <c r="O396" t="s">
        <v>25</v>
      </c>
      <c r="P396">
        <v>21822</v>
      </c>
      <c r="Q396">
        <v>72036</v>
      </c>
      <c r="R396">
        <v>1</v>
      </c>
      <c r="S396" t="s">
        <v>33</v>
      </c>
    </row>
    <row r="397" spans="1:19" x14ac:dyDescent="0.3">
      <c r="A397">
        <v>133866</v>
      </c>
      <c r="B397" s="1">
        <v>44677</v>
      </c>
      <c r="C397" t="s">
        <v>34</v>
      </c>
      <c r="D397" t="s">
        <v>61</v>
      </c>
      <c r="E397" t="s">
        <v>62</v>
      </c>
      <c r="F397" t="s">
        <v>41</v>
      </c>
      <c r="G397" t="s">
        <v>21</v>
      </c>
      <c r="H397" t="s">
        <v>22</v>
      </c>
      <c r="I397" t="s">
        <v>23</v>
      </c>
      <c r="J397">
        <v>0.03</v>
      </c>
      <c r="K397">
        <v>670929.86</v>
      </c>
      <c r="L397">
        <v>7801.51</v>
      </c>
      <c r="M397">
        <v>7.12</v>
      </c>
      <c r="N397" t="s">
        <v>24</v>
      </c>
      <c r="O397" t="s">
        <v>32</v>
      </c>
      <c r="P397">
        <v>20372</v>
      </c>
      <c r="Q397">
        <v>61863</v>
      </c>
      <c r="R397">
        <v>3</v>
      </c>
      <c r="S397" t="s">
        <v>45</v>
      </c>
    </row>
    <row r="398" spans="1:19" x14ac:dyDescent="0.3">
      <c r="A398">
        <v>133858</v>
      </c>
      <c r="B398" s="1">
        <v>44628</v>
      </c>
      <c r="C398" t="s">
        <v>39</v>
      </c>
      <c r="D398" t="s">
        <v>40</v>
      </c>
      <c r="E398" t="s">
        <v>35</v>
      </c>
      <c r="F398" t="s">
        <v>47</v>
      </c>
      <c r="G398" t="s">
        <v>29</v>
      </c>
      <c r="H398" t="s">
        <v>30</v>
      </c>
      <c r="I398" t="s">
        <v>48</v>
      </c>
      <c r="J398">
        <v>0.13</v>
      </c>
      <c r="K398">
        <v>640924.46</v>
      </c>
      <c r="L398">
        <v>7452.61</v>
      </c>
      <c r="M398">
        <v>3.84</v>
      </c>
      <c r="N398" t="s">
        <v>24</v>
      </c>
      <c r="O398" t="s">
        <v>25</v>
      </c>
      <c r="P398">
        <v>19409</v>
      </c>
      <c r="Q398">
        <v>59011</v>
      </c>
      <c r="R398">
        <v>7</v>
      </c>
      <c r="S398" t="s">
        <v>50</v>
      </c>
    </row>
    <row r="399" spans="1:19" x14ac:dyDescent="0.3">
      <c r="A399">
        <v>133856</v>
      </c>
      <c r="B399" s="1">
        <v>44589</v>
      </c>
      <c r="C399" t="s">
        <v>17</v>
      </c>
      <c r="D399" t="s">
        <v>18</v>
      </c>
      <c r="E399" t="s">
        <v>27</v>
      </c>
      <c r="F399" t="s">
        <v>41</v>
      </c>
      <c r="G399" t="s">
        <v>60</v>
      </c>
      <c r="H399" t="s">
        <v>30</v>
      </c>
      <c r="I399" t="s">
        <v>37</v>
      </c>
      <c r="J399">
        <v>0.09</v>
      </c>
      <c r="K399">
        <v>652841.48</v>
      </c>
      <c r="L399">
        <v>7591.18</v>
      </c>
      <c r="M399">
        <v>0.36106947261360328</v>
      </c>
      <c r="N399" t="s">
        <v>38</v>
      </c>
      <c r="O399" t="s">
        <v>32</v>
      </c>
      <c r="P399">
        <v>11626</v>
      </c>
      <c r="Q399">
        <v>38836</v>
      </c>
      <c r="R399">
        <v>1</v>
      </c>
      <c r="S399" t="s">
        <v>45</v>
      </c>
    </row>
    <row r="400" spans="1:19" x14ac:dyDescent="0.3">
      <c r="A400">
        <v>101699</v>
      </c>
      <c r="B400" s="1">
        <v>44625</v>
      </c>
      <c r="C400" t="s">
        <v>39</v>
      </c>
      <c r="D400" t="s">
        <v>40</v>
      </c>
      <c r="E400" t="s">
        <v>35</v>
      </c>
      <c r="F400" t="s">
        <v>106</v>
      </c>
      <c r="G400" t="s">
        <v>29</v>
      </c>
      <c r="H400" t="s">
        <v>43</v>
      </c>
      <c r="I400" t="s">
        <v>31</v>
      </c>
      <c r="J400">
        <v>0.06</v>
      </c>
      <c r="K400">
        <v>278719.98</v>
      </c>
      <c r="L400">
        <v>3240.93</v>
      </c>
      <c r="M400">
        <v>5.13</v>
      </c>
      <c r="N400" t="s">
        <v>24</v>
      </c>
      <c r="O400" t="s">
        <v>25</v>
      </c>
      <c r="P400">
        <v>8002</v>
      </c>
      <c r="Q400">
        <v>25221</v>
      </c>
      <c r="R400">
        <v>9</v>
      </c>
      <c r="S400" t="s">
        <v>26</v>
      </c>
    </row>
    <row r="401" spans="1:19" x14ac:dyDescent="0.3">
      <c r="A401">
        <v>133853</v>
      </c>
      <c r="B401" s="1">
        <v>44645</v>
      </c>
      <c r="C401" t="s">
        <v>39</v>
      </c>
      <c r="D401" t="s">
        <v>40</v>
      </c>
      <c r="E401" t="s">
        <v>27</v>
      </c>
      <c r="F401" t="s">
        <v>108</v>
      </c>
      <c r="G401" t="s">
        <v>21</v>
      </c>
      <c r="H401" t="s">
        <v>30</v>
      </c>
      <c r="I401" t="s">
        <v>37</v>
      </c>
      <c r="J401">
        <v>0.09</v>
      </c>
      <c r="K401">
        <v>396141.8</v>
      </c>
      <c r="L401">
        <v>4606.3</v>
      </c>
      <c r="M401">
        <v>0.66493982085277437</v>
      </c>
      <c r="N401" t="s">
        <v>44</v>
      </c>
      <c r="O401" t="s">
        <v>49</v>
      </c>
      <c r="P401">
        <v>6871</v>
      </c>
      <c r="Q401">
        <v>23356</v>
      </c>
      <c r="R401">
        <v>1</v>
      </c>
      <c r="S401" t="s">
        <v>45</v>
      </c>
    </row>
    <row r="402" spans="1:19" x14ac:dyDescent="0.3">
      <c r="A402">
        <v>133850</v>
      </c>
      <c r="B402" s="1">
        <v>44637</v>
      </c>
      <c r="C402" t="s">
        <v>39</v>
      </c>
      <c r="D402" t="s">
        <v>18</v>
      </c>
      <c r="E402" t="s">
        <v>55</v>
      </c>
      <c r="F402" t="s">
        <v>75</v>
      </c>
      <c r="G402" t="s">
        <v>60</v>
      </c>
      <c r="H402" t="s">
        <v>52</v>
      </c>
      <c r="I402" t="s">
        <v>31</v>
      </c>
      <c r="J402">
        <v>0.02</v>
      </c>
      <c r="K402">
        <v>1225108.7</v>
      </c>
      <c r="L402">
        <v>14245.45</v>
      </c>
      <c r="M402">
        <v>3.37</v>
      </c>
      <c r="N402" t="s">
        <v>53</v>
      </c>
      <c r="O402" t="s">
        <v>32</v>
      </c>
      <c r="P402">
        <v>37170</v>
      </c>
      <c r="Q402">
        <v>111618</v>
      </c>
      <c r="R402">
        <v>9</v>
      </c>
      <c r="S402" t="s">
        <v>45</v>
      </c>
    </row>
    <row r="403" spans="1:19" x14ac:dyDescent="0.3">
      <c r="A403">
        <v>101709</v>
      </c>
      <c r="B403" s="1">
        <v>44684</v>
      </c>
      <c r="C403" t="s">
        <v>91</v>
      </c>
      <c r="D403" t="s">
        <v>40</v>
      </c>
      <c r="E403" t="s">
        <v>35</v>
      </c>
      <c r="F403" t="s">
        <v>41</v>
      </c>
      <c r="G403" t="s">
        <v>60</v>
      </c>
      <c r="H403" t="s">
        <v>43</v>
      </c>
      <c r="I403" t="s">
        <v>23</v>
      </c>
      <c r="J403">
        <v>0.12</v>
      </c>
      <c r="K403">
        <v>352505.39999999997</v>
      </c>
      <c r="L403">
        <v>4098.8999999999996</v>
      </c>
      <c r="M403">
        <v>0.34</v>
      </c>
      <c r="N403" t="s">
        <v>58</v>
      </c>
      <c r="O403" t="s">
        <v>49</v>
      </c>
      <c r="P403">
        <v>10312</v>
      </c>
      <c r="Q403">
        <v>32064</v>
      </c>
      <c r="R403">
        <v>10</v>
      </c>
      <c r="S403" t="s">
        <v>45</v>
      </c>
    </row>
    <row r="404" spans="1:19" x14ac:dyDescent="0.3">
      <c r="A404">
        <v>133829</v>
      </c>
      <c r="B404" s="1">
        <v>44648</v>
      </c>
      <c r="C404" t="s">
        <v>39</v>
      </c>
      <c r="D404" t="s">
        <v>18</v>
      </c>
      <c r="E404" t="s">
        <v>55</v>
      </c>
      <c r="F404" t="s">
        <v>78</v>
      </c>
      <c r="G404" t="s">
        <v>60</v>
      </c>
      <c r="H404" t="s">
        <v>52</v>
      </c>
      <c r="I404" t="s">
        <v>48</v>
      </c>
      <c r="J404">
        <v>0.13</v>
      </c>
      <c r="K404">
        <v>1029647.9</v>
      </c>
      <c r="L404">
        <v>11972.65</v>
      </c>
      <c r="M404">
        <v>0.71</v>
      </c>
      <c r="N404" t="s">
        <v>38</v>
      </c>
      <c r="O404" t="s">
        <v>25</v>
      </c>
      <c r="P404">
        <v>31699</v>
      </c>
      <c r="Q404">
        <v>95412</v>
      </c>
      <c r="R404">
        <v>6</v>
      </c>
      <c r="S404" t="s">
        <v>33</v>
      </c>
    </row>
    <row r="405" spans="1:19" x14ac:dyDescent="0.3">
      <c r="A405">
        <v>133816</v>
      </c>
      <c r="B405" s="1">
        <v>44705</v>
      </c>
      <c r="C405" t="s">
        <v>91</v>
      </c>
      <c r="D405" t="s">
        <v>18</v>
      </c>
      <c r="E405" t="s">
        <v>35</v>
      </c>
      <c r="F405" t="s">
        <v>108</v>
      </c>
      <c r="G405" t="s">
        <v>29</v>
      </c>
      <c r="H405" t="s">
        <v>22</v>
      </c>
      <c r="I405" t="s">
        <v>48</v>
      </c>
      <c r="J405">
        <v>0.13</v>
      </c>
      <c r="K405">
        <v>710386.65999999992</v>
      </c>
      <c r="L405">
        <v>8260.31</v>
      </c>
      <c r="M405">
        <v>6.86</v>
      </c>
      <c r="N405" t="s">
        <v>24</v>
      </c>
      <c r="O405" t="s">
        <v>25</v>
      </c>
      <c r="P405">
        <v>21628</v>
      </c>
      <c r="Q405">
        <v>65583</v>
      </c>
      <c r="R405">
        <v>10</v>
      </c>
      <c r="S405" t="s">
        <v>45</v>
      </c>
    </row>
    <row r="406" spans="1:19" x14ac:dyDescent="0.3">
      <c r="A406">
        <v>101723</v>
      </c>
      <c r="B406" s="1">
        <v>44607</v>
      </c>
      <c r="C406" t="s">
        <v>65</v>
      </c>
      <c r="D406" t="s">
        <v>40</v>
      </c>
      <c r="E406" t="s">
        <v>19</v>
      </c>
      <c r="F406" t="s">
        <v>75</v>
      </c>
      <c r="G406" t="s">
        <v>60</v>
      </c>
      <c r="H406" t="s">
        <v>30</v>
      </c>
      <c r="I406" t="s">
        <v>23</v>
      </c>
      <c r="J406">
        <v>0.12</v>
      </c>
      <c r="K406">
        <v>628135.4</v>
      </c>
      <c r="L406">
        <v>7303.9</v>
      </c>
      <c r="M406">
        <v>2.91</v>
      </c>
      <c r="N406" t="s">
        <v>44</v>
      </c>
      <c r="O406" t="s">
        <v>25</v>
      </c>
      <c r="P406">
        <v>19019</v>
      </c>
      <c r="Q406">
        <v>57856</v>
      </c>
      <c r="R406">
        <v>1</v>
      </c>
      <c r="S406" t="s">
        <v>45</v>
      </c>
    </row>
    <row r="407" spans="1:19" x14ac:dyDescent="0.3">
      <c r="A407">
        <v>101733</v>
      </c>
      <c r="B407" s="1">
        <v>44622</v>
      </c>
      <c r="C407" t="s">
        <v>39</v>
      </c>
      <c r="D407" t="s">
        <v>18</v>
      </c>
      <c r="E407" t="s">
        <v>35</v>
      </c>
      <c r="F407" t="s">
        <v>75</v>
      </c>
      <c r="G407" t="s">
        <v>60</v>
      </c>
      <c r="H407" t="s">
        <v>30</v>
      </c>
      <c r="I407" t="s">
        <v>37</v>
      </c>
      <c r="J407">
        <v>0.03</v>
      </c>
      <c r="K407">
        <v>402038.82</v>
      </c>
      <c r="L407">
        <v>4674.87</v>
      </c>
      <c r="M407">
        <v>0.1251230845690704</v>
      </c>
      <c r="N407" t="s">
        <v>24</v>
      </c>
      <c r="O407" t="s">
        <v>32</v>
      </c>
      <c r="P407">
        <v>6982</v>
      </c>
      <c r="Q407">
        <v>23716</v>
      </c>
      <c r="R407">
        <v>1</v>
      </c>
      <c r="S407" t="s">
        <v>45</v>
      </c>
    </row>
    <row r="408" spans="1:19" x14ac:dyDescent="0.3">
      <c r="A408">
        <v>133815</v>
      </c>
      <c r="B408" s="1">
        <v>44629</v>
      </c>
      <c r="C408" t="s">
        <v>39</v>
      </c>
      <c r="D408" t="s">
        <v>40</v>
      </c>
      <c r="E408" t="s">
        <v>27</v>
      </c>
      <c r="F408" t="s">
        <v>66</v>
      </c>
      <c r="G408" t="s">
        <v>29</v>
      </c>
      <c r="H408" t="s">
        <v>52</v>
      </c>
      <c r="I408" t="s">
        <v>48</v>
      </c>
      <c r="J408">
        <v>0.14000000000000001</v>
      </c>
      <c r="K408">
        <v>1290000</v>
      </c>
      <c r="L408">
        <v>15000</v>
      </c>
      <c r="M408">
        <v>4.25</v>
      </c>
      <c r="N408" t="s">
        <v>53</v>
      </c>
      <c r="O408" t="s">
        <v>32</v>
      </c>
      <c r="P408">
        <v>38641</v>
      </c>
      <c r="Q408">
        <v>115976</v>
      </c>
      <c r="R408">
        <v>8</v>
      </c>
      <c r="S408" t="s">
        <v>64</v>
      </c>
    </row>
    <row r="409" spans="1:19" x14ac:dyDescent="0.3">
      <c r="A409">
        <v>133814</v>
      </c>
      <c r="B409" s="1">
        <v>44699</v>
      </c>
      <c r="C409" t="s">
        <v>91</v>
      </c>
      <c r="D409" t="s">
        <v>18</v>
      </c>
      <c r="E409" t="s">
        <v>27</v>
      </c>
      <c r="F409" t="s">
        <v>105</v>
      </c>
      <c r="G409" t="s">
        <v>42</v>
      </c>
      <c r="H409" t="s">
        <v>43</v>
      </c>
      <c r="I409" t="s">
        <v>37</v>
      </c>
      <c r="J409">
        <v>0.14000000000000001</v>
      </c>
      <c r="K409">
        <v>43000</v>
      </c>
      <c r="L409">
        <v>500</v>
      </c>
      <c r="M409">
        <v>1.2458684277806014</v>
      </c>
      <c r="N409" t="s">
        <v>24</v>
      </c>
      <c r="O409" t="s">
        <v>25</v>
      </c>
      <c r="P409">
        <v>599</v>
      </c>
      <c r="Q409">
        <v>2934</v>
      </c>
      <c r="R409">
        <v>1</v>
      </c>
      <c r="S409" t="s">
        <v>50</v>
      </c>
    </row>
    <row r="410" spans="1:19" x14ac:dyDescent="0.3">
      <c r="A410">
        <v>133807</v>
      </c>
      <c r="B410" s="1">
        <v>44570</v>
      </c>
      <c r="C410" t="s">
        <v>17</v>
      </c>
      <c r="D410" t="s">
        <v>18</v>
      </c>
      <c r="E410" t="s">
        <v>55</v>
      </c>
      <c r="F410" t="s">
        <v>90</v>
      </c>
      <c r="G410" t="s">
        <v>42</v>
      </c>
      <c r="H410" t="s">
        <v>30</v>
      </c>
      <c r="I410" t="s">
        <v>23</v>
      </c>
      <c r="J410">
        <v>0.02</v>
      </c>
      <c r="K410">
        <v>415906.32</v>
      </c>
      <c r="L410">
        <v>4836.12</v>
      </c>
      <c r="M410">
        <v>3.56</v>
      </c>
      <c r="N410" t="s">
        <v>44</v>
      </c>
      <c r="O410" t="s">
        <v>49</v>
      </c>
      <c r="P410">
        <v>12324</v>
      </c>
      <c r="Q410">
        <v>38023</v>
      </c>
      <c r="R410">
        <v>6</v>
      </c>
      <c r="S410" t="s">
        <v>33</v>
      </c>
    </row>
    <row r="411" spans="1:19" x14ac:dyDescent="0.3">
      <c r="A411">
        <v>101746</v>
      </c>
      <c r="B411" s="1">
        <v>44646</v>
      </c>
      <c r="C411" t="s">
        <v>39</v>
      </c>
      <c r="D411" t="s">
        <v>40</v>
      </c>
      <c r="E411" t="s">
        <v>35</v>
      </c>
      <c r="F411" t="s">
        <v>92</v>
      </c>
      <c r="G411" t="s">
        <v>42</v>
      </c>
      <c r="H411" t="s">
        <v>22</v>
      </c>
      <c r="I411" t="s">
        <v>48</v>
      </c>
      <c r="J411">
        <v>0.09</v>
      </c>
      <c r="K411">
        <v>967377.88</v>
      </c>
      <c r="L411">
        <v>11248.58</v>
      </c>
      <c r="M411">
        <v>6.33</v>
      </c>
      <c r="N411" t="s">
        <v>38</v>
      </c>
      <c r="O411" t="s">
        <v>49</v>
      </c>
      <c r="P411">
        <v>29757</v>
      </c>
      <c r="Q411">
        <v>89660</v>
      </c>
      <c r="R411">
        <v>9</v>
      </c>
      <c r="S411" t="s">
        <v>50</v>
      </c>
    </row>
    <row r="412" spans="1:19" x14ac:dyDescent="0.3">
      <c r="A412">
        <v>101755</v>
      </c>
      <c r="B412" s="1">
        <v>44602</v>
      </c>
      <c r="C412" t="s">
        <v>65</v>
      </c>
      <c r="D412" t="s">
        <v>40</v>
      </c>
      <c r="E412" t="s">
        <v>35</v>
      </c>
      <c r="F412" t="s">
        <v>71</v>
      </c>
      <c r="G412" t="s">
        <v>60</v>
      </c>
      <c r="H412" t="s">
        <v>22</v>
      </c>
      <c r="I412" t="s">
        <v>37</v>
      </c>
      <c r="J412">
        <v>0.03</v>
      </c>
      <c r="K412">
        <v>812196.03999999992</v>
      </c>
      <c r="L412">
        <v>9444.14</v>
      </c>
      <c r="M412">
        <v>1.7874726367010001E-3</v>
      </c>
      <c r="N412" t="s">
        <v>44</v>
      </c>
      <c r="O412" t="s">
        <v>32</v>
      </c>
      <c r="P412">
        <v>14579</v>
      </c>
      <c r="Q412">
        <v>48454</v>
      </c>
      <c r="R412">
        <v>1</v>
      </c>
      <c r="S412" t="s">
        <v>64</v>
      </c>
    </row>
    <row r="413" spans="1:19" x14ac:dyDescent="0.3">
      <c r="A413">
        <v>101759</v>
      </c>
      <c r="B413" s="1">
        <v>44702</v>
      </c>
      <c r="C413" t="s">
        <v>91</v>
      </c>
      <c r="D413" t="s">
        <v>40</v>
      </c>
      <c r="E413" t="s">
        <v>35</v>
      </c>
      <c r="F413" t="s">
        <v>86</v>
      </c>
      <c r="G413" t="s">
        <v>29</v>
      </c>
      <c r="H413" t="s">
        <v>43</v>
      </c>
      <c r="I413" t="s">
        <v>48</v>
      </c>
      <c r="J413">
        <v>0.02</v>
      </c>
      <c r="K413">
        <v>274042.44</v>
      </c>
      <c r="L413">
        <v>3186.54</v>
      </c>
      <c r="M413">
        <v>0.85</v>
      </c>
      <c r="N413" t="s">
        <v>38</v>
      </c>
      <c r="O413" t="s">
        <v>25</v>
      </c>
      <c r="P413">
        <v>7859</v>
      </c>
      <c r="Q413">
        <v>24800</v>
      </c>
      <c r="R413">
        <v>8</v>
      </c>
      <c r="S413" t="s">
        <v>50</v>
      </c>
    </row>
    <row r="414" spans="1:19" x14ac:dyDescent="0.3">
      <c r="A414">
        <v>133790</v>
      </c>
      <c r="B414" s="1">
        <v>44621</v>
      </c>
      <c r="C414" t="s">
        <v>39</v>
      </c>
      <c r="D414" t="s">
        <v>18</v>
      </c>
      <c r="E414" t="s">
        <v>55</v>
      </c>
      <c r="F414" t="s">
        <v>107</v>
      </c>
      <c r="G414" t="s">
        <v>60</v>
      </c>
      <c r="H414" t="s">
        <v>22</v>
      </c>
      <c r="I414" t="s">
        <v>23</v>
      </c>
      <c r="J414">
        <v>0.15</v>
      </c>
      <c r="K414">
        <v>726269.14</v>
      </c>
      <c r="L414">
        <v>8444.99</v>
      </c>
      <c r="M414">
        <v>0.22</v>
      </c>
      <c r="N414" t="s">
        <v>58</v>
      </c>
      <c r="O414" t="s">
        <v>49</v>
      </c>
      <c r="P414">
        <v>22137</v>
      </c>
      <c r="Q414">
        <v>67090</v>
      </c>
      <c r="R414">
        <v>3</v>
      </c>
      <c r="S414" t="s">
        <v>26</v>
      </c>
    </row>
    <row r="415" spans="1:19" x14ac:dyDescent="0.3">
      <c r="A415">
        <v>133787</v>
      </c>
      <c r="B415" s="1">
        <v>44709</v>
      </c>
      <c r="C415" t="s">
        <v>91</v>
      </c>
      <c r="D415" t="s">
        <v>40</v>
      </c>
      <c r="E415" t="s">
        <v>27</v>
      </c>
      <c r="F415" t="s">
        <v>84</v>
      </c>
      <c r="G415" t="s">
        <v>29</v>
      </c>
      <c r="H415" t="s">
        <v>43</v>
      </c>
      <c r="I415" t="s">
        <v>31</v>
      </c>
      <c r="J415">
        <v>0.1</v>
      </c>
      <c r="K415">
        <v>43000</v>
      </c>
      <c r="L415">
        <v>500</v>
      </c>
      <c r="M415">
        <v>7.63</v>
      </c>
      <c r="N415" t="s">
        <v>53</v>
      </c>
      <c r="O415" t="s">
        <v>25</v>
      </c>
      <c r="P415">
        <v>1774</v>
      </c>
      <c r="Q415">
        <v>6774</v>
      </c>
      <c r="R415">
        <v>8</v>
      </c>
      <c r="S415" t="s">
        <v>50</v>
      </c>
    </row>
    <row r="416" spans="1:19" x14ac:dyDescent="0.3">
      <c r="A416">
        <v>133783</v>
      </c>
      <c r="B416" s="1">
        <v>44641</v>
      </c>
      <c r="C416" t="s">
        <v>39</v>
      </c>
      <c r="D416" t="s">
        <v>18</v>
      </c>
      <c r="E416" t="s">
        <v>55</v>
      </c>
      <c r="F416" t="s">
        <v>95</v>
      </c>
      <c r="G416" t="s">
        <v>29</v>
      </c>
      <c r="H416" t="s">
        <v>43</v>
      </c>
      <c r="I416" t="s">
        <v>23</v>
      </c>
      <c r="J416">
        <v>0.05</v>
      </c>
      <c r="K416">
        <v>295424.62</v>
      </c>
      <c r="L416">
        <v>3435.17</v>
      </c>
      <c r="M416">
        <v>2.86</v>
      </c>
      <c r="N416" t="s">
        <v>24</v>
      </c>
      <c r="O416" t="s">
        <v>49</v>
      </c>
      <c r="P416">
        <v>8516</v>
      </c>
      <c r="Q416">
        <v>26744</v>
      </c>
      <c r="R416">
        <v>1</v>
      </c>
      <c r="S416" t="s">
        <v>64</v>
      </c>
    </row>
    <row r="417" spans="1:19" x14ac:dyDescent="0.3">
      <c r="A417">
        <v>101774</v>
      </c>
      <c r="B417" s="1">
        <v>44626</v>
      </c>
      <c r="C417" t="s">
        <v>39</v>
      </c>
      <c r="D417" t="s">
        <v>18</v>
      </c>
      <c r="E417" t="s">
        <v>27</v>
      </c>
      <c r="F417" t="s">
        <v>102</v>
      </c>
      <c r="G417" t="s">
        <v>29</v>
      </c>
      <c r="H417" t="s">
        <v>43</v>
      </c>
      <c r="I417" t="s">
        <v>37</v>
      </c>
      <c r="J417">
        <v>7.0000000000000007E-2</v>
      </c>
      <c r="K417">
        <v>264312.40000000002</v>
      </c>
      <c r="L417">
        <v>3073.4</v>
      </c>
      <c r="M417">
        <v>0.68817696512988746</v>
      </c>
      <c r="N417" t="s">
        <v>38</v>
      </c>
      <c r="O417" t="s">
        <v>25</v>
      </c>
      <c r="P417">
        <v>4445</v>
      </c>
      <c r="Q417">
        <v>15456</v>
      </c>
      <c r="R417">
        <v>1</v>
      </c>
      <c r="S417" t="s">
        <v>45</v>
      </c>
    </row>
    <row r="418" spans="1:19" x14ac:dyDescent="0.3">
      <c r="A418">
        <v>101782</v>
      </c>
      <c r="B418" s="1">
        <v>44679</v>
      </c>
      <c r="C418" t="s">
        <v>34</v>
      </c>
      <c r="D418" t="s">
        <v>40</v>
      </c>
      <c r="E418" t="s">
        <v>27</v>
      </c>
      <c r="F418" t="s">
        <v>110</v>
      </c>
      <c r="G418" t="s">
        <v>60</v>
      </c>
      <c r="H418" t="s">
        <v>52</v>
      </c>
      <c r="I418" t="s">
        <v>37</v>
      </c>
      <c r="J418">
        <v>0.06</v>
      </c>
      <c r="K418">
        <v>1016799.5</v>
      </c>
      <c r="L418">
        <v>11823.25</v>
      </c>
      <c r="M418">
        <v>1.1850943581327671</v>
      </c>
      <c r="N418" t="s">
        <v>58</v>
      </c>
      <c r="O418" t="s">
        <v>32</v>
      </c>
      <c r="P418">
        <v>18388</v>
      </c>
      <c r="Q418">
        <v>60855</v>
      </c>
      <c r="R418">
        <v>1</v>
      </c>
      <c r="S418" t="s">
        <v>50</v>
      </c>
    </row>
    <row r="419" spans="1:19" x14ac:dyDescent="0.3">
      <c r="A419">
        <v>133757</v>
      </c>
      <c r="B419" s="1">
        <v>44710</v>
      </c>
      <c r="C419" t="s">
        <v>91</v>
      </c>
      <c r="D419" t="s">
        <v>61</v>
      </c>
      <c r="E419" t="s">
        <v>62</v>
      </c>
      <c r="F419" t="s">
        <v>103</v>
      </c>
      <c r="G419" t="s">
        <v>60</v>
      </c>
      <c r="H419" t="s">
        <v>43</v>
      </c>
      <c r="I419" t="s">
        <v>23</v>
      </c>
      <c r="J419">
        <v>0.1</v>
      </c>
      <c r="K419">
        <v>339018.88</v>
      </c>
      <c r="L419">
        <v>3942.08</v>
      </c>
      <c r="M419">
        <v>2.69</v>
      </c>
      <c r="N419" t="s">
        <v>24</v>
      </c>
      <c r="O419" t="s">
        <v>25</v>
      </c>
      <c r="P419">
        <v>9884</v>
      </c>
      <c r="Q419">
        <v>30796</v>
      </c>
      <c r="R419">
        <v>5</v>
      </c>
      <c r="S419" t="s">
        <v>45</v>
      </c>
    </row>
    <row r="420" spans="1:19" x14ac:dyDescent="0.3">
      <c r="A420">
        <v>133751</v>
      </c>
      <c r="B420" s="1">
        <v>44586</v>
      </c>
      <c r="C420" t="s">
        <v>17</v>
      </c>
      <c r="D420" t="s">
        <v>18</v>
      </c>
      <c r="E420" t="s">
        <v>27</v>
      </c>
      <c r="F420" t="s">
        <v>88</v>
      </c>
      <c r="G420" t="s">
        <v>42</v>
      </c>
      <c r="H420" t="s">
        <v>43</v>
      </c>
      <c r="I420" t="s">
        <v>31</v>
      </c>
      <c r="J420">
        <v>0.03</v>
      </c>
      <c r="K420">
        <v>43000</v>
      </c>
      <c r="L420">
        <v>500</v>
      </c>
      <c r="M420">
        <v>0.09</v>
      </c>
      <c r="N420" t="s">
        <v>38</v>
      </c>
      <c r="O420" t="s">
        <v>49</v>
      </c>
      <c r="P420">
        <v>1693</v>
      </c>
      <c r="Q420">
        <v>6535</v>
      </c>
      <c r="R420">
        <v>7</v>
      </c>
      <c r="S420" t="s">
        <v>26</v>
      </c>
    </row>
    <row r="421" spans="1:19" x14ac:dyDescent="0.3">
      <c r="A421">
        <v>133750</v>
      </c>
      <c r="B421" s="1">
        <v>44596</v>
      </c>
      <c r="C421" t="s">
        <v>65</v>
      </c>
      <c r="D421" t="s">
        <v>18</v>
      </c>
      <c r="E421" t="s">
        <v>55</v>
      </c>
      <c r="F421" t="s">
        <v>28</v>
      </c>
      <c r="G421" t="s">
        <v>60</v>
      </c>
      <c r="H421" t="s">
        <v>30</v>
      </c>
      <c r="I421" t="s">
        <v>31</v>
      </c>
      <c r="J421">
        <v>0.09</v>
      </c>
      <c r="K421">
        <v>368319.07999999996</v>
      </c>
      <c r="L421">
        <v>4282.78</v>
      </c>
      <c r="M421">
        <v>5.62</v>
      </c>
      <c r="N421" t="s">
        <v>24</v>
      </c>
      <c r="O421" t="s">
        <v>25</v>
      </c>
      <c r="P421">
        <v>10819</v>
      </c>
      <c r="Q421">
        <v>33567</v>
      </c>
      <c r="R421">
        <v>5</v>
      </c>
      <c r="S421" t="s">
        <v>33</v>
      </c>
    </row>
    <row r="422" spans="1:19" x14ac:dyDescent="0.3">
      <c r="A422">
        <v>101803</v>
      </c>
      <c r="B422" s="1">
        <v>44678</v>
      </c>
      <c r="C422" t="s">
        <v>34</v>
      </c>
      <c r="D422" t="s">
        <v>18</v>
      </c>
      <c r="E422" t="s">
        <v>27</v>
      </c>
      <c r="F422" t="s">
        <v>59</v>
      </c>
      <c r="G422" t="s">
        <v>29</v>
      </c>
      <c r="H422" t="s">
        <v>30</v>
      </c>
      <c r="I422" t="s">
        <v>23</v>
      </c>
      <c r="J422">
        <v>0.06</v>
      </c>
      <c r="K422">
        <v>542274.72000000009</v>
      </c>
      <c r="L422">
        <v>6305.52</v>
      </c>
      <c r="M422">
        <v>6.91</v>
      </c>
      <c r="N422" t="s">
        <v>38</v>
      </c>
      <c r="O422" t="s">
        <v>25</v>
      </c>
      <c r="P422">
        <v>16324</v>
      </c>
      <c r="Q422">
        <v>49873</v>
      </c>
      <c r="R422">
        <v>8</v>
      </c>
      <c r="S422" t="s">
        <v>26</v>
      </c>
    </row>
    <row r="423" spans="1:19" x14ac:dyDescent="0.3">
      <c r="A423">
        <v>101810</v>
      </c>
      <c r="B423" s="1">
        <v>44635</v>
      </c>
      <c r="C423" t="s">
        <v>39</v>
      </c>
      <c r="D423" t="s">
        <v>40</v>
      </c>
      <c r="E423" t="s">
        <v>35</v>
      </c>
      <c r="F423" t="s">
        <v>28</v>
      </c>
      <c r="G423" t="s">
        <v>29</v>
      </c>
      <c r="H423" t="s">
        <v>52</v>
      </c>
      <c r="I423" t="s">
        <v>48</v>
      </c>
      <c r="J423">
        <v>0.05</v>
      </c>
      <c r="K423">
        <v>1290000</v>
      </c>
      <c r="L423">
        <v>15000</v>
      </c>
      <c r="M423">
        <v>3.01</v>
      </c>
      <c r="N423" t="s">
        <v>58</v>
      </c>
      <c r="O423" t="s">
        <v>32</v>
      </c>
      <c r="P423">
        <v>39394</v>
      </c>
      <c r="Q423">
        <v>118207</v>
      </c>
      <c r="R423">
        <v>4</v>
      </c>
      <c r="S423" t="s">
        <v>33</v>
      </c>
    </row>
    <row r="424" spans="1:19" x14ac:dyDescent="0.3">
      <c r="A424">
        <v>133748</v>
      </c>
      <c r="B424" s="1">
        <v>44575</v>
      </c>
      <c r="C424" t="s">
        <v>17</v>
      </c>
      <c r="D424" t="s">
        <v>18</v>
      </c>
      <c r="E424" t="s">
        <v>27</v>
      </c>
      <c r="F424" t="s">
        <v>20</v>
      </c>
      <c r="G424" t="s">
        <v>42</v>
      </c>
      <c r="H424" t="s">
        <v>22</v>
      </c>
      <c r="I424" t="s">
        <v>37</v>
      </c>
      <c r="J424">
        <v>0.1</v>
      </c>
      <c r="K424">
        <v>675001.1</v>
      </c>
      <c r="L424">
        <v>7848.85</v>
      </c>
      <c r="M424">
        <v>0.63097784075545515</v>
      </c>
      <c r="N424" t="s">
        <v>44</v>
      </c>
      <c r="O424" t="s">
        <v>49</v>
      </c>
      <c r="P424">
        <v>12039</v>
      </c>
      <c r="Q424">
        <v>40183</v>
      </c>
      <c r="R424">
        <v>1</v>
      </c>
      <c r="S424" t="s">
        <v>26</v>
      </c>
    </row>
    <row r="425" spans="1:19" x14ac:dyDescent="0.3">
      <c r="A425">
        <v>101823</v>
      </c>
      <c r="B425" s="1">
        <v>44703</v>
      </c>
      <c r="C425" t="s">
        <v>91</v>
      </c>
      <c r="D425" t="s">
        <v>61</v>
      </c>
      <c r="E425" t="s">
        <v>62</v>
      </c>
      <c r="F425" t="s">
        <v>78</v>
      </c>
      <c r="G425" t="s">
        <v>60</v>
      </c>
      <c r="H425" t="s">
        <v>22</v>
      </c>
      <c r="I425" t="s">
        <v>48</v>
      </c>
      <c r="J425">
        <v>7.0000000000000007E-2</v>
      </c>
      <c r="K425">
        <v>814079.44000000006</v>
      </c>
      <c r="L425">
        <v>9466.0400000000009</v>
      </c>
      <c r="M425">
        <v>3.82</v>
      </c>
      <c r="N425" t="s">
        <v>44</v>
      </c>
      <c r="O425" t="s">
        <v>32</v>
      </c>
      <c r="P425">
        <v>24883</v>
      </c>
      <c r="Q425">
        <v>75223</v>
      </c>
      <c r="R425">
        <v>6</v>
      </c>
      <c r="S425" t="s">
        <v>33</v>
      </c>
    </row>
    <row r="426" spans="1:19" x14ac:dyDescent="0.3">
      <c r="A426">
        <v>101825</v>
      </c>
      <c r="B426" s="1">
        <v>44621</v>
      </c>
      <c r="C426" t="s">
        <v>39</v>
      </c>
      <c r="D426" t="s">
        <v>40</v>
      </c>
      <c r="E426" t="s">
        <v>27</v>
      </c>
      <c r="F426" t="s">
        <v>59</v>
      </c>
      <c r="G426" t="s">
        <v>60</v>
      </c>
      <c r="H426" t="s">
        <v>22</v>
      </c>
      <c r="I426" t="s">
        <v>37</v>
      </c>
      <c r="J426">
        <v>0.02</v>
      </c>
      <c r="K426">
        <v>784682.05999999994</v>
      </c>
      <c r="L426">
        <v>9124.2099999999991</v>
      </c>
      <c r="M426">
        <v>0.22879649749772879</v>
      </c>
      <c r="N426" t="s">
        <v>38</v>
      </c>
      <c r="O426" t="s">
        <v>49</v>
      </c>
      <c r="P426">
        <v>14070</v>
      </c>
      <c r="Q426">
        <v>46796</v>
      </c>
      <c r="R426">
        <v>1</v>
      </c>
      <c r="S426" t="s">
        <v>26</v>
      </c>
    </row>
    <row r="427" spans="1:19" x14ac:dyDescent="0.3">
      <c r="A427">
        <v>101829</v>
      </c>
      <c r="B427" s="1">
        <v>44682</v>
      </c>
      <c r="C427" t="s">
        <v>91</v>
      </c>
      <c r="D427" t="s">
        <v>18</v>
      </c>
      <c r="E427" t="s">
        <v>19</v>
      </c>
      <c r="F427" t="s">
        <v>74</v>
      </c>
      <c r="G427" t="s">
        <v>21</v>
      </c>
      <c r="H427" t="s">
        <v>22</v>
      </c>
      <c r="I427" t="s">
        <v>37</v>
      </c>
      <c r="J427">
        <v>0.11</v>
      </c>
      <c r="K427">
        <v>884119.55999999994</v>
      </c>
      <c r="L427">
        <v>10280.459999999999</v>
      </c>
      <c r="M427">
        <v>0.58986597011133202</v>
      </c>
      <c r="N427" t="s">
        <v>38</v>
      </c>
      <c r="O427" t="s">
        <v>49</v>
      </c>
      <c r="P427">
        <v>15923</v>
      </c>
      <c r="Q427">
        <v>52829</v>
      </c>
      <c r="R427">
        <v>1</v>
      </c>
      <c r="S427" t="s">
        <v>64</v>
      </c>
    </row>
    <row r="428" spans="1:19" x14ac:dyDescent="0.3">
      <c r="A428">
        <v>101832</v>
      </c>
      <c r="B428" s="1">
        <v>44641</v>
      </c>
      <c r="C428" t="s">
        <v>39</v>
      </c>
      <c r="D428" t="s">
        <v>40</v>
      </c>
      <c r="E428" t="s">
        <v>35</v>
      </c>
      <c r="F428" t="s">
        <v>59</v>
      </c>
      <c r="G428" t="s">
        <v>29</v>
      </c>
      <c r="H428" t="s">
        <v>52</v>
      </c>
      <c r="I428" t="s">
        <v>48</v>
      </c>
      <c r="J428">
        <v>0.09</v>
      </c>
      <c r="K428">
        <v>1020604.14</v>
      </c>
      <c r="L428">
        <v>11867.49</v>
      </c>
      <c r="M428">
        <v>3.35</v>
      </c>
      <c r="N428" t="s">
        <v>58</v>
      </c>
      <c r="O428" t="s">
        <v>32</v>
      </c>
      <c r="P428">
        <v>31417</v>
      </c>
      <c r="Q428">
        <v>94577</v>
      </c>
      <c r="R428">
        <v>9</v>
      </c>
      <c r="S428" t="s">
        <v>26</v>
      </c>
    </row>
    <row r="429" spans="1:19" x14ac:dyDescent="0.3">
      <c r="A429">
        <v>101840</v>
      </c>
      <c r="B429" s="1">
        <v>44614</v>
      </c>
      <c r="C429" t="s">
        <v>65</v>
      </c>
      <c r="D429" t="s">
        <v>40</v>
      </c>
      <c r="E429" t="s">
        <v>55</v>
      </c>
      <c r="F429" t="s">
        <v>97</v>
      </c>
      <c r="G429" t="s">
        <v>29</v>
      </c>
      <c r="H429" t="s">
        <v>30</v>
      </c>
      <c r="I429" t="s">
        <v>37</v>
      </c>
      <c r="J429">
        <v>0.08</v>
      </c>
      <c r="K429">
        <v>417965.16000000003</v>
      </c>
      <c r="L429">
        <v>4860.0600000000004</v>
      </c>
      <c r="M429">
        <v>0.21985913431422369</v>
      </c>
      <c r="N429" t="s">
        <v>53</v>
      </c>
      <c r="O429" t="s">
        <v>32</v>
      </c>
      <c r="P429">
        <v>7278</v>
      </c>
      <c r="Q429">
        <v>24679</v>
      </c>
      <c r="R429">
        <v>1</v>
      </c>
      <c r="S429" t="s">
        <v>26</v>
      </c>
    </row>
    <row r="430" spans="1:19" x14ac:dyDescent="0.3">
      <c r="A430">
        <v>101841</v>
      </c>
      <c r="B430" s="1">
        <v>44563</v>
      </c>
      <c r="C430" t="s">
        <v>17</v>
      </c>
      <c r="D430" t="s">
        <v>18</v>
      </c>
      <c r="E430" t="s">
        <v>19</v>
      </c>
      <c r="F430" t="s">
        <v>41</v>
      </c>
      <c r="G430" t="s">
        <v>60</v>
      </c>
      <c r="H430" t="s">
        <v>43</v>
      </c>
      <c r="I430" t="s">
        <v>31</v>
      </c>
      <c r="J430">
        <v>0.13</v>
      </c>
      <c r="K430">
        <v>234814.4</v>
      </c>
      <c r="L430">
        <v>2730.4</v>
      </c>
      <c r="M430">
        <v>1.49</v>
      </c>
      <c r="N430" t="s">
        <v>53</v>
      </c>
      <c r="O430" t="s">
        <v>49</v>
      </c>
      <c r="P430">
        <v>6682</v>
      </c>
      <c r="Q430">
        <v>21312</v>
      </c>
      <c r="R430">
        <v>1</v>
      </c>
      <c r="S430" t="s">
        <v>45</v>
      </c>
    </row>
    <row r="431" spans="1:19" x14ac:dyDescent="0.3">
      <c r="A431">
        <v>133747</v>
      </c>
      <c r="B431" s="1">
        <v>44581</v>
      </c>
      <c r="C431" t="s">
        <v>17</v>
      </c>
      <c r="D431" t="s">
        <v>40</v>
      </c>
      <c r="E431" t="s">
        <v>27</v>
      </c>
      <c r="F431" t="s">
        <v>89</v>
      </c>
      <c r="G431" t="s">
        <v>29</v>
      </c>
      <c r="H431" t="s">
        <v>22</v>
      </c>
      <c r="I431" t="s">
        <v>48</v>
      </c>
      <c r="J431">
        <v>7.0000000000000007E-2</v>
      </c>
      <c r="K431">
        <v>765301.1</v>
      </c>
      <c r="L431">
        <v>8898.85</v>
      </c>
      <c r="M431">
        <v>1.88</v>
      </c>
      <c r="N431" t="s">
        <v>24</v>
      </c>
      <c r="O431" t="s">
        <v>49</v>
      </c>
      <c r="P431">
        <v>23351</v>
      </c>
      <c r="Q431">
        <v>70686</v>
      </c>
      <c r="R431">
        <v>8</v>
      </c>
      <c r="S431" t="s">
        <v>50</v>
      </c>
    </row>
    <row r="432" spans="1:19" x14ac:dyDescent="0.3">
      <c r="A432">
        <v>101845</v>
      </c>
      <c r="B432" s="1">
        <v>44639</v>
      </c>
      <c r="C432" t="s">
        <v>39</v>
      </c>
      <c r="D432" t="s">
        <v>40</v>
      </c>
      <c r="E432" t="s">
        <v>19</v>
      </c>
      <c r="F432" t="s">
        <v>82</v>
      </c>
      <c r="G432" t="s">
        <v>42</v>
      </c>
      <c r="H432" t="s">
        <v>22</v>
      </c>
      <c r="I432" t="s">
        <v>48</v>
      </c>
      <c r="J432">
        <v>0.14000000000000001</v>
      </c>
      <c r="K432">
        <v>679977.92</v>
      </c>
      <c r="L432">
        <v>7906.72</v>
      </c>
      <c r="M432">
        <v>0.57999999999999996</v>
      </c>
      <c r="N432" t="s">
        <v>53</v>
      </c>
      <c r="O432" t="s">
        <v>32</v>
      </c>
      <c r="P432">
        <v>20655</v>
      </c>
      <c r="Q432">
        <v>62701</v>
      </c>
      <c r="R432">
        <v>5</v>
      </c>
      <c r="S432" t="s">
        <v>26</v>
      </c>
    </row>
    <row r="433" spans="1:19" x14ac:dyDescent="0.3">
      <c r="A433">
        <v>101852</v>
      </c>
      <c r="B433" s="1">
        <v>44571</v>
      </c>
      <c r="C433" t="s">
        <v>17</v>
      </c>
      <c r="D433" t="s">
        <v>40</v>
      </c>
      <c r="E433" t="s">
        <v>55</v>
      </c>
      <c r="F433" t="s">
        <v>66</v>
      </c>
      <c r="G433" t="s">
        <v>21</v>
      </c>
      <c r="H433" t="s">
        <v>22</v>
      </c>
      <c r="I433" t="s">
        <v>37</v>
      </c>
      <c r="J433">
        <v>0.01</v>
      </c>
      <c r="K433">
        <v>847103.44000000006</v>
      </c>
      <c r="L433">
        <v>9850.0400000000009</v>
      </c>
      <c r="M433">
        <v>0.95451038799833721</v>
      </c>
      <c r="N433" t="s">
        <v>58</v>
      </c>
      <c r="O433" t="s">
        <v>25</v>
      </c>
      <c r="P433">
        <v>15242</v>
      </c>
      <c r="Q433">
        <v>50613</v>
      </c>
      <c r="R433">
        <v>1</v>
      </c>
      <c r="S433" t="s">
        <v>64</v>
      </c>
    </row>
    <row r="434" spans="1:19" x14ac:dyDescent="0.3">
      <c r="A434">
        <v>101854</v>
      </c>
      <c r="B434" s="1">
        <v>44597</v>
      </c>
      <c r="C434" t="s">
        <v>65</v>
      </c>
      <c r="D434" t="s">
        <v>18</v>
      </c>
      <c r="E434" t="s">
        <v>19</v>
      </c>
      <c r="F434" t="s">
        <v>71</v>
      </c>
      <c r="G434" t="s">
        <v>42</v>
      </c>
      <c r="H434" t="s">
        <v>22</v>
      </c>
      <c r="I434" t="s">
        <v>48</v>
      </c>
      <c r="J434">
        <v>0.06</v>
      </c>
      <c r="K434">
        <v>940489.12</v>
      </c>
      <c r="L434">
        <v>10935.92</v>
      </c>
      <c r="M434">
        <v>7.92</v>
      </c>
      <c r="N434" t="s">
        <v>38</v>
      </c>
      <c r="O434" t="s">
        <v>25</v>
      </c>
      <c r="P434">
        <v>28898</v>
      </c>
      <c r="Q434">
        <v>87115</v>
      </c>
      <c r="R434">
        <v>2</v>
      </c>
      <c r="S434" t="s">
        <v>64</v>
      </c>
    </row>
    <row r="435" spans="1:19" x14ac:dyDescent="0.3">
      <c r="A435">
        <v>133743</v>
      </c>
      <c r="B435" s="1">
        <v>44612</v>
      </c>
      <c r="C435" t="s">
        <v>65</v>
      </c>
      <c r="D435" t="s">
        <v>40</v>
      </c>
      <c r="E435" t="s">
        <v>55</v>
      </c>
      <c r="F435" t="s">
        <v>57</v>
      </c>
      <c r="G435" t="s">
        <v>42</v>
      </c>
      <c r="H435" t="s">
        <v>22</v>
      </c>
      <c r="I435" t="s">
        <v>37</v>
      </c>
      <c r="J435">
        <v>0.04</v>
      </c>
      <c r="K435">
        <v>710814.94000000006</v>
      </c>
      <c r="L435">
        <v>8265.2900000000009</v>
      </c>
      <c r="M435">
        <v>1.2065440297731791</v>
      </c>
      <c r="N435" t="s">
        <v>58</v>
      </c>
      <c r="O435" t="s">
        <v>32</v>
      </c>
      <c r="P435">
        <v>12712</v>
      </c>
      <c r="Q435">
        <v>42372</v>
      </c>
      <c r="R435">
        <v>1</v>
      </c>
      <c r="S435" t="s">
        <v>26</v>
      </c>
    </row>
    <row r="436" spans="1:19" x14ac:dyDescent="0.3">
      <c r="A436">
        <v>133730</v>
      </c>
      <c r="B436" s="1">
        <v>44708</v>
      </c>
      <c r="C436" t="s">
        <v>91</v>
      </c>
      <c r="D436" t="s">
        <v>18</v>
      </c>
      <c r="E436" t="s">
        <v>55</v>
      </c>
      <c r="F436" t="s">
        <v>95</v>
      </c>
      <c r="G436" t="s">
        <v>21</v>
      </c>
      <c r="H436" t="s">
        <v>30</v>
      </c>
      <c r="I436" t="s">
        <v>23</v>
      </c>
      <c r="J436">
        <v>0.08</v>
      </c>
      <c r="K436">
        <v>578294.96</v>
      </c>
      <c r="L436">
        <v>6724.36</v>
      </c>
      <c r="M436">
        <v>0.79</v>
      </c>
      <c r="N436" t="s">
        <v>24</v>
      </c>
      <c r="O436" t="s">
        <v>49</v>
      </c>
      <c r="P436">
        <v>17445</v>
      </c>
      <c r="Q436">
        <v>53191</v>
      </c>
      <c r="R436">
        <v>5</v>
      </c>
      <c r="S436" t="s">
        <v>64</v>
      </c>
    </row>
    <row r="437" spans="1:19" x14ac:dyDescent="0.3">
      <c r="A437">
        <v>133706</v>
      </c>
      <c r="B437" s="1">
        <v>44705</v>
      </c>
      <c r="C437" t="s">
        <v>91</v>
      </c>
      <c r="D437" t="s">
        <v>40</v>
      </c>
      <c r="E437" t="s">
        <v>35</v>
      </c>
      <c r="F437" t="s">
        <v>98</v>
      </c>
      <c r="G437" t="s">
        <v>42</v>
      </c>
      <c r="H437" t="s">
        <v>30</v>
      </c>
      <c r="I437" t="s">
        <v>31</v>
      </c>
      <c r="J437">
        <v>0.02</v>
      </c>
      <c r="K437">
        <v>363463.51999999996</v>
      </c>
      <c r="L437">
        <v>4226.32</v>
      </c>
      <c r="M437">
        <v>1.89</v>
      </c>
      <c r="N437" t="s">
        <v>58</v>
      </c>
      <c r="O437" t="s">
        <v>32</v>
      </c>
      <c r="P437">
        <v>10666</v>
      </c>
      <c r="Q437">
        <v>33112</v>
      </c>
      <c r="R437">
        <v>6</v>
      </c>
      <c r="S437" t="s">
        <v>50</v>
      </c>
    </row>
    <row r="438" spans="1:19" x14ac:dyDescent="0.3">
      <c r="A438">
        <v>133699</v>
      </c>
      <c r="B438" s="1">
        <v>44650</v>
      </c>
      <c r="C438" t="s">
        <v>39</v>
      </c>
      <c r="D438" t="s">
        <v>40</v>
      </c>
      <c r="E438" t="s">
        <v>19</v>
      </c>
      <c r="F438" t="s">
        <v>105</v>
      </c>
      <c r="G438" t="s">
        <v>42</v>
      </c>
      <c r="H438" t="s">
        <v>52</v>
      </c>
      <c r="I438" t="s">
        <v>23</v>
      </c>
      <c r="J438">
        <v>0.09</v>
      </c>
      <c r="K438">
        <v>1227154.6399999999</v>
      </c>
      <c r="L438">
        <v>14269.24</v>
      </c>
      <c r="M438">
        <v>2.63</v>
      </c>
      <c r="N438" t="s">
        <v>38</v>
      </c>
      <c r="O438" t="s">
        <v>49</v>
      </c>
      <c r="P438">
        <v>37218</v>
      </c>
      <c r="Q438">
        <v>111760</v>
      </c>
      <c r="R438">
        <v>8</v>
      </c>
      <c r="S438" t="s">
        <v>50</v>
      </c>
    </row>
    <row r="439" spans="1:19" x14ac:dyDescent="0.3">
      <c r="A439">
        <v>101868</v>
      </c>
      <c r="B439" s="1">
        <v>44697</v>
      </c>
      <c r="C439" t="s">
        <v>91</v>
      </c>
      <c r="D439" t="s">
        <v>40</v>
      </c>
      <c r="E439" t="s">
        <v>19</v>
      </c>
      <c r="F439" t="s">
        <v>89</v>
      </c>
      <c r="G439" t="s">
        <v>60</v>
      </c>
      <c r="H439" t="s">
        <v>43</v>
      </c>
      <c r="I439" t="s">
        <v>37</v>
      </c>
      <c r="J439">
        <v>0.03</v>
      </c>
      <c r="K439">
        <v>238376.52000000002</v>
      </c>
      <c r="L439">
        <v>2771.82</v>
      </c>
      <c r="M439">
        <v>0.7060516914968975</v>
      </c>
      <c r="N439" t="s">
        <v>38</v>
      </c>
      <c r="O439" t="s">
        <v>49</v>
      </c>
      <c r="P439">
        <v>3985</v>
      </c>
      <c r="Q439">
        <v>13958</v>
      </c>
      <c r="R439">
        <v>1</v>
      </c>
      <c r="S439" t="s">
        <v>50</v>
      </c>
    </row>
    <row r="440" spans="1:19" x14ac:dyDescent="0.3">
      <c r="A440">
        <v>133690</v>
      </c>
      <c r="B440" s="1">
        <v>44703</v>
      </c>
      <c r="C440" t="s">
        <v>91</v>
      </c>
      <c r="D440" t="s">
        <v>40</v>
      </c>
      <c r="E440" t="s">
        <v>55</v>
      </c>
      <c r="F440" t="s">
        <v>110</v>
      </c>
      <c r="G440" t="s">
        <v>29</v>
      </c>
      <c r="H440" t="s">
        <v>30</v>
      </c>
      <c r="I440" t="s">
        <v>37</v>
      </c>
      <c r="J440">
        <v>0.1</v>
      </c>
      <c r="K440">
        <v>451254.89999999997</v>
      </c>
      <c r="L440">
        <v>5247.15</v>
      </c>
      <c r="M440">
        <v>0.64885256712246531</v>
      </c>
      <c r="N440" t="s">
        <v>58</v>
      </c>
      <c r="O440" t="s">
        <v>49</v>
      </c>
      <c r="P440">
        <v>7900</v>
      </c>
      <c r="Q440">
        <v>26705</v>
      </c>
      <c r="R440">
        <v>1</v>
      </c>
      <c r="S440" t="s">
        <v>50</v>
      </c>
    </row>
    <row r="441" spans="1:19" x14ac:dyDescent="0.3">
      <c r="A441">
        <v>101874</v>
      </c>
      <c r="B441" s="1">
        <v>44665</v>
      </c>
      <c r="C441" t="s">
        <v>34</v>
      </c>
      <c r="D441" t="s">
        <v>18</v>
      </c>
      <c r="E441" t="s">
        <v>19</v>
      </c>
      <c r="F441" t="s">
        <v>72</v>
      </c>
      <c r="G441" t="s">
        <v>29</v>
      </c>
      <c r="H441" t="s">
        <v>22</v>
      </c>
      <c r="I441" t="s">
        <v>31</v>
      </c>
      <c r="J441">
        <v>0.12</v>
      </c>
      <c r="K441">
        <v>688617.48</v>
      </c>
      <c r="L441">
        <v>8007.18</v>
      </c>
      <c r="M441">
        <v>1.1399999999999999</v>
      </c>
      <c r="N441" t="s">
        <v>24</v>
      </c>
      <c r="O441" t="s">
        <v>25</v>
      </c>
      <c r="P441">
        <v>20935</v>
      </c>
      <c r="Q441">
        <v>63530</v>
      </c>
      <c r="R441">
        <v>9</v>
      </c>
      <c r="S441" t="s">
        <v>64</v>
      </c>
    </row>
    <row r="442" spans="1:19" x14ac:dyDescent="0.3">
      <c r="A442">
        <v>101881</v>
      </c>
      <c r="B442" s="1">
        <v>44615</v>
      </c>
      <c r="C442" t="s">
        <v>65</v>
      </c>
      <c r="D442" t="s">
        <v>18</v>
      </c>
      <c r="E442" t="s">
        <v>27</v>
      </c>
      <c r="F442" t="s">
        <v>111</v>
      </c>
      <c r="G442" t="s">
        <v>42</v>
      </c>
      <c r="H442" t="s">
        <v>22</v>
      </c>
      <c r="I442" t="s">
        <v>48</v>
      </c>
      <c r="J442">
        <v>0.03</v>
      </c>
      <c r="K442">
        <v>946332.82000000007</v>
      </c>
      <c r="L442">
        <v>11003.87</v>
      </c>
      <c r="M442">
        <v>3.96</v>
      </c>
      <c r="N442" t="s">
        <v>24</v>
      </c>
      <c r="O442" t="s">
        <v>32</v>
      </c>
      <c r="P442">
        <v>29077</v>
      </c>
      <c r="Q442">
        <v>87648</v>
      </c>
      <c r="R442">
        <v>1</v>
      </c>
      <c r="S442" t="s">
        <v>33</v>
      </c>
    </row>
    <row r="443" spans="1:19" x14ac:dyDescent="0.3">
      <c r="A443">
        <v>133684</v>
      </c>
      <c r="B443" s="1">
        <v>44591</v>
      </c>
      <c r="C443" t="s">
        <v>17</v>
      </c>
      <c r="D443" t="s">
        <v>18</v>
      </c>
      <c r="E443" t="s">
        <v>35</v>
      </c>
      <c r="F443" t="s">
        <v>73</v>
      </c>
      <c r="G443" t="s">
        <v>60</v>
      </c>
      <c r="H443" t="s">
        <v>30</v>
      </c>
      <c r="I443" t="s">
        <v>48</v>
      </c>
      <c r="J443">
        <v>0.12</v>
      </c>
      <c r="K443">
        <v>538643.80000000005</v>
      </c>
      <c r="L443">
        <v>6263.3</v>
      </c>
      <c r="M443">
        <v>6.07</v>
      </c>
      <c r="N443" t="s">
        <v>44</v>
      </c>
      <c r="O443" t="s">
        <v>32</v>
      </c>
      <c r="P443">
        <v>16205</v>
      </c>
      <c r="Q443">
        <v>49520</v>
      </c>
      <c r="R443">
        <v>4</v>
      </c>
      <c r="S443" t="s">
        <v>33</v>
      </c>
    </row>
    <row r="444" spans="1:19" x14ac:dyDescent="0.3">
      <c r="A444">
        <v>133673</v>
      </c>
      <c r="B444" s="1">
        <v>44695</v>
      </c>
      <c r="C444" t="s">
        <v>91</v>
      </c>
      <c r="D444" t="s">
        <v>18</v>
      </c>
      <c r="E444" t="s">
        <v>27</v>
      </c>
      <c r="F444" t="s">
        <v>76</v>
      </c>
      <c r="G444" t="s">
        <v>60</v>
      </c>
      <c r="H444" t="s">
        <v>22</v>
      </c>
      <c r="I444" t="s">
        <v>37</v>
      </c>
      <c r="J444">
        <v>0.03</v>
      </c>
      <c r="K444">
        <v>776174.94000000006</v>
      </c>
      <c r="L444">
        <v>9025.2900000000009</v>
      </c>
      <c r="M444">
        <v>0.15193517411958549</v>
      </c>
      <c r="N444" t="s">
        <v>58</v>
      </c>
      <c r="O444" t="s">
        <v>32</v>
      </c>
      <c r="P444">
        <v>13918</v>
      </c>
      <c r="Q444">
        <v>46301</v>
      </c>
      <c r="R444">
        <v>1</v>
      </c>
      <c r="S444" t="s">
        <v>45</v>
      </c>
    </row>
    <row r="445" spans="1:19" x14ac:dyDescent="0.3">
      <c r="A445">
        <v>133658</v>
      </c>
      <c r="B445" s="1">
        <v>44603</v>
      </c>
      <c r="C445" t="s">
        <v>65</v>
      </c>
      <c r="D445" t="s">
        <v>40</v>
      </c>
      <c r="E445" t="s">
        <v>27</v>
      </c>
      <c r="F445" t="s">
        <v>51</v>
      </c>
      <c r="G445" t="s">
        <v>21</v>
      </c>
      <c r="H445" t="s">
        <v>30</v>
      </c>
      <c r="I445" t="s">
        <v>37</v>
      </c>
      <c r="J445">
        <v>0.08</v>
      </c>
      <c r="K445">
        <v>610553.56000000006</v>
      </c>
      <c r="L445">
        <v>7099.46</v>
      </c>
      <c r="M445">
        <v>0.89373631835050316</v>
      </c>
      <c r="N445" t="s">
        <v>24</v>
      </c>
      <c r="O445" t="s">
        <v>32</v>
      </c>
      <c r="P445">
        <v>10844</v>
      </c>
      <c r="Q445">
        <v>36292</v>
      </c>
      <c r="R445">
        <v>1</v>
      </c>
      <c r="S445" t="s">
        <v>33</v>
      </c>
    </row>
    <row r="446" spans="1:19" x14ac:dyDescent="0.3">
      <c r="A446">
        <v>133653</v>
      </c>
      <c r="B446" s="1">
        <v>44641</v>
      </c>
      <c r="C446" t="s">
        <v>39</v>
      </c>
      <c r="D446" t="s">
        <v>61</v>
      </c>
      <c r="E446" t="s">
        <v>62</v>
      </c>
      <c r="F446" t="s">
        <v>95</v>
      </c>
      <c r="G446" t="s">
        <v>60</v>
      </c>
      <c r="H446" t="s">
        <v>52</v>
      </c>
      <c r="I446" t="s">
        <v>23</v>
      </c>
      <c r="J446">
        <v>7.0000000000000007E-2</v>
      </c>
      <c r="K446">
        <v>1265314.5599999998</v>
      </c>
      <c r="L446">
        <v>14712.96</v>
      </c>
      <c r="M446">
        <v>0.97</v>
      </c>
      <c r="N446" t="s">
        <v>44</v>
      </c>
      <c r="O446" t="s">
        <v>32</v>
      </c>
      <c r="P446">
        <v>37986</v>
      </c>
      <c r="Q446">
        <v>114036</v>
      </c>
      <c r="R446">
        <v>5</v>
      </c>
      <c r="S446" t="s">
        <v>64</v>
      </c>
    </row>
    <row r="447" spans="1:19" x14ac:dyDescent="0.3">
      <c r="A447">
        <v>133647</v>
      </c>
      <c r="B447" s="1">
        <v>44635</v>
      </c>
      <c r="C447" t="s">
        <v>39</v>
      </c>
      <c r="D447" t="s">
        <v>40</v>
      </c>
      <c r="E447" t="s">
        <v>19</v>
      </c>
      <c r="F447" t="s">
        <v>66</v>
      </c>
      <c r="G447" t="s">
        <v>42</v>
      </c>
      <c r="H447" t="s">
        <v>30</v>
      </c>
      <c r="I447" t="s">
        <v>31</v>
      </c>
      <c r="J447">
        <v>0.06</v>
      </c>
      <c r="K447">
        <v>655734.52</v>
      </c>
      <c r="L447">
        <v>7624.82</v>
      </c>
      <c r="M447">
        <v>0.22</v>
      </c>
      <c r="N447" t="s">
        <v>38</v>
      </c>
      <c r="O447" t="s">
        <v>25</v>
      </c>
      <c r="P447">
        <v>19882</v>
      </c>
      <c r="Q447">
        <v>60412</v>
      </c>
      <c r="R447">
        <v>9</v>
      </c>
      <c r="S447" t="s">
        <v>64</v>
      </c>
    </row>
    <row r="448" spans="1:19" x14ac:dyDescent="0.3">
      <c r="A448">
        <v>101908</v>
      </c>
      <c r="B448" s="1">
        <v>44677</v>
      </c>
      <c r="C448" t="s">
        <v>34</v>
      </c>
      <c r="D448" t="s">
        <v>18</v>
      </c>
      <c r="E448" t="s">
        <v>55</v>
      </c>
      <c r="F448" t="s">
        <v>98</v>
      </c>
      <c r="G448" t="s">
        <v>29</v>
      </c>
      <c r="H448" t="s">
        <v>30</v>
      </c>
      <c r="I448" t="s">
        <v>48</v>
      </c>
      <c r="J448">
        <v>0.05</v>
      </c>
      <c r="K448">
        <v>371505.38</v>
      </c>
      <c r="L448">
        <v>4319.83</v>
      </c>
      <c r="M448">
        <v>1.1599999999999999</v>
      </c>
      <c r="N448" t="s">
        <v>44</v>
      </c>
      <c r="O448" t="s">
        <v>32</v>
      </c>
      <c r="P448">
        <v>10918</v>
      </c>
      <c r="Q448">
        <v>33858</v>
      </c>
      <c r="R448">
        <v>5</v>
      </c>
      <c r="S448" t="s">
        <v>50</v>
      </c>
    </row>
    <row r="449" spans="1:19" x14ac:dyDescent="0.3">
      <c r="A449">
        <v>133645</v>
      </c>
      <c r="B449" s="1">
        <v>44635</v>
      </c>
      <c r="C449" t="s">
        <v>39</v>
      </c>
      <c r="D449" t="s">
        <v>40</v>
      </c>
      <c r="E449" t="s">
        <v>55</v>
      </c>
      <c r="F449" t="s">
        <v>78</v>
      </c>
      <c r="G449" t="s">
        <v>29</v>
      </c>
      <c r="H449" t="s">
        <v>52</v>
      </c>
      <c r="I449" t="s">
        <v>23</v>
      </c>
      <c r="J449">
        <v>0.13</v>
      </c>
      <c r="K449">
        <v>1185412.82</v>
      </c>
      <c r="L449">
        <v>13783.87</v>
      </c>
      <c r="M449">
        <v>7.44</v>
      </c>
      <c r="N449" t="s">
        <v>38</v>
      </c>
      <c r="O449" t="s">
        <v>32</v>
      </c>
      <c r="P449">
        <v>36209</v>
      </c>
      <c r="Q449">
        <v>108771</v>
      </c>
      <c r="R449">
        <v>9</v>
      </c>
      <c r="S449" t="s">
        <v>33</v>
      </c>
    </row>
    <row r="450" spans="1:19" x14ac:dyDescent="0.3">
      <c r="A450">
        <v>101915</v>
      </c>
      <c r="B450" s="1">
        <v>44690</v>
      </c>
      <c r="C450" t="s">
        <v>91</v>
      </c>
      <c r="D450" t="s">
        <v>40</v>
      </c>
      <c r="E450" t="s">
        <v>27</v>
      </c>
      <c r="F450" t="s">
        <v>90</v>
      </c>
      <c r="G450" t="s">
        <v>29</v>
      </c>
      <c r="H450" t="s">
        <v>22</v>
      </c>
      <c r="I450" t="s">
        <v>48</v>
      </c>
      <c r="J450">
        <v>0.12</v>
      </c>
      <c r="K450">
        <v>924357.24</v>
      </c>
      <c r="L450">
        <v>10748.34</v>
      </c>
      <c r="M450">
        <v>3.11</v>
      </c>
      <c r="N450" t="s">
        <v>44</v>
      </c>
      <c r="O450" t="s">
        <v>25</v>
      </c>
      <c r="P450">
        <v>28389</v>
      </c>
      <c r="Q450">
        <v>85608</v>
      </c>
      <c r="R450">
        <v>9</v>
      </c>
      <c r="S450" t="s">
        <v>33</v>
      </c>
    </row>
    <row r="451" spans="1:19" x14ac:dyDescent="0.3">
      <c r="A451">
        <v>101917</v>
      </c>
      <c r="B451" s="1">
        <v>44590</v>
      </c>
      <c r="C451" t="s">
        <v>17</v>
      </c>
      <c r="D451" t="s">
        <v>40</v>
      </c>
      <c r="E451" t="s">
        <v>27</v>
      </c>
      <c r="F451" t="s">
        <v>41</v>
      </c>
      <c r="G451" t="s">
        <v>29</v>
      </c>
      <c r="H451" t="s">
        <v>30</v>
      </c>
      <c r="I451" t="s">
        <v>48</v>
      </c>
      <c r="J451">
        <v>0.1</v>
      </c>
      <c r="K451">
        <v>363741.3</v>
      </c>
      <c r="L451">
        <v>4229.55</v>
      </c>
      <c r="M451">
        <v>4.47</v>
      </c>
      <c r="N451" t="s">
        <v>24</v>
      </c>
      <c r="O451" t="s">
        <v>25</v>
      </c>
      <c r="P451">
        <v>10676</v>
      </c>
      <c r="Q451">
        <v>33143</v>
      </c>
      <c r="R451">
        <v>6</v>
      </c>
      <c r="S451" t="s">
        <v>45</v>
      </c>
    </row>
    <row r="452" spans="1:19" x14ac:dyDescent="0.3">
      <c r="A452">
        <v>101919</v>
      </c>
      <c r="B452" s="1">
        <v>44588</v>
      </c>
      <c r="C452" t="s">
        <v>17</v>
      </c>
      <c r="D452" t="s">
        <v>40</v>
      </c>
      <c r="E452" t="s">
        <v>19</v>
      </c>
      <c r="F452" t="s">
        <v>99</v>
      </c>
      <c r="G452" t="s">
        <v>60</v>
      </c>
      <c r="H452" t="s">
        <v>52</v>
      </c>
      <c r="I452" t="s">
        <v>31</v>
      </c>
      <c r="J452">
        <v>0.05</v>
      </c>
      <c r="K452">
        <v>1266035.24</v>
      </c>
      <c r="L452">
        <v>14721.34</v>
      </c>
      <c r="M452">
        <v>5.69</v>
      </c>
      <c r="N452" t="s">
        <v>53</v>
      </c>
      <c r="O452" t="s">
        <v>32</v>
      </c>
      <c r="P452">
        <v>37999</v>
      </c>
      <c r="Q452">
        <v>114074</v>
      </c>
      <c r="R452">
        <v>9</v>
      </c>
      <c r="S452" t="s">
        <v>33</v>
      </c>
    </row>
    <row r="453" spans="1:19" x14ac:dyDescent="0.3">
      <c r="A453">
        <v>101920</v>
      </c>
      <c r="B453" s="1">
        <v>44620</v>
      </c>
      <c r="C453" t="s">
        <v>65</v>
      </c>
      <c r="D453" t="s">
        <v>40</v>
      </c>
      <c r="E453" t="s">
        <v>55</v>
      </c>
      <c r="F453" t="s">
        <v>110</v>
      </c>
      <c r="G453" t="s">
        <v>60</v>
      </c>
      <c r="H453" t="s">
        <v>52</v>
      </c>
      <c r="I453" t="s">
        <v>48</v>
      </c>
      <c r="J453">
        <v>0.11</v>
      </c>
      <c r="K453">
        <v>1181030.26</v>
      </c>
      <c r="L453">
        <v>13732.91</v>
      </c>
      <c r="M453">
        <v>6.32</v>
      </c>
      <c r="N453" t="s">
        <v>58</v>
      </c>
      <c r="O453" t="s">
        <v>32</v>
      </c>
      <c r="P453">
        <v>36099</v>
      </c>
      <c r="Q453">
        <v>108445</v>
      </c>
      <c r="R453">
        <v>3</v>
      </c>
      <c r="S453" t="s">
        <v>50</v>
      </c>
    </row>
    <row r="454" spans="1:19" x14ac:dyDescent="0.3">
      <c r="A454">
        <v>133637</v>
      </c>
      <c r="B454" s="1">
        <v>44616</v>
      </c>
      <c r="C454" t="s">
        <v>65</v>
      </c>
      <c r="D454" t="s">
        <v>18</v>
      </c>
      <c r="E454" t="s">
        <v>55</v>
      </c>
      <c r="F454" t="s">
        <v>103</v>
      </c>
      <c r="G454" t="s">
        <v>42</v>
      </c>
      <c r="H454" t="s">
        <v>52</v>
      </c>
      <c r="I454" t="s">
        <v>31</v>
      </c>
      <c r="J454">
        <v>7.0000000000000007E-2</v>
      </c>
      <c r="K454">
        <v>1067992.72</v>
      </c>
      <c r="L454">
        <v>12418.52</v>
      </c>
      <c r="M454">
        <v>3.67</v>
      </c>
      <c r="N454" t="s">
        <v>58</v>
      </c>
      <c r="O454" t="s">
        <v>25</v>
      </c>
      <c r="P454">
        <v>32875</v>
      </c>
      <c r="Q454">
        <v>98897</v>
      </c>
      <c r="R454">
        <v>3</v>
      </c>
      <c r="S454" t="s">
        <v>45</v>
      </c>
    </row>
    <row r="455" spans="1:19" x14ac:dyDescent="0.3">
      <c r="A455">
        <v>133598</v>
      </c>
      <c r="B455" s="1">
        <v>44710</v>
      </c>
      <c r="C455" t="s">
        <v>91</v>
      </c>
      <c r="D455" t="s">
        <v>18</v>
      </c>
      <c r="E455" t="s">
        <v>35</v>
      </c>
      <c r="F455" t="s">
        <v>73</v>
      </c>
      <c r="G455" t="s">
        <v>60</v>
      </c>
      <c r="H455" t="s">
        <v>30</v>
      </c>
      <c r="I455" t="s">
        <v>37</v>
      </c>
      <c r="J455">
        <v>0.01</v>
      </c>
      <c r="K455">
        <v>382988.10000000003</v>
      </c>
      <c r="L455">
        <v>4453.3500000000004</v>
      </c>
      <c r="M455">
        <v>1.0117095123727695</v>
      </c>
      <c r="N455" t="s">
        <v>58</v>
      </c>
      <c r="O455" t="s">
        <v>49</v>
      </c>
      <c r="P455">
        <v>6625</v>
      </c>
      <c r="Q455">
        <v>22552</v>
      </c>
      <c r="R455">
        <v>1</v>
      </c>
      <c r="S455" t="s">
        <v>33</v>
      </c>
    </row>
    <row r="456" spans="1:19" x14ac:dyDescent="0.3">
      <c r="A456">
        <v>101930</v>
      </c>
      <c r="B456" s="1">
        <v>44595</v>
      </c>
      <c r="C456" t="s">
        <v>65</v>
      </c>
      <c r="D456" t="s">
        <v>40</v>
      </c>
      <c r="E456" t="s">
        <v>19</v>
      </c>
      <c r="F456" t="s">
        <v>111</v>
      </c>
      <c r="G456" t="s">
        <v>21</v>
      </c>
      <c r="H456" t="s">
        <v>30</v>
      </c>
      <c r="I456" t="s">
        <v>23</v>
      </c>
      <c r="J456">
        <v>7.0000000000000007E-2</v>
      </c>
      <c r="K456">
        <v>424658.54000000004</v>
      </c>
      <c r="L456">
        <v>4937.8900000000003</v>
      </c>
      <c r="M456">
        <v>0.83</v>
      </c>
      <c r="N456" t="s">
        <v>44</v>
      </c>
      <c r="O456" t="s">
        <v>49</v>
      </c>
      <c r="P456">
        <v>12603</v>
      </c>
      <c r="Q456">
        <v>38852</v>
      </c>
      <c r="R456">
        <v>1</v>
      </c>
      <c r="S456" t="s">
        <v>33</v>
      </c>
    </row>
    <row r="457" spans="1:19" x14ac:dyDescent="0.3">
      <c r="A457">
        <v>101940</v>
      </c>
      <c r="B457" s="1">
        <v>44643</v>
      </c>
      <c r="C457" t="s">
        <v>39</v>
      </c>
      <c r="D457" t="s">
        <v>40</v>
      </c>
      <c r="E457" t="s">
        <v>55</v>
      </c>
      <c r="F457" t="s">
        <v>57</v>
      </c>
      <c r="G457" t="s">
        <v>42</v>
      </c>
      <c r="H457" t="s">
        <v>22</v>
      </c>
      <c r="I457" t="s">
        <v>37</v>
      </c>
      <c r="J457">
        <v>0.09</v>
      </c>
      <c r="K457">
        <v>964772.94000000006</v>
      </c>
      <c r="L457">
        <v>11218.29</v>
      </c>
      <c r="M457">
        <v>1.0117095123727695</v>
      </c>
      <c r="N457" t="s">
        <v>44</v>
      </c>
      <c r="O457" t="s">
        <v>49</v>
      </c>
      <c r="P457">
        <v>17430</v>
      </c>
      <c r="Q457">
        <v>57736</v>
      </c>
      <c r="R457">
        <v>1</v>
      </c>
      <c r="S457" t="s">
        <v>26</v>
      </c>
    </row>
    <row r="458" spans="1:19" x14ac:dyDescent="0.3">
      <c r="A458">
        <v>133593</v>
      </c>
      <c r="B458" s="1">
        <v>44707</v>
      </c>
      <c r="C458" t="s">
        <v>91</v>
      </c>
      <c r="D458" t="s">
        <v>40</v>
      </c>
      <c r="E458" t="s">
        <v>19</v>
      </c>
      <c r="F458" t="s">
        <v>74</v>
      </c>
      <c r="G458" t="s">
        <v>29</v>
      </c>
      <c r="H458" t="s">
        <v>43</v>
      </c>
      <c r="I458" t="s">
        <v>23</v>
      </c>
      <c r="J458">
        <v>0.14000000000000001</v>
      </c>
      <c r="K458">
        <v>236688.34</v>
      </c>
      <c r="L458">
        <v>2752.19</v>
      </c>
      <c r="M458">
        <v>6.47</v>
      </c>
      <c r="N458" t="s">
        <v>53</v>
      </c>
      <c r="O458" t="s">
        <v>25</v>
      </c>
      <c r="P458">
        <v>6739</v>
      </c>
      <c r="Q458">
        <v>21480</v>
      </c>
      <c r="R458">
        <v>3</v>
      </c>
      <c r="S458" t="s">
        <v>64</v>
      </c>
    </row>
    <row r="459" spans="1:19" x14ac:dyDescent="0.3">
      <c r="A459">
        <v>101947</v>
      </c>
      <c r="B459" s="1">
        <v>44671</v>
      </c>
      <c r="C459" t="s">
        <v>34</v>
      </c>
      <c r="D459" t="s">
        <v>18</v>
      </c>
      <c r="E459" t="s">
        <v>27</v>
      </c>
      <c r="F459" t="s">
        <v>66</v>
      </c>
      <c r="G459" t="s">
        <v>21</v>
      </c>
      <c r="H459" t="s">
        <v>22</v>
      </c>
      <c r="I459" t="s">
        <v>31</v>
      </c>
      <c r="J459">
        <v>0.04</v>
      </c>
      <c r="K459">
        <v>758485.6</v>
      </c>
      <c r="L459">
        <v>8819.6</v>
      </c>
      <c r="M459">
        <v>2.73</v>
      </c>
      <c r="N459" t="s">
        <v>53</v>
      </c>
      <c r="O459" t="s">
        <v>49</v>
      </c>
      <c r="P459">
        <v>23141</v>
      </c>
      <c r="Q459">
        <v>70064</v>
      </c>
      <c r="R459">
        <v>8</v>
      </c>
      <c r="S459" t="s">
        <v>64</v>
      </c>
    </row>
    <row r="460" spans="1:19" x14ac:dyDescent="0.3">
      <c r="A460">
        <v>101948</v>
      </c>
      <c r="B460" s="1">
        <v>44659</v>
      </c>
      <c r="C460" t="s">
        <v>34</v>
      </c>
      <c r="D460" t="s">
        <v>40</v>
      </c>
      <c r="E460" t="s">
        <v>19</v>
      </c>
      <c r="F460" t="s">
        <v>41</v>
      </c>
      <c r="G460" t="s">
        <v>60</v>
      </c>
      <c r="H460" t="s">
        <v>22</v>
      </c>
      <c r="I460" t="s">
        <v>31</v>
      </c>
      <c r="J460">
        <v>0.08</v>
      </c>
      <c r="K460">
        <v>782687.72000000009</v>
      </c>
      <c r="L460">
        <v>9101.02</v>
      </c>
      <c r="M460">
        <v>2.74</v>
      </c>
      <c r="N460" t="s">
        <v>53</v>
      </c>
      <c r="O460" t="s">
        <v>49</v>
      </c>
      <c r="P460">
        <v>23892</v>
      </c>
      <c r="Q460">
        <v>72289</v>
      </c>
      <c r="R460">
        <v>7</v>
      </c>
      <c r="S460" t="s">
        <v>45</v>
      </c>
    </row>
    <row r="461" spans="1:19" x14ac:dyDescent="0.3">
      <c r="A461">
        <v>133588</v>
      </c>
      <c r="B461" s="1">
        <v>44703</v>
      </c>
      <c r="C461" t="s">
        <v>91</v>
      </c>
      <c r="D461" t="s">
        <v>40</v>
      </c>
      <c r="E461" t="s">
        <v>35</v>
      </c>
      <c r="F461" t="s">
        <v>89</v>
      </c>
      <c r="G461" t="s">
        <v>60</v>
      </c>
      <c r="H461" t="s">
        <v>52</v>
      </c>
      <c r="I461" t="s">
        <v>23</v>
      </c>
      <c r="J461">
        <v>0.14000000000000001</v>
      </c>
      <c r="K461">
        <v>1290000</v>
      </c>
      <c r="L461">
        <v>15000</v>
      </c>
      <c r="M461">
        <v>4.2</v>
      </c>
      <c r="N461" t="s">
        <v>53</v>
      </c>
      <c r="O461" t="s">
        <v>49</v>
      </c>
      <c r="P461">
        <v>39101</v>
      </c>
      <c r="Q461">
        <v>117338</v>
      </c>
      <c r="R461">
        <v>4</v>
      </c>
      <c r="S461" t="s">
        <v>50</v>
      </c>
    </row>
    <row r="462" spans="1:19" x14ac:dyDescent="0.3">
      <c r="A462">
        <v>133580</v>
      </c>
      <c r="B462" s="1">
        <v>44586</v>
      </c>
      <c r="C462" t="s">
        <v>17</v>
      </c>
      <c r="D462" t="s">
        <v>18</v>
      </c>
      <c r="E462" t="s">
        <v>19</v>
      </c>
      <c r="F462" t="s">
        <v>105</v>
      </c>
      <c r="G462" t="s">
        <v>29</v>
      </c>
      <c r="H462" t="s">
        <v>22</v>
      </c>
      <c r="I462" t="s">
        <v>23</v>
      </c>
      <c r="J462">
        <v>0.02</v>
      </c>
      <c r="K462">
        <v>842997.79999999993</v>
      </c>
      <c r="L462">
        <v>9802.2999999999993</v>
      </c>
      <c r="M462">
        <v>3.11</v>
      </c>
      <c r="N462" t="s">
        <v>24</v>
      </c>
      <c r="O462" t="s">
        <v>25</v>
      </c>
      <c r="P462">
        <v>25824</v>
      </c>
      <c r="Q462">
        <v>78010</v>
      </c>
      <c r="R462">
        <v>3</v>
      </c>
      <c r="S462" t="s">
        <v>50</v>
      </c>
    </row>
    <row r="463" spans="1:19" x14ac:dyDescent="0.3">
      <c r="A463">
        <v>101975</v>
      </c>
      <c r="B463" s="1">
        <v>44675</v>
      </c>
      <c r="C463" t="s">
        <v>34</v>
      </c>
      <c r="D463" t="s">
        <v>18</v>
      </c>
      <c r="E463" t="s">
        <v>27</v>
      </c>
      <c r="F463" t="s">
        <v>95</v>
      </c>
      <c r="G463" t="s">
        <v>60</v>
      </c>
      <c r="H463" t="s">
        <v>30</v>
      </c>
      <c r="I463" t="s">
        <v>37</v>
      </c>
      <c r="J463">
        <v>7.0000000000000007E-2</v>
      </c>
      <c r="K463">
        <v>636536.74</v>
      </c>
      <c r="L463">
        <v>7401.59</v>
      </c>
      <c r="M463">
        <v>0.83296224870266899</v>
      </c>
      <c r="N463" t="s">
        <v>53</v>
      </c>
      <c r="O463" t="s">
        <v>32</v>
      </c>
      <c r="P463">
        <v>11318</v>
      </c>
      <c r="Q463">
        <v>37836</v>
      </c>
      <c r="R463">
        <v>1</v>
      </c>
      <c r="S463" t="s">
        <v>64</v>
      </c>
    </row>
    <row r="464" spans="1:19" x14ac:dyDescent="0.3">
      <c r="A464">
        <v>101980</v>
      </c>
      <c r="B464" s="1">
        <v>44695</v>
      </c>
      <c r="C464" t="s">
        <v>91</v>
      </c>
      <c r="D464" t="s">
        <v>18</v>
      </c>
      <c r="E464" t="s">
        <v>19</v>
      </c>
      <c r="F464" t="s">
        <v>36</v>
      </c>
      <c r="G464" t="s">
        <v>21</v>
      </c>
      <c r="H464" t="s">
        <v>52</v>
      </c>
      <c r="I464" t="s">
        <v>37</v>
      </c>
      <c r="J464">
        <v>0.01</v>
      </c>
      <c r="K464">
        <v>1052746.6399999999</v>
      </c>
      <c r="L464">
        <v>12241.24</v>
      </c>
      <c r="M464">
        <v>0.1143982487488644</v>
      </c>
      <c r="N464" t="s">
        <v>53</v>
      </c>
      <c r="O464" t="s">
        <v>49</v>
      </c>
      <c r="P464">
        <v>19035</v>
      </c>
      <c r="Q464">
        <v>62963</v>
      </c>
      <c r="R464">
        <v>1</v>
      </c>
      <c r="S464" t="s">
        <v>33</v>
      </c>
    </row>
    <row r="465" spans="1:19" x14ac:dyDescent="0.3">
      <c r="A465">
        <v>133575</v>
      </c>
      <c r="B465" s="1">
        <v>44656</v>
      </c>
      <c r="C465" t="s">
        <v>34</v>
      </c>
      <c r="D465" t="s">
        <v>40</v>
      </c>
      <c r="E465" t="s">
        <v>19</v>
      </c>
      <c r="F465" t="s">
        <v>110</v>
      </c>
      <c r="G465" t="s">
        <v>29</v>
      </c>
      <c r="H465" t="s">
        <v>43</v>
      </c>
      <c r="I465" t="s">
        <v>31</v>
      </c>
      <c r="J465">
        <v>0.13</v>
      </c>
      <c r="K465">
        <v>332858.7</v>
      </c>
      <c r="L465">
        <v>3870.45</v>
      </c>
      <c r="M465">
        <v>4.72</v>
      </c>
      <c r="N465" t="s">
        <v>44</v>
      </c>
      <c r="O465" t="s">
        <v>49</v>
      </c>
      <c r="P465">
        <v>9686</v>
      </c>
      <c r="Q465">
        <v>30209</v>
      </c>
      <c r="R465">
        <v>5</v>
      </c>
      <c r="S465" t="s">
        <v>50</v>
      </c>
    </row>
    <row r="466" spans="1:19" x14ac:dyDescent="0.3">
      <c r="A466">
        <v>133547</v>
      </c>
      <c r="B466" s="1">
        <v>44590</v>
      </c>
      <c r="C466" t="s">
        <v>17</v>
      </c>
      <c r="D466" t="s">
        <v>18</v>
      </c>
      <c r="E466" t="s">
        <v>35</v>
      </c>
      <c r="F466" t="s">
        <v>104</v>
      </c>
      <c r="G466" t="s">
        <v>21</v>
      </c>
      <c r="H466" t="s">
        <v>22</v>
      </c>
      <c r="I466" t="s">
        <v>23</v>
      </c>
      <c r="J466">
        <v>0.03</v>
      </c>
      <c r="K466">
        <v>902413.48</v>
      </c>
      <c r="L466">
        <v>10493.18</v>
      </c>
      <c r="M466">
        <v>0.69</v>
      </c>
      <c r="N466" t="s">
        <v>24</v>
      </c>
      <c r="O466" t="s">
        <v>32</v>
      </c>
      <c r="P466">
        <v>27697</v>
      </c>
      <c r="Q466">
        <v>83559</v>
      </c>
      <c r="R466">
        <v>7</v>
      </c>
      <c r="S466" t="s">
        <v>50</v>
      </c>
    </row>
    <row r="467" spans="1:19" x14ac:dyDescent="0.3">
      <c r="A467">
        <v>101990</v>
      </c>
      <c r="B467" s="1">
        <v>44656</v>
      </c>
      <c r="C467" t="s">
        <v>34</v>
      </c>
      <c r="D467" t="s">
        <v>40</v>
      </c>
      <c r="E467" t="s">
        <v>19</v>
      </c>
      <c r="F467" t="s">
        <v>36</v>
      </c>
      <c r="G467" t="s">
        <v>21</v>
      </c>
      <c r="H467" t="s">
        <v>22</v>
      </c>
      <c r="I467" t="s">
        <v>48</v>
      </c>
      <c r="J467">
        <v>0.15</v>
      </c>
      <c r="K467">
        <v>838416.58000000007</v>
      </c>
      <c r="L467">
        <v>9749.0300000000007</v>
      </c>
      <c r="M467">
        <v>6.32</v>
      </c>
      <c r="N467" t="s">
        <v>44</v>
      </c>
      <c r="O467" t="s">
        <v>49</v>
      </c>
      <c r="P467">
        <v>25672</v>
      </c>
      <c r="Q467">
        <v>77560</v>
      </c>
      <c r="R467">
        <v>9</v>
      </c>
      <c r="S467" t="s">
        <v>33</v>
      </c>
    </row>
    <row r="468" spans="1:19" x14ac:dyDescent="0.3">
      <c r="A468">
        <v>133545</v>
      </c>
      <c r="B468" s="1">
        <v>44620</v>
      </c>
      <c r="C468" t="s">
        <v>65</v>
      </c>
      <c r="D468" t="s">
        <v>40</v>
      </c>
      <c r="E468" t="s">
        <v>55</v>
      </c>
      <c r="F468" t="s">
        <v>75</v>
      </c>
      <c r="G468" t="s">
        <v>42</v>
      </c>
      <c r="H468" t="s">
        <v>52</v>
      </c>
      <c r="I468" t="s">
        <v>48</v>
      </c>
      <c r="J468">
        <v>0.06</v>
      </c>
      <c r="K468">
        <v>1290000</v>
      </c>
      <c r="L468">
        <v>15000</v>
      </c>
      <c r="M468">
        <v>6.46</v>
      </c>
      <c r="N468" t="s">
        <v>44</v>
      </c>
      <c r="O468" t="s">
        <v>32</v>
      </c>
      <c r="P468">
        <v>39438</v>
      </c>
      <c r="Q468">
        <v>118335</v>
      </c>
      <c r="R468">
        <v>5</v>
      </c>
      <c r="S468" t="s">
        <v>45</v>
      </c>
    </row>
    <row r="469" spans="1:19" x14ac:dyDescent="0.3">
      <c r="A469">
        <v>133532</v>
      </c>
      <c r="B469" s="1">
        <v>44580</v>
      </c>
      <c r="C469" t="s">
        <v>17</v>
      </c>
      <c r="D469" t="s">
        <v>18</v>
      </c>
      <c r="E469" t="s">
        <v>19</v>
      </c>
      <c r="F469" t="s">
        <v>57</v>
      </c>
      <c r="G469" t="s">
        <v>21</v>
      </c>
      <c r="H469" t="s">
        <v>30</v>
      </c>
      <c r="I469" t="s">
        <v>37</v>
      </c>
      <c r="J469">
        <v>0.05</v>
      </c>
      <c r="K469">
        <v>542996.26</v>
      </c>
      <c r="L469">
        <v>6313.91</v>
      </c>
      <c r="M469">
        <v>0.74537608950431966</v>
      </c>
      <c r="N469" t="s">
        <v>24</v>
      </c>
      <c r="O469" t="s">
        <v>25</v>
      </c>
      <c r="P469">
        <v>9601</v>
      </c>
      <c r="Q469">
        <v>32246</v>
      </c>
      <c r="R469">
        <v>1</v>
      </c>
      <c r="S469" t="s">
        <v>26</v>
      </c>
    </row>
    <row r="470" spans="1:19" x14ac:dyDescent="0.3">
      <c r="A470">
        <v>102002</v>
      </c>
      <c r="B470" s="1">
        <v>44687</v>
      </c>
      <c r="C470" t="s">
        <v>91</v>
      </c>
      <c r="D470" t="s">
        <v>18</v>
      </c>
      <c r="E470" t="s">
        <v>19</v>
      </c>
      <c r="F470" t="s">
        <v>90</v>
      </c>
      <c r="G470" t="s">
        <v>42</v>
      </c>
      <c r="H470" t="s">
        <v>30</v>
      </c>
      <c r="I470" t="s">
        <v>23</v>
      </c>
      <c r="J470">
        <v>0.05</v>
      </c>
      <c r="K470">
        <v>552955.06000000006</v>
      </c>
      <c r="L470">
        <v>6429.71</v>
      </c>
      <c r="M470">
        <v>5.14</v>
      </c>
      <c r="N470" t="s">
        <v>53</v>
      </c>
      <c r="O470" t="s">
        <v>49</v>
      </c>
      <c r="P470">
        <v>16658</v>
      </c>
      <c r="Q470">
        <v>50862</v>
      </c>
      <c r="R470">
        <v>8</v>
      </c>
      <c r="S470" t="s">
        <v>33</v>
      </c>
    </row>
    <row r="471" spans="1:19" x14ac:dyDescent="0.3">
      <c r="A471">
        <v>102005</v>
      </c>
      <c r="B471" s="1">
        <v>44567</v>
      </c>
      <c r="C471" t="s">
        <v>17</v>
      </c>
      <c r="D471" t="s">
        <v>40</v>
      </c>
      <c r="E471" t="s">
        <v>19</v>
      </c>
      <c r="F471" t="s">
        <v>47</v>
      </c>
      <c r="G471" t="s">
        <v>60</v>
      </c>
      <c r="H471" t="s">
        <v>22</v>
      </c>
      <c r="I471" t="s">
        <v>31</v>
      </c>
      <c r="J471">
        <v>0.12</v>
      </c>
      <c r="K471">
        <v>847354.55999999994</v>
      </c>
      <c r="L471">
        <v>9852.9599999999991</v>
      </c>
      <c r="M471">
        <v>0.26</v>
      </c>
      <c r="N471" t="s">
        <v>53</v>
      </c>
      <c r="O471" t="s">
        <v>25</v>
      </c>
      <c r="P471">
        <v>25961</v>
      </c>
      <c r="Q471">
        <v>78416</v>
      </c>
      <c r="R471">
        <v>8</v>
      </c>
      <c r="S471" t="s">
        <v>50</v>
      </c>
    </row>
    <row r="472" spans="1:19" x14ac:dyDescent="0.3">
      <c r="A472">
        <v>133527</v>
      </c>
      <c r="B472" s="1">
        <v>44704</v>
      </c>
      <c r="C472" t="s">
        <v>91</v>
      </c>
      <c r="D472" t="s">
        <v>40</v>
      </c>
      <c r="E472" t="s">
        <v>19</v>
      </c>
      <c r="F472" t="s">
        <v>107</v>
      </c>
      <c r="G472" t="s">
        <v>42</v>
      </c>
      <c r="H472" t="s">
        <v>22</v>
      </c>
      <c r="I472" t="s">
        <v>31</v>
      </c>
      <c r="J472">
        <v>0.02</v>
      </c>
      <c r="K472">
        <v>961294.24</v>
      </c>
      <c r="L472">
        <v>11177.84</v>
      </c>
      <c r="M472">
        <v>4</v>
      </c>
      <c r="N472" t="s">
        <v>44</v>
      </c>
      <c r="O472" t="s">
        <v>49</v>
      </c>
      <c r="P472">
        <v>29562</v>
      </c>
      <c r="Q472">
        <v>89084</v>
      </c>
      <c r="R472">
        <v>6</v>
      </c>
      <c r="S472" t="s">
        <v>26</v>
      </c>
    </row>
    <row r="473" spans="1:19" x14ac:dyDescent="0.3">
      <c r="A473">
        <v>102008</v>
      </c>
      <c r="B473" s="1">
        <v>44646</v>
      </c>
      <c r="C473" t="s">
        <v>39</v>
      </c>
      <c r="D473" t="s">
        <v>18</v>
      </c>
      <c r="E473" t="s">
        <v>55</v>
      </c>
      <c r="F473" t="s">
        <v>20</v>
      </c>
      <c r="G473" t="s">
        <v>21</v>
      </c>
      <c r="H473" t="s">
        <v>22</v>
      </c>
      <c r="I473" t="s">
        <v>48</v>
      </c>
      <c r="J473">
        <v>0.09</v>
      </c>
      <c r="K473">
        <v>822811.88</v>
      </c>
      <c r="L473">
        <v>9567.58</v>
      </c>
      <c r="M473">
        <v>4.25</v>
      </c>
      <c r="N473" t="s">
        <v>53</v>
      </c>
      <c r="O473" t="s">
        <v>49</v>
      </c>
      <c r="P473">
        <v>25169</v>
      </c>
      <c r="Q473">
        <v>76071</v>
      </c>
      <c r="R473">
        <v>9</v>
      </c>
      <c r="S473" t="s">
        <v>26</v>
      </c>
    </row>
    <row r="474" spans="1:19" x14ac:dyDescent="0.3">
      <c r="A474">
        <v>133521</v>
      </c>
      <c r="B474" s="1">
        <v>44650</v>
      </c>
      <c r="C474" t="s">
        <v>39</v>
      </c>
      <c r="D474" t="s">
        <v>40</v>
      </c>
      <c r="E474" t="s">
        <v>55</v>
      </c>
      <c r="F474" t="s">
        <v>107</v>
      </c>
      <c r="G474" t="s">
        <v>21</v>
      </c>
      <c r="H474" t="s">
        <v>22</v>
      </c>
      <c r="I474" t="s">
        <v>48</v>
      </c>
      <c r="J474">
        <v>0.06</v>
      </c>
      <c r="K474">
        <v>859865.84000000008</v>
      </c>
      <c r="L474">
        <v>9998.44</v>
      </c>
      <c r="M474">
        <v>7.66</v>
      </c>
      <c r="N474" t="s">
        <v>58</v>
      </c>
      <c r="O474" t="s">
        <v>49</v>
      </c>
      <c r="P474">
        <v>26343</v>
      </c>
      <c r="Q474">
        <v>79549</v>
      </c>
      <c r="R474">
        <v>8</v>
      </c>
      <c r="S474" t="s">
        <v>26</v>
      </c>
    </row>
    <row r="475" spans="1:19" x14ac:dyDescent="0.3">
      <c r="A475">
        <v>102015</v>
      </c>
      <c r="B475" s="1">
        <v>44627</v>
      </c>
      <c r="C475" t="s">
        <v>39</v>
      </c>
      <c r="D475" t="s">
        <v>18</v>
      </c>
      <c r="E475" t="s">
        <v>19</v>
      </c>
      <c r="F475" t="s">
        <v>36</v>
      </c>
      <c r="G475" t="s">
        <v>21</v>
      </c>
      <c r="H475" t="s">
        <v>30</v>
      </c>
      <c r="I475" t="s">
        <v>48</v>
      </c>
      <c r="J475">
        <v>0.11</v>
      </c>
      <c r="K475">
        <v>382926.18</v>
      </c>
      <c r="L475">
        <v>4452.63</v>
      </c>
      <c r="M475">
        <v>7.91</v>
      </c>
      <c r="N475" t="s">
        <v>53</v>
      </c>
      <c r="O475" t="s">
        <v>49</v>
      </c>
      <c r="P475">
        <v>11278</v>
      </c>
      <c r="Q475">
        <v>34925</v>
      </c>
      <c r="R475">
        <v>6</v>
      </c>
      <c r="S475" t="s">
        <v>33</v>
      </c>
    </row>
    <row r="476" spans="1:19" x14ac:dyDescent="0.3">
      <c r="A476">
        <v>102017</v>
      </c>
      <c r="B476" s="1">
        <v>44622</v>
      </c>
      <c r="C476" t="s">
        <v>39</v>
      </c>
      <c r="D476" t="s">
        <v>61</v>
      </c>
      <c r="E476" t="s">
        <v>62</v>
      </c>
      <c r="F476" t="s">
        <v>66</v>
      </c>
      <c r="G476" t="s">
        <v>60</v>
      </c>
      <c r="H476" t="s">
        <v>30</v>
      </c>
      <c r="I476" t="s">
        <v>23</v>
      </c>
      <c r="J476">
        <v>0.12</v>
      </c>
      <c r="K476">
        <v>628852.64</v>
      </c>
      <c r="L476">
        <v>7312.24</v>
      </c>
      <c r="M476">
        <v>3.87</v>
      </c>
      <c r="N476" t="s">
        <v>44</v>
      </c>
      <c r="O476" t="s">
        <v>25</v>
      </c>
      <c r="P476">
        <v>19041</v>
      </c>
      <c r="Q476">
        <v>57921</v>
      </c>
      <c r="R476">
        <v>7</v>
      </c>
      <c r="S476" t="s">
        <v>64</v>
      </c>
    </row>
    <row r="477" spans="1:19" x14ac:dyDescent="0.3">
      <c r="A477">
        <v>133511</v>
      </c>
      <c r="B477" s="1">
        <v>44603</v>
      </c>
      <c r="C477" t="s">
        <v>65</v>
      </c>
      <c r="D477" t="s">
        <v>18</v>
      </c>
      <c r="E477" t="s">
        <v>27</v>
      </c>
      <c r="F477" t="s">
        <v>92</v>
      </c>
      <c r="G477" t="s">
        <v>21</v>
      </c>
      <c r="H477" t="s">
        <v>52</v>
      </c>
      <c r="I477" t="s">
        <v>23</v>
      </c>
      <c r="J477">
        <v>0.1</v>
      </c>
      <c r="K477">
        <v>1006550.88</v>
      </c>
      <c r="L477">
        <v>11704.08</v>
      </c>
      <c r="M477">
        <v>7.14</v>
      </c>
      <c r="N477" t="s">
        <v>24</v>
      </c>
      <c r="O477" t="s">
        <v>49</v>
      </c>
      <c r="P477">
        <v>30989</v>
      </c>
      <c r="Q477">
        <v>93311</v>
      </c>
      <c r="R477">
        <v>5</v>
      </c>
      <c r="S477" t="s">
        <v>50</v>
      </c>
    </row>
    <row r="478" spans="1:19" x14ac:dyDescent="0.3">
      <c r="A478">
        <v>133499</v>
      </c>
      <c r="B478" s="1">
        <v>44590</v>
      </c>
      <c r="C478" t="s">
        <v>17</v>
      </c>
      <c r="D478" t="s">
        <v>18</v>
      </c>
      <c r="E478" t="s">
        <v>27</v>
      </c>
      <c r="F478" t="s">
        <v>82</v>
      </c>
      <c r="G478" t="s">
        <v>29</v>
      </c>
      <c r="H478" t="s">
        <v>22</v>
      </c>
      <c r="I478" t="s">
        <v>23</v>
      </c>
      <c r="J478">
        <v>0.02</v>
      </c>
      <c r="K478">
        <v>824196.48</v>
      </c>
      <c r="L478">
        <v>9583.68</v>
      </c>
      <c r="M478">
        <v>3.87</v>
      </c>
      <c r="N478" t="s">
        <v>24</v>
      </c>
      <c r="O478" t="s">
        <v>32</v>
      </c>
      <c r="P478">
        <v>25211</v>
      </c>
      <c r="Q478">
        <v>76195</v>
      </c>
      <c r="R478">
        <v>1</v>
      </c>
      <c r="S478" t="s">
        <v>26</v>
      </c>
    </row>
    <row r="479" spans="1:19" x14ac:dyDescent="0.3">
      <c r="A479">
        <v>133474</v>
      </c>
      <c r="B479" s="1">
        <v>44620</v>
      </c>
      <c r="C479" t="s">
        <v>65</v>
      </c>
      <c r="D479" t="s">
        <v>18</v>
      </c>
      <c r="E479" t="s">
        <v>35</v>
      </c>
      <c r="F479" t="s">
        <v>84</v>
      </c>
      <c r="G479" t="s">
        <v>60</v>
      </c>
      <c r="H479" t="s">
        <v>52</v>
      </c>
      <c r="I479" t="s">
        <v>48</v>
      </c>
      <c r="J479">
        <v>0.03</v>
      </c>
      <c r="K479">
        <v>1120819.08</v>
      </c>
      <c r="L479">
        <v>13032.78</v>
      </c>
      <c r="M479">
        <v>1.49</v>
      </c>
      <c r="N479" t="s">
        <v>44</v>
      </c>
      <c r="O479" t="s">
        <v>25</v>
      </c>
      <c r="P479">
        <v>34459</v>
      </c>
      <c r="Q479">
        <v>103588</v>
      </c>
      <c r="R479">
        <v>5</v>
      </c>
      <c r="S479" t="s">
        <v>50</v>
      </c>
    </row>
    <row r="480" spans="1:19" x14ac:dyDescent="0.3">
      <c r="A480">
        <v>133473</v>
      </c>
      <c r="B480" s="1">
        <v>44651</v>
      </c>
      <c r="C480" t="s">
        <v>39</v>
      </c>
      <c r="D480" t="s">
        <v>18</v>
      </c>
      <c r="E480" t="s">
        <v>35</v>
      </c>
      <c r="F480" t="s">
        <v>72</v>
      </c>
      <c r="G480" t="s">
        <v>29</v>
      </c>
      <c r="H480" t="s">
        <v>52</v>
      </c>
      <c r="I480" t="s">
        <v>23</v>
      </c>
      <c r="J480">
        <v>0.04</v>
      </c>
      <c r="K480">
        <v>1122143.48</v>
      </c>
      <c r="L480">
        <v>13048.18</v>
      </c>
      <c r="M480">
        <v>6.75</v>
      </c>
      <c r="N480" t="s">
        <v>44</v>
      </c>
      <c r="O480" t="s">
        <v>32</v>
      </c>
      <c r="P480">
        <v>34499</v>
      </c>
      <c r="Q480">
        <v>103706</v>
      </c>
      <c r="R480">
        <v>7</v>
      </c>
      <c r="S480" t="s">
        <v>64</v>
      </c>
    </row>
    <row r="481" spans="1:19" x14ac:dyDescent="0.3">
      <c r="A481">
        <v>133442</v>
      </c>
      <c r="B481" s="1">
        <v>44590</v>
      </c>
      <c r="C481" t="s">
        <v>17</v>
      </c>
      <c r="D481" t="s">
        <v>18</v>
      </c>
      <c r="E481" t="s">
        <v>35</v>
      </c>
      <c r="F481" t="s">
        <v>76</v>
      </c>
      <c r="G481" t="s">
        <v>60</v>
      </c>
      <c r="H481" t="s">
        <v>52</v>
      </c>
      <c r="I481" t="s">
        <v>23</v>
      </c>
      <c r="J481">
        <v>0.11</v>
      </c>
      <c r="K481">
        <v>993607.02</v>
      </c>
      <c r="L481">
        <v>11553.57</v>
      </c>
      <c r="M481">
        <v>3.3</v>
      </c>
      <c r="N481" t="s">
        <v>53</v>
      </c>
      <c r="O481" t="s">
        <v>25</v>
      </c>
      <c r="P481">
        <v>30587</v>
      </c>
      <c r="Q481">
        <v>92120</v>
      </c>
      <c r="R481">
        <v>1</v>
      </c>
      <c r="S481" t="s">
        <v>45</v>
      </c>
    </row>
    <row r="482" spans="1:19" x14ac:dyDescent="0.3">
      <c r="A482">
        <v>133441</v>
      </c>
      <c r="B482" s="1">
        <v>44595</v>
      </c>
      <c r="C482" t="s">
        <v>65</v>
      </c>
      <c r="D482" t="s">
        <v>18</v>
      </c>
      <c r="E482" t="s">
        <v>35</v>
      </c>
      <c r="F482" t="s">
        <v>66</v>
      </c>
      <c r="G482" t="s">
        <v>29</v>
      </c>
      <c r="H482" t="s">
        <v>30</v>
      </c>
      <c r="I482" t="s">
        <v>23</v>
      </c>
      <c r="J482">
        <v>0.09</v>
      </c>
      <c r="K482">
        <v>594069.07999999996</v>
      </c>
      <c r="L482">
        <v>6907.78</v>
      </c>
      <c r="M482">
        <v>2.93</v>
      </c>
      <c r="N482" t="s">
        <v>58</v>
      </c>
      <c r="O482" t="s">
        <v>32</v>
      </c>
      <c r="P482">
        <v>17948</v>
      </c>
      <c r="Q482">
        <v>54683</v>
      </c>
      <c r="R482">
        <v>5</v>
      </c>
      <c r="S482" t="s">
        <v>64</v>
      </c>
    </row>
    <row r="483" spans="1:19" x14ac:dyDescent="0.3">
      <c r="A483">
        <v>102061</v>
      </c>
      <c r="B483" s="1">
        <v>44678</v>
      </c>
      <c r="C483" t="s">
        <v>34</v>
      </c>
      <c r="D483" t="s">
        <v>40</v>
      </c>
      <c r="E483" t="s">
        <v>35</v>
      </c>
      <c r="F483" t="s">
        <v>103</v>
      </c>
      <c r="G483" t="s">
        <v>29</v>
      </c>
      <c r="H483" t="s">
        <v>52</v>
      </c>
      <c r="I483" t="s">
        <v>48</v>
      </c>
      <c r="J483">
        <v>7.0000000000000007E-2</v>
      </c>
      <c r="K483">
        <v>1161984.7</v>
      </c>
      <c r="L483">
        <v>13511.45</v>
      </c>
      <c r="M483">
        <v>7.72</v>
      </c>
      <c r="N483" t="s">
        <v>53</v>
      </c>
      <c r="O483" t="s">
        <v>49</v>
      </c>
      <c r="P483">
        <v>35607</v>
      </c>
      <c r="Q483">
        <v>106989</v>
      </c>
      <c r="R483">
        <v>5</v>
      </c>
      <c r="S483" t="s">
        <v>45</v>
      </c>
    </row>
    <row r="484" spans="1:19" x14ac:dyDescent="0.3">
      <c r="A484">
        <v>133439</v>
      </c>
      <c r="B484" s="1">
        <v>44676</v>
      </c>
      <c r="C484" t="s">
        <v>34</v>
      </c>
      <c r="D484" t="s">
        <v>40</v>
      </c>
      <c r="E484" t="s">
        <v>35</v>
      </c>
      <c r="F484" t="s">
        <v>66</v>
      </c>
      <c r="G484" t="s">
        <v>21</v>
      </c>
      <c r="H484" t="s">
        <v>52</v>
      </c>
      <c r="I484" t="s">
        <v>37</v>
      </c>
      <c r="J484">
        <v>0.04</v>
      </c>
      <c r="K484">
        <v>1044181.9</v>
      </c>
      <c r="L484">
        <v>12141.65</v>
      </c>
      <c r="M484">
        <v>0.93663566163132739</v>
      </c>
      <c r="N484" t="s">
        <v>38</v>
      </c>
      <c r="O484" t="s">
        <v>32</v>
      </c>
      <c r="P484">
        <v>18876</v>
      </c>
      <c r="Q484">
        <v>62446</v>
      </c>
      <c r="R484">
        <v>1</v>
      </c>
      <c r="S484" t="s">
        <v>64</v>
      </c>
    </row>
    <row r="485" spans="1:19" x14ac:dyDescent="0.3">
      <c r="A485">
        <v>133434</v>
      </c>
      <c r="B485" s="1">
        <v>44608</v>
      </c>
      <c r="C485" t="s">
        <v>65</v>
      </c>
      <c r="D485" t="s">
        <v>40</v>
      </c>
      <c r="E485" t="s">
        <v>35</v>
      </c>
      <c r="F485" t="s">
        <v>76</v>
      </c>
      <c r="G485" t="s">
        <v>42</v>
      </c>
      <c r="H485" t="s">
        <v>30</v>
      </c>
      <c r="I485" t="s">
        <v>37</v>
      </c>
      <c r="J485">
        <v>7.0000000000000007E-2</v>
      </c>
      <c r="K485">
        <v>535154.77999999991</v>
      </c>
      <c r="L485">
        <v>6222.73</v>
      </c>
      <c r="M485">
        <v>0.7972127959686488</v>
      </c>
      <c r="N485" t="s">
        <v>24</v>
      </c>
      <c r="O485" t="s">
        <v>49</v>
      </c>
      <c r="P485">
        <v>9453</v>
      </c>
      <c r="Q485">
        <v>31764</v>
      </c>
      <c r="R485">
        <v>1</v>
      </c>
      <c r="S485" t="s">
        <v>45</v>
      </c>
    </row>
    <row r="486" spans="1:19" x14ac:dyDescent="0.3">
      <c r="A486">
        <v>133415</v>
      </c>
      <c r="B486" s="1">
        <v>44687</v>
      </c>
      <c r="C486" t="s">
        <v>91</v>
      </c>
      <c r="D486" t="s">
        <v>18</v>
      </c>
      <c r="E486" t="s">
        <v>27</v>
      </c>
      <c r="F486" t="s">
        <v>90</v>
      </c>
      <c r="G486" t="s">
        <v>60</v>
      </c>
      <c r="H486" t="s">
        <v>52</v>
      </c>
      <c r="I486" t="s">
        <v>37</v>
      </c>
      <c r="J486">
        <v>0.09</v>
      </c>
      <c r="K486">
        <v>1099313.92</v>
      </c>
      <c r="L486">
        <v>12782.72</v>
      </c>
      <c r="M486">
        <v>0.14299781093608049</v>
      </c>
      <c r="N486" t="s">
        <v>58</v>
      </c>
      <c r="O486" t="s">
        <v>49</v>
      </c>
      <c r="P486">
        <v>19869</v>
      </c>
      <c r="Q486">
        <v>65678</v>
      </c>
      <c r="R486">
        <v>1</v>
      </c>
      <c r="S486" t="s">
        <v>33</v>
      </c>
    </row>
    <row r="487" spans="1:19" x14ac:dyDescent="0.3">
      <c r="A487">
        <v>133408</v>
      </c>
      <c r="B487" s="1">
        <v>44693</v>
      </c>
      <c r="C487" t="s">
        <v>91</v>
      </c>
      <c r="D487" t="s">
        <v>40</v>
      </c>
      <c r="E487" t="s">
        <v>27</v>
      </c>
      <c r="F487" t="s">
        <v>108</v>
      </c>
      <c r="G487" t="s">
        <v>29</v>
      </c>
      <c r="H487" t="s">
        <v>43</v>
      </c>
      <c r="I487" t="s">
        <v>23</v>
      </c>
      <c r="J487">
        <v>0.09</v>
      </c>
      <c r="K487">
        <v>347713.48</v>
      </c>
      <c r="L487">
        <v>4043.18</v>
      </c>
      <c r="M487">
        <v>6.35</v>
      </c>
      <c r="N487" t="s">
        <v>58</v>
      </c>
      <c r="O487" t="s">
        <v>25</v>
      </c>
      <c r="P487">
        <v>10157</v>
      </c>
      <c r="Q487">
        <v>31605</v>
      </c>
      <c r="R487">
        <v>3</v>
      </c>
      <c r="S487" t="s">
        <v>45</v>
      </c>
    </row>
    <row r="488" spans="1:19" x14ac:dyDescent="0.3">
      <c r="A488">
        <v>133399</v>
      </c>
      <c r="B488" s="1">
        <v>44668</v>
      </c>
      <c r="C488" t="s">
        <v>34</v>
      </c>
      <c r="D488" t="s">
        <v>18</v>
      </c>
      <c r="E488" t="s">
        <v>35</v>
      </c>
      <c r="F488" t="s">
        <v>102</v>
      </c>
      <c r="G488" t="s">
        <v>29</v>
      </c>
      <c r="H488" t="s">
        <v>43</v>
      </c>
      <c r="I488" t="s">
        <v>31</v>
      </c>
      <c r="J488">
        <v>0.04</v>
      </c>
      <c r="K488">
        <v>308469.96000000002</v>
      </c>
      <c r="L488">
        <v>3586.86</v>
      </c>
      <c r="M488">
        <v>4.1100000000000003</v>
      </c>
      <c r="N488" t="s">
        <v>38</v>
      </c>
      <c r="O488" t="s">
        <v>32</v>
      </c>
      <c r="P488">
        <v>8923</v>
      </c>
      <c r="Q488">
        <v>27951</v>
      </c>
      <c r="R488">
        <v>3</v>
      </c>
      <c r="S488" t="s">
        <v>45</v>
      </c>
    </row>
    <row r="489" spans="1:19" x14ac:dyDescent="0.3">
      <c r="A489">
        <v>102097</v>
      </c>
      <c r="B489" s="1">
        <v>44572</v>
      </c>
      <c r="C489" t="s">
        <v>17</v>
      </c>
      <c r="D489" t="s">
        <v>40</v>
      </c>
      <c r="E489" t="s">
        <v>27</v>
      </c>
      <c r="F489" t="s">
        <v>78</v>
      </c>
      <c r="G489" t="s">
        <v>60</v>
      </c>
      <c r="H489" t="s">
        <v>30</v>
      </c>
      <c r="I489" t="s">
        <v>48</v>
      </c>
      <c r="J489">
        <v>0.04</v>
      </c>
      <c r="K489">
        <v>426509.26</v>
      </c>
      <c r="L489">
        <v>4959.41</v>
      </c>
      <c r="M489">
        <v>1.0900000000000001</v>
      </c>
      <c r="N489" t="s">
        <v>44</v>
      </c>
      <c r="O489" t="s">
        <v>49</v>
      </c>
      <c r="P489">
        <v>12659</v>
      </c>
      <c r="Q489">
        <v>39015</v>
      </c>
      <c r="R489">
        <v>8</v>
      </c>
      <c r="S489" t="s">
        <v>33</v>
      </c>
    </row>
    <row r="490" spans="1:19" x14ac:dyDescent="0.3">
      <c r="A490">
        <v>102103</v>
      </c>
      <c r="B490" s="1">
        <v>44677</v>
      </c>
      <c r="C490" t="s">
        <v>34</v>
      </c>
      <c r="D490" t="s">
        <v>40</v>
      </c>
      <c r="E490" t="s">
        <v>55</v>
      </c>
      <c r="F490" t="s">
        <v>104</v>
      </c>
      <c r="G490" t="s">
        <v>21</v>
      </c>
      <c r="H490" t="s">
        <v>30</v>
      </c>
      <c r="I490" t="s">
        <v>23</v>
      </c>
      <c r="J490">
        <v>0.03</v>
      </c>
      <c r="K490">
        <v>601791.02</v>
      </c>
      <c r="L490">
        <v>6997.57</v>
      </c>
      <c r="M490">
        <v>3.48</v>
      </c>
      <c r="N490" t="s">
        <v>24</v>
      </c>
      <c r="O490" t="s">
        <v>25</v>
      </c>
      <c r="P490">
        <v>18196</v>
      </c>
      <c r="Q490">
        <v>55418</v>
      </c>
      <c r="R490">
        <v>7</v>
      </c>
      <c r="S490" t="s">
        <v>50</v>
      </c>
    </row>
    <row r="491" spans="1:19" x14ac:dyDescent="0.3">
      <c r="A491">
        <v>133396</v>
      </c>
      <c r="B491" s="1">
        <v>44666</v>
      </c>
      <c r="C491" t="s">
        <v>34</v>
      </c>
      <c r="D491" t="s">
        <v>40</v>
      </c>
      <c r="E491" t="s">
        <v>19</v>
      </c>
      <c r="F491" t="s">
        <v>51</v>
      </c>
      <c r="G491" t="s">
        <v>60</v>
      </c>
      <c r="H491" t="s">
        <v>30</v>
      </c>
      <c r="I491" t="s">
        <v>23</v>
      </c>
      <c r="J491">
        <v>0.05</v>
      </c>
      <c r="K491">
        <v>583432.6</v>
      </c>
      <c r="L491">
        <v>6784.1</v>
      </c>
      <c r="M491">
        <v>4.29</v>
      </c>
      <c r="N491" t="s">
        <v>53</v>
      </c>
      <c r="O491" t="s">
        <v>32</v>
      </c>
      <c r="P491">
        <v>17610</v>
      </c>
      <c r="Q491">
        <v>53682</v>
      </c>
      <c r="R491">
        <v>10</v>
      </c>
      <c r="S491" t="s">
        <v>33</v>
      </c>
    </row>
    <row r="492" spans="1:19" x14ac:dyDescent="0.3">
      <c r="A492">
        <v>133392</v>
      </c>
      <c r="B492" s="1">
        <v>44606</v>
      </c>
      <c r="C492" t="s">
        <v>65</v>
      </c>
      <c r="D492" t="s">
        <v>40</v>
      </c>
      <c r="E492" t="s">
        <v>19</v>
      </c>
      <c r="F492" t="s">
        <v>93</v>
      </c>
      <c r="G492" t="s">
        <v>21</v>
      </c>
      <c r="H492" t="s">
        <v>22</v>
      </c>
      <c r="I492" t="s">
        <v>23</v>
      </c>
      <c r="J492">
        <v>0.1</v>
      </c>
      <c r="K492">
        <v>835816.79999999993</v>
      </c>
      <c r="L492">
        <v>9718.7999999999993</v>
      </c>
      <c r="M492">
        <v>2.4500000000000002</v>
      </c>
      <c r="N492" t="s">
        <v>24</v>
      </c>
      <c r="O492" t="s">
        <v>25</v>
      </c>
      <c r="P492">
        <v>25590</v>
      </c>
      <c r="Q492">
        <v>77317</v>
      </c>
      <c r="R492">
        <v>5</v>
      </c>
      <c r="S492" t="s">
        <v>45</v>
      </c>
    </row>
    <row r="493" spans="1:19" x14ac:dyDescent="0.3">
      <c r="A493">
        <v>133368</v>
      </c>
      <c r="B493" s="1">
        <v>44704</v>
      </c>
      <c r="C493" t="s">
        <v>91</v>
      </c>
      <c r="D493" t="s">
        <v>40</v>
      </c>
      <c r="E493" t="s">
        <v>35</v>
      </c>
      <c r="F493" t="s">
        <v>81</v>
      </c>
      <c r="G493" t="s">
        <v>42</v>
      </c>
      <c r="H493" t="s">
        <v>30</v>
      </c>
      <c r="I493" t="s">
        <v>37</v>
      </c>
      <c r="J493">
        <v>0.13</v>
      </c>
      <c r="K493">
        <v>411522.04000000004</v>
      </c>
      <c r="L493">
        <v>4785.1400000000003</v>
      </c>
      <c r="M493">
        <v>1.3137923879752396</v>
      </c>
      <c r="N493" t="s">
        <v>44</v>
      </c>
      <c r="O493" t="s">
        <v>49</v>
      </c>
      <c r="P493">
        <v>7158</v>
      </c>
      <c r="Q493">
        <v>24289</v>
      </c>
      <c r="R493">
        <v>1</v>
      </c>
      <c r="S493" t="s">
        <v>33</v>
      </c>
    </row>
    <row r="494" spans="1:19" x14ac:dyDescent="0.3">
      <c r="A494">
        <v>133360</v>
      </c>
      <c r="B494" s="1">
        <v>44710</v>
      </c>
      <c r="C494" t="s">
        <v>91</v>
      </c>
      <c r="D494" t="s">
        <v>40</v>
      </c>
      <c r="E494" t="s">
        <v>27</v>
      </c>
      <c r="F494" t="s">
        <v>96</v>
      </c>
      <c r="G494" t="s">
        <v>21</v>
      </c>
      <c r="H494" t="s">
        <v>52</v>
      </c>
      <c r="I494" t="s">
        <v>37</v>
      </c>
      <c r="J494">
        <v>0.05</v>
      </c>
      <c r="K494">
        <v>1269138.1200000001</v>
      </c>
      <c r="L494">
        <v>14757.42</v>
      </c>
      <c r="M494">
        <v>1.2530183183274053</v>
      </c>
      <c r="N494" t="s">
        <v>24</v>
      </c>
      <c r="O494" t="s">
        <v>49</v>
      </c>
      <c r="P494">
        <v>22352</v>
      </c>
      <c r="Q494">
        <v>73764</v>
      </c>
      <c r="R494">
        <v>1</v>
      </c>
      <c r="S494" t="s">
        <v>26</v>
      </c>
    </row>
    <row r="495" spans="1:19" x14ac:dyDescent="0.3">
      <c r="A495">
        <v>102123</v>
      </c>
      <c r="B495" s="1">
        <v>44665</v>
      </c>
      <c r="C495" t="s">
        <v>34</v>
      </c>
      <c r="D495" t="s">
        <v>40</v>
      </c>
      <c r="E495" t="s">
        <v>27</v>
      </c>
      <c r="F495" t="s">
        <v>59</v>
      </c>
      <c r="G495" t="s">
        <v>60</v>
      </c>
      <c r="H495" t="s">
        <v>52</v>
      </c>
      <c r="I495" t="s">
        <v>23</v>
      </c>
      <c r="J495">
        <v>0.04</v>
      </c>
      <c r="K495">
        <v>1020832.9</v>
      </c>
      <c r="L495">
        <v>11870.15</v>
      </c>
      <c r="M495">
        <v>4.37</v>
      </c>
      <c r="N495" t="s">
        <v>53</v>
      </c>
      <c r="O495" t="s">
        <v>25</v>
      </c>
      <c r="P495">
        <v>31424</v>
      </c>
      <c r="Q495">
        <v>94598</v>
      </c>
      <c r="R495">
        <v>10</v>
      </c>
      <c r="S495" t="s">
        <v>26</v>
      </c>
    </row>
    <row r="496" spans="1:19" x14ac:dyDescent="0.3">
      <c r="A496">
        <v>102125</v>
      </c>
      <c r="B496" s="1">
        <v>44604</v>
      </c>
      <c r="C496" t="s">
        <v>65</v>
      </c>
      <c r="D496" t="s">
        <v>18</v>
      </c>
      <c r="E496" t="s">
        <v>35</v>
      </c>
      <c r="F496" t="s">
        <v>101</v>
      </c>
      <c r="G496" t="s">
        <v>21</v>
      </c>
      <c r="H496" t="s">
        <v>30</v>
      </c>
      <c r="I496" t="s">
        <v>23</v>
      </c>
      <c r="J496">
        <v>0.15</v>
      </c>
      <c r="K496">
        <v>591726.43999999994</v>
      </c>
      <c r="L496">
        <v>6880.54</v>
      </c>
      <c r="M496">
        <v>1.31</v>
      </c>
      <c r="N496" t="s">
        <v>53</v>
      </c>
      <c r="O496" t="s">
        <v>25</v>
      </c>
      <c r="P496">
        <v>17873</v>
      </c>
      <c r="Q496">
        <v>54461</v>
      </c>
      <c r="R496">
        <v>8</v>
      </c>
      <c r="S496" t="s">
        <v>64</v>
      </c>
    </row>
    <row r="497" spans="1:19" x14ac:dyDescent="0.3">
      <c r="A497">
        <v>102127</v>
      </c>
      <c r="B497" s="1">
        <v>44586</v>
      </c>
      <c r="C497" t="s">
        <v>17</v>
      </c>
      <c r="D497" t="s">
        <v>18</v>
      </c>
      <c r="E497" t="s">
        <v>35</v>
      </c>
      <c r="F497" t="s">
        <v>84</v>
      </c>
      <c r="G497" t="s">
        <v>42</v>
      </c>
      <c r="H497" t="s">
        <v>52</v>
      </c>
      <c r="I497" t="s">
        <v>31</v>
      </c>
      <c r="J497">
        <v>0.13</v>
      </c>
      <c r="K497">
        <v>1051019.76</v>
      </c>
      <c r="L497">
        <v>12221.16</v>
      </c>
      <c r="M497">
        <v>3.69</v>
      </c>
      <c r="N497" t="s">
        <v>24</v>
      </c>
      <c r="O497" t="s">
        <v>25</v>
      </c>
      <c r="P497">
        <v>32357</v>
      </c>
      <c r="Q497">
        <v>97362</v>
      </c>
      <c r="R497">
        <v>4</v>
      </c>
      <c r="S497" t="s">
        <v>50</v>
      </c>
    </row>
    <row r="498" spans="1:19" x14ac:dyDescent="0.3">
      <c r="A498">
        <v>102131</v>
      </c>
      <c r="B498" s="1">
        <v>44654</v>
      </c>
      <c r="C498" t="s">
        <v>34</v>
      </c>
      <c r="D498" t="s">
        <v>40</v>
      </c>
      <c r="E498" t="s">
        <v>27</v>
      </c>
      <c r="F498" t="s">
        <v>75</v>
      </c>
      <c r="G498" t="s">
        <v>42</v>
      </c>
      <c r="H498" t="s">
        <v>30</v>
      </c>
      <c r="I498" t="s">
        <v>48</v>
      </c>
      <c r="J498">
        <v>0.11</v>
      </c>
      <c r="K498">
        <v>389720.18</v>
      </c>
      <c r="L498">
        <v>4531.63</v>
      </c>
      <c r="M498">
        <v>1.98</v>
      </c>
      <c r="N498" t="s">
        <v>38</v>
      </c>
      <c r="O498" t="s">
        <v>32</v>
      </c>
      <c r="P498">
        <v>11496</v>
      </c>
      <c r="Q498">
        <v>35572</v>
      </c>
      <c r="R498">
        <v>2</v>
      </c>
      <c r="S498" t="s">
        <v>45</v>
      </c>
    </row>
    <row r="499" spans="1:19" x14ac:dyDescent="0.3">
      <c r="A499">
        <v>102132</v>
      </c>
      <c r="B499" s="1">
        <v>44712</v>
      </c>
      <c r="C499" t="s">
        <v>91</v>
      </c>
      <c r="D499" t="s">
        <v>40</v>
      </c>
      <c r="E499" t="s">
        <v>35</v>
      </c>
      <c r="F499" t="s">
        <v>101</v>
      </c>
      <c r="G499" t="s">
        <v>29</v>
      </c>
      <c r="H499" t="s">
        <v>52</v>
      </c>
      <c r="I499" t="s">
        <v>37</v>
      </c>
      <c r="J499">
        <v>7.0000000000000007E-2</v>
      </c>
      <c r="K499">
        <v>1075813.5599999998</v>
      </c>
      <c r="L499">
        <v>12509.46</v>
      </c>
      <c r="M499">
        <v>1.2959176616082295</v>
      </c>
      <c r="N499" t="s">
        <v>44</v>
      </c>
      <c r="O499" t="s">
        <v>25</v>
      </c>
      <c r="P499">
        <v>19445</v>
      </c>
      <c r="Q499">
        <v>64300</v>
      </c>
      <c r="R499">
        <v>1</v>
      </c>
      <c r="S499" t="s">
        <v>64</v>
      </c>
    </row>
    <row r="500" spans="1:19" x14ac:dyDescent="0.3">
      <c r="A500">
        <v>133351</v>
      </c>
      <c r="B500" s="1">
        <v>44678</v>
      </c>
      <c r="C500" t="s">
        <v>34</v>
      </c>
      <c r="D500" t="s">
        <v>40</v>
      </c>
      <c r="E500" t="s">
        <v>27</v>
      </c>
      <c r="F500" t="s">
        <v>92</v>
      </c>
      <c r="G500" t="s">
        <v>29</v>
      </c>
      <c r="H500" t="s">
        <v>22</v>
      </c>
      <c r="I500" t="s">
        <v>31</v>
      </c>
      <c r="J500">
        <v>0.02</v>
      </c>
      <c r="K500">
        <v>895685.70000000007</v>
      </c>
      <c r="L500">
        <v>10414.950000000001</v>
      </c>
      <c r="M500">
        <v>0.63</v>
      </c>
      <c r="N500" t="s">
        <v>24</v>
      </c>
      <c r="O500" t="s">
        <v>25</v>
      </c>
      <c r="P500">
        <v>27479</v>
      </c>
      <c r="Q500">
        <v>82912</v>
      </c>
      <c r="R500">
        <v>1</v>
      </c>
      <c r="S500" t="s">
        <v>50</v>
      </c>
    </row>
    <row r="501" spans="1:19" x14ac:dyDescent="0.3">
      <c r="A501">
        <v>102139</v>
      </c>
      <c r="B501" s="1">
        <v>44614</v>
      </c>
      <c r="C501" t="s">
        <v>65</v>
      </c>
      <c r="D501" t="s">
        <v>61</v>
      </c>
      <c r="E501" t="s">
        <v>62</v>
      </c>
      <c r="F501" t="s">
        <v>28</v>
      </c>
      <c r="G501" t="s">
        <v>21</v>
      </c>
      <c r="H501" t="s">
        <v>30</v>
      </c>
      <c r="I501" t="s">
        <v>37</v>
      </c>
      <c r="J501">
        <v>0.04</v>
      </c>
      <c r="K501">
        <v>634469.30000000005</v>
      </c>
      <c r="L501">
        <v>7377.55</v>
      </c>
      <c r="M501">
        <v>1.1350451243051389</v>
      </c>
      <c r="N501" t="s">
        <v>58</v>
      </c>
      <c r="O501" t="s">
        <v>32</v>
      </c>
      <c r="P501">
        <v>11282</v>
      </c>
      <c r="Q501">
        <v>37719</v>
      </c>
      <c r="R501">
        <v>1</v>
      </c>
      <c r="S501" t="s">
        <v>33</v>
      </c>
    </row>
    <row r="502" spans="1:19" x14ac:dyDescent="0.3">
      <c r="A502">
        <v>133340</v>
      </c>
      <c r="B502" s="1">
        <v>44578</v>
      </c>
      <c r="C502" t="s">
        <v>17</v>
      </c>
      <c r="D502" t="s">
        <v>61</v>
      </c>
      <c r="E502" t="s">
        <v>62</v>
      </c>
      <c r="F502" t="s">
        <v>63</v>
      </c>
      <c r="G502" t="s">
        <v>21</v>
      </c>
      <c r="H502" t="s">
        <v>30</v>
      </c>
      <c r="I502" t="s">
        <v>37</v>
      </c>
      <c r="J502">
        <v>7.0000000000000007E-2</v>
      </c>
      <c r="K502">
        <v>454505.7</v>
      </c>
      <c r="L502">
        <v>5284.95</v>
      </c>
      <c r="M502">
        <v>0.91518598999091516</v>
      </c>
      <c r="N502" t="s">
        <v>38</v>
      </c>
      <c r="O502" t="s">
        <v>32</v>
      </c>
      <c r="P502">
        <v>7959</v>
      </c>
      <c r="Q502">
        <v>26899</v>
      </c>
      <c r="R502">
        <v>1</v>
      </c>
      <c r="S502" t="s">
        <v>64</v>
      </c>
    </row>
    <row r="503" spans="1:19" x14ac:dyDescent="0.3">
      <c r="A503">
        <v>133334</v>
      </c>
      <c r="B503" s="1">
        <v>44680</v>
      </c>
      <c r="C503" t="s">
        <v>34</v>
      </c>
      <c r="D503" t="s">
        <v>18</v>
      </c>
      <c r="E503" t="s">
        <v>35</v>
      </c>
      <c r="F503" t="s">
        <v>72</v>
      </c>
      <c r="G503" t="s">
        <v>29</v>
      </c>
      <c r="H503" t="s">
        <v>43</v>
      </c>
      <c r="I503" t="s">
        <v>31</v>
      </c>
      <c r="J503">
        <v>0.03</v>
      </c>
      <c r="K503">
        <v>297273.62</v>
      </c>
      <c r="L503">
        <v>3456.67</v>
      </c>
      <c r="M503">
        <v>3.41</v>
      </c>
      <c r="N503" t="s">
        <v>44</v>
      </c>
      <c r="O503" t="s">
        <v>25</v>
      </c>
      <c r="P503">
        <v>8568</v>
      </c>
      <c r="Q503">
        <v>26900</v>
      </c>
      <c r="R503">
        <v>5</v>
      </c>
      <c r="S503" t="s">
        <v>64</v>
      </c>
    </row>
    <row r="504" spans="1:19" x14ac:dyDescent="0.3">
      <c r="A504">
        <v>133330</v>
      </c>
      <c r="B504" s="1">
        <v>44712</v>
      </c>
      <c r="C504" t="s">
        <v>91</v>
      </c>
      <c r="D504" t="s">
        <v>40</v>
      </c>
      <c r="E504" t="s">
        <v>35</v>
      </c>
      <c r="F504" t="s">
        <v>90</v>
      </c>
      <c r="G504" t="s">
        <v>42</v>
      </c>
      <c r="H504" t="s">
        <v>52</v>
      </c>
      <c r="I504" t="s">
        <v>48</v>
      </c>
      <c r="J504">
        <v>0.06</v>
      </c>
      <c r="K504">
        <v>1290000</v>
      </c>
      <c r="L504">
        <v>15000</v>
      </c>
      <c r="M504">
        <v>3.05</v>
      </c>
      <c r="N504" t="s">
        <v>53</v>
      </c>
      <c r="O504" t="s">
        <v>32</v>
      </c>
      <c r="P504">
        <v>38791</v>
      </c>
      <c r="Q504">
        <v>116421</v>
      </c>
      <c r="R504">
        <v>7</v>
      </c>
      <c r="S504" t="s">
        <v>33</v>
      </c>
    </row>
    <row r="505" spans="1:19" x14ac:dyDescent="0.3">
      <c r="A505">
        <v>133324</v>
      </c>
      <c r="B505" s="1">
        <v>44566</v>
      </c>
      <c r="C505" t="s">
        <v>17</v>
      </c>
      <c r="D505" t="s">
        <v>40</v>
      </c>
      <c r="E505" t="s">
        <v>55</v>
      </c>
      <c r="F505" t="s">
        <v>97</v>
      </c>
      <c r="G505" t="s">
        <v>29</v>
      </c>
      <c r="H505" t="s">
        <v>52</v>
      </c>
      <c r="I505" t="s">
        <v>48</v>
      </c>
      <c r="J505">
        <v>0.1</v>
      </c>
      <c r="K505">
        <v>1056239.96</v>
      </c>
      <c r="L505">
        <v>12281.86</v>
      </c>
      <c r="M505">
        <v>2.75</v>
      </c>
      <c r="N505" t="s">
        <v>53</v>
      </c>
      <c r="O505" t="s">
        <v>32</v>
      </c>
      <c r="P505">
        <v>32512</v>
      </c>
      <c r="Q505">
        <v>97821</v>
      </c>
      <c r="R505">
        <v>4</v>
      </c>
      <c r="S505" t="s">
        <v>26</v>
      </c>
    </row>
    <row r="506" spans="1:19" x14ac:dyDescent="0.3">
      <c r="A506">
        <v>133321</v>
      </c>
      <c r="B506" s="1">
        <v>44680</v>
      </c>
      <c r="C506" t="s">
        <v>34</v>
      </c>
      <c r="D506" t="s">
        <v>40</v>
      </c>
      <c r="E506" t="s">
        <v>35</v>
      </c>
      <c r="F506" t="s">
        <v>56</v>
      </c>
      <c r="G506" t="s">
        <v>29</v>
      </c>
      <c r="H506" t="s">
        <v>52</v>
      </c>
      <c r="I506" t="s">
        <v>31</v>
      </c>
      <c r="J506">
        <v>0.05</v>
      </c>
      <c r="K506">
        <v>1010797.5599999999</v>
      </c>
      <c r="L506">
        <v>11753.46</v>
      </c>
      <c r="M506">
        <v>6.87</v>
      </c>
      <c r="N506" t="s">
        <v>24</v>
      </c>
      <c r="O506" t="s">
        <v>32</v>
      </c>
      <c r="P506">
        <v>31124</v>
      </c>
      <c r="Q506">
        <v>93711</v>
      </c>
      <c r="R506">
        <v>10</v>
      </c>
      <c r="S506" t="s">
        <v>26</v>
      </c>
    </row>
    <row r="507" spans="1:19" x14ac:dyDescent="0.3">
      <c r="A507">
        <v>102177</v>
      </c>
      <c r="B507" s="1">
        <v>44662</v>
      </c>
      <c r="C507" t="s">
        <v>34</v>
      </c>
      <c r="D507" t="s">
        <v>18</v>
      </c>
      <c r="E507" t="s">
        <v>27</v>
      </c>
      <c r="F507" t="s">
        <v>63</v>
      </c>
      <c r="G507" t="s">
        <v>21</v>
      </c>
      <c r="H507" t="s">
        <v>52</v>
      </c>
      <c r="I507" t="s">
        <v>23</v>
      </c>
      <c r="J507">
        <v>0.03</v>
      </c>
      <c r="K507">
        <v>1121268</v>
      </c>
      <c r="L507">
        <v>13038</v>
      </c>
      <c r="M507">
        <v>1.54</v>
      </c>
      <c r="N507" t="s">
        <v>58</v>
      </c>
      <c r="O507" t="s">
        <v>49</v>
      </c>
      <c r="P507">
        <v>34471</v>
      </c>
      <c r="Q507">
        <v>103625</v>
      </c>
      <c r="R507">
        <v>6</v>
      </c>
      <c r="S507" t="s">
        <v>64</v>
      </c>
    </row>
    <row r="508" spans="1:19" x14ac:dyDescent="0.3">
      <c r="A508">
        <v>133320</v>
      </c>
      <c r="B508" s="1">
        <v>44648</v>
      </c>
      <c r="C508" t="s">
        <v>39</v>
      </c>
      <c r="D508" t="s">
        <v>40</v>
      </c>
      <c r="E508" t="s">
        <v>35</v>
      </c>
      <c r="F508" t="s">
        <v>105</v>
      </c>
      <c r="G508" t="s">
        <v>42</v>
      </c>
      <c r="H508" t="s">
        <v>52</v>
      </c>
      <c r="I508" t="s">
        <v>31</v>
      </c>
      <c r="J508">
        <v>0.13</v>
      </c>
      <c r="K508">
        <v>1290000</v>
      </c>
      <c r="L508">
        <v>15000</v>
      </c>
      <c r="M508">
        <v>0.67</v>
      </c>
      <c r="N508" t="s">
        <v>44</v>
      </c>
      <c r="O508" t="s">
        <v>25</v>
      </c>
      <c r="P508">
        <v>38494</v>
      </c>
      <c r="Q508">
        <v>115540</v>
      </c>
      <c r="R508">
        <v>4</v>
      </c>
      <c r="S508" t="s">
        <v>50</v>
      </c>
    </row>
    <row r="509" spans="1:19" x14ac:dyDescent="0.3">
      <c r="A509">
        <v>102183</v>
      </c>
      <c r="B509" s="1">
        <v>44580</v>
      </c>
      <c r="C509" t="s">
        <v>17</v>
      </c>
      <c r="D509" t="s">
        <v>40</v>
      </c>
      <c r="E509" t="s">
        <v>27</v>
      </c>
      <c r="F509" t="s">
        <v>56</v>
      </c>
      <c r="G509" t="s">
        <v>60</v>
      </c>
      <c r="H509" t="s">
        <v>22</v>
      </c>
      <c r="I509" t="s">
        <v>23</v>
      </c>
      <c r="J509">
        <v>0.13</v>
      </c>
      <c r="K509">
        <v>844130.41999999993</v>
      </c>
      <c r="L509">
        <v>9815.4699999999993</v>
      </c>
      <c r="M509">
        <v>7.21</v>
      </c>
      <c r="N509" t="s">
        <v>58</v>
      </c>
      <c r="O509" t="s">
        <v>25</v>
      </c>
      <c r="P509">
        <v>25862</v>
      </c>
      <c r="Q509">
        <v>78125</v>
      </c>
      <c r="R509">
        <v>7</v>
      </c>
      <c r="S509" t="s">
        <v>26</v>
      </c>
    </row>
    <row r="510" spans="1:19" x14ac:dyDescent="0.3">
      <c r="A510">
        <v>133309</v>
      </c>
      <c r="B510" s="1">
        <v>44582</v>
      </c>
      <c r="C510" t="s">
        <v>17</v>
      </c>
      <c r="D510" t="s">
        <v>18</v>
      </c>
      <c r="E510" t="s">
        <v>55</v>
      </c>
      <c r="F510" t="s">
        <v>101</v>
      </c>
      <c r="G510" t="s">
        <v>60</v>
      </c>
      <c r="H510" t="s">
        <v>52</v>
      </c>
      <c r="I510" t="s">
        <v>48</v>
      </c>
      <c r="J510">
        <v>0.14000000000000001</v>
      </c>
      <c r="K510">
        <v>1171602.9400000002</v>
      </c>
      <c r="L510">
        <v>13623.29</v>
      </c>
      <c r="M510">
        <v>1.94</v>
      </c>
      <c r="N510" t="s">
        <v>24</v>
      </c>
      <c r="O510" t="s">
        <v>49</v>
      </c>
      <c r="P510">
        <v>35866</v>
      </c>
      <c r="Q510">
        <v>107755</v>
      </c>
      <c r="R510">
        <v>1</v>
      </c>
      <c r="S510" t="s">
        <v>64</v>
      </c>
    </row>
    <row r="511" spans="1:19" x14ac:dyDescent="0.3">
      <c r="A511">
        <v>133300</v>
      </c>
      <c r="B511" s="1">
        <v>44692</v>
      </c>
      <c r="C511" t="s">
        <v>91</v>
      </c>
      <c r="D511" t="s">
        <v>61</v>
      </c>
      <c r="E511" t="s">
        <v>62</v>
      </c>
      <c r="F511" t="s">
        <v>92</v>
      </c>
      <c r="G511" t="s">
        <v>21</v>
      </c>
      <c r="H511" t="s">
        <v>52</v>
      </c>
      <c r="I511" t="s">
        <v>37</v>
      </c>
      <c r="J511">
        <v>0.05</v>
      </c>
      <c r="K511">
        <v>1108923.5599999998</v>
      </c>
      <c r="L511">
        <v>12894.46</v>
      </c>
      <c r="M511">
        <v>0.88479895516699814</v>
      </c>
      <c r="N511" t="s">
        <v>38</v>
      </c>
      <c r="O511" t="s">
        <v>49</v>
      </c>
      <c r="P511">
        <v>20035</v>
      </c>
      <c r="Q511">
        <v>66219</v>
      </c>
      <c r="R511">
        <v>1</v>
      </c>
      <c r="S511" t="s">
        <v>50</v>
      </c>
    </row>
    <row r="512" spans="1:19" x14ac:dyDescent="0.3">
      <c r="A512">
        <v>102200</v>
      </c>
      <c r="B512" s="1">
        <v>44638</v>
      </c>
      <c r="C512" t="s">
        <v>39</v>
      </c>
      <c r="D512" t="s">
        <v>40</v>
      </c>
      <c r="E512" t="s">
        <v>27</v>
      </c>
      <c r="F512" t="s">
        <v>56</v>
      </c>
      <c r="G512" t="s">
        <v>21</v>
      </c>
      <c r="H512" t="s">
        <v>22</v>
      </c>
      <c r="I512" t="s">
        <v>23</v>
      </c>
      <c r="J512">
        <v>0.02</v>
      </c>
      <c r="K512">
        <v>756113.72000000009</v>
      </c>
      <c r="L512">
        <v>8792.02</v>
      </c>
      <c r="M512">
        <v>0.76</v>
      </c>
      <c r="N512" t="s">
        <v>38</v>
      </c>
      <c r="O512" t="s">
        <v>49</v>
      </c>
      <c r="P512">
        <v>23071</v>
      </c>
      <c r="Q512">
        <v>69858</v>
      </c>
      <c r="R512">
        <v>1</v>
      </c>
      <c r="S512" t="s">
        <v>26</v>
      </c>
    </row>
    <row r="513" spans="1:19" x14ac:dyDescent="0.3">
      <c r="A513">
        <v>102207</v>
      </c>
      <c r="B513" s="1">
        <v>44692</v>
      </c>
      <c r="C513" t="s">
        <v>91</v>
      </c>
      <c r="D513" t="s">
        <v>40</v>
      </c>
      <c r="E513" t="s">
        <v>35</v>
      </c>
      <c r="F513" t="s">
        <v>84</v>
      </c>
      <c r="G513" t="s">
        <v>60</v>
      </c>
      <c r="H513" t="s">
        <v>52</v>
      </c>
      <c r="I513" t="s">
        <v>23</v>
      </c>
      <c r="J513">
        <v>0.14000000000000001</v>
      </c>
      <c r="K513">
        <v>1096893.02</v>
      </c>
      <c r="L513">
        <v>12754.57</v>
      </c>
      <c r="M513">
        <v>6.54</v>
      </c>
      <c r="N513" t="s">
        <v>58</v>
      </c>
      <c r="O513" t="s">
        <v>32</v>
      </c>
      <c r="P513">
        <v>33753</v>
      </c>
      <c r="Q513">
        <v>101498</v>
      </c>
      <c r="R513">
        <v>1</v>
      </c>
      <c r="S513" t="s">
        <v>50</v>
      </c>
    </row>
    <row r="514" spans="1:19" x14ac:dyDescent="0.3">
      <c r="A514">
        <v>102213</v>
      </c>
      <c r="B514" s="1">
        <v>44590</v>
      </c>
      <c r="C514" t="s">
        <v>17</v>
      </c>
      <c r="D514" t="s">
        <v>40</v>
      </c>
      <c r="E514" t="s">
        <v>19</v>
      </c>
      <c r="F514" t="s">
        <v>106</v>
      </c>
      <c r="G514" t="s">
        <v>21</v>
      </c>
      <c r="H514" t="s">
        <v>30</v>
      </c>
      <c r="I514" t="s">
        <v>31</v>
      </c>
      <c r="J514">
        <v>0.06</v>
      </c>
      <c r="K514">
        <v>579483.48</v>
      </c>
      <c r="L514">
        <v>6738.18</v>
      </c>
      <c r="M514">
        <v>5.08</v>
      </c>
      <c r="N514" t="s">
        <v>58</v>
      </c>
      <c r="O514" t="s">
        <v>25</v>
      </c>
      <c r="P514">
        <v>17482</v>
      </c>
      <c r="Q514">
        <v>53301</v>
      </c>
      <c r="R514">
        <v>1</v>
      </c>
      <c r="S514" t="s">
        <v>26</v>
      </c>
    </row>
    <row r="515" spans="1:19" x14ac:dyDescent="0.3">
      <c r="A515">
        <v>133279</v>
      </c>
      <c r="B515" s="1">
        <v>44603</v>
      </c>
      <c r="C515" t="s">
        <v>65</v>
      </c>
      <c r="D515" t="s">
        <v>40</v>
      </c>
      <c r="E515" t="s">
        <v>55</v>
      </c>
      <c r="F515" t="s">
        <v>100</v>
      </c>
      <c r="G515" t="s">
        <v>42</v>
      </c>
      <c r="H515" t="s">
        <v>22</v>
      </c>
      <c r="I515" t="s">
        <v>48</v>
      </c>
      <c r="J515">
        <v>0.09</v>
      </c>
      <c r="K515">
        <v>767629.98</v>
      </c>
      <c r="L515">
        <v>8925.93</v>
      </c>
      <c r="M515">
        <v>6.21</v>
      </c>
      <c r="N515" t="s">
        <v>44</v>
      </c>
      <c r="O515" t="s">
        <v>32</v>
      </c>
      <c r="P515">
        <v>23429</v>
      </c>
      <c r="Q515">
        <v>70916</v>
      </c>
      <c r="R515">
        <v>9</v>
      </c>
      <c r="S515" t="s">
        <v>45</v>
      </c>
    </row>
    <row r="516" spans="1:19" x14ac:dyDescent="0.3">
      <c r="A516">
        <v>133268</v>
      </c>
      <c r="B516" s="1">
        <v>44660</v>
      </c>
      <c r="C516" t="s">
        <v>34</v>
      </c>
      <c r="D516" t="s">
        <v>18</v>
      </c>
      <c r="E516" t="s">
        <v>35</v>
      </c>
      <c r="F516" t="s">
        <v>76</v>
      </c>
      <c r="G516" t="s">
        <v>21</v>
      </c>
      <c r="H516" t="s">
        <v>22</v>
      </c>
      <c r="I516" t="s">
        <v>31</v>
      </c>
      <c r="J516">
        <v>0.1</v>
      </c>
      <c r="K516">
        <v>669413.68000000005</v>
      </c>
      <c r="L516">
        <v>7783.88</v>
      </c>
      <c r="M516">
        <v>0.27</v>
      </c>
      <c r="N516" t="s">
        <v>58</v>
      </c>
      <c r="O516" t="s">
        <v>25</v>
      </c>
      <c r="P516">
        <v>20327</v>
      </c>
      <c r="Q516">
        <v>61729</v>
      </c>
      <c r="R516">
        <v>2</v>
      </c>
      <c r="S516" t="s">
        <v>45</v>
      </c>
    </row>
    <row r="517" spans="1:19" x14ac:dyDescent="0.3">
      <c r="A517">
        <v>133260</v>
      </c>
      <c r="B517" s="1">
        <v>44569</v>
      </c>
      <c r="C517" t="s">
        <v>17</v>
      </c>
      <c r="D517" t="s">
        <v>40</v>
      </c>
      <c r="E517" t="s">
        <v>35</v>
      </c>
      <c r="F517" t="s">
        <v>98</v>
      </c>
      <c r="G517" t="s">
        <v>21</v>
      </c>
      <c r="H517" t="s">
        <v>52</v>
      </c>
      <c r="I517" t="s">
        <v>31</v>
      </c>
      <c r="J517">
        <v>0.14000000000000001</v>
      </c>
      <c r="K517">
        <v>1180999.3</v>
      </c>
      <c r="L517">
        <v>13732.55</v>
      </c>
      <c r="M517">
        <v>5.17</v>
      </c>
      <c r="N517" t="s">
        <v>58</v>
      </c>
      <c r="O517" t="s">
        <v>32</v>
      </c>
      <c r="P517">
        <v>36098</v>
      </c>
      <c r="Q517">
        <v>108442</v>
      </c>
      <c r="R517">
        <v>10</v>
      </c>
      <c r="S517" t="s">
        <v>50</v>
      </c>
    </row>
    <row r="518" spans="1:19" x14ac:dyDescent="0.3">
      <c r="A518">
        <v>102245</v>
      </c>
      <c r="B518" s="1">
        <v>44633</v>
      </c>
      <c r="C518" t="s">
        <v>39</v>
      </c>
      <c r="D518" t="s">
        <v>40</v>
      </c>
      <c r="E518" t="s">
        <v>55</v>
      </c>
      <c r="F518" t="s">
        <v>78</v>
      </c>
      <c r="G518" t="s">
        <v>60</v>
      </c>
      <c r="H518" t="s">
        <v>52</v>
      </c>
      <c r="I518" t="s">
        <v>37</v>
      </c>
      <c r="J518">
        <v>0.03</v>
      </c>
      <c r="K518">
        <v>1023653.7000000001</v>
      </c>
      <c r="L518">
        <v>11902.95</v>
      </c>
      <c r="M518">
        <v>1.1815194128593651</v>
      </c>
      <c r="N518" t="s">
        <v>58</v>
      </c>
      <c r="O518" t="s">
        <v>25</v>
      </c>
      <c r="P518">
        <v>18510</v>
      </c>
      <c r="Q518">
        <v>61254</v>
      </c>
      <c r="R518">
        <v>1</v>
      </c>
      <c r="S518" t="s">
        <v>33</v>
      </c>
    </row>
    <row r="519" spans="1:19" x14ac:dyDescent="0.3">
      <c r="A519">
        <v>133259</v>
      </c>
      <c r="B519" s="1">
        <v>44637</v>
      </c>
      <c r="C519" t="s">
        <v>39</v>
      </c>
      <c r="D519" t="s">
        <v>18</v>
      </c>
      <c r="E519" t="s">
        <v>27</v>
      </c>
      <c r="F519" t="s">
        <v>99</v>
      </c>
      <c r="G519" t="s">
        <v>42</v>
      </c>
      <c r="H519" t="s">
        <v>43</v>
      </c>
      <c r="I519" t="s">
        <v>37</v>
      </c>
      <c r="J519">
        <v>0.03</v>
      </c>
      <c r="K519">
        <v>262758.38</v>
      </c>
      <c r="L519">
        <v>3055.33</v>
      </c>
      <c r="M519">
        <v>4.4686815917525102E-2</v>
      </c>
      <c r="N519" t="s">
        <v>24</v>
      </c>
      <c r="O519" t="s">
        <v>32</v>
      </c>
      <c r="P519">
        <v>4416</v>
      </c>
      <c r="Q519">
        <v>15361</v>
      </c>
      <c r="R519">
        <v>1</v>
      </c>
      <c r="S519" t="s">
        <v>33</v>
      </c>
    </row>
    <row r="520" spans="1:19" x14ac:dyDescent="0.3">
      <c r="A520">
        <v>133235</v>
      </c>
      <c r="B520" s="1">
        <v>44606</v>
      </c>
      <c r="C520" t="s">
        <v>65</v>
      </c>
      <c r="D520" t="s">
        <v>61</v>
      </c>
      <c r="E520" t="s">
        <v>62</v>
      </c>
      <c r="F520" t="s">
        <v>59</v>
      </c>
      <c r="G520" t="s">
        <v>42</v>
      </c>
      <c r="H520" t="s">
        <v>43</v>
      </c>
      <c r="I520" t="s">
        <v>48</v>
      </c>
      <c r="J520">
        <v>0.02</v>
      </c>
      <c r="K520">
        <v>263822.2</v>
      </c>
      <c r="L520">
        <v>3067.7</v>
      </c>
      <c r="M520">
        <v>4.25</v>
      </c>
      <c r="N520" t="s">
        <v>58</v>
      </c>
      <c r="O520" t="s">
        <v>49</v>
      </c>
      <c r="P520">
        <v>7555</v>
      </c>
      <c r="Q520">
        <v>23897</v>
      </c>
      <c r="R520">
        <v>8</v>
      </c>
      <c r="S520" t="s">
        <v>26</v>
      </c>
    </row>
    <row r="521" spans="1:19" x14ac:dyDescent="0.3">
      <c r="A521">
        <v>133219</v>
      </c>
      <c r="B521" s="1">
        <v>44603</v>
      </c>
      <c r="C521" t="s">
        <v>65</v>
      </c>
      <c r="D521" t="s">
        <v>40</v>
      </c>
      <c r="E521" t="s">
        <v>19</v>
      </c>
      <c r="F521" t="s">
        <v>102</v>
      </c>
      <c r="G521" t="s">
        <v>42</v>
      </c>
      <c r="H521" t="s">
        <v>30</v>
      </c>
      <c r="I521" t="s">
        <v>37</v>
      </c>
      <c r="J521">
        <v>0.08</v>
      </c>
      <c r="K521">
        <v>538637.77999999991</v>
      </c>
      <c r="L521">
        <v>6263.23</v>
      </c>
      <c r="M521">
        <v>0.57556618901772405</v>
      </c>
      <c r="N521" t="s">
        <v>53</v>
      </c>
      <c r="O521" t="s">
        <v>32</v>
      </c>
      <c r="P521">
        <v>9517</v>
      </c>
      <c r="Q521">
        <v>31970</v>
      </c>
      <c r="R521">
        <v>1</v>
      </c>
      <c r="S521" t="s">
        <v>45</v>
      </c>
    </row>
    <row r="522" spans="1:19" x14ac:dyDescent="0.3">
      <c r="A522">
        <v>102262</v>
      </c>
      <c r="B522" s="1">
        <v>44694</v>
      </c>
      <c r="C522" t="s">
        <v>91</v>
      </c>
      <c r="D522" t="s">
        <v>40</v>
      </c>
      <c r="E522" t="s">
        <v>19</v>
      </c>
      <c r="F522" t="s">
        <v>74</v>
      </c>
      <c r="G522" t="s">
        <v>21</v>
      </c>
      <c r="H522" t="s">
        <v>43</v>
      </c>
      <c r="I522" t="s">
        <v>31</v>
      </c>
      <c r="J522">
        <v>0.06</v>
      </c>
      <c r="K522">
        <v>43000</v>
      </c>
      <c r="L522">
        <v>500</v>
      </c>
      <c r="M522">
        <v>3.76</v>
      </c>
      <c r="N522" t="s">
        <v>44</v>
      </c>
      <c r="O522" t="s">
        <v>49</v>
      </c>
      <c r="P522">
        <v>641</v>
      </c>
      <c r="Q522">
        <v>3420</v>
      </c>
      <c r="R522">
        <v>6</v>
      </c>
      <c r="S522" t="s">
        <v>64</v>
      </c>
    </row>
    <row r="523" spans="1:19" x14ac:dyDescent="0.3">
      <c r="A523">
        <v>102270</v>
      </c>
      <c r="B523" s="1">
        <v>44708</v>
      </c>
      <c r="C523" t="s">
        <v>91</v>
      </c>
      <c r="D523" t="s">
        <v>40</v>
      </c>
      <c r="E523" t="s">
        <v>27</v>
      </c>
      <c r="F523" t="s">
        <v>107</v>
      </c>
      <c r="G523" t="s">
        <v>60</v>
      </c>
      <c r="H523" t="s">
        <v>52</v>
      </c>
      <c r="I523" t="s">
        <v>23</v>
      </c>
      <c r="J523">
        <v>0.06</v>
      </c>
      <c r="K523">
        <v>1033510.1599999999</v>
      </c>
      <c r="L523">
        <v>12017.56</v>
      </c>
      <c r="M523">
        <v>2.0099999999999998</v>
      </c>
      <c r="N523" t="s">
        <v>53</v>
      </c>
      <c r="O523" t="s">
        <v>49</v>
      </c>
      <c r="P523">
        <v>31814</v>
      </c>
      <c r="Q523">
        <v>95753</v>
      </c>
      <c r="R523">
        <v>2</v>
      </c>
      <c r="S523" t="s">
        <v>26</v>
      </c>
    </row>
    <row r="524" spans="1:19" x14ac:dyDescent="0.3">
      <c r="A524">
        <v>102274</v>
      </c>
      <c r="B524" s="1">
        <v>44679</v>
      </c>
      <c r="C524" t="s">
        <v>34</v>
      </c>
      <c r="D524" t="s">
        <v>40</v>
      </c>
      <c r="E524" t="s">
        <v>19</v>
      </c>
      <c r="F524" t="s">
        <v>70</v>
      </c>
      <c r="G524" t="s">
        <v>29</v>
      </c>
      <c r="H524" t="s">
        <v>22</v>
      </c>
      <c r="I524" t="s">
        <v>37</v>
      </c>
      <c r="J524">
        <v>0.03</v>
      </c>
      <c r="K524">
        <v>796308.4</v>
      </c>
      <c r="L524">
        <v>9259.4</v>
      </c>
      <c r="M524">
        <v>0.40218134325772642</v>
      </c>
      <c r="N524" t="s">
        <v>53</v>
      </c>
      <c r="O524" t="s">
        <v>49</v>
      </c>
      <c r="P524">
        <v>14285</v>
      </c>
      <c r="Q524">
        <v>47497</v>
      </c>
      <c r="R524">
        <v>1</v>
      </c>
      <c r="S524" t="s">
        <v>64</v>
      </c>
    </row>
    <row r="525" spans="1:19" x14ac:dyDescent="0.3">
      <c r="A525">
        <v>133209</v>
      </c>
      <c r="B525" s="1">
        <v>44673</v>
      </c>
      <c r="C525" t="s">
        <v>34</v>
      </c>
      <c r="D525" t="s">
        <v>40</v>
      </c>
      <c r="E525" t="s">
        <v>19</v>
      </c>
      <c r="F525" t="s">
        <v>97</v>
      </c>
      <c r="G525" t="s">
        <v>21</v>
      </c>
      <c r="H525" t="s">
        <v>52</v>
      </c>
      <c r="I525" t="s">
        <v>37</v>
      </c>
      <c r="J525">
        <v>0.12</v>
      </c>
      <c r="K525">
        <v>1071654.6000000001</v>
      </c>
      <c r="L525">
        <v>12461.1</v>
      </c>
      <c r="M525">
        <v>7.8648796014844202E-2</v>
      </c>
      <c r="N525" t="s">
        <v>58</v>
      </c>
      <c r="O525" t="s">
        <v>32</v>
      </c>
      <c r="P525">
        <v>19373</v>
      </c>
      <c r="Q525">
        <v>64062</v>
      </c>
      <c r="R525">
        <v>1</v>
      </c>
      <c r="S525" t="s">
        <v>26</v>
      </c>
    </row>
    <row r="526" spans="1:19" x14ac:dyDescent="0.3">
      <c r="A526">
        <v>133176</v>
      </c>
      <c r="B526" s="1">
        <v>44664</v>
      </c>
      <c r="C526" t="s">
        <v>34</v>
      </c>
      <c r="D526" t="s">
        <v>18</v>
      </c>
      <c r="E526" t="s">
        <v>27</v>
      </c>
      <c r="F526" t="s">
        <v>73</v>
      </c>
      <c r="G526" t="s">
        <v>29</v>
      </c>
      <c r="H526" t="s">
        <v>52</v>
      </c>
      <c r="I526" t="s">
        <v>37</v>
      </c>
      <c r="J526">
        <v>0.06</v>
      </c>
      <c r="K526">
        <v>1043551.52</v>
      </c>
      <c r="L526">
        <v>12134.32</v>
      </c>
      <c r="M526">
        <v>0.1394228656626785</v>
      </c>
      <c r="N526" t="s">
        <v>58</v>
      </c>
      <c r="O526" t="s">
        <v>49</v>
      </c>
      <c r="P526">
        <v>18865</v>
      </c>
      <c r="Q526">
        <v>62408</v>
      </c>
      <c r="R526">
        <v>1</v>
      </c>
      <c r="S526" t="s">
        <v>33</v>
      </c>
    </row>
    <row r="527" spans="1:19" x14ac:dyDescent="0.3">
      <c r="A527">
        <v>133171</v>
      </c>
      <c r="B527" s="1">
        <v>44643</v>
      </c>
      <c r="C527" t="s">
        <v>39</v>
      </c>
      <c r="D527" t="s">
        <v>61</v>
      </c>
      <c r="E527" t="s">
        <v>62</v>
      </c>
      <c r="F527" t="s">
        <v>89</v>
      </c>
      <c r="G527" t="s">
        <v>60</v>
      </c>
      <c r="H527" t="s">
        <v>30</v>
      </c>
      <c r="I527" t="s">
        <v>37</v>
      </c>
      <c r="J527">
        <v>0.01</v>
      </c>
      <c r="K527">
        <v>372018.8</v>
      </c>
      <c r="L527">
        <v>4325.8</v>
      </c>
      <c r="M527">
        <v>0.24845869650143981</v>
      </c>
      <c r="N527" t="s">
        <v>53</v>
      </c>
      <c r="O527" t="s">
        <v>49</v>
      </c>
      <c r="P527">
        <v>6420</v>
      </c>
      <c r="Q527">
        <v>21887</v>
      </c>
      <c r="R527">
        <v>1</v>
      </c>
      <c r="S527" t="s">
        <v>50</v>
      </c>
    </row>
    <row r="528" spans="1:19" x14ac:dyDescent="0.3">
      <c r="A528">
        <v>133170</v>
      </c>
      <c r="B528" s="1">
        <v>44675</v>
      </c>
      <c r="C528" t="s">
        <v>34</v>
      </c>
      <c r="D528" t="s">
        <v>40</v>
      </c>
      <c r="E528" t="s">
        <v>27</v>
      </c>
      <c r="F528" t="s">
        <v>101</v>
      </c>
      <c r="G528" t="s">
        <v>29</v>
      </c>
      <c r="H528" t="s">
        <v>22</v>
      </c>
      <c r="I528" t="s">
        <v>31</v>
      </c>
      <c r="J528">
        <v>0.11</v>
      </c>
      <c r="K528">
        <v>960358.55999999994</v>
      </c>
      <c r="L528">
        <v>11166.96</v>
      </c>
      <c r="M528">
        <v>6.97</v>
      </c>
      <c r="N528" t="s">
        <v>44</v>
      </c>
      <c r="O528" t="s">
        <v>32</v>
      </c>
      <c r="P528">
        <v>29534</v>
      </c>
      <c r="Q528">
        <v>89001</v>
      </c>
      <c r="R528">
        <v>3</v>
      </c>
      <c r="S528" t="s">
        <v>64</v>
      </c>
    </row>
    <row r="529" spans="1:19" x14ac:dyDescent="0.3">
      <c r="A529">
        <v>102291</v>
      </c>
      <c r="B529" s="1">
        <v>44675</v>
      </c>
      <c r="C529" t="s">
        <v>34</v>
      </c>
      <c r="D529" t="s">
        <v>18</v>
      </c>
      <c r="E529" t="s">
        <v>35</v>
      </c>
      <c r="F529" t="s">
        <v>103</v>
      </c>
      <c r="G529" t="s">
        <v>29</v>
      </c>
      <c r="H529" t="s">
        <v>30</v>
      </c>
      <c r="I529" t="s">
        <v>37</v>
      </c>
      <c r="J529">
        <v>0.11</v>
      </c>
      <c r="K529">
        <v>582178.72000000009</v>
      </c>
      <c r="L529">
        <v>6769.52</v>
      </c>
      <c r="M529">
        <v>9.6523522381854299E-2</v>
      </c>
      <c r="N529" t="s">
        <v>44</v>
      </c>
      <c r="O529" t="s">
        <v>49</v>
      </c>
      <c r="P529">
        <v>10317</v>
      </c>
      <c r="Q529">
        <v>34575</v>
      </c>
      <c r="R529">
        <v>1</v>
      </c>
      <c r="S529" t="s">
        <v>45</v>
      </c>
    </row>
    <row r="530" spans="1:19" x14ac:dyDescent="0.3">
      <c r="A530">
        <v>102292</v>
      </c>
      <c r="B530" s="1">
        <v>44590</v>
      </c>
      <c r="C530" t="s">
        <v>17</v>
      </c>
      <c r="D530" t="s">
        <v>18</v>
      </c>
      <c r="E530" t="s">
        <v>27</v>
      </c>
      <c r="F530" t="s">
        <v>86</v>
      </c>
      <c r="G530" t="s">
        <v>29</v>
      </c>
      <c r="H530" t="s">
        <v>43</v>
      </c>
      <c r="I530" t="s">
        <v>48</v>
      </c>
      <c r="J530">
        <v>0.09</v>
      </c>
      <c r="K530">
        <v>250029.52000000002</v>
      </c>
      <c r="L530">
        <v>2907.32</v>
      </c>
      <c r="M530">
        <v>7.11</v>
      </c>
      <c r="N530" t="s">
        <v>44</v>
      </c>
      <c r="O530" t="s">
        <v>49</v>
      </c>
      <c r="P530">
        <v>7134</v>
      </c>
      <c r="Q530">
        <v>22650</v>
      </c>
      <c r="R530">
        <v>8</v>
      </c>
      <c r="S530" t="s">
        <v>50</v>
      </c>
    </row>
    <row r="531" spans="1:19" x14ac:dyDescent="0.3">
      <c r="A531">
        <v>102293</v>
      </c>
      <c r="B531" s="1">
        <v>44602</v>
      </c>
      <c r="C531" t="s">
        <v>65</v>
      </c>
      <c r="D531" t="s">
        <v>40</v>
      </c>
      <c r="E531" t="s">
        <v>27</v>
      </c>
      <c r="F531" t="s">
        <v>20</v>
      </c>
      <c r="G531" t="s">
        <v>60</v>
      </c>
      <c r="H531" t="s">
        <v>43</v>
      </c>
      <c r="I531" t="s">
        <v>23</v>
      </c>
      <c r="J531">
        <v>0.05</v>
      </c>
      <c r="K531">
        <v>331719.2</v>
      </c>
      <c r="L531">
        <v>3857.2</v>
      </c>
      <c r="M531">
        <v>0.69</v>
      </c>
      <c r="N531" t="s">
        <v>58</v>
      </c>
      <c r="O531" t="s">
        <v>32</v>
      </c>
      <c r="P531">
        <v>9649</v>
      </c>
      <c r="Q531">
        <v>30101</v>
      </c>
      <c r="R531">
        <v>7</v>
      </c>
      <c r="S531" t="s">
        <v>26</v>
      </c>
    </row>
    <row r="532" spans="1:19" x14ac:dyDescent="0.3">
      <c r="A532">
        <v>102294</v>
      </c>
      <c r="B532" s="1">
        <v>44629</v>
      </c>
      <c r="C532" t="s">
        <v>39</v>
      </c>
      <c r="D532" t="s">
        <v>40</v>
      </c>
      <c r="E532" t="s">
        <v>19</v>
      </c>
      <c r="F532" t="s">
        <v>51</v>
      </c>
      <c r="G532" t="s">
        <v>29</v>
      </c>
      <c r="H532" t="s">
        <v>43</v>
      </c>
      <c r="I532" t="s">
        <v>23</v>
      </c>
      <c r="J532">
        <v>0.06</v>
      </c>
      <c r="K532">
        <v>353377.44</v>
      </c>
      <c r="L532">
        <v>4109.04</v>
      </c>
      <c r="M532">
        <v>6.73</v>
      </c>
      <c r="N532" t="s">
        <v>38</v>
      </c>
      <c r="O532" t="s">
        <v>25</v>
      </c>
      <c r="P532">
        <v>10342</v>
      </c>
      <c r="Q532">
        <v>32152</v>
      </c>
      <c r="R532">
        <v>6</v>
      </c>
      <c r="S532" t="s">
        <v>33</v>
      </c>
    </row>
    <row r="533" spans="1:19" x14ac:dyDescent="0.3">
      <c r="A533">
        <v>102297</v>
      </c>
      <c r="B533" s="1">
        <v>44589</v>
      </c>
      <c r="C533" t="s">
        <v>17</v>
      </c>
      <c r="D533" t="s">
        <v>40</v>
      </c>
      <c r="E533" t="s">
        <v>19</v>
      </c>
      <c r="F533" t="s">
        <v>94</v>
      </c>
      <c r="G533" t="s">
        <v>60</v>
      </c>
      <c r="H533" t="s">
        <v>22</v>
      </c>
      <c r="I533" t="s">
        <v>48</v>
      </c>
      <c r="J533">
        <v>0.06</v>
      </c>
      <c r="K533">
        <v>716353.34000000008</v>
      </c>
      <c r="L533">
        <v>8329.69</v>
      </c>
      <c r="M533">
        <v>6.52</v>
      </c>
      <c r="N533" t="s">
        <v>58</v>
      </c>
      <c r="O533" t="s">
        <v>25</v>
      </c>
      <c r="P533">
        <v>21819</v>
      </c>
      <c r="Q533">
        <v>66149</v>
      </c>
      <c r="R533">
        <v>8</v>
      </c>
      <c r="S533" t="s">
        <v>33</v>
      </c>
    </row>
    <row r="534" spans="1:19" x14ac:dyDescent="0.3">
      <c r="A534">
        <v>102308</v>
      </c>
      <c r="B534" s="1">
        <v>44696</v>
      </c>
      <c r="C534" t="s">
        <v>91</v>
      </c>
      <c r="D534" t="s">
        <v>18</v>
      </c>
      <c r="E534" t="s">
        <v>27</v>
      </c>
      <c r="F534" t="s">
        <v>90</v>
      </c>
      <c r="G534" t="s">
        <v>21</v>
      </c>
      <c r="H534" t="s">
        <v>22</v>
      </c>
      <c r="I534" t="s">
        <v>37</v>
      </c>
      <c r="J534">
        <v>0.03</v>
      </c>
      <c r="K534">
        <v>794480.9</v>
      </c>
      <c r="L534">
        <v>9238.15</v>
      </c>
      <c r="M534">
        <v>0.98132247754885238</v>
      </c>
      <c r="N534" t="s">
        <v>53</v>
      </c>
      <c r="O534" t="s">
        <v>25</v>
      </c>
      <c r="P534">
        <v>14253</v>
      </c>
      <c r="Q534">
        <v>47392</v>
      </c>
      <c r="R534">
        <v>1</v>
      </c>
      <c r="S534" t="s">
        <v>33</v>
      </c>
    </row>
    <row r="535" spans="1:19" x14ac:dyDescent="0.3">
      <c r="A535">
        <v>133161</v>
      </c>
      <c r="B535" s="1">
        <v>44679</v>
      </c>
      <c r="C535" t="s">
        <v>34</v>
      </c>
      <c r="D535" t="s">
        <v>40</v>
      </c>
      <c r="E535" t="s">
        <v>27</v>
      </c>
      <c r="F535" t="s">
        <v>107</v>
      </c>
      <c r="G535" t="s">
        <v>21</v>
      </c>
      <c r="H535" t="s">
        <v>22</v>
      </c>
      <c r="I535" t="s">
        <v>31</v>
      </c>
      <c r="J535">
        <v>0.03</v>
      </c>
      <c r="K535">
        <v>904087.03999999992</v>
      </c>
      <c r="L535">
        <v>10512.64</v>
      </c>
      <c r="M535">
        <v>3.59</v>
      </c>
      <c r="N535" t="s">
        <v>58</v>
      </c>
      <c r="O535" t="s">
        <v>49</v>
      </c>
      <c r="P535">
        <v>27750</v>
      </c>
      <c r="Q535">
        <v>83715</v>
      </c>
      <c r="R535">
        <v>2</v>
      </c>
      <c r="S535" t="s">
        <v>26</v>
      </c>
    </row>
    <row r="536" spans="1:19" x14ac:dyDescent="0.3">
      <c r="A536">
        <v>102318</v>
      </c>
      <c r="B536" s="1">
        <v>44671</v>
      </c>
      <c r="C536" t="s">
        <v>34</v>
      </c>
      <c r="D536" t="s">
        <v>40</v>
      </c>
      <c r="E536" t="s">
        <v>35</v>
      </c>
      <c r="F536" t="s">
        <v>74</v>
      </c>
      <c r="G536" t="s">
        <v>60</v>
      </c>
      <c r="H536" t="s">
        <v>52</v>
      </c>
      <c r="I536" t="s">
        <v>31</v>
      </c>
      <c r="J536">
        <v>0.1</v>
      </c>
      <c r="K536">
        <v>1075441.18</v>
      </c>
      <c r="L536">
        <v>12505.13</v>
      </c>
      <c r="M536">
        <v>4.41</v>
      </c>
      <c r="N536" t="s">
        <v>53</v>
      </c>
      <c r="O536" t="s">
        <v>32</v>
      </c>
      <c r="P536">
        <v>33097</v>
      </c>
      <c r="Q536">
        <v>99554</v>
      </c>
      <c r="R536">
        <v>9</v>
      </c>
      <c r="S536" t="s">
        <v>64</v>
      </c>
    </row>
    <row r="537" spans="1:19" x14ac:dyDescent="0.3">
      <c r="A537">
        <v>102320</v>
      </c>
      <c r="B537" s="1">
        <v>44700</v>
      </c>
      <c r="C537" t="s">
        <v>91</v>
      </c>
      <c r="D537" t="s">
        <v>40</v>
      </c>
      <c r="E537" t="s">
        <v>35</v>
      </c>
      <c r="F537" t="s">
        <v>108</v>
      </c>
      <c r="G537" t="s">
        <v>60</v>
      </c>
      <c r="H537" t="s">
        <v>22</v>
      </c>
      <c r="I537" t="s">
        <v>37</v>
      </c>
      <c r="J537">
        <v>0.03</v>
      </c>
      <c r="K537">
        <v>858810.62</v>
      </c>
      <c r="L537">
        <v>9986.17</v>
      </c>
      <c r="M537">
        <v>0.78827543278514378</v>
      </c>
      <c r="N537" t="s">
        <v>44</v>
      </c>
      <c r="O537" t="s">
        <v>32</v>
      </c>
      <c r="P537">
        <v>15453</v>
      </c>
      <c r="Q537">
        <v>51298</v>
      </c>
      <c r="R537">
        <v>1</v>
      </c>
      <c r="S537" t="s">
        <v>45</v>
      </c>
    </row>
    <row r="538" spans="1:19" x14ac:dyDescent="0.3">
      <c r="A538">
        <v>102326</v>
      </c>
      <c r="B538" s="1">
        <v>44620</v>
      </c>
      <c r="C538" t="s">
        <v>65</v>
      </c>
      <c r="D538" t="s">
        <v>18</v>
      </c>
      <c r="E538" t="s">
        <v>27</v>
      </c>
      <c r="F538" t="s">
        <v>73</v>
      </c>
      <c r="G538" t="s">
        <v>29</v>
      </c>
      <c r="H538" t="s">
        <v>43</v>
      </c>
      <c r="I538" t="s">
        <v>48</v>
      </c>
      <c r="J538">
        <v>0.14000000000000001</v>
      </c>
      <c r="K538">
        <v>280066.74</v>
      </c>
      <c r="L538">
        <v>3256.59</v>
      </c>
      <c r="M538">
        <v>2.99</v>
      </c>
      <c r="N538" t="s">
        <v>44</v>
      </c>
      <c r="O538" t="s">
        <v>32</v>
      </c>
      <c r="P538">
        <v>8042</v>
      </c>
      <c r="Q538">
        <v>25339</v>
      </c>
      <c r="R538">
        <v>2</v>
      </c>
      <c r="S538" t="s">
        <v>33</v>
      </c>
    </row>
    <row r="539" spans="1:19" x14ac:dyDescent="0.3">
      <c r="A539">
        <v>102330</v>
      </c>
      <c r="B539" s="1">
        <v>44595</v>
      </c>
      <c r="C539" t="s">
        <v>65</v>
      </c>
      <c r="D539" t="s">
        <v>40</v>
      </c>
      <c r="E539" t="s">
        <v>35</v>
      </c>
      <c r="F539" t="s">
        <v>75</v>
      </c>
      <c r="G539" t="s">
        <v>21</v>
      </c>
      <c r="H539" t="s">
        <v>22</v>
      </c>
      <c r="I539" t="s">
        <v>48</v>
      </c>
      <c r="J539">
        <v>0.14000000000000001</v>
      </c>
      <c r="K539">
        <v>816443.58000000007</v>
      </c>
      <c r="L539">
        <v>9493.5300000000007</v>
      </c>
      <c r="M539">
        <v>2.4300000000000002</v>
      </c>
      <c r="N539" t="s">
        <v>44</v>
      </c>
      <c r="O539" t="s">
        <v>32</v>
      </c>
      <c r="P539">
        <v>24961</v>
      </c>
      <c r="Q539">
        <v>75455</v>
      </c>
      <c r="R539">
        <v>6</v>
      </c>
      <c r="S539" t="s">
        <v>45</v>
      </c>
    </row>
    <row r="540" spans="1:19" x14ac:dyDescent="0.3">
      <c r="A540">
        <v>102332</v>
      </c>
      <c r="B540" s="1">
        <v>44687</v>
      </c>
      <c r="C540" t="s">
        <v>91</v>
      </c>
      <c r="D540" t="s">
        <v>18</v>
      </c>
      <c r="E540" t="s">
        <v>35</v>
      </c>
      <c r="F540" t="s">
        <v>97</v>
      </c>
      <c r="G540" t="s">
        <v>42</v>
      </c>
      <c r="H540" t="s">
        <v>52</v>
      </c>
      <c r="I540" t="s">
        <v>48</v>
      </c>
      <c r="J540">
        <v>0.05</v>
      </c>
      <c r="K540">
        <v>1179723.92</v>
      </c>
      <c r="L540">
        <v>13717.72</v>
      </c>
      <c r="M540">
        <v>3.98</v>
      </c>
      <c r="N540" t="s">
        <v>58</v>
      </c>
      <c r="O540" t="s">
        <v>32</v>
      </c>
      <c r="P540">
        <v>36066</v>
      </c>
      <c r="Q540">
        <v>108347</v>
      </c>
      <c r="R540">
        <v>5</v>
      </c>
      <c r="S540" t="s">
        <v>26</v>
      </c>
    </row>
    <row r="541" spans="1:19" x14ac:dyDescent="0.3">
      <c r="A541">
        <v>133157</v>
      </c>
      <c r="B541" s="1">
        <v>44605</v>
      </c>
      <c r="C541" t="s">
        <v>65</v>
      </c>
      <c r="D541" t="s">
        <v>40</v>
      </c>
      <c r="E541" t="s">
        <v>35</v>
      </c>
      <c r="F541" t="s">
        <v>56</v>
      </c>
      <c r="G541" t="s">
        <v>42</v>
      </c>
      <c r="H541" t="s">
        <v>43</v>
      </c>
      <c r="I541" t="s">
        <v>37</v>
      </c>
      <c r="J541">
        <v>0.03</v>
      </c>
      <c r="K541">
        <v>344890.96</v>
      </c>
      <c r="L541">
        <v>4010.36</v>
      </c>
      <c r="M541">
        <v>1.0563963282902948</v>
      </c>
      <c r="N541" t="s">
        <v>44</v>
      </c>
      <c r="O541" t="s">
        <v>32</v>
      </c>
      <c r="P541">
        <v>5912</v>
      </c>
      <c r="Q541">
        <v>20233</v>
      </c>
      <c r="R541">
        <v>1</v>
      </c>
      <c r="S541" t="s">
        <v>26</v>
      </c>
    </row>
    <row r="542" spans="1:19" x14ac:dyDescent="0.3">
      <c r="A542">
        <v>102352</v>
      </c>
      <c r="B542" s="1">
        <v>44681</v>
      </c>
      <c r="C542" t="s">
        <v>34</v>
      </c>
      <c r="D542" t="s">
        <v>40</v>
      </c>
      <c r="E542" t="s">
        <v>19</v>
      </c>
      <c r="F542" t="s">
        <v>110</v>
      </c>
      <c r="G542" t="s">
        <v>29</v>
      </c>
      <c r="H542" t="s">
        <v>30</v>
      </c>
      <c r="I542" t="s">
        <v>48</v>
      </c>
      <c r="J542">
        <v>0.05</v>
      </c>
      <c r="K542">
        <v>570449.18000000005</v>
      </c>
      <c r="L542">
        <v>6633.13</v>
      </c>
      <c r="M542">
        <v>6.49</v>
      </c>
      <c r="N542" t="s">
        <v>24</v>
      </c>
      <c r="O542" t="s">
        <v>25</v>
      </c>
      <c r="P542">
        <v>17196</v>
      </c>
      <c r="Q542">
        <v>52455</v>
      </c>
      <c r="R542">
        <v>8</v>
      </c>
      <c r="S542" t="s">
        <v>50</v>
      </c>
    </row>
    <row r="543" spans="1:19" x14ac:dyDescent="0.3">
      <c r="A543">
        <v>102355</v>
      </c>
      <c r="B543" s="1">
        <v>44604</v>
      </c>
      <c r="C543" t="s">
        <v>65</v>
      </c>
      <c r="D543" t="s">
        <v>18</v>
      </c>
      <c r="E543" t="s">
        <v>19</v>
      </c>
      <c r="F543" t="s">
        <v>76</v>
      </c>
      <c r="G543" t="s">
        <v>21</v>
      </c>
      <c r="H543" t="s">
        <v>52</v>
      </c>
      <c r="I543" t="s">
        <v>23</v>
      </c>
      <c r="J543">
        <v>0.04</v>
      </c>
      <c r="K543">
        <v>1290000</v>
      </c>
      <c r="L543">
        <v>15000</v>
      </c>
      <c r="M543">
        <v>3.75</v>
      </c>
      <c r="N543" t="s">
        <v>44</v>
      </c>
      <c r="O543" t="s">
        <v>49</v>
      </c>
      <c r="P543">
        <v>39299</v>
      </c>
      <c r="Q543">
        <v>117926</v>
      </c>
      <c r="R543">
        <v>6</v>
      </c>
      <c r="S543" t="s">
        <v>45</v>
      </c>
    </row>
    <row r="544" spans="1:19" x14ac:dyDescent="0.3">
      <c r="A544">
        <v>133146</v>
      </c>
      <c r="B544" s="1">
        <v>44692</v>
      </c>
      <c r="C544" t="s">
        <v>91</v>
      </c>
      <c r="D544" t="s">
        <v>18</v>
      </c>
      <c r="E544" t="s">
        <v>27</v>
      </c>
      <c r="F544" t="s">
        <v>107</v>
      </c>
      <c r="G544" t="s">
        <v>21</v>
      </c>
      <c r="H544" t="s">
        <v>52</v>
      </c>
      <c r="I544" t="s">
        <v>37</v>
      </c>
      <c r="J544">
        <v>0.09</v>
      </c>
      <c r="K544">
        <v>1089177.1000000001</v>
      </c>
      <c r="L544">
        <v>12664.85</v>
      </c>
      <c r="M544">
        <v>1.1046580894812219</v>
      </c>
      <c r="N544" t="s">
        <v>44</v>
      </c>
      <c r="O544" t="s">
        <v>49</v>
      </c>
      <c r="P544">
        <v>19686</v>
      </c>
      <c r="Q544">
        <v>65082</v>
      </c>
      <c r="R544">
        <v>1</v>
      </c>
      <c r="S544" t="s">
        <v>26</v>
      </c>
    </row>
    <row r="545" spans="1:19" x14ac:dyDescent="0.3">
      <c r="A545">
        <v>133142</v>
      </c>
      <c r="B545" s="1">
        <v>44632</v>
      </c>
      <c r="C545" t="s">
        <v>39</v>
      </c>
      <c r="D545" t="s">
        <v>40</v>
      </c>
      <c r="E545" t="s">
        <v>55</v>
      </c>
      <c r="F545" t="s">
        <v>78</v>
      </c>
      <c r="G545" t="s">
        <v>60</v>
      </c>
      <c r="H545" t="s">
        <v>22</v>
      </c>
      <c r="I545" t="s">
        <v>37</v>
      </c>
      <c r="J545">
        <v>0.14000000000000001</v>
      </c>
      <c r="K545">
        <v>692698.18</v>
      </c>
      <c r="L545">
        <v>8054.63</v>
      </c>
      <c r="M545">
        <v>0.81866246760906092</v>
      </c>
      <c r="N545" t="s">
        <v>38</v>
      </c>
      <c r="O545" t="s">
        <v>49</v>
      </c>
      <c r="P545">
        <v>12372</v>
      </c>
      <c r="Q545">
        <v>41265</v>
      </c>
      <c r="R545">
        <v>1</v>
      </c>
      <c r="S545" t="s">
        <v>33</v>
      </c>
    </row>
    <row r="546" spans="1:19" x14ac:dyDescent="0.3">
      <c r="A546">
        <v>133101</v>
      </c>
      <c r="B546" s="1">
        <v>44568</v>
      </c>
      <c r="C546" t="s">
        <v>17</v>
      </c>
      <c r="D546" t="s">
        <v>18</v>
      </c>
      <c r="E546" t="s">
        <v>27</v>
      </c>
      <c r="F546" t="s">
        <v>28</v>
      </c>
      <c r="G546" t="s">
        <v>29</v>
      </c>
      <c r="H546" t="s">
        <v>52</v>
      </c>
      <c r="I546" t="s">
        <v>23</v>
      </c>
      <c r="J546">
        <v>0.08</v>
      </c>
      <c r="K546">
        <v>1059856.26</v>
      </c>
      <c r="L546">
        <v>12323.91</v>
      </c>
      <c r="M546">
        <v>7.44</v>
      </c>
      <c r="N546" t="s">
        <v>38</v>
      </c>
      <c r="O546" t="s">
        <v>32</v>
      </c>
      <c r="P546">
        <v>32624</v>
      </c>
      <c r="Q546">
        <v>98152</v>
      </c>
      <c r="R546">
        <v>6</v>
      </c>
      <c r="S546" t="s">
        <v>33</v>
      </c>
    </row>
    <row r="547" spans="1:19" x14ac:dyDescent="0.3">
      <c r="A547">
        <v>133096</v>
      </c>
      <c r="B547" s="1">
        <v>44577</v>
      </c>
      <c r="C547" t="s">
        <v>17</v>
      </c>
      <c r="D547" t="s">
        <v>40</v>
      </c>
      <c r="E547" t="s">
        <v>19</v>
      </c>
      <c r="F547" t="s">
        <v>98</v>
      </c>
      <c r="G547" t="s">
        <v>42</v>
      </c>
      <c r="H547" t="s">
        <v>43</v>
      </c>
      <c r="I547" t="s">
        <v>48</v>
      </c>
      <c r="J547">
        <v>0.08</v>
      </c>
      <c r="K547">
        <v>263535.82</v>
      </c>
      <c r="L547">
        <v>3064.37</v>
      </c>
      <c r="M547">
        <v>3.77</v>
      </c>
      <c r="N547" t="s">
        <v>58</v>
      </c>
      <c r="O547" t="s">
        <v>49</v>
      </c>
      <c r="P547">
        <v>7544</v>
      </c>
      <c r="Q547">
        <v>23866</v>
      </c>
      <c r="R547">
        <v>4</v>
      </c>
      <c r="S547" t="s">
        <v>50</v>
      </c>
    </row>
    <row r="548" spans="1:19" x14ac:dyDescent="0.3">
      <c r="A548">
        <v>133082</v>
      </c>
      <c r="B548" s="1">
        <v>44700</v>
      </c>
      <c r="C548" t="s">
        <v>91</v>
      </c>
      <c r="D548" t="s">
        <v>40</v>
      </c>
      <c r="E548" t="s">
        <v>19</v>
      </c>
      <c r="F548" t="s">
        <v>56</v>
      </c>
      <c r="G548" t="s">
        <v>21</v>
      </c>
      <c r="H548" t="s">
        <v>22</v>
      </c>
      <c r="I548" t="s">
        <v>23</v>
      </c>
      <c r="J548">
        <v>0.12</v>
      </c>
      <c r="K548">
        <v>851719.91999999993</v>
      </c>
      <c r="L548">
        <v>9903.7199999999993</v>
      </c>
      <c r="M548">
        <v>7.24</v>
      </c>
      <c r="N548" t="s">
        <v>38</v>
      </c>
      <c r="O548" t="s">
        <v>49</v>
      </c>
      <c r="P548">
        <v>26095</v>
      </c>
      <c r="Q548">
        <v>78813</v>
      </c>
      <c r="R548">
        <v>1</v>
      </c>
      <c r="S548" t="s">
        <v>26</v>
      </c>
    </row>
    <row r="549" spans="1:19" x14ac:dyDescent="0.3">
      <c r="A549">
        <v>102378</v>
      </c>
      <c r="B549" s="1">
        <v>44586</v>
      </c>
      <c r="C549" t="s">
        <v>17</v>
      </c>
      <c r="D549" t="s">
        <v>18</v>
      </c>
      <c r="E549" t="s">
        <v>19</v>
      </c>
      <c r="F549" t="s">
        <v>78</v>
      </c>
      <c r="G549" t="s">
        <v>60</v>
      </c>
      <c r="H549" t="s">
        <v>43</v>
      </c>
      <c r="I549" t="s">
        <v>23</v>
      </c>
      <c r="J549">
        <v>0.13</v>
      </c>
      <c r="K549">
        <v>318617.96000000002</v>
      </c>
      <c r="L549">
        <v>3704.86</v>
      </c>
      <c r="M549">
        <v>4.5</v>
      </c>
      <c r="N549" t="s">
        <v>38</v>
      </c>
      <c r="O549" t="s">
        <v>32</v>
      </c>
      <c r="P549">
        <v>9239</v>
      </c>
      <c r="Q549">
        <v>28887</v>
      </c>
      <c r="R549">
        <v>10</v>
      </c>
      <c r="S549" t="s">
        <v>33</v>
      </c>
    </row>
    <row r="550" spans="1:19" x14ac:dyDescent="0.3">
      <c r="A550">
        <v>102382</v>
      </c>
      <c r="B550" s="1">
        <v>44647</v>
      </c>
      <c r="C550" t="s">
        <v>39</v>
      </c>
      <c r="D550" t="s">
        <v>18</v>
      </c>
      <c r="E550" t="s">
        <v>19</v>
      </c>
      <c r="F550" t="s">
        <v>56</v>
      </c>
      <c r="G550" t="s">
        <v>42</v>
      </c>
      <c r="H550" t="s">
        <v>30</v>
      </c>
      <c r="I550" t="s">
        <v>37</v>
      </c>
      <c r="J550">
        <v>0.13</v>
      </c>
      <c r="K550">
        <v>541025.14</v>
      </c>
      <c r="L550">
        <v>6290.99</v>
      </c>
      <c r="M550">
        <v>0.83296224870266899</v>
      </c>
      <c r="N550" t="s">
        <v>24</v>
      </c>
      <c r="O550" t="s">
        <v>49</v>
      </c>
      <c r="P550">
        <v>9563</v>
      </c>
      <c r="Q550">
        <v>32121</v>
      </c>
      <c r="R550">
        <v>1</v>
      </c>
      <c r="S550" t="s">
        <v>26</v>
      </c>
    </row>
    <row r="551" spans="1:19" x14ac:dyDescent="0.3">
      <c r="A551">
        <v>102383</v>
      </c>
      <c r="B551" s="1">
        <v>44583</v>
      </c>
      <c r="C551" t="s">
        <v>17</v>
      </c>
      <c r="D551" t="s">
        <v>40</v>
      </c>
      <c r="E551" t="s">
        <v>19</v>
      </c>
      <c r="F551" t="s">
        <v>106</v>
      </c>
      <c r="G551" t="s">
        <v>60</v>
      </c>
      <c r="H551" t="s">
        <v>43</v>
      </c>
      <c r="I551" t="s">
        <v>31</v>
      </c>
      <c r="J551">
        <v>0.04</v>
      </c>
      <c r="K551">
        <v>43000</v>
      </c>
      <c r="L551">
        <v>500</v>
      </c>
      <c r="M551">
        <v>6.83</v>
      </c>
      <c r="N551" t="s">
        <v>24</v>
      </c>
      <c r="O551" t="s">
        <v>32</v>
      </c>
      <c r="P551">
        <v>1806</v>
      </c>
      <c r="Q551">
        <v>6870</v>
      </c>
      <c r="R551">
        <v>7</v>
      </c>
      <c r="S551" t="s">
        <v>26</v>
      </c>
    </row>
    <row r="552" spans="1:19" x14ac:dyDescent="0.3">
      <c r="A552">
        <v>102385</v>
      </c>
      <c r="B552" s="1">
        <v>44646</v>
      </c>
      <c r="C552" t="s">
        <v>39</v>
      </c>
      <c r="D552" t="s">
        <v>18</v>
      </c>
      <c r="E552" t="s">
        <v>27</v>
      </c>
      <c r="F552" t="s">
        <v>104</v>
      </c>
      <c r="G552" t="s">
        <v>21</v>
      </c>
      <c r="H552" t="s">
        <v>52</v>
      </c>
      <c r="I552" t="s">
        <v>31</v>
      </c>
      <c r="J552">
        <v>0.05</v>
      </c>
      <c r="K552">
        <v>979263.94000000006</v>
      </c>
      <c r="L552">
        <v>11386.79</v>
      </c>
      <c r="M552">
        <v>0.56999999999999995</v>
      </c>
      <c r="N552" t="s">
        <v>24</v>
      </c>
      <c r="O552" t="s">
        <v>49</v>
      </c>
      <c r="P552">
        <v>30129</v>
      </c>
      <c r="Q552">
        <v>90764</v>
      </c>
      <c r="R552">
        <v>9</v>
      </c>
      <c r="S552" t="s">
        <v>50</v>
      </c>
    </row>
    <row r="553" spans="1:19" x14ac:dyDescent="0.3">
      <c r="A553">
        <v>102387</v>
      </c>
      <c r="B553" s="1">
        <v>44653</v>
      </c>
      <c r="C553" t="s">
        <v>34</v>
      </c>
      <c r="D553" t="s">
        <v>40</v>
      </c>
      <c r="E553" t="s">
        <v>27</v>
      </c>
      <c r="F553" t="s">
        <v>93</v>
      </c>
      <c r="G553" t="s">
        <v>21</v>
      </c>
      <c r="H553" t="s">
        <v>30</v>
      </c>
      <c r="I553" t="s">
        <v>37</v>
      </c>
      <c r="J553">
        <v>0.11</v>
      </c>
      <c r="K553">
        <v>530187.42000000004</v>
      </c>
      <c r="L553">
        <v>6164.97</v>
      </c>
      <c r="M553">
        <v>0.28599562187216099</v>
      </c>
      <c r="N553" t="s">
        <v>24</v>
      </c>
      <c r="O553" t="s">
        <v>25</v>
      </c>
      <c r="P553">
        <v>9364</v>
      </c>
      <c r="Q553">
        <v>31473</v>
      </c>
      <c r="R553">
        <v>1</v>
      </c>
      <c r="S553" t="s">
        <v>45</v>
      </c>
    </row>
    <row r="554" spans="1:19" x14ac:dyDescent="0.3">
      <c r="A554">
        <v>102399</v>
      </c>
      <c r="B554" s="1">
        <v>44671</v>
      </c>
      <c r="C554" t="s">
        <v>34</v>
      </c>
      <c r="D554" t="s">
        <v>18</v>
      </c>
      <c r="E554" t="s">
        <v>19</v>
      </c>
      <c r="F554" t="s">
        <v>109</v>
      </c>
      <c r="G554" t="s">
        <v>29</v>
      </c>
      <c r="H554" t="s">
        <v>52</v>
      </c>
      <c r="I554" t="s">
        <v>23</v>
      </c>
      <c r="J554">
        <v>0.14000000000000001</v>
      </c>
      <c r="K554">
        <v>1182846.58</v>
      </c>
      <c r="L554">
        <v>13754.03</v>
      </c>
      <c r="M554">
        <v>6.56</v>
      </c>
      <c r="N554" t="s">
        <v>58</v>
      </c>
      <c r="O554" t="s">
        <v>32</v>
      </c>
      <c r="P554">
        <v>36147</v>
      </c>
      <c r="Q554">
        <v>108589</v>
      </c>
      <c r="R554">
        <v>7</v>
      </c>
      <c r="S554" t="s">
        <v>50</v>
      </c>
    </row>
    <row r="555" spans="1:19" x14ac:dyDescent="0.3">
      <c r="A555">
        <v>133077</v>
      </c>
      <c r="B555" s="1">
        <v>44629</v>
      </c>
      <c r="C555" t="s">
        <v>39</v>
      </c>
      <c r="D555" t="s">
        <v>18</v>
      </c>
      <c r="E555" t="s">
        <v>55</v>
      </c>
      <c r="F555" t="s">
        <v>92</v>
      </c>
      <c r="G555" t="s">
        <v>60</v>
      </c>
      <c r="H555" t="s">
        <v>22</v>
      </c>
      <c r="I555" t="s">
        <v>37</v>
      </c>
      <c r="J555">
        <v>7.0000000000000007E-2</v>
      </c>
      <c r="K555">
        <v>802588.12</v>
      </c>
      <c r="L555">
        <v>9332.42</v>
      </c>
      <c r="M555">
        <v>3.5749452734020002E-3</v>
      </c>
      <c r="N555" t="s">
        <v>44</v>
      </c>
      <c r="O555" t="s">
        <v>49</v>
      </c>
      <c r="P555">
        <v>14399</v>
      </c>
      <c r="Q555">
        <v>47866</v>
      </c>
      <c r="R555">
        <v>1</v>
      </c>
      <c r="S555" t="s">
        <v>50</v>
      </c>
    </row>
    <row r="556" spans="1:19" x14ac:dyDescent="0.3">
      <c r="A556">
        <v>102401</v>
      </c>
      <c r="B556" s="1">
        <v>44670</v>
      </c>
      <c r="C556" t="s">
        <v>34</v>
      </c>
      <c r="D556" t="s">
        <v>18</v>
      </c>
      <c r="E556" t="s">
        <v>27</v>
      </c>
      <c r="F556" t="s">
        <v>89</v>
      </c>
      <c r="G556" t="s">
        <v>60</v>
      </c>
      <c r="H556" t="s">
        <v>43</v>
      </c>
      <c r="I556" t="s">
        <v>48</v>
      </c>
      <c r="J556">
        <v>0.14000000000000001</v>
      </c>
      <c r="K556">
        <v>301881.5</v>
      </c>
      <c r="L556">
        <v>3510.25</v>
      </c>
      <c r="M556">
        <v>7.95</v>
      </c>
      <c r="N556" t="s">
        <v>24</v>
      </c>
      <c r="O556" t="s">
        <v>25</v>
      </c>
      <c r="P556">
        <v>8714</v>
      </c>
      <c r="Q556">
        <v>27331</v>
      </c>
      <c r="R556">
        <v>9</v>
      </c>
      <c r="S556" t="s">
        <v>50</v>
      </c>
    </row>
    <row r="557" spans="1:19" x14ac:dyDescent="0.3">
      <c r="A557">
        <v>102404</v>
      </c>
      <c r="B557" s="1">
        <v>44568</v>
      </c>
      <c r="C557" t="s">
        <v>17</v>
      </c>
      <c r="D557" t="s">
        <v>61</v>
      </c>
      <c r="E557" t="s">
        <v>62</v>
      </c>
      <c r="F557" t="s">
        <v>63</v>
      </c>
      <c r="G557" t="s">
        <v>60</v>
      </c>
      <c r="H557" t="s">
        <v>43</v>
      </c>
      <c r="I557" t="s">
        <v>37</v>
      </c>
      <c r="J557">
        <v>0.01</v>
      </c>
      <c r="K557">
        <v>43000</v>
      </c>
      <c r="L557">
        <v>500</v>
      </c>
      <c r="M557">
        <v>0.6613648755793724</v>
      </c>
      <c r="N557" t="s">
        <v>58</v>
      </c>
      <c r="O557" t="s">
        <v>32</v>
      </c>
      <c r="P557">
        <v>582</v>
      </c>
      <c r="Q557">
        <v>2876</v>
      </c>
      <c r="R557">
        <v>1</v>
      </c>
      <c r="S557" t="s">
        <v>64</v>
      </c>
    </row>
    <row r="558" spans="1:19" x14ac:dyDescent="0.3">
      <c r="A558">
        <v>133064</v>
      </c>
      <c r="B558" s="1">
        <v>44650</v>
      </c>
      <c r="C558" t="s">
        <v>39</v>
      </c>
      <c r="D558" t="s">
        <v>40</v>
      </c>
      <c r="E558" t="s">
        <v>19</v>
      </c>
      <c r="F558" t="s">
        <v>41</v>
      </c>
      <c r="G558" t="s">
        <v>29</v>
      </c>
      <c r="H558" t="s">
        <v>22</v>
      </c>
      <c r="I558" t="s">
        <v>31</v>
      </c>
      <c r="J558">
        <v>0.13</v>
      </c>
      <c r="K558">
        <v>760697.52</v>
      </c>
      <c r="L558">
        <v>8845.32</v>
      </c>
      <c r="M558">
        <v>3.46</v>
      </c>
      <c r="N558" t="s">
        <v>24</v>
      </c>
      <c r="O558" t="s">
        <v>49</v>
      </c>
      <c r="P558">
        <v>23212</v>
      </c>
      <c r="Q558">
        <v>70274</v>
      </c>
      <c r="R558">
        <v>8</v>
      </c>
      <c r="S558" t="s">
        <v>45</v>
      </c>
    </row>
    <row r="559" spans="1:19" x14ac:dyDescent="0.3">
      <c r="A559">
        <v>102416</v>
      </c>
      <c r="B559" s="1">
        <v>44636</v>
      </c>
      <c r="C559" t="s">
        <v>39</v>
      </c>
      <c r="D559" t="s">
        <v>18</v>
      </c>
      <c r="E559" t="s">
        <v>19</v>
      </c>
      <c r="F559" t="s">
        <v>41</v>
      </c>
      <c r="G559" t="s">
        <v>42</v>
      </c>
      <c r="H559" t="s">
        <v>43</v>
      </c>
      <c r="I559" t="s">
        <v>37</v>
      </c>
      <c r="J559">
        <v>0.09</v>
      </c>
      <c r="K559">
        <v>253869.41999999998</v>
      </c>
      <c r="L559">
        <v>2951.97</v>
      </c>
      <c r="M559">
        <v>0.80436268651545284</v>
      </c>
      <c r="N559" t="s">
        <v>58</v>
      </c>
      <c r="O559" t="s">
        <v>32</v>
      </c>
      <c r="P559">
        <v>4259</v>
      </c>
      <c r="Q559">
        <v>14849</v>
      </c>
      <c r="R559">
        <v>1</v>
      </c>
      <c r="S559" t="s">
        <v>45</v>
      </c>
    </row>
    <row r="560" spans="1:19" x14ac:dyDescent="0.3">
      <c r="A560">
        <v>133039</v>
      </c>
      <c r="B560" s="1">
        <v>44658</v>
      </c>
      <c r="C560" t="s">
        <v>34</v>
      </c>
      <c r="D560" t="s">
        <v>40</v>
      </c>
      <c r="E560" t="s">
        <v>19</v>
      </c>
      <c r="F560" t="s">
        <v>103</v>
      </c>
      <c r="G560" t="s">
        <v>60</v>
      </c>
      <c r="H560" t="s">
        <v>22</v>
      </c>
      <c r="I560" t="s">
        <v>37</v>
      </c>
      <c r="J560">
        <v>0.09</v>
      </c>
      <c r="K560">
        <v>960846.17999999993</v>
      </c>
      <c r="L560">
        <v>11172.63</v>
      </c>
      <c r="M560">
        <v>1.1296827063950361</v>
      </c>
      <c r="N560" t="s">
        <v>58</v>
      </c>
      <c r="O560" t="s">
        <v>25</v>
      </c>
      <c r="P560">
        <v>17354</v>
      </c>
      <c r="Q560">
        <v>57488</v>
      </c>
      <c r="R560">
        <v>1</v>
      </c>
      <c r="S560" t="s">
        <v>45</v>
      </c>
    </row>
    <row r="561" spans="1:19" x14ac:dyDescent="0.3">
      <c r="A561">
        <v>102422</v>
      </c>
      <c r="B561" s="1">
        <v>44584</v>
      </c>
      <c r="C561" t="s">
        <v>17</v>
      </c>
      <c r="D561" t="s">
        <v>61</v>
      </c>
      <c r="E561" t="s">
        <v>62</v>
      </c>
      <c r="F561" t="s">
        <v>28</v>
      </c>
      <c r="G561" t="s">
        <v>21</v>
      </c>
      <c r="H561" t="s">
        <v>22</v>
      </c>
      <c r="I561" t="s">
        <v>48</v>
      </c>
      <c r="J561">
        <v>7.0000000000000007E-2</v>
      </c>
      <c r="K561">
        <v>734055.58000000007</v>
      </c>
      <c r="L561">
        <v>8535.5300000000007</v>
      </c>
      <c r="M561">
        <v>5.31</v>
      </c>
      <c r="N561" t="s">
        <v>53</v>
      </c>
      <c r="O561" t="s">
        <v>49</v>
      </c>
      <c r="P561">
        <v>22387</v>
      </c>
      <c r="Q561">
        <v>67829</v>
      </c>
      <c r="R561">
        <v>3</v>
      </c>
      <c r="S561" t="s">
        <v>33</v>
      </c>
    </row>
    <row r="562" spans="1:19" x14ac:dyDescent="0.3">
      <c r="A562">
        <v>102431</v>
      </c>
      <c r="B562" s="1">
        <v>44680</v>
      </c>
      <c r="C562" t="s">
        <v>34</v>
      </c>
      <c r="D562" t="s">
        <v>61</v>
      </c>
      <c r="E562" t="s">
        <v>62</v>
      </c>
      <c r="F562" t="s">
        <v>107</v>
      </c>
      <c r="G562" t="s">
        <v>42</v>
      </c>
      <c r="H562" t="s">
        <v>22</v>
      </c>
      <c r="I562" t="s">
        <v>37</v>
      </c>
      <c r="J562">
        <v>0.12</v>
      </c>
      <c r="K562">
        <v>926063.48</v>
      </c>
      <c r="L562">
        <v>10768.18</v>
      </c>
      <c r="M562">
        <v>1.1886693034061693</v>
      </c>
      <c r="N562" t="s">
        <v>24</v>
      </c>
      <c r="O562" t="s">
        <v>49</v>
      </c>
      <c r="P562">
        <v>16705</v>
      </c>
      <c r="Q562">
        <v>55376</v>
      </c>
      <c r="R562">
        <v>1</v>
      </c>
      <c r="S562" t="s">
        <v>26</v>
      </c>
    </row>
    <row r="563" spans="1:19" x14ac:dyDescent="0.3">
      <c r="A563">
        <v>102435</v>
      </c>
      <c r="B563" s="1">
        <v>44674</v>
      </c>
      <c r="C563" t="s">
        <v>34</v>
      </c>
      <c r="D563" t="s">
        <v>18</v>
      </c>
      <c r="E563" t="s">
        <v>55</v>
      </c>
      <c r="F563" t="s">
        <v>87</v>
      </c>
      <c r="G563" t="s">
        <v>60</v>
      </c>
      <c r="H563" t="s">
        <v>30</v>
      </c>
      <c r="I563" t="s">
        <v>37</v>
      </c>
      <c r="J563">
        <v>0.01</v>
      </c>
      <c r="K563">
        <v>640909.84</v>
      </c>
      <c r="L563">
        <v>7452.44</v>
      </c>
      <c r="M563">
        <v>0.56305388056081696</v>
      </c>
      <c r="N563" t="s">
        <v>58</v>
      </c>
      <c r="O563" t="s">
        <v>49</v>
      </c>
      <c r="P563">
        <v>11398</v>
      </c>
      <c r="Q563">
        <v>38098</v>
      </c>
      <c r="R563">
        <v>1</v>
      </c>
      <c r="S563" t="s">
        <v>64</v>
      </c>
    </row>
    <row r="564" spans="1:19" x14ac:dyDescent="0.3">
      <c r="A564">
        <v>133033</v>
      </c>
      <c r="B564" s="1">
        <v>44587</v>
      </c>
      <c r="C564" t="s">
        <v>17</v>
      </c>
      <c r="D564" t="s">
        <v>18</v>
      </c>
      <c r="E564" t="s">
        <v>27</v>
      </c>
      <c r="F564" t="s">
        <v>103</v>
      </c>
      <c r="G564" t="s">
        <v>29</v>
      </c>
      <c r="H564" t="s">
        <v>52</v>
      </c>
      <c r="I564" t="s">
        <v>37</v>
      </c>
      <c r="J564">
        <v>0.08</v>
      </c>
      <c r="K564">
        <v>1262406.8999999999</v>
      </c>
      <c r="L564">
        <v>14679.15</v>
      </c>
      <c r="M564">
        <v>1.3137923879752396</v>
      </c>
      <c r="N564" t="s">
        <v>38</v>
      </c>
      <c r="O564" t="s">
        <v>25</v>
      </c>
      <c r="P564">
        <v>22279</v>
      </c>
      <c r="Q564">
        <v>73527</v>
      </c>
      <c r="R564">
        <v>1</v>
      </c>
      <c r="S564" t="s">
        <v>45</v>
      </c>
    </row>
    <row r="565" spans="1:19" x14ac:dyDescent="0.3">
      <c r="A565">
        <v>133027</v>
      </c>
      <c r="B565" s="1">
        <v>44652</v>
      </c>
      <c r="C565" t="s">
        <v>34</v>
      </c>
      <c r="D565" t="s">
        <v>18</v>
      </c>
      <c r="E565" t="s">
        <v>27</v>
      </c>
      <c r="F565" t="s">
        <v>68</v>
      </c>
      <c r="G565" t="s">
        <v>42</v>
      </c>
      <c r="H565" t="s">
        <v>43</v>
      </c>
      <c r="I565" t="s">
        <v>31</v>
      </c>
      <c r="J565">
        <v>0.13</v>
      </c>
      <c r="K565">
        <v>259618.52000000002</v>
      </c>
      <c r="L565">
        <v>3018.82</v>
      </c>
      <c r="M565">
        <v>3.22</v>
      </c>
      <c r="N565" t="s">
        <v>38</v>
      </c>
      <c r="O565" t="s">
        <v>49</v>
      </c>
      <c r="P565">
        <v>7431</v>
      </c>
      <c r="Q565">
        <v>23530</v>
      </c>
      <c r="R565">
        <v>10</v>
      </c>
      <c r="S565" t="s">
        <v>45</v>
      </c>
    </row>
    <row r="566" spans="1:19" x14ac:dyDescent="0.3">
      <c r="A566">
        <v>133026</v>
      </c>
      <c r="B566" s="1">
        <v>44622</v>
      </c>
      <c r="C566" t="s">
        <v>39</v>
      </c>
      <c r="D566" t="s">
        <v>18</v>
      </c>
      <c r="E566" t="s">
        <v>19</v>
      </c>
      <c r="F566" t="s">
        <v>104</v>
      </c>
      <c r="G566" t="s">
        <v>21</v>
      </c>
      <c r="H566" t="s">
        <v>43</v>
      </c>
      <c r="I566" t="s">
        <v>31</v>
      </c>
      <c r="J566">
        <v>0.06</v>
      </c>
      <c r="K566">
        <v>242716.08000000002</v>
      </c>
      <c r="L566">
        <v>2822.28</v>
      </c>
      <c r="M566">
        <v>3.64</v>
      </c>
      <c r="N566" t="s">
        <v>53</v>
      </c>
      <c r="O566" t="s">
        <v>25</v>
      </c>
      <c r="P566">
        <v>6911</v>
      </c>
      <c r="Q566">
        <v>21989</v>
      </c>
      <c r="R566">
        <v>2</v>
      </c>
      <c r="S566" t="s">
        <v>50</v>
      </c>
    </row>
    <row r="567" spans="1:19" x14ac:dyDescent="0.3">
      <c r="A567">
        <v>102445</v>
      </c>
      <c r="B567" s="1">
        <v>44628</v>
      </c>
      <c r="C567" t="s">
        <v>39</v>
      </c>
      <c r="D567" t="s">
        <v>18</v>
      </c>
      <c r="E567" t="s">
        <v>27</v>
      </c>
      <c r="F567" t="s">
        <v>104</v>
      </c>
      <c r="G567" t="s">
        <v>21</v>
      </c>
      <c r="H567" t="s">
        <v>22</v>
      </c>
      <c r="I567" t="s">
        <v>23</v>
      </c>
      <c r="J567">
        <v>0.03</v>
      </c>
      <c r="K567">
        <v>959398.79999999993</v>
      </c>
      <c r="L567">
        <v>11155.8</v>
      </c>
      <c r="M567">
        <v>3.31</v>
      </c>
      <c r="N567" t="s">
        <v>44</v>
      </c>
      <c r="O567" t="s">
        <v>32</v>
      </c>
      <c r="P567">
        <v>29502</v>
      </c>
      <c r="Q567">
        <v>88907</v>
      </c>
      <c r="R567">
        <v>2</v>
      </c>
      <c r="S567" t="s">
        <v>50</v>
      </c>
    </row>
    <row r="568" spans="1:19" x14ac:dyDescent="0.3">
      <c r="A568">
        <v>102452</v>
      </c>
      <c r="B568" s="1">
        <v>44677</v>
      </c>
      <c r="C568" t="s">
        <v>34</v>
      </c>
      <c r="D568" t="s">
        <v>61</v>
      </c>
      <c r="E568" t="s">
        <v>62</v>
      </c>
      <c r="F568" t="s">
        <v>103</v>
      </c>
      <c r="G568" t="s">
        <v>60</v>
      </c>
      <c r="H568" t="s">
        <v>30</v>
      </c>
      <c r="I568" t="s">
        <v>37</v>
      </c>
      <c r="J568">
        <v>0.14000000000000001</v>
      </c>
      <c r="K568">
        <v>646277.1</v>
      </c>
      <c r="L568">
        <v>7514.85</v>
      </c>
      <c r="M568">
        <v>1.2655306267843125</v>
      </c>
      <c r="N568" t="s">
        <v>38</v>
      </c>
      <c r="O568" t="s">
        <v>32</v>
      </c>
      <c r="P568">
        <v>11506</v>
      </c>
      <c r="Q568">
        <v>38446</v>
      </c>
      <c r="R568">
        <v>1</v>
      </c>
      <c r="S568" t="s">
        <v>45</v>
      </c>
    </row>
    <row r="569" spans="1:19" x14ac:dyDescent="0.3">
      <c r="A569">
        <v>133022</v>
      </c>
      <c r="B569" s="1">
        <v>44651</v>
      </c>
      <c r="C569" t="s">
        <v>39</v>
      </c>
      <c r="D569" t="s">
        <v>40</v>
      </c>
      <c r="E569" t="s">
        <v>35</v>
      </c>
      <c r="F569" t="s">
        <v>41</v>
      </c>
      <c r="G569" t="s">
        <v>29</v>
      </c>
      <c r="H569" t="s">
        <v>30</v>
      </c>
      <c r="I569" t="s">
        <v>23</v>
      </c>
      <c r="J569">
        <v>0.15</v>
      </c>
      <c r="K569">
        <v>598922.92000000004</v>
      </c>
      <c r="L569">
        <v>6964.22</v>
      </c>
      <c r="M569">
        <v>3.13</v>
      </c>
      <c r="N569" t="s">
        <v>38</v>
      </c>
      <c r="O569" t="s">
        <v>25</v>
      </c>
      <c r="P569">
        <v>18099</v>
      </c>
      <c r="Q569">
        <v>55131</v>
      </c>
      <c r="R569">
        <v>10</v>
      </c>
      <c r="S569" t="s">
        <v>45</v>
      </c>
    </row>
    <row r="570" spans="1:19" x14ac:dyDescent="0.3">
      <c r="A570">
        <v>133012</v>
      </c>
      <c r="B570" s="1">
        <v>44564</v>
      </c>
      <c r="C570" t="s">
        <v>17</v>
      </c>
      <c r="D570" t="s">
        <v>40</v>
      </c>
      <c r="E570" t="s">
        <v>55</v>
      </c>
      <c r="F570" t="s">
        <v>93</v>
      </c>
      <c r="G570" t="s">
        <v>29</v>
      </c>
      <c r="H570" t="s">
        <v>22</v>
      </c>
      <c r="I570" t="s">
        <v>31</v>
      </c>
      <c r="J570">
        <v>0.06</v>
      </c>
      <c r="K570">
        <v>708136.03999999992</v>
      </c>
      <c r="L570">
        <v>8234.14</v>
      </c>
      <c r="M570">
        <v>1.93</v>
      </c>
      <c r="N570" t="s">
        <v>58</v>
      </c>
      <c r="O570" t="s">
        <v>25</v>
      </c>
      <c r="P570">
        <v>21555</v>
      </c>
      <c r="Q570">
        <v>65366</v>
      </c>
      <c r="R570">
        <v>1</v>
      </c>
      <c r="S570" t="s">
        <v>45</v>
      </c>
    </row>
    <row r="571" spans="1:19" x14ac:dyDescent="0.3">
      <c r="A571">
        <v>133007</v>
      </c>
      <c r="B571" s="1">
        <v>44704</v>
      </c>
      <c r="C571" t="s">
        <v>91</v>
      </c>
      <c r="D571" t="s">
        <v>18</v>
      </c>
      <c r="E571" t="s">
        <v>55</v>
      </c>
      <c r="F571" t="s">
        <v>20</v>
      </c>
      <c r="G571" t="s">
        <v>21</v>
      </c>
      <c r="H571" t="s">
        <v>30</v>
      </c>
      <c r="I571" t="s">
        <v>23</v>
      </c>
      <c r="J571">
        <v>0.04</v>
      </c>
      <c r="K571">
        <v>363490.18</v>
      </c>
      <c r="L571">
        <v>4226.63</v>
      </c>
      <c r="M571">
        <v>1.23</v>
      </c>
      <c r="N571" t="s">
        <v>38</v>
      </c>
      <c r="O571" t="s">
        <v>32</v>
      </c>
      <c r="P571">
        <v>10667</v>
      </c>
      <c r="Q571">
        <v>33115</v>
      </c>
      <c r="R571">
        <v>10</v>
      </c>
      <c r="S571" t="s">
        <v>26</v>
      </c>
    </row>
    <row r="572" spans="1:19" x14ac:dyDescent="0.3">
      <c r="A572">
        <v>132987</v>
      </c>
      <c r="B572" s="1">
        <v>44563</v>
      </c>
      <c r="C572" t="s">
        <v>17</v>
      </c>
      <c r="D572" t="s">
        <v>40</v>
      </c>
      <c r="E572" t="s">
        <v>55</v>
      </c>
      <c r="F572" t="s">
        <v>20</v>
      </c>
      <c r="G572" t="s">
        <v>21</v>
      </c>
      <c r="H572" t="s">
        <v>22</v>
      </c>
      <c r="I572" t="s">
        <v>37</v>
      </c>
      <c r="J572">
        <v>0.11</v>
      </c>
      <c r="K572">
        <v>849049.62</v>
      </c>
      <c r="L572">
        <v>9872.67</v>
      </c>
      <c r="M572">
        <v>0.66672729348947535</v>
      </c>
      <c r="N572" t="s">
        <v>38</v>
      </c>
      <c r="O572" t="s">
        <v>49</v>
      </c>
      <c r="P572">
        <v>15279</v>
      </c>
      <c r="Q572">
        <v>50733</v>
      </c>
      <c r="R572">
        <v>1</v>
      </c>
      <c r="S572" t="s">
        <v>26</v>
      </c>
    </row>
    <row r="573" spans="1:19" x14ac:dyDescent="0.3">
      <c r="A573">
        <v>132985</v>
      </c>
      <c r="B573" s="1">
        <v>44674</v>
      </c>
      <c r="C573" t="s">
        <v>34</v>
      </c>
      <c r="D573" t="s">
        <v>61</v>
      </c>
      <c r="E573" t="s">
        <v>62</v>
      </c>
      <c r="F573" t="s">
        <v>84</v>
      </c>
      <c r="G573" t="s">
        <v>21</v>
      </c>
      <c r="H573" t="s">
        <v>30</v>
      </c>
      <c r="I573" t="s">
        <v>37</v>
      </c>
      <c r="J573">
        <v>0.13</v>
      </c>
      <c r="K573">
        <v>448328.32</v>
      </c>
      <c r="L573">
        <v>5213.12</v>
      </c>
      <c r="M573">
        <v>0.65600245766926935</v>
      </c>
      <c r="N573" t="s">
        <v>24</v>
      </c>
      <c r="O573" t="s">
        <v>32</v>
      </c>
      <c r="P573">
        <v>7846</v>
      </c>
      <c r="Q573">
        <v>26529</v>
      </c>
      <c r="R573">
        <v>1</v>
      </c>
      <c r="S573" t="s">
        <v>50</v>
      </c>
    </row>
    <row r="574" spans="1:19" x14ac:dyDescent="0.3">
      <c r="A574">
        <v>102472</v>
      </c>
      <c r="B574" s="1">
        <v>44706</v>
      </c>
      <c r="C574" t="s">
        <v>91</v>
      </c>
      <c r="D574" t="s">
        <v>40</v>
      </c>
      <c r="E574" t="s">
        <v>27</v>
      </c>
      <c r="F574" t="s">
        <v>93</v>
      </c>
      <c r="G574" t="s">
        <v>21</v>
      </c>
      <c r="H574" t="s">
        <v>22</v>
      </c>
      <c r="I574" t="s">
        <v>23</v>
      </c>
      <c r="J574">
        <v>0.15</v>
      </c>
      <c r="K574">
        <v>826158.14</v>
      </c>
      <c r="L574">
        <v>9606.49</v>
      </c>
      <c r="M574">
        <v>4.53</v>
      </c>
      <c r="N574" t="s">
        <v>44</v>
      </c>
      <c r="O574" t="s">
        <v>49</v>
      </c>
      <c r="P574">
        <v>25274</v>
      </c>
      <c r="Q574">
        <v>76382</v>
      </c>
      <c r="R574">
        <v>5</v>
      </c>
      <c r="S574" t="s">
        <v>45</v>
      </c>
    </row>
    <row r="575" spans="1:19" x14ac:dyDescent="0.3">
      <c r="A575">
        <v>102474</v>
      </c>
      <c r="B575" s="1">
        <v>44624</v>
      </c>
      <c r="C575" t="s">
        <v>39</v>
      </c>
      <c r="D575" t="s">
        <v>40</v>
      </c>
      <c r="E575" t="s">
        <v>55</v>
      </c>
      <c r="F575" t="s">
        <v>63</v>
      </c>
      <c r="G575" t="s">
        <v>21</v>
      </c>
      <c r="H575" t="s">
        <v>43</v>
      </c>
      <c r="I575" t="s">
        <v>23</v>
      </c>
      <c r="J575">
        <v>0.11</v>
      </c>
      <c r="K575">
        <v>281717.94</v>
      </c>
      <c r="L575">
        <v>3275.79</v>
      </c>
      <c r="M575">
        <v>7.04</v>
      </c>
      <c r="N575" t="s">
        <v>44</v>
      </c>
      <c r="O575" t="s">
        <v>32</v>
      </c>
      <c r="P575">
        <v>8092</v>
      </c>
      <c r="Q575">
        <v>25488</v>
      </c>
      <c r="R575">
        <v>7</v>
      </c>
      <c r="S575" t="s">
        <v>64</v>
      </c>
    </row>
    <row r="576" spans="1:19" x14ac:dyDescent="0.3">
      <c r="A576">
        <v>132979</v>
      </c>
      <c r="B576" s="1">
        <v>44618</v>
      </c>
      <c r="C576" t="s">
        <v>65</v>
      </c>
      <c r="D576" t="s">
        <v>18</v>
      </c>
      <c r="E576" t="s">
        <v>55</v>
      </c>
      <c r="F576" t="s">
        <v>107</v>
      </c>
      <c r="G576" t="s">
        <v>21</v>
      </c>
      <c r="H576" t="s">
        <v>52</v>
      </c>
      <c r="I576" t="s">
        <v>48</v>
      </c>
      <c r="J576">
        <v>0.14000000000000001</v>
      </c>
      <c r="K576">
        <v>989363.77999999991</v>
      </c>
      <c r="L576">
        <v>11504.23</v>
      </c>
      <c r="M576">
        <v>5.1100000000000003</v>
      </c>
      <c r="N576" t="s">
        <v>38</v>
      </c>
      <c r="O576" t="s">
        <v>25</v>
      </c>
      <c r="P576">
        <v>30453</v>
      </c>
      <c r="Q576">
        <v>91721</v>
      </c>
      <c r="R576">
        <v>5</v>
      </c>
      <c r="S576" t="s">
        <v>26</v>
      </c>
    </row>
    <row r="577" spans="1:19" x14ac:dyDescent="0.3">
      <c r="A577">
        <v>132953</v>
      </c>
      <c r="B577" s="1">
        <v>44641</v>
      </c>
      <c r="C577" t="s">
        <v>39</v>
      </c>
      <c r="D577" t="s">
        <v>40</v>
      </c>
      <c r="E577" t="s">
        <v>27</v>
      </c>
      <c r="F577" t="s">
        <v>109</v>
      </c>
      <c r="G577" t="s">
        <v>60</v>
      </c>
      <c r="H577" t="s">
        <v>43</v>
      </c>
      <c r="I577" t="s">
        <v>48</v>
      </c>
      <c r="J577">
        <v>0.11</v>
      </c>
      <c r="K577">
        <v>216701.94</v>
      </c>
      <c r="L577">
        <v>2519.79</v>
      </c>
      <c r="M577">
        <v>7.69</v>
      </c>
      <c r="N577" t="s">
        <v>53</v>
      </c>
      <c r="O577" t="s">
        <v>25</v>
      </c>
      <c r="P577">
        <v>6159</v>
      </c>
      <c r="Q577">
        <v>19763</v>
      </c>
      <c r="R577">
        <v>8</v>
      </c>
      <c r="S577" t="s">
        <v>50</v>
      </c>
    </row>
    <row r="578" spans="1:19" x14ac:dyDescent="0.3">
      <c r="A578">
        <v>132947</v>
      </c>
      <c r="B578" s="1">
        <v>44668</v>
      </c>
      <c r="C578" t="s">
        <v>34</v>
      </c>
      <c r="D578" t="s">
        <v>61</v>
      </c>
      <c r="E578" t="s">
        <v>62</v>
      </c>
      <c r="F578" t="s">
        <v>28</v>
      </c>
      <c r="G578" t="s">
        <v>29</v>
      </c>
      <c r="H578" t="s">
        <v>30</v>
      </c>
      <c r="I578" t="s">
        <v>31</v>
      </c>
      <c r="J578">
        <v>0.11</v>
      </c>
      <c r="K578">
        <v>526684.64</v>
      </c>
      <c r="L578">
        <v>6124.24</v>
      </c>
      <c r="M578">
        <v>0.86</v>
      </c>
      <c r="N578" t="s">
        <v>44</v>
      </c>
      <c r="O578" t="s">
        <v>25</v>
      </c>
      <c r="P578">
        <v>15832</v>
      </c>
      <c r="Q578">
        <v>48414</v>
      </c>
      <c r="R578">
        <v>3</v>
      </c>
      <c r="S578" t="s">
        <v>33</v>
      </c>
    </row>
    <row r="579" spans="1:19" x14ac:dyDescent="0.3">
      <c r="A579">
        <v>132940</v>
      </c>
      <c r="B579" s="1">
        <v>44664</v>
      </c>
      <c r="C579" t="s">
        <v>34</v>
      </c>
      <c r="D579" t="s">
        <v>61</v>
      </c>
      <c r="E579" t="s">
        <v>62</v>
      </c>
      <c r="F579" t="s">
        <v>76</v>
      </c>
      <c r="G579" t="s">
        <v>60</v>
      </c>
      <c r="H579" t="s">
        <v>22</v>
      </c>
      <c r="I579" t="s">
        <v>23</v>
      </c>
      <c r="J579">
        <v>0.04</v>
      </c>
      <c r="K579">
        <v>710438.26</v>
      </c>
      <c r="L579">
        <v>8260.91</v>
      </c>
      <c r="M579">
        <v>3.22</v>
      </c>
      <c r="N579" t="s">
        <v>24</v>
      </c>
      <c r="O579" t="s">
        <v>32</v>
      </c>
      <c r="P579">
        <v>21630</v>
      </c>
      <c r="Q579">
        <v>65588</v>
      </c>
      <c r="R579">
        <v>6</v>
      </c>
      <c r="S579" t="s">
        <v>45</v>
      </c>
    </row>
    <row r="580" spans="1:19" x14ac:dyDescent="0.3">
      <c r="A580">
        <v>132920</v>
      </c>
      <c r="B580" s="1">
        <v>44656</v>
      </c>
      <c r="C580" t="s">
        <v>34</v>
      </c>
      <c r="D580" t="s">
        <v>18</v>
      </c>
      <c r="E580" t="s">
        <v>27</v>
      </c>
      <c r="F580" t="s">
        <v>110</v>
      </c>
      <c r="G580" t="s">
        <v>42</v>
      </c>
      <c r="H580" t="s">
        <v>22</v>
      </c>
      <c r="I580" t="s">
        <v>23</v>
      </c>
      <c r="J580">
        <v>0.08</v>
      </c>
      <c r="K580">
        <v>911610.32000000007</v>
      </c>
      <c r="L580">
        <v>10600.12</v>
      </c>
      <c r="M580">
        <v>4.1900000000000004</v>
      </c>
      <c r="N580" t="s">
        <v>38</v>
      </c>
      <c r="O580" t="s">
        <v>32</v>
      </c>
      <c r="P580">
        <v>27984</v>
      </c>
      <c r="Q580">
        <v>84408</v>
      </c>
      <c r="R580">
        <v>4</v>
      </c>
      <c r="S580" t="s">
        <v>50</v>
      </c>
    </row>
    <row r="581" spans="1:19" x14ac:dyDescent="0.3">
      <c r="A581">
        <v>102499</v>
      </c>
      <c r="B581" s="1">
        <v>44636</v>
      </c>
      <c r="C581" t="s">
        <v>39</v>
      </c>
      <c r="D581" t="s">
        <v>40</v>
      </c>
      <c r="E581" t="s">
        <v>55</v>
      </c>
      <c r="F581" t="s">
        <v>110</v>
      </c>
      <c r="G581" t="s">
        <v>60</v>
      </c>
      <c r="H581" t="s">
        <v>30</v>
      </c>
      <c r="I581" t="s">
        <v>31</v>
      </c>
      <c r="J581">
        <v>0.08</v>
      </c>
      <c r="K581">
        <v>440433.51999999996</v>
      </c>
      <c r="L581">
        <v>5121.32</v>
      </c>
      <c r="M581">
        <v>7.0000000000000007E-2</v>
      </c>
      <c r="N581" t="s">
        <v>38</v>
      </c>
      <c r="O581" t="s">
        <v>49</v>
      </c>
      <c r="P581">
        <v>13110</v>
      </c>
      <c r="Q581">
        <v>40352</v>
      </c>
      <c r="R581">
        <v>6</v>
      </c>
      <c r="S581" t="s">
        <v>50</v>
      </c>
    </row>
    <row r="582" spans="1:19" x14ac:dyDescent="0.3">
      <c r="A582">
        <v>102507</v>
      </c>
      <c r="B582" s="1">
        <v>44581</v>
      </c>
      <c r="C582" t="s">
        <v>17</v>
      </c>
      <c r="D582" t="s">
        <v>40</v>
      </c>
      <c r="E582" t="s">
        <v>35</v>
      </c>
      <c r="F582" t="s">
        <v>59</v>
      </c>
      <c r="G582" t="s">
        <v>29</v>
      </c>
      <c r="H582" t="s">
        <v>30</v>
      </c>
      <c r="I582" t="s">
        <v>31</v>
      </c>
      <c r="J582">
        <v>0.06</v>
      </c>
      <c r="K582">
        <v>429692.12</v>
      </c>
      <c r="L582">
        <v>4996.42</v>
      </c>
      <c r="M582">
        <v>3.59</v>
      </c>
      <c r="N582" t="s">
        <v>38</v>
      </c>
      <c r="O582" t="s">
        <v>32</v>
      </c>
      <c r="P582">
        <v>12760</v>
      </c>
      <c r="Q582">
        <v>39315</v>
      </c>
      <c r="R582">
        <v>8</v>
      </c>
      <c r="S582" t="s">
        <v>26</v>
      </c>
    </row>
    <row r="583" spans="1:19" x14ac:dyDescent="0.3">
      <c r="A583">
        <v>132908</v>
      </c>
      <c r="B583" s="1">
        <v>44592</v>
      </c>
      <c r="C583" t="s">
        <v>17</v>
      </c>
      <c r="D583" t="s">
        <v>18</v>
      </c>
      <c r="E583" t="s">
        <v>35</v>
      </c>
      <c r="F583" t="s">
        <v>103</v>
      </c>
      <c r="G583" t="s">
        <v>29</v>
      </c>
      <c r="H583" t="s">
        <v>52</v>
      </c>
      <c r="I583" t="s">
        <v>37</v>
      </c>
      <c r="J583">
        <v>0.12</v>
      </c>
      <c r="K583">
        <v>1289563.98</v>
      </c>
      <c r="L583">
        <v>14994.93</v>
      </c>
      <c r="M583">
        <v>1.0260092934663776</v>
      </c>
      <c r="N583" t="s">
        <v>24</v>
      </c>
      <c r="O583" t="s">
        <v>32</v>
      </c>
      <c r="P583">
        <v>22555</v>
      </c>
      <c r="Q583">
        <v>74423</v>
      </c>
      <c r="R583">
        <v>1</v>
      </c>
      <c r="S583" t="s">
        <v>45</v>
      </c>
    </row>
    <row r="584" spans="1:19" x14ac:dyDescent="0.3">
      <c r="A584">
        <v>132905</v>
      </c>
      <c r="B584" s="1">
        <v>44630</v>
      </c>
      <c r="C584" t="s">
        <v>39</v>
      </c>
      <c r="D584" t="s">
        <v>18</v>
      </c>
      <c r="E584" t="s">
        <v>19</v>
      </c>
      <c r="F584" t="s">
        <v>59</v>
      </c>
      <c r="G584" t="s">
        <v>42</v>
      </c>
      <c r="H584" t="s">
        <v>52</v>
      </c>
      <c r="I584" t="s">
        <v>37</v>
      </c>
      <c r="J584">
        <v>0.1</v>
      </c>
      <c r="K584">
        <v>1014468.0399999999</v>
      </c>
      <c r="L584">
        <v>11796.14</v>
      </c>
      <c r="M584">
        <v>0.65421498503256836</v>
      </c>
      <c r="N584" t="s">
        <v>24</v>
      </c>
      <c r="O584" t="s">
        <v>25</v>
      </c>
      <c r="P584">
        <v>18349</v>
      </c>
      <c r="Q584">
        <v>60729</v>
      </c>
      <c r="R584">
        <v>1</v>
      </c>
      <c r="S584" t="s">
        <v>26</v>
      </c>
    </row>
    <row r="585" spans="1:19" x14ac:dyDescent="0.3">
      <c r="A585">
        <v>132899</v>
      </c>
      <c r="B585" s="1">
        <v>44635</v>
      </c>
      <c r="C585" t="s">
        <v>39</v>
      </c>
      <c r="D585" t="s">
        <v>40</v>
      </c>
      <c r="E585" t="s">
        <v>19</v>
      </c>
      <c r="F585" t="s">
        <v>70</v>
      </c>
      <c r="G585" t="s">
        <v>29</v>
      </c>
      <c r="H585" t="s">
        <v>43</v>
      </c>
      <c r="I585" t="s">
        <v>31</v>
      </c>
      <c r="J585">
        <v>0.06</v>
      </c>
      <c r="K585">
        <v>289604.13999999996</v>
      </c>
      <c r="L585">
        <v>3367.49</v>
      </c>
      <c r="M585">
        <v>7.13</v>
      </c>
      <c r="N585" t="s">
        <v>44</v>
      </c>
      <c r="O585" t="s">
        <v>32</v>
      </c>
      <c r="P585">
        <v>8339</v>
      </c>
      <c r="Q585">
        <v>26221</v>
      </c>
      <c r="R585">
        <v>1</v>
      </c>
      <c r="S585" t="s">
        <v>64</v>
      </c>
    </row>
    <row r="586" spans="1:19" x14ac:dyDescent="0.3">
      <c r="A586">
        <v>132898</v>
      </c>
      <c r="B586" s="1">
        <v>44708</v>
      </c>
      <c r="C586" t="s">
        <v>91</v>
      </c>
      <c r="D586" t="s">
        <v>18</v>
      </c>
      <c r="E586" t="s">
        <v>27</v>
      </c>
      <c r="F586" t="s">
        <v>83</v>
      </c>
      <c r="G586" t="s">
        <v>42</v>
      </c>
      <c r="H586" t="s">
        <v>43</v>
      </c>
      <c r="I586" t="s">
        <v>48</v>
      </c>
      <c r="J586">
        <v>0.13</v>
      </c>
      <c r="K586">
        <v>304494.18</v>
      </c>
      <c r="L586">
        <v>3540.63</v>
      </c>
      <c r="M586">
        <v>5.25</v>
      </c>
      <c r="N586" t="s">
        <v>44</v>
      </c>
      <c r="O586" t="s">
        <v>25</v>
      </c>
      <c r="P586">
        <v>8795</v>
      </c>
      <c r="Q586">
        <v>27570</v>
      </c>
      <c r="R586">
        <v>7</v>
      </c>
      <c r="S586" t="s">
        <v>64</v>
      </c>
    </row>
    <row r="587" spans="1:19" x14ac:dyDescent="0.3">
      <c r="A587">
        <v>132887</v>
      </c>
      <c r="B587" s="1">
        <v>44575</v>
      </c>
      <c r="C587" t="s">
        <v>17</v>
      </c>
      <c r="D587" t="s">
        <v>40</v>
      </c>
      <c r="E587" t="s">
        <v>35</v>
      </c>
      <c r="F587" t="s">
        <v>103</v>
      </c>
      <c r="G587" t="s">
        <v>42</v>
      </c>
      <c r="H587" t="s">
        <v>52</v>
      </c>
      <c r="I587" t="s">
        <v>23</v>
      </c>
      <c r="J587">
        <v>0.15</v>
      </c>
      <c r="K587">
        <v>1078438.28</v>
      </c>
      <c r="L587">
        <v>12539.98</v>
      </c>
      <c r="M587">
        <v>4.1500000000000004</v>
      </c>
      <c r="N587" t="s">
        <v>53</v>
      </c>
      <c r="O587" t="s">
        <v>32</v>
      </c>
      <c r="P587">
        <v>33187</v>
      </c>
      <c r="Q587">
        <v>99821</v>
      </c>
      <c r="R587">
        <v>1</v>
      </c>
      <c r="S587" t="s">
        <v>45</v>
      </c>
    </row>
    <row r="588" spans="1:19" x14ac:dyDescent="0.3">
      <c r="A588">
        <v>132882</v>
      </c>
      <c r="B588" s="1">
        <v>44635</v>
      </c>
      <c r="C588" t="s">
        <v>39</v>
      </c>
      <c r="D588" t="s">
        <v>18</v>
      </c>
      <c r="E588" t="s">
        <v>55</v>
      </c>
      <c r="F588" t="s">
        <v>104</v>
      </c>
      <c r="G588" t="s">
        <v>42</v>
      </c>
      <c r="H588" t="s">
        <v>52</v>
      </c>
      <c r="I588" t="s">
        <v>23</v>
      </c>
      <c r="J588">
        <v>0.02</v>
      </c>
      <c r="K588">
        <v>1290000</v>
      </c>
      <c r="L588">
        <v>15000</v>
      </c>
      <c r="M588">
        <v>3.06</v>
      </c>
      <c r="N588" t="s">
        <v>24</v>
      </c>
      <c r="O588" t="s">
        <v>25</v>
      </c>
      <c r="P588">
        <v>39989</v>
      </c>
      <c r="Q588">
        <v>119968</v>
      </c>
      <c r="R588">
        <v>5</v>
      </c>
      <c r="S588" t="s">
        <v>50</v>
      </c>
    </row>
    <row r="589" spans="1:19" x14ac:dyDescent="0.3">
      <c r="A589">
        <v>132879</v>
      </c>
      <c r="B589" s="1">
        <v>44584</v>
      </c>
      <c r="C589" t="s">
        <v>17</v>
      </c>
      <c r="D589" t="s">
        <v>61</v>
      </c>
      <c r="E589" t="s">
        <v>62</v>
      </c>
      <c r="F589" t="s">
        <v>28</v>
      </c>
      <c r="G589" t="s">
        <v>29</v>
      </c>
      <c r="H589" t="s">
        <v>30</v>
      </c>
      <c r="I589" t="s">
        <v>37</v>
      </c>
      <c r="J589">
        <v>0.12</v>
      </c>
      <c r="K589">
        <v>369602.2</v>
      </c>
      <c r="L589">
        <v>4297.7</v>
      </c>
      <c r="M589">
        <v>0.49155497509277668</v>
      </c>
      <c r="N589" t="s">
        <v>24</v>
      </c>
      <c r="O589" t="s">
        <v>32</v>
      </c>
      <c r="P589">
        <v>6378</v>
      </c>
      <c r="Q589">
        <v>21751</v>
      </c>
      <c r="R589">
        <v>1</v>
      </c>
      <c r="S589" t="s">
        <v>33</v>
      </c>
    </row>
    <row r="590" spans="1:19" x14ac:dyDescent="0.3">
      <c r="A590">
        <v>132877</v>
      </c>
      <c r="B590" s="1">
        <v>44613</v>
      </c>
      <c r="C590" t="s">
        <v>65</v>
      </c>
      <c r="D590" t="s">
        <v>40</v>
      </c>
      <c r="E590" t="s">
        <v>35</v>
      </c>
      <c r="F590" t="s">
        <v>72</v>
      </c>
      <c r="G590" t="s">
        <v>42</v>
      </c>
      <c r="H590" t="s">
        <v>30</v>
      </c>
      <c r="I590" t="s">
        <v>48</v>
      </c>
      <c r="J590">
        <v>0.01</v>
      </c>
      <c r="K590">
        <v>535739.57999999996</v>
      </c>
      <c r="L590">
        <v>6229.53</v>
      </c>
      <c r="M590">
        <v>0.14000000000000001</v>
      </c>
      <c r="N590" t="s">
        <v>38</v>
      </c>
      <c r="O590" t="s">
        <v>49</v>
      </c>
      <c r="P590">
        <v>16115</v>
      </c>
      <c r="Q590">
        <v>49253</v>
      </c>
      <c r="R590">
        <v>5</v>
      </c>
      <c r="S590" t="s">
        <v>64</v>
      </c>
    </row>
    <row r="591" spans="1:19" x14ac:dyDescent="0.3">
      <c r="A591">
        <v>132863</v>
      </c>
      <c r="B591" s="1">
        <v>44619</v>
      </c>
      <c r="C591" t="s">
        <v>65</v>
      </c>
      <c r="D591" t="s">
        <v>40</v>
      </c>
      <c r="E591" t="s">
        <v>27</v>
      </c>
      <c r="F591" t="s">
        <v>76</v>
      </c>
      <c r="G591" t="s">
        <v>21</v>
      </c>
      <c r="H591" t="s">
        <v>30</v>
      </c>
      <c r="I591" t="s">
        <v>31</v>
      </c>
      <c r="J591">
        <v>0.02</v>
      </c>
      <c r="K591">
        <v>559386.14</v>
      </c>
      <c r="L591">
        <v>6504.49</v>
      </c>
      <c r="M591">
        <v>3.74</v>
      </c>
      <c r="N591" t="s">
        <v>44</v>
      </c>
      <c r="O591" t="s">
        <v>25</v>
      </c>
      <c r="P591">
        <v>16858</v>
      </c>
      <c r="Q591">
        <v>51453</v>
      </c>
      <c r="R591">
        <v>10</v>
      </c>
      <c r="S591" t="s">
        <v>45</v>
      </c>
    </row>
    <row r="592" spans="1:19" x14ac:dyDescent="0.3">
      <c r="A592">
        <v>132850</v>
      </c>
      <c r="B592" s="1">
        <v>44665</v>
      </c>
      <c r="C592" t="s">
        <v>34</v>
      </c>
      <c r="D592" t="s">
        <v>18</v>
      </c>
      <c r="E592" t="s">
        <v>55</v>
      </c>
      <c r="F592" t="s">
        <v>20</v>
      </c>
      <c r="G592" t="s">
        <v>42</v>
      </c>
      <c r="H592" t="s">
        <v>30</v>
      </c>
      <c r="I592" t="s">
        <v>23</v>
      </c>
      <c r="J592">
        <v>0.06</v>
      </c>
      <c r="K592">
        <v>451940.32</v>
      </c>
      <c r="L592">
        <v>5255.12</v>
      </c>
      <c r="M592">
        <v>7.79</v>
      </c>
      <c r="N592" t="s">
        <v>44</v>
      </c>
      <c r="O592" t="s">
        <v>25</v>
      </c>
      <c r="P592">
        <v>13471</v>
      </c>
      <c r="Q592">
        <v>41420</v>
      </c>
      <c r="R592">
        <v>1</v>
      </c>
      <c r="S592" t="s">
        <v>26</v>
      </c>
    </row>
    <row r="593" spans="1:19" x14ac:dyDescent="0.3">
      <c r="A593">
        <v>132844</v>
      </c>
      <c r="B593" s="1">
        <v>44708</v>
      </c>
      <c r="C593" t="s">
        <v>91</v>
      </c>
      <c r="D593" t="s">
        <v>18</v>
      </c>
      <c r="E593" t="s">
        <v>27</v>
      </c>
      <c r="F593" t="s">
        <v>59</v>
      </c>
      <c r="G593" t="s">
        <v>60</v>
      </c>
      <c r="H593" t="s">
        <v>30</v>
      </c>
      <c r="I593" t="s">
        <v>31</v>
      </c>
      <c r="J593">
        <v>0.05</v>
      </c>
      <c r="K593">
        <v>557937.04</v>
      </c>
      <c r="L593">
        <v>6487.64</v>
      </c>
      <c r="M593">
        <v>3.88</v>
      </c>
      <c r="N593" t="s">
        <v>24</v>
      </c>
      <c r="O593" t="s">
        <v>32</v>
      </c>
      <c r="P593">
        <v>16811</v>
      </c>
      <c r="Q593">
        <v>51314</v>
      </c>
      <c r="R593">
        <v>9</v>
      </c>
      <c r="S593" t="s">
        <v>26</v>
      </c>
    </row>
    <row r="594" spans="1:19" x14ac:dyDescent="0.3">
      <c r="A594">
        <v>102585</v>
      </c>
      <c r="B594" s="1">
        <v>44697</v>
      </c>
      <c r="C594" t="s">
        <v>91</v>
      </c>
      <c r="D594" t="s">
        <v>18</v>
      </c>
      <c r="E594" t="s">
        <v>55</v>
      </c>
      <c r="F594" t="s">
        <v>107</v>
      </c>
      <c r="G594" t="s">
        <v>42</v>
      </c>
      <c r="H594" t="s">
        <v>22</v>
      </c>
      <c r="I594" t="s">
        <v>48</v>
      </c>
      <c r="J594">
        <v>0.08</v>
      </c>
      <c r="K594">
        <v>729645.5</v>
      </c>
      <c r="L594">
        <v>8484.25</v>
      </c>
      <c r="M594">
        <v>3.33</v>
      </c>
      <c r="N594" t="s">
        <v>58</v>
      </c>
      <c r="O594" t="s">
        <v>25</v>
      </c>
      <c r="P594">
        <v>22244</v>
      </c>
      <c r="Q594">
        <v>67409</v>
      </c>
      <c r="R594">
        <v>4</v>
      </c>
      <c r="S594" t="s">
        <v>26</v>
      </c>
    </row>
    <row r="595" spans="1:19" x14ac:dyDescent="0.3">
      <c r="A595">
        <v>102589</v>
      </c>
      <c r="B595" s="1">
        <v>44696</v>
      </c>
      <c r="C595" t="s">
        <v>91</v>
      </c>
      <c r="D595" t="s">
        <v>40</v>
      </c>
      <c r="E595" t="s">
        <v>35</v>
      </c>
      <c r="F595" t="s">
        <v>63</v>
      </c>
      <c r="G595" t="s">
        <v>60</v>
      </c>
      <c r="H595" t="s">
        <v>30</v>
      </c>
      <c r="I595" t="s">
        <v>31</v>
      </c>
      <c r="J595">
        <v>0.05</v>
      </c>
      <c r="K595">
        <v>567117.54</v>
      </c>
      <c r="L595">
        <v>6594.39</v>
      </c>
      <c r="M595">
        <v>2.74</v>
      </c>
      <c r="N595" t="s">
        <v>38</v>
      </c>
      <c r="O595" t="s">
        <v>49</v>
      </c>
      <c r="P595">
        <v>17093</v>
      </c>
      <c r="Q595">
        <v>52151</v>
      </c>
      <c r="R595">
        <v>3</v>
      </c>
      <c r="S595" t="s">
        <v>64</v>
      </c>
    </row>
    <row r="596" spans="1:19" x14ac:dyDescent="0.3">
      <c r="A596">
        <v>132827</v>
      </c>
      <c r="B596" s="1">
        <v>44689</v>
      </c>
      <c r="C596" t="s">
        <v>91</v>
      </c>
      <c r="D596" t="s">
        <v>40</v>
      </c>
      <c r="E596" t="s">
        <v>55</v>
      </c>
      <c r="F596" t="s">
        <v>88</v>
      </c>
      <c r="G596" t="s">
        <v>29</v>
      </c>
      <c r="H596" t="s">
        <v>30</v>
      </c>
      <c r="I596" t="s">
        <v>48</v>
      </c>
      <c r="J596">
        <v>0.09</v>
      </c>
      <c r="K596">
        <v>361846.72000000003</v>
      </c>
      <c r="L596">
        <v>4207.5200000000004</v>
      </c>
      <c r="M596">
        <v>5.91</v>
      </c>
      <c r="N596" t="s">
        <v>53</v>
      </c>
      <c r="O596" t="s">
        <v>25</v>
      </c>
      <c r="P596">
        <v>10609</v>
      </c>
      <c r="Q596">
        <v>32943</v>
      </c>
      <c r="R596">
        <v>6</v>
      </c>
      <c r="S596" t="s">
        <v>26</v>
      </c>
    </row>
    <row r="597" spans="1:19" x14ac:dyDescent="0.3">
      <c r="A597">
        <v>132822</v>
      </c>
      <c r="B597" s="1">
        <v>44664</v>
      </c>
      <c r="C597" t="s">
        <v>34</v>
      </c>
      <c r="D597" t="s">
        <v>40</v>
      </c>
      <c r="E597" t="s">
        <v>19</v>
      </c>
      <c r="F597" t="s">
        <v>92</v>
      </c>
      <c r="G597" t="s">
        <v>42</v>
      </c>
      <c r="H597" t="s">
        <v>30</v>
      </c>
      <c r="I597" t="s">
        <v>48</v>
      </c>
      <c r="J597">
        <v>0.02</v>
      </c>
      <c r="K597">
        <v>572483.93999999994</v>
      </c>
      <c r="L597">
        <v>6656.79</v>
      </c>
      <c r="M597">
        <v>3</v>
      </c>
      <c r="N597" t="s">
        <v>44</v>
      </c>
      <c r="O597" t="s">
        <v>25</v>
      </c>
      <c r="P597">
        <v>17261</v>
      </c>
      <c r="Q597">
        <v>52648</v>
      </c>
      <c r="R597">
        <v>7</v>
      </c>
      <c r="S597" t="s">
        <v>50</v>
      </c>
    </row>
    <row r="598" spans="1:19" x14ac:dyDescent="0.3">
      <c r="A598">
        <v>102594</v>
      </c>
      <c r="B598" s="1">
        <v>44709</v>
      </c>
      <c r="C598" t="s">
        <v>91</v>
      </c>
      <c r="D598" t="s">
        <v>40</v>
      </c>
      <c r="E598" t="s">
        <v>35</v>
      </c>
      <c r="F598" t="s">
        <v>87</v>
      </c>
      <c r="G598" t="s">
        <v>42</v>
      </c>
      <c r="H598" t="s">
        <v>43</v>
      </c>
      <c r="I598" t="s">
        <v>31</v>
      </c>
      <c r="J598">
        <v>0.11</v>
      </c>
      <c r="K598">
        <v>43000</v>
      </c>
      <c r="L598">
        <v>500</v>
      </c>
      <c r="M598">
        <v>1.1299999999999999</v>
      </c>
      <c r="N598" t="s">
        <v>44</v>
      </c>
      <c r="O598" t="s">
        <v>49</v>
      </c>
      <c r="P598">
        <v>1556</v>
      </c>
      <c r="Q598">
        <v>6130</v>
      </c>
      <c r="R598">
        <v>7</v>
      </c>
      <c r="S598" t="s">
        <v>64</v>
      </c>
    </row>
    <row r="599" spans="1:19" x14ac:dyDescent="0.3">
      <c r="A599">
        <v>132811</v>
      </c>
      <c r="B599" s="1">
        <v>44619</v>
      </c>
      <c r="C599" t="s">
        <v>65</v>
      </c>
      <c r="D599" t="s">
        <v>40</v>
      </c>
      <c r="E599" t="s">
        <v>55</v>
      </c>
      <c r="F599" t="s">
        <v>56</v>
      </c>
      <c r="G599" t="s">
        <v>29</v>
      </c>
      <c r="H599" t="s">
        <v>22</v>
      </c>
      <c r="I599" t="s">
        <v>31</v>
      </c>
      <c r="J599">
        <v>0.13</v>
      </c>
      <c r="K599">
        <v>821883.94000000006</v>
      </c>
      <c r="L599">
        <v>9556.7900000000009</v>
      </c>
      <c r="M599">
        <v>2.11</v>
      </c>
      <c r="N599" t="s">
        <v>58</v>
      </c>
      <c r="O599" t="s">
        <v>49</v>
      </c>
      <c r="P599">
        <v>25140</v>
      </c>
      <c r="Q599">
        <v>75986</v>
      </c>
      <c r="R599">
        <v>4</v>
      </c>
      <c r="S599" t="s">
        <v>26</v>
      </c>
    </row>
    <row r="600" spans="1:19" x14ac:dyDescent="0.3">
      <c r="A600">
        <v>132809</v>
      </c>
      <c r="B600" s="1">
        <v>44664</v>
      </c>
      <c r="C600" t="s">
        <v>34</v>
      </c>
      <c r="D600" t="s">
        <v>18</v>
      </c>
      <c r="E600" t="s">
        <v>55</v>
      </c>
      <c r="F600" t="s">
        <v>71</v>
      </c>
      <c r="G600" t="s">
        <v>42</v>
      </c>
      <c r="H600" t="s">
        <v>52</v>
      </c>
      <c r="I600" t="s">
        <v>23</v>
      </c>
      <c r="J600">
        <v>0.04</v>
      </c>
      <c r="K600">
        <v>1217002.3400000001</v>
      </c>
      <c r="L600">
        <v>14151.19</v>
      </c>
      <c r="M600">
        <v>1.62</v>
      </c>
      <c r="N600" t="s">
        <v>58</v>
      </c>
      <c r="O600" t="s">
        <v>32</v>
      </c>
      <c r="P600">
        <v>36982</v>
      </c>
      <c r="Q600">
        <v>111062</v>
      </c>
      <c r="R600">
        <v>4</v>
      </c>
      <c r="S600" t="s">
        <v>64</v>
      </c>
    </row>
    <row r="601" spans="1:19" x14ac:dyDescent="0.3">
      <c r="A601">
        <v>132803</v>
      </c>
      <c r="B601" s="1">
        <v>44606</v>
      </c>
      <c r="C601" t="s">
        <v>65</v>
      </c>
      <c r="D601" t="s">
        <v>18</v>
      </c>
      <c r="E601" t="s">
        <v>35</v>
      </c>
      <c r="F601" t="s">
        <v>57</v>
      </c>
      <c r="G601" t="s">
        <v>29</v>
      </c>
      <c r="H601" t="s">
        <v>22</v>
      </c>
      <c r="I601" t="s">
        <v>23</v>
      </c>
      <c r="J601">
        <v>0.13</v>
      </c>
      <c r="K601">
        <v>832173.84000000008</v>
      </c>
      <c r="L601">
        <v>9676.44</v>
      </c>
      <c r="M601">
        <v>4.45</v>
      </c>
      <c r="N601" t="s">
        <v>58</v>
      </c>
      <c r="O601" t="s">
        <v>49</v>
      </c>
      <c r="P601">
        <v>25473</v>
      </c>
      <c r="Q601">
        <v>76972</v>
      </c>
      <c r="R601">
        <v>9</v>
      </c>
      <c r="S601" t="s">
        <v>26</v>
      </c>
    </row>
    <row r="602" spans="1:19" x14ac:dyDescent="0.3">
      <c r="A602">
        <v>102607</v>
      </c>
      <c r="B602" s="1">
        <v>44641</v>
      </c>
      <c r="C602" t="s">
        <v>39</v>
      </c>
      <c r="D602" t="s">
        <v>40</v>
      </c>
      <c r="E602" t="s">
        <v>55</v>
      </c>
      <c r="F602" t="s">
        <v>74</v>
      </c>
      <c r="G602" t="s">
        <v>60</v>
      </c>
      <c r="H602" t="s">
        <v>22</v>
      </c>
      <c r="I602" t="s">
        <v>37</v>
      </c>
      <c r="J602">
        <v>0.08</v>
      </c>
      <c r="K602">
        <v>729029.74</v>
      </c>
      <c r="L602">
        <v>8477.09</v>
      </c>
      <c r="M602">
        <v>1.2691055720577145</v>
      </c>
      <c r="N602" t="s">
        <v>44</v>
      </c>
      <c r="O602" t="s">
        <v>32</v>
      </c>
      <c r="P602">
        <v>13052</v>
      </c>
      <c r="Q602">
        <v>43482</v>
      </c>
      <c r="R602">
        <v>1</v>
      </c>
      <c r="S602" t="s">
        <v>64</v>
      </c>
    </row>
    <row r="603" spans="1:19" x14ac:dyDescent="0.3">
      <c r="A603">
        <v>102615</v>
      </c>
      <c r="B603" s="1">
        <v>44687</v>
      </c>
      <c r="C603" t="s">
        <v>91</v>
      </c>
      <c r="D603" t="s">
        <v>18</v>
      </c>
      <c r="E603" t="s">
        <v>19</v>
      </c>
      <c r="F603" t="s">
        <v>56</v>
      </c>
      <c r="G603" t="s">
        <v>60</v>
      </c>
      <c r="H603" t="s">
        <v>30</v>
      </c>
      <c r="I603" t="s">
        <v>31</v>
      </c>
      <c r="J603">
        <v>0.02</v>
      </c>
      <c r="K603">
        <v>533135.5</v>
      </c>
      <c r="L603">
        <v>6199.25</v>
      </c>
      <c r="M603">
        <v>6.39</v>
      </c>
      <c r="N603" t="s">
        <v>38</v>
      </c>
      <c r="O603" t="s">
        <v>49</v>
      </c>
      <c r="P603">
        <v>16034</v>
      </c>
      <c r="Q603">
        <v>49013</v>
      </c>
      <c r="R603">
        <v>3</v>
      </c>
      <c r="S603" t="s">
        <v>26</v>
      </c>
    </row>
    <row r="604" spans="1:19" x14ac:dyDescent="0.3">
      <c r="A604">
        <v>132800</v>
      </c>
      <c r="B604" s="1">
        <v>44563</v>
      </c>
      <c r="C604" t="s">
        <v>17</v>
      </c>
      <c r="D604" t="s">
        <v>18</v>
      </c>
      <c r="E604" t="s">
        <v>19</v>
      </c>
      <c r="F604" t="s">
        <v>98</v>
      </c>
      <c r="G604" t="s">
        <v>29</v>
      </c>
      <c r="H604" t="s">
        <v>43</v>
      </c>
      <c r="I604" t="s">
        <v>37</v>
      </c>
      <c r="J604">
        <v>0.02</v>
      </c>
      <c r="K604">
        <v>336695.16</v>
      </c>
      <c r="L604">
        <v>3915.06</v>
      </c>
      <c r="M604">
        <v>1.0957207262977169</v>
      </c>
      <c r="N604" t="s">
        <v>58</v>
      </c>
      <c r="O604" t="s">
        <v>49</v>
      </c>
      <c r="P604">
        <v>5760</v>
      </c>
      <c r="Q604">
        <v>19737</v>
      </c>
      <c r="R604">
        <v>1</v>
      </c>
      <c r="S604" t="s">
        <v>50</v>
      </c>
    </row>
    <row r="605" spans="1:19" x14ac:dyDescent="0.3">
      <c r="A605">
        <v>132794</v>
      </c>
      <c r="B605" s="1">
        <v>44578</v>
      </c>
      <c r="C605" t="s">
        <v>17</v>
      </c>
      <c r="D605" t="s">
        <v>18</v>
      </c>
      <c r="E605" t="s">
        <v>55</v>
      </c>
      <c r="F605" t="s">
        <v>110</v>
      </c>
      <c r="G605" t="s">
        <v>60</v>
      </c>
      <c r="H605" t="s">
        <v>52</v>
      </c>
      <c r="I605" t="s">
        <v>31</v>
      </c>
      <c r="J605">
        <v>0.08</v>
      </c>
      <c r="K605">
        <v>1255947.4400000002</v>
      </c>
      <c r="L605">
        <v>14604.04</v>
      </c>
      <c r="M605">
        <v>6.99</v>
      </c>
      <c r="N605" t="s">
        <v>24</v>
      </c>
      <c r="O605" t="s">
        <v>49</v>
      </c>
      <c r="P605">
        <v>37812</v>
      </c>
      <c r="Q605">
        <v>113520</v>
      </c>
      <c r="R605">
        <v>4</v>
      </c>
      <c r="S605" t="s">
        <v>50</v>
      </c>
    </row>
    <row r="606" spans="1:19" x14ac:dyDescent="0.3">
      <c r="A606">
        <v>132777</v>
      </c>
      <c r="B606" s="1">
        <v>44605</v>
      </c>
      <c r="C606" t="s">
        <v>65</v>
      </c>
      <c r="D606" t="s">
        <v>40</v>
      </c>
      <c r="E606" t="s">
        <v>19</v>
      </c>
      <c r="F606" t="s">
        <v>101</v>
      </c>
      <c r="G606" t="s">
        <v>42</v>
      </c>
      <c r="H606" t="s">
        <v>30</v>
      </c>
      <c r="I606" t="s">
        <v>37</v>
      </c>
      <c r="J606">
        <v>0.13</v>
      </c>
      <c r="K606">
        <v>592729.19999999995</v>
      </c>
      <c r="L606">
        <v>6892.2</v>
      </c>
      <c r="M606">
        <v>0.48798002981937472</v>
      </c>
      <c r="N606" t="s">
        <v>58</v>
      </c>
      <c r="O606" t="s">
        <v>25</v>
      </c>
      <c r="P606">
        <v>10514</v>
      </c>
      <c r="Q606">
        <v>35216</v>
      </c>
      <c r="R606">
        <v>1</v>
      </c>
      <c r="S606" t="s">
        <v>64</v>
      </c>
    </row>
    <row r="607" spans="1:19" x14ac:dyDescent="0.3">
      <c r="A607">
        <v>132771</v>
      </c>
      <c r="B607" s="1">
        <v>44603</v>
      </c>
      <c r="C607" t="s">
        <v>65</v>
      </c>
      <c r="D607" t="s">
        <v>40</v>
      </c>
      <c r="E607" t="s">
        <v>55</v>
      </c>
      <c r="F607" t="s">
        <v>97</v>
      </c>
      <c r="G607" t="s">
        <v>42</v>
      </c>
      <c r="H607" t="s">
        <v>22</v>
      </c>
      <c r="I607" t="s">
        <v>48</v>
      </c>
      <c r="J607">
        <v>0.06</v>
      </c>
      <c r="K607">
        <v>919859.44000000006</v>
      </c>
      <c r="L607">
        <v>10696.04</v>
      </c>
      <c r="M607">
        <v>5.18</v>
      </c>
      <c r="N607" t="s">
        <v>38</v>
      </c>
      <c r="O607" t="s">
        <v>25</v>
      </c>
      <c r="P607">
        <v>28255</v>
      </c>
      <c r="Q607">
        <v>85212</v>
      </c>
      <c r="R607">
        <v>3</v>
      </c>
      <c r="S607" t="s">
        <v>26</v>
      </c>
    </row>
    <row r="608" spans="1:19" x14ac:dyDescent="0.3">
      <c r="A608">
        <v>102632</v>
      </c>
      <c r="B608" s="1">
        <v>44571</v>
      </c>
      <c r="C608" t="s">
        <v>17</v>
      </c>
      <c r="D608" t="s">
        <v>18</v>
      </c>
      <c r="E608" t="s">
        <v>35</v>
      </c>
      <c r="F608" t="s">
        <v>105</v>
      </c>
      <c r="G608" t="s">
        <v>29</v>
      </c>
      <c r="H608" t="s">
        <v>22</v>
      </c>
      <c r="I608" t="s">
        <v>37</v>
      </c>
      <c r="J608">
        <v>0.12</v>
      </c>
      <c r="K608">
        <v>703656.3</v>
      </c>
      <c r="L608">
        <v>8182.05</v>
      </c>
      <c r="M608">
        <v>0.1537226467562865</v>
      </c>
      <c r="N608" t="s">
        <v>58</v>
      </c>
      <c r="O608" t="s">
        <v>32</v>
      </c>
      <c r="P608">
        <v>12577</v>
      </c>
      <c r="Q608">
        <v>41935</v>
      </c>
      <c r="R608">
        <v>1</v>
      </c>
      <c r="S608" t="s">
        <v>50</v>
      </c>
    </row>
    <row r="609" spans="1:19" x14ac:dyDescent="0.3">
      <c r="A609">
        <v>132769</v>
      </c>
      <c r="B609" s="1">
        <v>44609</v>
      </c>
      <c r="C609" t="s">
        <v>65</v>
      </c>
      <c r="D609" t="s">
        <v>18</v>
      </c>
      <c r="E609" t="s">
        <v>35</v>
      </c>
      <c r="F609" t="s">
        <v>86</v>
      </c>
      <c r="G609" t="s">
        <v>21</v>
      </c>
      <c r="H609" t="s">
        <v>22</v>
      </c>
      <c r="I609" t="s">
        <v>37</v>
      </c>
      <c r="J609">
        <v>0.01</v>
      </c>
      <c r="K609">
        <v>887035.82000000007</v>
      </c>
      <c r="L609">
        <v>10314.370000000001</v>
      </c>
      <c r="M609">
        <v>1.2905552436981265</v>
      </c>
      <c r="N609" t="s">
        <v>24</v>
      </c>
      <c r="O609" t="s">
        <v>32</v>
      </c>
      <c r="P609">
        <v>15977</v>
      </c>
      <c r="Q609">
        <v>53006</v>
      </c>
      <c r="R609">
        <v>1</v>
      </c>
      <c r="S609" t="s">
        <v>50</v>
      </c>
    </row>
    <row r="610" spans="1:19" x14ac:dyDescent="0.3">
      <c r="A610">
        <v>132750</v>
      </c>
      <c r="B610" s="1">
        <v>44705</v>
      </c>
      <c r="C610" t="s">
        <v>91</v>
      </c>
      <c r="D610" t="s">
        <v>18</v>
      </c>
      <c r="E610" t="s">
        <v>19</v>
      </c>
      <c r="F610" t="s">
        <v>111</v>
      </c>
      <c r="G610" t="s">
        <v>29</v>
      </c>
      <c r="H610" t="s">
        <v>43</v>
      </c>
      <c r="I610" t="s">
        <v>37</v>
      </c>
      <c r="J610">
        <v>0.05</v>
      </c>
      <c r="K610">
        <v>209697.24000000002</v>
      </c>
      <c r="L610">
        <v>2438.34</v>
      </c>
      <c r="M610">
        <v>0.2180716616775227</v>
      </c>
      <c r="N610" t="s">
        <v>38</v>
      </c>
      <c r="O610" t="s">
        <v>49</v>
      </c>
      <c r="P610">
        <v>3499</v>
      </c>
      <c r="Q610">
        <v>12375</v>
      </c>
      <c r="R610">
        <v>1</v>
      </c>
      <c r="S610" t="s">
        <v>33</v>
      </c>
    </row>
    <row r="611" spans="1:19" x14ac:dyDescent="0.3">
      <c r="A611">
        <v>102639</v>
      </c>
      <c r="B611" s="1">
        <v>44585</v>
      </c>
      <c r="C611" t="s">
        <v>17</v>
      </c>
      <c r="D611" t="s">
        <v>40</v>
      </c>
      <c r="E611" t="s">
        <v>19</v>
      </c>
      <c r="F611" t="s">
        <v>76</v>
      </c>
      <c r="G611" t="s">
        <v>60</v>
      </c>
      <c r="H611" t="s">
        <v>52</v>
      </c>
      <c r="I611" t="s">
        <v>23</v>
      </c>
      <c r="J611">
        <v>0.04</v>
      </c>
      <c r="K611">
        <v>1072693.48</v>
      </c>
      <c r="L611">
        <v>12473.18</v>
      </c>
      <c r="M611">
        <v>7.56</v>
      </c>
      <c r="N611" t="s">
        <v>53</v>
      </c>
      <c r="O611" t="s">
        <v>49</v>
      </c>
      <c r="P611">
        <v>33017</v>
      </c>
      <c r="Q611">
        <v>99316</v>
      </c>
      <c r="R611">
        <v>1</v>
      </c>
      <c r="S611" t="s">
        <v>45</v>
      </c>
    </row>
    <row r="612" spans="1:19" x14ac:dyDescent="0.3">
      <c r="A612">
        <v>102641</v>
      </c>
      <c r="B612" s="1">
        <v>44617</v>
      </c>
      <c r="C612" t="s">
        <v>65</v>
      </c>
      <c r="D612" t="s">
        <v>40</v>
      </c>
      <c r="E612" t="s">
        <v>55</v>
      </c>
      <c r="F612" t="s">
        <v>82</v>
      </c>
      <c r="G612" t="s">
        <v>21</v>
      </c>
      <c r="H612" t="s">
        <v>22</v>
      </c>
      <c r="I612" t="s">
        <v>31</v>
      </c>
      <c r="J612">
        <v>0.06</v>
      </c>
      <c r="K612">
        <v>784230.55999999994</v>
      </c>
      <c r="L612">
        <v>9118.9599999999991</v>
      </c>
      <c r="M612">
        <v>7.2</v>
      </c>
      <c r="N612" t="s">
        <v>38</v>
      </c>
      <c r="O612" t="s">
        <v>25</v>
      </c>
      <c r="P612">
        <v>23944</v>
      </c>
      <c r="Q612">
        <v>72443</v>
      </c>
      <c r="R612">
        <v>5</v>
      </c>
      <c r="S612" t="s">
        <v>26</v>
      </c>
    </row>
    <row r="613" spans="1:19" x14ac:dyDescent="0.3">
      <c r="A613">
        <v>132743</v>
      </c>
      <c r="B613" s="1">
        <v>44598</v>
      </c>
      <c r="C613" t="s">
        <v>65</v>
      </c>
      <c r="D613" t="s">
        <v>40</v>
      </c>
      <c r="E613" t="s">
        <v>55</v>
      </c>
      <c r="F613" t="s">
        <v>76</v>
      </c>
      <c r="G613" t="s">
        <v>29</v>
      </c>
      <c r="H613" t="s">
        <v>30</v>
      </c>
      <c r="I613" t="s">
        <v>48</v>
      </c>
      <c r="J613">
        <v>0.12</v>
      </c>
      <c r="K613">
        <v>644786.72000000009</v>
      </c>
      <c r="L613">
        <v>7497.52</v>
      </c>
      <c r="M613">
        <v>7.72</v>
      </c>
      <c r="N613" t="s">
        <v>24</v>
      </c>
      <c r="O613" t="s">
        <v>49</v>
      </c>
      <c r="P613">
        <v>19541</v>
      </c>
      <c r="Q613">
        <v>59401</v>
      </c>
      <c r="R613">
        <v>8</v>
      </c>
      <c r="S613" t="s">
        <v>45</v>
      </c>
    </row>
    <row r="614" spans="1:19" x14ac:dyDescent="0.3">
      <c r="A614">
        <v>132735</v>
      </c>
      <c r="B614" s="1">
        <v>44582</v>
      </c>
      <c r="C614" t="s">
        <v>17</v>
      </c>
      <c r="D614" t="s">
        <v>61</v>
      </c>
      <c r="E614" t="s">
        <v>62</v>
      </c>
      <c r="F614" t="s">
        <v>97</v>
      </c>
      <c r="G614" t="s">
        <v>21</v>
      </c>
      <c r="H614" t="s">
        <v>22</v>
      </c>
      <c r="I614" t="s">
        <v>48</v>
      </c>
      <c r="J614">
        <v>0.04</v>
      </c>
      <c r="K614">
        <v>861772.46000000008</v>
      </c>
      <c r="L614">
        <v>10020.61</v>
      </c>
      <c r="M614">
        <v>4.18</v>
      </c>
      <c r="N614" t="s">
        <v>24</v>
      </c>
      <c r="O614" t="s">
        <v>32</v>
      </c>
      <c r="P614">
        <v>26404</v>
      </c>
      <c r="Q614">
        <v>79728</v>
      </c>
      <c r="R614">
        <v>5</v>
      </c>
      <c r="S614" t="s">
        <v>26</v>
      </c>
    </row>
    <row r="615" spans="1:19" x14ac:dyDescent="0.3">
      <c r="A615">
        <v>132733</v>
      </c>
      <c r="B615" s="1">
        <v>44610</v>
      </c>
      <c r="C615" t="s">
        <v>65</v>
      </c>
      <c r="D615" t="s">
        <v>18</v>
      </c>
      <c r="E615" t="s">
        <v>19</v>
      </c>
      <c r="F615" t="s">
        <v>59</v>
      </c>
      <c r="G615" t="s">
        <v>60</v>
      </c>
      <c r="H615" t="s">
        <v>52</v>
      </c>
      <c r="I615" t="s">
        <v>37</v>
      </c>
      <c r="J615">
        <v>0.13</v>
      </c>
      <c r="K615">
        <v>1290000</v>
      </c>
      <c r="L615">
        <v>15000</v>
      </c>
      <c r="M615">
        <v>0.90446115417070916</v>
      </c>
      <c r="N615" t="s">
        <v>38</v>
      </c>
      <c r="O615" t="s">
        <v>49</v>
      </c>
      <c r="P615">
        <v>22756</v>
      </c>
      <c r="Q615">
        <v>75079</v>
      </c>
      <c r="R615">
        <v>1</v>
      </c>
      <c r="S615" t="s">
        <v>26</v>
      </c>
    </row>
    <row r="616" spans="1:19" x14ac:dyDescent="0.3">
      <c r="A616">
        <v>102650</v>
      </c>
      <c r="B616" s="1">
        <v>44629</v>
      </c>
      <c r="C616" t="s">
        <v>39</v>
      </c>
      <c r="D616" t="s">
        <v>61</v>
      </c>
      <c r="E616" t="s">
        <v>62</v>
      </c>
      <c r="F616" t="s">
        <v>109</v>
      </c>
      <c r="G616" t="s">
        <v>60</v>
      </c>
      <c r="H616" t="s">
        <v>30</v>
      </c>
      <c r="I616" t="s">
        <v>48</v>
      </c>
      <c r="J616">
        <v>0.05</v>
      </c>
      <c r="K616">
        <v>572748.81999999995</v>
      </c>
      <c r="L616">
        <v>6659.87</v>
      </c>
      <c r="M616">
        <v>4.0599999999999996</v>
      </c>
      <c r="N616" t="s">
        <v>38</v>
      </c>
      <c r="O616" t="s">
        <v>25</v>
      </c>
      <c r="P616">
        <v>17268</v>
      </c>
      <c r="Q616">
        <v>52667</v>
      </c>
      <c r="R616">
        <v>4</v>
      </c>
      <c r="S616" t="s">
        <v>50</v>
      </c>
    </row>
    <row r="617" spans="1:19" x14ac:dyDescent="0.3">
      <c r="A617">
        <v>132723</v>
      </c>
      <c r="B617" s="1">
        <v>44574</v>
      </c>
      <c r="C617" t="s">
        <v>17</v>
      </c>
      <c r="D617" t="s">
        <v>40</v>
      </c>
      <c r="E617" t="s">
        <v>27</v>
      </c>
      <c r="F617" t="s">
        <v>102</v>
      </c>
      <c r="G617" t="s">
        <v>42</v>
      </c>
      <c r="H617" t="s">
        <v>52</v>
      </c>
      <c r="I617" t="s">
        <v>23</v>
      </c>
      <c r="J617">
        <v>0.09</v>
      </c>
      <c r="K617">
        <v>1174202.72</v>
      </c>
      <c r="L617">
        <v>13653.52</v>
      </c>
      <c r="M617">
        <v>5.91</v>
      </c>
      <c r="N617" t="s">
        <v>24</v>
      </c>
      <c r="O617" t="s">
        <v>49</v>
      </c>
      <c r="P617">
        <v>35931</v>
      </c>
      <c r="Q617">
        <v>107950</v>
      </c>
      <c r="R617">
        <v>10</v>
      </c>
      <c r="S617" t="s">
        <v>45</v>
      </c>
    </row>
    <row r="618" spans="1:19" x14ac:dyDescent="0.3">
      <c r="A618">
        <v>132712</v>
      </c>
      <c r="B618" s="1">
        <v>44687</v>
      </c>
      <c r="C618" t="s">
        <v>91</v>
      </c>
      <c r="D618" t="s">
        <v>61</v>
      </c>
      <c r="E618" t="s">
        <v>62</v>
      </c>
      <c r="F618" t="s">
        <v>76</v>
      </c>
      <c r="G618" t="s">
        <v>29</v>
      </c>
      <c r="H618" t="s">
        <v>30</v>
      </c>
      <c r="I618" t="s">
        <v>48</v>
      </c>
      <c r="J618">
        <v>0.11</v>
      </c>
      <c r="K618">
        <v>435903.04000000004</v>
      </c>
      <c r="L618">
        <v>5068.6400000000003</v>
      </c>
      <c r="M618">
        <v>7.65</v>
      </c>
      <c r="N618" t="s">
        <v>58</v>
      </c>
      <c r="O618" t="s">
        <v>32</v>
      </c>
      <c r="P618">
        <v>12957</v>
      </c>
      <c r="Q618">
        <v>39898</v>
      </c>
      <c r="R618">
        <v>6</v>
      </c>
      <c r="S618" t="s">
        <v>45</v>
      </c>
    </row>
    <row r="619" spans="1:19" x14ac:dyDescent="0.3">
      <c r="A619">
        <v>102659</v>
      </c>
      <c r="B619" s="1">
        <v>44704</v>
      </c>
      <c r="C619" t="s">
        <v>91</v>
      </c>
      <c r="D619" t="s">
        <v>18</v>
      </c>
      <c r="E619" t="s">
        <v>35</v>
      </c>
      <c r="F619" t="s">
        <v>90</v>
      </c>
      <c r="G619" t="s">
        <v>21</v>
      </c>
      <c r="H619" t="s">
        <v>30</v>
      </c>
      <c r="I619" t="s">
        <v>48</v>
      </c>
      <c r="J619">
        <v>0.06</v>
      </c>
      <c r="K619">
        <v>644488.30000000005</v>
      </c>
      <c r="L619">
        <v>7494.05</v>
      </c>
      <c r="M619">
        <v>7.22</v>
      </c>
      <c r="N619" t="s">
        <v>53</v>
      </c>
      <c r="O619" t="s">
        <v>32</v>
      </c>
      <c r="P619">
        <v>19531</v>
      </c>
      <c r="Q619">
        <v>59370</v>
      </c>
      <c r="R619">
        <v>3</v>
      </c>
      <c r="S619" t="s">
        <v>33</v>
      </c>
    </row>
    <row r="620" spans="1:19" x14ac:dyDescent="0.3">
      <c r="A620">
        <v>102664</v>
      </c>
      <c r="B620" s="1">
        <v>44680</v>
      </c>
      <c r="C620" t="s">
        <v>34</v>
      </c>
      <c r="D620" t="s">
        <v>40</v>
      </c>
      <c r="E620" t="s">
        <v>35</v>
      </c>
      <c r="F620" t="s">
        <v>20</v>
      </c>
      <c r="G620" t="s">
        <v>29</v>
      </c>
      <c r="H620" t="s">
        <v>30</v>
      </c>
      <c r="I620" t="s">
        <v>31</v>
      </c>
      <c r="J620">
        <v>0.13</v>
      </c>
      <c r="K620">
        <v>392214.18</v>
      </c>
      <c r="L620">
        <v>4560.63</v>
      </c>
      <c r="M620">
        <v>0.89</v>
      </c>
      <c r="N620" t="s">
        <v>24</v>
      </c>
      <c r="O620" t="s">
        <v>49</v>
      </c>
      <c r="P620">
        <v>11575</v>
      </c>
      <c r="Q620">
        <v>35805</v>
      </c>
      <c r="R620">
        <v>9</v>
      </c>
      <c r="S620" t="s">
        <v>26</v>
      </c>
    </row>
    <row r="621" spans="1:19" x14ac:dyDescent="0.3">
      <c r="A621">
        <v>102668</v>
      </c>
      <c r="B621" s="1">
        <v>44637</v>
      </c>
      <c r="C621" t="s">
        <v>39</v>
      </c>
      <c r="D621" t="s">
        <v>40</v>
      </c>
      <c r="E621" t="s">
        <v>19</v>
      </c>
      <c r="F621" t="s">
        <v>63</v>
      </c>
      <c r="G621" t="s">
        <v>60</v>
      </c>
      <c r="H621" t="s">
        <v>43</v>
      </c>
      <c r="I621" t="s">
        <v>23</v>
      </c>
      <c r="J621">
        <v>0.02</v>
      </c>
      <c r="K621">
        <v>279641.03999999998</v>
      </c>
      <c r="L621">
        <v>3251.64</v>
      </c>
      <c r="M621">
        <v>0.71</v>
      </c>
      <c r="N621" t="s">
        <v>44</v>
      </c>
      <c r="O621" t="s">
        <v>49</v>
      </c>
      <c r="P621">
        <v>8029</v>
      </c>
      <c r="Q621">
        <v>25303</v>
      </c>
      <c r="R621">
        <v>2</v>
      </c>
      <c r="S621" t="s">
        <v>64</v>
      </c>
    </row>
    <row r="622" spans="1:19" x14ac:dyDescent="0.3">
      <c r="A622">
        <v>132709</v>
      </c>
      <c r="B622" s="1">
        <v>44629</v>
      </c>
      <c r="C622" t="s">
        <v>39</v>
      </c>
      <c r="D622" t="s">
        <v>61</v>
      </c>
      <c r="E622" t="s">
        <v>62</v>
      </c>
      <c r="F622" t="s">
        <v>106</v>
      </c>
      <c r="G622" t="s">
        <v>42</v>
      </c>
      <c r="H622" t="s">
        <v>43</v>
      </c>
      <c r="I622" t="s">
        <v>37</v>
      </c>
      <c r="J622">
        <v>0.08</v>
      </c>
      <c r="K622">
        <v>324166.68</v>
      </c>
      <c r="L622">
        <v>3769.38</v>
      </c>
      <c r="M622">
        <v>0.32710749251628418</v>
      </c>
      <c r="N622" t="s">
        <v>44</v>
      </c>
      <c r="O622" t="s">
        <v>25</v>
      </c>
      <c r="P622">
        <v>5529</v>
      </c>
      <c r="Q622">
        <v>18984</v>
      </c>
      <c r="R622">
        <v>1</v>
      </c>
      <c r="S622" t="s">
        <v>26</v>
      </c>
    </row>
    <row r="623" spans="1:19" x14ac:dyDescent="0.3">
      <c r="A623">
        <v>102674</v>
      </c>
      <c r="B623" s="1">
        <v>44571</v>
      </c>
      <c r="C623" t="s">
        <v>17</v>
      </c>
      <c r="D623" t="s">
        <v>18</v>
      </c>
      <c r="E623" t="s">
        <v>55</v>
      </c>
      <c r="F623" t="s">
        <v>111</v>
      </c>
      <c r="G623" t="s">
        <v>29</v>
      </c>
      <c r="H623" t="s">
        <v>30</v>
      </c>
      <c r="I623" t="s">
        <v>37</v>
      </c>
      <c r="J623">
        <v>0.11</v>
      </c>
      <c r="K623">
        <v>662213.76</v>
      </c>
      <c r="L623">
        <v>7700.16</v>
      </c>
      <c r="M623">
        <v>1.1833068854960662</v>
      </c>
      <c r="N623" t="s">
        <v>24</v>
      </c>
      <c r="O623" t="s">
        <v>25</v>
      </c>
      <c r="P623">
        <v>11800</v>
      </c>
      <c r="Q623">
        <v>39404</v>
      </c>
      <c r="R623">
        <v>1</v>
      </c>
      <c r="S623" t="s">
        <v>33</v>
      </c>
    </row>
    <row r="624" spans="1:19" x14ac:dyDescent="0.3">
      <c r="A624">
        <v>132704</v>
      </c>
      <c r="B624" s="1">
        <v>44646</v>
      </c>
      <c r="C624" t="s">
        <v>39</v>
      </c>
      <c r="D624" t="s">
        <v>18</v>
      </c>
      <c r="E624" t="s">
        <v>35</v>
      </c>
      <c r="F624" t="s">
        <v>57</v>
      </c>
      <c r="G624" t="s">
        <v>42</v>
      </c>
      <c r="H624" t="s">
        <v>30</v>
      </c>
      <c r="I624" t="s">
        <v>37</v>
      </c>
      <c r="J624">
        <v>0.14000000000000001</v>
      </c>
      <c r="K624">
        <v>608947.93999999994</v>
      </c>
      <c r="L624">
        <v>7080.79</v>
      </c>
      <c r="M624">
        <v>1.3692040397129708</v>
      </c>
      <c r="N624" t="s">
        <v>24</v>
      </c>
      <c r="O624" t="s">
        <v>49</v>
      </c>
      <c r="P624">
        <v>10815</v>
      </c>
      <c r="Q624">
        <v>36198</v>
      </c>
      <c r="R624">
        <v>1</v>
      </c>
      <c r="S624" t="s">
        <v>26</v>
      </c>
    </row>
    <row r="625" spans="1:19" x14ac:dyDescent="0.3">
      <c r="A625">
        <v>102681</v>
      </c>
      <c r="B625" s="1">
        <v>44641</v>
      </c>
      <c r="C625" t="s">
        <v>39</v>
      </c>
      <c r="D625" t="s">
        <v>18</v>
      </c>
      <c r="E625" t="s">
        <v>35</v>
      </c>
      <c r="F625" t="s">
        <v>110</v>
      </c>
      <c r="G625" t="s">
        <v>29</v>
      </c>
      <c r="H625" t="s">
        <v>52</v>
      </c>
      <c r="I625" t="s">
        <v>31</v>
      </c>
      <c r="J625">
        <v>0.08</v>
      </c>
      <c r="K625">
        <v>1100391.5</v>
      </c>
      <c r="L625">
        <v>12795.25</v>
      </c>
      <c r="M625">
        <v>2.17</v>
      </c>
      <c r="N625" t="s">
        <v>38</v>
      </c>
      <c r="O625" t="s">
        <v>25</v>
      </c>
      <c r="P625">
        <v>33861</v>
      </c>
      <c r="Q625">
        <v>101816</v>
      </c>
      <c r="R625">
        <v>3</v>
      </c>
      <c r="S625" t="s">
        <v>50</v>
      </c>
    </row>
    <row r="626" spans="1:19" x14ac:dyDescent="0.3">
      <c r="A626">
        <v>132699</v>
      </c>
      <c r="B626" s="1">
        <v>44605</v>
      </c>
      <c r="C626" t="s">
        <v>65</v>
      </c>
      <c r="D626" t="s">
        <v>18</v>
      </c>
      <c r="E626" t="s">
        <v>19</v>
      </c>
      <c r="F626" t="s">
        <v>93</v>
      </c>
      <c r="G626" t="s">
        <v>42</v>
      </c>
      <c r="H626" t="s">
        <v>52</v>
      </c>
      <c r="I626" t="s">
        <v>31</v>
      </c>
      <c r="J626">
        <v>0.08</v>
      </c>
      <c r="K626">
        <v>1282406.2</v>
      </c>
      <c r="L626">
        <v>14911.7</v>
      </c>
      <c r="M626">
        <v>3</v>
      </c>
      <c r="N626" t="s">
        <v>24</v>
      </c>
      <c r="O626" t="s">
        <v>32</v>
      </c>
      <c r="P626">
        <v>38286</v>
      </c>
      <c r="Q626">
        <v>114924</v>
      </c>
      <c r="R626">
        <v>3</v>
      </c>
      <c r="S626" t="s">
        <v>45</v>
      </c>
    </row>
    <row r="627" spans="1:19" x14ac:dyDescent="0.3">
      <c r="A627">
        <v>132695</v>
      </c>
      <c r="B627" s="1">
        <v>44679</v>
      </c>
      <c r="C627" t="s">
        <v>34</v>
      </c>
      <c r="D627" t="s">
        <v>18</v>
      </c>
      <c r="E627" t="s">
        <v>19</v>
      </c>
      <c r="F627" t="s">
        <v>99</v>
      </c>
      <c r="G627" t="s">
        <v>42</v>
      </c>
      <c r="H627" t="s">
        <v>52</v>
      </c>
      <c r="I627" t="s">
        <v>37</v>
      </c>
      <c r="J627">
        <v>0.13</v>
      </c>
      <c r="K627">
        <v>1022633.74</v>
      </c>
      <c r="L627">
        <v>11891.09</v>
      </c>
      <c r="M627">
        <v>0.57020377110762099</v>
      </c>
      <c r="N627" t="s">
        <v>24</v>
      </c>
      <c r="O627" t="s">
        <v>25</v>
      </c>
      <c r="P627">
        <v>18490</v>
      </c>
      <c r="Q627">
        <v>61189</v>
      </c>
      <c r="R627">
        <v>1</v>
      </c>
      <c r="S627" t="s">
        <v>33</v>
      </c>
    </row>
    <row r="628" spans="1:19" x14ac:dyDescent="0.3">
      <c r="A628">
        <v>102692</v>
      </c>
      <c r="B628" s="1">
        <v>44598</v>
      </c>
      <c r="C628" t="s">
        <v>65</v>
      </c>
      <c r="D628" t="s">
        <v>18</v>
      </c>
      <c r="E628" t="s">
        <v>35</v>
      </c>
      <c r="F628" t="s">
        <v>36</v>
      </c>
      <c r="G628" t="s">
        <v>60</v>
      </c>
      <c r="H628" t="s">
        <v>43</v>
      </c>
      <c r="I628" t="s">
        <v>48</v>
      </c>
      <c r="J628">
        <v>0.14000000000000001</v>
      </c>
      <c r="K628">
        <v>43000</v>
      </c>
      <c r="L628">
        <v>500</v>
      </c>
      <c r="M628">
        <v>4.7</v>
      </c>
      <c r="N628" t="s">
        <v>44</v>
      </c>
      <c r="O628" t="s">
        <v>32</v>
      </c>
      <c r="P628">
        <v>948</v>
      </c>
      <c r="Q628">
        <v>4329</v>
      </c>
      <c r="R628">
        <v>10</v>
      </c>
      <c r="S628" t="s">
        <v>33</v>
      </c>
    </row>
    <row r="629" spans="1:19" x14ac:dyDescent="0.3">
      <c r="A629">
        <v>102696</v>
      </c>
      <c r="B629" s="1">
        <v>44689</v>
      </c>
      <c r="C629" t="s">
        <v>91</v>
      </c>
      <c r="D629" t="s">
        <v>18</v>
      </c>
      <c r="E629" t="s">
        <v>27</v>
      </c>
      <c r="F629" t="s">
        <v>85</v>
      </c>
      <c r="G629" t="s">
        <v>29</v>
      </c>
      <c r="H629" t="s">
        <v>30</v>
      </c>
      <c r="I629" t="s">
        <v>31</v>
      </c>
      <c r="J629">
        <v>0.04</v>
      </c>
      <c r="K629">
        <v>627771.62</v>
      </c>
      <c r="L629">
        <v>7299.67</v>
      </c>
      <c r="M629">
        <v>2.4300000000000002</v>
      </c>
      <c r="N629" t="s">
        <v>53</v>
      </c>
      <c r="O629" t="s">
        <v>49</v>
      </c>
      <c r="P629">
        <v>19007</v>
      </c>
      <c r="Q629">
        <v>57819</v>
      </c>
      <c r="R629">
        <v>9</v>
      </c>
      <c r="S629" t="s">
        <v>45</v>
      </c>
    </row>
    <row r="630" spans="1:19" x14ac:dyDescent="0.3">
      <c r="A630">
        <v>132679</v>
      </c>
      <c r="B630" s="1">
        <v>44607</v>
      </c>
      <c r="C630" t="s">
        <v>65</v>
      </c>
      <c r="D630" t="s">
        <v>40</v>
      </c>
      <c r="E630" t="s">
        <v>27</v>
      </c>
      <c r="F630" t="s">
        <v>28</v>
      </c>
      <c r="G630" t="s">
        <v>29</v>
      </c>
      <c r="H630" t="s">
        <v>52</v>
      </c>
      <c r="I630" t="s">
        <v>37</v>
      </c>
      <c r="J630">
        <v>0.13</v>
      </c>
      <c r="K630">
        <v>1075407.6399999999</v>
      </c>
      <c r="L630">
        <v>12504.74</v>
      </c>
      <c r="M630">
        <v>1.3870787660799808</v>
      </c>
      <c r="N630" t="s">
        <v>24</v>
      </c>
      <c r="O630" t="s">
        <v>49</v>
      </c>
      <c r="P630">
        <v>19438</v>
      </c>
      <c r="Q630">
        <v>64274</v>
      </c>
      <c r="R630">
        <v>1</v>
      </c>
      <c r="S630" t="s">
        <v>33</v>
      </c>
    </row>
    <row r="631" spans="1:19" x14ac:dyDescent="0.3">
      <c r="A631">
        <v>132669</v>
      </c>
      <c r="B631" s="1">
        <v>44672</v>
      </c>
      <c r="C631" t="s">
        <v>34</v>
      </c>
      <c r="D631" t="s">
        <v>18</v>
      </c>
      <c r="E631" t="s">
        <v>55</v>
      </c>
      <c r="F631" t="s">
        <v>96</v>
      </c>
      <c r="G631" t="s">
        <v>29</v>
      </c>
      <c r="H631" t="s">
        <v>30</v>
      </c>
      <c r="I631" t="s">
        <v>23</v>
      </c>
      <c r="J631">
        <v>0.01</v>
      </c>
      <c r="K631">
        <v>565410.43999999994</v>
      </c>
      <c r="L631">
        <v>6574.54</v>
      </c>
      <c r="M631">
        <v>4.1399999999999997</v>
      </c>
      <c r="N631" t="s">
        <v>53</v>
      </c>
      <c r="O631" t="s">
        <v>49</v>
      </c>
      <c r="P631">
        <v>17039</v>
      </c>
      <c r="Q631">
        <v>51991</v>
      </c>
      <c r="R631">
        <v>8</v>
      </c>
      <c r="S631" t="s">
        <v>26</v>
      </c>
    </row>
    <row r="632" spans="1:19" x14ac:dyDescent="0.3">
      <c r="A632">
        <v>132666</v>
      </c>
      <c r="B632" s="1">
        <v>44704</v>
      </c>
      <c r="C632" t="s">
        <v>91</v>
      </c>
      <c r="D632" t="s">
        <v>61</v>
      </c>
      <c r="E632" t="s">
        <v>62</v>
      </c>
      <c r="F632" t="s">
        <v>110</v>
      </c>
      <c r="G632" t="s">
        <v>42</v>
      </c>
      <c r="H632" t="s">
        <v>52</v>
      </c>
      <c r="I632" t="s">
        <v>31</v>
      </c>
      <c r="J632">
        <v>0.06</v>
      </c>
      <c r="K632">
        <v>1290000</v>
      </c>
      <c r="L632">
        <v>15000</v>
      </c>
      <c r="M632">
        <v>5.2</v>
      </c>
      <c r="N632" t="s">
        <v>38</v>
      </c>
      <c r="O632" t="s">
        <v>49</v>
      </c>
      <c r="P632">
        <v>38829</v>
      </c>
      <c r="Q632">
        <v>116533</v>
      </c>
      <c r="R632">
        <v>10</v>
      </c>
      <c r="S632" t="s">
        <v>50</v>
      </c>
    </row>
    <row r="633" spans="1:19" x14ac:dyDescent="0.3">
      <c r="A633">
        <v>102711</v>
      </c>
      <c r="B633" s="1">
        <v>44568</v>
      </c>
      <c r="C633" t="s">
        <v>17</v>
      </c>
      <c r="D633" t="s">
        <v>18</v>
      </c>
      <c r="E633" t="s">
        <v>19</v>
      </c>
      <c r="F633" t="s">
        <v>66</v>
      </c>
      <c r="G633" t="s">
        <v>21</v>
      </c>
      <c r="H633" t="s">
        <v>30</v>
      </c>
      <c r="I633" t="s">
        <v>37</v>
      </c>
      <c r="J633">
        <v>7.0000000000000007E-2</v>
      </c>
      <c r="K633">
        <v>442516.44</v>
      </c>
      <c r="L633">
        <v>5145.54</v>
      </c>
      <c r="M633">
        <v>0.95629786063503841</v>
      </c>
      <c r="N633" t="s">
        <v>53</v>
      </c>
      <c r="O633" t="s">
        <v>25</v>
      </c>
      <c r="P633">
        <v>7740</v>
      </c>
      <c r="Q633">
        <v>26184</v>
      </c>
      <c r="R633">
        <v>1</v>
      </c>
      <c r="S633" t="s">
        <v>64</v>
      </c>
    </row>
    <row r="634" spans="1:19" x14ac:dyDescent="0.3">
      <c r="A634">
        <v>132664</v>
      </c>
      <c r="B634" s="1">
        <v>44594</v>
      </c>
      <c r="C634" t="s">
        <v>65</v>
      </c>
      <c r="D634" t="s">
        <v>40</v>
      </c>
      <c r="E634" t="s">
        <v>35</v>
      </c>
      <c r="F634" t="s">
        <v>100</v>
      </c>
      <c r="G634" t="s">
        <v>42</v>
      </c>
      <c r="H634" t="s">
        <v>52</v>
      </c>
      <c r="I634" t="s">
        <v>23</v>
      </c>
      <c r="J634">
        <v>0.05</v>
      </c>
      <c r="K634">
        <v>1052805.98</v>
      </c>
      <c r="L634">
        <v>12241.93</v>
      </c>
      <c r="M634">
        <v>0.26</v>
      </c>
      <c r="N634" t="s">
        <v>38</v>
      </c>
      <c r="O634" t="s">
        <v>49</v>
      </c>
      <c r="P634">
        <v>32412</v>
      </c>
      <c r="Q634">
        <v>97526</v>
      </c>
      <c r="R634">
        <v>10</v>
      </c>
      <c r="S634" t="s">
        <v>45</v>
      </c>
    </row>
    <row r="635" spans="1:19" x14ac:dyDescent="0.3">
      <c r="A635">
        <v>132654</v>
      </c>
      <c r="B635" s="1">
        <v>44666</v>
      </c>
      <c r="C635" t="s">
        <v>34</v>
      </c>
      <c r="D635" t="s">
        <v>18</v>
      </c>
      <c r="E635" t="s">
        <v>27</v>
      </c>
      <c r="F635" t="s">
        <v>82</v>
      </c>
      <c r="G635" t="s">
        <v>42</v>
      </c>
      <c r="H635" t="s">
        <v>22</v>
      </c>
      <c r="I635" t="s">
        <v>37</v>
      </c>
      <c r="J635">
        <v>0.02</v>
      </c>
      <c r="K635">
        <v>818904.9</v>
      </c>
      <c r="L635">
        <v>9522.15</v>
      </c>
      <c r="M635">
        <v>0.86156181088988504</v>
      </c>
      <c r="N635" t="s">
        <v>58</v>
      </c>
      <c r="O635" t="s">
        <v>49</v>
      </c>
      <c r="P635">
        <v>14707</v>
      </c>
      <c r="Q635">
        <v>48870</v>
      </c>
      <c r="R635">
        <v>1</v>
      </c>
      <c r="S635" t="s">
        <v>26</v>
      </c>
    </row>
    <row r="636" spans="1:19" x14ac:dyDescent="0.3">
      <c r="A636">
        <v>102746</v>
      </c>
      <c r="B636" s="1">
        <v>44706</v>
      </c>
      <c r="C636" t="s">
        <v>91</v>
      </c>
      <c r="D636" t="s">
        <v>40</v>
      </c>
      <c r="E636" t="s">
        <v>55</v>
      </c>
      <c r="F636" t="s">
        <v>98</v>
      </c>
      <c r="G636" t="s">
        <v>21</v>
      </c>
      <c r="H636" t="s">
        <v>22</v>
      </c>
      <c r="I636" t="s">
        <v>37</v>
      </c>
      <c r="J636">
        <v>0.11</v>
      </c>
      <c r="K636">
        <v>805128.55999999994</v>
      </c>
      <c r="L636">
        <v>9361.9599999999991</v>
      </c>
      <c r="M636">
        <v>0.74537608950431966</v>
      </c>
      <c r="N636" t="s">
        <v>44</v>
      </c>
      <c r="O636" t="s">
        <v>25</v>
      </c>
      <c r="P636">
        <v>14444</v>
      </c>
      <c r="Q636">
        <v>48013</v>
      </c>
      <c r="R636">
        <v>1</v>
      </c>
      <c r="S636" t="s">
        <v>50</v>
      </c>
    </row>
    <row r="637" spans="1:19" x14ac:dyDescent="0.3">
      <c r="A637">
        <v>132653</v>
      </c>
      <c r="B637" s="1">
        <v>44614</v>
      </c>
      <c r="C637" t="s">
        <v>65</v>
      </c>
      <c r="D637" t="s">
        <v>18</v>
      </c>
      <c r="E637" t="s">
        <v>27</v>
      </c>
      <c r="F637" t="s">
        <v>71</v>
      </c>
      <c r="G637" t="s">
        <v>29</v>
      </c>
      <c r="H637" t="s">
        <v>22</v>
      </c>
      <c r="I637" t="s">
        <v>48</v>
      </c>
      <c r="J637">
        <v>0.01</v>
      </c>
      <c r="K637">
        <v>808716.48</v>
      </c>
      <c r="L637">
        <v>9403.68</v>
      </c>
      <c r="M637">
        <v>0.19</v>
      </c>
      <c r="N637" t="s">
        <v>58</v>
      </c>
      <c r="O637" t="s">
        <v>32</v>
      </c>
      <c r="P637">
        <v>24716</v>
      </c>
      <c r="Q637">
        <v>74729</v>
      </c>
      <c r="R637">
        <v>7</v>
      </c>
      <c r="S637" t="s">
        <v>64</v>
      </c>
    </row>
    <row r="638" spans="1:19" x14ac:dyDescent="0.3">
      <c r="A638">
        <v>102754</v>
      </c>
      <c r="B638" s="1">
        <v>44603</v>
      </c>
      <c r="C638" t="s">
        <v>65</v>
      </c>
      <c r="D638" t="s">
        <v>18</v>
      </c>
      <c r="E638" t="s">
        <v>35</v>
      </c>
      <c r="F638" t="s">
        <v>74</v>
      </c>
      <c r="G638" t="s">
        <v>29</v>
      </c>
      <c r="H638" t="s">
        <v>22</v>
      </c>
      <c r="I638" t="s">
        <v>37</v>
      </c>
      <c r="J638">
        <v>0.06</v>
      </c>
      <c r="K638">
        <v>744173.48</v>
      </c>
      <c r="L638">
        <v>8653.18</v>
      </c>
      <c r="M638">
        <v>0.79542532333194782</v>
      </c>
      <c r="N638" t="s">
        <v>53</v>
      </c>
      <c r="O638" t="s">
        <v>32</v>
      </c>
      <c r="P638">
        <v>13331</v>
      </c>
      <c r="Q638">
        <v>44391</v>
      </c>
      <c r="R638">
        <v>1</v>
      </c>
      <c r="S638" t="s">
        <v>64</v>
      </c>
    </row>
    <row r="639" spans="1:19" x14ac:dyDescent="0.3">
      <c r="A639">
        <v>132627</v>
      </c>
      <c r="B639" s="1">
        <v>44672</v>
      </c>
      <c r="C639" t="s">
        <v>34</v>
      </c>
      <c r="D639" t="s">
        <v>18</v>
      </c>
      <c r="E639" t="s">
        <v>55</v>
      </c>
      <c r="F639" t="s">
        <v>51</v>
      </c>
      <c r="G639" t="s">
        <v>21</v>
      </c>
      <c r="H639" t="s">
        <v>43</v>
      </c>
      <c r="I639" t="s">
        <v>23</v>
      </c>
      <c r="J639">
        <v>0.04</v>
      </c>
      <c r="K639">
        <v>292885.03999999998</v>
      </c>
      <c r="L639">
        <v>3405.64</v>
      </c>
      <c r="M639">
        <v>0.57999999999999996</v>
      </c>
      <c r="N639" t="s">
        <v>38</v>
      </c>
      <c r="O639" t="s">
        <v>49</v>
      </c>
      <c r="P639">
        <v>8439</v>
      </c>
      <c r="Q639">
        <v>26516</v>
      </c>
      <c r="R639">
        <v>8</v>
      </c>
      <c r="S639" t="s">
        <v>33</v>
      </c>
    </row>
    <row r="640" spans="1:19" x14ac:dyDescent="0.3">
      <c r="A640">
        <v>102758</v>
      </c>
      <c r="B640" s="1">
        <v>44591</v>
      </c>
      <c r="C640" t="s">
        <v>17</v>
      </c>
      <c r="D640" t="s">
        <v>18</v>
      </c>
      <c r="E640" t="s">
        <v>27</v>
      </c>
      <c r="F640" t="s">
        <v>36</v>
      </c>
      <c r="G640" t="s">
        <v>21</v>
      </c>
      <c r="H640" t="s">
        <v>22</v>
      </c>
      <c r="I640" t="s">
        <v>48</v>
      </c>
      <c r="J640">
        <v>0.1</v>
      </c>
      <c r="K640">
        <v>883674.08000000007</v>
      </c>
      <c r="L640">
        <v>10275.280000000001</v>
      </c>
      <c r="M640">
        <v>3.45</v>
      </c>
      <c r="N640" t="s">
        <v>53</v>
      </c>
      <c r="O640" t="s">
        <v>49</v>
      </c>
      <c r="P640">
        <v>27097</v>
      </c>
      <c r="Q640">
        <v>81783</v>
      </c>
      <c r="R640">
        <v>1</v>
      </c>
      <c r="S640" t="s">
        <v>33</v>
      </c>
    </row>
    <row r="641" spans="1:19" x14ac:dyDescent="0.3">
      <c r="A641">
        <v>102759</v>
      </c>
      <c r="B641" s="1">
        <v>44687</v>
      </c>
      <c r="C641" t="s">
        <v>91</v>
      </c>
      <c r="D641" t="s">
        <v>18</v>
      </c>
      <c r="E641" t="s">
        <v>27</v>
      </c>
      <c r="F641" t="s">
        <v>75</v>
      </c>
      <c r="G641" t="s">
        <v>60</v>
      </c>
      <c r="H641" t="s">
        <v>22</v>
      </c>
      <c r="I641" t="s">
        <v>37</v>
      </c>
      <c r="J641">
        <v>0.02</v>
      </c>
      <c r="K641">
        <v>751990.02</v>
      </c>
      <c r="L641">
        <v>8744.07</v>
      </c>
      <c r="M641">
        <v>1.4299781093608001E-2</v>
      </c>
      <c r="N641" t="s">
        <v>53</v>
      </c>
      <c r="O641" t="s">
        <v>32</v>
      </c>
      <c r="P641">
        <v>13474</v>
      </c>
      <c r="Q641">
        <v>44855</v>
      </c>
      <c r="R641">
        <v>1</v>
      </c>
      <c r="S641" t="s">
        <v>45</v>
      </c>
    </row>
    <row r="642" spans="1:19" x14ac:dyDescent="0.3">
      <c r="A642">
        <v>102760</v>
      </c>
      <c r="B642" s="1">
        <v>44698</v>
      </c>
      <c r="C642" t="s">
        <v>91</v>
      </c>
      <c r="D642" t="s">
        <v>40</v>
      </c>
      <c r="E642" t="s">
        <v>35</v>
      </c>
      <c r="F642" t="s">
        <v>102</v>
      </c>
      <c r="G642" t="s">
        <v>29</v>
      </c>
      <c r="H642" t="s">
        <v>52</v>
      </c>
      <c r="I642" t="s">
        <v>48</v>
      </c>
      <c r="J642">
        <v>0.06</v>
      </c>
      <c r="K642">
        <v>1051405.8999999999</v>
      </c>
      <c r="L642">
        <v>12225.65</v>
      </c>
      <c r="M642">
        <v>6.22</v>
      </c>
      <c r="N642" t="s">
        <v>24</v>
      </c>
      <c r="O642" t="s">
        <v>49</v>
      </c>
      <c r="P642">
        <v>32369</v>
      </c>
      <c r="Q642">
        <v>97399</v>
      </c>
      <c r="R642">
        <v>1</v>
      </c>
      <c r="S642" t="s">
        <v>45</v>
      </c>
    </row>
    <row r="643" spans="1:19" x14ac:dyDescent="0.3">
      <c r="A643">
        <v>132612</v>
      </c>
      <c r="B643" s="1">
        <v>44641</v>
      </c>
      <c r="C643" t="s">
        <v>39</v>
      </c>
      <c r="D643" t="s">
        <v>18</v>
      </c>
      <c r="E643" t="s">
        <v>55</v>
      </c>
      <c r="F643" t="s">
        <v>108</v>
      </c>
      <c r="G643" t="s">
        <v>21</v>
      </c>
      <c r="H643" t="s">
        <v>22</v>
      </c>
      <c r="I643" t="s">
        <v>37</v>
      </c>
      <c r="J643">
        <v>0.08</v>
      </c>
      <c r="K643">
        <v>838800.14</v>
      </c>
      <c r="L643">
        <v>9753.49</v>
      </c>
      <c r="M643">
        <v>1.2708930446944156</v>
      </c>
      <c r="N643" t="s">
        <v>53</v>
      </c>
      <c r="O643" t="s">
        <v>49</v>
      </c>
      <c r="P643">
        <v>15086</v>
      </c>
      <c r="Q643">
        <v>50105</v>
      </c>
      <c r="R643">
        <v>1</v>
      </c>
      <c r="S643" t="s">
        <v>45</v>
      </c>
    </row>
    <row r="644" spans="1:19" x14ac:dyDescent="0.3">
      <c r="A644">
        <v>132603</v>
      </c>
      <c r="B644" s="1">
        <v>44639</v>
      </c>
      <c r="C644" t="s">
        <v>39</v>
      </c>
      <c r="D644" t="s">
        <v>40</v>
      </c>
      <c r="E644" t="s">
        <v>19</v>
      </c>
      <c r="F644" t="s">
        <v>110</v>
      </c>
      <c r="G644" t="s">
        <v>21</v>
      </c>
      <c r="H644" t="s">
        <v>22</v>
      </c>
      <c r="I644" t="s">
        <v>37</v>
      </c>
      <c r="J644">
        <v>0.15</v>
      </c>
      <c r="K644">
        <v>706301.65999999992</v>
      </c>
      <c r="L644">
        <v>8212.81</v>
      </c>
      <c r="M644">
        <v>0.8204499402457619</v>
      </c>
      <c r="N644" t="s">
        <v>58</v>
      </c>
      <c r="O644" t="s">
        <v>49</v>
      </c>
      <c r="P644">
        <v>12624</v>
      </c>
      <c r="Q644">
        <v>42089</v>
      </c>
      <c r="R644">
        <v>1</v>
      </c>
      <c r="S644" t="s">
        <v>50</v>
      </c>
    </row>
    <row r="645" spans="1:19" x14ac:dyDescent="0.3">
      <c r="A645">
        <v>132602</v>
      </c>
      <c r="B645" s="1">
        <v>44711</v>
      </c>
      <c r="C645" t="s">
        <v>91</v>
      </c>
      <c r="D645" t="s">
        <v>40</v>
      </c>
      <c r="E645" t="s">
        <v>35</v>
      </c>
      <c r="F645" t="s">
        <v>109</v>
      </c>
      <c r="G645" t="s">
        <v>21</v>
      </c>
      <c r="H645" t="s">
        <v>30</v>
      </c>
      <c r="I645" t="s">
        <v>37</v>
      </c>
      <c r="J645">
        <v>0.08</v>
      </c>
      <c r="K645">
        <v>640854.80000000005</v>
      </c>
      <c r="L645">
        <v>7451.8</v>
      </c>
      <c r="M645">
        <v>0.83653719397607096</v>
      </c>
      <c r="N645" t="s">
        <v>24</v>
      </c>
      <c r="O645" t="s">
        <v>49</v>
      </c>
      <c r="P645">
        <v>11398</v>
      </c>
      <c r="Q645">
        <v>38095</v>
      </c>
      <c r="R645">
        <v>1</v>
      </c>
      <c r="S645" t="s">
        <v>50</v>
      </c>
    </row>
    <row r="646" spans="1:19" x14ac:dyDescent="0.3">
      <c r="A646">
        <v>132583</v>
      </c>
      <c r="B646" s="1">
        <v>44578</v>
      </c>
      <c r="C646" t="s">
        <v>17</v>
      </c>
      <c r="D646" t="s">
        <v>40</v>
      </c>
      <c r="E646" t="s">
        <v>27</v>
      </c>
      <c r="F646" t="s">
        <v>110</v>
      </c>
      <c r="G646" t="s">
        <v>42</v>
      </c>
      <c r="H646" t="s">
        <v>52</v>
      </c>
      <c r="I646" t="s">
        <v>31</v>
      </c>
      <c r="J646">
        <v>7.0000000000000007E-2</v>
      </c>
      <c r="K646">
        <v>1181922.08</v>
      </c>
      <c r="L646">
        <v>13743.28</v>
      </c>
      <c r="M646">
        <v>4.84</v>
      </c>
      <c r="N646" t="s">
        <v>38</v>
      </c>
      <c r="O646" t="s">
        <v>25</v>
      </c>
      <c r="P646">
        <v>36124</v>
      </c>
      <c r="Q646">
        <v>108521</v>
      </c>
      <c r="R646">
        <v>3</v>
      </c>
      <c r="S646" t="s">
        <v>50</v>
      </c>
    </row>
    <row r="647" spans="1:19" x14ac:dyDescent="0.3">
      <c r="A647">
        <v>132569</v>
      </c>
      <c r="B647" s="1">
        <v>44664</v>
      </c>
      <c r="C647" t="s">
        <v>34</v>
      </c>
      <c r="D647" t="s">
        <v>40</v>
      </c>
      <c r="E647" t="s">
        <v>27</v>
      </c>
      <c r="F647" t="s">
        <v>82</v>
      </c>
      <c r="G647" t="s">
        <v>60</v>
      </c>
      <c r="H647" t="s">
        <v>52</v>
      </c>
      <c r="I647" t="s">
        <v>23</v>
      </c>
      <c r="J647">
        <v>0.08</v>
      </c>
      <c r="K647">
        <v>1290000</v>
      </c>
      <c r="L647">
        <v>15000</v>
      </c>
      <c r="M647">
        <v>5.0199999999999996</v>
      </c>
      <c r="N647" t="s">
        <v>53</v>
      </c>
      <c r="O647" t="s">
        <v>49</v>
      </c>
      <c r="P647">
        <v>39205</v>
      </c>
      <c r="Q647">
        <v>117647</v>
      </c>
      <c r="R647">
        <v>2</v>
      </c>
      <c r="S647" t="s">
        <v>26</v>
      </c>
    </row>
    <row r="648" spans="1:19" x14ac:dyDescent="0.3">
      <c r="A648">
        <v>132563</v>
      </c>
      <c r="B648" s="1">
        <v>44587</v>
      </c>
      <c r="C648" t="s">
        <v>17</v>
      </c>
      <c r="D648" t="s">
        <v>18</v>
      </c>
      <c r="E648" t="s">
        <v>35</v>
      </c>
      <c r="F648" t="s">
        <v>76</v>
      </c>
      <c r="G648" t="s">
        <v>21</v>
      </c>
      <c r="H648" t="s">
        <v>52</v>
      </c>
      <c r="I648" t="s">
        <v>31</v>
      </c>
      <c r="J648">
        <v>0.04</v>
      </c>
      <c r="K648">
        <v>1036783.3200000001</v>
      </c>
      <c r="L648">
        <v>12055.62</v>
      </c>
      <c r="M648">
        <v>5.17</v>
      </c>
      <c r="N648" t="s">
        <v>44</v>
      </c>
      <c r="O648" t="s">
        <v>32</v>
      </c>
      <c r="P648">
        <v>31909</v>
      </c>
      <c r="Q648">
        <v>96036</v>
      </c>
      <c r="R648">
        <v>2</v>
      </c>
      <c r="S648" t="s">
        <v>45</v>
      </c>
    </row>
    <row r="649" spans="1:19" x14ac:dyDescent="0.3">
      <c r="A649">
        <v>132548</v>
      </c>
      <c r="B649" s="1">
        <v>44578</v>
      </c>
      <c r="C649" t="s">
        <v>17</v>
      </c>
      <c r="D649" t="s">
        <v>18</v>
      </c>
      <c r="E649" t="s">
        <v>19</v>
      </c>
      <c r="F649" t="s">
        <v>82</v>
      </c>
      <c r="G649" t="s">
        <v>29</v>
      </c>
      <c r="H649" t="s">
        <v>43</v>
      </c>
      <c r="I649" t="s">
        <v>48</v>
      </c>
      <c r="J649">
        <v>0.1</v>
      </c>
      <c r="K649">
        <v>327030.48</v>
      </c>
      <c r="L649">
        <v>3802.68</v>
      </c>
      <c r="M649">
        <v>1.53</v>
      </c>
      <c r="N649" t="s">
        <v>53</v>
      </c>
      <c r="O649" t="s">
        <v>25</v>
      </c>
      <c r="P649">
        <v>9504</v>
      </c>
      <c r="Q649">
        <v>29671</v>
      </c>
      <c r="R649">
        <v>10</v>
      </c>
      <c r="S649" t="s">
        <v>26</v>
      </c>
    </row>
    <row r="650" spans="1:19" x14ac:dyDescent="0.3">
      <c r="A650">
        <v>102794</v>
      </c>
      <c r="B650" s="1">
        <v>44659</v>
      </c>
      <c r="C650" t="s">
        <v>34</v>
      </c>
      <c r="D650" t="s">
        <v>40</v>
      </c>
      <c r="E650" t="s">
        <v>35</v>
      </c>
      <c r="F650" t="s">
        <v>111</v>
      </c>
      <c r="G650" t="s">
        <v>60</v>
      </c>
      <c r="H650" t="s">
        <v>22</v>
      </c>
      <c r="I650" t="s">
        <v>37</v>
      </c>
      <c r="J650">
        <v>0.04</v>
      </c>
      <c r="K650">
        <v>668857.26</v>
      </c>
      <c r="L650">
        <v>7777.41</v>
      </c>
      <c r="M650">
        <v>5.3624179101030003E-3</v>
      </c>
      <c r="N650" t="s">
        <v>24</v>
      </c>
      <c r="O650" t="s">
        <v>49</v>
      </c>
      <c r="P650">
        <v>11928</v>
      </c>
      <c r="Q650">
        <v>39819</v>
      </c>
      <c r="R650">
        <v>1</v>
      </c>
      <c r="S650" t="s">
        <v>33</v>
      </c>
    </row>
    <row r="651" spans="1:19" x14ac:dyDescent="0.3">
      <c r="A651">
        <v>102795</v>
      </c>
      <c r="B651" s="1">
        <v>44679</v>
      </c>
      <c r="C651" t="s">
        <v>34</v>
      </c>
      <c r="D651" t="s">
        <v>40</v>
      </c>
      <c r="E651" t="s">
        <v>55</v>
      </c>
      <c r="F651" t="s">
        <v>97</v>
      </c>
      <c r="G651" t="s">
        <v>29</v>
      </c>
      <c r="H651" t="s">
        <v>22</v>
      </c>
      <c r="I651" t="s">
        <v>23</v>
      </c>
      <c r="J651">
        <v>0.05</v>
      </c>
      <c r="K651">
        <v>699382.1</v>
      </c>
      <c r="L651">
        <v>8132.35</v>
      </c>
      <c r="M651">
        <v>2.15</v>
      </c>
      <c r="N651" t="s">
        <v>58</v>
      </c>
      <c r="O651" t="s">
        <v>25</v>
      </c>
      <c r="P651">
        <v>21281</v>
      </c>
      <c r="Q651">
        <v>64555</v>
      </c>
      <c r="R651">
        <v>7</v>
      </c>
      <c r="S651" t="s">
        <v>26</v>
      </c>
    </row>
    <row r="652" spans="1:19" x14ac:dyDescent="0.3">
      <c r="A652">
        <v>102797</v>
      </c>
      <c r="B652" s="1">
        <v>44689</v>
      </c>
      <c r="C652" t="s">
        <v>91</v>
      </c>
      <c r="D652" t="s">
        <v>40</v>
      </c>
      <c r="E652" t="s">
        <v>27</v>
      </c>
      <c r="F652" t="s">
        <v>100</v>
      </c>
      <c r="G652" t="s">
        <v>42</v>
      </c>
      <c r="H652" t="s">
        <v>43</v>
      </c>
      <c r="I652" t="s">
        <v>37</v>
      </c>
      <c r="J652">
        <v>0.11</v>
      </c>
      <c r="K652">
        <v>323587.03999999998</v>
      </c>
      <c r="L652">
        <v>3762.64</v>
      </c>
      <c r="M652">
        <v>1.0224343481929756</v>
      </c>
      <c r="N652" t="s">
        <v>58</v>
      </c>
      <c r="O652" t="s">
        <v>25</v>
      </c>
      <c r="P652">
        <v>5517</v>
      </c>
      <c r="Q652">
        <v>18949</v>
      </c>
      <c r="R652">
        <v>1</v>
      </c>
      <c r="S652" t="s">
        <v>45</v>
      </c>
    </row>
    <row r="653" spans="1:19" x14ac:dyDescent="0.3">
      <c r="A653">
        <v>132518</v>
      </c>
      <c r="B653" s="1">
        <v>44709</v>
      </c>
      <c r="C653" t="s">
        <v>91</v>
      </c>
      <c r="D653" t="s">
        <v>40</v>
      </c>
      <c r="E653" t="s">
        <v>27</v>
      </c>
      <c r="F653" t="s">
        <v>63</v>
      </c>
      <c r="G653" t="s">
        <v>42</v>
      </c>
      <c r="H653" t="s">
        <v>22</v>
      </c>
      <c r="I653" t="s">
        <v>48</v>
      </c>
      <c r="J653">
        <v>0.04</v>
      </c>
      <c r="K653">
        <v>959312.79999999993</v>
      </c>
      <c r="L653">
        <v>11154.8</v>
      </c>
      <c r="M653">
        <v>3.81</v>
      </c>
      <c r="N653" t="s">
        <v>58</v>
      </c>
      <c r="O653" t="s">
        <v>25</v>
      </c>
      <c r="P653">
        <v>29500</v>
      </c>
      <c r="Q653">
        <v>88900</v>
      </c>
      <c r="R653">
        <v>5</v>
      </c>
      <c r="S653" t="s">
        <v>64</v>
      </c>
    </row>
    <row r="654" spans="1:19" x14ac:dyDescent="0.3">
      <c r="A654">
        <v>132503</v>
      </c>
      <c r="B654" s="1">
        <v>44627</v>
      </c>
      <c r="C654" t="s">
        <v>39</v>
      </c>
      <c r="D654" t="s">
        <v>40</v>
      </c>
      <c r="E654" t="s">
        <v>27</v>
      </c>
      <c r="F654" t="s">
        <v>57</v>
      </c>
      <c r="G654" t="s">
        <v>21</v>
      </c>
      <c r="H654" t="s">
        <v>22</v>
      </c>
      <c r="I654" t="s">
        <v>23</v>
      </c>
      <c r="J654">
        <v>0.12</v>
      </c>
      <c r="K654">
        <v>939215.46000000008</v>
      </c>
      <c r="L654">
        <v>10921.11</v>
      </c>
      <c r="M654">
        <v>4.25</v>
      </c>
      <c r="N654" t="s">
        <v>53</v>
      </c>
      <c r="O654" t="s">
        <v>25</v>
      </c>
      <c r="P654">
        <v>28858</v>
      </c>
      <c r="Q654">
        <v>86998</v>
      </c>
      <c r="R654">
        <v>3</v>
      </c>
      <c r="S654" t="s">
        <v>26</v>
      </c>
    </row>
    <row r="655" spans="1:19" x14ac:dyDescent="0.3">
      <c r="A655">
        <v>132502</v>
      </c>
      <c r="B655" s="1">
        <v>44628</v>
      </c>
      <c r="C655" t="s">
        <v>39</v>
      </c>
      <c r="D655" t="s">
        <v>18</v>
      </c>
      <c r="E655" t="s">
        <v>55</v>
      </c>
      <c r="F655" t="s">
        <v>92</v>
      </c>
      <c r="G655" t="s">
        <v>21</v>
      </c>
      <c r="H655" t="s">
        <v>30</v>
      </c>
      <c r="I655" t="s">
        <v>48</v>
      </c>
      <c r="J655">
        <v>0.08</v>
      </c>
      <c r="K655">
        <v>434029.10000000003</v>
      </c>
      <c r="L655">
        <v>5046.8500000000004</v>
      </c>
      <c r="M655">
        <v>3.3</v>
      </c>
      <c r="N655" t="s">
        <v>44</v>
      </c>
      <c r="O655" t="s">
        <v>25</v>
      </c>
      <c r="P655">
        <v>12897</v>
      </c>
      <c r="Q655">
        <v>39720</v>
      </c>
      <c r="R655">
        <v>2</v>
      </c>
      <c r="S655" t="s">
        <v>50</v>
      </c>
    </row>
    <row r="656" spans="1:19" x14ac:dyDescent="0.3">
      <c r="A656">
        <v>132492</v>
      </c>
      <c r="B656" s="1">
        <v>44580</v>
      </c>
      <c r="C656" t="s">
        <v>17</v>
      </c>
      <c r="D656" t="s">
        <v>40</v>
      </c>
      <c r="E656" t="s">
        <v>35</v>
      </c>
      <c r="F656" t="s">
        <v>95</v>
      </c>
      <c r="G656" t="s">
        <v>60</v>
      </c>
      <c r="H656" t="s">
        <v>30</v>
      </c>
      <c r="I656" t="s">
        <v>48</v>
      </c>
      <c r="J656">
        <v>0.14000000000000001</v>
      </c>
      <c r="K656">
        <v>618265.18000000005</v>
      </c>
      <c r="L656">
        <v>7189.13</v>
      </c>
      <c r="M656">
        <v>5.87</v>
      </c>
      <c r="N656" t="s">
        <v>53</v>
      </c>
      <c r="O656" t="s">
        <v>49</v>
      </c>
      <c r="P656">
        <v>18712</v>
      </c>
      <c r="Q656">
        <v>56945</v>
      </c>
      <c r="R656">
        <v>10</v>
      </c>
      <c r="S656" t="s">
        <v>64</v>
      </c>
    </row>
    <row r="657" spans="1:19" x14ac:dyDescent="0.3">
      <c r="A657">
        <v>102820</v>
      </c>
      <c r="B657" s="1">
        <v>44565</v>
      </c>
      <c r="C657" t="s">
        <v>17</v>
      </c>
      <c r="D657" t="s">
        <v>18</v>
      </c>
      <c r="E657" t="s">
        <v>55</v>
      </c>
      <c r="F657" t="s">
        <v>100</v>
      </c>
      <c r="G657" t="s">
        <v>60</v>
      </c>
      <c r="H657" t="s">
        <v>22</v>
      </c>
      <c r="I657" t="s">
        <v>37</v>
      </c>
      <c r="J657">
        <v>0.05</v>
      </c>
      <c r="K657">
        <v>789654.58000000007</v>
      </c>
      <c r="L657">
        <v>9182.0300000000007</v>
      </c>
      <c r="M657">
        <v>0.46831783081566369</v>
      </c>
      <c r="N657" t="s">
        <v>44</v>
      </c>
      <c r="O657" t="s">
        <v>32</v>
      </c>
      <c r="P657">
        <v>14168</v>
      </c>
      <c r="Q657">
        <v>47114</v>
      </c>
      <c r="R657">
        <v>1</v>
      </c>
      <c r="S657" t="s">
        <v>45</v>
      </c>
    </row>
    <row r="658" spans="1:19" x14ac:dyDescent="0.3">
      <c r="A658">
        <v>132457</v>
      </c>
      <c r="B658" s="1">
        <v>44657</v>
      </c>
      <c r="C658" t="s">
        <v>34</v>
      </c>
      <c r="D658" t="s">
        <v>18</v>
      </c>
      <c r="E658" t="s">
        <v>19</v>
      </c>
      <c r="F658" t="s">
        <v>78</v>
      </c>
      <c r="G658" t="s">
        <v>21</v>
      </c>
      <c r="H658" t="s">
        <v>30</v>
      </c>
      <c r="I658" t="s">
        <v>31</v>
      </c>
      <c r="J658">
        <v>0.1</v>
      </c>
      <c r="K658">
        <v>608007.96</v>
      </c>
      <c r="L658">
        <v>7069.86</v>
      </c>
      <c r="M658">
        <v>2</v>
      </c>
      <c r="N658" t="s">
        <v>38</v>
      </c>
      <c r="O658" t="s">
        <v>49</v>
      </c>
      <c r="P658">
        <v>18387</v>
      </c>
      <c r="Q658">
        <v>55982</v>
      </c>
      <c r="R658">
        <v>2</v>
      </c>
      <c r="S658" t="s">
        <v>33</v>
      </c>
    </row>
    <row r="659" spans="1:19" x14ac:dyDescent="0.3">
      <c r="A659">
        <v>132400</v>
      </c>
      <c r="B659" s="1">
        <v>44709</v>
      </c>
      <c r="C659" t="s">
        <v>91</v>
      </c>
      <c r="D659" t="s">
        <v>40</v>
      </c>
      <c r="E659" t="s">
        <v>19</v>
      </c>
      <c r="F659" t="s">
        <v>57</v>
      </c>
      <c r="G659" t="s">
        <v>42</v>
      </c>
      <c r="H659" t="s">
        <v>22</v>
      </c>
      <c r="I659" t="s">
        <v>37</v>
      </c>
      <c r="J659">
        <v>0.09</v>
      </c>
      <c r="K659">
        <v>864380.84000000008</v>
      </c>
      <c r="L659">
        <v>10050.94</v>
      </c>
      <c r="M659">
        <v>0.9241233531744204</v>
      </c>
      <c r="N659" t="s">
        <v>53</v>
      </c>
      <c r="O659" t="s">
        <v>32</v>
      </c>
      <c r="P659">
        <v>15558</v>
      </c>
      <c r="Q659">
        <v>51641</v>
      </c>
      <c r="R659">
        <v>1</v>
      </c>
      <c r="S659" t="s">
        <v>26</v>
      </c>
    </row>
    <row r="660" spans="1:19" x14ac:dyDescent="0.3">
      <c r="A660">
        <v>102828</v>
      </c>
      <c r="B660" s="1">
        <v>44612</v>
      </c>
      <c r="C660" t="s">
        <v>65</v>
      </c>
      <c r="D660" t="s">
        <v>18</v>
      </c>
      <c r="E660" t="s">
        <v>27</v>
      </c>
      <c r="F660" t="s">
        <v>76</v>
      </c>
      <c r="G660" t="s">
        <v>60</v>
      </c>
      <c r="H660" t="s">
        <v>43</v>
      </c>
      <c r="I660" t="s">
        <v>31</v>
      </c>
      <c r="J660">
        <v>0.14000000000000001</v>
      </c>
      <c r="K660">
        <v>230111.06</v>
      </c>
      <c r="L660">
        <v>2675.71</v>
      </c>
      <c r="M660">
        <v>4.8600000000000003</v>
      </c>
      <c r="N660" t="s">
        <v>38</v>
      </c>
      <c r="O660" t="s">
        <v>49</v>
      </c>
      <c r="P660">
        <v>6546</v>
      </c>
      <c r="Q660">
        <v>20910</v>
      </c>
      <c r="R660">
        <v>8</v>
      </c>
      <c r="S660" t="s">
        <v>45</v>
      </c>
    </row>
    <row r="661" spans="1:19" x14ac:dyDescent="0.3">
      <c r="A661">
        <v>102830</v>
      </c>
      <c r="B661" s="1">
        <v>44640</v>
      </c>
      <c r="C661" t="s">
        <v>39</v>
      </c>
      <c r="D661" t="s">
        <v>61</v>
      </c>
      <c r="E661" t="s">
        <v>62</v>
      </c>
      <c r="F661" t="s">
        <v>82</v>
      </c>
      <c r="G661" t="s">
        <v>60</v>
      </c>
      <c r="H661" t="s">
        <v>30</v>
      </c>
      <c r="I661" t="s">
        <v>31</v>
      </c>
      <c r="J661">
        <v>0.11</v>
      </c>
      <c r="K661">
        <v>403420.83999999997</v>
      </c>
      <c r="L661">
        <v>4690.9399999999996</v>
      </c>
      <c r="M661">
        <v>3.02</v>
      </c>
      <c r="N661" t="s">
        <v>44</v>
      </c>
      <c r="O661" t="s">
        <v>32</v>
      </c>
      <c r="P661">
        <v>11932</v>
      </c>
      <c r="Q661">
        <v>36863</v>
      </c>
      <c r="R661">
        <v>3</v>
      </c>
      <c r="S661" t="s">
        <v>26</v>
      </c>
    </row>
    <row r="662" spans="1:19" x14ac:dyDescent="0.3">
      <c r="A662">
        <v>102831</v>
      </c>
      <c r="B662" s="1">
        <v>44570</v>
      </c>
      <c r="C662" t="s">
        <v>17</v>
      </c>
      <c r="D662" t="s">
        <v>40</v>
      </c>
      <c r="E662" t="s">
        <v>35</v>
      </c>
      <c r="F662" t="s">
        <v>108</v>
      </c>
      <c r="G662" t="s">
        <v>21</v>
      </c>
      <c r="H662" t="s">
        <v>22</v>
      </c>
      <c r="I662" t="s">
        <v>31</v>
      </c>
      <c r="J662">
        <v>0.12</v>
      </c>
      <c r="K662">
        <v>922614.88</v>
      </c>
      <c r="L662">
        <v>10728.08</v>
      </c>
      <c r="M662">
        <v>3.1</v>
      </c>
      <c r="N662" t="s">
        <v>38</v>
      </c>
      <c r="O662" t="s">
        <v>25</v>
      </c>
      <c r="P662">
        <v>28337</v>
      </c>
      <c r="Q662">
        <v>85456</v>
      </c>
      <c r="R662">
        <v>5</v>
      </c>
      <c r="S662" t="s">
        <v>45</v>
      </c>
    </row>
    <row r="663" spans="1:19" x14ac:dyDescent="0.3">
      <c r="A663">
        <v>102836</v>
      </c>
      <c r="B663" s="1">
        <v>44591</v>
      </c>
      <c r="C663" t="s">
        <v>17</v>
      </c>
      <c r="D663" t="s">
        <v>18</v>
      </c>
      <c r="E663" t="s">
        <v>27</v>
      </c>
      <c r="F663" t="s">
        <v>98</v>
      </c>
      <c r="G663" t="s">
        <v>29</v>
      </c>
      <c r="H663" t="s">
        <v>22</v>
      </c>
      <c r="I663" t="s">
        <v>37</v>
      </c>
      <c r="J663">
        <v>0.05</v>
      </c>
      <c r="K663">
        <v>953043.4</v>
      </c>
      <c r="L663">
        <v>11081.9</v>
      </c>
      <c r="M663">
        <v>0.7418011442309177</v>
      </c>
      <c r="N663" t="s">
        <v>53</v>
      </c>
      <c r="O663" t="s">
        <v>32</v>
      </c>
      <c r="P663">
        <v>17207</v>
      </c>
      <c r="Q663">
        <v>57011</v>
      </c>
      <c r="R663">
        <v>1</v>
      </c>
      <c r="S663" t="s">
        <v>50</v>
      </c>
    </row>
    <row r="664" spans="1:19" x14ac:dyDescent="0.3">
      <c r="A664">
        <v>132397</v>
      </c>
      <c r="B664" s="1">
        <v>44589</v>
      </c>
      <c r="C664" t="s">
        <v>17</v>
      </c>
      <c r="D664" t="s">
        <v>18</v>
      </c>
      <c r="E664" t="s">
        <v>19</v>
      </c>
      <c r="F664" t="s">
        <v>103</v>
      </c>
      <c r="G664" t="s">
        <v>21</v>
      </c>
      <c r="H664" t="s">
        <v>43</v>
      </c>
      <c r="I664" t="s">
        <v>48</v>
      </c>
      <c r="J664">
        <v>0.04</v>
      </c>
      <c r="K664">
        <v>247876.94</v>
      </c>
      <c r="L664">
        <v>2882.29</v>
      </c>
      <c r="M664">
        <v>3.14</v>
      </c>
      <c r="N664" t="s">
        <v>44</v>
      </c>
      <c r="O664" t="s">
        <v>49</v>
      </c>
      <c r="P664">
        <v>7070</v>
      </c>
      <c r="Q664">
        <v>22461</v>
      </c>
      <c r="R664">
        <v>1</v>
      </c>
      <c r="S664" t="s">
        <v>45</v>
      </c>
    </row>
    <row r="665" spans="1:19" x14ac:dyDescent="0.3">
      <c r="A665">
        <v>132394</v>
      </c>
      <c r="B665" s="1">
        <v>44698</v>
      </c>
      <c r="C665" t="s">
        <v>91</v>
      </c>
      <c r="D665" t="s">
        <v>40</v>
      </c>
      <c r="E665" t="s">
        <v>19</v>
      </c>
      <c r="F665" t="s">
        <v>101</v>
      </c>
      <c r="G665" t="s">
        <v>29</v>
      </c>
      <c r="H665" t="s">
        <v>52</v>
      </c>
      <c r="I665" t="s">
        <v>23</v>
      </c>
      <c r="J665">
        <v>0.11</v>
      </c>
      <c r="K665">
        <v>1290000</v>
      </c>
      <c r="L665">
        <v>15000</v>
      </c>
      <c r="M665">
        <v>3.64</v>
      </c>
      <c r="N665" t="s">
        <v>38</v>
      </c>
      <c r="O665" t="s">
        <v>25</v>
      </c>
      <c r="P665">
        <v>38555</v>
      </c>
      <c r="Q665">
        <v>115720</v>
      </c>
      <c r="R665">
        <v>9</v>
      </c>
      <c r="S665" t="s">
        <v>64</v>
      </c>
    </row>
    <row r="666" spans="1:19" x14ac:dyDescent="0.3">
      <c r="A666">
        <v>102858</v>
      </c>
      <c r="B666" s="1">
        <v>44702</v>
      </c>
      <c r="C666" t="s">
        <v>91</v>
      </c>
      <c r="D666" t="s">
        <v>18</v>
      </c>
      <c r="E666" t="s">
        <v>19</v>
      </c>
      <c r="F666" t="s">
        <v>78</v>
      </c>
      <c r="G666" t="s">
        <v>60</v>
      </c>
      <c r="H666" t="s">
        <v>52</v>
      </c>
      <c r="I666" t="s">
        <v>23</v>
      </c>
      <c r="J666">
        <v>0.12</v>
      </c>
      <c r="K666">
        <v>1044284.24</v>
      </c>
      <c r="L666">
        <v>12142.84</v>
      </c>
      <c r="M666">
        <v>5.34</v>
      </c>
      <c r="N666" t="s">
        <v>58</v>
      </c>
      <c r="O666" t="s">
        <v>32</v>
      </c>
      <c r="P666">
        <v>32144</v>
      </c>
      <c r="Q666">
        <v>96730</v>
      </c>
      <c r="R666">
        <v>9</v>
      </c>
      <c r="S666" t="s">
        <v>33</v>
      </c>
    </row>
    <row r="667" spans="1:19" x14ac:dyDescent="0.3">
      <c r="A667">
        <v>102866</v>
      </c>
      <c r="B667" s="1">
        <v>44565</v>
      </c>
      <c r="C667" t="s">
        <v>17</v>
      </c>
      <c r="D667" t="s">
        <v>61</v>
      </c>
      <c r="E667" t="s">
        <v>62</v>
      </c>
      <c r="F667" t="s">
        <v>100</v>
      </c>
      <c r="G667" t="s">
        <v>42</v>
      </c>
      <c r="H667" t="s">
        <v>52</v>
      </c>
      <c r="I667" t="s">
        <v>23</v>
      </c>
      <c r="J667">
        <v>0.02</v>
      </c>
      <c r="K667">
        <v>1121967.18</v>
      </c>
      <c r="L667">
        <v>13046.13</v>
      </c>
      <c r="M667">
        <v>0.6</v>
      </c>
      <c r="N667" t="s">
        <v>53</v>
      </c>
      <c r="O667" t="s">
        <v>32</v>
      </c>
      <c r="P667">
        <v>34493</v>
      </c>
      <c r="Q667">
        <v>103688</v>
      </c>
      <c r="R667">
        <v>4</v>
      </c>
      <c r="S667" t="s">
        <v>45</v>
      </c>
    </row>
    <row r="668" spans="1:19" x14ac:dyDescent="0.3">
      <c r="A668">
        <v>132364</v>
      </c>
      <c r="B668" s="1">
        <v>44678</v>
      </c>
      <c r="C668" t="s">
        <v>34</v>
      </c>
      <c r="D668" t="s">
        <v>18</v>
      </c>
      <c r="E668" t="s">
        <v>19</v>
      </c>
      <c r="F668" t="s">
        <v>98</v>
      </c>
      <c r="G668" t="s">
        <v>21</v>
      </c>
      <c r="H668" t="s">
        <v>43</v>
      </c>
      <c r="I668" t="s">
        <v>23</v>
      </c>
      <c r="J668">
        <v>0.11</v>
      </c>
      <c r="K668">
        <v>315433.38</v>
      </c>
      <c r="L668">
        <v>3667.83</v>
      </c>
      <c r="M668">
        <v>6.92</v>
      </c>
      <c r="N668" t="s">
        <v>44</v>
      </c>
      <c r="O668" t="s">
        <v>32</v>
      </c>
      <c r="P668">
        <v>9137</v>
      </c>
      <c r="Q668">
        <v>28584</v>
      </c>
      <c r="R668">
        <v>5</v>
      </c>
      <c r="S668" t="s">
        <v>50</v>
      </c>
    </row>
    <row r="669" spans="1:19" x14ac:dyDescent="0.3">
      <c r="A669">
        <v>132338</v>
      </c>
      <c r="B669" s="1">
        <v>44586</v>
      </c>
      <c r="C669" t="s">
        <v>17</v>
      </c>
      <c r="D669" t="s">
        <v>40</v>
      </c>
      <c r="E669" t="s">
        <v>35</v>
      </c>
      <c r="F669" t="s">
        <v>99</v>
      </c>
      <c r="G669" t="s">
        <v>29</v>
      </c>
      <c r="H669" t="s">
        <v>43</v>
      </c>
      <c r="I669" t="s">
        <v>31</v>
      </c>
      <c r="J669">
        <v>0.01</v>
      </c>
      <c r="K669">
        <v>43000</v>
      </c>
      <c r="L669">
        <v>500</v>
      </c>
      <c r="M669">
        <v>2.71</v>
      </c>
      <c r="N669" t="s">
        <v>44</v>
      </c>
      <c r="O669" t="s">
        <v>32</v>
      </c>
      <c r="P669">
        <v>1059</v>
      </c>
      <c r="Q669">
        <v>4657</v>
      </c>
      <c r="R669">
        <v>8</v>
      </c>
      <c r="S669" t="s">
        <v>33</v>
      </c>
    </row>
    <row r="670" spans="1:19" x14ac:dyDescent="0.3">
      <c r="A670">
        <v>132325</v>
      </c>
      <c r="B670" s="1">
        <v>44659</v>
      </c>
      <c r="C670" t="s">
        <v>34</v>
      </c>
      <c r="D670" t="s">
        <v>18</v>
      </c>
      <c r="E670" t="s">
        <v>55</v>
      </c>
      <c r="F670" t="s">
        <v>95</v>
      </c>
      <c r="G670" t="s">
        <v>29</v>
      </c>
      <c r="H670" t="s">
        <v>52</v>
      </c>
      <c r="I670" t="s">
        <v>37</v>
      </c>
      <c r="J670">
        <v>0.06</v>
      </c>
      <c r="K670">
        <v>1065088.5</v>
      </c>
      <c r="L670">
        <v>12384.75</v>
      </c>
      <c r="M670">
        <v>1.3960161292634858</v>
      </c>
      <c r="N670" t="s">
        <v>24</v>
      </c>
      <c r="O670" t="s">
        <v>25</v>
      </c>
      <c r="P670">
        <v>19256</v>
      </c>
      <c r="Q670">
        <v>63682</v>
      </c>
      <c r="R670">
        <v>1</v>
      </c>
      <c r="S670" t="s">
        <v>64</v>
      </c>
    </row>
    <row r="671" spans="1:19" x14ac:dyDescent="0.3">
      <c r="A671">
        <v>102878</v>
      </c>
      <c r="B671" s="1">
        <v>44707</v>
      </c>
      <c r="C671" t="s">
        <v>91</v>
      </c>
      <c r="D671" t="s">
        <v>61</v>
      </c>
      <c r="E671" t="s">
        <v>62</v>
      </c>
      <c r="F671" t="s">
        <v>107</v>
      </c>
      <c r="G671" t="s">
        <v>21</v>
      </c>
      <c r="H671" t="s">
        <v>43</v>
      </c>
      <c r="I671" t="s">
        <v>23</v>
      </c>
      <c r="J671">
        <v>0.02</v>
      </c>
      <c r="K671">
        <v>315484.12</v>
      </c>
      <c r="L671">
        <v>3668.42</v>
      </c>
      <c r="M671">
        <v>6.24</v>
      </c>
      <c r="N671" t="s">
        <v>44</v>
      </c>
      <c r="O671" t="s">
        <v>25</v>
      </c>
      <c r="P671">
        <v>9139</v>
      </c>
      <c r="Q671">
        <v>28589</v>
      </c>
      <c r="R671">
        <v>2</v>
      </c>
      <c r="S671" t="s">
        <v>26</v>
      </c>
    </row>
    <row r="672" spans="1:19" x14ac:dyDescent="0.3">
      <c r="A672">
        <v>132276</v>
      </c>
      <c r="B672" s="1">
        <v>44667</v>
      </c>
      <c r="C672" t="s">
        <v>34</v>
      </c>
      <c r="D672" t="s">
        <v>40</v>
      </c>
      <c r="E672" t="s">
        <v>55</v>
      </c>
      <c r="F672" t="s">
        <v>36</v>
      </c>
      <c r="G672" t="s">
        <v>21</v>
      </c>
      <c r="H672" t="s">
        <v>22</v>
      </c>
      <c r="I672" t="s">
        <v>31</v>
      </c>
      <c r="J672">
        <v>0.02</v>
      </c>
      <c r="K672">
        <v>923247.84000000008</v>
      </c>
      <c r="L672">
        <v>10735.44</v>
      </c>
      <c r="M672">
        <v>6.55</v>
      </c>
      <c r="N672" t="s">
        <v>44</v>
      </c>
      <c r="O672" t="s">
        <v>32</v>
      </c>
      <c r="P672">
        <v>28354</v>
      </c>
      <c r="Q672">
        <v>85505</v>
      </c>
      <c r="R672">
        <v>9</v>
      </c>
      <c r="S672" t="s">
        <v>33</v>
      </c>
    </row>
    <row r="673" spans="1:19" x14ac:dyDescent="0.3">
      <c r="A673">
        <v>132270</v>
      </c>
      <c r="B673" s="1">
        <v>44573</v>
      </c>
      <c r="C673" t="s">
        <v>17</v>
      </c>
      <c r="D673" t="s">
        <v>18</v>
      </c>
      <c r="E673" t="s">
        <v>27</v>
      </c>
      <c r="F673" t="s">
        <v>81</v>
      </c>
      <c r="G673" t="s">
        <v>29</v>
      </c>
      <c r="H673" t="s">
        <v>52</v>
      </c>
      <c r="I673" t="s">
        <v>37</v>
      </c>
      <c r="J673">
        <v>0.06</v>
      </c>
      <c r="K673">
        <v>1221831.24</v>
      </c>
      <c r="L673">
        <v>14207.34</v>
      </c>
      <c r="M673">
        <v>0.37894419898061338</v>
      </c>
      <c r="N673" t="s">
        <v>53</v>
      </c>
      <c r="O673" t="s">
        <v>49</v>
      </c>
      <c r="P673">
        <v>21788</v>
      </c>
      <c r="Q673">
        <v>71926</v>
      </c>
      <c r="R673">
        <v>1</v>
      </c>
      <c r="S673" t="s">
        <v>33</v>
      </c>
    </row>
    <row r="674" spans="1:19" x14ac:dyDescent="0.3">
      <c r="A674">
        <v>132269</v>
      </c>
      <c r="B674" s="1">
        <v>44599</v>
      </c>
      <c r="C674" t="s">
        <v>65</v>
      </c>
      <c r="D674" t="s">
        <v>18</v>
      </c>
      <c r="E674" t="s">
        <v>19</v>
      </c>
      <c r="F674" t="s">
        <v>108</v>
      </c>
      <c r="G674" t="s">
        <v>60</v>
      </c>
      <c r="H674" t="s">
        <v>43</v>
      </c>
      <c r="I674" t="s">
        <v>31</v>
      </c>
      <c r="J674">
        <v>0.11</v>
      </c>
      <c r="K674">
        <v>217309.1</v>
      </c>
      <c r="L674">
        <v>2526.85</v>
      </c>
      <c r="M674">
        <v>1.1000000000000001</v>
      </c>
      <c r="N674" t="s">
        <v>58</v>
      </c>
      <c r="O674" t="s">
        <v>25</v>
      </c>
      <c r="P674">
        <v>6175</v>
      </c>
      <c r="Q674">
        <v>19811</v>
      </c>
      <c r="R674">
        <v>5</v>
      </c>
      <c r="S674" t="s">
        <v>45</v>
      </c>
    </row>
    <row r="675" spans="1:19" x14ac:dyDescent="0.3">
      <c r="A675">
        <v>102892</v>
      </c>
      <c r="B675" s="1">
        <v>44565</v>
      </c>
      <c r="C675" t="s">
        <v>17</v>
      </c>
      <c r="D675" t="s">
        <v>40</v>
      </c>
      <c r="E675" t="s">
        <v>35</v>
      </c>
      <c r="F675" t="s">
        <v>99</v>
      </c>
      <c r="G675" t="s">
        <v>21</v>
      </c>
      <c r="H675" t="s">
        <v>30</v>
      </c>
      <c r="I675" t="s">
        <v>31</v>
      </c>
      <c r="J675">
        <v>0.02</v>
      </c>
      <c r="K675">
        <v>368677.7</v>
      </c>
      <c r="L675">
        <v>4286.95</v>
      </c>
      <c r="M675">
        <v>0.62</v>
      </c>
      <c r="N675" t="s">
        <v>44</v>
      </c>
      <c r="O675" t="s">
        <v>32</v>
      </c>
      <c r="P675">
        <v>10830</v>
      </c>
      <c r="Q675">
        <v>33598</v>
      </c>
      <c r="R675">
        <v>8</v>
      </c>
      <c r="S675" t="s">
        <v>33</v>
      </c>
    </row>
    <row r="676" spans="1:19" x14ac:dyDescent="0.3">
      <c r="A676">
        <v>132265</v>
      </c>
      <c r="B676" s="1">
        <v>44657</v>
      </c>
      <c r="C676" t="s">
        <v>34</v>
      </c>
      <c r="D676" t="s">
        <v>40</v>
      </c>
      <c r="E676" t="s">
        <v>27</v>
      </c>
      <c r="F676" t="s">
        <v>88</v>
      </c>
      <c r="G676" t="s">
        <v>60</v>
      </c>
      <c r="H676" t="s">
        <v>43</v>
      </c>
      <c r="I676" t="s">
        <v>31</v>
      </c>
      <c r="J676">
        <v>0.05</v>
      </c>
      <c r="K676">
        <v>272577.86000000004</v>
      </c>
      <c r="L676">
        <v>3169.51</v>
      </c>
      <c r="M676">
        <v>5.73</v>
      </c>
      <c r="N676" t="s">
        <v>24</v>
      </c>
      <c r="O676" t="s">
        <v>49</v>
      </c>
      <c r="P676">
        <v>7816</v>
      </c>
      <c r="Q676">
        <v>24670</v>
      </c>
      <c r="R676">
        <v>3</v>
      </c>
      <c r="S676" t="s">
        <v>26</v>
      </c>
    </row>
    <row r="677" spans="1:19" x14ac:dyDescent="0.3">
      <c r="A677">
        <v>132258</v>
      </c>
      <c r="B677" s="1">
        <v>44648</v>
      </c>
      <c r="C677" t="s">
        <v>39</v>
      </c>
      <c r="D677" t="s">
        <v>18</v>
      </c>
      <c r="E677" t="s">
        <v>19</v>
      </c>
      <c r="F677" t="s">
        <v>84</v>
      </c>
      <c r="G677" t="s">
        <v>29</v>
      </c>
      <c r="H677" t="s">
        <v>22</v>
      </c>
      <c r="I677" t="s">
        <v>48</v>
      </c>
      <c r="J677">
        <v>0.04</v>
      </c>
      <c r="K677">
        <v>927706.94000000006</v>
      </c>
      <c r="L677">
        <v>10787.29</v>
      </c>
      <c r="M677">
        <v>6.3</v>
      </c>
      <c r="N677" t="s">
        <v>38</v>
      </c>
      <c r="O677" t="s">
        <v>49</v>
      </c>
      <c r="P677">
        <v>28493</v>
      </c>
      <c r="Q677">
        <v>85918</v>
      </c>
      <c r="R677">
        <v>2</v>
      </c>
      <c r="S677" t="s">
        <v>50</v>
      </c>
    </row>
    <row r="678" spans="1:19" x14ac:dyDescent="0.3">
      <c r="A678">
        <v>102901</v>
      </c>
      <c r="B678" s="1">
        <v>44605</v>
      </c>
      <c r="C678" t="s">
        <v>65</v>
      </c>
      <c r="D678" t="s">
        <v>40</v>
      </c>
      <c r="E678" t="s">
        <v>19</v>
      </c>
      <c r="F678" t="s">
        <v>47</v>
      </c>
      <c r="G678" t="s">
        <v>42</v>
      </c>
      <c r="H678" t="s">
        <v>22</v>
      </c>
      <c r="I678" t="s">
        <v>31</v>
      </c>
      <c r="J678">
        <v>0.05</v>
      </c>
      <c r="K678">
        <v>889325.14</v>
      </c>
      <c r="L678">
        <v>10340.99</v>
      </c>
      <c r="M678">
        <v>2.2799999999999998</v>
      </c>
      <c r="N678" t="s">
        <v>24</v>
      </c>
      <c r="O678" t="s">
        <v>25</v>
      </c>
      <c r="P678">
        <v>27279</v>
      </c>
      <c r="Q678">
        <v>82320</v>
      </c>
      <c r="R678">
        <v>4</v>
      </c>
      <c r="S678" t="s">
        <v>50</v>
      </c>
    </row>
    <row r="679" spans="1:19" x14ac:dyDescent="0.3">
      <c r="A679">
        <v>132250</v>
      </c>
      <c r="B679" s="1">
        <v>44655</v>
      </c>
      <c r="C679" t="s">
        <v>34</v>
      </c>
      <c r="D679" t="s">
        <v>18</v>
      </c>
      <c r="E679" t="s">
        <v>35</v>
      </c>
      <c r="F679" t="s">
        <v>57</v>
      </c>
      <c r="G679" t="s">
        <v>29</v>
      </c>
      <c r="H679" t="s">
        <v>43</v>
      </c>
      <c r="I679" t="s">
        <v>23</v>
      </c>
      <c r="J679">
        <v>7.0000000000000007E-2</v>
      </c>
      <c r="K679">
        <v>43000</v>
      </c>
      <c r="L679">
        <v>500</v>
      </c>
      <c r="M679">
        <v>2.08</v>
      </c>
      <c r="N679" t="s">
        <v>53</v>
      </c>
      <c r="O679" t="s">
        <v>25</v>
      </c>
      <c r="P679">
        <v>1636</v>
      </c>
      <c r="Q679">
        <v>6366</v>
      </c>
      <c r="R679">
        <v>8</v>
      </c>
      <c r="S679" t="s">
        <v>26</v>
      </c>
    </row>
    <row r="680" spans="1:19" x14ac:dyDescent="0.3">
      <c r="A680">
        <v>132245</v>
      </c>
      <c r="B680" s="1">
        <v>44566</v>
      </c>
      <c r="C680" t="s">
        <v>17</v>
      </c>
      <c r="D680" t="s">
        <v>18</v>
      </c>
      <c r="E680" t="s">
        <v>19</v>
      </c>
      <c r="F680" t="s">
        <v>81</v>
      </c>
      <c r="G680" t="s">
        <v>21</v>
      </c>
      <c r="H680" t="s">
        <v>43</v>
      </c>
      <c r="I680" t="s">
        <v>23</v>
      </c>
      <c r="J680">
        <v>0.13</v>
      </c>
      <c r="K680">
        <v>43000</v>
      </c>
      <c r="L680">
        <v>500</v>
      </c>
      <c r="M680">
        <v>4.43</v>
      </c>
      <c r="N680" t="s">
        <v>38</v>
      </c>
      <c r="O680" t="s">
        <v>25</v>
      </c>
      <c r="P680">
        <v>1213</v>
      </c>
      <c r="Q680">
        <v>5112</v>
      </c>
      <c r="R680">
        <v>7</v>
      </c>
      <c r="S680" t="s">
        <v>33</v>
      </c>
    </row>
    <row r="681" spans="1:19" x14ac:dyDescent="0.3">
      <c r="A681">
        <v>102919</v>
      </c>
      <c r="B681" s="1">
        <v>44709</v>
      </c>
      <c r="C681" t="s">
        <v>91</v>
      </c>
      <c r="D681" t="s">
        <v>18</v>
      </c>
      <c r="E681" t="s">
        <v>35</v>
      </c>
      <c r="F681" t="s">
        <v>28</v>
      </c>
      <c r="G681" t="s">
        <v>29</v>
      </c>
      <c r="H681" t="s">
        <v>43</v>
      </c>
      <c r="I681" t="s">
        <v>23</v>
      </c>
      <c r="J681">
        <v>0.15</v>
      </c>
      <c r="K681">
        <v>326418.15999999997</v>
      </c>
      <c r="L681">
        <v>3795.56</v>
      </c>
      <c r="M681">
        <v>3.9</v>
      </c>
      <c r="N681" t="s">
        <v>24</v>
      </c>
      <c r="O681" t="s">
        <v>25</v>
      </c>
      <c r="P681">
        <v>9485</v>
      </c>
      <c r="Q681">
        <v>29616</v>
      </c>
      <c r="R681">
        <v>8</v>
      </c>
      <c r="S681" t="s">
        <v>33</v>
      </c>
    </row>
    <row r="682" spans="1:19" x14ac:dyDescent="0.3">
      <c r="A682">
        <v>132235</v>
      </c>
      <c r="B682" s="1">
        <v>44669</v>
      </c>
      <c r="C682" t="s">
        <v>34</v>
      </c>
      <c r="D682" t="s">
        <v>18</v>
      </c>
      <c r="E682" t="s">
        <v>55</v>
      </c>
      <c r="F682" t="s">
        <v>81</v>
      </c>
      <c r="G682" t="s">
        <v>29</v>
      </c>
      <c r="H682" t="s">
        <v>30</v>
      </c>
      <c r="I682" t="s">
        <v>23</v>
      </c>
      <c r="J682">
        <v>0.13</v>
      </c>
      <c r="K682">
        <v>453545.94</v>
      </c>
      <c r="L682">
        <v>5273.79</v>
      </c>
      <c r="M682">
        <v>5.77</v>
      </c>
      <c r="N682" t="s">
        <v>38</v>
      </c>
      <c r="O682" t="s">
        <v>49</v>
      </c>
      <c r="P682">
        <v>13521</v>
      </c>
      <c r="Q682">
        <v>41569</v>
      </c>
      <c r="R682">
        <v>9</v>
      </c>
      <c r="S682" t="s">
        <v>33</v>
      </c>
    </row>
    <row r="683" spans="1:19" x14ac:dyDescent="0.3">
      <c r="A683">
        <v>132231</v>
      </c>
      <c r="B683" s="1">
        <v>44623</v>
      </c>
      <c r="C683" t="s">
        <v>39</v>
      </c>
      <c r="D683" t="s">
        <v>18</v>
      </c>
      <c r="E683" t="s">
        <v>27</v>
      </c>
      <c r="F683" t="s">
        <v>86</v>
      </c>
      <c r="G683" t="s">
        <v>29</v>
      </c>
      <c r="H683" t="s">
        <v>22</v>
      </c>
      <c r="I683" t="s">
        <v>48</v>
      </c>
      <c r="J683">
        <v>0.01</v>
      </c>
      <c r="K683">
        <v>931037.72000000009</v>
      </c>
      <c r="L683">
        <v>10826.02</v>
      </c>
      <c r="M683">
        <v>0.34</v>
      </c>
      <c r="N683" t="s">
        <v>58</v>
      </c>
      <c r="O683" t="s">
        <v>32</v>
      </c>
      <c r="P683">
        <v>28599</v>
      </c>
      <c r="Q683">
        <v>86232</v>
      </c>
      <c r="R683">
        <v>3</v>
      </c>
      <c r="S683" t="s">
        <v>50</v>
      </c>
    </row>
    <row r="684" spans="1:19" x14ac:dyDescent="0.3">
      <c r="A684">
        <v>132230</v>
      </c>
      <c r="B684" s="1">
        <v>44679</v>
      </c>
      <c r="C684" t="s">
        <v>34</v>
      </c>
      <c r="D684" t="s">
        <v>18</v>
      </c>
      <c r="E684" t="s">
        <v>55</v>
      </c>
      <c r="F684" t="s">
        <v>104</v>
      </c>
      <c r="G684" t="s">
        <v>29</v>
      </c>
      <c r="H684" t="s">
        <v>52</v>
      </c>
      <c r="I684" t="s">
        <v>48</v>
      </c>
      <c r="J684">
        <v>0.13</v>
      </c>
      <c r="K684">
        <v>1101089.82</v>
      </c>
      <c r="L684">
        <v>12803.37</v>
      </c>
      <c r="M684">
        <v>2.63</v>
      </c>
      <c r="N684" t="s">
        <v>24</v>
      </c>
      <c r="O684" t="s">
        <v>49</v>
      </c>
      <c r="P684">
        <v>33881</v>
      </c>
      <c r="Q684">
        <v>101876</v>
      </c>
      <c r="R684">
        <v>10</v>
      </c>
      <c r="S684" t="s">
        <v>50</v>
      </c>
    </row>
    <row r="685" spans="1:19" x14ac:dyDescent="0.3">
      <c r="A685">
        <v>132224</v>
      </c>
      <c r="B685" s="1">
        <v>44626</v>
      </c>
      <c r="C685" t="s">
        <v>39</v>
      </c>
      <c r="D685" t="s">
        <v>40</v>
      </c>
      <c r="E685" t="s">
        <v>19</v>
      </c>
      <c r="F685" t="s">
        <v>107</v>
      </c>
      <c r="G685" t="s">
        <v>29</v>
      </c>
      <c r="H685" t="s">
        <v>52</v>
      </c>
      <c r="I685" t="s">
        <v>31</v>
      </c>
      <c r="J685">
        <v>0.08</v>
      </c>
      <c r="K685">
        <v>1144604.96</v>
      </c>
      <c r="L685">
        <v>13309.36</v>
      </c>
      <c r="M685">
        <v>1.3</v>
      </c>
      <c r="N685" t="s">
        <v>53</v>
      </c>
      <c r="O685" t="s">
        <v>49</v>
      </c>
      <c r="P685">
        <v>35132</v>
      </c>
      <c r="Q685">
        <v>105582</v>
      </c>
      <c r="R685">
        <v>7</v>
      </c>
      <c r="S685" t="s">
        <v>26</v>
      </c>
    </row>
    <row r="686" spans="1:19" x14ac:dyDescent="0.3">
      <c r="A686">
        <v>132205</v>
      </c>
      <c r="B686" s="1">
        <v>44621</v>
      </c>
      <c r="C686" t="s">
        <v>39</v>
      </c>
      <c r="D686" t="s">
        <v>40</v>
      </c>
      <c r="E686" t="s">
        <v>35</v>
      </c>
      <c r="F686" t="s">
        <v>72</v>
      </c>
      <c r="G686" t="s">
        <v>21</v>
      </c>
      <c r="H686" t="s">
        <v>22</v>
      </c>
      <c r="I686" t="s">
        <v>37</v>
      </c>
      <c r="J686">
        <v>0.12</v>
      </c>
      <c r="K686">
        <v>803912.52</v>
      </c>
      <c r="L686">
        <v>9347.82</v>
      </c>
      <c r="M686">
        <v>0.75073850741442272</v>
      </c>
      <c r="N686" t="s">
        <v>58</v>
      </c>
      <c r="O686" t="s">
        <v>25</v>
      </c>
      <c r="P686">
        <v>14423</v>
      </c>
      <c r="Q686">
        <v>47946</v>
      </c>
      <c r="R686">
        <v>1</v>
      </c>
      <c r="S686" t="s">
        <v>64</v>
      </c>
    </row>
    <row r="687" spans="1:19" x14ac:dyDescent="0.3">
      <c r="A687">
        <v>102930</v>
      </c>
      <c r="B687" s="1">
        <v>44586</v>
      </c>
      <c r="C687" t="s">
        <v>17</v>
      </c>
      <c r="D687" t="s">
        <v>18</v>
      </c>
      <c r="E687" t="s">
        <v>55</v>
      </c>
      <c r="F687" t="s">
        <v>68</v>
      </c>
      <c r="G687" t="s">
        <v>42</v>
      </c>
      <c r="H687" t="s">
        <v>30</v>
      </c>
      <c r="I687" t="s">
        <v>37</v>
      </c>
      <c r="J687">
        <v>0.08</v>
      </c>
      <c r="K687">
        <v>527168.81999999995</v>
      </c>
      <c r="L687">
        <v>6129.87</v>
      </c>
      <c r="M687">
        <v>0.82759983079256594</v>
      </c>
      <c r="N687" t="s">
        <v>58</v>
      </c>
      <c r="O687" t="s">
        <v>25</v>
      </c>
      <c r="P687">
        <v>9306</v>
      </c>
      <c r="Q687">
        <v>31285</v>
      </c>
      <c r="R687">
        <v>1</v>
      </c>
      <c r="S687" t="s">
        <v>45</v>
      </c>
    </row>
    <row r="688" spans="1:19" x14ac:dyDescent="0.3">
      <c r="A688">
        <v>132195</v>
      </c>
      <c r="B688" s="1">
        <v>44653</v>
      </c>
      <c r="C688" t="s">
        <v>34</v>
      </c>
      <c r="D688" t="s">
        <v>40</v>
      </c>
      <c r="E688" t="s">
        <v>55</v>
      </c>
      <c r="F688" t="s">
        <v>92</v>
      </c>
      <c r="G688" t="s">
        <v>29</v>
      </c>
      <c r="H688" t="s">
        <v>30</v>
      </c>
      <c r="I688" t="s">
        <v>48</v>
      </c>
      <c r="J688">
        <v>0.11</v>
      </c>
      <c r="K688">
        <v>451998.8</v>
      </c>
      <c r="L688">
        <v>5255.8</v>
      </c>
      <c r="M688">
        <v>0.82</v>
      </c>
      <c r="N688" t="s">
        <v>58</v>
      </c>
      <c r="O688" t="s">
        <v>25</v>
      </c>
      <c r="P688">
        <v>13472</v>
      </c>
      <c r="Q688">
        <v>41424</v>
      </c>
      <c r="R688">
        <v>8</v>
      </c>
      <c r="S688" t="s">
        <v>50</v>
      </c>
    </row>
    <row r="689" spans="1:19" x14ac:dyDescent="0.3">
      <c r="A689">
        <v>132191</v>
      </c>
      <c r="B689" s="1">
        <v>44661</v>
      </c>
      <c r="C689" t="s">
        <v>34</v>
      </c>
      <c r="D689" t="s">
        <v>40</v>
      </c>
      <c r="E689" t="s">
        <v>35</v>
      </c>
      <c r="F689" t="s">
        <v>66</v>
      </c>
      <c r="G689" t="s">
        <v>29</v>
      </c>
      <c r="H689" t="s">
        <v>22</v>
      </c>
      <c r="I689" t="s">
        <v>23</v>
      </c>
      <c r="J689">
        <v>0.06</v>
      </c>
      <c r="K689">
        <v>958861.29999999993</v>
      </c>
      <c r="L689">
        <v>11149.55</v>
      </c>
      <c r="M689">
        <v>3.38</v>
      </c>
      <c r="N689" t="s">
        <v>53</v>
      </c>
      <c r="O689" t="s">
        <v>32</v>
      </c>
      <c r="P689">
        <v>29484</v>
      </c>
      <c r="Q689">
        <v>88853</v>
      </c>
      <c r="R689">
        <v>3</v>
      </c>
      <c r="S689" t="s">
        <v>64</v>
      </c>
    </row>
    <row r="690" spans="1:19" x14ac:dyDescent="0.3">
      <c r="A690">
        <v>132188</v>
      </c>
      <c r="B690" s="1">
        <v>44709</v>
      </c>
      <c r="C690" t="s">
        <v>91</v>
      </c>
      <c r="D690" t="s">
        <v>61</v>
      </c>
      <c r="E690" t="s">
        <v>62</v>
      </c>
      <c r="F690" t="s">
        <v>109</v>
      </c>
      <c r="G690" t="s">
        <v>42</v>
      </c>
      <c r="H690" t="s">
        <v>30</v>
      </c>
      <c r="I690" t="s">
        <v>48</v>
      </c>
      <c r="J690">
        <v>0.02</v>
      </c>
      <c r="K690">
        <v>373542.72000000003</v>
      </c>
      <c r="L690">
        <v>4343.5200000000004</v>
      </c>
      <c r="M690">
        <v>4.62</v>
      </c>
      <c r="N690" t="s">
        <v>44</v>
      </c>
      <c r="O690" t="s">
        <v>25</v>
      </c>
      <c r="P690">
        <v>10980</v>
      </c>
      <c r="Q690">
        <v>34043</v>
      </c>
      <c r="R690">
        <v>9</v>
      </c>
      <c r="S690" t="s">
        <v>50</v>
      </c>
    </row>
    <row r="691" spans="1:19" x14ac:dyDescent="0.3">
      <c r="A691">
        <v>102946</v>
      </c>
      <c r="B691" s="1">
        <v>44658</v>
      </c>
      <c r="C691" t="s">
        <v>34</v>
      </c>
      <c r="D691" t="s">
        <v>18</v>
      </c>
      <c r="E691" t="s">
        <v>27</v>
      </c>
      <c r="F691" t="s">
        <v>89</v>
      </c>
      <c r="G691" t="s">
        <v>42</v>
      </c>
      <c r="H691" t="s">
        <v>30</v>
      </c>
      <c r="I691" t="s">
        <v>37</v>
      </c>
      <c r="J691">
        <v>0.04</v>
      </c>
      <c r="K691">
        <v>451104.39999999997</v>
      </c>
      <c r="L691">
        <v>5245.4</v>
      </c>
      <c r="M691">
        <v>0.79363785069524684</v>
      </c>
      <c r="N691" t="s">
        <v>53</v>
      </c>
      <c r="O691" t="s">
        <v>32</v>
      </c>
      <c r="P691">
        <v>7896</v>
      </c>
      <c r="Q691">
        <v>26694</v>
      </c>
      <c r="R691">
        <v>1</v>
      </c>
      <c r="S691" t="s">
        <v>50</v>
      </c>
    </row>
    <row r="692" spans="1:19" x14ac:dyDescent="0.3">
      <c r="A692">
        <v>132186</v>
      </c>
      <c r="B692" s="1">
        <v>44653</v>
      </c>
      <c r="C692" t="s">
        <v>34</v>
      </c>
      <c r="D692" t="s">
        <v>40</v>
      </c>
      <c r="E692" t="s">
        <v>35</v>
      </c>
      <c r="F692" t="s">
        <v>28</v>
      </c>
      <c r="G692" t="s">
        <v>60</v>
      </c>
      <c r="H692" t="s">
        <v>30</v>
      </c>
      <c r="I692" t="s">
        <v>23</v>
      </c>
      <c r="J692">
        <v>0.1</v>
      </c>
      <c r="K692">
        <v>626770.57999999996</v>
      </c>
      <c r="L692">
        <v>7288.03</v>
      </c>
      <c r="M692">
        <v>1.67</v>
      </c>
      <c r="N692" t="s">
        <v>53</v>
      </c>
      <c r="O692" t="s">
        <v>25</v>
      </c>
      <c r="P692">
        <v>18974</v>
      </c>
      <c r="Q692">
        <v>57722</v>
      </c>
      <c r="R692">
        <v>6</v>
      </c>
      <c r="S692" t="s">
        <v>33</v>
      </c>
    </row>
    <row r="693" spans="1:19" x14ac:dyDescent="0.3">
      <c r="A693">
        <v>132167</v>
      </c>
      <c r="B693" s="1">
        <v>44565</v>
      </c>
      <c r="C693" t="s">
        <v>17</v>
      </c>
      <c r="D693" t="s">
        <v>18</v>
      </c>
      <c r="E693" t="s">
        <v>55</v>
      </c>
      <c r="F693" t="s">
        <v>76</v>
      </c>
      <c r="G693" t="s">
        <v>29</v>
      </c>
      <c r="H693" t="s">
        <v>22</v>
      </c>
      <c r="I693" t="s">
        <v>37</v>
      </c>
      <c r="J693">
        <v>0.02</v>
      </c>
      <c r="K693">
        <v>775612.5</v>
      </c>
      <c r="L693">
        <v>9018.75</v>
      </c>
      <c r="M693">
        <v>1.7874726367009999E-2</v>
      </c>
      <c r="N693" t="s">
        <v>53</v>
      </c>
      <c r="O693" t="s">
        <v>25</v>
      </c>
      <c r="P693">
        <v>13907</v>
      </c>
      <c r="Q693">
        <v>46265</v>
      </c>
      <c r="R693">
        <v>1</v>
      </c>
      <c r="S693" t="s">
        <v>45</v>
      </c>
    </row>
    <row r="694" spans="1:19" x14ac:dyDescent="0.3">
      <c r="A694">
        <v>132159</v>
      </c>
      <c r="B694" s="1">
        <v>44562</v>
      </c>
      <c r="C694" t="s">
        <v>17</v>
      </c>
      <c r="D694" t="s">
        <v>18</v>
      </c>
      <c r="E694" t="s">
        <v>35</v>
      </c>
      <c r="F694" t="s">
        <v>47</v>
      </c>
      <c r="G694" t="s">
        <v>29</v>
      </c>
      <c r="H694" t="s">
        <v>30</v>
      </c>
      <c r="I694" t="s">
        <v>37</v>
      </c>
      <c r="J694">
        <v>0.05</v>
      </c>
      <c r="K694">
        <v>582570.88</v>
      </c>
      <c r="L694">
        <v>6774.08</v>
      </c>
      <c r="M694">
        <v>0.8776490646201941</v>
      </c>
      <c r="N694" t="s">
        <v>38</v>
      </c>
      <c r="O694" t="s">
        <v>49</v>
      </c>
      <c r="P694">
        <v>10326</v>
      </c>
      <c r="Q694">
        <v>34605</v>
      </c>
      <c r="R694">
        <v>1</v>
      </c>
      <c r="S694" t="s">
        <v>50</v>
      </c>
    </row>
    <row r="695" spans="1:19" x14ac:dyDescent="0.3">
      <c r="A695">
        <v>132154</v>
      </c>
      <c r="B695" s="1">
        <v>44605</v>
      </c>
      <c r="C695" t="s">
        <v>65</v>
      </c>
      <c r="D695" t="s">
        <v>61</v>
      </c>
      <c r="E695" t="s">
        <v>62</v>
      </c>
      <c r="F695" t="s">
        <v>75</v>
      </c>
      <c r="G695" t="s">
        <v>29</v>
      </c>
      <c r="H695" t="s">
        <v>43</v>
      </c>
      <c r="I695" t="s">
        <v>31</v>
      </c>
      <c r="J695">
        <v>0.12</v>
      </c>
      <c r="K695">
        <v>329492.65999999997</v>
      </c>
      <c r="L695">
        <v>3831.31</v>
      </c>
      <c r="M695">
        <v>1.22</v>
      </c>
      <c r="N695" t="s">
        <v>58</v>
      </c>
      <c r="O695" t="s">
        <v>49</v>
      </c>
      <c r="P695">
        <v>9580</v>
      </c>
      <c r="Q695">
        <v>29897</v>
      </c>
      <c r="R695">
        <v>1</v>
      </c>
      <c r="S695" t="s">
        <v>45</v>
      </c>
    </row>
    <row r="696" spans="1:19" x14ac:dyDescent="0.3">
      <c r="A696">
        <v>132142</v>
      </c>
      <c r="B696" s="1">
        <v>44569</v>
      </c>
      <c r="C696" t="s">
        <v>17</v>
      </c>
      <c r="D696" t="s">
        <v>18</v>
      </c>
      <c r="E696" t="s">
        <v>35</v>
      </c>
      <c r="F696" t="s">
        <v>82</v>
      </c>
      <c r="G696" t="s">
        <v>42</v>
      </c>
      <c r="H696" t="s">
        <v>43</v>
      </c>
      <c r="I696" t="s">
        <v>23</v>
      </c>
      <c r="J696">
        <v>0.04</v>
      </c>
      <c r="K696">
        <v>300527</v>
      </c>
      <c r="L696">
        <v>3494.5</v>
      </c>
      <c r="M696">
        <v>5.14</v>
      </c>
      <c r="N696" t="s">
        <v>24</v>
      </c>
      <c r="O696" t="s">
        <v>32</v>
      </c>
      <c r="P696">
        <v>8672</v>
      </c>
      <c r="Q696">
        <v>27206</v>
      </c>
      <c r="R696">
        <v>9</v>
      </c>
      <c r="S696" t="s">
        <v>26</v>
      </c>
    </row>
    <row r="697" spans="1:19" x14ac:dyDescent="0.3">
      <c r="A697">
        <v>132129</v>
      </c>
      <c r="B697" s="1">
        <v>44684</v>
      </c>
      <c r="C697" t="s">
        <v>91</v>
      </c>
      <c r="D697" t="s">
        <v>18</v>
      </c>
      <c r="E697" t="s">
        <v>35</v>
      </c>
      <c r="F697" t="s">
        <v>110</v>
      </c>
      <c r="G697" t="s">
        <v>60</v>
      </c>
      <c r="H697" t="s">
        <v>22</v>
      </c>
      <c r="I697" t="s">
        <v>23</v>
      </c>
      <c r="J697">
        <v>0.08</v>
      </c>
      <c r="K697">
        <v>806393.62</v>
      </c>
      <c r="L697">
        <v>9376.67</v>
      </c>
      <c r="M697">
        <v>7.98</v>
      </c>
      <c r="N697" t="s">
        <v>58</v>
      </c>
      <c r="O697" t="s">
        <v>32</v>
      </c>
      <c r="P697">
        <v>24637</v>
      </c>
      <c r="Q697">
        <v>74496</v>
      </c>
      <c r="R697">
        <v>2</v>
      </c>
      <c r="S697" t="s">
        <v>50</v>
      </c>
    </row>
    <row r="698" spans="1:19" x14ac:dyDescent="0.3">
      <c r="A698">
        <v>132121</v>
      </c>
      <c r="B698" s="1">
        <v>44700</v>
      </c>
      <c r="C698" t="s">
        <v>91</v>
      </c>
      <c r="D698" t="s">
        <v>18</v>
      </c>
      <c r="E698" t="s">
        <v>27</v>
      </c>
      <c r="F698" t="s">
        <v>96</v>
      </c>
      <c r="G698" t="s">
        <v>29</v>
      </c>
      <c r="H698" t="s">
        <v>52</v>
      </c>
      <c r="I698" t="s">
        <v>48</v>
      </c>
      <c r="J698">
        <v>0.04</v>
      </c>
      <c r="K698">
        <v>1235867.3</v>
      </c>
      <c r="L698">
        <v>14370.55</v>
      </c>
      <c r="M698">
        <v>6.59</v>
      </c>
      <c r="N698" t="s">
        <v>53</v>
      </c>
      <c r="O698" t="s">
        <v>49</v>
      </c>
      <c r="P698">
        <v>37401</v>
      </c>
      <c r="Q698">
        <v>112302</v>
      </c>
      <c r="R698">
        <v>6</v>
      </c>
      <c r="S698" t="s">
        <v>26</v>
      </c>
    </row>
    <row r="699" spans="1:19" x14ac:dyDescent="0.3">
      <c r="A699">
        <v>102968</v>
      </c>
      <c r="B699" s="1">
        <v>44653</v>
      </c>
      <c r="C699" t="s">
        <v>34</v>
      </c>
      <c r="D699" t="s">
        <v>61</v>
      </c>
      <c r="E699" t="s">
        <v>62</v>
      </c>
      <c r="F699" t="s">
        <v>98</v>
      </c>
      <c r="G699" t="s">
        <v>29</v>
      </c>
      <c r="H699" t="s">
        <v>52</v>
      </c>
      <c r="I699" t="s">
        <v>31</v>
      </c>
      <c r="J699">
        <v>0.14000000000000001</v>
      </c>
      <c r="K699">
        <v>1136717.04</v>
      </c>
      <c r="L699">
        <v>13217.64</v>
      </c>
      <c r="M699">
        <v>4.18</v>
      </c>
      <c r="N699" t="s">
        <v>44</v>
      </c>
      <c r="O699" t="s">
        <v>25</v>
      </c>
      <c r="P699">
        <v>34915</v>
      </c>
      <c r="Q699">
        <v>104938</v>
      </c>
      <c r="R699">
        <v>10</v>
      </c>
      <c r="S699" t="s">
        <v>50</v>
      </c>
    </row>
    <row r="700" spans="1:19" x14ac:dyDescent="0.3">
      <c r="A700">
        <v>132104</v>
      </c>
      <c r="B700" s="1">
        <v>44628</v>
      </c>
      <c r="C700" t="s">
        <v>39</v>
      </c>
      <c r="D700" t="s">
        <v>40</v>
      </c>
      <c r="E700" t="s">
        <v>27</v>
      </c>
      <c r="F700" t="s">
        <v>85</v>
      </c>
      <c r="G700" t="s">
        <v>21</v>
      </c>
      <c r="H700" t="s">
        <v>52</v>
      </c>
      <c r="I700" t="s">
        <v>37</v>
      </c>
      <c r="J700">
        <v>0.06</v>
      </c>
      <c r="K700">
        <v>1001101.9199999999</v>
      </c>
      <c r="L700">
        <v>11640.72</v>
      </c>
      <c r="M700">
        <v>0.2413088059546358</v>
      </c>
      <c r="N700" t="s">
        <v>38</v>
      </c>
      <c r="O700" t="s">
        <v>49</v>
      </c>
      <c r="P700">
        <v>18103</v>
      </c>
      <c r="Q700">
        <v>59927</v>
      </c>
      <c r="R700">
        <v>1</v>
      </c>
      <c r="S700" t="s">
        <v>45</v>
      </c>
    </row>
    <row r="701" spans="1:19" x14ac:dyDescent="0.3">
      <c r="A701">
        <v>132101</v>
      </c>
      <c r="B701" s="1">
        <v>44583</v>
      </c>
      <c r="C701" t="s">
        <v>17</v>
      </c>
      <c r="D701" t="s">
        <v>40</v>
      </c>
      <c r="E701" t="s">
        <v>27</v>
      </c>
      <c r="F701" t="s">
        <v>103</v>
      </c>
      <c r="G701" t="s">
        <v>60</v>
      </c>
      <c r="H701" t="s">
        <v>22</v>
      </c>
      <c r="I701" t="s">
        <v>37</v>
      </c>
      <c r="J701">
        <v>0.14000000000000001</v>
      </c>
      <c r="K701">
        <v>939448.52</v>
      </c>
      <c r="L701">
        <v>10923.82</v>
      </c>
      <c r="M701">
        <v>0.1161857213855654</v>
      </c>
      <c r="N701" t="s">
        <v>44</v>
      </c>
      <c r="O701" t="s">
        <v>32</v>
      </c>
      <c r="P701">
        <v>16953</v>
      </c>
      <c r="Q701">
        <v>56182</v>
      </c>
      <c r="R701">
        <v>1</v>
      </c>
      <c r="S701" t="s">
        <v>45</v>
      </c>
    </row>
    <row r="702" spans="1:19" x14ac:dyDescent="0.3">
      <c r="A702">
        <v>132097</v>
      </c>
      <c r="B702" s="1">
        <v>44712</v>
      </c>
      <c r="C702" t="s">
        <v>91</v>
      </c>
      <c r="D702" t="s">
        <v>40</v>
      </c>
      <c r="E702" t="s">
        <v>55</v>
      </c>
      <c r="F702" t="s">
        <v>84</v>
      </c>
      <c r="G702" t="s">
        <v>42</v>
      </c>
      <c r="H702" t="s">
        <v>43</v>
      </c>
      <c r="I702" t="s">
        <v>37</v>
      </c>
      <c r="J702">
        <v>0.05</v>
      </c>
      <c r="K702">
        <v>307629.74</v>
      </c>
      <c r="L702">
        <v>3577.09</v>
      </c>
      <c r="M702">
        <v>0.97059764172864638</v>
      </c>
      <c r="N702" t="s">
        <v>44</v>
      </c>
      <c r="O702" t="s">
        <v>49</v>
      </c>
      <c r="P702">
        <v>5224</v>
      </c>
      <c r="Q702">
        <v>17994</v>
      </c>
      <c r="R702">
        <v>1</v>
      </c>
      <c r="S702" t="s">
        <v>50</v>
      </c>
    </row>
    <row r="703" spans="1:19" x14ac:dyDescent="0.3">
      <c r="A703">
        <v>102988</v>
      </c>
      <c r="B703" s="1">
        <v>44651</v>
      </c>
      <c r="C703" t="s">
        <v>39</v>
      </c>
      <c r="D703" t="s">
        <v>18</v>
      </c>
      <c r="E703" t="s">
        <v>35</v>
      </c>
      <c r="F703" t="s">
        <v>63</v>
      </c>
      <c r="G703" t="s">
        <v>42</v>
      </c>
      <c r="H703" t="s">
        <v>22</v>
      </c>
      <c r="I703" t="s">
        <v>31</v>
      </c>
      <c r="J703">
        <v>0.11</v>
      </c>
      <c r="K703">
        <v>884732.74</v>
      </c>
      <c r="L703">
        <v>10287.59</v>
      </c>
      <c r="M703">
        <v>1.26</v>
      </c>
      <c r="N703" t="s">
        <v>58</v>
      </c>
      <c r="O703" t="s">
        <v>32</v>
      </c>
      <c r="P703">
        <v>27131</v>
      </c>
      <c r="Q703">
        <v>81884</v>
      </c>
      <c r="R703">
        <v>9</v>
      </c>
      <c r="S703" t="s">
        <v>64</v>
      </c>
    </row>
    <row r="704" spans="1:19" x14ac:dyDescent="0.3">
      <c r="A704">
        <v>102990</v>
      </c>
      <c r="B704" s="1">
        <v>44647</v>
      </c>
      <c r="C704" t="s">
        <v>39</v>
      </c>
      <c r="D704" t="s">
        <v>18</v>
      </c>
      <c r="E704" t="s">
        <v>55</v>
      </c>
      <c r="F704" t="s">
        <v>28</v>
      </c>
      <c r="G704" t="s">
        <v>29</v>
      </c>
      <c r="H704" t="s">
        <v>30</v>
      </c>
      <c r="I704" t="s">
        <v>31</v>
      </c>
      <c r="J704">
        <v>0.04</v>
      </c>
      <c r="K704">
        <v>664609.72000000009</v>
      </c>
      <c r="L704">
        <v>7728.02</v>
      </c>
      <c r="M704">
        <v>7.83</v>
      </c>
      <c r="N704" t="s">
        <v>53</v>
      </c>
      <c r="O704" t="s">
        <v>25</v>
      </c>
      <c r="P704">
        <v>20172</v>
      </c>
      <c r="Q704">
        <v>61270</v>
      </c>
      <c r="R704">
        <v>2</v>
      </c>
      <c r="S704" t="s">
        <v>33</v>
      </c>
    </row>
    <row r="705" spans="1:19" x14ac:dyDescent="0.3">
      <c r="A705">
        <v>132070</v>
      </c>
      <c r="B705" s="1">
        <v>44667</v>
      </c>
      <c r="C705" t="s">
        <v>34</v>
      </c>
      <c r="D705" t="s">
        <v>40</v>
      </c>
      <c r="E705" t="s">
        <v>27</v>
      </c>
      <c r="F705" t="s">
        <v>110</v>
      </c>
      <c r="G705" t="s">
        <v>29</v>
      </c>
      <c r="H705" t="s">
        <v>30</v>
      </c>
      <c r="I705" t="s">
        <v>48</v>
      </c>
      <c r="J705">
        <v>0.04</v>
      </c>
      <c r="K705">
        <v>396409.26</v>
      </c>
      <c r="L705">
        <v>4609.41</v>
      </c>
      <c r="M705">
        <v>6.08</v>
      </c>
      <c r="N705" t="s">
        <v>44</v>
      </c>
      <c r="O705" t="s">
        <v>49</v>
      </c>
      <c r="P705">
        <v>11708</v>
      </c>
      <c r="Q705">
        <v>36199</v>
      </c>
      <c r="R705">
        <v>5</v>
      </c>
      <c r="S705" t="s">
        <v>50</v>
      </c>
    </row>
    <row r="706" spans="1:19" x14ac:dyDescent="0.3">
      <c r="A706">
        <v>102998</v>
      </c>
      <c r="B706" s="1">
        <v>44627</v>
      </c>
      <c r="C706" t="s">
        <v>39</v>
      </c>
      <c r="D706" t="s">
        <v>18</v>
      </c>
      <c r="E706" t="s">
        <v>35</v>
      </c>
      <c r="F706" t="s">
        <v>56</v>
      </c>
      <c r="G706" t="s">
        <v>21</v>
      </c>
      <c r="H706" t="s">
        <v>52</v>
      </c>
      <c r="I706" t="s">
        <v>31</v>
      </c>
      <c r="J706">
        <v>0.08</v>
      </c>
      <c r="K706">
        <v>1062665.8799999999</v>
      </c>
      <c r="L706">
        <v>12356.58</v>
      </c>
      <c r="M706">
        <v>5.51</v>
      </c>
      <c r="N706" t="s">
        <v>53</v>
      </c>
      <c r="O706" t="s">
        <v>32</v>
      </c>
      <c r="P706">
        <v>32714</v>
      </c>
      <c r="Q706">
        <v>98419</v>
      </c>
      <c r="R706">
        <v>2</v>
      </c>
      <c r="S706" t="s">
        <v>26</v>
      </c>
    </row>
    <row r="707" spans="1:19" x14ac:dyDescent="0.3">
      <c r="A707">
        <v>103002</v>
      </c>
      <c r="B707" s="1">
        <v>44612</v>
      </c>
      <c r="C707" t="s">
        <v>65</v>
      </c>
      <c r="D707" t="s">
        <v>18</v>
      </c>
      <c r="E707" t="s">
        <v>55</v>
      </c>
      <c r="F707" t="s">
        <v>59</v>
      </c>
      <c r="G707" t="s">
        <v>60</v>
      </c>
      <c r="H707" t="s">
        <v>22</v>
      </c>
      <c r="I707" t="s">
        <v>31</v>
      </c>
      <c r="J707">
        <v>0.1</v>
      </c>
      <c r="K707">
        <v>737517.08000000007</v>
      </c>
      <c r="L707">
        <v>8575.7800000000007</v>
      </c>
      <c r="M707">
        <v>6.34</v>
      </c>
      <c r="N707" t="s">
        <v>44</v>
      </c>
      <c r="O707" t="s">
        <v>49</v>
      </c>
      <c r="P707">
        <v>22494</v>
      </c>
      <c r="Q707">
        <v>68148</v>
      </c>
      <c r="R707">
        <v>5</v>
      </c>
      <c r="S707" t="s">
        <v>26</v>
      </c>
    </row>
    <row r="708" spans="1:19" x14ac:dyDescent="0.3">
      <c r="A708">
        <v>103004</v>
      </c>
      <c r="B708" s="1">
        <v>44643</v>
      </c>
      <c r="C708" t="s">
        <v>39</v>
      </c>
      <c r="D708" t="s">
        <v>18</v>
      </c>
      <c r="E708" t="s">
        <v>35</v>
      </c>
      <c r="F708" t="s">
        <v>95</v>
      </c>
      <c r="G708" t="s">
        <v>21</v>
      </c>
      <c r="H708" t="s">
        <v>22</v>
      </c>
      <c r="I708" t="s">
        <v>48</v>
      </c>
      <c r="J708">
        <v>0.11</v>
      </c>
      <c r="K708">
        <v>721082.48</v>
      </c>
      <c r="L708">
        <v>8384.68</v>
      </c>
      <c r="M708">
        <v>3.78</v>
      </c>
      <c r="N708" t="s">
        <v>38</v>
      </c>
      <c r="O708" t="s">
        <v>49</v>
      </c>
      <c r="P708">
        <v>21970</v>
      </c>
      <c r="Q708">
        <v>66597</v>
      </c>
      <c r="R708">
        <v>1</v>
      </c>
      <c r="S708" t="s">
        <v>64</v>
      </c>
    </row>
    <row r="709" spans="1:19" x14ac:dyDescent="0.3">
      <c r="A709">
        <v>132044</v>
      </c>
      <c r="B709" s="1">
        <v>44682</v>
      </c>
      <c r="C709" t="s">
        <v>91</v>
      </c>
      <c r="D709" t="s">
        <v>40</v>
      </c>
      <c r="E709" t="s">
        <v>35</v>
      </c>
      <c r="F709" t="s">
        <v>87</v>
      </c>
      <c r="G709" t="s">
        <v>29</v>
      </c>
      <c r="H709" t="s">
        <v>30</v>
      </c>
      <c r="I709" t="s">
        <v>23</v>
      </c>
      <c r="J709">
        <v>0.1</v>
      </c>
      <c r="K709">
        <v>595567.19999999995</v>
      </c>
      <c r="L709">
        <v>6925.2</v>
      </c>
      <c r="M709">
        <v>0.83</v>
      </c>
      <c r="N709" t="s">
        <v>58</v>
      </c>
      <c r="O709" t="s">
        <v>25</v>
      </c>
      <c r="P709">
        <v>17997</v>
      </c>
      <c r="Q709">
        <v>54826</v>
      </c>
      <c r="R709">
        <v>2</v>
      </c>
      <c r="S709" t="s">
        <v>64</v>
      </c>
    </row>
    <row r="710" spans="1:19" x14ac:dyDescent="0.3">
      <c r="A710">
        <v>103007</v>
      </c>
      <c r="B710" s="1">
        <v>44694</v>
      </c>
      <c r="C710" t="s">
        <v>91</v>
      </c>
      <c r="D710" t="s">
        <v>18</v>
      </c>
      <c r="E710" t="s">
        <v>35</v>
      </c>
      <c r="F710" t="s">
        <v>103</v>
      </c>
      <c r="G710" t="s">
        <v>60</v>
      </c>
      <c r="H710" t="s">
        <v>22</v>
      </c>
      <c r="I710" t="s">
        <v>37</v>
      </c>
      <c r="J710">
        <v>0.1</v>
      </c>
      <c r="K710">
        <v>672224.16</v>
      </c>
      <c r="L710">
        <v>7816.56</v>
      </c>
      <c r="M710">
        <v>8.2223741288246194E-2</v>
      </c>
      <c r="N710" t="s">
        <v>44</v>
      </c>
      <c r="O710" t="s">
        <v>32</v>
      </c>
      <c r="P710">
        <v>11989</v>
      </c>
      <c r="Q710">
        <v>40018</v>
      </c>
      <c r="R710">
        <v>1</v>
      </c>
      <c r="S710" t="s">
        <v>45</v>
      </c>
    </row>
    <row r="711" spans="1:19" x14ac:dyDescent="0.3">
      <c r="A711">
        <v>103011</v>
      </c>
      <c r="B711" s="1">
        <v>44698</v>
      </c>
      <c r="C711" t="s">
        <v>91</v>
      </c>
      <c r="D711" t="s">
        <v>40</v>
      </c>
      <c r="E711" t="s">
        <v>27</v>
      </c>
      <c r="F711" t="s">
        <v>71</v>
      </c>
      <c r="G711" t="s">
        <v>21</v>
      </c>
      <c r="H711" t="s">
        <v>30</v>
      </c>
      <c r="I711" t="s">
        <v>48</v>
      </c>
      <c r="J711">
        <v>0.09</v>
      </c>
      <c r="K711">
        <v>607435.19999999995</v>
      </c>
      <c r="L711">
        <v>7063.2</v>
      </c>
      <c r="M711">
        <v>5.0999999999999996</v>
      </c>
      <c r="N711" t="s">
        <v>44</v>
      </c>
      <c r="O711" t="s">
        <v>25</v>
      </c>
      <c r="P711">
        <v>18369</v>
      </c>
      <c r="Q711">
        <v>55928</v>
      </c>
      <c r="R711">
        <v>1</v>
      </c>
      <c r="S711" t="s">
        <v>64</v>
      </c>
    </row>
    <row r="712" spans="1:19" x14ac:dyDescent="0.3">
      <c r="A712">
        <v>103035</v>
      </c>
      <c r="B712" s="1">
        <v>44589</v>
      </c>
      <c r="C712" t="s">
        <v>17</v>
      </c>
      <c r="D712" t="s">
        <v>18</v>
      </c>
      <c r="E712" t="s">
        <v>19</v>
      </c>
      <c r="F712" t="s">
        <v>104</v>
      </c>
      <c r="G712" t="s">
        <v>21</v>
      </c>
      <c r="H712" t="s">
        <v>22</v>
      </c>
      <c r="I712" t="s">
        <v>31</v>
      </c>
      <c r="J712">
        <v>0.1</v>
      </c>
      <c r="K712">
        <v>933411.32000000007</v>
      </c>
      <c r="L712">
        <v>10853.62</v>
      </c>
      <c r="M712">
        <v>6.3</v>
      </c>
      <c r="N712" t="s">
        <v>38</v>
      </c>
      <c r="O712" t="s">
        <v>32</v>
      </c>
      <c r="P712">
        <v>28679</v>
      </c>
      <c r="Q712">
        <v>86468</v>
      </c>
      <c r="R712">
        <v>7</v>
      </c>
      <c r="S712" t="s">
        <v>50</v>
      </c>
    </row>
    <row r="713" spans="1:19" x14ac:dyDescent="0.3">
      <c r="A713">
        <v>132040</v>
      </c>
      <c r="B713" s="1">
        <v>44590</v>
      </c>
      <c r="C713" t="s">
        <v>17</v>
      </c>
      <c r="D713" t="s">
        <v>18</v>
      </c>
      <c r="E713" t="s">
        <v>27</v>
      </c>
      <c r="F713" t="s">
        <v>110</v>
      </c>
      <c r="G713" t="s">
        <v>21</v>
      </c>
      <c r="H713" t="s">
        <v>30</v>
      </c>
      <c r="I713" t="s">
        <v>23</v>
      </c>
      <c r="J713">
        <v>0.1</v>
      </c>
      <c r="K713">
        <v>452847.62</v>
      </c>
      <c r="L713">
        <v>5265.67</v>
      </c>
      <c r="M713">
        <v>0.96</v>
      </c>
      <c r="N713" t="s">
        <v>24</v>
      </c>
      <c r="O713" t="s">
        <v>49</v>
      </c>
      <c r="P713">
        <v>13498</v>
      </c>
      <c r="Q713">
        <v>41501</v>
      </c>
      <c r="R713">
        <v>7</v>
      </c>
      <c r="S713" t="s">
        <v>50</v>
      </c>
    </row>
    <row r="714" spans="1:19" x14ac:dyDescent="0.3">
      <c r="A714">
        <v>132037</v>
      </c>
      <c r="B714" s="1">
        <v>44626</v>
      </c>
      <c r="C714" t="s">
        <v>39</v>
      </c>
      <c r="D714" t="s">
        <v>40</v>
      </c>
      <c r="E714" t="s">
        <v>35</v>
      </c>
      <c r="F714" t="s">
        <v>92</v>
      </c>
      <c r="G714" t="s">
        <v>42</v>
      </c>
      <c r="H714" t="s">
        <v>22</v>
      </c>
      <c r="I714" t="s">
        <v>37</v>
      </c>
      <c r="J714">
        <v>0.05</v>
      </c>
      <c r="K714">
        <v>915815.72000000009</v>
      </c>
      <c r="L714">
        <v>10649.02</v>
      </c>
      <c r="M714">
        <v>0.46295541290556058</v>
      </c>
      <c r="N714" t="s">
        <v>53</v>
      </c>
      <c r="O714" t="s">
        <v>32</v>
      </c>
      <c r="P714">
        <v>16517</v>
      </c>
      <c r="Q714">
        <v>54763</v>
      </c>
      <c r="R714">
        <v>1</v>
      </c>
      <c r="S714" t="s">
        <v>50</v>
      </c>
    </row>
    <row r="715" spans="1:19" x14ac:dyDescent="0.3">
      <c r="A715">
        <v>103043</v>
      </c>
      <c r="B715" s="1">
        <v>44625</v>
      </c>
      <c r="C715" t="s">
        <v>39</v>
      </c>
      <c r="D715" t="s">
        <v>18</v>
      </c>
      <c r="E715" t="s">
        <v>55</v>
      </c>
      <c r="F715" t="s">
        <v>95</v>
      </c>
      <c r="G715" t="s">
        <v>29</v>
      </c>
      <c r="H715" t="s">
        <v>30</v>
      </c>
      <c r="I715" t="s">
        <v>31</v>
      </c>
      <c r="J715">
        <v>0.03</v>
      </c>
      <c r="K715">
        <v>383217.72000000003</v>
      </c>
      <c r="L715">
        <v>4456.0200000000004</v>
      </c>
      <c r="M715">
        <v>3.28</v>
      </c>
      <c r="N715" t="s">
        <v>38</v>
      </c>
      <c r="O715" t="s">
        <v>32</v>
      </c>
      <c r="P715">
        <v>11287</v>
      </c>
      <c r="Q715">
        <v>34953</v>
      </c>
      <c r="R715">
        <v>8</v>
      </c>
      <c r="S715" t="s">
        <v>64</v>
      </c>
    </row>
    <row r="716" spans="1:19" x14ac:dyDescent="0.3">
      <c r="A716">
        <v>132034</v>
      </c>
      <c r="B716" s="1">
        <v>44582</v>
      </c>
      <c r="C716" t="s">
        <v>17</v>
      </c>
      <c r="D716" t="s">
        <v>18</v>
      </c>
      <c r="E716" t="s">
        <v>19</v>
      </c>
      <c r="F716" t="s">
        <v>72</v>
      </c>
      <c r="G716" t="s">
        <v>21</v>
      </c>
      <c r="H716" t="s">
        <v>30</v>
      </c>
      <c r="I716" t="s">
        <v>23</v>
      </c>
      <c r="J716">
        <v>0.08</v>
      </c>
      <c r="K716">
        <v>389281.57999999996</v>
      </c>
      <c r="L716">
        <v>4526.53</v>
      </c>
      <c r="M716">
        <v>6.22</v>
      </c>
      <c r="N716" t="s">
        <v>44</v>
      </c>
      <c r="O716" t="s">
        <v>32</v>
      </c>
      <c r="P716">
        <v>11481</v>
      </c>
      <c r="Q716">
        <v>35527</v>
      </c>
      <c r="R716">
        <v>8</v>
      </c>
      <c r="S716" t="s">
        <v>64</v>
      </c>
    </row>
    <row r="717" spans="1:19" x14ac:dyDescent="0.3">
      <c r="A717">
        <v>103047</v>
      </c>
      <c r="B717" s="1">
        <v>44588</v>
      </c>
      <c r="C717" t="s">
        <v>17</v>
      </c>
      <c r="D717" t="s">
        <v>18</v>
      </c>
      <c r="E717" t="s">
        <v>35</v>
      </c>
      <c r="F717" t="s">
        <v>47</v>
      </c>
      <c r="G717" t="s">
        <v>29</v>
      </c>
      <c r="H717" t="s">
        <v>30</v>
      </c>
      <c r="I717" t="s">
        <v>31</v>
      </c>
      <c r="J717">
        <v>0.06</v>
      </c>
      <c r="K717">
        <v>378097.27999999997</v>
      </c>
      <c r="L717">
        <v>4396.4799999999996</v>
      </c>
      <c r="M717">
        <v>5.64</v>
      </c>
      <c r="N717" t="s">
        <v>44</v>
      </c>
      <c r="O717" t="s">
        <v>32</v>
      </c>
      <c r="P717">
        <v>11127</v>
      </c>
      <c r="Q717">
        <v>34478</v>
      </c>
      <c r="R717">
        <v>2</v>
      </c>
      <c r="S717" t="s">
        <v>50</v>
      </c>
    </row>
    <row r="718" spans="1:19" x14ac:dyDescent="0.3">
      <c r="A718">
        <v>132029</v>
      </c>
      <c r="B718" s="1">
        <v>44640</v>
      </c>
      <c r="C718" t="s">
        <v>39</v>
      </c>
      <c r="D718" t="s">
        <v>40</v>
      </c>
      <c r="E718" t="s">
        <v>55</v>
      </c>
      <c r="F718" t="s">
        <v>92</v>
      </c>
      <c r="G718" t="s">
        <v>29</v>
      </c>
      <c r="H718" t="s">
        <v>22</v>
      </c>
      <c r="I718" t="s">
        <v>31</v>
      </c>
      <c r="J718">
        <v>0.08</v>
      </c>
      <c r="K718">
        <v>714648.82000000007</v>
      </c>
      <c r="L718">
        <v>8309.8700000000008</v>
      </c>
      <c r="M718">
        <v>4.17</v>
      </c>
      <c r="N718" t="s">
        <v>38</v>
      </c>
      <c r="O718" t="s">
        <v>25</v>
      </c>
      <c r="P718">
        <v>21766</v>
      </c>
      <c r="Q718">
        <v>65991</v>
      </c>
      <c r="R718">
        <v>1</v>
      </c>
      <c r="S718" t="s">
        <v>50</v>
      </c>
    </row>
    <row r="719" spans="1:19" x14ac:dyDescent="0.3">
      <c r="A719">
        <v>132027</v>
      </c>
      <c r="B719" s="1">
        <v>44648</v>
      </c>
      <c r="C719" t="s">
        <v>39</v>
      </c>
      <c r="D719" t="s">
        <v>18</v>
      </c>
      <c r="E719" t="s">
        <v>35</v>
      </c>
      <c r="F719" t="s">
        <v>86</v>
      </c>
      <c r="G719" t="s">
        <v>21</v>
      </c>
      <c r="H719" t="s">
        <v>30</v>
      </c>
      <c r="I719" t="s">
        <v>23</v>
      </c>
      <c r="J719">
        <v>0.06</v>
      </c>
      <c r="K719">
        <v>578429.98</v>
      </c>
      <c r="L719">
        <v>6725.93</v>
      </c>
      <c r="M719">
        <v>7.05</v>
      </c>
      <c r="N719" t="s">
        <v>24</v>
      </c>
      <c r="O719" t="s">
        <v>49</v>
      </c>
      <c r="P719">
        <v>17449</v>
      </c>
      <c r="Q719">
        <v>53203</v>
      </c>
      <c r="R719">
        <v>8</v>
      </c>
      <c r="S719" t="s">
        <v>50</v>
      </c>
    </row>
    <row r="720" spans="1:19" x14ac:dyDescent="0.3">
      <c r="A720">
        <v>132023</v>
      </c>
      <c r="B720" s="1">
        <v>44696</v>
      </c>
      <c r="C720" t="s">
        <v>91</v>
      </c>
      <c r="D720" t="s">
        <v>18</v>
      </c>
      <c r="E720" t="s">
        <v>55</v>
      </c>
      <c r="F720" t="s">
        <v>72</v>
      </c>
      <c r="G720" t="s">
        <v>21</v>
      </c>
      <c r="H720" t="s">
        <v>52</v>
      </c>
      <c r="I720" t="s">
        <v>37</v>
      </c>
      <c r="J720">
        <v>0.15</v>
      </c>
      <c r="K720">
        <v>1050862.3799999999</v>
      </c>
      <c r="L720">
        <v>12219.33</v>
      </c>
      <c r="M720">
        <v>0.80078774124205088</v>
      </c>
      <c r="N720" t="s">
        <v>58</v>
      </c>
      <c r="O720" t="s">
        <v>49</v>
      </c>
      <c r="P720">
        <v>19001</v>
      </c>
      <c r="Q720">
        <v>62852</v>
      </c>
      <c r="R720">
        <v>1</v>
      </c>
      <c r="S720" t="s">
        <v>64</v>
      </c>
    </row>
    <row r="721" spans="1:19" x14ac:dyDescent="0.3">
      <c r="A721">
        <v>132012</v>
      </c>
      <c r="B721" s="1">
        <v>44677</v>
      </c>
      <c r="C721" t="s">
        <v>34</v>
      </c>
      <c r="D721" t="s">
        <v>18</v>
      </c>
      <c r="E721" t="s">
        <v>55</v>
      </c>
      <c r="F721" t="s">
        <v>98</v>
      </c>
      <c r="G721" t="s">
        <v>21</v>
      </c>
      <c r="H721" t="s">
        <v>52</v>
      </c>
      <c r="I721" t="s">
        <v>48</v>
      </c>
      <c r="J721">
        <v>7.0000000000000007E-2</v>
      </c>
      <c r="K721">
        <v>1046781.6799999999</v>
      </c>
      <c r="L721">
        <v>12171.88</v>
      </c>
      <c r="M721">
        <v>7.97</v>
      </c>
      <c r="N721" t="s">
        <v>53</v>
      </c>
      <c r="O721" t="s">
        <v>49</v>
      </c>
      <c r="P721">
        <v>32222</v>
      </c>
      <c r="Q721">
        <v>96961</v>
      </c>
      <c r="R721">
        <v>9</v>
      </c>
      <c r="S721" t="s">
        <v>50</v>
      </c>
    </row>
    <row r="722" spans="1:19" x14ac:dyDescent="0.3">
      <c r="A722">
        <v>103060</v>
      </c>
      <c r="B722" s="1">
        <v>44598</v>
      </c>
      <c r="C722" t="s">
        <v>65</v>
      </c>
      <c r="D722" t="s">
        <v>40</v>
      </c>
      <c r="E722" t="s">
        <v>55</v>
      </c>
      <c r="F722" t="s">
        <v>103</v>
      </c>
      <c r="G722" t="s">
        <v>29</v>
      </c>
      <c r="H722" t="s">
        <v>30</v>
      </c>
      <c r="I722" t="s">
        <v>23</v>
      </c>
      <c r="J722">
        <v>0.11</v>
      </c>
      <c r="K722">
        <v>653363.5</v>
      </c>
      <c r="L722">
        <v>7597.25</v>
      </c>
      <c r="M722">
        <v>0.91</v>
      </c>
      <c r="N722" t="s">
        <v>44</v>
      </c>
      <c r="O722" t="s">
        <v>25</v>
      </c>
      <c r="P722">
        <v>19811</v>
      </c>
      <c r="Q722">
        <v>60201</v>
      </c>
      <c r="R722">
        <v>9</v>
      </c>
      <c r="S722" t="s">
        <v>45</v>
      </c>
    </row>
    <row r="723" spans="1:19" x14ac:dyDescent="0.3">
      <c r="A723">
        <v>103066</v>
      </c>
      <c r="B723" s="1">
        <v>44621</v>
      </c>
      <c r="C723" t="s">
        <v>39</v>
      </c>
      <c r="D723" t="s">
        <v>40</v>
      </c>
      <c r="E723" t="s">
        <v>19</v>
      </c>
      <c r="F723" t="s">
        <v>68</v>
      </c>
      <c r="G723" t="s">
        <v>60</v>
      </c>
      <c r="H723" t="s">
        <v>43</v>
      </c>
      <c r="I723" t="s">
        <v>48</v>
      </c>
      <c r="J723">
        <v>0.1</v>
      </c>
      <c r="K723">
        <v>324263.86000000004</v>
      </c>
      <c r="L723">
        <v>3770.51</v>
      </c>
      <c r="M723">
        <v>5.96</v>
      </c>
      <c r="N723" t="s">
        <v>38</v>
      </c>
      <c r="O723" t="s">
        <v>25</v>
      </c>
      <c r="P723">
        <v>9417</v>
      </c>
      <c r="Q723">
        <v>29415</v>
      </c>
      <c r="R723">
        <v>1</v>
      </c>
      <c r="S723" t="s">
        <v>45</v>
      </c>
    </row>
    <row r="724" spans="1:19" x14ac:dyDescent="0.3">
      <c r="A724">
        <v>132007</v>
      </c>
      <c r="B724" s="1">
        <v>44603</v>
      </c>
      <c r="C724" t="s">
        <v>65</v>
      </c>
      <c r="D724" t="s">
        <v>40</v>
      </c>
      <c r="E724" t="s">
        <v>27</v>
      </c>
      <c r="F724" t="s">
        <v>90</v>
      </c>
      <c r="G724" t="s">
        <v>42</v>
      </c>
      <c r="H724" t="s">
        <v>43</v>
      </c>
      <c r="I724" t="s">
        <v>48</v>
      </c>
      <c r="J724">
        <v>0.08</v>
      </c>
      <c r="K724">
        <v>239572.78</v>
      </c>
      <c r="L724">
        <v>2785.73</v>
      </c>
      <c r="M724">
        <v>7.13</v>
      </c>
      <c r="N724" t="s">
        <v>44</v>
      </c>
      <c r="O724" t="s">
        <v>49</v>
      </c>
      <c r="P724">
        <v>6817</v>
      </c>
      <c r="Q724">
        <v>21713</v>
      </c>
      <c r="R724">
        <v>3</v>
      </c>
      <c r="S724" t="s">
        <v>33</v>
      </c>
    </row>
    <row r="725" spans="1:19" x14ac:dyDescent="0.3">
      <c r="A725">
        <v>132004</v>
      </c>
      <c r="B725" s="1">
        <v>44703</v>
      </c>
      <c r="C725" t="s">
        <v>91</v>
      </c>
      <c r="D725" t="s">
        <v>61</v>
      </c>
      <c r="E725" t="s">
        <v>62</v>
      </c>
      <c r="F725" t="s">
        <v>90</v>
      </c>
      <c r="G725" t="s">
        <v>29</v>
      </c>
      <c r="H725" t="s">
        <v>30</v>
      </c>
      <c r="I725" t="s">
        <v>23</v>
      </c>
      <c r="J725">
        <v>0.06</v>
      </c>
      <c r="K725">
        <v>604444.98</v>
      </c>
      <c r="L725">
        <v>7028.43</v>
      </c>
      <c r="M725">
        <v>1.41</v>
      </c>
      <c r="N725" t="s">
        <v>58</v>
      </c>
      <c r="O725" t="s">
        <v>32</v>
      </c>
      <c r="P725">
        <v>18279</v>
      </c>
      <c r="Q725">
        <v>55662</v>
      </c>
      <c r="R725">
        <v>4</v>
      </c>
      <c r="S725" t="s">
        <v>33</v>
      </c>
    </row>
    <row r="726" spans="1:19" x14ac:dyDescent="0.3">
      <c r="A726">
        <v>132003</v>
      </c>
      <c r="B726" s="1">
        <v>44624</v>
      </c>
      <c r="C726" t="s">
        <v>39</v>
      </c>
      <c r="D726" t="s">
        <v>40</v>
      </c>
      <c r="E726" t="s">
        <v>55</v>
      </c>
      <c r="F726" t="s">
        <v>101</v>
      </c>
      <c r="G726" t="s">
        <v>29</v>
      </c>
      <c r="H726" t="s">
        <v>30</v>
      </c>
      <c r="I726" t="s">
        <v>31</v>
      </c>
      <c r="J726">
        <v>0.08</v>
      </c>
      <c r="K726">
        <v>599002.9</v>
      </c>
      <c r="L726">
        <v>6965.15</v>
      </c>
      <c r="M726">
        <v>3.49</v>
      </c>
      <c r="N726" t="s">
        <v>38</v>
      </c>
      <c r="O726" t="s">
        <v>25</v>
      </c>
      <c r="P726">
        <v>18102</v>
      </c>
      <c r="Q726">
        <v>55139</v>
      </c>
      <c r="R726">
        <v>7</v>
      </c>
      <c r="S726" t="s">
        <v>64</v>
      </c>
    </row>
    <row r="727" spans="1:19" x14ac:dyDescent="0.3">
      <c r="A727">
        <v>103079</v>
      </c>
      <c r="B727" s="1">
        <v>44643</v>
      </c>
      <c r="C727" t="s">
        <v>39</v>
      </c>
      <c r="D727" t="s">
        <v>40</v>
      </c>
      <c r="E727" t="s">
        <v>27</v>
      </c>
      <c r="F727" t="s">
        <v>89</v>
      </c>
      <c r="G727" t="s">
        <v>29</v>
      </c>
      <c r="H727" t="s">
        <v>52</v>
      </c>
      <c r="I727" t="s">
        <v>31</v>
      </c>
      <c r="J727">
        <v>0.12</v>
      </c>
      <c r="K727">
        <v>1097690.24</v>
      </c>
      <c r="L727">
        <v>12763.84</v>
      </c>
      <c r="M727">
        <v>4.72</v>
      </c>
      <c r="N727" t="s">
        <v>53</v>
      </c>
      <c r="O727" t="s">
        <v>49</v>
      </c>
      <c r="P727">
        <v>33778</v>
      </c>
      <c r="Q727">
        <v>101572</v>
      </c>
      <c r="R727">
        <v>8</v>
      </c>
      <c r="S727" t="s">
        <v>50</v>
      </c>
    </row>
    <row r="728" spans="1:19" x14ac:dyDescent="0.3">
      <c r="A728">
        <v>131996</v>
      </c>
      <c r="B728" s="1">
        <v>44608</v>
      </c>
      <c r="C728" t="s">
        <v>65</v>
      </c>
      <c r="D728" t="s">
        <v>18</v>
      </c>
      <c r="E728" t="s">
        <v>35</v>
      </c>
      <c r="F728" t="s">
        <v>108</v>
      </c>
      <c r="G728" t="s">
        <v>42</v>
      </c>
      <c r="H728" t="s">
        <v>30</v>
      </c>
      <c r="I728" t="s">
        <v>23</v>
      </c>
      <c r="J728">
        <v>7.0000000000000007E-2</v>
      </c>
      <c r="K728">
        <v>396134.06</v>
      </c>
      <c r="L728">
        <v>4606.21</v>
      </c>
      <c r="M728">
        <v>4.63</v>
      </c>
      <c r="N728" t="s">
        <v>58</v>
      </c>
      <c r="O728" t="s">
        <v>49</v>
      </c>
      <c r="P728">
        <v>11699</v>
      </c>
      <c r="Q728">
        <v>36173</v>
      </c>
      <c r="R728">
        <v>10</v>
      </c>
      <c r="S728" t="s">
        <v>45</v>
      </c>
    </row>
    <row r="729" spans="1:19" x14ac:dyDescent="0.3">
      <c r="A729">
        <v>131995</v>
      </c>
      <c r="B729" s="1">
        <v>44591</v>
      </c>
      <c r="C729" t="s">
        <v>17</v>
      </c>
      <c r="D729" t="s">
        <v>18</v>
      </c>
      <c r="E729" t="s">
        <v>27</v>
      </c>
      <c r="F729" t="s">
        <v>41</v>
      </c>
      <c r="G729" t="s">
        <v>60</v>
      </c>
      <c r="H729" t="s">
        <v>22</v>
      </c>
      <c r="I729" t="s">
        <v>31</v>
      </c>
      <c r="J729">
        <v>0.12</v>
      </c>
      <c r="K729">
        <v>710547.48</v>
      </c>
      <c r="L729">
        <v>8262.18</v>
      </c>
      <c r="M729">
        <v>0.79</v>
      </c>
      <c r="N729" t="s">
        <v>58</v>
      </c>
      <c r="O729" t="s">
        <v>32</v>
      </c>
      <c r="P729">
        <v>21634</v>
      </c>
      <c r="Q729">
        <v>65599</v>
      </c>
      <c r="R729">
        <v>4</v>
      </c>
      <c r="S729" t="s">
        <v>45</v>
      </c>
    </row>
    <row r="730" spans="1:19" x14ac:dyDescent="0.3">
      <c r="A730">
        <v>103089</v>
      </c>
      <c r="B730" s="1">
        <v>44574</v>
      </c>
      <c r="C730" t="s">
        <v>17</v>
      </c>
      <c r="D730" t="s">
        <v>40</v>
      </c>
      <c r="E730" t="s">
        <v>19</v>
      </c>
      <c r="F730" t="s">
        <v>76</v>
      </c>
      <c r="G730" t="s">
        <v>29</v>
      </c>
      <c r="H730" t="s">
        <v>22</v>
      </c>
      <c r="I730" t="s">
        <v>23</v>
      </c>
      <c r="J730">
        <v>7.0000000000000007E-2</v>
      </c>
      <c r="K730">
        <v>887290.38</v>
      </c>
      <c r="L730">
        <v>10317.33</v>
      </c>
      <c r="M730">
        <v>3.58</v>
      </c>
      <c r="N730" t="s">
        <v>53</v>
      </c>
      <c r="O730" t="s">
        <v>25</v>
      </c>
      <c r="P730">
        <v>27212</v>
      </c>
      <c r="Q730">
        <v>82123</v>
      </c>
      <c r="R730">
        <v>7</v>
      </c>
      <c r="S730" t="s">
        <v>45</v>
      </c>
    </row>
    <row r="731" spans="1:19" x14ac:dyDescent="0.3">
      <c r="A731">
        <v>131982</v>
      </c>
      <c r="B731" s="1">
        <v>44667</v>
      </c>
      <c r="C731" t="s">
        <v>34</v>
      </c>
      <c r="D731" t="s">
        <v>40</v>
      </c>
      <c r="E731" t="s">
        <v>35</v>
      </c>
      <c r="F731" t="s">
        <v>101</v>
      </c>
      <c r="G731" t="s">
        <v>60</v>
      </c>
      <c r="H731" t="s">
        <v>43</v>
      </c>
      <c r="I731" t="s">
        <v>31</v>
      </c>
      <c r="J731">
        <v>7.0000000000000007E-2</v>
      </c>
      <c r="K731">
        <v>262115.1</v>
      </c>
      <c r="L731">
        <v>3047.85</v>
      </c>
      <c r="M731">
        <v>2.2000000000000002</v>
      </c>
      <c r="N731" t="s">
        <v>38</v>
      </c>
      <c r="O731" t="s">
        <v>32</v>
      </c>
      <c r="P731">
        <v>7502</v>
      </c>
      <c r="Q731">
        <v>23741</v>
      </c>
      <c r="R731">
        <v>3</v>
      </c>
      <c r="S731" t="s">
        <v>64</v>
      </c>
    </row>
    <row r="732" spans="1:19" x14ac:dyDescent="0.3">
      <c r="A732">
        <v>131966</v>
      </c>
      <c r="B732" s="1">
        <v>44676</v>
      </c>
      <c r="C732" t="s">
        <v>34</v>
      </c>
      <c r="D732" t="s">
        <v>40</v>
      </c>
      <c r="E732" t="s">
        <v>19</v>
      </c>
      <c r="F732" t="s">
        <v>95</v>
      </c>
      <c r="G732" t="s">
        <v>29</v>
      </c>
      <c r="H732" t="s">
        <v>22</v>
      </c>
      <c r="I732" t="s">
        <v>23</v>
      </c>
      <c r="J732">
        <v>0.15</v>
      </c>
      <c r="K732">
        <v>774057.62</v>
      </c>
      <c r="L732">
        <v>9000.67</v>
      </c>
      <c r="M732">
        <v>6.13</v>
      </c>
      <c r="N732" t="s">
        <v>24</v>
      </c>
      <c r="O732" t="s">
        <v>25</v>
      </c>
      <c r="P732">
        <v>23629</v>
      </c>
      <c r="Q732">
        <v>71509</v>
      </c>
      <c r="R732">
        <v>3</v>
      </c>
      <c r="S732" t="s">
        <v>64</v>
      </c>
    </row>
    <row r="733" spans="1:19" x14ac:dyDescent="0.3">
      <c r="A733">
        <v>131963</v>
      </c>
      <c r="B733" s="1">
        <v>44653</v>
      </c>
      <c r="C733" t="s">
        <v>34</v>
      </c>
      <c r="D733" t="s">
        <v>18</v>
      </c>
      <c r="E733" t="s">
        <v>35</v>
      </c>
      <c r="F733" t="s">
        <v>57</v>
      </c>
      <c r="G733" t="s">
        <v>29</v>
      </c>
      <c r="H733" t="s">
        <v>22</v>
      </c>
      <c r="I733" t="s">
        <v>23</v>
      </c>
      <c r="J733">
        <v>0.12</v>
      </c>
      <c r="K733">
        <v>711519.27999999991</v>
      </c>
      <c r="L733">
        <v>8273.48</v>
      </c>
      <c r="M733">
        <v>4.12</v>
      </c>
      <c r="N733" t="s">
        <v>44</v>
      </c>
      <c r="O733" t="s">
        <v>32</v>
      </c>
      <c r="P733">
        <v>21666</v>
      </c>
      <c r="Q733">
        <v>65696</v>
      </c>
      <c r="R733">
        <v>4</v>
      </c>
      <c r="S733" t="s">
        <v>26</v>
      </c>
    </row>
    <row r="734" spans="1:19" x14ac:dyDescent="0.3">
      <c r="A734">
        <v>131961</v>
      </c>
      <c r="B734" s="1">
        <v>44647</v>
      </c>
      <c r="C734" t="s">
        <v>39</v>
      </c>
      <c r="D734" t="s">
        <v>18</v>
      </c>
      <c r="E734" t="s">
        <v>35</v>
      </c>
      <c r="F734" t="s">
        <v>103</v>
      </c>
      <c r="G734" t="s">
        <v>60</v>
      </c>
      <c r="H734" t="s">
        <v>22</v>
      </c>
      <c r="I734" t="s">
        <v>23</v>
      </c>
      <c r="J734">
        <v>0.02</v>
      </c>
      <c r="K734">
        <v>854901.05999999994</v>
      </c>
      <c r="L734">
        <v>9940.7099999999991</v>
      </c>
      <c r="M734">
        <v>2.5</v>
      </c>
      <c r="N734" t="s">
        <v>58</v>
      </c>
      <c r="O734" t="s">
        <v>32</v>
      </c>
      <c r="P734">
        <v>26185</v>
      </c>
      <c r="Q734">
        <v>79082</v>
      </c>
      <c r="R734">
        <v>8</v>
      </c>
      <c r="S734" t="s">
        <v>45</v>
      </c>
    </row>
    <row r="735" spans="1:19" x14ac:dyDescent="0.3">
      <c r="A735">
        <v>131937</v>
      </c>
      <c r="B735" s="1">
        <v>44605</v>
      </c>
      <c r="C735" t="s">
        <v>65</v>
      </c>
      <c r="D735" t="s">
        <v>40</v>
      </c>
      <c r="E735" t="s">
        <v>27</v>
      </c>
      <c r="F735" t="s">
        <v>68</v>
      </c>
      <c r="G735" t="s">
        <v>42</v>
      </c>
      <c r="H735" t="s">
        <v>22</v>
      </c>
      <c r="I735" t="s">
        <v>31</v>
      </c>
      <c r="J735">
        <v>0.11</v>
      </c>
      <c r="K735">
        <v>862721.03999999992</v>
      </c>
      <c r="L735">
        <v>10031.64</v>
      </c>
      <c r="M735">
        <v>1.67</v>
      </c>
      <c r="N735" t="s">
        <v>24</v>
      </c>
      <c r="O735" t="s">
        <v>32</v>
      </c>
      <c r="P735">
        <v>26435</v>
      </c>
      <c r="Q735">
        <v>79821</v>
      </c>
      <c r="R735">
        <v>9</v>
      </c>
      <c r="S735" t="s">
        <v>45</v>
      </c>
    </row>
    <row r="736" spans="1:19" x14ac:dyDescent="0.3">
      <c r="A736">
        <v>131914</v>
      </c>
      <c r="B736" s="1">
        <v>44667</v>
      </c>
      <c r="C736" t="s">
        <v>34</v>
      </c>
      <c r="D736" t="s">
        <v>18</v>
      </c>
      <c r="E736" t="s">
        <v>55</v>
      </c>
      <c r="F736" t="s">
        <v>92</v>
      </c>
      <c r="G736" t="s">
        <v>60</v>
      </c>
      <c r="H736" t="s">
        <v>22</v>
      </c>
      <c r="I736" t="s">
        <v>37</v>
      </c>
      <c r="J736">
        <v>0.01</v>
      </c>
      <c r="K736">
        <v>803746.53999999992</v>
      </c>
      <c r="L736">
        <v>9345.89</v>
      </c>
      <c r="M736">
        <v>0.50406728354968378</v>
      </c>
      <c r="N736" t="s">
        <v>44</v>
      </c>
      <c r="O736" t="s">
        <v>25</v>
      </c>
      <c r="P736">
        <v>14420</v>
      </c>
      <c r="Q736">
        <v>47936</v>
      </c>
      <c r="R736">
        <v>1</v>
      </c>
      <c r="S736" t="s">
        <v>50</v>
      </c>
    </row>
    <row r="737" spans="1:19" x14ac:dyDescent="0.3">
      <c r="A737">
        <v>131912</v>
      </c>
      <c r="B737" s="1">
        <v>44620</v>
      </c>
      <c r="C737" t="s">
        <v>65</v>
      </c>
      <c r="D737" t="s">
        <v>18</v>
      </c>
      <c r="E737" t="s">
        <v>35</v>
      </c>
      <c r="F737" t="s">
        <v>72</v>
      </c>
      <c r="G737" t="s">
        <v>21</v>
      </c>
      <c r="H737" t="s">
        <v>43</v>
      </c>
      <c r="I737" t="s">
        <v>31</v>
      </c>
      <c r="J737">
        <v>0.1</v>
      </c>
      <c r="K737">
        <v>334712.86000000004</v>
      </c>
      <c r="L737">
        <v>3892.01</v>
      </c>
      <c r="M737">
        <v>3.75</v>
      </c>
      <c r="N737" t="s">
        <v>53</v>
      </c>
      <c r="O737" t="s">
        <v>49</v>
      </c>
      <c r="P737">
        <v>9743</v>
      </c>
      <c r="Q737">
        <v>30380</v>
      </c>
      <c r="R737">
        <v>10</v>
      </c>
      <c r="S737" t="s">
        <v>64</v>
      </c>
    </row>
    <row r="738" spans="1:19" x14ac:dyDescent="0.3">
      <c r="A738">
        <v>131892</v>
      </c>
      <c r="B738" s="1">
        <v>44698</v>
      </c>
      <c r="C738" t="s">
        <v>91</v>
      </c>
      <c r="D738" t="s">
        <v>40</v>
      </c>
      <c r="E738" t="s">
        <v>35</v>
      </c>
      <c r="F738" t="s">
        <v>90</v>
      </c>
      <c r="G738" t="s">
        <v>42</v>
      </c>
      <c r="H738" t="s">
        <v>22</v>
      </c>
      <c r="I738" t="s">
        <v>48</v>
      </c>
      <c r="J738">
        <v>0.1</v>
      </c>
      <c r="K738">
        <v>834058.1</v>
      </c>
      <c r="L738">
        <v>9698.35</v>
      </c>
      <c r="M738">
        <v>4.25</v>
      </c>
      <c r="N738" t="s">
        <v>44</v>
      </c>
      <c r="O738" t="s">
        <v>49</v>
      </c>
      <c r="P738">
        <v>25532</v>
      </c>
      <c r="Q738">
        <v>77146</v>
      </c>
      <c r="R738">
        <v>3</v>
      </c>
      <c r="S738" t="s">
        <v>33</v>
      </c>
    </row>
    <row r="739" spans="1:19" x14ac:dyDescent="0.3">
      <c r="A739">
        <v>103134</v>
      </c>
      <c r="B739" s="1">
        <v>44596</v>
      </c>
      <c r="C739" t="s">
        <v>65</v>
      </c>
      <c r="D739" t="s">
        <v>40</v>
      </c>
      <c r="E739" t="s">
        <v>27</v>
      </c>
      <c r="F739" t="s">
        <v>41</v>
      </c>
      <c r="G739" t="s">
        <v>60</v>
      </c>
      <c r="H739" t="s">
        <v>30</v>
      </c>
      <c r="I739" t="s">
        <v>37</v>
      </c>
      <c r="J739">
        <v>7.0000000000000007E-2</v>
      </c>
      <c r="K739">
        <v>448173.51999999996</v>
      </c>
      <c r="L739">
        <v>5211.32</v>
      </c>
      <c r="M739">
        <v>0.43971826862844748</v>
      </c>
      <c r="N739" t="s">
        <v>38</v>
      </c>
      <c r="O739" t="s">
        <v>25</v>
      </c>
      <c r="P739">
        <v>7843</v>
      </c>
      <c r="Q739">
        <v>26520</v>
      </c>
      <c r="R739">
        <v>1</v>
      </c>
      <c r="S739" t="s">
        <v>45</v>
      </c>
    </row>
    <row r="740" spans="1:19" x14ac:dyDescent="0.3">
      <c r="A740">
        <v>103136</v>
      </c>
      <c r="B740" s="1">
        <v>44623</v>
      </c>
      <c r="C740" t="s">
        <v>39</v>
      </c>
      <c r="D740" t="s">
        <v>61</v>
      </c>
      <c r="E740" t="s">
        <v>62</v>
      </c>
      <c r="F740" t="s">
        <v>47</v>
      </c>
      <c r="G740" t="s">
        <v>60</v>
      </c>
      <c r="H740" t="s">
        <v>52</v>
      </c>
      <c r="I740" t="s">
        <v>48</v>
      </c>
      <c r="J740">
        <v>0.14000000000000001</v>
      </c>
      <c r="K740">
        <v>1290000</v>
      </c>
      <c r="L740">
        <v>15000</v>
      </c>
      <c r="M740">
        <v>3.38</v>
      </c>
      <c r="N740" t="s">
        <v>58</v>
      </c>
      <c r="O740" t="s">
        <v>32</v>
      </c>
      <c r="P740">
        <v>39270</v>
      </c>
      <c r="Q740">
        <v>117838</v>
      </c>
      <c r="R740">
        <v>8</v>
      </c>
      <c r="S740" t="s">
        <v>50</v>
      </c>
    </row>
    <row r="741" spans="1:19" x14ac:dyDescent="0.3">
      <c r="A741">
        <v>131879</v>
      </c>
      <c r="B741" s="1">
        <v>44710</v>
      </c>
      <c r="C741" t="s">
        <v>91</v>
      </c>
      <c r="D741" t="s">
        <v>40</v>
      </c>
      <c r="E741" t="s">
        <v>27</v>
      </c>
      <c r="F741" t="s">
        <v>47</v>
      </c>
      <c r="G741" t="s">
        <v>60</v>
      </c>
      <c r="H741" t="s">
        <v>30</v>
      </c>
      <c r="I741" t="s">
        <v>23</v>
      </c>
      <c r="J741">
        <v>0.11</v>
      </c>
      <c r="K741">
        <v>635223.52</v>
      </c>
      <c r="L741">
        <v>7386.32</v>
      </c>
      <c r="M741">
        <v>5.55</v>
      </c>
      <c r="N741" t="s">
        <v>53</v>
      </c>
      <c r="O741" t="s">
        <v>32</v>
      </c>
      <c r="P741">
        <v>19232</v>
      </c>
      <c r="Q741">
        <v>58487</v>
      </c>
      <c r="R741">
        <v>2</v>
      </c>
      <c r="S741" t="s">
        <v>50</v>
      </c>
    </row>
    <row r="742" spans="1:19" x14ac:dyDescent="0.3">
      <c r="A742">
        <v>103145</v>
      </c>
      <c r="B742" s="1">
        <v>44628</v>
      </c>
      <c r="C742" t="s">
        <v>39</v>
      </c>
      <c r="D742" t="s">
        <v>40</v>
      </c>
      <c r="E742" t="s">
        <v>35</v>
      </c>
      <c r="F742" t="s">
        <v>41</v>
      </c>
      <c r="G742" t="s">
        <v>42</v>
      </c>
      <c r="H742" t="s">
        <v>30</v>
      </c>
      <c r="I742" t="s">
        <v>37</v>
      </c>
      <c r="J742">
        <v>0.1</v>
      </c>
      <c r="K742">
        <v>373439.51999999996</v>
      </c>
      <c r="L742">
        <v>4342.32</v>
      </c>
      <c r="M742">
        <v>0.38788156216411829</v>
      </c>
      <c r="N742" t="s">
        <v>53</v>
      </c>
      <c r="O742" t="s">
        <v>25</v>
      </c>
      <c r="P742">
        <v>6446</v>
      </c>
      <c r="Q742">
        <v>21972</v>
      </c>
      <c r="R742">
        <v>1</v>
      </c>
      <c r="S742" t="s">
        <v>45</v>
      </c>
    </row>
    <row r="743" spans="1:19" x14ac:dyDescent="0.3">
      <c r="A743">
        <v>131858</v>
      </c>
      <c r="B743" s="1">
        <v>44591</v>
      </c>
      <c r="C743" t="s">
        <v>17</v>
      </c>
      <c r="D743" t="s">
        <v>40</v>
      </c>
      <c r="E743" t="s">
        <v>19</v>
      </c>
      <c r="F743" t="s">
        <v>71</v>
      </c>
      <c r="G743" t="s">
        <v>42</v>
      </c>
      <c r="H743" t="s">
        <v>52</v>
      </c>
      <c r="I743" t="s">
        <v>23</v>
      </c>
      <c r="J743">
        <v>0.14000000000000001</v>
      </c>
      <c r="K743">
        <v>1222557.08</v>
      </c>
      <c r="L743">
        <v>14215.78</v>
      </c>
      <c r="M743">
        <v>6.22</v>
      </c>
      <c r="N743" t="s">
        <v>53</v>
      </c>
      <c r="O743" t="s">
        <v>49</v>
      </c>
      <c r="P743">
        <v>37114</v>
      </c>
      <c r="Q743">
        <v>111454</v>
      </c>
      <c r="R743">
        <v>4</v>
      </c>
      <c r="S743" t="s">
        <v>64</v>
      </c>
    </row>
    <row r="744" spans="1:19" x14ac:dyDescent="0.3">
      <c r="A744">
        <v>131855</v>
      </c>
      <c r="B744" s="1">
        <v>44685</v>
      </c>
      <c r="C744" t="s">
        <v>91</v>
      </c>
      <c r="D744" t="s">
        <v>40</v>
      </c>
      <c r="E744" t="s">
        <v>35</v>
      </c>
      <c r="F744" t="s">
        <v>90</v>
      </c>
      <c r="G744" t="s">
        <v>29</v>
      </c>
      <c r="H744" t="s">
        <v>52</v>
      </c>
      <c r="I744" t="s">
        <v>23</v>
      </c>
      <c r="J744">
        <v>0.04</v>
      </c>
      <c r="K744">
        <v>1290000</v>
      </c>
      <c r="L744">
        <v>15000</v>
      </c>
      <c r="M744">
        <v>0.28000000000000003</v>
      </c>
      <c r="N744" t="s">
        <v>53</v>
      </c>
      <c r="O744" t="s">
        <v>32</v>
      </c>
      <c r="P744">
        <v>39449</v>
      </c>
      <c r="Q744">
        <v>118368</v>
      </c>
      <c r="R744">
        <v>7</v>
      </c>
      <c r="S744" t="s">
        <v>33</v>
      </c>
    </row>
    <row r="745" spans="1:19" x14ac:dyDescent="0.3">
      <c r="A745">
        <v>103159</v>
      </c>
      <c r="B745" s="1">
        <v>44656</v>
      </c>
      <c r="C745" t="s">
        <v>34</v>
      </c>
      <c r="D745" t="s">
        <v>18</v>
      </c>
      <c r="E745" t="s">
        <v>27</v>
      </c>
      <c r="F745" t="s">
        <v>63</v>
      </c>
      <c r="G745" t="s">
        <v>29</v>
      </c>
      <c r="H745" t="s">
        <v>52</v>
      </c>
      <c r="I745" t="s">
        <v>48</v>
      </c>
      <c r="J745">
        <v>0.02</v>
      </c>
      <c r="K745">
        <v>1157003.58</v>
      </c>
      <c r="L745">
        <v>13453.53</v>
      </c>
      <c r="M745">
        <v>0.15</v>
      </c>
      <c r="N745" t="s">
        <v>53</v>
      </c>
      <c r="O745" t="s">
        <v>32</v>
      </c>
      <c r="P745">
        <v>35473</v>
      </c>
      <c r="Q745">
        <v>106592</v>
      </c>
      <c r="R745">
        <v>8</v>
      </c>
      <c r="S745" t="s">
        <v>64</v>
      </c>
    </row>
    <row r="746" spans="1:19" x14ac:dyDescent="0.3">
      <c r="A746">
        <v>103160</v>
      </c>
      <c r="B746" s="1">
        <v>44579</v>
      </c>
      <c r="C746" t="s">
        <v>17</v>
      </c>
      <c r="D746" t="s">
        <v>18</v>
      </c>
      <c r="E746" t="s">
        <v>19</v>
      </c>
      <c r="F746" t="s">
        <v>78</v>
      </c>
      <c r="G746" t="s">
        <v>42</v>
      </c>
      <c r="H746" t="s">
        <v>43</v>
      </c>
      <c r="I746" t="s">
        <v>31</v>
      </c>
      <c r="J746">
        <v>0.1</v>
      </c>
      <c r="K746">
        <v>307289.18</v>
      </c>
      <c r="L746">
        <v>3573.13</v>
      </c>
      <c r="M746">
        <v>6.43</v>
      </c>
      <c r="N746" t="s">
        <v>53</v>
      </c>
      <c r="O746" t="s">
        <v>25</v>
      </c>
      <c r="P746">
        <v>8885</v>
      </c>
      <c r="Q746">
        <v>27838</v>
      </c>
      <c r="R746">
        <v>3</v>
      </c>
      <c r="S746" t="s">
        <v>33</v>
      </c>
    </row>
    <row r="747" spans="1:19" x14ac:dyDescent="0.3">
      <c r="A747">
        <v>131848</v>
      </c>
      <c r="B747" s="1">
        <v>44658</v>
      </c>
      <c r="C747" t="s">
        <v>34</v>
      </c>
      <c r="D747" t="s">
        <v>18</v>
      </c>
      <c r="E747" t="s">
        <v>19</v>
      </c>
      <c r="F747" t="s">
        <v>92</v>
      </c>
      <c r="G747" t="s">
        <v>42</v>
      </c>
      <c r="H747" t="s">
        <v>22</v>
      </c>
      <c r="I747" t="s">
        <v>31</v>
      </c>
      <c r="J747">
        <v>0.08</v>
      </c>
      <c r="K747">
        <v>840276.76</v>
      </c>
      <c r="L747">
        <v>9770.66</v>
      </c>
      <c r="M747">
        <v>0.25</v>
      </c>
      <c r="N747" t="s">
        <v>38</v>
      </c>
      <c r="O747" t="s">
        <v>32</v>
      </c>
      <c r="P747">
        <v>25736</v>
      </c>
      <c r="Q747">
        <v>77752</v>
      </c>
      <c r="R747">
        <v>6</v>
      </c>
      <c r="S747" t="s">
        <v>50</v>
      </c>
    </row>
    <row r="748" spans="1:19" x14ac:dyDescent="0.3">
      <c r="A748">
        <v>103168</v>
      </c>
      <c r="B748" s="1">
        <v>44563</v>
      </c>
      <c r="C748" t="s">
        <v>17</v>
      </c>
      <c r="D748" t="s">
        <v>40</v>
      </c>
      <c r="E748" t="s">
        <v>19</v>
      </c>
      <c r="F748" t="s">
        <v>101</v>
      </c>
      <c r="G748" t="s">
        <v>21</v>
      </c>
      <c r="H748" t="s">
        <v>22</v>
      </c>
      <c r="I748" t="s">
        <v>48</v>
      </c>
      <c r="J748">
        <v>0.1</v>
      </c>
      <c r="K748">
        <v>866127.5</v>
      </c>
      <c r="L748">
        <v>10071.25</v>
      </c>
      <c r="M748">
        <v>4.8</v>
      </c>
      <c r="N748" t="s">
        <v>58</v>
      </c>
      <c r="O748" t="s">
        <v>25</v>
      </c>
      <c r="P748">
        <v>26546</v>
      </c>
      <c r="Q748">
        <v>80150</v>
      </c>
      <c r="R748">
        <v>7</v>
      </c>
      <c r="S748" t="s">
        <v>64</v>
      </c>
    </row>
    <row r="749" spans="1:19" x14ac:dyDescent="0.3">
      <c r="A749">
        <v>131826</v>
      </c>
      <c r="B749" s="1">
        <v>44579</v>
      </c>
      <c r="C749" t="s">
        <v>17</v>
      </c>
      <c r="D749" t="s">
        <v>18</v>
      </c>
      <c r="E749" t="s">
        <v>27</v>
      </c>
      <c r="F749" t="s">
        <v>109</v>
      </c>
      <c r="G749" t="s">
        <v>29</v>
      </c>
      <c r="H749" t="s">
        <v>52</v>
      </c>
      <c r="I749" t="s">
        <v>37</v>
      </c>
      <c r="J749">
        <v>0.13</v>
      </c>
      <c r="K749">
        <v>1041702.52</v>
      </c>
      <c r="L749">
        <v>12112.82</v>
      </c>
      <c r="M749">
        <v>0.41290617907793248</v>
      </c>
      <c r="N749" t="s">
        <v>24</v>
      </c>
      <c r="O749" t="s">
        <v>25</v>
      </c>
      <c r="P749">
        <v>18832</v>
      </c>
      <c r="Q749">
        <v>62303</v>
      </c>
      <c r="R749">
        <v>1</v>
      </c>
      <c r="S749" t="s">
        <v>50</v>
      </c>
    </row>
    <row r="750" spans="1:19" x14ac:dyDescent="0.3">
      <c r="A750">
        <v>131812</v>
      </c>
      <c r="B750" s="1">
        <v>44626</v>
      </c>
      <c r="C750" t="s">
        <v>39</v>
      </c>
      <c r="D750" t="s">
        <v>40</v>
      </c>
      <c r="E750" t="s">
        <v>55</v>
      </c>
      <c r="F750" t="s">
        <v>89</v>
      </c>
      <c r="G750" t="s">
        <v>29</v>
      </c>
      <c r="H750" t="s">
        <v>30</v>
      </c>
      <c r="I750" t="s">
        <v>23</v>
      </c>
      <c r="J750">
        <v>0.02</v>
      </c>
      <c r="K750">
        <v>659917.56000000006</v>
      </c>
      <c r="L750">
        <v>7673.46</v>
      </c>
      <c r="M750">
        <v>1.47</v>
      </c>
      <c r="N750" t="s">
        <v>38</v>
      </c>
      <c r="O750" t="s">
        <v>32</v>
      </c>
      <c r="P750">
        <v>20015</v>
      </c>
      <c r="Q750">
        <v>60804</v>
      </c>
      <c r="R750">
        <v>8</v>
      </c>
      <c r="S750" t="s">
        <v>50</v>
      </c>
    </row>
    <row r="751" spans="1:19" x14ac:dyDescent="0.3">
      <c r="A751">
        <v>103171</v>
      </c>
      <c r="B751" s="1">
        <v>44593</v>
      </c>
      <c r="C751" t="s">
        <v>65</v>
      </c>
      <c r="D751" t="s">
        <v>18</v>
      </c>
      <c r="E751" t="s">
        <v>19</v>
      </c>
      <c r="F751" t="s">
        <v>103</v>
      </c>
      <c r="G751" t="s">
        <v>21</v>
      </c>
      <c r="H751" t="s">
        <v>52</v>
      </c>
      <c r="I751" t="s">
        <v>23</v>
      </c>
      <c r="J751">
        <v>0.1</v>
      </c>
      <c r="K751">
        <v>1038025.1599999999</v>
      </c>
      <c r="L751">
        <v>12070.06</v>
      </c>
      <c r="M751">
        <v>5.66</v>
      </c>
      <c r="N751" t="s">
        <v>24</v>
      </c>
      <c r="O751" t="s">
        <v>25</v>
      </c>
      <c r="P751">
        <v>31951</v>
      </c>
      <c r="Q751">
        <v>96160</v>
      </c>
      <c r="R751">
        <v>1</v>
      </c>
      <c r="S751" t="s">
        <v>45</v>
      </c>
    </row>
    <row r="752" spans="1:19" x14ac:dyDescent="0.3">
      <c r="A752">
        <v>103172</v>
      </c>
      <c r="B752" s="1">
        <v>44612</v>
      </c>
      <c r="C752" t="s">
        <v>65</v>
      </c>
      <c r="D752" t="s">
        <v>40</v>
      </c>
      <c r="E752" t="s">
        <v>35</v>
      </c>
      <c r="F752" t="s">
        <v>75</v>
      </c>
      <c r="G752" t="s">
        <v>21</v>
      </c>
      <c r="H752" t="s">
        <v>30</v>
      </c>
      <c r="I752" t="s">
        <v>31</v>
      </c>
      <c r="J752">
        <v>0.04</v>
      </c>
      <c r="K752">
        <v>554530.57999999996</v>
      </c>
      <c r="L752">
        <v>6448.03</v>
      </c>
      <c r="M752">
        <v>7.61</v>
      </c>
      <c r="N752" t="s">
        <v>53</v>
      </c>
      <c r="O752" t="s">
        <v>25</v>
      </c>
      <c r="P752">
        <v>16704</v>
      </c>
      <c r="Q752">
        <v>50997</v>
      </c>
      <c r="R752">
        <v>1</v>
      </c>
      <c r="S752" t="s">
        <v>45</v>
      </c>
    </row>
    <row r="753" spans="1:19" x14ac:dyDescent="0.3">
      <c r="A753">
        <v>103179</v>
      </c>
      <c r="B753" s="1">
        <v>44641</v>
      </c>
      <c r="C753" t="s">
        <v>39</v>
      </c>
      <c r="D753" t="s">
        <v>61</v>
      </c>
      <c r="E753" t="s">
        <v>62</v>
      </c>
      <c r="F753" t="s">
        <v>95</v>
      </c>
      <c r="G753" t="s">
        <v>21</v>
      </c>
      <c r="H753" t="s">
        <v>43</v>
      </c>
      <c r="I753" t="s">
        <v>48</v>
      </c>
      <c r="J753">
        <v>0.08</v>
      </c>
      <c r="K753">
        <v>43000</v>
      </c>
      <c r="L753">
        <v>500</v>
      </c>
      <c r="M753">
        <v>1.27</v>
      </c>
      <c r="N753" t="s">
        <v>53</v>
      </c>
      <c r="O753" t="s">
        <v>49</v>
      </c>
      <c r="P753">
        <v>526</v>
      </c>
      <c r="Q753">
        <v>3078</v>
      </c>
      <c r="R753">
        <v>2</v>
      </c>
      <c r="S753" t="s">
        <v>64</v>
      </c>
    </row>
    <row r="754" spans="1:19" x14ac:dyDescent="0.3">
      <c r="A754">
        <v>131808</v>
      </c>
      <c r="B754" s="1">
        <v>44687</v>
      </c>
      <c r="C754" t="s">
        <v>91</v>
      </c>
      <c r="D754" t="s">
        <v>40</v>
      </c>
      <c r="E754" t="s">
        <v>55</v>
      </c>
      <c r="F754" t="s">
        <v>41</v>
      </c>
      <c r="G754" t="s">
        <v>60</v>
      </c>
      <c r="H754" t="s">
        <v>30</v>
      </c>
      <c r="I754" t="s">
        <v>23</v>
      </c>
      <c r="J754">
        <v>0.11</v>
      </c>
      <c r="K754">
        <v>531445.6</v>
      </c>
      <c r="L754">
        <v>6179.6</v>
      </c>
      <c r="M754">
        <v>1.82</v>
      </c>
      <c r="N754" t="s">
        <v>44</v>
      </c>
      <c r="O754" t="s">
        <v>49</v>
      </c>
      <c r="P754">
        <v>15981</v>
      </c>
      <c r="Q754">
        <v>48857</v>
      </c>
      <c r="R754">
        <v>3</v>
      </c>
      <c r="S754" t="s">
        <v>45</v>
      </c>
    </row>
    <row r="755" spans="1:19" x14ac:dyDescent="0.3">
      <c r="A755">
        <v>131798</v>
      </c>
      <c r="B755" s="1">
        <v>44682</v>
      </c>
      <c r="C755" t="s">
        <v>91</v>
      </c>
      <c r="D755" t="s">
        <v>40</v>
      </c>
      <c r="E755" t="s">
        <v>19</v>
      </c>
      <c r="F755" t="s">
        <v>109</v>
      </c>
      <c r="G755" t="s">
        <v>21</v>
      </c>
      <c r="H755" t="s">
        <v>22</v>
      </c>
      <c r="I755" t="s">
        <v>37</v>
      </c>
      <c r="J755">
        <v>0.11</v>
      </c>
      <c r="K755">
        <v>952192</v>
      </c>
      <c r="L755">
        <v>11072</v>
      </c>
      <c r="M755">
        <v>0.73286378104741257</v>
      </c>
      <c r="N755" t="s">
        <v>24</v>
      </c>
      <c r="O755" t="s">
        <v>25</v>
      </c>
      <c r="P755">
        <v>17192</v>
      </c>
      <c r="Q755">
        <v>56961</v>
      </c>
      <c r="R755">
        <v>1</v>
      </c>
      <c r="S755" t="s">
        <v>50</v>
      </c>
    </row>
    <row r="756" spans="1:19" x14ac:dyDescent="0.3">
      <c r="A756">
        <v>131794</v>
      </c>
      <c r="B756" s="1">
        <v>44663</v>
      </c>
      <c r="C756" t="s">
        <v>34</v>
      </c>
      <c r="D756" t="s">
        <v>18</v>
      </c>
      <c r="E756" t="s">
        <v>35</v>
      </c>
      <c r="F756" t="s">
        <v>106</v>
      </c>
      <c r="G756" t="s">
        <v>42</v>
      </c>
      <c r="H756" t="s">
        <v>52</v>
      </c>
      <c r="I756" t="s">
        <v>23</v>
      </c>
      <c r="J756">
        <v>0.02</v>
      </c>
      <c r="K756">
        <v>1233458.4400000002</v>
      </c>
      <c r="L756">
        <v>14342.54</v>
      </c>
      <c r="M756">
        <v>5.45</v>
      </c>
      <c r="N756" t="s">
        <v>44</v>
      </c>
      <c r="O756" t="s">
        <v>32</v>
      </c>
      <c r="P756">
        <v>37349</v>
      </c>
      <c r="Q756">
        <v>112150</v>
      </c>
      <c r="R756">
        <v>6</v>
      </c>
      <c r="S756" t="s">
        <v>26</v>
      </c>
    </row>
    <row r="757" spans="1:19" x14ac:dyDescent="0.3">
      <c r="A757">
        <v>103191</v>
      </c>
      <c r="B757" s="1">
        <v>44592</v>
      </c>
      <c r="C757" t="s">
        <v>17</v>
      </c>
      <c r="D757" t="s">
        <v>18</v>
      </c>
      <c r="E757" t="s">
        <v>35</v>
      </c>
      <c r="F757" t="s">
        <v>63</v>
      </c>
      <c r="G757" t="s">
        <v>60</v>
      </c>
      <c r="H757" t="s">
        <v>52</v>
      </c>
      <c r="I757" t="s">
        <v>48</v>
      </c>
      <c r="J757">
        <v>0.14000000000000001</v>
      </c>
      <c r="K757">
        <v>992792.6</v>
      </c>
      <c r="L757">
        <v>11544.1</v>
      </c>
      <c r="M757">
        <v>3.41</v>
      </c>
      <c r="N757" t="s">
        <v>44</v>
      </c>
      <c r="O757" t="s">
        <v>49</v>
      </c>
      <c r="P757">
        <v>30561</v>
      </c>
      <c r="Q757">
        <v>92041</v>
      </c>
      <c r="R757">
        <v>2</v>
      </c>
      <c r="S757" t="s">
        <v>64</v>
      </c>
    </row>
    <row r="758" spans="1:19" x14ac:dyDescent="0.3">
      <c r="A758">
        <v>131790</v>
      </c>
      <c r="B758" s="1">
        <v>44601</v>
      </c>
      <c r="C758" t="s">
        <v>65</v>
      </c>
      <c r="D758" t="s">
        <v>40</v>
      </c>
      <c r="E758" t="s">
        <v>27</v>
      </c>
      <c r="F758" t="s">
        <v>96</v>
      </c>
      <c r="G758" t="s">
        <v>29</v>
      </c>
      <c r="H758" t="s">
        <v>52</v>
      </c>
      <c r="I758" t="s">
        <v>37</v>
      </c>
      <c r="J758">
        <v>0.01</v>
      </c>
      <c r="K758">
        <v>1170819.48</v>
      </c>
      <c r="L758">
        <v>13614.18</v>
      </c>
      <c r="M758">
        <v>0.25739605968494489</v>
      </c>
      <c r="N758" t="s">
        <v>53</v>
      </c>
      <c r="O758" t="s">
        <v>32</v>
      </c>
      <c r="P758">
        <v>21052</v>
      </c>
      <c r="Q758">
        <v>69531</v>
      </c>
      <c r="R758">
        <v>1</v>
      </c>
      <c r="S758" t="s">
        <v>26</v>
      </c>
    </row>
    <row r="759" spans="1:19" x14ac:dyDescent="0.3">
      <c r="A759">
        <v>103197</v>
      </c>
      <c r="B759" s="1">
        <v>44577</v>
      </c>
      <c r="C759" t="s">
        <v>17</v>
      </c>
      <c r="D759" t="s">
        <v>40</v>
      </c>
      <c r="E759" t="s">
        <v>19</v>
      </c>
      <c r="F759" t="s">
        <v>92</v>
      </c>
      <c r="G759" t="s">
        <v>29</v>
      </c>
      <c r="H759" t="s">
        <v>52</v>
      </c>
      <c r="I759" t="s">
        <v>37</v>
      </c>
      <c r="J759">
        <v>0.14000000000000001</v>
      </c>
      <c r="K759">
        <v>1082668.6200000001</v>
      </c>
      <c r="L759">
        <v>12589.17</v>
      </c>
      <c r="M759">
        <v>1.4013785471735889</v>
      </c>
      <c r="N759" t="s">
        <v>44</v>
      </c>
      <c r="O759" t="s">
        <v>32</v>
      </c>
      <c r="P759">
        <v>19568</v>
      </c>
      <c r="Q759">
        <v>64696</v>
      </c>
      <c r="R759">
        <v>1</v>
      </c>
      <c r="S759" t="s">
        <v>50</v>
      </c>
    </row>
    <row r="760" spans="1:19" x14ac:dyDescent="0.3">
      <c r="A760">
        <v>131789</v>
      </c>
      <c r="B760" s="1">
        <v>44593</v>
      </c>
      <c r="C760" t="s">
        <v>65</v>
      </c>
      <c r="D760" t="s">
        <v>40</v>
      </c>
      <c r="E760" t="s">
        <v>27</v>
      </c>
      <c r="F760" t="s">
        <v>86</v>
      </c>
      <c r="G760" t="s">
        <v>42</v>
      </c>
      <c r="H760" t="s">
        <v>30</v>
      </c>
      <c r="I760" t="s">
        <v>37</v>
      </c>
      <c r="J760">
        <v>0.02</v>
      </c>
      <c r="K760">
        <v>370463.92000000004</v>
      </c>
      <c r="L760">
        <v>4307.72</v>
      </c>
      <c r="M760">
        <v>0.4146936517146334</v>
      </c>
      <c r="N760" t="s">
        <v>24</v>
      </c>
      <c r="O760" t="s">
        <v>32</v>
      </c>
      <c r="P760">
        <v>6394</v>
      </c>
      <c r="Q760">
        <v>21802</v>
      </c>
      <c r="R760">
        <v>1</v>
      </c>
      <c r="S760" t="s">
        <v>50</v>
      </c>
    </row>
    <row r="761" spans="1:19" x14ac:dyDescent="0.3">
      <c r="A761">
        <v>131783</v>
      </c>
      <c r="B761" s="1">
        <v>44690</v>
      </c>
      <c r="C761" t="s">
        <v>91</v>
      </c>
      <c r="D761" t="s">
        <v>61</v>
      </c>
      <c r="E761" t="s">
        <v>62</v>
      </c>
      <c r="F761" t="s">
        <v>83</v>
      </c>
      <c r="G761" t="s">
        <v>29</v>
      </c>
      <c r="H761" t="s">
        <v>52</v>
      </c>
      <c r="I761" t="s">
        <v>48</v>
      </c>
      <c r="J761">
        <v>0.03</v>
      </c>
      <c r="K761">
        <v>1120706.42</v>
      </c>
      <c r="L761">
        <v>13031.47</v>
      </c>
      <c r="M761">
        <v>0.71</v>
      </c>
      <c r="N761" t="s">
        <v>38</v>
      </c>
      <c r="O761" t="s">
        <v>32</v>
      </c>
      <c r="P761">
        <v>34455</v>
      </c>
      <c r="Q761">
        <v>103577</v>
      </c>
      <c r="R761">
        <v>6</v>
      </c>
      <c r="S761" t="s">
        <v>64</v>
      </c>
    </row>
    <row r="762" spans="1:19" x14ac:dyDescent="0.3">
      <c r="A762">
        <v>103212</v>
      </c>
      <c r="B762" s="1">
        <v>44612</v>
      </c>
      <c r="C762" t="s">
        <v>65</v>
      </c>
      <c r="D762" t="s">
        <v>18</v>
      </c>
      <c r="E762" t="s">
        <v>55</v>
      </c>
      <c r="F762" t="s">
        <v>68</v>
      </c>
      <c r="G762" t="s">
        <v>42</v>
      </c>
      <c r="H762" t="s">
        <v>22</v>
      </c>
      <c r="I762" t="s">
        <v>31</v>
      </c>
      <c r="J762">
        <v>0.14000000000000001</v>
      </c>
      <c r="K762">
        <v>831965.72000000009</v>
      </c>
      <c r="L762">
        <v>9674.02</v>
      </c>
      <c r="M762">
        <v>5.65</v>
      </c>
      <c r="N762" t="s">
        <v>38</v>
      </c>
      <c r="O762" t="s">
        <v>49</v>
      </c>
      <c r="P762">
        <v>25466</v>
      </c>
      <c r="Q762">
        <v>76951</v>
      </c>
      <c r="R762">
        <v>7</v>
      </c>
      <c r="S762" t="s">
        <v>45</v>
      </c>
    </row>
    <row r="763" spans="1:19" x14ac:dyDescent="0.3">
      <c r="A763">
        <v>103217</v>
      </c>
      <c r="B763" s="1">
        <v>44613</v>
      </c>
      <c r="C763" t="s">
        <v>65</v>
      </c>
      <c r="D763" t="s">
        <v>40</v>
      </c>
      <c r="E763" t="s">
        <v>19</v>
      </c>
      <c r="F763" t="s">
        <v>20</v>
      </c>
      <c r="G763" t="s">
        <v>21</v>
      </c>
      <c r="H763" t="s">
        <v>22</v>
      </c>
      <c r="I763" t="s">
        <v>37</v>
      </c>
      <c r="J763">
        <v>0.08</v>
      </c>
      <c r="K763">
        <v>887028.94000000006</v>
      </c>
      <c r="L763">
        <v>10314.290000000001</v>
      </c>
      <c r="M763">
        <v>0.74895103477772174</v>
      </c>
      <c r="N763" t="s">
        <v>24</v>
      </c>
      <c r="O763" t="s">
        <v>32</v>
      </c>
      <c r="P763">
        <v>15977</v>
      </c>
      <c r="Q763">
        <v>53006</v>
      </c>
      <c r="R763">
        <v>1</v>
      </c>
      <c r="S763" t="s">
        <v>26</v>
      </c>
    </row>
    <row r="764" spans="1:19" x14ac:dyDescent="0.3">
      <c r="A764">
        <v>131778</v>
      </c>
      <c r="B764" s="1">
        <v>44568</v>
      </c>
      <c r="C764" t="s">
        <v>17</v>
      </c>
      <c r="D764" t="s">
        <v>40</v>
      </c>
      <c r="E764" t="s">
        <v>35</v>
      </c>
      <c r="F764" t="s">
        <v>20</v>
      </c>
      <c r="G764" t="s">
        <v>21</v>
      </c>
      <c r="H764" t="s">
        <v>22</v>
      </c>
      <c r="I764" t="s">
        <v>37</v>
      </c>
      <c r="J764">
        <v>7.0000000000000007E-2</v>
      </c>
      <c r="K764">
        <v>878081.5</v>
      </c>
      <c r="L764">
        <v>10210.25</v>
      </c>
      <c r="M764">
        <v>0.59701586065813605</v>
      </c>
      <c r="N764" t="s">
        <v>53</v>
      </c>
      <c r="O764" t="s">
        <v>32</v>
      </c>
      <c r="P764">
        <v>15815</v>
      </c>
      <c r="Q764">
        <v>52479</v>
      </c>
      <c r="R764">
        <v>1</v>
      </c>
      <c r="S764" t="s">
        <v>26</v>
      </c>
    </row>
    <row r="765" spans="1:19" x14ac:dyDescent="0.3">
      <c r="A765">
        <v>131771</v>
      </c>
      <c r="B765" s="1">
        <v>44573</v>
      </c>
      <c r="C765" t="s">
        <v>17</v>
      </c>
      <c r="D765" t="s">
        <v>40</v>
      </c>
      <c r="E765" t="s">
        <v>27</v>
      </c>
      <c r="F765" t="s">
        <v>111</v>
      </c>
      <c r="G765" t="s">
        <v>21</v>
      </c>
      <c r="H765" t="s">
        <v>30</v>
      </c>
      <c r="I765" t="s">
        <v>31</v>
      </c>
      <c r="J765">
        <v>0.05</v>
      </c>
      <c r="K765">
        <v>658391.92000000004</v>
      </c>
      <c r="L765">
        <v>7655.72</v>
      </c>
      <c r="M765">
        <v>0.02</v>
      </c>
      <c r="N765" t="s">
        <v>53</v>
      </c>
      <c r="O765" t="s">
        <v>32</v>
      </c>
      <c r="P765">
        <v>19967</v>
      </c>
      <c r="Q765">
        <v>60663</v>
      </c>
      <c r="R765">
        <v>8</v>
      </c>
      <c r="S765" t="s">
        <v>33</v>
      </c>
    </row>
    <row r="766" spans="1:19" x14ac:dyDescent="0.3">
      <c r="A766">
        <v>131756</v>
      </c>
      <c r="B766" s="1">
        <v>44613</v>
      </c>
      <c r="C766" t="s">
        <v>65</v>
      </c>
      <c r="D766" t="s">
        <v>18</v>
      </c>
      <c r="E766" t="s">
        <v>35</v>
      </c>
      <c r="F766" t="s">
        <v>63</v>
      </c>
      <c r="G766" t="s">
        <v>21</v>
      </c>
      <c r="H766" t="s">
        <v>43</v>
      </c>
      <c r="I766" t="s">
        <v>48</v>
      </c>
      <c r="J766">
        <v>0.13</v>
      </c>
      <c r="K766">
        <v>216462</v>
      </c>
      <c r="L766">
        <v>2517</v>
      </c>
      <c r="M766">
        <v>2.72</v>
      </c>
      <c r="N766" t="s">
        <v>53</v>
      </c>
      <c r="O766" t="s">
        <v>49</v>
      </c>
      <c r="P766">
        <v>6152</v>
      </c>
      <c r="Q766">
        <v>19744</v>
      </c>
      <c r="R766">
        <v>7</v>
      </c>
      <c r="S766" t="s">
        <v>64</v>
      </c>
    </row>
    <row r="767" spans="1:19" x14ac:dyDescent="0.3">
      <c r="A767">
        <v>131736</v>
      </c>
      <c r="B767" s="1">
        <v>44670</v>
      </c>
      <c r="C767" t="s">
        <v>34</v>
      </c>
      <c r="D767" t="s">
        <v>40</v>
      </c>
      <c r="E767" t="s">
        <v>55</v>
      </c>
      <c r="F767" t="s">
        <v>92</v>
      </c>
      <c r="G767" t="s">
        <v>29</v>
      </c>
      <c r="H767" t="s">
        <v>52</v>
      </c>
      <c r="I767" t="s">
        <v>31</v>
      </c>
      <c r="J767">
        <v>0.12</v>
      </c>
      <c r="K767">
        <v>1184230.32</v>
      </c>
      <c r="L767">
        <v>13770.12</v>
      </c>
      <c r="M767">
        <v>4.08</v>
      </c>
      <c r="N767" t="s">
        <v>44</v>
      </c>
      <c r="O767" t="s">
        <v>32</v>
      </c>
      <c r="P767">
        <v>36184</v>
      </c>
      <c r="Q767">
        <v>108697</v>
      </c>
      <c r="R767">
        <v>4</v>
      </c>
      <c r="S767" t="s">
        <v>50</v>
      </c>
    </row>
    <row r="768" spans="1:19" x14ac:dyDescent="0.3">
      <c r="A768">
        <v>103245</v>
      </c>
      <c r="B768" s="1">
        <v>44630</v>
      </c>
      <c r="C768" t="s">
        <v>39</v>
      </c>
      <c r="D768" t="s">
        <v>18</v>
      </c>
      <c r="E768" t="s">
        <v>19</v>
      </c>
      <c r="F768" t="s">
        <v>75</v>
      </c>
      <c r="G768" t="s">
        <v>29</v>
      </c>
      <c r="H768" t="s">
        <v>22</v>
      </c>
      <c r="I768" t="s">
        <v>31</v>
      </c>
      <c r="J768">
        <v>7.0000000000000007E-2</v>
      </c>
      <c r="K768">
        <v>679522.98</v>
      </c>
      <c r="L768">
        <v>7901.43</v>
      </c>
      <c r="M768">
        <v>3.07</v>
      </c>
      <c r="N768" t="s">
        <v>53</v>
      </c>
      <c r="O768" t="s">
        <v>32</v>
      </c>
      <c r="P768">
        <v>20641</v>
      </c>
      <c r="Q768">
        <v>62658</v>
      </c>
      <c r="R768">
        <v>5</v>
      </c>
      <c r="S768" t="s">
        <v>45</v>
      </c>
    </row>
    <row r="769" spans="1:19" x14ac:dyDescent="0.3">
      <c r="A769">
        <v>131728</v>
      </c>
      <c r="B769" s="1">
        <v>44677</v>
      </c>
      <c r="C769" t="s">
        <v>34</v>
      </c>
      <c r="D769" t="s">
        <v>18</v>
      </c>
      <c r="E769" t="s">
        <v>27</v>
      </c>
      <c r="F769" t="s">
        <v>84</v>
      </c>
      <c r="G769" t="s">
        <v>42</v>
      </c>
      <c r="H769" t="s">
        <v>30</v>
      </c>
      <c r="I769" t="s">
        <v>31</v>
      </c>
      <c r="J769">
        <v>0.15</v>
      </c>
      <c r="K769">
        <v>550934.92000000004</v>
      </c>
      <c r="L769">
        <v>6406.22</v>
      </c>
      <c r="M769">
        <v>4.78</v>
      </c>
      <c r="N769" t="s">
        <v>53</v>
      </c>
      <c r="O769" t="s">
        <v>49</v>
      </c>
      <c r="P769">
        <v>16600</v>
      </c>
      <c r="Q769">
        <v>50690</v>
      </c>
      <c r="R769">
        <v>7</v>
      </c>
      <c r="S769" t="s">
        <v>50</v>
      </c>
    </row>
    <row r="770" spans="1:19" x14ac:dyDescent="0.3">
      <c r="A770">
        <v>131725</v>
      </c>
      <c r="B770" s="1">
        <v>44646</v>
      </c>
      <c r="C770" t="s">
        <v>39</v>
      </c>
      <c r="D770" t="s">
        <v>40</v>
      </c>
      <c r="E770" t="s">
        <v>35</v>
      </c>
      <c r="F770" t="s">
        <v>63</v>
      </c>
      <c r="G770" t="s">
        <v>29</v>
      </c>
      <c r="H770" t="s">
        <v>30</v>
      </c>
      <c r="I770" t="s">
        <v>31</v>
      </c>
      <c r="J770">
        <v>7.0000000000000007E-2</v>
      </c>
      <c r="K770">
        <v>426762.95999999996</v>
      </c>
      <c r="L770">
        <v>4962.3599999999997</v>
      </c>
      <c r="M770">
        <v>6.76</v>
      </c>
      <c r="N770" t="s">
        <v>24</v>
      </c>
      <c r="O770" t="s">
        <v>25</v>
      </c>
      <c r="P770">
        <v>12666</v>
      </c>
      <c r="Q770">
        <v>39037</v>
      </c>
      <c r="R770">
        <v>1</v>
      </c>
      <c r="S770" t="s">
        <v>64</v>
      </c>
    </row>
    <row r="771" spans="1:19" x14ac:dyDescent="0.3">
      <c r="A771">
        <v>103257</v>
      </c>
      <c r="B771" s="1">
        <v>44659</v>
      </c>
      <c r="C771" t="s">
        <v>34</v>
      </c>
      <c r="D771" t="s">
        <v>40</v>
      </c>
      <c r="E771" t="s">
        <v>27</v>
      </c>
      <c r="F771" t="s">
        <v>95</v>
      </c>
      <c r="G771" t="s">
        <v>42</v>
      </c>
      <c r="H771" t="s">
        <v>22</v>
      </c>
      <c r="I771" t="s">
        <v>48</v>
      </c>
      <c r="J771">
        <v>0.12</v>
      </c>
      <c r="K771">
        <v>911610.32000000007</v>
      </c>
      <c r="L771">
        <v>10600.12</v>
      </c>
      <c r="M771">
        <v>0.71</v>
      </c>
      <c r="N771" t="s">
        <v>38</v>
      </c>
      <c r="O771" t="s">
        <v>25</v>
      </c>
      <c r="P771">
        <v>27983</v>
      </c>
      <c r="Q771">
        <v>84408</v>
      </c>
      <c r="R771">
        <v>9</v>
      </c>
      <c r="S771" t="s">
        <v>64</v>
      </c>
    </row>
    <row r="772" spans="1:19" x14ac:dyDescent="0.3">
      <c r="A772">
        <v>131683</v>
      </c>
      <c r="B772" s="1">
        <v>44699</v>
      </c>
      <c r="C772" t="s">
        <v>91</v>
      </c>
      <c r="D772" t="s">
        <v>40</v>
      </c>
      <c r="E772" t="s">
        <v>35</v>
      </c>
      <c r="F772" t="s">
        <v>99</v>
      </c>
      <c r="G772" t="s">
        <v>60</v>
      </c>
      <c r="H772" t="s">
        <v>52</v>
      </c>
      <c r="I772" t="s">
        <v>37</v>
      </c>
      <c r="J772">
        <v>0.1</v>
      </c>
      <c r="K772">
        <v>1030084.7799999999</v>
      </c>
      <c r="L772">
        <v>11977.73</v>
      </c>
      <c r="M772">
        <v>1.2708930446944156</v>
      </c>
      <c r="N772" t="s">
        <v>38</v>
      </c>
      <c r="O772" t="s">
        <v>32</v>
      </c>
      <c r="P772">
        <v>18624</v>
      </c>
      <c r="Q772">
        <v>61626</v>
      </c>
      <c r="R772">
        <v>1</v>
      </c>
      <c r="S772" t="s">
        <v>33</v>
      </c>
    </row>
    <row r="773" spans="1:19" x14ac:dyDescent="0.3">
      <c r="A773">
        <v>103267</v>
      </c>
      <c r="B773" s="1">
        <v>44702</v>
      </c>
      <c r="C773" t="s">
        <v>91</v>
      </c>
      <c r="D773" t="s">
        <v>40</v>
      </c>
      <c r="E773" t="s">
        <v>35</v>
      </c>
      <c r="F773" t="s">
        <v>93</v>
      </c>
      <c r="G773" t="s">
        <v>29</v>
      </c>
      <c r="H773" t="s">
        <v>22</v>
      </c>
      <c r="I773" t="s">
        <v>48</v>
      </c>
      <c r="J773">
        <v>0.02</v>
      </c>
      <c r="K773">
        <v>699598.82</v>
      </c>
      <c r="L773">
        <v>8134.87</v>
      </c>
      <c r="M773">
        <v>4.4800000000000004</v>
      </c>
      <c r="N773" t="s">
        <v>58</v>
      </c>
      <c r="O773" t="s">
        <v>32</v>
      </c>
      <c r="P773">
        <v>21289</v>
      </c>
      <c r="Q773">
        <v>64577</v>
      </c>
      <c r="R773">
        <v>9</v>
      </c>
      <c r="S773" t="s">
        <v>45</v>
      </c>
    </row>
    <row r="774" spans="1:19" x14ac:dyDescent="0.3">
      <c r="A774">
        <v>131667</v>
      </c>
      <c r="B774" s="1">
        <v>44706</v>
      </c>
      <c r="C774" t="s">
        <v>91</v>
      </c>
      <c r="D774" t="s">
        <v>18</v>
      </c>
      <c r="E774" t="s">
        <v>55</v>
      </c>
      <c r="F774" t="s">
        <v>108</v>
      </c>
      <c r="G774" t="s">
        <v>29</v>
      </c>
      <c r="H774" t="s">
        <v>52</v>
      </c>
      <c r="I774" t="s">
        <v>37</v>
      </c>
      <c r="J774">
        <v>0.13</v>
      </c>
      <c r="K774">
        <v>1221011.6599999999</v>
      </c>
      <c r="L774">
        <v>14197.81</v>
      </c>
      <c r="M774">
        <v>7.5073850741442197E-2</v>
      </c>
      <c r="N774" t="s">
        <v>53</v>
      </c>
      <c r="O774" t="s">
        <v>32</v>
      </c>
      <c r="P774">
        <v>21776</v>
      </c>
      <c r="Q774">
        <v>71889</v>
      </c>
      <c r="R774">
        <v>1</v>
      </c>
      <c r="S774" t="s">
        <v>45</v>
      </c>
    </row>
    <row r="775" spans="1:19" x14ac:dyDescent="0.3">
      <c r="A775">
        <v>131633</v>
      </c>
      <c r="B775" s="1">
        <v>44604</v>
      </c>
      <c r="C775" t="s">
        <v>65</v>
      </c>
      <c r="D775" t="s">
        <v>61</v>
      </c>
      <c r="E775" t="s">
        <v>62</v>
      </c>
      <c r="F775" t="s">
        <v>100</v>
      </c>
      <c r="G775" t="s">
        <v>42</v>
      </c>
      <c r="H775" t="s">
        <v>43</v>
      </c>
      <c r="I775" t="s">
        <v>23</v>
      </c>
      <c r="J775">
        <v>0.05</v>
      </c>
      <c r="K775">
        <v>318007.36000000004</v>
      </c>
      <c r="L775">
        <v>3697.76</v>
      </c>
      <c r="M775">
        <v>2.29</v>
      </c>
      <c r="N775" t="s">
        <v>44</v>
      </c>
      <c r="O775" t="s">
        <v>32</v>
      </c>
      <c r="P775">
        <v>9221</v>
      </c>
      <c r="Q775">
        <v>28832</v>
      </c>
      <c r="R775">
        <v>5</v>
      </c>
      <c r="S775" t="s">
        <v>45</v>
      </c>
    </row>
    <row r="776" spans="1:19" x14ac:dyDescent="0.3">
      <c r="A776">
        <v>103293</v>
      </c>
      <c r="B776" s="1">
        <v>44586</v>
      </c>
      <c r="C776" t="s">
        <v>17</v>
      </c>
      <c r="D776" t="s">
        <v>18</v>
      </c>
      <c r="E776" t="s">
        <v>35</v>
      </c>
      <c r="F776" t="s">
        <v>96</v>
      </c>
      <c r="G776" t="s">
        <v>60</v>
      </c>
      <c r="H776" t="s">
        <v>52</v>
      </c>
      <c r="I776" t="s">
        <v>23</v>
      </c>
      <c r="J776">
        <v>0.04</v>
      </c>
      <c r="K776">
        <v>1174659.3799999999</v>
      </c>
      <c r="L776">
        <v>13658.83</v>
      </c>
      <c r="M776">
        <v>5.13</v>
      </c>
      <c r="N776" t="s">
        <v>38</v>
      </c>
      <c r="O776" t="s">
        <v>25</v>
      </c>
      <c r="P776">
        <v>35943</v>
      </c>
      <c r="Q776">
        <v>107985</v>
      </c>
      <c r="R776">
        <v>8</v>
      </c>
      <c r="S776" t="s">
        <v>26</v>
      </c>
    </row>
    <row r="777" spans="1:19" x14ac:dyDescent="0.3">
      <c r="A777">
        <v>131625</v>
      </c>
      <c r="B777" s="1">
        <v>44578</v>
      </c>
      <c r="C777" t="s">
        <v>17</v>
      </c>
      <c r="D777" t="s">
        <v>18</v>
      </c>
      <c r="E777" t="s">
        <v>55</v>
      </c>
      <c r="F777" t="s">
        <v>20</v>
      </c>
      <c r="G777" t="s">
        <v>29</v>
      </c>
      <c r="H777" t="s">
        <v>52</v>
      </c>
      <c r="I777" t="s">
        <v>23</v>
      </c>
      <c r="J777">
        <v>0.02</v>
      </c>
      <c r="K777">
        <v>1290000</v>
      </c>
      <c r="L777">
        <v>15000</v>
      </c>
      <c r="M777">
        <v>7.86</v>
      </c>
      <c r="N777" t="s">
        <v>53</v>
      </c>
      <c r="O777" t="s">
        <v>32</v>
      </c>
      <c r="P777">
        <v>38595</v>
      </c>
      <c r="Q777">
        <v>115841</v>
      </c>
      <c r="R777">
        <v>9</v>
      </c>
      <c r="S777" t="s">
        <v>26</v>
      </c>
    </row>
    <row r="778" spans="1:19" x14ac:dyDescent="0.3">
      <c r="A778">
        <v>103302</v>
      </c>
      <c r="B778" s="1">
        <v>44653</v>
      </c>
      <c r="C778" t="s">
        <v>34</v>
      </c>
      <c r="D778" t="s">
        <v>40</v>
      </c>
      <c r="E778" t="s">
        <v>55</v>
      </c>
      <c r="F778" t="s">
        <v>111</v>
      </c>
      <c r="G778" t="s">
        <v>21</v>
      </c>
      <c r="H778" t="s">
        <v>43</v>
      </c>
      <c r="I778" t="s">
        <v>37</v>
      </c>
      <c r="J778">
        <v>0.05</v>
      </c>
      <c r="K778">
        <v>325381</v>
      </c>
      <c r="L778">
        <v>3783.5</v>
      </c>
      <c r="M778">
        <v>0.61667805966184719</v>
      </c>
      <c r="N778" t="s">
        <v>44</v>
      </c>
      <c r="O778" t="s">
        <v>32</v>
      </c>
      <c r="P778">
        <v>5552</v>
      </c>
      <c r="Q778">
        <v>19058</v>
      </c>
      <c r="R778">
        <v>1</v>
      </c>
      <c r="S778" t="s">
        <v>33</v>
      </c>
    </row>
    <row r="779" spans="1:19" x14ac:dyDescent="0.3">
      <c r="A779">
        <v>131611</v>
      </c>
      <c r="B779" s="1">
        <v>44601</v>
      </c>
      <c r="C779" t="s">
        <v>65</v>
      </c>
      <c r="D779" t="s">
        <v>18</v>
      </c>
      <c r="E779" t="s">
        <v>19</v>
      </c>
      <c r="F779" t="s">
        <v>106</v>
      </c>
      <c r="G779" t="s">
        <v>29</v>
      </c>
      <c r="H779" t="s">
        <v>43</v>
      </c>
      <c r="I779" t="s">
        <v>31</v>
      </c>
      <c r="J779">
        <v>0.04</v>
      </c>
      <c r="K779">
        <v>313924.08</v>
      </c>
      <c r="L779">
        <v>3650.28</v>
      </c>
      <c r="M779">
        <v>6.57</v>
      </c>
      <c r="N779" t="s">
        <v>24</v>
      </c>
      <c r="O779" t="s">
        <v>25</v>
      </c>
      <c r="P779">
        <v>9092</v>
      </c>
      <c r="Q779">
        <v>28450</v>
      </c>
      <c r="R779">
        <v>3</v>
      </c>
      <c r="S779" t="s">
        <v>26</v>
      </c>
    </row>
    <row r="780" spans="1:19" x14ac:dyDescent="0.3">
      <c r="A780">
        <v>103315</v>
      </c>
      <c r="B780" s="1">
        <v>44691</v>
      </c>
      <c r="C780" t="s">
        <v>91</v>
      </c>
      <c r="D780" t="s">
        <v>40</v>
      </c>
      <c r="E780" t="s">
        <v>19</v>
      </c>
      <c r="F780" t="s">
        <v>66</v>
      </c>
      <c r="G780" t="s">
        <v>60</v>
      </c>
      <c r="H780" t="s">
        <v>30</v>
      </c>
      <c r="I780" t="s">
        <v>48</v>
      </c>
      <c r="J780">
        <v>0.13</v>
      </c>
      <c r="K780">
        <v>620024.74</v>
      </c>
      <c r="L780">
        <v>7209.59</v>
      </c>
      <c r="M780">
        <v>0.3</v>
      </c>
      <c r="N780" t="s">
        <v>53</v>
      </c>
      <c r="O780" t="s">
        <v>49</v>
      </c>
      <c r="P780">
        <v>18767</v>
      </c>
      <c r="Q780">
        <v>57109</v>
      </c>
      <c r="R780">
        <v>5</v>
      </c>
      <c r="S780" t="s">
        <v>64</v>
      </c>
    </row>
    <row r="781" spans="1:19" x14ac:dyDescent="0.3">
      <c r="A781">
        <v>103317</v>
      </c>
      <c r="B781" s="1">
        <v>44575</v>
      </c>
      <c r="C781" t="s">
        <v>17</v>
      </c>
      <c r="D781" t="s">
        <v>18</v>
      </c>
      <c r="E781" t="s">
        <v>27</v>
      </c>
      <c r="F781" t="s">
        <v>86</v>
      </c>
      <c r="G781" t="s">
        <v>60</v>
      </c>
      <c r="H781" t="s">
        <v>52</v>
      </c>
      <c r="I781" t="s">
        <v>37</v>
      </c>
      <c r="J781">
        <v>0.02</v>
      </c>
      <c r="K781">
        <v>1111568.92</v>
      </c>
      <c r="L781">
        <v>12925.22</v>
      </c>
      <c r="M781">
        <v>1.2047565571364782</v>
      </c>
      <c r="N781" t="s">
        <v>38</v>
      </c>
      <c r="O781" t="s">
        <v>25</v>
      </c>
      <c r="P781">
        <v>20079</v>
      </c>
      <c r="Q781">
        <v>66363</v>
      </c>
      <c r="R781">
        <v>1</v>
      </c>
      <c r="S781" t="s">
        <v>50</v>
      </c>
    </row>
    <row r="782" spans="1:19" x14ac:dyDescent="0.3">
      <c r="A782">
        <v>103321</v>
      </c>
      <c r="B782" s="1">
        <v>44634</v>
      </c>
      <c r="C782" t="s">
        <v>39</v>
      </c>
      <c r="D782" t="s">
        <v>40</v>
      </c>
      <c r="E782" t="s">
        <v>35</v>
      </c>
      <c r="F782" t="s">
        <v>36</v>
      </c>
      <c r="G782" t="s">
        <v>60</v>
      </c>
      <c r="H782" t="s">
        <v>52</v>
      </c>
      <c r="I782" t="s">
        <v>31</v>
      </c>
      <c r="J782">
        <v>0.1</v>
      </c>
      <c r="K782">
        <v>1120371.8799999999</v>
      </c>
      <c r="L782">
        <v>13027.58</v>
      </c>
      <c r="M782">
        <v>7.9</v>
      </c>
      <c r="N782" t="s">
        <v>38</v>
      </c>
      <c r="O782" t="s">
        <v>25</v>
      </c>
      <c r="P782">
        <v>34447</v>
      </c>
      <c r="Q782">
        <v>103553</v>
      </c>
      <c r="R782">
        <v>1</v>
      </c>
      <c r="S782" t="s">
        <v>33</v>
      </c>
    </row>
    <row r="783" spans="1:19" x14ac:dyDescent="0.3">
      <c r="A783">
        <v>131593</v>
      </c>
      <c r="B783" s="1">
        <v>44632</v>
      </c>
      <c r="C783" t="s">
        <v>39</v>
      </c>
      <c r="D783" t="s">
        <v>40</v>
      </c>
      <c r="E783" t="s">
        <v>35</v>
      </c>
      <c r="F783" t="s">
        <v>104</v>
      </c>
      <c r="G783" t="s">
        <v>21</v>
      </c>
      <c r="H783" t="s">
        <v>43</v>
      </c>
      <c r="I783" t="s">
        <v>37</v>
      </c>
      <c r="J783">
        <v>0.01</v>
      </c>
      <c r="K783">
        <v>312113.78000000003</v>
      </c>
      <c r="L783">
        <v>3629.23</v>
      </c>
      <c r="M783">
        <v>0.84189961188617402</v>
      </c>
      <c r="N783" t="s">
        <v>53</v>
      </c>
      <c r="O783" t="s">
        <v>49</v>
      </c>
      <c r="P783">
        <v>5305</v>
      </c>
      <c r="Q783">
        <v>18256</v>
      </c>
      <c r="R783">
        <v>1</v>
      </c>
      <c r="S783" t="s">
        <v>50</v>
      </c>
    </row>
    <row r="784" spans="1:19" x14ac:dyDescent="0.3">
      <c r="A784">
        <v>131585</v>
      </c>
      <c r="B784" s="1">
        <v>44657</v>
      </c>
      <c r="C784" t="s">
        <v>34</v>
      </c>
      <c r="D784" t="s">
        <v>18</v>
      </c>
      <c r="E784" t="s">
        <v>19</v>
      </c>
      <c r="F784" t="s">
        <v>74</v>
      </c>
      <c r="G784" t="s">
        <v>42</v>
      </c>
      <c r="H784" t="s">
        <v>22</v>
      </c>
      <c r="I784" t="s">
        <v>23</v>
      </c>
      <c r="J784">
        <v>0.02</v>
      </c>
      <c r="K784">
        <v>808486.86</v>
      </c>
      <c r="L784">
        <v>9401.01</v>
      </c>
      <c r="M784">
        <v>0.13</v>
      </c>
      <c r="N784" t="s">
        <v>53</v>
      </c>
      <c r="O784" t="s">
        <v>32</v>
      </c>
      <c r="P784">
        <v>24708</v>
      </c>
      <c r="Q784">
        <v>74705</v>
      </c>
      <c r="R784">
        <v>8</v>
      </c>
      <c r="S784" t="s">
        <v>64</v>
      </c>
    </row>
    <row r="785" spans="1:19" x14ac:dyDescent="0.3">
      <c r="A785">
        <v>131568</v>
      </c>
      <c r="B785" s="1">
        <v>44590</v>
      </c>
      <c r="C785" t="s">
        <v>17</v>
      </c>
      <c r="D785" t="s">
        <v>18</v>
      </c>
      <c r="E785" t="s">
        <v>35</v>
      </c>
      <c r="F785" t="s">
        <v>71</v>
      </c>
      <c r="G785" t="s">
        <v>21</v>
      </c>
      <c r="H785" t="s">
        <v>43</v>
      </c>
      <c r="I785" t="s">
        <v>31</v>
      </c>
      <c r="J785">
        <v>0.13</v>
      </c>
      <c r="K785">
        <v>285913.88</v>
      </c>
      <c r="L785">
        <v>3324.58</v>
      </c>
      <c r="M785">
        <v>5.0599999999999996</v>
      </c>
      <c r="N785" t="s">
        <v>38</v>
      </c>
      <c r="O785" t="s">
        <v>32</v>
      </c>
      <c r="P785">
        <v>8226</v>
      </c>
      <c r="Q785">
        <v>25886</v>
      </c>
      <c r="R785">
        <v>7</v>
      </c>
      <c r="S785" t="s">
        <v>64</v>
      </c>
    </row>
    <row r="786" spans="1:19" x14ac:dyDescent="0.3">
      <c r="A786">
        <v>131557</v>
      </c>
      <c r="B786" s="1">
        <v>44617</v>
      </c>
      <c r="C786" t="s">
        <v>65</v>
      </c>
      <c r="D786" t="s">
        <v>61</v>
      </c>
      <c r="E786" t="s">
        <v>62</v>
      </c>
      <c r="F786" t="s">
        <v>102</v>
      </c>
      <c r="G786" t="s">
        <v>29</v>
      </c>
      <c r="H786" t="s">
        <v>52</v>
      </c>
      <c r="I786" t="s">
        <v>31</v>
      </c>
      <c r="J786">
        <v>0.09</v>
      </c>
      <c r="K786">
        <v>1162187.6599999999</v>
      </c>
      <c r="L786">
        <v>13513.81</v>
      </c>
      <c r="M786">
        <v>1.3</v>
      </c>
      <c r="N786" t="s">
        <v>24</v>
      </c>
      <c r="O786" t="s">
        <v>32</v>
      </c>
      <c r="P786">
        <v>35614</v>
      </c>
      <c r="Q786">
        <v>107009</v>
      </c>
      <c r="R786">
        <v>7</v>
      </c>
      <c r="S786" t="s">
        <v>45</v>
      </c>
    </row>
    <row r="787" spans="1:19" x14ac:dyDescent="0.3">
      <c r="A787">
        <v>103346</v>
      </c>
      <c r="B787" s="1">
        <v>44594</v>
      </c>
      <c r="C787" t="s">
        <v>65</v>
      </c>
      <c r="D787" t="s">
        <v>40</v>
      </c>
      <c r="E787" t="s">
        <v>27</v>
      </c>
      <c r="F787" t="s">
        <v>111</v>
      </c>
      <c r="G787" t="s">
        <v>60</v>
      </c>
      <c r="H787" t="s">
        <v>30</v>
      </c>
      <c r="I787" t="s">
        <v>37</v>
      </c>
      <c r="J787">
        <v>0.06</v>
      </c>
      <c r="K787">
        <v>427670.26</v>
      </c>
      <c r="L787">
        <v>4972.91</v>
      </c>
      <c r="M787">
        <v>1.0438840198333876</v>
      </c>
      <c r="N787" t="s">
        <v>44</v>
      </c>
      <c r="O787" t="s">
        <v>49</v>
      </c>
      <c r="P787">
        <v>7456</v>
      </c>
      <c r="Q787">
        <v>25259</v>
      </c>
      <c r="R787">
        <v>1</v>
      </c>
      <c r="S787" t="s">
        <v>33</v>
      </c>
    </row>
    <row r="788" spans="1:19" x14ac:dyDescent="0.3">
      <c r="A788">
        <v>103356</v>
      </c>
      <c r="B788" s="1">
        <v>44639</v>
      </c>
      <c r="C788" t="s">
        <v>39</v>
      </c>
      <c r="D788" t="s">
        <v>18</v>
      </c>
      <c r="E788" t="s">
        <v>35</v>
      </c>
      <c r="F788" t="s">
        <v>103</v>
      </c>
      <c r="G788" t="s">
        <v>60</v>
      </c>
      <c r="H788" t="s">
        <v>22</v>
      </c>
      <c r="I788" t="s">
        <v>31</v>
      </c>
      <c r="J788">
        <v>0.14000000000000001</v>
      </c>
      <c r="K788">
        <v>733326.29999999993</v>
      </c>
      <c r="L788">
        <v>8527.0499999999993</v>
      </c>
      <c r="M788">
        <v>2.04</v>
      </c>
      <c r="N788" t="s">
        <v>44</v>
      </c>
      <c r="O788" t="s">
        <v>49</v>
      </c>
      <c r="P788">
        <v>22364</v>
      </c>
      <c r="Q788">
        <v>67762</v>
      </c>
      <c r="R788">
        <v>10</v>
      </c>
      <c r="S788" t="s">
        <v>45</v>
      </c>
    </row>
    <row r="789" spans="1:19" x14ac:dyDescent="0.3">
      <c r="A789">
        <v>103358</v>
      </c>
      <c r="B789" s="1">
        <v>44583</v>
      </c>
      <c r="C789" t="s">
        <v>17</v>
      </c>
      <c r="D789" t="s">
        <v>18</v>
      </c>
      <c r="E789" t="s">
        <v>55</v>
      </c>
      <c r="F789" t="s">
        <v>71</v>
      </c>
      <c r="G789" t="s">
        <v>21</v>
      </c>
      <c r="H789" t="s">
        <v>22</v>
      </c>
      <c r="I789" t="s">
        <v>31</v>
      </c>
      <c r="J789">
        <v>0.1</v>
      </c>
      <c r="K789">
        <v>773283.62</v>
      </c>
      <c r="L789">
        <v>8991.67</v>
      </c>
      <c r="M789">
        <v>4.9400000000000004</v>
      </c>
      <c r="N789" t="s">
        <v>38</v>
      </c>
      <c r="O789" t="s">
        <v>25</v>
      </c>
      <c r="P789">
        <v>23605</v>
      </c>
      <c r="Q789">
        <v>71438</v>
      </c>
      <c r="R789">
        <v>5</v>
      </c>
      <c r="S789" t="s">
        <v>64</v>
      </c>
    </row>
    <row r="790" spans="1:19" x14ac:dyDescent="0.3">
      <c r="A790">
        <v>131552</v>
      </c>
      <c r="B790" s="1">
        <v>44658</v>
      </c>
      <c r="C790" t="s">
        <v>34</v>
      </c>
      <c r="D790" t="s">
        <v>40</v>
      </c>
      <c r="E790" t="s">
        <v>55</v>
      </c>
      <c r="F790" t="s">
        <v>96</v>
      </c>
      <c r="G790" t="s">
        <v>21</v>
      </c>
      <c r="H790" t="s">
        <v>30</v>
      </c>
      <c r="I790" t="s">
        <v>23</v>
      </c>
      <c r="J790">
        <v>0.06</v>
      </c>
      <c r="K790">
        <v>428701.39999999997</v>
      </c>
      <c r="L790">
        <v>4984.8999999999996</v>
      </c>
      <c r="M790">
        <v>6.56</v>
      </c>
      <c r="N790" t="s">
        <v>44</v>
      </c>
      <c r="O790" t="s">
        <v>25</v>
      </c>
      <c r="P790">
        <v>12728</v>
      </c>
      <c r="Q790">
        <v>39220</v>
      </c>
      <c r="R790">
        <v>5</v>
      </c>
      <c r="S790" t="s">
        <v>26</v>
      </c>
    </row>
    <row r="791" spans="1:19" x14ac:dyDescent="0.3">
      <c r="A791">
        <v>131546</v>
      </c>
      <c r="B791" s="1">
        <v>44606</v>
      </c>
      <c r="C791" t="s">
        <v>65</v>
      </c>
      <c r="D791" t="s">
        <v>40</v>
      </c>
      <c r="E791" t="s">
        <v>19</v>
      </c>
      <c r="F791" t="s">
        <v>107</v>
      </c>
      <c r="G791" t="s">
        <v>21</v>
      </c>
      <c r="H791" t="s">
        <v>43</v>
      </c>
      <c r="I791" t="s">
        <v>31</v>
      </c>
      <c r="J791">
        <v>0.02</v>
      </c>
      <c r="K791">
        <v>270161.26</v>
      </c>
      <c r="L791">
        <v>3141.41</v>
      </c>
      <c r="M791">
        <v>5.26</v>
      </c>
      <c r="N791" t="s">
        <v>38</v>
      </c>
      <c r="O791" t="s">
        <v>49</v>
      </c>
      <c r="P791">
        <v>7745</v>
      </c>
      <c r="Q791">
        <v>24461</v>
      </c>
      <c r="R791">
        <v>4</v>
      </c>
      <c r="S791" t="s">
        <v>26</v>
      </c>
    </row>
    <row r="792" spans="1:19" x14ac:dyDescent="0.3">
      <c r="A792">
        <v>131541</v>
      </c>
      <c r="B792" s="1">
        <v>44683</v>
      </c>
      <c r="C792" t="s">
        <v>91</v>
      </c>
      <c r="D792" t="s">
        <v>18</v>
      </c>
      <c r="E792" t="s">
        <v>19</v>
      </c>
      <c r="F792" t="s">
        <v>90</v>
      </c>
      <c r="G792" t="s">
        <v>60</v>
      </c>
      <c r="H792" t="s">
        <v>30</v>
      </c>
      <c r="I792" t="s">
        <v>23</v>
      </c>
      <c r="J792">
        <v>0.14000000000000001</v>
      </c>
      <c r="K792">
        <v>525935.57999999996</v>
      </c>
      <c r="L792">
        <v>6115.53</v>
      </c>
      <c r="M792">
        <v>5.54</v>
      </c>
      <c r="N792" t="s">
        <v>58</v>
      </c>
      <c r="O792" t="s">
        <v>49</v>
      </c>
      <c r="P792">
        <v>15809</v>
      </c>
      <c r="Q792">
        <v>48348</v>
      </c>
      <c r="R792">
        <v>2</v>
      </c>
      <c r="S792" t="s">
        <v>33</v>
      </c>
    </row>
    <row r="793" spans="1:19" x14ac:dyDescent="0.3">
      <c r="A793">
        <v>131516</v>
      </c>
      <c r="B793" s="1">
        <v>44567</v>
      </c>
      <c r="C793" t="s">
        <v>17</v>
      </c>
      <c r="D793" t="s">
        <v>40</v>
      </c>
      <c r="E793" t="s">
        <v>55</v>
      </c>
      <c r="F793" t="s">
        <v>66</v>
      </c>
      <c r="G793" t="s">
        <v>29</v>
      </c>
      <c r="H793" t="s">
        <v>52</v>
      </c>
      <c r="I793" t="s">
        <v>48</v>
      </c>
      <c r="J793">
        <v>0.08</v>
      </c>
      <c r="K793">
        <v>1106933.52</v>
      </c>
      <c r="L793">
        <v>12871.32</v>
      </c>
      <c r="M793">
        <v>5.47</v>
      </c>
      <c r="N793" t="s">
        <v>38</v>
      </c>
      <c r="O793" t="s">
        <v>49</v>
      </c>
      <c r="P793">
        <v>34053</v>
      </c>
      <c r="Q793">
        <v>102385</v>
      </c>
      <c r="R793">
        <v>6</v>
      </c>
      <c r="S793" t="s">
        <v>64</v>
      </c>
    </row>
    <row r="794" spans="1:19" x14ac:dyDescent="0.3">
      <c r="A794">
        <v>131498</v>
      </c>
      <c r="B794" s="1">
        <v>44659</v>
      </c>
      <c r="C794" t="s">
        <v>34</v>
      </c>
      <c r="D794" t="s">
        <v>18</v>
      </c>
      <c r="E794" t="s">
        <v>55</v>
      </c>
      <c r="F794" t="s">
        <v>107</v>
      </c>
      <c r="G794" t="s">
        <v>60</v>
      </c>
      <c r="H794" t="s">
        <v>52</v>
      </c>
      <c r="I794" t="s">
        <v>31</v>
      </c>
      <c r="J794">
        <v>0.05</v>
      </c>
      <c r="K794">
        <v>1092334.1599999999</v>
      </c>
      <c r="L794">
        <v>12701.56</v>
      </c>
      <c r="M794">
        <v>3.59</v>
      </c>
      <c r="N794" t="s">
        <v>58</v>
      </c>
      <c r="O794" t="s">
        <v>49</v>
      </c>
      <c r="P794">
        <v>33611</v>
      </c>
      <c r="Q794">
        <v>101077</v>
      </c>
      <c r="R794">
        <v>5</v>
      </c>
      <c r="S794" t="s">
        <v>26</v>
      </c>
    </row>
    <row r="795" spans="1:19" x14ac:dyDescent="0.3">
      <c r="A795">
        <v>131491</v>
      </c>
      <c r="B795" s="1">
        <v>44650</v>
      </c>
      <c r="C795" t="s">
        <v>39</v>
      </c>
      <c r="D795" t="s">
        <v>40</v>
      </c>
      <c r="E795" t="s">
        <v>55</v>
      </c>
      <c r="F795" t="s">
        <v>57</v>
      </c>
      <c r="G795" t="s">
        <v>60</v>
      </c>
      <c r="H795" t="s">
        <v>52</v>
      </c>
      <c r="I795" t="s">
        <v>31</v>
      </c>
      <c r="J795">
        <v>0.13</v>
      </c>
      <c r="K795">
        <v>1037858.3200000001</v>
      </c>
      <c r="L795">
        <v>12068.12</v>
      </c>
      <c r="M795">
        <v>7.59</v>
      </c>
      <c r="N795" t="s">
        <v>53</v>
      </c>
      <c r="O795" t="s">
        <v>49</v>
      </c>
      <c r="P795">
        <v>31946</v>
      </c>
      <c r="Q795">
        <v>96145</v>
      </c>
      <c r="R795">
        <v>3</v>
      </c>
      <c r="S795" t="s">
        <v>26</v>
      </c>
    </row>
    <row r="796" spans="1:19" x14ac:dyDescent="0.3">
      <c r="A796">
        <v>103376</v>
      </c>
      <c r="B796" s="1">
        <v>44596</v>
      </c>
      <c r="C796" t="s">
        <v>65</v>
      </c>
      <c r="D796" t="s">
        <v>18</v>
      </c>
      <c r="E796" t="s">
        <v>35</v>
      </c>
      <c r="F796" t="s">
        <v>70</v>
      </c>
      <c r="G796" t="s">
        <v>60</v>
      </c>
      <c r="H796" t="s">
        <v>30</v>
      </c>
      <c r="I796" t="s">
        <v>31</v>
      </c>
      <c r="J796">
        <v>0.06</v>
      </c>
      <c r="K796">
        <v>376389.32</v>
      </c>
      <c r="L796">
        <v>4376.62</v>
      </c>
      <c r="M796">
        <v>2.0099999999999998</v>
      </c>
      <c r="N796" t="s">
        <v>58</v>
      </c>
      <c r="O796" t="s">
        <v>49</v>
      </c>
      <c r="P796">
        <v>11073</v>
      </c>
      <c r="Q796">
        <v>34317</v>
      </c>
      <c r="R796">
        <v>4</v>
      </c>
      <c r="S796" t="s">
        <v>64</v>
      </c>
    </row>
    <row r="797" spans="1:19" x14ac:dyDescent="0.3">
      <c r="A797">
        <v>131489</v>
      </c>
      <c r="B797" s="1">
        <v>44670</v>
      </c>
      <c r="C797" t="s">
        <v>34</v>
      </c>
      <c r="D797" t="s">
        <v>40</v>
      </c>
      <c r="E797" t="s">
        <v>35</v>
      </c>
      <c r="F797" t="s">
        <v>56</v>
      </c>
      <c r="G797" t="s">
        <v>21</v>
      </c>
      <c r="H797" t="s">
        <v>22</v>
      </c>
      <c r="I797" t="s">
        <v>37</v>
      </c>
      <c r="J797">
        <v>0.02</v>
      </c>
      <c r="K797">
        <v>729138.96000000008</v>
      </c>
      <c r="L797">
        <v>8478.36</v>
      </c>
      <c r="M797">
        <v>0.72392641786390755</v>
      </c>
      <c r="N797" t="s">
        <v>53</v>
      </c>
      <c r="O797" t="s">
        <v>25</v>
      </c>
      <c r="P797">
        <v>13054</v>
      </c>
      <c r="Q797">
        <v>43488</v>
      </c>
      <c r="R797">
        <v>1</v>
      </c>
      <c r="S797" t="s">
        <v>26</v>
      </c>
    </row>
    <row r="798" spans="1:19" x14ac:dyDescent="0.3">
      <c r="A798">
        <v>131488</v>
      </c>
      <c r="B798" s="1">
        <v>44681</v>
      </c>
      <c r="C798" t="s">
        <v>34</v>
      </c>
      <c r="D798" t="s">
        <v>61</v>
      </c>
      <c r="E798" t="s">
        <v>62</v>
      </c>
      <c r="F798" t="s">
        <v>75</v>
      </c>
      <c r="G798" t="s">
        <v>42</v>
      </c>
      <c r="H798" t="s">
        <v>22</v>
      </c>
      <c r="I798" t="s">
        <v>23</v>
      </c>
      <c r="J798">
        <v>0.14000000000000001</v>
      </c>
      <c r="K798">
        <v>715976.65999999992</v>
      </c>
      <c r="L798">
        <v>8325.31</v>
      </c>
      <c r="M798">
        <v>1.86</v>
      </c>
      <c r="N798" t="s">
        <v>38</v>
      </c>
      <c r="O798" t="s">
        <v>49</v>
      </c>
      <c r="P798">
        <v>21808</v>
      </c>
      <c r="Q798">
        <v>66115</v>
      </c>
      <c r="R798">
        <v>8</v>
      </c>
      <c r="S798" t="s">
        <v>45</v>
      </c>
    </row>
    <row r="799" spans="1:19" x14ac:dyDescent="0.3">
      <c r="A799">
        <v>131473</v>
      </c>
      <c r="B799" s="1">
        <v>44577</v>
      </c>
      <c r="C799" t="s">
        <v>17</v>
      </c>
      <c r="D799" t="s">
        <v>18</v>
      </c>
      <c r="E799" t="s">
        <v>55</v>
      </c>
      <c r="F799" t="s">
        <v>105</v>
      </c>
      <c r="G799" t="s">
        <v>21</v>
      </c>
      <c r="H799" t="s">
        <v>30</v>
      </c>
      <c r="I799" t="s">
        <v>23</v>
      </c>
      <c r="J799">
        <v>0.06</v>
      </c>
      <c r="K799">
        <v>426474</v>
      </c>
      <c r="L799">
        <v>4959</v>
      </c>
      <c r="M799">
        <v>1.49</v>
      </c>
      <c r="N799" t="s">
        <v>24</v>
      </c>
      <c r="O799" t="s">
        <v>25</v>
      </c>
      <c r="P799">
        <v>12657</v>
      </c>
      <c r="Q799">
        <v>39011</v>
      </c>
      <c r="R799">
        <v>9</v>
      </c>
      <c r="S799" t="s">
        <v>50</v>
      </c>
    </row>
    <row r="800" spans="1:19" x14ac:dyDescent="0.3">
      <c r="A800">
        <v>131460</v>
      </c>
      <c r="B800" s="1">
        <v>44684</v>
      </c>
      <c r="C800" t="s">
        <v>91</v>
      </c>
      <c r="D800" t="s">
        <v>40</v>
      </c>
      <c r="E800" t="s">
        <v>35</v>
      </c>
      <c r="F800" t="s">
        <v>36</v>
      </c>
      <c r="G800" t="s">
        <v>21</v>
      </c>
      <c r="H800" t="s">
        <v>52</v>
      </c>
      <c r="I800" t="s">
        <v>37</v>
      </c>
      <c r="J800">
        <v>0.08</v>
      </c>
      <c r="K800">
        <v>1006415.86</v>
      </c>
      <c r="L800">
        <v>11702.51</v>
      </c>
      <c r="M800">
        <v>1.4228282188140011</v>
      </c>
      <c r="N800" t="s">
        <v>53</v>
      </c>
      <c r="O800" t="s">
        <v>49</v>
      </c>
      <c r="P800">
        <v>18198</v>
      </c>
      <c r="Q800">
        <v>60236</v>
      </c>
      <c r="R800">
        <v>1</v>
      </c>
      <c r="S800" t="s">
        <v>33</v>
      </c>
    </row>
    <row r="801" spans="1:19" x14ac:dyDescent="0.3">
      <c r="A801">
        <v>103402</v>
      </c>
      <c r="B801" s="1">
        <v>44647</v>
      </c>
      <c r="C801" t="s">
        <v>39</v>
      </c>
      <c r="D801" t="s">
        <v>40</v>
      </c>
      <c r="E801" t="s">
        <v>27</v>
      </c>
      <c r="F801" t="s">
        <v>56</v>
      </c>
      <c r="G801" t="s">
        <v>29</v>
      </c>
      <c r="H801" t="s">
        <v>22</v>
      </c>
      <c r="I801" t="s">
        <v>23</v>
      </c>
      <c r="J801">
        <v>0.03</v>
      </c>
      <c r="K801">
        <v>971836.12</v>
      </c>
      <c r="L801">
        <v>11300.42</v>
      </c>
      <c r="M801">
        <v>6.26</v>
      </c>
      <c r="N801" t="s">
        <v>38</v>
      </c>
      <c r="O801" t="s">
        <v>25</v>
      </c>
      <c r="P801">
        <v>29895</v>
      </c>
      <c r="Q801">
        <v>90070</v>
      </c>
      <c r="R801">
        <v>3</v>
      </c>
      <c r="S801" t="s">
        <v>26</v>
      </c>
    </row>
    <row r="802" spans="1:19" x14ac:dyDescent="0.3">
      <c r="A802">
        <v>131452</v>
      </c>
      <c r="B802" s="1">
        <v>44708</v>
      </c>
      <c r="C802" t="s">
        <v>91</v>
      </c>
      <c r="D802" t="s">
        <v>40</v>
      </c>
      <c r="E802" t="s">
        <v>55</v>
      </c>
      <c r="F802" t="s">
        <v>89</v>
      </c>
      <c r="G802" t="s">
        <v>60</v>
      </c>
      <c r="H802" t="s">
        <v>52</v>
      </c>
      <c r="I802" t="s">
        <v>37</v>
      </c>
      <c r="J802">
        <v>0.04</v>
      </c>
      <c r="K802">
        <v>1001943.86</v>
      </c>
      <c r="L802">
        <v>11650.51</v>
      </c>
      <c r="M802">
        <v>1.0099220397360686</v>
      </c>
      <c r="N802" t="s">
        <v>38</v>
      </c>
      <c r="O802" t="s">
        <v>25</v>
      </c>
      <c r="P802">
        <v>18119</v>
      </c>
      <c r="Q802">
        <v>59980</v>
      </c>
      <c r="R802">
        <v>1</v>
      </c>
      <c r="S802" t="s">
        <v>50</v>
      </c>
    </row>
    <row r="803" spans="1:19" x14ac:dyDescent="0.3">
      <c r="A803">
        <v>131444</v>
      </c>
      <c r="B803" s="1">
        <v>44614</v>
      </c>
      <c r="C803" t="s">
        <v>65</v>
      </c>
      <c r="D803" t="s">
        <v>18</v>
      </c>
      <c r="E803" t="s">
        <v>55</v>
      </c>
      <c r="F803" t="s">
        <v>104</v>
      </c>
      <c r="G803" t="s">
        <v>60</v>
      </c>
      <c r="H803" t="s">
        <v>52</v>
      </c>
      <c r="I803" t="s">
        <v>48</v>
      </c>
      <c r="J803">
        <v>0.03</v>
      </c>
      <c r="K803">
        <v>1213626.8400000001</v>
      </c>
      <c r="L803">
        <v>14111.94</v>
      </c>
      <c r="M803">
        <v>0.73</v>
      </c>
      <c r="N803" t="s">
        <v>38</v>
      </c>
      <c r="O803" t="s">
        <v>32</v>
      </c>
      <c r="P803">
        <v>36904</v>
      </c>
      <c r="Q803">
        <v>110832</v>
      </c>
      <c r="R803">
        <v>3</v>
      </c>
      <c r="S803" t="s">
        <v>50</v>
      </c>
    </row>
    <row r="804" spans="1:19" x14ac:dyDescent="0.3">
      <c r="A804">
        <v>103409</v>
      </c>
      <c r="B804" s="1">
        <v>44663</v>
      </c>
      <c r="C804" t="s">
        <v>34</v>
      </c>
      <c r="D804" t="s">
        <v>40</v>
      </c>
      <c r="E804" t="s">
        <v>55</v>
      </c>
      <c r="F804" t="s">
        <v>66</v>
      </c>
      <c r="G804" t="s">
        <v>29</v>
      </c>
      <c r="H804" t="s">
        <v>22</v>
      </c>
      <c r="I804" t="s">
        <v>31</v>
      </c>
      <c r="J804">
        <v>0.08</v>
      </c>
      <c r="K804">
        <v>942197.08000000007</v>
      </c>
      <c r="L804">
        <v>10955.78</v>
      </c>
      <c r="M804">
        <v>0.4</v>
      </c>
      <c r="N804" t="s">
        <v>24</v>
      </c>
      <c r="O804" t="s">
        <v>32</v>
      </c>
      <c r="P804">
        <v>28949</v>
      </c>
      <c r="Q804">
        <v>87267</v>
      </c>
      <c r="R804">
        <v>6</v>
      </c>
      <c r="S804" t="s">
        <v>64</v>
      </c>
    </row>
    <row r="805" spans="1:19" x14ac:dyDescent="0.3">
      <c r="A805">
        <v>131437</v>
      </c>
      <c r="B805" s="1">
        <v>44618</v>
      </c>
      <c r="C805" t="s">
        <v>65</v>
      </c>
      <c r="D805" t="s">
        <v>40</v>
      </c>
      <c r="E805" t="s">
        <v>35</v>
      </c>
      <c r="F805" t="s">
        <v>87</v>
      </c>
      <c r="G805" t="s">
        <v>29</v>
      </c>
      <c r="H805" t="s">
        <v>22</v>
      </c>
      <c r="I805" t="s">
        <v>23</v>
      </c>
      <c r="J805">
        <v>7.0000000000000007E-2</v>
      </c>
      <c r="K805">
        <v>798089.46000000008</v>
      </c>
      <c r="L805">
        <v>9280.11</v>
      </c>
      <c r="M805">
        <v>1.46</v>
      </c>
      <c r="N805" t="s">
        <v>53</v>
      </c>
      <c r="O805" t="s">
        <v>25</v>
      </c>
      <c r="P805">
        <v>24383</v>
      </c>
      <c r="Q805">
        <v>73742</v>
      </c>
      <c r="R805">
        <v>10</v>
      </c>
      <c r="S805" t="s">
        <v>64</v>
      </c>
    </row>
    <row r="806" spans="1:19" x14ac:dyDescent="0.3">
      <c r="A806">
        <v>103413</v>
      </c>
      <c r="B806" s="1">
        <v>44639</v>
      </c>
      <c r="C806" t="s">
        <v>39</v>
      </c>
      <c r="D806" t="s">
        <v>40</v>
      </c>
      <c r="E806" t="s">
        <v>55</v>
      </c>
      <c r="F806" t="s">
        <v>98</v>
      </c>
      <c r="G806" t="s">
        <v>21</v>
      </c>
      <c r="H806" t="s">
        <v>22</v>
      </c>
      <c r="I806" t="s">
        <v>48</v>
      </c>
      <c r="J806">
        <v>0.1</v>
      </c>
      <c r="K806">
        <v>802905.46000000008</v>
      </c>
      <c r="L806">
        <v>9336.11</v>
      </c>
      <c r="M806">
        <v>1.56</v>
      </c>
      <c r="N806" t="s">
        <v>24</v>
      </c>
      <c r="O806" t="s">
        <v>32</v>
      </c>
      <c r="P806">
        <v>24527</v>
      </c>
      <c r="Q806">
        <v>74168</v>
      </c>
      <c r="R806">
        <v>1</v>
      </c>
      <c r="S806" t="s">
        <v>50</v>
      </c>
    </row>
    <row r="807" spans="1:19" x14ac:dyDescent="0.3">
      <c r="A807">
        <v>131434</v>
      </c>
      <c r="B807" s="1">
        <v>44653</v>
      </c>
      <c r="C807" t="s">
        <v>34</v>
      </c>
      <c r="D807" t="s">
        <v>18</v>
      </c>
      <c r="E807" t="s">
        <v>27</v>
      </c>
      <c r="F807" t="s">
        <v>85</v>
      </c>
      <c r="G807" t="s">
        <v>60</v>
      </c>
      <c r="H807" t="s">
        <v>30</v>
      </c>
      <c r="I807" t="s">
        <v>23</v>
      </c>
      <c r="J807">
        <v>0.05</v>
      </c>
      <c r="K807">
        <v>546967.74</v>
      </c>
      <c r="L807">
        <v>6360.09</v>
      </c>
      <c r="M807">
        <v>4.0199999999999996</v>
      </c>
      <c r="N807" t="s">
        <v>44</v>
      </c>
      <c r="O807" t="s">
        <v>25</v>
      </c>
      <c r="P807">
        <v>16470</v>
      </c>
      <c r="Q807">
        <v>50305</v>
      </c>
      <c r="R807">
        <v>5</v>
      </c>
      <c r="S807" t="s">
        <v>45</v>
      </c>
    </row>
    <row r="808" spans="1:19" x14ac:dyDescent="0.3">
      <c r="A808">
        <v>131430</v>
      </c>
      <c r="B808" s="1">
        <v>44619</v>
      </c>
      <c r="C808" t="s">
        <v>65</v>
      </c>
      <c r="D808" t="s">
        <v>40</v>
      </c>
      <c r="E808" t="s">
        <v>27</v>
      </c>
      <c r="F808" t="s">
        <v>57</v>
      </c>
      <c r="G808" t="s">
        <v>29</v>
      </c>
      <c r="H808" t="s">
        <v>43</v>
      </c>
      <c r="I808" t="s">
        <v>37</v>
      </c>
      <c r="J808">
        <v>0.09</v>
      </c>
      <c r="K808">
        <v>307118.90000000002</v>
      </c>
      <c r="L808">
        <v>3571.15</v>
      </c>
      <c r="M808">
        <v>0.3825191442540154</v>
      </c>
      <c r="N808" t="s">
        <v>44</v>
      </c>
      <c r="O808" t="s">
        <v>49</v>
      </c>
      <c r="P808">
        <v>5215</v>
      </c>
      <c r="Q808">
        <v>17963</v>
      </c>
      <c r="R808">
        <v>1</v>
      </c>
      <c r="S808" t="s">
        <v>26</v>
      </c>
    </row>
    <row r="809" spans="1:19" x14ac:dyDescent="0.3">
      <c r="A809">
        <v>103432</v>
      </c>
      <c r="B809" s="1">
        <v>44695</v>
      </c>
      <c r="C809" t="s">
        <v>91</v>
      </c>
      <c r="D809" t="s">
        <v>40</v>
      </c>
      <c r="E809" t="s">
        <v>19</v>
      </c>
      <c r="F809" t="s">
        <v>102</v>
      </c>
      <c r="G809" t="s">
        <v>29</v>
      </c>
      <c r="H809" t="s">
        <v>43</v>
      </c>
      <c r="I809" t="s">
        <v>37</v>
      </c>
      <c r="J809">
        <v>0.11</v>
      </c>
      <c r="K809">
        <v>337945.59999999998</v>
      </c>
      <c r="L809">
        <v>3929.6</v>
      </c>
      <c r="M809">
        <v>0.37894419898061338</v>
      </c>
      <c r="N809" t="s">
        <v>53</v>
      </c>
      <c r="O809" t="s">
        <v>25</v>
      </c>
      <c r="P809">
        <v>5783</v>
      </c>
      <c r="Q809">
        <v>19812</v>
      </c>
      <c r="R809">
        <v>1</v>
      </c>
      <c r="S809" t="s">
        <v>45</v>
      </c>
    </row>
    <row r="810" spans="1:19" x14ac:dyDescent="0.3">
      <c r="A810">
        <v>131429</v>
      </c>
      <c r="B810" s="1">
        <v>44631</v>
      </c>
      <c r="C810" t="s">
        <v>39</v>
      </c>
      <c r="D810" t="s">
        <v>40</v>
      </c>
      <c r="E810" t="s">
        <v>55</v>
      </c>
      <c r="F810" t="s">
        <v>28</v>
      </c>
      <c r="G810" t="s">
        <v>29</v>
      </c>
      <c r="H810" t="s">
        <v>52</v>
      </c>
      <c r="I810" t="s">
        <v>31</v>
      </c>
      <c r="J810">
        <v>0.03</v>
      </c>
      <c r="K810">
        <v>1140320.4400000002</v>
      </c>
      <c r="L810">
        <v>13259.54</v>
      </c>
      <c r="M810">
        <v>1.59</v>
      </c>
      <c r="N810" t="s">
        <v>24</v>
      </c>
      <c r="O810" t="s">
        <v>32</v>
      </c>
      <c r="P810">
        <v>35013</v>
      </c>
      <c r="Q810">
        <v>105230</v>
      </c>
      <c r="R810">
        <v>4</v>
      </c>
      <c r="S810" t="s">
        <v>33</v>
      </c>
    </row>
    <row r="811" spans="1:19" x14ac:dyDescent="0.3">
      <c r="A811">
        <v>131425</v>
      </c>
      <c r="B811" s="1">
        <v>44659</v>
      </c>
      <c r="C811" t="s">
        <v>34</v>
      </c>
      <c r="D811" t="s">
        <v>18</v>
      </c>
      <c r="E811" t="s">
        <v>55</v>
      </c>
      <c r="F811" t="s">
        <v>78</v>
      </c>
      <c r="G811" t="s">
        <v>21</v>
      </c>
      <c r="H811" t="s">
        <v>52</v>
      </c>
      <c r="I811" t="s">
        <v>23</v>
      </c>
      <c r="J811">
        <v>0.06</v>
      </c>
      <c r="K811">
        <v>1061383.6200000001</v>
      </c>
      <c r="L811">
        <v>12341.67</v>
      </c>
      <c r="M811">
        <v>2.5299999999999998</v>
      </c>
      <c r="N811" t="s">
        <v>38</v>
      </c>
      <c r="O811" t="s">
        <v>25</v>
      </c>
      <c r="P811">
        <v>32673</v>
      </c>
      <c r="Q811">
        <v>98297</v>
      </c>
      <c r="R811">
        <v>6</v>
      </c>
      <c r="S811" t="s">
        <v>33</v>
      </c>
    </row>
    <row r="812" spans="1:19" x14ac:dyDescent="0.3">
      <c r="A812">
        <v>131420</v>
      </c>
      <c r="B812" s="1">
        <v>44591</v>
      </c>
      <c r="C812" t="s">
        <v>17</v>
      </c>
      <c r="D812" t="s">
        <v>40</v>
      </c>
      <c r="E812" t="s">
        <v>19</v>
      </c>
      <c r="F812" t="s">
        <v>90</v>
      </c>
      <c r="G812" t="s">
        <v>21</v>
      </c>
      <c r="H812" t="s">
        <v>22</v>
      </c>
      <c r="I812" t="s">
        <v>31</v>
      </c>
      <c r="J812">
        <v>0.08</v>
      </c>
      <c r="K812">
        <v>770127.41999999993</v>
      </c>
      <c r="L812">
        <v>8954.9699999999993</v>
      </c>
      <c r="M812">
        <v>1.41</v>
      </c>
      <c r="N812" t="s">
        <v>24</v>
      </c>
      <c r="O812" t="s">
        <v>25</v>
      </c>
      <c r="P812">
        <v>23508</v>
      </c>
      <c r="Q812">
        <v>71151</v>
      </c>
      <c r="R812">
        <v>7</v>
      </c>
      <c r="S812" t="s">
        <v>33</v>
      </c>
    </row>
    <row r="813" spans="1:19" x14ac:dyDescent="0.3">
      <c r="A813">
        <v>131403</v>
      </c>
      <c r="B813" s="1">
        <v>44604</v>
      </c>
      <c r="C813" t="s">
        <v>65</v>
      </c>
      <c r="D813" t="s">
        <v>18</v>
      </c>
      <c r="E813" t="s">
        <v>35</v>
      </c>
      <c r="F813" t="s">
        <v>105</v>
      </c>
      <c r="G813" t="s">
        <v>42</v>
      </c>
      <c r="H813" t="s">
        <v>30</v>
      </c>
      <c r="I813" t="s">
        <v>48</v>
      </c>
      <c r="J813">
        <v>0.13</v>
      </c>
      <c r="K813">
        <v>556727.88</v>
      </c>
      <c r="L813">
        <v>6473.58</v>
      </c>
      <c r="M813">
        <v>0.68</v>
      </c>
      <c r="N813" t="s">
        <v>58</v>
      </c>
      <c r="O813" t="s">
        <v>32</v>
      </c>
      <c r="P813">
        <v>16773</v>
      </c>
      <c r="Q813">
        <v>51203</v>
      </c>
      <c r="R813">
        <v>8</v>
      </c>
      <c r="S813" t="s">
        <v>50</v>
      </c>
    </row>
    <row r="814" spans="1:19" x14ac:dyDescent="0.3">
      <c r="A814">
        <v>103449</v>
      </c>
      <c r="B814" s="1">
        <v>44665</v>
      </c>
      <c r="C814" t="s">
        <v>34</v>
      </c>
      <c r="D814" t="s">
        <v>40</v>
      </c>
      <c r="E814" t="s">
        <v>35</v>
      </c>
      <c r="F814" t="s">
        <v>104</v>
      </c>
      <c r="G814" t="s">
        <v>60</v>
      </c>
      <c r="H814" t="s">
        <v>52</v>
      </c>
      <c r="I814" t="s">
        <v>48</v>
      </c>
      <c r="J814">
        <v>0.11</v>
      </c>
      <c r="K814">
        <v>1089832.42</v>
      </c>
      <c r="L814">
        <v>12672.47</v>
      </c>
      <c r="M814">
        <v>3.51</v>
      </c>
      <c r="N814" t="s">
        <v>24</v>
      </c>
      <c r="O814" t="s">
        <v>32</v>
      </c>
      <c r="P814">
        <v>33537</v>
      </c>
      <c r="Q814">
        <v>100857</v>
      </c>
      <c r="R814">
        <v>2</v>
      </c>
      <c r="S814" t="s">
        <v>50</v>
      </c>
    </row>
    <row r="815" spans="1:19" x14ac:dyDescent="0.3">
      <c r="A815">
        <v>131402</v>
      </c>
      <c r="B815" s="1">
        <v>44712</v>
      </c>
      <c r="C815" t="s">
        <v>91</v>
      </c>
      <c r="D815" t="s">
        <v>40</v>
      </c>
      <c r="E815" t="s">
        <v>55</v>
      </c>
      <c r="F815" t="s">
        <v>82</v>
      </c>
      <c r="G815" t="s">
        <v>42</v>
      </c>
      <c r="H815" t="s">
        <v>52</v>
      </c>
      <c r="I815" t="s">
        <v>37</v>
      </c>
      <c r="J815">
        <v>0.11</v>
      </c>
      <c r="K815">
        <v>1244301.32</v>
      </c>
      <c r="L815">
        <v>14468.62</v>
      </c>
      <c r="M815">
        <v>0.4432932139018495</v>
      </c>
      <c r="N815" t="s">
        <v>58</v>
      </c>
      <c r="O815" t="s">
        <v>32</v>
      </c>
      <c r="P815">
        <v>22071</v>
      </c>
      <c r="Q815">
        <v>72849</v>
      </c>
      <c r="R815">
        <v>1</v>
      </c>
      <c r="S815" t="s">
        <v>26</v>
      </c>
    </row>
    <row r="816" spans="1:19" x14ac:dyDescent="0.3">
      <c r="A816">
        <v>131400</v>
      </c>
      <c r="B816" s="1">
        <v>44695</v>
      </c>
      <c r="C816" t="s">
        <v>91</v>
      </c>
      <c r="D816" t="s">
        <v>18</v>
      </c>
      <c r="E816" t="s">
        <v>55</v>
      </c>
      <c r="F816" t="s">
        <v>89</v>
      </c>
      <c r="G816" t="s">
        <v>29</v>
      </c>
      <c r="H816" t="s">
        <v>52</v>
      </c>
      <c r="I816" t="s">
        <v>37</v>
      </c>
      <c r="J816">
        <v>0.14000000000000001</v>
      </c>
      <c r="K816">
        <v>1261502.18</v>
      </c>
      <c r="L816">
        <v>14668.63</v>
      </c>
      <c r="M816">
        <v>0.85619939297978198</v>
      </c>
      <c r="N816" t="s">
        <v>38</v>
      </c>
      <c r="O816" t="s">
        <v>25</v>
      </c>
      <c r="P816">
        <v>22270</v>
      </c>
      <c r="Q816">
        <v>73496</v>
      </c>
      <c r="R816">
        <v>1</v>
      </c>
      <c r="S816" t="s">
        <v>50</v>
      </c>
    </row>
    <row r="817" spans="1:19" x14ac:dyDescent="0.3">
      <c r="A817">
        <v>131395</v>
      </c>
      <c r="B817" s="1">
        <v>44632</v>
      </c>
      <c r="C817" t="s">
        <v>39</v>
      </c>
      <c r="D817" t="s">
        <v>18</v>
      </c>
      <c r="E817" t="s">
        <v>19</v>
      </c>
      <c r="F817" t="s">
        <v>88</v>
      </c>
      <c r="G817" t="s">
        <v>29</v>
      </c>
      <c r="H817" t="s">
        <v>43</v>
      </c>
      <c r="I817" t="s">
        <v>37</v>
      </c>
      <c r="J817">
        <v>0.08</v>
      </c>
      <c r="K817">
        <v>339737.84</v>
      </c>
      <c r="L817">
        <v>3950.44</v>
      </c>
      <c r="M817">
        <v>0.16087253730309051</v>
      </c>
      <c r="N817" t="s">
        <v>44</v>
      </c>
      <c r="O817" t="s">
        <v>49</v>
      </c>
      <c r="P817">
        <v>5818</v>
      </c>
      <c r="Q817">
        <v>19925</v>
      </c>
      <c r="R817">
        <v>1</v>
      </c>
      <c r="S817" t="s">
        <v>26</v>
      </c>
    </row>
    <row r="818" spans="1:19" x14ac:dyDescent="0.3">
      <c r="A818">
        <v>131390</v>
      </c>
      <c r="B818" s="1">
        <v>44648</v>
      </c>
      <c r="C818" t="s">
        <v>39</v>
      </c>
      <c r="D818" t="s">
        <v>40</v>
      </c>
      <c r="E818" t="s">
        <v>19</v>
      </c>
      <c r="F818" t="s">
        <v>51</v>
      </c>
      <c r="G818" t="s">
        <v>60</v>
      </c>
      <c r="H818" t="s">
        <v>43</v>
      </c>
      <c r="I818" t="s">
        <v>31</v>
      </c>
      <c r="J818">
        <v>0.02</v>
      </c>
      <c r="K818">
        <v>267414.42</v>
      </c>
      <c r="L818">
        <v>3109.47</v>
      </c>
      <c r="M818">
        <v>2.36</v>
      </c>
      <c r="N818" t="s">
        <v>53</v>
      </c>
      <c r="O818" t="s">
        <v>49</v>
      </c>
      <c r="P818">
        <v>7661</v>
      </c>
      <c r="Q818">
        <v>24212</v>
      </c>
      <c r="R818">
        <v>6</v>
      </c>
      <c r="S818" t="s">
        <v>33</v>
      </c>
    </row>
    <row r="819" spans="1:19" x14ac:dyDescent="0.3">
      <c r="A819">
        <v>131381</v>
      </c>
      <c r="B819" s="1">
        <v>44685</v>
      </c>
      <c r="C819" t="s">
        <v>91</v>
      </c>
      <c r="D819" t="s">
        <v>40</v>
      </c>
      <c r="E819" t="s">
        <v>27</v>
      </c>
      <c r="F819" t="s">
        <v>70</v>
      </c>
      <c r="G819" t="s">
        <v>21</v>
      </c>
      <c r="H819" t="s">
        <v>30</v>
      </c>
      <c r="I819" t="s">
        <v>23</v>
      </c>
      <c r="J819">
        <v>0.05</v>
      </c>
      <c r="K819">
        <v>593713.04</v>
      </c>
      <c r="L819">
        <v>6903.64</v>
      </c>
      <c r="M819">
        <v>1.86</v>
      </c>
      <c r="N819" t="s">
        <v>24</v>
      </c>
      <c r="O819" t="s">
        <v>32</v>
      </c>
      <c r="P819">
        <v>17937</v>
      </c>
      <c r="Q819">
        <v>54649</v>
      </c>
      <c r="R819">
        <v>8</v>
      </c>
      <c r="S819" t="s">
        <v>64</v>
      </c>
    </row>
    <row r="820" spans="1:19" x14ac:dyDescent="0.3">
      <c r="A820">
        <v>103475</v>
      </c>
      <c r="B820" s="1">
        <v>44629</v>
      </c>
      <c r="C820" t="s">
        <v>39</v>
      </c>
      <c r="D820" t="s">
        <v>40</v>
      </c>
      <c r="E820" t="s">
        <v>35</v>
      </c>
      <c r="F820" t="s">
        <v>104</v>
      </c>
      <c r="G820" t="s">
        <v>29</v>
      </c>
      <c r="H820" t="s">
        <v>43</v>
      </c>
      <c r="I820" t="s">
        <v>37</v>
      </c>
      <c r="J820">
        <v>0.14000000000000001</v>
      </c>
      <c r="K820">
        <v>221610.81999999998</v>
      </c>
      <c r="L820">
        <v>2576.87</v>
      </c>
      <c r="M820">
        <v>1.2959176616082295</v>
      </c>
      <c r="N820" t="s">
        <v>24</v>
      </c>
      <c r="O820" t="s">
        <v>49</v>
      </c>
      <c r="P820">
        <v>3699</v>
      </c>
      <c r="Q820">
        <v>13027</v>
      </c>
      <c r="R820">
        <v>1</v>
      </c>
      <c r="S820" t="s">
        <v>50</v>
      </c>
    </row>
    <row r="821" spans="1:19" x14ac:dyDescent="0.3">
      <c r="A821">
        <v>103482</v>
      </c>
      <c r="B821" s="1">
        <v>44659</v>
      </c>
      <c r="C821" t="s">
        <v>34</v>
      </c>
      <c r="D821" t="s">
        <v>40</v>
      </c>
      <c r="E821" t="s">
        <v>19</v>
      </c>
      <c r="F821" t="s">
        <v>111</v>
      </c>
      <c r="G821" t="s">
        <v>21</v>
      </c>
      <c r="H821" t="s">
        <v>43</v>
      </c>
      <c r="I821" t="s">
        <v>48</v>
      </c>
      <c r="J821">
        <v>0.12</v>
      </c>
      <c r="K821">
        <v>293808.68</v>
      </c>
      <c r="L821">
        <v>3416.38</v>
      </c>
      <c r="M821">
        <v>5.36</v>
      </c>
      <c r="N821" t="s">
        <v>44</v>
      </c>
      <c r="O821" t="s">
        <v>49</v>
      </c>
      <c r="P821">
        <v>8467</v>
      </c>
      <c r="Q821">
        <v>26600</v>
      </c>
      <c r="R821">
        <v>6</v>
      </c>
      <c r="S821" t="s">
        <v>33</v>
      </c>
    </row>
    <row r="822" spans="1:19" x14ac:dyDescent="0.3">
      <c r="A822">
        <v>131375</v>
      </c>
      <c r="B822" s="1">
        <v>44578</v>
      </c>
      <c r="C822" t="s">
        <v>17</v>
      </c>
      <c r="D822" t="s">
        <v>40</v>
      </c>
      <c r="E822" t="s">
        <v>55</v>
      </c>
      <c r="F822" t="s">
        <v>92</v>
      </c>
      <c r="G822" t="s">
        <v>29</v>
      </c>
      <c r="H822" t="s">
        <v>43</v>
      </c>
      <c r="I822" t="s">
        <v>23</v>
      </c>
      <c r="J822">
        <v>0.06</v>
      </c>
      <c r="K822">
        <v>341649.62</v>
      </c>
      <c r="L822">
        <v>3972.67</v>
      </c>
      <c r="M822">
        <v>1.58</v>
      </c>
      <c r="N822" t="s">
        <v>58</v>
      </c>
      <c r="O822" t="s">
        <v>49</v>
      </c>
      <c r="P822">
        <v>9965</v>
      </c>
      <c r="Q822">
        <v>31036</v>
      </c>
      <c r="R822">
        <v>3</v>
      </c>
      <c r="S822" t="s">
        <v>50</v>
      </c>
    </row>
    <row r="823" spans="1:19" x14ac:dyDescent="0.3">
      <c r="A823">
        <v>131368</v>
      </c>
      <c r="B823" s="1">
        <v>44566</v>
      </c>
      <c r="C823" t="s">
        <v>17</v>
      </c>
      <c r="D823" t="s">
        <v>18</v>
      </c>
      <c r="E823" t="s">
        <v>27</v>
      </c>
      <c r="F823" t="s">
        <v>71</v>
      </c>
      <c r="G823" t="s">
        <v>29</v>
      </c>
      <c r="H823" t="s">
        <v>43</v>
      </c>
      <c r="I823" t="s">
        <v>23</v>
      </c>
      <c r="J823">
        <v>0.09</v>
      </c>
      <c r="K823">
        <v>230564.28</v>
      </c>
      <c r="L823">
        <v>2680.98</v>
      </c>
      <c r="M823">
        <v>1.68</v>
      </c>
      <c r="N823" t="s">
        <v>24</v>
      </c>
      <c r="O823" t="s">
        <v>49</v>
      </c>
      <c r="P823">
        <v>6559</v>
      </c>
      <c r="Q823">
        <v>20949</v>
      </c>
      <c r="R823">
        <v>1</v>
      </c>
      <c r="S823" t="s">
        <v>64</v>
      </c>
    </row>
    <row r="824" spans="1:19" x14ac:dyDescent="0.3">
      <c r="A824">
        <v>131359</v>
      </c>
      <c r="B824" s="1">
        <v>44616</v>
      </c>
      <c r="C824" t="s">
        <v>65</v>
      </c>
      <c r="D824" t="s">
        <v>40</v>
      </c>
      <c r="E824" t="s">
        <v>35</v>
      </c>
      <c r="F824" t="s">
        <v>78</v>
      </c>
      <c r="G824" t="s">
        <v>21</v>
      </c>
      <c r="H824" t="s">
        <v>22</v>
      </c>
      <c r="I824" t="s">
        <v>23</v>
      </c>
      <c r="J824">
        <v>0.05</v>
      </c>
      <c r="K824">
        <v>852472.41999999993</v>
      </c>
      <c r="L824">
        <v>9912.4699999999993</v>
      </c>
      <c r="M824">
        <v>5.53</v>
      </c>
      <c r="N824" t="s">
        <v>44</v>
      </c>
      <c r="O824" t="s">
        <v>25</v>
      </c>
      <c r="P824">
        <v>26113</v>
      </c>
      <c r="Q824">
        <v>78869</v>
      </c>
      <c r="R824">
        <v>8</v>
      </c>
      <c r="S824" t="s">
        <v>33</v>
      </c>
    </row>
    <row r="825" spans="1:19" x14ac:dyDescent="0.3">
      <c r="A825">
        <v>131356</v>
      </c>
      <c r="B825" s="1">
        <v>44712</v>
      </c>
      <c r="C825" t="s">
        <v>91</v>
      </c>
      <c r="D825" t="s">
        <v>18</v>
      </c>
      <c r="E825" t="s">
        <v>19</v>
      </c>
      <c r="F825" t="s">
        <v>104</v>
      </c>
      <c r="G825" t="s">
        <v>21</v>
      </c>
      <c r="H825" t="s">
        <v>30</v>
      </c>
      <c r="I825" t="s">
        <v>48</v>
      </c>
      <c r="J825">
        <v>0.06</v>
      </c>
      <c r="K825">
        <v>454343.16000000003</v>
      </c>
      <c r="L825">
        <v>5283.06</v>
      </c>
      <c r="M825">
        <v>3.67</v>
      </c>
      <c r="N825" t="s">
        <v>58</v>
      </c>
      <c r="O825" t="s">
        <v>49</v>
      </c>
      <c r="P825">
        <v>13546</v>
      </c>
      <c r="Q825">
        <v>41645</v>
      </c>
      <c r="R825">
        <v>1</v>
      </c>
      <c r="S825" t="s">
        <v>50</v>
      </c>
    </row>
    <row r="826" spans="1:19" x14ac:dyDescent="0.3">
      <c r="A826">
        <v>103498</v>
      </c>
      <c r="B826" s="1">
        <v>44705</v>
      </c>
      <c r="C826" t="s">
        <v>91</v>
      </c>
      <c r="D826" t="s">
        <v>40</v>
      </c>
      <c r="E826" t="s">
        <v>27</v>
      </c>
      <c r="F826" t="s">
        <v>100</v>
      </c>
      <c r="G826" t="s">
        <v>42</v>
      </c>
      <c r="H826" t="s">
        <v>52</v>
      </c>
      <c r="I826" t="s">
        <v>23</v>
      </c>
      <c r="J826">
        <v>0.08</v>
      </c>
      <c r="K826">
        <v>998194.26</v>
      </c>
      <c r="L826">
        <v>11606.91</v>
      </c>
      <c r="M826">
        <v>4.99</v>
      </c>
      <c r="N826" t="s">
        <v>44</v>
      </c>
      <c r="O826" t="s">
        <v>25</v>
      </c>
      <c r="P826">
        <v>30733</v>
      </c>
      <c r="Q826">
        <v>92553</v>
      </c>
      <c r="R826">
        <v>5</v>
      </c>
      <c r="S826" t="s">
        <v>45</v>
      </c>
    </row>
    <row r="827" spans="1:19" x14ac:dyDescent="0.3">
      <c r="A827">
        <v>131350</v>
      </c>
      <c r="B827" s="1">
        <v>44630</v>
      </c>
      <c r="C827" t="s">
        <v>39</v>
      </c>
      <c r="D827" t="s">
        <v>40</v>
      </c>
      <c r="E827" t="s">
        <v>35</v>
      </c>
      <c r="F827" t="s">
        <v>78</v>
      </c>
      <c r="G827" t="s">
        <v>29</v>
      </c>
      <c r="H827" t="s">
        <v>52</v>
      </c>
      <c r="I827" t="s">
        <v>37</v>
      </c>
      <c r="J827">
        <v>0.09</v>
      </c>
      <c r="K827">
        <v>1049771.04</v>
      </c>
      <c r="L827">
        <v>12206.64</v>
      </c>
      <c r="M827">
        <v>0.70068927358679445</v>
      </c>
      <c r="N827" t="s">
        <v>38</v>
      </c>
      <c r="O827" t="s">
        <v>49</v>
      </c>
      <c r="P827">
        <v>18983</v>
      </c>
      <c r="Q827">
        <v>62792</v>
      </c>
      <c r="R827">
        <v>1</v>
      </c>
      <c r="S827" t="s">
        <v>33</v>
      </c>
    </row>
    <row r="828" spans="1:19" x14ac:dyDescent="0.3">
      <c r="A828">
        <v>131335</v>
      </c>
      <c r="B828" s="1">
        <v>44632</v>
      </c>
      <c r="C828" t="s">
        <v>39</v>
      </c>
      <c r="D828" t="s">
        <v>61</v>
      </c>
      <c r="E828" t="s">
        <v>62</v>
      </c>
      <c r="F828" t="s">
        <v>51</v>
      </c>
      <c r="G828" t="s">
        <v>42</v>
      </c>
      <c r="H828" t="s">
        <v>22</v>
      </c>
      <c r="I828" t="s">
        <v>48</v>
      </c>
      <c r="J828">
        <v>0.11</v>
      </c>
      <c r="K828">
        <v>794878.22000000009</v>
      </c>
      <c r="L828">
        <v>9242.77</v>
      </c>
      <c r="M828">
        <v>1.18</v>
      </c>
      <c r="N828" t="s">
        <v>44</v>
      </c>
      <c r="O828" t="s">
        <v>25</v>
      </c>
      <c r="P828">
        <v>24282</v>
      </c>
      <c r="Q828">
        <v>73443</v>
      </c>
      <c r="R828">
        <v>3</v>
      </c>
      <c r="S828" t="s">
        <v>33</v>
      </c>
    </row>
    <row r="829" spans="1:19" x14ac:dyDescent="0.3">
      <c r="A829">
        <v>103510</v>
      </c>
      <c r="B829" s="1">
        <v>44613</v>
      </c>
      <c r="C829" t="s">
        <v>65</v>
      </c>
      <c r="D829" t="s">
        <v>40</v>
      </c>
      <c r="E829" t="s">
        <v>55</v>
      </c>
      <c r="F829" t="s">
        <v>81</v>
      </c>
      <c r="G829" t="s">
        <v>60</v>
      </c>
      <c r="H829" t="s">
        <v>52</v>
      </c>
      <c r="I829" t="s">
        <v>48</v>
      </c>
      <c r="J829">
        <v>7.0000000000000007E-2</v>
      </c>
      <c r="K829">
        <v>1092162.1599999999</v>
      </c>
      <c r="L829">
        <v>12699.56</v>
      </c>
      <c r="M829">
        <v>6.41</v>
      </c>
      <c r="N829" t="s">
        <v>58</v>
      </c>
      <c r="O829" t="s">
        <v>25</v>
      </c>
      <c r="P829">
        <v>33604</v>
      </c>
      <c r="Q829">
        <v>101057</v>
      </c>
      <c r="R829">
        <v>5</v>
      </c>
      <c r="S829" t="s">
        <v>33</v>
      </c>
    </row>
    <row r="830" spans="1:19" x14ac:dyDescent="0.3">
      <c r="A830">
        <v>103514</v>
      </c>
      <c r="B830" s="1">
        <v>44598</v>
      </c>
      <c r="C830" t="s">
        <v>65</v>
      </c>
      <c r="D830" t="s">
        <v>18</v>
      </c>
      <c r="E830" t="s">
        <v>27</v>
      </c>
      <c r="F830" t="s">
        <v>68</v>
      </c>
      <c r="G830" t="s">
        <v>60</v>
      </c>
      <c r="H830" t="s">
        <v>52</v>
      </c>
      <c r="I830" t="s">
        <v>23</v>
      </c>
      <c r="J830">
        <v>0.04</v>
      </c>
      <c r="K830">
        <v>1290000</v>
      </c>
      <c r="L830">
        <v>15000</v>
      </c>
      <c r="M830">
        <v>7.19</v>
      </c>
      <c r="N830" t="s">
        <v>58</v>
      </c>
      <c r="O830" t="s">
        <v>49</v>
      </c>
      <c r="P830">
        <v>38828</v>
      </c>
      <c r="Q830">
        <v>116529</v>
      </c>
      <c r="R830">
        <v>1</v>
      </c>
      <c r="S830" t="s">
        <v>45</v>
      </c>
    </row>
    <row r="831" spans="1:19" x14ac:dyDescent="0.3">
      <c r="A831">
        <v>103515</v>
      </c>
      <c r="B831" s="1">
        <v>44565</v>
      </c>
      <c r="C831" t="s">
        <v>17</v>
      </c>
      <c r="D831" t="s">
        <v>61</v>
      </c>
      <c r="E831" t="s">
        <v>62</v>
      </c>
      <c r="F831" t="s">
        <v>100</v>
      </c>
      <c r="G831" t="s">
        <v>42</v>
      </c>
      <c r="H831" t="s">
        <v>30</v>
      </c>
      <c r="I831" t="s">
        <v>48</v>
      </c>
      <c r="J831">
        <v>0.05</v>
      </c>
      <c r="K831">
        <v>604660.84</v>
      </c>
      <c r="L831">
        <v>7030.94</v>
      </c>
      <c r="M831">
        <v>7.74</v>
      </c>
      <c r="N831" t="s">
        <v>24</v>
      </c>
      <c r="O831" t="s">
        <v>32</v>
      </c>
      <c r="P831">
        <v>18285</v>
      </c>
      <c r="Q831">
        <v>55681</v>
      </c>
      <c r="R831">
        <v>5</v>
      </c>
      <c r="S831" t="s">
        <v>45</v>
      </c>
    </row>
    <row r="832" spans="1:19" x14ac:dyDescent="0.3">
      <c r="A832">
        <v>131325</v>
      </c>
      <c r="B832" s="1">
        <v>44611</v>
      </c>
      <c r="C832" t="s">
        <v>65</v>
      </c>
      <c r="D832" t="s">
        <v>40</v>
      </c>
      <c r="E832" t="s">
        <v>35</v>
      </c>
      <c r="F832" t="s">
        <v>89</v>
      </c>
      <c r="G832" t="s">
        <v>21</v>
      </c>
      <c r="H832" t="s">
        <v>22</v>
      </c>
      <c r="I832" t="s">
        <v>48</v>
      </c>
      <c r="J832">
        <v>0.01</v>
      </c>
      <c r="K832">
        <v>676984.26</v>
      </c>
      <c r="L832">
        <v>7871.91</v>
      </c>
      <c r="M832">
        <v>1.35</v>
      </c>
      <c r="N832" t="s">
        <v>53</v>
      </c>
      <c r="O832" t="s">
        <v>49</v>
      </c>
      <c r="P832">
        <v>20560</v>
      </c>
      <c r="Q832">
        <v>62420</v>
      </c>
      <c r="R832">
        <v>3</v>
      </c>
      <c r="S832" t="s">
        <v>50</v>
      </c>
    </row>
    <row r="833" spans="1:19" x14ac:dyDescent="0.3">
      <c r="A833">
        <v>131313</v>
      </c>
      <c r="B833" s="1">
        <v>44664</v>
      </c>
      <c r="C833" t="s">
        <v>34</v>
      </c>
      <c r="D833" t="s">
        <v>40</v>
      </c>
      <c r="E833" t="s">
        <v>35</v>
      </c>
      <c r="F833" t="s">
        <v>109</v>
      </c>
      <c r="G833" t="s">
        <v>42</v>
      </c>
      <c r="H833" t="s">
        <v>43</v>
      </c>
      <c r="I833" t="s">
        <v>37</v>
      </c>
      <c r="J833">
        <v>0.06</v>
      </c>
      <c r="K833">
        <v>308531.02</v>
      </c>
      <c r="L833">
        <v>3587.57</v>
      </c>
      <c r="M833">
        <v>0.4272059601715405</v>
      </c>
      <c r="N833" t="s">
        <v>24</v>
      </c>
      <c r="O833" t="s">
        <v>25</v>
      </c>
      <c r="P833">
        <v>5242</v>
      </c>
      <c r="Q833">
        <v>18050</v>
      </c>
      <c r="R833">
        <v>1</v>
      </c>
      <c r="S833" t="s">
        <v>50</v>
      </c>
    </row>
    <row r="834" spans="1:19" x14ac:dyDescent="0.3">
      <c r="A834">
        <v>131308</v>
      </c>
      <c r="B834" s="1">
        <v>44604</v>
      </c>
      <c r="C834" t="s">
        <v>65</v>
      </c>
      <c r="D834" t="s">
        <v>18</v>
      </c>
      <c r="E834" t="s">
        <v>27</v>
      </c>
      <c r="F834" t="s">
        <v>96</v>
      </c>
      <c r="G834" t="s">
        <v>42</v>
      </c>
      <c r="H834" t="s">
        <v>22</v>
      </c>
      <c r="I834" t="s">
        <v>48</v>
      </c>
      <c r="J834">
        <v>0.11</v>
      </c>
      <c r="K834">
        <v>898604.53999999992</v>
      </c>
      <c r="L834">
        <v>10448.89</v>
      </c>
      <c r="M834">
        <v>0.11</v>
      </c>
      <c r="N834" t="s">
        <v>24</v>
      </c>
      <c r="O834" t="s">
        <v>32</v>
      </c>
      <c r="P834">
        <v>27571</v>
      </c>
      <c r="Q834">
        <v>83187</v>
      </c>
      <c r="R834">
        <v>8</v>
      </c>
      <c r="S834" t="s">
        <v>26</v>
      </c>
    </row>
    <row r="835" spans="1:19" x14ac:dyDescent="0.3">
      <c r="A835">
        <v>131260</v>
      </c>
      <c r="B835" s="1">
        <v>44652</v>
      </c>
      <c r="C835" t="s">
        <v>34</v>
      </c>
      <c r="D835" t="s">
        <v>18</v>
      </c>
      <c r="E835" t="s">
        <v>27</v>
      </c>
      <c r="F835" t="s">
        <v>93</v>
      </c>
      <c r="G835" t="s">
        <v>21</v>
      </c>
      <c r="H835" t="s">
        <v>30</v>
      </c>
      <c r="I835" t="s">
        <v>37</v>
      </c>
      <c r="J835">
        <v>0.14000000000000001</v>
      </c>
      <c r="K835">
        <v>379118.10000000003</v>
      </c>
      <c r="L835">
        <v>4408.3500000000004</v>
      </c>
      <c r="M835">
        <v>1.0546088556535935</v>
      </c>
      <c r="N835" t="s">
        <v>24</v>
      </c>
      <c r="O835" t="s">
        <v>32</v>
      </c>
      <c r="P835">
        <v>6554</v>
      </c>
      <c r="Q835">
        <v>22323</v>
      </c>
      <c r="R835">
        <v>1</v>
      </c>
      <c r="S835" t="s">
        <v>45</v>
      </c>
    </row>
    <row r="836" spans="1:19" x14ac:dyDescent="0.3">
      <c r="A836">
        <v>131244</v>
      </c>
      <c r="B836" s="1">
        <v>44609</v>
      </c>
      <c r="C836" t="s">
        <v>65</v>
      </c>
      <c r="D836" t="s">
        <v>18</v>
      </c>
      <c r="E836" t="s">
        <v>55</v>
      </c>
      <c r="F836" t="s">
        <v>51</v>
      </c>
      <c r="G836" t="s">
        <v>42</v>
      </c>
      <c r="H836" t="s">
        <v>52</v>
      </c>
      <c r="I836" t="s">
        <v>37</v>
      </c>
      <c r="J836">
        <v>0.1</v>
      </c>
      <c r="K836">
        <v>1215033.8</v>
      </c>
      <c r="L836">
        <v>14128.3</v>
      </c>
      <c r="M836">
        <v>0.24309627859133681</v>
      </c>
      <c r="N836" t="s">
        <v>38</v>
      </c>
      <c r="O836" t="s">
        <v>32</v>
      </c>
      <c r="P836">
        <v>21692</v>
      </c>
      <c r="Q836">
        <v>71616</v>
      </c>
      <c r="R836">
        <v>1</v>
      </c>
      <c r="S836" t="s">
        <v>33</v>
      </c>
    </row>
    <row r="837" spans="1:19" x14ac:dyDescent="0.3">
      <c r="A837">
        <v>131222</v>
      </c>
      <c r="B837" s="1">
        <v>44636</v>
      </c>
      <c r="C837" t="s">
        <v>39</v>
      </c>
      <c r="D837" t="s">
        <v>18</v>
      </c>
      <c r="E837" t="s">
        <v>55</v>
      </c>
      <c r="F837" t="s">
        <v>78</v>
      </c>
      <c r="G837" t="s">
        <v>60</v>
      </c>
      <c r="H837" t="s">
        <v>22</v>
      </c>
      <c r="I837" t="s">
        <v>37</v>
      </c>
      <c r="J837">
        <v>0.04</v>
      </c>
      <c r="K837">
        <v>874378.34000000008</v>
      </c>
      <c r="L837">
        <v>10167.19</v>
      </c>
      <c r="M837">
        <v>0.56484135319751805</v>
      </c>
      <c r="N837" t="s">
        <v>24</v>
      </c>
      <c r="O837" t="s">
        <v>32</v>
      </c>
      <c r="P837">
        <v>15746</v>
      </c>
      <c r="Q837">
        <v>52255</v>
      </c>
      <c r="R837">
        <v>1</v>
      </c>
      <c r="S837" t="s">
        <v>33</v>
      </c>
    </row>
    <row r="838" spans="1:19" x14ac:dyDescent="0.3">
      <c r="A838">
        <v>103534</v>
      </c>
      <c r="B838" s="1">
        <v>44596</v>
      </c>
      <c r="C838" t="s">
        <v>65</v>
      </c>
      <c r="D838" t="s">
        <v>18</v>
      </c>
      <c r="E838" t="s">
        <v>19</v>
      </c>
      <c r="F838" t="s">
        <v>111</v>
      </c>
      <c r="G838" t="s">
        <v>60</v>
      </c>
      <c r="H838" t="s">
        <v>30</v>
      </c>
      <c r="I838" t="s">
        <v>23</v>
      </c>
      <c r="J838">
        <v>0.09</v>
      </c>
      <c r="K838">
        <v>606324.93999999994</v>
      </c>
      <c r="L838">
        <v>7050.29</v>
      </c>
      <c r="M838">
        <v>5.7</v>
      </c>
      <c r="N838" t="s">
        <v>38</v>
      </c>
      <c r="O838" t="s">
        <v>32</v>
      </c>
      <c r="P838">
        <v>18334</v>
      </c>
      <c r="Q838">
        <v>55824</v>
      </c>
      <c r="R838">
        <v>9</v>
      </c>
      <c r="S838" t="s">
        <v>33</v>
      </c>
    </row>
    <row r="839" spans="1:19" x14ac:dyDescent="0.3">
      <c r="A839">
        <v>131215</v>
      </c>
      <c r="B839" s="1">
        <v>44629</v>
      </c>
      <c r="C839" t="s">
        <v>39</v>
      </c>
      <c r="D839" t="s">
        <v>61</v>
      </c>
      <c r="E839" t="s">
        <v>62</v>
      </c>
      <c r="F839" t="s">
        <v>87</v>
      </c>
      <c r="G839" t="s">
        <v>60</v>
      </c>
      <c r="H839" t="s">
        <v>52</v>
      </c>
      <c r="I839" t="s">
        <v>31</v>
      </c>
      <c r="J839">
        <v>0.1</v>
      </c>
      <c r="K839">
        <v>1290000</v>
      </c>
      <c r="L839">
        <v>15000</v>
      </c>
      <c r="M839">
        <v>3.79</v>
      </c>
      <c r="N839" t="s">
        <v>38</v>
      </c>
      <c r="O839" t="s">
        <v>32</v>
      </c>
      <c r="P839">
        <v>38569</v>
      </c>
      <c r="Q839">
        <v>115762</v>
      </c>
      <c r="R839">
        <v>10</v>
      </c>
      <c r="S839" t="s">
        <v>64</v>
      </c>
    </row>
    <row r="840" spans="1:19" x14ac:dyDescent="0.3">
      <c r="A840">
        <v>131210</v>
      </c>
      <c r="B840" s="1">
        <v>44699</v>
      </c>
      <c r="C840" t="s">
        <v>91</v>
      </c>
      <c r="D840" t="s">
        <v>18</v>
      </c>
      <c r="E840" t="s">
        <v>55</v>
      </c>
      <c r="F840" t="s">
        <v>76</v>
      </c>
      <c r="G840" t="s">
        <v>21</v>
      </c>
      <c r="H840" t="s">
        <v>43</v>
      </c>
      <c r="I840" t="s">
        <v>37</v>
      </c>
      <c r="J840">
        <v>0.14000000000000001</v>
      </c>
      <c r="K840">
        <v>315823.82</v>
      </c>
      <c r="L840">
        <v>3672.37</v>
      </c>
      <c r="M840">
        <v>1.2172688655933852</v>
      </c>
      <c r="N840" t="s">
        <v>44</v>
      </c>
      <c r="O840" t="s">
        <v>49</v>
      </c>
      <c r="P840">
        <v>5374</v>
      </c>
      <c r="Q840">
        <v>18480</v>
      </c>
      <c r="R840">
        <v>1</v>
      </c>
      <c r="S840" t="s">
        <v>45</v>
      </c>
    </row>
    <row r="841" spans="1:19" x14ac:dyDescent="0.3">
      <c r="A841">
        <v>103544</v>
      </c>
      <c r="B841" s="1">
        <v>44650</v>
      </c>
      <c r="C841" t="s">
        <v>39</v>
      </c>
      <c r="D841" t="s">
        <v>40</v>
      </c>
      <c r="E841" t="s">
        <v>55</v>
      </c>
      <c r="F841" t="s">
        <v>107</v>
      </c>
      <c r="G841" t="s">
        <v>42</v>
      </c>
      <c r="H841" t="s">
        <v>43</v>
      </c>
      <c r="I841" t="s">
        <v>48</v>
      </c>
      <c r="J841">
        <v>0.1</v>
      </c>
      <c r="K841">
        <v>43000</v>
      </c>
      <c r="L841">
        <v>500</v>
      </c>
      <c r="M841">
        <v>5.95</v>
      </c>
      <c r="N841" t="s">
        <v>53</v>
      </c>
      <c r="O841" t="s">
        <v>49</v>
      </c>
      <c r="P841">
        <v>1135</v>
      </c>
      <c r="Q841">
        <v>4880</v>
      </c>
      <c r="R841">
        <v>1</v>
      </c>
      <c r="S841" t="s">
        <v>26</v>
      </c>
    </row>
    <row r="842" spans="1:19" x14ac:dyDescent="0.3">
      <c r="A842">
        <v>131207</v>
      </c>
      <c r="B842" s="1">
        <v>44619</v>
      </c>
      <c r="C842" t="s">
        <v>65</v>
      </c>
      <c r="D842" t="s">
        <v>40</v>
      </c>
      <c r="E842" t="s">
        <v>19</v>
      </c>
      <c r="F842" t="s">
        <v>73</v>
      </c>
      <c r="G842" t="s">
        <v>42</v>
      </c>
      <c r="H842" t="s">
        <v>52</v>
      </c>
      <c r="I842" t="s">
        <v>23</v>
      </c>
      <c r="J842">
        <v>0.12</v>
      </c>
      <c r="K842">
        <v>1065810.8999999999</v>
      </c>
      <c r="L842">
        <v>12393.15</v>
      </c>
      <c r="M842">
        <v>1.42</v>
      </c>
      <c r="N842" t="s">
        <v>24</v>
      </c>
      <c r="O842" t="s">
        <v>32</v>
      </c>
      <c r="P842">
        <v>32809</v>
      </c>
      <c r="Q842">
        <v>98700</v>
      </c>
      <c r="R842">
        <v>7</v>
      </c>
      <c r="S842" t="s">
        <v>33</v>
      </c>
    </row>
    <row r="843" spans="1:19" x14ac:dyDescent="0.3">
      <c r="A843">
        <v>103547</v>
      </c>
      <c r="B843" s="1">
        <v>44587</v>
      </c>
      <c r="C843" t="s">
        <v>17</v>
      </c>
      <c r="D843" t="s">
        <v>40</v>
      </c>
      <c r="E843" t="s">
        <v>19</v>
      </c>
      <c r="F843" t="s">
        <v>92</v>
      </c>
      <c r="G843" t="s">
        <v>60</v>
      </c>
      <c r="H843" t="s">
        <v>52</v>
      </c>
      <c r="I843" t="s">
        <v>48</v>
      </c>
      <c r="J843">
        <v>0.12</v>
      </c>
      <c r="K843">
        <v>1219868.72</v>
      </c>
      <c r="L843">
        <v>14184.52</v>
      </c>
      <c r="M843">
        <v>7.01</v>
      </c>
      <c r="N843" t="s">
        <v>24</v>
      </c>
      <c r="O843" t="s">
        <v>49</v>
      </c>
      <c r="P843">
        <v>37050</v>
      </c>
      <c r="Q843">
        <v>111263</v>
      </c>
      <c r="R843">
        <v>1</v>
      </c>
      <c r="S843" t="s">
        <v>50</v>
      </c>
    </row>
    <row r="844" spans="1:19" x14ac:dyDescent="0.3">
      <c r="A844">
        <v>131203</v>
      </c>
      <c r="B844" s="1">
        <v>44567</v>
      </c>
      <c r="C844" t="s">
        <v>17</v>
      </c>
      <c r="D844" t="s">
        <v>40</v>
      </c>
      <c r="E844" t="s">
        <v>55</v>
      </c>
      <c r="F844" t="s">
        <v>68</v>
      </c>
      <c r="G844" t="s">
        <v>21</v>
      </c>
      <c r="H844" t="s">
        <v>30</v>
      </c>
      <c r="I844" t="s">
        <v>48</v>
      </c>
      <c r="J844">
        <v>0.14000000000000001</v>
      </c>
      <c r="K844">
        <v>654738.64</v>
      </c>
      <c r="L844">
        <v>7613.24</v>
      </c>
      <c r="M844">
        <v>6.05</v>
      </c>
      <c r="N844" t="s">
        <v>53</v>
      </c>
      <c r="O844" t="s">
        <v>25</v>
      </c>
      <c r="P844">
        <v>19850</v>
      </c>
      <c r="Q844">
        <v>60316</v>
      </c>
      <c r="R844">
        <v>3</v>
      </c>
      <c r="S844" t="s">
        <v>45</v>
      </c>
    </row>
    <row r="845" spans="1:19" x14ac:dyDescent="0.3">
      <c r="A845">
        <v>103556</v>
      </c>
      <c r="B845" s="1">
        <v>44638</v>
      </c>
      <c r="C845" t="s">
        <v>39</v>
      </c>
      <c r="D845" t="s">
        <v>40</v>
      </c>
      <c r="E845" t="s">
        <v>55</v>
      </c>
      <c r="F845" t="s">
        <v>102</v>
      </c>
      <c r="G845" t="s">
        <v>21</v>
      </c>
      <c r="H845" t="s">
        <v>30</v>
      </c>
      <c r="I845" t="s">
        <v>23</v>
      </c>
      <c r="J845">
        <v>7.0000000000000007E-2</v>
      </c>
      <c r="K845">
        <v>555464.54</v>
      </c>
      <c r="L845">
        <v>6458.89</v>
      </c>
      <c r="M845">
        <v>5.8</v>
      </c>
      <c r="N845" t="s">
        <v>58</v>
      </c>
      <c r="O845" t="s">
        <v>25</v>
      </c>
      <c r="P845">
        <v>16733</v>
      </c>
      <c r="Q845">
        <v>51085</v>
      </c>
      <c r="R845">
        <v>5</v>
      </c>
      <c r="S845" t="s">
        <v>45</v>
      </c>
    </row>
    <row r="846" spans="1:19" x14ac:dyDescent="0.3">
      <c r="A846">
        <v>103567</v>
      </c>
      <c r="B846" s="1">
        <v>44667</v>
      </c>
      <c r="C846" t="s">
        <v>34</v>
      </c>
      <c r="D846" t="s">
        <v>18</v>
      </c>
      <c r="E846" t="s">
        <v>35</v>
      </c>
      <c r="F846" t="s">
        <v>71</v>
      </c>
      <c r="G846" t="s">
        <v>42</v>
      </c>
      <c r="H846" t="s">
        <v>52</v>
      </c>
      <c r="I846" t="s">
        <v>37</v>
      </c>
      <c r="J846">
        <v>0.03</v>
      </c>
      <c r="K846">
        <v>1133101.6000000001</v>
      </c>
      <c r="L846">
        <v>13175.6</v>
      </c>
      <c r="M846">
        <v>0.13227297511587441</v>
      </c>
      <c r="N846" t="s">
        <v>24</v>
      </c>
      <c r="O846" t="s">
        <v>49</v>
      </c>
      <c r="P846">
        <v>20446</v>
      </c>
      <c r="Q846">
        <v>67558</v>
      </c>
      <c r="R846">
        <v>1</v>
      </c>
      <c r="S846" t="s">
        <v>64</v>
      </c>
    </row>
    <row r="847" spans="1:19" x14ac:dyDescent="0.3">
      <c r="A847">
        <v>131191</v>
      </c>
      <c r="B847" s="1">
        <v>44702</v>
      </c>
      <c r="C847" t="s">
        <v>91</v>
      </c>
      <c r="D847" t="s">
        <v>18</v>
      </c>
      <c r="E847" t="s">
        <v>19</v>
      </c>
      <c r="F847" t="s">
        <v>89</v>
      </c>
      <c r="G847" t="s">
        <v>42</v>
      </c>
      <c r="H847" t="s">
        <v>43</v>
      </c>
      <c r="I847" t="s">
        <v>23</v>
      </c>
      <c r="J847">
        <v>7.0000000000000007E-2</v>
      </c>
      <c r="K847">
        <v>237699.69999999998</v>
      </c>
      <c r="L847">
        <v>2763.95</v>
      </c>
      <c r="M847">
        <v>5.49</v>
      </c>
      <c r="N847" t="s">
        <v>24</v>
      </c>
      <c r="O847" t="s">
        <v>49</v>
      </c>
      <c r="P847">
        <v>6770</v>
      </c>
      <c r="Q847">
        <v>21572</v>
      </c>
      <c r="R847">
        <v>4</v>
      </c>
      <c r="S847" t="s">
        <v>50</v>
      </c>
    </row>
    <row r="848" spans="1:19" x14ac:dyDescent="0.3">
      <c r="A848">
        <v>103573</v>
      </c>
      <c r="B848" s="1">
        <v>44680</v>
      </c>
      <c r="C848" t="s">
        <v>34</v>
      </c>
      <c r="D848" t="s">
        <v>40</v>
      </c>
      <c r="E848" t="s">
        <v>27</v>
      </c>
      <c r="F848" t="s">
        <v>74</v>
      </c>
      <c r="G848" t="s">
        <v>29</v>
      </c>
      <c r="H848" t="s">
        <v>52</v>
      </c>
      <c r="I848" t="s">
        <v>31</v>
      </c>
      <c r="J848">
        <v>0.06</v>
      </c>
      <c r="K848">
        <v>1031749.74</v>
      </c>
      <c r="L848">
        <v>11997.09</v>
      </c>
      <c r="M848">
        <v>0.83</v>
      </c>
      <c r="N848" t="s">
        <v>58</v>
      </c>
      <c r="O848" t="s">
        <v>32</v>
      </c>
      <c r="P848">
        <v>31761</v>
      </c>
      <c r="Q848">
        <v>95596</v>
      </c>
      <c r="R848">
        <v>3</v>
      </c>
      <c r="S848" t="s">
        <v>64</v>
      </c>
    </row>
    <row r="849" spans="1:19" x14ac:dyDescent="0.3">
      <c r="A849">
        <v>103574</v>
      </c>
      <c r="B849" s="1">
        <v>44614</v>
      </c>
      <c r="C849" t="s">
        <v>65</v>
      </c>
      <c r="D849" t="s">
        <v>18</v>
      </c>
      <c r="E849" t="s">
        <v>19</v>
      </c>
      <c r="F849" t="s">
        <v>86</v>
      </c>
      <c r="G849" t="s">
        <v>29</v>
      </c>
      <c r="H849" t="s">
        <v>52</v>
      </c>
      <c r="I849" t="s">
        <v>48</v>
      </c>
      <c r="J849">
        <v>0.14000000000000001</v>
      </c>
      <c r="K849">
        <v>1218409.3</v>
      </c>
      <c r="L849">
        <v>14167.55</v>
      </c>
      <c r="M849">
        <v>0.66</v>
      </c>
      <c r="N849" t="s">
        <v>24</v>
      </c>
      <c r="O849" t="s">
        <v>32</v>
      </c>
      <c r="P849">
        <v>37014</v>
      </c>
      <c r="Q849">
        <v>111156</v>
      </c>
      <c r="R849">
        <v>1</v>
      </c>
      <c r="S849" t="s">
        <v>50</v>
      </c>
    </row>
    <row r="850" spans="1:19" x14ac:dyDescent="0.3">
      <c r="A850">
        <v>131171</v>
      </c>
      <c r="B850" s="1">
        <v>44562</v>
      </c>
      <c r="C850" t="s">
        <v>17</v>
      </c>
      <c r="D850" t="s">
        <v>18</v>
      </c>
      <c r="E850" t="s">
        <v>27</v>
      </c>
      <c r="F850" t="s">
        <v>28</v>
      </c>
      <c r="G850" t="s">
        <v>42</v>
      </c>
      <c r="H850" t="s">
        <v>52</v>
      </c>
      <c r="I850" t="s">
        <v>48</v>
      </c>
      <c r="J850">
        <v>0.1</v>
      </c>
      <c r="K850">
        <v>1055286.22</v>
      </c>
      <c r="L850">
        <v>12270.77</v>
      </c>
      <c r="M850">
        <v>0.99</v>
      </c>
      <c r="N850" t="s">
        <v>53</v>
      </c>
      <c r="O850" t="s">
        <v>25</v>
      </c>
      <c r="P850">
        <v>32487</v>
      </c>
      <c r="Q850">
        <v>97748</v>
      </c>
      <c r="R850">
        <v>1</v>
      </c>
      <c r="S850" t="s">
        <v>33</v>
      </c>
    </row>
    <row r="851" spans="1:19" x14ac:dyDescent="0.3">
      <c r="A851">
        <v>131152</v>
      </c>
      <c r="B851" s="1">
        <v>44679</v>
      </c>
      <c r="C851" t="s">
        <v>34</v>
      </c>
      <c r="D851" t="s">
        <v>18</v>
      </c>
      <c r="E851" t="s">
        <v>19</v>
      </c>
      <c r="F851" t="s">
        <v>103</v>
      </c>
      <c r="G851" t="s">
        <v>21</v>
      </c>
      <c r="H851" t="s">
        <v>52</v>
      </c>
      <c r="I851" t="s">
        <v>37</v>
      </c>
      <c r="J851">
        <v>0.05</v>
      </c>
      <c r="K851">
        <v>1165994.02</v>
      </c>
      <c r="L851">
        <v>13558.07</v>
      </c>
      <c r="M851">
        <v>0.1483602288461835</v>
      </c>
      <c r="N851" t="s">
        <v>53</v>
      </c>
      <c r="O851" t="s">
        <v>49</v>
      </c>
      <c r="P851">
        <v>20977</v>
      </c>
      <c r="Q851">
        <v>69287</v>
      </c>
      <c r="R851">
        <v>1</v>
      </c>
      <c r="S851" t="s">
        <v>45</v>
      </c>
    </row>
    <row r="852" spans="1:19" x14ac:dyDescent="0.3">
      <c r="A852">
        <v>103590</v>
      </c>
      <c r="B852" s="1">
        <v>44685</v>
      </c>
      <c r="C852" t="s">
        <v>91</v>
      </c>
      <c r="D852" t="s">
        <v>40</v>
      </c>
      <c r="E852" t="s">
        <v>35</v>
      </c>
      <c r="F852" t="s">
        <v>70</v>
      </c>
      <c r="G852" t="s">
        <v>42</v>
      </c>
      <c r="H852" t="s">
        <v>22</v>
      </c>
      <c r="I852" t="s">
        <v>37</v>
      </c>
      <c r="J852">
        <v>0.01</v>
      </c>
      <c r="K852">
        <v>941387.82000000007</v>
      </c>
      <c r="L852">
        <v>10946.37</v>
      </c>
      <c r="M852">
        <v>0.4897675024560757</v>
      </c>
      <c r="N852" t="s">
        <v>53</v>
      </c>
      <c r="O852" t="s">
        <v>25</v>
      </c>
      <c r="P852">
        <v>16989</v>
      </c>
      <c r="Q852">
        <v>56299</v>
      </c>
      <c r="R852">
        <v>1</v>
      </c>
      <c r="S852" t="s">
        <v>64</v>
      </c>
    </row>
    <row r="853" spans="1:19" x14ac:dyDescent="0.3">
      <c r="A853">
        <v>103591</v>
      </c>
      <c r="B853" s="1">
        <v>44695</v>
      </c>
      <c r="C853" t="s">
        <v>91</v>
      </c>
      <c r="D853" t="s">
        <v>18</v>
      </c>
      <c r="E853" t="s">
        <v>27</v>
      </c>
      <c r="F853" t="s">
        <v>76</v>
      </c>
      <c r="G853" t="s">
        <v>21</v>
      </c>
      <c r="H853" t="s">
        <v>22</v>
      </c>
      <c r="I853" t="s">
        <v>48</v>
      </c>
      <c r="J853">
        <v>0.11</v>
      </c>
      <c r="K853">
        <v>781202.5</v>
      </c>
      <c r="L853">
        <v>9083.75</v>
      </c>
      <c r="M853">
        <v>2.82</v>
      </c>
      <c r="N853" t="s">
        <v>24</v>
      </c>
      <c r="O853" t="s">
        <v>25</v>
      </c>
      <c r="P853">
        <v>23847</v>
      </c>
      <c r="Q853">
        <v>72155</v>
      </c>
      <c r="R853">
        <v>8</v>
      </c>
      <c r="S853" t="s">
        <v>45</v>
      </c>
    </row>
    <row r="854" spans="1:19" x14ac:dyDescent="0.3">
      <c r="A854">
        <v>131150</v>
      </c>
      <c r="B854" s="1">
        <v>44581</v>
      </c>
      <c r="C854" t="s">
        <v>17</v>
      </c>
      <c r="D854" t="s">
        <v>18</v>
      </c>
      <c r="E854" t="s">
        <v>19</v>
      </c>
      <c r="F854" t="s">
        <v>41</v>
      </c>
      <c r="G854" t="s">
        <v>29</v>
      </c>
      <c r="H854" t="s">
        <v>52</v>
      </c>
      <c r="I854" t="s">
        <v>23</v>
      </c>
      <c r="J854">
        <v>7.0000000000000007E-2</v>
      </c>
      <c r="K854">
        <v>982111.4</v>
      </c>
      <c r="L854">
        <v>11419.9</v>
      </c>
      <c r="M854">
        <v>0.33</v>
      </c>
      <c r="N854" t="s">
        <v>53</v>
      </c>
      <c r="O854" t="s">
        <v>25</v>
      </c>
      <c r="P854">
        <v>30219</v>
      </c>
      <c r="Q854">
        <v>91029</v>
      </c>
      <c r="R854">
        <v>2</v>
      </c>
      <c r="S854" t="s">
        <v>45</v>
      </c>
    </row>
    <row r="855" spans="1:19" x14ac:dyDescent="0.3">
      <c r="A855">
        <v>131136</v>
      </c>
      <c r="B855" s="1">
        <v>44625</v>
      </c>
      <c r="C855" t="s">
        <v>39</v>
      </c>
      <c r="D855" t="s">
        <v>18</v>
      </c>
      <c r="E855" t="s">
        <v>35</v>
      </c>
      <c r="F855" t="s">
        <v>20</v>
      </c>
      <c r="G855" t="s">
        <v>42</v>
      </c>
      <c r="H855" t="s">
        <v>30</v>
      </c>
      <c r="I855" t="s">
        <v>31</v>
      </c>
      <c r="J855">
        <v>0.01</v>
      </c>
      <c r="K855">
        <v>446398.48000000004</v>
      </c>
      <c r="L855">
        <v>5190.68</v>
      </c>
      <c r="M855">
        <v>6.13</v>
      </c>
      <c r="N855" t="s">
        <v>53</v>
      </c>
      <c r="O855" t="s">
        <v>25</v>
      </c>
      <c r="P855">
        <v>13301</v>
      </c>
      <c r="Q855">
        <v>40918</v>
      </c>
      <c r="R855">
        <v>7</v>
      </c>
      <c r="S855" t="s">
        <v>26</v>
      </c>
    </row>
    <row r="856" spans="1:19" x14ac:dyDescent="0.3">
      <c r="A856">
        <v>131132</v>
      </c>
      <c r="B856" s="1">
        <v>44711</v>
      </c>
      <c r="C856" t="s">
        <v>91</v>
      </c>
      <c r="D856" t="s">
        <v>18</v>
      </c>
      <c r="E856" t="s">
        <v>35</v>
      </c>
      <c r="F856" t="s">
        <v>85</v>
      </c>
      <c r="G856" t="s">
        <v>60</v>
      </c>
      <c r="H856" t="s">
        <v>22</v>
      </c>
      <c r="I856" t="s">
        <v>31</v>
      </c>
      <c r="J856">
        <v>0.05</v>
      </c>
      <c r="K856">
        <v>697854.74</v>
      </c>
      <c r="L856">
        <v>8114.59</v>
      </c>
      <c r="M856">
        <v>5.97</v>
      </c>
      <c r="N856" t="s">
        <v>44</v>
      </c>
      <c r="O856" t="s">
        <v>32</v>
      </c>
      <c r="P856">
        <v>21228</v>
      </c>
      <c r="Q856">
        <v>64397</v>
      </c>
      <c r="R856">
        <v>9</v>
      </c>
      <c r="S856" t="s">
        <v>45</v>
      </c>
    </row>
    <row r="857" spans="1:19" x14ac:dyDescent="0.3">
      <c r="A857">
        <v>103599</v>
      </c>
      <c r="B857" s="1">
        <v>44603</v>
      </c>
      <c r="C857" t="s">
        <v>65</v>
      </c>
      <c r="D857" t="s">
        <v>18</v>
      </c>
      <c r="E857" t="s">
        <v>35</v>
      </c>
      <c r="F857" t="s">
        <v>73</v>
      </c>
      <c r="G857" t="s">
        <v>29</v>
      </c>
      <c r="H857" t="s">
        <v>30</v>
      </c>
      <c r="I857" t="s">
        <v>37</v>
      </c>
      <c r="J857">
        <v>0.14000000000000001</v>
      </c>
      <c r="K857">
        <v>661100.92000000004</v>
      </c>
      <c r="L857">
        <v>7687.22</v>
      </c>
      <c r="M857">
        <v>0.10546088556535931</v>
      </c>
      <c r="N857" t="s">
        <v>44</v>
      </c>
      <c r="O857" t="s">
        <v>25</v>
      </c>
      <c r="P857">
        <v>11777</v>
      </c>
      <c r="Q857">
        <v>39330</v>
      </c>
      <c r="R857">
        <v>1</v>
      </c>
      <c r="S857" t="s">
        <v>33</v>
      </c>
    </row>
    <row r="858" spans="1:19" x14ac:dyDescent="0.3">
      <c r="A858">
        <v>103606</v>
      </c>
      <c r="B858" s="1">
        <v>44692</v>
      </c>
      <c r="C858" t="s">
        <v>91</v>
      </c>
      <c r="D858" t="s">
        <v>40</v>
      </c>
      <c r="E858" t="s">
        <v>19</v>
      </c>
      <c r="F858" t="s">
        <v>28</v>
      </c>
      <c r="G858" t="s">
        <v>21</v>
      </c>
      <c r="H858" t="s">
        <v>30</v>
      </c>
      <c r="I858" t="s">
        <v>37</v>
      </c>
      <c r="J858">
        <v>0.14000000000000001</v>
      </c>
      <c r="K858">
        <v>414166.54000000004</v>
      </c>
      <c r="L858">
        <v>4815.8900000000003</v>
      </c>
      <c r="M858">
        <v>0.53981673628370386</v>
      </c>
      <c r="N858" t="s">
        <v>24</v>
      </c>
      <c r="O858" t="s">
        <v>25</v>
      </c>
      <c r="P858">
        <v>7205</v>
      </c>
      <c r="Q858">
        <v>24444</v>
      </c>
      <c r="R858">
        <v>1</v>
      </c>
      <c r="S858" t="s">
        <v>33</v>
      </c>
    </row>
    <row r="859" spans="1:19" x14ac:dyDescent="0.3">
      <c r="A859">
        <v>131088</v>
      </c>
      <c r="B859" s="1">
        <v>44662</v>
      </c>
      <c r="C859" t="s">
        <v>34</v>
      </c>
      <c r="D859" t="s">
        <v>40</v>
      </c>
      <c r="E859" t="s">
        <v>27</v>
      </c>
      <c r="F859" t="s">
        <v>28</v>
      </c>
      <c r="G859" t="s">
        <v>21</v>
      </c>
      <c r="H859" t="s">
        <v>22</v>
      </c>
      <c r="I859" t="s">
        <v>23</v>
      </c>
      <c r="J859">
        <v>0.01</v>
      </c>
      <c r="K859">
        <v>909278</v>
      </c>
      <c r="L859">
        <v>10573</v>
      </c>
      <c r="M859">
        <v>6.44</v>
      </c>
      <c r="N859" t="s">
        <v>44</v>
      </c>
      <c r="O859" t="s">
        <v>25</v>
      </c>
      <c r="P859">
        <v>27909</v>
      </c>
      <c r="Q859">
        <v>84188</v>
      </c>
      <c r="R859">
        <v>7</v>
      </c>
      <c r="S859" t="s">
        <v>33</v>
      </c>
    </row>
    <row r="860" spans="1:19" x14ac:dyDescent="0.3">
      <c r="A860">
        <v>131085</v>
      </c>
      <c r="B860" s="1">
        <v>44645</v>
      </c>
      <c r="C860" t="s">
        <v>39</v>
      </c>
      <c r="D860" t="s">
        <v>61</v>
      </c>
      <c r="E860" t="s">
        <v>62</v>
      </c>
      <c r="F860" t="s">
        <v>101</v>
      </c>
      <c r="G860" t="s">
        <v>42</v>
      </c>
      <c r="H860" t="s">
        <v>30</v>
      </c>
      <c r="I860" t="s">
        <v>23</v>
      </c>
      <c r="J860">
        <v>0.04</v>
      </c>
      <c r="K860">
        <v>543340.26</v>
      </c>
      <c r="L860">
        <v>6317.91</v>
      </c>
      <c r="M860">
        <v>3.99</v>
      </c>
      <c r="N860" t="s">
        <v>58</v>
      </c>
      <c r="O860" t="s">
        <v>32</v>
      </c>
      <c r="P860">
        <v>16359</v>
      </c>
      <c r="Q860">
        <v>49977</v>
      </c>
      <c r="R860">
        <v>5</v>
      </c>
      <c r="S860" t="s">
        <v>64</v>
      </c>
    </row>
    <row r="861" spans="1:19" x14ac:dyDescent="0.3">
      <c r="A861">
        <v>103613</v>
      </c>
      <c r="B861" s="1">
        <v>44702</v>
      </c>
      <c r="C861" t="s">
        <v>91</v>
      </c>
      <c r="D861" t="s">
        <v>40</v>
      </c>
      <c r="E861" t="s">
        <v>27</v>
      </c>
      <c r="F861" t="s">
        <v>111</v>
      </c>
      <c r="G861" t="s">
        <v>42</v>
      </c>
      <c r="H861" t="s">
        <v>30</v>
      </c>
      <c r="I861" t="s">
        <v>48</v>
      </c>
      <c r="J861">
        <v>0.15</v>
      </c>
      <c r="K861">
        <v>597550.36</v>
      </c>
      <c r="L861">
        <v>6948.26</v>
      </c>
      <c r="M861">
        <v>1.39</v>
      </c>
      <c r="N861" t="s">
        <v>53</v>
      </c>
      <c r="O861" t="s">
        <v>32</v>
      </c>
      <c r="P861">
        <v>18057</v>
      </c>
      <c r="Q861">
        <v>55005</v>
      </c>
      <c r="R861">
        <v>5</v>
      </c>
      <c r="S861" t="s">
        <v>33</v>
      </c>
    </row>
    <row r="862" spans="1:19" x14ac:dyDescent="0.3">
      <c r="A862">
        <v>103615</v>
      </c>
      <c r="B862" s="1">
        <v>44625</v>
      </c>
      <c r="C862" t="s">
        <v>39</v>
      </c>
      <c r="D862" t="s">
        <v>18</v>
      </c>
      <c r="E862" t="s">
        <v>19</v>
      </c>
      <c r="F862" t="s">
        <v>110</v>
      </c>
      <c r="G862" t="s">
        <v>29</v>
      </c>
      <c r="H862" t="s">
        <v>30</v>
      </c>
      <c r="I862" t="s">
        <v>31</v>
      </c>
      <c r="J862">
        <v>0.13</v>
      </c>
      <c r="K862">
        <v>627083.62</v>
      </c>
      <c r="L862">
        <v>7291.67</v>
      </c>
      <c r="M862">
        <v>2.58</v>
      </c>
      <c r="N862" t="s">
        <v>53</v>
      </c>
      <c r="O862" t="s">
        <v>32</v>
      </c>
      <c r="P862">
        <v>18985</v>
      </c>
      <c r="Q862">
        <v>57754</v>
      </c>
      <c r="R862">
        <v>4</v>
      </c>
      <c r="S862" t="s">
        <v>50</v>
      </c>
    </row>
    <row r="863" spans="1:19" x14ac:dyDescent="0.3">
      <c r="A863">
        <v>131057</v>
      </c>
      <c r="B863" s="1">
        <v>44641</v>
      </c>
      <c r="C863" t="s">
        <v>39</v>
      </c>
      <c r="D863" t="s">
        <v>40</v>
      </c>
      <c r="E863" t="s">
        <v>19</v>
      </c>
      <c r="F863" t="s">
        <v>103</v>
      </c>
      <c r="G863" t="s">
        <v>42</v>
      </c>
      <c r="H863" t="s">
        <v>22</v>
      </c>
      <c r="I863" t="s">
        <v>48</v>
      </c>
      <c r="J863">
        <v>0.04</v>
      </c>
      <c r="K863">
        <v>832365.62</v>
      </c>
      <c r="L863">
        <v>9678.67</v>
      </c>
      <c r="M863">
        <v>4.75</v>
      </c>
      <c r="N863" t="s">
        <v>53</v>
      </c>
      <c r="O863" t="s">
        <v>49</v>
      </c>
      <c r="P863">
        <v>25479</v>
      </c>
      <c r="Q863">
        <v>76990</v>
      </c>
      <c r="R863">
        <v>1</v>
      </c>
      <c r="S863" t="s">
        <v>45</v>
      </c>
    </row>
    <row r="864" spans="1:19" x14ac:dyDescent="0.3">
      <c r="A864">
        <v>103625</v>
      </c>
      <c r="B864" s="1">
        <v>44587</v>
      </c>
      <c r="C864" t="s">
        <v>17</v>
      </c>
      <c r="D864" t="s">
        <v>40</v>
      </c>
      <c r="E864" t="s">
        <v>35</v>
      </c>
      <c r="F864" t="s">
        <v>51</v>
      </c>
      <c r="G864" t="s">
        <v>29</v>
      </c>
      <c r="H864" t="s">
        <v>52</v>
      </c>
      <c r="I864" t="s">
        <v>48</v>
      </c>
      <c r="J864">
        <v>0.12</v>
      </c>
      <c r="K864">
        <v>1290000</v>
      </c>
      <c r="L864">
        <v>15000</v>
      </c>
      <c r="M864">
        <v>6.35</v>
      </c>
      <c r="N864" t="s">
        <v>44</v>
      </c>
      <c r="O864" t="s">
        <v>25</v>
      </c>
      <c r="P864">
        <v>38429</v>
      </c>
      <c r="Q864">
        <v>115348</v>
      </c>
      <c r="R864">
        <v>9</v>
      </c>
      <c r="S864" t="s">
        <v>33</v>
      </c>
    </row>
    <row r="865" spans="1:19" x14ac:dyDescent="0.3">
      <c r="A865">
        <v>131048</v>
      </c>
      <c r="B865" s="1">
        <v>44671</v>
      </c>
      <c r="C865" t="s">
        <v>34</v>
      </c>
      <c r="D865" t="s">
        <v>18</v>
      </c>
      <c r="E865" t="s">
        <v>27</v>
      </c>
      <c r="F865" t="s">
        <v>83</v>
      </c>
      <c r="G865" t="s">
        <v>21</v>
      </c>
      <c r="H865" t="s">
        <v>22</v>
      </c>
      <c r="I865" t="s">
        <v>31</v>
      </c>
      <c r="J865">
        <v>0.13</v>
      </c>
      <c r="K865">
        <v>719579.20000000007</v>
      </c>
      <c r="L865">
        <v>8367.2000000000007</v>
      </c>
      <c r="M865">
        <v>5.96</v>
      </c>
      <c r="N865" t="s">
        <v>58</v>
      </c>
      <c r="O865" t="s">
        <v>25</v>
      </c>
      <c r="P865">
        <v>21919</v>
      </c>
      <c r="Q865">
        <v>66446</v>
      </c>
      <c r="R865">
        <v>9</v>
      </c>
      <c r="S865" t="s">
        <v>64</v>
      </c>
    </row>
    <row r="866" spans="1:19" x14ac:dyDescent="0.3">
      <c r="A866">
        <v>131031</v>
      </c>
      <c r="B866" s="1">
        <v>44604</v>
      </c>
      <c r="C866" t="s">
        <v>65</v>
      </c>
      <c r="D866" t="s">
        <v>18</v>
      </c>
      <c r="E866" t="s">
        <v>55</v>
      </c>
      <c r="F866" t="s">
        <v>73</v>
      </c>
      <c r="G866" t="s">
        <v>42</v>
      </c>
      <c r="H866" t="s">
        <v>43</v>
      </c>
      <c r="I866" t="s">
        <v>23</v>
      </c>
      <c r="J866">
        <v>0.06</v>
      </c>
      <c r="K866">
        <v>290981</v>
      </c>
      <c r="L866">
        <v>3383.5</v>
      </c>
      <c r="M866">
        <v>3.69</v>
      </c>
      <c r="N866" t="s">
        <v>58</v>
      </c>
      <c r="O866" t="s">
        <v>32</v>
      </c>
      <c r="P866">
        <v>8382</v>
      </c>
      <c r="Q866">
        <v>26347</v>
      </c>
      <c r="R866">
        <v>2</v>
      </c>
      <c r="S866" t="s">
        <v>33</v>
      </c>
    </row>
    <row r="867" spans="1:19" x14ac:dyDescent="0.3">
      <c r="A867">
        <v>131027</v>
      </c>
      <c r="B867" s="1">
        <v>44700</v>
      </c>
      <c r="C867" t="s">
        <v>91</v>
      </c>
      <c r="D867" t="s">
        <v>18</v>
      </c>
      <c r="E867" t="s">
        <v>27</v>
      </c>
      <c r="F867" t="s">
        <v>63</v>
      </c>
      <c r="G867" t="s">
        <v>42</v>
      </c>
      <c r="H867" t="s">
        <v>30</v>
      </c>
      <c r="I867" t="s">
        <v>37</v>
      </c>
      <c r="J867">
        <v>0.05</v>
      </c>
      <c r="K867">
        <v>391436.74</v>
      </c>
      <c r="L867">
        <v>4551.59</v>
      </c>
      <c r="M867">
        <v>1.1386200695785411</v>
      </c>
      <c r="N867" t="s">
        <v>53</v>
      </c>
      <c r="O867" t="s">
        <v>25</v>
      </c>
      <c r="P867">
        <v>6784</v>
      </c>
      <c r="Q867">
        <v>23072</v>
      </c>
      <c r="R867">
        <v>1</v>
      </c>
      <c r="S867" t="s">
        <v>64</v>
      </c>
    </row>
    <row r="868" spans="1:19" x14ac:dyDescent="0.3">
      <c r="A868">
        <v>131025</v>
      </c>
      <c r="B868" s="1">
        <v>44704</v>
      </c>
      <c r="C868" t="s">
        <v>91</v>
      </c>
      <c r="D868" t="s">
        <v>18</v>
      </c>
      <c r="E868" t="s">
        <v>35</v>
      </c>
      <c r="F868" t="s">
        <v>90</v>
      </c>
      <c r="G868" t="s">
        <v>60</v>
      </c>
      <c r="H868" t="s">
        <v>30</v>
      </c>
      <c r="I868" t="s">
        <v>37</v>
      </c>
      <c r="J868">
        <v>0.05</v>
      </c>
      <c r="K868">
        <v>444810.92000000004</v>
      </c>
      <c r="L868">
        <v>5172.22</v>
      </c>
      <c r="M868">
        <v>0.3825191442540154</v>
      </c>
      <c r="N868" t="s">
        <v>53</v>
      </c>
      <c r="O868" t="s">
        <v>25</v>
      </c>
      <c r="P868">
        <v>7783</v>
      </c>
      <c r="Q868">
        <v>26326</v>
      </c>
      <c r="R868">
        <v>1</v>
      </c>
      <c r="S868" t="s">
        <v>33</v>
      </c>
    </row>
    <row r="869" spans="1:19" x14ac:dyDescent="0.3">
      <c r="A869">
        <v>131024</v>
      </c>
      <c r="B869" s="1">
        <v>44583</v>
      </c>
      <c r="C869" t="s">
        <v>17</v>
      </c>
      <c r="D869" t="s">
        <v>40</v>
      </c>
      <c r="E869" t="s">
        <v>55</v>
      </c>
      <c r="F869" t="s">
        <v>78</v>
      </c>
      <c r="G869" t="s">
        <v>60</v>
      </c>
      <c r="H869" t="s">
        <v>43</v>
      </c>
      <c r="I869" t="s">
        <v>37</v>
      </c>
      <c r="J869">
        <v>0.11</v>
      </c>
      <c r="K869">
        <v>338721.32</v>
      </c>
      <c r="L869">
        <v>3938.62</v>
      </c>
      <c r="M869">
        <v>0.85977433825318395</v>
      </c>
      <c r="N869" t="s">
        <v>58</v>
      </c>
      <c r="O869" t="s">
        <v>49</v>
      </c>
      <c r="P869">
        <v>5799</v>
      </c>
      <c r="Q869">
        <v>19865</v>
      </c>
      <c r="R869">
        <v>1</v>
      </c>
      <c r="S869" t="s">
        <v>33</v>
      </c>
    </row>
    <row r="870" spans="1:19" x14ac:dyDescent="0.3">
      <c r="A870">
        <v>131017</v>
      </c>
      <c r="B870" s="1">
        <v>44643</v>
      </c>
      <c r="C870" t="s">
        <v>39</v>
      </c>
      <c r="D870" t="s">
        <v>18</v>
      </c>
      <c r="E870" t="s">
        <v>27</v>
      </c>
      <c r="F870" t="s">
        <v>96</v>
      </c>
      <c r="G870" t="s">
        <v>21</v>
      </c>
      <c r="H870" t="s">
        <v>22</v>
      </c>
      <c r="I870" t="s">
        <v>37</v>
      </c>
      <c r="J870">
        <v>0.03</v>
      </c>
      <c r="K870">
        <v>947132.62</v>
      </c>
      <c r="L870">
        <v>11013.17</v>
      </c>
      <c r="M870">
        <v>0.44150574126514858</v>
      </c>
      <c r="N870" t="s">
        <v>58</v>
      </c>
      <c r="O870" t="s">
        <v>32</v>
      </c>
      <c r="P870">
        <v>17094</v>
      </c>
      <c r="Q870">
        <v>56641</v>
      </c>
      <c r="R870">
        <v>1</v>
      </c>
      <c r="S870" t="s">
        <v>26</v>
      </c>
    </row>
    <row r="871" spans="1:19" x14ac:dyDescent="0.3">
      <c r="A871">
        <v>103649</v>
      </c>
      <c r="B871" s="1">
        <v>44610</v>
      </c>
      <c r="C871" t="s">
        <v>65</v>
      </c>
      <c r="D871" t="s">
        <v>40</v>
      </c>
      <c r="E871" t="s">
        <v>27</v>
      </c>
      <c r="F871" t="s">
        <v>82</v>
      </c>
      <c r="G871" t="s">
        <v>60</v>
      </c>
      <c r="H871" t="s">
        <v>22</v>
      </c>
      <c r="I871" t="s">
        <v>31</v>
      </c>
      <c r="J871">
        <v>0.03</v>
      </c>
      <c r="K871">
        <v>754571.74</v>
      </c>
      <c r="L871">
        <v>8774.09</v>
      </c>
      <c r="M871">
        <v>5.15</v>
      </c>
      <c r="N871" t="s">
        <v>53</v>
      </c>
      <c r="O871" t="s">
        <v>25</v>
      </c>
      <c r="P871">
        <v>23022</v>
      </c>
      <c r="Q871">
        <v>69711</v>
      </c>
      <c r="R871">
        <v>5</v>
      </c>
      <c r="S871" t="s">
        <v>26</v>
      </c>
    </row>
    <row r="872" spans="1:19" x14ac:dyDescent="0.3">
      <c r="A872">
        <v>131011</v>
      </c>
      <c r="B872" s="1">
        <v>44592</v>
      </c>
      <c r="C872" t="s">
        <v>17</v>
      </c>
      <c r="D872" t="s">
        <v>18</v>
      </c>
      <c r="E872" t="s">
        <v>55</v>
      </c>
      <c r="F872" t="s">
        <v>110</v>
      </c>
      <c r="G872" t="s">
        <v>60</v>
      </c>
      <c r="H872" t="s">
        <v>22</v>
      </c>
      <c r="I872" t="s">
        <v>31</v>
      </c>
      <c r="J872">
        <v>0.05</v>
      </c>
      <c r="K872">
        <v>732489.52</v>
      </c>
      <c r="L872">
        <v>8517.32</v>
      </c>
      <c r="M872">
        <v>1.27</v>
      </c>
      <c r="N872" t="s">
        <v>58</v>
      </c>
      <c r="O872" t="s">
        <v>49</v>
      </c>
      <c r="P872">
        <v>22335</v>
      </c>
      <c r="Q872">
        <v>67677</v>
      </c>
      <c r="R872">
        <v>4</v>
      </c>
      <c r="S872" t="s">
        <v>50</v>
      </c>
    </row>
    <row r="873" spans="1:19" x14ac:dyDescent="0.3">
      <c r="A873">
        <v>131007</v>
      </c>
      <c r="B873" s="1">
        <v>44566</v>
      </c>
      <c r="C873" t="s">
        <v>17</v>
      </c>
      <c r="D873" t="s">
        <v>40</v>
      </c>
      <c r="E873" t="s">
        <v>35</v>
      </c>
      <c r="F873" t="s">
        <v>111</v>
      </c>
      <c r="G873" t="s">
        <v>21</v>
      </c>
      <c r="H873" t="s">
        <v>22</v>
      </c>
      <c r="I873" t="s">
        <v>37</v>
      </c>
      <c r="J873">
        <v>0.02</v>
      </c>
      <c r="K873">
        <v>900034.72000000009</v>
      </c>
      <c r="L873">
        <v>10465.52</v>
      </c>
      <c r="M873">
        <v>1.0009846765525634</v>
      </c>
      <c r="N873" t="s">
        <v>53</v>
      </c>
      <c r="O873" t="s">
        <v>25</v>
      </c>
      <c r="P873">
        <v>16222</v>
      </c>
      <c r="Q873">
        <v>53802</v>
      </c>
      <c r="R873">
        <v>1</v>
      </c>
      <c r="S873" t="s">
        <v>33</v>
      </c>
    </row>
    <row r="874" spans="1:19" x14ac:dyDescent="0.3">
      <c r="A874">
        <v>103664</v>
      </c>
      <c r="B874" s="1">
        <v>44647</v>
      </c>
      <c r="C874" t="s">
        <v>39</v>
      </c>
      <c r="D874" t="s">
        <v>40</v>
      </c>
      <c r="E874" t="s">
        <v>19</v>
      </c>
      <c r="F874" t="s">
        <v>108</v>
      </c>
      <c r="G874" t="s">
        <v>29</v>
      </c>
      <c r="H874" t="s">
        <v>52</v>
      </c>
      <c r="I874" t="s">
        <v>31</v>
      </c>
      <c r="J874">
        <v>0.11</v>
      </c>
      <c r="K874">
        <v>1290000</v>
      </c>
      <c r="L874">
        <v>15000</v>
      </c>
      <c r="M874">
        <v>1.9</v>
      </c>
      <c r="N874" t="s">
        <v>58</v>
      </c>
      <c r="O874" t="s">
        <v>25</v>
      </c>
      <c r="P874">
        <v>39612</v>
      </c>
      <c r="Q874">
        <v>118853</v>
      </c>
      <c r="R874">
        <v>8</v>
      </c>
      <c r="S874" t="s">
        <v>45</v>
      </c>
    </row>
    <row r="875" spans="1:19" x14ac:dyDescent="0.3">
      <c r="A875">
        <v>131000</v>
      </c>
      <c r="B875" s="1">
        <v>44593</v>
      </c>
      <c r="C875" t="s">
        <v>65</v>
      </c>
      <c r="D875" t="s">
        <v>40</v>
      </c>
      <c r="E875" t="s">
        <v>55</v>
      </c>
      <c r="F875" t="s">
        <v>72</v>
      </c>
      <c r="G875" t="s">
        <v>60</v>
      </c>
      <c r="H875" t="s">
        <v>22</v>
      </c>
      <c r="I875" t="s">
        <v>37</v>
      </c>
      <c r="J875">
        <v>0.14000000000000001</v>
      </c>
      <c r="K875">
        <v>928413.86</v>
      </c>
      <c r="L875">
        <v>10795.51</v>
      </c>
      <c r="M875">
        <v>1.3531167859826618</v>
      </c>
      <c r="N875" t="s">
        <v>53</v>
      </c>
      <c r="O875" t="s">
        <v>32</v>
      </c>
      <c r="P875">
        <v>16748</v>
      </c>
      <c r="Q875">
        <v>55517</v>
      </c>
      <c r="R875">
        <v>1</v>
      </c>
      <c r="S875" t="s">
        <v>64</v>
      </c>
    </row>
    <row r="876" spans="1:19" x14ac:dyDescent="0.3">
      <c r="A876">
        <v>103674</v>
      </c>
      <c r="B876" s="1">
        <v>44611</v>
      </c>
      <c r="C876" t="s">
        <v>65</v>
      </c>
      <c r="D876" t="s">
        <v>40</v>
      </c>
      <c r="E876" t="s">
        <v>19</v>
      </c>
      <c r="F876" t="s">
        <v>63</v>
      </c>
      <c r="G876" t="s">
        <v>29</v>
      </c>
      <c r="H876" t="s">
        <v>22</v>
      </c>
      <c r="I876" t="s">
        <v>37</v>
      </c>
      <c r="J876">
        <v>0.02</v>
      </c>
      <c r="K876">
        <v>938303.86</v>
      </c>
      <c r="L876">
        <v>10910.51</v>
      </c>
      <c r="M876">
        <v>0.71856399995380449</v>
      </c>
      <c r="N876" t="s">
        <v>58</v>
      </c>
      <c r="O876" t="s">
        <v>32</v>
      </c>
      <c r="P876">
        <v>16932</v>
      </c>
      <c r="Q876">
        <v>56114</v>
      </c>
      <c r="R876">
        <v>1</v>
      </c>
      <c r="S876" t="s">
        <v>64</v>
      </c>
    </row>
    <row r="877" spans="1:19" x14ac:dyDescent="0.3">
      <c r="A877">
        <v>130998</v>
      </c>
      <c r="B877" s="1">
        <v>44669</v>
      </c>
      <c r="C877" t="s">
        <v>34</v>
      </c>
      <c r="D877" t="s">
        <v>18</v>
      </c>
      <c r="E877" t="s">
        <v>27</v>
      </c>
      <c r="F877" t="s">
        <v>82</v>
      </c>
      <c r="G877" t="s">
        <v>60</v>
      </c>
      <c r="H877" t="s">
        <v>52</v>
      </c>
      <c r="I877" t="s">
        <v>23</v>
      </c>
      <c r="J877">
        <v>0.03</v>
      </c>
      <c r="K877">
        <v>1290000</v>
      </c>
      <c r="L877">
        <v>15000</v>
      </c>
      <c r="M877">
        <v>1.55</v>
      </c>
      <c r="N877" t="s">
        <v>53</v>
      </c>
      <c r="O877" t="s">
        <v>25</v>
      </c>
      <c r="P877">
        <v>39469</v>
      </c>
      <c r="Q877">
        <v>118429</v>
      </c>
      <c r="R877">
        <v>8</v>
      </c>
      <c r="S877" t="s">
        <v>26</v>
      </c>
    </row>
    <row r="878" spans="1:19" x14ac:dyDescent="0.3">
      <c r="A878">
        <v>130985</v>
      </c>
      <c r="B878" s="1">
        <v>44678</v>
      </c>
      <c r="C878" t="s">
        <v>34</v>
      </c>
      <c r="D878" t="s">
        <v>40</v>
      </c>
      <c r="E878" t="s">
        <v>19</v>
      </c>
      <c r="F878" t="s">
        <v>88</v>
      </c>
      <c r="G878" t="s">
        <v>21</v>
      </c>
      <c r="H878" t="s">
        <v>30</v>
      </c>
      <c r="I878" t="s">
        <v>31</v>
      </c>
      <c r="J878">
        <v>0.11</v>
      </c>
      <c r="K878">
        <v>437442.44</v>
      </c>
      <c r="L878">
        <v>5086.54</v>
      </c>
      <c r="M878">
        <v>2.1800000000000002</v>
      </c>
      <c r="N878" t="s">
        <v>58</v>
      </c>
      <c r="O878" t="s">
        <v>49</v>
      </c>
      <c r="P878">
        <v>13009</v>
      </c>
      <c r="Q878">
        <v>40054</v>
      </c>
      <c r="R878">
        <v>7</v>
      </c>
      <c r="S878" t="s">
        <v>26</v>
      </c>
    </row>
    <row r="879" spans="1:19" x14ac:dyDescent="0.3">
      <c r="A879">
        <v>130984</v>
      </c>
      <c r="B879" s="1">
        <v>44601</v>
      </c>
      <c r="C879" t="s">
        <v>65</v>
      </c>
      <c r="D879" t="s">
        <v>18</v>
      </c>
      <c r="E879" t="s">
        <v>27</v>
      </c>
      <c r="F879" t="s">
        <v>99</v>
      </c>
      <c r="G879" t="s">
        <v>29</v>
      </c>
      <c r="H879" t="s">
        <v>43</v>
      </c>
      <c r="I879" t="s">
        <v>31</v>
      </c>
      <c r="J879">
        <v>7.0000000000000007E-2</v>
      </c>
      <c r="K879">
        <v>276182.12</v>
      </c>
      <c r="L879">
        <v>3211.42</v>
      </c>
      <c r="M879">
        <v>5.84</v>
      </c>
      <c r="N879" t="s">
        <v>53</v>
      </c>
      <c r="O879" t="s">
        <v>32</v>
      </c>
      <c r="P879">
        <v>7923</v>
      </c>
      <c r="Q879">
        <v>24988</v>
      </c>
      <c r="R879">
        <v>1</v>
      </c>
      <c r="S879" t="s">
        <v>33</v>
      </c>
    </row>
    <row r="880" spans="1:19" x14ac:dyDescent="0.3">
      <c r="A880">
        <v>103691</v>
      </c>
      <c r="B880" s="1">
        <v>44574</v>
      </c>
      <c r="C880" t="s">
        <v>17</v>
      </c>
      <c r="D880" t="s">
        <v>40</v>
      </c>
      <c r="E880" t="s">
        <v>55</v>
      </c>
      <c r="F880" t="s">
        <v>36</v>
      </c>
      <c r="G880" t="s">
        <v>29</v>
      </c>
      <c r="H880" t="s">
        <v>52</v>
      </c>
      <c r="I880" t="s">
        <v>31</v>
      </c>
      <c r="J880">
        <v>0.01</v>
      </c>
      <c r="K880">
        <v>1000769.1</v>
      </c>
      <c r="L880">
        <v>11636.85</v>
      </c>
      <c r="M880">
        <v>1.49</v>
      </c>
      <c r="N880" t="s">
        <v>24</v>
      </c>
      <c r="O880" t="s">
        <v>32</v>
      </c>
      <c r="P880">
        <v>30812</v>
      </c>
      <c r="Q880">
        <v>92786</v>
      </c>
      <c r="R880">
        <v>4</v>
      </c>
      <c r="S880" t="s">
        <v>33</v>
      </c>
    </row>
    <row r="881" spans="1:19" x14ac:dyDescent="0.3">
      <c r="A881">
        <v>130982</v>
      </c>
      <c r="B881" s="1">
        <v>44562</v>
      </c>
      <c r="C881" t="s">
        <v>17</v>
      </c>
      <c r="D881" t="s">
        <v>40</v>
      </c>
      <c r="E881" t="s">
        <v>19</v>
      </c>
      <c r="F881" t="s">
        <v>56</v>
      </c>
      <c r="G881" t="s">
        <v>42</v>
      </c>
      <c r="H881" t="s">
        <v>22</v>
      </c>
      <c r="I881" t="s">
        <v>31</v>
      </c>
      <c r="J881">
        <v>0.13</v>
      </c>
      <c r="K881">
        <v>944932.74</v>
      </c>
      <c r="L881">
        <v>10987.59</v>
      </c>
      <c r="M881">
        <v>1.4</v>
      </c>
      <c r="N881" t="s">
        <v>58</v>
      </c>
      <c r="O881" t="s">
        <v>32</v>
      </c>
      <c r="P881">
        <v>29034</v>
      </c>
      <c r="Q881">
        <v>87521</v>
      </c>
      <c r="R881">
        <v>10</v>
      </c>
      <c r="S881" t="s">
        <v>26</v>
      </c>
    </row>
    <row r="882" spans="1:19" x14ac:dyDescent="0.3">
      <c r="A882">
        <v>130969</v>
      </c>
      <c r="B882" s="1">
        <v>44662</v>
      </c>
      <c r="C882" t="s">
        <v>34</v>
      </c>
      <c r="D882" t="s">
        <v>18</v>
      </c>
      <c r="E882" t="s">
        <v>19</v>
      </c>
      <c r="F882" t="s">
        <v>89</v>
      </c>
      <c r="G882" t="s">
        <v>42</v>
      </c>
      <c r="H882" t="s">
        <v>43</v>
      </c>
      <c r="I882" t="s">
        <v>31</v>
      </c>
      <c r="J882">
        <v>0.01</v>
      </c>
      <c r="K882">
        <v>330530.68</v>
      </c>
      <c r="L882">
        <v>3843.38</v>
      </c>
      <c r="M882">
        <v>7.87</v>
      </c>
      <c r="N882" t="s">
        <v>38</v>
      </c>
      <c r="O882" t="s">
        <v>25</v>
      </c>
      <c r="P882">
        <v>9612</v>
      </c>
      <c r="Q882">
        <v>29991</v>
      </c>
      <c r="R882">
        <v>4</v>
      </c>
      <c r="S882" t="s">
        <v>50</v>
      </c>
    </row>
    <row r="883" spans="1:19" x14ac:dyDescent="0.3">
      <c r="A883">
        <v>103700</v>
      </c>
      <c r="B883" s="1">
        <v>44683</v>
      </c>
      <c r="C883" t="s">
        <v>91</v>
      </c>
      <c r="D883" t="s">
        <v>40</v>
      </c>
      <c r="E883" t="s">
        <v>35</v>
      </c>
      <c r="F883" t="s">
        <v>104</v>
      </c>
      <c r="G883" t="s">
        <v>21</v>
      </c>
      <c r="H883" t="s">
        <v>22</v>
      </c>
      <c r="I883" t="s">
        <v>31</v>
      </c>
      <c r="J883">
        <v>0.01</v>
      </c>
      <c r="K883">
        <v>679059.44</v>
      </c>
      <c r="L883">
        <v>7896.04</v>
      </c>
      <c r="M883">
        <v>6.55</v>
      </c>
      <c r="N883" t="s">
        <v>38</v>
      </c>
      <c r="O883" t="s">
        <v>32</v>
      </c>
      <c r="P883">
        <v>20626</v>
      </c>
      <c r="Q883">
        <v>62614</v>
      </c>
      <c r="R883">
        <v>7</v>
      </c>
      <c r="S883" t="s">
        <v>50</v>
      </c>
    </row>
    <row r="884" spans="1:19" x14ac:dyDescent="0.3">
      <c r="A884">
        <v>130964</v>
      </c>
      <c r="B884" s="1">
        <v>44598</v>
      </c>
      <c r="C884" t="s">
        <v>65</v>
      </c>
      <c r="D884" t="s">
        <v>40</v>
      </c>
      <c r="E884" t="s">
        <v>55</v>
      </c>
      <c r="F884" t="s">
        <v>36</v>
      </c>
      <c r="G884" t="s">
        <v>29</v>
      </c>
      <c r="H884" t="s">
        <v>52</v>
      </c>
      <c r="I884" t="s">
        <v>31</v>
      </c>
      <c r="J884">
        <v>0.14000000000000001</v>
      </c>
      <c r="K884">
        <v>1053607.5</v>
      </c>
      <c r="L884">
        <v>12251.25</v>
      </c>
      <c r="M884">
        <v>4.9800000000000004</v>
      </c>
      <c r="N884" t="s">
        <v>24</v>
      </c>
      <c r="O884" t="s">
        <v>25</v>
      </c>
      <c r="P884">
        <v>32434</v>
      </c>
      <c r="Q884">
        <v>97592</v>
      </c>
      <c r="R884">
        <v>6</v>
      </c>
      <c r="S884" t="s">
        <v>33</v>
      </c>
    </row>
    <row r="885" spans="1:19" x14ac:dyDescent="0.3">
      <c r="A885">
        <v>130962</v>
      </c>
      <c r="B885" s="1">
        <v>44569</v>
      </c>
      <c r="C885" t="s">
        <v>17</v>
      </c>
      <c r="D885" t="s">
        <v>18</v>
      </c>
      <c r="E885" t="s">
        <v>35</v>
      </c>
      <c r="F885" t="s">
        <v>100</v>
      </c>
      <c r="G885" t="s">
        <v>42</v>
      </c>
      <c r="H885" t="s">
        <v>22</v>
      </c>
      <c r="I885" t="s">
        <v>31</v>
      </c>
      <c r="J885">
        <v>0.05</v>
      </c>
      <c r="K885">
        <v>751188.5</v>
      </c>
      <c r="L885">
        <v>8734.75</v>
      </c>
      <c r="M885">
        <v>0.48</v>
      </c>
      <c r="N885" t="s">
        <v>44</v>
      </c>
      <c r="O885" t="s">
        <v>32</v>
      </c>
      <c r="P885">
        <v>22918</v>
      </c>
      <c r="Q885">
        <v>69403</v>
      </c>
      <c r="R885">
        <v>4</v>
      </c>
      <c r="S885" t="s">
        <v>45</v>
      </c>
    </row>
    <row r="886" spans="1:19" x14ac:dyDescent="0.3">
      <c r="A886">
        <v>103712</v>
      </c>
      <c r="B886" s="1">
        <v>44693</v>
      </c>
      <c r="C886" t="s">
        <v>91</v>
      </c>
      <c r="D886" t="s">
        <v>40</v>
      </c>
      <c r="E886" t="s">
        <v>27</v>
      </c>
      <c r="F886" t="s">
        <v>20</v>
      </c>
      <c r="G886" t="s">
        <v>21</v>
      </c>
      <c r="H886" t="s">
        <v>22</v>
      </c>
      <c r="I886" t="s">
        <v>37</v>
      </c>
      <c r="J886">
        <v>0.12</v>
      </c>
      <c r="K886">
        <v>727376.82000000007</v>
      </c>
      <c r="L886">
        <v>8457.8700000000008</v>
      </c>
      <c r="M886">
        <v>1.0796334725674075</v>
      </c>
      <c r="N886" t="s">
        <v>44</v>
      </c>
      <c r="O886" t="s">
        <v>49</v>
      </c>
      <c r="P886">
        <v>13022</v>
      </c>
      <c r="Q886">
        <v>43384</v>
      </c>
      <c r="R886">
        <v>1</v>
      </c>
      <c r="S886" t="s">
        <v>26</v>
      </c>
    </row>
    <row r="887" spans="1:19" x14ac:dyDescent="0.3">
      <c r="A887">
        <v>130959</v>
      </c>
      <c r="B887" s="1">
        <v>44712</v>
      </c>
      <c r="C887" t="s">
        <v>91</v>
      </c>
      <c r="D887" t="s">
        <v>40</v>
      </c>
      <c r="E887" t="s">
        <v>27</v>
      </c>
      <c r="F887" t="s">
        <v>51</v>
      </c>
      <c r="G887" t="s">
        <v>42</v>
      </c>
      <c r="H887" t="s">
        <v>43</v>
      </c>
      <c r="I887" t="s">
        <v>31</v>
      </c>
      <c r="J887">
        <v>0.09</v>
      </c>
      <c r="K887">
        <v>256459.74000000002</v>
      </c>
      <c r="L887">
        <v>2982.09</v>
      </c>
      <c r="M887">
        <v>3.13</v>
      </c>
      <c r="N887" t="s">
        <v>24</v>
      </c>
      <c r="O887" t="s">
        <v>25</v>
      </c>
      <c r="P887">
        <v>7328</v>
      </c>
      <c r="Q887">
        <v>23225</v>
      </c>
      <c r="R887">
        <v>3</v>
      </c>
      <c r="S887" t="s">
        <v>33</v>
      </c>
    </row>
    <row r="888" spans="1:19" x14ac:dyDescent="0.3">
      <c r="A888">
        <v>130952</v>
      </c>
      <c r="B888" s="1">
        <v>44685</v>
      </c>
      <c r="C888" t="s">
        <v>91</v>
      </c>
      <c r="D888" t="s">
        <v>40</v>
      </c>
      <c r="E888" t="s">
        <v>27</v>
      </c>
      <c r="F888" t="s">
        <v>92</v>
      </c>
      <c r="G888" t="s">
        <v>21</v>
      </c>
      <c r="H888" t="s">
        <v>52</v>
      </c>
      <c r="I888" t="s">
        <v>37</v>
      </c>
      <c r="J888">
        <v>0.09</v>
      </c>
      <c r="K888">
        <v>1207843.3400000001</v>
      </c>
      <c r="L888">
        <v>14044.69</v>
      </c>
      <c r="M888">
        <v>3.2174507460618097E-2</v>
      </c>
      <c r="N888" t="s">
        <v>58</v>
      </c>
      <c r="O888" t="s">
        <v>25</v>
      </c>
      <c r="P888">
        <v>21592</v>
      </c>
      <c r="Q888">
        <v>71289</v>
      </c>
      <c r="R888">
        <v>1</v>
      </c>
      <c r="S888" t="s">
        <v>50</v>
      </c>
    </row>
    <row r="889" spans="1:19" x14ac:dyDescent="0.3">
      <c r="A889">
        <v>130949</v>
      </c>
      <c r="B889" s="1">
        <v>44700</v>
      </c>
      <c r="C889" t="s">
        <v>91</v>
      </c>
      <c r="D889" t="s">
        <v>40</v>
      </c>
      <c r="E889" t="s">
        <v>27</v>
      </c>
      <c r="F889" t="s">
        <v>92</v>
      </c>
      <c r="G889" t="s">
        <v>42</v>
      </c>
      <c r="H889" t="s">
        <v>22</v>
      </c>
      <c r="I889" t="s">
        <v>23</v>
      </c>
      <c r="J889">
        <v>0.01</v>
      </c>
      <c r="K889">
        <v>957344.26</v>
      </c>
      <c r="L889">
        <v>11131.91</v>
      </c>
      <c r="M889">
        <v>7.47</v>
      </c>
      <c r="N889" t="s">
        <v>38</v>
      </c>
      <c r="O889" t="s">
        <v>49</v>
      </c>
      <c r="P889">
        <v>29437</v>
      </c>
      <c r="Q889">
        <v>88712</v>
      </c>
      <c r="R889">
        <v>2</v>
      </c>
      <c r="S889" t="s">
        <v>50</v>
      </c>
    </row>
    <row r="890" spans="1:19" x14ac:dyDescent="0.3">
      <c r="A890">
        <v>103729</v>
      </c>
      <c r="B890" s="1">
        <v>44699</v>
      </c>
      <c r="C890" t="s">
        <v>91</v>
      </c>
      <c r="D890" t="s">
        <v>61</v>
      </c>
      <c r="E890" t="s">
        <v>62</v>
      </c>
      <c r="F890" t="s">
        <v>57</v>
      </c>
      <c r="G890" t="s">
        <v>29</v>
      </c>
      <c r="H890" t="s">
        <v>43</v>
      </c>
      <c r="I890" t="s">
        <v>23</v>
      </c>
      <c r="J890">
        <v>7.0000000000000007E-2</v>
      </c>
      <c r="K890">
        <v>275066.7</v>
      </c>
      <c r="L890">
        <v>3198.45</v>
      </c>
      <c r="M890">
        <v>3.56</v>
      </c>
      <c r="N890" t="s">
        <v>44</v>
      </c>
      <c r="O890" t="s">
        <v>49</v>
      </c>
      <c r="P890">
        <v>7890</v>
      </c>
      <c r="Q890">
        <v>24890</v>
      </c>
      <c r="R890">
        <v>2</v>
      </c>
      <c r="S890" t="s">
        <v>26</v>
      </c>
    </row>
    <row r="891" spans="1:19" x14ac:dyDescent="0.3">
      <c r="A891">
        <v>130945</v>
      </c>
      <c r="B891" s="1">
        <v>44623</v>
      </c>
      <c r="C891" t="s">
        <v>39</v>
      </c>
      <c r="D891" t="s">
        <v>18</v>
      </c>
      <c r="E891" t="s">
        <v>35</v>
      </c>
      <c r="F891" t="s">
        <v>93</v>
      </c>
      <c r="G891" t="s">
        <v>60</v>
      </c>
      <c r="H891" t="s">
        <v>43</v>
      </c>
      <c r="I891" t="s">
        <v>31</v>
      </c>
      <c r="J891">
        <v>0.04</v>
      </c>
      <c r="K891">
        <v>43000</v>
      </c>
      <c r="L891">
        <v>500</v>
      </c>
      <c r="M891">
        <v>6.78</v>
      </c>
      <c r="N891" t="s">
        <v>53</v>
      </c>
      <c r="O891" t="s">
        <v>49</v>
      </c>
      <c r="P891">
        <v>1108</v>
      </c>
      <c r="Q891">
        <v>4802</v>
      </c>
      <c r="R891">
        <v>6</v>
      </c>
      <c r="S891" t="s">
        <v>45</v>
      </c>
    </row>
    <row r="892" spans="1:19" x14ac:dyDescent="0.3">
      <c r="A892">
        <v>130940</v>
      </c>
      <c r="B892" s="1">
        <v>44634</v>
      </c>
      <c r="C892" t="s">
        <v>39</v>
      </c>
      <c r="D892" t="s">
        <v>18</v>
      </c>
      <c r="E892" t="s">
        <v>35</v>
      </c>
      <c r="F892" t="s">
        <v>36</v>
      </c>
      <c r="G892" t="s">
        <v>42</v>
      </c>
      <c r="H892" t="s">
        <v>52</v>
      </c>
      <c r="I892" t="s">
        <v>37</v>
      </c>
      <c r="J892">
        <v>0.05</v>
      </c>
      <c r="K892">
        <v>1162885.1200000001</v>
      </c>
      <c r="L892">
        <v>13521.92</v>
      </c>
      <c r="M892">
        <v>0.31102023878597512</v>
      </c>
      <c r="N892" t="s">
        <v>38</v>
      </c>
      <c r="O892" t="s">
        <v>49</v>
      </c>
      <c r="P892">
        <v>20928</v>
      </c>
      <c r="Q892">
        <v>69128</v>
      </c>
      <c r="R892">
        <v>1</v>
      </c>
      <c r="S892" t="s">
        <v>33</v>
      </c>
    </row>
    <row r="893" spans="1:19" x14ac:dyDescent="0.3">
      <c r="A893">
        <v>130935</v>
      </c>
      <c r="B893" s="1">
        <v>44662</v>
      </c>
      <c r="C893" t="s">
        <v>34</v>
      </c>
      <c r="D893" t="s">
        <v>18</v>
      </c>
      <c r="E893" t="s">
        <v>55</v>
      </c>
      <c r="F893" t="s">
        <v>88</v>
      </c>
      <c r="G893" t="s">
        <v>42</v>
      </c>
      <c r="H893" t="s">
        <v>30</v>
      </c>
      <c r="I893" t="s">
        <v>23</v>
      </c>
      <c r="J893">
        <v>0.04</v>
      </c>
      <c r="K893">
        <v>364186.77999999997</v>
      </c>
      <c r="L893">
        <v>4234.7299999999996</v>
      </c>
      <c r="M893">
        <v>0.17</v>
      </c>
      <c r="N893" t="s">
        <v>24</v>
      </c>
      <c r="O893" t="s">
        <v>25</v>
      </c>
      <c r="P893">
        <v>10690</v>
      </c>
      <c r="Q893">
        <v>33184</v>
      </c>
      <c r="R893">
        <v>9</v>
      </c>
      <c r="S893" t="s">
        <v>26</v>
      </c>
    </row>
    <row r="894" spans="1:19" x14ac:dyDescent="0.3">
      <c r="A894">
        <v>130923</v>
      </c>
      <c r="B894" s="1">
        <v>44583</v>
      </c>
      <c r="C894" t="s">
        <v>17</v>
      </c>
      <c r="D894" t="s">
        <v>40</v>
      </c>
      <c r="E894" t="s">
        <v>55</v>
      </c>
      <c r="F894" t="s">
        <v>70</v>
      </c>
      <c r="G894" t="s">
        <v>29</v>
      </c>
      <c r="H894" t="s">
        <v>22</v>
      </c>
      <c r="I894" t="s">
        <v>48</v>
      </c>
      <c r="J894">
        <v>0.03</v>
      </c>
      <c r="K894">
        <v>961910.86</v>
      </c>
      <c r="L894">
        <v>11185.01</v>
      </c>
      <c r="M894">
        <v>7.49</v>
      </c>
      <c r="N894" t="s">
        <v>58</v>
      </c>
      <c r="O894" t="s">
        <v>32</v>
      </c>
      <c r="P894">
        <v>29581</v>
      </c>
      <c r="Q894">
        <v>89138</v>
      </c>
      <c r="R894">
        <v>9</v>
      </c>
      <c r="S894" t="s">
        <v>64</v>
      </c>
    </row>
    <row r="895" spans="1:19" x14ac:dyDescent="0.3">
      <c r="A895">
        <v>103754</v>
      </c>
      <c r="B895" s="1">
        <v>44613</v>
      </c>
      <c r="C895" t="s">
        <v>65</v>
      </c>
      <c r="D895" t="s">
        <v>40</v>
      </c>
      <c r="E895" t="s">
        <v>19</v>
      </c>
      <c r="F895" t="s">
        <v>86</v>
      </c>
      <c r="G895" t="s">
        <v>29</v>
      </c>
      <c r="H895" t="s">
        <v>52</v>
      </c>
      <c r="I895" t="s">
        <v>48</v>
      </c>
      <c r="J895">
        <v>0.05</v>
      </c>
      <c r="K895">
        <v>1013189.2200000001</v>
      </c>
      <c r="L895">
        <v>11781.27</v>
      </c>
      <c r="M895">
        <v>1.1100000000000001</v>
      </c>
      <c r="N895" t="s">
        <v>58</v>
      </c>
      <c r="O895" t="s">
        <v>25</v>
      </c>
      <c r="P895">
        <v>31201</v>
      </c>
      <c r="Q895">
        <v>93938</v>
      </c>
      <c r="R895">
        <v>2</v>
      </c>
      <c r="S895" t="s">
        <v>50</v>
      </c>
    </row>
    <row r="896" spans="1:19" x14ac:dyDescent="0.3">
      <c r="A896">
        <v>130915</v>
      </c>
      <c r="B896" s="1">
        <v>44577</v>
      </c>
      <c r="C896" t="s">
        <v>17</v>
      </c>
      <c r="D896" t="s">
        <v>18</v>
      </c>
      <c r="E896" t="s">
        <v>55</v>
      </c>
      <c r="F896" t="s">
        <v>28</v>
      </c>
      <c r="G896" t="s">
        <v>21</v>
      </c>
      <c r="H896" t="s">
        <v>30</v>
      </c>
      <c r="I896" t="s">
        <v>37</v>
      </c>
      <c r="J896">
        <v>0.13</v>
      </c>
      <c r="K896">
        <v>430207.26</v>
      </c>
      <c r="L896">
        <v>5002.41</v>
      </c>
      <c r="M896">
        <v>0.8883739004404001</v>
      </c>
      <c r="N896" t="s">
        <v>44</v>
      </c>
      <c r="O896" t="s">
        <v>32</v>
      </c>
      <c r="P896">
        <v>7505</v>
      </c>
      <c r="Q896">
        <v>25420</v>
      </c>
      <c r="R896">
        <v>1</v>
      </c>
      <c r="S896" t="s">
        <v>33</v>
      </c>
    </row>
    <row r="897" spans="1:19" x14ac:dyDescent="0.3">
      <c r="A897">
        <v>103766</v>
      </c>
      <c r="B897" s="1">
        <v>44624</v>
      </c>
      <c r="C897" t="s">
        <v>39</v>
      </c>
      <c r="D897" t="s">
        <v>40</v>
      </c>
      <c r="E897" t="s">
        <v>27</v>
      </c>
      <c r="F897" t="s">
        <v>111</v>
      </c>
      <c r="G897" t="s">
        <v>60</v>
      </c>
      <c r="H897" t="s">
        <v>22</v>
      </c>
      <c r="I897" t="s">
        <v>23</v>
      </c>
      <c r="J897">
        <v>0.13</v>
      </c>
      <c r="K897">
        <v>675698.56</v>
      </c>
      <c r="L897">
        <v>7856.96</v>
      </c>
      <c r="M897">
        <v>6.51</v>
      </c>
      <c r="N897" t="s">
        <v>38</v>
      </c>
      <c r="O897" t="s">
        <v>49</v>
      </c>
      <c r="P897">
        <v>20520</v>
      </c>
      <c r="Q897">
        <v>62302</v>
      </c>
      <c r="R897">
        <v>4</v>
      </c>
      <c r="S897" t="s">
        <v>33</v>
      </c>
    </row>
    <row r="898" spans="1:19" x14ac:dyDescent="0.3">
      <c r="A898">
        <v>103767</v>
      </c>
      <c r="B898" s="1">
        <v>44595</v>
      </c>
      <c r="C898" t="s">
        <v>65</v>
      </c>
      <c r="D898" t="s">
        <v>40</v>
      </c>
      <c r="E898" t="s">
        <v>35</v>
      </c>
      <c r="F898" t="s">
        <v>84</v>
      </c>
      <c r="G898" t="s">
        <v>29</v>
      </c>
      <c r="H898" t="s">
        <v>30</v>
      </c>
      <c r="I898" t="s">
        <v>48</v>
      </c>
      <c r="J898">
        <v>0.15</v>
      </c>
      <c r="K898">
        <v>657609.31999999995</v>
      </c>
      <c r="L898">
        <v>7646.62</v>
      </c>
      <c r="M898">
        <v>0.79</v>
      </c>
      <c r="N898" t="s">
        <v>53</v>
      </c>
      <c r="O898" t="s">
        <v>25</v>
      </c>
      <c r="P898">
        <v>19941</v>
      </c>
      <c r="Q898">
        <v>60586</v>
      </c>
      <c r="R898">
        <v>1</v>
      </c>
      <c r="S898" t="s">
        <v>50</v>
      </c>
    </row>
    <row r="899" spans="1:19" x14ac:dyDescent="0.3">
      <c r="A899">
        <v>130903</v>
      </c>
      <c r="B899" s="1">
        <v>44569</v>
      </c>
      <c r="C899" t="s">
        <v>17</v>
      </c>
      <c r="D899" t="s">
        <v>40</v>
      </c>
      <c r="E899" t="s">
        <v>55</v>
      </c>
      <c r="F899" t="s">
        <v>92</v>
      </c>
      <c r="G899" t="s">
        <v>29</v>
      </c>
      <c r="H899" t="s">
        <v>22</v>
      </c>
      <c r="I899" t="s">
        <v>23</v>
      </c>
      <c r="J899">
        <v>0.01</v>
      </c>
      <c r="K899">
        <v>683891.77999999991</v>
      </c>
      <c r="L899">
        <v>7952.23</v>
      </c>
      <c r="M899">
        <v>7.46</v>
      </c>
      <c r="N899" t="s">
        <v>24</v>
      </c>
      <c r="O899" t="s">
        <v>32</v>
      </c>
      <c r="P899">
        <v>20784</v>
      </c>
      <c r="Q899">
        <v>63082</v>
      </c>
      <c r="R899">
        <v>9</v>
      </c>
      <c r="S899" t="s">
        <v>50</v>
      </c>
    </row>
    <row r="900" spans="1:19" x14ac:dyDescent="0.3">
      <c r="A900">
        <v>130900</v>
      </c>
      <c r="B900" s="1">
        <v>44655</v>
      </c>
      <c r="C900" t="s">
        <v>34</v>
      </c>
      <c r="D900" t="s">
        <v>18</v>
      </c>
      <c r="E900" t="s">
        <v>35</v>
      </c>
      <c r="F900" t="s">
        <v>84</v>
      </c>
      <c r="G900" t="s">
        <v>60</v>
      </c>
      <c r="H900" t="s">
        <v>30</v>
      </c>
      <c r="I900" t="s">
        <v>23</v>
      </c>
      <c r="J900">
        <v>0.01</v>
      </c>
      <c r="K900">
        <v>447514.76</v>
      </c>
      <c r="L900">
        <v>5203.66</v>
      </c>
      <c r="M900">
        <v>1.04</v>
      </c>
      <c r="N900" t="s">
        <v>58</v>
      </c>
      <c r="O900" t="s">
        <v>49</v>
      </c>
      <c r="P900">
        <v>13333</v>
      </c>
      <c r="Q900">
        <v>41013</v>
      </c>
      <c r="R900">
        <v>2</v>
      </c>
      <c r="S900" t="s">
        <v>50</v>
      </c>
    </row>
    <row r="901" spans="1:19" x14ac:dyDescent="0.3">
      <c r="A901">
        <v>130893</v>
      </c>
      <c r="B901" s="1">
        <v>44571</v>
      </c>
      <c r="C901" t="s">
        <v>17</v>
      </c>
      <c r="D901" t="s">
        <v>18</v>
      </c>
      <c r="E901" t="s">
        <v>19</v>
      </c>
      <c r="F901" t="s">
        <v>102</v>
      </c>
      <c r="G901" t="s">
        <v>29</v>
      </c>
      <c r="H901" t="s">
        <v>30</v>
      </c>
      <c r="I901" t="s">
        <v>37</v>
      </c>
      <c r="J901">
        <v>0.13</v>
      </c>
      <c r="K901">
        <v>444206.33999999997</v>
      </c>
      <c r="L901">
        <v>5165.1899999999996</v>
      </c>
      <c r="M901">
        <v>8.2223741288246194E-2</v>
      </c>
      <c r="N901" t="s">
        <v>38</v>
      </c>
      <c r="O901" t="s">
        <v>49</v>
      </c>
      <c r="P901">
        <v>7772</v>
      </c>
      <c r="Q901">
        <v>26289</v>
      </c>
      <c r="R901">
        <v>1</v>
      </c>
      <c r="S901" t="s">
        <v>45</v>
      </c>
    </row>
    <row r="902" spans="1:19" x14ac:dyDescent="0.3">
      <c r="A902">
        <v>130887</v>
      </c>
      <c r="B902" s="1">
        <v>44585</v>
      </c>
      <c r="C902" t="s">
        <v>17</v>
      </c>
      <c r="D902" t="s">
        <v>18</v>
      </c>
      <c r="E902" t="s">
        <v>35</v>
      </c>
      <c r="F902" t="s">
        <v>81</v>
      </c>
      <c r="G902" t="s">
        <v>29</v>
      </c>
      <c r="H902" t="s">
        <v>52</v>
      </c>
      <c r="I902" t="s">
        <v>37</v>
      </c>
      <c r="J902">
        <v>0.15</v>
      </c>
      <c r="K902">
        <v>1123178.92</v>
      </c>
      <c r="L902">
        <v>13060.22</v>
      </c>
      <c r="M902">
        <v>0.94378555217813143</v>
      </c>
      <c r="N902" t="s">
        <v>38</v>
      </c>
      <c r="O902" t="s">
        <v>32</v>
      </c>
      <c r="P902">
        <v>20278</v>
      </c>
      <c r="Q902">
        <v>67012</v>
      </c>
      <c r="R902">
        <v>1</v>
      </c>
      <c r="S902" t="s">
        <v>33</v>
      </c>
    </row>
    <row r="903" spans="1:19" x14ac:dyDescent="0.3">
      <c r="A903">
        <v>130850</v>
      </c>
      <c r="B903" s="1">
        <v>44644</v>
      </c>
      <c r="C903" t="s">
        <v>39</v>
      </c>
      <c r="D903" t="s">
        <v>40</v>
      </c>
      <c r="E903" t="s">
        <v>19</v>
      </c>
      <c r="F903" t="s">
        <v>83</v>
      </c>
      <c r="G903" t="s">
        <v>29</v>
      </c>
      <c r="H903" t="s">
        <v>52</v>
      </c>
      <c r="I903" t="s">
        <v>31</v>
      </c>
      <c r="J903">
        <v>0.12</v>
      </c>
      <c r="K903">
        <v>1192586.9400000002</v>
      </c>
      <c r="L903">
        <v>13867.29</v>
      </c>
      <c r="M903">
        <v>1.89</v>
      </c>
      <c r="N903" t="s">
        <v>24</v>
      </c>
      <c r="O903" t="s">
        <v>32</v>
      </c>
      <c r="P903">
        <v>36391</v>
      </c>
      <c r="Q903">
        <v>109310</v>
      </c>
      <c r="R903">
        <v>5</v>
      </c>
      <c r="S903" t="s">
        <v>64</v>
      </c>
    </row>
    <row r="904" spans="1:19" x14ac:dyDescent="0.3">
      <c r="A904">
        <v>103796</v>
      </c>
      <c r="B904" s="1">
        <v>44642</v>
      </c>
      <c r="C904" t="s">
        <v>39</v>
      </c>
      <c r="D904" t="s">
        <v>40</v>
      </c>
      <c r="E904" t="s">
        <v>35</v>
      </c>
      <c r="F904" t="s">
        <v>105</v>
      </c>
      <c r="G904" t="s">
        <v>60</v>
      </c>
      <c r="H904" t="s">
        <v>43</v>
      </c>
      <c r="I904" t="s">
        <v>37</v>
      </c>
      <c r="J904">
        <v>0.08</v>
      </c>
      <c r="K904">
        <v>43000</v>
      </c>
      <c r="L904">
        <v>500</v>
      </c>
      <c r="M904">
        <v>0.28957056714556301</v>
      </c>
      <c r="N904" t="s">
        <v>58</v>
      </c>
      <c r="O904" t="s">
        <v>49</v>
      </c>
      <c r="P904">
        <v>917</v>
      </c>
      <c r="Q904">
        <v>3970</v>
      </c>
      <c r="R904">
        <v>1</v>
      </c>
      <c r="S904" t="s">
        <v>50</v>
      </c>
    </row>
    <row r="905" spans="1:19" x14ac:dyDescent="0.3">
      <c r="A905">
        <v>103806</v>
      </c>
      <c r="B905" s="1">
        <v>44562</v>
      </c>
      <c r="C905" t="s">
        <v>17</v>
      </c>
      <c r="D905" t="s">
        <v>18</v>
      </c>
      <c r="E905" t="s">
        <v>27</v>
      </c>
      <c r="F905" t="s">
        <v>106</v>
      </c>
      <c r="G905" t="s">
        <v>42</v>
      </c>
      <c r="H905" t="s">
        <v>43</v>
      </c>
      <c r="I905" t="s">
        <v>23</v>
      </c>
      <c r="J905">
        <v>0.05</v>
      </c>
      <c r="K905">
        <v>324930.36000000004</v>
      </c>
      <c r="L905">
        <v>3778.26</v>
      </c>
      <c r="M905">
        <v>2.41</v>
      </c>
      <c r="N905" t="s">
        <v>38</v>
      </c>
      <c r="O905" t="s">
        <v>32</v>
      </c>
      <c r="P905">
        <v>9440</v>
      </c>
      <c r="Q905">
        <v>29481</v>
      </c>
      <c r="R905">
        <v>7</v>
      </c>
      <c r="S905" t="s">
        <v>26</v>
      </c>
    </row>
    <row r="906" spans="1:19" x14ac:dyDescent="0.3">
      <c r="A906">
        <v>130845</v>
      </c>
      <c r="B906" s="1">
        <v>44575</v>
      </c>
      <c r="C906" t="s">
        <v>17</v>
      </c>
      <c r="D906" t="s">
        <v>18</v>
      </c>
      <c r="E906" t="s">
        <v>19</v>
      </c>
      <c r="F906" t="s">
        <v>66</v>
      </c>
      <c r="G906" t="s">
        <v>29</v>
      </c>
      <c r="H906" t="s">
        <v>22</v>
      </c>
      <c r="I906" t="s">
        <v>48</v>
      </c>
      <c r="J906">
        <v>0.1</v>
      </c>
      <c r="K906">
        <v>922536.62</v>
      </c>
      <c r="L906">
        <v>10727.17</v>
      </c>
      <c r="M906">
        <v>4.8899999999999997</v>
      </c>
      <c r="N906" t="s">
        <v>44</v>
      </c>
      <c r="O906" t="s">
        <v>49</v>
      </c>
      <c r="P906">
        <v>28334</v>
      </c>
      <c r="Q906">
        <v>85445</v>
      </c>
      <c r="R906">
        <v>6</v>
      </c>
      <c r="S906" t="s">
        <v>64</v>
      </c>
    </row>
    <row r="907" spans="1:19" x14ac:dyDescent="0.3">
      <c r="A907">
        <v>103811</v>
      </c>
      <c r="B907" s="1">
        <v>44663</v>
      </c>
      <c r="C907" t="s">
        <v>34</v>
      </c>
      <c r="D907" t="s">
        <v>40</v>
      </c>
      <c r="E907" t="s">
        <v>35</v>
      </c>
      <c r="F907" t="s">
        <v>104</v>
      </c>
      <c r="G907" t="s">
        <v>60</v>
      </c>
      <c r="H907" t="s">
        <v>22</v>
      </c>
      <c r="I907" t="s">
        <v>31</v>
      </c>
      <c r="J907">
        <v>0.05</v>
      </c>
      <c r="K907">
        <v>899504.1</v>
      </c>
      <c r="L907">
        <v>10459.35</v>
      </c>
      <c r="M907">
        <v>5.56</v>
      </c>
      <c r="N907" t="s">
        <v>58</v>
      </c>
      <c r="O907" t="s">
        <v>32</v>
      </c>
      <c r="P907">
        <v>27604</v>
      </c>
      <c r="Q907">
        <v>83284</v>
      </c>
      <c r="R907">
        <v>3</v>
      </c>
      <c r="S907" t="s">
        <v>50</v>
      </c>
    </row>
    <row r="908" spans="1:19" x14ac:dyDescent="0.3">
      <c r="A908">
        <v>130844</v>
      </c>
      <c r="B908" s="1">
        <v>44626</v>
      </c>
      <c r="C908" t="s">
        <v>39</v>
      </c>
      <c r="D908" t="s">
        <v>40</v>
      </c>
      <c r="E908" t="s">
        <v>55</v>
      </c>
      <c r="F908" t="s">
        <v>63</v>
      </c>
      <c r="G908" t="s">
        <v>42</v>
      </c>
      <c r="H908" t="s">
        <v>52</v>
      </c>
      <c r="I908" t="s">
        <v>31</v>
      </c>
      <c r="J908">
        <v>0.14000000000000001</v>
      </c>
      <c r="K908">
        <v>1252946.8999999999</v>
      </c>
      <c r="L908">
        <v>14569.15</v>
      </c>
      <c r="M908">
        <v>3.97</v>
      </c>
      <c r="N908" t="s">
        <v>44</v>
      </c>
      <c r="O908" t="s">
        <v>25</v>
      </c>
      <c r="P908">
        <v>37753</v>
      </c>
      <c r="Q908">
        <v>113345</v>
      </c>
      <c r="R908">
        <v>1</v>
      </c>
      <c r="S908" t="s">
        <v>64</v>
      </c>
    </row>
    <row r="909" spans="1:19" x14ac:dyDescent="0.3">
      <c r="A909">
        <v>103817</v>
      </c>
      <c r="B909" s="1">
        <v>44707</v>
      </c>
      <c r="C909" t="s">
        <v>91</v>
      </c>
      <c r="D909" t="s">
        <v>40</v>
      </c>
      <c r="E909" t="s">
        <v>55</v>
      </c>
      <c r="F909" t="s">
        <v>97</v>
      </c>
      <c r="G909" t="s">
        <v>29</v>
      </c>
      <c r="H909" t="s">
        <v>52</v>
      </c>
      <c r="I909" t="s">
        <v>23</v>
      </c>
      <c r="J909">
        <v>0.06</v>
      </c>
      <c r="K909">
        <v>1046337.0599999999</v>
      </c>
      <c r="L909">
        <v>12166.71</v>
      </c>
      <c r="M909">
        <v>7.01</v>
      </c>
      <c r="N909" t="s">
        <v>58</v>
      </c>
      <c r="O909" t="s">
        <v>32</v>
      </c>
      <c r="P909">
        <v>32206</v>
      </c>
      <c r="Q909">
        <v>96914</v>
      </c>
      <c r="R909">
        <v>6</v>
      </c>
      <c r="S909" t="s">
        <v>26</v>
      </c>
    </row>
    <row r="910" spans="1:19" x14ac:dyDescent="0.3">
      <c r="A910">
        <v>130836</v>
      </c>
      <c r="B910" s="1">
        <v>44638</v>
      </c>
      <c r="C910" t="s">
        <v>39</v>
      </c>
      <c r="D910" t="s">
        <v>61</v>
      </c>
      <c r="E910" t="s">
        <v>62</v>
      </c>
      <c r="F910" t="s">
        <v>83</v>
      </c>
      <c r="G910" t="s">
        <v>29</v>
      </c>
      <c r="H910" t="s">
        <v>52</v>
      </c>
      <c r="I910" t="s">
        <v>23</v>
      </c>
      <c r="J910">
        <v>0.1</v>
      </c>
      <c r="K910">
        <v>1049610.22</v>
      </c>
      <c r="L910">
        <v>12204.77</v>
      </c>
      <c r="M910">
        <v>0.68</v>
      </c>
      <c r="N910" t="s">
        <v>53</v>
      </c>
      <c r="O910" t="s">
        <v>32</v>
      </c>
      <c r="P910">
        <v>32314</v>
      </c>
      <c r="Q910">
        <v>97236</v>
      </c>
      <c r="R910">
        <v>3</v>
      </c>
      <c r="S910" t="s">
        <v>64</v>
      </c>
    </row>
    <row r="911" spans="1:19" x14ac:dyDescent="0.3">
      <c r="A911">
        <v>103823</v>
      </c>
      <c r="B911" s="1">
        <v>44653</v>
      </c>
      <c r="C911" t="s">
        <v>34</v>
      </c>
      <c r="D911" t="s">
        <v>40</v>
      </c>
      <c r="E911" t="s">
        <v>55</v>
      </c>
      <c r="F911" t="s">
        <v>72</v>
      </c>
      <c r="G911" t="s">
        <v>42</v>
      </c>
      <c r="H911" t="s">
        <v>43</v>
      </c>
      <c r="I911" t="s">
        <v>23</v>
      </c>
      <c r="J911">
        <v>0.1</v>
      </c>
      <c r="K911">
        <v>285581.92</v>
      </c>
      <c r="L911">
        <v>3320.72</v>
      </c>
      <c r="M911">
        <v>4.8</v>
      </c>
      <c r="N911" t="s">
        <v>58</v>
      </c>
      <c r="O911" t="s">
        <v>49</v>
      </c>
      <c r="P911">
        <v>8215</v>
      </c>
      <c r="Q911">
        <v>25853</v>
      </c>
      <c r="R911">
        <v>8</v>
      </c>
      <c r="S911" t="s">
        <v>64</v>
      </c>
    </row>
    <row r="912" spans="1:19" x14ac:dyDescent="0.3">
      <c r="A912">
        <v>130833</v>
      </c>
      <c r="B912" s="1">
        <v>44697</v>
      </c>
      <c r="C912" t="s">
        <v>91</v>
      </c>
      <c r="D912" t="s">
        <v>18</v>
      </c>
      <c r="E912" t="s">
        <v>55</v>
      </c>
      <c r="F912" t="s">
        <v>47</v>
      </c>
      <c r="G912" t="s">
        <v>29</v>
      </c>
      <c r="H912" t="s">
        <v>43</v>
      </c>
      <c r="I912" t="s">
        <v>31</v>
      </c>
      <c r="J912">
        <v>0.11</v>
      </c>
      <c r="K912">
        <v>343496.04</v>
      </c>
      <c r="L912">
        <v>3994.14</v>
      </c>
      <c r="M912">
        <v>4.01</v>
      </c>
      <c r="N912" t="s">
        <v>24</v>
      </c>
      <c r="O912" t="s">
        <v>49</v>
      </c>
      <c r="P912">
        <v>10024</v>
      </c>
      <c r="Q912">
        <v>31211</v>
      </c>
      <c r="R912">
        <v>6</v>
      </c>
      <c r="S912" t="s">
        <v>50</v>
      </c>
    </row>
    <row r="913" spans="1:19" x14ac:dyDescent="0.3">
      <c r="A913">
        <v>103828</v>
      </c>
      <c r="B913" s="1">
        <v>44590</v>
      </c>
      <c r="C913" t="s">
        <v>17</v>
      </c>
      <c r="D913" t="s">
        <v>40</v>
      </c>
      <c r="E913" t="s">
        <v>55</v>
      </c>
      <c r="F913" t="s">
        <v>94</v>
      </c>
      <c r="G913" t="s">
        <v>21</v>
      </c>
      <c r="H913" t="s">
        <v>22</v>
      </c>
      <c r="I913" t="s">
        <v>48</v>
      </c>
      <c r="J913">
        <v>0.02</v>
      </c>
      <c r="K913">
        <v>707999.29999999993</v>
      </c>
      <c r="L913">
        <v>8232.5499999999993</v>
      </c>
      <c r="M913">
        <v>6.89</v>
      </c>
      <c r="N913" t="s">
        <v>44</v>
      </c>
      <c r="O913" t="s">
        <v>25</v>
      </c>
      <c r="P913">
        <v>21550</v>
      </c>
      <c r="Q913">
        <v>65352</v>
      </c>
      <c r="R913">
        <v>3</v>
      </c>
      <c r="S913" t="s">
        <v>33</v>
      </c>
    </row>
    <row r="914" spans="1:19" x14ac:dyDescent="0.3">
      <c r="A914">
        <v>130796</v>
      </c>
      <c r="B914" s="1">
        <v>44643</v>
      </c>
      <c r="C914" t="s">
        <v>39</v>
      </c>
      <c r="D914" t="s">
        <v>18</v>
      </c>
      <c r="E914" t="s">
        <v>27</v>
      </c>
      <c r="F914" t="s">
        <v>51</v>
      </c>
      <c r="G914" t="s">
        <v>29</v>
      </c>
      <c r="H914" t="s">
        <v>30</v>
      </c>
      <c r="I914" t="s">
        <v>48</v>
      </c>
      <c r="J914">
        <v>0.06</v>
      </c>
      <c r="K914">
        <v>435719</v>
      </c>
      <c r="L914">
        <v>5066.5</v>
      </c>
      <c r="M914">
        <v>1.67</v>
      </c>
      <c r="N914" t="s">
        <v>53</v>
      </c>
      <c r="O914" t="s">
        <v>25</v>
      </c>
      <c r="P914">
        <v>12951</v>
      </c>
      <c r="Q914">
        <v>39881</v>
      </c>
      <c r="R914">
        <v>10</v>
      </c>
      <c r="S914" t="s">
        <v>33</v>
      </c>
    </row>
    <row r="915" spans="1:19" x14ac:dyDescent="0.3">
      <c r="A915">
        <v>130773</v>
      </c>
      <c r="B915" s="1">
        <v>44562</v>
      </c>
      <c r="C915" t="s">
        <v>17</v>
      </c>
      <c r="D915" t="s">
        <v>18</v>
      </c>
      <c r="E915" t="s">
        <v>55</v>
      </c>
      <c r="F915" t="s">
        <v>59</v>
      </c>
      <c r="G915" t="s">
        <v>21</v>
      </c>
      <c r="H915" t="s">
        <v>30</v>
      </c>
      <c r="I915" t="s">
        <v>48</v>
      </c>
      <c r="J915">
        <v>0.05</v>
      </c>
      <c r="K915">
        <v>548332.56000000006</v>
      </c>
      <c r="L915">
        <v>6375.96</v>
      </c>
      <c r="M915">
        <v>6.81</v>
      </c>
      <c r="N915" t="s">
        <v>53</v>
      </c>
      <c r="O915" t="s">
        <v>49</v>
      </c>
      <c r="P915">
        <v>16514</v>
      </c>
      <c r="Q915">
        <v>50435</v>
      </c>
      <c r="R915">
        <v>7</v>
      </c>
      <c r="S915" t="s">
        <v>26</v>
      </c>
    </row>
    <row r="916" spans="1:19" x14ac:dyDescent="0.3">
      <c r="A916">
        <v>103845</v>
      </c>
      <c r="B916" s="1">
        <v>44604</v>
      </c>
      <c r="C916" t="s">
        <v>65</v>
      </c>
      <c r="D916" t="s">
        <v>18</v>
      </c>
      <c r="E916" t="s">
        <v>19</v>
      </c>
      <c r="F916" t="s">
        <v>36</v>
      </c>
      <c r="G916" t="s">
        <v>42</v>
      </c>
      <c r="H916" t="s">
        <v>52</v>
      </c>
      <c r="I916" t="s">
        <v>23</v>
      </c>
      <c r="J916">
        <v>0.04</v>
      </c>
      <c r="K916">
        <v>1023210.7999999999</v>
      </c>
      <c r="L916">
        <v>11897.8</v>
      </c>
      <c r="M916">
        <v>2.13</v>
      </c>
      <c r="N916" t="s">
        <v>58</v>
      </c>
      <c r="O916" t="s">
        <v>32</v>
      </c>
      <c r="P916">
        <v>31502</v>
      </c>
      <c r="Q916">
        <v>94829</v>
      </c>
      <c r="R916">
        <v>6</v>
      </c>
      <c r="S916" t="s">
        <v>33</v>
      </c>
    </row>
    <row r="917" spans="1:19" x14ac:dyDescent="0.3">
      <c r="A917">
        <v>130761</v>
      </c>
      <c r="B917" s="1">
        <v>44572</v>
      </c>
      <c r="C917" t="s">
        <v>17</v>
      </c>
      <c r="D917" t="s">
        <v>18</v>
      </c>
      <c r="E917" t="s">
        <v>55</v>
      </c>
      <c r="F917" t="s">
        <v>63</v>
      </c>
      <c r="G917" t="s">
        <v>60</v>
      </c>
      <c r="H917" t="s">
        <v>30</v>
      </c>
      <c r="I917" t="s">
        <v>48</v>
      </c>
      <c r="J917">
        <v>0.11</v>
      </c>
      <c r="K917">
        <v>423480.33999999997</v>
      </c>
      <c r="L917">
        <v>4924.1899999999996</v>
      </c>
      <c r="M917">
        <v>7.41</v>
      </c>
      <c r="N917" t="s">
        <v>38</v>
      </c>
      <c r="O917" t="s">
        <v>25</v>
      </c>
      <c r="P917">
        <v>12570</v>
      </c>
      <c r="Q917">
        <v>38752</v>
      </c>
      <c r="R917">
        <v>4</v>
      </c>
      <c r="S917" t="s">
        <v>64</v>
      </c>
    </row>
    <row r="918" spans="1:19" x14ac:dyDescent="0.3">
      <c r="A918">
        <v>103849</v>
      </c>
      <c r="B918" s="1">
        <v>44634</v>
      </c>
      <c r="C918" t="s">
        <v>39</v>
      </c>
      <c r="D918" t="s">
        <v>61</v>
      </c>
      <c r="E918" t="s">
        <v>62</v>
      </c>
      <c r="F918" t="s">
        <v>36</v>
      </c>
      <c r="G918" t="s">
        <v>42</v>
      </c>
      <c r="H918" t="s">
        <v>30</v>
      </c>
      <c r="I918" t="s">
        <v>48</v>
      </c>
      <c r="J918">
        <v>0.09</v>
      </c>
      <c r="K918">
        <v>636858.38</v>
      </c>
      <c r="L918">
        <v>7405.33</v>
      </c>
      <c r="M918">
        <v>5.32</v>
      </c>
      <c r="N918" t="s">
        <v>44</v>
      </c>
      <c r="O918" t="s">
        <v>32</v>
      </c>
      <c r="P918">
        <v>19281</v>
      </c>
      <c r="Q918">
        <v>58632</v>
      </c>
      <c r="R918">
        <v>6</v>
      </c>
      <c r="S918" t="s">
        <v>33</v>
      </c>
    </row>
    <row r="919" spans="1:19" x14ac:dyDescent="0.3">
      <c r="A919">
        <v>103856</v>
      </c>
      <c r="B919" s="1">
        <v>44649</v>
      </c>
      <c r="C919" t="s">
        <v>39</v>
      </c>
      <c r="D919" t="s">
        <v>18</v>
      </c>
      <c r="E919" t="s">
        <v>55</v>
      </c>
      <c r="F919" t="s">
        <v>66</v>
      </c>
      <c r="G919" t="s">
        <v>21</v>
      </c>
      <c r="H919" t="s">
        <v>22</v>
      </c>
      <c r="I919" t="s">
        <v>48</v>
      </c>
      <c r="J919">
        <v>0.14000000000000001</v>
      </c>
      <c r="K919">
        <v>963923.26</v>
      </c>
      <c r="L919">
        <v>11208.41</v>
      </c>
      <c r="M919">
        <v>0.82</v>
      </c>
      <c r="N919" t="s">
        <v>44</v>
      </c>
      <c r="O919" t="s">
        <v>32</v>
      </c>
      <c r="P919">
        <v>29650</v>
      </c>
      <c r="Q919">
        <v>89345</v>
      </c>
      <c r="R919">
        <v>10</v>
      </c>
      <c r="S919" t="s">
        <v>64</v>
      </c>
    </row>
    <row r="920" spans="1:19" x14ac:dyDescent="0.3">
      <c r="A920">
        <v>103857</v>
      </c>
      <c r="B920" s="1">
        <v>44690</v>
      </c>
      <c r="C920" t="s">
        <v>91</v>
      </c>
      <c r="D920" t="s">
        <v>61</v>
      </c>
      <c r="E920" t="s">
        <v>62</v>
      </c>
      <c r="F920" t="s">
        <v>57</v>
      </c>
      <c r="G920" t="s">
        <v>42</v>
      </c>
      <c r="H920" t="s">
        <v>30</v>
      </c>
      <c r="I920" t="s">
        <v>23</v>
      </c>
      <c r="J920">
        <v>0.05</v>
      </c>
      <c r="K920">
        <v>616417.04</v>
      </c>
      <c r="L920">
        <v>7167.64</v>
      </c>
      <c r="M920">
        <v>0.24</v>
      </c>
      <c r="N920" t="s">
        <v>44</v>
      </c>
      <c r="O920" t="s">
        <v>49</v>
      </c>
      <c r="P920">
        <v>18654</v>
      </c>
      <c r="Q920">
        <v>56774</v>
      </c>
      <c r="R920">
        <v>7</v>
      </c>
      <c r="S920" t="s">
        <v>26</v>
      </c>
    </row>
    <row r="921" spans="1:19" x14ac:dyDescent="0.3">
      <c r="A921">
        <v>130750</v>
      </c>
      <c r="B921" s="1">
        <v>44601</v>
      </c>
      <c r="C921" t="s">
        <v>65</v>
      </c>
      <c r="D921" t="s">
        <v>40</v>
      </c>
      <c r="E921" t="s">
        <v>35</v>
      </c>
      <c r="F921" t="s">
        <v>47</v>
      </c>
      <c r="G921" t="s">
        <v>21</v>
      </c>
      <c r="H921" t="s">
        <v>52</v>
      </c>
      <c r="I921" t="s">
        <v>37</v>
      </c>
      <c r="J921">
        <v>7.0000000000000007E-2</v>
      </c>
      <c r="K921">
        <v>1198751.42</v>
      </c>
      <c r="L921">
        <v>13938.97</v>
      </c>
      <c r="M921">
        <v>0.67030223876287742</v>
      </c>
      <c r="N921" t="s">
        <v>58</v>
      </c>
      <c r="O921" t="s">
        <v>49</v>
      </c>
      <c r="P921">
        <v>21462</v>
      </c>
      <c r="Q921">
        <v>70863</v>
      </c>
      <c r="R921">
        <v>1</v>
      </c>
      <c r="S921" t="s">
        <v>50</v>
      </c>
    </row>
    <row r="922" spans="1:19" x14ac:dyDescent="0.3">
      <c r="A922">
        <v>103869</v>
      </c>
      <c r="B922" s="1">
        <v>44638</v>
      </c>
      <c r="C922" t="s">
        <v>39</v>
      </c>
      <c r="D922" t="s">
        <v>40</v>
      </c>
      <c r="E922" t="s">
        <v>55</v>
      </c>
      <c r="F922" t="s">
        <v>74</v>
      </c>
      <c r="G922" t="s">
        <v>60</v>
      </c>
      <c r="H922" t="s">
        <v>52</v>
      </c>
      <c r="I922" t="s">
        <v>37</v>
      </c>
      <c r="J922">
        <v>0.02</v>
      </c>
      <c r="K922">
        <v>1216795.9400000002</v>
      </c>
      <c r="L922">
        <v>14148.79</v>
      </c>
      <c r="M922">
        <v>0.58271607956452798</v>
      </c>
      <c r="N922" t="s">
        <v>24</v>
      </c>
      <c r="O922" t="s">
        <v>32</v>
      </c>
      <c r="P922">
        <v>21717</v>
      </c>
      <c r="Q922">
        <v>71696</v>
      </c>
      <c r="R922">
        <v>1</v>
      </c>
      <c r="S922" t="s">
        <v>64</v>
      </c>
    </row>
    <row r="923" spans="1:19" x14ac:dyDescent="0.3">
      <c r="A923">
        <v>130731</v>
      </c>
      <c r="B923" s="1">
        <v>44605</v>
      </c>
      <c r="C923" t="s">
        <v>65</v>
      </c>
      <c r="D923" t="s">
        <v>18</v>
      </c>
      <c r="E923" t="s">
        <v>19</v>
      </c>
      <c r="F923" t="s">
        <v>71</v>
      </c>
      <c r="G923" t="s">
        <v>21</v>
      </c>
      <c r="H923" t="s">
        <v>52</v>
      </c>
      <c r="I923" t="s">
        <v>37</v>
      </c>
      <c r="J923">
        <v>0.08</v>
      </c>
      <c r="K923">
        <v>1267172.1599999999</v>
      </c>
      <c r="L923">
        <v>14734.56</v>
      </c>
      <c r="M923">
        <v>0.37894419898061338</v>
      </c>
      <c r="N923" t="s">
        <v>53</v>
      </c>
      <c r="O923" t="s">
        <v>32</v>
      </c>
      <c r="P923">
        <v>22330</v>
      </c>
      <c r="Q923">
        <v>73691</v>
      </c>
      <c r="R923">
        <v>1</v>
      </c>
      <c r="S923" t="s">
        <v>64</v>
      </c>
    </row>
    <row r="924" spans="1:19" x14ac:dyDescent="0.3">
      <c r="A924">
        <v>103874</v>
      </c>
      <c r="B924" s="1">
        <v>44678</v>
      </c>
      <c r="C924" t="s">
        <v>34</v>
      </c>
      <c r="D924" t="s">
        <v>40</v>
      </c>
      <c r="E924" t="s">
        <v>35</v>
      </c>
      <c r="F924" t="s">
        <v>56</v>
      </c>
      <c r="G924" t="s">
        <v>29</v>
      </c>
      <c r="H924" t="s">
        <v>30</v>
      </c>
      <c r="I924" t="s">
        <v>37</v>
      </c>
      <c r="J924">
        <v>0.11</v>
      </c>
      <c r="K924">
        <v>604712.43999999994</v>
      </c>
      <c r="L924">
        <v>7031.54</v>
      </c>
      <c r="M924">
        <v>0.65600245766926935</v>
      </c>
      <c r="N924" t="s">
        <v>53</v>
      </c>
      <c r="O924" t="s">
        <v>32</v>
      </c>
      <c r="P924">
        <v>10740</v>
      </c>
      <c r="Q924">
        <v>35953</v>
      </c>
      <c r="R924">
        <v>1</v>
      </c>
      <c r="S924" t="s">
        <v>26</v>
      </c>
    </row>
    <row r="925" spans="1:19" x14ac:dyDescent="0.3">
      <c r="A925">
        <v>130720</v>
      </c>
      <c r="B925" s="1">
        <v>44564</v>
      </c>
      <c r="C925" t="s">
        <v>17</v>
      </c>
      <c r="D925" t="s">
        <v>61</v>
      </c>
      <c r="E925" t="s">
        <v>62</v>
      </c>
      <c r="F925" t="s">
        <v>83</v>
      </c>
      <c r="G925" t="s">
        <v>60</v>
      </c>
      <c r="H925" t="s">
        <v>22</v>
      </c>
      <c r="I925" t="s">
        <v>31</v>
      </c>
      <c r="J925">
        <v>0.15</v>
      </c>
      <c r="K925">
        <v>898198.62</v>
      </c>
      <c r="L925">
        <v>10444.17</v>
      </c>
      <c r="M925">
        <v>2.5299999999999998</v>
      </c>
      <c r="N925" t="s">
        <v>38</v>
      </c>
      <c r="O925" t="s">
        <v>25</v>
      </c>
      <c r="P925">
        <v>27558</v>
      </c>
      <c r="Q925">
        <v>83148</v>
      </c>
      <c r="R925">
        <v>2</v>
      </c>
      <c r="S925" t="s">
        <v>64</v>
      </c>
    </row>
    <row r="926" spans="1:19" x14ac:dyDescent="0.3">
      <c r="A926">
        <v>130716</v>
      </c>
      <c r="B926" s="1">
        <v>44654</v>
      </c>
      <c r="C926" t="s">
        <v>34</v>
      </c>
      <c r="D926" t="s">
        <v>40</v>
      </c>
      <c r="E926" t="s">
        <v>35</v>
      </c>
      <c r="F926" t="s">
        <v>95</v>
      </c>
      <c r="G926" t="s">
        <v>21</v>
      </c>
      <c r="H926" t="s">
        <v>22</v>
      </c>
      <c r="I926" t="s">
        <v>23</v>
      </c>
      <c r="J926">
        <v>0.05</v>
      </c>
      <c r="K926">
        <v>902630.20000000007</v>
      </c>
      <c r="L926">
        <v>10495.7</v>
      </c>
      <c r="M926">
        <v>1.7</v>
      </c>
      <c r="N926" t="s">
        <v>38</v>
      </c>
      <c r="O926" t="s">
        <v>32</v>
      </c>
      <c r="P926">
        <v>27704</v>
      </c>
      <c r="Q926">
        <v>83579</v>
      </c>
      <c r="R926">
        <v>10</v>
      </c>
      <c r="S926" t="s">
        <v>64</v>
      </c>
    </row>
    <row r="927" spans="1:19" x14ac:dyDescent="0.3">
      <c r="A927">
        <v>130714</v>
      </c>
      <c r="B927" s="1">
        <v>44659</v>
      </c>
      <c r="C927" t="s">
        <v>34</v>
      </c>
      <c r="D927" t="s">
        <v>18</v>
      </c>
      <c r="E927" t="s">
        <v>27</v>
      </c>
      <c r="F927" t="s">
        <v>110</v>
      </c>
      <c r="G927" t="s">
        <v>42</v>
      </c>
      <c r="H927" t="s">
        <v>22</v>
      </c>
      <c r="I927" t="s">
        <v>37</v>
      </c>
      <c r="J927">
        <v>7.0000000000000007E-2</v>
      </c>
      <c r="K927">
        <v>884855.72000000009</v>
      </c>
      <c r="L927">
        <v>10289.02</v>
      </c>
      <c r="M927">
        <v>0.88479895516699814</v>
      </c>
      <c r="N927" t="s">
        <v>58</v>
      </c>
      <c r="O927" t="s">
        <v>49</v>
      </c>
      <c r="P927">
        <v>15937</v>
      </c>
      <c r="Q927">
        <v>52875</v>
      </c>
      <c r="R927">
        <v>1</v>
      </c>
      <c r="S927" t="s">
        <v>50</v>
      </c>
    </row>
    <row r="928" spans="1:19" x14ac:dyDescent="0.3">
      <c r="A928">
        <v>130708</v>
      </c>
      <c r="B928" s="1">
        <v>44659</v>
      </c>
      <c r="C928" t="s">
        <v>34</v>
      </c>
      <c r="D928" t="s">
        <v>40</v>
      </c>
      <c r="E928" t="s">
        <v>55</v>
      </c>
      <c r="F928" t="s">
        <v>93</v>
      </c>
      <c r="G928" t="s">
        <v>60</v>
      </c>
      <c r="H928" t="s">
        <v>22</v>
      </c>
      <c r="I928" t="s">
        <v>31</v>
      </c>
      <c r="J928">
        <v>0.15</v>
      </c>
      <c r="K928">
        <v>969329.22000000009</v>
      </c>
      <c r="L928">
        <v>11271.27</v>
      </c>
      <c r="M928">
        <v>2.63</v>
      </c>
      <c r="N928" t="s">
        <v>38</v>
      </c>
      <c r="O928" t="s">
        <v>49</v>
      </c>
      <c r="P928">
        <v>29816</v>
      </c>
      <c r="Q928">
        <v>89836</v>
      </c>
      <c r="R928">
        <v>7</v>
      </c>
      <c r="S928" t="s">
        <v>45</v>
      </c>
    </row>
    <row r="929" spans="1:19" x14ac:dyDescent="0.3">
      <c r="A929">
        <v>130667</v>
      </c>
      <c r="B929" s="1">
        <v>44586</v>
      </c>
      <c r="C929" t="s">
        <v>17</v>
      </c>
      <c r="D929" t="s">
        <v>18</v>
      </c>
      <c r="E929" t="s">
        <v>55</v>
      </c>
      <c r="F929" t="s">
        <v>66</v>
      </c>
      <c r="G929" t="s">
        <v>21</v>
      </c>
      <c r="H929" t="s">
        <v>30</v>
      </c>
      <c r="I929" t="s">
        <v>23</v>
      </c>
      <c r="J929">
        <v>0.09</v>
      </c>
      <c r="K929">
        <v>659130.66</v>
      </c>
      <c r="L929">
        <v>7664.31</v>
      </c>
      <c r="M929">
        <v>4.2300000000000004</v>
      </c>
      <c r="N929" t="s">
        <v>58</v>
      </c>
      <c r="O929" t="s">
        <v>49</v>
      </c>
      <c r="P929">
        <v>19989</v>
      </c>
      <c r="Q929">
        <v>60727</v>
      </c>
      <c r="R929">
        <v>2</v>
      </c>
      <c r="S929" t="s">
        <v>64</v>
      </c>
    </row>
    <row r="930" spans="1:19" x14ac:dyDescent="0.3">
      <c r="A930">
        <v>130662</v>
      </c>
      <c r="B930" s="1">
        <v>44616</v>
      </c>
      <c r="C930" t="s">
        <v>65</v>
      </c>
      <c r="D930" t="s">
        <v>40</v>
      </c>
      <c r="E930" t="s">
        <v>19</v>
      </c>
      <c r="F930" t="s">
        <v>90</v>
      </c>
      <c r="G930" t="s">
        <v>60</v>
      </c>
      <c r="H930" t="s">
        <v>52</v>
      </c>
      <c r="I930" t="s">
        <v>23</v>
      </c>
      <c r="J930">
        <v>0.14000000000000001</v>
      </c>
      <c r="K930">
        <v>1042872.98</v>
      </c>
      <c r="L930">
        <v>12126.43</v>
      </c>
      <c r="M930">
        <v>2.11</v>
      </c>
      <c r="N930" t="s">
        <v>44</v>
      </c>
      <c r="O930" t="s">
        <v>25</v>
      </c>
      <c r="P930">
        <v>32100</v>
      </c>
      <c r="Q930">
        <v>96601</v>
      </c>
      <c r="R930">
        <v>8</v>
      </c>
      <c r="S930" t="s">
        <v>33</v>
      </c>
    </row>
    <row r="931" spans="1:19" x14ac:dyDescent="0.3">
      <c r="A931">
        <v>103889</v>
      </c>
      <c r="B931" s="1">
        <v>44644</v>
      </c>
      <c r="C931" t="s">
        <v>39</v>
      </c>
      <c r="D931" t="s">
        <v>40</v>
      </c>
      <c r="E931" t="s">
        <v>55</v>
      </c>
      <c r="F931" t="s">
        <v>100</v>
      </c>
      <c r="G931" t="s">
        <v>29</v>
      </c>
      <c r="H931" t="s">
        <v>30</v>
      </c>
      <c r="I931" t="s">
        <v>23</v>
      </c>
      <c r="J931">
        <v>0.01</v>
      </c>
      <c r="K931">
        <v>662080.46</v>
      </c>
      <c r="L931">
        <v>7698.61</v>
      </c>
      <c r="M931">
        <v>5.49</v>
      </c>
      <c r="N931" t="s">
        <v>53</v>
      </c>
      <c r="O931" t="s">
        <v>32</v>
      </c>
      <c r="P931">
        <v>20088</v>
      </c>
      <c r="Q931">
        <v>61021</v>
      </c>
      <c r="R931">
        <v>6</v>
      </c>
      <c r="S931" t="s">
        <v>45</v>
      </c>
    </row>
    <row r="932" spans="1:19" x14ac:dyDescent="0.3">
      <c r="A932">
        <v>130654</v>
      </c>
      <c r="B932" s="1">
        <v>44679</v>
      </c>
      <c r="C932" t="s">
        <v>34</v>
      </c>
      <c r="D932" t="s">
        <v>61</v>
      </c>
      <c r="E932" t="s">
        <v>62</v>
      </c>
      <c r="F932" t="s">
        <v>89</v>
      </c>
      <c r="G932" t="s">
        <v>60</v>
      </c>
      <c r="H932" t="s">
        <v>43</v>
      </c>
      <c r="I932" t="s">
        <v>31</v>
      </c>
      <c r="J932">
        <v>0.08</v>
      </c>
      <c r="K932">
        <v>243496.1</v>
      </c>
      <c r="L932">
        <v>2831.35</v>
      </c>
      <c r="M932">
        <v>1.26</v>
      </c>
      <c r="N932" t="s">
        <v>38</v>
      </c>
      <c r="O932" t="s">
        <v>32</v>
      </c>
      <c r="P932">
        <v>6936</v>
      </c>
      <c r="Q932">
        <v>22065</v>
      </c>
      <c r="R932">
        <v>5</v>
      </c>
      <c r="S932" t="s">
        <v>50</v>
      </c>
    </row>
    <row r="933" spans="1:19" x14ac:dyDescent="0.3">
      <c r="A933">
        <v>130653</v>
      </c>
      <c r="B933" s="1">
        <v>44679</v>
      </c>
      <c r="C933" t="s">
        <v>34</v>
      </c>
      <c r="D933" t="s">
        <v>18</v>
      </c>
      <c r="E933" t="s">
        <v>19</v>
      </c>
      <c r="F933" t="s">
        <v>28</v>
      </c>
      <c r="G933" t="s">
        <v>21</v>
      </c>
      <c r="H933" t="s">
        <v>52</v>
      </c>
      <c r="I933" t="s">
        <v>48</v>
      </c>
      <c r="J933">
        <v>0.02</v>
      </c>
      <c r="K933">
        <v>1195718.2</v>
      </c>
      <c r="L933">
        <v>13903.7</v>
      </c>
      <c r="M933">
        <v>5.64</v>
      </c>
      <c r="N933" t="s">
        <v>38</v>
      </c>
      <c r="O933" t="s">
        <v>32</v>
      </c>
      <c r="P933">
        <v>36463</v>
      </c>
      <c r="Q933">
        <v>109524</v>
      </c>
      <c r="R933">
        <v>7</v>
      </c>
      <c r="S933" t="s">
        <v>33</v>
      </c>
    </row>
    <row r="934" spans="1:19" x14ac:dyDescent="0.3">
      <c r="A934">
        <v>130652</v>
      </c>
      <c r="B934" s="1">
        <v>44578</v>
      </c>
      <c r="C934" t="s">
        <v>17</v>
      </c>
      <c r="D934" t="s">
        <v>40</v>
      </c>
      <c r="E934" t="s">
        <v>35</v>
      </c>
      <c r="F934" t="s">
        <v>78</v>
      </c>
      <c r="G934" t="s">
        <v>60</v>
      </c>
      <c r="H934" t="s">
        <v>43</v>
      </c>
      <c r="I934" t="s">
        <v>31</v>
      </c>
      <c r="J934">
        <v>0.06</v>
      </c>
      <c r="K934">
        <v>236469.9</v>
      </c>
      <c r="L934">
        <v>2749.65</v>
      </c>
      <c r="M934">
        <v>6.59</v>
      </c>
      <c r="N934" t="s">
        <v>58</v>
      </c>
      <c r="O934" t="s">
        <v>25</v>
      </c>
      <c r="P934">
        <v>6731</v>
      </c>
      <c r="Q934">
        <v>21457</v>
      </c>
      <c r="R934">
        <v>10</v>
      </c>
      <c r="S934" t="s">
        <v>33</v>
      </c>
    </row>
    <row r="935" spans="1:19" x14ac:dyDescent="0.3">
      <c r="A935">
        <v>130651</v>
      </c>
      <c r="B935" s="1">
        <v>44579</v>
      </c>
      <c r="C935" t="s">
        <v>17</v>
      </c>
      <c r="D935" t="s">
        <v>18</v>
      </c>
      <c r="E935" t="s">
        <v>27</v>
      </c>
      <c r="F935" t="s">
        <v>94</v>
      </c>
      <c r="G935" t="s">
        <v>21</v>
      </c>
      <c r="H935" t="s">
        <v>43</v>
      </c>
      <c r="I935" t="s">
        <v>31</v>
      </c>
      <c r="J935">
        <v>0.03</v>
      </c>
      <c r="K935">
        <v>225473.94</v>
      </c>
      <c r="L935">
        <v>2621.79</v>
      </c>
      <c r="M935">
        <v>2.93</v>
      </c>
      <c r="N935" t="s">
        <v>38</v>
      </c>
      <c r="O935" t="s">
        <v>25</v>
      </c>
      <c r="P935">
        <v>6415</v>
      </c>
      <c r="Q935">
        <v>20522</v>
      </c>
      <c r="R935">
        <v>9</v>
      </c>
      <c r="S935" t="s">
        <v>33</v>
      </c>
    </row>
    <row r="936" spans="1:19" x14ac:dyDescent="0.3">
      <c r="A936">
        <v>130649</v>
      </c>
      <c r="B936" s="1">
        <v>44584</v>
      </c>
      <c r="C936" t="s">
        <v>17</v>
      </c>
      <c r="D936" t="s">
        <v>18</v>
      </c>
      <c r="E936" t="s">
        <v>55</v>
      </c>
      <c r="F936" t="s">
        <v>106</v>
      </c>
      <c r="G936" t="s">
        <v>21</v>
      </c>
      <c r="H936" t="s">
        <v>22</v>
      </c>
      <c r="I936" t="s">
        <v>23</v>
      </c>
      <c r="J936">
        <v>0.11</v>
      </c>
      <c r="K936">
        <v>948718.46000000008</v>
      </c>
      <c r="L936">
        <v>11031.61</v>
      </c>
      <c r="M936">
        <v>4.62</v>
      </c>
      <c r="N936" t="s">
        <v>24</v>
      </c>
      <c r="O936" t="s">
        <v>32</v>
      </c>
      <c r="P936">
        <v>29156</v>
      </c>
      <c r="Q936">
        <v>87882</v>
      </c>
      <c r="R936">
        <v>2</v>
      </c>
      <c r="S936" t="s">
        <v>26</v>
      </c>
    </row>
    <row r="937" spans="1:19" x14ac:dyDescent="0.3">
      <c r="A937">
        <v>130637</v>
      </c>
      <c r="B937" s="1">
        <v>44650</v>
      </c>
      <c r="C937" t="s">
        <v>39</v>
      </c>
      <c r="D937" t="s">
        <v>40</v>
      </c>
      <c r="E937" t="s">
        <v>55</v>
      </c>
      <c r="F937" t="s">
        <v>96</v>
      </c>
      <c r="G937" t="s">
        <v>60</v>
      </c>
      <c r="H937" t="s">
        <v>30</v>
      </c>
      <c r="I937" t="s">
        <v>23</v>
      </c>
      <c r="J937">
        <v>0.04</v>
      </c>
      <c r="K937">
        <v>531256.4</v>
      </c>
      <c r="L937">
        <v>6177.4</v>
      </c>
      <c r="M937">
        <v>1.58</v>
      </c>
      <c r="N937" t="s">
        <v>38</v>
      </c>
      <c r="O937" t="s">
        <v>49</v>
      </c>
      <c r="P937">
        <v>15975</v>
      </c>
      <c r="Q937">
        <v>48838</v>
      </c>
      <c r="R937">
        <v>5</v>
      </c>
      <c r="S937" t="s">
        <v>26</v>
      </c>
    </row>
    <row r="938" spans="1:19" x14ac:dyDescent="0.3">
      <c r="A938">
        <v>130632</v>
      </c>
      <c r="B938" s="1">
        <v>44645</v>
      </c>
      <c r="C938" t="s">
        <v>39</v>
      </c>
      <c r="D938" t="s">
        <v>61</v>
      </c>
      <c r="E938" t="s">
        <v>62</v>
      </c>
      <c r="F938" t="s">
        <v>105</v>
      </c>
      <c r="G938" t="s">
        <v>21</v>
      </c>
      <c r="H938" t="s">
        <v>52</v>
      </c>
      <c r="I938" t="s">
        <v>48</v>
      </c>
      <c r="J938">
        <v>0.13</v>
      </c>
      <c r="K938">
        <v>1048002.88</v>
      </c>
      <c r="L938">
        <v>12186.08</v>
      </c>
      <c r="M938">
        <v>7.47</v>
      </c>
      <c r="N938" t="s">
        <v>38</v>
      </c>
      <c r="O938" t="s">
        <v>25</v>
      </c>
      <c r="P938">
        <v>32263</v>
      </c>
      <c r="Q938">
        <v>97085</v>
      </c>
      <c r="R938">
        <v>7</v>
      </c>
      <c r="S938" t="s">
        <v>50</v>
      </c>
    </row>
    <row r="939" spans="1:19" x14ac:dyDescent="0.3">
      <c r="A939">
        <v>130612</v>
      </c>
      <c r="B939" s="1">
        <v>44611</v>
      </c>
      <c r="C939" t="s">
        <v>65</v>
      </c>
      <c r="D939" t="s">
        <v>18</v>
      </c>
      <c r="E939" t="s">
        <v>55</v>
      </c>
      <c r="F939" t="s">
        <v>109</v>
      </c>
      <c r="G939" t="s">
        <v>29</v>
      </c>
      <c r="H939" t="s">
        <v>22</v>
      </c>
      <c r="I939" t="s">
        <v>48</v>
      </c>
      <c r="J939">
        <v>0.04</v>
      </c>
      <c r="K939">
        <v>892488.22000000009</v>
      </c>
      <c r="L939">
        <v>10377.77</v>
      </c>
      <c r="M939">
        <v>7.09</v>
      </c>
      <c r="N939" t="s">
        <v>53</v>
      </c>
      <c r="O939" t="s">
        <v>49</v>
      </c>
      <c r="P939">
        <v>27379</v>
      </c>
      <c r="Q939">
        <v>82619</v>
      </c>
      <c r="R939">
        <v>8</v>
      </c>
      <c r="S939" t="s">
        <v>50</v>
      </c>
    </row>
    <row r="940" spans="1:19" x14ac:dyDescent="0.3">
      <c r="A940">
        <v>103935</v>
      </c>
      <c r="B940" s="1">
        <v>44675</v>
      </c>
      <c r="C940" t="s">
        <v>34</v>
      </c>
      <c r="D940" t="s">
        <v>18</v>
      </c>
      <c r="E940" t="s">
        <v>55</v>
      </c>
      <c r="F940" t="s">
        <v>98</v>
      </c>
      <c r="G940" t="s">
        <v>29</v>
      </c>
      <c r="H940" t="s">
        <v>43</v>
      </c>
      <c r="I940" t="s">
        <v>23</v>
      </c>
      <c r="J940">
        <v>0.05</v>
      </c>
      <c r="K940">
        <v>43000</v>
      </c>
      <c r="L940">
        <v>500</v>
      </c>
      <c r="M940">
        <v>7.4</v>
      </c>
      <c r="N940" t="s">
        <v>24</v>
      </c>
      <c r="O940" t="s">
        <v>49</v>
      </c>
      <c r="P940">
        <v>614</v>
      </c>
      <c r="Q940">
        <v>3337</v>
      </c>
      <c r="R940">
        <v>8</v>
      </c>
      <c r="S940" t="s">
        <v>50</v>
      </c>
    </row>
    <row r="941" spans="1:19" x14ac:dyDescent="0.3">
      <c r="A941">
        <v>103938</v>
      </c>
      <c r="B941" s="1">
        <v>44702</v>
      </c>
      <c r="C941" t="s">
        <v>91</v>
      </c>
      <c r="D941" t="s">
        <v>40</v>
      </c>
      <c r="E941" t="s">
        <v>27</v>
      </c>
      <c r="F941" t="s">
        <v>108</v>
      </c>
      <c r="G941" t="s">
        <v>21</v>
      </c>
      <c r="H941" t="s">
        <v>22</v>
      </c>
      <c r="I941" t="s">
        <v>48</v>
      </c>
      <c r="J941">
        <v>0.12</v>
      </c>
      <c r="K941">
        <v>673092.76</v>
      </c>
      <c r="L941">
        <v>7826.66</v>
      </c>
      <c r="M941">
        <v>1.87</v>
      </c>
      <c r="N941" t="s">
        <v>38</v>
      </c>
      <c r="O941" t="s">
        <v>25</v>
      </c>
      <c r="P941">
        <v>20440</v>
      </c>
      <c r="Q941">
        <v>62065</v>
      </c>
      <c r="R941">
        <v>5</v>
      </c>
      <c r="S941" t="s">
        <v>45</v>
      </c>
    </row>
    <row r="942" spans="1:19" x14ac:dyDescent="0.3">
      <c r="A942">
        <v>103939</v>
      </c>
      <c r="B942" s="1">
        <v>44663</v>
      </c>
      <c r="C942" t="s">
        <v>34</v>
      </c>
      <c r="D942" t="s">
        <v>18</v>
      </c>
      <c r="E942" t="s">
        <v>55</v>
      </c>
      <c r="F942" t="s">
        <v>83</v>
      </c>
      <c r="G942" t="s">
        <v>21</v>
      </c>
      <c r="H942" t="s">
        <v>43</v>
      </c>
      <c r="I942" t="s">
        <v>23</v>
      </c>
      <c r="J942">
        <v>0.13</v>
      </c>
      <c r="K942">
        <v>243613.06</v>
      </c>
      <c r="L942">
        <v>2832.71</v>
      </c>
      <c r="M942">
        <v>6.24</v>
      </c>
      <c r="N942" t="s">
        <v>44</v>
      </c>
      <c r="O942" t="s">
        <v>32</v>
      </c>
      <c r="P942">
        <v>6941</v>
      </c>
      <c r="Q942">
        <v>22080</v>
      </c>
      <c r="R942">
        <v>3</v>
      </c>
      <c r="S942" t="s">
        <v>64</v>
      </c>
    </row>
    <row r="943" spans="1:19" x14ac:dyDescent="0.3">
      <c r="A943">
        <v>130593</v>
      </c>
      <c r="B943" s="1">
        <v>44628</v>
      </c>
      <c r="C943" t="s">
        <v>39</v>
      </c>
      <c r="D943" t="s">
        <v>61</v>
      </c>
      <c r="E943" t="s">
        <v>62</v>
      </c>
      <c r="F943" t="s">
        <v>88</v>
      </c>
      <c r="G943" t="s">
        <v>42</v>
      </c>
      <c r="H943" t="s">
        <v>22</v>
      </c>
      <c r="I943" t="s">
        <v>37</v>
      </c>
      <c r="J943">
        <v>0.09</v>
      </c>
      <c r="K943">
        <v>678267.38</v>
      </c>
      <c r="L943">
        <v>7886.83</v>
      </c>
      <c r="M943">
        <v>0.58271607956452798</v>
      </c>
      <c r="N943" t="s">
        <v>44</v>
      </c>
      <c r="O943" t="s">
        <v>49</v>
      </c>
      <c r="P943">
        <v>12098</v>
      </c>
      <c r="Q943">
        <v>40377</v>
      </c>
      <c r="R943">
        <v>1</v>
      </c>
      <c r="S943" t="s">
        <v>26</v>
      </c>
    </row>
    <row r="944" spans="1:19" x14ac:dyDescent="0.3">
      <c r="A944">
        <v>103944</v>
      </c>
      <c r="B944" s="1">
        <v>44628</v>
      </c>
      <c r="C944" t="s">
        <v>39</v>
      </c>
      <c r="D944" t="s">
        <v>40</v>
      </c>
      <c r="E944" t="s">
        <v>35</v>
      </c>
      <c r="F944" t="s">
        <v>111</v>
      </c>
      <c r="G944" t="s">
        <v>21</v>
      </c>
      <c r="H944" t="s">
        <v>30</v>
      </c>
      <c r="I944" t="s">
        <v>31</v>
      </c>
      <c r="J944">
        <v>0.14000000000000001</v>
      </c>
      <c r="K944">
        <v>582902.84</v>
      </c>
      <c r="L944">
        <v>6777.94</v>
      </c>
      <c r="M944">
        <v>1.85</v>
      </c>
      <c r="N944" t="s">
        <v>44</v>
      </c>
      <c r="O944" t="s">
        <v>32</v>
      </c>
      <c r="P944">
        <v>17593</v>
      </c>
      <c r="Q944">
        <v>53631</v>
      </c>
      <c r="R944">
        <v>5</v>
      </c>
      <c r="S944" t="s">
        <v>33</v>
      </c>
    </row>
    <row r="945" spans="1:19" x14ac:dyDescent="0.3">
      <c r="A945">
        <v>103951</v>
      </c>
      <c r="B945" s="1">
        <v>44582</v>
      </c>
      <c r="C945" t="s">
        <v>17</v>
      </c>
      <c r="D945" t="s">
        <v>18</v>
      </c>
      <c r="E945" t="s">
        <v>35</v>
      </c>
      <c r="F945" t="s">
        <v>99</v>
      </c>
      <c r="G945" t="s">
        <v>60</v>
      </c>
      <c r="H945" t="s">
        <v>52</v>
      </c>
      <c r="I945" t="s">
        <v>37</v>
      </c>
      <c r="J945">
        <v>0.06</v>
      </c>
      <c r="K945">
        <v>1146757.54</v>
      </c>
      <c r="L945">
        <v>13334.39</v>
      </c>
      <c r="M945">
        <v>0.97953500491215162</v>
      </c>
      <c r="N945" t="s">
        <v>24</v>
      </c>
      <c r="O945" t="s">
        <v>32</v>
      </c>
      <c r="P945">
        <v>20668</v>
      </c>
      <c r="Q945">
        <v>68278</v>
      </c>
      <c r="R945">
        <v>1</v>
      </c>
      <c r="S945" t="s">
        <v>33</v>
      </c>
    </row>
    <row r="946" spans="1:19" x14ac:dyDescent="0.3">
      <c r="A946">
        <v>130592</v>
      </c>
      <c r="B946" s="1">
        <v>44682</v>
      </c>
      <c r="C946" t="s">
        <v>91</v>
      </c>
      <c r="D946" t="s">
        <v>18</v>
      </c>
      <c r="E946" t="s">
        <v>27</v>
      </c>
      <c r="F946" t="s">
        <v>109</v>
      </c>
      <c r="G946" t="s">
        <v>21</v>
      </c>
      <c r="H946" t="s">
        <v>52</v>
      </c>
      <c r="I946" t="s">
        <v>37</v>
      </c>
      <c r="J946">
        <v>0.01</v>
      </c>
      <c r="K946">
        <v>1180631.22</v>
      </c>
      <c r="L946">
        <v>13728.27</v>
      </c>
      <c r="M946">
        <v>0.41111870644123139</v>
      </c>
      <c r="N946" t="s">
        <v>58</v>
      </c>
      <c r="O946" t="s">
        <v>49</v>
      </c>
      <c r="P946">
        <v>21196</v>
      </c>
      <c r="Q946">
        <v>69997</v>
      </c>
      <c r="R946">
        <v>1</v>
      </c>
      <c r="S946" t="s">
        <v>50</v>
      </c>
    </row>
    <row r="947" spans="1:19" x14ac:dyDescent="0.3">
      <c r="A947">
        <v>130590</v>
      </c>
      <c r="B947" s="1">
        <v>44582</v>
      </c>
      <c r="C947" t="s">
        <v>17</v>
      </c>
      <c r="D947" t="s">
        <v>18</v>
      </c>
      <c r="E947" t="s">
        <v>35</v>
      </c>
      <c r="F947" t="s">
        <v>105</v>
      </c>
      <c r="G947" t="s">
        <v>60</v>
      </c>
      <c r="H947" t="s">
        <v>52</v>
      </c>
      <c r="I947" t="s">
        <v>37</v>
      </c>
      <c r="J947">
        <v>0.04</v>
      </c>
      <c r="K947">
        <v>1005303.88</v>
      </c>
      <c r="L947">
        <v>11689.58</v>
      </c>
      <c r="M947">
        <v>1.3155798606119409</v>
      </c>
      <c r="N947" t="s">
        <v>38</v>
      </c>
      <c r="O947" t="s">
        <v>25</v>
      </c>
      <c r="P947">
        <v>18177</v>
      </c>
      <c r="Q947">
        <v>60167</v>
      </c>
      <c r="R947">
        <v>1</v>
      </c>
      <c r="S947" t="s">
        <v>50</v>
      </c>
    </row>
    <row r="948" spans="1:19" x14ac:dyDescent="0.3">
      <c r="A948">
        <v>103968</v>
      </c>
      <c r="B948" s="1">
        <v>44685</v>
      </c>
      <c r="C948" t="s">
        <v>91</v>
      </c>
      <c r="D948" t="s">
        <v>40</v>
      </c>
      <c r="E948" t="s">
        <v>35</v>
      </c>
      <c r="F948" t="s">
        <v>96</v>
      </c>
      <c r="G948" t="s">
        <v>29</v>
      </c>
      <c r="H948" t="s">
        <v>52</v>
      </c>
      <c r="I948" t="s">
        <v>37</v>
      </c>
      <c r="J948">
        <v>0.01</v>
      </c>
      <c r="K948">
        <v>1032460.1</v>
      </c>
      <c r="L948">
        <v>12005.35</v>
      </c>
      <c r="M948">
        <v>0.70247674622349554</v>
      </c>
      <c r="N948" t="s">
        <v>53</v>
      </c>
      <c r="O948" t="s">
        <v>32</v>
      </c>
      <c r="P948">
        <v>18667</v>
      </c>
      <c r="Q948">
        <v>61764</v>
      </c>
      <c r="R948">
        <v>1</v>
      </c>
      <c r="S948" t="s">
        <v>26</v>
      </c>
    </row>
    <row r="949" spans="1:19" x14ac:dyDescent="0.3">
      <c r="A949">
        <v>130584</v>
      </c>
      <c r="B949" s="1">
        <v>44603</v>
      </c>
      <c r="C949" t="s">
        <v>65</v>
      </c>
      <c r="D949" t="s">
        <v>40</v>
      </c>
      <c r="E949" t="s">
        <v>27</v>
      </c>
      <c r="F949" t="s">
        <v>108</v>
      </c>
      <c r="G949" t="s">
        <v>21</v>
      </c>
      <c r="H949" t="s">
        <v>52</v>
      </c>
      <c r="I949" t="s">
        <v>23</v>
      </c>
      <c r="J949">
        <v>0.1</v>
      </c>
      <c r="K949">
        <v>1290000</v>
      </c>
      <c r="L949">
        <v>15000</v>
      </c>
      <c r="M949">
        <v>1.52</v>
      </c>
      <c r="N949" t="s">
        <v>38</v>
      </c>
      <c r="O949" t="s">
        <v>25</v>
      </c>
      <c r="P949">
        <v>39687</v>
      </c>
      <c r="Q949">
        <v>119075</v>
      </c>
      <c r="R949">
        <v>7</v>
      </c>
      <c r="S949" t="s">
        <v>45</v>
      </c>
    </row>
    <row r="950" spans="1:19" x14ac:dyDescent="0.3">
      <c r="A950">
        <v>103973</v>
      </c>
      <c r="B950" s="1">
        <v>44675</v>
      </c>
      <c r="C950" t="s">
        <v>34</v>
      </c>
      <c r="D950" t="s">
        <v>18</v>
      </c>
      <c r="E950" t="s">
        <v>19</v>
      </c>
      <c r="F950" t="s">
        <v>70</v>
      </c>
      <c r="G950" t="s">
        <v>42</v>
      </c>
      <c r="H950" t="s">
        <v>30</v>
      </c>
      <c r="I950" t="s">
        <v>23</v>
      </c>
      <c r="J950">
        <v>0.14000000000000001</v>
      </c>
      <c r="K950">
        <v>355475.83999999997</v>
      </c>
      <c r="L950">
        <v>4133.4399999999996</v>
      </c>
      <c r="M950">
        <v>2.2200000000000002</v>
      </c>
      <c r="N950" t="s">
        <v>24</v>
      </c>
      <c r="O950" t="s">
        <v>25</v>
      </c>
      <c r="P950">
        <v>10406</v>
      </c>
      <c r="Q950">
        <v>32344</v>
      </c>
      <c r="R950">
        <v>9</v>
      </c>
      <c r="S950" t="s">
        <v>64</v>
      </c>
    </row>
    <row r="951" spans="1:19" x14ac:dyDescent="0.3">
      <c r="A951">
        <v>130580</v>
      </c>
      <c r="B951" s="1">
        <v>44590</v>
      </c>
      <c r="C951" t="s">
        <v>17</v>
      </c>
      <c r="D951" t="s">
        <v>18</v>
      </c>
      <c r="E951" t="s">
        <v>35</v>
      </c>
      <c r="F951" t="s">
        <v>84</v>
      </c>
      <c r="G951" t="s">
        <v>42</v>
      </c>
      <c r="H951" t="s">
        <v>43</v>
      </c>
      <c r="I951" t="s">
        <v>48</v>
      </c>
      <c r="J951">
        <v>0.09</v>
      </c>
      <c r="K951">
        <v>43000</v>
      </c>
      <c r="L951">
        <v>500</v>
      </c>
      <c r="M951">
        <v>1.34</v>
      </c>
      <c r="N951" t="s">
        <v>44</v>
      </c>
      <c r="O951" t="s">
        <v>49</v>
      </c>
      <c r="P951">
        <v>1505</v>
      </c>
      <c r="Q951">
        <v>5978</v>
      </c>
      <c r="R951">
        <v>2</v>
      </c>
      <c r="S951" t="s">
        <v>50</v>
      </c>
    </row>
    <row r="952" spans="1:19" x14ac:dyDescent="0.3">
      <c r="A952">
        <v>130569</v>
      </c>
      <c r="B952" s="1">
        <v>44572</v>
      </c>
      <c r="C952" t="s">
        <v>17</v>
      </c>
      <c r="D952" t="s">
        <v>40</v>
      </c>
      <c r="E952" t="s">
        <v>55</v>
      </c>
      <c r="F952" t="s">
        <v>89</v>
      </c>
      <c r="G952" t="s">
        <v>42</v>
      </c>
      <c r="H952" t="s">
        <v>30</v>
      </c>
      <c r="I952" t="s">
        <v>48</v>
      </c>
      <c r="J952">
        <v>0.09</v>
      </c>
      <c r="K952">
        <v>594217.86</v>
      </c>
      <c r="L952">
        <v>6909.51</v>
      </c>
      <c r="M952">
        <v>1.03</v>
      </c>
      <c r="N952" t="s">
        <v>53</v>
      </c>
      <c r="O952" t="s">
        <v>25</v>
      </c>
      <c r="P952">
        <v>17953</v>
      </c>
      <c r="Q952">
        <v>54697</v>
      </c>
      <c r="R952">
        <v>4</v>
      </c>
      <c r="S952" t="s">
        <v>50</v>
      </c>
    </row>
    <row r="953" spans="1:19" x14ac:dyDescent="0.3">
      <c r="A953">
        <v>103989</v>
      </c>
      <c r="B953" s="1">
        <v>44597</v>
      </c>
      <c r="C953" t="s">
        <v>65</v>
      </c>
      <c r="D953" t="s">
        <v>40</v>
      </c>
      <c r="E953" t="s">
        <v>19</v>
      </c>
      <c r="F953" t="s">
        <v>100</v>
      </c>
      <c r="G953" t="s">
        <v>42</v>
      </c>
      <c r="H953" t="s">
        <v>43</v>
      </c>
      <c r="I953" t="s">
        <v>48</v>
      </c>
      <c r="J953">
        <v>0.1</v>
      </c>
      <c r="K953">
        <v>330042.2</v>
      </c>
      <c r="L953">
        <v>3837.7</v>
      </c>
      <c r="M953">
        <v>7.82</v>
      </c>
      <c r="N953" t="s">
        <v>53</v>
      </c>
      <c r="O953" t="s">
        <v>49</v>
      </c>
      <c r="P953">
        <v>9596</v>
      </c>
      <c r="Q953">
        <v>29945</v>
      </c>
      <c r="R953">
        <v>7</v>
      </c>
      <c r="S953" t="s">
        <v>45</v>
      </c>
    </row>
    <row r="954" spans="1:19" x14ac:dyDescent="0.3">
      <c r="A954">
        <v>103991</v>
      </c>
      <c r="B954" s="1">
        <v>44685</v>
      </c>
      <c r="C954" t="s">
        <v>91</v>
      </c>
      <c r="D954" t="s">
        <v>61</v>
      </c>
      <c r="E954" t="s">
        <v>62</v>
      </c>
      <c r="F954" t="s">
        <v>72</v>
      </c>
      <c r="G954" t="s">
        <v>29</v>
      </c>
      <c r="H954" t="s">
        <v>52</v>
      </c>
      <c r="I954" t="s">
        <v>23</v>
      </c>
      <c r="J954">
        <v>0.06</v>
      </c>
      <c r="K954">
        <v>1099372.3999999999</v>
      </c>
      <c r="L954">
        <v>12783.4</v>
      </c>
      <c r="M954">
        <v>2.4300000000000002</v>
      </c>
      <c r="N954" t="s">
        <v>38</v>
      </c>
      <c r="O954" t="s">
        <v>49</v>
      </c>
      <c r="P954">
        <v>33832</v>
      </c>
      <c r="Q954">
        <v>101731</v>
      </c>
      <c r="R954">
        <v>7</v>
      </c>
      <c r="S954" t="s">
        <v>64</v>
      </c>
    </row>
    <row r="955" spans="1:19" x14ac:dyDescent="0.3">
      <c r="A955">
        <v>104000</v>
      </c>
      <c r="B955" s="1">
        <v>44578</v>
      </c>
      <c r="C955" t="s">
        <v>17</v>
      </c>
      <c r="D955" t="s">
        <v>40</v>
      </c>
      <c r="E955" t="s">
        <v>27</v>
      </c>
      <c r="F955" t="s">
        <v>76</v>
      </c>
      <c r="G955" t="s">
        <v>60</v>
      </c>
      <c r="H955" t="s">
        <v>22</v>
      </c>
      <c r="I955" t="s">
        <v>23</v>
      </c>
      <c r="J955">
        <v>0.08</v>
      </c>
      <c r="K955">
        <v>724666.1</v>
      </c>
      <c r="L955">
        <v>8426.35</v>
      </c>
      <c r="M955">
        <v>6.52</v>
      </c>
      <c r="N955" t="s">
        <v>38</v>
      </c>
      <c r="O955" t="s">
        <v>25</v>
      </c>
      <c r="P955">
        <v>22088</v>
      </c>
      <c r="Q955">
        <v>66945</v>
      </c>
      <c r="R955">
        <v>1</v>
      </c>
      <c r="S955" t="s">
        <v>45</v>
      </c>
    </row>
    <row r="956" spans="1:19" x14ac:dyDescent="0.3">
      <c r="A956">
        <v>104008</v>
      </c>
      <c r="B956" s="1">
        <v>44614</v>
      </c>
      <c r="C956" t="s">
        <v>65</v>
      </c>
      <c r="D956" t="s">
        <v>40</v>
      </c>
      <c r="E956" t="s">
        <v>19</v>
      </c>
      <c r="F956" t="s">
        <v>97</v>
      </c>
      <c r="G956" t="s">
        <v>29</v>
      </c>
      <c r="H956" t="s">
        <v>52</v>
      </c>
      <c r="I956" t="s">
        <v>23</v>
      </c>
      <c r="J956">
        <v>0.04</v>
      </c>
      <c r="K956">
        <v>1143072.4400000002</v>
      </c>
      <c r="L956">
        <v>13291.54</v>
      </c>
      <c r="M956">
        <v>0.86</v>
      </c>
      <c r="N956" t="s">
        <v>58</v>
      </c>
      <c r="O956" t="s">
        <v>32</v>
      </c>
      <c r="P956">
        <v>35087</v>
      </c>
      <c r="Q956">
        <v>105449</v>
      </c>
      <c r="R956">
        <v>4</v>
      </c>
      <c r="S956" t="s">
        <v>26</v>
      </c>
    </row>
    <row r="957" spans="1:19" x14ac:dyDescent="0.3">
      <c r="A957">
        <v>130568</v>
      </c>
      <c r="B957" s="1">
        <v>44599</v>
      </c>
      <c r="C957" t="s">
        <v>65</v>
      </c>
      <c r="D957" t="s">
        <v>61</v>
      </c>
      <c r="E957" t="s">
        <v>62</v>
      </c>
      <c r="F957" t="s">
        <v>94</v>
      </c>
      <c r="G957" t="s">
        <v>29</v>
      </c>
      <c r="H957" t="s">
        <v>52</v>
      </c>
      <c r="I957" t="s">
        <v>31</v>
      </c>
      <c r="J957">
        <v>0.03</v>
      </c>
      <c r="K957">
        <v>1089455.74</v>
      </c>
      <c r="L957">
        <v>12668.09</v>
      </c>
      <c r="M957">
        <v>0.31</v>
      </c>
      <c r="N957" t="s">
        <v>38</v>
      </c>
      <c r="O957" t="s">
        <v>49</v>
      </c>
      <c r="P957">
        <v>33525</v>
      </c>
      <c r="Q957">
        <v>100822</v>
      </c>
      <c r="R957">
        <v>8</v>
      </c>
      <c r="S957" t="s">
        <v>33</v>
      </c>
    </row>
    <row r="958" spans="1:19" x14ac:dyDescent="0.3">
      <c r="A958">
        <v>130561</v>
      </c>
      <c r="B958" s="1">
        <v>44608</v>
      </c>
      <c r="C958" t="s">
        <v>65</v>
      </c>
      <c r="D958" t="s">
        <v>18</v>
      </c>
      <c r="E958" t="s">
        <v>19</v>
      </c>
      <c r="F958" t="s">
        <v>96</v>
      </c>
      <c r="G958" t="s">
        <v>21</v>
      </c>
      <c r="H958" t="s">
        <v>30</v>
      </c>
      <c r="I958" t="s">
        <v>48</v>
      </c>
      <c r="J958">
        <v>0.03</v>
      </c>
      <c r="K958">
        <v>574361.31999999995</v>
      </c>
      <c r="L958">
        <v>6678.62</v>
      </c>
      <c r="M958">
        <v>6.14</v>
      </c>
      <c r="N958" t="s">
        <v>53</v>
      </c>
      <c r="O958" t="s">
        <v>32</v>
      </c>
      <c r="P958">
        <v>17319</v>
      </c>
      <c r="Q958">
        <v>52818</v>
      </c>
      <c r="R958">
        <v>10</v>
      </c>
      <c r="S958" t="s">
        <v>26</v>
      </c>
    </row>
    <row r="959" spans="1:19" x14ac:dyDescent="0.3">
      <c r="A959">
        <v>104014</v>
      </c>
      <c r="B959" s="1">
        <v>44645</v>
      </c>
      <c r="C959" t="s">
        <v>39</v>
      </c>
      <c r="D959" t="s">
        <v>18</v>
      </c>
      <c r="E959" t="s">
        <v>35</v>
      </c>
      <c r="F959" t="s">
        <v>104</v>
      </c>
      <c r="G959" t="s">
        <v>21</v>
      </c>
      <c r="H959" t="s">
        <v>43</v>
      </c>
      <c r="I959" t="s">
        <v>37</v>
      </c>
      <c r="J959">
        <v>0.14000000000000001</v>
      </c>
      <c r="K959">
        <v>294133.76000000001</v>
      </c>
      <c r="L959">
        <v>3420.16</v>
      </c>
      <c r="M959">
        <v>1.4174658009038981</v>
      </c>
      <c r="N959" t="s">
        <v>53</v>
      </c>
      <c r="O959" t="s">
        <v>25</v>
      </c>
      <c r="P959">
        <v>4978</v>
      </c>
      <c r="Q959">
        <v>17190</v>
      </c>
      <c r="R959">
        <v>1</v>
      </c>
      <c r="S959" t="s">
        <v>50</v>
      </c>
    </row>
    <row r="960" spans="1:19" x14ac:dyDescent="0.3">
      <c r="A960">
        <v>104015</v>
      </c>
      <c r="B960" s="1">
        <v>44633</v>
      </c>
      <c r="C960" t="s">
        <v>39</v>
      </c>
      <c r="D960" t="s">
        <v>61</v>
      </c>
      <c r="E960" t="s">
        <v>62</v>
      </c>
      <c r="F960" t="s">
        <v>102</v>
      </c>
      <c r="G960" t="s">
        <v>60</v>
      </c>
      <c r="H960" t="s">
        <v>43</v>
      </c>
      <c r="I960" t="s">
        <v>37</v>
      </c>
      <c r="J960">
        <v>0.14000000000000001</v>
      </c>
      <c r="K960">
        <v>252497.72</v>
      </c>
      <c r="L960">
        <v>2936.02</v>
      </c>
      <c r="M960">
        <v>0.68996443776658845</v>
      </c>
      <c r="N960" t="s">
        <v>44</v>
      </c>
      <c r="O960" t="s">
        <v>25</v>
      </c>
      <c r="P960">
        <v>4233</v>
      </c>
      <c r="Q960">
        <v>14765</v>
      </c>
      <c r="R960">
        <v>1</v>
      </c>
      <c r="S960" t="s">
        <v>45</v>
      </c>
    </row>
    <row r="961" spans="1:19" x14ac:dyDescent="0.3">
      <c r="A961">
        <v>130554</v>
      </c>
      <c r="B961" s="1">
        <v>44622</v>
      </c>
      <c r="C961" t="s">
        <v>39</v>
      </c>
      <c r="D961" t="s">
        <v>18</v>
      </c>
      <c r="E961" t="s">
        <v>35</v>
      </c>
      <c r="F961" t="s">
        <v>81</v>
      </c>
      <c r="G961" t="s">
        <v>60</v>
      </c>
      <c r="H961" t="s">
        <v>22</v>
      </c>
      <c r="I961" t="s">
        <v>31</v>
      </c>
      <c r="J961">
        <v>0.13</v>
      </c>
      <c r="K961">
        <v>810951.62</v>
      </c>
      <c r="L961">
        <v>9429.67</v>
      </c>
      <c r="M961">
        <v>7.62</v>
      </c>
      <c r="N961" t="s">
        <v>38</v>
      </c>
      <c r="O961" t="s">
        <v>49</v>
      </c>
      <c r="P961">
        <v>24786</v>
      </c>
      <c r="Q961">
        <v>74938</v>
      </c>
      <c r="R961">
        <v>2</v>
      </c>
      <c r="S961" t="s">
        <v>33</v>
      </c>
    </row>
    <row r="962" spans="1:19" x14ac:dyDescent="0.3">
      <c r="A962">
        <v>104025</v>
      </c>
      <c r="B962" s="1">
        <v>44703</v>
      </c>
      <c r="C962" t="s">
        <v>91</v>
      </c>
      <c r="D962" t="s">
        <v>18</v>
      </c>
      <c r="E962" t="s">
        <v>35</v>
      </c>
      <c r="F962" t="s">
        <v>109</v>
      </c>
      <c r="G962" t="s">
        <v>60</v>
      </c>
      <c r="H962" t="s">
        <v>30</v>
      </c>
      <c r="I962" t="s">
        <v>48</v>
      </c>
      <c r="J962">
        <v>0.06</v>
      </c>
      <c r="K962">
        <v>596749.69999999995</v>
      </c>
      <c r="L962">
        <v>6938.95</v>
      </c>
      <c r="M962">
        <v>0.06</v>
      </c>
      <c r="N962" t="s">
        <v>38</v>
      </c>
      <c r="O962" t="s">
        <v>25</v>
      </c>
      <c r="P962">
        <v>18033</v>
      </c>
      <c r="Q962">
        <v>54934</v>
      </c>
      <c r="R962">
        <v>5</v>
      </c>
      <c r="S962" t="s">
        <v>50</v>
      </c>
    </row>
    <row r="963" spans="1:19" x14ac:dyDescent="0.3">
      <c r="A963">
        <v>104030</v>
      </c>
      <c r="B963" s="1">
        <v>44630</v>
      </c>
      <c r="C963" t="s">
        <v>39</v>
      </c>
      <c r="D963" t="s">
        <v>40</v>
      </c>
      <c r="E963" t="s">
        <v>55</v>
      </c>
      <c r="F963" t="s">
        <v>87</v>
      </c>
      <c r="G963" t="s">
        <v>42</v>
      </c>
      <c r="H963" t="s">
        <v>30</v>
      </c>
      <c r="I963" t="s">
        <v>37</v>
      </c>
      <c r="J963">
        <v>0.13</v>
      </c>
      <c r="K963">
        <v>403444.06</v>
      </c>
      <c r="L963">
        <v>4691.21</v>
      </c>
      <c r="M963">
        <v>0.21985913431422369</v>
      </c>
      <c r="N963" t="s">
        <v>58</v>
      </c>
      <c r="O963" t="s">
        <v>32</v>
      </c>
      <c r="P963">
        <v>7008</v>
      </c>
      <c r="Q963">
        <v>23801</v>
      </c>
      <c r="R963">
        <v>1</v>
      </c>
      <c r="S963" t="s">
        <v>64</v>
      </c>
    </row>
    <row r="964" spans="1:19" x14ac:dyDescent="0.3">
      <c r="A964">
        <v>104040</v>
      </c>
      <c r="B964" s="1">
        <v>44584</v>
      </c>
      <c r="C964" t="s">
        <v>17</v>
      </c>
      <c r="D964" t="s">
        <v>40</v>
      </c>
      <c r="E964" t="s">
        <v>27</v>
      </c>
      <c r="F964" t="s">
        <v>63</v>
      </c>
      <c r="G964" t="s">
        <v>21</v>
      </c>
      <c r="H964" t="s">
        <v>30</v>
      </c>
      <c r="I964" t="s">
        <v>37</v>
      </c>
      <c r="J964">
        <v>0.1</v>
      </c>
      <c r="K964">
        <v>549416.16</v>
      </c>
      <c r="L964">
        <v>6388.56</v>
      </c>
      <c r="M964">
        <v>0.8079376317888548</v>
      </c>
      <c r="N964" t="s">
        <v>24</v>
      </c>
      <c r="O964" t="s">
        <v>49</v>
      </c>
      <c r="P964">
        <v>9719</v>
      </c>
      <c r="Q964">
        <v>32630</v>
      </c>
      <c r="R964">
        <v>1</v>
      </c>
      <c r="S964" t="s">
        <v>64</v>
      </c>
    </row>
    <row r="965" spans="1:19" x14ac:dyDescent="0.3">
      <c r="A965">
        <v>104047</v>
      </c>
      <c r="B965" s="1">
        <v>44663</v>
      </c>
      <c r="C965" t="s">
        <v>34</v>
      </c>
      <c r="D965" t="s">
        <v>40</v>
      </c>
      <c r="E965" t="s">
        <v>27</v>
      </c>
      <c r="F965" t="s">
        <v>36</v>
      </c>
      <c r="G965" t="s">
        <v>42</v>
      </c>
      <c r="H965" t="s">
        <v>30</v>
      </c>
      <c r="I965" t="s">
        <v>37</v>
      </c>
      <c r="J965">
        <v>0.06</v>
      </c>
      <c r="K965">
        <v>530983.77999999991</v>
      </c>
      <c r="L965">
        <v>6174.23</v>
      </c>
      <c r="M965">
        <v>0.89731126362390512</v>
      </c>
      <c r="N965" t="s">
        <v>38</v>
      </c>
      <c r="O965" t="s">
        <v>32</v>
      </c>
      <c r="P965">
        <v>9377</v>
      </c>
      <c r="Q965">
        <v>31517</v>
      </c>
      <c r="R965">
        <v>1</v>
      </c>
      <c r="S965" t="s">
        <v>33</v>
      </c>
    </row>
    <row r="966" spans="1:19" x14ac:dyDescent="0.3">
      <c r="A966">
        <v>104055</v>
      </c>
      <c r="B966" s="1">
        <v>44711</v>
      </c>
      <c r="C966" t="s">
        <v>91</v>
      </c>
      <c r="D966" t="s">
        <v>40</v>
      </c>
      <c r="E966" t="s">
        <v>19</v>
      </c>
      <c r="F966" t="s">
        <v>84</v>
      </c>
      <c r="G966" t="s">
        <v>42</v>
      </c>
      <c r="H966" t="s">
        <v>22</v>
      </c>
      <c r="I966" t="s">
        <v>23</v>
      </c>
      <c r="J966">
        <v>0.15</v>
      </c>
      <c r="K966">
        <v>780930.74</v>
      </c>
      <c r="L966">
        <v>9080.59</v>
      </c>
      <c r="M966">
        <v>7.59</v>
      </c>
      <c r="N966" t="s">
        <v>44</v>
      </c>
      <c r="O966" t="s">
        <v>25</v>
      </c>
      <c r="P966">
        <v>23838</v>
      </c>
      <c r="Q966">
        <v>72130</v>
      </c>
      <c r="R966">
        <v>3</v>
      </c>
      <c r="S966" t="s">
        <v>50</v>
      </c>
    </row>
    <row r="967" spans="1:19" x14ac:dyDescent="0.3">
      <c r="A967">
        <v>130549</v>
      </c>
      <c r="B967" s="1">
        <v>44711</v>
      </c>
      <c r="C967" t="s">
        <v>91</v>
      </c>
      <c r="D967" t="s">
        <v>40</v>
      </c>
      <c r="E967" t="s">
        <v>35</v>
      </c>
      <c r="F967" t="s">
        <v>78</v>
      </c>
      <c r="G967" t="s">
        <v>60</v>
      </c>
      <c r="H967" t="s">
        <v>43</v>
      </c>
      <c r="I967" t="s">
        <v>37</v>
      </c>
      <c r="J967">
        <v>0.05</v>
      </c>
      <c r="K967">
        <v>244199.58000000002</v>
      </c>
      <c r="L967">
        <v>2839.53</v>
      </c>
      <c r="M967">
        <v>0.2127092437674197</v>
      </c>
      <c r="N967" t="s">
        <v>53</v>
      </c>
      <c r="O967" t="s">
        <v>49</v>
      </c>
      <c r="P967">
        <v>4086</v>
      </c>
      <c r="Q967">
        <v>14285</v>
      </c>
      <c r="R967">
        <v>1</v>
      </c>
      <c r="S967" t="s">
        <v>33</v>
      </c>
    </row>
    <row r="968" spans="1:19" x14ac:dyDescent="0.3">
      <c r="A968">
        <v>104071</v>
      </c>
      <c r="B968" s="1">
        <v>44659</v>
      </c>
      <c r="C968" t="s">
        <v>34</v>
      </c>
      <c r="D968" t="s">
        <v>61</v>
      </c>
      <c r="E968" t="s">
        <v>62</v>
      </c>
      <c r="F968" t="s">
        <v>73</v>
      </c>
      <c r="G968" t="s">
        <v>29</v>
      </c>
      <c r="H968" t="s">
        <v>22</v>
      </c>
      <c r="I968" t="s">
        <v>23</v>
      </c>
      <c r="J968">
        <v>0.11</v>
      </c>
      <c r="K968">
        <v>747809.55999999994</v>
      </c>
      <c r="L968">
        <v>8695.4599999999991</v>
      </c>
      <c r="M968">
        <v>1.48</v>
      </c>
      <c r="N968" t="s">
        <v>44</v>
      </c>
      <c r="O968" t="s">
        <v>49</v>
      </c>
      <c r="P968">
        <v>22813</v>
      </c>
      <c r="Q968">
        <v>69093</v>
      </c>
      <c r="R968">
        <v>6</v>
      </c>
      <c r="S968" t="s">
        <v>33</v>
      </c>
    </row>
    <row r="969" spans="1:19" x14ac:dyDescent="0.3">
      <c r="A969">
        <v>130544</v>
      </c>
      <c r="B969" s="1">
        <v>44696</v>
      </c>
      <c r="C969" t="s">
        <v>91</v>
      </c>
      <c r="D969" t="s">
        <v>61</v>
      </c>
      <c r="E969" t="s">
        <v>62</v>
      </c>
      <c r="F969" t="s">
        <v>110</v>
      </c>
      <c r="G969" t="s">
        <v>42</v>
      </c>
      <c r="H969" t="s">
        <v>30</v>
      </c>
      <c r="I969" t="s">
        <v>31</v>
      </c>
      <c r="J969">
        <v>0.05</v>
      </c>
      <c r="K969">
        <v>445799.06</v>
      </c>
      <c r="L969">
        <v>5183.71</v>
      </c>
      <c r="M969">
        <v>0.04</v>
      </c>
      <c r="N969" t="s">
        <v>44</v>
      </c>
      <c r="O969" t="s">
        <v>25</v>
      </c>
      <c r="P969">
        <v>13283</v>
      </c>
      <c r="Q969">
        <v>40864</v>
      </c>
      <c r="R969">
        <v>4</v>
      </c>
      <c r="S969" t="s">
        <v>50</v>
      </c>
    </row>
    <row r="970" spans="1:19" x14ac:dyDescent="0.3">
      <c r="A970">
        <v>130531</v>
      </c>
      <c r="B970" s="1">
        <v>44625</v>
      </c>
      <c r="C970" t="s">
        <v>39</v>
      </c>
      <c r="D970" t="s">
        <v>61</v>
      </c>
      <c r="E970" t="s">
        <v>62</v>
      </c>
      <c r="F970" t="s">
        <v>93</v>
      </c>
      <c r="G970" t="s">
        <v>21</v>
      </c>
      <c r="H970" t="s">
        <v>43</v>
      </c>
      <c r="I970" t="s">
        <v>48</v>
      </c>
      <c r="J970">
        <v>0.12</v>
      </c>
      <c r="K970">
        <v>351206.8</v>
      </c>
      <c r="L970">
        <v>4083.8</v>
      </c>
      <c r="M970">
        <v>0.94</v>
      </c>
      <c r="N970" t="s">
        <v>24</v>
      </c>
      <c r="O970" t="s">
        <v>49</v>
      </c>
      <c r="P970">
        <v>10269</v>
      </c>
      <c r="Q970">
        <v>31936</v>
      </c>
      <c r="R970">
        <v>10</v>
      </c>
      <c r="S970" t="s">
        <v>45</v>
      </c>
    </row>
    <row r="971" spans="1:19" x14ac:dyDescent="0.3">
      <c r="A971">
        <v>104089</v>
      </c>
      <c r="B971" s="1">
        <v>44693</v>
      </c>
      <c r="C971" t="s">
        <v>91</v>
      </c>
      <c r="D971" t="s">
        <v>61</v>
      </c>
      <c r="E971" t="s">
        <v>62</v>
      </c>
      <c r="F971" t="s">
        <v>109</v>
      </c>
      <c r="G971" t="s">
        <v>21</v>
      </c>
      <c r="H971" t="s">
        <v>22</v>
      </c>
      <c r="I971" t="s">
        <v>48</v>
      </c>
      <c r="J971">
        <v>0.09</v>
      </c>
      <c r="K971">
        <v>770761.24</v>
      </c>
      <c r="L971">
        <v>8962.34</v>
      </c>
      <c r="M971">
        <v>7.8</v>
      </c>
      <c r="N971" t="s">
        <v>44</v>
      </c>
      <c r="O971" t="s">
        <v>32</v>
      </c>
      <c r="P971">
        <v>23527</v>
      </c>
      <c r="Q971">
        <v>71207</v>
      </c>
      <c r="R971">
        <v>3</v>
      </c>
      <c r="S971" t="s">
        <v>50</v>
      </c>
    </row>
    <row r="972" spans="1:19" x14ac:dyDescent="0.3">
      <c r="A972">
        <v>130497</v>
      </c>
      <c r="B972" s="1">
        <v>44659</v>
      </c>
      <c r="C972" t="s">
        <v>34</v>
      </c>
      <c r="D972" t="s">
        <v>40</v>
      </c>
      <c r="E972" t="s">
        <v>35</v>
      </c>
      <c r="F972" t="s">
        <v>88</v>
      </c>
      <c r="G972" t="s">
        <v>60</v>
      </c>
      <c r="H972" t="s">
        <v>22</v>
      </c>
      <c r="I972" t="s">
        <v>31</v>
      </c>
      <c r="J972">
        <v>7.0000000000000007E-2</v>
      </c>
      <c r="K972">
        <v>965866</v>
      </c>
      <c r="L972">
        <v>11231</v>
      </c>
      <c r="M972">
        <v>3.89</v>
      </c>
      <c r="N972" t="s">
        <v>38</v>
      </c>
      <c r="O972" t="s">
        <v>32</v>
      </c>
      <c r="P972">
        <v>29712</v>
      </c>
      <c r="Q972">
        <v>89528</v>
      </c>
      <c r="R972">
        <v>1</v>
      </c>
      <c r="S972" t="s">
        <v>26</v>
      </c>
    </row>
    <row r="973" spans="1:19" x14ac:dyDescent="0.3">
      <c r="A973">
        <v>104092</v>
      </c>
      <c r="B973" s="1">
        <v>44657</v>
      </c>
      <c r="C973" t="s">
        <v>34</v>
      </c>
      <c r="D973" t="s">
        <v>18</v>
      </c>
      <c r="E973" t="s">
        <v>55</v>
      </c>
      <c r="F973" t="s">
        <v>76</v>
      </c>
      <c r="G973" t="s">
        <v>29</v>
      </c>
      <c r="H973" t="s">
        <v>52</v>
      </c>
      <c r="I973" t="s">
        <v>48</v>
      </c>
      <c r="J973">
        <v>0.14000000000000001</v>
      </c>
      <c r="K973">
        <v>1161199.52</v>
      </c>
      <c r="L973">
        <v>13502.32</v>
      </c>
      <c r="M973">
        <v>4.82</v>
      </c>
      <c r="N973" t="s">
        <v>58</v>
      </c>
      <c r="O973" t="s">
        <v>32</v>
      </c>
      <c r="P973">
        <v>35582</v>
      </c>
      <c r="Q973">
        <v>106915</v>
      </c>
      <c r="R973">
        <v>10</v>
      </c>
      <c r="S973" t="s">
        <v>45</v>
      </c>
    </row>
    <row r="974" spans="1:19" x14ac:dyDescent="0.3">
      <c r="A974">
        <v>104099</v>
      </c>
      <c r="B974" s="1">
        <v>44593</v>
      </c>
      <c r="C974" t="s">
        <v>65</v>
      </c>
      <c r="D974" t="s">
        <v>18</v>
      </c>
      <c r="E974" t="s">
        <v>27</v>
      </c>
      <c r="F974" t="s">
        <v>59</v>
      </c>
      <c r="G974" t="s">
        <v>42</v>
      </c>
      <c r="H974" t="s">
        <v>30</v>
      </c>
      <c r="I974" t="s">
        <v>48</v>
      </c>
      <c r="J974">
        <v>0.13</v>
      </c>
      <c r="K974">
        <v>655016.42000000004</v>
      </c>
      <c r="L974">
        <v>7616.47</v>
      </c>
      <c r="M974">
        <v>0.2</v>
      </c>
      <c r="N974" t="s">
        <v>38</v>
      </c>
      <c r="O974" t="s">
        <v>25</v>
      </c>
      <c r="P974">
        <v>19859</v>
      </c>
      <c r="Q974">
        <v>60343</v>
      </c>
      <c r="R974">
        <v>10</v>
      </c>
      <c r="S974" t="s">
        <v>26</v>
      </c>
    </row>
    <row r="975" spans="1:19" x14ac:dyDescent="0.3">
      <c r="A975">
        <v>104117</v>
      </c>
      <c r="B975" s="1">
        <v>44579</v>
      </c>
      <c r="C975" t="s">
        <v>17</v>
      </c>
      <c r="D975" t="s">
        <v>18</v>
      </c>
      <c r="E975" t="s">
        <v>27</v>
      </c>
      <c r="F975" t="s">
        <v>103</v>
      </c>
      <c r="G975" t="s">
        <v>60</v>
      </c>
      <c r="H975" t="s">
        <v>43</v>
      </c>
      <c r="I975" t="s">
        <v>23</v>
      </c>
      <c r="J975">
        <v>0.06</v>
      </c>
      <c r="K975">
        <v>273283.92</v>
      </c>
      <c r="L975">
        <v>3177.72</v>
      </c>
      <c r="M975">
        <v>0.79</v>
      </c>
      <c r="N975" t="s">
        <v>53</v>
      </c>
      <c r="O975" t="s">
        <v>25</v>
      </c>
      <c r="P975">
        <v>7837</v>
      </c>
      <c r="Q975">
        <v>24735</v>
      </c>
      <c r="R975">
        <v>2</v>
      </c>
      <c r="S975" t="s">
        <v>45</v>
      </c>
    </row>
    <row r="976" spans="1:19" x14ac:dyDescent="0.3">
      <c r="A976">
        <v>130491</v>
      </c>
      <c r="B976" s="1">
        <v>44690</v>
      </c>
      <c r="C976" t="s">
        <v>91</v>
      </c>
      <c r="D976" t="s">
        <v>18</v>
      </c>
      <c r="E976" t="s">
        <v>19</v>
      </c>
      <c r="F976" t="s">
        <v>92</v>
      </c>
      <c r="G976" t="s">
        <v>21</v>
      </c>
      <c r="H976" t="s">
        <v>22</v>
      </c>
      <c r="I976" t="s">
        <v>37</v>
      </c>
      <c r="J976">
        <v>0.1</v>
      </c>
      <c r="K976">
        <v>888853.86</v>
      </c>
      <c r="L976">
        <v>10335.51</v>
      </c>
      <c r="M976">
        <v>1.7874726367010001E-3</v>
      </c>
      <c r="N976" t="s">
        <v>44</v>
      </c>
      <c r="O976" t="s">
        <v>49</v>
      </c>
      <c r="P976">
        <v>16011</v>
      </c>
      <c r="Q976">
        <v>53118</v>
      </c>
      <c r="R976">
        <v>1</v>
      </c>
      <c r="S976" t="s">
        <v>50</v>
      </c>
    </row>
    <row r="977" spans="1:19" x14ac:dyDescent="0.3">
      <c r="A977">
        <v>130461</v>
      </c>
      <c r="B977" s="1">
        <v>44634</v>
      </c>
      <c r="C977" t="s">
        <v>39</v>
      </c>
      <c r="D977" t="s">
        <v>61</v>
      </c>
      <c r="E977" t="s">
        <v>62</v>
      </c>
      <c r="F977" t="s">
        <v>56</v>
      </c>
      <c r="G977" t="s">
        <v>29</v>
      </c>
      <c r="H977" t="s">
        <v>43</v>
      </c>
      <c r="I977" t="s">
        <v>48</v>
      </c>
      <c r="J977">
        <v>0.1</v>
      </c>
      <c r="K977">
        <v>260644.5</v>
      </c>
      <c r="L977">
        <v>3030.75</v>
      </c>
      <c r="M977">
        <v>1.91</v>
      </c>
      <c r="N977" t="s">
        <v>58</v>
      </c>
      <c r="O977" t="s">
        <v>32</v>
      </c>
      <c r="P977">
        <v>7463</v>
      </c>
      <c r="Q977">
        <v>23624</v>
      </c>
      <c r="R977">
        <v>10</v>
      </c>
      <c r="S977" t="s">
        <v>26</v>
      </c>
    </row>
    <row r="978" spans="1:19" x14ac:dyDescent="0.3">
      <c r="A978">
        <v>130458</v>
      </c>
      <c r="B978" s="1">
        <v>44618</v>
      </c>
      <c r="C978" t="s">
        <v>65</v>
      </c>
      <c r="D978" t="s">
        <v>40</v>
      </c>
      <c r="E978" t="s">
        <v>35</v>
      </c>
      <c r="F978" t="s">
        <v>47</v>
      </c>
      <c r="G978" t="s">
        <v>60</v>
      </c>
      <c r="H978" t="s">
        <v>30</v>
      </c>
      <c r="I978" t="s">
        <v>23</v>
      </c>
      <c r="J978">
        <v>0.1</v>
      </c>
      <c r="K978">
        <v>566494.04</v>
      </c>
      <c r="L978">
        <v>6587.14</v>
      </c>
      <c r="M978">
        <v>2.56</v>
      </c>
      <c r="N978" t="s">
        <v>24</v>
      </c>
      <c r="O978" t="s">
        <v>32</v>
      </c>
      <c r="P978">
        <v>17073</v>
      </c>
      <c r="Q978">
        <v>52092</v>
      </c>
      <c r="R978">
        <v>8</v>
      </c>
      <c r="S978" t="s">
        <v>50</v>
      </c>
    </row>
    <row r="979" spans="1:19" x14ac:dyDescent="0.3">
      <c r="A979">
        <v>104131</v>
      </c>
      <c r="B979" s="1">
        <v>44603</v>
      </c>
      <c r="C979" t="s">
        <v>65</v>
      </c>
      <c r="D979" t="s">
        <v>18</v>
      </c>
      <c r="E979" t="s">
        <v>19</v>
      </c>
      <c r="F979" t="s">
        <v>83</v>
      </c>
      <c r="G979" t="s">
        <v>60</v>
      </c>
      <c r="H979" t="s">
        <v>30</v>
      </c>
      <c r="I979" t="s">
        <v>37</v>
      </c>
      <c r="J979">
        <v>0.13</v>
      </c>
      <c r="K979">
        <v>558110.76</v>
      </c>
      <c r="L979">
        <v>6489.66</v>
      </c>
      <c r="M979">
        <v>1.0867833631142121</v>
      </c>
      <c r="N979" t="s">
        <v>58</v>
      </c>
      <c r="O979" t="s">
        <v>49</v>
      </c>
      <c r="P979">
        <v>9877</v>
      </c>
      <c r="Q979">
        <v>33143</v>
      </c>
      <c r="R979">
        <v>1</v>
      </c>
      <c r="S979" t="s">
        <v>64</v>
      </c>
    </row>
    <row r="980" spans="1:19" x14ac:dyDescent="0.3">
      <c r="A980">
        <v>130455</v>
      </c>
      <c r="B980" s="1">
        <v>44683</v>
      </c>
      <c r="C980" t="s">
        <v>91</v>
      </c>
      <c r="D980" t="s">
        <v>40</v>
      </c>
      <c r="E980" t="s">
        <v>27</v>
      </c>
      <c r="F980" t="s">
        <v>93</v>
      </c>
      <c r="G980" t="s">
        <v>42</v>
      </c>
      <c r="H980" t="s">
        <v>52</v>
      </c>
      <c r="I980" t="s">
        <v>48</v>
      </c>
      <c r="J980">
        <v>0.06</v>
      </c>
      <c r="K980">
        <v>1280998.3799999999</v>
      </c>
      <c r="L980">
        <v>14895.33</v>
      </c>
      <c r="M980">
        <v>7.91</v>
      </c>
      <c r="N980" t="s">
        <v>24</v>
      </c>
      <c r="O980" t="s">
        <v>49</v>
      </c>
      <c r="P980">
        <v>38262</v>
      </c>
      <c r="Q980">
        <v>114853</v>
      </c>
      <c r="R980">
        <v>4</v>
      </c>
      <c r="S980" t="s">
        <v>45</v>
      </c>
    </row>
    <row r="981" spans="1:19" x14ac:dyDescent="0.3">
      <c r="A981">
        <v>104138</v>
      </c>
      <c r="B981" s="1">
        <v>44609</v>
      </c>
      <c r="C981" t="s">
        <v>65</v>
      </c>
      <c r="D981" t="s">
        <v>18</v>
      </c>
      <c r="E981" t="s">
        <v>27</v>
      </c>
      <c r="F981" t="s">
        <v>59</v>
      </c>
      <c r="G981" t="s">
        <v>42</v>
      </c>
      <c r="H981" t="s">
        <v>22</v>
      </c>
      <c r="I981" t="s">
        <v>31</v>
      </c>
      <c r="J981">
        <v>0.05</v>
      </c>
      <c r="K981">
        <v>820505.36</v>
      </c>
      <c r="L981">
        <v>9540.76</v>
      </c>
      <c r="M981">
        <v>6.3</v>
      </c>
      <c r="N981" t="s">
        <v>53</v>
      </c>
      <c r="O981" t="s">
        <v>25</v>
      </c>
      <c r="P981">
        <v>25092</v>
      </c>
      <c r="Q981">
        <v>75843</v>
      </c>
      <c r="R981">
        <v>1</v>
      </c>
      <c r="S981" t="s">
        <v>26</v>
      </c>
    </row>
    <row r="982" spans="1:19" x14ac:dyDescent="0.3">
      <c r="A982">
        <v>130447</v>
      </c>
      <c r="B982" s="1">
        <v>44608</v>
      </c>
      <c r="C982" t="s">
        <v>65</v>
      </c>
      <c r="D982" t="s">
        <v>18</v>
      </c>
      <c r="E982" t="s">
        <v>55</v>
      </c>
      <c r="F982" t="s">
        <v>41</v>
      </c>
      <c r="G982" t="s">
        <v>29</v>
      </c>
      <c r="H982" t="s">
        <v>30</v>
      </c>
      <c r="I982" t="s">
        <v>31</v>
      </c>
      <c r="J982">
        <v>0.11</v>
      </c>
      <c r="K982">
        <v>664723.24</v>
      </c>
      <c r="L982">
        <v>7729.34</v>
      </c>
      <c r="M982">
        <v>5.73</v>
      </c>
      <c r="N982" t="s">
        <v>24</v>
      </c>
      <c r="O982" t="s">
        <v>32</v>
      </c>
      <c r="P982">
        <v>20175</v>
      </c>
      <c r="Q982">
        <v>61279</v>
      </c>
      <c r="R982">
        <v>5</v>
      </c>
      <c r="S982" t="s">
        <v>45</v>
      </c>
    </row>
    <row r="983" spans="1:19" x14ac:dyDescent="0.3">
      <c r="A983">
        <v>104142</v>
      </c>
      <c r="B983" s="1">
        <v>44625</v>
      </c>
      <c r="C983" t="s">
        <v>39</v>
      </c>
      <c r="D983" t="s">
        <v>18</v>
      </c>
      <c r="E983" t="s">
        <v>55</v>
      </c>
      <c r="F983" t="s">
        <v>51</v>
      </c>
      <c r="G983" t="s">
        <v>21</v>
      </c>
      <c r="H983" t="s">
        <v>22</v>
      </c>
      <c r="I983" t="s">
        <v>37</v>
      </c>
      <c r="J983">
        <v>0.08</v>
      </c>
      <c r="K983">
        <v>940841.72000000009</v>
      </c>
      <c r="L983">
        <v>10940.02</v>
      </c>
      <c r="M983">
        <v>1.1993941392263752</v>
      </c>
      <c r="N983" t="s">
        <v>44</v>
      </c>
      <c r="O983" t="s">
        <v>32</v>
      </c>
      <c r="P983">
        <v>16979</v>
      </c>
      <c r="Q983">
        <v>56267</v>
      </c>
      <c r="R983">
        <v>1</v>
      </c>
      <c r="S983" t="s">
        <v>33</v>
      </c>
    </row>
    <row r="984" spans="1:19" x14ac:dyDescent="0.3">
      <c r="A984">
        <v>104145</v>
      </c>
      <c r="B984" s="1">
        <v>44687</v>
      </c>
      <c r="C984" t="s">
        <v>91</v>
      </c>
      <c r="D984" t="s">
        <v>40</v>
      </c>
      <c r="E984" t="s">
        <v>35</v>
      </c>
      <c r="F984" t="s">
        <v>78</v>
      </c>
      <c r="G984" t="s">
        <v>60</v>
      </c>
      <c r="H984" t="s">
        <v>43</v>
      </c>
      <c r="I984" t="s">
        <v>37</v>
      </c>
      <c r="J984">
        <v>0.13</v>
      </c>
      <c r="K984">
        <v>325812.71999999997</v>
      </c>
      <c r="L984">
        <v>3788.52</v>
      </c>
      <c r="M984">
        <v>0.89552379098720414</v>
      </c>
      <c r="N984" t="s">
        <v>53</v>
      </c>
      <c r="O984" t="s">
        <v>25</v>
      </c>
      <c r="P984">
        <v>5559</v>
      </c>
      <c r="Q984">
        <v>19083</v>
      </c>
      <c r="R984">
        <v>1</v>
      </c>
      <c r="S984" t="s">
        <v>33</v>
      </c>
    </row>
    <row r="985" spans="1:19" x14ac:dyDescent="0.3">
      <c r="A985">
        <v>130444</v>
      </c>
      <c r="B985" s="1">
        <v>44594</v>
      </c>
      <c r="C985" t="s">
        <v>65</v>
      </c>
      <c r="D985" t="s">
        <v>40</v>
      </c>
      <c r="E985" t="s">
        <v>35</v>
      </c>
      <c r="F985" t="s">
        <v>66</v>
      </c>
      <c r="G985" t="s">
        <v>42</v>
      </c>
      <c r="H985" t="s">
        <v>52</v>
      </c>
      <c r="I985" t="s">
        <v>31</v>
      </c>
      <c r="J985">
        <v>0.14000000000000001</v>
      </c>
      <c r="K985">
        <v>1225440.6599999999</v>
      </c>
      <c r="L985">
        <v>14249.31</v>
      </c>
      <c r="M985">
        <v>3.85</v>
      </c>
      <c r="N985" t="s">
        <v>53</v>
      </c>
      <c r="O985" t="s">
        <v>25</v>
      </c>
      <c r="P985">
        <v>37177</v>
      </c>
      <c r="Q985">
        <v>111640</v>
      </c>
      <c r="R985">
        <v>5</v>
      </c>
      <c r="S985" t="s">
        <v>64</v>
      </c>
    </row>
    <row r="986" spans="1:19" x14ac:dyDescent="0.3">
      <c r="A986">
        <v>130433</v>
      </c>
      <c r="B986" s="1">
        <v>44563</v>
      </c>
      <c r="C986" t="s">
        <v>17</v>
      </c>
      <c r="D986" t="s">
        <v>18</v>
      </c>
      <c r="E986" t="s">
        <v>27</v>
      </c>
      <c r="F986" t="s">
        <v>96</v>
      </c>
      <c r="G986" t="s">
        <v>21</v>
      </c>
      <c r="H986" t="s">
        <v>30</v>
      </c>
      <c r="I986" t="s">
        <v>48</v>
      </c>
      <c r="J986">
        <v>0.04</v>
      </c>
      <c r="K986">
        <v>432922.27999999997</v>
      </c>
      <c r="L986">
        <v>5033.9799999999996</v>
      </c>
      <c r="M986">
        <v>7.95</v>
      </c>
      <c r="N986" t="s">
        <v>24</v>
      </c>
      <c r="O986" t="s">
        <v>25</v>
      </c>
      <c r="P986">
        <v>12863</v>
      </c>
      <c r="Q986">
        <v>39621</v>
      </c>
      <c r="R986">
        <v>10</v>
      </c>
      <c r="S986" t="s">
        <v>26</v>
      </c>
    </row>
    <row r="987" spans="1:19" x14ac:dyDescent="0.3">
      <c r="A987">
        <v>104156</v>
      </c>
      <c r="B987" s="1">
        <v>44652</v>
      </c>
      <c r="C987" t="s">
        <v>34</v>
      </c>
      <c r="D987" t="s">
        <v>40</v>
      </c>
      <c r="E987" t="s">
        <v>35</v>
      </c>
      <c r="F987" t="s">
        <v>76</v>
      </c>
      <c r="G987" t="s">
        <v>60</v>
      </c>
      <c r="H987" t="s">
        <v>52</v>
      </c>
      <c r="I987" t="s">
        <v>37</v>
      </c>
      <c r="J987">
        <v>0.14000000000000001</v>
      </c>
      <c r="K987">
        <v>1167855.0599999998</v>
      </c>
      <c r="L987">
        <v>13579.71</v>
      </c>
      <c r="M987">
        <v>0.4432932139018495</v>
      </c>
      <c r="N987" t="s">
        <v>44</v>
      </c>
      <c r="O987" t="s">
        <v>49</v>
      </c>
      <c r="P987">
        <v>21007</v>
      </c>
      <c r="Q987">
        <v>69385</v>
      </c>
      <c r="R987">
        <v>1</v>
      </c>
      <c r="S987" t="s">
        <v>45</v>
      </c>
    </row>
    <row r="988" spans="1:19" x14ac:dyDescent="0.3">
      <c r="A988">
        <v>104160</v>
      </c>
      <c r="B988" s="1">
        <v>44667</v>
      </c>
      <c r="C988" t="s">
        <v>34</v>
      </c>
      <c r="D988" t="s">
        <v>40</v>
      </c>
      <c r="E988" t="s">
        <v>55</v>
      </c>
      <c r="F988" t="s">
        <v>109</v>
      </c>
      <c r="G988" t="s">
        <v>29</v>
      </c>
      <c r="H988" t="s">
        <v>22</v>
      </c>
      <c r="I988" t="s">
        <v>31</v>
      </c>
      <c r="J988">
        <v>0.06</v>
      </c>
      <c r="K988">
        <v>895806.96000000008</v>
      </c>
      <c r="L988">
        <v>10416.36</v>
      </c>
      <c r="M988">
        <v>0.2</v>
      </c>
      <c r="N988" t="s">
        <v>53</v>
      </c>
      <c r="O988" t="s">
        <v>32</v>
      </c>
      <c r="P988">
        <v>27483</v>
      </c>
      <c r="Q988">
        <v>82924</v>
      </c>
      <c r="R988">
        <v>9</v>
      </c>
      <c r="S988" t="s">
        <v>50</v>
      </c>
    </row>
    <row r="989" spans="1:19" x14ac:dyDescent="0.3">
      <c r="A989">
        <v>130422</v>
      </c>
      <c r="B989" s="1">
        <v>44593</v>
      </c>
      <c r="C989" t="s">
        <v>65</v>
      </c>
      <c r="D989" t="s">
        <v>40</v>
      </c>
      <c r="E989" t="s">
        <v>55</v>
      </c>
      <c r="F989" t="s">
        <v>93</v>
      </c>
      <c r="G989" t="s">
        <v>21</v>
      </c>
      <c r="H989" t="s">
        <v>52</v>
      </c>
      <c r="I989" t="s">
        <v>23</v>
      </c>
      <c r="J989">
        <v>0.04</v>
      </c>
      <c r="K989">
        <v>1090080.96</v>
      </c>
      <c r="L989">
        <v>12675.36</v>
      </c>
      <c r="M989">
        <v>0.5</v>
      </c>
      <c r="N989" t="s">
        <v>24</v>
      </c>
      <c r="O989" t="s">
        <v>49</v>
      </c>
      <c r="P989">
        <v>33545</v>
      </c>
      <c r="Q989">
        <v>100880</v>
      </c>
      <c r="R989">
        <v>9</v>
      </c>
      <c r="S989" t="s">
        <v>45</v>
      </c>
    </row>
    <row r="990" spans="1:19" x14ac:dyDescent="0.3">
      <c r="A990">
        <v>104170</v>
      </c>
      <c r="B990" s="1">
        <v>44598</v>
      </c>
      <c r="C990" t="s">
        <v>65</v>
      </c>
      <c r="D990" t="s">
        <v>61</v>
      </c>
      <c r="E990" t="s">
        <v>62</v>
      </c>
      <c r="F990" t="s">
        <v>36</v>
      </c>
      <c r="G990" t="s">
        <v>29</v>
      </c>
      <c r="H990" t="s">
        <v>43</v>
      </c>
      <c r="I990" t="s">
        <v>48</v>
      </c>
      <c r="J990">
        <v>0.14000000000000001</v>
      </c>
      <c r="K990">
        <v>250653.02000000002</v>
      </c>
      <c r="L990">
        <v>2914.57</v>
      </c>
      <c r="M990">
        <v>2.84</v>
      </c>
      <c r="N990" t="s">
        <v>38</v>
      </c>
      <c r="O990" t="s">
        <v>25</v>
      </c>
      <c r="P990">
        <v>7154</v>
      </c>
      <c r="Q990">
        <v>22711</v>
      </c>
      <c r="R990">
        <v>2</v>
      </c>
      <c r="S990" t="s">
        <v>33</v>
      </c>
    </row>
    <row r="991" spans="1:19" x14ac:dyDescent="0.3">
      <c r="A991">
        <v>130408</v>
      </c>
      <c r="B991" s="1">
        <v>44591</v>
      </c>
      <c r="C991" t="s">
        <v>17</v>
      </c>
      <c r="D991" t="s">
        <v>18</v>
      </c>
      <c r="E991" t="s">
        <v>35</v>
      </c>
      <c r="F991" t="s">
        <v>87</v>
      </c>
      <c r="G991" t="s">
        <v>42</v>
      </c>
      <c r="H991" t="s">
        <v>52</v>
      </c>
      <c r="I991" t="s">
        <v>37</v>
      </c>
      <c r="J991">
        <v>0.06</v>
      </c>
      <c r="K991">
        <v>1033015.6599999999</v>
      </c>
      <c r="L991">
        <v>12011.81</v>
      </c>
      <c r="M991">
        <v>1.1135954526647269</v>
      </c>
      <c r="N991" t="s">
        <v>53</v>
      </c>
      <c r="O991" t="s">
        <v>49</v>
      </c>
      <c r="P991">
        <v>18677</v>
      </c>
      <c r="Q991">
        <v>61795</v>
      </c>
      <c r="R991">
        <v>1</v>
      </c>
      <c r="S991" t="s">
        <v>64</v>
      </c>
    </row>
    <row r="992" spans="1:19" x14ac:dyDescent="0.3">
      <c r="A992">
        <v>104188</v>
      </c>
      <c r="B992" s="1">
        <v>44712</v>
      </c>
      <c r="C992" t="s">
        <v>91</v>
      </c>
      <c r="D992" t="s">
        <v>40</v>
      </c>
      <c r="E992" t="s">
        <v>19</v>
      </c>
      <c r="F992" t="s">
        <v>73</v>
      </c>
      <c r="G992" t="s">
        <v>60</v>
      </c>
      <c r="H992" t="s">
        <v>22</v>
      </c>
      <c r="I992" t="s">
        <v>23</v>
      </c>
      <c r="J992">
        <v>0.06</v>
      </c>
      <c r="K992">
        <v>729474.36</v>
      </c>
      <c r="L992">
        <v>8482.26</v>
      </c>
      <c r="M992">
        <v>2.5299999999999998</v>
      </c>
      <c r="N992" t="s">
        <v>58</v>
      </c>
      <c r="O992" t="s">
        <v>32</v>
      </c>
      <c r="P992">
        <v>22238</v>
      </c>
      <c r="Q992">
        <v>67389</v>
      </c>
      <c r="R992">
        <v>2</v>
      </c>
      <c r="S992" t="s">
        <v>33</v>
      </c>
    </row>
    <row r="993" spans="1:19" x14ac:dyDescent="0.3">
      <c r="A993">
        <v>104191</v>
      </c>
      <c r="B993" s="1">
        <v>44581</v>
      </c>
      <c r="C993" t="s">
        <v>17</v>
      </c>
      <c r="D993" t="s">
        <v>40</v>
      </c>
      <c r="E993" t="s">
        <v>27</v>
      </c>
      <c r="F993" t="s">
        <v>84</v>
      </c>
      <c r="G993" t="s">
        <v>21</v>
      </c>
      <c r="H993" t="s">
        <v>30</v>
      </c>
      <c r="I993" t="s">
        <v>48</v>
      </c>
      <c r="J993">
        <v>0.13</v>
      </c>
      <c r="K993">
        <v>552236.96</v>
      </c>
      <c r="L993">
        <v>6421.36</v>
      </c>
      <c r="M993">
        <v>7.82</v>
      </c>
      <c r="N993" t="s">
        <v>24</v>
      </c>
      <c r="O993" t="s">
        <v>49</v>
      </c>
      <c r="P993">
        <v>16636</v>
      </c>
      <c r="Q993">
        <v>50798</v>
      </c>
      <c r="R993">
        <v>5</v>
      </c>
      <c r="S993" t="s">
        <v>50</v>
      </c>
    </row>
    <row r="994" spans="1:19" x14ac:dyDescent="0.3">
      <c r="A994">
        <v>130407</v>
      </c>
      <c r="B994" s="1">
        <v>44628</v>
      </c>
      <c r="C994" t="s">
        <v>39</v>
      </c>
      <c r="D994" t="s">
        <v>40</v>
      </c>
      <c r="E994" t="s">
        <v>19</v>
      </c>
      <c r="F994" t="s">
        <v>57</v>
      </c>
      <c r="G994" t="s">
        <v>42</v>
      </c>
      <c r="H994" t="s">
        <v>22</v>
      </c>
      <c r="I994" t="s">
        <v>48</v>
      </c>
      <c r="J994">
        <v>0.03</v>
      </c>
      <c r="K994">
        <v>960346.52</v>
      </c>
      <c r="L994">
        <v>11166.82</v>
      </c>
      <c r="M994">
        <v>0.28999999999999998</v>
      </c>
      <c r="N994" t="s">
        <v>38</v>
      </c>
      <c r="O994" t="s">
        <v>25</v>
      </c>
      <c r="P994">
        <v>29534</v>
      </c>
      <c r="Q994">
        <v>88999</v>
      </c>
      <c r="R994">
        <v>8</v>
      </c>
      <c r="S994" t="s">
        <v>26</v>
      </c>
    </row>
    <row r="995" spans="1:19" x14ac:dyDescent="0.3">
      <c r="A995">
        <v>104195</v>
      </c>
      <c r="B995" s="1">
        <v>44599</v>
      </c>
      <c r="C995" t="s">
        <v>65</v>
      </c>
      <c r="D995" t="s">
        <v>61</v>
      </c>
      <c r="E995" t="s">
        <v>62</v>
      </c>
      <c r="F995" t="s">
        <v>84</v>
      </c>
      <c r="G995" t="s">
        <v>21</v>
      </c>
      <c r="H995" t="s">
        <v>52</v>
      </c>
      <c r="I995" t="s">
        <v>48</v>
      </c>
      <c r="J995">
        <v>0.05</v>
      </c>
      <c r="K995">
        <v>1149524.1599999999</v>
      </c>
      <c r="L995">
        <v>13366.56</v>
      </c>
      <c r="M995">
        <v>1.83</v>
      </c>
      <c r="N995" t="s">
        <v>44</v>
      </c>
      <c r="O995" t="s">
        <v>49</v>
      </c>
      <c r="P995">
        <v>35268</v>
      </c>
      <c r="Q995">
        <v>105986</v>
      </c>
      <c r="R995">
        <v>9</v>
      </c>
      <c r="S995" t="s">
        <v>50</v>
      </c>
    </row>
    <row r="996" spans="1:19" x14ac:dyDescent="0.3">
      <c r="A996">
        <v>104198</v>
      </c>
      <c r="B996" s="1">
        <v>44625</v>
      </c>
      <c r="C996" t="s">
        <v>39</v>
      </c>
      <c r="D996" t="s">
        <v>40</v>
      </c>
      <c r="E996" t="s">
        <v>27</v>
      </c>
      <c r="F996" t="s">
        <v>94</v>
      </c>
      <c r="G996" t="s">
        <v>42</v>
      </c>
      <c r="H996" t="s">
        <v>30</v>
      </c>
      <c r="I996" t="s">
        <v>31</v>
      </c>
      <c r="J996">
        <v>0.04</v>
      </c>
      <c r="K996">
        <v>612458.46</v>
      </c>
      <c r="L996">
        <v>7121.61</v>
      </c>
      <c r="M996">
        <v>2.91</v>
      </c>
      <c r="N996" t="s">
        <v>24</v>
      </c>
      <c r="O996" t="s">
        <v>32</v>
      </c>
      <c r="P996">
        <v>18527</v>
      </c>
      <c r="Q996">
        <v>56396</v>
      </c>
      <c r="R996">
        <v>4</v>
      </c>
      <c r="S996" t="s">
        <v>33</v>
      </c>
    </row>
    <row r="997" spans="1:19" x14ac:dyDescent="0.3">
      <c r="A997">
        <v>104200</v>
      </c>
      <c r="B997" s="1">
        <v>44622</v>
      </c>
      <c r="C997" t="s">
        <v>39</v>
      </c>
      <c r="D997" t="s">
        <v>18</v>
      </c>
      <c r="E997" t="s">
        <v>19</v>
      </c>
      <c r="F997" t="s">
        <v>57</v>
      </c>
      <c r="G997" t="s">
        <v>29</v>
      </c>
      <c r="H997" t="s">
        <v>22</v>
      </c>
      <c r="I997" t="s">
        <v>31</v>
      </c>
      <c r="J997">
        <v>0.03</v>
      </c>
      <c r="K997">
        <v>792767.77999999991</v>
      </c>
      <c r="L997">
        <v>9218.23</v>
      </c>
      <c r="M997">
        <v>5.46</v>
      </c>
      <c r="N997" t="s">
        <v>58</v>
      </c>
      <c r="O997" t="s">
        <v>25</v>
      </c>
      <c r="P997">
        <v>24214</v>
      </c>
      <c r="Q997">
        <v>73242</v>
      </c>
      <c r="R997">
        <v>3</v>
      </c>
      <c r="S997" t="s">
        <v>26</v>
      </c>
    </row>
    <row r="998" spans="1:19" x14ac:dyDescent="0.3">
      <c r="A998">
        <v>104203</v>
      </c>
      <c r="B998" s="1">
        <v>44692</v>
      </c>
      <c r="C998" t="s">
        <v>91</v>
      </c>
      <c r="D998" t="s">
        <v>40</v>
      </c>
      <c r="E998" t="s">
        <v>19</v>
      </c>
      <c r="F998" t="s">
        <v>110</v>
      </c>
      <c r="G998" t="s">
        <v>60</v>
      </c>
      <c r="H998" t="s">
        <v>22</v>
      </c>
      <c r="I998" t="s">
        <v>31</v>
      </c>
      <c r="J998">
        <v>0.14000000000000001</v>
      </c>
      <c r="K998">
        <v>843879.29999999993</v>
      </c>
      <c r="L998">
        <v>9812.5499999999993</v>
      </c>
      <c r="M998">
        <v>1.17</v>
      </c>
      <c r="N998" t="s">
        <v>24</v>
      </c>
      <c r="O998" t="s">
        <v>32</v>
      </c>
      <c r="P998">
        <v>25854</v>
      </c>
      <c r="Q998">
        <v>78100</v>
      </c>
      <c r="R998">
        <v>10</v>
      </c>
      <c r="S998" t="s">
        <v>50</v>
      </c>
    </row>
    <row r="999" spans="1:19" x14ac:dyDescent="0.3">
      <c r="A999">
        <v>104206</v>
      </c>
      <c r="B999" s="1">
        <v>44575</v>
      </c>
      <c r="C999" t="s">
        <v>17</v>
      </c>
      <c r="D999" t="s">
        <v>40</v>
      </c>
      <c r="E999" t="s">
        <v>55</v>
      </c>
      <c r="F999" t="s">
        <v>84</v>
      </c>
      <c r="G999" t="s">
        <v>60</v>
      </c>
      <c r="H999" t="s">
        <v>43</v>
      </c>
      <c r="I999" t="s">
        <v>48</v>
      </c>
      <c r="J999">
        <v>0.04</v>
      </c>
      <c r="K999">
        <v>327702.13999999996</v>
      </c>
      <c r="L999">
        <v>3810.49</v>
      </c>
      <c r="M999">
        <v>2.98</v>
      </c>
      <c r="N999" t="s">
        <v>38</v>
      </c>
      <c r="O999" t="s">
        <v>32</v>
      </c>
      <c r="P999">
        <v>9523</v>
      </c>
      <c r="Q999">
        <v>29728</v>
      </c>
      <c r="R999">
        <v>7</v>
      </c>
      <c r="S999" t="s">
        <v>50</v>
      </c>
    </row>
    <row r="1000" spans="1:19" x14ac:dyDescent="0.3">
      <c r="A1000">
        <v>104212</v>
      </c>
      <c r="B1000" s="1">
        <v>44675</v>
      </c>
      <c r="C1000" t="s">
        <v>34</v>
      </c>
      <c r="D1000" t="s">
        <v>61</v>
      </c>
      <c r="E1000" t="s">
        <v>62</v>
      </c>
      <c r="F1000" t="s">
        <v>66</v>
      </c>
      <c r="G1000" t="s">
        <v>42</v>
      </c>
      <c r="H1000" t="s">
        <v>43</v>
      </c>
      <c r="I1000" t="s">
        <v>31</v>
      </c>
      <c r="J1000">
        <v>0.03</v>
      </c>
      <c r="K1000">
        <v>43000</v>
      </c>
      <c r="L1000">
        <v>500</v>
      </c>
      <c r="M1000">
        <v>3.88</v>
      </c>
      <c r="N1000" t="s">
        <v>53</v>
      </c>
      <c r="O1000" t="s">
        <v>49</v>
      </c>
      <c r="P1000">
        <v>571</v>
      </c>
      <c r="Q1000">
        <v>3211</v>
      </c>
      <c r="R1000">
        <v>2</v>
      </c>
      <c r="S1000" t="s">
        <v>64</v>
      </c>
    </row>
    <row r="1001" spans="1:19" x14ac:dyDescent="0.3">
      <c r="A1001">
        <v>130401</v>
      </c>
      <c r="B1001" s="1">
        <v>44684</v>
      </c>
      <c r="C1001" t="s">
        <v>91</v>
      </c>
      <c r="D1001" t="s">
        <v>40</v>
      </c>
      <c r="E1001" t="s">
        <v>35</v>
      </c>
      <c r="F1001" t="s">
        <v>36</v>
      </c>
      <c r="G1001" t="s">
        <v>21</v>
      </c>
      <c r="H1001" t="s">
        <v>30</v>
      </c>
      <c r="I1001" t="s">
        <v>31</v>
      </c>
      <c r="J1001">
        <v>0.02</v>
      </c>
      <c r="K1001">
        <v>649235.5</v>
      </c>
      <c r="L1001">
        <v>7549.25</v>
      </c>
      <c r="M1001">
        <v>0.54</v>
      </c>
      <c r="N1001" t="s">
        <v>58</v>
      </c>
      <c r="O1001" t="s">
        <v>25</v>
      </c>
      <c r="P1001">
        <v>19679</v>
      </c>
      <c r="Q1001">
        <v>59810</v>
      </c>
      <c r="R1001">
        <v>9</v>
      </c>
      <c r="S1001" t="s">
        <v>33</v>
      </c>
    </row>
    <row r="1002" spans="1:19" x14ac:dyDescent="0.3">
      <c r="A1002">
        <v>130365</v>
      </c>
      <c r="B1002" s="1">
        <v>44594</v>
      </c>
      <c r="C1002" t="s">
        <v>65</v>
      </c>
      <c r="D1002" t="s">
        <v>18</v>
      </c>
      <c r="E1002" t="s">
        <v>27</v>
      </c>
      <c r="F1002" t="s">
        <v>111</v>
      </c>
      <c r="G1002" t="s">
        <v>21</v>
      </c>
      <c r="H1002" t="s">
        <v>43</v>
      </c>
      <c r="I1002" t="s">
        <v>48</v>
      </c>
      <c r="J1002">
        <v>0.05</v>
      </c>
      <c r="K1002">
        <v>286490.94</v>
      </c>
      <c r="L1002">
        <v>3331.29</v>
      </c>
      <c r="M1002">
        <v>6.01</v>
      </c>
      <c r="N1002" t="s">
        <v>58</v>
      </c>
      <c r="O1002" t="s">
        <v>25</v>
      </c>
      <c r="P1002">
        <v>8244</v>
      </c>
      <c r="Q1002">
        <v>25940</v>
      </c>
      <c r="R1002">
        <v>6</v>
      </c>
      <c r="S1002" t="s">
        <v>33</v>
      </c>
    </row>
    <row r="1003" spans="1:19" x14ac:dyDescent="0.3">
      <c r="A1003">
        <v>130339</v>
      </c>
      <c r="B1003" s="1">
        <v>44602</v>
      </c>
      <c r="C1003" t="s">
        <v>65</v>
      </c>
      <c r="D1003" t="s">
        <v>18</v>
      </c>
      <c r="E1003" t="s">
        <v>19</v>
      </c>
      <c r="F1003" t="s">
        <v>87</v>
      </c>
      <c r="G1003" t="s">
        <v>29</v>
      </c>
      <c r="H1003" t="s">
        <v>43</v>
      </c>
      <c r="I1003" t="s">
        <v>31</v>
      </c>
      <c r="J1003">
        <v>0.03</v>
      </c>
      <c r="K1003">
        <v>301121.26</v>
      </c>
      <c r="L1003">
        <v>3501.41</v>
      </c>
      <c r="M1003">
        <v>4.28</v>
      </c>
      <c r="N1003" t="s">
        <v>58</v>
      </c>
      <c r="O1003" t="s">
        <v>49</v>
      </c>
      <c r="P1003">
        <v>8690</v>
      </c>
      <c r="Q1003">
        <v>27259</v>
      </c>
      <c r="R1003">
        <v>4</v>
      </c>
      <c r="S1003" t="s">
        <v>64</v>
      </c>
    </row>
    <row r="1004" spans="1:19" x14ac:dyDescent="0.3">
      <c r="A1004">
        <v>104227</v>
      </c>
      <c r="B1004" s="1">
        <v>44700</v>
      </c>
      <c r="C1004" t="s">
        <v>91</v>
      </c>
      <c r="D1004" t="s">
        <v>40</v>
      </c>
      <c r="E1004" t="s">
        <v>27</v>
      </c>
      <c r="F1004" t="s">
        <v>101</v>
      </c>
      <c r="G1004" t="s">
        <v>60</v>
      </c>
      <c r="H1004" t="s">
        <v>43</v>
      </c>
      <c r="I1004" t="s">
        <v>37</v>
      </c>
      <c r="J1004">
        <v>0.13</v>
      </c>
      <c r="K1004">
        <v>43000</v>
      </c>
      <c r="L1004">
        <v>500</v>
      </c>
      <c r="M1004">
        <v>1.1261077611216339</v>
      </c>
      <c r="N1004" t="s">
        <v>44</v>
      </c>
      <c r="O1004" t="s">
        <v>32</v>
      </c>
      <c r="P1004">
        <v>604</v>
      </c>
      <c r="Q1004">
        <v>2949</v>
      </c>
      <c r="R1004">
        <v>1</v>
      </c>
      <c r="S1004" t="s">
        <v>64</v>
      </c>
    </row>
    <row r="1005" spans="1:19" x14ac:dyDescent="0.3">
      <c r="A1005">
        <v>130318</v>
      </c>
      <c r="B1005" s="1">
        <v>44601</v>
      </c>
      <c r="C1005" t="s">
        <v>65</v>
      </c>
      <c r="D1005" t="s">
        <v>18</v>
      </c>
      <c r="E1005" t="s">
        <v>19</v>
      </c>
      <c r="F1005" t="s">
        <v>85</v>
      </c>
      <c r="G1005" t="s">
        <v>42</v>
      </c>
      <c r="H1005" t="s">
        <v>52</v>
      </c>
      <c r="I1005" t="s">
        <v>48</v>
      </c>
      <c r="J1005">
        <v>0.14000000000000001</v>
      </c>
      <c r="K1005">
        <v>1105772.52</v>
      </c>
      <c r="L1005">
        <v>12857.82</v>
      </c>
      <c r="M1005">
        <v>2.11</v>
      </c>
      <c r="N1005" t="s">
        <v>24</v>
      </c>
      <c r="O1005" t="s">
        <v>25</v>
      </c>
      <c r="P1005">
        <v>34019</v>
      </c>
      <c r="Q1005">
        <v>102284</v>
      </c>
      <c r="R1005">
        <v>2</v>
      </c>
      <c r="S1005" t="s">
        <v>45</v>
      </c>
    </row>
    <row r="1006" spans="1:19" x14ac:dyDescent="0.3">
      <c r="A1006">
        <v>104235</v>
      </c>
      <c r="B1006" s="1">
        <v>44671</v>
      </c>
      <c r="C1006" t="s">
        <v>34</v>
      </c>
      <c r="D1006" t="s">
        <v>40</v>
      </c>
      <c r="E1006" t="s">
        <v>35</v>
      </c>
      <c r="F1006" t="s">
        <v>82</v>
      </c>
      <c r="G1006" t="s">
        <v>29</v>
      </c>
      <c r="H1006" t="s">
        <v>30</v>
      </c>
      <c r="I1006" t="s">
        <v>23</v>
      </c>
      <c r="J1006">
        <v>0.04</v>
      </c>
      <c r="K1006">
        <v>407135.18</v>
      </c>
      <c r="L1006">
        <v>4734.13</v>
      </c>
      <c r="M1006">
        <v>0.99</v>
      </c>
      <c r="N1006" t="s">
        <v>53</v>
      </c>
      <c r="O1006" t="s">
        <v>32</v>
      </c>
      <c r="P1006">
        <v>12049</v>
      </c>
      <c r="Q1006">
        <v>37208</v>
      </c>
      <c r="R1006">
        <v>6</v>
      </c>
      <c r="S1006" t="s">
        <v>26</v>
      </c>
    </row>
    <row r="1007" spans="1:19" x14ac:dyDescent="0.3">
      <c r="A1007">
        <v>130314</v>
      </c>
      <c r="B1007" s="1">
        <v>44609</v>
      </c>
      <c r="C1007" t="s">
        <v>65</v>
      </c>
      <c r="D1007" t="s">
        <v>40</v>
      </c>
      <c r="E1007" t="s">
        <v>55</v>
      </c>
      <c r="F1007" t="s">
        <v>104</v>
      </c>
      <c r="G1007" t="s">
        <v>42</v>
      </c>
      <c r="H1007" t="s">
        <v>52</v>
      </c>
      <c r="I1007" t="s">
        <v>37</v>
      </c>
      <c r="J1007">
        <v>0.13</v>
      </c>
      <c r="K1007">
        <v>1107502.8400000001</v>
      </c>
      <c r="L1007">
        <v>12877.94</v>
      </c>
      <c r="M1007">
        <v>1.1976066665896743</v>
      </c>
      <c r="N1007" t="s">
        <v>53</v>
      </c>
      <c r="O1007" t="s">
        <v>32</v>
      </c>
      <c r="P1007">
        <v>20012</v>
      </c>
      <c r="Q1007">
        <v>66142</v>
      </c>
      <c r="R1007">
        <v>1</v>
      </c>
      <c r="S1007" t="s">
        <v>50</v>
      </c>
    </row>
    <row r="1008" spans="1:19" x14ac:dyDescent="0.3">
      <c r="A1008">
        <v>130311</v>
      </c>
      <c r="B1008" s="1">
        <v>44653</v>
      </c>
      <c r="C1008" t="s">
        <v>34</v>
      </c>
      <c r="D1008" t="s">
        <v>18</v>
      </c>
      <c r="E1008" t="s">
        <v>55</v>
      </c>
      <c r="F1008" t="s">
        <v>56</v>
      </c>
      <c r="G1008" t="s">
        <v>21</v>
      </c>
      <c r="H1008" t="s">
        <v>30</v>
      </c>
      <c r="I1008" t="s">
        <v>31</v>
      </c>
      <c r="J1008">
        <v>0.04</v>
      </c>
      <c r="K1008">
        <v>629654.16</v>
      </c>
      <c r="L1008">
        <v>7321.56</v>
      </c>
      <c r="M1008">
        <v>6.56</v>
      </c>
      <c r="N1008" t="s">
        <v>58</v>
      </c>
      <c r="O1008" t="s">
        <v>25</v>
      </c>
      <c r="P1008">
        <v>19066</v>
      </c>
      <c r="Q1008">
        <v>57993</v>
      </c>
      <c r="R1008">
        <v>2</v>
      </c>
      <c r="S1008" t="s">
        <v>26</v>
      </c>
    </row>
    <row r="1009" spans="1:19" x14ac:dyDescent="0.3">
      <c r="A1009">
        <v>104249</v>
      </c>
      <c r="B1009" s="1">
        <v>44606</v>
      </c>
      <c r="C1009" t="s">
        <v>65</v>
      </c>
      <c r="D1009" t="s">
        <v>18</v>
      </c>
      <c r="E1009" t="s">
        <v>55</v>
      </c>
      <c r="F1009" t="s">
        <v>72</v>
      </c>
      <c r="G1009" t="s">
        <v>21</v>
      </c>
      <c r="H1009" t="s">
        <v>30</v>
      </c>
      <c r="I1009" t="s">
        <v>31</v>
      </c>
      <c r="J1009">
        <v>0.1</v>
      </c>
      <c r="K1009">
        <v>652758.06000000006</v>
      </c>
      <c r="L1009">
        <v>7590.21</v>
      </c>
      <c r="M1009">
        <v>2.95</v>
      </c>
      <c r="N1009" t="s">
        <v>58</v>
      </c>
      <c r="O1009" t="s">
        <v>32</v>
      </c>
      <c r="P1009">
        <v>19791</v>
      </c>
      <c r="Q1009">
        <v>60142</v>
      </c>
      <c r="R1009">
        <v>6</v>
      </c>
      <c r="S1009" t="s">
        <v>64</v>
      </c>
    </row>
    <row r="1010" spans="1:19" x14ac:dyDescent="0.3">
      <c r="A1010">
        <v>104251</v>
      </c>
      <c r="B1010" s="1">
        <v>44623</v>
      </c>
      <c r="C1010" t="s">
        <v>39</v>
      </c>
      <c r="D1010" t="s">
        <v>61</v>
      </c>
      <c r="E1010" t="s">
        <v>62</v>
      </c>
      <c r="F1010" t="s">
        <v>63</v>
      </c>
      <c r="G1010" t="s">
        <v>42</v>
      </c>
      <c r="H1010" t="s">
        <v>22</v>
      </c>
      <c r="I1010" t="s">
        <v>23</v>
      </c>
      <c r="J1010">
        <v>0.03</v>
      </c>
      <c r="K1010">
        <v>877881.98</v>
      </c>
      <c r="L1010">
        <v>10207.93</v>
      </c>
      <c r="M1010">
        <v>2.13</v>
      </c>
      <c r="N1010" t="s">
        <v>58</v>
      </c>
      <c r="O1010" t="s">
        <v>32</v>
      </c>
      <c r="P1010">
        <v>26921</v>
      </c>
      <c r="Q1010">
        <v>81261</v>
      </c>
      <c r="R1010">
        <v>1</v>
      </c>
      <c r="S1010" t="s">
        <v>64</v>
      </c>
    </row>
    <row r="1011" spans="1:19" x14ac:dyDescent="0.3">
      <c r="A1011">
        <v>130310</v>
      </c>
      <c r="B1011" s="1">
        <v>44666</v>
      </c>
      <c r="C1011" t="s">
        <v>34</v>
      </c>
      <c r="D1011" t="s">
        <v>18</v>
      </c>
      <c r="E1011" t="s">
        <v>35</v>
      </c>
      <c r="F1011" t="s">
        <v>70</v>
      </c>
      <c r="G1011" t="s">
        <v>21</v>
      </c>
      <c r="H1011" t="s">
        <v>30</v>
      </c>
      <c r="I1011" t="s">
        <v>48</v>
      </c>
      <c r="J1011">
        <v>0.13</v>
      </c>
      <c r="K1011">
        <v>361021.12</v>
      </c>
      <c r="L1011">
        <v>4197.92</v>
      </c>
      <c r="M1011">
        <v>4.54</v>
      </c>
      <c r="N1011" t="s">
        <v>53</v>
      </c>
      <c r="O1011" t="s">
        <v>25</v>
      </c>
      <c r="P1011">
        <v>10581</v>
      </c>
      <c r="Q1011">
        <v>32862</v>
      </c>
      <c r="R1011">
        <v>4</v>
      </c>
      <c r="S1011" t="s">
        <v>64</v>
      </c>
    </row>
    <row r="1012" spans="1:19" x14ac:dyDescent="0.3">
      <c r="A1012">
        <v>104257</v>
      </c>
      <c r="B1012" s="1">
        <v>44578</v>
      </c>
      <c r="C1012" t="s">
        <v>17</v>
      </c>
      <c r="D1012" t="s">
        <v>18</v>
      </c>
      <c r="E1012" t="s">
        <v>19</v>
      </c>
      <c r="F1012" t="s">
        <v>81</v>
      </c>
      <c r="G1012" t="s">
        <v>29</v>
      </c>
      <c r="H1012" t="s">
        <v>22</v>
      </c>
      <c r="I1012" t="s">
        <v>48</v>
      </c>
      <c r="J1012">
        <v>7.0000000000000007E-2</v>
      </c>
      <c r="K1012">
        <v>839420.20000000007</v>
      </c>
      <c r="L1012">
        <v>9760.7000000000007</v>
      </c>
      <c r="M1012">
        <v>5.12</v>
      </c>
      <c r="N1012" t="s">
        <v>44</v>
      </c>
      <c r="O1012" t="s">
        <v>49</v>
      </c>
      <c r="P1012">
        <v>25709</v>
      </c>
      <c r="Q1012">
        <v>77670</v>
      </c>
      <c r="R1012">
        <v>4</v>
      </c>
      <c r="S1012" t="s">
        <v>33</v>
      </c>
    </row>
    <row r="1013" spans="1:19" x14ac:dyDescent="0.3">
      <c r="A1013">
        <v>130287</v>
      </c>
      <c r="B1013" s="1">
        <v>44589</v>
      </c>
      <c r="C1013" t="s">
        <v>17</v>
      </c>
      <c r="D1013" t="s">
        <v>40</v>
      </c>
      <c r="E1013" t="s">
        <v>55</v>
      </c>
      <c r="F1013" t="s">
        <v>100</v>
      </c>
      <c r="G1013" t="s">
        <v>21</v>
      </c>
      <c r="H1013" t="s">
        <v>52</v>
      </c>
      <c r="I1013" t="s">
        <v>37</v>
      </c>
      <c r="J1013">
        <v>7.0000000000000007E-2</v>
      </c>
      <c r="K1013">
        <v>1279406.52</v>
      </c>
      <c r="L1013">
        <v>14876.82</v>
      </c>
      <c r="M1013">
        <v>1.394228656626785</v>
      </c>
      <c r="N1013" t="s">
        <v>38</v>
      </c>
      <c r="O1013" t="s">
        <v>32</v>
      </c>
      <c r="P1013">
        <v>22456</v>
      </c>
      <c r="Q1013">
        <v>74102</v>
      </c>
      <c r="R1013">
        <v>1</v>
      </c>
      <c r="S1013" t="s">
        <v>45</v>
      </c>
    </row>
    <row r="1014" spans="1:19" x14ac:dyDescent="0.3">
      <c r="A1014">
        <v>130277</v>
      </c>
      <c r="B1014" s="1">
        <v>44627</v>
      </c>
      <c r="C1014" t="s">
        <v>39</v>
      </c>
      <c r="D1014" t="s">
        <v>61</v>
      </c>
      <c r="E1014" t="s">
        <v>62</v>
      </c>
      <c r="F1014" t="s">
        <v>47</v>
      </c>
      <c r="G1014" t="s">
        <v>21</v>
      </c>
      <c r="H1014" t="s">
        <v>22</v>
      </c>
      <c r="I1014" t="s">
        <v>23</v>
      </c>
      <c r="J1014">
        <v>0.14000000000000001</v>
      </c>
      <c r="K1014">
        <v>743116.53999999992</v>
      </c>
      <c r="L1014">
        <v>8640.89</v>
      </c>
      <c r="M1014">
        <v>0.38</v>
      </c>
      <c r="N1014" t="s">
        <v>53</v>
      </c>
      <c r="O1014" t="s">
        <v>25</v>
      </c>
      <c r="P1014">
        <v>22665</v>
      </c>
      <c r="Q1014">
        <v>68654</v>
      </c>
      <c r="R1014">
        <v>1</v>
      </c>
      <c r="S1014" t="s">
        <v>50</v>
      </c>
    </row>
    <row r="1015" spans="1:19" x14ac:dyDescent="0.3">
      <c r="A1015">
        <v>104264</v>
      </c>
      <c r="B1015" s="1">
        <v>44610</v>
      </c>
      <c r="C1015" t="s">
        <v>65</v>
      </c>
      <c r="D1015" t="s">
        <v>61</v>
      </c>
      <c r="E1015" t="s">
        <v>62</v>
      </c>
      <c r="F1015" t="s">
        <v>104</v>
      </c>
      <c r="G1015" t="s">
        <v>60</v>
      </c>
      <c r="H1015" t="s">
        <v>52</v>
      </c>
      <c r="I1015" t="s">
        <v>37</v>
      </c>
      <c r="J1015">
        <v>0.05</v>
      </c>
      <c r="K1015">
        <v>1184056.6000000001</v>
      </c>
      <c r="L1015">
        <v>13768.1</v>
      </c>
      <c r="M1015">
        <v>0.97238511436534758</v>
      </c>
      <c r="N1015" t="s">
        <v>24</v>
      </c>
      <c r="O1015" t="s">
        <v>32</v>
      </c>
      <c r="P1015">
        <v>21248</v>
      </c>
      <c r="Q1015">
        <v>70168</v>
      </c>
      <c r="R1015">
        <v>1</v>
      </c>
      <c r="S1015" t="s">
        <v>50</v>
      </c>
    </row>
    <row r="1016" spans="1:19" x14ac:dyDescent="0.3">
      <c r="A1016">
        <v>130273</v>
      </c>
      <c r="B1016" s="1">
        <v>44575</v>
      </c>
      <c r="C1016" t="s">
        <v>17</v>
      </c>
      <c r="D1016" t="s">
        <v>18</v>
      </c>
      <c r="E1016" t="s">
        <v>55</v>
      </c>
      <c r="F1016" t="s">
        <v>100</v>
      </c>
      <c r="G1016" t="s">
        <v>21</v>
      </c>
      <c r="H1016" t="s">
        <v>22</v>
      </c>
      <c r="I1016" t="s">
        <v>48</v>
      </c>
      <c r="J1016">
        <v>0.14000000000000001</v>
      </c>
      <c r="K1016">
        <v>777016.88</v>
      </c>
      <c r="L1016">
        <v>9035.08</v>
      </c>
      <c r="M1016">
        <v>7.4</v>
      </c>
      <c r="N1016" t="s">
        <v>44</v>
      </c>
      <c r="O1016" t="s">
        <v>49</v>
      </c>
      <c r="P1016">
        <v>23718</v>
      </c>
      <c r="Q1016">
        <v>71772</v>
      </c>
      <c r="R1016">
        <v>2</v>
      </c>
      <c r="S1016" t="s">
        <v>45</v>
      </c>
    </row>
    <row r="1017" spans="1:19" x14ac:dyDescent="0.3">
      <c r="A1017">
        <v>130269</v>
      </c>
      <c r="B1017" s="1">
        <v>44571</v>
      </c>
      <c r="C1017" t="s">
        <v>17</v>
      </c>
      <c r="D1017" t="s">
        <v>40</v>
      </c>
      <c r="E1017" t="s">
        <v>27</v>
      </c>
      <c r="F1017" t="s">
        <v>66</v>
      </c>
      <c r="G1017" t="s">
        <v>29</v>
      </c>
      <c r="H1017" t="s">
        <v>30</v>
      </c>
      <c r="I1017" t="s">
        <v>37</v>
      </c>
      <c r="J1017">
        <v>0.08</v>
      </c>
      <c r="K1017">
        <v>404791.68</v>
      </c>
      <c r="L1017">
        <v>4706.88</v>
      </c>
      <c r="M1017">
        <v>0.97953500491215162</v>
      </c>
      <c r="N1017" t="s">
        <v>38</v>
      </c>
      <c r="O1017" t="s">
        <v>25</v>
      </c>
      <c r="P1017">
        <v>7033</v>
      </c>
      <c r="Q1017">
        <v>23881</v>
      </c>
      <c r="R1017">
        <v>1</v>
      </c>
      <c r="S1017" t="s">
        <v>64</v>
      </c>
    </row>
    <row r="1018" spans="1:19" x14ac:dyDescent="0.3">
      <c r="A1018">
        <v>130257</v>
      </c>
      <c r="B1018" s="1">
        <v>44629</v>
      </c>
      <c r="C1018" t="s">
        <v>39</v>
      </c>
      <c r="D1018" t="s">
        <v>18</v>
      </c>
      <c r="E1018" t="s">
        <v>19</v>
      </c>
      <c r="F1018" t="s">
        <v>111</v>
      </c>
      <c r="G1018" t="s">
        <v>42</v>
      </c>
      <c r="H1018" t="s">
        <v>30</v>
      </c>
      <c r="I1018" t="s">
        <v>31</v>
      </c>
      <c r="J1018">
        <v>0.03</v>
      </c>
      <c r="K1018">
        <v>581034.92000000004</v>
      </c>
      <c r="L1018">
        <v>6756.22</v>
      </c>
      <c r="M1018">
        <v>4.93</v>
      </c>
      <c r="N1018" t="s">
        <v>44</v>
      </c>
      <c r="O1018" t="s">
        <v>32</v>
      </c>
      <c r="P1018">
        <v>17530</v>
      </c>
      <c r="Q1018">
        <v>53445</v>
      </c>
      <c r="R1018">
        <v>8</v>
      </c>
      <c r="S1018" t="s">
        <v>33</v>
      </c>
    </row>
    <row r="1019" spans="1:19" x14ac:dyDescent="0.3">
      <c r="A1019">
        <v>130225</v>
      </c>
      <c r="B1019" s="1">
        <v>44668</v>
      </c>
      <c r="C1019" t="s">
        <v>34</v>
      </c>
      <c r="D1019" t="s">
        <v>40</v>
      </c>
      <c r="E1019" t="s">
        <v>35</v>
      </c>
      <c r="F1019" t="s">
        <v>78</v>
      </c>
      <c r="G1019" t="s">
        <v>29</v>
      </c>
      <c r="H1019" t="s">
        <v>22</v>
      </c>
      <c r="I1019" t="s">
        <v>37</v>
      </c>
      <c r="J1019">
        <v>0.11</v>
      </c>
      <c r="K1019">
        <v>849917.36</v>
      </c>
      <c r="L1019">
        <v>9882.76</v>
      </c>
      <c r="M1019">
        <v>1.2637431541476114</v>
      </c>
      <c r="N1019" t="s">
        <v>38</v>
      </c>
      <c r="O1019" t="s">
        <v>49</v>
      </c>
      <c r="P1019">
        <v>15293</v>
      </c>
      <c r="Q1019">
        <v>50777</v>
      </c>
      <c r="R1019">
        <v>1</v>
      </c>
      <c r="S1019" t="s">
        <v>33</v>
      </c>
    </row>
    <row r="1020" spans="1:19" x14ac:dyDescent="0.3">
      <c r="A1020">
        <v>130223</v>
      </c>
      <c r="B1020" s="1">
        <v>44592</v>
      </c>
      <c r="C1020" t="s">
        <v>17</v>
      </c>
      <c r="D1020" t="s">
        <v>18</v>
      </c>
      <c r="E1020" t="s">
        <v>55</v>
      </c>
      <c r="F1020" t="s">
        <v>66</v>
      </c>
      <c r="G1020" t="s">
        <v>60</v>
      </c>
      <c r="H1020" t="s">
        <v>30</v>
      </c>
      <c r="I1020" t="s">
        <v>37</v>
      </c>
      <c r="J1020">
        <v>0.1</v>
      </c>
      <c r="K1020">
        <v>541585</v>
      </c>
      <c r="L1020">
        <v>6297.5</v>
      </c>
      <c r="M1020">
        <v>0.2180716616775227</v>
      </c>
      <c r="N1020" t="s">
        <v>58</v>
      </c>
      <c r="O1020" t="s">
        <v>25</v>
      </c>
      <c r="P1020">
        <v>9574</v>
      </c>
      <c r="Q1020">
        <v>32156</v>
      </c>
      <c r="R1020">
        <v>1</v>
      </c>
      <c r="S1020" t="s">
        <v>64</v>
      </c>
    </row>
    <row r="1021" spans="1:19" x14ac:dyDescent="0.3">
      <c r="A1021">
        <v>130219</v>
      </c>
      <c r="B1021" s="1">
        <v>44679</v>
      </c>
      <c r="C1021" t="s">
        <v>34</v>
      </c>
      <c r="D1021" t="s">
        <v>40</v>
      </c>
      <c r="E1021" t="s">
        <v>35</v>
      </c>
      <c r="F1021" t="s">
        <v>84</v>
      </c>
      <c r="G1021" t="s">
        <v>42</v>
      </c>
      <c r="H1021" t="s">
        <v>22</v>
      </c>
      <c r="I1021" t="s">
        <v>23</v>
      </c>
      <c r="J1021">
        <v>0.13</v>
      </c>
      <c r="K1021">
        <v>896849.27999999991</v>
      </c>
      <c r="L1021">
        <v>10428.48</v>
      </c>
      <c r="M1021">
        <v>1.63</v>
      </c>
      <c r="N1021" t="s">
        <v>44</v>
      </c>
      <c r="O1021" t="s">
        <v>49</v>
      </c>
      <c r="P1021">
        <v>27515</v>
      </c>
      <c r="Q1021">
        <v>83019</v>
      </c>
      <c r="R1021">
        <v>7</v>
      </c>
      <c r="S1021" t="s">
        <v>50</v>
      </c>
    </row>
    <row r="1022" spans="1:19" x14ac:dyDescent="0.3">
      <c r="A1022">
        <v>130215</v>
      </c>
      <c r="B1022" s="1">
        <v>44652</v>
      </c>
      <c r="C1022" t="s">
        <v>34</v>
      </c>
      <c r="D1022" t="s">
        <v>40</v>
      </c>
      <c r="E1022" t="s">
        <v>27</v>
      </c>
      <c r="F1022" t="s">
        <v>76</v>
      </c>
      <c r="G1022" t="s">
        <v>29</v>
      </c>
      <c r="H1022" t="s">
        <v>22</v>
      </c>
      <c r="I1022" t="s">
        <v>48</v>
      </c>
      <c r="J1022">
        <v>0.08</v>
      </c>
      <c r="K1022">
        <v>771514.6</v>
      </c>
      <c r="L1022">
        <v>8971.1</v>
      </c>
      <c r="M1022">
        <v>3.47</v>
      </c>
      <c r="N1022" t="s">
        <v>53</v>
      </c>
      <c r="O1022" t="s">
        <v>25</v>
      </c>
      <c r="P1022">
        <v>23549</v>
      </c>
      <c r="Q1022">
        <v>71273</v>
      </c>
      <c r="R1022">
        <v>5</v>
      </c>
      <c r="S1022" t="s">
        <v>45</v>
      </c>
    </row>
    <row r="1023" spans="1:19" x14ac:dyDescent="0.3">
      <c r="A1023">
        <v>104290</v>
      </c>
      <c r="B1023" s="1">
        <v>44699</v>
      </c>
      <c r="C1023" t="s">
        <v>91</v>
      </c>
      <c r="D1023" t="s">
        <v>18</v>
      </c>
      <c r="E1023" t="s">
        <v>19</v>
      </c>
      <c r="F1023" t="s">
        <v>59</v>
      </c>
      <c r="G1023" t="s">
        <v>29</v>
      </c>
      <c r="H1023" t="s">
        <v>30</v>
      </c>
      <c r="I1023" t="s">
        <v>23</v>
      </c>
      <c r="J1023">
        <v>0.14000000000000001</v>
      </c>
      <c r="K1023">
        <v>534781.54</v>
      </c>
      <c r="L1023">
        <v>6218.39</v>
      </c>
      <c r="M1023">
        <v>3.26</v>
      </c>
      <c r="N1023" t="s">
        <v>58</v>
      </c>
      <c r="O1023" t="s">
        <v>49</v>
      </c>
      <c r="P1023">
        <v>16084</v>
      </c>
      <c r="Q1023">
        <v>49162</v>
      </c>
      <c r="R1023">
        <v>5</v>
      </c>
      <c r="S1023" t="s">
        <v>26</v>
      </c>
    </row>
    <row r="1024" spans="1:19" x14ac:dyDescent="0.3">
      <c r="A1024">
        <v>130207</v>
      </c>
      <c r="B1024" s="1">
        <v>44634</v>
      </c>
      <c r="C1024" t="s">
        <v>39</v>
      </c>
      <c r="D1024" t="s">
        <v>18</v>
      </c>
      <c r="E1024" t="s">
        <v>27</v>
      </c>
      <c r="F1024" t="s">
        <v>71</v>
      </c>
      <c r="G1024" t="s">
        <v>60</v>
      </c>
      <c r="H1024" t="s">
        <v>52</v>
      </c>
      <c r="I1024" t="s">
        <v>31</v>
      </c>
      <c r="J1024">
        <v>0.08</v>
      </c>
      <c r="K1024">
        <v>990021.67999999993</v>
      </c>
      <c r="L1024">
        <v>11511.88</v>
      </c>
      <c r="M1024">
        <v>2.48</v>
      </c>
      <c r="N1024" t="s">
        <v>58</v>
      </c>
      <c r="O1024" t="s">
        <v>49</v>
      </c>
      <c r="P1024">
        <v>30472</v>
      </c>
      <c r="Q1024">
        <v>91777</v>
      </c>
      <c r="R1024">
        <v>9</v>
      </c>
      <c r="S1024" t="s">
        <v>64</v>
      </c>
    </row>
    <row r="1025" spans="1:19" x14ac:dyDescent="0.3">
      <c r="A1025">
        <v>130187</v>
      </c>
      <c r="B1025" s="1">
        <v>44699</v>
      </c>
      <c r="C1025" t="s">
        <v>91</v>
      </c>
      <c r="D1025" t="s">
        <v>61</v>
      </c>
      <c r="E1025" t="s">
        <v>62</v>
      </c>
      <c r="F1025" t="s">
        <v>68</v>
      </c>
      <c r="G1025" t="s">
        <v>60</v>
      </c>
      <c r="H1025" t="s">
        <v>43</v>
      </c>
      <c r="I1025" t="s">
        <v>37</v>
      </c>
      <c r="J1025">
        <v>0.13</v>
      </c>
      <c r="K1025">
        <v>43000</v>
      </c>
      <c r="L1025">
        <v>500</v>
      </c>
      <c r="M1025">
        <v>1.4049534924469911</v>
      </c>
      <c r="N1025" t="s">
        <v>24</v>
      </c>
      <c r="O1025" t="s">
        <v>49</v>
      </c>
      <c r="P1025">
        <v>705</v>
      </c>
      <c r="Q1025">
        <v>3277</v>
      </c>
      <c r="R1025">
        <v>1</v>
      </c>
      <c r="S1025" t="s">
        <v>45</v>
      </c>
    </row>
    <row r="1026" spans="1:19" x14ac:dyDescent="0.3">
      <c r="A1026">
        <v>104308</v>
      </c>
      <c r="B1026" s="1">
        <v>44610</v>
      </c>
      <c r="C1026" t="s">
        <v>65</v>
      </c>
      <c r="D1026" t="s">
        <v>18</v>
      </c>
      <c r="E1026" t="s">
        <v>55</v>
      </c>
      <c r="F1026" t="s">
        <v>56</v>
      </c>
      <c r="G1026" t="s">
        <v>21</v>
      </c>
      <c r="H1026" t="s">
        <v>30</v>
      </c>
      <c r="I1026" t="s">
        <v>23</v>
      </c>
      <c r="J1026">
        <v>0.03</v>
      </c>
      <c r="K1026">
        <v>538147.57999999996</v>
      </c>
      <c r="L1026">
        <v>6257.53</v>
      </c>
      <c r="M1026">
        <v>4.79</v>
      </c>
      <c r="N1026" t="s">
        <v>53</v>
      </c>
      <c r="O1026" t="s">
        <v>32</v>
      </c>
      <c r="P1026">
        <v>16189</v>
      </c>
      <c r="Q1026">
        <v>49473</v>
      </c>
      <c r="R1026">
        <v>5</v>
      </c>
      <c r="S1026" t="s">
        <v>26</v>
      </c>
    </row>
    <row r="1027" spans="1:19" x14ac:dyDescent="0.3">
      <c r="A1027">
        <v>130184</v>
      </c>
      <c r="B1027" s="1">
        <v>44580</v>
      </c>
      <c r="C1027" t="s">
        <v>17</v>
      </c>
      <c r="D1027" t="s">
        <v>40</v>
      </c>
      <c r="E1027" t="s">
        <v>27</v>
      </c>
      <c r="F1027" t="s">
        <v>102</v>
      </c>
      <c r="G1027" t="s">
        <v>42</v>
      </c>
      <c r="H1027" t="s">
        <v>52</v>
      </c>
      <c r="I1027" t="s">
        <v>23</v>
      </c>
      <c r="J1027">
        <v>0.14000000000000001</v>
      </c>
      <c r="K1027">
        <v>1290000</v>
      </c>
      <c r="L1027">
        <v>15000</v>
      </c>
      <c r="M1027">
        <v>5.88</v>
      </c>
      <c r="N1027" t="s">
        <v>24</v>
      </c>
      <c r="O1027" t="s">
        <v>25</v>
      </c>
      <c r="P1027">
        <v>39457</v>
      </c>
      <c r="Q1027">
        <v>118393</v>
      </c>
      <c r="R1027">
        <v>7</v>
      </c>
      <c r="S1027" t="s">
        <v>45</v>
      </c>
    </row>
    <row r="1028" spans="1:19" x14ac:dyDescent="0.3">
      <c r="A1028">
        <v>130172</v>
      </c>
      <c r="B1028" s="1">
        <v>44617</v>
      </c>
      <c r="C1028" t="s">
        <v>65</v>
      </c>
      <c r="D1028" t="s">
        <v>40</v>
      </c>
      <c r="E1028" t="s">
        <v>55</v>
      </c>
      <c r="F1028" t="s">
        <v>107</v>
      </c>
      <c r="G1028" t="s">
        <v>42</v>
      </c>
      <c r="H1028" t="s">
        <v>52</v>
      </c>
      <c r="I1028" t="s">
        <v>48</v>
      </c>
      <c r="J1028">
        <v>7.0000000000000007E-2</v>
      </c>
      <c r="K1028">
        <v>1073046.9400000002</v>
      </c>
      <c r="L1028">
        <v>12477.29</v>
      </c>
      <c r="M1028">
        <v>5.68</v>
      </c>
      <c r="N1028" t="s">
        <v>44</v>
      </c>
      <c r="O1028" t="s">
        <v>25</v>
      </c>
      <c r="P1028">
        <v>33027</v>
      </c>
      <c r="Q1028">
        <v>99347</v>
      </c>
      <c r="R1028">
        <v>9</v>
      </c>
      <c r="S1028" t="s">
        <v>26</v>
      </c>
    </row>
    <row r="1029" spans="1:19" x14ac:dyDescent="0.3">
      <c r="A1029">
        <v>104312</v>
      </c>
      <c r="B1029" s="1">
        <v>44566</v>
      </c>
      <c r="C1029" t="s">
        <v>17</v>
      </c>
      <c r="D1029" t="s">
        <v>40</v>
      </c>
      <c r="E1029" t="s">
        <v>27</v>
      </c>
      <c r="F1029" t="s">
        <v>86</v>
      </c>
      <c r="G1029" t="s">
        <v>60</v>
      </c>
      <c r="H1029" t="s">
        <v>52</v>
      </c>
      <c r="I1029" t="s">
        <v>48</v>
      </c>
      <c r="J1029">
        <v>0.11</v>
      </c>
      <c r="K1029">
        <v>1000541.2000000001</v>
      </c>
      <c r="L1029">
        <v>11634.2</v>
      </c>
      <c r="M1029">
        <v>1.65</v>
      </c>
      <c r="N1029" t="s">
        <v>38</v>
      </c>
      <c r="O1029" t="s">
        <v>25</v>
      </c>
      <c r="P1029">
        <v>30804</v>
      </c>
      <c r="Q1029">
        <v>92763</v>
      </c>
      <c r="R1029">
        <v>2</v>
      </c>
      <c r="S1029" t="s">
        <v>50</v>
      </c>
    </row>
    <row r="1030" spans="1:19" x14ac:dyDescent="0.3">
      <c r="A1030">
        <v>130139</v>
      </c>
      <c r="B1030" s="1">
        <v>44704</v>
      </c>
      <c r="C1030" t="s">
        <v>91</v>
      </c>
      <c r="D1030" t="s">
        <v>40</v>
      </c>
      <c r="E1030" t="s">
        <v>27</v>
      </c>
      <c r="F1030" t="s">
        <v>108</v>
      </c>
      <c r="G1030" t="s">
        <v>42</v>
      </c>
      <c r="H1030" t="s">
        <v>43</v>
      </c>
      <c r="I1030" t="s">
        <v>37</v>
      </c>
      <c r="J1030">
        <v>0.15</v>
      </c>
      <c r="K1030">
        <v>43000</v>
      </c>
      <c r="L1030">
        <v>500</v>
      </c>
      <c r="M1030">
        <v>1.2136939203199832</v>
      </c>
      <c r="N1030" t="s">
        <v>38</v>
      </c>
      <c r="O1030" t="s">
        <v>32</v>
      </c>
      <c r="P1030">
        <v>453</v>
      </c>
      <c r="Q1030">
        <v>2457</v>
      </c>
      <c r="R1030">
        <v>1</v>
      </c>
      <c r="S1030" t="s">
        <v>45</v>
      </c>
    </row>
    <row r="1031" spans="1:19" x14ac:dyDescent="0.3">
      <c r="A1031">
        <v>130083</v>
      </c>
      <c r="B1031" s="1">
        <v>44637</v>
      </c>
      <c r="C1031" t="s">
        <v>39</v>
      </c>
      <c r="D1031" t="s">
        <v>18</v>
      </c>
      <c r="E1031" t="s">
        <v>55</v>
      </c>
      <c r="F1031" t="s">
        <v>70</v>
      </c>
      <c r="G1031" t="s">
        <v>21</v>
      </c>
      <c r="H1031" t="s">
        <v>43</v>
      </c>
      <c r="I1031" t="s">
        <v>31</v>
      </c>
      <c r="J1031">
        <v>0.09</v>
      </c>
      <c r="K1031">
        <v>352071.1</v>
      </c>
      <c r="L1031">
        <v>4093.85</v>
      </c>
      <c r="M1031">
        <v>0.43</v>
      </c>
      <c r="N1031" t="s">
        <v>44</v>
      </c>
      <c r="O1031" t="s">
        <v>49</v>
      </c>
      <c r="P1031">
        <v>10298</v>
      </c>
      <c r="Q1031">
        <v>32023</v>
      </c>
      <c r="R1031">
        <v>9</v>
      </c>
      <c r="S1031" t="s">
        <v>64</v>
      </c>
    </row>
    <row r="1032" spans="1:19" x14ac:dyDescent="0.3">
      <c r="A1032">
        <v>104321</v>
      </c>
      <c r="B1032" s="1">
        <v>44598</v>
      </c>
      <c r="C1032" t="s">
        <v>65</v>
      </c>
      <c r="D1032" t="s">
        <v>18</v>
      </c>
      <c r="E1032" t="s">
        <v>55</v>
      </c>
      <c r="F1032" t="s">
        <v>101</v>
      </c>
      <c r="G1032" t="s">
        <v>42</v>
      </c>
      <c r="H1032" t="s">
        <v>43</v>
      </c>
      <c r="I1032" t="s">
        <v>37</v>
      </c>
      <c r="J1032">
        <v>0.1</v>
      </c>
      <c r="K1032">
        <v>266366.08000000002</v>
      </c>
      <c r="L1032">
        <v>3097.28</v>
      </c>
      <c r="M1032">
        <v>0.1841096815802036</v>
      </c>
      <c r="N1032" t="s">
        <v>58</v>
      </c>
      <c r="O1032" t="s">
        <v>25</v>
      </c>
      <c r="P1032">
        <v>4481</v>
      </c>
      <c r="Q1032">
        <v>15572</v>
      </c>
      <c r="R1032">
        <v>1</v>
      </c>
      <c r="S1032" t="s">
        <v>64</v>
      </c>
    </row>
    <row r="1033" spans="1:19" x14ac:dyDescent="0.3">
      <c r="A1033">
        <v>104323</v>
      </c>
      <c r="B1033" s="1">
        <v>44583</v>
      </c>
      <c r="C1033" t="s">
        <v>17</v>
      </c>
      <c r="D1033" t="s">
        <v>18</v>
      </c>
      <c r="E1033" t="s">
        <v>27</v>
      </c>
      <c r="F1033" t="s">
        <v>107</v>
      </c>
      <c r="G1033" t="s">
        <v>60</v>
      </c>
      <c r="H1033" t="s">
        <v>30</v>
      </c>
      <c r="I1033" t="s">
        <v>48</v>
      </c>
      <c r="J1033">
        <v>0.1</v>
      </c>
      <c r="K1033">
        <v>644218.26</v>
      </c>
      <c r="L1033">
        <v>7490.91</v>
      </c>
      <c r="M1033">
        <v>6.15</v>
      </c>
      <c r="N1033" t="s">
        <v>24</v>
      </c>
      <c r="O1033" t="s">
        <v>32</v>
      </c>
      <c r="P1033">
        <v>19522</v>
      </c>
      <c r="Q1033">
        <v>59344</v>
      </c>
      <c r="R1033">
        <v>3</v>
      </c>
      <c r="S1033" t="s">
        <v>26</v>
      </c>
    </row>
    <row r="1034" spans="1:19" x14ac:dyDescent="0.3">
      <c r="A1034">
        <v>130067</v>
      </c>
      <c r="B1034" s="1">
        <v>44667</v>
      </c>
      <c r="C1034" t="s">
        <v>34</v>
      </c>
      <c r="D1034" t="s">
        <v>18</v>
      </c>
      <c r="E1034" t="s">
        <v>55</v>
      </c>
      <c r="F1034" t="s">
        <v>28</v>
      </c>
      <c r="G1034" t="s">
        <v>60</v>
      </c>
      <c r="H1034" t="s">
        <v>52</v>
      </c>
      <c r="I1034" t="s">
        <v>37</v>
      </c>
      <c r="J1034">
        <v>0.11</v>
      </c>
      <c r="K1034">
        <v>1084507.3</v>
      </c>
      <c r="L1034">
        <v>12610.55</v>
      </c>
      <c r="M1034">
        <v>0.25024616913814079</v>
      </c>
      <c r="N1034" t="s">
        <v>58</v>
      </c>
      <c r="O1034" t="s">
        <v>49</v>
      </c>
      <c r="P1034">
        <v>19602</v>
      </c>
      <c r="Q1034">
        <v>64807</v>
      </c>
      <c r="R1034">
        <v>1</v>
      </c>
      <c r="S1034" t="s">
        <v>33</v>
      </c>
    </row>
    <row r="1035" spans="1:19" x14ac:dyDescent="0.3">
      <c r="A1035">
        <v>104327</v>
      </c>
      <c r="B1035" s="1">
        <v>44613</v>
      </c>
      <c r="C1035" t="s">
        <v>65</v>
      </c>
      <c r="D1035" t="s">
        <v>40</v>
      </c>
      <c r="E1035" t="s">
        <v>19</v>
      </c>
      <c r="F1035" t="s">
        <v>102</v>
      </c>
      <c r="G1035" t="s">
        <v>60</v>
      </c>
      <c r="H1035" t="s">
        <v>52</v>
      </c>
      <c r="I1035" t="s">
        <v>48</v>
      </c>
      <c r="J1035">
        <v>7.0000000000000007E-2</v>
      </c>
      <c r="K1035">
        <v>1290000</v>
      </c>
      <c r="L1035">
        <v>15000</v>
      </c>
      <c r="M1035">
        <v>3.25</v>
      </c>
      <c r="N1035" t="s">
        <v>53</v>
      </c>
      <c r="O1035" t="s">
        <v>49</v>
      </c>
      <c r="P1035">
        <v>39905</v>
      </c>
      <c r="Q1035">
        <v>119719</v>
      </c>
      <c r="R1035">
        <v>4</v>
      </c>
      <c r="S1035" t="s">
        <v>45</v>
      </c>
    </row>
    <row r="1036" spans="1:19" x14ac:dyDescent="0.3">
      <c r="A1036">
        <v>104329</v>
      </c>
      <c r="B1036" s="1">
        <v>44604</v>
      </c>
      <c r="C1036" t="s">
        <v>65</v>
      </c>
      <c r="D1036" t="s">
        <v>18</v>
      </c>
      <c r="E1036" t="s">
        <v>19</v>
      </c>
      <c r="F1036" t="s">
        <v>97</v>
      </c>
      <c r="G1036" t="s">
        <v>42</v>
      </c>
      <c r="H1036" t="s">
        <v>52</v>
      </c>
      <c r="I1036" t="s">
        <v>23</v>
      </c>
      <c r="J1036">
        <v>0.08</v>
      </c>
      <c r="K1036">
        <v>1238382.8</v>
      </c>
      <c r="L1036">
        <v>14399.8</v>
      </c>
      <c r="M1036">
        <v>6.92</v>
      </c>
      <c r="N1036" t="s">
        <v>44</v>
      </c>
      <c r="O1036" t="s">
        <v>25</v>
      </c>
      <c r="P1036">
        <v>37452</v>
      </c>
      <c r="Q1036">
        <v>112455</v>
      </c>
      <c r="R1036">
        <v>9</v>
      </c>
      <c r="S1036" t="s">
        <v>26</v>
      </c>
    </row>
    <row r="1037" spans="1:19" x14ac:dyDescent="0.3">
      <c r="A1037">
        <v>130066</v>
      </c>
      <c r="B1037" s="1">
        <v>44626</v>
      </c>
      <c r="C1037" t="s">
        <v>39</v>
      </c>
      <c r="D1037" t="s">
        <v>40</v>
      </c>
      <c r="E1037" t="s">
        <v>27</v>
      </c>
      <c r="F1037" t="s">
        <v>75</v>
      </c>
      <c r="G1037" t="s">
        <v>42</v>
      </c>
      <c r="H1037" t="s">
        <v>30</v>
      </c>
      <c r="I1037" t="s">
        <v>31</v>
      </c>
      <c r="J1037">
        <v>0.06</v>
      </c>
      <c r="K1037">
        <v>602036.12</v>
      </c>
      <c r="L1037">
        <v>7000.42</v>
      </c>
      <c r="M1037">
        <v>5.29</v>
      </c>
      <c r="N1037" t="s">
        <v>24</v>
      </c>
      <c r="O1037" t="s">
        <v>49</v>
      </c>
      <c r="P1037">
        <v>18204</v>
      </c>
      <c r="Q1037">
        <v>55439</v>
      </c>
      <c r="R1037">
        <v>4</v>
      </c>
      <c r="S1037" t="s">
        <v>45</v>
      </c>
    </row>
    <row r="1038" spans="1:19" x14ac:dyDescent="0.3">
      <c r="A1038">
        <v>130063</v>
      </c>
      <c r="B1038" s="1">
        <v>44578</v>
      </c>
      <c r="C1038" t="s">
        <v>17</v>
      </c>
      <c r="D1038" t="s">
        <v>40</v>
      </c>
      <c r="E1038" t="s">
        <v>55</v>
      </c>
      <c r="F1038" t="s">
        <v>47</v>
      </c>
      <c r="G1038" t="s">
        <v>42</v>
      </c>
      <c r="H1038" t="s">
        <v>22</v>
      </c>
      <c r="I1038" t="s">
        <v>23</v>
      </c>
      <c r="J1038">
        <v>0.12</v>
      </c>
      <c r="K1038">
        <v>860343.14</v>
      </c>
      <c r="L1038">
        <v>10003.99</v>
      </c>
      <c r="M1038">
        <v>2.21</v>
      </c>
      <c r="N1038" t="s">
        <v>44</v>
      </c>
      <c r="O1038" t="s">
        <v>32</v>
      </c>
      <c r="P1038">
        <v>26362</v>
      </c>
      <c r="Q1038">
        <v>79604</v>
      </c>
      <c r="R1038">
        <v>9</v>
      </c>
      <c r="S1038" t="s">
        <v>50</v>
      </c>
    </row>
    <row r="1039" spans="1:19" x14ac:dyDescent="0.3">
      <c r="A1039">
        <v>104336</v>
      </c>
      <c r="B1039" s="1">
        <v>44630</v>
      </c>
      <c r="C1039" t="s">
        <v>39</v>
      </c>
      <c r="D1039" t="s">
        <v>40</v>
      </c>
      <c r="E1039" t="s">
        <v>27</v>
      </c>
      <c r="F1039" t="s">
        <v>81</v>
      </c>
      <c r="G1039" t="s">
        <v>42</v>
      </c>
      <c r="H1039" t="s">
        <v>52</v>
      </c>
      <c r="I1039" t="s">
        <v>48</v>
      </c>
      <c r="J1039">
        <v>0.12</v>
      </c>
      <c r="K1039">
        <v>1170272.52</v>
      </c>
      <c r="L1039">
        <v>13607.82</v>
      </c>
      <c r="M1039">
        <v>5.13</v>
      </c>
      <c r="N1039" t="s">
        <v>44</v>
      </c>
      <c r="O1039" t="s">
        <v>32</v>
      </c>
      <c r="P1039">
        <v>35832</v>
      </c>
      <c r="Q1039">
        <v>107655</v>
      </c>
      <c r="R1039">
        <v>2</v>
      </c>
      <c r="S1039" t="s">
        <v>33</v>
      </c>
    </row>
    <row r="1040" spans="1:19" x14ac:dyDescent="0.3">
      <c r="A1040">
        <v>130052</v>
      </c>
      <c r="B1040" s="1">
        <v>44665</v>
      </c>
      <c r="C1040" t="s">
        <v>34</v>
      </c>
      <c r="D1040" t="s">
        <v>40</v>
      </c>
      <c r="E1040" t="s">
        <v>27</v>
      </c>
      <c r="F1040" t="s">
        <v>105</v>
      </c>
      <c r="G1040" t="s">
        <v>60</v>
      </c>
      <c r="H1040" t="s">
        <v>30</v>
      </c>
      <c r="I1040" t="s">
        <v>48</v>
      </c>
      <c r="J1040">
        <v>0.04</v>
      </c>
      <c r="K1040">
        <v>621319.04</v>
      </c>
      <c r="L1040">
        <v>7224.64</v>
      </c>
      <c r="M1040">
        <v>2.41</v>
      </c>
      <c r="N1040" t="s">
        <v>53</v>
      </c>
      <c r="O1040" t="s">
        <v>25</v>
      </c>
      <c r="P1040">
        <v>18808</v>
      </c>
      <c r="Q1040">
        <v>57231</v>
      </c>
      <c r="R1040">
        <v>5</v>
      </c>
      <c r="S1040" t="s">
        <v>50</v>
      </c>
    </row>
    <row r="1041" spans="1:19" x14ac:dyDescent="0.3">
      <c r="A1041">
        <v>104340</v>
      </c>
      <c r="B1041" s="1">
        <v>44650</v>
      </c>
      <c r="C1041" t="s">
        <v>39</v>
      </c>
      <c r="D1041" t="s">
        <v>40</v>
      </c>
      <c r="E1041" t="s">
        <v>27</v>
      </c>
      <c r="F1041" t="s">
        <v>82</v>
      </c>
      <c r="G1041" t="s">
        <v>29</v>
      </c>
      <c r="H1041" t="s">
        <v>22</v>
      </c>
      <c r="I1041" t="s">
        <v>31</v>
      </c>
      <c r="J1041">
        <v>0.05</v>
      </c>
      <c r="K1041">
        <v>936198.58000000007</v>
      </c>
      <c r="L1041">
        <v>10886.03</v>
      </c>
      <c r="M1041">
        <v>2.87</v>
      </c>
      <c r="N1041" t="s">
        <v>53</v>
      </c>
      <c r="O1041" t="s">
        <v>32</v>
      </c>
      <c r="P1041">
        <v>28763</v>
      </c>
      <c r="Q1041">
        <v>86718</v>
      </c>
      <c r="R1041">
        <v>6</v>
      </c>
      <c r="S1041" t="s">
        <v>26</v>
      </c>
    </row>
    <row r="1042" spans="1:19" x14ac:dyDescent="0.3">
      <c r="A1042">
        <v>130048</v>
      </c>
      <c r="B1042" s="1">
        <v>44679</v>
      </c>
      <c r="C1042" t="s">
        <v>34</v>
      </c>
      <c r="D1042" t="s">
        <v>18</v>
      </c>
      <c r="E1042" t="s">
        <v>55</v>
      </c>
      <c r="F1042" t="s">
        <v>106</v>
      </c>
      <c r="G1042" t="s">
        <v>21</v>
      </c>
      <c r="H1042" t="s">
        <v>30</v>
      </c>
      <c r="I1042" t="s">
        <v>31</v>
      </c>
      <c r="J1042">
        <v>7.0000000000000007E-2</v>
      </c>
      <c r="K1042">
        <v>384279.82</v>
      </c>
      <c r="L1042">
        <v>4468.37</v>
      </c>
      <c r="M1042">
        <v>7.08</v>
      </c>
      <c r="N1042" t="s">
        <v>24</v>
      </c>
      <c r="O1042" t="s">
        <v>25</v>
      </c>
      <c r="P1042">
        <v>11322</v>
      </c>
      <c r="Q1042">
        <v>35056</v>
      </c>
      <c r="R1042">
        <v>7</v>
      </c>
      <c r="S1042" t="s">
        <v>26</v>
      </c>
    </row>
    <row r="1043" spans="1:19" x14ac:dyDescent="0.3">
      <c r="A1043">
        <v>130037</v>
      </c>
      <c r="B1043" s="1">
        <v>44579</v>
      </c>
      <c r="C1043" t="s">
        <v>17</v>
      </c>
      <c r="D1043" t="s">
        <v>40</v>
      </c>
      <c r="E1043" t="s">
        <v>35</v>
      </c>
      <c r="F1043" t="s">
        <v>74</v>
      </c>
      <c r="G1043" t="s">
        <v>29</v>
      </c>
      <c r="H1043" t="s">
        <v>43</v>
      </c>
      <c r="I1043" t="s">
        <v>23</v>
      </c>
      <c r="J1043">
        <v>7.0000000000000007E-2</v>
      </c>
      <c r="K1043">
        <v>43000</v>
      </c>
      <c r="L1043">
        <v>500</v>
      </c>
      <c r="M1043">
        <v>3.02</v>
      </c>
      <c r="N1043" t="s">
        <v>24</v>
      </c>
      <c r="O1043" t="s">
        <v>49</v>
      </c>
      <c r="P1043">
        <v>923</v>
      </c>
      <c r="Q1043">
        <v>4254</v>
      </c>
      <c r="R1043">
        <v>9</v>
      </c>
      <c r="S1043" t="s">
        <v>64</v>
      </c>
    </row>
    <row r="1044" spans="1:19" x14ac:dyDescent="0.3">
      <c r="A1044">
        <v>130033</v>
      </c>
      <c r="B1044" s="1">
        <v>44601</v>
      </c>
      <c r="C1044" t="s">
        <v>65</v>
      </c>
      <c r="D1044" t="s">
        <v>40</v>
      </c>
      <c r="E1044" t="s">
        <v>55</v>
      </c>
      <c r="F1044" t="s">
        <v>83</v>
      </c>
      <c r="G1044" t="s">
        <v>21</v>
      </c>
      <c r="H1044" t="s">
        <v>52</v>
      </c>
      <c r="I1044" t="s">
        <v>48</v>
      </c>
      <c r="J1044">
        <v>0.11</v>
      </c>
      <c r="K1044">
        <v>1007478.8200000001</v>
      </c>
      <c r="L1044">
        <v>11714.87</v>
      </c>
      <c r="M1044">
        <v>7.26</v>
      </c>
      <c r="N1044" t="s">
        <v>24</v>
      </c>
      <c r="O1044" t="s">
        <v>32</v>
      </c>
      <c r="P1044">
        <v>31017</v>
      </c>
      <c r="Q1044">
        <v>93392</v>
      </c>
      <c r="R1044">
        <v>8</v>
      </c>
      <c r="S1044" t="s">
        <v>64</v>
      </c>
    </row>
    <row r="1045" spans="1:19" x14ac:dyDescent="0.3">
      <c r="A1045">
        <v>130030</v>
      </c>
      <c r="B1045" s="1">
        <v>44693</v>
      </c>
      <c r="C1045" t="s">
        <v>91</v>
      </c>
      <c r="D1045" t="s">
        <v>18</v>
      </c>
      <c r="E1045" t="s">
        <v>27</v>
      </c>
      <c r="F1045" t="s">
        <v>20</v>
      </c>
      <c r="G1045" t="s">
        <v>21</v>
      </c>
      <c r="H1045" t="s">
        <v>52</v>
      </c>
      <c r="I1045" t="s">
        <v>23</v>
      </c>
      <c r="J1045">
        <v>0.14000000000000001</v>
      </c>
      <c r="K1045">
        <v>1057630.58</v>
      </c>
      <c r="L1045">
        <v>12298.03</v>
      </c>
      <c r="M1045">
        <v>7.13</v>
      </c>
      <c r="N1045" t="s">
        <v>53</v>
      </c>
      <c r="O1045" t="s">
        <v>25</v>
      </c>
      <c r="P1045">
        <v>32555</v>
      </c>
      <c r="Q1045">
        <v>97947</v>
      </c>
      <c r="R1045">
        <v>3</v>
      </c>
      <c r="S1045" t="s">
        <v>26</v>
      </c>
    </row>
    <row r="1046" spans="1:19" x14ac:dyDescent="0.3">
      <c r="A1046">
        <v>130029</v>
      </c>
      <c r="B1046" s="1">
        <v>44711</v>
      </c>
      <c r="C1046" t="s">
        <v>91</v>
      </c>
      <c r="D1046" t="s">
        <v>18</v>
      </c>
      <c r="E1046" t="s">
        <v>27</v>
      </c>
      <c r="F1046" t="s">
        <v>70</v>
      </c>
      <c r="G1046" t="s">
        <v>42</v>
      </c>
      <c r="H1046" t="s">
        <v>52</v>
      </c>
      <c r="I1046" t="s">
        <v>48</v>
      </c>
      <c r="J1046">
        <v>0.09</v>
      </c>
      <c r="K1046">
        <v>1290000</v>
      </c>
      <c r="L1046">
        <v>15000</v>
      </c>
      <c r="M1046">
        <v>5.42</v>
      </c>
      <c r="N1046" t="s">
        <v>53</v>
      </c>
      <c r="O1046" t="s">
        <v>32</v>
      </c>
      <c r="P1046">
        <v>39517</v>
      </c>
      <c r="Q1046">
        <v>118571</v>
      </c>
      <c r="R1046">
        <v>4</v>
      </c>
      <c r="S1046" t="s">
        <v>64</v>
      </c>
    </row>
    <row r="1047" spans="1:19" x14ac:dyDescent="0.3">
      <c r="A1047">
        <v>130015</v>
      </c>
      <c r="B1047" s="1">
        <v>44680</v>
      </c>
      <c r="C1047" t="s">
        <v>34</v>
      </c>
      <c r="D1047" t="s">
        <v>40</v>
      </c>
      <c r="E1047" t="s">
        <v>55</v>
      </c>
      <c r="F1047" t="s">
        <v>81</v>
      </c>
      <c r="G1047" t="s">
        <v>42</v>
      </c>
      <c r="H1047" t="s">
        <v>22</v>
      </c>
      <c r="I1047" t="s">
        <v>48</v>
      </c>
      <c r="J1047">
        <v>0.03</v>
      </c>
      <c r="K1047">
        <v>843930.03999999992</v>
      </c>
      <c r="L1047">
        <v>9813.14</v>
      </c>
      <c r="M1047">
        <v>2.5499999999999998</v>
      </c>
      <c r="N1047" t="s">
        <v>38</v>
      </c>
      <c r="O1047" t="s">
        <v>32</v>
      </c>
      <c r="P1047">
        <v>25856</v>
      </c>
      <c r="Q1047">
        <v>78105</v>
      </c>
      <c r="R1047">
        <v>3</v>
      </c>
      <c r="S1047" t="s">
        <v>33</v>
      </c>
    </row>
    <row r="1048" spans="1:19" x14ac:dyDescent="0.3">
      <c r="A1048">
        <v>104374</v>
      </c>
      <c r="B1048" s="1">
        <v>44612</v>
      </c>
      <c r="C1048" t="s">
        <v>65</v>
      </c>
      <c r="D1048" t="s">
        <v>40</v>
      </c>
      <c r="E1048" t="s">
        <v>55</v>
      </c>
      <c r="F1048" t="s">
        <v>47</v>
      </c>
      <c r="G1048" t="s">
        <v>21</v>
      </c>
      <c r="H1048" t="s">
        <v>30</v>
      </c>
      <c r="I1048" t="s">
        <v>31</v>
      </c>
      <c r="J1048">
        <v>7.0000000000000007E-2</v>
      </c>
      <c r="K1048">
        <v>648707.46</v>
      </c>
      <c r="L1048">
        <v>7543.11</v>
      </c>
      <c r="M1048">
        <v>5.86</v>
      </c>
      <c r="N1048" t="s">
        <v>44</v>
      </c>
      <c r="O1048" t="s">
        <v>25</v>
      </c>
      <c r="P1048">
        <v>19661</v>
      </c>
      <c r="Q1048">
        <v>59756</v>
      </c>
      <c r="R1048">
        <v>10</v>
      </c>
      <c r="S1048" t="s">
        <v>50</v>
      </c>
    </row>
    <row r="1049" spans="1:19" x14ac:dyDescent="0.3">
      <c r="A1049">
        <v>129994</v>
      </c>
      <c r="B1049" s="1">
        <v>44564</v>
      </c>
      <c r="C1049" t="s">
        <v>17</v>
      </c>
      <c r="D1049" t="s">
        <v>40</v>
      </c>
      <c r="E1049" t="s">
        <v>27</v>
      </c>
      <c r="F1049" t="s">
        <v>78</v>
      </c>
      <c r="G1049" t="s">
        <v>60</v>
      </c>
      <c r="H1049" t="s">
        <v>52</v>
      </c>
      <c r="I1049" t="s">
        <v>48</v>
      </c>
      <c r="J1049">
        <v>0.11</v>
      </c>
      <c r="K1049">
        <v>984560.67999999993</v>
      </c>
      <c r="L1049">
        <v>11448.38</v>
      </c>
      <c r="M1049">
        <v>7.32</v>
      </c>
      <c r="N1049" t="s">
        <v>58</v>
      </c>
      <c r="O1049" t="s">
        <v>25</v>
      </c>
      <c r="P1049">
        <v>30299</v>
      </c>
      <c r="Q1049">
        <v>91268</v>
      </c>
      <c r="R1049">
        <v>4</v>
      </c>
      <c r="S1049" t="s">
        <v>33</v>
      </c>
    </row>
    <row r="1050" spans="1:19" x14ac:dyDescent="0.3">
      <c r="A1050">
        <v>129990</v>
      </c>
      <c r="B1050" s="1">
        <v>44646</v>
      </c>
      <c r="C1050" t="s">
        <v>39</v>
      </c>
      <c r="D1050" t="s">
        <v>18</v>
      </c>
      <c r="E1050" t="s">
        <v>35</v>
      </c>
      <c r="F1050" t="s">
        <v>74</v>
      </c>
      <c r="G1050" t="s">
        <v>60</v>
      </c>
      <c r="H1050" t="s">
        <v>30</v>
      </c>
      <c r="I1050" t="s">
        <v>48</v>
      </c>
      <c r="J1050">
        <v>0.11</v>
      </c>
      <c r="K1050">
        <v>555332.96</v>
      </c>
      <c r="L1050">
        <v>6457.36</v>
      </c>
      <c r="M1050">
        <v>0.11</v>
      </c>
      <c r="N1050" t="s">
        <v>53</v>
      </c>
      <c r="O1050" t="s">
        <v>49</v>
      </c>
      <c r="P1050">
        <v>16729</v>
      </c>
      <c r="Q1050">
        <v>51071</v>
      </c>
      <c r="R1050">
        <v>1</v>
      </c>
      <c r="S1050" t="s">
        <v>64</v>
      </c>
    </row>
    <row r="1051" spans="1:19" x14ac:dyDescent="0.3">
      <c r="A1051">
        <v>104382</v>
      </c>
      <c r="B1051" s="1">
        <v>44678</v>
      </c>
      <c r="C1051" t="s">
        <v>34</v>
      </c>
      <c r="D1051" t="s">
        <v>40</v>
      </c>
      <c r="E1051" t="s">
        <v>19</v>
      </c>
      <c r="F1051" t="s">
        <v>74</v>
      </c>
      <c r="G1051" t="s">
        <v>60</v>
      </c>
      <c r="H1051" t="s">
        <v>22</v>
      </c>
      <c r="I1051" t="s">
        <v>23</v>
      </c>
      <c r="J1051">
        <v>0.1</v>
      </c>
      <c r="K1051">
        <v>744096.94000000006</v>
      </c>
      <c r="L1051">
        <v>8652.2900000000009</v>
      </c>
      <c r="M1051">
        <v>0.34</v>
      </c>
      <c r="N1051" t="s">
        <v>53</v>
      </c>
      <c r="O1051" t="s">
        <v>25</v>
      </c>
      <c r="P1051">
        <v>22697</v>
      </c>
      <c r="Q1051">
        <v>68749</v>
      </c>
      <c r="R1051">
        <v>3</v>
      </c>
      <c r="S1051" t="s">
        <v>64</v>
      </c>
    </row>
    <row r="1052" spans="1:19" x14ac:dyDescent="0.3">
      <c r="A1052">
        <v>104384</v>
      </c>
      <c r="B1052" s="1">
        <v>44679</v>
      </c>
      <c r="C1052" t="s">
        <v>34</v>
      </c>
      <c r="D1052" t="s">
        <v>18</v>
      </c>
      <c r="E1052" t="s">
        <v>35</v>
      </c>
      <c r="F1052" t="s">
        <v>84</v>
      </c>
      <c r="G1052" t="s">
        <v>42</v>
      </c>
      <c r="H1052" t="s">
        <v>22</v>
      </c>
      <c r="I1052" t="s">
        <v>31</v>
      </c>
      <c r="J1052">
        <v>7.0000000000000007E-2</v>
      </c>
      <c r="K1052">
        <v>829855.27999999991</v>
      </c>
      <c r="L1052">
        <v>9649.48</v>
      </c>
      <c r="M1052">
        <v>1.87</v>
      </c>
      <c r="N1052" t="s">
        <v>38</v>
      </c>
      <c r="O1052" t="s">
        <v>25</v>
      </c>
      <c r="P1052">
        <v>25397</v>
      </c>
      <c r="Q1052">
        <v>76746</v>
      </c>
      <c r="R1052">
        <v>4</v>
      </c>
      <c r="S1052" t="s">
        <v>50</v>
      </c>
    </row>
    <row r="1053" spans="1:19" x14ac:dyDescent="0.3">
      <c r="A1053">
        <v>129985</v>
      </c>
      <c r="B1053" s="1">
        <v>44627</v>
      </c>
      <c r="C1053" t="s">
        <v>39</v>
      </c>
      <c r="D1053" t="s">
        <v>40</v>
      </c>
      <c r="E1053" t="s">
        <v>35</v>
      </c>
      <c r="F1053" t="s">
        <v>104</v>
      </c>
      <c r="G1053" t="s">
        <v>60</v>
      </c>
      <c r="H1053" t="s">
        <v>52</v>
      </c>
      <c r="I1053" t="s">
        <v>48</v>
      </c>
      <c r="J1053">
        <v>0.11</v>
      </c>
      <c r="K1053">
        <v>1045217.3400000001</v>
      </c>
      <c r="L1053">
        <v>12153.69</v>
      </c>
      <c r="M1053">
        <v>3.71</v>
      </c>
      <c r="N1053" t="s">
        <v>58</v>
      </c>
      <c r="O1053" t="s">
        <v>32</v>
      </c>
      <c r="P1053">
        <v>32173</v>
      </c>
      <c r="Q1053">
        <v>96817</v>
      </c>
      <c r="R1053">
        <v>7</v>
      </c>
      <c r="S1053" t="s">
        <v>50</v>
      </c>
    </row>
    <row r="1054" spans="1:19" x14ac:dyDescent="0.3">
      <c r="A1054">
        <v>129973</v>
      </c>
      <c r="B1054" s="1">
        <v>44679</v>
      </c>
      <c r="C1054" t="s">
        <v>34</v>
      </c>
      <c r="D1054" t="s">
        <v>61</v>
      </c>
      <c r="E1054" t="s">
        <v>62</v>
      </c>
      <c r="F1054" t="s">
        <v>74</v>
      </c>
      <c r="G1054" t="s">
        <v>29</v>
      </c>
      <c r="H1054" t="s">
        <v>52</v>
      </c>
      <c r="I1054" t="s">
        <v>37</v>
      </c>
      <c r="J1054">
        <v>0.1</v>
      </c>
      <c r="K1054">
        <v>1290000</v>
      </c>
      <c r="L1054">
        <v>15000</v>
      </c>
      <c r="M1054">
        <v>1.390653711353383</v>
      </c>
      <c r="N1054" t="s">
        <v>24</v>
      </c>
      <c r="O1054" t="s">
        <v>32</v>
      </c>
      <c r="P1054">
        <v>23046</v>
      </c>
      <c r="Q1054">
        <v>76023</v>
      </c>
      <c r="R1054">
        <v>1</v>
      </c>
      <c r="S1054" t="s">
        <v>64</v>
      </c>
    </row>
    <row r="1055" spans="1:19" x14ac:dyDescent="0.3">
      <c r="A1055">
        <v>129964</v>
      </c>
      <c r="B1055" s="1">
        <v>44619</v>
      </c>
      <c r="C1055" t="s">
        <v>65</v>
      </c>
      <c r="D1055" t="s">
        <v>40</v>
      </c>
      <c r="E1055" t="s">
        <v>55</v>
      </c>
      <c r="F1055" t="s">
        <v>95</v>
      </c>
      <c r="G1055" t="s">
        <v>21</v>
      </c>
      <c r="H1055" t="s">
        <v>22</v>
      </c>
      <c r="I1055" t="s">
        <v>31</v>
      </c>
      <c r="J1055">
        <v>0.14000000000000001</v>
      </c>
      <c r="K1055">
        <v>819677.17999999993</v>
      </c>
      <c r="L1055">
        <v>9531.1299999999992</v>
      </c>
      <c r="M1055">
        <v>1.89</v>
      </c>
      <c r="N1055" t="s">
        <v>38</v>
      </c>
      <c r="O1055" t="s">
        <v>49</v>
      </c>
      <c r="P1055">
        <v>25066</v>
      </c>
      <c r="Q1055">
        <v>75768</v>
      </c>
      <c r="R1055">
        <v>9</v>
      </c>
      <c r="S1055" t="s">
        <v>64</v>
      </c>
    </row>
    <row r="1056" spans="1:19" x14ac:dyDescent="0.3">
      <c r="A1056">
        <v>104400</v>
      </c>
      <c r="B1056" s="1">
        <v>44681</v>
      </c>
      <c r="C1056" t="s">
        <v>34</v>
      </c>
      <c r="D1056" t="s">
        <v>18</v>
      </c>
      <c r="E1056" t="s">
        <v>55</v>
      </c>
      <c r="F1056" t="s">
        <v>57</v>
      </c>
      <c r="G1056" t="s">
        <v>21</v>
      </c>
      <c r="H1056" t="s">
        <v>22</v>
      </c>
      <c r="I1056" t="s">
        <v>23</v>
      </c>
      <c r="J1056">
        <v>0.06</v>
      </c>
      <c r="K1056">
        <v>775874.79999999993</v>
      </c>
      <c r="L1056">
        <v>9021.7999999999993</v>
      </c>
      <c r="M1056">
        <v>1.5</v>
      </c>
      <c r="N1056" t="s">
        <v>24</v>
      </c>
      <c r="O1056" t="s">
        <v>25</v>
      </c>
      <c r="P1056">
        <v>23689</v>
      </c>
      <c r="Q1056">
        <v>71686</v>
      </c>
      <c r="R1056">
        <v>1</v>
      </c>
      <c r="S1056" t="s">
        <v>26</v>
      </c>
    </row>
    <row r="1057" spans="1:19" x14ac:dyDescent="0.3">
      <c r="A1057">
        <v>129954</v>
      </c>
      <c r="B1057" s="1">
        <v>44642</v>
      </c>
      <c r="C1057" t="s">
        <v>39</v>
      </c>
      <c r="D1057" t="s">
        <v>61</v>
      </c>
      <c r="E1057" t="s">
        <v>62</v>
      </c>
      <c r="F1057" t="s">
        <v>108</v>
      </c>
      <c r="G1057" t="s">
        <v>21</v>
      </c>
      <c r="H1057" t="s">
        <v>22</v>
      </c>
      <c r="I1057" t="s">
        <v>37</v>
      </c>
      <c r="J1057">
        <v>0.13</v>
      </c>
      <c r="K1057">
        <v>701204.44</v>
      </c>
      <c r="L1057">
        <v>8153.54</v>
      </c>
      <c r="M1057">
        <v>0.59344091538473409</v>
      </c>
      <c r="N1057" t="s">
        <v>38</v>
      </c>
      <c r="O1057" t="s">
        <v>25</v>
      </c>
      <c r="P1057">
        <v>12529</v>
      </c>
      <c r="Q1057">
        <v>41778</v>
      </c>
      <c r="R1057">
        <v>1</v>
      </c>
      <c r="S1057" t="s">
        <v>45</v>
      </c>
    </row>
    <row r="1058" spans="1:19" x14ac:dyDescent="0.3">
      <c r="A1058">
        <v>129952</v>
      </c>
      <c r="B1058" s="1">
        <v>44684</v>
      </c>
      <c r="C1058" t="s">
        <v>91</v>
      </c>
      <c r="D1058" t="s">
        <v>40</v>
      </c>
      <c r="E1058" t="s">
        <v>27</v>
      </c>
      <c r="F1058" t="s">
        <v>88</v>
      </c>
      <c r="G1058" t="s">
        <v>21</v>
      </c>
      <c r="H1058" t="s">
        <v>22</v>
      </c>
      <c r="I1058" t="s">
        <v>48</v>
      </c>
      <c r="J1058">
        <v>0.04</v>
      </c>
      <c r="K1058">
        <v>671187</v>
      </c>
      <c r="L1058">
        <v>7804.5</v>
      </c>
      <c r="M1058">
        <v>0.8</v>
      </c>
      <c r="N1058" t="s">
        <v>24</v>
      </c>
      <c r="O1058" t="s">
        <v>49</v>
      </c>
      <c r="P1058">
        <v>20382</v>
      </c>
      <c r="Q1058">
        <v>61892</v>
      </c>
      <c r="R1058">
        <v>1</v>
      </c>
      <c r="S1058" t="s">
        <v>26</v>
      </c>
    </row>
    <row r="1059" spans="1:19" x14ac:dyDescent="0.3">
      <c r="A1059">
        <v>104426</v>
      </c>
      <c r="B1059" s="1">
        <v>44638</v>
      </c>
      <c r="C1059" t="s">
        <v>39</v>
      </c>
      <c r="D1059" t="s">
        <v>18</v>
      </c>
      <c r="E1059" t="s">
        <v>55</v>
      </c>
      <c r="F1059" t="s">
        <v>87</v>
      </c>
      <c r="G1059" t="s">
        <v>29</v>
      </c>
      <c r="H1059" t="s">
        <v>22</v>
      </c>
      <c r="I1059" t="s">
        <v>48</v>
      </c>
      <c r="J1059">
        <v>0.12</v>
      </c>
      <c r="K1059">
        <v>753592.20000000007</v>
      </c>
      <c r="L1059">
        <v>8762.7000000000007</v>
      </c>
      <c r="M1059">
        <v>4.53</v>
      </c>
      <c r="N1059" t="s">
        <v>58</v>
      </c>
      <c r="O1059" t="s">
        <v>25</v>
      </c>
      <c r="P1059">
        <v>22992</v>
      </c>
      <c r="Q1059">
        <v>69622</v>
      </c>
      <c r="R1059">
        <v>6</v>
      </c>
      <c r="S1059" t="s">
        <v>64</v>
      </c>
    </row>
    <row r="1060" spans="1:19" x14ac:dyDescent="0.3">
      <c r="A1060">
        <v>129951</v>
      </c>
      <c r="B1060" s="1">
        <v>44668</v>
      </c>
      <c r="C1060" t="s">
        <v>34</v>
      </c>
      <c r="D1060" t="s">
        <v>18</v>
      </c>
      <c r="E1060" t="s">
        <v>27</v>
      </c>
      <c r="F1060" t="s">
        <v>57</v>
      </c>
      <c r="G1060" t="s">
        <v>60</v>
      </c>
      <c r="H1060" t="s">
        <v>43</v>
      </c>
      <c r="I1060" t="s">
        <v>23</v>
      </c>
      <c r="J1060">
        <v>0.08</v>
      </c>
      <c r="K1060">
        <v>305594.12</v>
      </c>
      <c r="L1060">
        <v>3553.42</v>
      </c>
      <c r="M1060">
        <v>0.09</v>
      </c>
      <c r="N1060" t="s">
        <v>53</v>
      </c>
      <c r="O1060" t="s">
        <v>25</v>
      </c>
      <c r="P1060">
        <v>8830</v>
      </c>
      <c r="Q1060">
        <v>27674</v>
      </c>
      <c r="R1060">
        <v>4</v>
      </c>
      <c r="S1060" t="s">
        <v>26</v>
      </c>
    </row>
    <row r="1061" spans="1:19" x14ac:dyDescent="0.3">
      <c r="A1061">
        <v>129937</v>
      </c>
      <c r="B1061" s="1">
        <v>44585</v>
      </c>
      <c r="C1061" t="s">
        <v>17</v>
      </c>
      <c r="D1061" t="s">
        <v>18</v>
      </c>
      <c r="E1061" t="s">
        <v>55</v>
      </c>
      <c r="F1061" t="s">
        <v>81</v>
      </c>
      <c r="G1061" t="s">
        <v>29</v>
      </c>
      <c r="H1061" t="s">
        <v>30</v>
      </c>
      <c r="I1061" t="s">
        <v>31</v>
      </c>
      <c r="J1061">
        <v>0.09</v>
      </c>
      <c r="K1061">
        <v>571255</v>
      </c>
      <c r="L1061">
        <v>6642.5</v>
      </c>
      <c r="M1061">
        <v>7.6</v>
      </c>
      <c r="N1061" t="s">
        <v>53</v>
      </c>
      <c r="O1061" t="s">
        <v>25</v>
      </c>
      <c r="P1061">
        <v>17222</v>
      </c>
      <c r="Q1061">
        <v>52532</v>
      </c>
      <c r="R1061">
        <v>2</v>
      </c>
      <c r="S1061" t="s">
        <v>33</v>
      </c>
    </row>
    <row r="1062" spans="1:19" x14ac:dyDescent="0.3">
      <c r="A1062">
        <v>129927</v>
      </c>
      <c r="B1062" s="1">
        <v>44671</v>
      </c>
      <c r="C1062" t="s">
        <v>34</v>
      </c>
      <c r="D1062" t="s">
        <v>40</v>
      </c>
      <c r="E1062" t="s">
        <v>35</v>
      </c>
      <c r="F1062" t="s">
        <v>97</v>
      </c>
      <c r="G1062" t="s">
        <v>60</v>
      </c>
      <c r="H1062" t="s">
        <v>52</v>
      </c>
      <c r="I1062" t="s">
        <v>37</v>
      </c>
      <c r="J1062">
        <v>7.0000000000000007E-2</v>
      </c>
      <c r="K1062">
        <v>1149018.48</v>
      </c>
      <c r="L1062">
        <v>13360.68</v>
      </c>
      <c r="M1062">
        <v>1.0546088556535935</v>
      </c>
      <c r="N1062" t="s">
        <v>53</v>
      </c>
      <c r="O1062" t="s">
        <v>25</v>
      </c>
      <c r="P1062">
        <v>20705</v>
      </c>
      <c r="Q1062">
        <v>68400</v>
      </c>
      <c r="R1062">
        <v>1</v>
      </c>
      <c r="S1062" t="s">
        <v>26</v>
      </c>
    </row>
    <row r="1063" spans="1:19" x14ac:dyDescent="0.3">
      <c r="A1063">
        <v>129920</v>
      </c>
      <c r="B1063" s="1">
        <v>44644</v>
      </c>
      <c r="C1063" t="s">
        <v>39</v>
      </c>
      <c r="D1063" t="s">
        <v>18</v>
      </c>
      <c r="E1063" t="s">
        <v>27</v>
      </c>
      <c r="F1063" t="s">
        <v>76</v>
      </c>
      <c r="G1063" t="s">
        <v>29</v>
      </c>
      <c r="H1063" t="s">
        <v>30</v>
      </c>
      <c r="I1063" t="s">
        <v>48</v>
      </c>
      <c r="J1063">
        <v>0.02</v>
      </c>
      <c r="K1063">
        <v>596290.46</v>
      </c>
      <c r="L1063">
        <v>6933.61</v>
      </c>
      <c r="M1063">
        <v>6.23</v>
      </c>
      <c r="N1063" t="s">
        <v>38</v>
      </c>
      <c r="O1063" t="s">
        <v>25</v>
      </c>
      <c r="P1063">
        <v>18018</v>
      </c>
      <c r="Q1063">
        <v>54888</v>
      </c>
      <c r="R1063">
        <v>1</v>
      </c>
      <c r="S1063" t="s">
        <v>45</v>
      </c>
    </row>
    <row r="1064" spans="1:19" x14ac:dyDescent="0.3">
      <c r="A1064">
        <v>104457</v>
      </c>
      <c r="B1064" s="1">
        <v>44654</v>
      </c>
      <c r="C1064" t="s">
        <v>34</v>
      </c>
      <c r="D1064" t="s">
        <v>40</v>
      </c>
      <c r="E1064" t="s">
        <v>35</v>
      </c>
      <c r="F1064" t="s">
        <v>108</v>
      </c>
      <c r="G1064" t="s">
        <v>29</v>
      </c>
      <c r="H1064" t="s">
        <v>30</v>
      </c>
      <c r="I1064" t="s">
        <v>31</v>
      </c>
      <c r="J1064">
        <v>0.12</v>
      </c>
      <c r="K1064">
        <v>535239.92000000004</v>
      </c>
      <c r="L1064">
        <v>6223.72</v>
      </c>
      <c r="M1064">
        <v>4.38</v>
      </c>
      <c r="N1064" t="s">
        <v>24</v>
      </c>
      <c r="O1064" t="s">
        <v>32</v>
      </c>
      <c r="P1064">
        <v>16099</v>
      </c>
      <c r="Q1064">
        <v>49206</v>
      </c>
      <c r="R1064">
        <v>10</v>
      </c>
      <c r="S1064" t="s">
        <v>45</v>
      </c>
    </row>
    <row r="1065" spans="1:19" x14ac:dyDescent="0.3">
      <c r="A1065">
        <v>104462</v>
      </c>
      <c r="B1065" s="1">
        <v>44645</v>
      </c>
      <c r="C1065" t="s">
        <v>39</v>
      </c>
      <c r="D1065" t="s">
        <v>18</v>
      </c>
      <c r="E1065" t="s">
        <v>35</v>
      </c>
      <c r="F1065" t="s">
        <v>100</v>
      </c>
      <c r="G1065" t="s">
        <v>42</v>
      </c>
      <c r="H1065" t="s">
        <v>52</v>
      </c>
      <c r="I1065" t="s">
        <v>31</v>
      </c>
      <c r="J1065">
        <v>0.14000000000000001</v>
      </c>
      <c r="K1065">
        <v>1080739.6399999999</v>
      </c>
      <c r="L1065">
        <v>12566.74</v>
      </c>
      <c r="M1065">
        <v>2.12</v>
      </c>
      <c r="N1065" t="s">
        <v>24</v>
      </c>
      <c r="O1065" t="s">
        <v>25</v>
      </c>
      <c r="P1065">
        <v>33259</v>
      </c>
      <c r="Q1065">
        <v>100033</v>
      </c>
      <c r="R1065">
        <v>5</v>
      </c>
      <c r="S1065" t="s">
        <v>45</v>
      </c>
    </row>
    <row r="1066" spans="1:19" x14ac:dyDescent="0.3">
      <c r="A1066">
        <v>104470</v>
      </c>
      <c r="B1066" s="1">
        <v>44710</v>
      </c>
      <c r="C1066" t="s">
        <v>91</v>
      </c>
      <c r="D1066" t="s">
        <v>18</v>
      </c>
      <c r="E1066" t="s">
        <v>35</v>
      </c>
      <c r="F1066" t="s">
        <v>100</v>
      </c>
      <c r="G1066" t="s">
        <v>60</v>
      </c>
      <c r="H1066" t="s">
        <v>22</v>
      </c>
      <c r="I1066" t="s">
        <v>48</v>
      </c>
      <c r="J1066">
        <v>0.02</v>
      </c>
      <c r="K1066">
        <v>790773.44000000006</v>
      </c>
      <c r="L1066">
        <v>9195.0400000000009</v>
      </c>
      <c r="M1066">
        <v>0.51</v>
      </c>
      <c r="N1066" t="s">
        <v>53</v>
      </c>
      <c r="O1066" t="s">
        <v>32</v>
      </c>
      <c r="P1066">
        <v>24156</v>
      </c>
      <c r="Q1066">
        <v>73072</v>
      </c>
      <c r="R1066">
        <v>8</v>
      </c>
      <c r="S1066" t="s">
        <v>45</v>
      </c>
    </row>
    <row r="1067" spans="1:19" x14ac:dyDescent="0.3">
      <c r="A1067">
        <v>129913</v>
      </c>
      <c r="B1067" s="1">
        <v>44654</v>
      </c>
      <c r="C1067" t="s">
        <v>34</v>
      </c>
      <c r="D1067" t="s">
        <v>40</v>
      </c>
      <c r="E1067" t="s">
        <v>27</v>
      </c>
      <c r="F1067" t="s">
        <v>89</v>
      </c>
      <c r="G1067" t="s">
        <v>21</v>
      </c>
      <c r="H1067" t="s">
        <v>43</v>
      </c>
      <c r="I1067" t="s">
        <v>23</v>
      </c>
      <c r="J1067">
        <v>0.1</v>
      </c>
      <c r="K1067">
        <v>302137.78000000003</v>
      </c>
      <c r="L1067">
        <v>3513.23</v>
      </c>
      <c r="M1067">
        <v>1.78</v>
      </c>
      <c r="N1067" t="s">
        <v>44</v>
      </c>
      <c r="O1067" t="s">
        <v>25</v>
      </c>
      <c r="P1067">
        <v>8721</v>
      </c>
      <c r="Q1067">
        <v>27353</v>
      </c>
      <c r="R1067">
        <v>3</v>
      </c>
      <c r="S1067" t="s">
        <v>50</v>
      </c>
    </row>
    <row r="1068" spans="1:19" x14ac:dyDescent="0.3">
      <c r="A1068">
        <v>104486</v>
      </c>
      <c r="B1068" s="1">
        <v>44629</v>
      </c>
      <c r="C1068" t="s">
        <v>39</v>
      </c>
      <c r="D1068" t="s">
        <v>40</v>
      </c>
      <c r="E1068" t="s">
        <v>19</v>
      </c>
      <c r="F1068" t="s">
        <v>68</v>
      </c>
      <c r="G1068" t="s">
        <v>21</v>
      </c>
      <c r="H1068" t="s">
        <v>22</v>
      </c>
      <c r="I1068" t="s">
        <v>23</v>
      </c>
      <c r="J1068">
        <v>0.12</v>
      </c>
      <c r="K1068">
        <v>814886.98</v>
      </c>
      <c r="L1068">
        <v>9475.43</v>
      </c>
      <c r="M1068">
        <v>3.71</v>
      </c>
      <c r="N1068" t="s">
        <v>44</v>
      </c>
      <c r="O1068" t="s">
        <v>32</v>
      </c>
      <c r="P1068">
        <v>24909</v>
      </c>
      <c r="Q1068">
        <v>75302</v>
      </c>
      <c r="R1068">
        <v>8</v>
      </c>
      <c r="S1068" t="s">
        <v>45</v>
      </c>
    </row>
    <row r="1069" spans="1:19" x14ac:dyDescent="0.3">
      <c r="A1069">
        <v>129896</v>
      </c>
      <c r="B1069" s="1">
        <v>44627</v>
      </c>
      <c r="C1069" t="s">
        <v>39</v>
      </c>
      <c r="D1069" t="s">
        <v>18</v>
      </c>
      <c r="E1069" t="s">
        <v>19</v>
      </c>
      <c r="F1069" t="s">
        <v>107</v>
      </c>
      <c r="G1069" t="s">
        <v>42</v>
      </c>
      <c r="H1069" t="s">
        <v>22</v>
      </c>
      <c r="I1069" t="s">
        <v>23</v>
      </c>
      <c r="J1069">
        <v>0.08</v>
      </c>
      <c r="K1069">
        <v>786635.12</v>
      </c>
      <c r="L1069">
        <v>9146.92</v>
      </c>
      <c r="M1069">
        <v>0.78</v>
      </c>
      <c r="N1069" t="s">
        <v>38</v>
      </c>
      <c r="O1069" t="s">
        <v>25</v>
      </c>
      <c r="P1069">
        <v>24025</v>
      </c>
      <c r="Q1069">
        <v>72683</v>
      </c>
      <c r="R1069">
        <v>4</v>
      </c>
      <c r="S1069" t="s">
        <v>26</v>
      </c>
    </row>
    <row r="1070" spans="1:19" x14ac:dyDescent="0.3">
      <c r="A1070">
        <v>129873</v>
      </c>
      <c r="B1070" s="1">
        <v>44647</v>
      </c>
      <c r="C1070" t="s">
        <v>39</v>
      </c>
      <c r="D1070" t="s">
        <v>18</v>
      </c>
      <c r="E1070" t="s">
        <v>35</v>
      </c>
      <c r="F1070" t="s">
        <v>105</v>
      </c>
      <c r="G1070" t="s">
        <v>29</v>
      </c>
      <c r="H1070" t="s">
        <v>52</v>
      </c>
      <c r="I1070" t="s">
        <v>37</v>
      </c>
      <c r="J1070">
        <v>0.09</v>
      </c>
      <c r="K1070">
        <v>1112551.04</v>
      </c>
      <c r="L1070">
        <v>12936.64</v>
      </c>
      <c r="M1070">
        <v>0.23237144277113081</v>
      </c>
      <c r="N1070" t="s">
        <v>53</v>
      </c>
      <c r="O1070" t="s">
        <v>25</v>
      </c>
      <c r="P1070">
        <v>20097</v>
      </c>
      <c r="Q1070">
        <v>66420</v>
      </c>
      <c r="R1070">
        <v>1</v>
      </c>
      <c r="S1070" t="s">
        <v>50</v>
      </c>
    </row>
    <row r="1071" spans="1:19" x14ac:dyDescent="0.3">
      <c r="A1071">
        <v>129854</v>
      </c>
      <c r="B1071" s="1">
        <v>44678</v>
      </c>
      <c r="C1071" t="s">
        <v>34</v>
      </c>
      <c r="D1071" t="s">
        <v>40</v>
      </c>
      <c r="E1071" t="s">
        <v>35</v>
      </c>
      <c r="F1071" t="s">
        <v>82</v>
      </c>
      <c r="G1071" t="s">
        <v>29</v>
      </c>
      <c r="H1071" t="s">
        <v>22</v>
      </c>
      <c r="I1071" t="s">
        <v>23</v>
      </c>
      <c r="J1071">
        <v>0.14000000000000001</v>
      </c>
      <c r="K1071">
        <v>699278.04</v>
      </c>
      <c r="L1071">
        <v>8131.14</v>
      </c>
      <c r="M1071">
        <v>0.54</v>
      </c>
      <c r="N1071" t="s">
        <v>58</v>
      </c>
      <c r="O1071" t="s">
        <v>25</v>
      </c>
      <c r="P1071">
        <v>21278</v>
      </c>
      <c r="Q1071">
        <v>64545</v>
      </c>
      <c r="R1071">
        <v>10</v>
      </c>
      <c r="S1071" t="s">
        <v>26</v>
      </c>
    </row>
    <row r="1072" spans="1:19" x14ac:dyDescent="0.3">
      <c r="A1072">
        <v>104495</v>
      </c>
      <c r="B1072" s="1">
        <v>44661</v>
      </c>
      <c r="C1072" t="s">
        <v>34</v>
      </c>
      <c r="D1072" t="s">
        <v>40</v>
      </c>
      <c r="E1072" t="s">
        <v>35</v>
      </c>
      <c r="F1072" t="s">
        <v>41</v>
      </c>
      <c r="G1072" t="s">
        <v>42</v>
      </c>
      <c r="H1072" t="s">
        <v>30</v>
      </c>
      <c r="I1072" t="s">
        <v>23</v>
      </c>
      <c r="J1072">
        <v>0.02</v>
      </c>
      <c r="K1072">
        <v>441649.56</v>
      </c>
      <c r="L1072">
        <v>5135.46</v>
      </c>
      <c r="M1072">
        <v>4.99</v>
      </c>
      <c r="N1072" t="s">
        <v>58</v>
      </c>
      <c r="O1072" t="s">
        <v>49</v>
      </c>
      <c r="P1072">
        <v>13151</v>
      </c>
      <c r="Q1072">
        <v>40473</v>
      </c>
      <c r="R1072">
        <v>9</v>
      </c>
      <c r="S1072" t="s">
        <v>45</v>
      </c>
    </row>
    <row r="1073" spans="1:19" x14ac:dyDescent="0.3">
      <c r="A1073">
        <v>129850</v>
      </c>
      <c r="B1073" s="1">
        <v>44660</v>
      </c>
      <c r="C1073" t="s">
        <v>34</v>
      </c>
      <c r="D1073" t="s">
        <v>40</v>
      </c>
      <c r="E1073" t="s">
        <v>55</v>
      </c>
      <c r="F1073" t="s">
        <v>57</v>
      </c>
      <c r="G1073" t="s">
        <v>42</v>
      </c>
      <c r="H1073" t="s">
        <v>52</v>
      </c>
      <c r="I1073" t="s">
        <v>37</v>
      </c>
      <c r="J1073">
        <v>0.05</v>
      </c>
      <c r="K1073">
        <v>1212525.18</v>
      </c>
      <c r="L1073">
        <v>14099.13</v>
      </c>
      <c r="M1073">
        <v>0.56841629847092001</v>
      </c>
      <c r="N1073" t="s">
        <v>38</v>
      </c>
      <c r="O1073" t="s">
        <v>25</v>
      </c>
      <c r="P1073">
        <v>21660</v>
      </c>
      <c r="Q1073">
        <v>71510</v>
      </c>
      <c r="R1073">
        <v>1</v>
      </c>
      <c r="S1073" t="s">
        <v>26</v>
      </c>
    </row>
    <row r="1074" spans="1:19" x14ac:dyDescent="0.3">
      <c r="A1074">
        <v>104498</v>
      </c>
      <c r="B1074" s="1">
        <v>44690</v>
      </c>
      <c r="C1074" t="s">
        <v>91</v>
      </c>
      <c r="D1074" t="s">
        <v>40</v>
      </c>
      <c r="E1074" t="s">
        <v>19</v>
      </c>
      <c r="F1074" t="s">
        <v>97</v>
      </c>
      <c r="G1074" t="s">
        <v>29</v>
      </c>
      <c r="H1074" t="s">
        <v>30</v>
      </c>
      <c r="I1074" t="s">
        <v>37</v>
      </c>
      <c r="J1074">
        <v>0.12</v>
      </c>
      <c r="K1074">
        <v>447006.5</v>
      </c>
      <c r="L1074">
        <v>5197.75</v>
      </c>
      <c r="M1074">
        <v>0.42363101489813848</v>
      </c>
      <c r="N1074" t="s">
        <v>58</v>
      </c>
      <c r="O1074" t="s">
        <v>49</v>
      </c>
      <c r="P1074">
        <v>7821</v>
      </c>
      <c r="Q1074">
        <v>26448</v>
      </c>
      <c r="R1074">
        <v>1</v>
      </c>
      <c r="S1074" t="s">
        <v>26</v>
      </c>
    </row>
    <row r="1075" spans="1:19" x14ac:dyDescent="0.3">
      <c r="A1075">
        <v>104507</v>
      </c>
      <c r="B1075" s="1">
        <v>44580</v>
      </c>
      <c r="C1075" t="s">
        <v>17</v>
      </c>
      <c r="D1075" t="s">
        <v>18</v>
      </c>
      <c r="E1075" t="s">
        <v>55</v>
      </c>
      <c r="F1075" t="s">
        <v>73</v>
      </c>
      <c r="G1075" t="s">
        <v>60</v>
      </c>
      <c r="H1075" t="s">
        <v>52</v>
      </c>
      <c r="I1075" t="s">
        <v>31</v>
      </c>
      <c r="J1075">
        <v>0.03</v>
      </c>
      <c r="K1075">
        <v>998901.17999999993</v>
      </c>
      <c r="L1075">
        <v>11615.13</v>
      </c>
      <c r="M1075">
        <v>0.49</v>
      </c>
      <c r="N1075" t="s">
        <v>53</v>
      </c>
      <c r="O1075" t="s">
        <v>49</v>
      </c>
      <c r="P1075">
        <v>30755</v>
      </c>
      <c r="Q1075">
        <v>92618</v>
      </c>
      <c r="R1075">
        <v>4</v>
      </c>
      <c r="S1075" t="s">
        <v>33</v>
      </c>
    </row>
    <row r="1076" spans="1:19" x14ac:dyDescent="0.3">
      <c r="A1076">
        <v>104509</v>
      </c>
      <c r="B1076" s="1">
        <v>44673</v>
      </c>
      <c r="C1076" t="s">
        <v>34</v>
      </c>
      <c r="D1076" t="s">
        <v>18</v>
      </c>
      <c r="E1076" t="s">
        <v>35</v>
      </c>
      <c r="F1076" t="s">
        <v>93</v>
      </c>
      <c r="G1076" t="s">
        <v>21</v>
      </c>
      <c r="H1076" t="s">
        <v>22</v>
      </c>
      <c r="I1076" t="s">
        <v>37</v>
      </c>
      <c r="J1076">
        <v>0.13</v>
      </c>
      <c r="K1076">
        <v>704002.88</v>
      </c>
      <c r="L1076">
        <v>8186.08</v>
      </c>
      <c r="M1076">
        <v>0.37715672634391229</v>
      </c>
      <c r="N1076" t="s">
        <v>58</v>
      </c>
      <c r="O1076" t="s">
        <v>49</v>
      </c>
      <c r="P1076">
        <v>12582</v>
      </c>
      <c r="Q1076">
        <v>41952</v>
      </c>
      <c r="R1076">
        <v>1</v>
      </c>
      <c r="S1076" t="s">
        <v>45</v>
      </c>
    </row>
    <row r="1077" spans="1:19" x14ac:dyDescent="0.3">
      <c r="A1077">
        <v>129837</v>
      </c>
      <c r="B1077" s="1">
        <v>44697</v>
      </c>
      <c r="C1077" t="s">
        <v>91</v>
      </c>
      <c r="D1077" t="s">
        <v>18</v>
      </c>
      <c r="E1077" t="s">
        <v>27</v>
      </c>
      <c r="F1077" t="s">
        <v>36</v>
      </c>
      <c r="G1077" t="s">
        <v>29</v>
      </c>
      <c r="H1077" t="s">
        <v>22</v>
      </c>
      <c r="I1077" t="s">
        <v>37</v>
      </c>
      <c r="J1077">
        <v>0.09</v>
      </c>
      <c r="K1077">
        <v>687962.16</v>
      </c>
      <c r="L1077">
        <v>7999.56</v>
      </c>
      <c r="M1077">
        <v>0.53981673628370386</v>
      </c>
      <c r="N1077" t="s">
        <v>53</v>
      </c>
      <c r="O1077" t="s">
        <v>25</v>
      </c>
      <c r="P1077">
        <v>12282</v>
      </c>
      <c r="Q1077">
        <v>40974</v>
      </c>
      <c r="R1077">
        <v>1</v>
      </c>
      <c r="S1077" t="s">
        <v>33</v>
      </c>
    </row>
    <row r="1078" spans="1:19" x14ac:dyDescent="0.3">
      <c r="A1078">
        <v>104516</v>
      </c>
      <c r="B1078" s="1">
        <v>44682</v>
      </c>
      <c r="C1078" t="s">
        <v>91</v>
      </c>
      <c r="D1078" t="s">
        <v>18</v>
      </c>
      <c r="E1078" t="s">
        <v>35</v>
      </c>
      <c r="F1078" t="s">
        <v>96</v>
      </c>
      <c r="G1078" t="s">
        <v>21</v>
      </c>
      <c r="H1078" t="s">
        <v>22</v>
      </c>
      <c r="I1078" t="s">
        <v>37</v>
      </c>
      <c r="J1078">
        <v>0.08</v>
      </c>
      <c r="K1078">
        <v>695001.26</v>
      </c>
      <c r="L1078">
        <v>8081.41</v>
      </c>
      <c r="M1078">
        <v>0.50942970145978683</v>
      </c>
      <c r="N1078" t="s">
        <v>38</v>
      </c>
      <c r="O1078" t="s">
        <v>25</v>
      </c>
      <c r="P1078">
        <v>12414</v>
      </c>
      <c r="Q1078">
        <v>41404</v>
      </c>
      <c r="R1078">
        <v>1</v>
      </c>
      <c r="S1078" t="s">
        <v>26</v>
      </c>
    </row>
    <row r="1079" spans="1:19" x14ac:dyDescent="0.3">
      <c r="A1079">
        <v>104518</v>
      </c>
      <c r="B1079" s="1">
        <v>44656</v>
      </c>
      <c r="C1079" t="s">
        <v>34</v>
      </c>
      <c r="D1079" t="s">
        <v>40</v>
      </c>
      <c r="E1079" t="s">
        <v>35</v>
      </c>
      <c r="F1079" t="s">
        <v>66</v>
      </c>
      <c r="G1079" t="s">
        <v>60</v>
      </c>
      <c r="H1079" t="s">
        <v>22</v>
      </c>
      <c r="I1079" t="s">
        <v>31</v>
      </c>
      <c r="J1079">
        <v>0.08</v>
      </c>
      <c r="K1079">
        <v>892587.12</v>
      </c>
      <c r="L1079">
        <v>10378.92</v>
      </c>
      <c r="M1079">
        <v>2.29</v>
      </c>
      <c r="N1079" t="s">
        <v>44</v>
      </c>
      <c r="O1079" t="s">
        <v>49</v>
      </c>
      <c r="P1079">
        <v>27382</v>
      </c>
      <c r="Q1079">
        <v>82625</v>
      </c>
      <c r="R1079">
        <v>1</v>
      </c>
      <c r="S1079" t="s">
        <v>64</v>
      </c>
    </row>
    <row r="1080" spans="1:19" x14ac:dyDescent="0.3">
      <c r="A1080">
        <v>104519</v>
      </c>
      <c r="B1080" s="1">
        <v>44578</v>
      </c>
      <c r="C1080" t="s">
        <v>17</v>
      </c>
      <c r="D1080" t="s">
        <v>40</v>
      </c>
      <c r="E1080" t="s">
        <v>27</v>
      </c>
      <c r="F1080" t="s">
        <v>36</v>
      </c>
      <c r="G1080" t="s">
        <v>21</v>
      </c>
      <c r="H1080" t="s">
        <v>22</v>
      </c>
      <c r="I1080" t="s">
        <v>37</v>
      </c>
      <c r="J1080">
        <v>0.02</v>
      </c>
      <c r="K1080">
        <v>825241.38</v>
      </c>
      <c r="L1080">
        <v>9595.83</v>
      </c>
      <c r="M1080">
        <v>0.4432932139018495</v>
      </c>
      <c r="N1080" t="s">
        <v>38</v>
      </c>
      <c r="O1080" t="s">
        <v>49</v>
      </c>
      <c r="P1080">
        <v>14825</v>
      </c>
      <c r="Q1080">
        <v>49256</v>
      </c>
      <c r="R1080">
        <v>1</v>
      </c>
      <c r="S1080" t="s">
        <v>33</v>
      </c>
    </row>
    <row r="1081" spans="1:19" x14ac:dyDescent="0.3">
      <c r="A1081">
        <v>129834</v>
      </c>
      <c r="B1081" s="1">
        <v>44613</v>
      </c>
      <c r="C1081" t="s">
        <v>65</v>
      </c>
      <c r="D1081" t="s">
        <v>18</v>
      </c>
      <c r="E1081" t="s">
        <v>55</v>
      </c>
      <c r="F1081" t="s">
        <v>106</v>
      </c>
      <c r="G1081" t="s">
        <v>21</v>
      </c>
      <c r="H1081" t="s">
        <v>52</v>
      </c>
      <c r="I1081" t="s">
        <v>37</v>
      </c>
      <c r="J1081">
        <v>0.01</v>
      </c>
      <c r="K1081">
        <v>1004963.3200000001</v>
      </c>
      <c r="L1081">
        <v>11685.62</v>
      </c>
      <c r="M1081">
        <v>0.2216466069509247</v>
      </c>
      <c r="N1081" t="s">
        <v>44</v>
      </c>
      <c r="O1081" t="s">
        <v>32</v>
      </c>
      <c r="P1081">
        <v>18170</v>
      </c>
      <c r="Q1081">
        <v>60148</v>
      </c>
      <c r="R1081">
        <v>1</v>
      </c>
      <c r="S1081" t="s">
        <v>26</v>
      </c>
    </row>
    <row r="1082" spans="1:19" x14ac:dyDescent="0.3">
      <c r="A1082">
        <v>129830</v>
      </c>
      <c r="B1082" s="1">
        <v>44650</v>
      </c>
      <c r="C1082" t="s">
        <v>39</v>
      </c>
      <c r="D1082" t="s">
        <v>40</v>
      </c>
      <c r="E1082" t="s">
        <v>55</v>
      </c>
      <c r="F1082" t="s">
        <v>72</v>
      </c>
      <c r="G1082" t="s">
        <v>29</v>
      </c>
      <c r="H1082" t="s">
        <v>43</v>
      </c>
      <c r="I1082" t="s">
        <v>23</v>
      </c>
      <c r="J1082">
        <v>0.15</v>
      </c>
      <c r="K1082">
        <v>335836.88</v>
      </c>
      <c r="L1082">
        <v>3905.08</v>
      </c>
      <c r="M1082">
        <v>1.17</v>
      </c>
      <c r="N1082" t="s">
        <v>38</v>
      </c>
      <c r="O1082" t="s">
        <v>25</v>
      </c>
      <c r="P1082">
        <v>9778</v>
      </c>
      <c r="Q1082">
        <v>30484</v>
      </c>
      <c r="R1082">
        <v>9</v>
      </c>
      <c r="S1082" t="s">
        <v>64</v>
      </c>
    </row>
    <row r="1083" spans="1:19" x14ac:dyDescent="0.3">
      <c r="A1083">
        <v>104525</v>
      </c>
      <c r="B1083" s="1">
        <v>44706</v>
      </c>
      <c r="C1083" t="s">
        <v>91</v>
      </c>
      <c r="D1083" t="s">
        <v>18</v>
      </c>
      <c r="E1083" t="s">
        <v>27</v>
      </c>
      <c r="F1083" t="s">
        <v>73</v>
      </c>
      <c r="G1083" t="s">
        <v>60</v>
      </c>
      <c r="H1083" t="s">
        <v>30</v>
      </c>
      <c r="I1083" t="s">
        <v>37</v>
      </c>
      <c r="J1083">
        <v>0.06</v>
      </c>
      <c r="K1083">
        <v>597773.96</v>
      </c>
      <c r="L1083">
        <v>6950.86</v>
      </c>
      <c r="M1083">
        <v>0.84547455715957609</v>
      </c>
      <c r="N1083" t="s">
        <v>38</v>
      </c>
      <c r="O1083" t="s">
        <v>25</v>
      </c>
      <c r="P1083">
        <v>10610</v>
      </c>
      <c r="Q1083">
        <v>35528</v>
      </c>
      <c r="R1083">
        <v>1</v>
      </c>
      <c r="S1083" t="s">
        <v>33</v>
      </c>
    </row>
    <row r="1084" spans="1:19" x14ac:dyDescent="0.3">
      <c r="A1084">
        <v>129824</v>
      </c>
      <c r="B1084" s="1">
        <v>44684</v>
      </c>
      <c r="C1084" t="s">
        <v>91</v>
      </c>
      <c r="D1084" t="s">
        <v>61</v>
      </c>
      <c r="E1084" t="s">
        <v>62</v>
      </c>
      <c r="F1084" t="s">
        <v>28</v>
      </c>
      <c r="G1084" t="s">
        <v>29</v>
      </c>
      <c r="H1084" t="s">
        <v>43</v>
      </c>
      <c r="I1084" t="s">
        <v>23</v>
      </c>
      <c r="J1084">
        <v>0.09</v>
      </c>
      <c r="K1084">
        <v>43000</v>
      </c>
      <c r="L1084">
        <v>500</v>
      </c>
      <c r="M1084">
        <v>5.91</v>
      </c>
      <c r="N1084" t="s">
        <v>38</v>
      </c>
      <c r="O1084" t="s">
        <v>32</v>
      </c>
      <c r="P1084">
        <v>979</v>
      </c>
      <c r="Q1084">
        <v>4419</v>
      </c>
      <c r="R1084">
        <v>9</v>
      </c>
      <c r="S1084" t="s">
        <v>33</v>
      </c>
    </row>
    <row r="1085" spans="1:19" x14ac:dyDescent="0.3">
      <c r="A1085">
        <v>129799</v>
      </c>
      <c r="B1085" s="1">
        <v>44683</v>
      </c>
      <c r="C1085" t="s">
        <v>91</v>
      </c>
      <c r="D1085" t="s">
        <v>61</v>
      </c>
      <c r="E1085" t="s">
        <v>62</v>
      </c>
      <c r="F1085" t="s">
        <v>106</v>
      </c>
      <c r="G1085" t="s">
        <v>21</v>
      </c>
      <c r="H1085" t="s">
        <v>22</v>
      </c>
      <c r="I1085" t="s">
        <v>23</v>
      </c>
      <c r="J1085">
        <v>0.04</v>
      </c>
      <c r="K1085">
        <v>847440.55999999994</v>
      </c>
      <c r="L1085">
        <v>9853.9599999999991</v>
      </c>
      <c r="M1085">
        <v>6.71</v>
      </c>
      <c r="N1085" t="s">
        <v>58</v>
      </c>
      <c r="O1085" t="s">
        <v>49</v>
      </c>
      <c r="P1085">
        <v>25964</v>
      </c>
      <c r="Q1085">
        <v>78425</v>
      </c>
      <c r="R1085">
        <v>8</v>
      </c>
      <c r="S1085" t="s">
        <v>26</v>
      </c>
    </row>
    <row r="1086" spans="1:19" x14ac:dyDescent="0.3">
      <c r="A1086">
        <v>129796</v>
      </c>
      <c r="B1086" s="1">
        <v>44692</v>
      </c>
      <c r="C1086" t="s">
        <v>91</v>
      </c>
      <c r="D1086" t="s">
        <v>18</v>
      </c>
      <c r="E1086" t="s">
        <v>55</v>
      </c>
      <c r="F1086" t="s">
        <v>82</v>
      </c>
      <c r="G1086" t="s">
        <v>42</v>
      </c>
      <c r="H1086" t="s">
        <v>43</v>
      </c>
      <c r="I1086" t="s">
        <v>37</v>
      </c>
      <c r="J1086">
        <v>0.13</v>
      </c>
      <c r="K1086">
        <v>248938.18000000002</v>
      </c>
      <c r="L1086">
        <v>2894.63</v>
      </c>
      <c r="M1086">
        <v>0.25382111441154281</v>
      </c>
      <c r="N1086" t="s">
        <v>44</v>
      </c>
      <c r="O1086" t="s">
        <v>32</v>
      </c>
      <c r="P1086">
        <v>4171</v>
      </c>
      <c r="Q1086">
        <v>14563</v>
      </c>
      <c r="R1086">
        <v>1</v>
      </c>
      <c r="S1086" t="s">
        <v>26</v>
      </c>
    </row>
    <row r="1087" spans="1:19" x14ac:dyDescent="0.3">
      <c r="A1087">
        <v>129792</v>
      </c>
      <c r="B1087" s="1">
        <v>44667</v>
      </c>
      <c r="C1087" t="s">
        <v>34</v>
      </c>
      <c r="D1087" t="s">
        <v>18</v>
      </c>
      <c r="E1087" t="s">
        <v>19</v>
      </c>
      <c r="F1087" t="s">
        <v>47</v>
      </c>
      <c r="G1087" t="s">
        <v>29</v>
      </c>
      <c r="H1087" t="s">
        <v>22</v>
      </c>
      <c r="I1087" t="s">
        <v>31</v>
      </c>
      <c r="J1087">
        <v>0.13</v>
      </c>
      <c r="K1087">
        <v>722872.14</v>
      </c>
      <c r="L1087">
        <v>8405.49</v>
      </c>
      <c r="M1087">
        <v>4.09</v>
      </c>
      <c r="N1087" t="s">
        <v>53</v>
      </c>
      <c r="O1087" t="s">
        <v>49</v>
      </c>
      <c r="P1087">
        <v>22027</v>
      </c>
      <c r="Q1087">
        <v>66764</v>
      </c>
      <c r="R1087">
        <v>9</v>
      </c>
      <c r="S1087" t="s">
        <v>50</v>
      </c>
    </row>
    <row r="1088" spans="1:19" x14ac:dyDescent="0.3">
      <c r="A1088">
        <v>129781</v>
      </c>
      <c r="B1088" s="1">
        <v>44696</v>
      </c>
      <c r="C1088" t="s">
        <v>91</v>
      </c>
      <c r="D1088" t="s">
        <v>18</v>
      </c>
      <c r="E1088" t="s">
        <v>55</v>
      </c>
      <c r="F1088" t="s">
        <v>78</v>
      </c>
      <c r="G1088" t="s">
        <v>29</v>
      </c>
      <c r="H1088" t="s">
        <v>22</v>
      </c>
      <c r="I1088" t="s">
        <v>31</v>
      </c>
      <c r="J1088">
        <v>0.15</v>
      </c>
      <c r="K1088">
        <v>827508.34000000008</v>
      </c>
      <c r="L1088">
        <v>9622.19</v>
      </c>
      <c r="M1088">
        <v>0.75</v>
      </c>
      <c r="N1088" t="s">
        <v>44</v>
      </c>
      <c r="O1088" t="s">
        <v>25</v>
      </c>
      <c r="P1088">
        <v>25317</v>
      </c>
      <c r="Q1088">
        <v>76510</v>
      </c>
      <c r="R1088">
        <v>3</v>
      </c>
      <c r="S1088" t="s">
        <v>33</v>
      </c>
    </row>
    <row r="1089" spans="1:19" x14ac:dyDescent="0.3">
      <c r="A1089">
        <v>129778</v>
      </c>
      <c r="B1089" s="1">
        <v>44694</v>
      </c>
      <c r="C1089" t="s">
        <v>91</v>
      </c>
      <c r="D1089" t="s">
        <v>18</v>
      </c>
      <c r="E1089" t="s">
        <v>35</v>
      </c>
      <c r="F1089" t="s">
        <v>47</v>
      </c>
      <c r="G1089" t="s">
        <v>29</v>
      </c>
      <c r="H1089" t="s">
        <v>22</v>
      </c>
      <c r="I1089" t="s">
        <v>31</v>
      </c>
      <c r="J1089">
        <v>0.1</v>
      </c>
      <c r="K1089">
        <v>809517.14</v>
      </c>
      <c r="L1089">
        <v>9412.99</v>
      </c>
      <c r="M1089">
        <v>0.28000000000000003</v>
      </c>
      <c r="N1089" t="s">
        <v>38</v>
      </c>
      <c r="O1089" t="s">
        <v>32</v>
      </c>
      <c r="P1089">
        <v>24740</v>
      </c>
      <c r="Q1089">
        <v>74801</v>
      </c>
      <c r="R1089">
        <v>2</v>
      </c>
      <c r="S1089" t="s">
        <v>50</v>
      </c>
    </row>
    <row r="1090" spans="1:19" x14ac:dyDescent="0.3">
      <c r="A1090">
        <v>129777</v>
      </c>
      <c r="B1090" s="1">
        <v>44689</v>
      </c>
      <c r="C1090" t="s">
        <v>91</v>
      </c>
      <c r="D1090" t="s">
        <v>18</v>
      </c>
      <c r="E1090" t="s">
        <v>19</v>
      </c>
      <c r="F1090" t="s">
        <v>68</v>
      </c>
      <c r="G1090" t="s">
        <v>60</v>
      </c>
      <c r="H1090" t="s">
        <v>52</v>
      </c>
      <c r="I1090" t="s">
        <v>48</v>
      </c>
      <c r="J1090">
        <v>0.11</v>
      </c>
      <c r="K1090">
        <v>1290000</v>
      </c>
      <c r="L1090">
        <v>15000</v>
      </c>
      <c r="M1090">
        <v>4.7</v>
      </c>
      <c r="N1090" t="s">
        <v>53</v>
      </c>
      <c r="O1090" t="s">
        <v>25</v>
      </c>
      <c r="P1090">
        <v>39309</v>
      </c>
      <c r="Q1090">
        <v>117954</v>
      </c>
      <c r="R1090">
        <v>3</v>
      </c>
      <c r="S1090" t="s">
        <v>45</v>
      </c>
    </row>
    <row r="1091" spans="1:19" x14ac:dyDescent="0.3">
      <c r="A1091">
        <v>104553</v>
      </c>
      <c r="B1091" s="1">
        <v>44711</v>
      </c>
      <c r="C1091" t="s">
        <v>91</v>
      </c>
      <c r="D1091" t="s">
        <v>18</v>
      </c>
      <c r="E1091" t="s">
        <v>19</v>
      </c>
      <c r="F1091" t="s">
        <v>101</v>
      </c>
      <c r="G1091" t="s">
        <v>42</v>
      </c>
      <c r="H1091" t="s">
        <v>52</v>
      </c>
      <c r="I1091" t="s">
        <v>48</v>
      </c>
      <c r="J1091">
        <v>0.05</v>
      </c>
      <c r="K1091">
        <v>1125904.26</v>
      </c>
      <c r="L1091">
        <v>13091.91</v>
      </c>
      <c r="M1091">
        <v>2.42</v>
      </c>
      <c r="N1091" t="s">
        <v>58</v>
      </c>
      <c r="O1091" t="s">
        <v>32</v>
      </c>
      <c r="P1091">
        <v>34604</v>
      </c>
      <c r="Q1091">
        <v>104019</v>
      </c>
      <c r="R1091">
        <v>5</v>
      </c>
      <c r="S1091" t="s">
        <v>64</v>
      </c>
    </row>
    <row r="1092" spans="1:19" x14ac:dyDescent="0.3">
      <c r="A1092">
        <v>129772</v>
      </c>
      <c r="B1092" s="1">
        <v>44644</v>
      </c>
      <c r="C1092" t="s">
        <v>39</v>
      </c>
      <c r="D1092" t="s">
        <v>18</v>
      </c>
      <c r="E1092" t="s">
        <v>35</v>
      </c>
      <c r="F1092" t="s">
        <v>20</v>
      </c>
      <c r="G1092" t="s">
        <v>60</v>
      </c>
      <c r="H1092" t="s">
        <v>43</v>
      </c>
      <c r="I1092" t="s">
        <v>48</v>
      </c>
      <c r="J1092">
        <v>0.12</v>
      </c>
      <c r="K1092">
        <v>350105.13999999996</v>
      </c>
      <c r="L1092">
        <v>4070.99</v>
      </c>
      <c r="M1092">
        <v>6.64</v>
      </c>
      <c r="N1092" t="s">
        <v>24</v>
      </c>
      <c r="O1092" t="s">
        <v>32</v>
      </c>
      <c r="P1092">
        <v>10234</v>
      </c>
      <c r="Q1092">
        <v>31835</v>
      </c>
      <c r="R1092">
        <v>5</v>
      </c>
      <c r="S1092" t="s">
        <v>26</v>
      </c>
    </row>
    <row r="1093" spans="1:19" x14ac:dyDescent="0.3">
      <c r="A1093">
        <v>129764</v>
      </c>
      <c r="B1093" s="1">
        <v>44669</v>
      </c>
      <c r="C1093" t="s">
        <v>34</v>
      </c>
      <c r="D1093" t="s">
        <v>40</v>
      </c>
      <c r="E1093" t="s">
        <v>35</v>
      </c>
      <c r="F1093" t="s">
        <v>86</v>
      </c>
      <c r="G1093" t="s">
        <v>29</v>
      </c>
      <c r="H1093" t="s">
        <v>43</v>
      </c>
      <c r="I1093" t="s">
        <v>23</v>
      </c>
      <c r="J1093">
        <v>0.12</v>
      </c>
      <c r="K1093">
        <v>345783.63999999996</v>
      </c>
      <c r="L1093">
        <v>4020.74</v>
      </c>
      <c r="M1093">
        <v>2.15</v>
      </c>
      <c r="N1093" t="s">
        <v>38</v>
      </c>
      <c r="O1093" t="s">
        <v>49</v>
      </c>
      <c r="P1093">
        <v>10093</v>
      </c>
      <c r="Q1093">
        <v>31415</v>
      </c>
      <c r="R1093">
        <v>10</v>
      </c>
      <c r="S1093" t="s">
        <v>50</v>
      </c>
    </row>
    <row r="1094" spans="1:19" x14ac:dyDescent="0.3">
      <c r="A1094">
        <v>129758</v>
      </c>
      <c r="B1094" s="1">
        <v>44588</v>
      </c>
      <c r="C1094" t="s">
        <v>17</v>
      </c>
      <c r="D1094" t="s">
        <v>18</v>
      </c>
      <c r="E1094" t="s">
        <v>55</v>
      </c>
      <c r="F1094" t="s">
        <v>101</v>
      </c>
      <c r="G1094" t="s">
        <v>42</v>
      </c>
      <c r="H1094" t="s">
        <v>30</v>
      </c>
      <c r="I1094" t="s">
        <v>31</v>
      </c>
      <c r="J1094">
        <v>0.1</v>
      </c>
      <c r="K1094">
        <v>452766.77999999997</v>
      </c>
      <c r="L1094">
        <v>5264.73</v>
      </c>
      <c r="M1094">
        <v>3.79</v>
      </c>
      <c r="N1094" t="s">
        <v>44</v>
      </c>
      <c r="O1094" t="s">
        <v>25</v>
      </c>
      <c r="P1094">
        <v>13495</v>
      </c>
      <c r="Q1094">
        <v>41491</v>
      </c>
      <c r="R1094">
        <v>2</v>
      </c>
      <c r="S1094" t="s">
        <v>64</v>
      </c>
    </row>
    <row r="1095" spans="1:19" x14ac:dyDescent="0.3">
      <c r="A1095">
        <v>129739</v>
      </c>
      <c r="B1095" s="1">
        <v>44675</v>
      </c>
      <c r="C1095" t="s">
        <v>34</v>
      </c>
      <c r="D1095" t="s">
        <v>18</v>
      </c>
      <c r="E1095" t="s">
        <v>19</v>
      </c>
      <c r="F1095" t="s">
        <v>75</v>
      </c>
      <c r="G1095" t="s">
        <v>21</v>
      </c>
      <c r="H1095" t="s">
        <v>52</v>
      </c>
      <c r="I1095" t="s">
        <v>37</v>
      </c>
      <c r="J1095">
        <v>0.06</v>
      </c>
      <c r="K1095">
        <v>1141206.24</v>
      </c>
      <c r="L1095">
        <v>13269.84</v>
      </c>
      <c r="M1095">
        <v>0.72571389050060853</v>
      </c>
      <c r="N1095" t="s">
        <v>53</v>
      </c>
      <c r="O1095" t="s">
        <v>49</v>
      </c>
      <c r="P1095">
        <v>20578</v>
      </c>
      <c r="Q1095">
        <v>67988</v>
      </c>
      <c r="R1095">
        <v>1</v>
      </c>
      <c r="S1095" t="s">
        <v>45</v>
      </c>
    </row>
    <row r="1096" spans="1:19" x14ac:dyDescent="0.3">
      <c r="A1096">
        <v>129737</v>
      </c>
      <c r="B1096" s="1">
        <v>44571</v>
      </c>
      <c r="C1096" t="s">
        <v>17</v>
      </c>
      <c r="D1096" t="s">
        <v>18</v>
      </c>
      <c r="E1096" t="s">
        <v>19</v>
      </c>
      <c r="F1096" t="s">
        <v>87</v>
      </c>
      <c r="G1096" t="s">
        <v>60</v>
      </c>
      <c r="H1096" t="s">
        <v>52</v>
      </c>
      <c r="I1096" t="s">
        <v>48</v>
      </c>
      <c r="J1096">
        <v>0.14000000000000001</v>
      </c>
      <c r="K1096">
        <v>1290000</v>
      </c>
      <c r="L1096">
        <v>15000</v>
      </c>
      <c r="M1096">
        <v>6.52</v>
      </c>
      <c r="N1096" t="s">
        <v>38</v>
      </c>
      <c r="O1096" t="s">
        <v>49</v>
      </c>
      <c r="P1096">
        <v>39265</v>
      </c>
      <c r="Q1096">
        <v>117825</v>
      </c>
      <c r="R1096">
        <v>10</v>
      </c>
      <c r="S1096" t="s">
        <v>64</v>
      </c>
    </row>
    <row r="1097" spans="1:19" x14ac:dyDescent="0.3">
      <c r="A1097">
        <v>129731</v>
      </c>
      <c r="B1097" s="1">
        <v>44643</v>
      </c>
      <c r="C1097" t="s">
        <v>39</v>
      </c>
      <c r="D1097" t="s">
        <v>40</v>
      </c>
      <c r="E1097" t="s">
        <v>19</v>
      </c>
      <c r="F1097" t="s">
        <v>85</v>
      </c>
      <c r="G1097" t="s">
        <v>60</v>
      </c>
      <c r="H1097" t="s">
        <v>43</v>
      </c>
      <c r="I1097" t="s">
        <v>23</v>
      </c>
      <c r="J1097">
        <v>0.02</v>
      </c>
      <c r="K1097">
        <v>341678.86000000004</v>
      </c>
      <c r="L1097">
        <v>3973.01</v>
      </c>
      <c r="M1097">
        <v>1.89</v>
      </c>
      <c r="N1097" t="s">
        <v>44</v>
      </c>
      <c r="O1097" t="s">
        <v>25</v>
      </c>
      <c r="P1097">
        <v>9966</v>
      </c>
      <c r="Q1097">
        <v>31039</v>
      </c>
      <c r="R1097">
        <v>10</v>
      </c>
      <c r="S1097" t="s">
        <v>45</v>
      </c>
    </row>
    <row r="1098" spans="1:19" x14ac:dyDescent="0.3">
      <c r="A1098">
        <v>104576</v>
      </c>
      <c r="B1098" s="1">
        <v>44685</v>
      </c>
      <c r="C1098" t="s">
        <v>91</v>
      </c>
      <c r="D1098" t="s">
        <v>18</v>
      </c>
      <c r="E1098" t="s">
        <v>35</v>
      </c>
      <c r="F1098" t="s">
        <v>28</v>
      </c>
      <c r="G1098" t="s">
        <v>29</v>
      </c>
      <c r="H1098" t="s">
        <v>22</v>
      </c>
      <c r="I1098" t="s">
        <v>37</v>
      </c>
      <c r="J1098">
        <v>0.11</v>
      </c>
      <c r="K1098">
        <v>934474.27999999991</v>
      </c>
      <c r="L1098">
        <v>10865.98</v>
      </c>
      <c r="M1098">
        <v>0.23237144277113081</v>
      </c>
      <c r="N1098" t="s">
        <v>53</v>
      </c>
      <c r="O1098" t="s">
        <v>32</v>
      </c>
      <c r="P1098">
        <v>16862</v>
      </c>
      <c r="Q1098">
        <v>55887</v>
      </c>
      <c r="R1098">
        <v>1</v>
      </c>
      <c r="S1098" t="s">
        <v>33</v>
      </c>
    </row>
    <row r="1099" spans="1:19" x14ac:dyDescent="0.3">
      <c r="A1099">
        <v>129710</v>
      </c>
      <c r="B1099" s="1">
        <v>44564</v>
      </c>
      <c r="C1099" t="s">
        <v>17</v>
      </c>
      <c r="D1099" t="s">
        <v>61</v>
      </c>
      <c r="E1099" t="s">
        <v>62</v>
      </c>
      <c r="F1099" t="s">
        <v>94</v>
      </c>
      <c r="G1099" t="s">
        <v>42</v>
      </c>
      <c r="H1099" t="s">
        <v>52</v>
      </c>
      <c r="I1099" t="s">
        <v>37</v>
      </c>
      <c r="J1099">
        <v>0.04</v>
      </c>
      <c r="K1099">
        <v>1093447</v>
      </c>
      <c r="L1099">
        <v>12714.5</v>
      </c>
      <c r="M1099">
        <v>1.0242218208296767</v>
      </c>
      <c r="N1099" t="s">
        <v>38</v>
      </c>
      <c r="O1099" t="s">
        <v>49</v>
      </c>
      <c r="P1099">
        <v>19760</v>
      </c>
      <c r="Q1099">
        <v>65321</v>
      </c>
      <c r="R1099">
        <v>1</v>
      </c>
      <c r="S1099" t="s">
        <v>33</v>
      </c>
    </row>
    <row r="1100" spans="1:19" x14ac:dyDescent="0.3">
      <c r="A1100">
        <v>129699</v>
      </c>
      <c r="B1100" s="1">
        <v>44668</v>
      </c>
      <c r="C1100" t="s">
        <v>34</v>
      </c>
      <c r="D1100" t="s">
        <v>18</v>
      </c>
      <c r="E1100" t="s">
        <v>27</v>
      </c>
      <c r="F1100" t="s">
        <v>97</v>
      </c>
      <c r="G1100" t="s">
        <v>21</v>
      </c>
      <c r="H1100" t="s">
        <v>52</v>
      </c>
      <c r="I1100" t="s">
        <v>37</v>
      </c>
      <c r="J1100">
        <v>0.09</v>
      </c>
      <c r="K1100">
        <v>1027162.5</v>
      </c>
      <c r="L1100">
        <v>11943.75</v>
      </c>
      <c r="M1100">
        <v>1.2333561193236944</v>
      </c>
      <c r="N1100" t="s">
        <v>58</v>
      </c>
      <c r="O1100" t="s">
        <v>32</v>
      </c>
      <c r="P1100">
        <v>18574</v>
      </c>
      <c r="Q1100">
        <v>61460</v>
      </c>
      <c r="R1100">
        <v>1</v>
      </c>
      <c r="S1100" t="s">
        <v>26</v>
      </c>
    </row>
    <row r="1101" spans="1:19" x14ac:dyDescent="0.3">
      <c r="A1101">
        <v>129686</v>
      </c>
      <c r="B1101" s="1">
        <v>44702</v>
      </c>
      <c r="C1101" t="s">
        <v>91</v>
      </c>
      <c r="D1101" t="s">
        <v>40</v>
      </c>
      <c r="E1101" t="s">
        <v>55</v>
      </c>
      <c r="F1101" t="s">
        <v>88</v>
      </c>
      <c r="G1101" t="s">
        <v>21</v>
      </c>
      <c r="H1101" t="s">
        <v>22</v>
      </c>
      <c r="I1101" t="s">
        <v>48</v>
      </c>
      <c r="J1101">
        <v>0.1</v>
      </c>
      <c r="K1101">
        <v>734709.17999999993</v>
      </c>
      <c r="L1101">
        <v>8543.1299999999992</v>
      </c>
      <c r="M1101">
        <v>3.33</v>
      </c>
      <c r="N1101" t="s">
        <v>53</v>
      </c>
      <c r="O1101" t="s">
        <v>25</v>
      </c>
      <c r="P1101">
        <v>22405</v>
      </c>
      <c r="Q1101">
        <v>67884</v>
      </c>
      <c r="R1101">
        <v>7</v>
      </c>
      <c r="S1101" t="s">
        <v>26</v>
      </c>
    </row>
    <row r="1102" spans="1:19" x14ac:dyDescent="0.3">
      <c r="A1102">
        <v>129677</v>
      </c>
      <c r="B1102" s="1">
        <v>44563</v>
      </c>
      <c r="C1102" t="s">
        <v>17</v>
      </c>
      <c r="D1102" t="s">
        <v>18</v>
      </c>
      <c r="E1102" t="s">
        <v>55</v>
      </c>
      <c r="F1102" t="s">
        <v>47</v>
      </c>
      <c r="G1102" t="s">
        <v>42</v>
      </c>
      <c r="H1102" t="s">
        <v>22</v>
      </c>
      <c r="I1102" t="s">
        <v>48</v>
      </c>
      <c r="J1102">
        <v>0.13</v>
      </c>
      <c r="K1102">
        <v>948781.24</v>
      </c>
      <c r="L1102">
        <v>11032.34</v>
      </c>
      <c r="M1102">
        <v>7.78</v>
      </c>
      <c r="N1102" t="s">
        <v>44</v>
      </c>
      <c r="O1102" t="s">
        <v>25</v>
      </c>
      <c r="P1102">
        <v>29159</v>
      </c>
      <c r="Q1102">
        <v>87891</v>
      </c>
      <c r="R1102">
        <v>8</v>
      </c>
      <c r="S1102" t="s">
        <v>50</v>
      </c>
    </row>
    <row r="1103" spans="1:19" x14ac:dyDescent="0.3">
      <c r="A1103">
        <v>129646</v>
      </c>
      <c r="B1103" s="1">
        <v>44577</v>
      </c>
      <c r="C1103" t="s">
        <v>17</v>
      </c>
      <c r="D1103" t="s">
        <v>40</v>
      </c>
      <c r="E1103" t="s">
        <v>19</v>
      </c>
      <c r="F1103" t="s">
        <v>82</v>
      </c>
      <c r="G1103" t="s">
        <v>21</v>
      </c>
      <c r="H1103" t="s">
        <v>52</v>
      </c>
      <c r="I1103" t="s">
        <v>31</v>
      </c>
      <c r="J1103">
        <v>0.15</v>
      </c>
      <c r="K1103">
        <v>1070814.3799999999</v>
      </c>
      <c r="L1103">
        <v>12451.33</v>
      </c>
      <c r="M1103">
        <v>0.53</v>
      </c>
      <c r="N1103" t="s">
        <v>58</v>
      </c>
      <c r="O1103" t="s">
        <v>32</v>
      </c>
      <c r="P1103">
        <v>32961</v>
      </c>
      <c r="Q1103">
        <v>99150</v>
      </c>
      <c r="R1103">
        <v>4</v>
      </c>
      <c r="S1103" t="s">
        <v>26</v>
      </c>
    </row>
    <row r="1104" spans="1:19" x14ac:dyDescent="0.3">
      <c r="A1104">
        <v>129645</v>
      </c>
      <c r="B1104" s="1">
        <v>44709</v>
      </c>
      <c r="C1104" t="s">
        <v>91</v>
      </c>
      <c r="D1104" t="s">
        <v>40</v>
      </c>
      <c r="E1104" t="s">
        <v>35</v>
      </c>
      <c r="F1104" t="s">
        <v>57</v>
      </c>
      <c r="G1104" t="s">
        <v>21</v>
      </c>
      <c r="H1104" t="s">
        <v>22</v>
      </c>
      <c r="I1104" t="s">
        <v>37</v>
      </c>
      <c r="J1104">
        <v>0.1</v>
      </c>
      <c r="K1104">
        <v>938529.17999999993</v>
      </c>
      <c r="L1104">
        <v>10913.13</v>
      </c>
      <c r="M1104">
        <v>0.7972127959686488</v>
      </c>
      <c r="N1104" t="s">
        <v>53</v>
      </c>
      <c r="O1104" t="s">
        <v>25</v>
      </c>
      <c r="P1104">
        <v>16936</v>
      </c>
      <c r="Q1104">
        <v>56127</v>
      </c>
      <c r="R1104">
        <v>1</v>
      </c>
      <c r="S1104" t="s">
        <v>26</v>
      </c>
    </row>
    <row r="1105" spans="1:19" x14ac:dyDescent="0.3">
      <c r="A1105">
        <v>129633</v>
      </c>
      <c r="B1105" s="1">
        <v>44602</v>
      </c>
      <c r="C1105" t="s">
        <v>65</v>
      </c>
      <c r="D1105" t="s">
        <v>40</v>
      </c>
      <c r="E1105" t="s">
        <v>35</v>
      </c>
      <c r="F1105" t="s">
        <v>107</v>
      </c>
      <c r="G1105" t="s">
        <v>42</v>
      </c>
      <c r="H1105" t="s">
        <v>30</v>
      </c>
      <c r="I1105" t="s">
        <v>48</v>
      </c>
      <c r="J1105">
        <v>0.09</v>
      </c>
      <c r="K1105">
        <v>621655.30000000005</v>
      </c>
      <c r="L1105">
        <v>7228.55</v>
      </c>
      <c r="M1105">
        <v>2.11</v>
      </c>
      <c r="N1105" t="s">
        <v>53</v>
      </c>
      <c r="O1105" t="s">
        <v>49</v>
      </c>
      <c r="P1105">
        <v>18821</v>
      </c>
      <c r="Q1105">
        <v>57269</v>
      </c>
      <c r="R1105">
        <v>3</v>
      </c>
      <c r="S1105" t="s">
        <v>26</v>
      </c>
    </row>
    <row r="1106" spans="1:19" x14ac:dyDescent="0.3">
      <c r="A1106">
        <v>129624</v>
      </c>
      <c r="B1106" s="1">
        <v>44686</v>
      </c>
      <c r="C1106" t="s">
        <v>91</v>
      </c>
      <c r="D1106" t="s">
        <v>40</v>
      </c>
      <c r="E1106" t="s">
        <v>19</v>
      </c>
      <c r="F1106" t="s">
        <v>20</v>
      </c>
      <c r="G1106" t="s">
        <v>21</v>
      </c>
      <c r="H1106" t="s">
        <v>22</v>
      </c>
      <c r="I1106" t="s">
        <v>23</v>
      </c>
      <c r="J1106">
        <v>0.15</v>
      </c>
      <c r="K1106">
        <v>762687.55999999994</v>
      </c>
      <c r="L1106">
        <v>8868.4599999999991</v>
      </c>
      <c r="M1106">
        <v>7.52</v>
      </c>
      <c r="N1106" t="s">
        <v>38</v>
      </c>
      <c r="O1106" t="s">
        <v>25</v>
      </c>
      <c r="P1106">
        <v>23269</v>
      </c>
      <c r="Q1106">
        <v>70444</v>
      </c>
      <c r="R1106">
        <v>4</v>
      </c>
      <c r="S1106" t="s">
        <v>26</v>
      </c>
    </row>
    <row r="1107" spans="1:19" x14ac:dyDescent="0.3">
      <c r="A1107">
        <v>104611</v>
      </c>
      <c r="B1107" s="1">
        <v>44627</v>
      </c>
      <c r="C1107" t="s">
        <v>39</v>
      </c>
      <c r="D1107" t="s">
        <v>18</v>
      </c>
      <c r="E1107" t="s">
        <v>19</v>
      </c>
      <c r="F1107" t="s">
        <v>90</v>
      </c>
      <c r="G1107" t="s">
        <v>29</v>
      </c>
      <c r="H1107" t="s">
        <v>52</v>
      </c>
      <c r="I1107" t="s">
        <v>37</v>
      </c>
      <c r="J1107">
        <v>0.1</v>
      </c>
      <c r="K1107">
        <v>980302.82000000007</v>
      </c>
      <c r="L1107">
        <v>11398.87</v>
      </c>
      <c r="M1107">
        <v>0.67208971139957829</v>
      </c>
      <c r="N1107" t="s">
        <v>38</v>
      </c>
      <c r="O1107" t="s">
        <v>25</v>
      </c>
      <c r="P1107">
        <v>17714</v>
      </c>
      <c r="Q1107">
        <v>58661</v>
      </c>
      <c r="R1107">
        <v>1</v>
      </c>
      <c r="S1107" t="s">
        <v>33</v>
      </c>
    </row>
    <row r="1108" spans="1:19" x14ac:dyDescent="0.3">
      <c r="A1108">
        <v>129615</v>
      </c>
      <c r="B1108" s="1">
        <v>44572</v>
      </c>
      <c r="C1108" t="s">
        <v>17</v>
      </c>
      <c r="D1108" t="s">
        <v>40</v>
      </c>
      <c r="E1108" t="s">
        <v>55</v>
      </c>
      <c r="F1108" t="s">
        <v>99</v>
      </c>
      <c r="G1108" t="s">
        <v>21</v>
      </c>
      <c r="H1108" t="s">
        <v>52</v>
      </c>
      <c r="I1108" t="s">
        <v>48</v>
      </c>
      <c r="J1108">
        <v>0.1</v>
      </c>
      <c r="K1108">
        <v>1070856.52</v>
      </c>
      <c r="L1108">
        <v>12451.82</v>
      </c>
      <c r="M1108">
        <v>5.66</v>
      </c>
      <c r="N1108" t="s">
        <v>24</v>
      </c>
      <c r="O1108" t="s">
        <v>25</v>
      </c>
      <c r="P1108">
        <v>32962</v>
      </c>
      <c r="Q1108">
        <v>99153</v>
      </c>
      <c r="R1108">
        <v>8</v>
      </c>
      <c r="S1108" t="s">
        <v>33</v>
      </c>
    </row>
    <row r="1109" spans="1:19" x14ac:dyDescent="0.3">
      <c r="A1109">
        <v>129614</v>
      </c>
      <c r="B1109" s="1">
        <v>44652</v>
      </c>
      <c r="C1109" t="s">
        <v>34</v>
      </c>
      <c r="D1109" t="s">
        <v>61</v>
      </c>
      <c r="E1109" t="s">
        <v>62</v>
      </c>
      <c r="F1109" t="s">
        <v>88</v>
      </c>
      <c r="G1109" t="s">
        <v>29</v>
      </c>
      <c r="H1109" t="s">
        <v>22</v>
      </c>
      <c r="I1109" t="s">
        <v>48</v>
      </c>
      <c r="J1109">
        <v>0.13</v>
      </c>
      <c r="K1109">
        <v>967758.86</v>
      </c>
      <c r="L1109">
        <v>11253.01</v>
      </c>
      <c r="M1109">
        <v>7.83</v>
      </c>
      <c r="N1109" t="s">
        <v>53</v>
      </c>
      <c r="O1109" t="s">
        <v>32</v>
      </c>
      <c r="P1109">
        <v>29768</v>
      </c>
      <c r="Q1109">
        <v>89694</v>
      </c>
      <c r="R1109">
        <v>6</v>
      </c>
      <c r="S1109" t="s">
        <v>26</v>
      </c>
    </row>
    <row r="1110" spans="1:19" x14ac:dyDescent="0.3">
      <c r="A1110">
        <v>129607</v>
      </c>
      <c r="B1110" s="1">
        <v>44567</v>
      </c>
      <c r="C1110" t="s">
        <v>17</v>
      </c>
      <c r="D1110" t="s">
        <v>18</v>
      </c>
      <c r="E1110" t="s">
        <v>35</v>
      </c>
      <c r="F1110" t="s">
        <v>93</v>
      </c>
      <c r="G1110" t="s">
        <v>42</v>
      </c>
      <c r="H1110" t="s">
        <v>43</v>
      </c>
      <c r="I1110" t="s">
        <v>37</v>
      </c>
      <c r="J1110">
        <v>0.11</v>
      </c>
      <c r="K1110">
        <v>213362.56</v>
      </c>
      <c r="L1110">
        <v>2480.96</v>
      </c>
      <c r="M1110">
        <v>0.24309627859133681</v>
      </c>
      <c r="N1110" t="s">
        <v>58</v>
      </c>
      <c r="O1110" t="s">
        <v>49</v>
      </c>
      <c r="P1110">
        <v>3560</v>
      </c>
      <c r="Q1110">
        <v>12575</v>
      </c>
      <c r="R1110">
        <v>1</v>
      </c>
      <c r="S1110" t="s">
        <v>45</v>
      </c>
    </row>
    <row r="1111" spans="1:19" x14ac:dyDescent="0.3">
      <c r="A1111">
        <v>104626</v>
      </c>
      <c r="B1111" s="1">
        <v>44613</v>
      </c>
      <c r="C1111" t="s">
        <v>65</v>
      </c>
      <c r="D1111" t="s">
        <v>18</v>
      </c>
      <c r="E1111" t="s">
        <v>55</v>
      </c>
      <c r="F1111" t="s">
        <v>47</v>
      </c>
      <c r="G1111" t="s">
        <v>60</v>
      </c>
      <c r="H1111" t="s">
        <v>30</v>
      </c>
      <c r="I1111" t="s">
        <v>31</v>
      </c>
      <c r="J1111">
        <v>0.05</v>
      </c>
      <c r="K1111">
        <v>632389.81999999995</v>
      </c>
      <c r="L1111">
        <v>7353.37</v>
      </c>
      <c r="M1111">
        <v>2.93</v>
      </c>
      <c r="N1111" t="s">
        <v>38</v>
      </c>
      <c r="O1111" t="s">
        <v>32</v>
      </c>
      <c r="P1111">
        <v>19146</v>
      </c>
      <c r="Q1111">
        <v>58232</v>
      </c>
      <c r="R1111">
        <v>7</v>
      </c>
      <c r="S1111" t="s">
        <v>50</v>
      </c>
    </row>
    <row r="1112" spans="1:19" x14ac:dyDescent="0.3">
      <c r="A1112">
        <v>129589</v>
      </c>
      <c r="B1112" s="1">
        <v>44590</v>
      </c>
      <c r="C1112" t="s">
        <v>17</v>
      </c>
      <c r="D1112" t="s">
        <v>18</v>
      </c>
      <c r="E1112" t="s">
        <v>55</v>
      </c>
      <c r="F1112" t="s">
        <v>89</v>
      </c>
      <c r="G1112" t="s">
        <v>42</v>
      </c>
      <c r="H1112" t="s">
        <v>52</v>
      </c>
      <c r="I1112" t="s">
        <v>31</v>
      </c>
      <c r="J1112">
        <v>0.06</v>
      </c>
      <c r="K1112">
        <v>1093112.46</v>
      </c>
      <c r="L1112">
        <v>12710.61</v>
      </c>
      <c r="M1112">
        <v>2.72</v>
      </c>
      <c r="N1112" t="s">
        <v>44</v>
      </c>
      <c r="O1112" t="s">
        <v>32</v>
      </c>
      <c r="P1112">
        <v>33634</v>
      </c>
      <c r="Q1112">
        <v>101144</v>
      </c>
      <c r="R1112">
        <v>8</v>
      </c>
      <c r="S1112" t="s">
        <v>50</v>
      </c>
    </row>
    <row r="1113" spans="1:19" x14ac:dyDescent="0.3">
      <c r="A1113">
        <v>129585</v>
      </c>
      <c r="B1113" s="1">
        <v>44622</v>
      </c>
      <c r="C1113" t="s">
        <v>39</v>
      </c>
      <c r="D1113" t="s">
        <v>61</v>
      </c>
      <c r="E1113" t="s">
        <v>62</v>
      </c>
      <c r="F1113" t="s">
        <v>86</v>
      </c>
      <c r="G1113" t="s">
        <v>60</v>
      </c>
      <c r="H1113" t="s">
        <v>30</v>
      </c>
      <c r="I1113" t="s">
        <v>23</v>
      </c>
      <c r="J1113">
        <v>0.11</v>
      </c>
      <c r="K1113">
        <v>653894.98</v>
      </c>
      <c r="L1113">
        <v>7603.43</v>
      </c>
      <c r="M1113">
        <v>4.3099999999999996</v>
      </c>
      <c r="N1113" t="s">
        <v>58</v>
      </c>
      <c r="O1113" t="s">
        <v>25</v>
      </c>
      <c r="P1113">
        <v>19824</v>
      </c>
      <c r="Q1113">
        <v>60240</v>
      </c>
      <c r="R1113">
        <v>3</v>
      </c>
      <c r="S1113" t="s">
        <v>50</v>
      </c>
    </row>
    <row r="1114" spans="1:19" x14ac:dyDescent="0.3">
      <c r="A1114">
        <v>129582</v>
      </c>
      <c r="B1114" s="1">
        <v>44695</v>
      </c>
      <c r="C1114" t="s">
        <v>91</v>
      </c>
      <c r="D1114" t="s">
        <v>18</v>
      </c>
      <c r="E1114" t="s">
        <v>27</v>
      </c>
      <c r="F1114" t="s">
        <v>104</v>
      </c>
      <c r="G1114" t="s">
        <v>21</v>
      </c>
      <c r="H1114" t="s">
        <v>43</v>
      </c>
      <c r="I1114" t="s">
        <v>48</v>
      </c>
      <c r="J1114">
        <v>0.06</v>
      </c>
      <c r="K1114">
        <v>256990.36000000002</v>
      </c>
      <c r="L1114">
        <v>2988.26</v>
      </c>
      <c r="M1114">
        <v>2.15</v>
      </c>
      <c r="N1114" t="s">
        <v>58</v>
      </c>
      <c r="O1114" t="s">
        <v>32</v>
      </c>
      <c r="P1114">
        <v>7346</v>
      </c>
      <c r="Q1114">
        <v>23278</v>
      </c>
      <c r="R1114">
        <v>5</v>
      </c>
      <c r="S1114" t="s">
        <v>50</v>
      </c>
    </row>
    <row r="1115" spans="1:19" x14ac:dyDescent="0.3">
      <c r="A1115">
        <v>104642</v>
      </c>
      <c r="B1115" s="1">
        <v>44568</v>
      </c>
      <c r="C1115" t="s">
        <v>17</v>
      </c>
      <c r="D1115" t="s">
        <v>61</v>
      </c>
      <c r="E1115" t="s">
        <v>62</v>
      </c>
      <c r="F1115" t="s">
        <v>47</v>
      </c>
      <c r="G1115" t="s">
        <v>21</v>
      </c>
      <c r="H1115" t="s">
        <v>43</v>
      </c>
      <c r="I1115" t="s">
        <v>48</v>
      </c>
      <c r="J1115">
        <v>0.06</v>
      </c>
      <c r="K1115">
        <v>214215.68000000002</v>
      </c>
      <c r="L1115">
        <v>2490.88</v>
      </c>
      <c r="M1115">
        <v>7.29</v>
      </c>
      <c r="N1115" t="s">
        <v>38</v>
      </c>
      <c r="O1115" t="s">
        <v>49</v>
      </c>
      <c r="P1115">
        <v>6088</v>
      </c>
      <c r="Q1115">
        <v>19552</v>
      </c>
      <c r="R1115">
        <v>8</v>
      </c>
      <c r="S1115" t="s">
        <v>50</v>
      </c>
    </row>
    <row r="1116" spans="1:19" x14ac:dyDescent="0.3">
      <c r="A1116">
        <v>129573</v>
      </c>
      <c r="B1116" s="1">
        <v>44651</v>
      </c>
      <c r="C1116" t="s">
        <v>39</v>
      </c>
      <c r="D1116" t="s">
        <v>18</v>
      </c>
      <c r="E1116" t="s">
        <v>55</v>
      </c>
      <c r="F1116" t="s">
        <v>106</v>
      </c>
      <c r="G1116" t="s">
        <v>42</v>
      </c>
      <c r="H1116" t="s">
        <v>22</v>
      </c>
      <c r="I1116" t="s">
        <v>37</v>
      </c>
      <c r="J1116">
        <v>0.11</v>
      </c>
      <c r="K1116">
        <v>953408.9</v>
      </c>
      <c r="L1116">
        <v>11086.15</v>
      </c>
      <c r="M1116">
        <v>0.94557302481483241</v>
      </c>
      <c r="N1116" t="s">
        <v>53</v>
      </c>
      <c r="O1116" t="s">
        <v>32</v>
      </c>
      <c r="P1116">
        <v>17215</v>
      </c>
      <c r="Q1116">
        <v>57036</v>
      </c>
      <c r="R1116">
        <v>1</v>
      </c>
      <c r="S1116" t="s">
        <v>26</v>
      </c>
    </row>
    <row r="1117" spans="1:19" x14ac:dyDescent="0.3">
      <c r="A1117">
        <v>129571</v>
      </c>
      <c r="B1117" s="1">
        <v>44679</v>
      </c>
      <c r="C1117" t="s">
        <v>34</v>
      </c>
      <c r="D1117" t="s">
        <v>18</v>
      </c>
      <c r="E1117" t="s">
        <v>55</v>
      </c>
      <c r="F1117" t="s">
        <v>84</v>
      </c>
      <c r="G1117" t="s">
        <v>60</v>
      </c>
      <c r="H1117" t="s">
        <v>52</v>
      </c>
      <c r="I1117" t="s">
        <v>31</v>
      </c>
      <c r="J1117">
        <v>0.08</v>
      </c>
      <c r="K1117">
        <v>1201765.72</v>
      </c>
      <c r="L1117">
        <v>13974.02</v>
      </c>
      <c r="M1117">
        <v>1.32</v>
      </c>
      <c r="N1117" t="s">
        <v>44</v>
      </c>
      <c r="O1117" t="s">
        <v>32</v>
      </c>
      <c r="P1117">
        <v>36612</v>
      </c>
      <c r="Q1117">
        <v>109964</v>
      </c>
      <c r="R1117">
        <v>8</v>
      </c>
      <c r="S1117" t="s">
        <v>50</v>
      </c>
    </row>
    <row r="1118" spans="1:19" x14ac:dyDescent="0.3">
      <c r="A1118">
        <v>129570</v>
      </c>
      <c r="B1118" s="1">
        <v>44629</v>
      </c>
      <c r="C1118" t="s">
        <v>39</v>
      </c>
      <c r="D1118" t="s">
        <v>18</v>
      </c>
      <c r="E1118" t="s">
        <v>35</v>
      </c>
      <c r="F1118" t="s">
        <v>101</v>
      </c>
      <c r="G1118" t="s">
        <v>21</v>
      </c>
      <c r="H1118" t="s">
        <v>30</v>
      </c>
      <c r="I1118" t="s">
        <v>31</v>
      </c>
      <c r="J1118">
        <v>0.04</v>
      </c>
      <c r="K1118">
        <v>607839.4</v>
      </c>
      <c r="L1118">
        <v>7067.9</v>
      </c>
      <c r="M1118">
        <v>6.44</v>
      </c>
      <c r="N1118" t="s">
        <v>24</v>
      </c>
      <c r="O1118" t="s">
        <v>49</v>
      </c>
      <c r="P1118">
        <v>18382</v>
      </c>
      <c r="Q1118">
        <v>55967</v>
      </c>
      <c r="R1118">
        <v>3</v>
      </c>
      <c r="S1118" t="s">
        <v>64</v>
      </c>
    </row>
    <row r="1119" spans="1:19" x14ac:dyDescent="0.3">
      <c r="A1119">
        <v>104653</v>
      </c>
      <c r="B1119" s="1">
        <v>44630</v>
      </c>
      <c r="C1119" t="s">
        <v>39</v>
      </c>
      <c r="D1119" t="s">
        <v>40</v>
      </c>
      <c r="E1119" t="s">
        <v>27</v>
      </c>
      <c r="F1119" t="s">
        <v>28</v>
      </c>
      <c r="G1119" t="s">
        <v>42</v>
      </c>
      <c r="H1119" t="s">
        <v>22</v>
      </c>
      <c r="I1119" t="s">
        <v>23</v>
      </c>
      <c r="J1119">
        <v>0.05</v>
      </c>
      <c r="K1119">
        <v>805977.38</v>
      </c>
      <c r="L1119">
        <v>9371.83</v>
      </c>
      <c r="M1119">
        <v>4.22</v>
      </c>
      <c r="N1119" t="s">
        <v>53</v>
      </c>
      <c r="O1119" t="s">
        <v>25</v>
      </c>
      <c r="P1119">
        <v>24623</v>
      </c>
      <c r="Q1119">
        <v>74455</v>
      </c>
      <c r="R1119">
        <v>7</v>
      </c>
      <c r="S1119" t="s">
        <v>33</v>
      </c>
    </row>
    <row r="1120" spans="1:19" x14ac:dyDescent="0.3">
      <c r="A1120">
        <v>129553</v>
      </c>
      <c r="B1120" s="1">
        <v>44572</v>
      </c>
      <c r="C1120" t="s">
        <v>17</v>
      </c>
      <c r="D1120" t="s">
        <v>18</v>
      </c>
      <c r="E1120" t="s">
        <v>35</v>
      </c>
      <c r="F1120" t="s">
        <v>89</v>
      </c>
      <c r="G1120" t="s">
        <v>29</v>
      </c>
      <c r="H1120" t="s">
        <v>30</v>
      </c>
      <c r="I1120" t="s">
        <v>37</v>
      </c>
      <c r="J1120">
        <v>0.1</v>
      </c>
      <c r="K1120">
        <v>367389.42000000004</v>
      </c>
      <c r="L1120">
        <v>4271.97</v>
      </c>
      <c r="M1120">
        <v>0.36285694525030421</v>
      </c>
      <c r="N1120" t="s">
        <v>24</v>
      </c>
      <c r="O1120" t="s">
        <v>49</v>
      </c>
      <c r="P1120">
        <v>6335</v>
      </c>
      <c r="Q1120">
        <v>21611</v>
      </c>
      <c r="R1120">
        <v>1</v>
      </c>
      <c r="S1120" t="s">
        <v>50</v>
      </c>
    </row>
    <row r="1121" spans="1:19" x14ac:dyDescent="0.3">
      <c r="A1121">
        <v>104656</v>
      </c>
      <c r="B1121" s="1">
        <v>44644</v>
      </c>
      <c r="C1121" t="s">
        <v>39</v>
      </c>
      <c r="D1121" t="s">
        <v>61</v>
      </c>
      <c r="E1121" t="s">
        <v>62</v>
      </c>
      <c r="F1121" t="s">
        <v>41</v>
      </c>
      <c r="G1121" t="s">
        <v>21</v>
      </c>
      <c r="H1121" t="s">
        <v>52</v>
      </c>
      <c r="I1121" t="s">
        <v>48</v>
      </c>
      <c r="J1121">
        <v>0.15</v>
      </c>
      <c r="K1121">
        <v>1058488</v>
      </c>
      <c r="L1121">
        <v>12308</v>
      </c>
      <c r="M1121">
        <v>4.21</v>
      </c>
      <c r="N1121" t="s">
        <v>24</v>
      </c>
      <c r="O1121" t="s">
        <v>25</v>
      </c>
      <c r="P1121">
        <v>32583</v>
      </c>
      <c r="Q1121">
        <v>98033</v>
      </c>
      <c r="R1121">
        <v>8</v>
      </c>
      <c r="S1121" t="s">
        <v>45</v>
      </c>
    </row>
    <row r="1122" spans="1:19" x14ac:dyDescent="0.3">
      <c r="A1122">
        <v>104658</v>
      </c>
      <c r="B1122" s="1">
        <v>44661</v>
      </c>
      <c r="C1122" t="s">
        <v>34</v>
      </c>
      <c r="D1122" t="s">
        <v>40</v>
      </c>
      <c r="E1122" t="s">
        <v>19</v>
      </c>
      <c r="F1122" t="s">
        <v>92</v>
      </c>
      <c r="G1122" t="s">
        <v>60</v>
      </c>
      <c r="H1122" t="s">
        <v>30</v>
      </c>
      <c r="I1122" t="s">
        <v>37</v>
      </c>
      <c r="J1122">
        <v>0.14000000000000001</v>
      </c>
      <c r="K1122">
        <v>373939.18</v>
      </c>
      <c r="L1122">
        <v>4348.13</v>
      </c>
      <c r="M1122">
        <v>0.84189961188617402</v>
      </c>
      <c r="N1122" t="s">
        <v>38</v>
      </c>
      <c r="O1122" t="s">
        <v>25</v>
      </c>
      <c r="P1122">
        <v>6455</v>
      </c>
      <c r="Q1122">
        <v>22002</v>
      </c>
      <c r="R1122">
        <v>1</v>
      </c>
      <c r="S1122" t="s">
        <v>50</v>
      </c>
    </row>
    <row r="1123" spans="1:19" x14ac:dyDescent="0.3">
      <c r="A1123">
        <v>104674</v>
      </c>
      <c r="B1123" s="1">
        <v>44630</v>
      </c>
      <c r="C1123" t="s">
        <v>39</v>
      </c>
      <c r="D1123" t="s">
        <v>18</v>
      </c>
      <c r="E1123" t="s">
        <v>35</v>
      </c>
      <c r="F1123" t="s">
        <v>106</v>
      </c>
      <c r="G1123" t="s">
        <v>42</v>
      </c>
      <c r="H1123" t="s">
        <v>22</v>
      </c>
      <c r="I1123" t="s">
        <v>48</v>
      </c>
      <c r="J1123">
        <v>7.0000000000000007E-2</v>
      </c>
      <c r="K1123">
        <v>924428.62</v>
      </c>
      <c r="L1123">
        <v>10749.17</v>
      </c>
      <c r="M1123">
        <v>5.71</v>
      </c>
      <c r="N1123" t="s">
        <v>58</v>
      </c>
      <c r="O1123" t="s">
        <v>25</v>
      </c>
      <c r="P1123">
        <v>28391</v>
      </c>
      <c r="Q1123">
        <v>85613</v>
      </c>
      <c r="R1123">
        <v>3</v>
      </c>
      <c r="S1123" t="s">
        <v>26</v>
      </c>
    </row>
    <row r="1124" spans="1:19" x14ac:dyDescent="0.3">
      <c r="A1124">
        <v>129552</v>
      </c>
      <c r="B1124" s="1">
        <v>44709</v>
      </c>
      <c r="C1124" t="s">
        <v>91</v>
      </c>
      <c r="D1124" t="s">
        <v>61</v>
      </c>
      <c r="E1124" t="s">
        <v>62</v>
      </c>
      <c r="F1124" t="s">
        <v>76</v>
      </c>
      <c r="G1124" t="s">
        <v>29</v>
      </c>
      <c r="H1124" t="s">
        <v>43</v>
      </c>
      <c r="I1124" t="s">
        <v>48</v>
      </c>
      <c r="J1124">
        <v>0.03</v>
      </c>
      <c r="K1124">
        <v>43000</v>
      </c>
      <c r="L1124">
        <v>500</v>
      </c>
      <c r="M1124">
        <v>1.84</v>
      </c>
      <c r="N1124" t="s">
        <v>44</v>
      </c>
      <c r="O1124" t="s">
        <v>32</v>
      </c>
      <c r="P1124">
        <v>1368</v>
      </c>
      <c r="Q1124">
        <v>5573</v>
      </c>
      <c r="R1124">
        <v>6</v>
      </c>
      <c r="S1124" t="s">
        <v>45</v>
      </c>
    </row>
    <row r="1125" spans="1:19" x14ac:dyDescent="0.3">
      <c r="A1125">
        <v>129551</v>
      </c>
      <c r="B1125" s="1">
        <v>44620</v>
      </c>
      <c r="C1125" t="s">
        <v>65</v>
      </c>
      <c r="D1125" t="s">
        <v>40</v>
      </c>
      <c r="E1125" t="s">
        <v>27</v>
      </c>
      <c r="F1125" t="s">
        <v>110</v>
      </c>
      <c r="G1125" t="s">
        <v>29</v>
      </c>
      <c r="H1125" t="s">
        <v>22</v>
      </c>
      <c r="I1125" t="s">
        <v>37</v>
      </c>
      <c r="J1125">
        <v>0.01</v>
      </c>
      <c r="K1125">
        <v>769397.27999999991</v>
      </c>
      <c r="L1125">
        <v>8946.48</v>
      </c>
      <c r="M1125">
        <v>1.3978036019001869</v>
      </c>
      <c r="N1125" t="s">
        <v>24</v>
      </c>
      <c r="O1125" t="s">
        <v>49</v>
      </c>
      <c r="P1125">
        <v>13795</v>
      </c>
      <c r="Q1125">
        <v>45899</v>
      </c>
      <c r="R1125">
        <v>1</v>
      </c>
      <c r="S1125" t="s">
        <v>50</v>
      </c>
    </row>
    <row r="1126" spans="1:19" x14ac:dyDescent="0.3">
      <c r="A1126">
        <v>129548</v>
      </c>
      <c r="B1126" s="1">
        <v>44598</v>
      </c>
      <c r="C1126" t="s">
        <v>65</v>
      </c>
      <c r="D1126" t="s">
        <v>18</v>
      </c>
      <c r="E1126" t="s">
        <v>55</v>
      </c>
      <c r="F1126" t="s">
        <v>72</v>
      </c>
      <c r="G1126" t="s">
        <v>21</v>
      </c>
      <c r="H1126" t="s">
        <v>52</v>
      </c>
      <c r="I1126" t="s">
        <v>48</v>
      </c>
      <c r="J1126">
        <v>0.05</v>
      </c>
      <c r="K1126">
        <v>1270288.8</v>
      </c>
      <c r="L1126">
        <v>14770.8</v>
      </c>
      <c r="M1126">
        <v>3.14</v>
      </c>
      <c r="N1126" t="s">
        <v>38</v>
      </c>
      <c r="O1126" t="s">
        <v>25</v>
      </c>
      <c r="P1126">
        <v>38081</v>
      </c>
      <c r="Q1126">
        <v>114318</v>
      </c>
      <c r="R1126">
        <v>3</v>
      </c>
      <c r="S1126" t="s">
        <v>64</v>
      </c>
    </row>
    <row r="1127" spans="1:19" x14ac:dyDescent="0.3">
      <c r="A1127">
        <v>129545</v>
      </c>
      <c r="B1127" s="1">
        <v>44601</v>
      </c>
      <c r="C1127" t="s">
        <v>65</v>
      </c>
      <c r="D1127" t="s">
        <v>18</v>
      </c>
      <c r="E1127" t="s">
        <v>27</v>
      </c>
      <c r="F1127" t="s">
        <v>81</v>
      </c>
      <c r="G1127" t="s">
        <v>29</v>
      </c>
      <c r="H1127" t="s">
        <v>22</v>
      </c>
      <c r="I1127" t="s">
        <v>48</v>
      </c>
      <c r="J1127">
        <v>0.02</v>
      </c>
      <c r="K1127">
        <v>755722.41999999993</v>
      </c>
      <c r="L1127">
        <v>8787.4699999999993</v>
      </c>
      <c r="M1127">
        <v>4.4000000000000004</v>
      </c>
      <c r="N1127" t="s">
        <v>38</v>
      </c>
      <c r="O1127" t="s">
        <v>32</v>
      </c>
      <c r="P1127">
        <v>23059</v>
      </c>
      <c r="Q1127">
        <v>69822</v>
      </c>
      <c r="R1127">
        <v>10</v>
      </c>
      <c r="S1127" t="s">
        <v>33</v>
      </c>
    </row>
    <row r="1128" spans="1:19" x14ac:dyDescent="0.3">
      <c r="A1128">
        <v>129542</v>
      </c>
      <c r="B1128" s="1">
        <v>44568</v>
      </c>
      <c r="C1128" t="s">
        <v>17</v>
      </c>
      <c r="D1128" t="s">
        <v>61</v>
      </c>
      <c r="E1128" t="s">
        <v>62</v>
      </c>
      <c r="F1128" t="s">
        <v>73</v>
      </c>
      <c r="G1128" t="s">
        <v>42</v>
      </c>
      <c r="H1128" t="s">
        <v>22</v>
      </c>
      <c r="I1128" t="s">
        <v>37</v>
      </c>
      <c r="J1128">
        <v>0.08</v>
      </c>
      <c r="K1128">
        <v>973596.53999999992</v>
      </c>
      <c r="L1128">
        <v>11320.89</v>
      </c>
      <c r="M1128">
        <v>0.79363785069524684</v>
      </c>
      <c r="N1128" t="s">
        <v>58</v>
      </c>
      <c r="O1128" t="s">
        <v>25</v>
      </c>
      <c r="P1128">
        <v>17591</v>
      </c>
      <c r="Q1128">
        <v>58261</v>
      </c>
      <c r="R1128">
        <v>1</v>
      </c>
      <c r="S1128" t="s">
        <v>33</v>
      </c>
    </row>
    <row r="1129" spans="1:19" x14ac:dyDescent="0.3">
      <c r="A1129">
        <v>129529</v>
      </c>
      <c r="B1129" s="1">
        <v>44680</v>
      </c>
      <c r="C1129" t="s">
        <v>34</v>
      </c>
      <c r="D1129" t="s">
        <v>18</v>
      </c>
      <c r="E1129" t="s">
        <v>55</v>
      </c>
      <c r="F1129" t="s">
        <v>87</v>
      </c>
      <c r="G1129" t="s">
        <v>29</v>
      </c>
      <c r="H1129" t="s">
        <v>43</v>
      </c>
      <c r="I1129" t="s">
        <v>23</v>
      </c>
      <c r="J1129">
        <v>7.0000000000000007E-2</v>
      </c>
      <c r="K1129">
        <v>347716.92</v>
      </c>
      <c r="L1129">
        <v>4043.22</v>
      </c>
      <c r="M1129">
        <v>4.09</v>
      </c>
      <c r="N1129" t="s">
        <v>38</v>
      </c>
      <c r="O1129" t="s">
        <v>32</v>
      </c>
      <c r="P1129">
        <v>10157</v>
      </c>
      <c r="Q1129">
        <v>31605</v>
      </c>
      <c r="R1129">
        <v>4</v>
      </c>
      <c r="S1129" t="s">
        <v>64</v>
      </c>
    </row>
    <row r="1130" spans="1:19" x14ac:dyDescent="0.3">
      <c r="A1130">
        <v>129528</v>
      </c>
      <c r="B1130" s="1">
        <v>44684</v>
      </c>
      <c r="C1130" t="s">
        <v>91</v>
      </c>
      <c r="D1130" t="s">
        <v>18</v>
      </c>
      <c r="E1130" t="s">
        <v>55</v>
      </c>
      <c r="F1130" t="s">
        <v>51</v>
      </c>
      <c r="G1130" t="s">
        <v>42</v>
      </c>
      <c r="H1130" t="s">
        <v>43</v>
      </c>
      <c r="I1130" t="s">
        <v>37</v>
      </c>
      <c r="J1130">
        <v>0.12</v>
      </c>
      <c r="K1130">
        <v>235601.30000000002</v>
      </c>
      <c r="L1130">
        <v>2739.55</v>
      </c>
      <c r="M1130">
        <v>1.0403090745599857</v>
      </c>
      <c r="N1130" t="s">
        <v>53</v>
      </c>
      <c r="O1130" t="s">
        <v>49</v>
      </c>
      <c r="P1130">
        <v>3938</v>
      </c>
      <c r="Q1130">
        <v>13803</v>
      </c>
      <c r="R1130">
        <v>1</v>
      </c>
      <c r="S1130" t="s">
        <v>33</v>
      </c>
    </row>
    <row r="1131" spans="1:19" x14ac:dyDescent="0.3">
      <c r="A1131">
        <v>129520</v>
      </c>
      <c r="B1131" s="1">
        <v>44678</v>
      </c>
      <c r="C1131" t="s">
        <v>34</v>
      </c>
      <c r="D1131" t="s">
        <v>61</v>
      </c>
      <c r="E1131" t="s">
        <v>62</v>
      </c>
      <c r="F1131" t="s">
        <v>110</v>
      </c>
      <c r="G1131" t="s">
        <v>29</v>
      </c>
      <c r="H1131" t="s">
        <v>43</v>
      </c>
      <c r="I1131" t="s">
        <v>37</v>
      </c>
      <c r="J1131">
        <v>0.13</v>
      </c>
      <c r="K1131">
        <v>43000</v>
      </c>
      <c r="L1131">
        <v>500</v>
      </c>
      <c r="M1131">
        <v>8.5798686561648296E-2</v>
      </c>
      <c r="N1131" t="s">
        <v>53</v>
      </c>
      <c r="O1131" t="s">
        <v>25</v>
      </c>
      <c r="P1131">
        <v>555</v>
      </c>
      <c r="Q1131">
        <v>2790</v>
      </c>
      <c r="R1131">
        <v>1</v>
      </c>
      <c r="S1131" t="s">
        <v>50</v>
      </c>
    </row>
    <row r="1132" spans="1:19" x14ac:dyDescent="0.3">
      <c r="A1132">
        <v>104702</v>
      </c>
      <c r="B1132" s="1">
        <v>44576</v>
      </c>
      <c r="C1132" t="s">
        <v>17</v>
      </c>
      <c r="D1132" t="s">
        <v>18</v>
      </c>
      <c r="E1132" t="s">
        <v>19</v>
      </c>
      <c r="F1132" t="s">
        <v>92</v>
      </c>
      <c r="G1132" t="s">
        <v>42</v>
      </c>
      <c r="H1132" t="s">
        <v>43</v>
      </c>
      <c r="I1132" t="s">
        <v>23</v>
      </c>
      <c r="J1132">
        <v>0.11</v>
      </c>
      <c r="K1132">
        <v>263838.53999999998</v>
      </c>
      <c r="L1132">
        <v>3067.89</v>
      </c>
      <c r="M1132">
        <v>2.11</v>
      </c>
      <c r="N1132" t="s">
        <v>58</v>
      </c>
      <c r="O1132" t="s">
        <v>32</v>
      </c>
      <c r="P1132">
        <v>7555</v>
      </c>
      <c r="Q1132">
        <v>23898</v>
      </c>
      <c r="R1132">
        <v>1</v>
      </c>
      <c r="S1132" t="s">
        <v>50</v>
      </c>
    </row>
    <row r="1133" spans="1:19" x14ac:dyDescent="0.3">
      <c r="A1133">
        <v>104707</v>
      </c>
      <c r="B1133" s="1">
        <v>44701</v>
      </c>
      <c r="C1133" t="s">
        <v>91</v>
      </c>
      <c r="D1133" t="s">
        <v>40</v>
      </c>
      <c r="E1133" t="s">
        <v>35</v>
      </c>
      <c r="F1133" t="s">
        <v>41</v>
      </c>
      <c r="G1133" t="s">
        <v>60</v>
      </c>
      <c r="H1133" t="s">
        <v>30</v>
      </c>
      <c r="I1133" t="s">
        <v>23</v>
      </c>
      <c r="J1133">
        <v>0.13</v>
      </c>
      <c r="K1133">
        <v>389741.68</v>
      </c>
      <c r="L1133">
        <v>4531.88</v>
      </c>
      <c r="M1133">
        <v>6.43</v>
      </c>
      <c r="N1133" t="s">
        <v>44</v>
      </c>
      <c r="O1133" t="s">
        <v>49</v>
      </c>
      <c r="P1133">
        <v>11497</v>
      </c>
      <c r="Q1133">
        <v>35575</v>
      </c>
      <c r="R1133">
        <v>5</v>
      </c>
      <c r="S1133" t="s">
        <v>45</v>
      </c>
    </row>
    <row r="1134" spans="1:19" x14ac:dyDescent="0.3">
      <c r="A1134">
        <v>129501</v>
      </c>
      <c r="B1134" s="1">
        <v>44705</v>
      </c>
      <c r="C1134" t="s">
        <v>91</v>
      </c>
      <c r="D1134" t="s">
        <v>40</v>
      </c>
      <c r="E1134" t="s">
        <v>55</v>
      </c>
      <c r="F1134" t="s">
        <v>102</v>
      </c>
      <c r="G1134" t="s">
        <v>42</v>
      </c>
      <c r="H1134" t="s">
        <v>22</v>
      </c>
      <c r="I1134" t="s">
        <v>37</v>
      </c>
      <c r="J1134">
        <v>0.15</v>
      </c>
      <c r="K1134">
        <v>779521.20000000007</v>
      </c>
      <c r="L1134">
        <v>9064.2000000000007</v>
      </c>
      <c r="M1134">
        <v>0.43971826862844748</v>
      </c>
      <c r="N1134" t="s">
        <v>53</v>
      </c>
      <c r="O1134" t="s">
        <v>49</v>
      </c>
      <c r="P1134">
        <v>13974</v>
      </c>
      <c r="Q1134">
        <v>46484</v>
      </c>
      <c r="R1134">
        <v>1</v>
      </c>
      <c r="S1134" t="s">
        <v>45</v>
      </c>
    </row>
    <row r="1135" spans="1:19" x14ac:dyDescent="0.3">
      <c r="A1135">
        <v>104716</v>
      </c>
      <c r="B1135" s="1">
        <v>44655</v>
      </c>
      <c r="C1135" t="s">
        <v>34</v>
      </c>
      <c r="D1135" t="s">
        <v>18</v>
      </c>
      <c r="E1135" t="s">
        <v>27</v>
      </c>
      <c r="F1135" t="s">
        <v>100</v>
      </c>
      <c r="G1135" t="s">
        <v>21</v>
      </c>
      <c r="H1135" t="s">
        <v>52</v>
      </c>
      <c r="I1135" t="s">
        <v>48</v>
      </c>
      <c r="J1135">
        <v>0.14000000000000001</v>
      </c>
      <c r="K1135">
        <v>1111710.82</v>
      </c>
      <c r="L1135">
        <v>12926.87</v>
      </c>
      <c r="M1135">
        <v>7.35</v>
      </c>
      <c r="N1135" t="s">
        <v>38</v>
      </c>
      <c r="O1135" t="s">
        <v>32</v>
      </c>
      <c r="P1135">
        <v>34192</v>
      </c>
      <c r="Q1135">
        <v>102797</v>
      </c>
      <c r="R1135">
        <v>7</v>
      </c>
      <c r="S1135" t="s">
        <v>45</v>
      </c>
    </row>
    <row r="1136" spans="1:19" x14ac:dyDescent="0.3">
      <c r="A1136">
        <v>129493</v>
      </c>
      <c r="B1136" s="1">
        <v>44596</v>
      </c>
      <c r="C1136" t="s">
        <v>65</v>
      </c>
      <c r="D1136" t="s">
        <v>40</v>
      </c>
      <c r="E1136" t="s">
        <v>19</v>
      </c>
      <c r="F1136" t="s">
        <v>110</v>
      </c>
      <c r="G1136" t="s">
        <v>60</v>
      </c>
      <c r="H1136" t="s">
        <v>43</v>
      </c>
      <c r="I1136" t="s">
        <v>23</v>
      </c>
      <c r="J1136">
        <v>0.08</v>
      </c>
      <c r="K1136">
        <v>225532.41999999998</v>
      </c>
      <c r="L1136">
        <v>2622.47</v>
      </c>
      <c r="M1136">
        <v>6.55</v>
      </c>
      <c r="N1136" t="s">
        <v>44</v>
      </c>
      <c r="O1136" t="s">
        <v>25</v>
      </c>
      <c r="P1136">
        <v>6417</v>
      </c>
      <c r="Q1136">
        <v>20527</v>
      </c>
      <c r="R1136">
        <v>7</v>
      </c>
      <c r="S1136" t="s">
        <v>50</v>
      </c>
    </row>
    <row r="1137" spans="1:19" x14ac:dyDescent="0.3">
      <c r="A1137">
        <v>104723</v>
      </c>
      <c r="B1137" s="1">
        <v>44587</v>
      </c>
      <c r="C1137" t="s">
        <v>17</v>
      </c>
      <c r="D1137" t="s">
        <v>18</v>
      </c>
      <c r="E1137" t="s">
        <v>19</v>
      </c>
      <c r="F1137" t="s">
        <v>90</v>
      </c>
      <c r="G1137" t="s">
        <v>21</v>
      </c>
      <c r="H1137" t="s">
        <v>52</v>
      </c>
      <c r="I1137" t="s">
        <v>48</v>
      </c>
      <c r="J1137">
        <v>0.14000000000000001</v>
      </c>
      <c r="K1137">
        <v>1160666.32</v>
      </c>
      <c r="L1137">
        <v>13496.12</v>
      </c>
      <c r="M1137">
        <v>5.56</v>
      </c>
      <c r="N1137" t="s">
        <v>44</v>
      </c>
      <c r="O1137" t="s">
        <v>32</v>
      </c>
      <c r="P1137">
        <v>35569</v>
      </c>
      <c r="Q1137">
        <v>106875</v>
      </c>
      <c r="R1137">
        <v>7</v>
      </c>
      <c r="S1137" t="s">
        <v>33</v>
      </c>
    </row>
    <row r="1138" spans="1:19" x14ac:dyDescent="0.3">
      <c r="A1138">
        <v>129483</v>
      </c>
      <c r="B1138" s="1">
        <v>44567</v>
      </c>
      <c r="C1138" t="s">
        <v>17</v>
      </c>
      <c r="D1138" t="s">
        <v>18</v>
      </c>
      <c r="E1138" t="s">
        <v>55</v>
      </c>
      <c r="F1138" t="s">
        <v>99</v>
      </c>
      <c r="G1138" t="s">
        <v>29</v>
      </c>
      <c r="H1138" t="s">
        <v>52</v>
      </c>
      <c r="I1138" t="s">
        <v>37</v>
      </c>
      <c r="J1138">
        <v>0.13</v>
      </c>
      <c r="K1138">
        <v>1061994.22</v>
      </c>
      <c r="L1138">
        <v>12348.77</v>
      </c>
      <c r="M1138">
        <v>0.83117477606596801</v>
      </c>
      <c r="N1138" t="s">
        <v>53</v>
      </c>
      <c r="O1138" t="s">
        <v>32</v>
      </c>
      <c r="P1138">
        <v>19200</v>
      </c>
      <c r="Q1138">
        <v>63502</v>
      </c>
      <c r="R1138">
        <v>1</v>
      </c>
      <c r="S1138" t="s">
        <v>33</v>
      </c>
    </row>
    <row r="1139" spans="1:19" x14ac:dyDescent="0.3">
      <c r="A1139">
        <v>129469</v>
      </c>
      <c r="B1139" s="1">
        <v>44626</v>
      </c>
      <c r="C1139" t="s">
        <v>39</v>
      </c>
      <c r="D1139" t="s">
        <v>40</v>
      </c>
      <c r="E1139" t="s">
        <v>55</v>
      </c>
      <c r="F1139" t="s">
        <v>104</v>
      </c>
      <c r="G1139" t="s">
        <v>60</v>
      </c>
      <c r="H1139" t="s">
        <v>52</v>
      </c>
      <c r="I1139" t="s">
        <v>31</v>
      </c>
      <c r="J1139">
        <v>0.13</v>
      </c>
      <c r="K1139">
        <v>1290000</v>
      </c>
      <c r="L1139">
        <v>15000</v>
      </c>
      <c r="M1139">
        <v>3.52</v>
      </c>
      <c r="N1139" t="s">
        <v>44</v>
      </c>
      <c r="O1139" t="s">
        <v>32</v>
      </c>
      <c r="P1139">
        <v>39155</v>
      </c>
      <c r="Q1139">
        <v>117498</v>
      </c>
      <c r="R1139">
        <v>2</v>
      </c>
      <c r="S1139" t="s">
        <v>50</v>
      </c>
    </row>
    <row r="1140" spans="1:19" x14ac:dyDescent="0.3">
      <c r="A1140">
        <v>104735</v>
      </c>
      <c r="B1140" s="1">
        <v>44574</v>
      </c>
      <c r="C1140" t="s">
        <v>17</v>
      </c>
      <c r="D1140" t="s">
        <v>18</v>
      </c>
      <c r="E1140" t="s">
        <v>55</v>
      </c>
      <c r="F1140" t="s">
        <v>88</v>
      </c>
      <c r="G1140" t="s">
        <v>60</v>
      </c>
      <c r="H1140" t="s">
        <v>52</v>
      </c>
      <c r="I1140" t="s">
        <v>37</v>
      </c>
      <c r="J1140">
        <v>0.12</v>
      </c>
      <c r="K1140">
        <v>986229.94000000006</v>
      </c>
      <c r="L1140">
        <v>11467.79</v>
      </c>
      <c r="M1140">
        <v>0.79006290542184476</v>
      </c>
      <c r="N1140" t="s">
        <v>58</v>
      </c>
      <c r="O1140" t="s">
        <v>49</v>
      </c>
      <c r="P1140">
        <v>17828</v>
      </c>
      <c r="Q1140">
        <v>59035</v>
      </c>
      <c r="R1140">
        <v>1</v>
      </c>
      <c r="S1140" t="s">
        <v>26</v>
      </c>
    </row>
    <row r="1141" spans="1:19" x14ac:dyDescent="0.3">
      <c r="A1141">
        <v>129443</v>
      </c>
      <c r="B1141" s="1">
        <v>44624</v>
      </c>
      <c r="C1141" t="s">
        <v>39</v>
      </c>
      <c r="D1141" t="s">
        <v>18</v>
      </c>
      <c r="E1141" t="s">
        <v>19</v>
      </c>
      <c r="F1141" t="s">
        <v>84</v>
      </c>
      <c r="G1141" t="s">
        <v>29</v>
      </c>
      <c r="H1141" t="s">
        <v>22</v>
      </c>
      <c r="I1141" t="s">
        <v>23</v>
      </c>
      <c r="J1141">
        <v>0.14000000000000001</v>
      </c>
      <c r="K1141">
        <v>940156.29999999993</v>
      </c>
      <c r="L1141">
        <v>10932.05</v>
      </c>
      <c r="M1141">
        <v>5.43</v>
      </c>
      <c r="N1141" t="s">
        <v>38</v>
      </c>
      <c r="O1141" t="s">
        <v>25</v>
      </c>
      <c r="P1141">
        <v>28887</v>
      </c>
      <c r="Q1141">
        <v>87084</v>
      </c>
      <c r="R1141">
        <v>7</v>
      </c>
      <c r="S1141" t="s">
        <v>50</v>
      </c>
    </row>
    <row r="1142" spans="1:19" x14ac:dyDescent="0.3">
      <c r="A1142">
        <v>129419</v>
      </c>
      <c r="B1142" s="1">
        <v>44675</v>
      </c>
      <c r="C1142" t="s">
        <v>34</v>
      </c>
      <c r="D1142" t="s">
        <v>18</v>
      </c>
      <c r="E1142" t="s">
        <v>35</v>
      </c>
      <c r="F1142" t="s">
        <v>99</v>
      </c>
      <c r="G1142" t="s">
        <v>42</v>
      </c>
      <c r="H1142" t="s">
        <v>30</v>
      </c>
      <c r="I1142" t="s">
        <v>37</v>
      </c>
      <c r="J1142">
        <v>0.08</v>
      </c>
      <c r="K1142">
        <v>556584.26</v>
      </c>
      <c r="L1142">
        <v>6471.91</v>
      </c>
      <c r="M1142">
        <v>1.2315686466869933</v>
      </c>
      <c r="N1142" t="s">
        <v>53</v>
      </c>
      <c r="O1142" t="s">
        <v>49</v>
      </c>
      <c r="P1142">
        <v>9848</v>
      </c>
      <c r="Q1142">
        <v>33049</v>
      </c>
      <c r="R1142">
        <v>1</v>
      </c>
      <c r="S1142" t="s">
        <v>33</v>
      </c>
    </row>
    <row r="1143" spans="1:19" x14ac:dyDescent="0.3">
      <c r="A1143">
        <v>129407</v>
      </c>
      <c r="B1143" s="1">
        <v>44656</v>
      </c>
      <c r="C1143" t="s">
        <v>34</v>
      </c>
      <c r="D1143" t="s">
        <v>18</v>
      </c>
      <c r="E1143" t="s">
        <v>35</v>
      </c>
      <c r="F1143" t="s">
        <v>111</v>
      </c>
      <c r="G1143" t="s">
        <v>42</v>
      </c>
      <c r="H1143" t="s">
        <v>30</v>
      </c>
      <c r="I1143" t="s">
        <v>23</v>
      </c>
      <c r="J1143">
        <v>0.13</v>
      </c>
      <c r="K1143">
        <v>560247.86</v>
      </c>
      <c r="L1143">
        <v>6514.51</v>
      </c>
      <c r="M1143">
        <v>0.27</v>
      </c>
      <c r="N1143" t="s">
        <v>53</v>
      </c>
      <c r="O1143" t="s">
        <v>25</v>
      </c>
      <c r="P1143">
        <v>16883</v>
      </c>
      <c r="Q1143">
        <v>51529</v>
      </c>
      <c r="R1143">
        <v>6</v>
      </c>
      <c r="S1143" t="s">
        <v>33</v>
      </c>
    </row>
    <row r="1144" spans="1:19" x14ac:dyDescent="0.3">
      <c r="A1144">
        <v>129405</v>
      </c>
      <c r="B1144" s="1">
        <v>44598</v>
      </c>
      <c r="C1144" t="s">
        <v>65</v>
      </c>
      <c r="D1144" t="s">
        <v>40</v>
      </c>
      <c r="E1144" t="s">
        <v>27</v>
      </c>
      <c r="F1144" t="s">
        <v>108</v>
      </c>
      <c r="G1144" t="s">
        <v>29</v>
      </c>
      <c r="H1144" t="s">
        <v>22</v>
      </c>
      <c r="I1144" t="s">
        <v>23</v>
      </c>
      <c r="J1144">
        <v>0.14000000000000001</v>
      </c>
      <c r="K1144">
        <v>761229.86</v>
      </c>
      <c r="L1144">
        <v>8851.51</v>
      </c>
      <c r="M1144">
        <v>3.78</v>
      </c>
      <c r="N1144" t="s">
        <v>24</v>
      </c>
      <c r="O1144" t="s">
        <v>49</v>
      </c>
      <c r="P1144">
        <v>23230</v>
      </c>
      <c r="Q1144">
        <v>70327</v>
      </c>
      <c r="R1144">
        <v>5</v>
      </c>
      <c r="S1144" t="s">
        <v>45</v>
      </c>
    </row>
    <row r="1145" spans="1:19" x14ac:dyDescent="0.3">
      <c r="A1145">
        <v>104747</v>
      </c>
      <c r="B1145" s="1">
        <v>44659</v>
      </c>
      <c r="C1145" t="s">
        <v>34</v>
      </c>
      <c r="D1145" t="s">
        <v>18</v>
      </c>
      <c r="E1145" t="s">
        <v>35</v>
      </c>
      <c r="F1145" t="s">
        <v>100</v>
      </c>
      <c r="G1145" t="s">
        <v>60</v>
      </c>
      <c r="H1145" t="s">
        <v>30</v>
      </c>
      <c r="I1145" t="s">
        <v>23</v>
      </c>
      <c r="J1145">
        <v>0.02</v>
      </c>
      <c r="K1145">
        <v>535765.38</v>
      </c>
      <c r="L1145">
        <v>6229.83</v>
      </c>
      <c r="M1145">
        <v>6.94</v>
      </c>
      <c r="N1145" t="s">
        <v>53</v>
      </c>
      <c r="O1145" t="s">
        <v>32</v>
      </c>
      <c r="P1145">
        <v>16116</v>
      </c>
      <c r="Q1145">
        <v>49255</v>
      </c>
      <c r="R1145">
        <v>5</v>
      </c>
      <c r="S1145" t="s">
        <v>45</v>
      </c>
    </row>
    <row r="1146" spans="1:19" x14ac:dyDescent="0.3">
      <c r="A1146">
        <v>129400</v>
      </c>
      <c r="B1146" s="1">
        <v>44618</v>
      </c>
      <c r="C1146" t="s">
        <v>65</v>
      </c>
      <c r="D1146" t="s">
        <v>40</v>
      </c>
      <c r="E1146" t="s">
        <v>19</v>
      </c>
      <c r="F1146" t="s">
        <v>94</v>
      </c>
      <c r="G1146" t="s">
        <v>21</v>
      </c>
      <c r="H1146" t="s">
        <v>30</v>
      </c>
      <c r="I1146" t="s">
        <v>23</v>
      </c>
      <c r="J1146">
        <v>0.14000000000000001</v>
      </c>
      <c r="K1146">
        <v>608220.38</v>
      </c>
      <c r="L1146">
        <v>7072.33</v>
      </c>
      <c r="M1146">
        <v>7.9</v>
      </c>
      <c r="N1146" t="s">
        <v>44</v>
      </c>
      <c r="O1146" t="s">
        <v>49</v>
      </c>
      <c r="P1146">
        <v>18394</v>
      </c>
      <c r="Q1146">
        <v>56003</v>
      </c>
      <c r="R1146">
        <v>3</v>
      </c>
      <c r="S1146" t="s">
        <v>33</v>
      </c>
    </row>
    <row r="1147" spans="1:19" x14ac:dyDescent="0.3">
      <c r="A1147">
        <v>129399</v>
      </c>
      <c r="B1147" s="1">
        <v>44672</v>
      </c>
      <c r="C1147" t="s">
        <v>34</v>
      </c>
      <c r="D1147" t="s">
        <v>40</v>
      </c>
      <c r="E1147" t="s">
        <v>19</v>
      </c>
      <c r="F1147" t="s">
        <v>73</v>
      </c>
      <c r="G1147" t="s">
        <v>21</v>
      </c>
      <c r="H1147" t="s">
        <v>30</v>
      </c>
      <c r="I1147" t="s">
        <v>37</v>
      </c>
      <c r="J1147">
        <v>0.12</v>
      </c>
      <c r="K1147">
        <v>408887.86000000004</v>
      </c>
      <c r="L1147">
        <v>4754.51</v>
      </c>
      <c r="M1147">
        <v>1.2619556815109103</v>
      </c>
      <c r="N1147" t="s">
        <v>24</v>
      </c>
      <c r="O1147" t="s">
        <v>32</v>
      </c>
      <c r="P1147">
        <v>7106</v>
      </c>
      <c r="Q1147">
        <v>24122</v>
      </c>
      <c r="R1147">
        <v>1</v>
      </c>
      <c r="S1147" t="s">
        <v>33</v>
      </c>
    </row>
    <row r="1148" spans="1:19" x14ac:dyDescent="0.3">
      <c r="A1148">
        <v>129390</v>
      </c>
      <c r="B1148" s="1">
        <v>44672</v>
      </c>
      <c r="C1148" t="s">
        <v>34</v>
      </c>
      <c r="D1148" t="s">
        <v>18</v>
      </c>
      <c r="E1148" t="s">
        <v>27</v>
      </c>
      <c r="F1148" t="s">
        <v>36</v>
      </c>
      <c r="G1148" t="s">
        <v>21</v>
      </c>
      <c r="H1148" t="s">
        <v>22</v>
      </c>
      <c r="I1148" t="s">
        <v>23</v>
      </c>
      <c r="J1148">
        <v>0.02</v>
      </c>
      <c r="K1148">
        <v>828368.34000000008</v>
      </c>
      <c r="L1148">
        <v>9632.19</v>
      </c>
      <c r="M1148">
        <v>4.58</v>
      </c>
      <c r="N1148" t="s">
        <v>38</v>
      </c>
      <c r="O1148" t="s">
        <v>49</v>
      </c>
      <c r="P1148">
        <v>25349</v>
      </c>
      <c r="Q1148">
        <v>76604</v>
      </c>
      <c r="R1148">
        <v>2</v>
      </c>
      <c r="S1148" t="s">
        <v>33</v>
      </c>
    </row>
    <row r="1149" spans="1:19" x14ac:dyDescent="0.3">
      <c r="A1149">
        <v>129377</v>
      </c>
      <c r="B1149" s="1">
        <v>44637</v>
      </c>
      <c r="C1149" t="s">
        <v>39</v>
      </c>
      <c r="D1149" t="s">
        <v>40</v>
      </c>
      <c r="E1149" t="s">
        <v>55</v>
      </c>
      <c r="F1149" t="s">
        <v>86</v>
      </c>
      <c r="G1149" t="s">
        <v>60</v>
      </c>
      <c r="H1149" t="s">
        <v>30</v>
      </c>
      <c r="I1149" t="s">
        <v>23</v>
      </c>
      <c r="J1149">
        <v>0.11</v>
      </c>
      <c r="K1149">
        <v>603029.42000000004</v>
      </c>
      <c r="L1149">
        <v>7011.97</v>
      </c>
      <c r="M1149">
        <v>4.88</v>
      </c>
      <c r="N1149" t="s">
        <v>53</v>
      </c>
      <c r="O1149" t="s">
        <v>32</v>
      </c>
      <c r="P1149">
        <v>18232</v>
      </c>
      <c r="Q1149">
        <v>55524</v>
      </c>
      <c r="R1149">
        <v>10</v>
      </c>
      <c r="S1149" t="s">
        <v>50</v>
      </c>
    </row>
    <row r="1150" spans="1:19" x14ac:dyDescent="0.3">
      <c r="A1150">
        <v>129364</v>
      </c>
      <c r="B1150" s="1">
        <v>44670</v>
      </c>
      <c r="C1150" t="s">
        <v>34</v>
      </c>
      <c r="D1150" t="s">
        <v>40</v>
      </c>
      <c r="E1150" t="s">
        <v>55</v>
      </c>
      <c r="F1150" t="s">
        <v>92</v>
      </c>
      <c r="G1150" t="s">
        <v>29</v>
      </c>
      <c r="H1150" t="s">
        <v>52</v>
      </c>
      <c r="I1150" t="s">
        <v>37</v>
      </c>
      <c r="J1150">
        <v>0.03</v>
      </c>
      <c r="K1150">
        <v>1287360.6599999999</v>
      </c>
      <c r="L1150">
        <v>14969.31</v>
      </c>
      <c r="M1150">
        <v>1.3477543680725588</v>
      </c>
      <c r="N1150" t="s">
        <v>58</v>
      </c>
      <c r="O1150" t="s">
        <v>32</v>
      </c>
      <c r="P1150">
        <v>22532</v>
      </c>
      <c r="Q1150">
        <v>74350</v>
      </c>
      <c r="R1150">
        <v>1</v>
      </c>
      <c r="S1150" t="s">
        <v>50</v>
      </c>
    </row>
    <row r="1151" spans="1:19" x14ac:dyDescent="0.3">
      <c r="A1151">
        <v>104768</v>
      </c>
      <c r="B1151" s="1">
        <v>44636</v>
      </c>
      <c r="C1151" t="s">
        <v>39</v>
      </c>
      <c r="D1151" t="s">
        <v>40</v>
      </c>
      <c r="E1151" t="s">
        <v>55</v>
      </c>
      <c r="F1151" t="s">
        <v>109</v>
      </c>
      <c r="G1151" t="s">
        <v>60</v>
      </c>
      <c r="H1151" t="s">
        <v>30</v>
      </c>
      <c r="I1151" t="s">
        <v>48</v>
      </c>
      <c r="J1151">
        <v>0.12</v>
      </c>
      <c r="K1151">
        <v>594018.34</v>
      </c>
      <c r="L1151">
        <v>6907.19</v>
      </c>
      <c r="M1151">
        <v>6.94</v>
      </c>
      <c r="N1151" t="s">
        <v>58</v>
      </c>
      <c r="O1151" t="s">
        <v>49</v>
      </c>
      <c r="P1151">
        <v>17947</v>
      </c>
      <c r="Q1151">
        <v>54680</v>
      </c>
      <c r="R1151">
        <v>10</v>
      </c>
      <c r="S1151" t="s">
        <v>50</v>
      </c>
    </row>
    <row r="1152" spans="1:19" x14ac:dyDescent="0.3">
      <c r="A1152">
        <v>129362</v>
      </c>
      <c r="B1152" s="1">
        <v>44652</v>
      </c>
      <c r="C1152" t="s">
        <v>34</v>
      </c>
      <c r="D1152" t="s">
        <v>18</v>
      </c>
      <c r="E1152" t="s">
        <v>19</v>
      </c>
      <c r="F1152" t="s">
        <v>95</v>
      </c>
      <c r="G1152" t="s">
        <v>21</v>
      </c>
      <c r="H1152" t="s">
        <v>22</v>
      </c>
      <c r="I1152" t="s">
        <v>31</v>
      </c>
      <c r="J1152">
        <v>0.06</v>
      </c>
      <c r="K1152">
        <v>676866.44</v>
      </c>
      <c r="L1152">
        <v>7870.54</v>
      </c>
      <c r="M1152">
        <v>3.36</v>
      </c>
      <c r="N1152" t="s">
        <v>53</v>
      </c>
      <c r="O1152" t="s">
        <v>25</v>
      </c>
      <c r="P1152">
        <v>20556</v>
      </c>
      <c r="Q1152">
        <v>62409</v>
      </c>
      <c r="R1152">
        <v>2</v>
      </c>
      <c r="S1152" t="s">
        <v>64</v>
      </c>
    </row>
    <row r="1153" spans="1:19" x14ac:dyDescent="0.3">
      <c r="A1153">
        <v>104774</v>
      </c>
      <c r="B1153" s="1">
        <v>44624</v>
      </c>
      <c r="C1153" t="s">
        <v>39</v>
      </c>
      <c r="D1153" t="s">
        <v>18</v>
      </c>
      <c r="E1153" t="s">
        <v>55</v>
      </c>
      <c r="F1153" t="s">
        <v>109</v>
      </c>
      <c r="G1153" t="s">
        <v>29</v>
      </c>
      <c r="H1153" t="s">
        <v>22</v>
      </c>
      <c r="I1153" t="s">
        <v>23</v>
      </c>
      <c r="J1153">
        <v>0.01</v>
      </c>
      <c r="K1153">
        <v>923159.26</v>
      </c>
      <c r="L1153">
        <v>10734.41</v>
      </c>
      <c r="M1153">
        <v>2.59</v>
      </c>
      <c r="N1153" t="s">
        <v>58</v>
      </c>
      <c r="O1153" t="s">
        <v>25</v>
      </c>
      <c r="P1153">
        <v>28352</v>
      </c>
      <c r="Q1153">
        <v>85499</v>
      </c>
      <c r="R1153">
        <v>7</v>
      </c>
      <c r="S1153" t="s">
        <v>50</v>
      </c>
    </row>
    <row r="1154" spans="1:19" x14ac:dyDescent="0.3">
      <c r="A1154">
        <v>104786</v>
      </c>
      <c r="B1154" s="1">
        <v>44631</v>
      </c>
      <c r="C1154" t="s">
        <v>39</v>
      </c>
      <c r="D1154" t="s">
        <v>40</v>
      </c>
      <c r="E1154" t="s">
        <v>27</v>
      </c>
      <c r="F1154" t="s">
        <v>66</v>
      </c>
      <c r="G1154" t="s">
        <v>42</v>
      </c>
      <c r="H1154" t="s">
        <v>43</v>
      </c>
      <c r="I1154" t="s">
        <v>37</v>
      </c>
      <c r="J1154">
        <v>0.1</v>
      </c>
      <c r="K1154">
        <v>336763.96</v>
      </c>
      <c r="L1154">
        <v>3915.86</v>
      </c>
      <c r="M1154">
        <v>0.1000984676552563</v>
      </c>
      <c r="N1154" t="s">
        <v>44</v>
      </c>
      <c r="O1154" t="s">
        <v>25</v>
      </c>
      <c r="P1154">
        <v>5762</v>
      </c>
      <c r="Q1154">
        <v>19743</v>
      </c>
      <c r="R1154">
        <v>1</v>
      </c>
      <c r="S1154" t="s">
        <v>64</v>
      </c>
    </row>
    <row r="1155" spans="1:19" x14ac:dyDescent="0.3">
      <c r="A1155">
        <v>129350</v>
      </c>
      <c r="B1155" s="1">
        <v>44609</v>
      </c>
      <c r="C1155" t="s">
        <v>65</v>
      </c>
      <c r="D1155" t="s">
        <v>18</v>
      </c>
      <c r="E1155" t="s">
        <v>55</v>
      </c>
      <c r="F1155" t="s">
        <v>111</v>
      </c>
      <c r="G1155" t="s">
        <v>21</v>
      </c>
      <c r="H1155" t="s">
        <v>30</v>
      </c>
      <c r="I1155" t="s">
        <v>37</v>
      </c>
      <c r="J1155">
        <v>0.05</v>
      </c>
      <c r="K1155">
        <v>565655.54</v>
      </c>
      <c r="L1155">
        <v>6577.39</v>
      </c>
      <c r="M1155">
        <v>0.11082330347546231</v>
      </c>
      <c r="N1155" t="s">
        <v>24</v>
      </c>
      <c r="O1155" t="s">
        <v>25</v>
      </c>
      <c r="P1155">
        <v>10012</v>
      </c>
      <c r="Q1155">
        <v>33581</v>
      </c>
      <c r="R1155">
        <v>1</v>
      </c>
      <c r="S1155" t="s">
        <v>33</v>
      </c>
    </row>
    <row r="1156" spans="1:19" x14ac:dyDescent="0.3">
      <c r="A1156">
        <v>129348</v>
      </c>
      <c r="B1156" s="1">
        <v>44601</v>
      </c>
      <c r="C1156" t="s">
        <v>65</v>
      </c>
      <c r="D1156" t="s">
        <v>40</v>
      </c>
      <c r="E1156" t="s">
        <v>19</v>
      </c>
      <c r="F1156" t="s">
        <v>20</v>
      </c>
      <c r="G1156" t="s">
        <v>60</v>
      </c>
      <c r="H1156" t="s">
        <v>43</v>
      </c>
      <c r="I1156" t="s">
        <v>37</v>
      </c>
      <c r="J1156">
        <v>0.08</v>
      </c>
      <c r="K1156">
        <v>321302.88</v>
      </c>
      <c r="L1156">
        <v>3736.08</v>
      </c>
      <c r="M1156">
        <v>1.4013785471735889</v>
      </c>
      <c r="N1156" t="s">
        <v>24</v>
      </c>
      <c r="O1156" t="s">
        <v>25</v>
      </c>
      <c r="P1156">
        <v>5476</v>
      </c>
      <c r="Q1156">
        <v>18813</v>
      </c>
      <c r="R1156">
        <v>1</v>
      </c>
      <c r="S1156" t="s">
        <v>26</v>
      </c>
    </row>
    <row r="1157" spans="1:19" x14ac:dyDescent="0.3">
      <c r="A1157">
        <v>104793</v>
      </c>
      <c r="B1157" s="1">
        <v>44639</v>
      </c>
      <c r="C1157" t="s">
        <v>39</v>
      </c>
      <c r="D1157" t="s">
        <v>18</v>
      </c>
      <c r="E1157" t="s">
        <v>27</v>
      </c>
      <c r="F1157" t="s">
        <v>93</v>
      </c>
      <c r="G1157" t="s">
        <v>42</v>
      </c>
      <c r="H1157" t="s">
        <v>30</v>
      </c>
      <c r="I1157" t="s">
        <v>48</v>
      </c>
      <c r="J1157">
        <v>0.14000000000000001</v>
      </c>
      <c r="K1157">
        <v>611196.84</v>
      </c>
      <c r="L1157">
        <v>7106.94</v>
      </c>
      <c r="M1157">
        <v>7.7</v>
      </c>
      <c r="N1157" t="s">
        <v>24</v>
      </c>
      <c r="O1157" t="s">
        <v>49</v>
      </c>
      <c r="P1157">
        <v>18486</v>
      </c>
      <c r="Q1157">
        <v>56277</v>
      </c>
      <c r="R1157">
        <v>5</v>
      </c>
      <c r="S1157" t="s">
        <v>45</v>
      </c>
    </row>
    <row r="1158" spans="1:19" x14ac:dyDescent="0.3">
      <c r="A1158">
        <v>104803</v>
      </c>
      <c r="B1158" s="1">
        <v>44637</v>
      </c>
      <c r="C1158" t="s">
        <v>39</v>
      </c>
      <c r="D1158" t="s">
        <v>40</v>
      </c>
      <c r="E1158" t="s">
        <v>35</v>
      </c>
      <c r="F1158" t="s">
        <v>75</v>
      </c>
      <c r="G1158" t="s">
        <v>21</v>
      </c>
      <c r="H1158" t="s">
        <v>30</v>
      </c>
      <c r="I1158" t="s">
        <v>37</v>
      </c>
      <c r="J1158">
        <v>7.0000000000000007E-2</v>
      </c>
      <c r="K1158">
        <v>439682.74</v>
      </c>
      <c r="L1158">
        <v>5112.59</v>
      </c>
      <c r="M1158">
        <v>0.90803609944411123</v>
      </c>
      <c r="N1158" t="s">
        <v>53</v>
      </c>
      <c r="O1158" t="s">
        <v>49</v>
      </c>
      <c r="P1158">
        <v>7684</v>
      </c>
      <c r="Q1158">
        <v>26002</v>
      </c>
      <c r="R1158">
        <v>1</v>
      </c>
      <c r="S1158" t="s">
        <v>45</v>
      </c>
    </row>
    <row r="1159" spans="1:19" x14ac:dyDescent="0.3">
      <c r="A1159">
        <v>129347</v>
      </c>
      <c r="B1159" s="1">
        <v>44706</v>
      </c>
      <c r="C1159" t="s">
        <v>91</v>
      </c>
      <c r="D1159" t="s">
        <v>18</v>
      </c>
      <c r="E1159" t="s">
        <v>19</v>
      </c>
      <c r="F1159" t="s">
        <v>85</v>
      </c>
      <c r="G1159" t="s">
        <v>60</v>
      </c>
      <c r="H1159" t="s">
        <v>43</v>
      </c>
      <c r="I1159" t="s">
        <v>23</v>
      </c>
      <c r="J1159">
        <v>0.12</v>
      </c>
      <c r="K1159">
        <v>303395.09999999998</v>
      </c>
      <c r="L1159">
        <v>3527.85</v>
      </c>
      <c r="M1159">
        <v>4.03</v>
      </c>
      <c r="N1159" t="s">
        <v>44</v>
      </c>
      <c r="O1159" t="s">
        <v>49</v>
      </c>
      <c r="P1159">
        <v>8758</v>
      </c>
      <c r="Q1159">
        <v>27461</v>
      </c>
      <c r="R1159">
        <v>4</v>
      </c>
      <c r="S1159" t="s">
        <v>45</v>
      </c>
    </row>
    <row r="1160" spans="1:19" x14ac:dyDescent="0.3">
      <c r="A1160">
        <v>129346</v>
      </c>
      <c r="B1160" s="1">
        <v>44613</v>
      </c>
      <c r="C1160" t="s">
        <v>65</v>
      </c>
      <c r="D1160" t="s">
        <v>40</v>
      </c>
      <c r="E1160" t="s">
        <v>27</v>
      </c>
      <c r="F1160" t="s">
        <v>41</v>
      </c>
      <c r="G1160" t="s">
        <v>21</v>
      </c>
      <c r="H1160" t="s">
        <v>22</v>
      </c>
      <c r="I1160" t="s">
        <v>48</v>
      </c>
      <c r="J1160">
        <v>0.05</v>
      </c>
      <c r="K1160">
        <v>896748.65999999992</v>
      </c>
      <c r="L1160">
        <v>10427.31</v>
      </c>
      <c r="M1160">
        <v>6.29</v>
      </c>
      <c r="N1160" t="s">
        <v>44</v>
      </c>
      <c r="O1160" t="s">
        <v>25</v>
      </c>
      <c r="P1160">
        <v>27512</v>
      </c>
      <c r="Q1160">
        <v>83012</v>
      </c>
      <c r="R1160">
        <v>10</v>
      </c>
      <c r="S1160" t="s">
        <v>45</v>
      </c>
    </row>
    <row r="1161" spans="1:19" x14ac:dyDescent="0.3">
      <c r="A1161">
        <v>129339</v>
      </c>
      <c r="B1161" s="1">
        <v>44623</v>
      </c>
      <c r="C1161" t="s">
        <v>39</v>
      </c>
      <c r="D1161" t="s">
        <v>40</v>
      </c>
      <c r="E1161" t="s">
        <v>19</v>
      </c>
      <c r="F1161" t="s">
        <v>83</v>
      </c>
      <c r="G1161" t="s">
        <v>60</v>
      </c>
      <c r="H1161" t="s">
        <v>43</v>
      </c>
      <c r="I1161" t="s">
        <v>31</v>
      </c>
      <c r="J1161">
        <v>0.04</v>
      </c>
      <c r="K1161">
        <v>212394.19999999998</v>
      </c>
      <c r="L1161">
        <v>2469.6999999999998</v>
      </c>
      <c r="M1161">
        <v>7.91</v>
      </c>
      <c r="N1161" t="s">
        <v>44</v>
      </c>
      <c r="O1161" t="s">
        <v>25</v>
      </c>
      <c r="P1161">
        <v>6034</v>
      </c>
      <c r="Q1161">
        <v>19392</v>
      </c>
      <c r="R1161">
        <v>1</v>
      </c>
      <c r="S1161" t="s">
        <v>64</v>
      </c>
    </row>
    <row r="1162" spans="1:19" x14ac:dyDescent="0.3">
      <c r="A1162">
        <v>129338</v>
      </c>
      <c r="B1162" s="1">
        <v>44626</v>
      </c>
      <c r="C1162" t="s">
        <v>39</v>
      </c>
      <c r="D1162" t="s">
        <v>40</v>
      </c>
      <c r="E1162" t="s">
        <v>19</v>
      </c>
      <c r="F1162" t="s">
        <v>41</v>
      </c>
      <c r="G1162" t="s">
        <v>29</v>
      </c>
      <c r="H1162" t="s">
        <v>52</v>
      </c>
      <c r="I1162" t="s">
        <v>37</v>
      </c>
      <c r="J1162">
        <v>0.02</v>
      </c>
      <c r="K1162">
        <v>1117197.6200000001</v>
      </c>
      <c r="L1162">
        <v>12990.67</v>
      </c>
      <c r="M1162">
        <v>0.91697346262761636</v>
      </c>
      <c r="N1162" t="s">
        <v>58</v>
      </c>
      <c r="O1162" t="s">
        <v>49</v>
      </c>
      <c r="P1162">
        <v>20177</v>
      </c>
      <c r="Q1162">
        <v>66682</v>
      </c>
      <c r="R1162">
        <v>1</v>
      </c>
      <c r="S1162" t="s">
        <v>45</v>
      </c>
    </row>
    <row r="1163" spans="1:19" x14ac:dyDescent="0.3">
      <c r="A1163">
        <v>104817</v>
      </c>
      <c r="B1163" s="1">
        <v>44706</v>
      </c>
      <c r="C1163" t="s">
        <v>91</v>
      </c>
      <c r="D1163" t="s">
        <v>40</v>
      </c>
      <c r="E1163" t="s">
        <v>19</v>
      </c>
      <c r="F1163" t="s">
        <v>88</v>
      </c>
      <c r="G1163" t="s">
        <v>21</v>
      </c>
      <c r="H1163" t="s">
        <v>30</v>
      </c>
      <c r="I1163" t="s">
        <v>31</v>
      </c>
      <c r="J1163">
        <v>0.01</v>
      </c>
      <c r="K1163">
        <v>356846.68</v>
      </c>
      <c r="L1163">
        <v>4149.38</v>
      </c>
      <c r="M1163">
        <v>1.76</v>
      </c>
      <c r="N1163" t="s">
        <v>38</v>
      </c>
      <c r="O1163" t="s">
        <v>25</v>
      </c>
      <c r="P1163">
        <v>10451</v>
      </c>
      <c r="Q1163">
        <v>32477</v>
      </c>
      <c r="R1163">
        <v>5</v>
      </c>
      <c r="S1163" t="s">
        <v>26</v>
      </c>
    </row>
    <row r="1164" spans="1:19" x14ac:dyDescent="0.3">
      <c r="A1164">
        <v>104818</v>
      </c>
      <c r="B1164" s="1">
        <v>44600</v>
      </c>
      <c r="C1164" t="s">
        <v>65</v>
      </c>
      <c r="D1164" t="s">
        <v>40</v>
      </c>
      <c r="E1164" t="s">
        <v>19</v>
      </c>
      <c r="F1164" t="s">
        <v>76</v>
      </c>
      <c r="G1164" t="s">
        <v>60</v>
      </c>
      <c r="H1164" t="s">
        <v>22</v>
      </c>
      <c r="I1164" t="s">
        <v>48</v>
      </c>
      <c r="J1164">
        <v>0.05</v>
      </c>
      <c r="K1164">
        <v>739241.38</v>
      </c>
      <c r="L1164">
        <v>8595.83</v>
      </c>
      <c r="M1164">
        <v>3.55</v>
      </c>
      <c r="N1164" t="s">
        <v>58</v>
      </c>
      <c r="O1164" t="s">
        <v>25</v>
      </c>
      <c r="P1164">
        <v>22550</v>
      </c>
      <c r="Q1164">
        <v>68313</v>
      </c>
      <c r="R1164">
        <v>6</v>
      </c>
      <c r="S1164" t="s">
        <v>45</v>
      </c>
    </row>
    <row r="1165" spans="1:19" x14ac:dyDescent="0.3">
      <c r="A1165">
        <v>129323</v>
      </c>
      <c r="B1165" s="1">
        <v>44644</v>
      </c>
      <c r="C1165" t="s">
        <v>39</v>
      </c>
      <c r="D1165" t="s">
        <v>40</v>
      </c>
      <c r="E1165" t="s">
        <v>27</v>
      </c>
      <c r="F1165" t="s">
        <v>96</v>
      </c>
      <c r="G1165" t="s">
        <v>42</v>
      </c>
      <c r="H1165" t="s">
        <v>43</v>
      </c>
      <c r="I1165" t="s">
        <v>31</v>
      </c>
      <c r="J1165">
        <v>0.06</v>
      </c>
      <c r="K1165">
        <v>250107.78</v>
      </c>
      <c r="L1165">
        <v>2908.23</v>
      </c>
      <c r="M1165">
        <v>7.31</v>
      </c>
      <c r="N1165" t="s">
        <v>44</v>
      </c>
      <c r="O1165" t="s">
        <v>25</v>
      </c>
      <c r="P1165">
        <v>7137</v>
      </c>
      <c r="Q1165">
        <v>22659</v>
      </c>
      <c r="R1165">
        <v>1</v>
      </c>
      <c r="S1165" t="s">
        <v>26</v>
      </c>
    </row>
    <row r="1166" spans="1:19" x14ac:dyDescent="0.3">
      <c r="A1166">
        <v>104825</v>
      </c>
      <c r="B1166" s="1">
        <v>44707</v>
      </c>
      <c r="C1166" t="s">
        <v>91</v>
      </c>
      <c r="D1166" t="s">
        <v>40</v>
      </c>
      <c r="E1166" t="s">
        <v>55</v>
      </c>
      <c r="F1166" t="s">
        <v>57</v>
      </c>
      <c r="G1166" t="s">
        <v>60</v>
      </c>
      <c r="H1166" t="s">
        <v>43</v>
      </c>
      <c r="I1166" t="s">
        <v>23</v>
      </c>
      <c r="J1166">
        <v>0.02</v>
      </c>
      <c r="K1166">
        <v>217911.96000000002</v>
      </c>
      <c r="L1166">
        <v>2533.86</v>
      </c>
      <c r="M1166">
        <v>3.32</v>
      </c>
      <c r="N1166" t="s">
        <v>38</v>
      </c>
      <c r="O1166" t="s">
        <v>49</v>
      </c>
      <c r="P1166">
        <v>6195</v>
      </c>
      <c r="Q1166">
        <v>19871</v>
      </c>
      <c r="R1166">
        <v>10</v>
      </c>
      <c r="S1166" t="s">
        <v>26</v>
      </c>
    </row>
    <row r="1167" spans="1:19" x14ac:dyDescent="0.3">
      <c r="A1167">
        <v>104828</v>
      </c>
      <c r="B1167" s="1">
        <v>44627</v>
      </c>
      <c r="C1167" t="s">
        <v>39</v>
      </c>
      <c r="D1167" t="s">
        <v>61</v>
      </c>
      <c r="E1167" t="s">
        <v>62</v>
      </c>
      <c r="F1167" t="s">
        <v>68</v>
      </c>
      <c r="G1167" t="s">
        <v>42</v>
      </c>
      <c r="H1167" t="s">
        <v>30</v>
      </c>
      <c r="I1167" t="s">
        <v>48</v>
      </c>
      <c r="J1167">
        <v>0.08</v>
      </c>
      <c r="K1167">
        <v>602403.34</v>
      </c>
      <c r="L1167">
        <v>7004.69</v>
      </c>
      <c r="M1167">
        <v>0.33</v>
      </c>
      <c r="N1167" t="s">
        <v>44</v>
      </c>
      <c r="O1167" t="s">
        <v>49</v>
      </c>
      <c r="P1167">
        <v>18214</v>
      </c>
      <c r="Q1167">
        <v>55469</v>
      </c>
      <c r="R1167">
        <v>7</v>
      </c>
      <c r="S1167" t="s">
        <v>45</v>
      </c>
    </row>
    <row r="1168" spans="1:19" x14ac:dyDescent="0.3">
      <c r="A1168">
        <v>129311</v>
      </c>
      <c r="B1168" s="1">
        <v>44630</v>
      </c>
      <c r="C1168" t="s">
        <v>39</v>
      </c>
      <c r="D1168" t="s">
        <v>18</v>
      </c>
      <c r="E1168" t="s">
        <v>55</v>
      </c>
      <c r="F1168" t="s">
        <v>109</v>
      </c>
      <c r="G1168" t="s">
        <v>29</v>
      </c>
      <c r="H1168" t="s">
        <v>22</v>
      </c>
      <c r="I1168" t="s">
        <v>31</v>
      </c>
      <c r="J1168">
        <v>0.06</v>
      </c>
      <c r="K1168">
        <v>892944.02</v>
      </c>
      <c r="L1168">
        <v>10383.07</v>
      </c>
      <c r="M1168">
        <v>2.21</v>
      </c>
      <c r="N1168" t="s">
        <v>38</v>
      </c>
      <c r="O1168" t="s">
        <v>25</v>
      </c>
      <c r="P1168">
        <v>27392</v>
      </c>
      <c r="Q1168">
        <v>82656</v>
      </c>
      <c r="R1168">
        <v>5</v>
      </c>
      <c r="S1168" t="s">
        <v>50</v>
      </c>
    </row>
    <row r="1169" spans="1:19" x14ac:dyDescent="0.3">
      <c r="A1169">
        <v>129308</v>
      </c>
      <c r="B1169" s="1">
        <v>44648</v>
      </c>
      <c r="C1169" t="s">
        <v>39</v>
      </c>
      <c r="D1169" t="s">
        <v>40</v>
      </c>
      <c r="E1169" t="s">
        <v>55</v>
      </c>
      <c r="F1169" t="s">
        <v>92</v>
      </c>
      <c r="G1169" t="s">
        <v>60</v>
      </c>
      <c r="H1169" t="s">
        <v>30</v>
      </c>
      <c r="I1169" t="s">
        <v>31</v>
      </c>
      <c r="J1169">
        <v>0.13</v>
      </c>
      <c r="K1169">
        <v>602473.86</v>
      </c>
      <c r="L1169">
        <v>7005.51</v>
      </c>
      <c r="M1169">
        <v>2.68</v>
      </c>
      <c r="N1169" t="s">
        <v>38</v>
      </c>
      <c r="O1169" t="s">
        <v>32</v>
      </c>
      <c r="P1169">
        <v>18215</v>
      </c>
      <c r="Q1169">
        <v>55473</v>
      </c>
      <c r="R1169">
        <v>7</v>
      </c>
      <c r="S1169" t="s">
        <v>50</v>
      </c>
    </row>
    <row r="1170" spans="1:19" x14ac:dyDescent="0.3">
      <c r="A1170">
        <v>129306</v>
      </c>
      <c r="B1170" s="1">
        <v>44596</v>
      </c>
      <c r="C1170" t="s">
        <v>65</v>
      </c>
      <c r="D1170" t="s">
        <v>18</v>
      </c>
      <c r="E1170" t="s">
        <v>55</v>
      </c>
      <c r="F1170" t="s">
        <v>106</v>
      </c>
      <c r="G1170" t="s">
        <v>21</v>
      </c>
      <c r="H1170" t="s">
        <v>52</v>
      </c>
      <c r="I1170" t="s">
        <v>37</v>
      </c>
      <c r="J1170">
        <v>7.0000000000000007E-2</v>
      </c>
      <c r="K1170">
        <v>1234683.08</v>
      </c>
      <c r="L1170">
        <v>14356.78</v>
      </c>
      <c r="M1170">
        <v>0.68996443776658845</v>
      </c>
      <c r="N1170" t="s">
        <v>53</v>
      </c>
      <c r="O1170" t="s">
        <v>25</v>
      </c>
      <c r="P1170">
        <v>21951</v>
      </c>
      <c r="Q1170">
        <v>72458</v>
      </c>
      <c r="R1170">
        <v>1</v>
      </c>
      <c r="S1170" t="s">
        <v>26</v>
      </c>
    </row>
    <row r="1171" spans="1:19" x14ac:dyDescent="0.3">
      <c r="A1171">
        <v>129301</v>
      </c>
      <c r="B1171" s="1">
        <v>44575</v>
      </c>
      <c r="C1171" t="s">
        <v>17</v>
      </c>
      <c r="D1171" t="s">
        <v>18</v>
      </c>
      <c r="E1171" t="s">
        <v>55</v>
      </c>
      <c r="F1171" t="s">
        <v>105</v>
      </c>
      <c r="G1171" t="s">
        <v>42</v>
      </c>
      <c r="H1171" t="s">
        <v>30</v>
      </c>
      <c r="I1171" t="s">
        <v>48</v>
      </c>
      <c r="J1171">
        <v>7.0000000000000007E-2</v>
      </c>
      <c r="K1171">
        <v>563736.02</v>
      </c>
      <c r="L1171">
        <v>6555.07</v>
      </c>
      <c r="M1171">
        <v>5.5</v>
      </c>
      <c r="N1171" t="s">
        <v>58</v>
      </c>
      <c r="O1171" t="s">
        <v>25</v>
      </c>
      <c r="P1171">
        <v>16990</v>
      </c>
      <c r="Q1171">
        <v>51844</v>
      </c>
      <c r="R1171">
        <v>1</v>
      </c>
      <c r="S1171" t="s">
        <v>50</v>
      </c>
    </row>
    <row r="1172" spans="1:19" x14ac:dyDescent="0.3">
      <c r="A1172">
        <v>129295</v>
      </c>
      <c r="B1172" s="1">
        <v>44564</v>
      </c>
      <c r="C1172" t="s">
        <v>17</v>
      </c>
      <c r="D1172" t="s">
        <v>18</v>
      </c>
      <c r="E1172" t="s">
        <v>19</v>
      </c>
      <c r="F1172" t="s">
        <v>75</v>
      </c>
      <c r="G1172" t="s">
        <v>29</v>
      </c>
      <c r="H1172" t="s">
        <v>30</v>
      </c>
      <c r="I1172" t="s">
        <v>31</v>
      </c>
      <c r="J1172">
        <v>0.1</v>
      </c>
      <c r="K1172">
        <v>660787.88</v>
      </c>
      <c r="L1172">
        <v>7683.58</v>
      </c>
      <c r="M1172">
        <v>0.32</v>
      </c>
      <c r="N1172" t="s">
        <v>58</v>
      </c>
      <c r="O1172" t="s">
        <v>25</v>
      </c>
      <c r="P1172">
        <v>20041</v>
      </c>
      <c r="Q1172">
        <v>60882</v>
      </c>
      <c r="R1172">
        <v>8</v>
      </c>
      <c r="S1172" t="s">
        <v>45</v>
      </c>
    </row>
    <row r="1173" spans="1:19" x14ac:dyDescent="0.3">
      <c r="A1173">
        <v>129293</v>
      </c>
      <c r="B1173" s="1">
        <v>44602</v>
      </c>
      <c r="C1173" t="s">
        <v>65</v>
      </c>
      <c r="D1173" t="s">
        <v>18</v>
      </c>
      <c r="E1173" t="s">
        <v>19</v>
      </c>
      <c r="F1173" t="s">
        <v>108</v>
      </c>
      <c r="G1173" t="s">
        <v>60</v>
      </c>
      <c r="H1173" t="s">
        <v>30</v>
      </c>
      <c r="I1173" t="s">
        <v>31</v>
      </c>
      <c r="J1173">
        <v>0.03</v>
      </c>
      <c r="K1173">
        <v>545080.9</v>
      </c>
      <c r="L1173">
        <v>6338.15</v>
      </c>
      <c r="M1173">
        <v>1.31</v>
      </c>
      <c r="N1173" t="s">
        <v>58</v>
      </c>
      <c r="O1173" t="s">
        <v>49</v>
      </c>
      <c r="P1173">
        <v>16413</v>
      </c>
      <c r="Q1173">
        <v>50134</v>
      </c>
      <c r="R1173">
        <v>4</v>
      </c>
      <c r="S1173" t="s">
        <v>45</v>
      </c>
    </row>
    <row r="1174" spans="1:19" x14ac:dyDescent="0.3">
      <c r="A1174">
        <v>129289</v>
      </c>
      <c r="B1174" s="1">
        <v>44664</v>
      </c>
      <c r="C1174" t="s">
        <v>34</v>
      </c>
      <c r="D1174" t="s">
        <v>40</v>
      </c>
      <c r="E1174" t="s">
        <v>19</v>
      </c>
      <c r="F1174" t="s">
        <v>78</v>
      </c>
      <c r="G1174" t="s">
        <v>60</v>
      </c>
      <c r="H1174" t="s">
        <v>30</v>
      </c>
      <c r="I1174" t="s">
        <v>37</v>
      </c>
      <c r="J1174">
        <v>0.08</v>
      </c>
      <c r="K1174">
        <v>546582.46</v>
      </c>
      <c r="L1174">
        <v>6355.61</v>
      </c>
      <c r="M1174">
        <v>0.4146936517146334</v>
      </c>
      <c r="N1174" t="s">
        <v>38</v>
      </c>
      <c r="O1174" t="s">
        <v>49</v>
      </c>
      <c r="P1174">
        <v>9666</v>
      </c>
      <c r="Q1174">
        <v>32455</v>
      </c>
      <c r="R1174">
        <v>1</v>
      </c>
      <c r="S1174" t="s">
        <v>33</v>
      </c>
    </row>
    <row r="1175" spans="1:19" x14ac:dyDescent="0.3">
      <c r="A1175">
        <v>104858</v>
      </c>
      <c r="B1175" s="1">
        <v>44591</v>
      </c>
      <c r="C1175" t="s">
        <v>17</v>
      </c>
      <c r="D1175" t="s">
        <v>61</v>
      </c>
      <c r="E1175" t="s">
        <v>62</v>
      </c>
      <c r="F1175" t="s">
        <v>103</v>
      </c>
      <c r="G1175" t="s">
        <v>29</v>
      </c>
      <c r="H1175" t="s">
        <v>30</v>
      </c>
      <c r="I1175" t="s">
        <v>31</v>
      </c>
      <c r="J1175">
        <v>0.02</v>
      </c>
      <c r="K1175">
        <v>432593.76</v>
      </c>
      <c r="L1175">
        <v>5030.16</v>
      </c>
      <c r="M1175">
        <v>2.15</v>
      </c>
      <c r="N1175" t="s">
        <v>44</v>
      </c>
      <c r="O1175" t="s">
        <v>32</v>
      </c>
      <c r="P1175">
        <v>12851</v>
      </c>
      <c r="Q1175">
        <v>39585</v>
      </c>
      <c r="R1175">
        <v>2</v>
      </c>
      <c r="S1175" t="s">
        <v>45</v>
      </c>
    </row>
    <row r="1176" spans="1:19" x14ac:dyDescent="0.3">
      <c r="A1176">
        <v>104865</v>
      </c>
      <c r="B1176" s="1">
        <v>44683</v>
      </c>
      <c r="C1176" t="s">
        <v>91</v>
      </c>
      <c r="D1176" t="s">
        <v>40</v>
      </c>
      <c r="E1176" t="s">
        <v>19</v>
      </c>
      <c r="F1176" t="s">
        <v>57</v>
      </c>
      <c r="G1176" t="s">
        <v>29</v>
      </c>
      <c r="H1176" t="s">
        <v>30</v>
      </c>
      <c r="I1176" t="s">
        <v>48</v>
      </c>
      <c r="J1176">
        <v>0.06</v>
      </c>
      <c r="K1176">
        <v>443567.36000000004</v>
      </c>
      <c r="L1176">
        <v>5157.76</v>
      </c>
      <c r="M1176">
        <v>0.8</v>
      </c>
      <c r="N1176" t="s">
        <v>58</v>
      </c>
      <c r="O1176" t="s">
        <v>32</v>
      </c>
      <c r="P1176">
        <v>13215</v>
      </c>
      <c r="Q1176">
        <v>40664</v>
      </c>
      <c r="R1176">
        <v>2</v>
      </c>
      <c r="S1176" t="s">
        <v>26</v>
      </c>
    </row>
    <row r="1177" spans="1:19" x14ac:dyDescent="0.3">
      <c r="A1177">
        <v>129272</v>
      </c>
      <c r="B1177" s="1">
        <v>44705</v>
      </c>
      <c r="C1177" t="s">
        <v>91</v>
      </c>
      <c r="D1177" t="s">
        <v>40</v>
      </c>
      <c r="E1177" t="s">
        <v>27</v>
      </c>
      <c r="F1177" t="s">
        <v>20</v>
      </c>
      <c r="G1177" t="s">
        <v>60</v>
      </c>
      <c r="H1177" t="s">
        <v>22</v>
      </c>
      <c r="I1177" t="s">
        <v>48</v>
      </c>
      <c r="J1177">
        <v>0.13</v>
      </c>
      <c r="K1177">
        <v>887245.65999999992</v>
      </c>
      <c r="L1177">
        <v>10316.81</v>
      </c>
      <c r="M1177">
        <v>4.8</v>
      </c>
      <c r="N1177" t="s">
        <v>38</v>
      </c>
      <c r="O1177" t="s">
        <v>32</v>
      </c>
      <c r="P1177">
        <v>27211</v>
      </c>
      <c r="Q1177">
        <v>82120</v>
      </c>
      <c r="R1177">
        <v>10</v>
      </c>
      <c r="S1177" t="s">
        <v>26</v>
      </c>
    </row>
    <row r="1178" spans="1:19" x14ac:dyDescent="0.3">
      <c r="A1178">
        <v>129257</v>
      </c>
      <c r="B1178" s="1">
        <v>44609</v>
      </c>
      <c r="C1178" t="s">
        <v>65</v>
      </c>
      <c r="D1178" t="s">
        <v>40</v>
      </c>
      <c r="E1178" t="s">
        <v>27</v>
      </c>
      <c r="F1178" t="s">
        <v>101</v>
      </c>
      <c r="G1178" t="s">
        <v>21</v>
      </c>
      <c r="H1178" t="s">
        <v>22</v>
      </c>
      <c r="I1178" t="s">
        <v>48</v>
      </c>
      <c r="J1178">
        <v>0.02</v>
      </c>
      <c r="K1178">
        <v>885554.03999999992</v>
      </c>
      <c r="L1178">
        <v>10297.14</v>
      </c>
      <c r="M1178">
        <v>3.34</v>
      </c>
      <c r="N1178" t="s">
        <v>38</v>
      </c>
      <c r="O1178" t="s">
        <v>32</v>
      </c>
      <c r="P1178">
        <v>27159</v>
      </c>
      <c r="Q1178">
        <v>81964</v>
      </c>
      <c r="R1178">
        <v>1</v>
      </c>
      <c r="S1178" t="s">
        <v>64</v>
      </c>
    </row>
    <row r="1179" spans="1:19" x14ac:dyDescent="0.3">
      <c r="A1179">
        <v>129254</v>
      </c>
      <c r="B1179" s="1">
        <v>44655</v>
      </c>
      <c r="C1179" t="s">
        <v>34</v>
      </c>
      <c r="D1179" t="s">
        <v>18</v>
      </c>
      <c r="E1179" t="s">
        <v>55</v>
      </c>
      <c r="F1179" t="s">
        <v>71</v>
      </c>
      <c r="G1179" t="s">
        <v>42</v>
      </c>
      <c r="H1179" t="s">
        <v>22</v>
      </c>
      <c r="I1179" t="s">
        <v>37</v>
      </c>
      <c r="J1179">
        <v>0.1</v>
      </c>
      <c r="K1179">
        <v>747638.41999999993</v>
      </c>
      <c r="L1179">
        <v>8693.4699999999993</v>
      </c>
      <c r="M1179">
        <v>1.1439824874886442</v>
      </c>
      <c r="N1179" t="s">
        <v>38</v>
      </c>
      <c r="O1179" t="s">
        <v>32</v>
      </c>
      <c r="P1179">
        <v>13395</v>
      </c>
      <c r="Q1179">
        <v>44599</v>
      </c>
      <c r="R1179">
        <v>1</v>
      </c>
      <c r="S1179" t="s">
        <v>64</v>
      </c>
    </row>
    <row r="1180" spans="1:19" x14ac:dyDescent="0.3">
      <c r="A1180">
        <v>129251</v>
      </c>
      <c r="B1180" s="1">
        <v>44612</v>
      </c>
      <c r="C1180" t="s">
        <v>65</v>
      </c>
      <c r="D1180" t="s">
        <v>40</v>
      </c>
      <c r="E1180" t="s">
        <v>27</v>
      </c>
      <c r="F1180" t="s">
        <v>100</v>
      </c>
      <c r="G1180" t="s">
        <v>29</v>
      </c>
      <c r="H1180" t="s">
        <v>22</v>
      </c>
      <c r="I1180" t="s">
        <v>23</v>
      </c>
      <c r="J1180">
        <v>0.05</v>
      </c>
      <c r="K1180">
        <v>770502.38</v>
      </c>
      <c r="L1180">
        <v>8959.33</v>
      </c>
      <c r="M1180">
        <v>6.46</v>
      </c>
      <c r="N1180" t="s">
        <v>24</v>
      </c>
      <c r="O1180" t="s">
        <v>32</v>
      </c>
      <c r="P1180">
        <v>23519</v>
      </c>
      <c r="Q1180">
        <v>71185</v>
      </c>
      <c r="R1180">
        <v>9</v>
      </c>
      <c r="S1180" t="s">
        <v>45</v>
      </c>
    </row>
    <row r="1181" spans="1:19" x14ac:dyDescent="0.3">
      <c r="A1181">
        <v>104882</v>
      </c>
      <c r="B1181" s="1">
        <v>44576</v>
      </c>
      <c r="C1181" t="s">
        <v>17</v>
      </c>
      <c r="D1181" t="s">
        <v>18</v>
      </c>
      <c r="E1181" t="s">
        <v>35</v>
      </c>
      <c r="F1181" t="s">
        <v>51</v>
      </c>
      <c r="G1181" t="s">
        <v>42</v>
      </c>
      <c r="H1181" t="s">
        <v>22</v>
      </c>
      <c r="I1181" t="s">
        <v>23</v>
      </c>
      <c r="J1181">
        <v>0.03</v>
      </c>
      <c r="K1181">
        <v>918455.05999999994</v>
      </c>
      <c r="L1181">
        <v>10679.71</v>
      </c>
      <c r="M1181">
        <v>5.76</v>
      </c>
      <c r="N1181" t="s">
        <v>58</v>
      </c>
      <c r="O1181" t="s">
        <v>25</v>
      </c>
      <c r="P1181">
        <v>28208</v>
      </c>
      <c r="Q1181">
        <v>85071</v>
      </c>
      <c r="R1181">
        <v>2</v>
      </c>
      <c r="S1181" t="s">
        <v>33</v>
      </c>
    </row>
    <row r="1182" spans="1:19" x14ac:dyDescent="0.3">
      <c r="A1182">
        <v>104886</v>
      </c>
      <c r="B1182" s="1">
        <v>44585</v>
      </c>
      <c r="C1182" t="s">
        <v>17</v>
      </c>
      <c r="D1182" t="s">
        <v>18</v>
      </c>
      <c r="E1182" t="s">
        <v>27</v>
      </c>
      <c r="F1182" t="s">
        <v>104</v>
      </c>
      <c r="G1182" t="s">
        <v>21</v>
      </c>
      <c r="H1182" t="s">
        <v>22</v>
      </c>
      <c r="I1182" t="s">
        <v>23</v>
      </c>
      <c r="J1182">
        <v>0.11</v>
      </c>
      <c r="K1182">
        <v>750643.26</v>
      </c>
      <c r="L1182">
        <v>8728.41</v>
      </c>
      <c r="M1182">
        <v>7.76</v>
      </c>
      <c r="N1182" t="s">
        <v>38</v>
      </c>
      <c r="O1182" t="s">
        <v>25</v>
      </c>
      <c r="P1182">
        <v>22903</v>
      </c>
      <c r="Q1182">
        <v>69358</v>
      </c>
      <c r="R1182">
        <v>9</v>
      </c>
      <c r="S1182" t="s">
        <v>50</v>
      </c>
    </row>
    <row r="1183" spans="1:19" x14ac:dyDescent="0.3">
      <c r="A1183">
        <v>129250</v>
      </c>
      <c r="B1183" s="1">
        <v>44642</v>
      </c>
      <c r="C1183" t="s">
        <v>39</v>
      </c>
      <c r="D1183" t="s">
        <v>40</v>
      </c>
      <c r="E1183" t="s">
        <v>19</v>
      </c>
      <c r="F1183" t="s">
        <v>107</v>
      </c>
      <c r="G1183" t="s">
        <v>21</v>
      </c>
      <c r="H1183" t="s">
        <v>52</v>
      </c>
      <c r="I1183" t="s">
        <v>23</v>
      </c>
      <c r="J1183">
        <v>0.11</v>
      </c>
      <c r="K1183">
        <v>1114612.46</v>
      </c>
      <c r="L1183">
        <v>12960.61</v>
      </c>
      <c r="M1183">
        <v>5.81</v>
      </c>
      <c r="N1183" t="s">
        <v>58</v>
      </c>
      <c r="O1183" t="s">
        <v>49</v>
      </c>
      <c r="P1183">
        <v>34275</v>
      </c>
      <c r="Q1183">
        <v>103045</v>
      </c>
      <c r="R1183">
        <v>10</v>
      </c>
      <c r="S1183" t="s">
        <v>26</v>
      </c>
    </row>
    <row r="1184" spans="1:19" x14ac:dyDescent="0.3">
      <c r="A1184">
        <v>129244</v>
      </c>
      <c r="B1184" s="1">
        <v>44586</v>
      </c>
      <c r="C1184" t="s">
        <v>17</v>
      </c>
      <c r="D1184" t="s">
        <v>40</v>
      </c>
      <c r="E1184" t="s">
        <v>27</v>
      </c>
      <c r="F1184" t="s">
        <v>71</v>
      </c>
      <c r="G1184" t="s">
        <v>60</v>
      </c>
      <c r="H1184" t="s">
        <v>30</v>
      </c>
      <c r="I1184" t="s">
        <v>48</v>
      </c>
      <c r="J1184">
        <v>7.0000000000000007E-2</v>
      </c>
      <c r="K1184">
        <v>571298</v>
      </c>
      <c r="L1184">
        <v>6643</v>
      </c>
      <c r="M1184">
        <v>4.4800000000000004</v>
      </c>
      <c r="N1184" t="s">
        <v>58</v>
      </c>
      <c r="O1184" t="s">
        <v>49</v>
      </c>
      <c r="P1184">
        <v>17223</v>
      </c>
      <c r="Q1184">
        <v>52536</v>
      </c>
      <c r="R1184">
        <v>1</v>
      </c>
      <c r="S1184" t="s">
        <v>64</v>
      </c>
    </row>
    <row r="1185" spans="1:19" x14ac:dyDescent="0.3">
      <c r="A1185">
        <v>104899</v>
      </c>
      <c r="B1185" s="1">
        <v>44685</v>
      </c>
      <c r="C1185" t="s">
        <v>91</v>
      </c>
      <c r="D1185" t="s">
        <v>40</v>
      </c>
      <c r="E1185" t="s">
        <v>35</v>
      </c>
      <c r="F1185" t="s">
        <v>95</v>
      </c>
      <c r="G1185" t="s">
        <v>42</v>
      </c>
      <c r="H1185" t="s">
        <v>22</v>
      </c>
      <c r="I1185" t="s">
        <v>31</v>
      </c>
      <c r="J1185">
        <v>0.14000000000000001</v>
      </c>
      <c r="K1185">
        <v>840170.98</v>
      </c>
      <c r="L1185">
        <v>9769.43</v>
      </c>
      <c r="M1185">
        <v>7.47</v>
      </c>
      <c r="N1185" t="s">
        <v>58</v>
      </c>
      <c r="O1185" t="s">
        <v>25</v>
      </c>
      <c r="P1185">
        <v>25733</v>
      </c>
      <c r="Q1185">
        <v>77741</v>
      </c>
      <c r="R1185">
        <v>1</v>
      </c>
      <c r="S1185" t="s">
        <v>64</v>
      </c>
    </row>
    <row r="1186" spans="1:19" x14ac:dyDescent="0.3">
      <c r="A1186">
        <v>129237</v>
      </c>
      <c r="B1186" s="1">
        <v>44690</v>
      </c>
      <c r="C1186" t="s">
        <v>91</v>
      </c>
      <c r="D1186" t="s">
        <v>40</v>
      </c>
      <c r="E1186" t="s">
        <v>35</v>
      </c>
      <c r="F1186" t="s">
        <v>68</v>
      </c>
      <c r="G1186" t="s">
        <v>21</v>
      </c>
      <c r="H1186" t="s">
        <v>43</v>
      </c>
      <c r="I1186" t="s">
        <v>48</v>
      </c>
      <c r="J1186">
        <v>0.06</v>
      </c>
      <c r="K1186">
        <v>43000</v>
      </c>
      <c r="L1186">
        <v>500</v>
      </c>
      <c r="M1186">
        <v>6.77</v>
      </c>
      <c r="N1186" t="s">
        <v>24</v>
      </c>
      <c r="O1186" t="s">
        <v>32</v>
      </c>
      <c r="P1186">
        <v>994</v>
      </c>
      <c r="Q1186">
        <v>4465</v>
      </c>
      <c r="R1186">
        <v>6</v>
      </c>
      <c r="S1186" t="s">
        <v>45</v>
      </c>
    </row>
    <row r="1187" spans="1:19" x14ac:dyDescent="0.3">
      <c r="A1187">
        <v>129234</v>
      </c>
      <c r="B1187" s="1">
        <v>44614</v>
      </c>
      <c r="C1187" t="s">
        <v>65</v>
      </c>
      <c r="D1187" t="s">
        <v>40</v>
      </c>
      <c r="E1187" t="s">
        <v>19</v>
      </c>
      <c r="F1187" t="s">
        <v>75</v>
      </c>
      <c r="G1187" t="s">
        <v>29</v>
      </c>
      <c r="H1187" t="s">
        <v>52</v>
      </c>
      <c r="I1187" t="s">
        <v>31</v>
      </c>
      <c r="J1187">
        <v>0.08</v>
      </c>
      <c r="K1187">
        <v>1011157.0399999999</v>
      </c>
      <c r="L1187">
        <v>11757.64</v>
      </c>
      <c r="M1187">
        <v>0.66</v>
      </c>
      <c r="N1187" t="s">
        <v>24</v>
      </c>
      <c r="O1187" t="s">
        <v>32</v>
      </c>
      <c r="P1187">
        <v>31137</v>
      </c>
      <c r="Q1187">
        <v>93749</v>
      </c>
      <c r="R1187">
        <v>6</v>
      </c>
      <c r="S1187" t="s">
        <v>45</v>
      </c>
    </row>
    <row r="1188" spans="1:19" x14ac:dyDescent="0.3">
      <c r="A1188">
        <v>129224</v>
      </c>
      <c r="B1188" s="1">
        <v>44600</v>
      </c>
      <c r="C1188" t="s">
        <v>65</v>
      </c>
      <c r="D1188" t="s">
        <v>40</v>
      </c>
      <c r="E1188" t="s">
        <v>35</v>
      </c>
      <c r="F1188" t="s">
        <v>59</v>
      </c>
      <c r="G1188" t="s">
        <v>21</v>
      </c>
      <c r="H1188" t="s">
        <v>30</v>
      </c>
      <c r="I1188" t="s">
        <v>31</v>
      </c>
      <c r="J1188">
        <v>0.13</v>
      </c>
      <c r="K1188">
        <v>378963.3</v>
      </c>
      <c r="L1188">
        <v>4406.55</v>
      </c>
      <c r="M1188">
        <v>6.61</v>
      </c>
      <c r="N1188" t="s">
        <v>58</v>
      </c>
      <c r="O1188" t="s">
        <v>32</v>
      </c>
      <c r="P1188">
        <v>11155</v>
      </c>
      <c r="Q1188">
        <v>34563</v>
      </c>
      <c r="R1188">
        <v>6</v>
      </c>
      <c r="S1188" t="s">
        <v>26</v>
      </c>
    </row>
    <row r="1189" spans="1:19" x14ac:dyDescent="0.3">
      <c r="A1189">
        <v>104915</v>
      </c>
      <c r="B1189" s="1">
        <v>44709</v>
      </c>
      <c r="C1189" t="s">
        <v>91</v>
      </c>
      <c r="D1189" t="s">
        <v>40</v>
      </c>
      <c r="E1189" t="s">
        <v>35</v>
      </c>
      <c r="F1189" t="s">
        <v>88</v>
      </c>
      <c r="G1189" t="s">
        <v>29</v>
      </c>
      <c r="H1189" t="s">
        <v>30</v>
      </c>
      <c r="I1189" t="s">
        <v>48</v>
      </c>
      <c r="J1189">
        <v>0.03</v>
      </c>
      <c r="K1189">
        <v>434103.92000000004</v>
      </c>
      <c r="L1189">
        <v>5047.72</v>
      </c>
      <c r="M1189">
        <v>1.91</v>
      </c>
      <c r="N1189" t="s">
        <v>58</v>
      </c>
      <c r="O1189" t="s">
        <v>49</v>
      </c>
      <c r="P1189">
        <v>12900</v>
      </c>
      <c r="Q1189">
        <v>39729</v>
      </c>
      <c r="R1189">
        <v>5</v>
      </c>
      <c r="S1189" t="s">
        <v>26</v>
      </c>
    </row>
    <row r="1190" spans="1:19" x14ac:dyDescent="0.3">
      <c r="A1190">
        <v>129218</v>
      </c>
      <c r="B1190" s="1">
        <v>44563</v>
      </c>
      <c r="C1190" t="s">
        <v>17</v>
      </c>
      <c r="D1190" t="s">
        <v>40</v>
      </c>
      <c r="E1190" t="s">
        <v>55</v>
      </c>
      <c r="F1190" t="s">
        <v>87</v>
      </c>
      <c r="G1190" t="s">
        <v>29</v>
      </c>
      <c r="H1190" t="s">
        <v>43</v>
      </c>
      <c r="I1190" t="s">
        <v>37</v>
      </c>
      <c r="J1190">
        <v>0.02</v>
      </c>
      <c r="K1190">
        <v>243836.66</v>
      </c>
      <c r="L1190">
        <v>2835.31</v>
      </c>
      <c r="M1190">
        <v>0.1036734129286583</v>
      </c>
      <c r="N1190" t="s">
        <v>58</v>
      </c>
      <c r="O1190" t="s">
        <v>49</v>
      </c>
      <c r="P1190">
        <v>4080</v>
      </c>
      <c r="Q1190">
        <v>14267</v>
      </c>
      <c r="R1190">
        <v>1</v>
      </c>
      <c r="S1190" t="s">
        <v>64</v>
      </c>
    </row>
    <row r="1191" spans="1:19" x14ac:dyDescent="0.3">
      <c r="A1191">
        <v>104929</v>
      </c>
      <c r="B1191" s="1">
        <v>44592</v>
      </c>
      <c r="C1191" t="s">
        <v>17</v>
      </c>
      <c r="D1191" t="s">
        <v>18</v>
      </c>
      <c r="E1191" t="s">
        <v>19</v>
      </c>
      <c r="F1191" t="s">
        <v>74</v>
      </c>
      <c r="G1191" t="s">
        <v>29</v>
      </c>
      <c r="H1191" t="s">
        <v>43</v>
      </c>
      <c r="I1191" t="s">
        <v>23</v>
      </c>
      <c r="J1191">
        <v>0.04</v>
      </c>
      <c r="K1191">
        <v>317026.09999999998</v>
      </c>
      <c r="L1191">
        <v>3686.35</v>
      </c>
      <c r="M1191">
        <v>2.39</v>
      </c>
      <c r="N1191" t="s">
        <v>44</v>
      </c>
      <c r="O1191" t="s">
        <v>49</v>
      </c>
      <c r="P1191">
        <v>9188</v>
      </c>
      <c r="Q1191">
        <v>28734</v>
      </c>
      <c r="R1191">
        <v>1</v>
      </c>
      <c r="S1191" t="s">
        <v>64</v>
      </c>
    </row>
    <row r="1192" spans="1:19" x14ac:dyDescent="0.3">
      <c r="A1192">
        <v>129206</v>
      </c>
      <c r="B1192" s="1">
        <v>44608</v>
      </c>
      <c r="C1192" t="s">
        <v>65</v>
      </c>
      <c r="D1192" t="s">
        <v>18</v>
      </c>
      <c r="E1192" t="s">
        <v>35</v>
      </c>
      <c r="F1192" t="s">
        <v>28</v>
      </c>
      <c r="G1192" t="s">
        <v>21</v>
      </c>
      <c r="H1192" t="s">
        <v>43</v>
      </c>
      <c r="I1192" t="s">
        <v>48</v>
      </c>
      <c r="J1192">
        <v>0.1</v>
      </c>
      <c r="K1192">
        <v>210004.25999999998</v>
      </c>
      <c r="L1192">
        <v>2441.91</v>
      </c>
      <c r="M1192">
        <v>4.09</v>
      </c>
      <c r="N1192" t="s">
        <v>38</v>
      </c>
      <c r="O1192" t="s">
        <v>25</v>
      </c>
      <c r="P1192">
        <v>5966</v>
      </c>
      <c r="Q1192">
        <v>19190</v>
      </c>
      <c r="R1192">
        <v>5</v>
      </c>
      <c r="S1192" t="s">
        <v>33</v>
      </c>
    </row>
    <row r="1193" spans="1:19" x14ac:dyDescent="0.3">
      <c r="A1193">
        <v>104931</v>
      </c>
      <c r="B1193" s="1">
        <v>44702</v>
      </c>
      <c r="C1193" t="s">
        <v>91</v>
      </c>
      <c r="D1193" t="s">
        <v>40</v>
      </c>
      <c r="E1193" t="s">
        <v>35</v>
      </c>
      <c r="F1193" t="s">
        <v>97</v>
      </c>
      <c r="G1193" t="s">
        <v>29</v>
      </c>
      <c r="H1193" t="s">
        <v>22</v>
      </c>
      <c r="I1193" t="s">
        <v>31</v>
      </c>
      <c r="J1193">
        <v>0.06</v>
      </c>
      <c r="K1193">
        <v>977217.14</v>
      </c>
      <c r="L1193">
        <v>11362.99</v>
      </c>
      <c r="M1193">
        <v>5.97</v>
      </c>
      <c r="N1193" t="s">
        <v>24</v>
      </c>
      <c r="O1193" t="s">
        <v>32</v>
      </c>
      <c r="P1193">
        <v>30065</v>
      </c>
      <c r="Q1193">
        <v>90575</v>
      </c>
      <c r="R1193">
        <v>7</v>
      </c>
      <c r="S1193" t="s">
        <v>26</v>
      </c>
    </row>
    <row r="1194" spans="1:19" x14ac:dyDescent="0.3">
      <c r="A1194">
        <v>129185</v>
      </c>
      <c r="B1194" s="1">
        <v>44693</v>
      </c>
      <c r="C1194" t="s">
        <v>91</v>
      </c>
      <c r="D1194" t="s">
        <v>18</v>
      </c>
      <c r="E1194" t="s">
        <v>55</v>
      </c>
      <c r="F1194" t="s">
        <v>104</v>
      </c>
      <c r="G1194" t="s">
        <v>42</v>
      </c>
      <c r="H1194" t="s">
        <v>52</v>
      </c>
      <c r="I1194" t="s">
        <v>23</v>
      </c>
      <c r="J1194">
        <v>0.1</v>
      </c>
      <c r="K1194">
        <v>1152967.6000000001</v>
      </c>
      <c r="L1194">
        <v>13406.6</v>
      </c>
      <c r="M1194">
        <v>3.48</v>
      </c>
      <c r="N1194" t="s">
        <v>38</v>
      </c>
      <c r="O1194" t="s">
        <v>32</v>
      </c>
      <c r="P1194">
        <v>35360</v>
      </c>
      <c r="Q1194">
        <v>106258</v>
      </c>
      <c r="R1194">
        <v>6</v>
      </c>
      <c r="S1194" t="s">
        <v>50</v>
      </c>
    </row>
    <row r="1195" spans="1:19" x14ac:dyDescent="0.3">
      <c r="A1195">
        <v>104942</v>
      </c>
      <c r="B1195" s="1">
        <v>44574</v>
      </c>
      <c r="C1195" t="s">
        <v>17</v>
      </c>
      <c r="D1195" t="s">
        <v>40</v>
      </c>
      <c r="E1195" t="s">
        <v>19</v>
      </c>
      <c r="F1195" t="s">
        <v>78</v>
      </c>
      <c r="G1195" t="s">
        <v>29</v>
      </c>
      <c r="H1195" t="s">
        <v>30</v>
      </c>
      <c r="I1195" t="s">
        <v>31</v>
      </c>
      <c r="J1195">
        <v>0.12</v>
      </c>
      <c r="K1195">
        <v>637565.30000000005</v>
      </c>
      <c r="L1195">
        <v>7413.55</v>
      </c>
      <c r="M1195">
        <v>2.71</v>
      </c>
      <c r="N1195" t="s">
        <v>38</v>
      </c>
      <c r="O1195" t="s">
        <v>49</v>
      </c>
      <c r="P1195">
        <v>19303</v>
      </c>
      <c r="Q1195">
        <v>58695</v>
      </c>
      <c r="R1195">
        <v>3</v>
      </c>
      <c r="S1195" t="s">
        <v>33</v>
      </c>
    </row>
    <row r="1196" spans="1:19" x14ac:dyDescent="0.3">
      <c r="A1196">
        <v>129183</v>
      </c>
      <c r="B1196" s="1">
        <v>44665</v>
      </c>
      <c r="C1196" t="s">
        <v>34</v>
      </c>
      <c r="D1196" t="s">
        <v>40</v>
      </c>
      <c r="E1196" t="s">
        <v>27</v>
      </c>
      <c r="F1196" t="s">
        <v>56</v>
      </c>
      <c r="G1196" t="s">
        <v>29</v>
      </c>
      <c r="H1196" t="s">
        <v>52</v>
      </c>
      <c r="I1196" t="s">
        <v>48</v>
      </c>
      <c r="J1196">
        <v>7.0000000000000007E-2</v>
      </c>
      <c r="K1196">
        <v>1063685.8400000001</v>
      </c>
      <c r="L1196">
        <v>12368.44</v>
      </c>
      <c r="M1196">
        <v>5.56</v>
      </c>
      <c r="N1196" t="s">
        <v>24</v>
      </c>
      <c r="O1196" t="s">
        <v>25</v>
      </c>
      <c r="P1196">
        <v>32745</v>
      </c>
      <c r="Q1196">
        <v>98513</v>
      </c>
      <c r="R1196">
        <v>9</v>
      </c>
      <c r="S1196" t="s">
        <v>26</v>
      </c>
    </row>
    <row r="1197" spans="1:19" x14ac:dyDescent="0.3">
      <c r="A1197">
        <v>104951</v>
      </c>
      <c r="B1197" s="1">
        <v>44642</v>
      </c>
      <c r="C1197" t="s">
        <v>39</v>
      </c>
      <c r="D1197" t="s">
        <v>61</v>
      </c>
      <c r="E1197" t="s">
        <v>62</v>
      </c>
      <c r="F1197" t="s">
        <v>83</v>
      </c>
      <c r="G1197" t="s">
        <v>60</v>
      </c>
      <c r="H1197" t="s">
        <v>30</v>
      </c>
      <c r="I1197" t="s">
        <v>37</v>
      </c>
      <c r="J1197">
        <v>0.02</v>
      </c>
      <c r="K1197">
        <v>410830.60000000003</v>
      </c>
      <c r="L1197">
        <v>4777.1000000000004</v>
      </c>
      <c r="M1197">
        <v>0.42899343280824148</v>
      </c>
      <c r="N1197" t="s">
        <v>58</v>
      </c>
      <c r="O1197" t="s">
        <v>32</v>
      </c>
      <c r="P1197">
        <v>7144</v>
      </c>
      <c r="Q1197">
        <v>24244</v>
      </c>
      <c r="R1197">
        <v>1</v>
      </c>
      <c r="S1197" t="s">
        <v>64</v>
      </c>
    </row>
    <row r="1198" spans="1:19" x14ac:dyDescent="0.3">
      <c r="A1198">
        <v>104952</v>
      </c>
      <c r="B1198" s="1">
        <v>44580</v>
      </c>
      <c r="C1198" t="s">
        <v>17</v>
      </c>
      <c r="D1198" t="s">
        <v>18</v>
      </c>
      <c r="E1198" t="s">
        <v>55</v>
      </c>
      <c r="F1198" t="s">
        <v>73</v>
      </c>
      <c r="G1198" t="s">
        <v>21</v>
      </c>
      <c r="H1198" t="s">
        <v>52</v>
      </c>
      <c r="I1198" t="s">
        <v>31</v>
      </c>
      <c r="J1198">
        <v>0.13</v>
      </c>
      <c r="K1198">
        <v>1019343.38</v>
      </c>
      <c r="L1198">
        <v>11852.83</v>
      </c>
      <c r="M1198">
        <v>2.11</v>
      </c>
      <c r="N1198" t="s">
        <v>53</v>
      </c>
      <c r="O1198" t="s">
        <v>25</v>
      </c>
      <c r="P1198">
        <v>31381</v>
      </c>
      <c r="Q1198">
        <v>94473</v>
      </c>
      <c r="R1198">
        <v>10</v>
      </c>
      <c r="S1198" t="s">
        <v>33</v>
      </c>
    </row>
    <row r="1199" spans="1:19" x14ac:dyDescent="0.3">
      <c r="A1199">
        <v>129157</v>
      </c>
      <c r="B1199" s="1">
        <v>44585</v>
      </c>
      <c r="C1199" t="s">
        <v>17</v>
      </c>
      <c r="D1199" t="s">
        <v>40</v>
      </c>
      <c r="E1199" t="s">
        <v>55</v>
      </c>
      <c r="F1199" t="s">
        <v>97</v>
      </c>
      <c r="G1199" t="s">
        <v>42</v>
      </c>
      <c r="H1199" t="s">
        <v>52</v>
      </c>
      <c r="I1199" t="s">
        <v>23</v>
      </c>
      <c r="J1199">
        <v>0.09</v>
      </c>
      <c r="K1199">
        <v>1199505.6399999999</v>
      </c>
      <c r="L1199">
        <v>13947.74</v>
      </c>
      <c r="M1199">
        <v>5.73</v>
      </c>
      <c r="N1199" t="s">
        <v>38</v>
      </c>
      <c r="O1199" t="s">
        <v>49</v>
      </c>
      <c r="P1199">
        <v>36561</v>
      </c>
      <c r="Q1199">
        <v>109813</v>
      </c>
      <c r="R1199">
        <v>6</v>
      </c>
      <c r="S1199" t="s">
        <v>26</v>
      </c>
    </row>
    <row r="1200" spans="1:19" x14ac:dyDescent="0.3">
      <c r="A1200">
        <v>129152</v>
      </c>
      <c r="B1200" s="1">
        <v>44628</v>
      </c>
      <c r="C1200" t="s">
        <v>39</v>
      </c>
      <c r="D1200" t="s">
        <v>40</v>
      </c>
      <c r="E1200" t="s">
        <v>55</v>
      </c>
      <c r="F1200" t="s">
        <v>68</v>
      </c>
      <c r="G1200" t="s">
        <v>60</v>
      </c>
      <c r="H1200" t="s">
        <v>22</v>
      </c>
      <c r="I1200" t="s">
        <v>23</v>
      </c>
      <c r="J1200">
        <v>0.11</v>
      </c>
      <c r="K1200">
        <v>954464.12</v>
      </c>
      <c r="L1200">
        <v>11098.42</v>
      </c>
      <c r="M1200">
        <v>6.69</v>
      </c>
      <c r="N1200" t="s">
        <v>24</v>
      </c>
      <c r="O1200" t="s">
        <v>25</v>
      </c>
      <c r="P1200">
        <v>29345</v>
      </c>
      <c r="Q1200">
        <v>88441</v>
      </c>
      <c r="R1200">
        <v>8</v>
      </c>
      <c r="S1200" t="s">
        <v>45</v>
      </c>
    </row>
    <row r="1201" spans="1:19" x14ac:dyDescent="0.3">
      <c r="A1201">
        <v>129138</v>
      </c>
      <c r="B1201" s="1">
        <v>44587</v>
      </c>
      <c r="C1201" t="s">
        <v>17</v>
      </c>
      <c r="D1201" t="s">
        <v>61</v>
      </c>
      <c r="E1201" t="s">
        <v>62</v>
      </c>
      <c r="F1201" t="s">
        <v>100</v>
      </c>
      <c r="G1201" t="s">
        <v>60</v>
      </c>
      <c r="H1201" t="s">
        <v>43</v>
      </c>
      <c r="I1201" t="s">
        <v>48</v>
      </c>
      <c r="J1201">
        <v>7.0000000000000007E-2</v>
      </c>
      <c r="K1201">
        <v>43000</v>
      </c>
      <c r="L1201">
        <v>500</v>
      </c>
      <c r="M1201">
        <v>2.66</v>
      </c>
      <c r="N1201" t="s">
        <v>24</v>
      </c>
      <c r="O1201" t="s">
        <v>49</v>
      </c>
      <c r="P1201">
        <v>702</v>
      </c>
      <c r="Q1201">
        <v>3599</v>
      </c>
      <c r="R1201">
        <v>1</v>
      </c>
      <c r="S1201" t="s">
        <v>45</v>
      </c>
    </row>
    <row r="1202" spans="1:19" x14ac:dyDescent="0.3">
      <c r="A1202">
        <v>129123</v>
      </c>
      <c r="B1202" s="1">
        <v>44638</v>
      </c>
      <c r="C1202" t="s">
        <v>39</v>
      </c>
      <c r="D1202" t="s">
        <v>40</v>
      </c>
      <c r="E1202" t="s">
        <v>27</v>
      </c>
      <c r="F1202" t="s">
        <v>88</v>
      </c>
      <c r="G1202" t="s">
        <v>42</v>
      </c>
      <c r="H1202" t="s">
        <v>52</v>
      </c>
      <c r="I1202" t="s">
        <v>23</v>
      </c>
      <c r="J1202">
        <v>0.02</v>
      </c>
      <c r="K1202">
        <v>1169077.98</v>
      </c>
      <c r="L1202">
        <v>13593.93</v>
      </c>
      <c r="M1202">
        <v>0.8</v>
      </c>
      <c r="N1202" t="s">
        <v>58</v>
      </c>
      <c r="O1202" t="s">
        <v>32</v>
      </c>
      <c r="P1202">
        <v>35799</v>
      </c>
      <c r="Q1202">
        <v>107558</v>
      </c>
      <c r="R1202">
        <v>7</v>
      </c>
      <c r="S1202" t="s">
        <v>26</v>
      </c>
    </row>
    <row r="1203" spans="1:19" x14ac:dyDescent="0.3">
      <c r="A1203">
        <v>104965</v>
      </c>
      <c r="B1203" s="1">
        <v>44677</v>
      </c>
      <c r="C1203" t="s">
        <v>34</v>
      </c>
      <c r="D1203" t="s">
        <v>61</v>
      </c>
      <c r="E1203" t="s">
        <v>62</v>
      </c>
      <c r="F1203" t="s">
        <v>90</v>
      </c>
      <c r="G1203" t="s">
        <v>21</v>
      </c>
      <c r="H1203" t="s">
        <v>43</v>
      </c>
      <c r="I1203" t="s">
        <v>31</v>
      </c>
      <c r="J1203">
        <v>0.14000000000000001</v>
      </c>
      <c r="K1203">
        <v>43000</v>
      </c>
      <c r="L1203">
        <v>500</v>
      </c>
      <c r="M1203">
        <v>7.76</v>
      </c>
      <c r="N1203" t="s">
        <v>38</v>
      </c>
      <c r="O1203" t="s">
        <v>25</v>
      </c>
      <c r="P1203">
        <v>661</v>
      </c>
      <c r="Q1203">
        <v>3479</v>
      </c>
      <c r="R1203">
        <v>4</v>
      </c>
      <c r="S1203" t="s">
        <v>33</v>
      </c>
    </row>
    <row r="1204" spans="1:19" x14ac:dyDescent="0.3">
      <c r="A1204">
        <v>129108</v>
      </c>
      <c r="B1204" s="1">
        <v>44690</v>
      </c>
      <c r="C1204" t="s">
        <v>91</v>
      </c>
      <c r="D1204" t="s">
        <v>40</v>
      </c>
      <c r="E1204" t="s">
        <v>19</v>
      </c>
      <c r="F1204" t="s">
        <v>28</v>
      </c>
      <c r="G1204" t="s">
        <v>42</v>
      </c>
      <c r="H1204" t="s">
        <v>30</v>
      </c>
      <c r="I1204" t="s">
        <v>31</v>
      </c>
      <c r="J1204">
        <v>0.12</v>
      </c>
      <c r="K1204">
        <v>377567.51999999996</v>
      </c>
      <c r="L1204">
        <v>4390.32</v>
      </c>
      <c r="M1204">
        <v>7.42</v>
      </c>
      <c r="N1204" t="s">
        <v>44</v>
      </c>
      <c r="O1204" t="s">
        <v>32</v>
      </c>
      <c r="P1204">
        <v>11108</v>
      </c>
      <c r="Q1204">
        <v>34422</v>
      </c>
      <c r="R1204">
        <v>7</v>
      </c>
      <c r="S1204" t="s">
        <v>33</v>
      </c>
    </row>
    <row r="1205" spans="1:19" x14ac:dyDescent="0.3">
      <c r="A1205">
        <v>129100</v>
      </c>
      <c r="B1205" s="1">
        <v>44711</v>
      </c>
      <c r="C1205" t="s">
        <v>91</v>
      </c>
      <c r="D1205" t="s">
        <v>40</v>
      </c>
      <c r="E1205" t="s">
        <v>19</v>
      </c>
      <c r="F1205" t="s">
        <v>41</v>
      </c>
      <c r="G1205" t="s">
        <v>21</v>
      </c>
      <c r="H1205" t="s">
        <v>22</v>
      </c>
      <c r="I1205" t="s">
        <v>37</v>
      </c>
      <c r="J1205">
        <v>0.02</v>
      </c>
      <c r="K1205">
        <v>732538.53999999992</v>
      </c>
      <c r="L1205">
        <v>8517.89</v>
      </c>
      <c r="M1205">
        <v>1.4103159103570939</v>
      </c>
      <c r="N1205" t="s">
        <v>44</v>
      </c>
      <c r="O1205" t="s">
        <v>32</v>
      </c>
      <c r="P1205">
        <v>13118</v>
      </c>
      <c r="Q1205">
        <v>43697</v>
      </c>
      <c r="R1205">
        <v>1</v>
      </c>
      <c r="S1205" t="s">
        <v>45</v>
      </c>
    </row>
    <row r="1206" spans="1:19" x14ac:dyDescent="0.3">
      <c r="A1206">
        <v>104971</v>
      </c>
      <c r="B1206" s="1">
        <v>44599</v>
      </c>
      <c r="C1206" t="s">
        <v>65</v>
      </c>
      <c r="D1206" t="s">
        <v>61</v>
      </c>
      <c r="E1206" t="s">
        <v>62</v>
      </c>
      <c r="F1206" t="s">
        <v>96</v>
      </c>
      <c r="G1206" t="s">
        <v>29</v>
      </c>
      <c r="H1206" t="s">
        <v>22</v>
      </c>
      <c r="I1206" t="s">
        <v>31</v>
      </c>
      <c r="J1206">
        <v>0.08</v>
      </c>
      <c r="K1206">
        <v>745448.86</v>
      </c>
      <c r="L1206">
        <v>8668.01</v>
      </c>
      <c r="M1206">
        <v>5.93</v>
      </c>
      <c r="N1206" t="s">
        <v>38</v>
      </c>
      <c r="O1206" t="s">
        <v>49</v>
      </c>
      <c r="P1206">
        <v>22738</v>
      </c>
      <c r="Q1206">
        <v>68871</v>
      </c>
      <c r="R1206">
        <v>2</v>
      </c>
      <c r="S1206" t="s">
        <v>26</v>
      </c>
    </row>
    <row r="1207" spans="1:19" x14ac:dyDescent="0.3">
      <c r="A1207">
        <v>104978</v>
      </c>
      <c r="B1207" s="1">
        <v>44626</v>
      </c>
      <c r="C1207" t="s">
        <v>39</v>
      </c>
      <c r="D1207" t="s">
        <v>18</v>
      </c>
      <c r="E1207" t="s">
        <v>55</v>
      </c>
      <c r="F1207" t="s">
        <v>100</v>
      </c>
      <c r="G1207" t="s">
        <v>21</v>
      </c>
      <c r="H1207" t="s">
        <v>52</v>
      </c>
      <c r="I1207" t="s">
        <v>31</v>
      </c>
      <c r="J1207">
        <v>0.15</v>
      </c>
      <c r="K1207">
        <v>1016692</v>
      </c>
      <c r="L1207">
        <v>11822</v>
      </c>
      <c r="M1207">
        <v>2.02</v>
      </c>
      <c r="N1207" t="s">
        <v>24</v>
      </c>
      <c r="O1207" t="s">
        <v>32</v>
      </c>
      <c r="P1207">
        <v>31305</v>
      </c>
      <c r="Q1207">
        <v>94247</v>
      </c>
      <c r="R1207">
        <v>2</v>
      </c>
      <c r="S1207" t="s">
        <v>45</v>
      </c>
    </row>
    <row r="1208" spans="1:19" x14ac:dyDescent="0.3">
      <c r="A1208">
        <v>104983</v>
      </c>
      <c r="B1208" s="1">
        <v>44590</v>
      </c>
      <c r="C1208" t="s">
        <v>17</v>
      </c>
      <c r="D1208" t="s">
        <v>18</v>
      </c>
      <c r="E1208" t="s">
        <v>27</v>
      </c>
      <c r="F1208" t="s">
        <v>106</v>
      </c>
      <c r="G1208" t="s">
        <v>60</v>
      </c>
      <c r="H1208" t="s">
        <v>30</v>
      </c>
      <c r="I1208" t="s">
        <v>37</v>
      </c>
      <c r="J1208">
        <v>0.09</v>
      </c>
      <c r="K1208">
        <v>457557.83999999997</v>
      </c>
      <c r="L1208">
        <v>5320.44</v>
      </c>
      <c r="M1208">
        <v>8.4011213924947203E-2</v>
      </c>
      <c r="N1208" t="s">
        <v>53</v>
      </c>
      <c r="O1208" t="s">
        <v>32</v>
      </c>
      <c r="P1208">
        <v>8015</v>
      </c>
      <c r="Q1208">
        <v>27082</v>
      </c>
      <c r="R1208">
        <v>1</v>
      </c>
      <c r="S1208" t="s">
        <v>26</v>
      </c>
    </row>
    <row r="1209" spans="1:19" x14ac:dyDescent="0.3">
      <c r="A1209">
        <v>129088</v>
      </c>
      <c r="B1209" s="1">
        <v>44597</v>
      </c>
      <c r="C1209" t="s">
        <v>65</v>
      </c>
      <c r="D1209" t="s">
        <v>18</v>
      </c>
      <c r="E1209" t="s">
        <v>55</v>
      </c>
      <c r="F1209" t="s">
        <v>97</v>
      </c>
      <c r="G1209" t="s">
        <v>42</v>
      </c>
      <c r="H1209" t="s">
        <v>30</v>
      </c>
      <c r="I1209" t="s">
        <v>48</v>
      </c>
      <c r="J1209">
        <v>0.04</v>
      </c>
      <c r="K1209">
        <v>590071.80000000005</v>
      </c>
      <c r="L1209">
        <v>6861.3</v>
      </c>
      <c r="M1209">
        <v>2.48</v>
      </c>
      <c r="N1209" t="s">
        <v>53</v>
      </c>
      <c r="O1209" t="s">
        <v>25</v>
      </c>
      <c r="P1209">
        <v>17819</v>
      </c>
      <c r="Q1209">
        <v>54300</v>
      </c>
      <c r="R1209">
        <v>7</v>
      </c>
      <c r="S1209" t="s">
        <v>26</v>
      </c>
    </row>
    <row r="1210" spans="1:19" x14ac:dyDescent="0.3">
      <c r="A1210">
        <v>129051</v>
      </c>
      <c r="B1210" s="1">
        <v>44579</v>
      </c>
      <c r="C1210" t="s">
        <v>17</v>
      </c>
      <c r="D1210" t="s">
        <v>40</v>
      </c>
      <c r="E1210" t="s">
        <v>55</v>
      </c>
      <c r="F1210" t="s">
        <v>66</v>
      </c>
      <c r="G1210" t="s">
        <v>42</v>
      </c>
      <c r="H1210" t="s">
        <v>43</v>
      </c>
      <c r="I1210" t="s">
        <v>31</v>
      </c>
      <c r="J1210">
        <v>0.11</v>
      </c>
      <c r="K1210">
        <v>43000</v>
      </c>
      <c r="L1210">
        <v>500</v>
      </c>
      <c r="M1210">
        <v>3.5</v>
      </c>
      <c r="N1210" t="s">
        <v>24</v>
      </c>
      <c r="O1210" t="s">
        <v>32</v>
      </c>
      <c r="P1210">
        <v>1708</v>
      </c>
      <c r="Q1210">
        <v>6580</v>
      </c>
      <c r="R1210">
        <v>2</v>
      </c>
      <c r="S1210" t="s">
        <v>64</v>
      </c>
    </row>
    <row r="1211" spans="1:19" x14ac:dyDescent="0.3">
      <c r="A1211">
        <v>129044</v>
      </c>
      <c r="B1211" s="1">
        <v>44598</v>
      </c>
      <c r="C1211" t="s">
        <v>65</v>
      </c>
      <c r="D1211" t="s">
        <v>40</v>
      </c>
      <c r="E1211" t="s">
        <v>27</v>
      </c>
      <c r="F1211" t="s">
        <v>95</v>
      </c>
      <c r="G1211" t="s">
        <v>42</v>
      </c>
      <c r="H1211" t="s">
        <v>43</v>
      </c>
      <c r="I1211" t="s">
        <v>48</v>
      </c>
      <c r="J1211">
        <v>0.02</v>
      </c>
      <c r="K1211">
        <v>43000</v>
      </c>
      <c r="L1211">
        <v>500</v>
      </c>
      <c r="M1211">
        <v>7.54</v>
      </c>
      <c r="N1211" t="s">
        <v>53</v>
      </c>
      <c r="O1211" t="s">
        <v>32</v>
      </c>
      <c r="P1211">
        <v>1524</v>
      </c>
      <c r="Q1211">
        <v>6034</v>
      </c>
      <c r="R1211">
        <v>8</v>
      </c>
      <c r="S1211" t="s">
        <v>64</v>
      </c>
    </row>
    <row r="1212" spans="1:19" x14ac:dyDescent="0.3">
      <c r="A1212">
        <v>104994</v>
      </c>
      <c r="B1212" s="1">
        <v>44694</v>
      </c>
      <c r="C1212" t="s">
        <v>91</v>
      </c>
      <c r="D1212" t="s">
        <v>40</v>
      </c>
      <c r="E1212" t="s">
        <v>35</v>
      </c>
      <c r="F1212" t="s">
        <v>99</v>
      </c>
      <c r="G1212" t="s">
        <v>42</v>
      </c>
      <c r="H1212" t="s">
        <v>22</v>
      </c>
      <c r="I1212" t="s">
        <v>48</v>
      </c>
      <c r="J1212">
        <v>0.06</v>
      </c>
      <c r="K1212">
        <v>792792.72000000009</v>
      </c>
      <c r="L1212">
        <v>9218.52</v>
      </c>
      <c r="M1212">
        <v>4.09</v>
      </c>
      <c r="N1212" t="s">
        <v>58</v>
      </c>
      <c r="O1212" t="s">
        <v>25</v>
      </c>
      <c r="P1212">
        <v>24215</v>
      </c>
      <c r="Q1212">
        <v>73244</v>
      </c>
      <c r="R1212">
        <v>8</v>
      </c>
      <c r="S1212" t="s">
        <v>33</v>
      </c>
    </row>
    <row r="1213" spans="1:19" x14ac:dyDescent="0.3">
      <c r="A1213">
        <v>104999</v>
      </c>
      <c r="B1213" s="1">
        <v>44662</v>
      </c>
      <c r="C1213" t="s">
        <v>34</v>
      </c>
      <c r="D1213" t="s">
        <v>40</v>
      </c>
      <c r="E1213" t="s">
        <v>35</v>
      </c>
      <c r="F1213" t="s">
        <v>110</v>
      </c>
      <c r="G1213" t="s">
        <v>60</v>
      </c>
      <c r="H1213" t="s">
        <v>52</v>
      </c>
      <c r="I1213" t="s">
        <v>31</v>
      </c>
      <c r="J1213">
        <v>0.09</v>
      </c>
      <c r="K1213">
        <v>1290000</v>
      </c>
      <c r="L1213">
        <v>15000</v>
      </c>
      <c r="M1213">
        <v>4.57</v>
      </c>
      <c r="N1213" t="s">
        <v>44</v>
      </c>
      <c r="O1213" t="s">
        <v>49</v>
      </c>
      <c r="P1213">
        <v>38814</v>
      </c>
      <c r="Q1213">
        <v>116489</v>
      </c>
      <c r="R1213">
        <v>4</v>
      </c>
      <c r="S1213" t="s">
        <v>50</v>
      </c>
    </row>
    <row r="1214" spans="1:19" x14ac:dyDescent="0.3">
      <c r="A1214">
        <v>105004</v>
      </c>
      <c r="B1214" s="1">
        <v>44581</v>
      </c>
      <c r="C1214" t="s">
        <v>17</v>
      </c>
      <c r="D1214" t="s">
        <v>61</v>
      </c>
      <c r="E1214" t="s">
        <v>62</v>
      </c>
      <c r="F1214" t="s">
        <v>68</v>
      </c>
      <c r="G1214" t="s">
        <v>42</v>
      </c>
      <c r="H1214" t="s">
        <v>43</v>
      </c>
      <c r="I1214" t="s">
        <v>23</v>
      </c>
      <c r="J1214">
        <v>0.14000000000000001</v>
      </c>
      <c r="K1214">
        <v>260979.9</v>
      </c>
      <c r="L1214">
        <v>3034.65</v>
      </c>
      <c r="M1214">
        <v>5.83</v>
      </c>
      <c r="N1214" t="s">
        <v>58</v>
      </c>
      <c r="O1214" t="s">
        <v>25</v>
      </c>
      <c r="P1214">
        <v>7470</v>
      </c>
      <c r="Q1214">
        <v>23647</v>
      </c>
      <c r="R1214">
        <v>4</v>
      </c>
      <c r="S1214" t="s">
        <v>45</v>
      </c>
    </row>
    <row r="1215" spans="1:19" x14ac:dyDescent="0.3">
      <c r="A1215">
        <v>105005</v>
      </c>
      <c r="B1215" s="1">
        <v>44637</v>
      </c>
      <c r="C1215" t="s">
        <v>39</v>
      </c>
      <c r="D1215" t="s">
        <v>18</v>
      </c>
      <c r="E1215" t="s">
        <v>35</v>
      </c>
      <c r="F1215" t="s">
        <v>56</v>
      </c>
      <c r="G1215" t="s">
        <v>42</v>
      </c>
      <c r="H1215" t="s">
        <v>52</v>
      </c>
      <c r="I1215" t="s">
        <v>37</v>
      </c>
      <c r="J1215">
        <v>0.05</v>
      </c>
      <c r="K1215">
        <v>1196494.78</v>
      </c>
      <c r="L1215">
        <v>13912.73</v>
      </c>
      <c r="M1215">
        <v>0.7972127959686488</v>
      </c>
      <c r="N1215" t="s">
        <v>53</v>
      </c>
      <c r="O1215" t="s">
        <v>32</v>
      </c>
      <c r="P1215">
        <v>21429</v>
      </c>
      <c r="Q1215">
        <v>70757</v>
      </c>
      <c r="R1215">
        <v>1</v>
      </c>
      <c r="S1215" t="s">
        <v>26</v>
      </c>
    </row>
    <row r="1216" spans="1:19" x14ac:dyDescent="0.3">
      <c r="A1216">
        <v>105014</v>
      </c>
      <c r="B1216" s="1">
        <v>44692</v>
      </c>
      <c r="C1216" t="s">
        <v>91</v>
      </c>
      <c r="D1216" t="s">
        <v>18</v>
      </c>
      <c r="E1216" t="s">
        <v>27</v>
      </c>
      <c r="F1216" t="s">
        <v>109</v>
      </c>
      <c r="G1216" t="s">
        <v>42</v>
      </c>
      <c r="H1216" t="s">
        <v>30</v>
      </c>
      <c r="I1216" t="s">
        <v>23</v>
      </c>
      <c r="J1216">
        <v>7.0000000000000007E-2</v>
      </c>
      <c r="K1216">
        <v>569316.56000000006</v>
      </c>
      <c r="L1216">
        <v>6619.96</v>
      </c>
      <c r="M1216">
        <v>4.45</v>
      </c>
      <c r="N1216" t="s">
        <v>53</v>
      </c>
      <c r="O1216" t="s">
        <v>32</v>
      </c>
      <c r="P1216">
        <v>17161</v>
      </c>
      <c r="Q1216">
        <v>52351</v>
      </c>
      <c r="R1216">
        <v>4</v>
      </c>
      <c r="S1216" t="s">
        <v>50</v>
      </c>
    </row>
    <row r="1217" spans="1:19" x14ac:dyDescent="0.3">
      <c r="A1217">
        <v>105017</v>
      </c>
      <c r="B1217" s="1">
        <v>44594</v>
      </c>
      <c r="C1217" t="s">
        <v>65</v>
      </c>
      <c r="D1217" t="s">
        <v>18</v>
      </c>
      <c r="E1217" t="s">
        <v>27</v>
      </c>
      <c r="F1217" t="s">
        <v>56</v>
      </c>
      <c r="G1217" t="s">
        <v>60</v>
      </c>
      <c r="H1217" t="s">
        <v>52</v>
      </c>
      <c r="I1217" t="s">
        <v>23</v>
      </c>
      <c r="J1217">
        <v>0.02</v>
      </c>
      <c r="K1217">
        <v>1077463.8999999999</v>
      </c>
      <c r="L1217">
        <v>12528.65</v>
      </c>
      <c r="M1217">
        <v>4.87</v>
      </c>
      <c r="N1217" t="s">
        <v>53</v>
      </c>
      <c r="O1217" t="s">
        <v>32</v>
      </c>
      <c r="P1217">
        <v>33157</v>
      </c>
      <c r="Q1217">
        <v>99732</v>
      </c>
      <c r="R1217">
        <v>1</v>
      </c>
      <c r="S1217" t="s">
        <v>26</v>
      </c>
    </row>
    <row r="1218" spans="1:19" x14ac:dyDescent="0.3">
      <c r="A1218">
        <v>129018</v>
      </c>
      <c r="B1218" s="1">
        <v>44583</v>
      </c>
      <c r="C1218" t="s">
        <v>17</v>
      </c>
      <c r="D1218" t="s">
        <v>18</v>
      </c>
      <c r="E1218" t="s">
        <v>55</v>
      </c>
      <c r="F1218" t="s">
        <v>99</v>
      </c>
      <c r="G1218" t="s">
        <v>42</v>
      </c>
      <c r="H1218" t="s">
        <v>30</v>
      </c>
      <c r="I1218" t="s">
        <v>48</v>
      </c>
      <c r="J1218">
        <v>7.0000000000000007E-2</v>
      </c>
      <c r="K1218">
        <v>539136.57999999996</v>
      </c>
      <c r="L1218">
        <v>6269.03</v>
      </c>
      <c r="M1218">
        <v>0.68</v>
      </c>
      <c r="N1218" t="s">
        <v>53</v>
      </c>
      <c r="O1218" t="s">
        <v>32</v>
      </c>
      <c r="P1218">
        <v>16222</v>
      </c>
      <c r="Q1218">
        <v>49569</v>
      </c>
      <c r="R1218">
        <v>2</v>
      </c>
      <c r="S1218" t="s">
        <v>33</v>
      </c>
    </row>
    <row r="1219" spans="1:19" x14ac:dyDescent="0.3">
      <c r="A1219">
        <v>105023</v>
      </c>
      <c r="B1219" s="1">
        <v>44588</v>
      </c>
      <c r="C1219" t="s">
        <v>17</v>
      </c>
      <c r="D1219" t="s">
        <v>40</v>
      </c>
      <c r="E1219" t="s">
        <v>55</v>
      </c>
      <c r="F1219" t="s">
        <v>20</v>
      </c>
      <c r="G1219" t="s">
        <v>60</v>
      </c>
      <c r="H1219" t="s">
        <v>22</v>
      </c>
      <c r="I1219" t="s">
        <v>37</v>
      </c>
      <c r="J1219">
        <v>0.02</v>
      </c>
      <c r="K1219">
        <v>889180.65999999992</v>
      </c>
      <c r="L1219">
        <v>10339.31</v>
      </c>
      <c r="M1219">
        <v>0.46474288554226167</v>
      </c>
      <c r="N1219" t="s">
        <v>24</v>
      </c>
      <c r="O1219" t="s">
        <v>49</v>
      </c>
      <c r="P1219">
        <v>16017</v>
      </c>
      <c r="Q1219">
        <v>53136</v>
      </c>
      <c r="R1219">
        <v>1</v>
      </c>
      <c r="S1219" t="s">
        <v>26</v>
      </c>
    </row>
    <row r="1220" spans="1:19" x14ac:dyDescent="0.3">
      <c r="A1220">
        <v>129015</v>
      </c>
      <c r="B1220" s="1">
        <v>44572</v>
      </c>
      <c r="C1220" t="s">
        <v>17</v>
      </c>
      <c r="D1220" t="s">
        <v>40</v>
      </c>
      <c r="E1220" t="s">
        <v>35</v>
      </c>
      <c r="F1220" t="s">
        <v>82</v>
      </c>
      <c r="G1220" t="s">
        <v>42</v>
      </c>
      <c r="H1220" t="s">
        <v>30</v>
      </c>
      <c r="I1220" t="s">
        <v>23</v>
      </c>
      <c r="J1220">
        <v>0.02</v>
      </c>
      <c r="K1220">
        <v>580977.30000000005</v>
      </c>
      <c r="L1220">
        <v>6755.55</v>
      </c>
      <c r="M1220">
        <v>0.73</v>
      </c>
      <c r="N1220" t="s">
        <v>58</v>
      </c>
      <c r="O1220" t="s">
        <v>25</v>
      </c>
      <c r="P1220">
        <v>17528</v>
      </c>
      <c r="Q1220">
        <v>53438</v>
      </c>
      <c r="R1220">
        <v>9</v>
      </c>
      <c r="S1220" t="s">
        <v>26</v>
      </c>
    </row>
    <row r="1221" spans="1:19" x14ac:dyDescent="0.3">
      <c r="A1221">
        <v>129009</v>
      </c>
      <c r="B1221" s="1">
        <v>44564</v>
      </c>
      <c r="C1221" t="s">
        <v>17</v>
      </c>
      <c r="D1221" t="s">
        <v>18</v>
      </c>
      <c r="E1221" t="s">
        <v>27</v>
      </c>
      <c r="F1221" t="s">
        <v>103</v>
      </c>
      <c r="G1221" t="s">
        <v>29</v>
      </c>
      <c r="H1221" t="s">
        <v>52</v>
      </c>
      <c r="I1221" t="s">
        <v>37</v>
      </c>
      <c r="J1221">
        <v>0.11</v>
      </c>
      <c r="K1221">
        <v>1290000</v>
      </c>
      <c r="L1221">
        <v>15000</v>
      </c>
      <c r="M1221">
        <v>0.61489058702514621</v>
      </c>
      <c r="N1221" t="s">
        <v>58</v>
      </c>
      <c r="O1221" t="s">
        <v>32</v>
      </c>
      <c r="P1221">
        <v>23040</v>
      </c>
      <c r="Q1221">
        <v>76005</v>
      </c>
      <c r="R1221">
        <v>1</v>
      </c>
      <c r="S1221" t="s">
        <v>45</v>
      </c>
    </row>
    <row r="1222" spans="1:19" x14ac:dyDescent="0.3">
      <c r="A1222">
        <v>128994</v>
      </c>
      <c r="B1222" s="1">
        <v>44632</v>
      </c>
      <c r="C1222" t="s">
        <v>39</v>
      </c>
      <c r="D1222" t="s">
        <v>18</v>
      </c>
      <c r="E1222" t="s">
        <v>27</v>
      </c>
      <c r="F1222" t="s">
        <v>81</v>
      </c>
      <c r="G1222" t="s">
        <v>29</v>
      </c>
      <c r="H1222" t="s">
        <v>43</v>
      </c>
      <c r="I1222" t="s">
        <v>37</v>
      </c>
      <c r="J1222">
        <v>0.11</v>
      </c>
      <c r="K1222">
        <v>325368.09999999998</v>
      </c>
      <c r="L1222">
        <v>3783.35</v>
      </c>
      <c r="M1222">
        <v>0.38788156216411829</v>
      </c>
      <c r="N1222" t="s">
        <v>58</v>
      </c>
      <c r="O1222" t="s">
        <v>25</v>
      </c>
      <c r="P1222">
        <v>5551</v>
      </c>
      <c r="Q1222">
        <v>19056</v>
      </c>
      <c r="R1222">
        <v>1</v>
      </c>
      <c r="S1222" t="s">
        <v>33</v>
      </c>
    </row>
    <row r="1223" spans="1:19" x14ac:dyDescent="0.3">
      <c r="A1223">
        <v>128987</v>
      </c>
      <c r="B1223" s="1">
        <v>44694</v>
      </c>
      <c r="C1223" t="s">
        <v>91</v>
      </c>
      <c r="D1223" t="s">
        <v>18</v>
      </c>
      <c r="E1223" t="s">
        <v>35</v>
      </c>
      <c r="F1223" t="s">
        <v>107</v>
      </c>
      <c r="G1223" t="s">
        <v>29</v>
      </c>
      <c r="H1223" t="s">
        <v>52</v>
      </c>
      <c r="I1223" t="s">
        <v>37</v>
      </c>
      <c r="J1223">
        <v>0.09</v>
      </c>
      <c r="K1223">
        <v>1141426.3999999999</v>
      </c>
      <c r="L1223">
        <v>13272.4</v>
      </c>
      <c r="M1223">
        <v>1.0438840198333876</v>
      </c>
      <c r="N1223" t="s">
        <v>38</v>
      </c>
      <c r="O1223" t="s">
        <v>49</v>
      </c>
      <c r="P1223">
        <v>20582</v>
      </c>
      <c r="Q1223">
        <v>67999</v>
      </c>
      <c r="R1223">
        <v>1</v>
      </c>
      <c r="S1223" t="s">
        <v>26</v>
      </c>
    </row>
    <row r="1224" spans="1:19" x14ac:dyDescent="0.3">
      <c r="A1224">
        <v>128986</v>
      </c>
      <c r="B1224" s="1">
        <v>44673</v>
      </c>
      <c r="C1224" t="s">
        <v>34</v>
      </c>
      <c r="D1224" t="s">
        <v>61</v>
      </c>
      <c r="E1224" t="s">
        <v>62</v>
      </c>
      <c r="F1224" t="s">
        <v>84</v>
      </c>
      <c r="G1224" t="s">
        <v>42</v>
      </c>
      <c r="H1224" t="s">
        <v>22</v>
      </c>
      <c r="I1224" t="s">
        <v>37</v>
      </c>
      <c r="J1224">
        <v>0.04</v>
      </c>
      <c r="K1224">
        <v>878041.08000000007</v>
      </c>
      <c r="L1224">
        <v>10209.780000000001</v>
      </c>
      <c r="M1224">
        <v>4.28993432808241E-2</v>
      </c>
      <c r="N1224" t="s">
        <v>24</v>
      </c>
      <c r="O1224" t="s">
        <v>32</v>
      </c>
      <c r="P1224">
        <v>15815</v>
      </c>
      <c r="Q1224">
        <v>52476</v>
      </c>
      <c r="R1224">
        <v>1</v>
      </c>
      <c r="S1224" t="s">
        <v>50</v>
      </c>
    </row>
    <row r="1225" spans="1:19" x14ac:dyDescent="0.3">
      <c r="A1225">
        <v>105070</v>
      </c>
      <c r="B1225" s="1">
        <v>44696</v>
      </c>
      <c r="C1225" t="s">
        <v>91</v>
      </c>
      <c r="D1225" t="s">
        <v>18</v>
      </c>
      <c r="E1225" t="s">
        <v>35</v>
      </c>
      <c r="F1225" t="s">
        <v>88</v>
      </c>
      <c r="G1225" t="s">
        <v>21</v>
      </c>
      <c r="H1225" t="s">
        <v>22</v>
      </c>
      <c r="I1225" t="s">
        <v>31</v>
      </c>
      <c r="J1225">
        <v>0.05</v>
      </c>
      <c r="K1225">
        <v>889928.86</v>
      </c>
      <c r="L1225">
        <v>10348.01</v>
      </c>
      <c r="M1225">
        <v>3.24</v>
      </c>
      <c r="N1225" t="s">
        <v>24</v>
      </c>
      <c r="O1225" t="s">
        <v>32</v>
      </c>
      <c r="P1225">
        <v>27298</v>
      </c>
      <c r="Q1225">
        <v>82378</v>
      </c>
      <c r="R1225">
        <v>5</v>
      </c>
      <c r="S1225" t="s">
        <v>26</v>
      </c>
    </row>
    <row r="1226" spans="1:19" x14ac:dyDescent="0.3">
      <c r="A1226">
        <v>105073</v>
      </c>
      <c r="B1226" s="1">
        <v>44587</v>
      </c>
      <c r="C1226" t="s">
        <v>17</v>
      </c>
      <c r="D1226" t="s">
        <v>18</v>
      </c>
      <c r="E1226" t="s">
        <v>55</v>
      </c>
      <c r="F1226" t="s">
        <v>98</v>
      </c>
      <c r="G1226" t="s">
        <v>60</v>
      </c>
      <c r="H1226" t="s">
        <v>52</v>
      </c>
      <c r="I1226" t="s">
        <v>31</v>
      </c>
      <c r="J1226">
        <v>0.1</v>
      </c>
      <c r="K1226">
        <v>1290000</v>
      </c>
      <c r="L1226">
        <v>15000</v>
      </c>
      <c r="M1226">
        <v>2.96</v>
      </c>
      <c r="N1226" t="s">
        <v>44</v>
      </c>
      <c r="O1226" t="s">
        <v>49</v>
      </c>
      <c r="P1226">
        <v>38955</v>
      </c>
      <c r="Q1226">
        <v>116905</v>
      </c>
      <c r="R1226">
        <v>9</v>
      </c>
      <c r="S1226" t="s">
        <v>50</v>
      </c>
    </row>
    <row r="1227" spans="1:19" x14ac:dyDescent="0.3">
      <c r="A1227">
        <v>128958</v>
      </c>
      <c r="B1227" s="1">
        <v>44617</v>
      </c>
      <c r="C1227" t="s">
        <v>65</v>
      </c>
      <c r="D1227" t="s">
        <v>18</v>
      </c>
      <c r="E1227" t="s">
        <v>55</v>
      </c>
      <c r="F1227" t="s">
        <v>47</v>
      </c>
      <c r="G1227" t="s">
        <v>29</v>
      </c>
      <c r="H1227" t="s">
        <v>22</v>
      </c>
      <c r="I1227" t="s">
        <v>37</v>
      </c>
      <c r="J1227">
        <v>7.0000000000000007E-2</v>
      </c>
      <c r="K1227">
        <v>742988.4</v>
      </c>
      <c r="L1227">
        <v>8639.4</v>
      </c>
      <c r="M1227">
        <v>0.90267368153400818</v>
      </c>
      <c r="N1227" t="s">
        <v>38</v>
      </c>
      <c r="O1227" t="s">
        <v>25</v>
      </c>
      <c r="P1227">
        <v>13310</v>
      </c>
      <c r="Q1227">
        <v>44319</v>
      </c>
      <c r="R1227">
        <v>1</v>
      </c>
      <c r="S1227" t="s">
        <v>50</v>
      </c>
    </row>
    <row r="1228" spans="1:19" x14ac:dyDescent="0.3">
      <c r="A1228">
        <v>128957</v>
      </c>
      <c r="B1228" s="1">
        <v>44612</v>
      </c>
      <c r="C1228" t="s">
        <v>65</v>
      </c>
      <c r="D1228" t="s">
        <v>40</v>
      </c>
      <c r="E1228" t="s">
        <v>55</v>
      </c>
      <c r="F1228" t="s">
        <v>102</v>
      </c>
      <c r="G1228" t="s">
        <v>42</v>
      </c>
      <c r="H1228" t="s">
        <v>30</v>
      </c>
      <c r="I1228" t="s">
        <v>31</v>
      </c>
      <c r="J1228">
        <v>0.09</v>
      </c>
      <c r="K1228">
        <v>635565.80000000005</v>
      </c>
      <c r="L1228">
        <v>7390.3</v>
      </c>
      <c r="M1228">
        <v>2.13</v>
      </c>
      <c r="N1228" t="s">
        <v>44</v>
      </c>
      <c r="O1228" t="s">
        <v>49</v>
      </c>
      <c r="P1228">
        <v>19242</v>
      </c>
      <c r="Q1228">
        <v>58516</v>
      </c>
      <c r="R1228">
        <v>1</v>
      </c>
      <c r="S1228" t="s">
        <v>45</v>
      </c>
    </row>
    <row r="1229" spans="1:19" x14ac:dyDescent="0.3">
      <c r="A1229">
        <v>105089</v>
      </c>
      <c r="B1229" s="1">
        <v>44590</v>
      </c>
      <c r="C1229" t="s">
        <v>17</v>
      </c>
      <c r="D1229" t="s">
        <v>40</v>
      </c>
      <c r="E1229" t="s">
        <v>27</v>
      </c>
      <c r="F1229" t="s">
        <v>107</v>
      </c>
      <c r="G1229" t="s">
        <v>60</v>
      </c>
      <c r="H1229" t="s">
        <v>30</v>
      </c>
      <c r="I1229" t="s">
        <v>23</v>
      </c>
      <c r="J1229">
        <v>0.02</v>
      </c>
      <c r="K1229">
        <v>643480.38</v>
      </c>
      <c r="L1229">
        <v>7482.33</v>
      </c>
      <c r="M1229">
        <v>5.35</v>
      </c>
      <c r="N1229" t="s">
        <v>53</v>
      </c>
      <c r="O1229" t="s">
        <v>32</v>
      </c>
      <c r="P1229">
        <v>19494</v>
      </c>
      <c r="Q1229">
        <v>59262</v>
      </c>
      <c r="R1229">
        <v>6</v>
      </c>
      <c r="S1229" t="s">
        <v>26</v>
      </c>
    </row>
    <row r="1230" spans="1:19" x14ac:dyDescent="0.3">
      <c r="A1230">
        <v>128952</v>
      </c>
      <c r="B1230" s="1">
        <v>44638</v>
      </c>
      <c r="C1230" t="s">
        <v>39</v>
      </c>
      <c r="D1230" t="s">
        <v>18</v>
      </c>
      <c r="E1230" t="s">
        <v>27</v>
      </c>
      <c r="F1230" t="s">
        <v>51</v>
      </c>
      <c r="G1230" t="s">
        <v>42</v>
      </c>
      <c r="H1230" t="s">
        <v>30</v>
      </c>
      <c r="I1230" t="s">
        <v>31</v>
      </c>
      <c r="J1230">
        <v>0.13</v>
      </c>
      <c r="K1230">
        <v>554887.48</v>
      </c>
      <c r="L1230">
        <v>6452.18</v>
      </c>
      <c r="M1230">
        <v>0.45</v>
      </c>
      <c r="N1230" t="s">
        <v>44</v>
      </c>
      <c r="O1230" t="s">
        <v>49</v>
      </c>
      <c r="P1230">
        <v>16715</v>
      </c>
      <c r="Q1230">
        <v>51029</v>
      </c>
      <c r="R1230">
        <v>8</v>
      </c>
      <c r="S1230" t="s">
        <v>33</v>
      </c>
    </row>
    <row r="1231" spans="1:19" x14ac:dyDescent="0.3">
      <c r="A1231">
        <v>128951</v>
      </c>
      <c r="B1231" s="1">
        <v>44698</v>
      </c>
      <c r="C1231" t="s">
        <v>91</v>
      </c>
      <c r="D1231" t="s">
        <v>18</v>
      </c>
      <c r="E1231" t="s">
        <v>35</v>
      </c>
      <c r="F1231" t="s">
        <v>56</v>
      </c>
      <c r="G1231" t="s">
        <v>29</v>
      </c>
      <c r="H1231" t="s">
        <v>52</v>
      </c>
      <c r="I1231" t="s">
        <v>31</v>
      </c>
      <c r="J1231">
        <v>0.15</v>
      </c>
      <c r="K1231">
        <v>980438.70000000007</v>
      </c>
      <c r="L1231">
        <v>11400.45</v>
      </c>
      <c r="M1231">
        <v>6.15</v>
      </c>
      <c r="N1231" t="s">
        <v>24</v>
      </c>
      <c r="O1231" t="s">
        <v>32</v>
      </c>
      <c r="P1231">
        <v>30164</v>
      </c>
      <c r="Q1231">
        <v>90868</v>
      </c>
      <c r="R1231">
        <v>5</v>
      </c>
      <c r="S1231" t="s">
        <v>26</v>
      </c>
    </row>
    <row r="1232" spans="1:19" x14ac:dyDescent="0.3">
      <c r="A1232">
        <v>128943</v>
      </c>
      <c r="B1232" s="1">
        <v>44661</v>
      </c>
      <c r="C1232" t="s">
        <v>34</v>
      </c>
      <c r="D1232" t="s">
        <v>40</v>
      </c>
      <c r="E1232" t="s">
        <v>35</v>
      </c>
      <c r="F1232" t="s">
        <v>108</v>
      </c>
      <c r="G1232" t="s">
        <v>29</v>
      </c>
      <c r="H1232" t="s">
        <v>52</v>
      </c>
      <c r="I1232" t="s">
        <v>31</v>
      </c>
      <c r="J1232">
        <v>0.03</v>
      </c>
      <c r="K1232">
        <v>1290000</v>
      </c>
      <c r="L1232">
        <v>15000</v>
      </c>
      <c r="M1232">
        <v>0.89</v>
      </c>
      <c r="N1232" t="s">
        <v>44</v>
      </c>
      <c r="O1232" t="s">
        <v>49</v>
      </c>
      <c r="P1232">
        <v>39488</v>
      </c>
      <c r="Q1232">
        <v>118483</v>
      </c>
      <c r="R1232">
        <v>7</v>
      </c>
      <c r="S1232" t="s">
        <v>45</v>
      </c>
    </row>
    <row r="1233" spans="1:19" x14ac:dyDescent="0.3">
      <c r="A1233">
        <v>128938</v>
      </c>
      <c r="B1233" s="1">
        <v>44680</v>
      </c>
      <c r="C1233" t="s">
        <v>34</v>
      </c>
      <c r="D1233" t="s">
        <v>18</v>
      </c>
      <c r="E1233" t="s">
        <v>19</v>
      </c>
      <c r="F1233" t="s">
        <v>89</v>
      </c>
      <c r="G1233" t="s">
        <v>60</v>
      </c>
      <c r="H1233" t="s">
        <v>30</v>
      </c>
      <c r="I1233" t="s">
        <v>48</v>
      </c>
      <c r="J1233">
        <v>0.08</v>
      </c>
      <c r="K1233">
        <v>575533.5</v>
      </c>
      <c r="L1233">
        <v>6692.25</v>
      </c>
      <c r="M1233">
        <v>0.56999999999999995</v>
      </c>
      <c r="N1233" t="s">
        <v>24</v>
      </c>
      <c r="O1233" t="s">
        <v>25</v>
      </c>
      <c r="P1233">
        <v>17355</v>
      </c>
      <c r="Q1233">
        <v>52926</v>
      </c>
      <c r="R1233">
        <v>10</v>
      </c>
      <c r="S1233" t="s">
        <v>50</v>
      </c>
    </row>
    <row r="1234" spans="1:19" x14ac:dyDescent="0.3">
      <c r="A1234">
        <v>105133</v>
      </c>
      <c r="B1234" s="1">
        <v>44610</v>
      </c>
      <c r="C1234" t="s">
        <v>65</v>
      </c>
      <c r="D1234" t="s">
        <v>40</v>
      </c>
      <c r="E1234" t="s">
        <v>35</v>
      </c>
      <c r="F1234" t="s">
        <v>109</v>
      </c>
      <c r="G1234" t="s">
        <v>21</v>
      </c>
      <c r="H1234" t="s">
        <v>52</v>
      </c>
      <c r="I1234" t="s">
        <v>48</v>
      </c>
      <c r="J1234">
        <v>7.0000000000000007E-2</v>
      </c>
      <c r="K1234">
        <v>1086356.3</v>
      </c>
      <c r="L1234">
        <v>12632.05</v>
      </c>
      <c r="M1234">
        <v>7.47</v>
      </c>
      <c r="N1234" t="s">
        <v>38</v>
      </c>
      <c r="O1234" t="s">
        <v>49</v>
      </c>
      <c r="P1234">
        <v>33434</v>
      </c>
      <c r="Q1234">
        <v>100552</v>
      </c>
      <c r="R1234">
        <v>9</v>
      </c>
      <c r="S1234" t="s">
        <v>50</v>
      </c>
    </row>
    <row r="1235" spans="1:19" x14ac:dyDescent="0.3">
      <c r="A1235">
        <v>105138</v>
      </c>
      <c r="B1235" s="1">
        <v>44688</v>
      </c>
      <c r="C1235" t="s">
        <v>91</v>
      </c>
      <c r="D1235" t="s">
        <v>18</v>
      </c>
      <c r="E1235" t="s">
        <v>35</v>
      </c>
      <c r="F1235" t="s">
        <v>78</v>
      </c>
      <c r="G1235" t="s">
        <v>29</v>
      </c>
      <c r="H1235" t="s">
        <v>43</v>
      </c>
      <c r="I1235" t="s">
        <v>23</v>
      </c>
      <c r="J1235">
        <v>7.0000000000000007E-2</v>
      </c>
      <c r="K1235">
        <v>43000</v>
      </c>
      <c r="L1235">
        <v>500</v>
      </c>
      <c r="M1235">
        <v>0.43</v>
      </c>
      <c r="N1235" t="s">
        <v>24</v>
      </c>
      <c r="O1235" t="s">
        <v>49</v>
      </c>
      <c r="P1235">
        <v>716</v>
      </c>
      <c r="Q1235">
        <v>3639</v>
      </c>
      <c r="R1235">
        <v>4</v>
      </c>
      <c r="S1235" t="s">
        <v>33</v>
      </c>
    </row>
    <row r="1236" spans="1:19" x14ac:dyDescent="0.3">
      <c r="A1236">
        <v>128926</v>
      </c>
      <c r="B1236" s="1">
        <v>44633</v>
      </c>
      <c r="C1236" t="s">
        <v>39</v>
      </c>
      <c r="D1236" t="s">
        <v>40</v>
      </c>
      <c r="E1236" t="s">
        <v>27</v>
      </c>
      <c r="F1236" t="s">
        <v>87</v>
      </c>
      <c r="G1236" t="s">
        <v>29</v>
      </c>
      <c r="H1236" t="s">
        <v>52</v>
      </c>
      <c r="I1236" t="s">
        <v>31</v>
      </c>
      <c r="J1236">
        <v>0.03</v>
      </c>
      <c r="K1236">
        <v>1085982.2</v>
      </c>
      <c r="L1236">
        <v>12627.7</v>
      </c>
      <c r="M1236">
        <v>4.6500000000000004</v>
      </c>
      <c r="N1236" t="s">
        <v>38</v>
      </c>
      <c r="O1236" t="s">
        <v>49</v>
      </c>
      <c r="P1236">
        <v>33422</v>
      </c>
      <c r="Q1236">
        <v>100515</v>
      </c>
      <c r="R1236">
        <v>3</v>
      </c>
      <c r="S1236" t="s">
        <v>64</v>
      </c>
    </row>
    <row r="1237" spans="1:19" x14ac:dyDescent="0.3">
      <c r="A1237">
        <v>128918</v>
      </c>
      <c r="B1237" s="1">
        <v>44568</v>
      </c>
      <c r="C1237" t="s">
        <v>17</v>
      </c>
      <c r="D1237" t="s">
        <v>18</v>
      </c>
      <c r="E1237" t="s">
        <v>27</v>
      </c>
      <c r="F1237" t="s">
        <v>88</v>
      </c>
      <c r="G1237" t="s">
        <v>21</v>
      </c>
      <c r="H1237" t="s">
        <v>22</v>
      </c>
      <c r="I1237" t="s">
        <v>48</v>
      </c>
      <c r="J1237">
        <v>0.03</v>
      </c>
      <c r="K1237">
        <v>724359.94000000006</v>
      </c>
      <c r="L1237">
        <v>8422.7900000000009</v>
      </c>
      <c r="M1237">
        <v>0.47</v>
      </c>
      <c r="N1237" t="s">
        <v>53</v>
      </c>
      <c r="O1237" t="s">
        <v>32</v>
      </c>
      <c r="P1237">
        <v>22076</v>
      </c>
      <c r="Q1237">
        <v>66911</v>
      </c>
      <c r="R1237">
        <v>9</v>
      </c>
      <c r="S1237" t="s">
        <v>26</v>
      </c>
    </row>
    <row r="1238" spans="1:19" x14ac:dyDescent="0.3">
      <c r="A1238">
        <v>128910</v>
      </c>
      <c r="B1238" s="1">
        <v>44644</v>
      </c>
      <c r="C1238" t="s">
        <v>39</v>
      </c>
      <c r="D1238" t="s">
        <v>40</v>
      </c>
      <c r="E1238" t="s">
        <v>35</v>
      </c>
      <c r="F1238" t="s">
        <v>106</v>
      </c>
      <c r="G1238" t="s">
        <v>60</v>
      </c>
      <c r="H1238" t="s">
        <v>22</v>
      </c>
      <c r="I1238" t="s">
        <v>31</v>
      </c>
      <c r="J1238">
        <v>0.03</v>
      </c>
      <c r="K1238">
        <v>818393.20000000007</v>
      </c>
      <c r="L1238">
        <v>9516.2000000000007</v>
      </c>
      <c r="M1238">
        <v>1.94</v>
      </c>
      <c r="N1238" t="s">
        <v>58</v>
      </c>
      <c r="O1238" t="s">
        <v>25</v>
      </c>
      <c r="P1238">
        <v>25024</v>
      </c>
      <c r="Q1238">
        <v>75642</v>
      </c>
      <c r="R1238">
        <v>2</v>
      </c>
      <c r="S1238" t="s">
        <v>26</v>
      </c>
    </row>
    <row r="1239" spans="1:19" x14ac:dyDescent="0.3">
      <c r="A1239">
        <v>128900</v>
      </c>
      <c r="B1239" s="1">
        <v>44607</v>
      </c>
      <c r="C1239" t="s">
        <v>65</v>
      </c>
      <c r="D1239" t="s">
        <v>18</v>
      </c>
      <c r="E1239" t="s">
        <v>27</v>
      </c>
      <c r="F1239" t="s">
        <v>75</v>
      </c>
      <c r="G1239" t="s">
        <v>21</v>
      </c>
      <c r="H1239" t="s">
        <v>22</v>
      </c>
      <c r="I1239" t="s">
        <v>37</v>
      </c>
      <c r="J1239">
        <v>0.08</v>
      </c>
      <c r="K1239">
        <v>791887.14</v>
      </c>
      <c r="L1239">
        <v>9207.99</v>
      </c>
      <c r="M1239">
        <v>0.20555935322061569</v>
      </c>
      <c r="N1239" t="s">
        <v>53</v>
      </c>
      <c r="O1239" t="s">
        <v>49</v>
      </c>
      <c r="P1239">
        <v>14206</v>
      </c>
      <c r="Q1239">
        <v>47239</v>
      </c>
      <c r="R1239">
        <v>1</v>
      </c>
      <c r="S1239" t="s">
        <v>45</v>
      </c>
    </row>
    <row r="1240" spans="1:19" x14ac:dyDescent="0.3">
      <c r="A1240">
        <v>128896</v>
      </c>
      <c r="B1240" s="1">
        <v>44705</v>
      </c>
      <c r="C1240" t="s">
        <v>91</v>
      </c>
      <c r="D1240" t="s">
        <v>18</v>
      </c>
      <c r="E1240" t="s">
        <v>35</v>
      </c>
      <c r="F1240" t="s">
        <v>83</v>
      </c>
      <c r="G1240" t="s">
        <v>29</v>
      </c>
      <c r="H1240" t="s">
        <v>52</v>
      </c>
      <c r="I1240" t="s">
        <v>31</v>
      </c>
      <c r="J1240">
        <v>0.1</v>
      </c>
      <c r="K1240">
        <v>1290000</v>
      </c>
      <c r="L1240">
        <v>15000</v>
      </c>
      <c r="M1240">
        <v>6.14</v>
      </c>
      <c r="N1240" t="s">
        <v>58</v>
      </c>
      <c r="O1240" t="s">
        <v>49</v>
      </c>
      <c r="P1240">
        <v>39467</v>
      </c>
      <c r="Q1240">
        <v>118424</v>
      </c>
      <c r="R1240">
        <v>9</v>
      </c>
      <c r="S1240" t="s">
        <v>64</v>
      </c>
    </row>
    <row r="1241" spans="1:19" x14ac:dyDescent="0.3">
      <c r="A1241">
        <v>128888</v>
      </c>
      <c r="B1241" s="1">
        <v>44605</v>
      </c>
      <c r="C1241" t="s">
        <v>65</v>
      </c>
      <c r="D1241" t="s">
        <v>18</v>
      </c>
      <c r="E1241" t="s">
        <v>19</v>
      </c>
      <c r="F1241" t="s">
        <v>110</v>
      </c>
      <c r="G1241" t="s">
        <v>60</v>
      </c>
      <c r="H1241" t="s">
        <v>30</v>
      </c>
      <c r="I1241" t="s">
        <v>23</v>
      </c>
      <c r="J1241">
        <v>0.13</v>
      </c>
      <c r="K1241">
        <v>586724.68000000005</v>
      </c>
      <c r="L1241">
        <v>6822.38</v>
      </c>
      <c r="M1241">
        <v>3.68</v>
      </c>
      <c r="N1241" t="s">
        <v>44</v>
      </c>
      <c r="O1241" t="s">
        <v>49</v>
      </c>
      <c r="P1241">
        <v>17715</v>
      </c>
      <c r="Q1241">
        <v>53993</v>
      </c>
      <c r="R1241">
        <v>3</v>
      </c>
      <c r="S1241" t="s">
        <v>50</v>
      </c>
    </row>
    <row r="1242" spans="1:19" x14ac:dyDescent="0.3">
      <c r="A1242">
        <v>105165</v>
      </c>
      <c r="B1242" s="1">
        <v>44679</v>
      </c>
      <c r="C1242" t="s">
        <v>34</v>
      </c>
      <c r="D1242" t="s">
        <v>18</v>
      </c>
      <c r="E1242" t="s">
        <v>27</v>
      </c>
      <c r="F1242" t="s">
        <v>94</v>
      </c>
      <c r="G1242" t="s">
        <v>21</v>
      </c>
      <c r="H1242" t="s">
        <v>30</v>
      </c>
      <c r="I1242" t="s">
        <v>37</v>
      </c>
      <c r="J1242">
        <v>0.08</v>
      </c>
      <c r="K1242">
        <v>616717.18000000005</v>
      </c>
      <c r="L1242">
        <v>7171.13</v>
      </c>
      <c r="M1242">
        <v>1.3799288755331769</v>
      </c>
      <c r="N1242" t="s">
        <v>58</v>
      </c>
      <c r="O1242" t="s">
        <v>49</v>
      </c>
      <c r="P1242">
        <v>10961</v>
      </c>
      <c r="Q1242">
        <v>36673</v>
      </c>
      <c r="R1242">
        <v>1</v>
      </c>
      <c r="S1242" t="s">
        <v>33</v>
      </c>
    </row>
    <row r="1243" spans="1:19" x14ac:dyDescent="0.3">
      <c r="A1243">
        <v>105172</v>
      </c>
      <c r="B1243" s="1">
        <v>44627</v>
      </c>
      <c r="C1243" t="s">
        <v>39</v>
      </c>
      <c r="D1243" t="s">
        <v>18</v>
      </c>
      <c r="E1243" t="s">
        <v>55</v>
      </c>
      <c r="F1243" t="s">
        <v>94</v>
      </c>
      <c r="G1243" t="s">
        <v>60</v>
      </c>
      <c r="H1243" t="s">
        <v>43</v>
      </c>
      <c r="I1243" t="s">
        <v>23</v>
      </c>
      <c r="J1243">
        <v>0.12</v>
      </c>
      <c r="K1243">
        <v>217107</v>
      </c>
      <c r="L1243">
        <v>2524.5</v>
      </c>
      <c r="M1243">
        <v>5.16</v>
      </c>
      <c r="N1243" t="s">
        <v>53</v>
      </c>
      <c r="O1243" t="s">
        <v>49</v>
      </c>
      <c r="P1243">
        <v>6168</v>
      </c>
      <c r="Q1243">
        <v>19789</v>
      </c>
      <c r="R1243">
        <v>1</v>
      </c>
      <c r="S1243" t="s">
        <v>33</v>
      </c>
    </row>
    <row r="1244" spans="1:19" x14ac:dyDescent="0.3">
      <c r="A1244">
        <v>128885</v>
      </c>
      <c r="B1244" s="1">
        <v>44660</v>
      </c>
      <c r="C1244" t="s">
        <v>34</v>
      </c>
      <c r="D1244" t="s">
        <v>18</v>
      </c>
      <c r="E1244" t="s">
        <v>19</v>
      </c>
      <c r="F1244" t="s">
        <v>94</v>
      </c>
      <c r="G1244" t="s">
        <v>21</v>
      </c>
      <c r="H1244" t="s">
        <v>22</v>
      </c>
      <c r="I1244" t="s">
        <v>37</v>
      </c>
      <c r="J1244">
        <v>0.13</v>
      </c>
      <c r="K1244">
        <v>757316</v>
      </c>
      <c r="L1244">
        <v>8806</v>
      </c>
      <c r="M1244">
        <v>0.75073850741442272</v>
      </c>
      <c r="N1244" t="s">
        <v>38</v>
      </c>
      <c r="O1244" t="s">
        <v>49</v>
      </c>
      <c r="P1244">
        <v>13571</v>
      </c>
      <c r="Q1244">
        <v>45173</v>
      </c>
      <c r="R1244">
        <v>1</v>
      </c>
      <c r="S1244" t="s">
        <v>33</v>
      </c>
    </row>
    <row r="1245" spans="1:19" x14ac:dyDescent="0.3">
      <c r="A1245">
        <v>128879</v>
      </c>
      <c r="B1245" s="1">
        <v>44656</v>
      </c>
      <c r="C1245" t="s">
        <v>34</v>
      </c>
      <c r="D1245" t="s">
        <v>18</v>
      </c>
      <c r="E1245" t="s">
        <v>27</v>
      </c>
      <c r="F1245" t="s">
        <v>76</v>
      </c>
      <c r="G1245" t="s">
        <v>42</v>
      </c>
      <c r="H1245" t="s">
        <v>43</v>
      </c>
      <c r="I1245" t="s">
        <v>37</v>
      </c>
      <c r="J1245">
        <v>0.02</v>
      </c>
      <c r="K1245">
        <v>43000</v>
      </c>
      <c r="L1245">
        <v>500</v>
      </c>
      <c r="M1245">
        <v>0.24488375122803779</v>
      </c>
      <c r="N1245" t="s">
        <v>44</v>
      </c>
      <c r="O1245" t="s">
        <v>49</v>
      </c>
      <c r="P1245">
        <v>629</v>
      </c>
      <c r="Q1245">
        <v>3029</v>
      </c>
      <c r="R1245">
        <v>1</v>
      </c>
      <c r="S1245" t="s">
        <v>45</v>
      </c>
    </row>
    <row r="1246" spans="1:19" x14ac:dyDescent="0.3">
      <c r="A1246">
        <v>105183</v>
      </c>
      <c r="B1246" s="1">
        <v>44688</v>
      </c>
      <c r="C1246" t="s">
        <v>91</v>
      </c>
      <c r="D1246" t="s">
        <v>40</v>
      </c>
      <c r="E1246" t="s">
        <v>35</v>
      </c>
      <c r="F1246" t="s">
        <v>83</v>
      </c>
      <c r="G1246" t="s">
        <v>60</v>
      </c>
      <c r="H1246" t="s">
        <v>43</v>
      </c>
      <c r="I1246" t="s">
        <v>31</v>
      </c>
      <c r="J1246">
        <v>0.01</v>
      </c>
      <c r="K1246">
        <v>212996.19999999998</v>
      </c>
      <c r="L1246">
        <v>2476.6999999999998</v>
      </c>
      <c r="M1246">
        <v>0.8</v>
      </c>
      <c r="N1246" t="s">
        <v>24</v>
      </c>
      <c r="O1246" t="s">
        <v>25</v>
      </c>
      <c r="P1246">
        <v>6052</v>
      </c>
      <c r="Q1246">
        <v>19447</v>
      </c>
      <c r="R1246">
        <v>10</v>
      </c>
      <c r="S1246" t="s">
        <v>64</v>
      </c>
    </row>
    <row r="1247" spans="1:19" x14ac:dyDescent="0.3">
      <c r="A1247">
        <v>128876</v>
      </c>
      <c r="B1247" s="1">
        <v>44618</v>
      </c>
      <c r="C1247" t="s">
        <v>65</v>
      </c>
      <c r="D1247" t="s">
        <v>18</v>
      </c>
      <c r="E1247" t="s">
        <v>27</v>
      </c>
      <c r="F1247" t="s">
        <v>56</v>
      </c>
      <c r="G1247" t="s">
        <v>60</v>
      </c>
      <c r="H1247" t="s">
        <v>30</v>
      </c>
      <c r="I1247" t="s">
        <v>37</v>
      </c>
      <c r="J1247">
        <v>0.01</v>
      </c>
      <c r="K1247">
        <v>643856.19999999995</v>
      </c>
      <c r="L1247">
        <v>7486.7</v>
      </c>
      <c r="M1247">
        <v>1.2458684277806014</v>
      </c>
      <c r="N1247" t="s">
        <v>44</v>
      </c>
      <c r="O1247" t="s">
        <v>49</v>
      </c>
      <c r="P1247">
        <v>11458</v>
      </c>
      <c r="Q1247">
        <v>38290</v>
      </c>
      <c r="R1247">
        <v>1</v>
      </c>
      <c r="S1247" t="s">
        <v>26</v>
      </c>
    </row>
    <row r="1248" spans="1:19" x14ac:dyDescent="0.3">
      <c r="A1248">
        <v>128869</v>
      </c>
      <c r="B1248" s="1">
        <v>44662</v>
      </c>
      <c r="C1248" t="s">
        <v>34</v>
      </c>
      <c r="D1248" t="s">
        <v>40</v>
      </c>
      <c r="E1248" t="s">
        <v>35</v>
      </c>
      <c r="F1248" t="s">
        <v>107</v>
      </c>
      <c r="G1248" t="s">
        <v>60</v>
      </c>
      <c r="H1248" t="s">
        <v>30</v>
      </c>
      <c r="I1248" t="s">
        <v>31</v>
      </c>
      <c r="J1248">
        <v>0.12</v>
      </c>
      <c r="K1248">
        <v>356955.89999999997</v>
      </c>
      <c r="L1248">
        <v>4150.6499999999996</v>
      </c>
      <c r="M1248">
        <v>7.12</v>
      </c>
      <c r="N1248" t="s">
        <v>58</v>
      </c>
      <c r="O1248" t="s">
        <v>25</v>
      </c>
      <c r="P1248">
        <v>10455</v>
      </c>
      <c r="Q1248">
        <v>32489</v>
      </c>
      <c r="R1248">
        <v>5</v>
      </c>
      <c r="S1248" t="s">
        <v>26</v>
      </c>
    </row>
    <row r="1249" spans="1:19" x14ac:dyDescent="0.3">
      <c r="A1249">
        <v>128864</v>
      </c>
      <c r="B1249" s="1">
        <v>44708</v>
      </c>
      <c r="C1249" t="s">
        <v>91</v>
      </c>
      <c r="D1249" t="s">
        <v>18</v>
      </c>
      <c r="E1249" t="s">
        <v>27</v>
      </c>
      <c r="F1249" t="s">
        <v>95</v>
      </c>
      <c r="G1249" t="s">
        <v>60</v>
      </c>
      <c r="H1249" t="s">
        <v>22</v>
      </c>
      <c r="I1249" t="s">
        <v>37</v>
      </c>
      <c r="J1249">
        <v>7.0000000000000007E-2</v>
      </c>
      <c r="K1249">
        <v>928359.67999999993</v>
      </c>
      <c r="L1249">
        <v>10794.88</v>
      </c>
      <c r="M1249">
        <v>1.0832084178408097</v>
      </c>
      <c r="N1249" t="s">
        <v>38</v>
      </c>
      <c r="O1249" t="s">
        <v>49</v>
      </c>
      <c r="P1249">
        <v>16747</v>
      </c>
      <c r="Q1249">
        <v>55512</v>
      </c>
      <c r="R1249">
        <v>1</v>
      </c>
      <c r="S1249" t="s">
        <v>64</v>
      </c>
    </row>
    <row r="1250" spans="1:19" x14ac:dyDescent="0.3">
      <c r="A1250">
        <v>128855</v>
      </c>
      <c r="B1250" s="1">
        <v>44665</v>
      </c>
      <c r="C1250" t="s">
        <v>34</v>
      </c>
      <c r="D1250" t="s">
        <v>40</v>
      </c>
      <c r="E1250" t="s">
        <v>19</v>
      </c>
      <c r="F1250" t="s">
        <v>66</v>
      </c>
      <c r="G1250" t="s">
        <v>60</v>
      </c>
      <c r="H1250" t="s">
        <v>22</v>
      </c>
      <c r="I1250" t="s">
        <v>37</v>
      </c>
      <c r="J1250">
        <v>0.09</v>
      </c>
      <c r="K1250">
        <v>894366.46000000008</v>
      </c>
      <c r="L1250">
        <v>10399.61</v>
      </c>
      <c r="M1250">
        <v>0.78291301487504072</v>
      </c>
      <c r="N1250" t="s">
        <v>24</v>
      </c>
      <c r="O1250" t="s">
        <v>25</v>
      </c>
      <c r="P1250">
        <v>16114</v>
      </c>
      <c r="Q1250">
        <v>53452</v>
      </c>
      <c r="R1250">
        <v>1</v>
      </c>
      <c r="S1250" t="s">
        <v>64</v>
      </c>
    </row>
    <row r="1251" spans="1:19" x14ac:dyDescent="0.3">
      <c r="A1251">
        <v>128843</v>
      </c>
      <c r="B1251" s="1">
        <v>44615</v>
      </c>
      <c r="C1251" t="s">
        <v>65</v>
      </c>
      <c r="D1251" t="s">
        <v>61</v>
      </c>
      <c r="E1251" t="s">
        <v>62</v>
      </c>
      <c r="F1251" t="s">
        <v>66</v>
      </c>
      <c r="G1251" t="s">
        <v>60</v>
      </c>
      <c r="H1251" t="s">
        <v>22</v>
      </c>
      <c r="I1251" t="s">
        <v>48</v>
      </c>
      <c r="J1251">
        <v>0.11</v>
      </c>
      <c r="K1251">
        <v>967444.96000000008</v>
      </c>
      <c r="L1251">
        <v>11249.36</v>
      </c>
      <c r="M1251">
        <v>2.2799999999999998</v>
      </c>
      <c r="N1251" t="s">
        <v>24</v>
      </c>
      <c r="O1251" t="s">
        <v>32</v>
      </c>
      <c r="P1251">
        <v>29759</v>
      </c>
      <c r="Q1251">
        <v>89667</v>
      </c>
      <c r="R1251">
        <v>9</v>
      </c>
      <c r="S1251" t="s">
        <v>64</v>
      </c>
    </row>
    <row r="1252" spans="1:19" x14ac:dyDescent="0.3">
      <c r="A1252">
        <v>128842</v>
      </c>
      <c r="B1252" s="1">
        <v>44677</v>
      </c>
      <c r="C1252" t="s">
        <v>34</v>
      </c>
      <c r="D1252" t="s">
        <v>40</v>
      </c>
      <c r="E1252" t="s">
        <v>19</v>
      </c>
      <c r="F1252" t="s">
        <v>106</v>
      </c>
      <c r="G1252" t="s">
        <v>42</v>
      </c>
      <c r="H1252" t="s">
        <v>43</v>
      </c>
      <c r="I1252" t="s">
        <v>37</v>
      </c>
      <c r="J1252">
        <v>0.05</v>
      </c>
      <c r="K1252">
        <v>334163.32</v>
      </c>
      <c r="L1252">
        <v>3885.62</v>
      </c>
      <c r="M1252">
        <v>0.4093312338045304</v>
      </c>
      <c r="N1252" t="s">
        <v>44</v>
      </c>
      <c r="O1252" t="s">
        <v>32</v>
      </c>
      <c r="P1252">
        <v>5711</v>
      </c>
      <c r="Q1252">
        <v>19579</v>
      </c>
      <c r="R1252">
        <v>1</v>
      </c>
      <c r="S1252" t="s">
        <v>26</v>
      </c>
    </row>
    <row r="1253" spans="1:19" x14ac:dyDescent="0.3">
      <c r="A1253">
        <v>128835</v>
      </c>
      <c r="B1253" s="1">
        <v>44607</v>
      </c>
      <c r="C1253" t="s">
        <v>65</v>
      </c>
      <c r="D1253" t="s">
        <v>18</v>
      </c>
      <c r="E1253" t="s">
        <v>55</v>
      </c>
      <c r="F1253" t="s">
        <v>82</v>
      </c>
      <c r="G1253" t="s">
        <v>60</v>
      </c>
      <c r="H1253" t="s">
        <v>43</v>
      </c>
      <c r="I1253" t="s">
        <v>37</v>
      </c>
      <c r="J1253">
        <v>0.04</v>
      </c>
      <c r="K1253">
        <v>43000</v>
      </c>
      <c r="L1253">
        <v>500</v>
      </c>
      <c r="M1253">
        <v>0.53802926364700288</v>
      </c>
      <c r="N1253" t="s">
        <v>53</v>
      </c>
      <c r="O1253" t="s">
        <v>32</v>
      </c>
      <c r="P1253">
        <v>829</v>
      </c>
      <c r="Q1253">
        <v>3682</v>
      </c>
      <c r="R1253">
        <v>1</v>
      </c>
      <c r="S1253" t="s">
        <v>26</v>
      </c>
    </row>
    <row r="1254" spans="1:19" x14ac:dyDescent="0.3">
      <c r="A1254">
        <v>105208</v>
      </c>
      <c r="B1254" s="1">
        <v>44659</v>
      </c>
      <c r="C1254" t="s">
        <v>34</v>
      </c>
      <c r="D1254" t="s">
        <v>18</v>
      </c>
      <c r="E1254" t="s">
        <v>19</v>
      </c>
      <c r="F1254" t="s">
        <v>71</v>
      </c>
      <c r="G1254" t="s">
        <v>42</v>
      </c>
      <c r="H1254" t="s">
        <v>22</v>
      </c>
      <c r="I1254" t="s">
        <v>23</v>
      </c>
      <c r="J1254">
        <v>0.04</v>
      </c>
      <c r="K1254">
        <v>883524.44000000006</v>
      </c>
      <c r="L1254">
        <v>10273.540000000001</v>
      </c>
      <c r="M1254">
        <v>6.36</v>
      </c>
      <c r="N1254" t="s">
        <v>58</v>
      </c>
      <c r="O1254" t="s">
        <v>25</v>
      </c>
      <c r="P1254">
        <v>27093</v>
      </c>
      <c r="Q1254">
        <v>81771</v>
      </c>
      <c r="R1254">
        <v>5</v>
      </c>
      <c r="S1254" t="s">
        <v>64</v>
      </c>
    </row>
    <row r="1255" spans="1:19" x14ac:dyDescent="0.3">
      <c r="A1255">
        <v>128834</v>
      </c>
      <c r="B1255" s="1">
        <v>44602</v>
      </c>
      <c r="C1255" t="s">
        <v>65</v>
      </c>
      <c r="D1255" t="s">
        <v>18</v>
      </c>
      <c r="E1255" t="s">
        <v>27</v>
      </c>
      <c r="F1255" t="s">
        <v>98</v>
      </c>
      <c r="G1255" t="s">
        <v>21</v>
      </c>
      <c r="H1255" t="s">
        <v>30</v>
      </c>
      <c r="I1255" t="s">
        <v>37</v>
      </c>
      <c r="J1255">
        <v>0.12</v>
      </c>
      <c r="K1255">
        <v>362775.51999999996</v>
      </c>
      <c r="L1255">
        <v>4218.32</v>
      </c>
      <c r="M1255">
        <v>0.86156181088988504</v>
      </c>
      <c r="N1255" t="s">
        <v>53</v>
      </c>
      <c r="O1255" t="s">
        <v>49</v>
      </c>
      <c r="P1255">
        <v>6249</v>
      </c>
      <c r="Q1255">
        <v>21329</v>
      </c>
      <c r="R1255">
        <v>1</v>
      </c>
      <c r="S1255" t="s">
        <v>50</v>
      </c>
    </row>
    <row r="1256" spans="1:19" x14ac:dyDescent="0.3">
      <c r="A1256">
        <v>128832</v>
      </c>
      <c r="B1256" s="1">
        <v>44612</v>
      </c>
      <c r="C1256" t="s">
        <v>65</v>
      </c>
      <c r="D1256" t="s">
        <v>18</v>
      </c>
      <c r="E1256" t="s">
        <v>27</v>
      </c>
      <c r="F1256" t="s">
        <v>72</v>
      </c>
      <c r="G1256" t="s">
        <v>60</v>
      </c>
      <c r="H1256" t="s">
        <v>30</v>
      </c>
      <c r="I1256" t="s">
        <v>23</v>
      </c>
      <c r="J1256">
        <v>0.01</v>
      </c>
      <c r="K1256">
        <v>556800.98</v>
      </c>
      <c r="L1256">
        <v>6474.43</v>
      </c>
      <c r="M1256">
        <v>4.9400000000000004</v>
      </c>
      <c r="N1256" t="s">
        <v>58</v>
      </c>
      <c r="O1256" t="s">
        <v>25</v>
      </c>
      <c r="P1256">
        <v>16777</v>
      </c>
      <c r="Q1256">
        <v>51213</v>
      </c>
      <c r="R1256">
        <v>5</v>
      </c>
      <c r="S1256" t="s">
        <v>64</v>
      </c>
    </row>
    <row r="1257" spans="1:19" x14ac:dyDescent="0.3">
      <c r="A1257">
        <v>105220</v>
      </c>
      <c r="B1257" s="1">
        <v>44599</v>
      </c>
      <c r="C1257" t="s">
        <v>65</v>
      </c>
      <c r="D1257" t="s">
        <v>40</v>
      </c>
      <c r="E1257" t="s">
        <v>19</v>
      </c>
      <c r="F1257" t="s">
        <v>82</v>
      </c>
      <c r="G1257" t="s">
        <v>42</v>
      </c>
      <c r="H1257" t="s">
        <v>30</v>
      </c>
      <c r="I1257" t="s">
        <v>31</v>
      </c>
      <c r="J1257">
        <v>7.0000000000000007E-2</v>
      </c>
      <c r="K1257">
        <v>379758.8</v>
      </c>
      <c r="L1257">
        <v>4415.8</v>
      </c>
      <c r="M1257">
        <v>5.31</v>
      </c>
      <c r="N1257" t="s">
        <v>24</v>
      </c>
      <c r="O1257" t="s">
        <v>49</v>
      </c>
      <c r="P1257">
        <v>11179</v>
      </c>
      <c r="Q1257">
        <v>34633</v>
      </c>
      <c r="R1257">
        <v>9</v>
      </c>
      <c r="S1257" t="s">
        <v>26</v>
      </c>
    </row>
    <row r="1258" spans="1:19" x14ac:dyDescent="0.3">
      <c r="A1258">
        <v>128831</v>
      </c>
      <c r="B1258" s="1">
        <v>44568</v>
      </c>
      <c r="C1258" t="s">
        <v>17</v>
      </c>
      <c r="D1258" t="s">
        <v>18</v>
      </c>
      <c r="E1258" t="s">
        <v>35</v>
      </c>
      <c r="F1258" t="s">
        <v>81</v>
      </c>
      <c r="G1258" t="s">
        <v>21</v>
      </c>
      <c r="H1258" t="s">
        <v>52</v>
      </c>
      <c r="I1258" t="s">
        <v>31</v>
      </c>
      <c r="J1258">
        <v>0.06</v>
      </c>
      <c r="K1258">
        <v>1178680.74</v>
      </c>
      <c r="L1258">
        <v>13705.59</v>
      </c>
      <c r="M1258">
        <v>5.2</v>
      </c>
      <c r="N1258" t="s">
        <v>44</v>
      </c>
      <c r="O1258" t="s">
        <v>49</v>
      </c>
      <c r="P1258">
        <v>36037</v>
      </c>
      <c r="Q1258">
        <v>108261</v>
      </c>
      <c r="R1258">
        <v>9</v>
      </c>
      <c r="S1258" t="s">
        <v>33</v>
      </c>
    </row>
    <row r="1259" spans="1:19" x14ac:dyDescent="0.3">
      <c r="A1259">
        <v>105230</v>
      </c>
      <c r="B1259" s="1">
        <v>44579</v>
      </c>
      <c r="C1259" t="s">
        <v>17</v>
      </c>
      <c r="D1259" t="s">
        <v>40</v>
      </c>
      <c r="E1259" t="s">
        <v>27</v>
      </c>
      <c r="F1259" t="s">
        <v>28</v>
      </c>
      <c r="G1259" t="s">
        <v>29</v>
      </c>
      <c r="H1259" t="s">
        <v>30</v>
      </c>
      <c r="I1259" t="s">
        <v>31</v>
      </c>
      <c r="J1259">
        <v>0.14000000000000001</v>
      </c>
      <c r="K1259">
        <v>457261.13999999996</v>
      </c>
      <c r="L1259">
        <v>5316.99</v>
      </c>
      <c r="M1259">
        <v>3.97</v>
      </c>
      <c r="N1259" t="s">
        <v>44</v>
      </c>
      <c r="O1259" t="s">
        <v>25</v>
      </c>
      <c r="P1259">
        <v>13639</v>
      </c>
      <c r="Q1259">
        <v>41918</v>
      </c>
      <c r="R1259">
        <v>5</v>
      </c>
      <c r="S1259" t="s">
        <v>33</v>
      </c>
    </row>
    <row r="1260" spans="1:19" x14ac:dyDescent="0.3">
      <c r="A1260">
        <v>105233</v>
      </c>
      <c r="B1260" s="1">
        <v>44633</v>
      </c>
      <c r="C1260" t="s">
        <v>39</v>
      </c>
      <c r="D1260" t="s">
        <v>18</v>
      </c>
      <c r="E1260" t="s">
        <v>55</v>
      </c>
      <c r="F1260" t="s">
        <v>28</v>
      </c>
      <c r="G1260" t="s">
        <v>21</v>
      </c>
      <c r="H1260" t="s">
        <v>22</v>
      </c>
      <c r="I1260" t="s">
        <v>31</v>
      </c>
      <c r="J1260">
        <v>0.06</v>
      </c>
      <c r="K1260">
        <v>864052.32000000007</v>
      </c>
      <c r="L1260">
        <v>10047.120000000001</v>
      </c>
      <c r="M1260">
        <v>6.67</v>
      </c>
      <c r="N1260" t="s">
        <v>53</v>
      </c>
      <c r="O1260" t="s">
        <v>32</v>
      </c>
      <c r="P1260">
        <v>26478</v>
      </c>
      <c r="Q1260">
        <v>79949</v>
      </c>
      <c r="R1260">
        <v>1</v>
      </c>
      <c r="S1260" t="s">
        <v>33</v>
      </c>
    </row>
    <row r="1261" spans="1:19" x14ac:dyDescent="0.3">
      <c r="A1261">
        <v>128830</v>
      </c>
      <c r="B1261" s="1">
        <v>44686</v>
      </c>
      <c r="C1261" t="s">
        <v>91</v>
      </c>
      <c r="D1261" t="s">
        <v>40</v>
      </c>
      <c r="E1261" t="s">
        <v>27</v>
      </c>
      <c r="F1261" t="s">
        <v>89</v>
      </c>
      <c r="G1261" t="s">
        <v>21</v>
      </c>
      <c r="H1261" t="s">
        <v>52</v>
      </c>
      <c r="I1261" t="s">
        <v>37</v>
      </c>
      <c r="J1261">
        <v>0.13</v>
      </c>
      <c r="K1261">
        <v>1258926.48</v>
      </c>
      <c r="L1261">
        <v>14638.68</v>
      </c>
      <c r="M1261">
        <v>0.93127324372122444</v>
      </c>
      <c r="N1261" t="s">
        <v>44</v>
      </c>
      <c r="O1261" t="s">
        <v>25</v>
      </c>
      <c r="P1261">
        <v>22243</v>
      </c>
      <c r="Q1261">
        <v>73407</v>
      </c>
      <c r="R1261">
        <v>1</v>
      </c>
      <c r="S1261" t="s">
        <v>50</v>
      </c>
    </row>
    <row r="1262" spans="1:19" x14ac:dyDescent="0.3">
      <c r="A1262">
        <v>105237</v>
      </c>
      <c r="B1262" s="1">
        <v>44691</v>
      </c>
      <c r="C1262" t="s">
        <v>91</v>
      </c>
      <c r="D1262" t="s">
        <v>61</v>
      </c>
      <c r="E1262" t="s">
        <v>62</v>
      </c>
      <c r="F1262" t="s">
        <v>76</v>
      </c>
      <c r="G1262" t="s">
        <v>29</v>
      </c>
      <c r="H1262" t="s">
        <v>30</v>
      </c>
      <c r="I1262" t="s">
        <v>23</v>
      </c>
      <c r="J1262">
        <v>0.05</v>
      </c>
      <c r="K1262">
        <v>610934.54</v>
      </c>
      <c r="L1262">
        <v>7103.89</v>
      </c>
      <c r="M1262">
        <v>5.51</v>
      </c>
      <c r="N1262" t="s">
        <v>24</v>
      </c>
      <c r="O1262" t="s">
        <v>25</v>
      </c>
      <c r="P1262">
        <v>18477</v>
      </c>
      <c r="Q1262">
        <v>56249</v>
      </c>
      <c r="R1262">
        <v>10</v>
      </c>
      <c r="S1262" t="s">
        <v>45</v>
      </c>
    </row>
    <row r="1263" spans="1:19" x14ac:dyDescent="0.3">
      <c r="A1263">
        <v>105239</v>
      </c>
      <c r="B1263" s="1">
        <v>44689</v>
      </c>
      <c r="C1263" t="s">
        <v>91</v>
      </c>
      <c r="D1263" t="s">
        <v>40</v>
      </c>
      <c r="E1263" t="s">
        <v>19</v>
      </c>
      <c r="F1263" t="s">
        <v>103</v>
      </c>
      <c r="G1263" t="s">
        <v>60</v>
      </c>
      <c r="H1263" t="s">
        <v>43</v>
      </c>
      <c r="I1263" t="s">
        <v>23</v>
      </c>
      <c r="J1263">
        <v>0.14000000000000001</v>
      </c>
      <c r="K1263">
        <v>43000</v>
      </c>
      <c r="L1263">
        <v>500</v>
      </c>
      <c r="M1263">
        <v>2.86</v>
      </c>
      <c r="N1263" t="s">
        <v>53</v>
      </c>
      <c r="O1263" t="s">
        <v>49</v>
      </c>
      <c r="P1263">
        <v>1392</v>
      </c>
      <c r="Q1263">
        <v>5643</v>
      </c>
      <c r="R1263">
        <v>2</v>
      </c>
      <c r="S1263" t="s">
        <v>45</v>
      </c>
    </row>
    <row r="1264" spans="1:19" x14ac:dyDescent="0.3">
      <c r="A1264">
        <v>128827</v>
      </c>
      <c r="B1264" s="1">
        <v>44585</v>
      </c>
      <c r="C1264" t="s">
        <v>17</v>
      </c>
      <c r="D1264" t="s">
        <v>18</v>
      </c>
      <c r="E1264" t="s">
        <v>55</v>
      </c>
      <c r="F1264" t="s">
        <v>82</v>
      </c>
      <c r="G1264" t="s">
        <v>42</v>
      </c>
      <c r="H1264" t="s">
        <v>52</v>
      </c>
      <c r="I1264" t="s">
        <v>37</v>
      </c>
      <c r="J1264">
        <v>0.14000000000000001</v>
      </c>
      <c r="K1264">
        <v>1088055.6599999999</v>
      </c>
      <c r="L1264">
        <v>12651.81</v>
      </c>
      <c r="M1264">
        <v>1.2369310645970963</v>
      </c>
      <c r="N1264" t="s">
        <v>38</v>
      </c>
      <c r="O1264" t="s">
        <v>49</v>
      </c>
      <c r="P1264">
        <v>19664</v>
      </c>
      <c r="Q1264">
        <v>65013</v>
      </c>
      <c r="R1264">
        <v>1</v>
      </c>
      <c r="S1264" t="s">
        <v>26</v>
      </c>
    </row>
    <row r="1265" spans="1:19" x14ac:dyDescent="0.3">
      <c r="A1265">
        <v>128825</v>
      </c>
      <c r="B1265" s="1">
        <v>44611</v>
      </c>
      <c r="C1265" t="s">
        <v>65</v>
      </c>
      <c r="D1265" t="s">
        <v>18</v>
      </c>
      <c r="E1265" t="s">
        <v>35</v>
      </c>
      <c r="F1265" t="s">
        <v>51</v>
      </c>
      <c r="G1265" t="s">
        <v>29</v>
      </c>
      <c r="H1265" t="s">
        <v>22</v>
      </c>
      <c r="I1265" t="s">
        <v>48</v>
      </c>
      <c r="J1265">
        <v>0.04</v>
      </c>
      <c r="K1265">
        <v>673251</v>
      </c>
      <c r="L1265">
        <v>7828.5</v>
      </c>
      <c r="M1265">
        <v>3.31</v>
      </c>
      <c r="N1265" t="s">
        <v>44</v>
      </c>
      <c r="O1265" t="s">
        <v>25</v>
      </c>
      <c r="P1265">
        <v>20444</v>
      </c>
      <c r="Q1265">
        <v>62077</v>
      </c>
      <c r="R1265">
        <v>2</v>
      </c>
      <c r="S1265" t="s">
        <v>33</v>
      </c>
    </row>
    <row r="1266" spans="1:19" x14ac:dyDescent="0.3">
      <c r="A1266">
        <v>105243</v>
      </c>
      <c r="B1266" s="1">
        <v>44708</v>
      </c>
      <c r="C1266" t="s">
        <v>91</v>
      </c>
      <c r="D1266" t="s">
        <v>18</v>
      </c>
      <c r="E1266" t="s">
        <v>19</v>
      </c>
      <c r="F1266" t="s">
        <v>73</v>
      </c>
      <c r="G1266" t="s">
        <v>42</v>
      </c>
      <c r="H1266" t="s">
        <v>52</v>
      </c>
      <c r="I1266" t="s">
        <v>48</v>
      </c>
      <c r="J1266">
        <v>0.02</v>
      </c>
      <c r="K1266">
        <v>1217613.8</v>
      </c>
      <c r="L1266">
        <v>14158.3</v>
      </c>
      <c r="M1266">
        <v>4.9800000000000004</v>
      </c>
      <c r="N1266" t="s">
        <v>38</v>
      </c>
      <c r="O1266" t="s">
        <v>25</v>
      </c>
      <c r="P1266">
        <v>36996</v>
      </c>
      <c r="Q1266">
        <v>111102</v>
      </c>
      <c r="R1266">
        <v>2</v>
      </c>
      <c r="S1266" t="s">
        <v>33</v>
      </c>
    </row>
    <row r="1267" spans="1:19" x14ac:dyDescent="0.3">
      <c r="A1267">
        <v>128820</v>
      </c>
      <c r="B1267" s="1">
        <v>44645</v>
      </c>
      <c r="C1267" t="s">
        <v>39</v>
      </c>
      <c r="D1267" t="s">
        <v>40</v>
      </c>
      <c r="E1267" t="s">
        <v>55</v>
      </c>
      <c r="F1267" t="s">
        <v>41</v>
      </c>
      <c r="G1267" t="s">
        <v>42</v>
      </c>
      <c r="H1267" t="s">
        <v>43</v>
      </c>
      <c r="I1267" t="s">
        <v>23</v>
      </c>
      <c r="J1267">
        <v>0.12</v>
      </c>
      <c r="K1267">
        <v>345039.74</v>
      </c>
      <c r="L1267">
        <v>4012.09</v>
      </c>
      <c r="M1267">
        <v>7.61</v>
      </c>
      <c r="N1267" t="s">
        <v>53</v>
      </c>
      <c r="O1267" t="s">
        <v>49</v>
      </c>
      <c r="P1267">
        <v>10070</v>
      </c>
      <c r="Q1267">
        <v>31348</v>
      </c>
      <c r="R1267">
        <v>8</v>
      </c>
      <c r="S1267" t="s">
        <v>45</v>
      </c>
    </row>
    <row r="1268" spans="1:19" x14ac:dyDescent="0.3">
      <c r="A1268">
        <v>105256</v>
      </c>
      <c r="B1268" s="1">
        <v>44645</v>
      </c>
      <c r="C1268" t="s">
        <v>39</v>
      </c>
      <c r="D1268" t="s">
        <v>40</v>
      </c>
      <c r="E1268" t="s">
        <v>19</v>
      </c>
      <c r="F1268" t="s">
        <v>20</v>
      </c>
      <c r="G1268" t="s">
        <v>21</v>
      </c>
      <c r="H1268" t="s">
        <v>43</v>
      </c>
      <c r="I1268" t="s">
        <v>37</v>
      </c>
      <c r="J1268">
        <v>0.03</v>
      </c>
      <c r="K1268">
        <v>210278.6</v>
      </c>
      <c r="L1268">
        <v>2445.1</v>
      </c>
      <c r="M1268">
        <v>0.92948577108452324</v>
      </c>
      <c r="N1268" t="s">
        <v>38</v>
      </c>
      <c r="O1268" t="s">
        <v>49</v>
      </c>
      <c r="P1268">
        <v>3507</v>
      </c>
      <c r="Q1268">
        <v>12402</v>
      </c>
      <c r="R1268">
        <v>1</v>
      </c>
      <c r="S1268" t="s">
        <v>26</v>
      </c>
    </row>
    <row r="1269" spans="1:19" x14ac:dyDescent="0.3">
      <c r="A1269">
        <v>128794</v>
      </c>
      <c r="B1269" s="1">
        <v>44696</v>
      </c>
      <c r="C1269" t="s">
        <v>91</v>
      </c>
      <c r="D1269" t="s">
        <v>18</v>
      </c>
      <c r="E1269" t="s">
        <v>35</v>
      </c>
      <c r="F1269" t="s">
        <v>100</v>
      </c>
      <c r="G1269" t="s">
        <v>21</v>
      </c>
      <c r="H1269" t="s">
        <v>30</v>
      </c>
      <c r="I1269" t="s">
        <v>23</v>
      </c>
      <c r="J1269">
        <v>0.14000000000000001</v>
      </c>
      <c r="K1269">
        <v>648652.42000000004</v>
      </c>
      <c r="L1269">
        <v>7542.47</v>
      </c>
      <c r="M1269">
        <v>2.11</v>
      </c>
      <c r="N1269" t="s">
        <v>38</v>
      </c>
      <c r="O1269" t="s">
        <v>32</v>
      </c>
      <c r="P1269">
        <v>19659</v>
      </c>
      <c r="Q1269">
        <v>59749</v>
      </c>
      <c r="R1269">
        <v>10</v>
      </c>
      <c r="S1269" t="s">
        <v>45</v>
      </c>
    </row>
    <row r="1270" spans="1:19" x14ac:dyDescent="0.3">
      <c r="A1270">
        <v>105260</v>
      </c>
      <c r="B1270" s="1">
        <v>44680</v>
      </c>
      <c r="C1270" t="s">
        <v>34</v>
      </c>
      <c r="D1270" t="s">
        <v>18</v>
      </c>
      <c r="E1270" t="s">
        <v>27</v>
      </c>
      <c r="F1270" t="s">
        <v>41</v>
      </c>
      <c r="G1270" t="s">
        <v>29</v>
      </c>
      <c r="H1270" t="s">
        <v>43</v>
      </c>
      <c r="I1270" t="s">
        <v>31</v>
      </c>
      <c r="J1270">
        <v>0.05</v>
      </c>
      <c r="K1270">
        <v>285469.26</v>
      </c>
      <c r="L1270">
        <v>3319.41</v>
      </c>
      <c r="M1270">
        <v>4.74</v>
      </c>
      <c r="N1270" t="s">
        <v>53</v>
      </c>
      <c r="O1270" t="s">
        <v>49</v>
      </c>
      <c r="P1270">
        <v>8211</v>
      </c>
      <c r="Q1270">
        <v>25841</v>
      </c>
      <c r="R1270">
        <v>7</v>
      </c>
      <c r="S1270" t="s">
        <v>45</v>
      </c>
    </row>
    <row r="1271" spans="1:19" x14ac:dyDescent="0.3">
      <c r="A1271">
        <v>105265</v>
      </c>
      <c r="B1271" s="1">
        <v>44598</v>
      </c>
      <c r="C1271" t="s">
        <v>65</v>
      </c>
      <c r="D1271" t="s">
        <v>61</v>
      </c>
      <c r="E1271" t="s">
        <v>62</v>
      </c>
      <c r="F1271" t="s">
        <v>47</v>
      </c>
      <c r="G1271" t="s">
        <v>42</v>
      </c>
      <c r="H1271" t="s">
        <v>22</v>
      </c>
      <c r="I1271" t="s">
        <v>23</v>
      </c>
      <c r="J1271">
        <v>0.08</v>
      </c>
      <c r="K1271">
        <v>892020.38</v>
      </c>
      <c r="L1271">
        <v>10372.33</v>
      </c>
      <c r="M1271">
        <v>3.16</v>
      </c>
      <c r="N1271" t="s">
        <v>24</v>
      </c>
      <c r="O1271" t="s">
        <v>49</v>
      </c>
      <c r="P1271">
        <v>27365</v>
      </c>
      <c r="Q1271">
        <v>82577</v>
      </c>
      <c r="R1271">
        <v>10</v>
      </c>
      <c r="S1271" t="s">
        <v>50</v>
      </c>
    </row>
    <row r="1272" spans="1:19" x14ac:dyDescent="0.3">
      <c r="A1272">
        <v>105269</v>
      </c>
      <c r="B1272" s="1">
        <v>44700</v>
      </c>
      <c r="C1272" t="s">
        <v>91</v>
      </c>
      <c r="D1272" t="s">
        <v>18</v>
      </c>
      <c r="E1272" t="s">
        <v>27</v>
      </c>
      <c r="F1272" t="s">
        <v>84</v>
      </c>
      <c r="G1272" t="s">
        <v>29</v>
      </c>
      <c r="H1272" t="s">
        <v>30</v>
      </c>
      <c r="I1272" t="s">
        <v>37</v>
      </c>
      <c r="J1272">
        <v>0.06</v>
      </c>
      <c r="K1272">
        <v>423248.13999999996</v>
      </c>
      <c r="L1272">
        <v>4921.49</v>
      </c>
      <c r="M1272">
        <v>0.2413088059546358</v>
      </c>
      <c r="N1272" t="s">
        <v>53</v>
      </c>
      <c r="O1272" t="s">
        <v>25</v>
      </c>
      <c r="P1272">
        <v>7378</v>
      </c>
      <c r="Q1272">
        <v>25005</v>
      </c>
      <c r="R1272">
        <v>1</v>
      </c>
      <c r="S1272" t="s">
        <v>50</v>
      </c>
    </row>
    <row r="1273" spans="1:19" x14ac:dyDescent="0.3">
      <c r="A1273">
        <v>128791</v>
      </c>
      <c r="B1273" s="1">
        <v>44672</v>
      </c>
      <c r="C1273" t="s">
        <v>34</v>
      </c>
      <c r="D1273" t="s">
        <v>18</v>
      </c>
      <c r="E1273" t="s">
        <v>55</v>
      </c>
      <c r="F1273" t="s">
        <v>36</v>
      </c>
      <c r="G1273" t="s">
        <v>42</v>
      </c>
      <c r="H1273" t="s">
        <v>30</v>
      </c>
      <c r="I1273" t="s">
        <v>37</v>
      </c>
      <c r="J1273">
        <v>0.1</v>
      </c>
      <c r="K1273">
        <v>408997.94</v>
      </c>
      <c r="L1273">
        <v>4755.79</v>
      </c>
      <c r="M1273">
        <v>0.62204047757195025</v>
      </c>
      <c r="N1273" t="s">
        <v>38</v>
      </c>
      <c r="O1273" t="s">
        <v>32</v>
      </c>
      <c r="P1273">
        <v>7109</v>
      </c>
      <c r="Q1273">
        <v>24129</v>
      </c>
      <c r="R1273">
        <v>1</v>
      </c>
      <c r="S1273" t="s">
        <v>33</v>
      </c>
    </row>
    <row r="1274" spans="1:19" x14ac:dyDescent="0.3">
      <c r="A1274">
        <v>105274</v>
      </c>
      <c r="B1274" s="1">
        <v>44588</v>
      </c>
      <c r="C1274" t="s">
        <v>17</v>
      </c>
      <c r="D1274" t="s">
        <v>18</v>
      </c>
      <c r="E1274" t="s">
        <v>55</v>
      </c>
      <c r="F1274" t="s">
        <v>70</v>
      </c>
      <c r="G1274" t="s">
        <v>21</v>
      </c>
      <c r="H1274" t="s">
        <v>30</v>
      </c>
      <c r="I1274" t="s">
        <v>48</v>
      </c>
      <c r="J1274">
        <v>0.15</v>
      </c>
      <c r="K1274">
        <v>542244.62</v>
      </c>
      <c r="L1274">
        <v>6305.17</v>
      </c>
      <c r="M1274">
        <v>4.03</v>
      </c>
      <c r="N1274" t="s">
        <v>53</v>
      </c>
      <c r="O1274" t="s">
        <v>49</v>
      </c>
      <c r="P1274">
        <v>16323</v>
      </c>
      <c r="Q1274">
        <v>49868</v>
      </c>
      <c r="R1274">
        <v>10</v>
      </c>
      <c r="S1274" t="s">
        <v>64</v>
      </c>
    </row>
    <row r="1275" spans="1:19" x14ac:dyDescent="0.3">
      <c r="A1275">
        <v>128787</v>
      </c>
      <c r="B1275" s="1">
        <v>44583</v>
      </c>
      <c r="C1275" t="s">
        <v>17</v>
      </c>
      <c r="D1275" t="s">
        <v>18</v>
      </c>
      <c r="E1275" t="s">
        <v>35</v>
      </c>
      <c r="F1275" t="s">
        <v>105</v>
      </c>
      <c r="G1275" t="s">
        <v>60</v>
      </c>
      <c r="H1275" t="s">
        <v>30</v>
      </c>
      <c r="I1275" t="s">
        <v>31</v>
      </c>
      <c r="J1275">
        <v>0.04</v>
      </c>
      <c r="K1275">
        <v>582372.22000000009</v>
      </c>
      <c r="L1275">
        <v>6771.77</v>
      </c>
      <c r="M1275">
        <v>6.43</v>
      </c>
      <c r="N1275" t="s">
        <v>44</v>
      </c>
      <c r="O1275" t="s">
        <v>25</v>
      </c>
      <c r="P1275">
        <v>17573</v>
      </c>
      <c r="Q1275">
        <v>53572</v>
      </c>
      <c r="R1275">
        <v>3</v>
      </c>
      <c r="S1275" t="s">
        <v>50</v>
      </c>
    </row>
    <row r="1276" spans="1:19" x14ac:dyDescent="0.3">
      <c r="A1276">
        <v>128761</v>
      </c>
      <c r="B1276" s="1">
        <v>44712</v>
      </c>
      <c r="C1276" t="s">
        <v>91</v>
      </c>
      <c r="D1276" t="s">
        <v>40</v>
      </c>
      <c r="E1276" t="s">
        <v>27</v>
      </c>
      <c r="F1276" t="s">
        <v>51</v>
      </c>
      <c r="G1276" t="s">
        <v>29</v>
      </c>
      <c r="H1276" t="s">
        <v>52</v>
      </c>
      <c r="I1276" t="s">
        <v>37</v>
      </c>
      <c r="J1276">
        <v>0.03</v>
      </c>
      <c r="K1276">
        <v>1040010.9</v>
      </c>
      <c r="L1276">
        <v>12093.15</v>
      </c>
      <c r="M1276">
        <v>0.19840946267381171</v>
      </c>
      <c r="N1276" t="s">
        <v>53</v>
      </c>
      <c r="O1276" t="s">
        <v>49</v>
      </c>
      <c r="P1276">
        <v>18801</v>
      </c>
      <c r="Q1276">
        <v>62201</v>
      </c>
      <c r="R1276">
        <v>1</v>
      </c>
      <c r="S1276" t="s">
        <v>33</v>
      </c>
    </row>
    <row r="1277" spans="1:19" x14ac:dyDescent="0.3">
      <c r="A1277">
        <v>128751</v>
      </c>
      <c r="B1277" s="1">
        <v>44678</v>
      </c>
      <c r="C1277" t="s">
        <v>34</v>
      </c>
      <c r="D1277" t="s">
        <v>18</v>
      </c>
      <c r="E1277" t="s">
        <v>19</v>
      </c>
      <c r="F1277" t="s">
        <v>107</v>
      </c>
      <c r="G1277" t="s">
        <v>42</v>
      </c>
      <c r="H1277" t="s">
        <v>52</v>
      </c>
      <c r="I1277" t="s">
        <v>37</v>
      </c>
      <c r="J1277">
        <v>0.03</v>
      </c>
      <c r="K1277">
        <v>1067708.0599999998</v>
      </c>
      <c r="L1277">
        <v>12415.21</v>
      </c>
      <c r="M1277">
        <v>0.89373631835050316</v>
      </c>
      <c r="N1277" t="s">
        <v>53</v>
      </c>
      <c r="O1277" t="s">
        <v>25</v>
      </c>
      <c r="P1277">
        <v>19304</v>
      </c>
      <c r="Q1277">
        <v>63840</v>
      </c>
      <c r="R1277">
        <v>1</v>
      </c>
      <c r="S1277" t="s">
        <v>26</v>
      </c>
    </row>
    <row r="1278" spans="1:19" x14ac:dyDescent="0.3">
      <c r="A1278">
        <v>128748</v>
      </c>
      <c r="B1278" s="1">
        <v>44605</v>
      </c>
      <c r="C1278" t="s">
        <v>65</v>
      </c>
      <c r="D1278" t="s">
        <v>40</v>
      </c>
      <c r="E1278" t="s">
        <v>35</v>
      </c>
      <c r="F1278" t="s">
        <v>47</v>
      </c>
      <c r="G1278" t="s">
        <v>60</v>
      </c>
      <c r="H1278" t="s">
        <v>30</v>
      </c>
      <c r="I1278" t="s">
        <v>48</v>
      </c>
      <c r="J1278">
        <v>0.15</v>
      </c>
      <c r="K1278">
        <v>528644.57999999996</v>
      </c>
      <c r="L1278">
        <v>6147.03</v>
      </c>
      <c r="M1278">
        <v>1.72</v>
      </c>
      <c r="N1278" t="s">
        <v>24</v>
      </c>
      <c r="O1278" t="s">
        <v>32</v>
      </c>
      <c r="P1278">
        <v>15899</v>
      </c>
      <c r="Q1278">
        <v>48612</v>
      </c>
      <c r="R1278">
        <v>6</v>
      </c>
      <c r="S1278" t="s">
        <v>50</v>
      </c>
    </row>
    <row r="1279" spans="1:19" x14ac:dyDescent="0.3">
      <c r="A1279">
        <v>128743</v>
      </c>
      <c r="B1279" s="1">
        <v>44610</v>
      </c>
      <c r="C1279" t="s">
        <v>65</v>
      </c>
      <c r="D1279" t="s">
        <v>40</v>
      </c>
      <c r="E1279" t="s">
        <v>19</v>
      </c>
      <c r="F1279" t="s">
        <v>101</v>
      </c>
      <c r="G1279" t="s">
        <v>60</v>
      </c>
      <c r="H1279" t="s">
        <v>30</v>
      </c>
      <c r="I1279" t="s">
        <v>31</v>
      </c>
      <c r="J1279">
        <v>7.0000000000000007E-2</v>
      </c>
      <c r="K1279">
        <v>553807.31999999995</v>
      </c>
      <c r="L1279">
        <v>6439.62</v>
      </c>
      <c r="M1279">
        <v>3.23</v>
      </c>
      <c r="N1279" t="s">
        <v>24</v>
      </c>
      <c r="O1279" t="s">
        <v>25</v>
      </c>
      <c r="P1279">
        <v>16682</v>
      </c>
      <c r="Q1279">
        <v>50932</v>
      </c>
      <c r="R1279">
        <v>2</v>
      </c>
      <c r="S1279" t="s">
        <v>64</v>
      </c>
    </row>
    <row r="1280" spans="1:19" x14ac:dyDescent="0.3">
      <c r="A1280">
        <v>105290</v>
      </c>
      <c r="B1280" s="1">
        <v>44707</v>
      </c>
      <c r="C1280" t="s">
        <v>91</v>
      </c>
      <c r="D1280" t="s">
        <v>18</v>
      </c>
      <c r="E1280" t="s">
        <v>55</v>
      </c>
      <c r="F1280" t="s">
        <v>95</v>
      </c>
      <c r="G1280" t="s">
        <v>42</v>
      </c>
      <c r="H1280" t="s">
        <v>22</v>
      </c>
      <c r="I1280" t="s">
        <v>23</v>
      </c>
      <c r="J1280">
        <v>0.09</v>
      </c>
      <c r="K1280">
        <v>682500.3</v>
      </c>
      <c r="L1280">
        <v>7936.05</v>
      </c>
      <c r="M1280">
        <v>1.35</v>
      </c>
      <c r="N1280" t="s">
        <v>58</v>
      </c>
      <c r="O1280" t="s">
        <v>25</v>
      </c>
      <c r="P1280">
        <v>20738</v>
      </c>
      <c r="Q1280">
        <v>62945</v>
      </c>
      <c r="R1280">
        <v>8</v>
      </c>
      <c r="S1280" t="s">
        <v>64</v>
      </c>
    </row>
    <row r="1281" spans="1:19" x14ac:dyDescent="0.3">
      <c r="A1281">
        <v>105291</v>
      </c>
      <c r="B1281" s="1">
        <v>44643</v>
      </c>
      <c r="C1281" t="s">
        <v>39</v>
      </c>
      <c r="D1281" t="s">
        <v>18</v>
      </c>
      <c r="E1281" t="s">
        <v>35</v>
      </c>
      <c r="F1281" t="s">
        <v>28</v>
      </c>
      <c r="G1281" t="s">
        <v>42</v>
      </c>
      <c r="H1281" t="s">
        <v>52</v>
      </c>
      <c r="I1281" t="s">
        <v>31</v>
      </c>
      <c r="J1281">
        <v>0.09</v>
      </c>
      <c r="K1281">
        <v>1052937.5599999998</v>
      </c>
      <c r="L1281">
        <v>12243.46</v>
      </c>
      <c r="M1281">
        <v>2.15</v>
      </c>
      <c r="N1281" t="s">
        <v>38</v>
      </c>
      <c r="O1281" t="s">
        <v>25</v>
      </c>
      <c r="P1281">
        <v>32416</v>
      </c>
      <c r="Q1281">
        <v>97538</v>
      </c>
      <c r="R1281">
        <v>1</v>
      </c>
      <c r="S1281" t="s">
        <v>33</v>
      </c>
    </row>
    <row r="1282" spans="1:19" x14ac:dyDescent="0.3">
      <c r="A1282">
        <v>105293</v>
      </c>
      <c r="B1282" s="1">
        <v>44676</v>
      </c>
      <c r="C1282" t="s">
        <v>34</v>
      </c>
      <c r="D1282" t="s">
        <v>18</v>
      </c>
      <c r="E1282" t="s">
        <v>19</v>
      </c>
      <c r="F1282" t="s">
        <v>66</v>
      </c>
      <c r="G1282" t="s">
        <v>29</v>
      </c>
      <c r="H1282" t="s">
        <v>30</v>
      </c>
      <c r="I1282" t="s">
        <v>48</v>
      </c>
      <c r="J1282">
        <v>0.11</v>
      </c>
      <c r="K1282">
        <v>652473.4</v>
      </c>
      <c r="L1282">
        <v>7586.9</v>
      </c>
      <c r="M1282">
        <v>6.5</v>
      </c>
      <c r="N1282" t="s">
        <v>58</v>
      </c>
      <c r="O1282" t="s">
        <v>25</v>
      </c>
      <c r="P1282">
        <v>19782</v>
      </c>
      <c r="Q1282">
        <v>60115</v>
      </c>
      <c r="R1282">
        <v>7</v>
      </c>
      <c r="S1282" t="s">
        <v>64</v>
      </c>
    </row>
    <row r="1283" spans="1:19" x14ac:dyDescent="0.3">
      <c r="A1283">
        <v>105295</v>
      </c>
      <c r="B1283" s="1">
        <v>44600</v>
      </c>
      <c r="C1283" t="s">
        <v>65</v>
      </c>
      <c r="D1283" t="s">
        <v>40</v>
      </c>
      <c r="E1283" t="s">
        <v>35</v>
      </c>
      <c r="F1283" t="s">
        <v>95</v>
      </c>
      <c r="G1283" t="s">
        <v>29</v>
      </c>
      <c r="H1283" t="s">
        <v>43</v>
      </c>
      <c r="I1283" t="s">
        <v>37</v>
      </c>
      <c r="J1283">
        <v>0.05</v>
      </c>
      <c r="K1283">
        <v>348760.96</v>
      </c>
      <c r="L1283">
        <v>4055.36</v>
      </c>
      <c r="M1283">
        <v>9.4736049745153303E-2</v>
      </c>
      <c r="N1283" t="s">
        <v>44</v>
      </c>
      <c r="O1283" t="s">
        <v>25</v>
      </c>
      <c r="P1283">
        <v>5984</v>
      </c>
      <c r="Q1283">
        <v>20468</v>
      </c>
      <c r="R1283">
        <v>1</v>
      </c>
      <c r="S1283" t="s">
        <v>64</v>
      </c>
    </row>
    <row r="1284" spans="1:19" x14ac:dyDescent="0.3">
      <c r="A1284">
        <v>105301</v>
      </c>
      <c r="B1284" s="1">
        <v>44651</v>
      </c>
      <c r="C1284" t="s">
        <v>39</v>
      </c>
      <c r="D1284" t="s">
        <v>18</v>
      </c>
      <c r="E1284" t="s">
        <v>55</v>
      </c>
      <c r="F1284" t="s">
        <v>100</v>
      </c>
      <c r="G1284" t="s">
        <v>29</v>
      </c>
      <c r="H1284" t="s">
        <v>43</v>
      </c>
      <c r="I1284" t="s">
        <v>23</v>
      </c>
      <c r="J1284">
        <v>0.04</v>
      </c>
      <c r="K1284">
        <v>238786.74000000002</v>
      </c>
      <c r="L1284">
        <v>2776.59</v>
      </c>
      <c r="M1284">
        <v>6.07</v>
      </c>
      <c r="N1284" t="s">
        <v>38</v>
      </c>
      <c r="O1284" t="s">
        <v>32</v>
      </c>
      <c r="P1284">
        <v>6796</v>
      </c>
      <c r="Q1284">
        <v>21651</v>
      </c>
      <c r="R1284">
        <v>9</v>
      </c>
      <c r="S1284" t="s">
        <v>45</v>
      </c>
    </row>
    <row r="1285" spans="1:19" x14ac:dyDescent="0.3">
      <c r="A1285">
        <v>128730</v>
      </c>
      <c r="B1285" s="1">
        <v>44706</v>
      </c>
      <c r="C1285" t="s">
        <v>91</v>
      </c>
      <c r="D1285" t="s">
        <v>61</v>
      </c>
      <c r="E1285" t="s">
        <v>62</v>
      </c>
      <c r="F1285" t="s">
        <v>63</v>
      </c>
      <c r="G1285" t="s">
        <v>60</v>
      </c>
      <c r="H1285" t="s">
        <v>30</v>
      </c>
      <c r="I1285" t="s">
        <v>23</v>
      </c>
      <c r="J1285">
        <v>0.09</v>
      </c>
      <c r="K1285">
        <v>597742.14</v>
      </c>
      <c r="L1285">
        <v>6950.49</v>
      </c>
      <c r="M1285">
        <v>1.89</v>
      </c>
      <c r="N1285" t="s">
        <v>38</v>
      </c>
      <c r="O1285" t="s">
        <v>32</v>
      </c>
      <c r="P1285">
        <v>18063</v>
      </c>
      <c r="Q1285">
        <v>55025</v>
      </c>
      <c r="R1285">
        <v>4</v>
      </c>
      <c r="S1285" t="s">
        <v>64</v>
      </c>
    </row>
    <row r="1286" spans="1:19" x14ac:dyDescent="0.3">
      <c r="A1286">
        <v>105312</v>
      </c>
      <c r="B1286" s="1">
        <v>44564</v>
      </c>
      <c r="C1286" t="s">
        <v>17</v>
      </c>
      <c r="D1286" t="s">
        <v>18</v>
      </c>
      <c r="E1286" t="s">
        <v>55</v>
      </c>
      <c r="F1286" t="s">
        <v>104</v>
      </c>
      <c r="G1286" t="s">
        <v>29</v>
      </c>
      <c r="H1286" t="s">
        <v>30</v>
      </c>
      <c r="I1286" t="s">
        <v>23</v>
      </c>
      <c r="J1286">
        <v>0.04</v>
      </c>
      <c r="K1286">
        <v>555638.26</v>
      </c>
      <c r="L1286">
        <v>6460.91</v>
      </c>
      <c r="M1286">
        <v>7.54</v>
      </c>
      <c r="N1286" t="s">
        <v>24</v>
      </c>
      <c r="O1286" t="s">
        <v>49</v>
      </c>
      <c r="P1286">
        <v>16740</v>
      </c>
      <c r="Q1286">
        <v>51104</v>
      </c>
      <c r="R1286">
        <v>3</v>
      </c>
      <c r="S1286" t="s">
        <v>50</v>
      </c>
    </row>
    <row r="1287" spans="1:19" x14ac:dyDescent="0.3">
      <c r="A1287">
        <v>105313</v>
      </c>
      <c r="B1287" s="1">
        <v>44657</v>
      </c>
      <c r="C1287" t="s">
        <v>34</v>
      </c>
      <c r="D1287" t="s">
        <v>18</v>
      </c>
      <c r="E1287" t="s">
        <v>35</v>
      </c>
      <c r="F1287" t="s">
        <v>36</v>
      </c>
      <c r="G1287" t="s">
        <v>29</v>
      </c>
      <c r="H1287" t="s">
        <v>22</v>
      </c>
      <c r="I1287" t="s">
        <v>48</v>
      </c>
      <c r="J1287">
        <v>0.04</v>
      </c>
      <c r="K1287">
        <v>942529.9</v>
      </c>
      <c r="L1287">
        <v>10959.65</v>
      </c>
      <c r="M1287">
        <v>1.65</v>
      </c>
      <c r="N1287" t="s">
        <v>38</v>
      </c>
      <c r="O1287" t="s">
        <v>25</v>
      </c>
      <c r="P1287">
        <v>28958</v>
      </c>
      <c r="Q1287">
        <v>87296</v>
      </c>
      <c r="R1287">
        <v>3</v>
      </c>
      <c r="S1287" t="s">
        <v>33</v>
      </c>
    </row>
    <row r="1288" spans="1:19" x14ac:dyDescent="0.3">
      <c r="A1288">
        <v>105316</v>
      </c>
      <c r="B1288" s="1">
        <v>44687</v>
      </c>
      <c r="C1288" t="s">
        <v>91</v>
      </c>
      <c r="D1288" t="s">
        <v>40</v>
      </c>
      <c r="E1288" t="s">
        <v>35</v>
      </c>
      <c r="F1288" t="s">
        <v>68</v>
      </c>
      <c r="G1288" t="s">
        <v>21</v>
      </c>
      <c r="H1288" t="s">
        <v>52</v>
      </c>
      <c r="I1288" t="s">
        <v>37</v>
      </c>
      <c r="J1288">
        <v>0.14000000000000001</v>
      </c>
      <c r="K1288">
        <v>991290.17999999993</v>
      </c>
      <c r="L1288">
        <v>11526.63</v>
      </c>
      <c r="M1288">
        <v>0.32174507460618113</v>
      </c>
      <c r="N1288" t="s">
        <v>53</v>
      </c>
      <c r="O1288" t="s">
        <v>32</v>
      </c>
      <c r="P1288">
        <v>17922</v>
      </c>
      <c r="Q1288">
        <v>59340</v>
      </c>
      <c r="R1288">
        <v>1</v>
      </c>
      <c r="S1288" t="s">
        <v>45</v>
      </c>
    </row>
    <row r="1289" spans="1:19" x14ac:dyDescent="0.3">
      <c r="A1289">
        <v>105318</v>
      </c>
      <c r="B1289" s="1">
        <v>44586</v>
      </c>
      <c r="C1289" t="s">
        <v>17</v>
      </c>
      <c r="D1289" t="s">
        <v>40</v>
      </c>
      <c r="E1289" t="s">
        <v>19</v>
      </c>
      <c r="F1289" t="s">
        <v>109</v>
      </c>
      <c r="G1289" t="s">
        <v>29</v>
      </c>
      <c r="H1289" t="s">
        <v>43</v>
      </c>
      <c r="I1289" t="s">
        <v>31</v>
      </c>
      <c r="J1289">
        <v>0.14000000000000001</v>
      </c>
      <c r="K1289">
        <v>43000</v>
      </c>
      <c r="L1289">
        <v>500</v>
      </c>
      <c r="M1289">
        <v>2.89</v>
      </c>
      <c r="N1289" t="s">
        <v>44</v>
      </c>
      <c r="O1289" t="s">
        <v>32</v>
      </c>
      <c r="P1289">
        <v>527</v>
      </c>
      <c r="Q1289">
        <v>3080</v>
      </c>
      <c r="R1289">
        <v>5</v>
      </c>
      <c r="S1289" t="s">
        <v>50</v>
      </c>
    </row>
    <row r="1290" spans="1:19" x14ac:dyDescent="0.3">
      <c r="A1290">
        <v>128728</v>
      </c>
      <c r="B1290" s="1">
        <v>44642</v>
      </c>
      <c r="C1290" t="s">
        <v>39</v>
      </c>
      <c r="D1290" t="s">
        <v>40</v>
      </c>
      <c r="E1290" t="s">
        <v>19</v>
      </c>
      <c r="F1290" t="s">
        <v>66</v>
      </c>
      <c r="G1290" t="s">
        <v>21</v>
      </c>
      <c r="H1290" t="s">
        <v>43</v>
      </c>
      <c r="I1290" t="s">
        <v>31</v>
      </c>
      <c r="J1290">
        <v>0.12</v>
      </c>
      <c r="K1290">
        <v>262824.59999999998</v>
      </c>
      <c r="L1290">
        <v>3056.1</v>
      </c>
      <c r="M1290">
        <v>5.34</v>
      </c>
      <c r="N1290" t="s">
        <v>58</v>
      </c>
      <c r="O1290" t="s">
        <v>49</v>
      </c>
      <c r="P1290">
        <v>7523</v>
      </c>
      <c r="Q1290">
        <v>23805</v>
      </c>
      <c r="R1290">
        <v>7</v>
      </c>
      <c r="S1290" t="s">
        <v>64</v>
      </c>
    </row>
    <row r="1291" spans="1:19" x14ac:dyDescent="0.3">
      <c r="A1291">
        <v>128712</v>
      </c>
      <c r="B1291" s="1">
        <v>44603</v>
      </c>
      <c r="C1291" t="s">
        <v>65</v>
      </c>
      <c r="D1291" t="s">
        <v>40</v>
      </c>
      <c r="E1291" t="s">
        <v>35</v>
      </c>
      <c r="F1291" t="s">
        <v>97</v>
      </c>
      <c r="G1291" t="s">
        <v>42</v>
      </c>
      <c r="H1291" t="s">
        <v>30</v>
      </c>
      <c r="I1291" t="s">
        <v>37</v>
      </c>
      <c r="J1291">
        <v>0.01</v>
      </c>
      <c r="K1291">
        <v>574805.07999999996</v>
      </c>
      <c r="L1291">
        <v>6683.78</v>
      </c>
      <c r="M1291">
        <v>1.1725820496758601</v>
      </c>
      <c r="N1291" t="s">
        <v>53</v>
      </c>
      <c r="O1291" t="s">
        <v>49</v>
      </c>
      <c r="P1291">
        <v>10179</v>
      </c>
      <c r="Q1291">
        <v>34128</v>
      </c>
      <c r="R1291">
        <v>1</v>
      </c>
      <c r="S1291" t="s">
        <v>26</v>
      </c>
    </row>
    <row r="1292" spans="1:19" x14ac:dyDescent="0.3">
      <c r="A1292">
        <v>105325</v>
      </c>
      <c r="B1292" s="1">
        <v>44608</v>
      </c>
      <c r="C1292" t="s">
        <v>65</v>
      </c>
      <c r="D1292" t="s">
        <v>18</v>
      </c>
      <c r="E1292" t="s">
        <v>19</v>
      </c>
      <c r="F1292" t="s">
        <v>101</v>
      </c>
      <c r="G1292" t="s">
        <v>42</v>
      </c>
      <c r="H1292" t="s">
        <v>30</v>
      </c>
      <c r="I1292" t="s">
        <v>23</v>
      </c>
      <c r="J1292">
        <v>7.0000000000000007E-2</v>
      </c>
      <c r="K1292">
        <v>652910.27999999991</v>
      </c>
      <c r="L1292">
        <v>7591.98</v>
      </c>
      <c r="M1292">
        <v>1.87</v>
      </c>
      <c r="N1292" t="s">
        <v>58</v>
      </c>
      <c r="O1292" t="s">
        <v>49</v>
      </c>
      <c r="P1292">
        <v>19796</v>
      </c>
      <c r="Q1292">
        <v>60157</v>
      </c>
      <c r="R1292">
        <v>3</v>
      </c>
      <c r="S1292" t="s">
        <v>64</v>
      </c>
    </row>
    <row r="1293" spans="1:19" x14ac:dyDescent="0.3">
      <c r="A1293">
        <v>105332</v>
      </c>
      <c r="B1293" s="1">
        <v>44633</v>
      </c>
      <c r="C1293" t="s">
        <v>39</v>
      </c>
      <c r="D1293" t="s">
        <v>40</v>
      </c>
      <c r="E1293" t="s">
        <v>19</v>
      </c>
      <c r="F1293" t="s">
        <v>89</v>
      </c>
      <c r="G1293" t="s">
        <v>29</v>
      </c>
      <c r="H1293" t="s">
        <v>52</v>
      </c>
      <c r="I1293" t="s">
        <v>31</v>
      </c>
      <c r="J1293">
        <v>0.14000000000000001</v>
      </c>
      <c r="K1293">
        <v>1197290.28</v>
      </c>
      <c r="L1293">
        <v>13921.98</v>
      </c>
      <c r="M1293">
        <v>2.2200000000000002</v>
      </c>
      <c r="N1293" t="s">
        <v>53</v>
      </c>
      <c r="O1293" t="s">
        <v>49</v>
      </c>
      <c r="P1293">
        <v>36505</v>
      </c>
      <c r="Q1293">
        <v>109648</v>
      </c>
      <c r="R1293">
        <v>3</v>
      </c>
      <c r="S1293" t="s">
        <v>50</v>
      </c>
    </row>
    <row r="1294" spans="1:19" x14ac:dyDescent="0.3">
      <c r="A1294">
        <v>128701</v>
      </c>
      <c r="B1294" s="1">
        <v>44616</v>
      </c>
      <c r="C1294" t="s">
        <v>65</v>
      </c>
      <c r="D1294" t="s">
        <v>40</v>
      </c>
      <c r="E1294" t="s">
        <v>55</v>
      </c>
      <c r="F1294" t="s">
        <v>100</v>
      </c>
      <c r="G1294" t="s">
        <v>29</v>
      </c>
      <c r="H1294" t="s">
        <v>22</v>
      </c>
      <c r="I1294" t="s">
        <v>37</v>
      </c>
      <c r="J1294">
        <v>0.1</v>
      </c>
      <c r="K1294">
        <v>788503.9</v>
      </c>
      <c r="L1294">
        <v>9168.65</v>
      </c>
      <c r="M1294">
        <v>0.66315234821607338</v>
      </c>
      <c r="N1294" t="s">
        <v>58</v>
      </c>
      <c r="O1294" t="s">
        <v>25</v>
      </c>
      <c r="P1294">
        <v>14145</v>
      </c>
      <c r="Q1294">
        <v>47042</v>
      </c>
      <c r="R1294">
        <v>1</v>
      </c>
      <c r="S1294" t="s">
        <v>45</v>
      </c>
    </row>
    <row r="1295" spans="1:19" x14ac:dyDescent="0.3">
      <c r="A1295">
        <v>128700</v>
      </c>
      <c r="B1295" s="1">
        <v>44589</v>
      </c>
      <c r="C1295" t="s">
        <v>17</v>
      </c>
      <c r="D1295" t="s">
        <v>40</v>
      </c>
      <c r="E1295" t="s">
        <v>35</v>
      </c>
      <c r="F1295" t="s">
        <v>89</v>
      </c>
      <c r="G1295" t="s">
        <v>60</v>
      </c>
      <c r="H1295" t="s">
        <v>52</v>
      </c>
      <c r="I1295" t="s">
        <v>31</v>
      </c>
      <c r="J1295">
        <v>0.1</v>
      </c>
      <c r="K1295">
        <v>986406.24</v>
      </c>
      <c r="L1295">
        <v>11469.84</v>
      </c>
      <c r="M1295">
        <v>2.44</v>
      </c>
      <c r="N1295" t="s">
        <v>44</v>
      </c>
      <c r="O1295" t="s">
        <v>49</v>
      </c>
      <c r="P1295">
        <v>30361</v>
      </c>
      <c r="Q1295">
        <v>91450</v>
      </c>
      <c r="R1295">
        <v>6</v>
      </c>
      <c r="S1295" t="s">
        <v>50</v>
      </c>
    </row>
    <row r="1296" spans="1:19" x14ac:dyDescent="0.3">
      <c r="A1296">
        <v>128699</v>
      </c>
      <c r="B1296" s="1">
        <v>44619</v>
      </c>
      <c r="C1296" t="s">
        <v>65</v>
      </c>
      <c r="D1296" t="s">
        <v>61</v>
      </c>
      <c r="E1296" t="s">
        <v>62</v>
      </c>
      <c r="F1296" t="s">
        <v>110</v>
      </c>
      <c r="G1296" t="s">
        <v>29</v>
      </c>
      <c r="H1296" t="s">
        <v>52</v>
      </c>
      <c r="I1296" t="s">
        <v>23</v>
      </c>
      <c r="J1296">
        <v>0.08</v>
      </c>
      <c r="K1296">
        <v>1049905.2</v>
      </c>
      <c r="L1296">
        <v>12208.2</v>
      </c>
      <c r="M1296">
        <v>5.99</v>
      </c>
      <c r="N1296" t="s">
        <v>53</v>
      </c>
      <c r="O1296" t="s">
        <v>49</v>
      </c>
      <c r="P1296">
        <v>32324</v>
      </c>
      <c r="Q1296">
        <v>97266</v>
      </c>
      <c r="R1296">
        <v>1</v>
      </c>
      <c r="S1296" t="s">
        <v>50</v>
      </c>
    </row>
    <row r="1297" spans="1:19" x14ac:dyDescent="0.3">
      <c r="A1297">
        <v>128673</v>
      </c>
      <c r="B1297" s="1">
        <v>44634</v>
      </c>
      <c r="C1297" t="s">
        <v>39</v>
      </c>
      <c r="D1297" t="s">
        <v>18</v>
      </c>
      <c r="E1297" t="s">
        <v>35</v>
      </c>
      <c r="F1297" t="s">
        <v>47</v>
      </c>
      <c r="G1297" t="s">
        <v>42</v>
      </c>
      <c r="H1297" t="s">
        <v>30</v>
      </c>
      <c r="I1297" t="s">
        <v>48</v>
      </c>
      <c r="J1297">
        <v>0.1</v>
      </c>
      <c r="K1297">
        <v>641748.34</v>
      </c>
      <c r="L1297">
        <v>7462.19</v>
      </c>
      <c r="M1297">
        <v>4.62</v>
      </c>
      <c r="N1297" t="s">
        <v>53</v>
      </c>
      <c r="O1297" t="s">
        <v>49</v>
      </c>
      <c r="P1297">
        <v>19436</v>
      </c>
      <c r="Q1297">
        <v>59091</v>
      </c>
      <c r="R1297">
        <v>2</v>
      </c>
      <c r="S1297" t="s">
        <v>50</v>
      </c>
    </row>
    <row r="1298" spans="1:19" x14ac:dyDescent="0.3">
      <c r="A1298">
        <v>128664</v>
      </c>
      <c r="B1298" s="1">
        <v>44642</v>
      </c>
      <c r="C1298" t="s">
        <v>39</v>
      </c>
      <c r="D1298" t="s">
        <v>40</v>
      </c>
      <c r="E1298" t="s">
        <v>55</v>
      </c>
      <c r="F1298" t="s">
        <v>57</v>
      </c>
      <c r="G1298" t="s">
        <v>60</v>
      </c>
      <c r="H1298" t="s">
        <v>52</v>
      </c>
      <c r="I1298" t="s">
        <v>23</v>
      </c>
      <c r="J1298">
        <v>0.02</v>
      </c>
      <c r="K1298">
        <v>1110997.02</v>
      </c>
      <c r="L1298">
        <v>12918.57</v>
      </c>
      <c r="M1298">
        <v>5.26</v>
      </c>
      <c r="N1298" t="s">
        <v>53</v>
      </c>
      <c r="O1298" t="s">
        <v>49</v>
      </c>
      <c r="P1298">
        <v>34172</v>
      </c>
      <c r="Q1298">
        <v>102738</v>
      </c>
      <c r="R1298">
        <v>1</v>
      </c>
      <c r="S1298" t="s">
        <v>26</v>
      </c>
    </row>
    <row r="1299" spans="1:19" x14ac:dyDescent="0.3">
      <c r="A1299">
        <v>128648</v>
      </c>
      <c r="B1299" s="1">
        <v>44652</v>
      </c>
      <c r="C1299" t="s">
        <v>34</v>
      </c>
      <c r="D1299" t="s">
        <v>40</v>
      </c>
      <c r="E1299" t="s">
        <v>55</v>
      </c>
      <c r="F1299" t="s">
        <v>51</v>
      </c>
      <c r="G1299" t="s">
        <v>21</v>
      </c>
      <c r="H1299" t="s">
        <v>22</v>
      </c>
      <c r="I1299" t="s">
        <v>23</v>
      </c>
      <c r="J1299">
        <v>0.08</v>
      </c>
      <c r="K1299">
        <v>783112.55999999994</v>
      </c>
      <c r="L1299">
        <v>9105.9599999999991</v>
      </c>
      <c r="M1299">
        <v>6.58</v>
      </c>
      <c r="N1299" t="s">
        <v>53</v>
      </c>
      <c r="O1299" t="s">
        <v>49</v>
      </c>
      <c r="P1299">
        <v>23906</v>
      </c>
      <c r="Q1299">
        <v>72329</v>
      </c>
      <c r="R1299">
        <v>3</v>
      </c>
      <c r="S1299" t="s">
        <v>33</v>
      </c>
    </row>
    <row r="1300" spans="1:19" x14ac:dyDescent="0.3">
      <c r="A1300">
        <v>105355</v>
      </c>
      <c r="B1300" s="1">
        <v>44644</v>
      </c>
      <c r="C1300" t="s">
        <v>39</v>
      </c>
      <c r="D1300" t="s">
        <v>18</v>
      </c>
      <c r="E1300" t="s">
        <v>55</v>
      </c>
      <c r="F1300" t="s">
        <v>76</v>
      </c>
      <c r="G1300" t="s">
        <v>21</v>
      </c>
      <c r="H1300" t="s">
        <v>43</v>
      </c>
      <c r="I1300" t="s">
        <v>48</v>
      </c>
      <c r="J1300">
        <v>0.14000000000000001</v>
      </c>
      <c r="K1300">
        <v>43000</v>
      </c>
      <c r="L1300">
        <v>500</v>
      </c>
      <c r="M1300">
        <v>6.1</v>
      </c>
      <c r="N1300" t="s">
        <v>38</v>
      </c>
      <c r="O1300" t="s">
        <v>25</v>
      </c>
      <c r="P1300">
        <v>1755</v>
      </c>
      <c r="Q1300">
        <v>6718</v>
      </c>
      <c r="R1300">
        <v>6</v>
      </c>
      <c r="S1300" t="s">
        <v>45</v>
      </c>
    </row>
    <row r="1301" spans="1:19" x14ac:dyDescent="0.3">
      <c r="A1301">
        <v>128633</v>
      </c>
      <c r="B1301" s="1">
        <v>44608</v>
      </c>
      <c r="C1301" t="s">
        <v>65</v>
      </c>
      <c r="D1301" t="s">
        <v>61</v>
      </c>
      <c r="E1301" t="s">
        <v>62</v>
      </c>
      <c r="F1301" t="s">
        <v>98</v>
      </c>
      <c r="G1301" t="s">
        <v>60</v>
      </c>
      <c r="H1301" t="s">
        <v>30</v>
      </c>
      <c r="I1301" t="s">
        <v>37</v>
      </c>
      <c r="J1301">
        <v>7.0000000000000007E-2</v>
      </c>
      <c r="K1301">
        <v>593277.88</v>
      </c>
      <c r="L1301">
        <v>6898.58</v>
      </c>
      <c r="M1301">
        <v>0.1501477014828845</v>
      </c>
      <c r="N1301" t="s">
        <v>58</v>
      </c>
      <c r="O1301" t="s">
        <v>32</v>
      </c>
      <c r="P1301">
        <v>10525</v>
      </c>
      <c r="Q1301">
        <v>35252</v>
      </c>
      <c r="R1301">
        <v>1</v>
      </c>
      <c r="S1301" t="s">
        <v>50</v>
      </c>
    </row>
    <row r="1302" spans="1:19" x14ac:dyDescent="0.3">
      <c r="A1302">
        <v>128625</v>
      </c>
      <c r="B1302" s="1">
        <v>44603</v>
      </c>
      <c r="C1302" t="s">
        <v>65</v>
      </c>
      <c r="D1302" t="s">
        <v>18</v>
      </c>
      <c r="E1302" t="s">
        <v>19</v>
      </c>
      <c r="F1302" t="s">
        <v>56</v>
      </c>
      <c r="G1302" t="s">
        <v>60</v>
      </c>
      <c r="H1302" t="s">
        <v>43</v>
      </c>
      <c r="I1302" t="s">
        <v>37</v>
      </c>
      <c r="J1302">
        <v>0.02</v>
      </c>
      <c r="K1302">
        <v>260768.34</v>
      </c>
      <c r="L1302">
        <v>3032.19</v>
      </c>
      <c r="M1302">
        <v>6.4349014921236194E-2</v>
      </c>
      <c r="N1302" t="s">
        <v>24</v>
      </c>
      <c r="O1302" t="s">
        <v>49</v>
      </c>
      <c r="P1302">
        <v>4384</v>
      </c>
      <c r="Q1302">
        <v>15257</v>
      </c>
      <c r="R1302">
        <v>1</v>
      </c>
      <c r="S1302" t="s">
        <v>26</v>
      </c>
    </row>
    <row r="1303" spans="1:19" x14ac:dyDescent="0.3">
      <c r="A1303">
        <v>105367</v>
      </c>
      <c r="B1303" s="1">
        <v>44597</v>
      </c>
      <c r="C1303" t="s">
        <v>65</v>
      </c>
      <c r="D1303" t="s">
        <v>40</v>
      </c>
      <c r="E1303" t="s">
        <v>55</v>
      </c>
      <c r="F1303" t="s">
        <v>78</v>
      </c>
      <c r="G1303" t="s">
        <v>60</v>
      </c>
      <c r="H1303" t="s">
        <v>22</v>
      </c>
      <c r="I1303" t="s">
        <v>31</v>
      </c>
      <c r="J1303">
        <v>0.12</v>
      </c>
      <c r="K1303">
        <v>887959.46000000008</v>
      </c>
      <c r="L1303">
        <v>10325.11</v>
      </c>
      <c r="M1303">
        <v>4.92</v>
      </c>
      <c r="N1303" t="s">
        <v>38</v>
      </c>
      <c r="O1303" t="s">
        <v>25</v>
      </c>
      <c r="P1303">
        <v>27234</v>
      </c>
      <c r="Q1303">
        <v>82188</v>
      </c>
      <c r="R1303">
        <v>3</v>
      </c>
      <c r="S1303" t="s">
        <v>33</v>
      </c>
    </row>
    <row r="1304" spans="1:19" x14ac:dyDescent="0.3">
      <c r="A1304">
        <v>128621</v>
      </c>
      <c r="B1304" s="1">
        <v>44644</v>
      </c>
      <c r="C1304" t="s">
        <v>39</v>
      </c>
      <c r="D1304" t="s">
        <v>40</v>
      </c>
      <c r="E1304" t="s">
        <v>35</v>
      </c>
      <c r="F1304" t="s">
        <v>94</v>
      </c>
      <c r="G1304" t="s">
        <v>60</v>
      </c>
      <c r="H1304" t="s">
        <v>22</v>
      </c>
      <c r="I1304" t="s">
        <v>31</v>
      </c>
      <c r="J1304">
        <v>0.06</v>
      </c>
      <c r="K1304">
        <v>911696.32000000007</v>
      </c>
      <c r="L1304">
        <v>10601.12</v>
      </c>
      <c r="M1304">
        <v>6.27</v>
      </c>
      <c r="N1304" t="s">
        <v>38</v>
      </c>
      <c r="O1304" t="s">
        <v>49</v>
      </c>
      <c r="P1304">
        <v>27987</v>
      </c>
      <c r="Q1304">
        <v>84418</v>
      </c>
      <c r="R1304">
        <v>7</v>
      </c>
      <c r="S1304" t="s">
        <v>33</v>
      </c>
    </row>
    <row r="1305" spans="1:19" x14ac:dyDescent="0.3">
      <c r="A1305">
        <v>105375</v>
      </c>
      <c r="B1305" s="1">
        <v>44652</v>
      </c>
      <c r="C1305" t="s">
        <v>34</v>
      </c>
      <c r="D1305" t="s">
        <v>18</v>
      </c>
      <c r="E1305" t="s">
        <v>27</v>
      </c>
      <c r="F1305" t="s">
        <v>73</v>
      </c>
      <c r="G1305" t="s">
        <v>42</v>
      </c>
      <c r="H1305" t="s">
        <v>22</v>
      </c>
      <c r="I1305" t="s">
        <v>23</v>
      </c>
      <c r="J1305">
        <v>0.02</v>
      </c>
      <c r="K1305">
        <v>744285.27999999991</v>
      </c>
      <c r="L1305">
        <v>8654.48</v>
      </c>
      <c r="M1305">
        <v>0.41</v>
      </c>
      <c r="N1305" t="s">
        <v>24</v>
      </c>
      <c r="O1305" t="s">
        <v>25</v>
      </c>
      <c r="P1305">
        <v>22703</v>
      </c>
      <c r="Q1305">
        <v>68767</v>
      </c>
      <c r="R1305">
        <v>8</v>
      </c>
      <c r="S1305" t="s">
        <v>33</v>
      </c>
    </row>
    <row r="1306" spans="1:19" x14ac:dyDescent="0.3">
      <c r="A1306">
        <v>105378</v>
      </c>
      <c r="B1306" s="1">
        <v>44675</v>
      </c>
      <c r="C1306" t="s">
        <v>34</v>
      </c>
      <c r="D1306" t="s">
        <v>40</v>
      </c>
      <c r="E1306" t="s">
        <v>35</v>
      </c>
      <c r="F1306" t="s">
        <v>107</v>
      </c>
      <c r="G1306" t="s">
        <v>21</v>
      </c>
      <c r="H1306" t="s">
        <v>30</v>
      </c>
      <c r="I1306" t="s">
        <v>48</v>
      </c>
      <c r="J1306">
        <v>0.04</v>
      </c>
      <c r="K1306">
        <v>578938.24</v>
      </c>
      <c r="L1306">
        <v>6731.84</v>
      </c>
      <c r="M1306">
        <v>6.14</v>
      </c>
      <c r="N1306" t="s">
        <v>44</v>
      </c>
      <c r="O1306" t="s">
        <v>32</v>
      </c>
      <c r="P1306">
        <v>17465</v>
      </c>
      <c r="Q1306">
        <v>53251</v>
      </c>
      <c r="R1306">
        <v>1</v>
      </c>
      <c r="S1306" t="s">
        <v>26</v>
      </c>
    </row>
    <row r="1307" spans="1:19" x14ac:dyDescent="0.3">
      <c r="A1307">
        <v>105383</v>
      </c>
      <c r="B1307" s="1">
        <v>44608</v>
      </c>
      <c r="C1307" t="s">
        <v>65</v>
      </c>
      <c r="D1307" t="s">
        <v>40</v>
      </c>
      <c r="E1307" t="s">
        <v>55</v>
      </c>
      <c r="F1307" t="s">
        <v>41</v>
      </c>
      <c r="G1307" t="s">
        <v>21</v>
      </c>
      <c r="H1307" t="s">
        <v>43</v>
      </c>
      <c r="I1307" t="s">
        <v>31</v>
      </c>
      <c r="J1307">
        <v>0.12</v>
      </c>
      <c r="K1307">
        <v>212842.25999999998</v>
      </c>
      <c r="L1307">
        <v>2474.91</v>
      </c>
      <c r="M1307">
        <v>7.94</v>
      </c>
      <c r="N1307" t="s">
        <v>53</v>
      </c>
      <c r="O1307" t="s">
        <v>25</v>
      </c>
      <c r="P1307">
        <v>6047</v>
      </c>
      <c r="Q1307">
        <v>19431</v>
      </c>
      <c r="R1307">
        <v>2</v>
      </c>
      <c r="S1307" t="s">
        <v>45</v>
      </c>
    </row>
    <row r="1308" spans="1:19" x14ac:dyDescent="0.3">
      <c r="A1308">
        <v>128611</v>
      </c>
      <c r="B1308" s="1">
        <v>44707</v>
      </c>
      <c r="C1308" t="s">
        <v>91</v>
      </c>
      <c r="D1308" t="s">
        <v>18</v>
      </c>
      <c r="E1308" t="s">
        <v>55</v>
      </c>
      <c r="F1308" t="s">
        <v>56</v>
      </c>
      <c r="G1308" t="s">
        <v>60</v>
      </c>
      <c r="H1308" t="s">
        <v>43</v>
      </c>
      <c r="I1308" t="s">
        <v>48</v>
      </c>
      <c r="J1308">
        <v>0.1</v>
      </c>
      <c r="K1308">
        <v>286770.44</v>
      </c>
      <c r="L1308">
        <v>3334.54</v>
      </c>
      <c r="M1308">
        <v>5.18</v>
      </c>
      <c r="N1308" t="s">
        <v>38</v>
      </c>
      <c r="O1308" t="s">
        <v>25</v>
      </c>
      <c r="P1308">
        <v>8251</v>
      </c>
      <c r="Q1308">
        <v>25960</v>
      </c>
      <c r="R1308">
        <v>7</v>
      </c>
      <c r="S1308" t="s">
        <v>26</v>
      </c>
    </row>
    <row r="1309" spans="1:19" x14ac:dyDescent="0.3">
      <c r="A1309">
        <v>105386</v>
      </c>
      <c r="B1309" s="1">
        <v>44627</v>
      </c>
      <c r="C1309" t="s">
        <v>39</v>
      </c>
      <c r="D1309" t="s">
        <v>61</v>
      </c>
      <c r="E1309" t="s">
        <v>62</v>
      </c>
      <c r="F1309" t="s">
        <v>102</v>
      </c>
      <c r="G1309" t="s">
        <v>29</v>
      </c>
      <c r="H1309" t="s">
        <v>52</v>
      </c>
      <c r="I1309" t="s">
        <v>31</v>
      </c>
      <c r="J1309">
        <v>0.09</v>
      </c>
      <c r="K1309">
        <v>995819.79999999993</v>
      </c>
      <c r="L1309">
        <v>11579.3</v>
      </c>
      <c r="M1309">
        <v>2.95</v>
      </c>
      <c r="N1309" t="s">
        <v>24</v>
      </c>
      <c r="O1309" t="s">
        <v>49</v>
      </c>
      <c r="P1309">
        <v>30658</v>
      </c>
      <c r="Q1309">
        <v>92331</v>
      </c>
      <c r="R1309">
        <v>9</v>
      </c>
      <c r="S1309" t="s">
        <v>45</v>
      </c>
    </row>
    <row r="1310" spans="1:19" x14ac:dyDescent="0.3">
      <c r="A1310">
        <v>105395</v>
      </c>
      <c r="B1310" s="1">
        <v>44656</v>
      </c>
      <c r="C1310" t="s">
        <v>34</v>
      </c>
      <c r="D1310" t="s">
        <v>40</v>
      </c>
      <c r="E1310" t="s">
        <v>27</v>
      </c>
      <c r="F1310" t="s">
        <v>82</v>
      </c>
      <c r="G1310" t="s">
        <v>42</v>
      </c>
      <c r="H1310" t="s">
        <v>22</v>
      </c>
      <c r="I1310" t="s">
        <v>31</v>
      </c>
      <c r="J1310">
        <v>0.08</v>
      </c>
      <c r="K1310">
        <v>724297.15999999992</v>
      </c>
      <c r="L1310">
        <v>8422.06</v>
      </c>
      <c r="M1310">
        <v>7.04</v>
      </c>
      <c r="N1310" t="s">
        <v>44</v>
      </c>
      <c r="O1310" t="s">
        <v>32</v>
      </c>
      <c r="P1310">
        <v>22074</v>
      </c>
      <c r="Q1310">
        <v>66903</v>
      </c>
      <c r="R1310">
        <v>10</v>
      </c>
      <c r="S1310" t="s">
        <v>26</v>
      </c>
    </row>
    <row r="1311" spans="1:19" x14ac:dyDescent="0.3">
      <c r="A1311">
        <v>128608</v>
      </c>
      <c r="B1311" s="1">
        <v>44603</v>
      </c>
      <c r="C1311" t="s">
        <v>65</v>
      </c>
      <c r="D1311" t="s">
        <v>18</v>
      </c>
      <c r="E1311" t="s">
        <v>35</v>
      </c>
      <c r="F1311" t="s">
        <v>36</v>
      </c>
      <c r="G1311" t="s">
        <v>42</v>
      </c>
      <c r="H1311" t="s">
        <v>30</v>
      </c>
      <c r="I1311" t="s">
        <v>23</v>
      </c>
      <c r="J1311">
        <v>7.0000000000000007E-2</v>
      </c>
      <c r="K1311">
        <v>405551.92000000004</v>
      </c>
      <c r="L1311">
        <v>4715.72</v>
      </c>
      <c r="M1311">
        <v>2.3199999999999998</v>
      </c>
      <c r="N1311" t="s">
        <v>53</v>
      </c>
      <c r="O1311" t="s">
        <v>32</v>
      </c>
      <c r="P1311">
        <v>12000</v>
      </c>
      <c r="Q1311">
        <v>37065</v>
      </c>
      <c r="R1311">
        <v>3</v>
      </c>
      <c r="S1311" t="s">
        <v>33</v>
      </c>
    </row>
    <row r="1312" spans="1:19" x14ac:dyDescent="0.3">
      <c r="A1312">
        <v>128607</v>
      </c>
      <c r="B1312" s="1">
        <v>44646</v>
      </c>
      <c r="C1312" t="s">
        <v>39</v>
      </c>
      <c r="D1312" t="s">
        <v>18</v>
      </c>
      <c r="E1312" t="s">
        <v>27</v>
      </c>
      <c r="F1312" t="s">
        <v>87</v>
      </c>
      <c r="G1312" t="s">
        <v>42</v>
      </c>
      <c r="H1312" t="s">
        <v>22</v>
      </c>
      <c r="I1312" t="s">
        <v>48</v>
      </c>
      <c r="J1312">
        <v>0.11</v>
      </c>
      <c r="K1312">
        <v>730206.22000000009</v>
      </c>
      <c r="L1312">
        <v>8490.77</v>
      </c>
      <c r="M1312">
        <v>0.56999999999999995</v>
      </c>
      <c r="N1312" t="s">
        <v>38</v>
      </c>
      <c r="O1312" t="s">
        <v>49</v>
      </c>
      <c r="P1312">
        <v>22262</v>
      </c>
      <c r="Q1312">
        <v>67461</v>
      </c>
      <c r="R1312">
        <v>3</v>
      </c>
      <c r="S1312" t="s">
        <v>64</v>
      </c>
    </row>
    <row r="1313" spans="1:19" x14ac:dyDescent="0.3">
      <c r="A1313">
        <v>128598</v>
      </c>
      <c r="B1313" s="1">
        <v>44636</v>
      </c>
      <c r="C1313" t="s">
        <v>39</v>
      </c>
      <c r="D1313" t="s">
        <v>18</v>
      </c>
      <c r="E1313" t="s">
        <v>35</v>
      </c>
      <c r="F1313" t="s">
        <v>68</v>
      </c>
      <c r="G1313" t="s">
        <v>42</v>
      </c>
      <c r="H1313" t="s">
        <v>22</v>
      </c>
      <c r="I1313" t="s">
        <v>31</v>
      </c>
      <c r="J1313">
        <v>0.02</v>
      </c>
      <c r="K1313">
        <v>964786.70000000007</v>
      </c>
      <c r="L1313">
        <v>11218.45</v>
      </c>
      <c r="M1313">
        <v>4.74</v>
      </c>
      <c r="N1313" t="s">
        <v>58</v>
      </c>
      <c r="O1313" t="s">
        <v>32</v>
      </c>
      <c r="P1313">
        <v>29678</v>
      </c>
      <c r="Q1313">
        <v>89426</v>
      </c>
      <c r="R1313">
        <v>8</v>
      </c>
      <c r="S1313" t="s">
        <v>45</v>
      </c>
    </row>
    <row r="1314" spans="1:19" x14ac:dyDescent="0.3">
      <c r="A1314">
        <v>105413</v>
      </c>
      <c r="B1314" s="1">
        <v>44690</v>
      </c>
      <c r="C1314" t="s">
        <v>91</v>
      </c>
      <c r="D1314" t="s">
        <v>40</v>
      </c>
      <c r="E1314" t="s">
        <v>35</v>
      </c>
      <c r="F1314" t="s">
        <v>78</v>
      </c>
      <c r="G1314" t="s">
        <v>42</v>
      </c>
      <c r="H1314" t="s">
        <v>43</v>
      </c>
      <c r="I1314" t="s">
        <v>23</v>
      </c>
      <c r="J1314">
        <v>0.04</v>
      </c>
      <c r="K1314">
        <v>285303.28000000003</v>
      </c>
      <c r="L1314">
        <v>3317.48</v>
      </c>
      <c r="M1314">
        <v>3.07</v>
      </c>
      <c r="N1314" t="s">
        <v>38</v>
      </c>
      <c r="O1314" t="s">
        <v>49</v>
      </c>
      <c r="P1314">
        <v>8205</v>
      </c>
      <c r="Q1314">
        <v>25824</v>
      </c>
      <c r="R1314">
        <v>1</v>
      </c>
      <c r="S1314" t="s">
        <v>33</v>
      </c>
    </row>
    <row r="1315" spans="1:19" x14ac:dyDescent="0.3">
      <c r="A1315">
        <v>105416</v>
      </c>
      <c r="B1315" s="1">
        <v>44609</v>
      </c>
      <c r="C1315" t="s">
        <v>65</v>
      </c>
      <c r="D1315" t="s">
        <v>18</v>
      </c>
      <c r="E1315" t="s">
        <v>19</v>
      </c>
      <c r="F1315" t="s">
        <v>51</v>
      </c>
      <c r="G1315" t="s">
        <v>21</v>
      </c>
      <c r="H1315" t="s">
        <v>43</v>
      </c>
      <c r="I1315" t="s">
        <v>48</v>
      </c>
      <c r="J1315">
        <v>7.0000000000000007E-2</v>
      </c>
      <c r="K1315">
        <v>330028.44</v>
      </c>
      <c r="L1315">
        <v>3837.54</v>
      </c>
      <c r="M1315">
        <v>7.64</v>
      </c>
      <c r="N1315" t="s">
        <v>53</v>
      </c>
      <c r="O1315" t="s">
        <v>32</v>
      </c>
      <c r="P1315">
        <v>9596</v>
      </c>
      <c r="Q1315">
        <v>29942</v>
      </c>
      <c r="R1315">
        <v>6</v>
      </c>
      <c r="S1315" t="s">
        <v>33</v>
      </c>
    </row>
    <row r="1316" spans="1:19" x14ac:dyDescent="0.3">
      <c r="A1316">
        <v>128594</v>
      </c>
      <c r="B1316" s="1">
        <v>44607</v>
      </c>
      <c r="C1316" t="s">
        <v>65</v>
      </c>
      <c r="D1316" t="s">
        <v>18</v>
      </c>
      <c r="E1316" t="s">
        <v>27</v>
      </c>
      <c r="F1316" t="s">
        <v>76</v>
      </c>
      <c r="G1316" t="s">
        <v>21</v>
      </c>
      <c r="H1316" t="s">
        <v>30</v>
      </c>
      <c r="I1316" t="s">
        <v>37</v>
      </c>
      <c r="J1316">
        <v>0.09</v>
      </c>
      <c r="K1316">
        <v>534670.6</v>
      </c>
      <c r="L1316">
        <v>6217.1</v>
      </c>
      <c r="M1316">
        <v>0.4844050845459727</v>
      </c>
      <c r="N1316" t="s">
        <v>24</v>
      </c>
      <c r="O1316" t="s">
        <v>32</v>
      </c>
      <c r="P1316">
        <v>9445</v>
      </c>
      <c r="Q1316">
        <v>31735</v>
      </c>
      <c r="R1316">
        <v>1</v>
      </c>
      <c r="S1316" t="s">
        <v>45</v>
      </c>
    </row>
    <row r="1317" spans="1:19" x14ac:dyDescent="0.3">
      <c r="A1317">
        <v>128577</v>
      </c>
      <c r="B1317" s="1">
        <v>44693</v>
      </c>
      <c r="C1317" t="s">
        <v>91</v>
      </c>
      <c r="D1317" t="s">
        <v>61</v>
      </c>
      <c r="E1317" t="s">
        <v>62</v>
      </c>
      <c r="F1317" t="s">
        <v>92</v>
      </c>
      <c r="G1317" t="s">
        <v>29</v>
      </c>
      <c r="H1317" t="s">
        <v>30</v>
      </c>
      <c r="I1317" t="s">
        <v>31</v>
      </c>
      <c r="J1317">
        <v>0.09</v>
      </c>
      <c r="K1317">
        <v>439423.01999999996</v>
      </c>
      <c r="L1317">
        <v>5109.57</v>
      </c>
      <c r="M1317">
        <v>6.87</v>
      </c>
      <c r="N1317" t="s">
        <v>24</v>
      </c>
      <c r="O1317" t="s">
        <v>25</v>
      </c>
      <c r="P1317">
        <v>13075</v>
      </c>
      <c r="Q1317">
        <v>40248</v>
      </c>
      <c r="R1317">
        <v>1</v>
      </c>
      <c r="S1317" t="s">
        <v>50</v>
      </c>
    </row>
    <row r="1318" spans="1:19" x14ac:dyDescent="0.3">
      <c r="A1318">
        <v>128550</v>
      </c>
      <c r="B1318" s="1">
        <v>44635</v>
      </c>
      <c r="C1318" t="s">
        <v>39</v>
      </c>
      <c r="D1318" t="s">
        <v>61</v>
      </c>
      <c r="E1318" t="s">
        <v>62</v>
      </c>
      <c r="F1318" t="s">
        <v>102</v>
      </c>
      <c r="G1318" t="s">
        <v>29</v>
      </c>
      <c r="H1318" t="s">
        <v>30</v>
      </c>
      <c r="I1318" t="s">
        <v>37</v>
      </c>
      <c r="J1318">
        <v>0.08</v>
      </c>
      <c r="K1318">
        <v>370676.33999999997</v>
      </c>
      <c r="L1318">
        <v>4310.1899999999996</v>
      </c>
      <c r="M1318">
        <v>0.71498905468040252</v>
      </c>
      <c r="N1318" t="s">
        <v>53</v>
      </c>
      <c r="O1318" t="s">
        <v>49</v>
      </c>
      <c r="P1318">
        <v>6397</v>
      </c>
      <c r="Q1318">
        <v>21814</v>
      </c>
      <c r="R1318">
        <v>1</v>
      </c>
      <c r="S1318" t="s">
        <v>45</v>
      </c>
    </row>
    <row r="1319" spans="1:19" x14ac:dyDescent="0.3">
      <c r="A1319">
        <v>105435</v>
      </c>
      <c r="B1319" s="1">
        <v>44583</v>
      </c>
      <c r="C1319" t="s">
        <v>17</v>
      </c>
      <c r="D1319" t="s">
        <v>61</v>
      </c>
      <c r="E1319" t="s">
        <v>62</v>
      </c>
      <c r="F1319" t="s">
        <v>56</v>
      </c>
      <c r="G1319" t="s">
        <v>42</v>
      </c>
      <c r="H1319" t="s">
        <v>52</v>
      </c>
      <c r="I1319" t="s">
        <v>37</v>
      </c>
      <c r="J1319">
        <v>0.13</v>
      </c>
      <c r="K1319">
        <v>1290000</v>
      </c>
      <c r="L1319">
        <v>15000</v>
      </c>
      <c r="M1319">
        <v>1.1636446864923551</v>
      </c>
      <c r="N1319" t="s">
        <v>38</v>
      </c>
      <c r="O1319" t="s">
        <v>25</v>
      </c>
      <c r="P1319">
        <v>22886</v>
      </c>
      <c r="Q1319">
        <v>75502</v>
      </c>
      <c r="R1319">
        <v>1</v>
      </c>
      <c r="S1319" t="s">
        <v>26</v>
      </c>
    </row>
    <row r="1320" spans="1:19" x14ac:dyDescent="0.3">
      <c r="A1320">
        <v>105437</v>
      </c>
      <c r="B1320" s="1">
        <v>44653</v>
      </c>
      <c r="C1320" t="s">
        <v>34</v>
      </c>
      <c r="D1320" t="s">
        <v>18</v>
      </c>
      <c r="E1320" t="s">
        <v>27</v>
      </c>
      <c r="F1320" t="s">
        <v>70</v>
      </c>
      <c r="G1320" t="s">
        <v>60</v>
      </c>
      <c r="H1320" t="s">
        <v>52</v>
      </c>
      <c r="I1320" t="s">
        <v>48</v>
      </c>
      <c r="J1320">
        <v>0.02</v>
      </c>
      <c r="K1320">
        <v>1073114.8799999999</v>
      </c>
      <c r="L1320">
        <v>12478.08</v>
      </c>
      <c r="M1320">
        <v>2.4</v>
      </c>
      <c r="N1320" t="s">
        <v>44</v>
      </c>
      <c r="O1320" t="s">
        <v>49</v>
      </c>
      <c r="P1320">
        <v>33030</v>
      </c>
      <c r="Q1320">
        <v>99357</v>
      </c>
      <c r="R1320">
        <v>4</v>
      </c>
      <c r="S1320" t="s">
        <v>64</v>
      </c>
    </row>
    <row r="1321" spans="1:19" x14ac:dyDescent="0.3">
      <c r="A1321">
        <v>128549</v>
      </c>
      <c r="B1321" s="1">
        <v>44614</v>
      </c>
      <c r="C1321" t="s">
        <v>65</v>
      </c>
      <c r="D1321" t="s">
        <v>40</v>
      </c>
      <c r="E1321" t="s">
        <v>27</v>
      </c>
      <c r="F1321" t="s">
        <v>36</v>
      </c>
      <c r="G1321" t="s">
        <v>60</v>
      </c>
      <c r="H1321" t="s">
        <v>22</v>
      </c>
      <c r="I1321" t="s">
        <v>31</v>
      </c>
      <c r="J1321">
        <v>0.12</v>
      </c>
      <c r="K1321">
        <v>829623.94000000006</v>
      </c>
      <c r="L1321">
        <v>9646.7900000000009</v>
      </c>
      <c r="M1321">
        <v>7.58</v>
      </c>
      <c r="N1321" t="s">
        <v>44</v>
      </c>
      <c r="O1321" t="s">
        <v>49</v>
      </c>
      <c r="P1321">
        <v>25389</v>
      </c>
      <c r="Q1321">
        <v>76723</v>
      </c>
      <c r="R1321">
        <v>10</v>
      </c>
      <c r="S1321" t="s">
        <v>33</v>
      </c>
    </row>
    <row r="1322" spans="1:19" x14ac:dyDescent="0.3">
      <c r="A1322">
        <v>128531</v>
      </c>
      <c r="B1322" s="1">
        <v>44711</v>
      </c>
      <c r="C1322" t="s">
        <v>91</v>
      </c>
      <c r="D1322" t="s">
        <v>61</v>
      </c>
      <c r="E1322" t="s">
        <v>62</v>
      </c>
      <c r="F1322" t="s">
        <v>84</v>
      </c>
      <c r="G1322" t="s">
        <v>42</v>
      </c>
      <c r="H1322" t="s">
        <v>30</v>
      </c>
      <c r="I1322" t="s">
        <v>23</v>
      </c>
      <c r="J1322">
        <v>0.03</v>
      </c>
      <c r="K1322">
        <v>596808.18000000005</v>
      </c>
      <c r="L1322">
        <v>6939.63</v>
      </c>
      <c r="M1322">
        <v>1.22</v>
      </c>
      <c r="N1322" t="s">
        <v>53</v>
      </c>
      <c r="O1322" t="s">
        <v>32</v>
      </c>
      <c r="P1322">
        <v>18035</v>
      </c>
      <c r="Q1322">
        <v>54939</v>
      </c>
      <c r="R1322">
        <v>1</v>
      </c>
      <c r="S1322" t="s">
        <v>50</v>
      </c>
    </row>
    <row r="1323" spans="1:19" x14ac:dyDescent="0.3">
      <c r="A1323">
        <v>128484</v>
      </c>
      <c r="B1323" s="1">
        <v>44633</v>
      </c>
      <c r="C1323" t="s">
        <v>39</v>
      </c>
      <c r="D1323" t="s">
        <v>18</v>
      </c>
      <c r="E1323" t="s">
        <v>27</v>
      </c>
      <c r="F1323" t="s">
        <v>41</v>
      </c>
      <c r="G1323" t="s">
        <v>21</v>
      </c>
      <c r="H1323" t="s">
        <v>43</v>
      </c>
      <c r="I1323" t="s">
        <v>48</v>
      </c>
      <c r="J1323">
        <v>0.06</v>
      </c>
      <c r="K1323">
        <v>43000</v>
      </c>
      <c r="L1323">
        <v>500</v>
      </c>
      <c r="M1323">
        <v>7.0000000000000007E-2</v>
      </c>
      <c r="N1323" t="s">
        <v>53</v>
      </c>
      <c r="O1323" t="s">
        <v>25</v>
      </c>
      <c r="P1323">
        <v>1655</v>
      </c>
      <c r="Q1323">
        <v>6423</v>
      </c>
      <c r="R1323">
        <v>8</v>
      </c>
      <c r="S1323" t="s">
        <v>45</v>
      </c>
    </row>
    <row r="1324" spans="1:19" x14ac:dyDescent="0.3">
      <c r="A1324">
        <v>128477</v>
      </c>
      <c r="B1324" s="1">
        <v>44595</v>
      </c>
      <c r="C1324" t="s">
        <v>65</v>
      </c>
      <c r="D1324" t="s">
        <v>40</v>
      </c>
      <c r="E1324" t="s">
        <v>55</v>
      </c>
      <c r="F1324" t="s">
        <v>96</v>
      </c>
      <c r="G1324" t="s">
        <v>60</v>
      </c>
      <c r="H1324" t="s">
        <v>30</v>
      </c>
      <c r="I1324" t="s">
        <v>48</v>
      </c>
      <c r="J1324">
        <v>0.09</v>
      </c>
      <c r="K1324">
        <v>620477.1</v>
      </c>
      <c r="L1324">
        <v>7214.85</v>
      </c>
      <c r="M1324">
        <v>5.07</v>
      </c>
      <c r="N1324" t="s">
        <v>38</v>
      </c>
      <c r="O1324" t="s">
        <v>25</v>
      </c>
      <c r="P1324">
        <v>18783</v>
      </c>
      <c r="Q1324">
        <v>57157</v>
      </c>
      <c r="R1324">
        <v>9</v>
      </c>
      <c r="S1324" t="s">
        <v>26</v>
      </c>
    </row>
    <row r="1325" spans="1:19" x14ac:dyDescent="0.3">
      <c r="A1325">
        <v>128465</v>
      </c>
      <c r="B1325" s="1">
        <v>44683</v>
      </c>
      <c r="C1325" t="s">
        <v>91</v>
      </c>
      <c r="D1325" t="s">
        <v>40</v>
      </c>
      <c r="E1325" t="s">
        <v>55</v>
      </c>
      <c r="F1325" t="s">
        <v>95</v>
      </c>
      <c r="G1325" t="s">
        <v>29</v>
      </c>
      <c r="H1325" t="s">
        <v>43</v>
      </c>
      <c r="I1325" t="s">
        <v>31</v>
      </c>
      <c r="J1325">
        <v>0.08</v>
      </c>
      <c r="K1325">
        <v>236373.58000000002</v>
      </c>
      <c r="L1325">
        <v>2748.53</v>
      </c>
      <c r="M1325">
        <v>5.9</v>
      </c>
      <c r="N1325" t="s">
        <v>24</v>
      </c>
      <c r="O1325" t="s">
        <v>32</v>
      </c>
      <c r="P1325">
        <v>6728</v>
      </c>
      <c r="Q1325">
        <v>21448</v>
      </c>
      <c r="R1325">
        <v>6</v>
      </c>
      <c r="S1325" t="s">
        <v>64</v>
      </c>
    </row>
    <row r="1326" spans="1:19" x14ac:dyDescent="0.3">
      <c r="A1326">
        <v>105453</v>
      </c>
      <c r="B1326" s="1">
        <v>44663</v>
      </c>
      <c r="C1326" t="s">
        <v>34</v>
      </c>
      <c r="D1326" t="s">
        <v>40</v>
      </c>
      <c r="E1326" t="s">
        <v>19</v>
      </c>
      <c r="F1326" t="s">
        <v>90</v>
      </c>
      <c r="G1326" t="s">
        <v>21</v>
      </c>
      <c r="H1326" t="s">
        <v>43</v>
      </c>
      <c r="I1326" t="s">
        <v>37</v>
      </c>
      <c r="J1326">
        <v>0.01</v>
      </c>
      <c r="K1326">
        <v>310023.98</v>
      </c>
      <c r="L1326">
        <v>3604.93</v>
      </c>
      <c r="M1326">
        <v>0.47368024872576658</v>
      </c>
      <c r="N1326" t="s">
        <v>24</v>
      </c>
      <c r="O1326" t="s">
        <v>32</v>
      </c>
      <c r="P1326">
        <v>5270</v>
      </c>
      <c r="Q1326">
        <v>18140</v>
      </c>
      <c r="R1326">
        <v>1</v>
      </c>
      <c r="S1326" t="s">
        <v>33</v>
      </c>
    </row>
    <row r="1327" spans="1:19" x14ac:dyDescent="0.3">
      <c r="A1327">
        <v>105457</v>
      </c>
      <c r="B1327" s="1">
        <v>44591</v>
      </c>
      <c r="C1327" t="s">
        <v>17</v>
      </c>
      <c r="D1327" t="s">
        <v>61</v>
      </c>
      <c r="E1327" t="s">
        <v>62</v>
      </c>
      <c r="F1327" t="s">
        <v>85</v>
      </c>
      <c r="G1327" t="s">
        <v>60</v>
      </c>
      <c r="H1327" t="s">
        <v>22</v>
      </c>
      <c r="I1327" t="s">
        <v>37</v>
      </c>
      <c r="J1327">
        <v>0.11</v>
      </c>
      <c r="K1327">
        <v>844992.14</v>
      </c>
      <c r="L1327">
        <v>9825.49</v>
      </c>
      <c r="M1327">
        <v>0.94199807954143022</v>
      </c>
      <c r="N1327" t="s">
        <v>24</v>
      </c>
      <c r="O1327" t="s">
        <v>32</v>
      </c>
      <c r="P1327">
        <v>15205</v>
      </c>
      <c r="Q1327">
        <v>50491</v>
      </c>
      <c r="R1327">
        <v>1</v>
      </c>
      <c r="S1327" t="s">
        <v>45</v>
      </c>
    </row>
    <row r="1328" spans="1:19" x14ac:dyDescent="0.3">
      <c r="A1328">
        <v>105458</v>
      </c>
      <c r="B1328" s="1">
        <v>44693</v>
      </c>
      <c r="C1328" t="s">
        <v>91</v>
      </c>
      <c r="D1328" t="s">
        <v>40</v>
      </c>
      <c r="E1328" t="s">
        <v>55</v>
      </c>
      <c r="F1328" t="s">
        <v>36</v>
      </c>
      <c r="G1328" t="s">
        <v>60</v>
      </c>
      <c r="H1328" t="s">
        <v>30</v>
      </c>
      <c r="I1328" t="s">
        <v>48</v>
      </c>
      <c r="J1328">
        <v>0.1</v>
      </c>
      <c r="K1328">
        <v>623422.6</v>
      </c>
      <c r="L1328">
        <v>7249.1</v>
      </c>
      <c r="M1328">
        <v>3.85</v>
      </c>
      <c r="N1328" t="s">
        <v>44</v>
      </c>
      <c r="O1328" t="s">
        <v>32</v>
      </c>
      <c r="P1328">
        <v>18870</v>
      </c>
      <c r="Q1328">
        <v>57415</v>
      </c>
      <c r="R1328">
        <v>3</v>
      </c>
      <c r="S1328" t="s">
        <v>33</v>
      </c>
    </row>
    <row r="1329" spans="1:19" x14ac:dyDescent="0.3">
      <c r="A1329">
        <v>128459</v>
      </c>
      <c r="B1329" s="1">
        <v>44617</v>
      </c>
      <c r="C1329" t="s">
        <v>65</v>
      </c>
      <c r="D1329" t="s">
        <v>18</v>
      </c>
      <c r="E1329" t="s">
        <v>55</v>
      </c>
      <c r="F1329" t="s">
        <v>95</v>
      </c>
      <c r="G1329" t="s">
        <v>29</v>
      </c>
      <c r="H1329" t="s">
        <v>30</v>
      </c>
      <c r="I1329" t="s">
        <v>37</v>
      </c>
      <c r="J1329">
        <v>0.06</v>
      </c>
      <c r="K1329">
        <v>359205.66000000003</v>
      </c>
      <c r="L1329">
        <v>4176.8100000000004</v>
      </c>
      <c r="M1329">
        <v>0.95272291536163645</v>
      </c>
      <c r="N1329" t="s">
        <v>53</v>
      </c>
      <c r="O1329" t="s">
        <v>49</v>
      </c>
      <c r="P1329">
        <v>6182</v>
      </c>
      <c r="Q1329">
        <v>21113</v>
      </c>
      <c r="R1329">
        <v>1</v>
      </c>
      <c r="S1329" t="s">
        <v>64</v>
      </c>
    </row>
    <row r="1330" spans="1:19" x14ac:dyDescent="0.3">
      <c r="A1330">
        <v>128448</v>
      </c>
      <c r="B1330" s="1">
        <v>44645</v>
      </c>
      <c r="C1330" t="s">
        <v>39</v>
      </c>
      <c r="D1330" t="s">
        <v>61</v>
      </c>
      <c r="E1330" t="s">
        <v>62</v>
      </c>
      <c r="F1330" t="s">
        <v>96</v>
      </c>
      <c r="G1330" t="s">
        <v>21</v>
      </c>
      <c r="H1330" t="s">
        <v>22</v>
      </c>
      <c r="I1330" t="s">
        <v>48</v>
      </c>
      <c r="J1330">
        <v>0.08</v>
      </c>
      <c r="K1330">
        <v>685506.86</v>
      </c>
      <c r="L1330">
        <v>7971.01</v>
      </c>
      <c r="M1330">
        <v>3.34</v>
      </c>
      <c r="N1330" t="s">
        <v>53</v>
      </c>
      <c r="O1330" t="s">
        <v>49</v>
      </c>
      <c r="P1330">
        <v>20833</v>
      </c>
      <c r="Q1330">
        <v>63227</v>
      </c>
      <c r="R1330">
        <v>6</v>
      </c>
      <c r="S1330" t="s">
        <v>26</v>
      </c>
    </row>
    <row r="1331" spans="1:19" x14ac:dyDescent="0.3">
      <c r="A1331">
        <v>128443</v>
      </c>
      <c r="B1331" s="1">
        <v>44576</v>
      </c>
      <c r="C1331" t="s">
        <v>17</v>
      </c>
      <c r="D1331" t="s">
        <v>18</v>
      </c>
      <c r="E1331" t="s">
        <v>27</v>
      </c>
      <c r="F1331" t="s">
        <v>73</v>
      </c>
      <c r="G1331" t="s">
        <v>29</v>
      </c>
      <c r="H1331" t="s">
        <v>52</v>
      </c>
      <c r="I1331" t="s">
        <v>37</v>
      </c>
      <c r="J1331">
        <v>0.09</v>
      </c>
      <c r="K1331">
        <v>1290000</v>
      </c>
      <c r="L1331">
        <v>15000</v>
      </c>
      <c r="M1331">
        <v>0.94021060690472924</v>
      </c>
      <c r="N1331" t="s">
        <v>24</v>
      </c>
      <c r="O1331" t="s">
        <v>25</v>
      </c>
      <c r="P1331">
        <v>23252</v>
      </c>
      <c r="Q1331">
        <v>76694</v>
      </c>
      <c r="R1331">
        <v>1</v>
      </c>
      <c r="S1331" t="s">
        <v>33</v>
      </c>
    </row>
    <row r="1332" spans="1:19" x14ac:dyDescent="0.3">
      <c r="A1332">
        <v>128438</v>
      </c>
      <c r="B1332" s="1">
        <v>44653</v>
      </c>
      <c r="C1332" t="s">
        <v>34</v>
      </c>
      <c r="D1332" t="s">
        <v>18</v>
      </c>
      <c r="E1332" t="s">
        <v>55</v>
      </c>
      <c r="F1332" t="s">
        <v>83</v>
      </c>
      <c r="G1332" t="s">
        <v>29</v>
      </c>
      <c r="H1332" t="s">
        <v>30</v>
      </c>
      <c r="I1332" t="s">
        <v>37</v>
      </c>
      <c r="J1332">
        <v>0.1</v>
      </c>
      <c r="K1332">
        <v>622320.93999999994</v>
      </c>
      <c r="L1332">
        <v>7236.29</v>
      </c>
      <c r="M1332">
        <v>0.9116110447175132</v>
      </c>
      <c r="N1332" t="s">
        <v>24</v>
      </c>
      <c r="O1332" t="s">
        <v>32</v>
      </c>
      <c r="P1332">
        <v>11064</v>
      </c>
      <c r="Q1332">
        <v>37007</v>
      </c>
      <c r="R1332">
        <v>1</v>
      </c>
      <c r="S1332" t="s">
        <v>64</v>
      </c>
    </row>
    <row r="1333" spans="1:19" x14ac:dyDescent="0.3">
      <c r="A1333">
        <v>105477</v>
      </c>
      <c r="B1333" s="1">
        <v>44588</v>
      </c>
      <c r="C1333" t="s">
        <v>17</v>
      </c>
      <c r="D1333" t="s">
        <v>40</v>
      </c>
      <c r="E1333" t="s">
        <v>55</v>
      </c>
      <c r="F1333" t="s">
        <v>105</v>
      </c>
      <c r="G1333" t="s">
        <v>60</v>
      </c>
      <c r="H1333" t="s">
        <v>43</v>
      </c>
      <c r="I1333" t="s">
        <v>48</v>
      </c>
      <c r="J1333">
        <v>0.02</v>
      </c>
      <c r="K1333">
        <v>346455.3</v>
      </c>
      <c r="L1333">
        <v>4028.55</v>
      </c>
      <c r="M1333">
        <v>6.76</v>
      </c>
      <c r="N1333" t="s">
        <v>53</v>
      </c>
      <c r="O1333" t="s">
        <v>32</v>
      </c>
      <c r="P1333">
        <v>10115</v>
      </c>
      <c r="Q1333">
        <v>31480</v>
      </c>
      <c r="R1333">
        <v>10</v>
      </c>
      <c r="S1333" t="s">
        <v>50</v>
      </c>
    </row>
    <row r="1334" spans="1:19" x14ac:dyDescent="0.3">
      <c r="A1334">
        <v>105479</v>
      </c>
      <c r="B1334" s="1">
        <v>44591</v>
      </c>
      <c r="C1334" t="s">
        <v>17</v>
      </c>
      <c r="D1334" t="s">
        <v>40</v>
      </c>
      <c r="E1334" t="s">
        <v>55</v>
      </c>
      <c r="F1334" t="s">
        <v>88</v>
      </c>
      <c r="G1334" t="s">
        <v>21</v>
      </c>
      <c r="H1334" t="s">
        <v>52</v>
      </c>
      <c r="I1334" t="s">
        <v>48</v>
      </c>
      <c r="J1334">
        <v>0.06</v>
      </c>
      <c r="K1334">
        <v>1211080.3799999999</v>
      </c>
      <c r="L1334">
        <v>14082.33</v>
      </c>
      <c r="M1334">
        <v>2.61</v>
      </c>
      <c r="N1334" t="s">
        <v>38</v>
      </c>
      <c r="O1334" t="s">
        <v>25</v>
      </c>
      <c r="P1334">
        <v>36844</v>
      </c>
      <c r="Q1334">
        <v>110653</v>
      </c>
      <c r="R1334">
        <v>2</v>
      </c>
      <c r="S1334" t="s">
        <v>26</v>
      </c>
    </row>
    <row r="1335" spans="1:19" x14ac:dyDescent="0.3">
      <c r="A1335">
        <v>128421</v>
      </c>
      <c r="B1335" s="1">
        <v>44593</v>
      </c>
      <c r="C1335" t="s">
        <v>65</v>
      </c>
      <c r="D1335" t="s">
        <v>61</v>
      </c>
      <c r="E1335" t="s">
        <v>62</v>
      </c>
      <c r="F1335" t="s">
        <v>104</v>
      </c>
      <c r="G1335" t="s">
        <v>29</v>
      </c>
      <c r="H1335" t="s">
        <v>22</v>
      </c>
      <c r="I1335" t="s">
        <v>37</v>
      </c>
      <c r="J1335">
        <v>0.15</v>
      </c>
      <c r="K1335">
        <v>672118.38</v>
      </c>
      <c r="L1335">
        <v>7815.33</v>
      </c>
      <c r="M1335">
        <v>3.0387034823917101E-2</v>
      </c>
      <c r="N1335" t="s">
        <v>58</v>
      </c>
      <c r="O1335" t="s">
        <v>25</v>
      </c>
      <c r="P1335">
        <v>11987</v>
      </c>
      <c r="Q1335">
        <v>40013</v>
      </c>
      <c r="R1335">
        <v>1</v>
      </c>
      <c r="S1335" t="s">
        <v>50</v>
      </c>
    </row>
    <row r="1336" spans="1:19" x14ac:dyDescent="0.3">
      <c r="A1336">
        <v>105486</v>
      </c>
      <c r="B1336" s="1">
        <v>44625</v>
      </c>
      <c r="C1336" t="s">
        <v>39</v>
      </c>
      <c r="D1336" t="s">
        <v>18</v>
      </c>
      <c r="E1336" t="s">
        <v>35</v>
      </c>
      <c r="F1336" t="s">
        <v>88</v>
      </c>
      <c r="G1336" t="s">
        <v>60</v>
      </c>
      <c r="H1336" t="s">
        <v>22</v>
      </c>
      <c r="I1336" t="s">
        <v>23</v>
      </c>
      <c r="J1336">
        <v>0.09</v>
      </c>
      <c r="K1336">
        <v>766653.88</v>
      </c>
      <c r="L1336">
        <v>8914.58</v>
      </c>
      <c r="M1336">
        <v>4.5199999999999996</v>
      </c>
      <c r="N1336" t="s">
        <v>58</v>
      </c>
      <c r="O1336" t="s">
        <v>49</v>
      </c>
      <c r="P1336">
        <v>23395</v>
      </c>
      <c r="Q1336">
        <v>70817</v>
      </c>
      <c r="R1336">
        <v>6</v>
      </c>
      <c r="S1336" t="s">
        <v>26</v>
      </c>
    </row>
    <row r="1337" spans="1:19" x14ac:dyDescent="0.3">
      <c r="A1337">
        <v>105492</v>
      </c>
      <c r="B1337" s="1">
        <v>44567</v>
      </c>
      <c r="C1337" t="s">
        <v>17</v>
      </c>
      <c r="D1337" t="s">
        <v>18</v>
      </c>
      <c r="E1337" t="s">
        <v>27</v>
      </c>
      <c r="F1337" t="s">
        <v>94</v>
      </c>
      <c r="G1337" t="s">
        <v>21</v>
      </c>
      <c r="H1337" t="s">
        <v>52</v>
      </c>
      <c r="I1337" t="s">
        <v>37</v>
      </c>
      <c r="J1337">
        <v>0.12</v>
      </c>
      <c r="K1337">
        <v>1230282.46</v>
      </c>
      <c r="L1337">
        <v>14305.61</v>
      </c>
      <c r="M1337">
        <v>0.72392641786390755</v>
      </c>
      <c r="N1337" t="s">
        <v>38</v>
      </c>
      <c r="O1337" t="s">
        <v>25</v>
      </c>
      <c r="P1337">
        <v>21896</v>
      </c>
      <c r="Q1337">
        <v>72277</v>
      </c>
      <c r="R1337">
        <v>1</v>
      </c>
      <c r="S1337" t="s">
        <v>33</v>
      </c>
    </row>
    <row r="1338" spans="1:19" x14ac:dyDescent="0.3">
      <c r="A1338">
        <v>105494</v>
      </c>
      <c r="B1338" s="1">
        <v>44689</v>
      </c>
      <c r="C1338" t="s">
        <v>91</v>
      </c>
      <c r="D1338" t="s">
        <v>18</v>
      </c>
      <c r="E1338" t="s">
        <v>19</v>
      </c>
      <c r="F1338" t="s">
        <v>88</v>
      </c>
      <c r="G1338" t="s">
        <v>21</v>
      </c>
      <c r="H1338" t="s">
        <v>22</v>
      </c>
      <c r="I1338" t="s">
        <v>23</v>
      </c>
      <c r="J1338">
        <v>0.14000000000000001</v>
      </c>
      <c r="K1338">
        <v>937762.05999999994</v>
      </c>
      <c r="L1338">
        <v>10904.21</v>
      </c>
      <c r="M1338">
        <v>2.54</v>
      </c>
      <c r="N1338" t="s">
        <v>38</v>
      </c>
      <c r="O1338" t="s">
        <v>25</v>
      </c>
      <c r="P1338">
        <v>28811</v>
      </c>
      <c r="Q1338">
        <v>86860</v>
      </c>
      <c r="R1338">
        <v>2</v>
      </c>
      <c r="S1338" t="s">
        <v>26</v>
      </c>
    </row>
    <row r="1339" spans="1:19" x14ac:dyDescent="0.3">
      <c r="A1339">
        <v>105501</v>
      </c>
      <c r="B1339" s="1">
        <v>44632</v>
      </c>
      <c r="C1339" t="s">
        <v>39</v>
      </c>
      <c r="D1339" t="s">
        <v>18</v>
      </c>
      <c r="E1339" t="s">
        <v>35</v>
      </c>
      <c r="F1339" t="s">
        <v>105</v>
      </c>
      <c r="G1339" t="s">
        <v>42</v>
      </c>
      <c r="H1339" t="s">
        <v>30</v>
      </c>
      <c r="I1339" t="s">
        <v>37</v>
      </c>
      <c r="J1339">
        <v>0.04</v>
      </c>
      <c r="K1339">
        <v>451083.76</v>
      </c>
      <c r="L1339">
        <v>5245.16</v>
      </c>
      <c r="M1339">
        <v>0.62025300493524926</v>
      </c>
      <c r="N1339" t="s">
        <v>38</v>
      </c>
      <c r="O1339" t="s">
        <v>25</v>
      </c>
      <c r="P1339">
        <v>7896</v>
      </c>
      <c r="Q1339">
        <v>26692</v>
      </c>
      <c r="R1339">
        <v>1</v>
      </c>
      <c r="S1339" t="s">
        <v>50</v>
      </c>
    </row>
    <row r="1340" spans="1:19" x14ac:dyDescent="0.3">
      <c r="A1340">
        <v>128419</v>
      </c>
      <c r="B1340" s="1">
        <v>44695</v>
      </c>
      <c r="C1340" t="s">
        <v>91</v>
      </c>
      <c r="D1340" t="s">
        <v>40</v>
      </c>
      <c r="E1340" t="s">
        <v>35</v>
      </c>
      <c r="F1340" t="s">
        <v>66</v>
      </c>
      <c r="G1340" t="s">
        <v>60</v>
      </c>
      <c r="H1340" t="s">
        <v>30</v>
      </c>
      <c r="I1340" t="s">
        <v>48</v>
      </c>
      <c r="J1340">
        <v>0.02</v>
      </c>
      <c r="K1340">
        <v>392682.01999999996</v>
      </c>
      <c r="L1340">
        <v>4566.07</v>
      </c>
      <c r="M1340">
        <v>7.62</v>
      </c>
      <c r="N1340" t="s">
        <v>58</v>
      </c>
      <c r="O1340" t="s">
        <v>49</v>
      </c>
      <c r="P1340">
        <v>11590</v>
      </c>
      <c r="Q1340">
        <v>35850</v>
      </c>
      <c r="R1340">
        <v>10</v>
      </c>
      <c r="S1340" t="s">
        <v>64</v>
      </c>
    </row>
    <row r="1341" spans="1:19" x14ac:dyDescent="0.3">
      <c r="A1341">
        <v>128416</v>
      </c>
      <c r="B1341" s="1">
        <v>44696</v>
      </c>
      <c r="C1341" t="s">
        <v>91</v>
      </c>
      <c r="D1341" t="s">
        <v>40</v>
      </c>
      <c r="E1341" t="s">
        <v>35</v>
      </c>
      <c r="F1341" t="s">
        <v>107</v>
      </c>
      <c r="G1341" t="s">
        <v>21</v>
      </c>
      <c r="H1341" t="s">
        <v>52</v>
      </c>
      <c r="I1341" t="s">
        <v>48</v>
      </c>
      <c r="J1341">
        <v>0.08</v>
      </c>
      <c r="K1341">
        <v>1225548.1599999999</v>
      </c>
      <c r="L1341">
        <v>14250.56</v>
      </c>
      <c r="M1341">
        <v>6.12</v>
      </c>
      <c r="N1341" t="s">
        <v>53</v>
      </c>
      <c r="O1341" t="s">
        <v>32</v>
      </c>
      <c r="P1341">
        <v>37180</v>
      </c>
      <c r="Q1341">
        <v>111648</v>
      </c>
      <c r="R1341">
        <v>5</v>
      </c>
      <c r="S1341" t="s">
        <v>26</v>
      </c>
    </row>
    <row r="1342" spans="1:19" x14ac:dyDescent="0.3">
      <c r="A1342">
        <v>105507</v>
      </c>
      <c r="B1342" s="1">
        <v>44682</v>
      </c>
      <c r="C1342" t="s">
        <v>91</v>
      </c>
      <c r="D1342" t="s">
        <v>40</v>
      </c>
      <c r="E1342" t="s">
        <v>19</v>
      </c>
      <c r="F1342" t="s">
        <v>90</v>
      </c>
      <c r="G1342" t="s">
        <v>60</v>
      </c>
      <c r="H1342" t="s">
        <v>52</v>
      </c>
      <c r="I1342" t="s">
        <v>31</v>
      </c>
      <c r="J1342">
        <v>0.03</v>
      </c>
      <c r="K1342">
        <v>1205404.3799999999</v>
      </c>
      <c r="L1342">
        <v>14016.33</v>
      </c>
      <c r="M1342">
        <v>8</v>
      </c>
      <c r="N1342" t="s">
        <v>38</v>
      </c>
      <c r="O1342" t="s">
        <v>49</v>
      </c>
      <c r="P1342">
        <v>36701</v>
      </c>
      <c r="Q1342">
        <v>110229</v>
      </c>
      <c r="R1342">
        <v>3</v>
      </c>
      <c r="S1342" t="s">
        <v>33</v>
      </c>
    </row>
    <row r="1343" spans="1:19" x14ac:dyDescent="0.3">
      <c r="A1343">
        <v>105509</v>
      </c>
      <c r="B1343" s="1">
        <v>44631</v>
      </c>
      <c r="C1343" t="s">
        <v>39</v>
      </c>
      <c r="D1343" t="s">
        <v>61</v>
      </c>
      <c r="E1343" t="s">
        <v>62</v>
      </c>
      <c r="F1343" t="s">
        <v>103</v>
      </c>
      <c r="G1343" t="s">
        <v>42</v>
      </c>
      <c r="H1343" t="s">
        <v>52</v>
      </c>
      <c r="I1343" t="s">
        <v>23</v>
      </c>
      <c r="J1343">
        <v>0.08</v>
      </c>
      <c r="K1343">
        <v>1027460.0599999999</v>
      </c>
      <c r="L1343">
        <v>11947.21</v>
      </c>
      <c r="M1343">
        <v>0.56000000000000005</v>
      </c>
      <c r="N1343" t="s">
        <v>58</v>
      </c>
      <c r="O1343" t="s">
        <v>32</v>
      </c>
      <c r="P1343">
        <v>31634</v>
      </c>
      <c r="Q1343">
        <v>95220</v>
      </c>
      <c r="R1343">
        <v>3</v>
      </c>
      <c r="S1343" t="s">
        <v>45</v>
      </c>
    </row>
    <row r="1344" spans="1:19" x14ac:dyDescent="0.3">
      <c r="A1344">
        <v>105515</v>
      </c>
      <c r="B1344" s="1">
        <v>44587</v>
      </c>
      <c r="C1344" t="s">
        <v>17</v>
      </c>
      <c r="D1344" t="s">
        <v>18</v>
      </c>
      <c r="E1344" t="s">
        <v>19</v>
      </c>
      <c r="F1344" t="s">
        <v>97</v>
      </c>
      <c r="G1344" t="s">
        <v>42</v>
      </c>
      <c r="H1344" t="s">
        <v>43</v>
      </c>
      <c r="I1344" t="s">
        <v>23</v>
      </c>
      <c r="J1344">
        <v>7.0000000000000007E-2</v>
      </c>
      <c r="K1344">
        <v>43000</v>
      </c>
      <c r="L1344">
        <v>500</v>
      </c>
      <c r="M1344">
        <v>5.28</v>
      </c>
      <c r="N1344" t="s">
        <v>44</v>
      </c>
      <c r="O1344" t="s">
        <v>49</v>
      </c>
      <c r="P1344">
        <v>1342</v>
      </c>
      <c r="Q1344">
        <v>5496</v>
      </c>
      <c r="R1344">
        <v>1</v>
      </c>
      <c r="S1344" t="s">
        <v>26</v>
      </c>
    </row>
    <row r="1345" spans="1:19" x14ac:dyDescent="0.3">
      <c r="A1345">
        <v>128408</v>
      </c>
      <c r="B1345" s="1">
        <v>44614</v>
      </c>
      <c r="C1345" t="s">
        <v>65</v>
      </c>
      <c r="D1345" t="s">
        <v>18</v>
      </c>
      <c r="E1345" t="s">
        <v>55</v>
      </c>
      <c r="F1345" t="s">
        <v>101</v>
      </c>
      <c r="G1345" t="s">
        <v>21</v>
      </c>
      <c r="H1345" t="s">
        <v>22</v>
      </c>
      <c r="I1345" t="s">
        <v>48</v>
      </c>
      <c r="J1345">
        <v>0.05</v>
      </c>
      <c r="K1345">
        <v>762753.77999999991</v>
      </c>
      <c r="L1345">
        <v>8869.23</v>
      </c>
      <c r="M1345">
        <v>3.18</v>
      </c>
      <c r="N1345" t="s">
        <v>58</v>
      </c>
      <c r="O1345" t="s">
        <v>25</v>
      </c>
      <c r="P1345">
        <v>23271</v>
      </c>
      <c r="Q1345">
        <v>70451</v>
      </c>
      <c r="R1345">
        <v>6</v>
      </c>
      <c r="S1345" t="s">
        <v>64</v>
      </c>
    </row>
    <row r="1346" spans="1:19" x14ac:dyDescent="0.3">
      <c r="A1346">
        <v>105520</v>
      </c>
      <c r="B1346" s="1">
        <v>44564</v>
      </c>
      <c r="C1346" t="s">
        <v>17</v>
      </c>
      <c r="D1346" t="s">
        <v>18</v>
      </c>
      <c r="E1346" t="s">
        <v>19</v>
      </c>
      <c r="F1346" t="s">
        <v>70</v>
      </c>
      <c r="G1346" t="s">
        <v>60</v>
      </c>
      <c r="H1346" t="s">
        <v>43</v>
      </c>
      <c r="I1346" t="s">
        <v>31</v>
      </c>
      <c r="J1346">
        <v>7.0000000000000007E-2</v>
      </c>
      <c r="K1346">
        <v>353849.57999999996</v>
      </c>
      <c r="L1346">
        <v>4114.53</v>
      </c>
      <c r="M1346">
        <v>5.39</v>
      </c>
      <c r="N1346" t="s">
        <v>53</v>
      </c>
      <c r="O1346" t="s">
        <v>49</v>
      </c>
      <c r="P1346">
        <v>10355</v>
      </c>
      <c r="Q1346">
        <v>32192</v>
      </c>
      <c r="R1346">
        <v>7</v>
      </c>
      <c r="S1346" t="s">
        <v>64</v>
      </c>
    </row>
    <row r="1347" spans="1:19" x14ac:dyDescent="0.3">
      <c r="A1347">
        <v>105522</v>
      </c>
      <c r="B1347" s="1">
        <v>44693</v>
      </c>
      <c r="C1347" t="s">
        <v>91</v>
      </c>
      <c r="D1347" t="s">
        <v>18</v>
      </c>
      <c r="E1347" t="s">
        <v>35</v>
      </c>
      <c r="F1347" t="s">
        <v>107</v>
      </c>
      <c r="G1347" t="s">
        <v>21</v>
      </c>
      <c r="H1347" t="s">
        <v>52</v>
      </c>
      <c r="I1347" t="s">
        <v>48</v>
      </c>
      <c r="J1347">
        <v>0.04</v>
      </c>
      <c r="K1347">
        <v>1146649.18</v>
      </c>
      <c r="L1347">
        <v>13333.13</v>
      </c>
      <c r="M1347">
        <v>6.22</v>
      </c>
      <c r="N1347" t="s">
        <v>58</v>
      </c>
      <c r="O1347" t="s">
        <v>32</v>
      </c>
      <c r="P1347">
        <v>35186</v>
      </c>
      <c r="Q1347">
        <v>105741</v>
      </c>
      <c r="R1347">
        <v>2</v>
      </c>
      <c r="S1347" t="s">
        <v>26</v>
      </c>
    </row>
    <row r="1348" spans="1:19" x14ac:dyDescent="0.3">
      <c r="A1348">
        <v>128401</v>
      </c>
      <c r="B1348" s="1">
        <v>44678</v>
      </c>
      <c r="C1348" t="s">
        <v>34</v>
      </c>
      <c r="D1348" t="s">
        <v>18</v>
      </c>
      <c r="E1348" t="s">
        <v>27</v>
      </c>
      <c r="F1348" t="s">
        <v>100</v>
      </c>
      <c r="G1348" t="s">
        <v>42</v>
      </c>
      <c r="H1348" t="s">
        <v>43</v>
      </c>
      <c r="I1348" t="s">
        <v>31</v>
      </c>
      <c r="J1348">
        <v>0.12</v>
      </c>
      <c r="K1348">
        <v>316685.53999999998</v>
      </c>
      <c r="L1348">
        <v>3682.39</v>
      </c>
      <c r="M1348">
        <v>4.95</v>
      </c>
      <c r="N1348" t="s">
        <v>38</v>
      </c>
      <c r="O1348" t="s">
        <v>25</v>
      </c>
      <c r="P1348">
        <v>9178</v>
      </c>
      <c r="Q1348">
        <v>28705</v>
      </c>
      <c r="R1348">
        <v>3</v>
      </c>
      <c r="S1348" t="s">
        <v>45</v>
      </c>
    </row>
    <row r="1349" spans="1:19" x14ac:dyDescent="0.3">
      <c r="A1349">
        <v>105529</v>
      </c>
      <c r="B1349" s="1">
        <v>44677</v>
      </c>
      <c r="C1349" t="s">
        <v>34</v>
      </c>
      <c r="D1349" t="s">
        <v>18</v>
      </c>
      <c r="E1349" t="s">
        <v>55</v>
      </c>
      <c r="F1349" t="s">
        <v>110</v>
      </c>
      <c r="G1349" t="s">
        <v>29</v>
      </c>
      <c r="H1349" t="s">
        <v>22</v>
      </c>
      <c r="I1349" t="s">
        <v>37</v>
      </c>
      <c r="J1349">
        <v>7.0000000000000007E-2</v>
      </c>
      <c r="K1349">
        <v>709187.82000000007</v>
      </c>
      <c r="L1349">
        <v>8246.3700000000008</v>
      </c>
      <c r="M1349">
        <v>1.0689086367472018</v>
      </c>
      <c r="N1349" t="s">
        <v>44</v>
      </c>
      <c r="O1349" t="s">
        <v>32</v>
      </c>
      <c r="P1349">
        <v>12681</v>
      </c>
      <c r="Q1349">
        <v>42272</v>
      </c>
      <c r="R1349">
        <v>1</v>
      </c>
      <c r="S1349" t="s">
        <v>50</v>
      </c>
    </row>
    <row r="1350" spans="1:19" x14ac:dyDescent="0.3">
      <c r="A1350">
        <v>105530</v>
      </c>
      <c r="B1350" s="1">
        <v>44602</v>
      </c>
      <c r="C1350" t="s">
        <v>65</v>
      </c>
      <c r="D1350" t="s">
        <v>18</v>
      </c>
      <c r="E1350" t="s">
        <v>35</v>
      </c>
      <c r="F1350" t="s">
        <v>41</v>
      </c>
      <c r="G1350" t="s">
        <v>60</v>
      </c>
      <c r="H1350" t="s">
        <v>52</v>
      </c>
      <c r="I1350" t="s">
        <v>23</v>
      </c>
      <c r="J1350">
        <v>0.14000000000000001</v>
      </c>
      <c r="K1350">
        <v>985692.44000000006</v>
      </c>
      <c r="L1350">
        <v>11461.54</v>
      </c>
      <c r="M1350">
        <v>5.3</v>
      </c>
      <c r="N1350" t="s">
        <v>44</v>
      </c>
      <c r="O1350" t="s">
        <v>32</v>
      </c>
      <c r="P1350">
        <v>30340</v>
      </c>
      <c r="Q1350">
        <v>91387</v>
      </c>
      <c r="R1350">
        <v>7</v>
      </c>
      <c r="S1350" t="s">
        <v>45</v>
      </c>
    </row>
    <row r="1351" spans="1:19" x14ac:dyDescent="0.3">
      <c r="A1351">
        <v>128380</v>
      </c>
      <c r="B1351" s="1">
        <v>44590</v>
      </c>
      <c r="C1351" t="s">
        <v>17</v>
      </c>
      <c r="D1351" t="s">
        <v>18</v>
      </c>
      <c r="E1351" t="s">
        <v>27</v>
      </c>
      <c r="F1351" t="s">
        <v>47</v>
      </c>
      <c r="G1351" t="s">
        <v>60</v>
      </c>
      <c r="H1351" t="s">
        <v>30</v>
      </c>
      <c r="I1351" t="s">
        <v>37</v>
      </c>
      <c r="J1351">
        <v>0.11</v>
      </c>
      <c r="K1351">
        <v>529877.81999999995</v>
      </c>
      <c r="L1351">
        <v>6161.37</v>
      </c>
      <c r="M1351">
        <v>0.79542532333194782</v>
      </c>
      <c r="N1351" t="s">
        <v>58</v>
      </c>
      <c r="O1351" t="s">
        <v>49</v>
      </c>
      <c r="P1351">
        <v>9358</v>
      </c>
      <c r="Q1351">
        <v>31453</v>
      </c>
      <c r="R1351">
        <v>1</v>
      </c>
      <c r="S1351" t="s">
        <v>50</v>
      </c>
    </row>
    <row r="1352" spans="1:19" x14ac:dyDescent="0.3">
      <c r="A1352">
        <v>105533</v>
      </c>
      <c r="B1352" s="1">
        <v>44633</v>
      </c>
      <c r="C1352" t="s">
        <v>39</v>
      </c>
      <c r="D1352" t="s">
        <v>18</v>
      </c>
      <c r="E1352" t="s">
        <v>19</v>
      </c>
      <c r="F1352" t="s">
        <v>106</v>
      </c>
      <c r="G1352" t="s">
        <v>21</v>
      </c>
      <c r="H1352" t="s">
        <v>22</v>
      </c>
      <c r="I1352" t="s">
        <v>37</v>
      </c>
      <c r="J1352">
        <v>0.12</v>
      </c>
      <c r="K1352">
        <v>948064.86</v>
      </c>
      <c r="L1352">
        <v>11024.01</v>
      </c>
      <c r="M1352">
        <v>1.1833068854960662</v>
      </c>
      <c r="N1352" t="s">
        <v>53</v>
      </c>
      <c r="O1352" t="s">
        <v>32</v>
      </c>
      <c r="P1352">
        <v>17110</v>
      </c>
      <c r="Q1352">
        <v>56694</v>
      </c>
      <c r="R1352">
        <v>1</v>
      </c>
      <c r="S1352" t="s">
        <v>26</v>
      </c>
    </row>
    <row r="1353" spans="1:19" x14ac:dyDescent="0.3">
      <c r="A1353">
        <v>128369</v>
      </c>
      <c r="B1353" s="1">
        <v>44696</v>
      </c>
      <c r="C1353" t="s">
        <v>91</v>
      </c>
      <c r="D1353" t="s">
        <v>40</v>
      </c>
      <c r="E1353" t="s">
        <v>55</v>
      </c>
      <c r="F1353" t="s">
        <v>92</v>
      </c>
      <c r="G1353" t="s">
        <v>42</v>
      </c>
      <c r="H1353" t="s">
        <v>52</v>
      </c>
      <c r="I1353" t="s">
        <v>31</v>
      </c>
      <c r="J1353">
        <v>0.11</v>
      </c>
      <c r="K1353">
        <v>1290000</v>
      </c>
      <c r="L1353">
        <v>15000</v>
      </c>
      <c r="M1353">
        <v>6.82</v>
      </c>
      <c r="N1353" t="s">
        <v>53</v>
      </c>
      <c r="O1353" t="s">
        <v>25</v>
      </c>
      <c r="P1353">
        <v>39173</v>
      </c>
      <c r="Q1353">
        <v>117551</v>
      </c>
      <c r="R1353">
        <v>2</v>
      </c>
      <c r="S1353" t="s">
        <v>50</v>
      </c>
    </row>
    <row r="1354" spans="1:19" x14ac:dyDescent="0.3">
      <c r="A1354">
        <v>128361</v>
      </c>
      <c r="B1354" s="1">
        <v>44688</v>
      </c>
      <c r="C1354" t="s">
        <v>91</v>
      </c>
      <c r="D1354" t="s">
        <v>40</v>
      </c>
      <c r="E1354" t="s">
        <v>35</v>
      </c>
      <c r="F1354" t="s">
        <v>75</v>
      </c>
      <c r="G1354" t="s">
        <v>29</v>
      </c>
      <c r="H1354" t="s">
        <v>52</v>
      </c>
      <c r="I1354" t="s">
        <v>31</v>
      </c>
      <c r="J1354">
        <v>0.09</v>
      </c>
      <c r="K1354">
        <v>1258600.54</v>
      </c>
      <c r="L1354">
        <v>14634.89</v>
      </c>
      <c r="M1354">
        <v>3.46</v>
      </c>
      <c r="N1354" t="s">
        <v>44</v>
      </c>
      <c r="O1354" t="s">
        <v>49</v>
      </c>
      <c r="P1354">
        <v>37866</v>
      </c>
      <c r="Q1354">
        <v>113679</v>
      </c>
      <c r="R1354">
        <v>8</v>
      </c>
      <c r="S1354" t="s">
        <v>45</v>
      </c>
    </row>
    <row r="1355" spans="1:19" x14ac:dyDescent="0.3">
      <c r="A1355">
        <v>105554</v>
      </c>
      <c r="B1355" s="1">
        <v>44699</v>
      </c>
      <c r="C1355" t="s">
        <v>91</v>
      </c>
      <c r="D1355" t="s">
        <v>18</v>
      </c>
      <c r="E1355" t="s">
        <v>55</v>
      </c>
      <c r="F1355" t="s">
        <v>111</v>
      </c>
      <c r="G1355" t="s">
        <v>21</v>
      </c>
      <c r="H1355" t="s">
        <v>22</v>
      </c>
      <c r="I1355" t="s">
        <v>31</v>
      </c>
      <c r="J1355">
        <v>0.13</v>
      </c>
      <c r="K1355">
        <v>708121.41999999993</v>
      </c>
      <c r="L1355">
        <v>8233.9699999999993</v>
      </c>
      <c r="M1355">
        <v>4.63</v>
      </c>
      <c r="N1355" t="s">
        <v>44</v>
      </c>
      <c r="O1355" t="s">
        <v>25</v>
      </c>
      <c r="P1355">
        <v>21554</v>
      </c>
      <c r="Q1355">
        <v>65363</v>
      </c>
      <c r="R1355">
        <v>7</v>
      </c>
      <c r="S1355" t="s">
        <v>33</v>
      </c>
    </row>
    <row r="1356" spans="1:19" x14ac:dyDescent="0.3">
      <c r="A1356">
        <v>128360</v>
      </c>
      <c r="B1356" s="1">
        <v>44605</v>
      </c>
      <c r="C1356" t="s">
        <v>65</v>
      </c>
      <c r="D1356" t="s">
        <v>61</v>
      </c>
      <c r="E1356" t="s">
        <v>62</v>
      </c>
      <c r="F1356" t="s">
        <v>105</v>
      </c>
      <c r="G1356" t="s">
        <v>21</v>
      </c>
      <c r="H1356" t="s">
        <v>43</v>
      </c>
      <c r="I1356" t="s">
        <v>48</v>
      </c>
      <c r="J1356">
        <v>0.08</v>
      </c>
      <c r="K1356">
        <v>220513.46000000002</v>
      </c>
      <c r="L1356">
        <v>2564.11</v>
      </c>
      <c r="M1356">
        <v>6.7</v>
      </c>
      <c r="N1356" t="s">
        <v>53</v>
      </c>
      <c r="O1356" t="s">
        <v>32</v>
      </c>
      <c r="P1356">
        <v>6267</v>
      </c>
      <c r="Q1356">
        <v>20083</v>
      </c>
      <c r="R1356">
        <v>9</v>
      </c>
      <c r="S1356" t="s">
        <v>50</v>
      </c>
    </row>
    <row r="1357" spans="1:19" x14ac:dyDescent="0.3">
      <c r="A1357">
        <v>128357</v>
      </c>
      <c r="B1357" s="1">
        <v>44628</v>
      </c>
      <c r="C1357" t="s">
        <v>39</v>
      </c>
      <c r="D1357" t="s">
        <v>40</v>
      </c>
      <c r="E1357" t="s">
        <v>55</v>
      </c>
      <c r="F1357" t="s">
        <v>87</v>
      </c>
      <c r="G1357" t="s">
        <v>42</v>
      </c>
      <c r="H1357" t="s">
        <v>52</v>
      </c>
      <c r="I1357" t="s">
        <v>31</v>
      </c>
      <c r="J1357">
        <v>0.06</v>
      </c>
      <c r="K1357">
        <v>1146712.82</v>
      </c>
      <c r="L1357">
        <v>13333.87</v>
      </c>
      <c r="M1357">
        <v>1.24</v>
      </c>
      <c r="N1357" t="s">
        <v>38</v>
      </c>
      <c r="O1357" t="s">
        <v>49</v>
      </c>
      <c r="P1357">
        <v>35189</v>
      </c>
      <c r="Q1357">
        <v>105749</v>
      </c>
      <c r="R1357">
        <v>5</v>
      </c>
      <c r="S1357" t="s">
        <v>64</v>
      </c>
    </row>
    <row r="1358" spans="1:19" x14ac:dyDescent="0.3">
      <c r="A1358">
        <v>128341</v>
      </c>
      <c r="B1358" s="1">
        <v>44621</v>
      </c>
      <c r="C1358" t="s">
        <v>39</v>
      </c>
      <c r="D1358" t="s">
        <v>40</v>
      </c>
      <c r="E1358" t="s">
        <v>19</v>
      </c>
      <c r="F1358" t="s">
        <v>68</v>
      </c>
      <c r="G1358" t="s">
        <v>29</v>
      </c>
      <c r="H1358" t="s">
        <v>43</v>
      </c>
      <c r="I1358" t="s">
        <v>23</v>
      </c>
      <c r="J1358">
        <v>0.03</v>
      </c>
      <c r="K1358">
        <v>351268.72</v>
      </c>
      <c r="L1358">
        <v>4084.52</v>
      </c>
      <c r="M1358">
        <v>3.77</v>
      </c>
      <c r="N1358" t="s">
        <v>58</v>
      </c>
      <c r="O1358" t="s">
        <v>32</v>
      </c>
      <c r="P1358">
        <v>10270</v>
      </c>
      <c r="Q1358">
        <v>31941</v>
      </c>
      <c r="R1358">
        <v>8</v>
      </c>
      <c r="S1358" t="s">
        <v>45</v>
      </c>
    </row>
    <row r="1359" spans="1:19" x14ac:dyDescent="0.3">
      <c r="A1359">
        <v>128337</v>
      </c>
      <c r="B1359" s="1">
        <v>44707</v>
      </c>
      <c r="C1359" t="s">
        <v>91</v>
      </c>
      <c r="D1359" t="s">
        <v>18</v>
      </c>
      <c r="E1359" t="s">
        <v>55</v>
      </c>
      <c r="F1359" t="s">
        <v>41</v>
      </c>
      <c r="G1359" t="s">
        <v>42</v>
      </c>
      <c r="H1359" t="s">
        <v>30</v>
      </c>
      <c r="I1359" t="s">
        <v>23</v>
      </c>
      <c r="J1359">
        <v>0.13</v>
      </c>
      <c r="K1359">
        <v>434164.12</v>
      </c>
      <c r="L1359">
        <v>5048.42</v>
      </c>
      <c r="M1359">
        <v>6.87</v>
      </c>
      <c r="N1359" t="s">
        <v>53</v>
      </c>
      <c r="O1359" t="s">
        <v>25</v>
      </c>
      <c r="P1359">
        <v>12901</v>
      </c>
      <c r="Q1359">
        <v>39732</v>
      </c>
      <c r="R1359">
        <v>6</v>
      </c>
      <c r="S1359" t="s">
        <v>45</v>
      </c>
    </row>
    <row r="1360" spans="1:19" x14ac:dyDescent="0.3">
      <c r="A1360">
        <v>105576</v>
      </c>
      <c r="B1360" s="1">
        <v>44586</v>
      </c>
      <c r="C1360" t="s">
        <v>17</v>
      </c>
      <c r="D1360" t="s">
        <v>18</v>
      </c>
      <c r="E1360" t="s">
        <v>19</v>
      </c>
      <c r="F1360" t="s">
        <v>94</v>
      </c>
      <c r="G1360" t="s">
        <v>21</v>
      </c>
      <c r="H1360" t="s">
        <v>30</v>
      </c>
      <c r="I1360" t="s">
        <v>23</v>
      </c>
      <c r="J1360">
        <v>0.08</v>
      </c>
      <c r="K1360">
        <v>444714.60000000003</v>
      </c>
      <c r="L1360">
        <v>5171.1000000000004</v>
      </c>
      <c r="M1360">
        <v>3.87</v>
      </c>
      <c r="N1360" t="s">
        <v>53</v>
      </c>
      <c r="O1360" t="s">
        <v>32</v>
      </c>
      <c r="P1360">
        <v>13250</v>
      </c>
      <c r="Q1360">
        <v>40768</v>
      </c>
      <c r="R1360">
        <v>10</v>
      </c>
      <c r="S1360" t="s">
        <v>33</v>
      </c>
    </row>
    <row r="1361" spans="1:19" x14ac:dyDescent="0.3">
      <c r="A1361">
        <v>128309</v>
      </c>
      <c r="B1361" s="1">
        <v>44587</v>
      </c>
      <c r="C1361" t="s">
        <v>17</v>
      </c>
      <c r="D1361" t="s">
        <v>40</v>
      </c>
      <c r="E1361" t="s">
        <v>35</v>
      </c>
      <c r="F1361" t="s">
        <v>51</v>
      </c>
      <c r="G1361" t="s">
        <v>60</v>
      </c>
      <c r="H1361" t="s">
        <v>22</v>
      </c>
      <c r="I1361" t="s">
        <v>37</v>
      </c>
      <c r="J1361">
        <v>7.0000000000000007E-2</v>
      </c>
      <c r="K1361">
        <v>931312.91999999993</v>
      </c>
      <c r="L1361">
        <v>10829.22</v>
      </c>
      <c r="M1361">
        <v>0.58986597011133202</v>
      </c>
      <c r="N1361" t="s">
        <v>53</v>
      </c>
      <c r="O1361" t="s">
        <v>32</v>
      </c>
      <c r="P1361">
        <v>16802</v>
      </c>
      <c r="Q1361">
        <v>55691</v>
      </c>
      <c r="R1361">
        <v>1</v>
      </c>
      <c r="S1361" t="s">
        <v>33</v>
      </c>
    </row>
    <row r="1362" spans="1:19" x14ac:dyDescent="0.3">
      <c r="A1362">
        <v>128308</v>
      </c>
      <c r="B1362" s="1">
        <v>44683</v>
      </c>
      <c r="C1362" t="s">
        <v>91</v>
      </c>
      <c r="D1362" t="s">
        <v>18</v>
      </c>
      <c r="E1362" t="s">
        <v>55</v>
      </c>
      <c r="F1362" t="s">
        <v>78</v>
      </c>
      <c r="G1362" t="s">
        <v>29</v>
      </c>
      <c r="H1362" t="s">
        <v>43</v>
      </c>
      <c r="I1362" t="s">
        <v>23</v>
      </c>
      <c r="J1362">
        <v>0.06</v>
      </c>
      <c r="K1362">
        <v>266105.5</v>
      </c>
      <c r="L1362">
        <v>3094.25</v>
      </c>
      <c r="M1362">
        <v>1.77</v>
      </c>
      <c r="N1362" t="s">
        <v>58</v>
      </c>
      <c r="O1362" t="s">
        <v>32</v>
      </c>
      <c r="P1362">
        <v>7621</v>
      </c>
      <c r="Q1362">
        <v>24094</v>
      </c>
      <c r="R1362">
        <v>6</v>
      </c>
      <c r="S1362" t="s">
        <v>33</v>
      </c>
    </row>
    <row r="1363" spans="1:19" x14ac:dyDescent="0.3">
      <c r="A1363">
        <v>105586</v>
      </c>
      <c r="B1363" s="1">
        <v>44687</v>
      </c>
      <c r="C1363" t="s">
        <v>91</v>
      </c>
      <c r="D1363" t="s">
        <v>40</v>
      </c>
      <c r="E1363" t="s">
        <v>55</v>
      </c>
      <c r="F1363" t="s">
        <v>81</v>
      </c>
      <c r="G1363" t="s">
        <v>29</v>
      </c>
      <c r="H1363" t="s">
        <v>30</v>
      </c>
      <c r="I1363" t="s">
        <v>31</v>
      </c>
      <c r="J1363">
        <v>0.1</v>
      </c>
      <c r="K1363">
        <v>454758.54000000004</v>
      </c>
      <c r="L1363">
        <v>5287.89</v>
      </c>
      <c r="M1363">
        <v>6.66</v>
      </c>
      <c r="N1363" t="s">
        <v>58</v>
      </c>
      <c r="O1363" t="s">
        <v>49</v>
      </c>
      <c r="P1363">
        <v>13560</v>
      </c>
      <c r="Q1363">
        <v>41686</v>
      </c>
      <c r="R1363">
        <v>7</v>
      </c>
      <c r="S1363" t="s">
        <v>33</v>
      </c>
    </row>
    <row r="1364" spans="1:19" x14ac:dyDescent="0.3">
      <c r="A1364">
        <v>105589</v>
      </c>
      <c r="B1364" s="1">
        <v>44630</v>
      </c>
      <c r="C1364" t="s">
        <v>39</v>
      </c>
      <c r="D1364" t="s">
        <v>40</v>
      </c>
      <c r="E1364" t="s">
        <v>27</v>
      </c>
      <c r="F1364" t="s">
        <v>63</v>
      </c>
      <c r="G1364" t="s">
        <v>29</v>
      </c>
      <c r="H1364" t="s">
        <v>43</v>
      </c>
      <c r="I1364" t="s">
        <v>31</v>
      </c>
      <c r="J1364">
        <v>7.0000000000000007E-2</v>
      </c>
      <c r="K1364">
        <v>43000</v>
      </c>
      <c r="L1364">
        <v>500</v>
      </c>
      <c r="M1364">
        <v>3.47</v>
      </c>
      <c r="N1364" t="s">
        <v>53</v>
      </c>
      <c r="O1364" t="s">
        <v>49</v>
      </c>
      <c r="P1364">
        <v>1028</v>
      </c>
      <c r="Q1364">
        <v>4566</v>
      </c>
      <c r="R1364">
        <v>5</v>
      </c>
      <c r="S1364" t="s">
        <v>64</v>
      </c>
    </row>
    <row r="1365" spans="1:19" x14ac:dyDescent="0.3">
      <c r="A1365">
        <v>128296</v>
      </c>
      <c r="B1365" s="1">
        <v>44583</v>
      </c>
      <c r="C1365" t="s">
        <v>17</v>
      </c>
      <c r="D1365" t="s">
        <v>40</v>
      </c>
      <c r="E1365" t="s">
        <v>55</v>
      </c>
      <c r="F1365" t="s">
        <v>74</v>
      </c>
      <c r="G1365" t="s">
        <v>42</v>
      </c>
      <c r="H1365" t="s">
        <v>52</v>
      </c>
      <c r="I1365" t="s">
        <v>48</v>
      </c>
      <c r="J1365">
        <v>0.06</v>
      </c>
      <c r="K1365">
        <v>1051507.3799999999</v>
      </c>
      <c r="L1365">
        <v>12226.83</v>
      </c>
      <c r="M1365">
        <v>5.95</v>
      </c>
      <c r="N1365" t="s">
        <v>38</v>
      </c>
      <c r="O1365" t="s">
        <v>32</v>
      </c>
      <c r="P1365">
        <v>32373</v>
      </c>
      <c r="Q1365">
        <v>97409</v>
      </c>
      <c r="R1365">
        <v>2</v>
      </c>
      <c r="S1365" t="s">
        <v>64</v>
      </c>
    </row>
    <row r="1366" spans="1:19" x14ac:dyDescent="0.3">
      <c r="A1366">
        <v>105598</v>
      </c>
      <c r="B1366" s="1">
        <v>44709</v>
      </c>
      <c r="C1366" t="s">
        <v>91</v>
      </c>
      <c r="D1366" t="s">
        <v>40</v>
      </c>
      <c r="E1366" t="s">
        <v>35</v>
      </c>
      <c r="F1366" t="s">
        <v>110</v>
      </c>
      <c r="G1366" t="s">
        <v>42</v>
      </c>
      <c r="H1366" t="s">
        <v>22</v>
      </c>
      <c r="I1366" t="s">
        <v>31</v>
      </c>
      <c r="J1366">
        <v>0.05</v>
      </c>
      <c r="K1366">
        <v>950822.02</v>
      </c>
      <c r="L1366">
        <v>11056.07</v>
      </c>
      <c r="M1366">
        <v>0.25</v>
      </c>
      <c r="N1366" t="s">
        <v>58</v>
      </c>
      <c r="O1366" t="s">
        <v>49</v>
      </c>
      <c r="P1366">
        <v>29230</v>
      </c>
      <c r="Q1366">
        <v>88099</v>
      </c>
      <c r="R1366">
        <v>10</v>
      </c>
      <c r="S1366" t="s">
        <v>50</v>
      </c>
    </row>
    <row r="1367" spans="1:19" x14ac:dyDescent="0.3">
      <c r="A1367">
        <v>128261</v>
      </c>
      <c r="B1367" s="1">
        <v>44656</v>
      </c>
      <c r="C1367" t="s">
        <v>34</v>
      </c>
      <c r="D1367" t="s">
        <v>18</v>
      </c>
      <c r="E1367" t="s">
        <v>19</v>
      </c>
      <c r="F1367" t="s">
        <v>81</v>
      </c>
      <c r="G1367" t="s">
        <v>29</v>
      </c>
      <c r="H1367" t="s">
        <v>52</v>
      </c>
      <c r="I1367" t="s">
        <v>31</v>
      </c>
      <c r="J1367">
        <v>0.05</v>
      </c>
      <c r="K1367">
        <v>1032075.6799999999</v>
      </c>
      <c r="L1367">
        <v>12000.88</v>
      </c>
      <c r="M1367">
        <v>3.05</v>
      </c>
      <c r="N1367" t="s">
        <v>24</v>
      </c>
      <c r="O1367" t="s">
        <v>32</v>
      </c>
      <c r="P1367">
        <v>31772</v>
      </c>
      <c r="Q1367">
        <v>95630</v>
      </c>
      <c r="R1367">
        <v>5</v>
      </c>
      <c r="S1367" t="s">
        <v>33</v>
      </c>
    </row>
    <row r="1368" spans="1:19" x14ac:dyDescent="0.3">
      <c r="A1368">
        <v>128256</v>
      </c>
      <c r="B1368" s="1">
        <v>44588</v>
      </c>
      <c r="C1368" t="s">
        <v>17</v>
      </c>
      <c r="D1368" t="s">
        <v>18</v>
      </c>
      <c r="E1368" t="s">
        <v>35</v>
      </c>
      <c r="F1368" t="s">
        <v>83</v>
      </c>
      <c r="G1368" t="s">
        <v>29</v>
      </c>
      <c r="H1368" t="s">
        <v>30</v>
      </c>
      <c r="I1368" t="s">
        <v>31</v>
      </c>
      <c r="J1368">
        <v>0.1</v>
      </c>
      <c r="K1368">
        <v>537972.14</v>
      </c>
      <c r="L1368">
        <v>6255.49</v>
      </c>
      <c r="M1368">
        <v>4.97</v>
      </c>
      <c r="N1368" t="s">
        <v>38</v>
      </c>
      <c r="O1368" t="s">
        <v>25</v>
      </c>
      <c r="P1368">
        <v>16184</v>
      </c>
      <c r="Q1368">
        <v>49457</v>
      </c>
      <c r="R1368">
        <v>8</v>
      </c>
      <c r="S1368" t="s">
        <v>64</v>
      </c>
    </row>
    <row r="1369" spans="1:19" x14ac:dyDescent="0.3">
      <c r="A1369">
        <v>105603</v>
      </c>
      <c r="B1369" s="1">
        <v>44582</v>
      </c>
      <c r="C1369" t="s">
        <v>17</v>
      </c>
      <c r="D1369" t="s">
        <v>18</v>
      </c>
      <c r="E1369" t="s">
        <v>19</v>
      </c>
      <c r="F1369" t="s">
        <v>63</v>
      </c>
      <c r="G1369" t="s">
        <v>42</v>
      </c>
      <c r="H1369" t="s">
        <v>52</v>
      </c>
      <c r="I1369" t="s">
        <v>31</v>
      </c>
      <c r="J1369">
        <v>7.0000000000000007E-2</v>
      </c>
      <c r="K1369">
        <v>1290000</v>
      </c>
      <c r="L1369">
        <v>15000</v>
      </c>
      <c r="M1369">
        <v>0.6</v>
      </c>
      <c r="N1369" t="s">
        <v>58</v>
      </c>
      <c r="O1369" t="s">
        <v>49</v>
      </c>
      <c r="P1369">
        <v>39540</v>
      </c>
      <c r="Q1369">
        <v>118639</v>
      </c>
      <c r="R1369">
        <v>1</v>
      </c>
      <c r="S1369" t="s">
        <v>64</v>
      </c>
    </row>
    <row r="1370" spans="1:19" x14ac:dyDescent="0.3">
      <c r="A1370">
        <v>128251</v>
      </c>
      <c r="B1370" s="1">
        <v>44610</v>
      </c>
      <c r="C1370" t="s">
        <v>65</v>
      </c>
      <c r="D1370" t="s">
        <v>18</v>
      </c>
      <c r="E1370" t="s">
        <v>27</v>
      </c>
      <c r="F1370" t="s">
        <v>109</v>
      </c>
      <c r="G1370" t="s">
        <v>60</v>
      </c>
      <c r="H1370" t="s">
        <v>30</v>
      </c>
      <c r="I1370" t="s">
        <v>48</v>
      </c>
      <c r="J1370">
        <v>0.1</v>
      </c>
      <c r="K1370">
        <v>402676.94</v>
      </c>
      <c r="L1370">
        <v>4682.29</v>
      </c>
      <c r="M1370">
        <v>3.48</v>
      </c>
      <c r="N1370" t="s">
        <v>44</v>
      </c>
      <c r="O1370" t="s">
        <v>25</v>
      </c>
      <c r="P1370">
        <v>11908</v>
      </c>
      <c r="Q1370">
        <v>36792</v>
      </c>
      <c r="R1370">
        <v>2</v>
      </c>
      <c r="S1370" t="s">
        <v>50</v>
      </c>
    </row>
    <row r="1371" spans="1:19" x14ac:dyDescent="0.3">
      <c r="A1371">
        <v>105612</v>
      </c>
      <c r="B1371" s="1">
        <v>44653</v>
      </c>
      <c r="C1371" t="s">
        <v>34</v>
      </c>
      <c r="D1371" t="s">
        <v>18</v>
      </c>
      <c r="E1371" t="s">
        <v>35</v>
      </c>
      <c r="F1371" t="s">
        <v>102</v>
      </c>
      <c r="G1371" t="s">
        <v>42</v>
      </c>
      <c r="H1371" t="s">
        <v>22</v>
      </c>
      <c r="I1371" t="s">
        <v>48</v>
      </c>
      <c r="J1371">
        <v>0.14000000000000001</v>
      </c>
      <c r="K1371">
        <v>903384.41999999993</v>
      </c>
      <c r="L1371">
        <v>10504.47</v>
      </c>
      <c r="M1371">
        <v>7.52</v>
      </c>
      <c r="N1371" t="s">
        <v>38</v>
      </c>
      <c r="O1371" t="s">
        <v>49</v>
      </c>
      <c r="P1371">
        <v>27727</v>
      </c>
      <c r="Q1371">
        <v>83647</v>
      </c>
      <c r="R1371">
        <v>4</v>
      </c>
      <c r="S1371" t="s">
        <v>45</v>
      </c>
    </row>
    <row r="1372" spans="1:19" x14ac:dyDescent="0.3">
      <c r="A1372">
        <v>105618</v>
      </c>
      <c r="B1372" s="1">
        <v>44596</v>
      </c>
      <c r="C1372" t="s">
        <v>65</v>
      </c>
      <c r="D1372" t="s">
        <v>61</v>
      </c>
      <c r="E1372" t="s">
        <v>62</v>
      </c>
      <c r="F1372" t="s">
        <v>41</v>
      </c>
      <c r="G1372" t="s">
        <v>21</v>
      </c>
      <c r="H1372" t="s">
        <v>52</v>
      </c>
      <c r="I1372" t="s">
        <v>37</v>
      </c>
      <c r="J1372">
        <v>0.04</v>
      </c>
      <c r="K1372">
        <v>1029554.1599999999</v>
      </c>
      <c r="L1372">
        <v>11971.56</v>
      </c>
      <c r="M1372">
        <v>0.22343407958762579</v>
      </c>
      <c r="N1372" t="s">
        <v>38</v>
      </c>
      <c r="O1372" t="s">
        <v>25</v>
      </c>
      <c r="P1372">
        <v>18615</v>
      </c>
      <c r="Q1372">
        <v>61596</v>
      </c>
      <c r="R1372">
        <v>1</v>
      </c>
      <c r="S1372" t="s">
        <v>45</v>
      </c>
    </row>
    <row r="1373" spans="1:19" x14ac:dyDescent="0.3">
      <c r="A1373">
        <v>105620</v>
      </c>
      <c r="B1373" s="1">
        <v>44613</v>
      </c>
      <c r="C1373" t="s">
        <v>65</v>
      </c>
      <c r="D1373" t="s">
        <v>18</v>
      </c>
      <c r="E1373" t="s">
        <v>55</v>
      </c>
      <c r="F1373" t="s">
        <v>96</v>
      </c>
      <c r="G1373" t="s">
        <v>29</v>
      </c>
      <c r="H1373" t="s">
        <v>52</v>
      </c>
      <c r="I1373" t="s">
        <v>31</v>
      </c>
      <c r="J1373">
        <v>0.12</v>
      </c>
      <c r="K1373">
        <v>1004674.36</v>
      </c>
      <c r="L1373">
        <v>11682.26</v>
      </c>
      <c r="M1373">
        <v>0.76</v>
      </c>
      <c r="N1373" t="s">
        <v>24</v>
      </c>
      <c r="O1373" t="s">
        <v>49</v>
      </c>
      <c r="P1373">
        <v>30928</v>
      </c>
      <c r="Q1373">
        <v>93130</v>
      </c>
      <c r="R1373">
        <v>1</v>
      </c>
      <c r="S1373" t="s">
        <v>26</v>
      </c>
    </row>
    <row r="1374" spans="1:19" x14ac:dyDescent="0.3">
      <c r="A1374">
        <v>128248</v>
      </c>
      <c r="B1374" s="1">
        <v>44566</v>
      </c>
      <c r="C1374" t="s">
        <v>17</v>
      </c>
      <c r="D1374" t="s">
        <v>40</v>
      </c>
      <c r="E1374" t="s">
        <v>27</v>
      </c>
      <c r="F1374" t="s">
        <v>78</v>
      </c>
      <c r="G1374" t="s">
        <v>42</v>
      </c>
      <c r="H1374" t="s">
        <v>52</v>
      </c>
      <c r="I1374" t="s">
        <v>48</v>
      </c>
      <c r="J1374">
        <v>0.11</v>
      </c>
      <c r="K1374">
        <v>997617.20000000007</v>
      </c>
      <c r="L1374">
        <v>11600.2</v>
      </c>
      <c r="M1374">
        <v>0.38</v>
      </c>
      <c r="N1374" t="s">
        <v>58</v>
      </c>
      <c r="O1374" t="s">
        <v>49</v>
      </c>
      <c r="P1374">
        <v>30717</v>
      </c>
      <c r="Q1374">
        <v>92506</v>
      </c>
      <c r="R1374">
        <v>7</v>
      </c>
      <c r="S1374" t="s">
        <v>33</v>
      </c>
    </row>
    <row r="1375" spans="1:19" x14ac:dyDescent="0.3">
      <c r="A1375">
        <v>128242</v>
      </c>
      <c r="B1375" s="1">
        <v>44675</v>
      </c>
      <c r="C1375" t="s">
        <v>34</v>
      </c>
      <c r="D1375" t="s">
        <v>40</v>
      </c>
      <c r="E1375" t="s">
        <v>19</v>
      </c>
      <c r="F1375" t="s">
        <v>86</v>
      </c>
      <c r="G1375" t="s">
        <v>21</v>
      </c>
      <c r="H1375" t="s">
        <v>22</v>
      </c>
      <c r="I1375" t="s">
        <v>48</v>
      </c>
      <c r="J1375">
        <v>0.12</v>
      </c>
      <c r="K1375">
        <v>870247.76</v>
      </c>
      <c r="L1375">
        <v>10119.16</v>
      </c>
      <c r="M1375">
        <v>6.48</v>
      </c>
      <c r="N1375" t="s">
        <v>44</v>
      </c>
      <c r="O1375" t="s">
        <v>32</v>
      </c>
      <c r="P1375">
        <v>26680</v>
      </c>
      <c r="Q1375">
        <v>80547</v>
      </c>
      <c r="R1375">
        <v>9</v>
      </c>
      <c r="S1375" t="s">
        <v>50</v>
      </c>
    </row>
    <row r="1376" spans="1:19" x14ac:dyDescent="0.3">
      <c r="A1376">
        <v>128239</v>
      </c>
      <c r="B1376" s="1">
        <v>44712</v>
      </c>
      <c r="C1376" t="s">
        <v>91</v>
      </c>
      <c r="D1376" t="s">
        <v>18</v>
      </c>
      <c r="E1376" t="s">
        <v>55</v>
      </c>
      <c r="F1376" t="s">
        <v>41</v>
      </c>
      <c r="G1376" t="s">
        <v>29</v>
      </c>
      <c r="H1376" t="s">
        <v>22</v>
      </c>
      <c r="I1376" t="s">
        <v>23</v>
      </c>
      <c r="J1376">
        <v>0.02</v>
      </c>
      <c r="K1376">
        <v>940825.38</v>
      </c>
      <c r="L1376">
        <v>10939.83</v>
      </c>
      <c r="M1376">
        <v>4.53</v>
      </c>
      <c r="N1376" t="s">
        <v>24</v>
      </c>
      <c r="O1376" t="s">
        <v>32</v>
      </c>
      <c r="P1376">
        <v>28909</v>
      </c>
      <c r="Q1376">
        <v>87148</v>
      </c>
      <c r="R1376">
        <v>2</v>
      </c>
      <c r="S1376" t="s">
        <v>45</v>
      </c>
    </row>
    <row r="1377" spans="1:19" x14ac:dyDescent="0.3">
      <c r="A1377">
        <v>128230</v>
      </c>
      <c r="B1377" s="1">
        <v>44635</v>
      </c>
      <c r="C1377" t="s">
        <v>39</v>
      </c>
      <c r="D1377" t="s">
        <v>18</v>
      </c>
      <c r="E1377" t="s">
        <v>27</v>
      </c>
      <c r="F1377" t="s">
        <v>87</v>
      </c>
      <c r="G1377" t="s">
        <v>29</v>
      </c>
      <c r="H1377" t="s">
        <v>43</v>
      </c>
      <c r="I1377" t="s">
        <v>23</v>
      </c>
      <c r="J1377">
        <v>0.14000000000000001</v>
      </c>
      <c r="K1377">
        <v>313718.53999999998</v>
      </c>
      <c r="L1377">
        <v>3647.89</v>
      </c>
      <c r="M1377">
        <v>2.9</v>
      </c>
      <c r="N1377" t="s">
        <v>44</v>
      </c>
      <c r="O1377" t="s">
        <v>32</v>
      </c>
      <c r="P1377">
        <v>9084</v>
      </c>
      <c r="Q1377">
        <v>28428</v>
      </c>
      <c r="R1377">
        <v>9</v>
      </c>
      <c r="S1377" t="s">
        <v>64</v>
      </c>
    </row>
    <row r="1378" spans="1:19" x14ac:dyDescent="0.3">
      <c r="A1378">
        <v>128221</v>
      </c>
      <c r="B1378" s="1">
        <v>44678</v>
      </c>
      <c r="C1378" t="s">
        <v>34</v>
      </c>
      <c r="D1378" t="s">
        <v>40</v>
      </c>
      <c r="E1378" t="s">
        <v>55</v>
      </c>
      <c r="F1378" t="s">
        <v>96</v>
      </c>
      <c r="G1378" t="s">
        <v>42</v>
      </c>
      <c r="H1378" t="s">
        <v>22</v>
      </c>
      <c r="I1378" t="s">
        <v>37</v>
      </c>
      <c r="J1378">
        <v>0.02</v>
      </c>
      <c r="K1378">
        <v>737270.26</v>
      </c>
      <c r="L1378">
        <v>8572.91</v>
      </c>
      <c r="M1378">
        <v>0.63991520393896029</v>
      </c>
      <c r="N1378" t="s">
        <v>24</v>
      </c>
      <c r="O1378" t="s">
        <v>25</v>
      </c>
      <c r="P1378">
        <v>13207</v>
      </c>
      <c r="Q1378">
        <v>43986</v>
      </c>
      <c r="R1378">
        <v>1</v>
      </c>
      <c r="S1378" t="s">
        <v>26</v>
      </c>
    </row>
    <row r="1379" spans="1:19" x14ac:dyDescent="0.3">
      <c r="A1379">
        <v>105634</v>
      </c>
      <c r="B1379" s="1">
        <v>44631</v>
      </c>
      <c r="C1379" t="s">
        <v>39</v>
      </c>
      <c r="D1379" t="s">
        <v>18</v>
      </c>
      <c r="E1379" t="s">
        <v>35</v>
      </c>
      <c r="F1379" t="s">
        <v>71</v>
      </c>
      <c r="G1379" t="s">
        <v>21</v>
      </c>
      <c r="H1379" t="s">
        <v>30</v>
      </c>
      <c r="I1379" t="s">
        <v>48</v>
      </c>
      <c r="J1379">
        <v>0.14000000000000001</v>
      </c>
      <c r="K1379">
        <v>657890.54</v>
      </c>
      <c r="L1379">
        <v>7649.89</v>
      </c>
      <c r="M1379">
        <v>5.01</v>
      </c>
      <c r="N1379" t="s">
        <v>38</v>
      </c>
      <c r="O1379" t="s">
        <v>32</v>
      </c>
      <c r="P1379">
        <v>19950</v>
      </c>
      <c r="Q1379">
        <v>60612</v>
      </c>
      <c r="R1379">
        <v>6</v>
      </c>
      <c r="S1379" t="s">
        <v>64</v>
      </c>
    </row>
    <row r="1380" spans="1:19" x14ac:dyDescent="0.3">
      <c r="A1380">
        <v>128206</v>
      </c>
      <c r="B1380" s="1">
        <v>44615</v>
      </c>
      <c r="C1380" t="s">
        <v>65</v>
      </c>
      <c r="D1380" t="s">
        <v>40</v>
      </c>
      <c r="E1380" t="s">
        <v>27</v>
      </c>
      <c r="F1380" t="s">
        <v>95</v>
      </c>
      <c r="G1380" t="s">
        <v>21</v>
      </c>
      <c r="H1380" t="s">
        <v>22</v>
      </c>
      <c r="I1380" t="s">
        <v>48</v>
      </c>
      <c r="J1380">
        <v>0.13</v>
      </c>
      <c r="K1380">
        <v>884337.14</v>
      </c>
      <c r="L1380">
        <v>10282.99</v>
      </c>
      <c r="M1380">
        <v>7.11</v>
      </c>
      <c r="N1380" t="s">
        <v>53</v>
      </c>
      <c r="O1380" t="s">
        <v>25</v>
      </c>
      <c r="P1380">
        <v>27120</v>
      </c>
      <c r="Q1380">
        <v>81849</v>
      </c>
      <c r="R1380">
        <v>1</v>
      </c>
      <c r="S1380" t="s">
        <v>64</v>
      </c>
    </row>
    <row r="1381" spans="1:19" x14ac:dyDescent="0.3">
      <c r="A1381">
        <v>105639</v>
      </c>
      <c r="B1381" s="1">
        <v>44615</v>
      </c>
      <c r="C1381" t="s">
        <v>65</v>
      </c>
      <c r="D1381" t="s">
        <v>40</v>
      </c>
      <c r="E1381" t="s">
        <v>55</v>
      </c>
      <c r="F1381" t="s">
        <v>20</v>
      </c>
      <c r="G1381" t="s">
        <v>60</v>
      </c>
      <c r="H1381" t="s">
        <v>43</v>
      </c>
      <c r="I1381" t="s">
        <v>23</v>
      </c>
      <c r="J1381">
        <v>7.0000000000000007E-2</v>
      </c>
      <c r="K1381">
        <v>43000</v>
      </c>
      <c r="L1381">
        <v>500</v>
      </c>
      <c r="M1381">
        <v>3.99</v>
      </c>
      <c r="N1381" t="s">
        <v>53</v>
      </c>
      <c r="O1381" t="s">
        <v>49</v>
      </c>
      <c r="P1381">
        <v>1613</v>
      </c>
      <c r="Q1381">
        <v>6297</v>
      </c>
      <c r="R1381">
        <v>4</v>
      </c>
      <c r="S1381" t="s">
        <v>26</v>
      </c>
    </row>
    <row r="1382" spans="1:19" x14ac:dyDescent="0.3">
      <c r="A1382">
        <v>105643</v>
      </c>
      <c r="B1382" s="1">
        <v>44634</v>
      </c>
      <c r="C1382" t="s">
        <v>39</v>
      </c>
      <c r="D1382" t="s">
        <v>18</v>
      </c>
      <c r="E1382" t="s">
        <v>35</v>
      </c>
      <c r="F1382" t="s">
        <v>59</v>
      </c>
      <c r="G1382" t="s">
        <v>29</v>
      </c>
      <c r="H1382" t="s">
        <v>43</v>
      </c>
      <c r="I1382" t="s">
        <v>37</v>
      </c>
      <c r="J1382">
        <v>0.02</v>
      </c>
      <c r="K1382">
        <v>43000</v>
      </c>
      <c r="L1382">
        <v>500</v>
      </c>
      <c r="M1382">
        <v>0.76146334323462861</v>
      </c>
      <c r="N1382" t="s">
        <v>24</v>
      </c>
      <c r="O1382" t="s">
        <v>25</v>
      </c>
      <c r="P1382">
        <v>546</v>
      </c>
      <c r="Q1382">
        <v>2760</v>
      </c>
      <c r="R1382">
        <v>1</v>
      </c>
      <c r="S1382" t="s">
        <v>26</v>
      </c>
    </row>
    <row r="1383" spans="1:19" x14ac:dyDescent="0.3">
      <c r="A1383">
        <v>128147</v>
      </c>
      <c r="B1383" s="1">
        <v>44700</v>
      </c>
      <c r="C1383" t="s">
        <v>91</v>
      </c>
      <c r="D1383" t="s">
        <v>40</v>
      </c>
      <c r="E1383" t="s">
        <v>35</v>
      </c>
      <c r="F1383" t="s">
        <v>92</v>
      </c>
      <c r="G1383" t="s">
        <v>42</v>
      </c>
      <c r="H1383" t="s">
        <v>52</v>
      </c>
      <c r="I1383" t="s">
        <v>31</v>
      </c>
      <c r="J1383">
        <v>0.04</v>
      </c>
      <c r="K1383">
        <v>1168387.3999999999</v>
      </c>
      <c r="L1383">
        <v>13585.9</v>
      </c>
      <c r="M1383">
        <v>2.2999999999999998</v>
      </c>
      <c r="N1383" t="s">
        <v>58</v>
      </c>
      <c r="O1383" t="s">
        <v>25</v>
      </c>
      <c r="P1383">
        <v>35782</v>
      </c>
      <c r="Q1383">
        <v>107506</v>
      </c>
      <c r="R1383">
        <v>9</v>
      </c>
      <c r="S1383" t="s">
        <v>50</v>
      </c>
    </row>
    <row r="1384" spans="1:19" x14ac:dyDescent="0.3">
      <c r="A1384">
        <v>105647</v>
      </c>
      <c r="B1384" s="1">
        <v>44608</v>
      </c>
      <c r="C1384" t="s">
        <v>65</v>
      </c>
      <c r="D1384" t="s">
        <v>18</v>
      </c>
      <c r="E1384" t="s">
        <v>19</v>
      </c>
      <c r="F1384" t="s">
        <v>107</v>
      </c>
      <c r="G1384" t="s">
        <v>29</v>
      </c>
      <c r="H1384" t="s">
        <v>30</v>
      </c>
      <c r="I1384" t="s">
        <v>31</v>
      </c>
      <c r="J1384">
        <v>0.03</v>
      </c>
      <c r="K1384">
        <v>435539.26</v>
      </c>
      <c r="L1384">
        <v>5064.41</v>
      </c>
      <c r="M1384">
        <v>0.48</v>
      </c>
      <c r="N1384" t="s">
        <v>53</v>
      </c>
      <c r="O1384" t="s">
        <v>32</v>
      </c>
      <c r="P1384">
        <v>12945</v>
      </c>
      <c r="Q1384">
        <v>39864</v>
      </c>
      <c r="R1384">
        <v>10</v>
      </c>
      <c r="S1384" t="s">
        <v>26</v>
      </c>
    </row>
    <row r="1385" spans="1:19" x14ac:dyDescent="0.3">
      <c r="A1385">
        <v>128138</v>
      </c>
      <c r="B1385" s="1">
        <v>44605</v>
      </c>
      <c r="C1385" t="s">
        <v>65</v>
      </c>
      <c r="D1385" t="s">
        <v>18</v>
      </c>
      <c r="E1385" t="s">
        <v>55</v>
      </c>
      <c r="F1385" t="s">
        <v>90</v>
      </c>
      <c r="G1385" t="s">
        <v>21</v>
      </c>
      <c r="H1385" t="s">
        <v>22</v>
      </c>
      <c r="I1385" t="s">
        <v>23</v>
      </c>
      <c r="J1385">
        <v>0.09</v>
      </c>
      <c r="K1385">
        <v>773121.94000000006</v>
      </c>
      <c r="L1385">
        <v>8989.7900000000009</v>
      </c>
      <c r="M1385">
        <v>5.31</v>
      </c>
      <c r="N1385" t="s">
        <v>38</v>
      </c>
      <c r="O1385" t="s">
        <v>25</v>
      </c>
      <c r="P1385">
        <v>23599</v>
      </c>
      <c r="Q1385">
        <v>71421</v>
      </c>
      <c r="R1385">
        <v>8</v>
      </c>
      <c r="S1385" t="s">
        <v>33</v>
      </c>
    </row>
    <row r="1386" spans="1:19" x14ac:dyDescent="0.3">
      <c r="A1386">
        <v>128096</v>
      </c>
      <c r="B1386" s="1">
        <v>44562</v>
      </c>
      <c r="C1386" t="s">
        <v>17</v>
      </c>
      <c r="D1386" t="s">
        <v>40</v>
      </c>
      <c r="E1386" t="s">
        <v>55</v>
      </c>
      <c r="F1386" t="s">
        <v>70</v>
      </c>
      <c r="G1386" t="s">
        <v>60</v>
      </c>
      <c r="H1386" t="s">
        <v>43</v>
      </c>
      <c r="I1386" t="s">
        <v>48</v>
      </c>
      <c r="J1386">
        <v>0.05</v>
      </c>
      <c r="K1386">
        <v>210664.74000000002</v>
      </c>
      <c r="L1386">
        <v>2449.59</v>
      </c>
      <c r="M1386">
        <v>2.96</v>
      </c>
      <c r="N1386" t="s">
        <v>38</v>
      </c>
      <c r="O1386" t="s">
        <v>32</v>
      </c>
      <c r="P1386">
        <v>5982</v>
      </c>
      <c r="Q1386">
        <v>19240</v>
      </c>
      <c r="R1386">
        <v>2</v>
      </c>
      <c r="S1386" t="s">
        <v>64</v>
      </c>
    </row>
    <row r="1387" spans="1:19" x14ac:dyDescent="0.3">
      <c r="A1387">
        <v>105664</v>
      </c>
      <c r="B1387" s="1">
        <v>44640</v>
      </c>
      <c r="C1387" t="s">
        <v>39</v>
      </c>
      <c r="D1387" t="s">
        <v>18</v>
      </c>
      <c r="E1387" t="s">
        <v>55</v>
      </c>
      <c r="F1387" t="s">
        <v>102</v>
      </c>
      <c r="G1387" t="s">
        <v>60</v>
      </c>
      <c r="H1387" t="s">
        <v>30</v>
      </c>
      <c r="I1387" t="s">
        <v>37</v>
      </c>
      <c r="J1387">
        <v>0.04</v>
      </c>
      <c r="K1387">
        <v>418733.13999999996</v>
      </c>
      <c r="L1387">
        <v>4868.99</v>
      </c>
      <c r="M1387">
        <v>0.51121717409648781</v>
      </c>
      <c r="N1387" t="s">
        <v>58</v>
      </c>
      <c r="O1387" t="s">
        <v>49</v>
      </c>
      <c r="P1387">
        <v>7292</v>
      </c>
      <c r="Q1387">
        <v>24726</v>
      </c>
      <c r="R1387">
        <v>1</v>
      </c>
      <c r="S1387" t="s">
        <v>45</v>
      </c>
    </row>
    <row r="1388" spans="1:19" x14ac:dyDescent="0.3">
      <c r="A1388">
        <v>105665</v>
      </c>
      <c r="B1388" s="1">
        <v>44639</v>
      </c>
      <c r="C1388" t="s">
        <v>39</v>
      </c>
      <c r="D1388" t="s">
        <v>18</v>
      </c>
      <c r="E1388" t="s">
        <v>55</v>
      </c>
      <c r="F1388" t="s">
        <v>82</v>
      </c>
      <c r="G1388" t="s">
        <v>21</v>
      </c>
      <c r="H1388" t="s">
        <v>30</v>
      </c>
      <c r="I1388" t="s">
        <v>37</v>
      </c>
      <c r="J1388">
        <v>0.06</v>
      </c>
      <c r="K1388">
        <v>600113.16</v>
      </c>
      <c r="L1388">
        <v>6978.06</v>
      </c>
      <c r="M1388">
        <v>0.73465125368411366</v>
      </c>
      <c r="N1388" t="s">
        <v>53</v>
      </c>
      <c r="O1388" t="s">
        <v>49</v>
      </c>
      <c r="P1388">
        <v>10655</v>
      </c>
      <c r="Q1388">
        <v>35675</v>
      </c>
      <c r="R1388">
        <v>1</v>
      </c>
      <c r="S1388" t="s">
        <v>26</v>
      </c>
    </row>
    <row r="1389" spans="1:19" x14ac:dyDescent="0.3">
      <c r="A1389">
        <v>128094</v>
      </c>
      <c r="B1389" s="1">
        <v>44634</v>
      </c>
      <c r="C1389" t="s">
        <v>39</v>
      </c>
      <c r="D1389" t="s">
        <v>18</v>
      </c>
      <c r="E1389" t="s">
        <v>55</v>
      </c>
      <c r="F1389" t="s">
        <v>72</v>
      </c>
      <c r="G1389" t="s">
        <v>42</v>
      </c>
      <c r="H1389" t="s">
        <v>22</v>
      </c>
      <c r="I1389" t="s">
        <v>37</v>
      </c>
      <c r="J1389">
        <v>0.09</v>
      </c>
      <c r="K1389">
        <v>745980.34000000008</v>
      </c>
      <c r="L1389">
        <v>8674.19</v>
      </c>
      <c r="M1389">
        <v>0.64706509448576432</v>
      </c>
      <c r="N1389" t="s">
        <v>38</v>
      </c>
      <c r="O1389" t="s">
        <v>49</v>
      </c>
      <c r="P1389">
        <v>13365</v>
      </c>
      <c r="Q1389">
        <v>44499</v>
      </c>
      <c r="R1389">
        <v>1</v>
      </c>
      <c r="S1389" t="s">
        <v>64</v>
      </c>
    </row>
    <row r="1390" spans="1:19" x14ac:dyDescent="0.3">
      <c r="A1390">
        <v>128076</v>
      </c>
      <c r="B1390" s="1">
        <v>44623</v>
      </c>
      <c r="C1390" t="s">
        <v>39</v>
      </c>
      <c r="D1390" t="s">
        <v>18</v>
      </c>
      <c r="E1390" t="s">
        <v>19</v>
      </c>
      <c r="F1390" t="s">
        <v>85</v>
      </c>
      <c r="G1390" t="s">
        <v>42</v>
      </c>
      <c r="H1390" t="s">
        <v>30</v>
      </c>
      <c r="I1390" t="s">
        <v>23</v>
      </c>
      <c r="J1390">
        <v>0.08</v>
      </c>
      <c r="K1390">
        <v>381722.18</v>
      </c>
      <c r="L1390">
        <v>4438.63</v>
      </c>
      <c r="M1390">
        <v>7.12</v>
      </c>
      <c r="N1390" t="s">
        <v>53</v>
      </c>
      <c r="O1390" t="s">
        <v>49</v>
      </c>
      <c r="P1390">
        <v>11242</v>
      </c>
      <c r="Q1390">
        <v>34819</v>
      </c>
      <c r="R1390">
        <v>1</v>
      </c>
      <c r="S1390" t="s">
        <v>45</v>
      </c>
    </row>
    <row r="1391" spans="1:19" x14ac:dyDescent="0.3">
      <c r="A1391">
        <v>128067</v>
      </c>
      <c r="B1391" s="1">
        <v>44598</v>
      </c>
      <c r="C1391" t="s">
        <v>65</v>
      </c>
      <c r="D1391" t="s">
        <v>18</v>
      </c>
      <c r="E1391" t="s">
        <v>35</v>
      </c>
      <c r="F1391" t="s">
        <v>70</v>
      </c>
      <c r="G1391" t="s">
        <v>42</v>
      </c>
      <c r="H1391" t="s">
        <v>22</v>
      </c>
      <c r="I1391" t="s">
        <v>23</v>
      </c>
      <c r="J1391">
        <v>0.15</v>
      </c>
      <c r="K1391">
        <v>961405.17999999993</v>
      </c>
      <c r="L1391">
        <v>11179.13</v>
      </c>
      <c r="M1391">
        <v>7.3</v>
      </c>
      <c r="N1391" t="s">
        <v>38</v>
      </c>
      <c r="O1391" t="s">
        <v>32</v>
      </c>
      <c r="P1391">
        <v>29565</v>
      </c>
      <c r="Q1391">
        <v>89091</v>
      </c>
      <c r="R1391">
        <v>7</v>
      </c>
      <c r="S1391" t="s">
        <v>64</v>
      </c>
    </row>
    <row r="1392" spans="1:19" x14ac:dyDescent="0.3">
      <c r="A1392">
        <v>128040</v>
      </c>
      <c r="B1392" s="1">
        <v>44599</v>
      </c>
      <c r="C1392" t="s">
        <v>65</v>
      </c>
      <c r="D1392" t="s">
        <v>18</v>
      </c>
      <c r="E1392" t="s">
        <v>55</v>
      </c>
      <c r="F1392" t="s">
        <v>71</v>
      </c>
      <c r="G1392" t="s">
        <v>60</v>
      </c>
      <c r="H1392" t="s">
        <v>52</v>
      </c>
      <c r="I1392" t="s">
        <v>48</v>
      </c>
      <c r="J1392">
        <v>0.04</v>
      </c>
      <c r="K1392">
        <v>1097631.76</v>
      </c>
      <c r="L1392">
        <v>12763.16</v>
      </c>
      <c r="M1392">
        <v>4.04</v>
      </c>
      <c r="N1392" t="s">
        <v>24</v>
      </c>
      <c r="O1392" t="s">
        <v>32</v>
      </c>
      <c r="P1392">
        <v>33776</v>
      </c>
      <c r="Q1392">
        <v>101566</v>
      </c>
      <c r="R1392">
        <v>10</v>
      </c>
      <c r="S1392" t="s">
        <v>64</v>
      </c>
    </row>
    <row r="1393" spans="1:19" x14ac:dyDescent="0.3">
      <c r="A1393">
        <v>105682</v>
      </c>
      <c r="B1393" s="1">
        <v>44651</v>
      </c>
      <c r="C1393" t="s">
        <v>39</v>
      </c>
      <c r="D1393" t="s">
        <v>61</v>
      </c>
      <c r="E1393" t="s">
        <v>62</v>
      </c>
      <c r="F1393" t="s">
        <v>56</v>
      </c>
      <c r="G1393" t="s">
        <v>60</v>
      </c>
      <c r="H1393" t="s">
        <v>43</v>
      </c>
      <c r="I1393" t="s">
        <v>37</v>
      </c>
      <c r="J1393">
        <v>0.05</v>
      </c>
      <c r="K1393">
        <v>282323.38</v>
      </c>
      <c r="L1393">
        <v>3282.83</v>
      </c>
      <c r="M1393">
        <v>1.3084299700651367</v>
      </c>
      <c r="N1393" t="s">
        <v>58</v>
      </c>
      <c r="O1393" t="s">
        <v>25</v>
      </c>
      <c r="P1393">
        <v>4764</v>
      </c>
      <c r="Q1393">
        <v>16496</v>
      </c>
      <c r="R1393">
        <v>1</v>
      </c>
      <c r="S1393" t="s">
        <v>26</v>
      </c>
    </row>
    <row r="1394" spans="1:19" x14ac:dyDescent="0.3">
      <c r="A1394">
        <v>128039</v>
      </c>
      <c r="B1394" s="1">
        <v>44664</v>
      </c>
      <c r="C1394" t="s">
        <v>34</v>
      </c>
      <c r="D1394" t="s">
        <v>18</v>
      </c>
      <c r="E1394" t="s">
        <v>55</v>
      </c>
      <c r="F1394" t="s">
        <v>106</v>
      </c>
      <c r="G1394" t="s">
        <v>60</v>
      </c>
      <c r="H1394" t="s">
        <v>30</v>
      </c>
      <c r="I1394" t="s">
        <v>48</v>
      </c>
      <c r="J1394">
        <v>0.03</v>
      </c>
      <c r="K1394">
        <v>452178.54000000004</v>
      </c>
      <c r="L1394">
        <v>5257.89</v>
      </c>
      <c r="M1394">
        <v>0.28999999999999998</v>
      </c>
      <c r="N1394" t="s">
        <v>44</v>
      </c>
      <c r="O1394" t="s">
        <v>25</v>
      </c>
      <c r="P1394">
        <v>13477</v>
      </c>
      <c r="Q1394">
        <v>41440</v>
      </c>
      <c r="R1394">
        <v>1</v>
      </c>
      <c r="S1394" t="s">
        <v>26</v>
      </c>
    </row>
    <row r="1395" spans="1:19" x14ac:dyDescent="0.3">
      <c r="A1395">
        <v>128034</v>
      </c>
      <c r="B1395" s="1">
        <v>44665</v>
      </c>
      <c r="C1395" t="s">
        <v>34</v>
      </c>
      <c r="D1395" t="s">
        <v>40</v>
      </c>
      <c r="E1395" t="s">
        <v>55</v>
      </c>
      <c r="F1395" t="s">
        <v>111</v>
      </c>
      <c r="G1395" t="s">
        <v>60</v>
      </c>
      <c r="H1395" t="s">
        <v>52</v>
      </c>
      <c r="I1395" t="s">
        <v>48</v>
      </c>
      <c r="J1395">
        <v>0.05</v>
      </c>
      <c r="K1395">
        <v>1276189.26</v>
      </c>
      <c r="L1395">
        <v>14839.41</v>
      </c>
      <c r="M1395">
        <v>6.19</v>
      </c>
      <c r="N1395" t="s">
        <v>38</v>
      </c>
      <c r="O1395" t="s">
        <v>32</v>
      </c>
      <c r="P1395">
        <v>38183</v>
      </c>
      <c r="Q1395">
        <v>114618</v>
      </c>
      <c r="R1395">
        <v>10</v>
      </c>
      <c r="S1395" t="s">
        <v>33</v>
      </c>
    </row>
    <row r="1396" spans="1:19" x14ac:dyDescent="0.3">
      <c r="A1396">
        <v>105696</v>
      </c>
      <c r="B1396" s="1">
        <v>44595</v>
      </c>
      <c r="C1396" t="s">
        <v>65</v>
      </c>
      <c r="D1396" t="s">
        <v>40</v>
      </c>
      <c r="E1396" t="s">
        <v>35</v>
      </c>
      <c r="F1396" t="s">
        <v>76</v>
      </c>
      <c r="G1396" t="s">
        <v>60</v>
      </c>
      <c r="H1396" t="s">
        <v>52</v>
      </c>
      <c r="I1396" t="s">
        <v>37</v>
      </c>
      <c r="J1396">
        <v>0.12</v>
      </c>
      <c r="K1396">
        <v>1228755.1000000001</v>
      </c>
      <c r="L1396">
        <v>14287.85</v>
      </c>
      <c r="M1396">
        <v>0.4432932139018495</v>
      </c>
      <c r="N1396" t="s">
        <v>38</v>
      </c>
      <c r="O1396" t="s">
        <v>49</v>
      </c>
      <c r="P1396">
        <v>21878</v>
      </c>
      <c r="Q1396">
        <v>72219</v>
      </c>
      <c r="R1396">
        <v>1</v>
      </c>
      <c r="S1396" t="s">
        <v>45</v>
      </c>
    </row>
    <row r="1397" spans="1:19" x14ac:dyDescent="0.3">
      <c r="A1397">
        <v>128026</v>
      </c>
      <c r="B1397" s="1">
        <v>44660</v>
      </c>
      <c r="C1397" t="s">
        <v>34</v>
      </c>
      <c r="D1397" t="s">
        <v>40</v>
      </c>
      <c r="E1397" t="s">
        <v>27</v>
      </c>
      <c r="F1397" t="s">
        <v>71</v>
      </c>
      <c r="G1397" t="s">
        <v>21</v>
      </c>
      <c r="H1397" t="s">
        <v>30</v>
      </c>
      <c r="I1397" t="s">
        <v>37</v>
      </c>
      <c r="J1397">
        <v>0.05</v>
      </c>
      <c r="K1397">
        <v>386477.98000000004</v>
      </c>
      <c r="L1397">
        <v>4493.93</v>
      </c>
      <c r="M1397">
        <v>0.7739756516915357</v>
      </c>
      <c r="N1397" t="s">
        <v>44</v>
      </c>
      <c r="O1397" t="s">
        <v>49</v>
      </c>
      <c r="P1397">
        <v>6691</v>
      </c>
      <c r="Q1397">
        <v>22768</v>
      </c>
      <c r="R1397">
        <v>1</v>
      </c>
      <c r="S1397" t="s">
        <v>64</v>
      </c>
    </row>
    <row r="1398" spans="1:19" x14ac:dyDescent="0.3">
      <c r="A1398">
        <v>105700</v>
      </c>
      <c r="B1398" s="1">
        <v>44666</v>
      </c>
      <c r="C1398" t="s">
        <v>34</v>
      </c>
      <c r="D1398" t="s">
        <v>40</v>
      </c>
      <c r="E1398" t="s">
        <v>27</v>
      </c>
      <c r="F1398" t="s">
        <v>99</v>
      </c>
      <c r="G1398" t="s">
        <v>21</v>
      </c>
      <c r="H1398" t="s">
        <v>43</v>
      </c>
      <c r="I1398" t="s">
        <v>37</v>
      </c>
      <c r="J1398">
        <v>0.13</v>
      </c>
      <c r="K1398">
        <v>284611.84000000003</v>
      </c>
      <c r="L1398">
        <v>3309.44</v>
      </c>
      <c r="M1398">
        <v>0.67566465667298037</v>
      </c>
      <c r="N1398" t="s">
        <v>53</v>
      </c>
      <c r="O1398" t="s">
        <v>25</v>
      </c>
      <c r="P1398">
        <v>4806</v>
      </c>
      <c r="Q1398">
        <v>16630</v>
      </c>
      <c r="R1398">
        <v>1</v>
      </c>
      <c r="S1398" t="s">
        <v>33</v>
      </c>
    </row>
    <row r="1399" spans="1:19" x14ac:dyDescent="0.3">
      <c r="A1399">
        <v>128008</v>
      </c>
      <c r="B1399" s="1">
        <v>44563</v>
      </c>
      <c r="C1399" t="s">
        <v>17</v>
      </c>
      <c r="D1399" t="s">
        <v>40</v>
      </c>
      <c r="E1399" t="s">
        <v>35</v>
      </c>
      <c r="F1399" t="s">
        <v>47</v>
      </c>
      <c r="G1399" t="s">
        <v>42</v>
      </c>
      <c r="H1399" t="s">
        <v>22</v>
      </c>
      <c r="I1399" t="s">
        <v>48</v>
      </c>
      <c r="J1399">
        <v>0.15</v>
      </c>
      <c r="K1399">
        <v>760854.03999999992</v>
      </c>
      <c r="L1399">
        <v>8847.14</v>
      </c>
      <c r="M1399">
        <v>2.5</v>
      </c>
      <c r="N1399" t="s">
        <v>38</v>
      </c>
      <c r="O1399" t="s">
        <v>25</v>
      </c>
      <c r="P1399">
        <v>23216</v>
      </c>
      <c r="Q1399">
        <v>70287</v>
      </c>
      <c r="R1399">
        <v>4</v>
      </c>
      <c r="S1399" t="s">
        <v>50</v>
      </c>
    </row>
    <row r="1400" spans="1:19" x14ac:dyDescent="0.3">
      <c r="A1400">
        <v>128004</v>
      </c>
      <c r="B1400" s="1">
        <v>44603</v>
      </c>
      <c r="C1400" t="s">
        <v>65</v>
      </c>
      <c r="D1400" t="s">
        <v>61</v>
      </c>
      <c r="E1400" t="s">
        <v>62</v>
      </c>
      <c r="F1400" t="s">
        <v>100</v>
      </c>
      <c r="G1400" t="s">
        <v>42</v>
      </c>
      <c r="H1400" t="s">
        <v>43</v>
      </c>
      <c r="I1400" t="s">
        <v>23</v>
      </c>
      <c r="J1400">
        <v>0.1</v>
      </c>
      <c r="K1400">
        <v>210738.69999999998</v>
      </c>
      <c r="L1400">
        <v>2450.4499999999998</v>
      </c>
      <c r="M1400">
        <v>1.37</v>
      </c>
      <c r="N1400" t="s">
        <v>38</v>
      </c>
      <c r="O1400" t="s">
        <v>32</v>
      </c>
      <c r="P1400">
        <v>5985</v>
      </c>
      <c r="Q1400">
        <v>19248</v>
      </c>
      <c r="R1400">
        <v>3</v>
      </c>
      <c r="S1400" t="s">
        <v>45</v>
      </c>
    </row>
    <row r="1401" spans="1:19" x14ac:dyDescent="0.3">
      <c r="A1401">
        <v>105704</v>
      </c>
      <c r="B1401" s="1">
        <v>44588</v>
      </c>
      <c r="C1401" t="s">
        <v>17</v>
      </c>
      <c r="D1401" t="s">
        <v>40</v>
      </c>
      <c r="E1401" t="s">
        <v>19</v>
      </c>
      <c r="F1401" t="s">
        <v>101</v>
      </c>
      <c r="G1401" t="s">
        <v>42</v>
      </c>
      <c r="H1401" t="s">
        <v>43</v>
      </c>
      <c r="I1401" t="s">
        <v>37</v>
      </c>
      <c r="J1401">
        <v>0.05</v>
      </c>
      <c r="K1401">
        <v>43000</v>
      </c>
      <c r="L1401">
        <v>500</v>
      </c>
      <c r="M1401">
        <v>1.0403090745599857</v>
      </c>
      <c r="N1401" t="s">
        <v>44</v>
      </c>
      <c r="O1401" t="s">
        <v>32</v>
      </c>
      <c r="P1401">
        <v>388</v>
      </c>
      <c r="Q1401">
        <v>2246</v>
      </c>
      <c r="R1401">
        <v>1</v>
      </c>
      <c r="S1401" t="s">
        <v>64</v>
      </c>
    </row>
    <row r="1402" spans="1:19" x14ac:dyDescent="0.3">
      <c r="A1402">
        <v>127981</v>
      </c>
      <c r="B1402" s="1">
        <v>44639</v>
      </c>
      <c r="C1402" t="s">
        <v>39</v>
      </c>
      <c r="D1402" t="s">
        <v>18</v>
      </c>
      <c r="E1402" t="s">
        <v>19</v>
      </c>
      <c r="F1402" t="s">
        <v>86</v>
      </c>
      <c r="G1402" t="s">
        <v>21</v>
      </c>
      <c r="H1402" t="s">
        <v>43</v>
      </c>
      <c r="I1402" t="s">
        <v>31</v>
      </c>
      <c r="J1402">
        <v>0.01</v>
      </c>
      <c r="K1402">
        <v>43000</v>
      </c>
      <c r="L1402">
        <v>500</v>
      </c>
      <c r="M1402">
        <v>4.8</v>
      </c>
      <c r="N1402" t="s">
        <v>24</v>
      </c>
      <c r="O1402" t="s">
        <v>49</v>
      </c>
      <c r="P1402">
        <v>552</v>
      </c>
      <c r="Q1402">
        <v>3156</v>
      </c>
      <c r="R1402">
        <v>7</v>
      </c>
      <c r="S1402" t="s">
        <v>50</v>
      </c>
    </row>
    <row r="1403" spans="1:19" x14ac:dyDescent="0.3">
      <c r="A1403">
        <v>127980</v>
      </c>
      <c r="B1403" s="1">
        <v>44605</v>
      </c>
      <c r="C1403" t="s">
        <v>65</v>
      </c>
      <c r="D1403" t="s">
        <v>61</v>
      </c>
      <c r="E1403" t="s">
        <v>62</v>
      </c>
      <c r="F1403" t="s">
        <v>106</v>
      </c>
      <c r="G1403" t="s">
        <v>42</v>
      </c>
      <c r="H1403" t="s">
        <v>43</v>
      </c>
      <c r="I1403" t="s">
        <v>37</v>
      </c>
      <c r="J1403">
        <v>7.0000000000000007E-2</v>
      </c>
      <c r="K1403">
        <v>43000</v>
      </c>
      <c r="L1403">
        <v>500</v>
      </c>
      <c r="M1403">
        <v>0.98132247754885238</v>
      </c>
      <c r="N1403" t="s">
        <v>38</v>
      </c>
      <c r="O1403" t="s">
        <v>32</v>
      </c>
      <c r="P1403">
        <v>511</v>
      </c>
      <c r="Q1403">
        <v>2647</v>
      </c>
      <c r="R1403">
        <v>1</v>
      </c>
      <c r="S1403" t="s">
        <v>26</v>
      </c>
    </row>
    <row r="1404" spans="1:19" x14ac:dyDescent="0.3">
      <c r="A1404">
        <v>105714</v>
      </c>
      <c r="B1404" s="1">
        <v>44666</v>
      </c>
      <c r="C1404" t="s">
        <v>34</v>
      </c>
      <c r="D1404" t="s">
        <v>40</v>
      </c>
      <c r="E1404" t="s">
        <v>35</v>
      </c>
      <c r="F1404" t="s">
        <v>97</v>
      </c>
      <c r="G1404" t="s">
        <v>21</v>
      </c>
      <c r="H1404" t="s">
        <v>52</v>
      </c>
      <c r="I1404" t="s">
        <v>23</v>
      </c>
      <c r="J1404">
        <v>0.11</v>
      </c>
      <c r="K1404">
        <v>1160947.54</v>
      </c>
      <c r="L1404">
        <v>13499.39</v>
      </c>
      <c r="M1404">
        <v>0.88</v>
      </c>
      <c r="N1404" t="s">
        <v>38</v>
      </c>
      <c r="O1404" t="s">
        <v>32</v>
      </c>
      <c r="P1404">
        <v>35575</v>
      </c>
      <c r="Q1404">
        <v>106893</v>
      </c>
      <c r="R1404">
        <v>8</v>
      </c>
      <c r="S1404" t="s">
        <v>26</v>
      </c>
    </row>
    <row r="1405" spans="1:19" x14ac:dyDescent="0.3">
      <c r="A1405">
        <v>127976</v>
      </c>
      <c r="B1405" s="1">
        <v>44623</v>
      </c>
      <c r="C1405" t="s">
        <v>39</v>
      </c>
      <c r="D1405" t="s">
        <v>40</v>
      </c>
      <c r="E1405" t="s">
        <v>19</v>
      </c>
      <c r="F1405" t="s">
        <v>95</v>
      </c>
      <c r="G1405" t="s">
        <v>42</v>
      </c>
      <c r="H1405" t="s">
        <v>52</v>
      </c>
      <c r="I1405" t="s">
        <v>48</v>
      </c>
      <c r="J1405">
        <v>0.11</v>
      </c>
      <c r="K1405">
        <v>1234391.54</v>
      </c>
      <c r="L1405">
        <v>14353.39</v>
      </c>
      <c r="M1405">
        <v>6.69</v>
      </c>
      <c r="N1405" t="s">
        <v>24</v>
      </c>
      <c r="O1405" t="s">
        <v>25</v>
      </c>
      <c r="P1405">
        <v>37368</v>
      </c>
      <c r="Q1405">
        <v>112205</v>
      </c>
      <c r="R1405">
        <v>1</v>
      </c>
      <c r="S1405" t="s">
        <v>64</v>
      </c>
    </row>
    <row r="1406" spans="1:19" x14ac:dyDescent="0.3">
      <c r="A1406">
        <v>127968</v>
      </c>
      <c r="B1406" s="1">
        <v>44679</v>
      </c>
      <c r="C1406" t="s">
        <v>34</v>
      </c>
      <c r="D1406" t="s">
        <v>18</v>
      </c>
      <c r="E1406" t="s">
        <v>35</v>
      </c>
      <c r="F1406" t="s">
        <v>83</v>
      </c>
      <c r="G1406" t="s">
        <v>42</v>
      </c>
      <c r="H1406" t="s">
        <v>30</v>
      </c>
      <c r="I1406" t="s">
        <v>48</v>
      </c>
      <c r="J1406">
        <v>0.15</v>
      </c>
      <c r="K1406">
        <v>383644.27999999997</v>
      </c>
      <c r="L1406">
        <v>4460.9799999999996</v>
      </c>
      <c r="M1406">
        <v>5.41</v>
      </c>
      <c r="N1406" t="s">
        <v>53</v>
      </c>
      <c r="O1406" t="s">
        <v>25</v>
      </c>
      <c r="P1406">
        <v>11301</v>
      </c>
      <c r="Q1406">
        <v>34995</v>
      </c>
      <c r="R1406">
        <v>7</v>
      </c>
      <c r="S1406" t="s">
        <v>64</v>
      </c>
    </row>
    <row r="1407" spans="1:19" x14ac:dyDescent="0.3">
      <c r="A1407">
        <v>127946</v>
      </c>
      <c r="B1407" s="1">
        <v>44692</v>
      </c>
      <c r="C1407" t="s">
        <v>91</v>
      </c>
      <c r="D1407" t="s">
        <v>40</v>
      </c>
      <c r="E1407" t="s">
        <v>27</v>
      </c>
      <c r="F1407" t="s">
        <v>56</v>
      </c>
      <c r="G1407" t="s">
        <v>60</v>
      </c>
      <c r="H1407" t="s">
        <v>52</v>
      </c>
      <c r="I1407" t="s">
        <v>23</v>
      </c>
      <c r="J1407">
        <v>0.09</v>
      </c>
      <c r="K1407">
        <v>1027953.7000000001</v>
      </c>
      <c r="L1407">
        <v>11952.95</v>
      </c>
      <c r="M1407">
        <v>7.87</v>
      </c>
      <c r="N1407" t="s">
        <v>53</v>
      </c>
      <c r="O1407" t="s">
        <v>49</v>
      </c>
      <c r="P1407">
        <v>31645</v>
      </c>
      <c r="Q1407">
        <v>95255</v>
      </c>
      <c r="R1407">
        <v>5</v>
      </c>
      <c r="S1407" t="s">
        <v>26</v>
      </c>
    </row>
    <row r="1408" spans="1:19" x14ac:dyDescent="0.3">
      <c r="A1408">
        <v>127945</v>
      </c>
      <c r="B1408" s="1">
        <v>44689</v>
      </c>
      <c r="C1408" t="s">
        <v>91</v>
      </c>
      <c r="D1408" t="s">
        <v>18</v>
      </c>
      <c r="E1408" t="s">
        <v>19</v>
      </c>
      <c r="F1408" t="s">
        <v>87</v>
      </c>
      <c r="G1408" t="s">
        <v>21</v>
      </c>
      <c r="H1408" t="s">
        <v>22</v>
      </c>
      <c r="I1408" t="s">
        <v>37</v>
      </c>
      <c r="J1408">
        <v>0.12</v>
      </c>
      <c r="K1408">
        <v>770740.6</v>
      </c>
      <c r="L1408">
        <v>8962.1</v>
      </c>
      <c r="M1408">
        <v>0.7418011442309177</v>
      </c>
      <c r="N1408" t="s">
        <v>58</v>
      </c>
      <c r="O1408" t="s">
        <v>32</v>
      </c>
      <c r="P1408">
        <v>13817</v>
      </c>
      <c r="Q1408">
        <v>45973</v>
      </c>
      <c r="R1408">
        <v>1</v>
      </c>
      <c r="S1408" t="s">
        <v>64</v>
      </c>
    </row>
    <row r="1409" spans="1:19" x14ac:dyDescent="0.3">
      <c r="A1409">
        <v>127935</v>
      </c>
      <c r="B1409" s="1">
        <v>44602</v>
      </c>
      <c r="C1409" t="s">
        <v>65</v>
      </c>
      <c r="D1409" t="s">
        <v>40</v>
      </c>
      <c r="E1409" t="s">
        <v>35</v>
      </c>
      <c r="F1409" t="s">
        <v>90</v>
      </c>
      <c r="G1409" t="s">
        <v>42</v>
      </c>
      <c r="H1409" t="s">
        <v>52</v>
      </c>
      <c r="I1409" t="s">
        <v>31</v>
      </c>
      <c r="J1409">
        <v>0.12</v>
      </c>
      <c r="K1409">
        <v>994479.05999999994</v>
      </c>
      <c r="L1409">
        <v>11563.71</v>
      </c>
      <c r="M1409">
        <v>5.17</v>
      </c>
      <c r="N1409" t="s">
        <v>53</v>
      </c>
      <c r="O1409" t="s">
        <v>32</v>
      </c>
      <c r="P1409">
        <v>30618</v>
      </c>
      <c r="Q1409">
        <v>92212</v>
      </c>
      <c r="R1409">
        <v>6</v>
      </c>
      <c r="S1409" t="s">
        <v>33</v>
      </c>
    </row>
    <row r="1410" spans="1:19" x14ac:dyDescent="0.3">
      <c r="A1410">
        <v>105750</v>
      </c>
      <c r="B1410" s="1">
        <v>44601</v>
      </c>
      <c r="C1410" t="s">
        <v>65</v>
      </c>
      <c r="D1410" t="s">
        <v>40</v>
      </c>
      <c r="E1410" t="s">
        <v>19</v>
      </c>
      <c r="F1410" t="s">
        <v>20</v>
      </c>
      <c r="G1410" t="s">
        <v>21</v>
      </c>
      <c r="H1410" t="s">
        <v>52</v>
      </c>
      <c r="I1410" t="s">
        <v>37</v>
      </c>
      <c r="J1410">
        <v>0.04</v>
      </c>
      <c r="K1410">
        <v>1107606.8999999999</v>
      </c>
      <c r="L1410">
        <v>12879.15</v>
      </c>
      <c r="M1410">
        <v>1.0832084178408097</v>
      </c>
      <c r="N1410" t="s">
        <v>24</v>
      </c>
      <c r="O1410" t="s">
        <v>32</v>
      </c>
      <c r="P1410">
        <v>20013</v>
      </c>
      <c r="Q1410">
        <v>66149</v>
      </c>
      <c r="R1410">
        <v>1</v>
      </c>
      <c r="S1410" t="s">
        <v>26</v>
      </c>
    </row>
    <row r="1411" spans="1:19" x14ac:dyDescent="0.3">
      <c r="A1411">
        <v>105767</v>
      </c>
      <c r="B1411" s="1">
        <v>44612</v>
      </c>
      <c r="C1411" t="s">
        <v>65</v>
      </c>
      <c r="D1411" t="s">
        <v>40</v>
      </c>
      <c r="E1411" t="s">
        <v>55</v>
      </c>
      <c r="F1411" t="s">
        <v>98</v>
      </c>
      <c r="G1411" t="s">
        <v>42</v>
      </c>
      <c r="H1411" t="s">
        <v>22</v>
      </c>
      <c r="I1411" t="s">
        <v>31</v>
      </c>
      <c r="J1411">
        <v>0.01</v>
      </c>
      <c r="K1411">
        <v>965104.03999999992</v>
      </c>
      <c r="L1411">
        <v>11222.14</v>
      </c>
      <c r="M1411">
        <v>2.02</v>
      </c>
      <c r="N1411" t="s">
        <v>44</v>
      </c>
      <c r="O1411" t="s">
        <v>49</v>
      </c>
      <c r="P1411">
        <v>29689</v>
      </c>
      <c r="Q1411">
        <v>89459</v>
      </c>
      <c r="R1411">
        <v>6</v>
      </c>
      <c r="S1411" t="s">
        <v>50</v>
      </c>
    </row>
    <row r="1412" spans="1:19" x14ac:dyDescent="0.3">
      <c r="A1412">
        <v>105768</v>
      </c>
      <c r="B1412" s="1">
        <v>44648</v>
      </c>
      <c r="C1412" t="s">
        <v>39</v>
      </c>
      <c r="D1412" t="s">
        <v>61</v>
      </c>
      <c r="E1412" t="s">
        <v>62</v>
      </c>
      <c r="F1412" t="s">
        <v>76</v>
      </c>
      <c r="G1412" t="s">
        <v>29</v>
      </c>
      <c r="H1412" t="s">
        <v>52</v>
      </c>
      <c r="I1412" t="s">
        <v>31</v>
      </c>
      <c r="J1412">
        <v>0.1</v>
      </c>
      <c r="K1412">
        <v>1290000</v>
      </c>
      <c r="L1412">
        <v>15000</v>
      </c>
      <c r="M1412">
        <v>3.92</v>
      </c>
      <c r="N1412" t="s">
        <v>24</v>
      </c>
      <c r="O1412" t="s">
        <v>32</v>
      </c>
      <c r="P1412">
        <v>38452</v>
      </c>
      <c r="Q1412">
        <v>115415</v>
      </c>
      <c r="R1412">
        <v>4</v>
      </c>
      <c r="S1412" t="s">
        <v>45</v>
      </c>
    </row>
    <row r="1413" spans="1:19" x14ac:dyDescent="0.3">
      <c r="A1413">
        <v>127928</v>
      </c>
      <c r="B1413" s="1">
        <v>44579</v>
      </c>
      <c r="C1413" t="s">
        <v>17</v>
      </c>
      <c r="D1413" t="s">
        <v>40</v>
      </c>
      <c r="E1413" t="s">
        <v>35</v>
      </c>
      <c r="F1413" t="s">
        <v>88</v>
      </c>
      <c r="G1413" t="s">
        <v>29</v>
      </c>
      <c r="H1413" t="s">
        <v>22</v>
      </c>
      <c r="I1413" t="s">
        <v>23</v>
      </c>
      <c r="J1413">
        <v>0.02</v>
      </c>
      <c r="K1413">
        <v>753110.6</v>
      </c>
      <c r="L1413">
        <v>8757.1</v>
      </c>
      <c r="M1413">
        <v>6.74</v>
      </c>
      <c r="N1413" t="s">
        <v>38</v>
      </c>
      <c r="O1413" t="s">
        <v>49</v>
      </c>
      <c r="P1413">
        <v>22977</v>
      </c>
      <c r="Q1413">
        <v>69579</v>
      </c>
      <c r="R1413">
        <v>4</v>
      </c>
      <c r="S1413" t="s">
        <v>26</v>
      </c>
    </row>
    <row r="1414" spans="1:19" x14ac:dyDescent="0.3">
      <c r="A1414">
        <v>127909</v>
      </c>
      <c r="B1414" s="1">
        <v>44688</v>
      </c>
      <c r="C1414" t="s">
        <v>91</v>
      </c>
      <c r="D1414" t="s">
        <v>18</v>
      </c>
      <c r="E1414" t="s">
        <v>27</v>
      </c>
      <c r="F1414" t="s">
        <v>111</v>
      </c>
      <c r="G1414" t="s">
        <v>42</v>
      </c>
      <c r="H1414" t="s">
        <v>52</v>
      </c>
      <c r="I1414" t="s">
        <v>37</v>
      </c>
      <c r="J1414">
        <v>0.13</v>
      </c>
      <c r="K1414">
        <v>1044458.8200000001</v>
      </c>
      <c r="L1414">
        <v>12144.87</v>
      </c>
      <c r="M1414">
        <v>0.66315234821607338</v>
      </c>
      <c r="N1414" t="s">
        <v>44</v>
      </c>
      <c r="O1414" t="s">
        <v>32</v>
      </c>
      <c r="P1414">
        <v>18882</v>
      </c>
      <c r="Q1414">
        <v>62466</v>
      </c>
      <c r="R1414">
        <v>1</v>
      </c>
      <c r="S1414" t="s">
        <v>33</v>
      </c>
    </row>
    <row r="1415" spans="1:19" x14ac:dyDescent="0.3">
      <c r="A1415">
        <v>127891</v>
      </c>
      <c r="B1415" s="1">
        <v>44605</v>
      </c>
      <c r="C1415" t="s">
        <v>65</v>
      </c>
      <c r="D1415" t="s">
        <v>18</v>
      </c>
      <c r="E1415" t="s">
        <v>55</v>
      </c>
      <c r="F1415" t="s">
        <v>75</v>
      </c>
      <c r="G1415" t="s">
        <v>60</v>
      </c>
      <c r="H1415" t="s">
        <v>22</v>
      </c>
      <c r="I1415" t="s">
        <v>23</v>
      </c>
      <c r="J1415">
        <v>0.04</v>
      </c>
      <c r="K1415">
        <v>830655.94000000006</v>
      </c>
      <c r="L1415">
        <v>9658.7900000000009</v>
      </c>
      <c r="M1415">
        <v>1.51</v>
      </c>
      <c r="N1415" t="s">
        <v>58</v>
      </c>
      <c r="O1415" t="s">
        <v>49</v>
      </c>
      <c r="P1415">
        <v>25423</v>
      </c>
      <c r="Q1415">
        <v>76823</v>
      </c>
      <c r="R1415">
        <v>8</v>
      </c>
      <c r="S1415" t="s">
        <v>45</v>
      </c>
    </row>
    <row r="1416" spans="1:19" x14ac:dyDescent="0.3">
      <c r="A1416">
        <v>127885</v>
      </c>
      <c r="B1416" s="1">
        <v>44592</v>
      </c>
      <c r="C1416" t="s">
        <v>17</v>
      </c>
      <c r="D1416" t="s">
        <v>18</v>
      </c>
      <c r="E1416" t="s">
        <v>27</v>
      </c>
      <c r="F1416" t="s">
        <v>73</v>
      </c>
      <c r="G1416" t="s">
        <v>29</v>
      </c>
      <c r="H1416" t="s">
        <v>52</v>
      </c>
      <c r="I1416" t="s">
        <v>23</v>
      </c>
      <c r="J1416">
        <v>0.11</v>
      </c>
      <c r="K1416">
        <v>1195681.22</v>
      </c>
      <c r="L1416">
        <v>13903.27</v>
      </c>
      <c r="M1416">
        <v>3.15</v>
      </c>
      <c r="N1416" t="s">
        <v>38</v>
      </c>
      <c r="O1416" t="s">
        <v>32</v>
      </c>
      <c r="P1416">
        <v>36462</v>
      </c>
      <c r="Q1416">
        <v>109522</v>
      </c>
      <c r="R1416">
        <v>7</v>
      </c>
      <c r="S1416" t="s">
        <v>33</v>
      </c>
    </row>
    <row r="1417" spans="1:19" x14ac:dyDescent="0.3">
      <c r="A1417">
        <v>127884</v>
      </c>
      <c r="B1417" s="1">
        <v>44703</v>
      </c>
      <c r="C1417" t="s">
        <v>91</v>
      </c>
      <c r="D1417" t="s">
        <v>40</v>
      </c>
      <c r="E1417" t="s">
        <v>19</v>
      </c>
      <c r="F1417" t="s">
        <v>68</v>
      </c>
      <c r="G1417" t="s">
        <v>42</v>
      </c>
      <c r="H1417" t="s">
        <v>52</v>
      </c>
      <c r="I1417" t="s">
        <v>37</v>
      </c>
      <c r="J1417">
        <v>7.0000000000000007E-2</v>
      </c>
      <c r="K1417">
        <v>1234505.92</v>
      </c>
      <c r="L1417">
        <v>14354.72</v>
      </c>
      <c r="M1417">
        <v>1.0885708357509127</v>
      </c>
      <c r="N1417" t="s">
        <v>24</v>
      </c>
      <c r="O1417" t="s">
        <v>32</v>
      </c>
      <c r="P1417">
        <v>21948</v>
      </c>
      <c r="Q1417">
        <v>72448</v>
      </c>
      <c r="R1417">
        <v>1</v>
      </c>
      <c r="S1417" t="s">
        <v>45</v>
      </c>
    </row>
    <row r="1418" spans="1:19" x14ac:dyDescent="0.3">
      <c r="A1418">
        <v>105797</v>
      </c>
      <c r="B1418" s="1">
        <v>44620</v>
      </c>
      <c r="C1418" t="s">
        <v>65</v>
      </c>
      <c r="D1418" t="s">
        <v>18</v>
      </c>
      <c r="E1418" t="s">
        <v>19</v>
      </c>
      <c r="F1418" t="s">
        <v>28</v>
      </c>
      <c r="G1418" t="s">
        <v>29</v>
      </c>
      <c r="H1418" t="s">
        <v>22</v>
      </c>
      <c r="I1418" t="s">
        <v>48</v>
      </c>
      <c r="J1418">
        <v>0.04</v>
      </c>
      <c r="K1418">
        <v>679535.88</v>
      </c>
      <c r="L1418">
        <v>7901.58</v>
      </c>
      <c r="M1418">
        <v>5.07</v>
      </c>
      <c r="N1418" t="s">
        <v>58</v>
      </c>
      <c r="O1418" t="s">
        <v>32</v>
      </c>
      <c r="P1418">
        <v>20641</v>
      </c>
      <c r="Q1418">
        <v>62659</v>
      </c>
      <c r="R1418">
        <v>10</v>
      </c>
      <c r="S1418" t="s">
        <v>33</v>
      </c>
    </row>
    <row r="1419" spans="1:19" x14ac:dyDescent="0.3">
      <c r="A1419">
        <v>127877</v>
      </c>
      <c r="B1419" s="1">
        <v>44591</v>
      </c>
      <c r="C1419" t="s">
        <v>17</v>
      </c>
      <c r="D1419" t="s">
        <v>18</v>
      </c>
      <c r="E1419" t="s">
        <v>55</v>
      </c>
      <c r="F1419" t="s">
        <v>110</v>
      </c>
      <c r="G1419" t="s">
        <v>21</v>
      </c>
      <c r="H1419" t="s">
        <v>52</v>
      </c>
      <c r="I1419" t="s">
        <v>37</v>
      </c>
      <c r="J1419">
        <v>0.04</v>
      </c>
      <c r="K1419">
        <v>1143520.5</v>
      </c>
      <c r="L1419">
        <v>13296.75</v>
      </c>
      <c r="M1419">
        <v>1.2029690844997774</v>
      </c>
      <c r="N1419" t="s">
        <v>44</v>
      </c>
      <c r="O1419" t="s">
        <v>32</v>
      </c>
      <c r="P1419">
        <v>20615</v>
      </c>
      <c r="Q1419">
        <v>68108</v>
      </c>
      <c r="R1419">
        <v>1</v>
      </c>
      <c r="S1419" t="s">
        <v>50</v>
      </c>
    </row>
    <row r="1420" spans="1:19" x14ac:dyDescent="0.3">
      <c r="A1420">
        <v>105803</v>
      </c>
      <c r="B1420" s="1">
        <v>44643</v>
      </c>
      <c r="C1420" t="s">
        <v>39</v>
      </c>
      <c r="D1420" t="s">
        <v>40</v>
      </c>
      <c r="E1420" t="s">
        <v>55</v>
      </c>
      <c r="F1420" t="s">
        <v>76</v>
      </c>
      <c r="G1420" t="s">
        <v>29</v>
      </c>
      <c r="H1420" t="s">
        <v>52</v>
      </c>
      <c r="I1420" t="s">
        <v>23</v>
      </c>
      <c r="J1420">
        <v>7.0000000000000007E-2</v>
      </c>
      <c r="K1420">
        <v>1022290.6</v>
      </c>
      <c r="L1420">
        <v>11887.1</v>
      </c>
      <c r="M1420">
        <v>1.39</v>
      </c>
      <c r="N1420" t="s">
        <v>58</v>
      </c>
      <c r="O1420" t="s">
        <v>32</v>
      </c>
      <c r="P1420">
        <v>31470</v>
      </c>
      <c r="Q1420">
        <v>94736</v>
      </c>
      <c r="R1420">
        <v>4</v>
      </c>
      <c r="S1420" t="s">
        <v>45</v>
      </c>
    </row>
    <row r="1421" spans="1:19" x14ac:dyDescent="0.3">
      <c r="A1421">
        <v>127871</v>
      </c>
      <c r="B1421" s="1">
        <v>44610</v>
      </c>
      <c r="C1421" t="s">
        <v>65</v>
      </c>
      <c r="D1421" t="s">
        <v>18</v>
      </c>
      <c r="E1421" t="s">
        <v>27</v>
      </c>
      <c r="F1421" t="s">
        <v>89</v>
      </c>
      <c r="G1421" t="s">
        <v>21</v>
      </c>
      <c r="H1421" t="s">
        <v>30</v>
      </c>
      <c r="I1421" t="s">
        <v>31</v>
      </c>
      <c r="J1421">
        <v>0.13</v>
      </c>
      <c r="K1421">
        <v>404136.36000000004</v>
      </c>
      <c r="L1421">
        <v>4699.26</v>
      </c>
      <c r="M1421">
        <v>3.82</v>
      </c>
      <c r="N1421" t="s">
        <v>38</v>
      </c>
      <c r="O1421" t="s">
        <v>32</v>
      </c>
      <c r="P1421">
        <v>11956</v>
      </c>
      <c r="Q1421">
        <v>36934</v>
      </c>
      <c r="R1421">
        <v>1</v>
      </c>
      <c r="S1421" t="s">
        <v>50</v>
      </c>
    </row>
    <row r="1422" spans="1:19" x14ac:dyDescent="0.3">
      <c r="A1422">
        <v>105808</v>
      </c>
      <c r="B1422" s="1">
        <v>44619</v>
      </c>
      <c r="C1422" t="s">
        <v>65</v>
      </c>
      <c r="D1422" t="s">
        <v>40</v>
      </c>
      <c r="E1422" t="s">
        <v>27</v>
      </c>
      <c r="F1422" t="s">
        <v>97</v>
      </c>
      <c r="G1422" t="s">
        <v>60</v>
      </c>
      <c r="H1422" t="s">
        <v>30</v>
      </c>
      <c r="I1422" t="s">
        <v>23</v>
      </c>
      <c r="J1422">
        <v>0.1</v>
      </c>
      <c r="K1422">
        <v>367361.89999999997</v>
      </c>
      <c r="L1422">
        <v>4271.6499999999996</v>
      </c>
      <c r="M1422">
        <v>4.78</v>
      </c>
      <c r="N1422" t="s">
        <v>58</v>
      </c>
      <c r="O1422" t="s">
        <v>49</v>
      </c>
      <c r="P1422">
        <v>10786</v>
      </c>
      <c r="Q1422">
        <v>33469</v>
      </c>
      <c r="R1422">
        <v>9</v>
      </c>
      <c r="S1422" t="s">
        <v>26</v>
      </c>
    </row>
    <row r="1423" spans="1:19" x14ac:dyDescent="0.3">
      <c r="A1423">
        <v>127824</v>
      </c>
      <c r="B1423" s="1">
        <v>44599</v>
      </c>
      <c r="C1423" t="s">
        <v>65</v>
      </c>
      <c r="D1423" t="s">
        <v>40</v>
      </c>
      <c r="E1423" t="s">
        <v>35</v>
      </c>
      <c r="F1423" t="s">
        <v>72</v>
      </c>
      <c r="G1423" t="s">
        <v>29</v>
      </c>
      <c r="H1423" t="s">
        <v>22</v>
      </c>
      <c r="I1423" t="s">
        <v>31</v>
      </c>
      <c r="J1423">
        <v>0.02</v>
      </c>
      <c r="K1423">
        <v>852304.72000000009</v>
      </c>
      <c r="L1423">
        <v>9910.52</v>
      </c>
      <c r="M1423">
        <v>6.27</v>
      </c>
      <c r="N1423" t="s">
        <v>24</v>
      </c>
      <c r="O1423" t="s">
        <v>25</v>
      </c>
      <c r="P1423">
        <v>26109</v>
      </c>
      <c r="Q1423">
        <v>78854</v>
      </c>
      <c r="R1423">
        <v>6</v>
      </c>
      <c r="S1423" t="s">
        <v>64</v>
      </c>
    </row>
    <row r="1424" spans="1:19" x14ac:dyDescent="0.3">
      <c r="A1424">
        <v>105823</v>
      </c>
      <c r="B1424" s="1">
        <v>44671</v>
      </c>
      <c r="C1424" t="s">
        <v>34</v>
      </c>
      <c r="D1424" t="s">
        <v>61</v>
      </c>
      <c r="E1424" t="s">
        <v>62</v>
      </c>
      <c r="F1424" t="s">
        <v>84</v>
      </c>
      <c r="G1424" t="s">
        <v>29</v>
      </c>
      <c r="H1424" t="s">
        <v>22</v>
      </c>
      <c r="I1424" t="s">
        <v>23</v>
      </c>
      <c r="J1424">
        <v>0.13</v>
      </c>
      <c r="K1424">
        <v>710063.29999999993</v>
      </c>
      <c r="L1424">
        <v>8256.5499999999993</v>
      </c>
      <c r="M1424">
        <v>7.07</v>
      </c>
      <c r="N1424" t="s">
        <v>53</v>
      </c>
      <c r="O1424" t="s">
        <v>49</v>
      </c>
      <c r="P1424">
        <v>21617</v>
      </c>
      <c r="Q1424">
        <v>65549</v>
      </c>
      <c r="R1424">
        <v>8</v>
      </c>
      <c r="S1424" t="s">
        <v>50</v>
      </c>
    </row>
    <row r="1425" spans="1:19" x14ac:dyDescent="0.3">
      <c r="A1425">
        <v>127803</v>
      </c>
      <c r="B1425" s="1">
        <v>44580</v>
      </c>
      <c r="C1425" t="s">
        <v>17</v>
      </c>
      <c r="D1425" t="s">
        <v>18</v>
      </c>
      <c r="E1425" t="s">
        <v>27</v>
      </c>
      <c r="F1425" t="s">
        <v>76</v>
      </c>
      <c r="G1425" t="s">
        <v>29</v>
      </c>
      <c r="H1425" t="s">
        <v>30</v>
      </c>
      <c r="I1425" t="s">
        <v>23</v>
      </c>
      <c r="J1425">
        <v>0.11</v>
      </c>
      <c r="K1425">
        <v>537500.86</v>
      </c>
      <c r="L1425">
        <v>6250.01</v>
      </c>
      <c r="M1425">
        <v>0.74</v>
      </c>
      <c r="N1425" t="s">
        <v>24</v>
      </c>
      <c r="O1425" t="s">
        <v>49</v>
      </c>
      <c r="P1425">
        <v>16169</v>
      </c>
      <c r="Q1425">
        <v>49414</v>
      </c>
      <c r="R1425">
        <v>6</v>
      </c>
      <c r="S1425" t="s">
        <v>45</v>
      </c>
    </row>
    <row r="1426" spans="1:19" x14ac:dyDescent="0.3">
      <c r="A1426">
        <v>105826</v>
      </c>
      <c r="B1426" s="1">
        <v>44564</v>
      </c>
      <c r="C1426" t="s">
        <v>17</v>
      </c>
      <c r="D1426" t="s">
        <v>40</v>
      </c>
      <c r="E1426" t="s">
        <v>27</v>
      </c>
      <c r="F1426" t="s">
        <v>96</v>
      </c>
      <c r="G1426" t="s">
        <v>60</v>
      </c>
      <c r="H1426" t="s">
        <v>22</v>
      </c>
      <c r="I1426" t="s">
        <v>23</v>
      </c>
      <c r="J1426">
        <v>0.15</v>
      </c>
      <c r="K1426">
        <v>895379.53999999992</v>
      </c>
      <c r="L1426">
        <v>10411.39</v>
      </c>
      <c r="M1426">
        <v>1.1299999999999999</v>
      </c>
      <c r="N1426" t="s">
        <v>58</v>
      </c>
      <c r="O1426" t="s">
        <v>25</v>
      </c>
      <c r="P1426">
        <v>27468</v>
      </c>
      <c r="Q1426">
        <v>82881</v>
      </c>
      <c r="R1426">
        <v>1</v>
      </c>
      <c r="S1426" t="s">
        <v>26</v>
      </c>
    </row>
    <row r="1427" spans="1:19" x14ac:dyDescent="0.3">
      <c r="A1427">
        <v>127802</v>
      </c>
      <c r="B1427" s="1">
        <v>44599</v>
      </c>
      <c r="C1427" t="s">
        <v>65</v>
      </c>
      <c r="D1427" t="s">
        <v>18</v>
      </c>
      <c r="E1427" t="s">
        <v>19</v>
      </c>
      <c r="F1427" t="s">
        <v>68</v>
      </c>
      <c r="G1427" t="s">
        <v>60</v>
      </c>
      <c r="H1427" t="s">
        <v>30</v>
      </c>
      <c r="I1427" t="s">
        <v>31</v>
      </c>
      <c r="J1427">
        <v>0.06</v>
      </c>
      <c r="K1427">
        <v>630233.80000000005</v>
      </c>
      <c r="L1427">
        <v>7328.3</v>
      </c>
      <c r="M1427">
        <v>6.57</v>
      </c>
      <c r="N1427" t="s">
        <v>24</v>
      </c>
      <c r="O1427" t="s">
        <v>32</v>
      </c>
      <c r="P1427">
        <v>19081</v>
      </c>
      <c r="Q1427">
        <v>58039</v>
      </c>
      <c r="R1427">
        <v>4</v>
      </c>
      <c r="S1427" t="s">
        <v>45</v>
      </c>
    </row>
    <row r="1428" spans="1:19" x14ac:dyDescent="0.3">
      <c r="A1428">
        <v>105833</v>
      </c>
      <c r="B1428" s="1">
        <v>44659</v>
      </c>
      <c r="C1428" t="s">
        <v>34</v>
      </c>
      <c r="D1428" t="s">
        <v>40</v>
      </c>
      <c r="E1428" t="s">
        <v>19</v>
      </c>
      <c r="F1428" t="s">
        <v>81</v>
      </c>
      <c r="G1428" t="s">
        <v>60</v>
      </c>
      <c r="H1428" t="s">
        <v>43</v>
      </c>
      <c r="I1428" t="s">
        <v>31</v>
      </c>
      <c r="J1428">
        <v>0.08</v>
      </c>
      <c r="K1428">
        <v>212811.30000000002</v>
      </c>
      <c r="L1428">
        <v>2474.5500000000002</v>
      </c>
      <c r="M1428">
        <v>3.45</v>
      </c>
      <c r="N1428" t="s">
        <v>24</v>
      </c>
      <c r="O1428" t="s">
        <v>25</v>
      </c>
      <c r="P1428">
        <v>6046</v>
      </c>
      <c r="Q1428">
        <v>19428</v>
      </c>
      <c r="R1428">
        <v>8</v>
      </c>
      <c r="S1428" t="s">
        <v>33</v>
      </c>
    </row>
    <row r="1429" spans="1:19" x14ac:dyDescent="0.3">
      <c r="A1429">
        <v>105839</v>
      </c>
      <c r="B1429" s="1">
        <v>44606</v>
      </c>
      <c r="C1429" t="s">
        <v>65</v>
      </c>
      <c r="D1429" t="s">
        <v>40</v>
      </c>
      <c r="E1429" t="s">
        <v>19</v>
      </c>
      <c r="F1429" t="s">
        <v>96</v>
      </c>
      <c r="G1429" t="s">
        <v>42</v>
      </c>
      <c r="H1429" t="s">
        <v>52</v>
      </c>
      <c r="I1429" t="s">
        <v>23</v>
      </c>
      <c r="J1429">
        <v>0.09</v>
      </c>
      <c r="K1429">
        <v>1101316.8600000001</v>
      </c>
      <c r="L1429">
        <v>12806.01</v>
      </c>
      <c r="M1429">
        <v>6.94</v>
      </c>
      <c r="N1429" t="s">
        <v>53</v>
      </c>
      <c r="O1429" t="s">
        <v>32</v>
      </c>
      <c r="P1429">
        <v>33889</v>
      </c>
      <c r="Q1429">
        <v>101901</v>
      </c>
      <c r="R1429">
        <v>9</v>
      </c>
      <c r="S1429" t="s">
        <v>26</v>
      </c>
    </row>
    <row r="1430" spans="1:19" x14ac:dyDescent="0.3">
      <c r="A1430">
        <v>105850</v>
      </c>
      <c r="B1430" s="1">
        <v>44636</v>
      </c>
      <c r="C1430" t="s">
        <v>39</v>
      </c>
      <c r="D1430" t="s">
        <v>40</v>
      </c>
      <c r="E1430" t="s">
        <v>19</v>
      </c>
      <c r="F1430" t="s">
        <v>96</v>
      </c>
      <c r="G1430" t="s">
        <v>21</v>
      </c>
      <c r="H1430" t="s">
        <v>22</v>
      </c>
      <c r="I1430" t="s">
        <v>23</v>
      </c>
      <c r="J1430">
        <v>0.08</v>
      </c>
      <c r="K1430">
        <v>908781.77999999991</v>
      </c>
      <c r="L1430">
        <v>10567.23</v>
      </c>
      <c r="M1430">
        <v>5.45</v>
      </c>
      <c r="N1430" t="s">
        <v>38</v>
      </c>
      <c r="O1430" t="s">
        <v>49</v>
      </c>
      <c r="P1430">
        <v>27894</v>
      </c>
      <c r="Q1430">
        <v>84143</v>
      </c>
      <c r="R1430">
        <v>5</v>
      </c>
      <c r="S1430" t="s">
        <v>26</v>
      </c>
    </row>
    <row r="1431" spans="1:19" x14ac:dyDescent="0.3">
      <c r="A1431">
        <v>127798</v>
      </c>
      <c r="B1431" s="1">
        <v>44651</v>
      </c>
      <c r="C1431" t="s">
        <v>39</v>
      </c>
      <c r="D1431" t="s">
        <v>18</v>
      </c>
      <c r="E1431" t="s">
        <v>55</v>
      </c>
      <c r="F1431" t="s">
        <v>107</v>
      </c>
      <c r="G1431" t="s">
        <v>42</v>
      </c>
      <c r="H1431" t="s">
        <v>30</v>
      </c>
      <c r="I1431" t="s">
        <v>48</v>
      </c>
      <c r="J1431">
        <v>0.11</v>
      </c>
      <c r="K1431">
        <v>361038.32</v>
      </c>
      <c r="L1431">
        <v>4198.12</v>
      </c>
      <c r="M1431">
        <v>7.92</v>
      </c>
      <c r="N1431" t="s">
        <v>53</v>
      </c>
      <c r="O1431" t="s">
        <v>32</v>
      </c>
      <c r="P1431">
        <v>10582</v>
      </c>
      <c r="Q1431">
        <v>32864</v>
      </c>
      <c r="R1431">
        <v>8</v>
      </c>
      <c r="S1431" t="s">
        <v>26</v>
      </c>
    </row>
    <row r="1432" spans="1:19" x14ac:dyDescent="0.3">
      <c r="A1432">
        <v>127788</v>
      </c>
      <c r="B1432" s="1">
        <v>44686</v>
      </c>
      <c r="C1432" t="s">
        <v>91</v>
      </c>
      <c r="D1432" t="s">
        <v>18</v>
      </c>
      <c r="E1432" t="s">
        <v>55</v>
      </c>
      <c r="F1432" t="s">
        <v>20</v>
      </c>
      <c r="G1432" t="s">
        <v>60</v>
      </c>
      <c r="H1432" t="s">
        <v>30</v>
      </c>
      <c r="I1432" t="s">
        <v>31</v>
      </c>
      <c r="J1432">
        <v>0.03</v>
      </c>
      <c r="K1432">
        <v>585279.88</v>
      </c>
      <c r="L1432">
        <v>6805.58</v>
      </c>
      <c r="M1432">
        <v>2.1800000000000002</v>
      </c>
      <c r="N1432" t="s">
        <v>53</v>
      </c>
      <c r="O1432" t="s">
        <v>49</v>
      </c>
      <c r="P1432">
        <v>17669</v>
      </c>
      <c r="Q1432">
        <v>53856</v>
      </c>
      <c r="R1432">
        <v>2</v>
      </c>
      <c r="S1432" t="s">
        <v>26</v>
      </c>
    </row>
    <row r="1433" spans="1:19" x14ac:dyDescent="0.3">
      <c r="A1433">
        <v>105869</v>
      </c>
      <c r="B1433" s="1">
        <v>44698</v>
      </c>
      <c r="C1433" t="s">
        <v>91</v>
      </c>
      <c r="D1433" t="s">
        <v>18</v>
      </c>
      <c r="E1433" t="s">
        <v>35</v>
      </c>
      <c r="F1433" t="s">
        <v>20</v>
      </c>
      <c r="G1433" t="s">
        <v>42</v>
      </c>
      <c r="H1433" t="s">
        <v>43</v>
      </c>
      <c r="I1433" t="s">
        <v>23</v>
      </c>
      <c r="J1433">
        <v>0.13</v>
      </c>
      <c r="K1433">
        <v>254775</v>
      </c>
      <c r="L1433">
        <v>2962.5</v>
      </c>
      <c r="M1433">
        <v>2.85</v>
      </c>
      <c r="N1433" t="s">
        <v>38</v>
      </c>
      <c r="O1433" t="s">
        <v>32</v>
      </c>
      <c r="P1433">
        <v>7279</v>
      </c>
      <c r="Q1433">
        <v>23079</v>
      </c>
      <c r="R1433">
        <v>7</v>
      </c>
      <c r="S1433" t="s">
        <v>26</v>
      </c>
    </row>
    <row r="1434" spans="1:19" x14ac:dyDescent="0.3">
      <c r="A1434">
        <v>127776</v>
      </c>
      <c r="B1434" s="1">
        <v>44693</v>
      </c>
      <c r="C1434" t="s">
        <v>91</v>
      </c>
      <c r="D1434" t="s">
        <v>18</v>
      </c>
      <c r="E1434" t="s">
        <v>19</v>
      </c>
      <c r="F1434" t="s">
        <v>74</v>
      </c>
      <c r="G1434" t="s">
        <v>42</v>
      </c>
      <c r="H1434" t="s">
        <v>22</v>
      </c>
      <c r="I1434" t="s">
        <v>37</v>
      </c>
      <c r="J1434">
        <v>0.04</v>
      </c>
      <c r="K1434">
        <v>970673.4</v>
      </c>
      <c r="L1434">
        <v>11286.9</v>
      </c>
      <c r="M1434">
        <v>0.64527762184906323</v>
      </c>
      <c r="N1434" t="s">
        <v>38</v>
      </c>
      <c r="O1434" t="s">
        <v>25</v>
      </c>
      <c r="P1434">
        <v>17537</v>
      </c>
      <c r="Q1434">
        <v>58085</v>
      </c>
      <c r="R1434">
        <v>1</v>
      </c>
      <c r="S1434" t="s">
        <v>64</v>
      </c>
    </row>
    <row r="1435" spans="1:19" x14ac:dyDescent="0.3">
      <c r="A1435">
        <v>105880</v>
      </c>
      <c r="B1435" s="1">
        <v>44642</v>
      </c>
      <c r="C1435" t="s">
        <v>39</v>
      </c>
      <c r="D1435" t="s">
        <v>40</v>
      </c>
      <c r="E1435" t="s">
        <v>35</v>
      </c>
      <c r="F1435" t="s">
        <v>84</v>
      </c>
      <c r="G1435" t="s">
        <v>42</v>
      </c>
      <c r="H1435" t="s">
        <v>43</v>
      </c>
      <c r="I1435" t="s">
        <v>37</v>
      </c>
      <c r="J1435">
        <v>7.0000000000000007E-2</v>
      </c>
      <c r="K1435">
        <v>275648.92</v>
      </c>
      <c r="L1435">
        <v>3205.22</v>
      </c>
      <c r="M1435">
        <v>1.3048550247917343</v>
      </c>
      <c r="N1435" t="s">
        <v>58</v>
      </c>
      <c r="O1435" t="s">
        <v>25</v>
      </c>
      <c r="P1435">
        <v>4642</v>
      </c>
      <c r="Q1435">
        <v>16099</v>
      </c>
      <c r="R1435">
        <v>1</v>
      </c>
      <c r="S1435" t="s">
        <v>50</v>
      </c>
    </row>
    <row r="1436" spans="1:19" x14ac:dyDescent="0.3">
      <c r="A1436">
        <v>105882</v>
      </c>
      <c r="B1436" s="1">
        <v>44587</v>
      </c>
      <c r="C1436" t="s">
        <v>17</v>
      </c>
      <c r="D1436" t="s">
        <v>18</v>
      </c>
      <c r="E1436" t="s">
        <v>55</v>
      </c>
      <c r="F1436" t="s">
        <v>99</v>
      </c>
      <c r="G1436" t="s">
        <v>29</v>
      </c>
      <c r="H1436" t="s">
        <v>43</v>
      </c>
      <c r="I1436" t="s">
        <v>48</v>
      </c>
      <c r="J1436">
        <v>0.01</v>
      </c>
      <c r="K1436">
        <v>264006.24</v>
      </c>
      <c r="L1436">
        <v>3069.84</v>
      </c>
      <c r="M1436">
        <v>4.0999999999999996</v>
      </c>
      <c r="N1436" t="s">
        <v>24</v>
      </c>
      <c r="O1436" t="s">
        <v>25</v>
      </c>
      <c r="P1436">
        <v>7559</v>
      </c>
      <c r="Q1436">
        <v>23910</v>
      </c>
      <c r="R1436">
        <v>9</v>
      </c>
      <c r="S1436" t="s">
        <v>33</v>
      </c>
    </row>
    <row r="1437" spans="1:19" x14ac:dyDescent="0.3">
      <c r="A1437">
        <v>127758</v>
      </c>
      <c r="B1437" s="1">
        <v>44633</v>
      </c>
      <c r="C1437" t="s">
        <v>39</v>
      </c>
      <c r="D1437" t="s">
        <v>61</v>
      </c>
      <c r="E1437" t="s">
        <v>62</v>
      </c>
      <c r="F1437" t="s">
        <v>56</v>
      </c>
      <c r="G1437" t="s">
        <v>42</v>
      </c>
      <c r="H1437" t="s">
        <v>43</v>
      </c>
      <c r="I1437" t="s">
        <v>37</v>
      </c>
      <c r="J1437">
        <v>7.0000000000000007E-2</v>
      </c>
      <c r="K1437">
        <v>43000</v>
      </c>
      <c r="L1437">
        <v>500</v>
      </c>
      <c r="M1437">
        <v>0.22879649749772879</v>
      </c>
      <c r="N1437" t="s">
        <v>38</v>
      </c>
      <c r="O1437" t="s">
        <v>49</v>
      </c>
      <c r="P1437">
        <v>956</v>
      </c>
      <c r="Q1437">
        <v>4097</v>
      </c>
      <c r="R1437">
        <v>1</v>
      </c>
      <c r="S1437" t="s">
        <v>26</v>
      </c>
    </row>
    <row r="1438" spans="1:19" x14ac:dyDescent="0.3">
      <c r="A1438">
        <v>105885</v>
      </c>
      <c r="B1438" s="1">
        <v>44608</v>
      </c>
      <c r="C1438" t="s">
        <v>65</v>
      </c>
      <c r="D1438" t="s">
        <v>18</v>
      </c>
      <c r="E1438" t="s">
        <v>27</v>
      </c>
      <c r="F1438" t="s">
        <v>103</v>
      </c>
      <c r="G1438" t="s">
        <v>42</v>
      </c>
      <c r="H1438" t="s">
        <v>22</v>
      </c>
      <c r="I1438" t="s">
        <v>31</v>
      </c>
      <c r="J1438">
        <v>0.12</v>
      </c>
      <c r="K1438">
        <v>955019.67999999993</v>
      </c>
      <c r="L1438">
        <v>11104.88</v>
      </c>
      <c r="M1438">
        <v>7.7</v>
      </c>
      <c r="N1438" t="s">
        <v>38</v>
      </c>
      <c r="O1438" t="s">
        <v>32</v>
      </c>
      <c r="P1438">
        <v>29365</v>
      </c>
      <c r="Q1438">
        <v>88499</v>
      </c>
      <c r="R1438">
        <v>5</v>
      </c>
      <c r="S1438" t="s">
        <v>45</v>
      </c>
    </row>
    <row r="1439" spans="1:19" x14ac:dyDescent="0.3">
      <c r="A1439">
        <v>127757</v>
      </c>
      <c r="B1439" s="1">
        <v>44639</v>
      </c>
      <c r="C1439" t="s">
        <v>39</v>
      </c>
      <c r="D1439" t="s">
        <v>18</v>
      </c>
      <c r="E1439" t="s">
        <v>35</v>
      </c>
      <c r="F1439" t="s">
        <v>105</v>
      </c>
      <c r="G1439" t="s">
        <v>60</v>
      </c>
      <c r="H1439" t="s">
        <v>52</v>
      </c>
      <c r="I1439" t="s">
        <v>48</v>
      </c>
      <c r="J1439">
        <v>0.06</v>
      </c>
      <c r="K1439">
        <v>1290000</v>
      </c>
      <c r="L1439">
        <v>15000</v>
      </c>
      <c r="M1439">
        <v>6.06</v>
      </c>
      <c r="N1439" t="s">
        <v>58</v>
      </c>
      <c r="O1439" t="s">
        <v>32</v>
      </c>
      <c r="P1439">
        <v>39604</v>
      </c>
      <c r="Q1439">
        <v>118827</v>
      </c>
      <c r="R1439">
        <v>8</v>
      </c>
      <c r="S1439" t="s">
        <v>50</v>
      </c>
    </row>
    <row r="1440" spans="1:19" x14ac:dyDescent="0.3">
      <c r="A1440">
        <v>127754</v>
      </c>
      <c r="B1440" s="1">
        <v>44641</v>
      </c>
      <c r="C1440" t="s">
        <v>39</v>
      </c>
      <c r="D1440" t="s">
        <v>40</v>
      </c>
      <c r="E1440" t="s">
        <v>55</v>
      </c>
      <c r="F1440" t="s">
        <v>106</v>
      </c>
      <c r="G1440" t="s">
        <v>42</v>
      </c>
      <c r="H1440" t="s">
        <v>52</v>
      </c>
      <c r="I1440" t="s">
        <v>37</v>
      </c>
      <c r="J1440">
        <v>0.14000000000000001</v>
      </c>
      <c r="K1440">
        <v>1143827.52</v>
      </c>
      <c r="L1440">
        <v>13300.32</v>
      </c>
      <c r="M1440">
        <v>0.65242751239586727</v>
      </c>
      <c r="N1440" t="s">
        <v>38</v>
      </c>
      <c r="O1440" t="s">
        <v>32</v>
      </c>
      <c r="P1440">
        <v>20621</v>
      </c>
      <c r="Q1440">
        <v>68126</v>
      </c>
      <c r="R1440">
        <v>1</v>
      </c>
      <c r="S1440" t="s">
        <v>26</v>
      </c>
    </row>
    <row r="1441" spans="1:19" x14ac:dyDescent="0.3">
      <c r="A1441">
        <v>127749</v>
      </c>
      <c r="B1441" s="1">
        <v>44630</v>
      </c>
      <c r="C1441" t="s">
        <v>39</v>
      </c>
      <c r="D1441" t="s">
        <v>40</v>
      </c>
      <c r="E1441" t="s">
        <v>55</v>
      </c>
      <c r="F1441" t="s">
        <v>51</v>
      </c>
      <c r="G1441" t="s">
        <v>29</v>
      </c>
      <c r="H1441" t="s">
        <v>22</v>
      </c>
      <c r="I1441" t="s">
        <v>37</v>
      </c>
      <c r="J1441">
        <v>0.13</v>
      </c>
      <c r="K1441">
        <v>963114</v>
      </c>
      <c r="L1441">
        <v>11199</v>
      </c>
      <c r="M1441">
        <v>0.56126640792411597</v>
      </c>
      <c r="N1441" t="s">
        <v>38</v>
      </c>
      <c r="O1441" t="s">
        <v>49</v>
      </c>
      <c r="P1441">
        <v>17397</v>
      </c>
      <c r="Q1441">
        <v>57630</v>
      </c>
      <c r="R1441">
        <v>1</v>
      </c>
      <c r="S1441" t="s">
        <v>33</v>
      </c>
    </row>
    <row r="1442" spans="1:19" x14ac:dyDescent="0.3">
      <c r="A1442">
        <v>105897</v>
      </c>
      <c r="B1442" s="1">
        <v>44667</v>
      </c>
      <c r="C1442" t="s">
        <v>34</v>
      </c>
      <c r="D1442" t="s">
        <v>18</v>
      </c>
      <c r="E1442" t="s">
        <v>35</v>
      </c>
      <c r="F1442" t="s">
        <v>97</v>
      </c>
      <c r="G1442" t="s">
        <v>60</v>
      </c>
      <c r="H1442" t="s">
        <v>43</v>
      </c>
      <c r="I1442" t="s">
        <v>31</v>
      </c>
      <c r="J1442">
        <v>0.04</v>
      </c>
      <c r="K1442">
        <v>320211.53999999998</v>
      </c>
      <c r="L1442">
        <v>3723.39</v>
      </c>
      <c r="M1442">
        <v>6.05</v>
      </c>
      <c r="N1442" t="s">
        <v>53</v>
      </c>
      <c r="O1442" t="s">
        <v>49</v>
      </c>
      <c r="P1442">
        <v>9287</v>
      </c>
      <c r="Q1442">
        <v>29029</v>
      </c>
      <c r="R1442">
        <v>3</v>
      </c>
      <c r="S1442" t="s">
        <v>26</v>
      </c>
    </row>
    <row r="1443" spans="1:19" x14ac:dyDescent="0.3">
      <c r="A1443">
        <v>127741</v>
      </c>
      <c r="B1443" s="1">
        <v>44580</v>
      </c>
      <c r="C1443" t="s">
        <v>17</v>
      </c>
      <c r="D1443" t="s">
        <v>18</v>
      </c>
      <c r="E1443" t="s">
        <v>19</v>
      </c>
      <c r="F1443" t="s">
        <v>110</v>
      </c>
      <c r="G1443" t="s">
        <v>60</v>
      </c>
      <c r="H1443" t="s">
        <v>43</v>
      </c>
      <c r="I1443" t="s">
        <v>48</v>
      </c>
      <c r="J1443">
        <v>7.0000000000000007E-2</v>
      </c>
      <c r="K1443">
        <v>290876.94</v>
      </c>
      <c r="L1443">
        <v>3382.29</v>
      </c>
      <c r="M1443">
        <v>5.56</v>
      </c>
      <c r="N1443" t="s">
        <v>24</v>
      </c>
      <c r="O1443" t="s">
        <v>49</v>
      </c>
      <c r="P1443">
        <v>8378</v>
      </c>
      <c r="Q1443">
        <v>26334</v>
      </c>
      <c r="R1443">
        <v>4</v>
      </c>
      <c r="S1443" t="s">
        <v>50</v>
      </c>
    </row>
    <row r="1444" spans="1:19" x14ac:dyDescent="0.3">
      <c r="A1444">
        <v>127722</v>
      </c>
      <c r="B1444" s="1">
        <v>44703</v>
      </c>
      <c r="C1444" t="s">
        <v>91</v>
      </c>
      <c r="D1444" t="s">
        <v>40</v>
      </c>
      <c r="E1444" t="s">
        <v>19</v>
      </c>
      <c r="F1444" t="s">
        <v>41</v>
      </c>
      <c r="G1444" t="s">
        <v>29</v>
      </c>
      <c r="H1444" t="s">
        <v>22</v>
      </c>
      <c r="I1444" t="s">
        <v>31</v>
      </c>
      <c r="J1444">
        <v>0.12</v>
      </c>
      <c r="K1444">
        <v>935199.26</v>
      </c>
      <c r="L1444">
        <v>10874.41</v>
      </c>
      <c r="M1444">
        <v>2.82</v>
      </c>
      <c r="N1444" t="s">
        <v>44</v>
      </c>
      <c r="O1444" t="s">
        <v>32</v>
      </c>
      <c r="P1444">
        <v>28734</v>
      </c>
      <c r="Q1444">
        <v>86630</v>
      </c>
      <c r="R1444">
        <v>5</v>
      </c>
      <c r="S1444" t="s">
        <v>45</v>
      </c>
    </row>
    <row r="1445" spans="1:19" x14ac:dyDescent="0.3">
      <c r="A1445">
        <v>127712</v>
      </c>
      <c r="B1445" s="1">
        <v>44655</v>
      </c>
      <c r="C1445" t="s">
        <v>34</v>
      </c>
      <c r="D1445" t="s">
        <v>40</v>
      </c>
      <c r="E1445" t="s">
        <v>27</v>
      </c>
      <c r="F1445" t="s">
        <v>94</v>
      </c>
      <c r="G1445" t="s">
        <v>42</v>
      </c>
      <c r="H1445" t="s">
        <v>22</v>
      </c>
      <c r="I1445" t="s">
        <v>23</v>
      </c>
      <c r="J1445">
        <v>0.14000000000000001</v>
      </c>
      <c r="K1445">
        <v>711666.34000000008</v>
      </c>
      <c r="L1445">
        <v>8275.19</v>
      </c>
      <c r="M1445">
        <v>1.78</v>
      </c>
      <c r="N1445" t="s">
        <v>38</v>
      </c>
      <c r="O1445" t="s">
        <v>25</v>
      </c>
      <c r="P1445">
        <v>21671</v>
      </c>
      <c r="Q1445">
        <v>65711</v>
      </c>
      <c r="R1445">
        <v>7</v>
      </c>
      <c r="S1445" t="s">
        <v>33</v>
      </c>
    </row>
    <row r="1446" spans="1:19" x14ac:dyDescent="0.3">
      <c r="A1446">
        <v>105913</v>
      </c>
      <c r="B1446" s="1">
        <v>44618</v>
      </c>
      <c r="C1446" t="s">
        <v>65</v>
      </c>
      <c r="D1446" t="s">
        <v>40</v>
      </c>
      <c r="E1446" t="s">
        <v>35</v>
      </c>
      <c r="F1446" t="s">
        <v>108</v>
      </c>
      <c r="G1446" t="s">
        <v>60</v>
      </c>
      <c r="H1446" t="s">
        <v>22</v>
      </c>
      <c r="I1446" t="s">
        <v>31</v>
      </c>
      <c r="J1446">
        <v>0.05</v>
      </c>
      <c r="K1446">
        <v>719887.08000000007</v>
      </c>
      <c r="L1446">
        <v>8370.7800000000007</v>
      </c>
      <c r="M1446">
        <v>7.89</v>
      </c>
      <c r="N1446" t="s">
        <v>58</v>
      </c>
      <c r="O1446" t="s">
        <v>25</v>
      </c>
      <c r="P1446">
        <v>21929</v>
      </c>
      <c r="Q1446">
        <v>66473</v>
      </c>
      <c r="R1446">
        <v>8</v>
      </c>
      <c r="S1446" t="s">
        <v>45</v>
      </c>
    </row>
    <row r="1447" spans="1:19" x14ac:dyDescent="0.3">
      <c r="A1447">
        <v>127699</v>
      </c>
      <c r="B1447" s="1">
        <v>44578</v>
      </c>
      <c r="C1447" t="s">
        <v>17</v>
      </c>
      <c r="D1447" t="s">
        <v>18</v>
      </c>
      <c r="E1447" t="s">
        <v>55</v>
      </c>
      <c r="F1447" t="s">
        <v>59</v>
      </c>
      <c r="G1447" t="s">
        <v>29</v>
      </c>
      <c r="H1447" t="s">
        <v>43</v>
      </c>
      <c r="I1447" t="s">
        <v>37</v>
      </c>
      <c r="J1447">
        <v>0.06</v>
      </c>
      <c r="K1447">
        <v>345671.84</v>
      </c>
      <c r="L1447">
        <v>4019.44</v>
      </c>
      <c r="M1447">
        <v>0.45938046763215862</v>
      </c>
      <c r="N1447" t="s">
        <v>53</v>
      </c>
      <c r="O1447" t="s">
        <v>49</v>
      </c>
      <c r="P1447">
        <v>5926</v>
      </c>
      <c r="Q1447">
        <v>20277</v>
      </c>
      <c r="R1447">
        <v>1</v>
      </c>
      <c r="S1447" t="s">
        <v>26</v>
      </c>
    </row>
    <row r="1448" spans="1:19" x14ac:dyDescent="0.3">
      <c r="A1448">
        <v>127690</v>
      </c>
      <c r="B1448" s="1">
        <v>44647</v>
      </c>
      <c r="C1448" t="s">
        <v>39</v>
      </c>
      <c r="D1448" t="s">
        <v>40</v>
      </c>
      <c r="E1448" t="s">
        <v>55</v>
      </c>
      <c r="F1448" t="s">
        <v>107</v>
      </c>
      <c r="G1448" t="s">
        <v>29</v>
      </c>
      <c r="H1448" t="s">
        <v>43</v>
      </c>
      <c r="I1448" t="s">
        <v>48</v>
      </c>
      <c r="J1448">
        <v>0.12</v>
      </c>
      <c r="K1448">
        <v>226914.44</v>
      </c>
      <c r="L1448">
        <v>2638.54</v>
      </c>
      <c r="M1448">
        <v>2.4300000000000002</v>
      </c>
      <c r="N1448" t="s">
        <v>44</v>
      </c>
      <c r="O1448" t="s">
        <v>32</v>
      </c>
      <c r="P1448">
        <v>6455</v>
      </c>
      <c r="Q1448">
        <v>20641</v>
      </c>
      <c r="R1448">
        <v>5</v>
      </c>
      <c r="S1448" t="s">
        <v>26</v>
      </c>
    </row>
    <row r="1449" spans="1:19" x14ac:dyDescent="0.3">
      <c r="A1449">
        <v>105927</v>
      </c>
      <c r="B1449" s="1">
        <v>44621</v>
      </c>
      <c r="C1449" t="s">
        <v>39</v>
      </c>
      <c r="D1449" t="s">
        <v>40</v>
      </c>
      <c r="E1449" t="s">
        <v>55</v>
      </c>
      <c r="F1449" t="s">
        <v>100</v>
      </c>
      <c r="G1449" t="s">
        <v>29</v>
      </c>
      <c r="H1449" t="s">
        <v>30</v>
      </c>
      <c r="I1449" t="s">
        <v>23</v>
      </c>
      <c r="J1449">
        <v>0.11</v>
      </c>
      <c r="K1449">
        <v>649445.34</v>
      </c>
      <c r="L1449">
        <v>7551.69</v>
      </c>
      <c r="M1449">
        <v>6.04</v>
      </c>
      <c r="N1449" t="s">
        <v>24</v>
      </c>
      <c r="O1449" t="s">
        <v>32</v>
      </c>
      <c r="P1449">
        <v>19687</v>
      </c>
      <c r="Q1449">
        <v>59833</v>
      </c>
      <c r="R1449">
        <v>5</v>
      </c>
      <c r="S1449" t="s">
        <v>45</v>
      </c>
    </row>
    <row r="1450" spans="1:19" x14ac:dyDescent="0.3">
      <c r="A1450">
        <v>127681</v>
      </c>
      <c r="B1450" s="1">
        <v>44620</v>
      </c>
      <c r="C1450" t="s">
        <v>65</v>
      </c>
      <c r="D1450" t="s">
        <v>40</v>
      </c>
      <c r="E1450" t="s">
        <v>55</v>
      </c>
      <c r="F1450" t="s">
        <v>97</v>
      </c>
      <c r="G1450" t="s">
        <v>21</v>
      </c>
      <c r="H1450" t="s">
        <v>30</v>
      </c>
      <c r="I1450" t="s">
        <v>31</v>
      </c>
      <c r="J1450">
        <v>0.03</v>
      </c>
      <c r="K1450">
        <v>556398.5</v>
      </c>
      <c r="L1450">
        <v>6469.75</v>
      </c>
      <c r="M1450">
        <v>3.24</v>
      </c>
      <c r="N1450" t="s">
        <v>38</v>
      </c>
      <c r="O1450" t="s">
        <v>32</v>
      </c>
      <c r="P1450">
        <v>16763</v>
      </c>
      <c r="Q1450">
        <v>51172</v>
      </c>
      <c r="R1450">
        <v>4</v>
      </c>
      <c r="S1450" t="s">
        <v>26</v>
      </c>
    </row>
    <row r="1451" spans="1:19" x14ac:dyDescent="0.3">
      <c r="A1451">
        <v>127678</v>
      </c>
      <c r="B1451" s="1">
        <v>44651</v>
      </c>
      <c r="C1451" t="s">
        <v>39</v>
      </c>
      <c r="D1451" t="s">
        <v>40</v>
      </c>
      <c r="E1451" t="s">
        <v>55</v>
      </c>
      <c r="F1451" t="s">
        <v>59</v>
      </c>
      <c r="G1451" t="s">
        <v>42</v>
      </c>
      <c r="H1451" t="s">
        <v>30</v>
      </c>
      <c r="I1451" t="s">
        <v>48</v>
      </c>
      <c r="J1451">
        <v>0.04</v>
      </c>
      <c r="K1451">
        <v>627307.22000000009</v>
      </c>
      <c r="L1451">
        <v>7294.27</v>
      </c>
      <c r="M1451">
        <v>6.73</v>
      </c>
      <c r="N1451" t="s">
        <v>53</v>
      </c>
      <c r="O1451" t="s">
        <v>32</v>
      </c>
      <c r="P1451">
        <v>18992</v>
      </c>
      <c r="Q1451">
        <v>57774</v>
      </c>
      <c r="R1451">
        <v>2</v>
      </c>
      <c r="S1451" t="s">
        <v>26</v>
      </c>
    </row>
    <row r="1452" spans="1:19" x14ac:dyDescent="0.3">
      <c r="A1452">
        <v>127676</v>
      </c>
      <c r="B1452" s="1">
        <v>44600</v>
      </c>
      <c r="C1452" t="s">
        <v>65</v>
      </c>
      <c r="D1452" t="s">
        <v>18</v>
      </c>
      <c r="E1452" t="s">
        <v>55</v>
      </c>
      <c r="F1452" t="s">
        <v>94</v>
      </c>
      <c r="G1452" t="s">
        <v>21</v>
      </c>
      <c r="H1452" t="s">
        <v>22</v>
      </c>
      <c r="I1452" t="s">
        <v>37</v>
      </c>
      <c r="J1452">
        <v>0.09</v>
      </c>
      <c r="K1452">
        <v>743719.4</v>
      </c>
      <c r="L1452">
        <v>8647.9</v>
      </c>
      <c r="M1452">
        <v>0.39503145271092238</v>
      </c>
      <c r="N1452" t="s">
        <v>44</v>
      </c>
      <c r="O1452" t="s">
        <v>32</v>
      </c>
      <c r="P1452">
        <v>13323</v>
      </c>
      <c r="Q1452">
        <v>44364</v>
      </c>
      <c r="R1452">
        <v>1</v>
      </c>
      <c r="S1452" t="s">
        <v>33</v>
      </c>
    </row>
    <row r="1453" spans="1:19" x14ac:dyDescent="0.3">
      <c r="A1453">
        <v>127670</v>
      </c>
      <c r="B1453" s="1">
        <v>44709</v>
      </c>
      <c r="C1453" t="s">
        <v>91</v>
      </c>
      <c r="D1453" t="s">
        <v>40</v>
      </c>
      <c r="E1453" t="s">
        <v>27</v>
      </c>
      <c r="F1453" t="s">
        <v>56</v>
      </c>
      <c r="G1453" t="s">
        <v>29</v>
      </c>
      <c r="H1453" t="s">
        <v>52</v>
      </c>
      <c r="I1453" t="s">
        <v>48</v>
      </c>
      <c r="J1453">
        <v>0.11</v>
      </c>
      <c r="K1453">
        <v>1035957.7200000001</v>
      </c>
      <c r="L1453">
        <v>12046.02</v>
      </c>
      <c r="M1453">
        <v>2.1800000000000002</v>
      </c>
      <c r="N1453" t="s">
        <v>44</v>
      </c>
      <c r="O1453" t="s">
        <v>25</v>
      </c>
      <c r="P1453">
        <v>31886</v>
      </c>
      <c r="Q1453">
        <v>95968</v>
      </c>
      <c r="R1453">
        <v>10</v>
      </c>
      <c r="S1453" t="s">
        <v>26</v>
      </c>
    </row>
    <row r="1454" spans="1:19" x14ac:dyDescent="0.3">
      <c r="A1454">
        <v>105949</v>
      </c>
      <c r="B1454" s="1">
        <v>44591</v>
      </c>
      <c r="C1454" t="s">
        <v>17</v>
      </c>
      <c r="D1454" t="s">
        <v>61</v>
      </c>
      <c r="E1454" t="s">
        <v>62</v>
      </c>
      <c r="F1454" t="s">
        <v>76</v>
      </c>
      <c r="G1454" t="s">
        <v>42</v>
      </c>
      <c r="H1454" t="s">
        <v>22</v>
      </c>
      <c r="I1454" t="s">
        <v>37</v>
      </c>
      <c r="J1454">
        <v>0.01</v>
      </c>
      <c r="K1454">
        <v>827185.84000000008</v>
      </c>
      <c r="L1454">
        <v>9618.44</v>
      </c>
      <c r="M1454">
        <v>4.8261761190927101E-2</v>
      </c>
      <c r="N1454" t="s">
        <v>58</v>
      </c>
      <c r="O1454" t="s">
        <v>25</v>
      </c>
      <c r="P1454">
        <v>14863</v>
      </c>
      <c r="Q1454">
        <v>49379</v>
      </c>
      <c r="R1454">
        <v>1</v>
      </c>
      <c r="S1454" t="s">
        <v>45</v>
      </c>
    </row>
    <row r="1455" spans="1:19" x14ac:dyDescent="0.3">
      <c r="A1455">
        <v>105956</v>
      </c>
      <c r="B1455" s="1">
        <v>44672</v>
      </c>
      <c r="C1455" t="s">
        <v>34</v>
      </c>
      <c r="D1455" t="s">
        <v>40</v>
      </c>
      <c r="E1455" t="s">
        <v>19</v>
      </c>
      <c r="F1455" t="s">
        <v>81</v>
      </c>
      <c r="G1455" t="s">
        <v>42</v>
      </c>
      <c r="H1455" t="s">
        <v>52</v>
      </c>
      <c r="I1455" t="s">
        <v>48</v>
      </c>
      <c r="J1455">
        <v>0.12</v>
      </c>
      <c r="K1455">
        <v>994521.20000000007</v>
      </c>
      <c r="L1455">
        <v>11564.2</v>
      </c>
      <c r="M1455">
        <v>1.72</v>
      </c>
      <c r="N1455" t="s">
        <v>58</v>
      </c>
      <c r="O1455" t="s">
        <v>25</v>
      </c>
      <c r="P1455">
        <v>30620</v>
      </c>
      <c r="Q1455">
        <v>92217</v>
      </c>
      <c r="R1455">
        <v>8</v>
      </c>
      <c r="S1455" t="s">
        <v>33</v>
      </c>
    </row>
    <row r="1456" spans="1:19" x14ac:dyDescent="0.3">
      <c r="A1456">
        <v>127660</v>
      </c>
      <c r="B1456" s="1">
        <v>44616</v>
      </c>
      <c r="C1456" t="s">
        <v>65</v>
      </c>
      <c r="D1456" t="s">
        <v>40</v>
      </c>
      <c r="E1456" t="s">
        <v>19</v>
      </c>
      <c r="F1456" t="s">
        <v>71</v>
      </c>
      <c r="G1456" t="s">
        <v>42</v>
      </c>
      <c r="H1456" t="s">
        <v>43</v>
      </c>
      <c r="I1456" t="s">
        <v>31</v>
      </c>
      <c r="J1456">
        <v>0.05</v>
      </c>
      <c r="K1456">
        <v>325814.44</v>
      </c>
      <c r="L1456">
        <v>3788.54</v>
      </c>
      <c r="M1456">
        <v>4.29</v>
      </c>
      <c r="N1456" t="s">
        <v>44</v>
      </c>
      <c r="O1456" t="s">
        <v>32</v>
      </c>
      <c r="P1456">
        <v>9466</v>
      </c>
      <c r="Q1456">
        <v>29557</v>
      </c>
      <c r="R1456">
        <v>9</v>
      </c>
      <c r="S1456" t="s">
        <v>64</v>
      </c>
    </row>
    <row r="1457" spans="1:19" x14ac:dyDescent="0.3">
      <c r="A1457">
        <v>127658</v>
      </c>
      <c r="B1457" s="1">
        <v>44662</v>
      </c>
      <c r="C1457" t="s">
        <v>34</v>
      </c>
      <c r="D1457" t="s">
        <v>18</v>
      </c>
      <c r="E1457" t="s">
        <v>27</v>
      </c>
      <c r="F1457" t="s">
        <v>94</v>
      </c>
      <c r="G1457" t="s">
        <v>29</v>
      </c>
      <c r="H1457" t="s">
        <v>30</v>
      </c>
      <c r="I1457" t="s">
        <v>31</v>
      </c>
      <c r="J1457">
        <v>0.14000000000000001</v>
      </c>
      <c r="K1457">
        <v>361425.32</v>
      </c>
      <c r="L1457">
        <v>4202.62</v>
      </c>
      <c r="M1457">
        <v>7.48</v>
      </c>
      <c r="N1457" t="s">
        <v>44</v>
      </c>
      <c r="O1457" t="s">
        <v>25</v>
      </c>
      <c r="P1457">
        <v>10595</v>
      </c>
      <c r="Q1457">
        <v>32902</v>
      </c>
      <c r="R1457">
        <v>2</v>
      </c>
      <c r="S1457" t="s">
        <v>33</v>
      </c>
    </row>
    <row r="1458" spans="1:19" x14ac:dyDescent="0.3">
      <c r="A1458">
        <v>127643</v>
      </c>
      <c r="B1458" s="1">
        <v>44702</v>
      </c>
      <c r="C1458" t="s">
        <v>91</v>
      </c>
      <c r="D1458" t="s">
        <v>18</v>
      </c>
      <c r="E1458" t="s">
        <v>27</v>
      </c>
      <c r="F1458" t="s">
        <v>82</v>
      </c>
      <c r="G1458" t="s">
        <v>29</v>
      </c>
      <c r="H1458" t="s">
        <v>52</v>
      </c>
      <c r="I1458" t="s">
        <v>31</v>
      </c>
      <c r="J1458">
        <v>0.08</v>
      </c>
      <c r="K1458">
        <v>1111322.1000000001</v>
      </c>
      <c r="L1458">
        <v>12922.35</v>
      </c>
      <c r="M1458">
        <v>0.9</v>
      </c>
      <c r="N1458" t="s">
        <v>53</v>
      </c>
      <c r="O1458" t="s">
        <v>32</v>
      </c>
      <c r="P1458">
        <v>34181</v>
      </c>
      <c r="Q1458">
        <v>102766</v>
      </c>
      <c r="R1458">
        <v>10</v>
      </c>
      <c r="S1458" t="s">
        <v>26</v>
      </c>
    </row>
    <row r="1459" spans="1:19" x14ac:dyDescent="0.3">
      <c r="A1459">
        <v>127641</v>
      </c>
      <c r="B1459" s="1">
        <v>44707</v>
      </c>
      <c r="C1459" t="s">
        <v>91</v>
      </c>
      <c r="D1459" t="s">
        <v>18</v>
      </c>
      <c r="E1459" t="s">
        <v>27</v>
      </c>
      <c r="F1459" t="s">
        <v>85</v>
      </c>
      <c r="G1459" t="s">
        <v>42</v>
      </c>
      <c r="H1459" t="s">
        <v>43</v>
      </c>
      <c r="I1459" t="s">
        <v>23</v>
      </c>
      <c r="J1459">
        <v>0.04</v>
      </c>
      <c r="K1459">
        <v>350649.52</v>
      </c>
      <c r="L1459">
        <v>4077.32</v>
      </c>
      <c r="M1459">
        <v>4.08</v>
      </c>
      <c r="N1459" t="s">
        <v>38</v>
      </c>
      <c r="O1459" t="s">
        <v>49</v>
      </c>
      <c r="P1459">
        <v>10252</v>
      </c>
      <c r="Q1459">
        <v>31887</v>
      </c>
      <c r="R1459">
        <v>3</v>
      </c>
      <c r="S1459" t="s">
        <v>45</v>
      </c>
    </row>
    <row r="1460" spans="1:19" x14ac:dyDescent="0.3">
      <c r="A1460">
        <v>127639</v>
      </c>
      <c r="B1460" s="1">
        <v>44687</v>
      </c>
      <c r="C1460" t="s">
        <v>91</v>
      </c>
      <c r="D1460" t="s">
        <v>40</v>
      </c>
      <c r="E1460" t="s">
        <v>27</v>
      </c>
      <c r="F1460" t="s">
        <v>90</v>
      </c>
      <c r="G1460" t="s">
        <v>21</v>
      </c>
      <c r="H1460" t="s">
        <v>43</v>
      </c>
      <c r="I1460" t="s">
        <v>23</v>
      </c>
      <c r="J1460">
        <v>0.13</v>
      </c>
      <c r="K1460">
        <v>43000</v>
      </c>
      <c r="L1460">
        <v>500</v>
      </c>
      <c r="M1460">
        <v>6.76</v>
      </c>
      <c r="N1460" t="s">
        <v>38</v>
      </c>
      <c r="O1460" t="s">
        <v>25</v>
      </c>
      <c r="P1460">
        <v>1551</v>
      </c>
      <c r="Q1460">
        <v>6115</v>
      </c>
      <c r="R1460">
        <v>1</v>
      </c>
      <c r="S1460" t="s">
        <v>33</v>
      </c>
    </row>
    <row r="1461" spans="1:19" x14ac:dyDescent="0.3">
      <c r="A1461">
        <v>127634</v>
      </c>
      <c r="B1461" s="1">
        <v>44667</v>
      </c>
      <c r="C1461" t="s">
        <v>34</v>
      </c>
      <c r="D1461" t="s">
        <v>40</v>
      </c>
      <c r="E1461" t="s">
        <v>35</v>
      </c>
      <c r="F1461" t="s">
        <v>20</v>
      </c>
      <c r="G1461" t="s">
        <v>21</v>
      </c>
      <c r="H1461" t="s">
        <v>30</v>
      </c>
      <c r="I1461" t="s">
        <v>31</v>
      </c>
      <c r="J1461">
        <v>0.06</v>
      </c>
      <c r="K1461">
        <v>413756.32</v>
      </c>
      <c r="L1461">
        <v>4811.12</v>
      </c>
      <c r="M1461">
        <v>3.67</v>
      </c>
      <c r="N1461" t="s">
        <v>24</v>
      </c>
      <c r="O1461" t="s">
        <v>49</v>
      </c>
      <c r="P1461">
        <v>12253</v>
      </c>
      <c r="Q1461">
        <v>37815</v>
      </c>
      <c r="R1461">
        <v>1</v>
      </c>
      <c r="S1461" t="s">
        <v>26</v>
      </c>
    </row>
    <row r="1462" spans="1:19" x14ac:dyDescent="0.3">
      <c r="A1462">
        <v>105993</v>
      </c>
      <c r="B1462" s="1">
        <v>44656</v>
      </c>
      <c r="C1462" t="s">
        <v>34</v>
      </c>
      <c r="D1462" t="s">
        <v>40</v>
      </c>
      <c r="E1462" t="s">
        <v>19</v>
      </c>
      <c r="F1462" t="s">
        <v>110</v>
      </c>
      <c r="G1462" t="s">
        <v>29</v>
      </c>
      <c r="H1462" t="s">
        <v>52</v>
      </c>
      <c r="I1462" t="s">
        <v>37</v>
      </c>
      <c r="J1462">
        <v>0.14000000000000001</v>
      </c>
      <c r="K1462">
        <v>1169266.32</v>
      </c>
      <c r="L1462">
        <v>13596.12</v>
      </c>
      <c r="M1462">
        <v>0.46295541290556058</v>
      </c>
      <c r="N1462" t="s">
        <v>38</v>
      </c>
      <c r="O1462" t="s">
        <v>32</v>
      </c>
      <c r="P1462">
        <v>21029</v>
      </c>
      <c r="Q1462">
        <v>69455</v>
      </c>
      <c r="R1462">
        <v>1</v>
      </c>
      <c r="S1462" t="s">
        <v>50</v>
      </c>
    </row>
    <row r="1463" spans="1:19" x14ac:dyDescent="0.3">
      <c r="A1463">
        <v>127632</v>
      </c>
      <c r="B1463" s="1">
        <v>44579</v>
      </c>
      <c r="C1463" t="s">
        <v>17</v>
      </c>
      <c r="D1463" t="s">
        <v>18</v>
      </c>
      <c r="E1463" t="s">
        <v>19</v>
      </c>
      <c r="F1463" t="s">
        <v>111</v>
      </c>
      <c r="G1463" t="s">
        <v>29</v>
      </c>
      <c r="H1463" t="s">
        <v>22</v>
      </c>
      <c r="I1463" t="s">
        <v>31</v>
      </c>
      <c r="J1463">
        <v>7.0000000000000007E-2</v>
      </c>
      <c r="K1463">
        <v>845237.24</v>
      </c>
      <c r="L1463">
        <v>9828.34</v>
      </c>
      <c r="M1463">
        <v>5.99</v>
      </c>
      <c r="N1463" t="s">
        <v>58</v>
      </c>
      <c r="O1463" t="s">
        <v>25</v>
      </c>
      <c r="P1463">
        <v>25897</v>
      </c>
      <c r="Q1463">
        <v>78226</v>
      </c>
      <c r="R1463">
        <v>10</v>
      </c>
      <c r="S1463" t="s">
        <v>33</v>
      </c>
    </row>
    <row r="1464" spans="1:19" x14ac:dyDescent="0.3">
      <c r="A1464">
        <v>127620</v>
      </c>
      <c r="B1464" s="1">
        <v>44612</v>
      </c>
      <c r="C1464" t="s">
        <v>65</v>
      </c>
      <c r="D1464" t="s">
        <v>40</v>
      </c>
      <c r="E1464" t="s">
        <v>55</v>
      </c>
      <c r="F1464" t="s">
        <v>72</v>
      </c>
      <c r="G1464" t="s">
        <v>42</v>
      </c>
      <c r="H1464" t="s">
        <v>43</v>
      </c>
      <c r="I1464" t="s">
        <v>31</v>
      </c>
      <c r="J1464">
        <v>0.11</v>
      </c>
      <c r="K1464">
        <v>349283.84000000003</v>
      </c>
      <c r="L1464">
        <v>4061.44</v>
      </c>
      <c r="M1464">
        <v>2.81</v>
      </c>
      <c r="N1464" t="s">
        <v>24</v>
      </c>
      <c r="O1464" t="s">
        <v>32</v>
      </c>
      <c r="P1464">
        <v>10204</v>
      </c>
      <c r="Q1464">
        <v>31745</v>
      </c>
      <c r="R1464">
        <v>8</v>
      </c>
      <c r="S1464" t="s">
        <v>64</v>
      </c>
    </row>
    <row r="1465" spans="1:19" x14ac:dyDescent="0.3">
      <c r="A1465">
        <v>127611</v>
      </c>
      <c r="B1465" s="1">
        <v>44577</v>
      </c>
      <c r="C1465" t="s">
        <v>17</v>
      </c>
      <c r="D1465" t="s">
        <v>40</v>
      </c>
      <c r="E1465" t="s">
        <v>19</v>
      </c>
      <c r="F1465" t="s">
        <v>99</v>
      </c>
      <c r="G1465" t="s">
        <v>60</v>
      </c>
      <c r="H1465" t="s">
        <v>52</v>
      </c>
      <c r="I1465" t="s">
        <v>23</v>
      </c>
      <c r="J1465">
        <v>0.06</v>
      </c>
      <c r="K1465">
        <v>1275959.6399999999</v>
      </c>
      <c r="L1465">
        <v>14836.74</v>
      </c>
      <c r="M1465">
        <v>0.92</v>
      </c>
      <c r="N1465" t="s">
        <v>44</v>
      </c>
      <c r="O1465" t="s">
        <v>49</v>
      </c>
      <c r="P1465">
        <v>38179</v>
      </c>
      <c r="Q1465">
        <v>114606</v>
      </c>
      <c r="R1465">
        <v>4</v>
      </c>
      <c r="S1465" t="s">
        <v>33</v>
      </c>
    </row>
    <row r="1466" spans="1:19" x14ac:dyDescent="0.3">
      <c r="A1466">
        <v>106003</v>
      </c>
      <c r="B1466" s="1">
        <v>44682</v>
      </c>
      <c r="C1466" t="s">
        <v>91</v>
      </c>
      <c r="D1466" t="s">
        <v>18</v>
      </c>
      <c r="E1466" t="s">
        <v>35</v>
      </c>
      <c r="F1466" t="s">
        <v>96</v>
      </c>
      <c r="G1466" t="s">
        <v>42</v>
      </c>
      <c r="H1466" t="s">
        <v>30</v>
      </c>
      <c r="I1466" t="s">
        <v>48</v>
      </c>
      <c r="J1466">
        <v>7.0000000000000007E-2</v>
      </c>
      <c r="K1466">
        <v>583804.12</v>
      </c>
      <c r="L1466">
        <v>6788.42</v>
      </c>
      <c r="M1466">
        <v>6.95</v>
      </c>
      <c r="N1466" t="s">
        <v>44</v>
      </c>
      <c r="O1466" t="s">
        <v>32</v>
      </c>
      <c r="P1466">
        <v>17624</v>
      </c>
      <c r="Q1466">
        <v>53722</v>
      </c>
      <c r="R1466">
        <v>10</v>
      </c>
      <c r="S1466" t="s">
        <v>26</v>
      </c>
    </row>
    <row r="1467" spans="1:19" x14ac:dyDescent="0.3">
      <c r="A1467">
        <v>106007</v>
      </c>
      <c r="B1467" s="1">
        <v>44598</v>
      </c>
      <c r="C1467" t="s">
        <v>65</v>
      </c>
      <c r="D1467" t="s">
        <v>18</v>
      </c>
      <c r="E1467" t="s">
        <v>27</v>
      </c>
      <c r="F1467" t="s">
        <v>95</v>
      </c>
      <c r="G1467" t="s">
        <v>29</v>
      </c>
      <c r="H1467" t="s">
        <v>30</v>
      </c>
      <c r="I1467" t="s">
        <v>48</v>
      </c>
      <c r="J1467">
        <v>0.12</v>
      </c>
      <c r="K1467">
        <v>622581.52</v>
      </c>
      <c r="L1467">
        <v>7239.32</v>
      </c>
      <c r="M1467">
        <v>0.88</v>
      </c>
      <c r="N1467" t="s">
        <v>38</v>
      </c>
      <c r="O1467" t="s">
        <v>32</v>
      </c>
      <c r="P1467">
        <v>18844</v>
      </c>
      <c r="Q1467">
        <v>57338</v>
      </c>
      <c r="R1467">
        <v>1</v>
      </c>
      <c r="S1467" t="s">
        <v>64</v>
      </c>
    </row>
    <row r="1468" spans="1:19" x14ac:dyDescent="0.3">
      <c r="A1468">
        <v>106010</v>
      </c>
      <c r="B1468" s="1">
        <v>44625</v>
      </c>
      <c r="C1468" t="s">
        <v>39</v>
      </c>
      <c r="D1468" t="s">
        <v>18</v>
      </c>
      <c r="E1468" t="s">
        <v>19</v>
      </c>
      <c r="F1468" t="s">
        <v>68</v>
      </c>
      <c r="G1468" t="s">
        <v>21</v>
      </c>
      <c r="H1468" t="s">
        <v>22</v>
      </c>
      <c r="I1468" t="s">
        <v>23</v>
      </c>
      <c r="J1468">
        <v>0.12</v>
      </c>
      <c r="K1468">
        <v>824105.32000000007</v>
      </c>
      <c r="L1468">
        <v>9582.6200000000008</v>
      </c>
      <c r="M1468">
        <v>3.23</v>
      </c>
      <c r="N1468" t="s">
        <v>53</v>
      </c>
      <c r="O1468" t="s">
        <v>32</v>
      </c>
      <c r="P1468">
        <v>25208</v>
      </c>
      <c r="Q1468">
        <v>76187</v>
      </c>
      <c r="R1468">
        <v>6</v>
      </c>
      <c r="S1468" t="s">
        <v>45</v>
      </c>
    </row>
    <row r="1469" spans="1:19" x14ac:dyDescent="0.3">
      <c r="A1469">
        <v>106013</v>
      </c>
      <c r="B1469" s="1">
        <v>44670</v>
      </c>
      <c r="C1469" t="s">
        <v>34</v>
      </c>
      <c r="D1469" t="s">
        <v>40</v>
      </c>
      <c r="E1469" t="s">
        <v>35</v>
      </c>
      <c r="F1469" t="s">
        <v>101</v>
      </c>
      <c r="G1469" t="s">
        <v>42</v>
      </c>
      <c r="H1469" t="s">
        <v>52</v>
      </c>
      <c r="I1469" t="s">
        <v>31</v>
      </c>
      <c r="J1469">
        <v>0.13</v>
      </c>
      <c r="K1469">
        <v>1195374.2</v>
      </c>
      <c r="L1469">
        <v>13899.7</v>
      </c>
      <c r="M1469">
        <v>0.22</v>
      </c>
      <c r="N1469" t="s">
        <v>53</v>
      </c>
      <c r="O1469" t="s">
        <v>32</v>
      </c>
      <c r="P1469">
        <v>36455</v>
      </c>
      <c r="Q1469">
        <v>109500</v>
      </c>
      <c r="R1469">
        <v>7</v>
      </c>
      <c r="S1469" t="s">
        <v>64</v>
      </c>
    </row>
    <row r="1470" spans="1:19" x14ac:dyDescent="0.3">
      <c r="A1470">
        <v>106014</v>
      </c>
      <c r="B1470" s="1">
        <v>44672</v>
      </c>
      <c r="C1470" t="s">
        <v>34</v>
      </c>
      <c r="D1470" t="s">
        <v>61</v>
      </c>
      <c r="E1470" t="s">
        <v>62</v>
      </c>
      <c r="F1470" t="s">
        <v>63</v>
      </c>
      <c r="G1470" t="s">
        <v>60</v>
      </c>
      <c r="H1470" t="s">
        <v>30</v>
      </c>
      <c r="I1470" t="s">
        <v>23</v>
      </c>
      <c r="J1470">
        <v>7.0000000000000007E-2</v>
      </c>
      <c r="K1470">
        <v>640902.96</v>
      </c>
      <c r="L1470">
        <v>7452.36</v>
      </c>
      <c r="M1470">
        <v>5.01</v>
      </c>
      <c r="N1470" t="s">
        <v>53</v>
      </c>
      <c r="O1470" t="s">
        <v>25</v>
      </c>
      <c r="P1470">
        <v>19408</v>
      </c>
      <c r="Q1470">
        <v>59007</v>
      </c>
      <c r="R1470">
        <v>4</v>
      </c>
      <c r="S1470" t="s">
        <v>64</v>
      </c>
    </row>
    <row r="1471" spans="1:19" x14ac:dyDescent="0.3">
      <c r="A1471">
        <v>127605</v>
      </c>
      <c r="B1471" s="1">
        <v>44565</v>
      </c>
      <c r="C1471" t="s">
        <v>17</v>
      </c>
      <c r="D1471" t="s">
        <v>18</v>
      </c>
      <c r="E1471" t="s">
        <v>55</v>
      </c>
      <c r="F1471" t="s">
        <v>78</v>
      </c>
      <c r="G1471" t="s">
        <v>60</v>
      </c>
      <c r="H1471" t="s">
        <v>22</v>
      </c>
      <c r="I1471" t="s">
        <v>23</v>
      </c>
      <c r="J1471">
        <v>0.05</v>
      </c>
      <c r="K1471">
        <v>723469.84000000008</v>
      </c>
      <c r="L1471">
        <v>8412.44</v>
      </c>
      <c r="M1471">
        <v>3.97</v>
      </c>
      <c r="N1471" t="s">
        <v>44</v>
      </c>
      <c r="O1471" t="s">
        <v>32</v>
      </c>
      <c r="P1471">
        <v>22049</v>
      </c>
      <c r="Q1471">
        <v>66831</v>
      </c>
      <c r="R1471">
        <v>3</v>
      </c>
      <c r="S1471" t="s">
        <v>33</v>
      </c>
    </row>
    <row r="1472" spans="1:19" x14ac:dyDescent="0.3">
      <c r="A1472">
        <v>127585</v>
      </c>
      <c r="B1472" s="1">
        <v>44595</v>
      </c>
      <c r="C1472" t="s">
        <v>65</v>
      </c>
      <c r="D1472" t="s">
        <v>18</v>
      </c>
      <c r="E1472" t="s">
        <v>35</v>
      </c>
      <c r="F1472" t="s">
        <v>87</v>
      </c>
      <c r="G1472" t="s">
        <v>29</v>
      </c>
      <c r="H1472" t="s">
        <v>43</v>
      </c>
      <c r="I1472" t="s">
        <v>48</v>
      </c>
      <c r="J1472">
        <v>0.08</v>
      </c>
      <c r="K1472">
        <v>320682.82</v>
      </c>
      <c r="L1472">
        <v>3728.87</v>
      </c>
      <c r="M1472">
        <v>6.25</v>
      </c>
      <c r="N1472" t="s">
        <v>53</v>
      </c>
      <c r="O1472" t="s">
        <v>49</v>
      </c>
      <c r="P1472">
        <v>9304</v>
      </c>
      <c r="Q1472">
        <v>29078</v>
      </c>
      <c r="R1472">
        <v>4</v>
      </c>
      <c r="S1472" t="s">
        <v>64</v>
      </c>
    </row>
    <row r="1473" spans="1:19" x14ac:dyDescent="0.3">
      <c r="A1473">
        <v>127579</v>
      </c>
      <c r="B1473" s="1">
        <v>44568</v>
      </c>
      <c r="C1473" t="s">
        <v>17</v>
      </c>
      <c r="D1473" t="s">
        <v>18</v>
      </c>
      <c r="E1473" t="s">
        <v>19</v>
      </c>
      <c r="F1473" t="s">
        <v>97</v>
      </c>
      <c r="G1473" t="s">
        <v>42</v>
      </c>
      <c r="H1473" t="s">
        <v>30</v>
      </c>
      <c r="I1473" t="s">
        <v>48</v>
      </c>
      <c r="J1473">
        <v>0.09</v>
      </c>
      <c r="K1473">
        <v>665933.26</v>
      </c>
      <c r="L1473">
        <v>7743.41</v>
      </c>
      <c r="M1473">
        <v>4.57</v>
      </c>
      <c r="N1473" t="s">
        <v>38</v>
      </c>
      <c r="O1473" t="s">
        <v>25</v>
      </c>
      <c r="P1473">
        <v>20213</v>
      </c>
      <c r="Q1473">
        <v>61391</v>
      </c>
      <c r="R1473">
        <v>2</v>
      </c>
      <c r="S1473" t="s">
        <v>26</v>
      </c>
    </row>
    <row r="1474" spans="1:19" x14ac:dyDescent="0.3">
      <c r="A1474">
        <v>106023</v>
      </c>
      <c r="B1474" s="1">
        <v>44562</v>
      </c>
      <c r="C1474" t="s">
        <v>17</v>
      </c>
      <c r="D1474" t="s">
        <v>40</v>
      </c>
      <c r="E1474" t="s">
        <v>27</v>
      </c>
      <c r="F1474" t="s">
        <v>47</v>
      </c>
      <c r="G1474" t="s">
        <v>60</v>
      </c>
      <c r="H1474" t="s">
        <v>30</v>
      </c>
      <c r="I1474" t="s">
        <v>48</v>
      </c>
      <c r="J1474">
        <v>0.1</v>
      </c>
      <c r="K1474">
        <v>626626.96</v>
      </c>
      <c r="L1474">
        <v>7286.36</v>
      </c>
      <c r="M1474">
        <v>3.93</v>
      </c>
      <c r="N1474" t="s">
        <v>44</v>
      </c>
      <c r="O1474" t="s">
        <v>25</v>
      </c>
      <c r="P1474">
        <v>18970</v>
      </c>
      <c r="Q1474">
        <v>57709</v>
      </c>
      <c r="R1474">
        <v>1</v>
      </c>
      <c r="S1474" t="s">
        <v>50</v>
      </c>
    </row>
    <row r="1475" spans="1:19" x14ac:dyDescent="0.3">
      <c r="A1475">
        <v>106024</v>
      </c>
      <c r="B1475" s="1">
        <v>44619</v>
      </c>
      <c r="C1475" t="s">
        <v>65</v>
      </c>
      <c r="D1475" t="s">
        <v>18</v>
      </c>
      <c r="E1475" t="s">
        <v>55</v>
      </c>
      <c r="F1475" t="s">
        <v>87</v>
      </c>
      <c r="G1475" t="s">
        <v>60</v>
      </c>
      <c r="H1475" t="s">
        <v>22</v>
      </c>
      <c r="I1475" t="s">
        <v>31</v>
      </c>
      <c r="J1475">
        <v>0.14000000000000001</v>
      </c>
      <c r="K1475">
        <v>879999.29999999993</v>
      </c>
      <c r="L1475">
        <v>10232.549999999999</v>
      </c>
      <c r="M1475">
        <v>0.96</v>
      </c>
      <c r="N1475" t="s">
        <v>38</v>
      </c>
      <c r="O1475" t="s">
        <v>49</v>
      </c>
      <c r="P1475">
        <v>26988</v>
      </c>
      <c r="Q1475">
        <v>81458</v>
      </c>
      <c r="R1475">
        <v>3</v>
      </c>
      <c r="S1475" t="s">
        <v>64</v>
      </c>
    </row>
    <row r="1476" spans="1:19" x14ac:dyDescent="0.3">
      <c r="A1476">
        <v>106027</v>
      </c>
      <c r="B1476" s="1">
        <v>44590</v>
      </c>
      <c r="C1476" t="s">
        <v>17</v>
      </c>
      <c r="D1476" t="s">
        <v>18</v>
      </c>
      <c r="E1476" t="s">
        <v>55</v>
      </c>
      <c r="F1476" t="s">
        <v>107</v>
      </c>
      <c r="G1476" t="s">
        <v>60</v>
      </c>
      <c r="H1476" t="s">
        <v>52</v>
      </c>
      <c r="I1476" t="s">
        <v>48</v>
      </c>
      <c r="J1476">
        <v>0.02</v>
      </c>
      <c r="K1476">
        <v>1118774.8600000001</v>
      </c>
      <c r="L1476">
        <v>13009.01</v>
      </c>
      <c r="M1476">
        <v>7.74</v>
      </c>
      <c r="N1476" t="s">
        <v>38</v>
      </c>
      <c r="O1476" t="s">
        <v>49</v>
      </c>
      <c r="P1476">
        <v>34399</v>
      </c>
      <c r="Q1476">
        <v>103412</v>
      </c>
      <c r="R1476">
        <v>2</v>
      </c>
      <c r="S1476" t="s">
        <v>26</v>
      </c>
    </row>
    <row r="1477" spans="1:19" x14ac:dyDescent="0.3">
      <c r="A1477">
        <v>127574</v>
      </c>
      <c r="B1477" s="1">
        <v>44684</v>
      </c>
      <c r="C1477" t="s">
        <v>91</v>
      </c>
      <c r="D1477" t="s">
        <v>18</v>
      </c>
      <c r="E1477" t="s">
        <v>55</v>
      </c>
      <c r="F1477" t="s">
        <v>105</v>
      </c>
      <c r="G1477" t="s">
        <v>29</v>
      </c>
      <c r="H1477" t="s">
        <v>52</v>
      </c>
      <c r="I1477" t="s">
        <v>23</v>
      </c>
      <c r="J1477">
        <v>0.04</v>
      </c>
      <c r="K1477">
        <v>989351.74</v>
      </c>
      <c r="L1477">
        <v>11504.09</v>
      </c>
      <c r="M1477">
        <v>3.07</v>
      </c>
      <c r="N1477" t="s">
        <v>58</v>
      </c>
      <c r="O1477" t="s">
        <v>25</v>
      </c>
      <c r="P1477">
        <v>30452</v>
      </c>
      <c r="Q1477">
        <v>91721</v>
      </c>
      <c r="R1477">
        <v>2</v>
      </c>
      <c r="S1477" t="s">
        <v>50</v>
      </c>
    </row>
    <row r="1478" spans="1:19" x14ac:dyDescent="0.3">
      <c r="A1478">
        <v>127562</v>
      </c>
      <c r="B1478" s="1">
        <v>44615</v>
      </c>
      <c r="C1478" t="s">
        <v>65</v>
      </c>
      <c r="D1478" t="s">
        <v>18</v>
      </c>
      <c r="E1478" t="s">
        <v>55</v>
      </c>
      <c r="F1478" t="s">
        <v>100</v>
      </c>
      <c r="G1478" t="s">
        <v>21</v>
      </c>
      <c r="H1478" t="s">
        <v>43</v>
      </c>
      <c r="I1478" t="s">
        <v>48</v>
      </c>
      <c r="J1478">
        <v>0.02</v>
      </c>
      <c r="K1478">
        <v>328960.32</v>
      </c>
      <c r="L1478">
        <v>3825.12</v>
      </c>
      <c r="M1478">
        <v>5.15</v>
      </c>
      <c r="N1478" t="s">
        <v>53</v>
      </c>
      <c r="O1478" t="s">
        <v>32</v>
      </c>
      <c r="P1478">
        <v>9563</v>
      </c>
      <c r="Q1478">
        <v>29847</v>
      </c>
      <c r="R1478">
        <v>1</v>
      </c>
      <c r="S1478" t="s">
        <v>45</v>
      </c>
    </row>
    <row r="1479" spans="1:19" x14ac:dyDescent="0.3">
      <c r="A1479">
        <v>127558</v>
      </c>
      <c r="B1479" s="1">
        <v>44652</v>
      </c>
      <c r="C1479" t="s">
        <v>34</v>
      </c>
      <c r="D1479" t="s">
        <v>40</v>
      </c>
      <c r="E1479" t="s">
        <v>35</v>
      </c>
      <c r="F1479" t="s">
        <v>28</v>
      </c>
      <c r="G1479" t="s">
        <v>21</v>
      </c>
      <c r="H1479" t="s">
        <v>30</v>
      </c>
      <c r="I1479" t="s">
        <v>37</v>
      </c>
      <c r="J1479">
        <v>0.12</v>
      </c>
      <c r="K1479">
        <v>659380.92000000004</v>
      </c>
      <c r="L1479">
        <v>7667.22</v>
      </c>
      <c r="M1479">
        <v>1.3102174427018376</v>
      </c>
      <c r="N1479" t="s">
        <v>38</v>
      </c>
      <c r="O1479" t="s">
        <v>25</v>
      </c>
      <c r="P1479">
        <v>11744</v>
      </c>
      <c r="Q1479">
        <v>39224</v>
      </c>
      <c r="R1479">
        <v>1</v>
      </c>
      <c r="S1479" t="s">
        <v>33</v>
      </c>
    </row>
    <row r="1480" spans="1:19" x14ac:dyDescent="0.3">
      <c r="A1480">
        <v>127545</v>
      </c>
      <c r="B1480" s="1">
        <v>44659</v>
      </c>
      <c r="C1480" t="s">
        <v>34</v>
      </c>
      <c r="D1480" t="s">
        <v>18</v>
      </c>
      <c r="E1480" t="s">
        <v>27</v>
      </c>
      <c r="F1480" t="s">
        <v>70</v>
      </c>
      <c r="G1480" t="s">
        <v>21</v>
      </c>
      <c r="H1480" t="s">
        <v>52</v>
      </c>
      <c r="I1480" t="s">
        <v>23</v>
      </c>
      <c r="J1480">
        <v>0.08</v>
      </c>
      <c r="K1480">
        <v>1025747.7999999999</v>
      </c>
      <c r="L1480">
        <v>11927.3</v>
      </c>
      <c r="M1480">
        <v>4.76</v>
      </c>
      <c r="N1480" t="s">
        <v>58</v>
      </c>
      <c r="O1480" t="s">
        <v>49</v>
      </c>
      <c r="P1480">
        <v>31581</v>
      </c>
      <c r="Q1480">
        <v>95064</v>
      </c>
      <c r="R1480">
        <v>7</v>
      </c>
      <c r="S1480" t="s">
        <v>64</v>
      </c>
    </row>
    <row r="1481" spans="1:19" x14ac:dyDescent="0.3">
      <c r="A1481">
        <v>127544</v>
      </c>
      <c r="B1481" s="1">
        <v>44582</v>
      </c>
      <c r="C1481" t="s">
        <v>17</v>
      </c>
      <c r="D1481" t="s">
        <v>18</v>
      </c>
      <c r="E1481" t="s">
        <v>27</v>
      </c>
      <c r="F1481" t="s">
        <v>73</v>
      </c>
      <c r="G1481" t="s">
        <v>42</v>
      </c>
      <c r="H1481" t="s">
        <v>22</v>
      </c>
      <c r="I1481" t="s">
        <v>48</v>
      </c>
      <c r="J1481">
        <v>0.05</v>
      </c>
      <c r="K1481">
        <v>700169</v>
      </c>
      <c r="L1481">
        <v>8141.5</v>
      </c>
      <c r="M1481">
        <v>4.3899999999999997</v>
      </c>
      <c r="N1481" t="s">
        <v>44</v>
      </c>
      <c r="O1481" t="s">
        <v>25</v>
      </c>
      <c r="P1481">
        <v>21304</v>
      </c>
      <c r="Q1481">
        <v>64624</v>
      </c>
      <c r="R1481">
        <v>8</v>
      </c>
      <c r="S1481" t="s">
        <v>33</v>
      </c>
    </row>
    <row r="1482" spans="1:19" x14ac:dyDescent="0.3">
      <c r="A1482">
        <v>127539</v>
      </c>
      <c r="B1482" s="1">
        <v>44590</v>
      </c>
      <c r="C1482" t="s">
        <v>17</v>
      </c>
      <c r="D1482" t="s">
        <v>18</v>
      </c>
      <c r="E1482" t="s">
        <v>35</v>
      </c>
      <c r="F1482" t="s">
        <v>28</v>
      </c>
      <c r="G1482" t="s">
        <v>60</v>
      </c>
      <c r="H1482" t="s">
        <v>22</v>
      </c>
      <c r="I1482" t="s">
        <v>37</v>
      </c>
      <c r="J1482">
        <v>0.15</v>
      </c>
      <c r="K1482">
        <v>763054.77999999991</v>
      </c>
      <c r="L1482">
        <v>8872.73</v>
      </c>
      <c r="M1482">
        <v>0.3825191442540154</v>
      </c>
      <c r="N1482" t="s">
        <v>38</v>
      </c>
      <c r="O1482" t="s">
        <v>25</v>
      </c>
      <c r="P1482">
        <v>13673</v>
      </c>
      <c r="Q1482">
        <v>45502</v>
      </c>
      <c r="R1482">
        <v>1</v>
      </c>
      <c r="S1482" t="s">
        <v>33</v>
      </c>
    </row>
    <row r="1483" spans="1:19" x14ac:dyDescent="0.3">
      <c r="A1483">
        <v>127538</v>
      </c>
      <c r="B1483" s="1">
        <v>44691</v>
      </c>
      <c r="C1483" t="s">
        <v>91</v>
      </c>
      <c r="D1483" t="s">
        <v>18</v>
      </c>
      <c r="E1483" t="s">
        <v>19</v>
      </c>
      <c r="F1483" t="s">
        <v>56</v>
      </c>
      <c r="G1483" t="s">
        <v>60</v>
      </c>
      <c r="H1483" t="s">
        <v>30</v>
      </c>
      <c r="I1483" t="s">
        <v>23</v>
      </c>
      <c r="J1483">
        <v>0.04</v>
      </c>
      <c r="K1483">
        <v>385280</v>
      </c>
      <c r="L1483">
        <v>4480</v>
      </c>
      <c r="M1483">
        <v>2.86</v>
      </c>
      <c r="N1483" t="s">
        <v>53</v>
      </c>
      <c r="O1483" t="s">
        <v>25</v>
      </c>
      <c r="P1483">
        <v>11355</v>
      </c>
      <c r="Q1483">
        <v>35155</v>
      </c>
      <c r="R1483">
        <v>8</v>
      </c>
      <c r="S1483" t="s">
        <v>26</v>
      </c>
    </row>
    <row r="1484" spans="1:19" x14ac:dyDescent="0.3">
      <c r="A1484">
        <v>106055</v>
      </c>
      <c r="B1484" s="1">
        <v>44632</v>
      </c>
      <c r="C1484" t="s">
        <v>39</v>
      </c>
      <c r="D1484" t="s">
        <v>40</v>
      </c>
      <c r="E1484" t="s">
        <v>55</v>
      </c>
      <c r="F1484" t="s">
        <v>92</v>
      </c>
      <c r="G1484" t="s">
        <v>29</v>
      </c>
      <c r="H1484" t="s">
        <v>52</v>
      </c>
      <c r="I1484" t="s">
        <v>37</v>
      </c>
      <c r="J1484">
        <v>0.11</v>
      </c>
      <c r="K1484">
        <v>1049621.3999999999</v>
      </c>
      <c r="L1484">
        <v>12204.9</v>
      </c>
      <c r="M1484">
        <v>0.85441192034308111</v>
      </c>
      <c r="N1484" t="s">
        <v>53</v>
      </c>
      <c r="O1484" t="s">
        <v>32</v>
      </c>
      <c r="P1484">
        <v>18979</v>
      </c>
      <c r="Q1484">
        <v>62780</v>
      </c>
      <c r="R1484">
        <v>1</v>
      </c>
      <c r="S1484" t="s">
        <v>50</v>
      </c>
    </row>
    <row r="1485" spans="1:19" x14ac:dyDescent="0.3">
      <c r="A1485">
        <v>127534</v>
      </c>
      <c r="B1485" s="1">
        <v>44627</v>
      </c>
      <c r="C1485" t="s">
        <v>39</v>
      </c>
      <c r="D1485" t="s">
        <v>40</v>
      </c>
      <c r="E1485" t="s">
        <v>55</v>
      </c>
      <c r="F1485" t="s">
        <v>86</v>
      </c>
      <c r="G1485" t="s">
        <v>21</v>
      </c>
      <c r="H1485" t="s">
        <v>30</v>
      </c>
      <c r="I1485" t="s">
        <v>23</v>
      </c>
      <c r="J1485">
        <v>0.11</v>
      </c>
      <c r="K1485">
        <v>570060.46</v>
      </c>
      <c r="L1485">
        <v>6628.61</v>
      </c>
      <c r="M1485">
        <v>1.53</v>
      </c>
      <c r="N1485" t="s">
        <v>24</v>
      </c>
      <c r="O1485" t="s">
        <v>25</v>
      </c>
      <c r="P1485">
        <v>17185</v>
      </c>
      <c r="Q1485">
        <v>52422</v>
      </c>
      <c r="R1485">
        <v>1</v>
      </c>
      <c r="S1485" t="s">
        <v>50</v>
      </c>
    </row>
    <row r="1486" spans="1:19" x14ac:dyDescent="0.3">
      <c r="A1486">
        <v>127506</v>
      </c>
      <c r="B1486" s="1">
        <v>44618</v>
      </c>
      <c r="C1486" t="s">
        <v>65</v>
      </c>
      <c r="D1486" t="s">
        <v>40</v>
      </c>
      <c r="E1486" t="s">
        <v>27</v>
      </c>
      <c r="F1486" t="s">
        <v>74</v>
      </c>
      <c r="G1486" t="s">
        <v>21</v>
      </c>
      <c r="H1486" t="s">
        <v>52</v>
      </c>
      <c r="I1486" t="s">
        <v>23</v>
      </c>
      <c r="J1486">
        <v>0.13</v>
      </c>
      <c r="K1486">
        <v>1124598.78</v>
      </c>
      <c r="L1486">
        <v>13076.73</v>
      </c>
      <c r="M1486">
        <v>2.2200000000000002</v>
      </c>
      <c r="N1486" t="s">
        <v>53</v>
      </c>
      <c r="O1486" t="s">
        <v>32</v>
      </c>
      <c r="P1486">
        <v>34570</v>
      </c>
      <c r="Q1486">
        <v>103917</v>
      </c>
      <c r="R1486">
        <v>10</v>
      </c>
      <c r="S1486" t="s">
        <v>64</v>
      </c>
    </row>
    <row r="1487" spans="1:19" x14ac:dyDescent="0.3">
      <c r="A1487">
        <v>127502</v>
      </c>
      <c r="B1487" s="1">
        <v>44648</v>
      </c>
      <c r="C1487" t="s">
        <v>39</v>
      </c>
      <c r="D1487" t="s">
        <v>18</v>
      </c>
      <c r="E1487" t="s">
        <v>27</v>
      </c>
      <c r="F1487" t="s">
        <v>98</v>
      </c>
      <c r="G1487" t="s">
        <v>29</v>
      </c>
      <c r="H1487" t="s">
        <v>30</v>
      </c>
      <c r="I1487" t="s">
        <v>23</v>
      </c>
      <c r="J1487">
        <v>0.13</v>
      </c>
      <c r="K1487">
        <v>642150.81999999995</v>
      </c>
      <c r="L1487">
        <v>7466.87</v>
      </c>
      <c r="M1487">
        <v>1.19</v>
      </c>
      <c r="N1487" t="s">
        <v>58</v>
      </c>
      <c r="O1487" t="s">
        <v>25</v>
      </c>
      <c r="P1487">
        <v>19449</v>
      </c>
      <c r="Q1487">
        <v>59128</v>
      </c>
      <c r="R1487">
        <v>3</v>
      </c>
      <c r="S1487" t="s">
        <v>50</v>
      </c>
    </row>
    <row r="1488" spans="1:19" x14ac:dyDescent="0.3">
      <c r="A1488">
        <v>106076</v>
      </c>
      <c r="B1488" s="1">
        <v>44706</v>
      </c>
      <c r="C1488" t="s">
        <v>91</v>
      </c>
      <c r="D1488" t="s">
        <v>40</v>
      </c>
      <c r="E1488" t="s">
        <v>27</v>
      </c>
      <c r="F1488" t="s">
        <v>96</v>
      </c>
      <c r="G1488" t="s">
        <v>60</v>
      </c>
      <c r="H1488" t="s">
        <v>43</v>
      </c>
      <c r="I1488" t="s">
        <v>23</v>
      </c>
      <c r="J1488">
        <v>0.15</v>
      </c>
      <c r="K1488">
        <v>326911.8</v>
      </c>
      <c r="L1488">
        <v>3801.3</v>
      </c>
      <c r="M1488">
        <v>4.79</v>
      </c>
      <c r="N1488" t="s">
        <v>24</v>
      </c>
      <c r="O1488" t="s">
        <v>49</v>
      </c>
      <c r="P1488">
        <v>9501</v>
      </c>
      <c r="Q1488">
        <v>29661</v>
      </c>
      <c r="R1488">
        <v>4</v>
      </c>
      <c r="S1488" t="s">
        <v>26</v>
      </c>
    </row>
    <row r="1489" spans="1:19" x14ac:dyDescent="0.3">
      <c r="A1489">
        <v>127488</v>
      </c>
      <c r="B1489" s="1">
        <v>44610</v>
      </c>
      <c r="C1489" t="s">
        <v>65</v>
      </c>
      <c r="D1489" t="s">
        <v>18</v>
      </c>
      <c r="E1489" t="s">
        <v>19</v>
      </c>
      <c r="F1489" t="s">
        <v>57</v>
      </c>
      <c r="G1489" t="s">
        <v>60</v>
      </c>
      <c r="H1489" t="s">
        <v>22</v>
      </c>
      <c r="I1489" t="s">
        <v>37</v>
      </c>
      <c r="J1489">
        <v>0.13</v>
      </c>
      <c r="K1489">
        <v>873507.15999999992</v>
      </c>
      <c r="L1489">
        <v>10157.06</v>
      </c>
      <c r="M1489">
        <v>0.7864879601484428</v>
      </c>
      <c r="N1489" t="s">
        <v>53</v>
      </c>
      <c r="O1489" t="s">
        <v>32</v>
      </c>
      <c r="P1489">
        <v>15732</v>
      </c>
      <c r="Q1489">
        <v>52209</v>
      </c>
      <c r="R1489">
        <v>1</v>
      </c>
      <c r="S1489" t="s">
        <v>26</v>
      </c>
    </row>
    <row r="1490" spans="1:19" x14ac:dyDescent="0.3">
      <c r="A1490">
        <v>106078</v>
      </c>
      <c r="B1490" s="1">
        <v>44632</v>
      </c>
      <c r="C1490" t="s">
        <v>39</v>
      </c>
      <c r="D1490" t="s">
        <v>18</v>
      </c>
      <c r="E1490" t="s">
        <v>35</v>
      </c>
      <c r="F1490" t="s">
        <v>72</v>
      </c>
      <c r="G1490" t="s">
        <v>42</v>
      </c>
      <c r="H1490" t="s">
        <v>52</v>
      </c>
      <c r="I1490" t="s">
        <v>48</v>
      </c>
      <c r="J1490">
        <v>0.09</v>
      </c>
      <c r="K1490">
        <v>1186426.76</v>
      </c>
      <c r="L1490">
        <v>13795.66</v>
      </c>
      <c r="M1490">
        <v>4.51</v>
      </c>
      <c r="N1490" t="s">
        <v>38</v>
      </c>
      <c r="O1490" t="s">
        <v>25</v>
      </c>
      <c r="P1490">
        <v>36237</v>
      </c>
      <c r="Q1490">
        <v>108856</v>
      </c>
      <c r="R1490">
        <v>9</v>
      </c>
      <c r="S1490" t="s">
        <v>64</v>
      </c>
    </row>
    <row r="1491" spans="1:19" x14ac:dyDescent="0.3">
      <c r="A1491">
        <v>106081</v>
      </c>
      <c r="B1491" s="1">
        <v>44690</v>
      </c>
      <c r="C1491" t="s">
        <v>91</v>
      </c>
      <c r="D1491" t="s">
        <v>18</v>
      </c>
      <c r="E1491" t="s">
        <v>27</v>
      </c>
      <c r="F1491" t="s">
        <v>100</v>
      </c>
      <c r="G1491" t="s">
        <v>60</v>
      </c>
      <c r="H1491" t="s">
        <v>52</v>
      </c>
      <c r="I1491" t="s">
        <v>48</v>
      </c>
      <c r="J1491">
        <v>0.02</v>
      </c>
      <c r="K1491">
        <v>1106337.54</v>
      </c>
      <c r="L1491">
        <v>12864.39</v>
      </c>
      <c r="M1491">
        <v>4.8899999999999997</v>
      </c>
      <c r="N1491" t="s">
        <v>24</v>
      </c>
      <c r="O1491" t="s">
        <v>49</v>
      </c>
      <c r="P1491">
        <v>34034</v>
      </c>
      <c r="Q1491">
        <v>102328</v>
      </c>
      <c r="R1491">
        <v>2</v>
      </c>
      <c r="S1491" t="s">
        <v>45</v>
      </c>
    </row>
    <row r="1492" spans="1:19" x14ac:dyDescent="0.3">
      <c r="A1492">
        <v>127479</v>
      </c>
      <c r="B1492" s="1">
        <v>44568</v>
      </c>
      <c r="C1492" t="s">
        <v>17</v>
      </c>
      <c r="D1492" t="s">
        <v>61</v>
      </c>
      <c r="E1492" t="s">
        <v>62</v>
      </c>
      <c r="F1492" t="s">
        <v>103</v>
      </c>
      <c r="G1492" t="s">
        <v>21</v>
      </c>
      <c r="H1492" t="s">
        <v>43</v>
      </c>
      <c r="I1492" t="s">
        <v>31</v>
      </c>
      <c r="J1492">
        <v>0.14000000000000001</v>
      </c>
      <c r="K1492">
        <v>43000</v>
      </c>
      <c r="L1492">
        <v>500</v>
      </c>
      <c r="M1492">
        <v>3.26</v>
      </c>
      <c r="N1492" t="s">
        <v>44</v>
      </c>
      <c r="O1492" t="s">
        <v>25</v>
      </c>
      <c r="P1492">
        <v>1506</v>
      </c>
      <c r="Q1492">
        <v>5982</v>
      </c>
      <c r="R1492">
        <v>7</v>
      </c>
      <c r="S1492" t="s">
        <v>45</v>
      </c>
    </row>
    <row r="1493" spans="1:19" x14ac:dyDescent="0.3">
      <c r="A1493">
        <v>127476</v>
      </c>
      <c r="B1493" s="1">
        <v>44705</v>
      </c>
      <c r="C1493" t="s">
        <v>91</v>
      </c>
      <c r="D1493" t="s">
        <v>18</v>
      </c>
      <c r="E1493" t="s">
        <v>27</v>
      </c>
      <c r="F1493" t="s">
        <v>86</v>
      </c>
      <c r="G1493" t="s">
        <v>60</v>
      </c>
      <c r="H1493" t="s">
        <v>52</v>
      </c>
      <c r="I1493" t="s">
        <v>48</v>
      </c>
      <c r="J1493">
        <v>0.14000000000000001</v>
      </c>
      <c r="K1493">
        <v>1232521.8999999999</v>
      </c>
      <c r="L1493">
        <v>14331.65</v>
      </c>
      <c r="M1493">
        <v>2.68</v>
      </c>
      <c r="N1493" t="s">
        <v>58</v>
      </c>
      <c r="O1493" t="s">
        <v>25</v>
      </c>
      <c r="P1493">
        <v>37330</v>
      </c>
      <c r="Q1493">
        <v>112092</v>
      </c>
      <c r="R1493">
        <v>4</v>
      </c>
      <c r="S1493" t="s">
        <v>50</v>
      </c>
    </row>
    <row r="1494" spans="1:19" x14ac:dyDescent="0.3">
      <c r="A1494">
        <v>127472</v>
      </c>
      <c r="B1494" s="1">
        <v>44682</v>
      </c>
      <c r="C1494" t="s">
        <v>91</v>
      </c>
      <c r="D1494" t="s">
        <v>40</v>
      </c>
      <c r="E1494" t="s">
        <v>27</v>
      </c>
      <c r="F1494" t="s">
        <v>101</v>
      </c>
      <c r="G1494" t="s">
        <v>21</v>
      </c>
      <c r="H1494" t="s">
        <v>22</v>
      </c>
      <c r="I1494" t="s">
        <v>37</v>
      </c>
      <c r="J1494">
        <v>0.02</v>
      </c>
      <c r="K1494">
        <v>965549.52</v>
      </c>
      <c r="L1494">
        <v>11227.32</v>
      </c>
      <c r="M1494">
        <v>1.0778459999307068</v>
      </c>
      <c r="N1494" t="s">
        <v>58</v>
      </c>
      <c r="O1494" t="s">
        <v>32</v>
      </c>
      <c r="P1494">
        <v>17444</v>
      </c>
      <c r="Q1494">
        <v>57784</v>
      </c>
      <c r="R1494">
        <v>1</v>
      </c>
      <c r="S1494" t="s">
        <v>64</v>
      </c>
    </row>
    <row r="1495" spans="1:19" x14ac:dyDescent="0.3">
      <c r="A1495">
        <v>106088</v>
      </c>
      <c r="B1495" s="1">
        <v>44677</v>
      </c>
      <c r="C1495" t="s">
        <v>34</v>
      </c>
      <c r="D1495" t="s">
        <v>18</v>
      </c>
      <c r="E1495" t="s">
        <v>19</v>
      </c>
      <c r="F1495" t="s">
        <v>74</v>
      </c>
      <c r="G1495" t="s">
        <v>29</v>
      </c>
      <c r="H1495" t="s">
        <v>22</v>
      </c>
      <c r="I1495" t="s">
        <v>31</v>
      </c>
      <c r="J1495">
        <v>0.15</v>
      </c>
      <c r="K1495">
        <v>840708.48</v>
      </c>
      <c r="L1495">
        <v>9775.68</v>
      </c>
      <c r="M1495">
        <v>1.61</v>
      </c>
      <c r="N1495" t="s">
        <v>24</v>
      </c>
      <c r="O1495" t="s">
        <v>25</v>
      </c>
      <c r="P1495">
        <v>25751</v>
      </c>
      <c r="Q1495">
        <v>77796</v>
      </c>
      <c r="R1495">
        <v>10</v>
      </c>
      <c r="S1495" t="s">
        <v>64</v>
      </c>
    </row>
    <row r="1496" spans="1:19" x14ac:dyDescent="0.3">
      <c r="A1496">
        <v>127447</v>
      </c>
      <c r="B1496" s="1">
        <v>44692</v>
      </c>
      <c r="C1496" t="s">
        <v>91</v>
      </c>
      <c r="D1496" t="s">
        <v>18</v>
      </c>
      <c r="E1496" t="s">
        <v>19</v>
      </c>
      <c r="F1496" t="s">
        <v>81</v>
      </c>
      <c r="G1496" t="s">
        <v>29</v>
      </c>
      <c r="H1496" t="s">
        <v>22</v>
      </c>
      <c r="I1496" t="s">
        <v>37</v>
      </c>
      <c r="J1496">
        <v>0.02</v>
      </c>
      <c r="K1496">
        <v>931277.65999999992</v>
      </c>
      <c r="L1496">
        <v>10828.81</v>
      </c>
      <c r="M1496">
        <v>0.61131564175174413</v>
      </c>
      <c r="N1496" t="s">
        <v>44</v>
      </c>
      <c r="O1496" t="s">
        <v>32</v>
      </c>
      <c r="P1496">
        <v>16801</v>
      </c>
      <c r="Q1496">
        <v>55688</v>
      </c>
      <c r="R1496">
        <v>1</v>
      </c>
      <c r="S1496" t="s">
        <v>33</v>
      </c>
    </row>
    <row r="1497" spans="1:19" x14ac:dyDescent="0.3">
      <c r="A1497">
        <v>127436</v>
      </c>
      <c r="B1497" s="1">
        <v>44706</v>
      </c>
      <c r="C1497" t="s">
        <v>91</v>
      </c>
      <c r="D1497" t="s">
        <v>40</v>
      </c>
      <c r="E1497" t="s">
        <v>19</v>
      </c>
      <c r="F1497" t="s">
        <v>41</v>
      </c>
      <c r="G1497" t="s">
        <v>60</v>
      </c>
      <c r="H1497" t="s">
        <v>52</v>
      </c>
      <c r="I1497" t="s">
        <v>37</v>
      </c>
      <c r="J1497">
        <v>0.04</v>
      </c>
      <c r="K1497">
        <v>1244662.52</v>
      </c>
      <c r="L1497">
        <v>14472.82</v>
      </c>
      <c r="M1497">
        <v>8.9373631835050302E-2</v>
      </c>
      <c r="N1497" t="s">
        <v>38</v>
      </c>
      <c r="O1497" t="s">
        <v>25</v>
      </c>
      <c r="P1497">
        <v>22076</v>
      </c>
      <c r="Q1497">
        <v>72864</v>
      </c>
      <c r="R1497">
        <v>1</v>
      </c>
      <c r="S1497" t="s">
        <v>45</v>
      </c>
    </row>
    <row r="1498" spans="1:19" x14ac:dyDescent="0.3">
      <c r="A1498">
        <v>127432</v>
      </c>
      <c r="B1498" s="1">
        <v>44629</v>
      </c>
      <c r="C1498" t="s">
        <v>39</v>
      </c>
      <c r="D1498" t="s">
        <v>18</v>
      </c>
      <c r="E1498" t="s">
        <v>55</v>
      </c>
      <c r="F1498" t="s">
        <v>72</v>
      </c>
      <c r="G1498" t="s">
        <v>21</v>
      </c>
      <c r="H1498" t="s">
        <v>22</v>
      </c>
      <c r="I1498" t="s">
        <v>23</v>
      </c>
      <c r="J1498">
        <v>0.03</v>
      </c>
      <c r="K1498">
        <v>966953.9</v>
      </c>
      <c r="L1498">
        <v>11243.65</v>
      </c>
      <c r="M1498">
        <v>2.4300000000000002</v>
      </c>
      <c r="N1498" t="s">
        <v>53</v>
      </c>
      <c r="O1498" t="s">
        <v>25</v>
      </c>
      <c r="P1498">
        <v>29746</v>
      </c>
      <c r="Q1498">
        <v>89627</v>
      </c>
      <c r="R1498">
        <v>6</v>
      </c>
      <c r="S1498" t="s">
        <v>64</v>
      </c>
    </row>
    <row r="1499" spans="1:19" x14ac:dyDescent="0.3">
      <c r="A1499">
        <v>127429</v>
      </c>
      <c r="B1499" s="1">
        <v>44580</v>
      </c>
      <c r="C1499" t="s">
        <v>17</v>
      </c>
      <c r="D1499" t="s">
        <v>61</v>
      </c>
      <c r="E1499" t="s">
        <v>62</v>
      </c>
      <c r="F1499" t="s">
        <v>63</v>
      </c>
      <c r="G1499" t="s">
        <v>21</v>
      </c>
      <c r="H1499" t="s">
        <v>52</v>
      </c>
      <c r="I1499" t="s">
        <v>23</v>
      </c>
      <c r="J1499">
        <v>0.12</v>
      </c>
      <c r="K1499">
        <v>1164146.74</v>
      </c>
      <c r="L1499">
        <v>13536.59</v>
      </c>
      <c r="M1499">
        <v>3.94</v>
      </c>
      <c r="N1499" t="s">
        <v>44</v>
      </c>
      <c r="O1499" t="s">
        <v>49</v>
      </c>
      <c r="P1499">
        <v>35668</v>
      </c>
      <c r="Q1499">
        <v>107169</v>
      </c>
      <c r="R1499">
        <v>2</v>
      </c>
      <c r="S1499" t="s">
        <v>64</v>
      </c>
    </row>
    <row r="1500" spans="1:19" x14ac:dyDescent="0.3">
      <c r="A1500">
        <v>127412</v>
      </c>
      <c r="B1500" s="1">
        <v>44603</v>
      </c>
      <c r="C1500" t="s">
        <v>65</v>
      </c>
      <c r="D1500" t="s">
        <v>40</v>
      </c>
      <c r="E1500" t="s">
        <v>19</v>
      </c>
      <c r="F1500" t="s">
        <v>107</v>
      </c>
      <c r="G1500" t="s">
        <v>42</v>
      </c>
      <c r="H1500" t="s">
        <v>22</v>
      </c>
      <c r="I1500" t="s">
        <v>37</v>
      </c>
      <c r="J1500">
        <v>0.04</v>
      </c>
      <c r="K1500">
        <v>674556.48</v>
      </c>
      <c r="L1500">
        <v>7843.68</v>
      </c>
      <c r="M1500">
        <v>6.79239601946382E-2</v>
      </c>
      <c r="N1500" t="s">
        <v>24</v>
      </c>
      <c r="O1500" t="s">
        <v>49</v>
      </c>
      <c r="P1500">
        <v>12031</v>
      </c>
      <c r="Q1500">
        <v>40157</v>
      </c>
      <c r="R1500">
        <v>1</v>
      </c>
      <c r="S1500" t="s">
        <v>26</v>
      </c>
    </row>
    <row r="1501" spans="1:19" x14ac:dyDescent="0.3">
      <c r="A1501">
        <v>127408</v>
      </c>
      <c r="B1501" s="1">
        <v>44603</v>
      </c>
      <c r="C1501" t="s">
        <v>65</v>
      </c>
      <c r="D1501" t="s">
        <v>18</v>
      </c>
      <c r="E1501" t="s">
        <v>55</v>
      </c>
      <c r="F1501" t="s">
        <v>85</v>
      </c>
      <c r="G1501" t="s">
        <v>42</v>
      </c>
      <c r="H1501" t="s">
        <v>43</v>
      </c>
      <c r="I1501" t="s">
        <v>37</v>
      </c>
      <c r="J1501">
        <v>0.09</v>
      </c>
      <c r="K1501">
        <v>221975.46000000002</v>
      </c>
      <c r="L1501">
        <v>2581.11</v>
      </c>
      <c r="M1501">
        <v>0.88301148253029715</v>
      </c>
      <c r="N1501" t="s">
        <v>53</v>
      </c>
      <c r="O1501" t="s">
        <v>32</v>
      </c>
      <c r="P1501">
        <v>3706</v>
      </c>
      <c r="Q1501">
        <v>13049</v>
      </c>
      <c r="R1501">
        <v>1</v>
      </c>
      <c r="S1501" t="s">
        <v>45</v>
      </c>
    </row>
    <row r="1502" spans="1:19" x14ac:dyDescent="0.3">
      <c r="A1502">
        <v>106131</v>
      </c>
      <c r="B1502" s="1">
        <v>44570</v>
      </c>
      <c r="C1502" t="s">
        <v>17</v>
      </c>
      <c r="D1502" t="s">
        <v>40</v>
      </c>
      <c r="E1502" t="s">
        <v>19</v>
      </c>
      <c r="F1502" t="s">
        <v>88</v>
      </c>
      <c r="G1502" t="s">
        <v>42</v>
      </c>
      <c r="H1502" t="s">
        <v>22</v>
      </c>
      <c r="I1502" t="s">
        <v>31</v>
      </c>
      <c r="J1502">
        <v>0.05</v>
      </c>
      <c r="K1502">
        <v>704604.02</v>
      </c>
      <c r="L1502">
        <v>8193.07</v>
      </c>
      <c r="M1502">
        <v>3.48</v>
      </c>
      <c r="N1502" t="s">
        <v>24</v>
      </c>
      <c r="O1502" t="s">
        <v>25</v>
      </c>
      <c r="P1502">
        <v>21442</v>
      </c>
      <c r="Q1502">
        <v>65032</v>
      </c>
      <c r="R1502">
        <v>7</v>
      </c>
      <c r="S1502" t="s">
        <v>26</v>
      </c>
    </row>
    <row r="1503" spans="1:19" x14ac:dyDescent="0.3">
      <c r="A1503">
        <v>127402</v>
      </c>
      <c r="B1503" s="1">
        <v>44622</v>
      </c>
      <c r="C1503" t="s">
        <v>39</v>
      </c>
      <c r="D1503" t="s">
        <v>18</v>
      </c>
      <c r="E1503" t="s">
        <v>19</v>
      </c>
      <c r="F1503" t="s">
        <v>76</v>
      </c>
      <c r="G1503" t="s">
        <v>42</v>
      </c>
      <c r="H1503" t="s">
        <v>43</v>
      </c>
      <c r="I1503" t="s">
        <v>37</v>
      </c>
      <c r="J1503">
        <v>0.04</v>
      </c>
      <c r="K1503">
        <v>43000</v>
      </c>
      <c r="L1503">
        <v>500</v>
      </c>
      <c r="M1503">
        <v>0.3128077114226761</v>
      </c>
      <c r="N1503" t="s">
        <v>44</v>
      </c>
      <c r="O1503" t="s">
        <v>32</v>
      </c>
      <c r="P1503">
        <v>498</v>
      </c>
      <c r="Q1503">
        <v>2605</v>
      </c>
      <c r="R1503">
        <v>1</v>
      </c>
      <c r="S1503" t="s">
        <v>45</v>
      </c>
    </row>
    <row r="1504" spans="1:19" x14ac:dyDescent="0.3">
      <c r="A1504">
        <v>127389</v>
      </c>
      <c r="B1504" s="1">
        <v>44699</v>
      </c>
      <c r="C1504" t="s">
        <v>91</v>
      </c>
      <c r="D1504" t="s">
        <v>40</v>
      </c>
      <c r="E1504" t="s">
        <v>27</v>
      </c>
      <c r="F1504" t="s">
        <v>28</v>
      </c>
      <c r="G1504" t="s">
        <v>29</v>
      </c>
      <c r="H1504" t="s">
        <v>30</v>
      </c>
      <c r="I1504" t="s">
        <v>48</v>
      </c>
      <c r="J1504">
        <v>0.04</v>
      </c>
      <c r="K1504">
        <v>363106.62</v>
      </c>
      <c r="L1504">
        <v>4222.17</v>
      </c>
      <c r="M1504">
        <v>5.59</v>
      </c>
      <c r="N1504" t="s">
        <v>24</v>
      </c>
      <c r="O1504" t="s">
        <v>25</v>
      </c>
      <c r="P1504">
        <v>10655</v>
      </c>
      <c r="Q1504">
        <v>33080</v>
      </c>
      <c r="R1504">
        <v>3</v>
      </c>
      <c r="S1504" t="s">
        <v>33</v>
      </c>
    </row>
    <row r="1505" spans="1:19" x14ac:dyDescent="0.3">
      <c r="A1505">
        <v>106134</v>
      </c>
      <c r="B1505" s="1">
        <v>44567</v>
      </c>
      <c r="C1505" t="s">
        <v>17</v>
      </c>
      <c r="D1505" t="s">
        <v>40</v>
      </c>
      <c r="E1505" t="s">
        <v>55</v>
      </c>
      <c r="F1505" t="s">
        <v>74</v>
      </c>
      <c r="G1505" t="s">
        <v>42</v>
      </c>
      <c r="H1505" t="s">
        <v>52</v>
      </c>
      <c r="I1505" t="s">
        <v>37</v>
      </c>
      <c r="J1505">
        <v>0.05</v>
      </c>
      <c r="K1505">
        <v>1067257.42</v>
      </c>
      <c r="L1505">
        <v>12409.97</v>
      </c>
      <c r="M1505">
        <v>0.83474972133936998</v>
      </c>
      <c r="N1505" t="s">
        <v>44</v>
      </c>
      <c r="O1505" t="s">
        <v>32</v>
      </c>
      <c r="P1505">
        <v>19296</v>
      </c>
      <c r="Q1505">
        <v>63814</v>
      </c>
      <c r="R1505">
        <v>1</v>
      </c>
      <c r="S1505" t="s">
        <v>64</v>
      </c>
    </row>
    <row r="1506" spans="1:19" x14ac:dyDescent="0.3">
      <c r="A1506">
        <v>127375</v>
      </c>
      <c r="B1506" s="1">
        <v>44574</v>
      </c>
      <c r="C1506" t="s">
        <v>17</v>
      </c>
      <c r="D1506" t="s">
        <v>18</v>
      </c>
      <c r="E1506" t="s">
        <v>27</v>
      </c>
      <c r="F1506" t="s">
        <v>90</v>
      </c>
      <c r="G1506" t="s">
        <v>60</v>
      </c>
      <c r="H1506" t="s">
        <v>52</v>
      </c>
      <c r="I1506" t="s">
        <v>31</v>
      </c>
      <c r="J1506">
        <v>0.12</v>
      </c>
      <c r="K1506">
        <v>1190108.42</v>
      </c>
      <c r="L1506">
        <v>13838.47</v>
      </c>
      <c r="M1506">
        <v>3.52</v>
      </c>
      <c r="N1506" t="s">
        <v>44</v>
      </c>
      <c r="O1506" t="s">
        <v>25</v>
      </c>
      <c r="P1506">
        <v>36330</v>
      </c>
      <c r="Q1506">
        <v>109130</v>
      </c>
      <c r="R1506">
        <v>9</v>
      </c>
      <c r="S1506" t="s">
        <v>33</v>
      </c>
    </row>
    <row r="1507" spans="1:19" x14ac:dyDescent="0.3">
      <c r="A1507">
        <v>106140</v>
      </c>
      <c r="B1507" s="1">
        <v>44684</v>
      </c>
      <c r="C1507" t="s">
        <v>91</v>
      </c>
      <c r="D1507" t="s">
        <v>40</v>
      </c>
      <c r="E1507" t="s">
        <v>19</v>
      </c>
      <c r="F1507" t="s">
        <v>66</v>
      </c>
      <c r="G1507" t="s">
        <v>60</v>
      </c>
      <c r="H1507" t="s">
        <v>22</v>
      </c>
      <c r="I1507" t="s">
        <v>31</v>
      </c>
      <c r="J1507">
        <v>0.08</v>
      </c>
      <c r="K1507">
        <v>935129.59999999998</v>
      </c>
      <c r="L1507">
        <v>10873.6</v>
      </c>
      <c r="M1507">
        <v>1.28</v>
      </c>
      <c r="N1507" t="s">
        <v>53</v>
      </c>
      <c r="O1507" t="s">
        <v>25</v>
      </c>
      <c r="P1507">
        <v>28731</v>
      </c>
      <c r="Q1507">
        <v>86623</v>
      </c>
      <c r="R1507">
        <v>7</v>
      </c>
      <c r="S1507" t="s">
        <v>64</v>
      </c>
    </row>
    <row r="1508" spans="1:19" x14ac:dyDescent="0.3">
      <c r="A1508">
        <v>127374</v>
      </c>
      <c r="B1508" s="1">
        <v>44647</v>
      </c>
      <c r="C1508" t="s">
        <v>39</v>
      </c>
      <c r="D1508" t="s">
        <v>18</v>
      </c>
      <c r="E1508" t="s">
        <v>35</v>
      </c>
      <c r="F1508" t="s">
        <v>96</v>
      </c>
      <c r="G1508" t="s">
        <v>21</v>
      </c>
      <c r="H1508" t="s">
        <v>43</v>
      </c>
      <c r="I1508" t="s">
        <v>31</v>
      </c>
      <c r="J1508">
        <v>0.05</v>
      </c>
      <c r="K1508">
        <v>43000</v>
      </c>
      <c r="L1508">
        <v>500</v>
      </c>
      <c r="M1508">
        <v>6.19</v>
      </c>
      <c r="N1508" t="s">
        <v>58</v>
      </c>
      <c r="O1508" t="s">
        <v>49</v>
      </c>
      <c r="P1508">
        <v>1110</v>
      </c>
      <c r="Q1508">
        <v>4808</v>
      </c>
      <c r="R1508">
        <v>7</v>
      </c>
      <c r="S1508" t="s">
        <v>26</v>
      </c>
    </row>
    <row r="1509" spans="1:19" x14ac:dyDescent="0.3">
      <c r="A1509">
        <v>106149</v>
      </c>
      <c r="B1509" s="1">
        <v>44580</v>
      </c>
      <c r="C1509" t="s">
        <v>17</v>
      </c>
      <c r="D1509" t="s">
        <v>40</v>
      </c>
      <c r="E1509" t="s">
        <v>27</v>
      </c>
      <c r="F1509" t="s">
        <v>68</v>
      </c>
      <c r="G1509" t="s">
        <v>60</v>
      </c>
      <c r="H1509" t="s">
        <v>22</v>
      </c>
      <c r="I1509" t="s">
        <v>37</v>
      </c>
      <c r="J1509">
        <v>0.04</v>
      </c>
      <c r="K1509">
        <v>787963.82000000007</v>
      </c>
      <c r="L1509">
        <v>9162.3700000000008</v>
      </c>
      <c r="M1509">
        <v>1.2512308456907044</v>
      </c>
      <c r="N1509" t="s">
        <v>24</v>
      </c>
      <c r="O1509" t="s">
        <v>49</v>
      </c>
      <c r="P1509">
        <v>14136</v>
      </c>
      <c r="Q1509">
        <v>47011</v>
      </c>
      <c r="R1509">
        <v>1</v>
      </c>
      <c r="S1509" t="s">
        <v>45</v>
      </c>
    </row>
    <row r="1510" spans="1:19" x14ac:dyDescent="0.3">
      <c r="A1510">
        <v>127372</v>
      </c>
      <c r="B1510" s="1">
        <v>44674</v>
      </c>
      <c r="C1510" t="s">
        <v>34</v>
      </c>
      <c r="D1510" t="s">
        <v>61</v>
      </c>
      <c r="E1510" t="s">
        <v>62</v>
      </c>
      <c r="F1510" t="s">
        <v>100</v>
      </c>
      <c r="G1510" t="s">
        <v>60</v>
      </c>
      <c r="H1510" t="s">
        <v>43</v>
      </c>
      <c r="I1510" t="s">
        <v>48</v>
      </c>
      <c r="J1510">
        <v>0.11</v>
      </c>
      <c r="K1510">
        <v>283956.52</v>
      </c>
      <c r="L1510">
        <v>3301.82</v>
      </c>
      <c r="M1510">
        <v>6.94</v>
      </c>
      <c r="N1510" t="s">
        <v>53</v>
      </c>
      <c r="O1510" t="s">
        <v>25</v>
      </c>
      <c r="P1510">
        <v>8163</v>
      </c>
      <c r="Q1510">
        <v>25698</v>
      </c>
      <c r="R1510">
        <v>10</v>
      </c>
      <c r="S1510" t="s">
        <v>45</v>
      </c>
    </row>
    <row r="1511" spans="1:19" x14ac:dyDescent="0.3">
      <c r="A1511">
        <v>127365</v>
      </c>
      <c r="B1511" s="1">
        <v>44609</v>
      </c>
      <c r="C1511" t="s">
        <v>65</v>
      </c>
      <c r="D1511" t="s">
        <v>18</v>
      </c>
      <c r="E1511" t="s">
        <v>55</v>
      </c>
      <c r="F1511" t="s">
        <v>110</v>
      </c>
      <c r="G1511" t="s">
        <v>29</v>
      </c>
      <c r="H1511" t="s">
        <v>30</v>
      </c>
      <c r="I1511" t="s">
        <v>23</v>
      </c>
      <c r="J1511">
        <v>0.06</v>
      </c>
      <c r="K1511">
        <v>649203.68000000005</v>
      </c>
      <c r="L1511">
        <v>7548.88</v>
      </c>
      <c r="M1511">
        <v>1.6</v>
      </c>
      <c r="N1511" t="s">
        <v>38</v>
      </c>
      <c r="O1511" t="s">
        <v>25</v>
      </c>
      <c r="P1511">
        <v>19678</v>
      </c>
      <c r="Q1511">
        <v>59806</v>
      </c>
      <c r="R1511">
        <v>4</v>
      </c>
      <c r="S1511" t="s">
        <v>50</v>
      </c>
    </row>
    <row r="1512" spans="1:19" x14ac:dyDescent="0.3">
      <c r="A1512">
        <v>106162</v>
      </c>
      <c r="B1512" s="1">
        <v>44612</v>
      </c>
      <c r="C1512" t="s">
        <v>65</v>
      </c>
      <c r="D1512" t="s">
        <v>61</v>
      </c>
      <c r="E1512" t="s">
        <v>62</v>
      </c>
      <c r="F1512" t="s">
        <v>74</v>
      </c>
      <c r="G1512" t="s">
        <v>29</v>
      </c>
      <c r="H1512" t="s">
        <v>30</v>
      </c>
      <c r="I1512" t="s">
        <v>23</v>
      </c>
      <c r="J1512">
        <v>0.05</v>
      </c>
      <c r="K1512">
        <v>371188.04000000004</v>
      </c>
      <c r="L1512">
        <v>4316.1400000000003</v>
      </c>
      <c r="M1512">
        <v>1.37</v>
      </c>
      <c r="N1512" t="s">
        <v>38</v>
      </c>
      <c r="O1512" t="s">
        <v>32</v>
      </c>
      <c r="P1512">
        <v>10908</v>
      </c>
      <c r="Q1512">
        <v>33829</v>
      </c>
      <c r="R1512">
        <v>5</v>
      </c>
      <c r="S1512" t="s">
        <v>64</v>
      </c>
    </row>
    <row r="1513" spans="1:19" x14ac:dyDescent="0.3">
      <c r="A1513">
        <v>106163</v>
      </c>
      <c r="B1513" s="1">
        <v>44711</v>
      </c>
      <c r="C1513" t="s">
        <v>91</v>
      </c>
      <c r="D1513" t="s">
        <v>18</v>
      </c>
      <c r="E1513" t="s">
        <v>35</v>
      </c>
      <c r="F1513" t="s">
        <v>81</v>
      </c>
      <c r="G1513" t="s">
        <v>21</v>
      </c>
      <c r="H1513" t="s">
        <v>43</v>
      </c>
      <c r="I1513" t="s">
        <v>31</v>
      </c>
      <c r="J1513">
        <v>0.11</v>
      </c>
      <c r="K1513">
        <v>343527.86000000004</v>
      </c>
      <c r="L1513">
        <v>3994.51</v>
      </c>
      <c r="M1513">
        <v>3.92</v>
      </c>
      <c r="N1513" t="s">
        <v>38</v>
      </c>
      <c r="O1513" t="s">
        <v>32</v>
      </c>
      <c r="P1513">
        <v>10025</v>
      </c>
      <c r="Q1513">
        <v>31213</v>
      </c>
      <c r="R1513">
        <v>7</v>
      </c>
      <c r="S1513" t="s">
        <v>33</v>
      </c>
    </row>
    <row r="1514" spans="1:19" x14ac:dyDescent="0.3">
      <c r="A1514">
        <v>127350</v>
      </c>
      <c r="B1514" s="1">
        <v>44580</v>
      </c>
      <c r="C1514" t="s">
        <v>17</v>
      </c>
      <c r="D1514" t="s">
        <v>18</v>
      </c>
      <c r="E1514" t="s">
        <v>19</v>
      </c>
      <c r="F1514" t="s">
        <v>78</v>
      </c>
      <c r="G1514" t="s">
        <v>42</v>
      </c>
      <c r="H1514" t="s">
        <v>22</v>
      </c>
      <c r="I1514" t="s">
        <v>23</v>
      </c>
      <c r="J1514">
        <v>0.1</v>
      </c>
      <c r="K1514">
        <v>827908.24</v>
      </c>
      <c r="L1514">
        <v>9626.84</v>
      </c>
      <c r="M1514">
        <v>7.2</v>
      </c>
      <c r="N1514" t="s">
        <v>53</v>
      </c>
      <c r="O1514" t="s">
        <v>25</v>
      </c>
      <c r="P1514">
        <v>25332</v>
      </c>
      <c r="Q1514">
        <v>76554</v>
      </c>
      <c r="R1514">
        <v>1</v>
      </c>
      <c r="S1514" t="s">
        <v>33</v>
      </c>
    </row>
    <row r="1515" spans="1:19" x14ac:dyDescent="0.3">
      <c r="A1515">
        <v>127337</v>
      </c>
      <c r="B1515" s="1">
        <v>44652</v>
      </c>
      <c r="C1515" t="s">
        <v>34</v>
      </c>
      <c r="D1515" t="s">
        <v>18</v>
      </c>
      <c r="E1515" t="s">
        <v>19</v>
      </c>
      <c r="F1515" t="s">
        <v>71</v>
      </c>
      <c r="G1515" t="s">
        <v>60</v>
      </c>
      <c r="H1515" t="s">
        <v>22</v>
      </c>
      <c r="I1515" t="s">
        <v>37</v>
      </c>
      <c r="J1515">
        <v>0.12</v>
      </c>
      <c r="K1515">
        <v>738425.24</v>
      </c>
      <c r="L1515">
        <v>8586.34</v>
      </c>
      <c r="M1515">
        <v>1.3495418407092596</v>
      </c>
      <c r="N1515" t="s">
        <v>44</v>
      </c>
      <c r="O1515" t="s">
        <v>32</v>
      </c>
      <c r="P1515">
        <v>13228</v>
      </c>
      <c r="Q1515">
        <v>44057</v>
      </c>
      <c r="R1515">
        <v>1</v>
      </c>
      <c r="S1515" t="s">
        <v>64</v>
      </c>
    </row>
    <row r="1516" spans="1:19" x14ac:dyDescent="0.3">
      <c r="A1516">
        <v>106181</v>
      </c>
      <c r="B1516" s="1">
        <v>44575</v>
      </c>
      <c r="C1516" t="s">
        <v>17</v>
      </c>
      <c r="D1516" t="s">
        <v>40</v>
      </c>
      <c r="E1516" t="s">
        <v>19</v>
      </c>
      <c r="F1516" t="s">
        <v>86</v>
      </c>
      <c r="G1516" t="s">
        <v>21</v>
      </c>
      <c r="H1516" t="s">
        <v>43</v>
      </c>
      <c r="I1516" t="s">
        <v>48</v>
      </c>
      <c r="J1516">
        <v>0.15</v>
      </c>
      <c r="K1516">
        <v>352908.74</v>
      </c>
      <c r="L1516">
        <v>4103.59</v>
      </c>
      <c r="M1516">
        <v>5.5</v>
      </c>
      <c r="N1516" t="s">
        <v>24</v>
      </c>
      <c r="O1516" t="s">
        <v>25</v>
      </c>
      <c r="P1516">
        <v>10325</v>
      </c>
      <c r="Q1516">
        <v>32103</v>
      </c>
      <c r="R1516">
        <v>3</v>
      </c>
      <c r="S1516" t="s">
        <v>50</v>
      </c>
    </row>
    <row r="1517" spans="1:19" x14ac:dyDescent="0.3">
      <c r="A1517">
        <v>106182</v>
      </c>
      <c r="B1517" s="1">
        <v>44622</v>
      </c>
      <c r="C1517" t="s">
        <v>39</v>
      </c>
      <c r="D1517" t="s">
        <v>40</v>
      </c>
      <c r="E1517" t="s">
        <v>19</v>
      </c>
      <c r="F1517" t="s">
        <v>102</v>
      </c>
      <c r="G1517" t="s">
        <v>60</v>
      </c>
      <c r="H1517" t="s">
        <v>43</v>
      </c>
      <c r="I1517" t="s">
        <v>37</v>
      </c>
      <c r="J1517">
        <v>0.03</v>
      </c>
      <c r="K1517">
        <v>43000</v>
      </c>
      <c r="L1517">
        <v>500</v>
      </c>
      <c r="M1517">
        <v>0.42899343280824148</v>
      </c>
      <c r="N1517" t="s">
        <v>24</v>
      </c>
      <c r="O1517" t="s">
        <v>49</v>
      </c>
      <c r="P1517">
        <v>458</v>
      </c>
      <c r="Q1517">
        <v>2474</v>
      </c>
      <c r="R1517">
        <v>1</v>
      </c>
      <c r="S1517" t="s">
        <v>45</v>
      </c>
    </row>
    <row r="1518" spans="1:19" x14ac:dyDescent="0.3">
      <c r="A1518">
        <v>127330</v>
      </c>
      <c r="B1518" s="1">
        <v>44606</v>
      </c>
      <c r="C1518" t="s">
        <v>65</v>
      </c>
      <c r="D1518" t="s">
        <v>18</v>
      </c>
      <c r="E1518" t="s">
        <v>35</v>
      </c>
      <c r="F1518" t="s">
        <v>100</v>
      </c>
      <c r="G1518" t="s">
        <v>60</v>
      </c>
      <c r="H1518" t="s">
        <v>22</v>
      </c>
      <c r="I1518" t="s">
        <v>37</v>
      </c>
      <c r="J1518">
        <v>0.02</v>
      </c>
      <c r="K1518">
        <v>693258.9</v>
      </c>
      <c r="L1518">
        <v>8061.15</v>
      </c>
      <c r="M1518">
        <v>1.0349466566498826</v>
      </c>
      <c r="N1518" t="s">
        <v>53</v>
      </c>
      <c r="O1518" t="s">
        <v>32</v>
      </c>
      <c r="P1518">
        <v>12382</v>
      </c>
      <c r="Q1518">
        <v>41299</v>
      </c>
      <c r="R1518">
        <v>1</v>
      </c>
      <c r="S1518" t="s">
        <v>45</v>
      </c>
    </row>
    <row r="1519" spans="1:19" x14ac:dyDescent="0.3">
      <c r="A1519">
        <v>106187</v>
      </c>
      <c r="B1519" s="1">
        <v>44630</v>
      </c>
      <c r="C1519" t="s">
        <v>39</v>
      </c>
      <c r="D1519" t="s">
        <v>40</v>
      </c>
      <c r="E1519" t="s">
        <v>27</v>
      </c>
      <c r="F1519" t="s">
        <v>71</v>
      </c>
      <c r="G1519" t="s">
        <v>21</v>
      </c>
      <c r="H1519" t="s">
        <v>22</v>
      </c>
      <c r="I1519" t="s">
        <v>23</v>
      </c>
      <c r="J1519">
        <v>0.05</v>
      </c>
      <c r="K1519">
        <v>907279.35999999999</v>
      </c>
      <c r="L1519">
        <v>10549.76</v>
      </c>
      <c r="M1519">
        <v>3.33</v>
      </c>
      <c r="N1519" t="s">
        <v>44</v>
      </c>
      <c r="O1519" t="s">
        <v>32</v>
      </c>
      <c r="P1519">
        <v>27844</v>
      </c>
      <c r="Q1519">
        <v>83995</v>
      </c>
      <c r="R1519">
        <v>5</v>
      </c>
      <c r="S1519" t="s">
        <v>64</v>
      </c>
    </row>
    <row r="1520" spans="1:19" x14ac:dyDescent="0.3">
      <c r="A1520">
        <v>106195</v>
      </c>
      <c r="B1520" s="1">
        <v>44562</v>
      </c>
      <c r="C1520" t="s">
        <v>17</v>
      </c>
      <c r="D1520" t="s">
        <v>18</v>
      </c>
      <c r="E1520" t="s">
        <v>27</v>
      </c>
      <c r="F1520" t="s">
        <v>59</v>
      </c>
      <c r="G1520" t="s">
        <v>21</v>
      </c>
      <c r="H1520" t="s">
        <v>52</v>
      </c>
      <c r="I1520" t="s">
        <v>23</v>
      </c>
      <c r="J1520">
        <v>0.08</v>
      </c>
      <c r="K1520">
        <v>1081139.54</v>
      </c>
      <c r="L1520">
        <v>12571.39</v>
      </c>
      <c r="M1520">
        <v>5.37</v>
      </c>
      <c r="N1520" t="s">
        <v>53</v>
      </c>
      <c r="O1520" t="s">
        <v>32</v>
      </c>
      <c r="P1520">
        <v>33271</v>
      </c>
      <c r="Q1520">
        <v>100070</v>
      </c>
      <c r="R1520">
        <v>7</v>
      </c>
      <c r="S1520" t="s">
        <v>26</v>
      </c>
    </row>
    <row r="1521" spans="1:19" x14ac:dyDescent="0.3">
      <c r="A1521">
        <v>127327</v>
      </c>
      <c r="B1521" s="1">
        <v>44677</v>
      </c>
      <c r="C1521" t="s">
        <v>34</v>
      </c>
      <c r="D1521" t="s">
        <v>40</v>
      </c>
      <c r="E1521" t="s">
        <v>55</v>
      </c>
      <c r="F1521" t="s">
        <v>73</v>
      </c>
      <c r="G1521" t="s">
        <v>60</v>
      </c>
      <c r="H1521" t="s">
        <v>30</v>
      </c>
      <c r="I1521" t="s">
        <v>48</v>
      </c>
      <c r="J1521">
        <v>0.02</v>
      </c>
      <c r="K1521">
        <v>536890.26</v>
      </c>
      <c r="L1521">
        <v>6242.91</v>
      </c>
      <c r="M1521">
        <v>6.36</v>
      </c>
      <c r="N1521" t="s">
        <v>38</v>
      </c>
      <c r="O1521" t="s">
        <v>49</v>
      </c>
      <c r="P1521">
        <v>16149</v>
      </c>
      <c r="Q1521">
        <v>49354</v>
      </c>
      <c r="R1521">
        <v>10</v>
      </c>
      <c r="S1521" t="s">
        <v>33</v>
      </c>
    </row>
    <row r="1522" spans="1:19" x14ac:dyDescent="0.3">
      <c r="A1522">
        <v>127325</v>
      </c>
      <c r="B1522" s="1">
        <v>44659</v>
      </c>
      <c r="C1522" t="s">
        <v>34</v>
      </c>
      <c r="D1522" t="s">
        <v>40</v>
      </c>
      <c r="E1522" t="s">
        <v>55</v>
      </c>
      <c r="F1522" t="s">
        <v>101</v>
      </c>
      <c r="G1522" t="s">
        <v>42</v>
      </c>
      <c r="H1522" t="s">
        <v>22</v>
      </c>
      <c r="I1522" t="s">
        <v>48</v>
      </c>
      <c r="J1522">
        <v>0.03</v>
      </c>
      <c r="K1522">
        <v>685505.14</v>
      </c>
      <c r="L1522">
        <v>7970.99</v>
      </c>
      <c r="M1522">
        <v>6.72</v>
      </c>
      <c r="N1522" t="s">
        <v>38</v>
      </c>
      <c r="O1522" t="s">
        <v>32</v>
      </c>
      <c r="P1522">
        <v>20833</v>
      </c>
      <c r="Q1522">
        <v>63227</v>
      </c>
      <c r="R1522">
        <v>5</v>
      </c>
      <c r="S1522" t="s">
        <v>64</v>
      </c>
    </row>
    <row r="1523" spans="1:19" x14ac:dyDescent="0.3">
      <c r="A1523">
        <v>127321</v>
      </c>
      <c r="B1523" s="1">
        <v>44669</v>
      </c>
      <c r="C1523" t="s">
        <v>34</v>
      </c>
      <c r="D1523" t="s">
        <v>18</v>
      </c>
      <c r="E1523" t="s">
        <v>27</v>
      </c>
      <c r="F1523" t="s">
        <v>71</v>
      </c>
      <c r="G1523" t="s">
        <v>60</v>
      </c>
      <c r="H1523" t="s">
        <v>30</v>
      </c>
      <c r="I1523" t="s">
        <v>23</v>
      </c>
      <c r="J1523">
        <v>0.03</v>
      </c>
      <c r="K1523">
        <v>573221.81999999995</v>
      </c>
      <c r="L1523">
        <v>6665.37</v>
      </c>
      <c r="M1523">
        <v>6.1</v>
      </c>
      <c r="N1523" t="s">
        <v>38</v>
      </c>
      <c r="O1523" t="s">
        <v>25</v>
      </c>
      <c r="P1523">
        <v>17284</v>
      </c>
      <c r="Q1523">
        <v>52716</v>
      </c>
      <c r="R1523">
        <v>6</v>
      </c>
      <c r="S1523" t="s">
        <v>64</v>
      </c>
    </row>
    <row r="1524" spans="1:19" x14ac:dyDescent="0.3">
      <c r="A1524">
        <v>127302</v>
      </c>
      <c r="B1524" s="1">
        <v>44690</v>
      </c>
      <c r="C1524" t="s">
        <v>91</v>
      </c>
      <c r="D1524" t="s">
        <v>18</v>
      </c>
      <c r="E1524" t="s">
        <v>55</v>
      </c>
      <c r="F1524" t="s">
        <v>104</v>
      </c>
      <c r="G1524" t="s">
        <v>42</v>
      </c>
      <c r="H1524" t="s">
        <v>30</v>
      </c>
      <c r="I1524" t="s">
        <v>48</v>
      </c>
      <c r="J1524">
        <v>0.11</v>
      </c>
      <c r="K1524">
        <v>591153.68000000005</v>
      </c>
      <c r="L1524">
        <v>6873.88</v>
      </c>
      <c r="M1524">
        <v>4.54</v>
      </c>
      <c r="N1524" t="s">
        <v>53</v>
      </c>
      <c r="O1524" t="s">
        <v>49</v>
      </c>
      <c r="P1524">
        <v>17855</v>
      </c>
      <c r="Q1524">
        <v>54407</v>
      </c>
      <c r="R1524">
        <v>8</v>
      </c>
      <c r="S1524" t="s">
        <v>50</v>
      </c>
    </row>
    <row r="1525" spans="1:19" x14ac:dyDescent="0.3">
      <c r="A1525">
        <v>106219</v>
      </c>
      <c r="B1525" s="1">
        <v>44659</v>
      </c>
      <c r="C1525" t="s">
        <v>34</v>
      </c>
      <c r="D1525" t="s">
        <v>18</v>
      </c>
      <c r="E1525" t="s">
        <v>55</v>
      </c>
      <c r="F1525" t="s">
        <v>102</v>
      </c>
      <c r="G1525" t="s">
        <v>21</v>
      </c>
      <c r="H1525" t="s">
        <v>43</v>
      </c>
      <c r="I1525" t="s">
        <v>37</v>
      </c>
      <c r="J1525">
        <v>0.11</v>
      </c>
      <c r="K1525">
        <v>43000</v>
      </c>
      <c r="L1525">
        <v>500</v>
      </c>
      <c r="M1525">
        <v>0.13406044775257539</v>
      </c>
      <c r="N1525" t="s">
        <v>24</v>
      </c>
      <c r="O1525" t="s">
        <v>49</v>
      </c>
      <c r="P1525">
        <v>719</v>
      </c>
      <c r="Q1525">
        <v>3323</v>
      </c>
      <c r="R1525">
        <v>1</v>
      </c>
      <c r="S1525" t="s">
        <v>45</v>
      </c>
    </row>
    <row r="1526" spans="1:19" x14ac:dyDescent="0.3">
      <c r="A1526">
        <v>127288</v>
      </c>
      <c r="B1526" s="1">
        <v>44660</v>
      </c>
      <c r="C1526" t="s">
        <v>34</v>
      </c>
      <c r="D1526" t="s">
        <v>18</v>
      </c>
      <c r="E1526" t="s">
        <v>19</v>
      </c>
      <c r="F1526" t="s">
        <v>92</v>
      </c>
      <c r="G1526" t="s">
        <v>29</v>
      </c>
      <c r="H1526" t="s">
        <v>22</v>
      </c>
      <c r="I1526" t="s">
        <v>48</v>
      </c>
      <c r="J1526">
        <v>0.1</v>
      </c>
      <c r="K1526">
        <v>964055.70000000007</v>
      </c>
      <c r="L1526">
        <v>11209.95</v>
      </c>
      <c r="M1526">
        <v>2.27</v>
      </c>
      <c r="N1526" t="s">
        <v>38</v>
      </c>
      <c r="O1526" t="s">
        <v>32</v>
      </c>
      <c r="P1526">
        <v>29656</v>
      </c>
      <c r="Q1526">
        <v>89361</v>
      </c>
      <c r="R1526">
        <v>6</v>
      </c>
      <c r="S1526" t="s">
        <v>50</v>
      </c>
    </row>
    <row r="1527" spans="1:19" x14ac:dyDescent="0.3">
      <c r="A1527">
        <v>106222</v>
      </c>
      <c r="B1527" s="1">
        <v>44562</v>
      </c>
      <c r="C1527" t="s">
        <v>17</v>
      </c>
      <c r="D1527" t="s">
        <v>18</v>
      </c>
      <c r="E1527" t="s">
        <v>35</v>
      </c>
      <c r="F1527" t="s">
        <v>101</v>
      </c>
      <c r="G1527" t="s">
        <v>42</v>
      </c>
      <c r="H1527" t="s">
        <v>30</v>
      </c>
      <c r="I1527" t="s">
        <v>23</v>
      </c>
      <c r="J1527">
        <v>0.08</v>
      </c>
      <c r="K1527">
        <v>651004.52</v>
      </c>
      <c r="L1527">
        <v>7569.82</v>
      </c>
      <c r="M1527">
        <v>0.41</v>
      </c>
      <c r="N1527" t="s">
        <v>53</v>
      </c>
      <c r="O1527" t="s">
        <v>32</v>
      </c>
      <c r="P1527">
        <v>19734</v>
      </c>
      <c r="Q1527">
        <v>59973</v>
      </c>
      <c r="R1527">
        <v>2</v>
      </c>
      <c r="S1527" t="s">
        <v>64</v>
      </c>
    </row>
    <row r="1528" spans="1:19" x14ac:dyDescent="0.3">
      <c r="A1528">
        <v>106227</v>
      </c>
      <c r="B1528" s="1">
        <v>44684</v>
      </c>
      <c r="C1528" t="s">
        <v>91</v>
      </c>
      <c r="D1528" t="s">
        <v>18</v>
      </c>
      <c r="E1528" t="s">
        <v>35</v>
      </c>
      <c r="F1528" t="s">
        <v>36</v>
      </c>
      <c r="G1528" t="s">
        <v>21</v>
      </c>
      <c r="H1528" t="s">
        <v>52</v>
      </c>
      <c r="I1528" t="s">
        <v>48</v>
      </c>
      <c r="J1528">
        <v>0.04</v>
      </c>
      <c r="K1528">
        <v>1265250.92</v>
      </c>
      <c r="L1528">
        <v>14712.22</v>
      </c>
      <c r="M1528">
        <v>1.1599999999999999</v>
      </c>
      <c r="N1528" t="s">
        <v>53</v>
      </c>
      <c r="O1528" t="s">
        <v>49</v>
      </c>
      <c r="P1528">
        <v>37985</v>
      </c>
      <c r="Q1528">
        <v>114033</v>
      </c>
      <c r="R1528">
        <v>3</v>
      </c>
      <c r="S1528" t="s">
        <v>33</v>
      </c>
    </row>
    <row r="1529" spans="1:19" x14ac:dyDescent="0.3">
      <c r="A1529">
        <v>127284</v>
      </c>
      <c r="B1529" s="1">
        <v>44600</v>
      </c>
      <c r="C1529" t="s">
        <v>65</v>
      </c>
      <c r="D1529" t="s">
        <v>61</v>
      </c>
      <c r="E1529" t="s">
        <v>62</v>
      </c>
      <c r="F1529" t="s">
        <v>71</v>
      </c>
      <c r="G1529" t="s">
        <v>42</v>
      </c>
      <c r="H1529" t="s">
        <v>52</v>
      </c>
      <c r="I1529" t="s">
        <v>37</v>
      </c>
      <c r="J1529">
        <v>0.13</v>
      </c>
      <c r="K1529">
        <v>1146693.8999999999</v>
      </c>
      <c r="L1529">
        <v>13333.65</v>
      </c>
      <c r="M1529">
        <v>0.25918353232164593</v>
      </c>
      <c r="N1529" t="s">
        <v>53</v>
      </c>
      <c r="O1529" t="s">
        <v>32</v>
      </c>
      <c r="P1529">
        <v>20666</v>
      </c>
      <c r="Q1529">
        <v>68274</v>
      </c>
      <c r="R1529">
        <v>1</v>
      </c>
      <c r="S1529" t="s">
        <v>64</v>
      </c>
    </row>
    <row r="1530" spans="1:19" x14ac:dyDescent="0.3">
      <c r="A1530">
        <v>127281</v>
      </c>
      <c r="B1530" s="1">
        <v>44625</v>
      </c>
      <c r="C1530" t="s">
        <v>39</v>
      </c>
      <c r="D1530" t="s">
        <v>18</v>
      </c>
      <c r="E1530" t="s">
        <v>19</v>
      </c>
      <c r="F1530" t="s">
        <v>59</v>
      </c>
      <c r="G1530" t="s">
        <v>29</v>
      </c>
      <c r="H1530" t="s">
        <v>30</v>
      </c>
      <c r="I1530" t="s">
        <v>31</v>
      </c>
      <c r="J1530">
        <v>0.11</v>
      </c>
      <c r="K1530">
        <v>569875.56000000006</v>
      </c>
      <c r="L1530">
        <v>6626.46</v>
      </c>
      <c r="M1530">
        <v>0.74</v>
      </c>
      <c r="N1530" t="s">
        <v>58</v>
      </c>
      <c r="O1530" t="s">
        <v>25</v>
      </c>
      <c r="P1530">
        <v>17180</v>
      </c>
      <c r="Q1530">
        <v>52407</v>
      </c>
      <c r="R1530">
        <v>5</v>
      </c>
      <c r="S1530" t="s">
        <v>26</v>
      </c>
    </row>
    <row r="1531" spans="1:19" x14ac:dyDescent="0.3">
      <c r="A1531">
        <v>127279</v>
      </c>
      <c r="B1531" s="1">
        <v>44647</v>
      </c>
      <c r="C1531" t="s">
        <v>39</v>
      </c>
      <c r="D1531" t="s">
        <v>40</v>
      </c>
      <c r="E1531" t="s">
        <v>35</v>
      </c>
      <c r="F1531" t="s">
        <v>63</v>
      </c>
      <c r="G1531" t="s">
        <v>29</v>
      </c>
      <c r="H1531" t="s">
        <v>30</v>
      </c>
      <c r="I1531" t="s">
        <v>23</v>
      </c>
      <c r="J1531">
        <v>0.01</v>
      </c>
      <c r="K1531">
        <v>361980.88</v>
      </c>
      <c r="L1531">
        <v>4209.08</v>
      </c>
      <c r="M1531">
        <v>7.14</v>
      </c>
      <c r="N1531" t="s">
        <v>38</v>
      </c>
      <c r="O1531" t="s">
        <v>25</v>
      </c>
      <c r="P1531">
        <v>10612</v>
      </c>
      <c r="Q1531">
        <v>32953</v>
      </c>
      <c r="R1531">
        <v>2</v>
      </c>
      <c r="S1531" t="s">
        <v>64</v>
      </c>
    </row>
    <row r="1532" spans="1:19" x14ac:dyDescent="0.3">
      <c r="A1532">
        <v>127272</v>
      </c>
      <c r="B1532" s="1">
        <v>44641</v>
      </c>
      <c r="C1532" t="s">
        <v>39</v>
      </c>
      <c r="D1532" t="s">
        <v>40</v>
      </c>
      <c r="E1532" t="s">
        <v>55</v>
      </c>
      <c r="F1532" t="s">
        <v>84</v>
      </c>
      <c r="G1532" t="s">
        <v>42</v>
      </c>
      <c r="H1532" t="s">
        <v>43</v>
      </c>
      <c r="I1532" t="s">
        <v>37</v>
      </c>
      <c r="J1532">
        <v>0.15</v>
      </c>
      <c r="K1532">
        <v>278692.46000000002</v>
      </c>
      <c r="L1532">
        <v>3240.61</v>
      </c>
      <c r="M1532">
        <v>1.3799288755331769</v>
      </c>
      <c r="N1532" t="s">
        <v>58</v>
      </c>
      <c r="O1532" t="s">
        <v>32</v>
      </c>
      <c r="P1532">
        <v>4698</v>
      </c>
      <c r="Q1532">
        <v>16280</v>
      </c>
      <c r="R1532">
        <v>1</v>
      </c>
      <c r="S1532" t="s">
        <v>50</v>
      </c>
    </row>
    <row r="1533" spans="1:19" x14ac:dyDescent="0.3">
      <c r="A1533">
        <v>106241</v>
      </c>
      <c r="B1533" s="1">
        <v>44624</v>
      </c>
      <c r="C1533" t="s">
        <v>39</v>
      </c>
      <c r="D1533" t="s">
        <v>18</v>
      </c>
      <c r="E1533" t="s">
        <v>35</v>
      </c>
      <c r="F1533" t="s">
        <v>57</v>
      </c>
      <c r="G1533" t="s">
        <v>21</v>
      </c>
      <c r="H1533" t="s">
        <v>30</v>
      </c>
      <c r="I1533" t="s">
        <v>31</v>
      </c>
      <c r="J1533">
        <v>0.06</v>
      </c>
      <c r="K1533">
        <v>543818.42000000004</v>
      </c>
      <c r="L1533">
        <v>6323.47</v>
      </c>
      <c r="M1533">
        <v>5.77</v>
      </c>
      <c r="N1533" t="s">
        <v>53</v>
      </c>
      <c r="O1533" t="s">
        <v>32</v>
      </c>
      <c r="P1533">
        <v>16374</v>
      </c>
      <c r="Q1533">
        <v>50021</v>
      </c>
      <c r="R1533">
        <v>3</v>
      </c>
      <c r="S1533" t="s">
        <v>26</v>
      </c>
    </row>
    <row r="1534" spans="1:19" x14ac:dyDescent="0.3">
      <c r="A1534">
        <v>127270</v>
      </c>
      <c r="B1534" s="1">
        <v>44588</v>
      </c>
      <c r="C1534" t="s">
        <v>17</v>
      </c>
      <c r="D1534" t="s">
        <v>18</v>
      </c>
      <c r="E1534" t="s">
        <v>35</v>
      </c>
      <c r="F1534" t="s">
        <v>57</v>
      </c>
      <c r="G1534" t="s">
        <v>29</v>
      </c>
      <c r="H1534" t="s">
        <v>52</v>
      </c>
      <c r="I1534" t="s">
        <v>48</v>
      </c>
      <c r="J1534">
        <v>0.02</v>
      </c>
      <c r="K1534">
        <v>1051678.52</v>
      </c>
      <c r="L1534">
        <v>12228.82</v>
      </c>
      <c r="M1534">
        <v>1.31</v>
      </c>
      <c r="N1534" t="s">
        <v>38</v>
      </c>
      <c r="O1534" t="s">
        <v>25</v>
      </c>
      <c r="P1534">
        <v>32378</v>
      </c>
      <c r="Q1534">
        <v>97426</v>
      </c>
      <c r="R1534">
        <v>1</v>
      </c>
      <c r="S1534" t="s">
        <v>26</v>
      </c>
    </row>
    <row r="1535" spans="1:19" x14ac:dyDescent="0.3">
      <c r="A1535">
        <v>127268</v>
      </c>
      <c r="B1535" s="1">
        <v>44677</v>
      </c>
      <c r="C1535" t="s">
        <v>34</v>
      </c>
      <c r="D1535" t="s">
        <v>40</v>
      </c>
      <c r="E1535" t="s">
        <v>19</v>
      </c>
      <c r="F1535" t="s">
        <v>104</v>
      </c>
      <c r="G1535" t="s">
        <v>29</v>
      </c>
      <c r="H1535" t="s">
        <v>30</v>
      </c>
      <c r="I1535" t="s">
        <v>48</v>
      </c>
      <c r="J1535">
        <v>0.06</v>
      </c>
      <c r="K1535">
        <v>583714.68000000005</v>
      </c>
      <c r="L1535">
        <v>6787.38</v>
      </c>
      <c r="M1535">
        <v>1.47</v>
      </c>
      <c r="N1535" t="s">
        <v>53</v>
      </c>
      <c r="O1535" t="s">
        <v>32</v>
      </c>
      <c r="P1535">
        <v>17620</v>
      </c>
      <c r="Q1535">
        <v>53711</v>
      </c>
      <c r="R1535">
        <v>7</v>
      </c>
      <c r="S1535" t="s">
        <v>50</v>
      </c>
    </row>
    <row r="1536" spans="1:19" x14ac:dyDescent="0.3">
      <c r="A1536">
        <v>106250</v>
      </c>
      <c r="B1536" s="1">
        <v>44692</v>
      </c>
      <c r="C1536" t="s">
        <v>91</v>
      </c>
      <c r="D1536" t="s">
        <v>18</v>
      </c>
      <c r="E1536" t="s">
        <v>27</v>
      </c>
      <c r="F1536" t="s">
        <v>108</v>
      </c>
      <c r="G1536" t="s">
        <v>29</v>
      </c>
      <c r="H1536" t="s">
        <v>30</v>
      </c>
      <c r="I1536" t="s">
        <v>31</v>
      </c>
      <c r="J1536">
        <v>0.06</v>
      </c>
      <c r="K1536">
        <v>561127.64</v>
      </c>
      <c r="L1536">
        <v>6524.74</v>
      </c>
      <c r="M1536">
        <v>2.64</v>
      </c>
      <c r="N1536" t="s">
        <v>44</v>
      </c>
      <c r="O1536" t="s">
        <v>25</v>
      </c>
      <c r="P1536">
        <v>16912</v>
      </c>
      <c r="Q1536">
        <v>51614</v>
      </c>
      <c r="R1536">
        <v>6</v>
      </c>
      <c r="S1536" t="s">
        <v>45</v>
      </c>
    </row>
    <row r="1537" spans="1:19" x14ac:dyDescent="0.3">
      <c r="A1537">
        <v>106251</v>
      </c>
      <c r="B1537" s="1">
        <v>44684</v>
      </c>
      <c r="C1537" t="s">
        <v>91</v>
      </c>
      <c r="D1537" t="s">
        <v>40</v>
      </c>
      <c r="E1537" t="s">
        <v>19</v>
      </c>
      <c r="F1537" t="s">
        <v>84</v>
      </c>
      <c r="G1537" t="s">
        <v>21</v>
      </c>
      <c r="H1537" t="s">
        <v>52</v>
      </c>
      <c r="I1537" t="s">
        <v>37</v>
      </c>
      <c r="J1537">
        <v>7.0000000000000007E-2</v>
      </c>
      <c r="K1537">
        <v>1061450.7</v>
      </c>
      <c r="L1537">
        <v>12342.45</v>
      </c>
      <c r="M1537">
        <v>1.2923427163348276</v>
      </c>
      <c r="N1537" t="s">
        <v>24</v>
      </c>
      <c r="O1537" t="s">
        <v>25</v>
      </c>
      <c r="P1537">
        <v>19190</v>
      </c>
      <c r="Q1537">
        <v>63469</v>
      </c>
      <c r="R1537">
        <v>1</v>
      </c>
      <c r="S1537" t="s">
        <v>50</v>
      </c>
    </row>
    <row r="1538" spans="1:19" x14ac:dyDescent="0.3">
      <c r="A1538">
        <v>127248</v>
      </c>
      <c r="B1538" s="1">
        <v>44682</v>
      </c>
      <c r="C1538" t="s">
        <v>91</v>
      </c>
      <c r="D1538" t="s">
        <v>40</v>
      </c>
      <c r="E1538" t="s">
        <v>19</v>
      </c>
      <c r="F1538" t="s">
        <v>72</v>
      </c>
      <c r="G1538" t="s">
        <v>21</v>
      </c>
      <c r="H1538" t="s">
        <v>43</v>
      </c>
      <c r="I1538" t="s">
        <v>31</v>
      </c>
      <c r="J1538">
        <v>0.09</v>
      </c>
      <c r="K1538">
        <v>255355.5</v>
      </c>
      <c r="L1538">
        <v>2969.25</v>
      </c>
      <c r="M1538">
        <v>7.29</v>
      </c>
      <c r="N1538" t="s">
        <v>38</v>
      </c>
      <c r="O1538" t="s">
        <v>32</v>
      </c>
      <c r="P1538">
        <v>7296</v>
      </c>
      <c r="Q1538">
        <v>23131</v>
      </c>
      <c r="R1538">
        <v>9</v>
      </c>
      <c r="S1538" t="s">
        <v>64</v>
      </c>
    </row>
    <row r="1539" spans="1:19" x14ac:dyDescent="0.3">
      <c r="A1539">
        <v>106258</v>
      </c>
      <c r="B1539" s="1">
        <v>44653</v>
      </c>
      <c r="C1539" t="s">
        <v>34</v>
      </c>
      <c r="D1539" t="s">
        <v>18</v>
      </c>
      <c r="E1539" t="s">
        <v>27</v>
      </c>
      <c r="F1539" t="s">
        <v>96</v>
      </c>
      <c r="G1539" t="s">
        <v>42</v>
      </c>
      <c r="H1539" t="s">
        <v>22</v>
      </c>
      <c r="I1539" t="s">
        <v>31</v>
      </c>
      <c r="J1539">
        <v>0.15</v>
      </c>
      <c r="K1539">
        <v>873366.12</v>
      </c>
      <c r="L1539">
        <v>10155.42</v>
      </c>
      <c r="M1539">
        <v>6.37</v>
      </c>
      <c r="N1539" t="s">
        <v>24</v>
      </c>
      <c r="O1539" t="s">
        <v>32</v>
      </c>
      <c r="P1539">
        <v>26782</v>
      </c>
      <c r="Q1539">
        <v>80850</v>
      </c>
      <c r="R1539">
        <v>7</v>
      </c>
      <c r="S1539" t="s">
        <v>26</v>
      </c>
    </row>
    <row r="1540" spans="1:19" x14ac:dyDescent="0.3">
      <c r="A1540">
        <v>106267</v>
      </c>
      <c r="B1540" s="1">
        <v>44589</v>
      </c>
      <c r="C1540" t="s">
        <v>17</v>
      </c>
      <c r="D1540" t="s">
        <v>40</v>
      </c>
      <c r="E1540" t="s">
        <v>35</v>
      </c>
      <c r="F1540" t="s">
        <v>36</v>
      </c>
      <c r="G1540" t="s">
        <v>21</v>
      </c>
      <c r="H1540" t="s">
        <v>43</v>
      </c>
      <c r="I1540" t="s">
        <v>37</v>
      </c>
      <c r="J1540">
        <v>0.05</v>
      </c>
      <c r="K1540">
        <v>227235.22</v>
      </c>
      <c r="L1540">
        <v>2642.27</v>
      </c>
      <c r="M1540">
        <v>1.2351435919603957</v>
      </c>
      <c r="N1540" t="s">
        <v>24</v>
      </c>
      <c r="O1540" t="s">
        <v>49</v>
      </c>
      <c r="P1540">
        <v>3795</v>
      </c>
      <c r="Q1540">
        <v>13339</v>
      </c>
      <c r="R1540">
        <v>1</v>
      </c>
      <c r="S1540" t="s">
        <v>33</v>
      </c>
    </row>
    <row r="1541" spans="1:19" x14ac:dyDescent="0.3">
      <c r="A1541">
        <v>106268</v>
      </c>
      <c r="B1541" s="1">
        <v>44696</v>
      </c>
      <c r="C1541" t="s">
        <v>91</v>
      </c>
      <c r="D1541" t="s">
        <v>40</v>
      </c>
      <c r="E1541" t="s">
        <v>35</v>
      </c>
      <c r="F1541" t="s">
        <v>56</v>
      </c>
      <c r="G1541" t="s">
        <v>42</v>
      </c>
      <c r="H1541" t="s">
        <v>22</v>
      </c>
      <c r="I1541" t="s">
        <v>37</v>
      </c>
      <c r="J1541">
        <v>0.02</v>
      </c>
      <c r="K1541">
        <v>925891.48</v>
      </c>
      <c r="L1541">
        <v>10766.18</v>
      </c>
      <c r="M1541">
        <v>0.4772551939991686</v>
      </c>
      <c r="N1541" t="s">
        <v>58</v>
      </c>
      <c r="O1541" t="s">
        <v>32</v>
      </c>
      <c r="P1541">
        <v>16701</v>
      </c>
      <c r="Q1541">
        <v>55365</v>
      </c>
      <c r="R1541">
        <v>1</v>
      </c>
      <c r="S1541" t="s">
        <v>26</v>
      </c>
    </row>
    <row r="1542" spans="1:19" x14ac:dyDescent="0.3">
      <c r="A1542">
        <v>106269</v>
      </c>
      <c r="B1542" s="1">
        <v>44693</v>
      </c>
      <c r="C1542" t="s">
        <v>91</v>
      </c>
      <c r="D1542" t="s">
        <v>40</v>
      </c>
      <c r="E1542" t="s">
        <v>19</v>
      </c>
      <c r="F1542" t="s">
        <v>73</v>
      </c>
      <c r="G1542" t="s">
        <v>29</v>
      </c>
      <c r="H1542" t="s">
        <v>22</v>
      </c>
      <c r="I1542" t="s">
        <v>31</v>
      </c>
      <c r="J1542">
        <v>0.03</v>
      </c>
      <c r="K1542">
        <v>970396.48</v>
      </c>
      <c r="L1542">
        <v>11283.68</v>
      </c>
      <c r="M1542">
        <v>6.95</v>
      </c>
      <c r="N1542" t="s">
        <v>24</v>
      </c>
      <c r="O1542" t="s">
        <v>32</v>
      </c>
      <c r="P1542">
        <v>29852</v>
      </c>
      <c r="Q1542">
        <v>89941</v>
      </c>
      <c r="R1542">
        <v>3</v>
      </c>
      <c r="S1542" t="s">
        <v>33</v>
      </c>
    </row>
    <row r="1543" spans="1:19" x14ac:dyDescent="0.3">
      <c r="A1543">
        <v>127237</v>
      </c>
      <c r="B1543" s="1">
        <v>44686</v>
      </c>
      <c r="C1543" t="s">
        <v>91</v>
      </c>
      <c r="D1543" t="s">
        <v>18</v>
      </c>
      <c r="E1543" t="s">
        <v>27</v>
      </c>
      <c r="F1543" t="s">
        <v>56</v>
      </c>
      <c r="G1543" t="s">
        <v>60</v>
      </c>
      <c r="H1543" t="s">
        <v>43</v>
      </c>
      <c r="I1543" t="s">
        <v>23</v>
      </c>
      <c r="J1543">
        <v>0.01</v>
      </c>
      <c r="K1543">
        <v>43000</v>
      </c>
      <c r="L1543">
        <v>500</v>
      </c>
      <c r="M1543">
        <v>3.3</v>
      </c>
      <c r="N1543" t="s">
        <v>44</v>
      </c>
      <c r="O1543" t="s">
        <v>49</v>
      </c>
      <c r="P1543">
        <v>1522</v>
      </c>
      <c r="Q1543">
        <v>6029</v>
      </c>
      <c r="R1543">
        <v>8</v>
      </c>
      <c r="S1543" t="s">
        <v>26</v>
      </c>
    </row>
    <row r="1544" spans="1:19" x14ac:dyDescent="0.3">
      <c r="A1544">
        <v>127236</v>
      </c>
      <c r="B1544" s="1">
        <v>44695</v>
      </c>
      <c r="C1544" t="s">
        <v>91</v>
      </c>
      <c r="D1544" t="s">
        <v>40</v>
      </c>
      <c r="E1544" t="s">
        <v>55</v>
      </c>
      <c r="F1544" t="s">
        <v>93</v>
      </c>
      <c r="G1544" t="s">
        <v>60</v>
      </c>
      <c r="H1544" t="s">
        <v>22</v>
      </c>
      <c r="I1544" t="s">
        <v>37</v>
      </c>
      <c r="J1544">
        <v>0.04</v>
      </c>
      <c r="K1544">
        <v>800273</v>
      </c>
      <c r="L1544">
        <v>9305.5</v>
      </c>
      <c r="M1544">
        <v>1.11895787057483</v>
      </c>
      <c r="N1544" t="s">
        <v>53</v>
      </c>
      <c r="O1544" t="s">
        <v>49</v>
      </c>
      <c r="P1544">
        <v>14360</v>
      </c>
      <c r="Q1544">
        <v>47739</v>
      </c>
      <c r="R1544">
        <v>1</v>
      </c>
      <c r="S1544" t="s">
        <v>45</v>
      </c>
    </row>
    <row r="1545" spans="1:19" x14ac:dyDescent="0.3">
      <c r="A1545">
        <v>127172</v>
      </c>
      <c r="B1545" s="1">
        <v>44678</v>
      </c>
      <c r="C1545" t="s">
        <v>34</v>
      </c>
      <c r="D1545" t="s">
        <v>18</v>
      </c>
      <c r="E1545" t="s">
        <v>55</v>
      </c>
      <c r="F1545" t="s">
        <v>101</v>
      </c>
      <c r="G1545" t="s">
        <v>29</v>
      </c>
      <c r="H1545" t="s">
        <v>22</v>
      </c>
      <c r="I1545" t="s">
        <v>48</v>
      </c>
      <c r="J1545">
        <v>0.04</v>
      </c>
      <c r="K1545">
        <v>904256.46000000008</v>
      </c>
      <c r="L1545">
        <v>10514.61</v>
      </c>
      <c r="M1545">
        <v>0.72</v>
      </c>
      <c r="N1545" t="s">
        <v>53</v>
      </c>
      <c r="O1545" t="s">
        <v>25</v>
      </c>
      <c r="P1545">
        <v>27755</v>
      </c>
      <c r="Q1545">
        <v>83731</v>
      </c>
      <c r="R1545">
        <v>6</v>
      </c>
      <c r="S1545" t="s">
        <v>64</v>
      </c>
    </row>
    <row r="1546" spans="1:19" x14ac:dyDescent="0.3">
      <c r="A1546">
        <v>106286</v>
      </c>
      <c r="B1546" s="1">
        <v>44699</v>
      </c>
      <c r="C1546" t="s">
        <v>91</v>
      </c>
      <c r="D1546" t="s">
        <v>18</v>
      </c>
      <c r="E1546" t="s">
        <v>35</v>
      </c>
      <c r="F1546" t="s">
        <v>68</v>
      </c>
      <c r="G1546" t="s">
        <v>29</v>
      </c>
      <c r="H1546" t="s">
        <v>43</v>
      </c>
      <c r="I1546" t="s">
        <v>48</v>
      </c>
      <c r="J1546">
        <v>0.12</v>
      </c>
      <c r="K1546">
        <v>272442.84000000003</v>
      </c>
      <c r="L1546">
        <v>3167.94</v>
      </c>
      <c r="M1546">
        <v>5.4</v>
      </c>
      <c r="N1546" t="s">
        <v>38</v>
      </c>
      <c r="O1546" t="s">
        <v>25</v>
      </c>
      <c r="P1546">
        <v>7812</v>
      </c>
      <c r="Q1546">
        <v>24658</v>
      </c>
      <c r="R1546">
        <v>10</v>
      </c>
      <c r="S1546" t="s">
        <v>45</v>
      </c>
    </row>
    <row r="1547" spans="1:19" x14ac:dyDescent="0.3">
      <c r="A1547">
        <v>106293</v>
      </c>
      <c r="B1547" s="1">
        <v>44651</v>
      </c>
      <c r="C1547" t="s">
        <v>39</v>
      </c>
      <c r="D1547" t="s">
        <v>18</v>
      </c>
      <c r="E1547" t="s">
        <v>55</v>
      </c>
      <c r="F1547" t="s">
        <v>76</v>
      </c>
      <c r="G1547" t="s">
        <v>60</v>
      </c>
      <c r="H1547" t="s">
        <v>52</v>
      </c>
      <c r="I1547" t="s">
        <v>37</v>
      </c>
      <c r="J1547">
        <v>0.01</v>
      </c>
      <c r="K1547">
        <v>1128708.72</v>
      </c>
      <c r="L1547">
        <v>13124.52</v>
      </c>
      <c r="M1547">
        <v>0.33425738306308822</v>
      </c>
      <c r="N1547" t="s">
        <v>44</v>
      </c>
      <c r="O1547" t="s">
        <v>32</v>
      </c>
      <c r="P1547">
        <v>20372</v>
      </c>
      <c r="Q1547">
        <v>67315</v>
      </c>
      <c r="R1547">
        <v>1</v>
      </c>
      <c r="S1547" t="s">
        <v>45</v>
      </c>
    </row>
    <row r="1548" spans="1:19" x14ac:dyDescent="0.3">
      <c r="A1548">
        <v>127159</v>
      </c>
      <c r="B1548" s="1">
        <v>44710</v>
      </c>
      <c r="C1548" t="s">
        <v>91</v>
      </c>
      <c r="D1548" t="s">
        <v>18</v>
      </c>
      <c r="E1548" t="s">
        <v>35</v>
      </c>
      <c r="F1548" t="s">
        <v>81</v>
      </c>
      <c r="G1548" t="s">
        <v>29</v>
      </c>
      <c r="H1548" t="s">
        <v>52</v>
      </c>
      <c r="I1548" t="s">
        <v>23</v>
      </c>
      <c r="J1548">
        <v>0.1</v>
      </c>
      <c r="K1548">
        <v>1143641.76</v>
      </c>
      <c r="L1548">
        <v>13298.16</v>
      </c>
      <c r="M1548">
        <v>6.89</v>
      </c>
      <c r="N1548" t="s">
        <v>44</v>
      </c>
      <c r="O1548" t="s">
        <v>49</v>
      </c>
      <c r="P1548">
        <v>35104</v>
      </c>
      <c r="Q1548">
        <v>105499</v>
      </c>
      <c r="R1548">
        <v>7</v>
      </c>
      <c r="S1548" t="s">
        <v>33</v>
      </c>
    </row>
    <row r="1549" spans="1:19" x14ac:dyDescent="0.3">
      <c r="A1549">
        <v>127155</v>
      </c>
      <c r="B1549" s="1">
        <v>44599</v>
      </c>
      <c r="C1549" t="s">
        <v>65</v>
      </c>
      <c r="D1549" t="s">
        <v>40</v>
      </c>
      <c r="E1549" t="s">
        <v>35</v>
      </c>
      <c r="F1549" t="s">
        <v>92</v>
      </c>
      <c r="G1549" t="s">
        <v>60</v>
      </c>
      <c r="H1549" t="s">
        <v>52</v>
      </c>
      <c r="I1549" t="s">
        <v>31</v>
      </c>
      <c r="J1549">
        <v>0.1</v>
      </c>
      <c r="K1549">
        <v>1011629.1799999999</v>
      </c>
      <c r="L1549">
        <v>11763.13</v>
      </c>
      <c r="M1549">
        <v>6.8</v>
      </c>
      <c r="N1549" t="s">
        <v>58</v>
      </c>
      <c r="O1549" t="s">
        <v>32</v>
      </c>
      <c r="P1549">
        <v>31154</v>
      </c>
      <c r="Q1549">
        <v>93799</v>
      </c>
      <c r="R1549">
        <v>10</v>
      </c>
      <c r="S1549" t="s">
        <v>50</v>
      </c>
    </row>
    <row r="1550" spans="1:19" x14ac:dyDescent="0.3">
      <c r="A1550">
        <v>106303</v>
      </c>
      <c r="B1550" s="1">
        <v>44696</v>
      </c>
      <c r="C1550" t="s">
        <v>91</v>
      </c>
      <c r="D1550" t="s">
        <v>40</v>
      </c>
      <c r="E1550" t="s">
        <v>55</v>
      </c>
      <c r="F1550" t="s">
        <v>84</v>
      </c>
      <c r="G1550" t="s">
        <v>42</v>
      </c>
      <c r="H1550" t="s">
        <v>30</v>
      </c>
      <c r="I1550" t="s">
        <v>37</v>
      </c>
      <c r="J1550">
        <v>0.01</v>
      </c>
      <c r="K1550">
        <v>442200.82</v>
      </c>
      <c r="L1550">
        <v>5141.87</v>
      </c>
      <c r="M1550">
        <v>1.399591074536888</v>
      </c>
      <c r="N1550" t="s">
        <v>24</v>
      </c>
      <c r="O1550" t="s">
        <v>32</v>
      </c>
      <c r="P1550">
        <v>7734</v>
      </c>
      <c r="Q1550">
        <v>26166</v>
      </c>
      <c r="R1550">
        <v>1</v>
      </c>
      <c r="S1550" t="s">
        <v>50</v>
      </c>
    </row>
    <row r="1551" spans="1:19" x14ac:dyDescent="0.3">
      <c r="A1551">
        <v>127145</v>
      </c>
      <c r="B1551" s="1">
        <v>44696</v>
      </c>
      <c r="C1551" t="s">
        <v>91</v>
      </c>
      <c r="D1551" t="s">
        <v>40</v>
      </c>
      <c r="E1551" t="s">
        <v>27</v>
      </c>
      <c r="F1551" t="s">
        <v>72</v>
      </c>
      <c r="G1551" t="s">
        <v>21</v>
      </c>
      <c r="H1551" t="s">
        <v>30</v>
      </c>
      <c r="I1551" t="s">
        <v>31</v>
      </c>
      <c r="J1551">
        <v>0.15</v>
      </c>
      <c r="K1551">
        <v>380752.10000000003</v>
      </c>
      <c r="L1551">
        <v>4427.3500000000004</v>
      </c>
      <c r="M1551">
        <v>5.38</v>
      </c>
      <c r="N1551" t="s">
        <v>24</v>
      </c>
      <c r="O1551" t="s">
        <v>32</v>
      </c>
      <c r="P1551">
        <v>11211</v>
      </c>
      <c r="Q1551">
        <v>34726</v>
      </c>
      <c r="R1551">
        <v>5</v>
      </c>
      <c r="S1551" t="s">
        <v>64</v>
      </c>
    </row>
    <row r="1552" spans="1:19" x14ac:dyDescent="0.3">
      <c r="A1552">
        <v>127140</v>
      </c>
      <c r="B1552" s="1">
        <v>44571</v>
      </c>
      <c r="C1552" t="s">
        <v>17</v>
      </c>
      <c r="D1552" t="s">
        <v>18</v>
      </c>
      <c r="E1552" t="s">
        <v>35</v>
      </c>
      <c r="F1552" t="s">
        <v>104</v>
      </c>
      <c r="G1552" t="s">
        <v>42</v>
      </c>
      <c r="H1552" t="s">
        <v>22</v>
      </c>
      <c r="I1552" t="s">
        <v>48</v>
      </c>
      <c r="J1552">
        <v>0.05</v>
      </c>
      <c r="K1552">
        <v>723326.22000000009</v>
      </c>
      <c r="L1552">
        <v>8410.77</v>
      </c>
      <c r="M1552">
        <v>6.59</v>
      </c>
      <c r="N1552" t="s">
        <v>58</v>
      </c>
      <c r="O1552" t="s">
        <v>25</v>
      </c>
      <c r="P1552">
        <v>22045</v>
      </c>
      <c r="Q1552">
        <v>66819</v>
      </c>
      <c r="R1552">
        <v>4</v>
      </c>
      <c r="S1552" t="s">
        <v>50</v>
      </c>
    </row>
    <row r="1553" spans="1:19" x14ac:dyDescent="0.3">
      <c r="A1553">
        <v>106314</v>
      </c>
      <c r="B1553" s="1">
        <v>44617</v>
      </c>
      <c r="C1553" t="s">
        <v>65</v>
      </c>
      <c r="D1553" t="s">
        <v>40</v>
      </c>
      <c r="E1553" t="s">
        <v>55</v>
      </c>
      <c r="F1553" t="s">
        <v>94</v>
      </c>
      <c r="G1553" t="s">
        <v>21</v>
      </c>
      <c r="H1553" t="s">
        <v>22</v>
      </c>
      <c r="I1553" t="s">
        <v>23</v>
      </c>
      <c r="J1553">
        <v>0.12</v>
      </c>
      <c r="K1553">
        <v>945636.22000000009</v>
      </c>
      <c r="L1553">
        <v>10995.77</v>
      </c>
      <c r="M1553">
        <v>6.78</v>
      </c>
      <c r="N1553" t="s">
        <v>38</v>
      </c>
      <c r="O1553" t="s">
        <v>25</v>
      </c>
      <c r="P1553">
        <v>29057</v>
      </c>
      <c r="Q1553">
        <v>87588</v>
      </c>
      <c r="R1553">
        <v>8</v>
      </c>
      <c r="S1553" t="s">
        <v>33</v>
      </c>
    </row>
    <row r="1554" spans="1:19" x14ac:dyDescent="0.3">
      <c r="A1554">
        <v>127120</v>
      </c>
      <c r="B1554" s="1">
        <v>44577</v>
      </c>
      <c r="C1554" t="s">
        <v>17</v>
      </c>
      <c r="D1554" t="s">
        <v>18</v>
      </c>
      <c r="E1554" t="s">
        <v>19</v>
      </c>
      <c r="F1554" t="s">
        <v>51</v>
      </c>
      <c r="G1554" t="s">
        <v>21</v>
      </c>
      <c r="H1554" t="s">
        <v>52</v>
      </c>
      <c r="I1554" t="s">
        <v>23</v>
      </c>
      <c r="J1554">
        <v>0.12</v>
      </c>
      <c r="K1554">
        <v>1175512.5</v>
      </c>
      <c r="L1554">
        <v>13668.75</v>
      </c>
      <c r="M1554">
        <v>5.78</v>
      </c>
      <c r="N1554" t="s">
        <v>38</v>
      </c>
      <c r="O1554" t="s">
        <v>25</v>
      </c>
      <c r="P1554">
        <v>35964</v>
      </c>
      <c r="Q1554">
        <v>108045</v>
      </c>
      <c r="R1554">
        <v>3</v>
      </c>
      <c r="S1554" t="s">
        <v>33</v>
      </c>
    </row>
    <row r="1555" spans="1:19" x14ac:dyDescent="0.3">
      <c r="A1555">
        <v>127118</v>
      </c>
      <c r="B1555" s="1">
        <v>44614</v>
      </c>
      <c r="C1555" t="s">
        <v>65</v>
      </c>
      <c r="D1555" t="s">
        <v>18</v>
      </c>
      <c r="E1555" t="s">
        <v>19</v>
      </c>
      <c r="F1555" t="s">
        <v>59</v>
      </c>
      <c r="G1555" t="s">
        <v>29</v>
      </c>
      <c r="H1555" t="s">
        <v>52</v>
      </c>
      <c r="I1555" t="s">
        <v>23</v>
      </c>
      <c r="J1555">
        <v>0.02</v>
      </c>
      <c r="K1555">
        <v>1045733.3400000001</v>
      </c>
      <c r="L1555">
        <v>12159.69</v>
      </c>
      <c r="M1555">
        <v>2.0499999999999998</v>
      </c>
      <c r="N1555" t="s">
        <v>24</v>
      </c>
      <c r="O1555" t="s">
        <v>25</v>
      </c>
      <c r="P1555">
        <v>32188</v>
      </c>
      <c r="Q1555">
        <v>96863</v>
      </c>
      <c r="R1555">
        <v>4</v>
      </c>
      <c r="S1555" t="s">
        <v>26</v>
      </c>
    </row>
    <row r="1556" spans="1:19" x14ac:dyDescent="0.3">
      <c r="A1556">
        <v>127094</v>
      </c>
      <c r="B1556" s="1">
        <v>44582</v>
      </c>
      <c r="C1556" t="s">
        <v>17</v>
      </c>
      <c r="D1556" t="s">
        <v>40</v>
      </c>
      <c r="E1556" t="s">
        <v>27</v>
      </c>
      <c r="F1556" t="s">
        <v>110</v>
      </c>
      <c r="G1556" t="s">
        <v>29</v>
      </c>
      <c r="H1556" t="s">
        <v>22</v>
      </c>
      <c r="I1556" t="s">
        <v>48</v>
      </c>
      <c r="J1556">
        <v>0.08</v>
      </c>
      <c r="K1556">
        <v>937285.62</v>
      </c>
      <c r="L1556">
        <v>10898.67</v>
      </c>
      <c r="M1556">
        <v>6.98</v>
      </c>
      <c r="N1556" t="s">
        <v>53</v>
      </c>
      <c r="O1556" t="s">
        <v>25</v>
      </c>
      <c r="P1556">
        <v>28798</v>
      </c>
      <c r="Q1556">
        <v>86820</v>
      </c>
      <c r="R1556">
        <v>6</v>
      </c>
      <c r="S1556" t="s">
        <v>50</v>
      </c>
    </row>
    <row r="1557" spans="1:19" x14ac:dyDescent="0.3">
      <c r="A1557">
        <v>106327</v>
      </c>
      <c r="B1557" s="1">
        <v>44645</v>
      </c>
      <c r="C1557" t="s">
        <v>39</v>
      </c>
      <c r="D1557" t="s">
        <v>18</v>
      </c>
      <c r="E1557" t="s">
        <v>35</v>
      </c>
      <c r="F1557" t="s">
        <v>36</v>
      </c>
      <c r="G1557" t="s">
        <v>21</v>
      </c>
      <c r="H1557" t="s">
        <v>30</v>
      </c>
      <c r="I1557" t="s">
        <v>23</v>
      </c>
      <c r="J1557">
        <v>0.14000000000000001</v>
      </c>
      <c r="K1557">
        <v>603861.04</v>
      </c>
      <c r="L1557">
        <v>7021.64</v>
      </c>
      <c r="M1557">
        <v>2.95</v>
      </c>
      <c r="N1557" t="s">
        <v>58</v>
      </c>
      <c r="O1557" t="s">
        <v>32</v>
      </c>
      <c r="P1557">
        <v>18260</v>
      </c>
      <c r="Q1557">
        <v>55608</v>
      </c>
      <c r="R1557">
        <v>6</v>
      </c>
      <c r="S1557" t="s">
        <v>33</v>
      </c>
    </row>
    <row r="1558" spans="1:19" x14ac:dyDescent="0.3">
      <c r="A1558">
        <v>127057</v>
      </c>
      <c r="B1558" s="1">
        <v>44566</v>
      </c>
      <c r="C1558" t="s">
        <v>17</v>
      </c>
      <c r="D1558" t="s">
        <v>18</v>
      </c>
      <c r="E1558" t="s">
        <v>19</v>
      </c>
      <c r="F1558" t="s">
        <v>28</v>
      </c>
      <c r="G1558" t="s">
        <v>21</v>
      </c>
      <c r="H1558" t="s">
        <v>22</v>
      </c>
      <c r="I1558" t="s">
        <v>31</v>
      </c>
      <c r="J1558">
        <v>0.13</v>
      </c>
      <c r="K1558">
        <v>962450.08000000007</v>
      </c>
      <c r="L1558">
        <v>11191.28</v>
      </c>
      <c r="M1558">
        <v>5.12</v>
      </c>
      <c r="N1558" t="s">
        <v>53</v>
      </c>
      <c r="O1558" t="s">
        <v>32</v>
      </c>
      <c r="P1558">
        <v>29598</v>
      </c>
      <c r="Q1558">
        <v>89191</v>
      </c>
      <c r="R1558">
        <v>1</v>
      </c>
      <c r="S1558" t="s">
        <v>33</v>
      </c>
    </row>
    <row r="1559" spans="1:19" x14ac:dyDescent="0.3">
      <c r="A1559">
        <v>127050</v>
      </c>
      <c r="B1559" s="1">
        <v>44687</v>
      </c>
      <c r="C1559" t="s">
        <v>91</v>
      </c>
      <c r="D1559" t="s">
        <v>40</v>
      </c>
      <c r="E1559" t="s">
        <v>35</v>
      </c>
      <c r="F1559" t="s">
        <v>93</v>
      </c>
      <c r="G1559" t="s">
        <v>21</v>
      </c>
      <c r="H1559" t="s">
        <v>22</v>
      </c>
      <c r="I1559" t="s">
        <v>31</v>
      </c>
      <c r="J1559">
        <v>0.06</v>
      </c>
      <c r="K1559">
        <v>791352.22000000009</v>
      </c>
      <c r="L1559">
        <v>9201.77</v>
      </c>
      <c r="M1559">
        <v>2.2400000000000002</v>
      </c>
      <c r="N1559" t="s">
        <v>24</v>
      </c>
      <c r="O1559" t="s">
        <v>49</v>
      </c>
      <c r="P1559">
        <v>24174</v>
      </c>
      <c r="Q1559">
        <v>73123</v>
      </c>
      <c r="R1559">
        <v>7</v>
      </c>
      <c r="S1559" t="s">
        <v>45</v>
      </c>
    </row>
    <row r="1560" spans="1:19" x14ac:dyDescent="0.3">
      <c r="A1560">
        <v>106342</v>
      </c>
      <c r="B1560" s="1">
        <v>44594</v>
      </c>
      <c r="C1560" t="s">
        <v>65</v>
      </c>
      <c r="D1560" t="s">
        <v>40</v>
      </c>
      <c r="E1560" t="s">
        <v>35</v>
      </c>
      <c r="F1560" t="s">
        <v>63</v>
      </c>
      <c r="G1560" t="s">
        <v>29</v>
      </c>
      <c r="H1560" t="s">
        <v>43</v>
      </c>
      <c r="I1560" t="s">
        <v>23</v>
      </c>
      <c r="J1560">
        <v>0.13</v>
      </c>
      <c r="K1560">
        <v>307100.84000000003</v>
      </c>
      <c r="L1560">
        <v>3570.94</v>
      </c>
      <c r="M1560">
        <v>1.44</v>
      </c>
      <c r="N1560" t="s">
        <v>53</v>
      </c>
      <c r="O1560" t="s">
        <v>49</v>
      </c>
      <c r="P1560">
        <v>8879</v>
      </c>
      <c r="Q1560">
        <v>27819</v>
      </c>
      <c r="R1560">
        <v>6</v>
      </c>
      <c r="S1560" t="s">
        <v>64</v>
      </c>
    </row>
    <row r="1561" spans="1:19" x14ac:dyDescent="0.3">
      <c r="A1561">
        <v>106356</v>
      </c>
      <c r="B1561" s="1">
        <v>44571</v>
      </c>
      <c r="C1561" t="s">
        <v>17</v>
      </c>
      <c r="D1561" t="s">
        <v>18</v>
      </c>
      <c r="E1561" t="s">
        <v>55</v>
      </c>
      <c r="F1561" t="s">
        <v>103</v>
      </c>
      <c r="G1561" t="s">
        <v>21</v>
      </c>
      <c r="H1561" t="s">
        <v>22</v>
      </c>
      <c r="I1561" t="s">
        <v>37</v>
      </c>
      <c r="J1561">
        <v>0.11</v>
      </c>
      <c r="K1561">
        <v>885422.46000000008</v>
      </c>
      <c r="L1561">
        <v>10295.61</v>
      </c>
      <c r="M1561">
        <v>1.2011816118630765</v>
      </c>
      <c r="N1561" t="s">
        <v>38</v>
      </c>
      <c r="O1561" t="s">
        <v>25</v>
      </c>
      <c r="P1561">
        <v>15947</v>
      </c>
      <c r="Q1561">
        <v>52909</v>
      </c>
      <c r="R1561">
        <v>1</v>
      </c>
      <c r="S1561" t="s">
        <v>45</v>
      </c>
    </row>
    <row r="1562" spans="1:19" x14ac:dyDescent="0.3">
      <c r="A1562">
        <v>106358</v>
      </c>
      <c r="B1562" s="1">
        <v>44647</v>
      </c>
      <c r="C1562" t="s">
        <v>39</v>
      </c>
      <c r="D1562" t="s">
        <v>18</v>
      </c>
      <c r="E1562" t="s">
        <v>35</v>
      </c>
      <c r="F1562" t="s">
        <v>83</v>
      </c>
      <c r="G1562" t="s">
        <v>42</v>
      </c>
      <c r="H1562" t="s">
        <v>22</v>
      </c>
      <c r="I1562" t="s">
        <v>23</v>
      </c>
      <c r="J1562">
        <v>0.13</v>
      </c>
      <c r="K1562">
        <v>744339.46000000008</v>
      </c>
      <c r="L1562">
        <v>8655.11</v>
      </c>
      <c r="M1562">
        <v>4.17</v>
      </c>
      <c r="N1562" t="s">
        <v>24</v>
      </c>
      <c r="O1562" t="s">
        <v>32</v>
      </c>
      <c r="P1562">
        <v>22705</v>
      </c>
      <c r="Q1562">
        <v>68773</v>
      </c>
      <c r="R1562">
        <v>10</v>
      </c>
      <c r="S1562" t="s">
        <v>64</v>
      </c>
    </row>
    <row r="1563" spans="1:19" x14ac:dyDescent="0.3">
      <c r="A1563">
        <v>127040</v>
      </c>
      <c r="B1563" s="1">
        <v>44677</v>
      </c>
      <c r="C1563" t="s">
        <v>34</v>
      </c>
      <c r="D1563" t="s">
        <v>40</v>
      </c>
      <c r="E1563" t="s">
        <v>19</v>
      </c>
      <c r="F1563" t="s">
        <v>109</v>
      </c>
      <c r="G1563" t="s">
        <v>60</v>
      </c>
      <c r="H1563" t="s">
        <v>22</v>
      </c>
      <c r="I1563" t="s">
        <v>48</v>
      </c>
      <c r="J1563">
        <v>0.04</v>
      </c>
      <c r="K1563">
        <v>682262.94</v>
      </c>
      <c r="L1563">
        <v>7933.29</v>
      </c>
      <c r="M1563">
        <v>7.05</v>
      </c>
      <c r="N1563" t="s">
        <v>53</v>
      </c>
      <c r="O1563" t="s">
        <v>25</v>
      </c>
      <c r="P1563">
        <v>20729</v>
      </c>
      <c r="Q1563">
        <v>62921</v>
      </c>
      <c r="R1563">
        <v>10</v>
      </c>
      <c r="S1563" t="s">
        <v>50</v>
      </c>
    </row>
    <row r="1564" spans="1:19" x14ac:dyDescent="0.3">
      <c r="A1564">
        <v>127028</v>
      </c>
      <c r="B1564" s="1">
        <v>44648</v>
      </c>
      <c r="C1564" t="s">
        <v>39</v>
      </c>
      <c r="D1564" t="s">
        <v>40</v>
      </c>
      <c r="E1564" t="s">
        <v>35</v>
      </c>
      <c r="F1564" t="s">
        <v>59</v>
      </c>
      <c r="G1564" t="s">
        <v>21</v>
      </c>
      <c r="H1564" t="s">
        <v>30</v>
      </c>
      <c r="I1564" t="s">
        <v>37</v>
      </c>
      <c r="J1564">
        <v>0.09</v>
      </c>
      <c r="K1564">
        <v>365232.54000000004</v>
      </c>
      <c r="L1564">
        <v>4246.8900000000003</v>
      </c>
      <c r="M1564">
        <v>0.25382111441154281</v>
      </c>
      <c r="N1564" t="s">
        <v>53</v>
      </c>
      <c r="O1564" t="s">
        <v>25</v>
      </c>
      <c r="P1564">
        <v>6297</v>
      </c>
      <c r="Q1564">
        <v>21487</v>
      </c>
      <c r="R1564">
        <v>1</v>
      </c>
      <c r="S1564" t="s">
        <v>26</v>
      </c>
    </row>
    <row r="1565" spans="1:19" x14ac:dyDescent="0.3">
      <c r="A1565">
        <v>127014</v>
      </c>
      <c r="B1565" s="1">
        <v>44565</v>
      </c>
      <c r="C1565" t="s">
        <v>17</v>
      </c>
      <c r="D1565" t="s">
        <v>40</v>
      </c>
      <c r="E1565" t="s">
        <v>35</v>
      </c>
      <c r="F1565" t="s">
        <v>108</v>
      </c>
      <c r="G1565" t="s">
        <v>29</v>
      </c>
      <c r="H1565" t="s">
        <v>30</v>
      </c>
      <c r="I1565" t="s">
        <v>31</v>
      </c>
      <c r="J1565">
        <v>0.05</v>
      </c>
      <c r="K1565">
        <v>532994.46</v>
      </c>
      <c r="L1565">
        <v>6197.61</v>
      </c>
      <c r="M1565">
        <v>7.05</v>
      </c>
      <c r="N1565" t="s">
        <v>53</v>
      </c>
      <c r="O1565" t="s">
        <v>32</v>
      </c>
      <c r="P1565">
        <v>16030</v>
      </c>
      <c r="Q1565">
        <v>49000</v>
      </c>
      <c r="R1565">
        <v>10</v>
      </c>
      <c r="S1565" t="s">
        <v>45</v>
      </c>
    </row>
    <row r="1566" spans="1:19" x14ac:dyDescent="0.3">
      <c r="A1566">
        <v>127006</v>
      </c>
      <c r="B1566" s="1">
        <v>44608</v>
      </c>
      <c r="C1566" t="s">
        <v>65</v>
      </c>
      <c r="D1566" t="s">
        <v>18</v>
      </c>
      <c r="E1566" t="s">
        <v>55</v>
      </c>
      <c r="F1566" t="s">
        <v>92</v>
      </c>
      <c r="G1566" t="s">
        <v>60</v>
      </c>
      <c r="H1566" t="s">
        <v>43</v>
      </c>
      <c r="I1566" t="s">
        <v>48</v>
      </c>
      <c r="J1566">
        <v>7.0000000000000007E-2</v>
      </c>
      <c r="K1566">
        <v>43000</v>
      </c>
      <c r="L1566">
        <v>500</v>
      </c>
      <c r="M1566">
        <v>5.35</v>
      </c>
      <c r="N1566" t="s">
        <v>38</v>
      </c>
      <c r="O1566" t="s">
        <v>32</v>
      </c>
      <c r="P1566">
        <v>1764</v>
      </c>
      <c r="Q1566">
        <v>6744</v>
      </c>
      <c r="R1566">
        <v>3</v>
      </c>
      <c r="S1566" t="s">
        <v>50</v>
      </c>
    </row>
    <row r="1567" spans="1:19" x14ac:dyDescent="0.3">
      <c r="A1567">
        <v>127005</v>
      </c>
      <c r="B1567" s="1">
        <v>44584</v>
      </c>
      <c r="C1567" t="s">
        <v>17</v>
      </c>
      <c r="D1567" t="s">
        <v>61</v>
      </c>
      <c r="E1567" t="s">
        <v>62</v>
      </c>
      <c r="F1567" t="s">
        <v>110</v>
      </c>
      <c r="G1567" t="s">
        <v>42</v>
      </c>
      <c r="H1567" t="s">
        <v>30</v>
      </c>
      <c r="I1567" t="s">
        <v>48</v>
      </c>
      <c r="J1567">
        <v>0.04</v>
      </c>
      <c r="K1567">
        <v>365192.12</v>
      </c>
      <c r="L1567">
        <v>4246.42</v>
      </c>
      <c r="M1567">
        <v>2.52</v>
      </c>
      <c r="N1567" t="s">
        <v>44</v>
      </c>
      <c r="O1567" t="s">
        <v>32</v>
      </c>
      <c r="P1567">
        <v>10722</v>
      </c>
      <c r="Q1567">
        <v>33278</v>
      </c>
      <c r="R1567">
        <v>3</v>
      </c>
      <c r="S1567" t="s">
        <v>50</v>
      </c>
    </row>
    <row r="1568" spans="1:19" x14ac:dyDescent="0.3">
      <c r="A1568">
        <v>126997</v>
      </c>
      <c r="B1568" s="1">
        <v>44604</v>
      </c>
      <c r="C1568" t="s">
        <v>65</v>
      </c>
      <c r="D1568" t="s">
        <v>40</v>
      </c>
      <c r="E1568" t="s">
        <v>35</v>
      </c>
      <c r="F1568" t="s">
        <v>89</v>
      </c>
      <c r="G1568" t="s">
        <v>42</v>
      </c>
      <c r="H1568" t="s">
        <v>30</v>
      </c>
      <c r="I1568" t="s">
        <v>37</v>
      </c>
      <c r="J1568">
        <v>7.0000000000000007E-2</v>
      </c>
      <c r="K1568">
        <v>392461.86000000004</v>
      </c>
      <c r="L1568">
        <v>4563.51</v>
      </c>
      <c r="M1568">
        <v>1.1761569949492621</v>
      </c>
      <c r="N1568" t="s">
        <v>38</v>
      </c>
      <c r="O1568" t="s">
        <v>25</v>
      </c>
      <c r="P1568">
        <v>6803</v>
      </c>
      <c r="Q1568">
        <v>23132</v>
      </c>
      <c r="R1568">
        <v>1</v>
      </c>
      <c r="S1568" t="s">
        <v>50</v>
      </c>
    </row>
    <row r="1569" spans="1:19" x14ac:dyDescent="0.3">
      <c r="A1569">
        <v>126992</v>
      </c>
      <c r="B1569" s="1">
        <v>44581</v>
      </c>
      <c r="C1569" t="s">
        <v>17</v>
      </c>
      <c r="D1569" t="s">
        <v>40</v>
      </c>
      <c r="E1569" t="s">
        <v>19</v>
      </c>
      <c r="F1569" t="s">
        <v>81</v>
      </c>
      <c r="G1569" t="s">
        <v>29</v>
      </c>
      <c r="H1569" t="s">
        <v>43</v>
      </c>
      <c r="I1569" t="s">
        <v>48</v>
      </c>
      <c r="J1569">
        <v>0.01</v>
      </c>
      <c r="K1569">
        <v>243268.19999999998</v>
      </c>
      <c r="L1569">
        <v>2828.7</v>
      </c>
      <c r="M1569">
        <v>5.07</v>
      </c>
      <c r="N1569" t="s">
        <v>24</v>
      </c>
      <c r="O1569" t="s">
        <v>25</v>
      </c>
      <c r="P1569">
        <v>6929</v>
      </c>
      <c r="Q1569">
        <v>22044</v>
      </c>
      <c r="R1569">
        <v>2</v>
      </c>
      <c r="S1569" t="s">
        <v>33</v>
      </c>
    </row>
    <row r="1570" spans="1:19" x14ac:dyDescent="0.3">
      <c r="A1570">
        <v>126990</v>
      </c>
      <c r="B1570" s="1">
        <v>44700</v>
      </c>
      <c r="C1570" t="s">
        <v>91</v>
      </c>
      <c r="D1570" t="s">
        <v>40</v>
      </c>
      <c r="E1570" t="s">
        <v>55</v>
      </c>
      <c r="F1570" t="s">
        <v>81</v>
      </c>
      <c r="G1570" t="s">
        <v>60</v>
      </c>
      <c r="H1570" t="s">
        <v>52</v>
      </c>
      <c r="I1570" t="s">
        <v>48</v>
      </c>
      <c r="J1570">
        <v>0.13</v>
      </c>
      <c r="K1570">
        <v>1290000</v>
      </c>
      <c r="L1570">
        <v>15000</v>
      </c>
      <c r="M1570">
        <v>2.62</v>
      </c>
      <c r="N1570" t="s">
        <v>53</v>
      </c>
      <c r="O1570" t="s">
        <v>25</v>
      </c>
      <c r="P1570">
        <v>39301</v>
      </c>
      <c r="Q1570">
        <v>117932</v>
      </c>
      <c r="R1570">
        <v>8</v>
      </c>
      <c r="S1570" t="s">
        <v>33</v>
      </c>
    </row>
    <row r="1571" spans="1:19" x14ac:dyDescent="0.3">
      <c r="A1571">
        <v>106395</v>
      </c>
      <c r="B1571" s="1">
        <v>44602</v>
      </c>
      <c r="C1571" t="s">
        <v>65</v>
      </c>
      <c r="D1571" t="s">
        <v>40</v>
      </c>
      <c r="E1571" t="s">
        <v>55</v>
      </c>
      <c r="F1571" t="s">
        <v>72</v>
      </c>
      <c r="G1571" t="s">
        <v>42</v>
      </c>
      <c r="H1571" t="s">
        <v>22</v>
      </c>
      <c r="I1571" t="s">
        <v>23</v>
      </c>
      <c r="J1571">
        <v>0.14000000000000001</v>
      </c>
      <c r="K1571">
        <v>783997.5</v>
      </c>
      <c r="L1571">
        <v>9116.25</v>
      </c>
      <c r="M1571">
        <v>0.77</v>
      </c>
      <c r="N1571" t="s">
        <v>58</v>
      </c>
      <c r="O1571" t="s">
        <v>25</v>
      </c>
      <c r="P1571">
        <v>23935</v>
      </c>
      <c r="Q1571">
        <v>72415</v>
      </c>
      <c r="R1571">
        <v>1</v>
      </c>
      <c r="S1571" t="s">
        <v>64</v>
      </c>
    </row>
    <row r="1572" spans="1:19" x14ac:dyDescent="0.3">
      <c r="A1572">
        <v>106398</v>
      </c>
      <c r="B1572" s="1">
        <v>44660</v>
      </c>
      <c r="C1572" t="s">
        <v>34</v>
      </c>
      <c r="D1572" t="s">
        <v>40</v>
      </c>
      <c r="E1572" t="s">
        <v>27</v>
      </c>
      <c r="F1572" t="s">
        <v>87</v>
      </c>
      <c r="G1572" t="s">
        <v>60</v>
      </c>
      <c r="H1572" t="s">
        <v>22</v>
      </c>
      <c r="I1572" t="s">
        <v>37</v>
      </c>
      <c r="J1572">
        <v>0.08</v>
      </c>
      <c r="K1572">
        <v>685316.8</v>
      </c>
      <c r="L1572">
        <v>7968.8</v>
      </c>
      <c r="M1572">
        <v>1.412103382993795</v>
      </c>
      <c r="N1572" t="s">
        <v>38</v>
      </c>
      <c r="O1572" t="s">
        <v>25</v>
      </c>
      <c r="P1572">
        <v>12232</v>
      </c>
      <c r="Q1572">
        <v>40811</v>
      </c>
      <c r="R1572">
        <v>1</v>
      </c>
      <c r="S1572" t="s">
        <v>64</v>
      </c>
    </row>
    <row r="1573" spans="1:19" x14ac:dyDescent="0.3">
      <c r="A1573">
        <v>106401</v>
      </c>
      <c r="B1573" s="1">
        <v>44679</v>
      </c>
      <c r="C1573" t="s">
        <v>34</v>
      </c>
      <c r="D1573" t="s">
        <v>40</v>
      </c>
      <c r="E1573" t="s">
        <v>19</v>
      </c>
      <c r="F1573" t="s">
        <v>99</v>
      </c>
      <c r="G1573" t="s">
        <v>42</v>
      </c>
      <c r="H1573" t="s">
        <v>52</v>
      </c>
      <c r="I1573" t="s">
        <v>37</v>
      </c>
      <c r="J1573">
        <v>0.15</v>
      </c>
      <c r="K1573">
        <v>1107434.8999999999</v>
      </c>
      <c r="L1573">
        <v>12877.15</v>
      </c>
      <c r="M1573">
        <v>0.70068927358679445</v>
      </c>
      <c r="N1573" t="s">
        <v>53</v>
      </c>
      <c r="O1573" t="s">
        <v>32</v>
      </c>
      <c r="P1573">
        <v>20010</v>
      </c>
      <c r="Q1573">
        <v>66137</v>
      </c>
      <c r="R1573">
        <v>1</v>
      </c>
      <c r="S1573" t="s">
        <v>33</v>
      </c>
    </row>
    <row r="1574" spans="1:19" x14ac:dyDescent="0.3">
      <c r="A1574">
        <v>126982</v>
      </c>
      <c r="B1574" s="1">
        <v>44666</v>
      </c>
      <c r="C1574" t="s">
        <v>34</v>
      </c>
      <c r="D1574" t="s">
        <v>40</v>
      </c>
      <c r="E1574" t="s">
        <v>55</v>
      </c>
      <c r="F1574" t="s">
        <v>82</v>
      </c>
      <c r="G1574" t="s">
        <v>29</v>
      </c>
      <c r="H1574" t="s">
        <v>43</v>
      </c>
      <c r="I1574" t="s">
        <v>48</v>
      </c>
      <c r="J1574">
        <v>0.09</v>
      </c>
      <c r="K1574">
        <v>337163.86000000004</v>
      </c>
      <c r="L1574">
        <v>3920.51</v>
      </c>
      <c r="M1574">
        <v>6.81</v>
      </c>
      <c r="N1574" t="s">
        <v>53</v>
      </c>
      <c r="O1574" t="s">
        <v>32</v>
      </c>
      <c r="P1574">
        <v>9823</v>
      </c>
      <c r="Q1574">
        <v>30616</v>
      </c>
      <c r="R1574">
        <v>4</v>
      </c>
      <c r="S1574" t="s">
        <v>26</v>
      </c>
    </row>
    <row r="1575" spans="1:19" x14ac:dyDescent="0.3">
      <c r="A1575">
        <v>126972</v>
      </c>
      <c r="B1575" s="1">
        <v>44649</v>
      </c>
      <c r="C1575" t="s">
        <v>39</v>
      </c>
      <c r="D1575" t="s">
        <v>40</v>
      </c>
      <c r="E1575" t="s">
        <v>55</v>
      </c>
      <c r="F1575" t="s">
        <v>87</v>
      </c>
      <c r="G1575" t="s">
        <v>60</v>
      </c>
      <c r="H1575" t="s">
        <v>43</v>
      </c>
      <c r="I1575" t="s">
        <v>31</v>
      </c>
      <c r="J1575">
        <v>0.06</v>
      </c>
      <c r="K1575">
        <v>293256.56</v>
      </c>
      <c r="L1575">
        <v>3409.96</v>
      </c>
      <c r="M1575">
        <v>4.18</v>
      </c>
      <c r="N1575" t="s">
        <v>44</v>
      </c>
      <c r="O1575" t="s">
        <v>25</v>
      </c>
      <c r="P1575">
        <v>8453</v>
      </c>
      <c r="Q1575">
        <v>26557</v>
      </c>
      <c r="R1575">
        <v>6</v>
      </c>
      <c r="S1575" t="s">
        <v>64</v>
      </c>
    </row>
    <row r="1576" spans="1:19" x14ac:dyDescent="0.3">
      <c r="A1576">
        <v>106408</v>
      </c>
      <c r="B1576" s="1">
        <v>44607</v>
      </c>
      <c r="C1576" t="s">
        <v>65</v>
      </c>
      <c r="D1576" t="s">
        <v>18</v>
      </c>
      <c r="E1576" t="s">
        <v>35</v>
      </c>
      <c r="F1576" t="s">
        <v>81</v>
      </c>
      <c r="G1576" t="s">
        <v>60</v>
      </c>
      <c r="H1576" t="s">
        <v>22</v>
      </c>
      <c r="I1576" t="s">
        <v>37</v>
      </c>
      <c r="J1576">
        <v>0.02</v>
      </c>
      <c r="K1576">
        <v>768046.22000000009</v>
      </c>
      <c r="L1576">
        <v>8930.77</v>
      </c>
      <c r="M1576">
        <v>0.23952133331793479</v>
      </c>
      <c r="N1576" t="s">
        <v>44</v>
      </c>
      <c r="O1576" t="s">
        <v>32</v>
      </c>
      <c r="P1576">
        <v>13768</v>
      </c>
      <c r="Q1576">
        <v>45811</v>
      </c>
      <c r="R1576">
        <v>1</v>
      </c>
      <c r="S1576" t="s">
        <v>33</v>
      </c>
    </row>
    <row r="1577" spans="1:19" x14ac:dyDescent="0.3">
      <c r="A1577">
        <v>126967</v>
      </c>
      <c r="B1577" s="1">
        <v>44585</v>
      </c>
      <c r="C1577" t="s">
        <v>17</v>
      </c>
      <c r="D1577" t="s">
        <v>40</v>
      </c>
      <c r="E1577" t="s">
        <v>27</v>
      </c>
      <c r="F1577" t="s">
        <v>84</v>
      </c>
      <c r="G1577" t="s">
        <v>29</v>
      </c>
      <c r="H1577" t="s">
        <v>52</v>
      </c>
      <c r="I1577" t="s">
        <v>23</v>
      </c>
      <c r="J1577">
        <v>0.04</v>
      </c>
      <c r="K1577">
        <v>1089584.74</v>
      </c>
      <c r="L1577">
        <v>12669.59</v>
      </c>
      <c r="M1577">
        <v>6.56</v>
      </c>
      <c r="N1577" t="s">
        <v>44</v>
      </c>
      <c r="O1577" t="s">
        <v>32</v>
      </c>
      <c r="P1577">
        <v>33530</v>
      </c>
      <c r="Q1577">
        <v>100837</v>
      </c>
      <c r="R1577">
        <v>6</v>
      </c>
      <c r="S1577" t="s">
        <v>50</v>
      </c>
    </row>
    <row r="1578" spans="1:19" x14ac:dyDescent="0.3">
      <c r="A1578">
        <v>126959</v>
      </c>
      <c r="B1578" s="1">
        <v>44705</v>
      </c>
      <c r="C1578" t="s">
        <v>91</v>
      </c>
      <c r="D1578" t="s">
        <v>40</v>
      </c>
      <c r="E1578" t="s">
        <v>55</v>
      </c>
      <c r="F1578" t="s">
        <v>78</v>
      </c>
      <c r="G1578" t="s">
        <v>21</v>
      </c>
      <c r="H1578" t="s">
        <v>22</v>
      </c>
      <c r="I1578" t="s">
        <v>23</v>
      </c>
      <c r="J1578">
        <v>0.08</v>
      </c>
      <c r="K1578">
        <v>879336.24</v>
      </c>
      <c r="L1578">
        <v>10224.84</v>
      </c>
      <c r="M1578">
        <v>0.74</v>
      </c>
      <c r="N1578" t="s">
        <v>44</v>
      </c>
      <c r="O1578" t="s">
        <v>49</v>
      </c>
      <c r="P1578">
        <v>26967</v>
      </c>
      <c r="Q1578">
        <v>81396</v>
      </c>
      <c r="R1578">
        <v>5</v>
      </c>
      <c r="S1578" t="s">
        <v>33</v>
      </c>
    </row>
    <row r="1579" spans="1:19" x14ac:dyDescent="0.3">
      <c r="A1579">
        <v>126956</v>
      </c>
      <c r="B1579" s="1">
        <v>44707</v>
      </c>
      <c r="C1579" t="s">
        <v>91</v>
      </c>
      <c r="D1579" t="s">
        <v>40</v>
      </c>
      <c r="E1579" t="s">
        <v>55</v>
      </c>
      <c r="F1579" t="s">
        <v>93</v>
      </c>
      <c r="G1579" t="s">
        <v>42</v>
      </c>
      <c r="H1579" t="s">
        <v>52</v>
      </c>
      <c r="I1579" t="s">
        <v>48</v>
      </c>
      <c r="J1579">
        <v>0.09</v>
      </c>
      <c r="K1579">
        <v>1207462.3600000001</v>
      </c>
      <c r="L1579">
        <v>14040.26</v>
      </c>
      <c r="M1579">
        <v>1.89</v>
      </c>
      <c r="N1579" t="s">
        <v>58</v>
      </c>
      <c r="O1579" t="s">
        <v>32</v>
      </c>
      <c r="P1579">
        <v>36755</v>
      </c>
      <c r="Q1579">
        <v>110389</v>
      </c>
      <c r="R1579">
        <v>9</v>
      </c>
      <c r="S1579" t="s">
        <v>45</v>
      </c>
    </row>
    <row r="1580" spans="1:19" x14ac:dyDescent="0.3">
      <c r="A1580">
        <v>126916</v>
      </c>
      <c r="B1580" s="1">
        <v>44587</v>
      </c>
      <c r="C1580" t="s">
        <v>17</v>
      </c>
      <c r="D1580" t="s">
        <v>18</v>
      </c>
      <c r="E1580" t="s">
        <v>55</v>
      </c>
      <c r="F1580" t="s">
        <v>101</v>
      </c>
      <c r="G1580" t="s">
        <v>29</v>
      </c>
      <c r="H1580" t="s">
        <v>30</v>
      </c>
      <c r="I1580" t="s">
        <v>31</v>
      </c>
      <c r="J1580">
        <v>0.11</v>
      </c>
      <c r="K1580">
        <v>359536.76</v>
      </c>
      <c r="L1580">
        <v>4180.66</v>
      </c>
      <c r="M1580">
        <v>7.82</v>
      </c>
      <c r="N1580" t="s">
        <v>58</v>
      </c>
      <c r="O1580" t="s">
        <v>32</v>
      </c>
      <c r="P1580">
        <v>10535</v>
      </c>
      <c r="Q1580">
        <v>32726</v>
      </c>
      <c r="R1580">
        <v>3</v>
      </c>
      <c r="S1580" t="s">
        <v>64</v>
      </c>
    </row>
    <row r="1581" spans="1:19" x14ac:dyDescent="0.3">
      <c r="A1581">
        <v>106432</v>
      </c>
      <c r="B1581" s="1">
        <v>44691</v>
      </c>
      <c r="C1581" t="s">
        <v>91</v>
      </c>
      <c r="D1581" t="s">
        <v>18</v>
      </c>
      <c r="E1581" t="s">
        <v>55</v>
      </c>
      <c r="F1581" t="s">
        <v>102</v>
      </c>
      <c r="G1581" t="s">
        <v>42</v>
      </c>
      <c r="H1581" t="s">
        <v>30</v>
      </c>
      <c r="I1581" t="s">
        <v>31</v>
      </c>
      <c r="J1581">
        <v>0.02</v>
      </c>
      <c r="K1581">
        <v>367677.51999999996</v>
      </c>
      <c r="L1581">
        <v>4275.32</v>
      </c>
      <c r="M1581">
        <v>3.47</v>
      </c>
      <c r="N1581" t="s">
        <v>38</v>
      </c>
      <c r="O1581" t="s">
        <v>25</v>
      </c>
      <c r="P1581">
        <v>10798</v>
      </c>
      <c r="Q1581">
        <v>33503</v>
      </c>
      <c r="R1581">
        <v>9</v>
      </c>
      <c r="S1581" t="s">
        <v>45</v>
      </c>
    </row>
    <row r="1582" spans="1:19" x14ac:dyDescent="0.3">
      <c r="A1582">
        <v>126907</v>
      </c>
      <c r="B1582" s="1">
        <v>44679</v>
      </c>
      <c r="C1582" t="s">
        <v>34</v>
      </c>
      <c r="D1582" t="s">
        <v>40</v>
      </c>
      <c r="E1582" t="s">
        <v>19</v>
      </c>
      <c r="F1582" t="s">
        <v>98</v>
      </c>
      <c r="G1582" t="s">
        <v>42</v>
      </c>
      <c r="H1582" t="s">
        <v>43</v>
      </c>
      <c r="I1582" t="s">
        <v>37</v>
      </c>
      <c r="J1582">
        <v>0.06</v>
      </c>
      <c r="K1582">
        <v>43000</v>
      </c>
      <c r="L1582">
        <v>500</v>
      </c>
      <c r="M1582">
        <v>0.91876093526431724</v>
      </c>
      <c r="N1582" t="s">
        <v>24</v>
      </c>
      <c r="O1582" t="s">
        <v>25</v>
      </c>
      <c r="P1582">
        <v>764</v>
      </c>
      <c r="Q1582">
        <v>3471</v>
      </c>
      <c r="R1582">
        <v>1</v>
      </c>
      <c r="S1582" t="s">
        <v>50</v>
      </c>
    </row>
    <row r="1583" spans="1:19" x14ac:dyDescent="0.3">
      <c r="A1583">
        <v>126877</v>
      </c>
      <c r="B1583" s="1">
        <v>44595</v>
      </c>
      <c r="C1583" t="s">
        <v>65</v>
      </c>
      <c r="D1583" t="s">
        <v>18</v>
      </c>
      <c r="E1583" t="s">
        <v>55</v>
      </c>
      <c r="F1583" t="s">
        <v>20</v>
      </c>
      <c r="G1583" t="s">
        <v>42</v>
      </c>
      <c r="H1583" t="s">
        <v>22</v>
      </c>
      <c r="I1583" t="s">
        <v>23</v>
      </c>
      <c r="J1583">
        <v>0.08</v>
      </c>
      <c r="K1583">
        <v>791910.36</v>
      </c>
      <c r="L1583">
        <v>9208.26</v>
      </c>
      <c r="M1583">
        <v>0.06</v>
      </c>
      <c r="N1583" t="s">
        <v>24</v>
      </c>
      <c r="O1583" t="s">
        <v>49</v>
      </c>
      <c r="P1583">
        <v>24189</v>
      </c>
      <c r="Q1583">
        <v>73168</v>
      </c>
      <c r="R1583">
        <v>5</v>
      </c>
      <c r="S1583" t="s">
        <v>26</v>
      </c>
    </row>
    <row r="1584" spans="1:19" x14ac:dyDescent="0.3">
      <c r="A1584">
        <v>126862</v>
      </c>
      <c r="B1584" s="1">
        <v>44677</v>
      </c>
      <c r="C1584" t="s">
        <v>34</v>
      </c>
      <c r="D1584" t="s">
        <v>40</v>
      </c>
      <c r="E1584" t="s">
        <v>19</v>
      </c>
      <c r="F1584" t="s">
        <v>36</v>
      </c>
      <c r="G1584" t="s">
        <v>21</v>
      </c>
      <c r="H1584" t="s">
        <v>30</v>
      </c>
      <c r="I1584" t="s">
        <v>31</v>
      </c>
      <c r="J1584">
        <v>0.04</v>
      </c>
      <c r="K1584">
        <v>586284.36</v>
      </c>
      <c r="L1584">
        <v>6817.26</v>
      </c>
      <c r="M1584">
        <v>4.38</v>
      </c>
      <c r="N1584" t="s">
        <v>24</v>
      </c>
      <c r="O1584" t="s">
        <v>32</v>
      </c>
      <c r="P1584">
        <v>17701</v>
      </c>
      <c r="Q1584">
        <v>53952</v>
      </c>
      <c r="R1584">
        <v>10</v>
      </c>
      <c r="S1584" t="s">
        <v>33</v>
      </c>
    </row>
    <row r="1585" spans="1:19" x14ac:dyDescent="0.3">
      <c r="A1585">
        <v>106455</v>
      </c>
      <c r="B1585" s="1">
        <v>44646</v>
      </c>
      <c r="C1585" t="s">
        <v>39</v>
      </c>
      <c r="D1585" t="s">
        <v>18</v>
      </c>
      <c r="E1585" t="s">
        <v>55</v>
      </c>
      <c r="F1585" t="s">
        <v>100</v>
      </c>
      <c r="G1585" t="s">
        <v>21</v>
      </c>
      <c r="H1585" t="s">
        <v>30</v>
      </c>
      <c r="I1585" t="s">
        <v>31</v>
      </c>
      <c r="J1585">
        <v>0.12</v>
      </c>
      <c r="K1585">
        <v>536751.80000000005</v>
      </c>
      <c r="L1585">
        <v>6241.3</v>
      </c>
      <c r="M1585">
        <v>2.0499999999999998</v>
      </c>
      <c r="N1585" t="s">
        <v>58</v>
      </c>
      <c r="O1585" t="s">
        <v>25</v>
      </c>
      <c r="P1585">
        <v>16145</v>
      </c>
      <c r="Q1585">
        <v>49343</v>
      </c>
      <c r="R1585">
        <v>6</v>
      </c>
      <c r="S1585" t="s">
        <v>45</v>
      </c>
    </row>
    <row r="1586" spans="1:19" x14ac:dyDescent="0.3">
      <c r="A1586">
        <v>126859</v>
      </c>
      <c r="B1586" s="1">
        <v>44590</v>
      </c>
      <c r="C1586" t="s">
        <v>17</v>
      </c>
      <c r="D1586" t="s">
        <v>40</v>
      </c>
      <c r="E1586" t="s">
        <v>35</v>
      </c>
      <c r="F1586" t="s">
        <v>20</v>
      </c>
      <c r="G1586" t="s">
        <v>21</v>
      </c>
      <c r="H1586" t="s">
        <v>52</v>
      </c>
      <c r="I1586" t="s">
        <v>48</v>
      </c>
      <c r="J1586">
        <v>0.04</v>
      </c>
      <c r="K1586">
        <v>1157601.28</v>
      </c>
      <c r="L1586">
        <v>13460.48</v>
      </c>
      <c r="M1586">
        <v>0.38</v>
      </c>
      <c r="N1586" t="s">
        <v>24</v>
      </c>
      <c r="O1586" t="s">
        <v>49</v>
      </c>
      <c r="P1586">
        <v>35488</v>
      </c>
      <c r="Q1586">
        <v>106636</v>
      </c>
      <c r="R1586">
        <v>7</v>
      </c>
      <c r="S1586" t="s">
        <v>26</v>
      </c>
    </row>
    <row r="1587" spans="1:19" x14ac:dyDescent="0.3">
      <c r="A1587">
        <v>126858</v>
      </c>
      <c r="B1587" s="1">
        <v>44631</v>
      </c>
      <c r="C1587" t="s">
        <v>39</v>
      </c>
      <c r="D1587" t="s">
        <v>18</v>
      </c>
      <c r="E1587" t="s">
        <v>27</v>
      </c>
      <c r="F1587" t="s">
        <v>108</v>
      </c>
      <c r="G1587" t="s">
        <v>29</v>
      </c>
      <c r="H1587" t="s">
        <v>22</v>
      </c>
      <c r="I1587" t="s">
        <v>23</v>
      </c>
      <c r="J1587">
        <v>0.15</v>
      </c>
      <c r="K1587">
        <v>864453.08000000007</v>
      </c>
      <c r="L1587">
        <v>10051.780000000001</v>
      </c>
      <c r="M1587">
        <v>3.58</v>
      </c>
      <c r="N1587" t="s">
        <v>38</v>
      </c>
      <c r="O1587" t="s">
        <v>25</v>
      </c>
      <c r="P1587">
        <v>26493</v>
      </c>
      <c r="Q1587">
        <v>79992</v>
      </c>
      <c r="R1587">
        <v>3</v>
      </c>
      <c r="S1587" t="s">
        <v>45</v>
      </c>
    </row>
    <row r="1588" spans="1:19" x14ac:dyDescent="0.3">
      <c r="A1588">
        <v>126855</v>
      </c>
      <c r="B1588" s="1">
        <v>44624</v>
      </c>
      <c r="C1588" t="s">
        <v>39</v>
      </c>
      <c r="D1588" t="s">
        <v>18</v>
      </c>
      <c r="E1588" t="s">
        <v>55</v>
      </c>
      <c r="F1588" t="s">
        <v>88</v>
      </c>
      <c r="G1588" t="s">
        <v>21</v>
      </c>
      <c r="H1588" t="s">
        <v>52</v>
      </c>
      <c r="I1588" t="s">
        <v>48</v>
      </c>
      <c r="J1588">
        <v>0.05</v>
      </c>
      <c r="K1588">
        <v>1290000</v>
      </c>
      <c r="L1588">
        <v>15000</v>
      </c>
      <c r="M1588">
        <v>2.2400000000000002</v>
      </c>
      <c r="N1588" t="s">
        <v>24</v>
      </c>
      <c r="O1588" t="s">
        <v>49</v>
      </c>
      <c r="P1588">
        <v>39313</v>
      </c>
      <c r="Q1588">
        <v>117965</v>
      </c>
      <c r="R1588">
        <v>5</v>
      </c>
      <c r="S1588" t="s">
        <v>26</v>
      </c>
    </row>
    <row r="1589" spans="1:19" x14ac:dyDescent="0.3">
      <c r="A1589">
        <v>126849</v>
      </c>
      <c r="B1589" s="1">
        <v>44684</v>
      </c>
      <c r="C1589" t="s">
        <v>91</v>
      </c>
      <c r="D1589" t="s">
        <v>40</v>
      </c>
      <c r="E1589" t="s">
        <v>55</v>
      </c>
      <c r="F1589" t="s">
        <v>110</v>
      </c>
      <c r="G1589" t="s">
        <v>42</v>
      </c>
      <c r="H1589" t="s">
        <v>30</v>
      </c>
      <c r="I1589" t="s">
        <v>23</v>
      </c>
      <c r="J1589">
        <v>0.02</v>
      </c>
      <c r="K1589">
        <v>552006.48</v>
      </c>
      <c r="L1589">
        <v>6418.68</v>
      </c>
      <c r="M1589">
        <v>3.18</v>
      </c>
      <c r="N1589" t="s">
        <v>53</v>
      </c>
      <c r="O1589" t="s">
        <v>49</v>
      </c>
      <c r="P1589">
        <v>16628</v>
      </c>
      <c r="Q1589">
        <v>50774</v>
      </c>
      <c r="R1589">
        <v>4</v>
      </c>
      <c r="S1589" t="s">
        <v>50</v>
      </c>
    </row>
    <row r="1590" spans="1:19" x14ac:dyDescent="0.3">
      <c r="A1590">
        <v>126848</v>
      </c>
      <c r="B1590" s="1">
        <v>44667</v>
      </c>
      <c r="C1590" t="s">
        <v>34</v>
      </c>
      <c r="D1590" t="s">
        <v>61</v>
      </c>
      <c r="E1590" t="s">
        <v>62</v>
      </c>
      <c r="F1590" t="s">
        <v>92</v>
      </c>
      <c r="G1590" t="s">
        <v>29</v>
      </c>
      <c r="H1590" t="s">
        <v>30</v>
      </c>
      <c r="I1590" t="s">
        <v>23</v>
      </c>
      <c r="J1590">
        <v>0.1</v>
      </c>
      <c r="K1590">
        <v>624356.56000000006</v>
      </c>
      <c r="L1590">
        <v>7259.96</v>
      </c>
      <c r="M1590">
        <v>2.89</v>
      </c>
      <c r="N1590" t="s">
        <v>58</v>
      </c>
      <c r="O1590" t="s">
        <v>25</v>
      </c>
      <c r="P1590">
        <v>18897</v>
      </c>
      <c r="Q1590">
        <v>57494</v>
      </c>
      <c r="R1590">
        <v>8</v>
      </c>
      <c r="S1590" t="s">
        <v>50</v>
      </c>
    </row>
    <row r="1591" spans="1:19" x14ac:dyDescent="0.3">
      <c r="A1591">
        <v>126844</v>
      </c>
      <c r="B1591" s="1">
        <v>44665</v>
      </c>
      <c r="C1591" t="s">
        <v>34</v>
      </c>
      <c r="D1591" t="s">
        <v>18</v>
      </c>
      <c r="E1591" t="s">
        <v>35</v>
      </c>
      <c r="F1591" t="s">
        <v>101</v>
      </c>
      <c r="G1591" t="s">
        <v>21</v>
      </c>
      <c r="H1591" t="s">
        <v>43</v>
      </c>
      <c r="I1591" t="s">
        <v>37</v>
      </c>
      <c r="J1591">
        <v>0.14000000000000001</v>
      </c>
      <c r="K1591">
        <v>283377.74</v>
      </c>
      <c r="L1591">
        <v>3295.09</v>
      </c>
      <c r="M1591">
        <v>1.1350451243051389</v>
      </c>
      <c r="N1591" t="s">
        <v>44</v>
      </c>
      <c r="O1591" t="s">
        <v>32</v>
      </c>
      <c r="P1591">
        <v>4783</v>
      </c>
      <c r="Q1591">
        <v>16558</v>
      </c>
      <c r="R1591">
        <v>1</v>
      </c>
      <c r="S1591" t="s">
        <v>64</v>
      </c>
    </row>
    <row r="1592" spans="1:19" x14ac:dyDescent="0.3">
      <c r="A1592">
        <v>126834</v>
      </c>
      <c r="B1592" s="1">
        <v>44615</v>
      </c>
      <c r="C1592" t="s">
        <v>65</v>
      </c>
      <c r="D1592" t="s">
        <v>18</v>
      </c>
      <c r="E1592" t="s">
        <v>19</v>
      </c>
      <c r="F1592" t="s">
        <v>85</v>
      </c>
      <c r="G1592" t="s">
        <v>21</v>
      </c>
      <c r="H1592" t="s">
        <v>43</v>
      </c>
      <c r="I1592" t="s">
        <v>48</v>
      </c>
      <c r="J1592">
        <v>0.11</v>
      </c>
      <c r="K1592">
        <v>329780.76</v>
      </c>
      <c r="L1592">
        <v>3834.66</v>
      </c>
      <c r="M1592">
        <v>0.45</v>
      </c>
      <c r="N1592" t="s">
        <v>53</v>
      </c>
      <c r="O1592" t="s">
        <v>49</v>
      </c>
      <c r="P1592">
        <v>9588</v>
      </c>
      <c r="Q1592">
        <v>29920</v>
      </c>
      <c r="R1592">
        <v>8</v>
      </c>
      <c r="S1592" t="s">
        <v>45</v>
      </c>
    </row>
    <row r="1593" spans="1:19" x14ac:dyDescent="0.3">
      <c r="A1593">
        <v>126832</v>
      </c>
      <c r="B1593" s="1">
        <v>44600</v>
      </c>
      <c r="C1593" t="s">
        <v>65</v>
      </c>
      <c r="D1593" t="s">
        <v>40</v>
      </c>
      <c r="E1593" t="s">
        <v>27</v>
      </c>
      <c r="F1593" t="s">
        <v>87</v>
      </c>
      <c r="G1593" t="s">
        <v>29</v>
      </c>
      <c r="H1593" t="s">
        <v>22</v>
      </c>
      <c r="I1593" t="s">
        <v>31</v>
      </c>
      <c r="J1593">
        <v>0.1</v>
      </c>
      <c r="K1593">
        <v>720935.41999999993</v>
      </c>
      <c r="L1593">
        <v>8382.9699999999993</v>
      </c>
      <c r="M1593">
        <v>1.65</v>
      </c>
      <c r="N1593" t="s">
        <v>44</v>
      </c>
      <c r="O1593" t="s">
        <v>32</v>
      </c>
      <c r="P1593">
        <v>21965</v>
      </c>
      <c r="Q1593">
        <v>66582</v>
      </c>
      <c r="R1593">
        <v>9</v>
      </c>
      <c r="S1593" t="s">
        <v>64</v>
      </c>
    </row>
    <row r="1594" spans="1:19" x14ac:dyDescent="0.3">
      <c r="A1594">
        <v>126831</v>
      </c>
      <c r="B1594" s="1">
        <v>44683</v>
      </c>
      <c r="C1594" t="s">
        <v>91</v>
      </c>
      <c r="D1594" t="s">
        <v>18</v>
      </c>
      <c r="E1594" t="s">
        <v>27</v>
      </c>
      <c r="F1594" t="s">
        <v>28</v>
      </c>
      <c r="G1594" t="s">
        <v>60</v>
      </c>
      <c r="H1594" t="s">
        <v>43</v>
      </c>
      <c r="I1594" t="s">
        <v>23</v>
      </c>
      <c r="J1594">
        <v>0.14000000000000001</v>
      </c>
      <c r="K1594">
        <v>263118.71999999997</v>
      </c>
      <c r="L1594">
        <v>3059.52</v>
      </c>
      <c r="M1594">
        <v>5.22</v>
      </c>
      <c r="N1594" t="s">
        <v>58</v>
      </c>
      <c r="O1594" t="s">
        <v>49</v>
      </c>
      <c r="P1594">
        <v>7532</v>
      </c>
      <c r="Q1594">
        <v>23831</v>
      </c>
      <c r="R1594">
        <v>8</v>
      </c>
      <c r="S1594" t="s">
        <v>33</v>
      </c>
    </row>
    <row r="1595" spans="1:19" x14ac:dyDescent="0.3">
      <c r="A1595">
        <v>106482</v>
      </c>
      <c r="B1595" s="1">
        <v>44691</v>
      </c>
      <c r="C1595" t="s">
        <v>91</v>
      </c>
      <c r="D1595" t="s">
        <v>61</v>
      </c>
      <c r="E1595" t="s">
        <v>62</v>
      </c>
      <c r="F1595" t="s">
        <v>59</v>
      </c>
      <c r="G1595" t="s">
        <v>21</v>
      </c>
      <c r="H1595" t="s">
        <v>30</v>
      </c>
      <c r="I1595" t="s">
        <v>37</v>
      </c>
      <c r="J1595">
        <v>0.01</v>
      </c>
      <c r="K1595">
        <v>526877.27999999991</v>
      </c>
      <c r="L1595">
        <v>6126.48</v>
      </c>
      <c r="M1595">
        <v>0.2127092437674197</v>
      </c>
      <c r="N1595" t="s">
        <v>53</v>
      </c>
      <c r="O1595" t="s">
        <v>25</v>
      </c>
      <c r="P1595">
        <v>9301</v>
      </c>
      <c r="Q1595">
        <v>31267</v>
      </c>
      <c r="R1595">
        <v>1</v>
      </c>
      <c r="S1595" t="s">
        <v>26</v>
      </c>
    </row>
    <row r="1596" spans="1:19" x14ac:dyDescent="0.3">
      <c r="A1596">
        <v>106483</v>
      </c>
      <c r="B1596" s="1">
        <v>44701</v>
      </c>
      <c r="C1596" t="s">
        <v>91</v>
      </c>
      <c r="D1596" t="s">
        <v>40</v>
      </c>
      <c r="E1596" t="s">
        <v>35</v>
      </c>
      <c r="F1596" t="s">
        <v>63</v>
      </c>
      <c r="G1596" t="s">
        <v>42</v>
      </c>
      <c r="H1596" t="s">
        <v>30</v>
      </c>
      <c r="I1596" t="s">
        <v>37</v>
      </c>
      <c r="J1596">
        <v>0.06</v>
      </c>
      <c r="K1596">
        <v>598375.96</v>
      </c>
      <c r="L1596">
        <v>6957.86</v>
      </c>
      <c r="M1596">
        <v>6.6136487557937204E-2</v>
      </c>
      <c r="N1596" t="s">
        <v>58</v>
      </c>
      <c r="O1596" t="s">
        <v>49</v>
      </c>
      <c r="P1596">
        <v>10620</v>
      </c>
      <c r="Q1596">
        <v>35562</v>
      </c>
      <c r="R1596">
        <v>1</v>
      </c>
      <c r="S1596" t="s">
        <v>64</v>
      </c>
    </row>
    <row r="1597" spans="1:19" x14ac:dyDescent="0.3">
      <c r="A1597">
        <v>126820</v>
      </c>
      <c r="B1597" s="1">
        <v>44707</v>
      </c>
      <c r="C1597" t="s">
        <v>91</v>
      </c>
      <c r="D1597" t="s">
        <v>40</v>
      </c>
      <c r="E1597" t="s">
        <v>19</v>
      </c>
      <c r="F1597" t="s">
        <v>56</v>
      </c>
      <c r="G1597" t="s">
        <v>60</v>
      </c>
      <c r="H1597" t="s">
        <v>43</v>
      </c>
      <c r="I1597" t="s">
        <v>23</v>
      </c>
      <c r="J1597">
        <v>0.06</v>
      </c>
      <c r="K1597">
        <v>247855.44</v>
      </c>
      <c r="L1597">
        <v>2882.04</v>
      </c>
      <c r="M1597">
        <v>3.68</v>
      </c>
      <c r="N1597" t="s">
        <v>53</v>
      </c>
      <c r="O1597" t="s">
        <v>25</v>
      </c>
      <c r="P1597">
        <v>7069</v>
      </c>
      <c r="Q1597">
        <v>22458</v>
      </c>
      <c r="R1597">
        <v>9</v>
      </c>
      <c r="S1597" t="s">
        <v>26</v>
      </c>
    </row>
    <row r="1598" spans="1:19" x14ac:dyDescent="0.3">
      <c r="A1598">
        <v>126811</v>
      </c>
      <c r="B1598" s="1">
        <v>44631</v>
      </c>
      <c r="C1598" t="s">
        <v>39</v>
      </c>
      <c r="D1598" t="s">
        <v>61</v>
      </c>
      <c r="E1598" t="s">
        <v>62</v>
      </c>
      <c r="F1598" t="s">
        <v>72</v>
      </c>
      <c r="G1598" t="s">
        <v>60</v>
      </c>
      <c r="H1598" t="s">
        <v>30</v>
      </c>
      <c r="I1598" t="s">
        <v>48</v>
      </c>
      <c r="J1598">
        <v>0.12</v>
      </c>
      <c r="K1598">
        <v>590085.56000000006</v>
      </c>
      <c r="L1598">
        <v>6861.46</v>
      </c>
      <c r="M1598">
        <v>6.5</v>
      </c>
      <c r="N1598" t="s">
        <v>58</v>
      </c>
      <c r="O1598" t="s">
        <v>25</v>
      </c>
      <c r="P1598">
        <v>17819</v>
      </c>
      <c r="Q1598">
        <v>54301</v>
      </c>
      <c r="R1598">
        <v>8</v>
      </c>
      <c r="S1598" t="s">
        <v>64</v>
      </c>
    </row>
    <row r="1599" spans="1:19" x14ac:dyDescent="0.3">
      <c r="A1599">
        <v>106495</v>
      </c>
      <c r="B1599" s="1">
        <v>44704</v>
      </c>
      <c r="C1599" t="s">
        <v>91</v>
      </c>
      <c r="D1599" t="s">
        <v>18</v>
      </c>
      <c r="E1599" t="s">
        <v>55</v>
      </c>
      <c r="F1599" t="s">
        <v>47</v>
      </c>
      <c r="G1599" t="s">
        <v>42</v>
      </c>
      <c r="H1599" t="s">
        <v>43</v>
      </c>
      <c r="I1599" t="s">
        <v>37</v>
      </c>
      <c r="J1599">
        <v>0.03</v>
      </c>
      <c r="K1599">
        <v>280723.78000000003</v>
      </c>
      <c r="L1599">
        <v>3264.23</v>
      </c>
      <c r="M1599">
        <v>0.51121717409648781</v>
      </c>
      <c r="N1599" t="s">
        <v>58</v>
      </c>
      <c r="O1599" t="s">
        <v>32</v>
      </c>
      <c r="P1599">
        <v>4735</v>
      </c>
      <c r="Q1599">
        <v>16400</v>
      </c>
      <c r="R1599">
        <v>1</v>
      </c>
      <c r="S1599" t="s">
        <v>50</v>
      </c>
    </row>
    <row r="1600" spans="1:19" x14ac:dyDescent="0.3">
      <c r="A1600">
        <v>126809</v>
      </c>
      <c r="B1600" s="1">
        <v>44610</v>
      </c>
      <c r="C1600" t="s">
        <v>65</v>
      </c>
      <c r="D1600" t="s">
        <v>18</v>
      </c>
      <c r="E1600" t="s">
        <v>19</v>
      </c>
      <c r="F1600" t="s">
        <v>92</v>
      </c>
      <c r="G1600" t="s">
        <v>21</v>
      </c>
      <c r="H1600" t="s">
        <v>43</v>
      </c>
      <c r="I1600" t="s">
        <v>37</v>
      </c>
      <c r="J1600">
        <v>0.05</v>
      </c>
      <c r="K1600">
        <v>241278.16</v>
      </c>
      <c r="L1600">
        <v>2805.56</v>
      </c>
      <c r="M1600">
        <v>4.1111870644123097E-2</v>
      </c>
      <c r="N1600" t="s">
        <v>44</v>
      </c>
      <c r="O1600" t="s">
        <v>32</v>
      </c>
      <c r="P1600">
        <v>4034</v>
      </c>
      <c r="Q1600">
        <v>14117</v>
      </c>
      <c r="R1600">
        <v>1</v>
      </c>
      <c r="S1600" t="s">
        <v>50</v>
      </c>
    </row>
    <row r="1601" spans="1:19" x14ac:dyDescent="0.3">
      <c r="A1601">
        <v>126806</v>
      </c>
      <c r="B1601" s="1">
        <v>44610</v>
      </c>
      <c r="C1601" t="s">
        <v>65</v>
      </c>
      <c r="D1601" t="s">
        <v>40</v>
      </c>
      <c r="E1601" t="s">
        <v>19</v>
      </c>
      <c r="F1601" t="s">
        <v>110</v>
      </c>
      <c r="G1601" t="s">
        <v>60</v>
      </c>
      <c r="H1601" t="s">
        <v>52</v>
      </c>
      <c r="I1601" t="s">
        <v>48</v>
      </c>
      <c r="J1601">
        <v>0.13</v>
      </c>
      <c r="K1601">
        <v>994700.94000000006</v>
      </c>
      <c r="L1601">
        <v>11566.29</v>
      </c>
      <c r="M1601">
        <v>7.47</v>
      </c>
      <c r="N1601" t="s">
        <v>58</v>
      </c>
      <c r="O1601" t="s">
        <v>32</v>
      </c>
      <c r="P1601">
        <v>30625</v>
      </c>
      <c r="Q1601">
        <v>92231</v>
      </c>
      <c r="R1601">
        <v>1</v>
      </c>
      <c r="S1601" t="s">
        <v>50</v>
      </c>
    </row>
    <row r="1602" spans="1:19" x14ac:dyDescent="0.3">
      <c r="A1602">
        <v>106504</v>
      </c>
      <c r="B1602" s="1">
        <v>44583</v>
      </c>
      <c r="C1602" t="s">
        <v>17</v>
      </c>
      <c r="D1602" t="s">
        <v>40</v>
      </c>
      <c r="E1602" t="s">
        <v>27</v>
      </c>
      <c r="F1602" t="s">
        <v>28</v>
      </c>
      <c r="G1602" t="s">
        <v>29</v>
      </c>
      <c r="H1602" t="s">
        <v>43</v>
      </c>
      <c r="I1602" t="s">
        <v>48</v>
      </c>
      <c r="J1602">
        <v>0.09</v>
      </c>
      <c r="K1602">
        <v>301646.71999999997</v>
      </c>
      <c r="L1602">
        <v>3507.52</v>
      </c>
      <c r="M1602">
        <v>8</v>
      </c>
      <c r="N1602" t="s">
        <v>53</v>
      </c>
      <c r="O1602" t="s">
        <v>49</v>
      </c>
      <c r="P1602">
        <v>8707</v>
      </c>
      <c r="Q1602">
        <v>27311</v>
      </c>
      <c r="R1602">
        <v>2</v>
      </c>
      <c r="S1602" t="s">
        <v>33</v>
      </c>
    </row>
    <row r="1603" spans="1:19" x14ac:dyDescent="0.3">
      <c r="A1603">
        <v>126798</v>
      </c>
      <c r="B1603" s="1">
        <v>44600</v>
      </c>
      <c r="C1603" t="s">
        <v>65</v>
      </c>
      <c r="D1603" t="s">
        <v>40</v>
      </c>
      <c r="E1603" t="s">
        <v>55</v>
      </c>
      <c r="F1603" t="s">
        <v>94</v>
      </c>
      <c r="G1603" t="s">
        <v>42</v>
      </c>
      <c r="H1603" t="s">
        <v>52</v>
      </c>
      <c r="I1603" t="s">
        <v>37</v>
      </c>
      <c r="J1603">
        <v>0.13</v>
      </c>
      <c r="K1603">
        <v>1290000</v>
      </c>
      <c r="L1603">
        <v>15000</v>
      </c>
      <c r="M1603">
        <v>2.5024616913814E-2</v>
      </c>
      <c r="N1603" t="s">
        <v>44</v>
      </c>
      <c r="O1603" t="s">
        <v>25</v>
      </c>
      <c r="P1603">
        <v>23163</v>
      </c>
      <c r="Q1603">
        <v>76402</v>
      </c>
      <c r="R1603">
        <v>1</v>
      </c>
      <c r="S1603" t="s">
        <v>33</v>
      </c>
    </row>
    <row r="1604" spans="1:19" x14ac:dyDescent="0.3">
      <c r="A1604">
        <v>126797</v>
      </c>
      <c r="B1604" s="1">
        <v>44671</v>
      </c>
      <c r="C1604" t="s">
        <v>34</v>
      </c>
      <c r="D1604" t="s">
        <v>18</v>
      </c>
      <c r="E1604" t="s">
        <v>19</v>
      </c>
      <c r="F1604" t="s">
        <v>110</v>
      </c>
      <c r="G1604" t="s">
        <v>29</v>
      </c>
      <c r="H1604" t="s">
        <v>43</v>
      </c>
      <c r="I1604" t="s">
        <v>31</v>
      </c>
      <c r="J1604">
        <v>0.1</v>
      </c>
      <c r="K1604">
        <v>43000</v>
      </c>
      <c r="L1604">
        <v>500</v>
      </c>
      <c r="M1604">
        <v>5.93</v>
      </c>
      <c r="N1604" t="s">
        <v>53</v>
      </c>
      <c r="O1604" t="s">
        <v>32</v>
      </c>
      <c r="P1604">
        <v>1040</v>
      </c>
      <c r="Q1604">
        <v>4602</v>
      </c>
      <c r="R1604">
        <v>6</v>
      </c>
      <c r="S1604" t="s">
        <v>50</v>
      </c>
    </row>
    <row r="1605" spans="1:19" x14ac:dyDescent="0.3">
      <c r="A1605">
        <v>126776</v>
      </c>
      <c r="B1605" s="1">
        <v>44599</v>
      </c>
      <c r="C1605" t="s">
        <v>65</v>
      </c>
      <c r="D1605" t="s">
        <v>40</v>
      </c>
      <c r="E1605" t="s">
        <v>19</v>
      </c>
      <c r="F1605" t="s">
        <v>110</v>
      </c>
      <c r="G1605" t="s">
        <v>60</v>
      </c>
      <c r="H1605" t="s">
        <v>43</v>
      </c>
      <c r="I1605" t="s">
        <v>23</v>
      </c>
      <c r="J1605">
        <v>0.15</v>
      </c>
      <c r="K1605">
        <v>311973.59999999998</v>
      </c>
      <c r="L1605">
        <v>3627.6</v>
      </c>
      <c r="M1605">
        <v>3.68</v>
      </c>
      <c r="N1605" t="s">
        <v>44</v>
      </c>
      <c r="O1605" t="s">
        <v>49</v>
      </c>
      <c r="P1605">
        <v>9030</v>
      </c>
      <c r="Q1605">
        <v>28266</v>
      </c>
      <c r="R1605">
        <v>7</v>
      </c>
      <c r="S1605" t="s">
        <v>50</v>
      </c>
    </row>
    <row r="1606" spans="1:19" x14ac:dyDescent="0.3">
      <c r="A1606">
        <v>126711</v>
      </c>
      <c r="B1606" s="1">
        <v>44598</v>
      </c>
      <c r="C1606" t="s">
        <v>65</v>
      </c>
      <c r="D1606" t="s">
        <v>40</v>
      </c>
      <c r="E1606" t="s">
        <v>27</v>
      </c>
      <c r="F1606" t="s">
        <v>111</v>
      </c>
      <c r="G1606" t="s">
        <v>21</v>
      </c>
      <c r="H1606" t="s">
        <v>43</v>
      </c>
      <c r="I1606" t="s">
        <v>37</v>
      </c>
      <c r="J1606">
        <v>0.03</v>
      </c>
      <c r="K1606">
        <v>352031.54</v>
      </c>
      <c r="L1606">
        <v>4093.39</v>
      </c>
      <c r="M1606">
        <v>2.8599562187216099E-2</v>
      </c>
      <c r="N1606" t="s">
        <v>24</v>
      </c>
      <c r="O1606" t="s">
        <v>49</v>
      </c>
      <c r="P1606">
        <v>6047</v>
      </c>
      <c r="Q1606">
        <v>20672</v>
      </c>
      <c r="R1606">
        <v>1</v>
      </c>
      <c r="S1606" t="s">
        <v>33</v>
      </c>
    </row>
    <row r="1607" spans="1:19" x14ac:dyDescent="0.3">
      <c r="A1607">
        <v>106522</v>
      </c>
      <c r="B1607" s="1">
        <v>44686</v>
      </c>
      <c r="C1607" t="s">
        <v>91</v>
      </c>
      <c r="D1607" t="s">
        <v>18</v>
      </c>
      <c r="E1607" t="s">
        <v>27</v>
      </c>
      <c r="F1607" t="s">
        <v>95</v>
      </c>
      <c r="G1607" t="s">
        <v>29</v>
      </c>
      <c r="H1607" t="s">
        <v>52</v>
      </c>
      <c r="I1607" t="s">
        <v>37</v>
      </c>
      <c r="J1607">
        <v>0.11</v>
      </c>
      <c r="K1607">
        <v>1176437.8600000001</v>
      </c>
      <c r="L1607">
        <v>13679.51</v>
      </c>
      <c r="M1607">
        <v>0.62382795020865123</v>
      </c>
      <c r="N1607" t="s">
        <v>58</v>
      </c>
      <c r="O1607" t="s">
        <v>32</v>
      </c>
      <c r="P1607">
        <v>21135</v>
      </c>
      <c r="Q1607">
        <v>69801</v>
      </c>
      <c r="R1607">
        <v>1</v>
      </c>
      <c r="S1607" t="s">
        <v>64</v>
      </c>
    </row>
    <row r="1608" spans="1:19" x14ac:dyDescent="0.3">
      <c r="A1608">
        <v>126699</v>
      </c>
      <c r="B1608" s="1">
        <v>44573</v>
      </c>
      <c r="C1608" t="s">
        <v>17</v>
      </c>
      <c r="D1608" t="s">
        <v>18</v>
      </c>
      <c r="E1608" t="s">
        <v>27</v>
      </c>
      <c r="F1608" t="s">
        <v>105</v>
      </c>
      <c r="G1608" t="s">
        <v>29</v>
      </c>
      <c r="H1608" t="s">
        <v>43</v>
      </c>
      <c r="I1608" t="s">
        <v>23</v>
      </c>
      <c r="J1608">
        <v>0.06</v>
      </c>
      <c r="K1608">
        <v>315664.71999999997</v>
      </c>
      <c r="L1608">
        <v>3670.52</v>
      </c>
      <c r="M1608">
        <v>6.29</v>
      </c>
      <c r="N1608" t="s">
        <v>24</v>
      </c>
      <c r="O1608" t="s">
        <v>25</v>
      </c>
      <c r="P1608">
        <v>9145</v>
      </c>
      <c r="Q1608">
        <v>28609</v>
      </c>
      <c r="R1608">
        <v>5</v>
      </c>
      <c r="S1608" t="s">
        <v>50</v>
      </c>
    </row>
    <row r="1609" spans="1:19" x14ac:dyDescent="0.3">
      <c r="A1609">
        <v>106531</v>
      </c>
      <c r="B1609" s="1">
        <v>44665</v>
      </c>
      <c r="C1609" t="s">
        <v>34</v>
      </c>
      <c r="D1609" t="s">
        <v>40</v>
      </c>
      <c r="E1609" t="s">
        <v>19</v>
      </c>
      <c r="F1609" t="s">
        <v>74</v>
      </c>
      <c r="G1609" t="s">
        <v>29</v>
      </c>
      <c r="H1609" t="s">
        <v>52</v>
      </c>
      <c r="I1609" t="s">
        <v>23</v>
      </c>
      <c r="J1609">
        <v>0.03</v>
      </c>
      <c r="K1609">
        <v>1160913.1399999999</v>
      </c>
      <c r="L1609">
        <v>13498.99</v>
      </c>
      <c r="M1609">
        <v>4.62</v>
      </c>
      <c r="N1609" t="s">
        <v>53</v>
      </c>
      <c r="O1609" t="s">
        <v>32</v>
      </c>
      <c r="P1609">
        <v>35574</v>
      </c>
      <c r="Q1609">
        <v>106892</v>
      </c>
      <c r="R1609">
        <v>9</v>
      </c>
      <c r="S1609" t="s">
        <v>64</v>
      </c>
    </row>
    <row r="1610" spans="1:19" x14ac:dyDescent="0.3">
      <c r="A1610">
        <v>126689</v>
      </c>
      <c r="B1610" s="1">
        <v>44586</v>
      </c>
      <c r="C1610" t="s">
        <v>17</v>
      </c>
      <c r="D1610" t="s">
        <v>18</v>
      </c>
      <c r="E1610" t="s">
        <v>27</v>
      </c>
      <c r="F1610" t="s">
        <v>36</v>
      </c>
      <c r="G1610" t="s">
        <v>60</v>
      </c>
      <c r="H1610" t="s">
        <v>22</v>
      </c>
      <c r="I1610" t="s">
        <v>23</v>
      </c>
      <c r="J1610">
        <v>0.04</v>
      </c>
      <c r="K1610">
        <v>783877.96000000008</v>
      </c>
      <c r="L1610">
        <v>9114.86</v>
      </c>
      <c r="M1610">
        <v>5.65</v>
      </c>
      <c r="N1610" t="s">
        <v>44</v>
      </c>
      <c r="O1610" t="s">
        <v>49</v>
      </c>
      <c r="P1610">
        <v>23932</v>
      </c>
      <c r="Q1610">
        <v>72406</v>
      </c>
      <c r="R1610">
        <v>6</v>
      </c>
      <c r="S1610" t="s">
        <v>33</v>
      </c>
    </row>
    <row r="1611" spans="1:19" x14ac:dyDescent="0.3">
      <c r="A1611">
        <v>106549</v>
      </c>
      <c r="B1611" s="1">
        <v>44708</v>
      </c>
      <c r="C1611" t="s">
        <v>91</v>
      </c>
      <c r="D1611" t="s">
        <v>18</v>
      </c>
      <c r="E1611" t="s">
        <v>19</v>
      </c>
      <c r="F1611" t="s">
        <v>57</v>
      </c>
      <c r="G1611" t="s">
        <v>21</v>
      </c>
      <c r="H1611" t="s">
        <v>30</v>
      </c>
      <c r="I1611" t="s">
        <v>31</v>
      </c>
      <c r="J1611">
        <v>0.04</v>
      </c>
      <c r="K1611">
        <v>402904.83999999997</v>
      </c>
      <c r="L1611">
        <v>4684.9399999999996</v>
      </c>
      <c r="M1611">
        <v>7.83</v>
      </c>
      <c r="N1611" t="s">
        <v>53</v>
      </c>
      <c r="O1611" t="s">
        <v>49</v>
      </c>
      <c r="P1611">
        <v>11915</v>
      </c>
      <c r="Q1611">
        <v>36811</v>
      </c>
      <c r="R1611">
        <v>8</v>
      </c>
      <c r="S1611" t="s">
        <v>26</v>
      </c>
    </row>
    <row r="1612" spans="1:19" x14ac:dyDescent="0.3">
      <c r="A1612">
        <v>106553</v>
      </c>
      <c r="B1612" s="1">
        <v>44602</v>
      </c>
      <c r="C1612" t="s">
        <v>65</v>
      </c>
      <c r="D1612" t="s">
        <v>18</v>
      </c>
      <c r="E1612" t="s">
        <v>19</v>
      </c>
      <c r="F1612" t="s">
        <v>70</v>
      </c>
      <c r="G1612" t="s">
        <v>60</v>
      </c>
      <c r="H1612" t="s">
        <v>22</v>
      </c>
      <c r="I1612" t="s">
        <v>37</v>
      </c>
      <c r="J1612">
        <v>0.05</v>
      </c>
      <c r="K1612">
        <v>682448.7</v>
      </c>
      <c r="L1612">
        <v>7935.45</v>
      </c>
      <c r="M1612">
        <v>0.48261761190927172</v>
      </c>
      <c r="N1612" t="s">
        <v>58</v>
      </c>
      <c r="O1612" t="s">
        <v>49</v>
      </c>
      <c r="P1612">
        <v>12178</v>
      </c>
      <c r="Q1612">
        <v>40637</v>
      </c>
      <c r="R1612">
        <v>1</v>
      </c>
      <c r="S1612" t="s">
        <v>64</v>
      </c>
    </row>
    <row r="1613" spans="1:19" x14ac:dyDescent="0.3">
      <c r="A1613">
        <v>106556</v>
      </c>
      <c r="B1613" s="1">
        <v>44590</v>
      </c>
      <c r="C1613" t="s">
        <v>17</v>
      </c>
      <c r="D1613" t="s">
        <v>40</v>
      </c>
      <c r="E1613" t="s">
        <v>19</v>
      </c>
      <c r="F1613" t="s">
        <v>99</v>
      </c>
      <c r="G1613" t="s">
        <v>42</v>
      </c>
      <c r="H1613" t="s">
        <v>22</v>
      </c>
      <c r="I1613" t="s">
        <v>31</v>
      </c>
      <c r="J1613">
        <v>0.09</v>
      </c>
      <c r="K1613">
        <v>827997.67999999993</v>
      </c>
      <c r="L1613">
        <v>9627.8799999999992</v>
      </c>
      <c r="M1613">
        <v>3.44</v>
      </c>
      <c r="N1613" t="s">
        <v>38</v>
      </c>
      <c r="O1613" t="s">
        <v>49</v>
      </c>
      <c r="P1613">
        <v>25335</v>
      </c>
      <c r="Q1613">
        <v>76563</v>
      </c>
      <c r="R1613">
        <v>1</v>
      </c>
      <c r="S1613" t="s">
        <v>33</v>
      </c>
    </row>
    <row r="1614" spans="1:19" x14ac:dyDescent="0.3">
      <c r="A1614">
        <v>106558</v>
      </c>
      <c r="B1614" s="1">
        <v>44577</v>
      </c>
      <c r="C1614" t="s">
        <v>17</v>
      </c>
      <c r="D1614" t="s">
        <v>18</v>
      </c>
      <c r="E1614" t="s">
        <v>55</v>
      </c>
      <c r="F1614" t="s">
        <v>47</v>
      </c>
      <c r="G1614" t="s">
        <v>60</v>
      </c>
      <c r="H1614" t="s">
        <v>30</v>
      </c>
      <c r="I1614" t="s">
        <v>23</v>
      </c>
      <c r="J1614">
        <v>0.02</v>
      </c>
      <c r="K1614">
        <v>370224.83999999997</v>
      </c>
      <c r="L1614">
        <v>4304.9399999999996</v>
      </c>
      <c r="M1614">
        <v>5.99</v>
      </c>
      <c r="N1614" t="s">
        <v>53</v>
      </c>
      <c r="O1614" t="s">
        <v>32</v>
      </c>
      <c r="P1614">
        <v>10880</v>
      </c>
      <c r="Q1614">
        <v>33746</v>
      </c>
      <c r="R1614">
        <v>10</v>
      </c>
      <c r="S1614" t="s">
        <v>50</v>
      </c>
    </row>
    <row r="1615" spans="1:19" x14ac:dyDescent="0.3">
      <c r="A1615">
        <v>126677</v>
      </c>
      <c r="B1615" s="1">
        <v>44694</v>
      </c>
      <c r="C1615" t="s">
        <v>91</v>
      </c>
      <c r="D1615" t="s">
        <v>40</v>
      </c>
      <c r="E1615" t="s">
        <v>35</v>
      </c>
      <c r="F1615" t="s">
        <v>100</v>
      </c>
      <c r="G1615" t="s">
        <v>29</v>
      </c>
      <c r="H1615" t="s">
        <v>52</v>
      </c>
      <c r="I1615" t="s">
        <v>37</v>
      </c>
      <c r="J1615">
        <v>0.09</v>
      </c>
      <c r="K1615">
        <v>1104391.3600000001</v>
      </c>
      <c r="L1615">
        <v>12841.76</v>
      </c>
      <c r="M1615">
        <v>0.8883739004404001</v>
      </c>
      <c r="N1615" t="s">
        <v>53</v>
      </c>
      <c r="O1615" t="s">
        <v>32</v>
      </c>
      <c r="P1615">
        <v>19956</v>
      </c>
      <c r="Q1615">
        <v>65963</v>
      </c>
      <c r="R1615">
        <v>1</v>
      </c>
      <c r="S1615" t="s">
        <v>45</v>
      </c>
    </row>
    <row r="1616" spans="1:19" x14ac:dyDescent="0.3">
      <c r="A1616">
        <v>106563</v>
      </c>
      <c r="B1616" s="1">
        <v>44657</v>
      </c>
      <c r="C1616" t="s">
        <v>34</v>
      </c>
      <c r="D1616" t="s">
        <v>18</v>
      </c>
      <c r="E1616" t="s">
        <v>35</v>
      </c>
      <c r="F1616" t="s">
        <v>59</v>
      </c>
      <c r="G1616" t="s">
        <v>29</v>
      </c>
      <c r="H1616" t="s">
        <v>22</v>
      </c>
      <c r="I1616" t="s">
        <v>31</v>
      </c>
      <c r="J1616">
        <v>0.02</v>
      </c>
      <c r="K1616">
        <v>704152.52</v>
      </c>
      <c r="L1616">
        <v>8187.82</v>
      </c>
      <c r="M1616">
        <v>5.97</v>
      </c>
      <c r="N1616" t="s">
        <v>53</v>
      </c>
      <c r="O1616" t="s">
        <v>32</v>
      </c>
      <c r="P1616">
        <v>21428</v>
      </c>
      <c r="Q1616">
        <v>64989</v>
      </c>
      <c r="R1616">
        <v>6</v>
      </c>
      <c r="S1616" t="s">
        <v>26</v>
      </c>
    </row>
    <row r="1617" spans="1:19" x14ac:dyDescent="0.3">
      <c r="A1617">
        <v>126634</v>
      </c>
      <c r="B1617" s="1">
        <v>44641</v>
      </c>
      <c r="C1617" t="s">
        <v>39</v>
      </c>
      <c r="D1617" t="s">
        <v>18</v>
      </c>
      <c r="E1617" t="s">
        <v>19</v>
      </c>
      <c r="F1617" t="s">
        <v>105</v>
      </c>
      <c r="G1617" t="s">
        <v>21</v>
      </c>
      <c r="H1617" t="s">
        <v>52</v>
      </c>
      <c r="I1617" t="s">
        <v>31</v>
      </c>
      <c r="J1617">
        <v>0.08</v>
      </c>
      <c r="K1617">
        <v>1136328.32</v>
      </c>
      <c r="L1617">
        <v>13213.12</v>
      </c>
      <c r="M1617">
        <v>5.59</v>
      </c>
      <c r="N1617" t="s">
        <v>24</v>
      </c>
      <c r="O1617" t="s">
        <v>49</v>
      </c>
      <c r="P1617">
        <v>34903</v>
      </c>
      <c r="Q1617">
        <v>104903</v>
      </c>
      <c r="R1617">
        <v>7</v>
      </c>
      <c r="S1617" t="s">
        <v>50</v>
      </c>
    </row>
    <row r="1618" spans="1:19" x14ac:dyDescent="0.3">
      <c r="A1618">
        <v>106565</v>
      </c>
      <c r="B1618" s="1">
        <v>44566</v>
      </c>
      <c r="C1618" t="s">
        <v>17</v>
      </c>
      <c r="D1618" t="s">
        <v>61</v>
      </c>
      <c r="E1618" t="s">
        <v>62</v>
      </c>
      <c r="F1618" t="s">
        <v>68</v>
      </c>
      <c r="G1618" t="s">
        <v>42</v>
      </c>
      <c r="H1618" t="s">
        <v>52</v>
      </c>
      <c r="I1618" t="s">
        <v>37</v>
      </c>
      <c r="J1618">
        <v>0.13</v>
      </c>
      <c r="K1618">
        <v>1147191.8400000001</v>
      </c>
      <c r="L1618">
        <v>13339.44</v>
      </c>
      <c r="M1618">
        <v>0.49870486563958077</v>
      </c>
      <c r="N1618" t="s">
        <v>53</v>
      </c>
      <c r="O1618" t="s">
        <v>49</v>
      </c>
      <c r="P1618">
        <v>20675</v>
      </c>
      <c r="Q1618">
        <v>68302</v>
      </c>
      <c r="R1618">
        <v>1</v>
      </c>
      <c r="S1618" t="s">
        <v>45</v>
      </c>
    </row>
    <row r="1619" spans="1:19" x14ac:dyDescent="0.3">
      <c r="A1619">
        <v>126631</v>
      </c>
      <c r="B1619" s="1">
        <v>44591</v>
      </c>
      <c r="C1619" t="s">
        <v>17</v>
      </c>
      <c r="D1619" t="s">
        <v>61</v>
      </c>
      <c r="E1619" t="s">
        <v>62</v>
      </c>
      <c r="F1619" t="s">
        <v>87</v>
      </c>
      <c r="G1619" t="s">
        <v>29</v>
      </c>
      <c r="H1619" t="s">
        <v>30</v>
      </c>
      <c r="I1619" t="s">
        <v>37</v>
      </c>
      <c r="J1619">
        <v>0.09</v>
      </c>
      <c r="K1619">
        <v>651611.68000000005</v>
      </c>
      <c r="L1619">
        <v>7576.88</v>
      </c>
      <c r="M1619">
        <v>0.29314551241896503</v>
      </c>
      <c r="N1619" t="s">
        <v>44</v>
      </c>
      <c r="O1619" t="s">
        <v>49</v>
      </c>
      <c r="P1619">
        <v>11602</v>
      </c>
      <c r="Q1619">
        <v>38760</v>
      </c>
      <c r="R1619">
        <v>1</v>
      </c>
      <c r="S1619" t="s">
        <v>64</v>
      </c>
    </row>
    <row r="1620" spans="1:19" x14ac:dyDescent="0.3">
      <c r="A1620">
        <v>106570</v>
      </c>
      <c r="B1620" s="1">
        <v>44594</v>
      </c>
      <c r="C1620" t="s">
        <v>65</v>
      </c>
      <c r="D1620" t="s">
        <v>18</v>
      </c>
      <c r="E1620" t="s">
        <v>27</v>
      </c>
      <c r="F1620" t="s">
        <v>63</v>
      </c>
      <c r="G1620" t="s">
        <v>42</v>
      </c>
      <c r="H1620" t="s">
        <v>30</v>
      </c>
      <c r="I1620" t="s">
        <v>37</v>
      </c>
      <c r="J1620">
        <v>0.11</v>
      </c>
      <c r="K1620">
        <v>438098.62</v>
      </c>
      <c r="L1620">
        <v>5094.17</v>
      </c>
      <c r="M1620">
        <v>0.1501477014828845</v>
      </c>
      <c r="N1620" t="s">
        <v>44</v>
      </c>
      <c r="O1620" t="s">
        <v>49</v>
      </c>
      <c r="P1620">
        <v>7654</v>
      </c>
      <c r="Q1620">
        <v>25904</v>
      </c>
      <c r="R1620">
        <v>1</v>
      </c>
      <c r="S1620" t="s">
        <v>64</v>
      </c>
    </row>
    <row r="1621" spans="1:19" x14ac:dyDescent="0.3">
      <c r="A1621">
        <v>106571</v>
      </c>
      <c r="B1621" s="1">
        <v>44680</v>
      </c>
      <c r="C1621" t="s">
        <v>34</v>
      </c>
      <c r="D1621" t="s">
        <v>18</v>
      </c>
      <c r="E1621" t="s">
        <v>35</v>
      </c>
      <c r="F1621" t="s">
        <v>92</v>
      </c>
      <c r="G1621" t="s">
        <v>29</v>
      </c>
      <c r="H1621" t="s">
        <v>30</v>
      </c>
      <c r="I1621" t="s">
        <v>48</v>
      </c>
      <c r="J1621">
        <v>0.14000000000000001</v>
      </c>
      <c r="K1621">
        <v>413189.57999999996</v>
      </c>
      <c r="L1621">
        <v>4804.53</v>
      </c>
      <c r="M1621">
        <v>7</v>
      </c>
      <c r="N1621" t="s">
        <v>38</v>
      </c>
      <c r="O1621" t="s">
        <v>25</v>
      </c>
      <c r="P1621">
        <v>12237</v>
      </c>
      <c r="Q1621">
        <v>37766</v>
      </c>
      <c r="R1621">
        <v>4</v>
      </c>
      <c r="S1621" t="s">
        <v>50</v>
      </c>
    </row>
    <row r="1622" spans="1:19" x14ac:dyDescent="0.3">
      <c r="A1622">
        <v>126620</v>
      </c>
      <c r="B1622" s="1">
        <v>44608</v>
      </c>
      <c r="C1622" t="s">
        <v>65</v>
      </c>
      <c r="D1622" t="s">
        <v>40</v>
      </c>
      <c r="E1622" t="s">
        <v>55</v>
      </c>
      <c r="F1622" t="s">
        <v>100</v>
      </c>
      <c r="G1622" t="s">
        <v>21</v>
      </c>
      <c r="H1622" t="s">
        <v>22</v>
      </c>
      <c r="I1622" t="s">
        <v>48</v>
      </c>
      <c r="J1622">
        <v>7.0000000000000007E-2</v>
      </c>
      <c r="K1622">
        <v>741092.1</v>
      </c>
      <c r="L1622">
        <v>8617.35</v>
      </c>
      <c r="M1622">
        <v>7.86</v>
      </c>
      <c r="N1622" t="s">
        <v>44</v>
      </c>
      <c r="O1622" t="s">
        <v>32</v>
      </c>
      <c r="P1622">
        <v>22605</v>
      </c>
      <c r="Q1622">
        <v>68476</v>
      </c>
      <c r="R1622">
        <v>9</v>
      </c>
      <c r="S1622" t="s">
        <v>45</v>
      </c>
    </row>
    <row r="1623" spans="1:19" x14ac:dyDescent="0.3">
      <c r="A1623">
        <v>106574</v>
      </c>
      <c r="B1623" s="1">
        <v>44624</v>
      </c>
      <c r="C1623" t="s">
        <v>39</v>
      </c>
      <c r="D1623" t="s">
        <v>40</v>
      </c>
      <c r="E1623" t="s">
        <v>27</v>
      </c>
      <c r="F1623" t="s">
        <v>93</v>
      </c>
      <c r="G1623" t="s">
        <v>60</v>
      </c>
      <c r="H1623" t="s">
        <v>22</v>
      </c>
      <c r="I1623" t="s">
        <v>31</v>
      </c>
      <c r="J1623">
        <v>0.14000000000000001</v>
      </c>
      <c r="K1623">
        <v>874306.1</v>
      </c>
      <c r="L1623">
        <v>10166.35</v>
      </c>
      <c r="M1623">
        <v>0.97</v>
      </c>
      <c r="N1623" t="s">
        <v>58</v>
      </c>
      <c r="O1623" t="s">
        <v>32</v>
      </c>
      <c r="P1623">
        <v>26810</v>
      </c>
      <c r="Q1623">
        <v>80931</v>
      </c>
      <c r="R1623">
        <v>7</v>
      </c>
      <c r="S1623" t="s">
        <v>45</v>
      </c>
    </row>
    <row r="1624" spans="1:19" x14ac:dyDescent="0.3">
      <c r="A1624">
        <v>126614</v>
      </c>
      <c r="B1624" s="1">
        <v>44641</v>
      </c>
      <c r="C1624" t="s">
        <v>39</v>
      </c>
      <c r="D1624" t="s">
        <v>18</v>
      </c>
      <c r="E1624" t="s">
        <v>35</v>
      </c>
      <c r="F1624" t="s">
        <v>88</v>
      </c>
      <c r="G1624" t="s">
        <v>42</v>
      </c>
      <c r="H1624" t="s">
        <v>43</v>
      </c>
      <c r="I1624" t="s">
        <v>37</v>
      </c>
      <c r="J1624">
        <v>0.09</v>
      </c>
      <c r="K1624">
        <v>250079.4</v>
      </c>
      <c r="L1624">
        <v>2907.9</v>
      </c>
      <c r="M1624">
        <v>0.8776490646201941</v>
      </c>
      <c r="N1624" t="s">
        <v>44</v>
      </c>
      <c r="O1624" t="s">
        <v>32</v>
      </c>
      <c r="P1624">
        <v>4190</v>
      </c>
      <c r="Q1624">
        <v>14627</v>
      </c>
      <c r="R1624">
        <v>1</v>
      </c>
      <c r="S1624" t="s">
        <v>26</v>
      </c>
    </row>
    <row r="1625" spans="1:19" x14ac:dyDescent="0.3">
      <c r="A1625">
        <v>106583</v>
      </c>
      <c r="B1625" s="1">
        <v>44700</v>
      </c>
      <c r="C1625" t="s">
        <v>91</v>
      </c>
      <c r="D1625" t="s">
        <v>40</v>
      </c>
      <c r="E1625" t="s">
        <v>35</v>
      </c>
      <c r="F1625" t="s">
        <v>90</v>
      </c>
      <c r="G1625" t="s">
        <v>29</v>
      </c>
      <c r="H1625" t="s">
        <v>30</v>
      </c>
      <c r="I1625" t="s">
        <v>31</v>
      </c>
      <c r="J1625">
        <v>0.02</v>
      </c>
      <c r="K1625">
        <v>548150.24</v>
      </c>
      <c r="L1625">
        <v>6373.84</v>
      </c>
      <c r="M1625">
        <v>6.44</v>
      </c>
      <c r="N1625" t="s">
        <v>24</v>
      </c>
      <c r="O1625" t="s">
        <v>32</v>
      </c>
      <c r="P1625">
        <v>16509</v>
      </c>
      <c r="Q1625">
        <v>50419</v>
      </c>
      <c r="R1625">
        <v>9</v>
      </c>
      <c r="S1625" t="s">
        <v>33</v>
      </c>
    </row>
    <row r="1626" spans="1:19" x14ac:dyDescent="0.3">
      <c r="A1626">
        <v>126613</v>
      </c>
      <c r="B1626" s="1">
        <v>44695</v>
      </c>
      <c r="C1626" t="s">
        <v>91</v>
      </c>
      <c r="D1626" t="s">
        <v>18</v>
      </c>
      <c r="E1626" t="s">
        <v>35</v>
      </c>
      <c r="F1626" t="s">
        <v>36</v>
      </c>
      <c r="G1626" t="s">
        <v>29</v>
      </c>
      <c r="H1626" t="s">
        <v>22</v>
      </c>
      <c r="I1626" t="s">
        <v>48</v>
      </c>
      <c r="J1626">
        <v>0.12</v>
      </c>
      <c r="K1626">
        <v>762897.4</v>
      </c>
      <c r="L1626">
        <v>8870.9</v>
      </c>
      <c r="M1626">
        <v>4.08</v>
      </c>
      <c r="N1626" t="s">
        <v>38</v>
      </c>
      <c r="O1626" t="s">
        <v>25</v>
      </c>
      <c r="P1626">
        <v>23276</v>
      </c>
      <c r="Q1626">
        <v>70464</v>
      </c>
      <c r="R1626">
        <v>9</v>
      </c>
      <c r="S1626" t="s">
        <v>33</v>
      </c>
    </row>
    <row r="1627" spans="1:19" x14ac:dyDescent="0.3">
      <c r="A1627">
        <v>126611</v>
      </c>
      <c r="B1627" s="1">
        <v>44682</v>
      </c>
      <c r="C1627" t="s">
        <v>91</v>
      </c>
      <c r="D1627" t="s">
        <v>18</v>
      </c>
      <c r="E1627" t="s">
        <v>55</v>
      </c>
      <c r="F1627" t="s">
        <v>111</v>
      </c>
      <c r="G1627" t="s">
        <v>29</v>
      </c>
      <c r="H1627" t="s">
        <v>22</v>
      </c>
      <c r="I1627" t="s">
        <v>48</v>
      </c>
      <c r="J1627">
        <v>0.12</v>
      </c>
      <c r="K1627">
        <v>808140.27999999991</v>
      </c>
      <c r="L1627">
        <v>9396.98</v>
      </c>
      <c r="M1627">
        <v>7.17</v>
      </c>
      <c r="N1627" t="s">
        <v>24</v>
      </c>
      <c r="O1627" t="s">
        <v>32</v>
      </c>
      <c r="P1627">
        <v>24695</v>
      </c>
      <c r="Q1627">
        <v>74668</v>
      </c>
      <c r="R1627">
        <v>10</v>
      </c>
      <c r="S1627" t="s">
        <v>33</v>
      </c>
    </row>
    <row r="1628" spans="1:19" x14ac:dyDescent="0.3">
      <c r="A1628">
        <v>126606</v>
      </c>
      <c r="B1628" s="1">
        <v>44601</v>
      </c>
      <c r="C1628" t="s">
        <v>65</v>
      </c>
      <c r="D1628" t="s">
        <v>40</v>
      </c>
      <c r="E1628" t="s">
        <v>55</v>
      </c>
      <c r="F1628" t="s">
        <v>97</v>
      </c>
      <c r="G1628" t="s">
        <v>42</v>
      </c>
      <c r="H1628" t="s">
        <v>22</v>
      </c>
      <c r="I1628" t="s">
        <v>31</v>
      </c>
      <c r="J1628">
        <v>0.03</v>
      </c>
      <c r="K1628">
        <v>901194</v>
      </c>
      <c r="L1628">
        <v>10479</v>
      </c>
      <c r="M1628">
        <v>6.7</v>
      </c>
      <c r="N1628" t="s">
        <v>58</v>
      </c>
      <c r="O1628" t="s">
        <v>32</v>
      </c>
      <c r="P1628">
        <v>27660</v>
      </c>
      <c r="Q1628">
        <v>83449</v>
      </c>
      <c r="R1628">
        <v>6</v>
      </c>
      <c r="S1628" t="s">
        <v>26</v>
      </c>
    </row>
    <row r="1629" spans="1:19" x14ac:dyDescent="0.3">
      <c r="A1629">
        <v>106591</v>
      </c>
      <c r="B1629" s="1">
        <v>44710</v>
      </c>
      <c r="C1629" t="s">
        <v>91</v>
      </c>
      <c r="D1629" t="s">
        <v>40</v>
      </c>
      <c r="E1629" t="s">
        <v>55</v>
      </c>
      <c r="F1629" t="s">
        <v>101</v>
      </c>
      <c r="G1629" t="s">
        <v>60</v>
      </c>
      <c r="H1629" t="s">
        <v>52</v>
      </c>
      <c r="I1629" t="s">
        <v>31</v>
      </c>
      <c r="J1629">
        <v>0.13</v>
      </c>
      <c r="K1629">
        <v>1236450.3799999999</v>
      </c>
      <c r="L1629">
        <v>14377.33</v>
      </c>
      <c r="M1629">
        <v>7.63</v>
      </c>
      <c r="N1629" t="s">
        <v>38</v>
      </c>
      <c r="O1629" t="s">
        <v>32</v>
      </c>
      <c r="P1629">
        <v>37412</v>
      </c>
      <c r="Q1629">
        <v>112336</v>
      </c>
      <c r="R1629">
        <v>10</v>
      </c>
      <c r="S1629" t="s">
        <v>64</v>
      </c>
    </row>
    <row r="1630" spans="1:19" x14ac:dyDescent="0.3">
      <c r="A1630">
        <v>126605</v>
      </c>
      <c r="B1630" s="1">
        <v>44597</v>
      </c>
      <c r="C1630" t="s">
        <v>65</v>
      </c>
      <c r="D1630" t="s">
        <v>40</v>
      </c>
      <c r="E1630" t="s">
        <v>55</v>
      </c>
      <c r="F1630" t="s">
        <v>92</v>
      </c>
      <c r="G1630" t="s">
        <v>42</v>
      </c>
      <c r="H1630" t="s">
        <v>22</v>
      </c>
      <c r="I1630" t="s">
        <v>31</v>
      </c>
      <c r="J1630">
        <v>0.09</v>
      </c>
      <c r="K1630">
        <v>766691.72000000009</v>
      </c>
      <c r="L1630">
        <v>8915.02</v>
      </c>
      <c r="M1630">
        <v>0.96</v>
      </c>
      <c r="N1630" t="s">
        <v>58</v>
      </c>
      <c r="O1630" t="s">
        <v>32</v>
      </c>
      <c r="P1630">
        <v>23397</v>
      </c>
      <c r="Q1630">
        <v>70823</v>
      </c>
      <c r="R1630">
        <v>10</v>
      </c>
      <c r="S1630" t="s">
        <v>50</v>
      </c>
    </row>
    <row r="1631" spans="1:19" x14ac:dyDescent="0.3">
      <c r="A1631">
        <v>106596</v>
      </c>
      <c r="B1631" s="1">
        <v>44641</v>
      </c>
      <c r="C1631" t="s">
        <v>39</v>
      </c>
      <c r="D1631" t="s">
        <v>18</v>
      </c>
      <c r="E1631" t="s">
        <v>55</v>
      </c>
      <c r="F1631" t="s">
        <v>78</v>
      </c>
      <c r="G1631" t="s">
        <v>21</v>
      </c>
      <c r="H1631" t="s">
        <v>22</v>
      </c>
      <c r="I1631" t="s">
        <v>31</v>
      </c>
      <c r="J1631">
        <v>0.05</v>
      </c>
      <c r="K1631">
        <v>976016.58000000007</v>
      </c>
      <c r="L1631">
        <v>11349.03</v>
      </c>
      <c r="M1631">
        <v>6.64</v>
      </c>
      <c r="N1631" t="s">
        <v>58</v>
      </c>
      <c r="O1631" t="s">
        <v>49</v>
      </c>
      <c r="P1631">
        <v>30027</v>
      </c>
      <c r="Q1631">
        <v>90461</v>
      </c>
      <c r="R1631">
        <v>7</v>
      </c>
      <c r="S1631" t="s">
        <v>33</v>
      </c>
    </row>
    <row r="1632" spans="1:19" x14ac:dyDescent="0.3">
      <c r="A1632">
        <v>106598</v>
      </c>
      <c r="B1632" s="1">
        <v>44660</v>
      </c>
      <c r="C1632" t="s">
        <v>34</v>
      </c>
      <c r="D1632" t="s">
        <v>40</v>
      </c>
      <c r="E1632" t="s">
        <v>55</v>
      </c>
      <c r="F1632" t="s">
        <v>109</v>
      </c>
      <c r="G1632" t="s">
        <v>60</v>
      </c>
      <c r="H1632" t="s">
        <v>43</v>
      </c>
      <c r="I1632" t="s">
        <v>23</v>
      </c>
      <c r="J1632">
        <v>0.14000000000000001</v>
      </c>
      <c r="K1632">
        <v>229195.16</v>
      </c>
      <c r="L1632">
        <v>2665.06</v>
      </c>
      <c r="M1632">
        <v>2.5499999999999998</v>
      </c>
      <c r="N1632" t="s">
        <v>53</v>
      </c>
      <c r="O1632" t="s">
        <v>25</v>
      </c>
      <c r="P1632">
        <v>6518</v>
      </c>
      <c r="Q1632">
        <v>20828</v>
      </c>
      <c r="R1632">
        <v>5</v>
      </c>
      <c r="S1632" t="s">
        <v>50</v>
      </c>
    </row>
    <row r="1633" spans="1:19" x14ac:dyDescent="0.3">
      <c r="A1633">
        <v>106600</v>
      </c>
      <c r="B1633" s="1">
        <v>44590</v>
      </c>
      <c r="C1633" t="s">
        <v>17</v>
      </c>
      <c r="D1633" t="s">
        <v>18</v>
      </c>
      <c r="E1633" t="s">
        <v>19</v>
      </c>
      <c r="F1633" t="s">
        <v>107</v>
      </c>
      <c r="G1633" t="s">
        <v>21</v>
      </c>
      <c r="H1633" t="s">
        <v>52</v>
      </c>
      <c r="I1633" t="s">
        <v>31</v>
      </c>
      <c r="J1633">
        <v>0.03</v>
      </c>
      <c r="K1633">
        <v>1109388.82</v>
      </c>
      <c r="L1633">
        <v>12899.87</v>
      </c>
      <c r="M1633">
        <v>6.51</v>
      </c>
      <c r="N1633" t="s">
        <v>38</v>
      </c>
      <c r="O1633" t="s">
        <v>32</v>
      </c>
      <c r="P1633">
        <v>34125</v>
      </c>
      <c r="Q1633">
        <v>102598</v>
      </c>
      <c r="R1633">
        <v>4</v>
      </c>
      <c r="S1633" t="s">
        <v>26</v>
      </c>
    </row>
    <row r="1634" spans="1:19" x14ac:dyDescent="0.3">
      <c r="A1634">
        <v>106604</v>
      </c>
      <c r="B1634" s="1">
        <v>44594</v>
      </c>
      <c r="C1634" t="s">
        <v>65</v>
      </c>
      <c r="D1634" t="s">
        <v>40</v>
      </c>
      <c r="E1634" t="s">
        <v>35</v>
      </c>
      <c r="F1634" t="s">
        <v>108</v>
      </c>
      <c r="G1634" t="s">
        <v>21</v>
      </c>
      <c r="H1634" t="s">
        <v>30</v>
      </c>
      <c r="I1634" t="s">
        <v>48</v>
      </c>
      <c r="J1634">
        <v>0.04</v>
      </c>
      <c r="K1634">
        <v>440387.94</v>
      </c>
      <c r="L1634">
        <v>5120.79</v>
      </c>
      <c r="M1634">
        <v>7.45</v>
      </c>
      <c r="N1634" t="s">
        <v>24</v>
      </c>
      <c r="O1634" t="s">
        <v>25</v>
      </c>
      <c r="P1634">
        <v>13108</v>
      </c>
      <c r="Q1634">
        <v>40348</v>
      </c>
      <c r="R1634">
        <v>3</v>
      </c>
      <c r="S1634" t="s">
        <v>45</v>
      </c>
    </row>
    <row r="1635" spans="1:19" x14ac:dyDescent="0.3">
      <c r="A1635">
        <v>126597</v>
      </c>
      <c r="B1635" s="1">
        <v>44586</v>
      </c>
      <c r="C1635" t="s">
        <v>17</v>
      </c>
      <c r="D1635" t="s">
        <v>40</v>
      </c>
      <c r="E1635" t="s">
        <v>55</v>
      </c>
      <c r="F1635" t="s">
        <v>57</v>
      </c>
      <c r="G1635" t="s">
        <v>29</v>
      </c>
      <c r="H1635" t="s">
        <v>43</v>
      </c>
      <c r="I1635" t="s">
        <v>48</v>
      </c>
      <c r="J1635">
        <v>0.12</v>
      </c>
      <c r="K1635">
        <v>311391.38</v>
      </c>
      <c r="L1635">
        <v>3620.83</v>
      </c>
      <c r="M1635">
        <v>7.17</v>
      </c>
      <c r="N1635" t="s">
        <v>44</v>
      </c>
      <c r="O1635" t="s">
        <v>25</v>
      </c>
      <c r="P1635">
        <v>9012</v>
      </c>
      <c r="Q1635">
        <v>28213</v>
      </c>
      <c r="R1635">
        <v>8</v>
      </c>
      <c r="S1635" t="s">
        <v>26</v>
      </c>
    </row>
    <row r="1636" spans="1:19" x14ac:dyDescent="0.3">
      <c r="A1636">
        <v>126587</v>
      </c>
      <c r="B1636" s="1">
        <v>44708</v>
      </c>
      <c r="C1636" t="s">
        <v>91</v>
      </c>
      <c r="D1636" t="s">
        <v>18</v>
      </c>
      <c r="E1636" t="s">
        <v>27</v>
      </c>
      <c r="F1636" t="s">
        <v>63</v>
      </c>
      <c r="G1636" t="s">
        <v>42</v>
      </c>
      <c r="H1636" t="s">
        <v>43</v>
      </c>
      <c r="I1636" t="s">
        <v>37</v>
      </c>
      <c r="J1636">
        <v>0.04</v>
      </c>
      <c r="K1636">
        <v>299639.48</v>
      </c>
      <c r="L1636">
        <v>3484.18</v>
      </c>
      <c r="M1636">
        <v>0.4039688158944274</v>
      </c>
      <c r="N1636" t="s">
        <v>58</v>
      </c>
      <c r="O1636" t="s">
        <v>32</v>
      </c>
      <c r="P1636">
        <v>5075</v>
      </c>
      <c r="Q1636">
        <v>17505</v>
      </c>
      <c r="R1636">
        <v>1</v>
      </c>
      <c r="S1636" t="s">
        <v>64</v>
      </c>
    </row>
    <row r="1637" spans="1:19" x14ac:dyDescent="0.3">
      <c r="A1637">
        <v>126581</v>
      </c>
      <c r="B1637" s="1">
        <v>44660</v>
      </c>
      <c r="C1637" t="s">
        <v>34</v>
      </c>
      <c r="D1637" t="s">
        <v>40</v>
      </c>
      <c r="E1637" t="s">
        <v>55</v>
      </c>
      <c r="F1637" t="s">
        <v>47</v>
      </c>
      <c r="G1637" t="s">
        <v>60</v>
      </c>
      <c r="H1637" t="s">
        <v>30</v>
      </c>
      <c r="I1637" t="s">
        <v>31</v>
      </c>
      <c r="J1637">
        <v>0.04</v>
      </c>
      <c r="K1637">
        <v>430387</v>
      </c>
      <c r="L1637">
        <v>5004.5</v>
      </c>
      <c r="M1637">
        <v>3.93</v>
      </c>
      <c r="N1637" t="s">
        <v>44</v>
      </c>
      <c r="O1637" t="s">
        <v>49</v>
      </c>
      <c r="P1637">
        <v>12786</v>
      </c>
      <c r="Q1637">
        <v>39392</v>
      </c>
      <c r="R1637">
        <v>10</v>
      </c>
      <c r="S1637" t="s">
        <v>50</v>
      </c>
    </row>
    <row r="1638" spans="1:19" x14ac:dyDescent="0.3">
      <c r="A1638">
        <v>126579</v>
      </c>
      <c r="B1638" s="1">
        <v>44624</v>
      </c>
      <c r="C1638" t="s">
        <v>39</v>
      </c>
      <c r="D1638" t="s">
        <v>18</v>
      </c>
      <c r="E1638" t="s">
        <v>27</v>
      </c>
      <c r="F1638" t="s">
        <v>66</v>
      </c>
      <c r="G1638" t="s">
        <v>29</v>
      </c>
      <c r="H1638" t="s">
        <v>30</v>
      </c>
      <c r="I1638" t="s">
        <v>37</v>
      </c>
      <c r="J1638">
        <v>0.09</v>
      </c>
      <c r="K1638">
        <v>590053.74</v>
      </c>
      <c r="L1638">
        <v>6861.09</v>
      </c>
      <c r="M1638">
        <v>0.56662882583421903</v>
      </c>
      <c r="N1638" t="s">
        <v>58</v>
      </c>
      <c r="O1638" t="s">
        <v>49</v>
      </c>
      <c r="P1638">
        <v>10465</v>
      </c>
      <c r="Q1638">
        <v>35057</v>
      </c>
      <c r="R1638">
        <v>1</v>
      </c>
      <c r="S1638" t="s">
        <v>64</v>
      </c>
    </row>
    <row r="1639" spans="1:19" x14ac:dyDescent="0.3">
      <c r="A1639">
        <v>126577</v>
      </c>
      <c r="B1639" s="1">
        <v>44613</v>
      </c>
      <c r="C1639" t="s">
        <v>65</v>
      </c>
      <c r="D1639" t="s">
        <v>40</v>
      </c>
      <c r="E1639" t="s">
        <v>35</v>
      </c>
      <c r="F1639" t="s">
        <v>89</v>
      </c>
      <c r="G1639" t="s">
        <v>60</v>
      </c>
      <c r="H1639" t="s">
        <v>30</v>
      </c>
      <c r="I1639" t="s">
        <v>48</v>
      </c>
      <c r="J1639">
        <v>0.08</v>
      </c>
      <c r="K1639">
        <v>437300.54000000004</v>
      </c>
      <c r="L1639">
        <v>5084.8900000000003</v>
      </c>
      <c r="M1639">
        <v>7.16</v>
      </c>
      <c r="N1639" t="s">
        <v>38</v>
      </c>
      <c r="O1639" t="s">
        <v>49</v>
      </c>
      <c r="P1639">
        <v>13004</v>
      </c>
      <c r="Q1639">
        <v>40038</v>
      </c>
      <c r="R1639">
        <v>5</v>
      </c>
      <c r="S1639" t="s">
        <v>50</v>
      </c>
    </row>
    <row r="1640" spans="1:19" x14ac:dyDescent="0.3">
      <c r="A1640">
        <v>126576</v>
      </c>
      <c r="B1640" s="1">
        <v>44563</v>
      </c>
      <c r="C1640" t="s">
        <v>17</v>
      </c>
      <c r="D1640" t="s">
        <v>18</v>
      </c>
      <c r="E1640" t="s">
        <v>35</v>
      </c>
      <c r="F1640" t="s">
        <v>20</v>
      </c>
      <c r="G1640" t="s">
        <v>60</v>
      </c>
      <c r="H1640" t="s">
        <v>22</v>
      </c>
      <c r="I1640" t="s">
        <v>23</v>
      </c>
      <c r="J1640">
        <v>0.05</v>
      </c>
      <c r="K1640">
        <v>782120.98</v>
      </c>
      <c r="L1640">
        <v>9094.43</v>
      </c>
      <c r="M1640">
        <v>6.26</v>
      </c>
      <c r="N1640" t="s">
        <v>24</v>
      </c>
      <c r="O1640" t="s">
        <v>32</v>
      </c>
      <c r="P1640">
        <v>23876</v>
      </c>
      <c r="Q1640">
        <v>72242</v>
      </c>
      <c r="R1640">
        <v>8</v>
      </c>
      <c r="S1640" t="s">
        <v>26</v>
      </c>
    </row>
    <row r="1641" spans="1:19" x14ac:dyDescent="0.3">
      <c r="A1641">
        <v>106629</v>
      </c>
      <c r="B1641" s="1">
        <v>44691</v>
      </c>
      <c r="C1641" t="s">
        <v>91</v>
      </c>
      <c r="D1641" t="s">
        <v>40</v>
      </c>
      <c r="E1641" t="s">
        <v>19</v>
      </c>
      <c r="F1641" t="s">
        <v>105</v>
      </c>
      <c r="G1641" t="s">
        <v>21</v>
      </c>
      <c r="H1641" t="s">
        <v>30</v>
      </c>
      <c r="I1641" t="s">
        <v>37</v>
      </c>
      <c r="J1641">
        <v>0.1</v>
      </c>
      <c r="K1641">
        <v>540405.93999999994</v>
      </c>
      <c r="L1641">
        <v>6283.79</v>
      </c>
      <c r="M1641">
        <v>1.1725820496758601</v>
      </c>
      <c r="N1641" t="s">
        <v>58</v>
      </c>
      <c r="O1641" t="s">
        <v>32</v>
      </c>
      <c r="P1641">
        <v>9551</v>
      </c>
      <c r="Q1641">
        <v>32080</v>
      </c>
      <c r="R1641">
        <v>1</v>
      </c>
      <c r="S1641" t="s">
        <v>50</v>
      </c>
    </row>
    <row r="1642" spans="1:19" x14ac:dyDescent="0.3">
      <c r="A1642">
        <v>126572</v>
      </c>
      <c r="B1642" s="1">
        <v>44593</v>
      </c>
      <c r="C1642" t="s">
        <v>65</v>
      </c>
      <c r="D1642" t="s">
        <v>40</v>
      </c>
      <c r="E1642" t="s">
        <v>35</v>
      </c>
      <c r="F1642" t="s">
        <v>82</v>
      </c>
      <c r="G1642" t="s">
        <v>60</v>
      </c>
      <c r="H1642" t="s">
        <v>52</v>
      </c>
      <c r="I1642" t="s">
        <v>31</v>
      </c>
      <c r="J1642">
        <v>0.12</v>
      </c>
      <c r="K1642">
        <v>1290000</v>
      </c>
      <c r="L1642">
        <v>15000</v>
      </c>
      <c r="M1642">
        <v>2</v>
      </c>
      <c r="N1642" t="s">
        <v>38</v>
      </c>
      <c r="O1642" t="s">
        <v>25</v>
      </c>
      <c r="P1642">
        <v>39391</v>
      </c>
      <c r="Q1642">
        <v>118197</v>
      </c>
      <c r="R1642">
        <v>1</v>
      </c>
      <c r="S1642" t="s">
        <v>26</v>
      </c>
    </row>
    <row r="1643" spans="1:19" x14ac:dyDescent="0.3">
      <c r="A1643">
        <v>126564</v>
      </c>
      <c r="B1643" s="1">
        <v>44666</v>
      </c>
      <c r="C1643" t="s">
        <v>34</v>
      </c>
      <c r="D1643" t="s">
        <v>18</v>
      </c>
      <c r="E1643" t="s">
        <v>19</v>
      </c>
      <c r="F1643" t="s">
        <v>59</v>
      </c>
      <c r="G1643" t="s">
        <v>29</v>
      </c>
      <c r="H1643" t="s">
        <v>43</v>
      </c>
      <c r="I1643" t="s">
        <v>23</v>
      </c>
      <c r="J1643">
        <v>7.0000000000000007E-2</v>
      </c>
      <c r="K1643">
        <v>283387.2</v>
      </c>
      <c r="L1643">
        <v>3295.2</v>
      </c>
      <c r="M1643">
        <v>0.8</v>
      </c>
      <c r="N1643" t="s">
        <v>53</v>
      </c>
      <c r="O1643" t="s">
        <v>49</v>
      </c>
      <c r="P1643">
        <v>8145</v>
      </c>
      <c r="Q1643">
        <v>25646</v>
      </c>
      <c r="R1643">
        <v>7</v>
      </c>
      <c r="S1643" t="s">
        <v>26</v>
      </c>
    </row>
    <row r="1644" spans="1:19" x14ac:dyDescent="0.3">
      <c r="A1644">
        <v>106654</v>
      </c>
      <c r="B1644" s="1">
        <v>44574</v>
      </c>
      <c r="C1644" t="s">
        <v>17</v>
      </c>
      <c r="D1644" t="s">
        <v>18</v>
      </c>
      <c r="E1644" t="s">
        <v>55</v>
      </c>
      <c r="F1644" t="s">
        <v>78</v>
      </c>
      <c r="G1644" t="s">
        <v>42</v>
      </c>
      <c r="H1644" t="s">
        <v>52</v>
      </c>
      <c r="I1644" t="s">
        <v>48</v>
      </c>
      <c r="J1644">
        <v>0.08</v>
      </c>
      <c r="K1644">
        <v>984098</v>
      </c>
      <c r="L1644">
        <v>11443</v>
      </c>
      <c r="M1644">
        <v>2.8</v>
      </c>
      <c r="N1644" t="s">
        <v>38</v>
      </c>
      <c r="O1644" t="s">
        <v>32</v>
      </c>
      <c r="P1644">
        <v>30286</v>
      </c>
      <c r="Q1644">
        <v>91227</v>
      </c>
      <c r="R1644">
        <v>7</v>
      </c>
      <c r="S1644" t="s">
        <v>33</v>
      </c>
    </row>
    <row r="1645" spans="1:19" x14ac:dyDescent="0.3">
      <c r="A1645">
        <v>106665</v>
      </c>
      <c r="B1645" s="1">
        <v>44635</v>
      </c>
      <c r="C1645" t="s">
        <v>39</v>
      </c>
      <c r="D1645" t="s">
        <v>40</v>
      </c>
      <c r="E1645" t="s">
        <v>55</v>
      </c>
      <c r="F1645" t="s">
        <v>63</v>
      </c>
      <c r="G1645" t="s">
        <v>42</v>
      </c>
      <c r="H1645" t="s">
        <v>22</v>
      </c>
      <c r="I1645" t="s">
        <v>48</v>
      </c>
      <c r="J1645">
        <v>0.12</v>
      </c>
      <c r="K1645">
        <v>802552.86</v>
      </c>
      <c r="L1645">
        <v>9332.01</v>
      </c>
      <c r="M1645">
        <v>2.0699999999999998</v>
      </c>
      <c r="N1645" t="s">
        <v>44</v>
      </c>
      <c r="O1645" t="s">
        <v>32</v>
      </c>
      <c r="P1645">
        <v>24515</v>
      </c>
      <c r="Q1645">
        <v>74134</v>
      </c>
      <c r="R1645">
        <v>1</v>
      </c>
      <c r="S1645" t="s">
        <v>64</v>
      </c>
    </row>
    <row r="1646" spans="1:19" x14ac:dyDescent="0.3">
      <c r="A1646">
        <v>126557</v>
      </c>
      <c r="B1646" s="1">
        <v>44671</v>
      </c>
      <c r="C1646" t="s">
        <v>34</v>
      </c>
      <c r="D1646" t="s">
        <v>18</v>
      </c>
      <c r="E1646" t="s">
        <v>27</v>
      </c>
      <c r="F1646" t="s">
        <v>75</v>
      </c>
      <c r="G1646" t="s">
        <v>60</v>
      </c>
      <c r="H1646" t="s">
        <v>43</v>
      </c>
      <c r="I1646" t="s">
        <v>31</v>
      </c>
      <c r="J1646">
        <v>0.08</v>
      </c>
      <c r="K1646">
        <v>340513.56</v>
      </c>
      <c r="L1646">
        <v>3959.46</v>
      </c>
      <c r="M1646">
        <v>1.72</v>
      </c>
      <c r="N1646" t="s">
        <v>38</v>
      </c>
      <c r="O1646" t="s">
        <v>32</v>
      </c>
      <c r="P1646">
        <v>9929</v>
      </c>
      <c r="Q1646">
        <v>30930</v>
      </c>
      <c r="R1646">
        <v>3</v>
      </c>
      <c r="S1646" t="s">
        <v>45</v>
      </c>
    </row>
    <row r="1647" spans="1:19" x14ac:dyDescent="0.3">
      <c r="A1647">
        <v>126552</v>
      </c>
      <c r="B1647" s="1">
        <v>44583</v>
      </c>
      <c r="C1647" t="s">
        <v>17</v>
      </c>
      <c r="D1647" t="s">
        <v>40</v>
      </c>
      <c r="E1647" t="s">
        <v>55</v>
      </c>
      <c r="F1647" t="s">
        <v>87</v>
      </c>
      <c r="G1647" t="s">
        <v>21</v>
      </c>
      <c r="H1647" t="s">
        <v>43</v>
      </c>
      <c r="I1647" t="s">
        <v>31</v>
      </c>
      <c r="J1647">
        <v>0.12</v>
      </c>
      <c r="K1647">
        <v>343249.22</v>
      </c>
      <c r="L1647">
        <v>3991.27</v>
      </c>
      <c r="M1647">
        <v>7.16</v>
      </c>
      <c r="N1647" t="s">
        <v>24</v>
      </c>
      <c r="O1647" t="s">
        <v>25</v>
      </c>
      <c r="P1647">
        <v>10016</v>
      </c>
      <c r="Q1647">
        <v>31187</v>
      </c>
      <c r="R1647">
        <v>7</v>
      </c>
      <c r="S1647" t="s">
        <v>64</v>
      </c>
    </row>
    <row r="1648" spans="1:19" x14ac:dyDescent="0.3">
      <c r="A1648">
        <v>126536</v>
      </c>
      <c r="B1648" s="1">
        <v>44573</v>
      </c>
      <c r="C1648" t="s">
        <v>17</v>
      </c>
      <c r="D1648" t="s">
        <v>18</v>
      </c>
      <c r="E1648" t="s">
        <v>55</v>
      </c>
      <c r="F1648" t="s">
        <v>97</v>
      </c>
      <c r="G1648" t="s">
        <v>42</v>
      </c>
      <c r="H1648" t="s">
        <v>30</v>
      </c>
      <c r="I1648" t="s">
        <v>31</v>
      </c>
      <c r="J1648">
        <v>0.05</v>
      </c>
      <c r="K1648">
        <v>571051.18000000005</v>
      </c>
      <c r="L1648">
        <v>6640.13</v>
      </c>
      <c r="M1648">
        <v>2.72</v>
      </c>
      <c r="N1648" t="s">
        <v>38</v>
      </c>
      <c r="O1648" t="s">
        <v>32</v>
      </c>
      <c r="P1648">
        <v>17213</v>
      </c>
      <c r="Q1648">
        <v>52507</v>
      </c>
      <c r="R1648">
        <v>4</v>
      </c>
      <c r="S1648" t="s">
        <v>26</v>
      </c>
    </row>
    <row r="1649" spans="1:19" x14ac:dyDescent="0.3">
      <c r="A1649">
        <v>126515</v>
      </c>
      <c r="B1649" s="1">
        <v>44690</v>
      </c>
      <c r="C1649" t="s">
        <v>91</v>
      </c>
      <c r="D1649" t="s">
        <v>61</v>
      </c>
      <c r="E1649" t="s">
        <v>62</v>
      </c>
      <c r="F1649" t="s">
        <v>101</v>
      </c>
      <c r="G1649" t="s">
        <v>60</v>
      </c>
      <c r="H1649" t="s">
        <v>22</v>
      </c>
      <c r="I1649" t="s">
        <v>23</v>
      </c>
      <c r="J1649">
        <v>0.05</v>
      </c>
      <c r="K1649">
        <v>952842.15999999992</v>
      </c>
      <c r="L1649">
        <v>11079.56</v>
      </c>
      <c r="M1649">
        <v>4.8</v>
      </c>
      <c r="N1649" t="s">
        <v>24</v>
      </c>
      <c r="O1649" t="s">
        <v>32</v>
      </c>
      <c r="P1649">
        <v>29292</v>
      </c>
      <c r="Q1649">
        <v>88282</v>
      </c>
      <c r="R1649">
        <v>9</v>
      </c>
      <c r="S1649" t="s">
        <v>64</v>
      </c>
    </row>
    <row r="1650" spans="1:19" x14ac:dyDescent="0.3">
      <c r="A1650">
        <v>106680</v>
      </c>
      <c r="B1650" s="1">
        <v>44712</v>
      </c>
      <c r="C1650" t="s">
        <v>91</v>
      </c>
      <c r="D1650" t="s">
        <v>40</v>
      </c>
      <c r="E1650" t="s">
        <v>35</v>
      </c>
      <c r="F1650" t="s">
        <v>84</v>
      </c>
      <c r="G1650" t="s">
        <v>60</v>
      </c>
      <c r="H1650" t="s">
        <v>52</v>
      </c>
      <c r="I1650" t="s">
        <v>37</v>
      </c>
      <c r="J1650">
        <v>0.08</v>
      </c>
      <c r="K1650">
        <v>1290000</v>
      </c>
      <c r="L1650">
        <v>15000</v>
      </c>
      <c r="M1650">
        <v>0.2180716616775227</v>
      </c>
      <c r="N1650" t="s">
        <v>53</v>
      </c>
      <c r="O1650" t="s">
        <v>32</v>
      </c>
      <c r="P1650">
        <v>22774</v>
      </c>
      <c r="Q1650">
        <v>75137</v>
      </c>
      <c r="R1650">
        <v>1</v>
      </c>
      <c r="S1650" t="s">
        <v>50</v>
      </c>
    </row>
    <row r="1651" spans="1:19" x14ac:dyDescent="0.3">
      <c r="A1651">
        <v>126495</v>
      </c>
      <c r="B1651" s="1">
        <v>44645</v>
      </c>
      <c r="C1651" t="s">
        <v>39</v>
      </c>
      <c r="D1651" t="s">
        <v>40</v>
      </c>
      <c r="E1651" t="s">
        <v>27</v>
      </c>
      <c r="F1651" t="s">
        <v>98</v>
      </c>
      <c r="G1651" t="s">
        <v>29</v>
      </c>
      <c r="H1651" t="s">
        <v>30</v>
      </c>
      <c r="I1651" t="s">
        <v>37</v>
      </c>
      <c r="J1651">
        <v>0.14000000000000001</v>
      </c>
      <c r="K1651">
        <v>406772.26</v>
      </c>
      <c r="L1651">
        <v>4729.91</v>
      </c>
      <c r="M1651">
        <v>0.51657959200659087</v>
      </c>
      <c r="N1651" t="s">
        <v>53</v>
      </c>
      <c r="O1651" t="s">
        <v>32</v>
      </c>
      <c r="P1651">
        <v>7070</v>
      </c>
      <c r="Q1651">
        <v>24005</v>
      </c>
      <c r="R1651">
        <v>1</v>
      </c>
      <c r="S1651" t="s">
        <v>50</v>
      </c>
    </row>
    <row r="1652" spans="1:19" x14ac:dyDescent="0.3">
      <c r="A1652">
        <v>126493</v>
      </c>
      <c r="B1652" s="1">
        <v>44642</v>
      </c>
      <c r="C1652" t="s">
        <v>39</v>
      </c>
      <c r="D1652" t="s">
        <v>18</v>
      </c>
      <c r="E1652" t="s">
        <v>19</v>
      </c>
      <c r="F1652" t="s">
        <v>71</v>
      </c>
      <c r="G1652" t="s">
        <v>29</v>
      </c>
      <c r="H1652" t="s">
        <v>43</v>
      </c>
      <c r="I1652" t="s">
        <v>37</v>
      </c>
      <c r="J1652">
        <v>0.12</v>
      </c>
      <c r="K1652">
        <v>225430.08000000002</v>
      </c>
      <c r="L1652">
        <v>2621.2800000000002</v>
      </c>
      <c r="M1652">
        <v>1.3209422785220435</v>
      </c>
      <c r="N1652" t="s">
        <v>53</v>
      </c>
      <c r="O1652" t="s">
        <v>32</v>
      </c>
      <c r="P1652">
        <v>3767</v>
      </c>
      <c r="Q1652">
        <v>13246</v>
      </c>
      <c r="R1652">
        <v>1</v>
      </c>
      <c r="S1652" t="s">
        <v>64</v>
      </c>
    </row>
    <row r="1653" spans="1:19" x14ac:dyDescent="0.3">
      <c r="A1653">
        <v>126487</v>
      </c>
      <c r="B1653" s="1">
        <v>44648</v>
      </c>
      <c r="C1653" t="s">
        <v>39</v>
      </c>
      <c r="D1653" t="s">
        <v>40</v>
      </c>
      <c r="E1653" t="s">
        <v>27</v>
      </c>
      <c r="F1653" t="s">
        <v>111</v>
      </c>
      <c r="G1653" t="s">
        <v>29</v>
      </c>
      <c r="H1653" t="s">
        <v>52</v>
      </c>
      <c r="I1653" t="s">
        <v>31</v>
      </c>
      <c r="J1653">
        <v>0.02</v>
      </c>
      <c r="K1653">
        <v>1274594.82</v>
      </c>
      <c r="L1653">
        <v>14820.87</v>
      </c>
      <c r="M1653">
        <v>6.4</v>
      </c>
      <c r="N1653" t="s">
        <v>24</v>
      </c>
      <c r="O1653" t="s">
        <v>49</v>
      </c>
      <c r="P1653">
        <v>38153</v>
      </c>
      <c r="Q1653">
        <v>114531</v>
      </c>
      <c r="R1653">
        <v>9</v>
      </c>
      <c r="S1653" t="s">
        <v>33</v>
      </c>
    </row>
    <row r="1654" spans="1:19" x14ac:dyDescent="0.3">
      <c r="A1654">
        <v>126486</v>
      </c>
      <c r="B1654" s="1">
        <v>44634</v>
      </c>
      <c r="C1654" t="s">
        <v>39</v>
      </c>
      <c r="D1654" t="s">
        <v>40</v>
      </c>
      <c r="E1654" t="s">
        <v>27</v>
      </c>
      <c r="F1654" t="s">
        <v>68</v>
      </c>
      <c r="G1654" t="s">
        <v>60</v>
      </c>
      <c r="H1654" t="s">
        <v>30</v>
      </c>
      <c r="I1654" t="s">
        <v>37</v>
      </c>
      <c r="J1654">
        <v>0.06</v>
      </c>
      <c r="K1654">
        <v>373108.42000000004</v>
      </c>
      <c r="L1654">
        <v>4338.47</v>
      </c>
      <c r="M1654">
        <v>1.1725820496758601</v>
      </c>
      <c r="N1654" t="s">
        <v>44</v>
      </c>
      <c r="O1654" t="s">
        <v>32</v>
      </c>
      <c r="P1654">
        <v>6440</v>
      </c>
      <c r="Q1654">
        <v>21952</v>
      </c>
      <c r="R1654">
        <v>1</v>
      </c>
      <c r="S1654" t="s">
        <v>45</v>
      </c>
    </row>
    <row r="1655" spans="1:19" x14ac:dyDescent="0.3">
      <c r="A1655">
        <v>126485</v>
      </c>
      <c r="B1655" s="1">
        <v>44646</v>
      </c>
      <c r="C1655" t="s">
        <v>39</v>
      </c>
      <c r="D1655" t="s">
        <v>40</v>
      </c>
      <c r="E1655" t="s">
        <v>19</v>
      </c>
      <c r="F1655" t="s">
        <v>47</v>
      </c>
      <c r="G1655" t="s">
        <v>60</v>
      </c>
      <c r="H1655" t="s">
        <v>43</v>
      </c>
      <c r="I1655" t="s">
        <v>23</v>
      </c>
      <c r="J1655">
        <v>0.03</v>
      </c>
      <c r="K1655">
        <v>284733.09999999998</v>
      </c>
      <c r="L1655">
        <v>3310.85</v>
      </c>
      <c r="M1655">
        <v>3.75</v>
      </c>
      <c r="N1655" t="s">
        <v>44</v>
      </c>
      <c r="O1655" t="s">
        <v>32</v>
      </c>
      <c r="P1655">
        <v>8186</v>
      </c>
      <c r="Q1655">
        <v>25767</v>
      </c>
      <c r="R1655">
        <v>8</v>
      </c>
      <c r="S1655" t="s">
        <v>50</v>
      </c>
    </row>
    <row r="1656" spans="1:19" x14ac:dyDescent="0.3">
      <c r="A1656">
        <v>126482</v>
      </c>
      <c r="B1656" s="1">
        <v>44599</v>
      </c>
      <c r="C1656" t="s">
        <v>65</v>
      </c>
      <c r="D1656" t="s">
        <v>61</v>
      </c>
      <c r="E1656" t="s">
        <v>62</v>
      </c>
      <c r="F1656" t="s">
        <v>93</v>
      </c>
      <c r="G1656" t="s">
        <v>60</v>
      </c>
      <c r="H1656" t="s">
        <v>52</v>
      </c>
      <c r="I1656" t="s">
        <v>31</v>
      </c>
      <c r="J1656">
        <v>0.02</v>
      </c>
      <c r="K1656">
        <v>1235316.04</v>
      </c>
      <c r="L1656">
        <v>14364.14</v>
      </c>
      <c r="M1656">
        <v>0.46</v>
      </c>
      <c r="N1656" t="s">
        <v>24</v>
      </c>
      <c r="O1656" t="s">
        <v>25</v>
      </c>
      <c r="P1656">
        <v>37389</v>
      </c>
      <c r="Q1656">
        <v>112267</v>
      </c>
      <c r="R1656">
        <v>2</v>
      </c>
      <c r="S1656" t="s">
        <v>45</v>
      </c>
    </row>
    <row r="1657" spans="1:19" x14ac:dyDescent="0.3">
      <c r="A1657">
        <v>106706</v>
      </c>
      <c r="B1657" s="1">
        <v>44628</v>
      </c>
      <c r="C1657" t="s">
        <v>39</v>
      </c>
      <c r="D1657" t="s">
        <v>40</v>
      </c>
      <c r="E1657" t="s">
        <v>19</v>
      </c>
      <c r="F1657" t="s">
        <v>73</v>
      </c>
      <c r="G1657" t="s">
        <v>42</v>
      </c>
      <c r="H1657" t="s">
        <v>52</v>
      </c>
      <c r="I1657" t="s">
        <v>37</v>
      </c>
      <c r="J1657">
        <v>7.0000000000000007E-2</v>
      </c>
      <c r="K1657">
        <v>1290000</v>
      </c>
      <c r="L1657">
        <v>15000</v>
      </c>
      <c r="M1657">
        <v>1.3173673332486415</v>
      </c>
      <c r="N1657" t="s">
        <v>53</v>
      </c>
      <c r="O1657" t="s">
        <v>49</v>
      </c>
      <c r="P1657">
        <v>23146</v>
      </c>
      <c r="Q1657">
        <v>76350</v>
      </c>
      <c r="R1657">
        <v>1</v>
      </c>
      <c r="S1657" t="s">
        <v>33</v>
      </c>
    </row>
    <row r="1658" spans="1:19" x14ac:dyDescent="0.3">
      <c r="A1658">
        <v>126455</v>
      </c>
      <c r="B1658" s="1">
        <v>44573</v>
      </c>
      <c r="C1658" t="s">
        <v>17</v>
      </c>
      <c r="D1658" t="s">
        <v>18</v>
      </c>
      <c r="E1658" t="s">
        <v>27</v>
      </c>
      <c r="F1658" t="s">
        <v>103</v>
      </c>
      <c r="G1658" t="s">
        <v>21</v>
      </c>
      <c r="H1658" t="s">
        <v>22</v>
      </c>
      <c r="I1658" t="s">
        <v>37</v>
      </c>
      <c r="J1658">
        <v>0.08</v>
      </c>
      <c r="K1658">
        <v>743417.53999999992</v>
      </c>
      <c r="L1658">
        <v>8644.39</v>
      </c>
      <c r="M1658">
        <v>6.79239601946382E-2</v>
      </c>
      <c r="N1658" t="s">
        <v>38</v>
      </c>
      <c r="O1658" t="s">
        <v>32</v>
      </c>
      <c r="P1658">
        <v>13317</v>
      </c>
      <c r="Q1658">
        <v>44346</v>
      </c>
      <c r="R1658">
        <v>1</v>
      </c>
      <c r="S1658" t="s">
        <v>45</v>
      </c>
    </row>
    <row r="1659" spans="1:19" x14ac:dyDescent="0.3">
      <c r="A1659">
        <v>126440</v>
      </c>
      <c r="B1659" s="1">
        <v>44677</v>
      </c>
      <c r="C1659" t="s">
        <v>34</v>
      </c>
      <c r="D1659" t="s">
        <v>40</v>
      </c>
      <c r="E1659" t="s">
        <v>19</v>
      </c>
      <c r="F1659" t="s">
        <v>28</v>
      </c>
      <c r="G1659" t="s">
        <v>21</v>
      </c>
      <c r="H1659" t="s">
        <v>30</v>
      </c>
      <c r="I1659" t="s">
        <v>37</v>
      </c>
      <c r="J1659">
        <v>0.03</v>
      </c>
      <c r="K1659">
        <v>600755.57999999996</v>
      </c>
      <c r="L1659">
        <v>6985.53</v>
      </c>
      <c r="M1659">
        <v>1.2834053531513223</v>
      </c>
      <c r="N1659" t="s">
        <v>53</v>
      </c>
      <c r="O1659" t="s">
        <v>32</v>
      </c>
      <c r="P1659">
        <v>10668</v>
      </c>
      <c r="Q1659">
        <v>35718</v>
      </c>
      <c r="R1659">
        <v>1</v>
      </c>
      <c r="S1659" t="s">
        <v>33</v>
      </c>
    </row>
    <row r="1660" spans="1:19" x14ac:dyDescent="0.3">
      <c r="A1660">
        <v>106721</v>
      </c>
      <c r="B1660" s="1">
        <v>44625</v>
      </c>
      <c r="C1660" t="s">
        <v>39</v>
      </c>
      <c r="D1660" t="s">
        <v>18</v>
      </c>
      <c r="E1660" t="s">
        <v>35</v>
      </c>
      <c r="F1660" t="s">
        <v>99</v>
      </c>
      <c r="G1660" t="s">
        <v>60</v>
      </c>
      <c r="H1660" t="s">
        <v>43</v>
      </c>
      <c r="I1660" t="s">
        <v>48</v>
      </c>
      <c r="J1660">
        <v>0.08</v>
      </c>
      <c r="K1660">
        <v>238737.72</v>
      </c>
      <c r="L1660">
        <v>2776.02</v>
      </c>
      <c r="M1660">
        <v>3.34</v>
      </c>
      <c r="N1660" t="s">
        <v>53</v>
      </c>
      <c r="O1660" t="s">
        <v>25</v>
      </c>
      <c r="P1660">
        <v>6795</v>
      </c>
      <c r="Q1660">
        <v>21645</v>
      </c>
      <c r="R1660">
        <v>6</v>
      </c>
      <c r="S1660" t="s">
        <v>33</v>
      </c>
    </row>
    <row r="1661" spans="1:19" x14ac:dyDescent="0.3">
      <c r="A1661">
        <v>126435</v>
      </c>
      <c r="B1661" s="1">
        <v>44604</v>
      </c>
      <c r="C1661" t="s">
        <v>65</v>
      </c>
      <c r="D1661" t="s">
        <v>40</v>
      </c>
      <c r="E1661" t="s">
        <v>55</v>
      </c>
      <c r="F1661" t="s">
        <v>47</v>
      </c>
      <c r="G1661" t="s">
        <v>60</v>
      </c>
      <c r="H1661" t="s">
        <v>52</v>
      </c>
      <c r="I1661" t="s">
        <v>31</v>
      </c>
      <c r="J1661">
        <v>0.02</v>
      </c>
      <c r="K1661">
        <v>1290000</v>
      </c>
      <c r="L1661">
        <v>15000</v>
      </c>
      <c r="M1661">
        <v>6.16</v>
      </c>
      <c r="N1661" t="s">
        <v>38</v>
      </c>
      <c r="O1661" t="s">
        <v>25</v>
      </c>
      <c r="P1661">
        <v>38551</v>
      </c>
      <c r="Q1661">
        <v>115708</v>
      </c>
      <c r="R1661">
        <v>10</v>
      </c>
      <c r="S1661" t="s">
        <v>50</v>
      </c>
    </row>
    <row r="1662" spans="1:19" x14ac:dyDescent="0.3">
      <c r="A1662">
        <v>126431</v>
      </c>
      <c r="B1662" s="1">
        <v>44680</v>
      </c>
      <c r="C1662" t="s">
        <v>34</v>
      </c>
      <c r="D1662" t="s">
        <v>40</v>
      </c>
      <c r="E1662" t="s">
        <v>55</v>
      </c>
      <c r="F1662" t="s">
        <v>97</v>
      </c>
      <c r="G1662" t="s">
        <v>21</v>
      </c>
      <c r="H1662" t="s">
        <v>22</v>
      </c>
      <c r="I1662" t="s">
        <v>48</v>
      </c>
      <c r="J1662">
        <v>0.09</v>
      </c>
      <c r="K1662">
        <v>884110.96000000008</v>
      </c>
      <c r="L1662">
        <v>10280.36</v>
      </c>
      <c r="M1662">
        <v>4.0199999999999996</v>
      </c>
      <c r="N1662" t="s">
        <v>53</v>
      </c>
      <c r="O1662" t="s">
        <v>25</v>
      </c>
      <c r="P1662">
        <v>27111</v>
      </c>
      <c r="Q1662">
        <v>81823</v>
      </c>
      <c r="R1662">
        <v>8</v>
      </c>
      <c r="S1662" t="s">
        <v>26</v>
      </c>
    </row>
    <row r="1663" spans="1:19" x14ac:dyDescent="0.3">
      <c r="A1663">
        <v>126417</v>
      </c>
      <c r="B1663" s="1">
        <v>44590</v>
      </c>
      <c r="C1663" t="s">
        <v>17</v>
      </c>
      <c r="D1663" t="s">
        <v>40</v>
      </c>
      <c r="E1663" t="s">
        <v>27</v>
      </c>
      <c r="F1663" t="s">
        <v>74</v>
      </c>
      <c r="G1663" t="s">
        <v>60</v>
      </c>
      <c r="H1663" t="s">
        <v>52</v>
      </c>
      <c r="I1663" t="s">
        <v>37</v>
      </c>
      <c r="J1663">
        <v>0.09</v>
      </c>
      <c r="K1663">
        <v>1233219.3600000001</v>
      </c>
      <c r="L1663">
        <v>14339.76</v>
      </c>
      <c r="M1663">
        <v>0.25918353232164593</v>
      </c>
      <c r="N1663" t="s">
        <v>53</v>
      </c>
      <c r="O1663" t="s">
        <v>25</v>
      </c>
      <c r="P1663">
        <v>21933</v>
      </c>
      <c r="Q1663">
        <v>72400</v>
      </c>
      <c r="R1663">
        <v>1</v>
      </c>
      <c r="S1663" t="s">
        <v>64</v>
      </c>
    </row>
    <row r="1664" spans="1:19" x14ac:dyDescent="0.3">
      <c r="A1664">
        <v>126405</v>
      </c>
      <c r="B1664" s="1">
        <v>44693</v>
      </c>
      <c r="C1664" t="s">
        <v>91</v>
      </c>
      <c r="D1664" t="s">
        <v>40</v>
      </c>
      <c r="E1664" t="s">
        <v>55</v>
      </c>
      <c r="F1664" t="s">
        <v>73</v>
      </c>
      <c r="G1664" t="s">
        <v>21</v>
      </c>
      <c r="H1664" t="s">
        <v>30</v>
      </c>
      <c r="I1664" t="s">
        <v>37</v>
      </c>
      <c r="J1664">
        <v>0.02</v>
      </c>
      <c r="K1664">
        <v>664621.76</v>
      </c>
      <c r="L1664">
        <v>7728.16</v>
      </c>
      <c r="M1664">
        <v>0.26454595023174893</v>
      </c>
      <c r="N1664" t="s">
        <v>44</v>
      </c>
      <c r="O1664" t="s">
        <v>32</v>
      </c>
      <c r="P1664">
        <v>11847</v>
      </c>
      <c r="Q1664">
        <v>39559</v>
      </c>
      <c r="R1664">
        <v>1</v>
      </c>
      <c r="S1664" t="s">
        <v>33</v>
      </c>
    </row>
    <row r="1665" spans="1:19" x14ac:dyDescent="0.3">
      <c r="A1665">
        <v>106733</v>
      </c>
      <c r="B1665" s="1">
        <v>44698</v>
      </c>
      <c r="C1665" t="s">
        <v>91</v>
      </c>
      <c r="D1665" t="s">
        <v>18</v>
      </c>
      <c r="E1665" t="s">
        <v>27</v>
      </c>
      <c r="F1665" t="s">
        <v>85</v>
      </c>
      <c r="G1665" t="s">
        <v>29</v>
      </c>
      <c r="H1665" t="s">
        <v>52</v>
      </c>
      <c r="I1665" t="s">
        <v>23</v>
      </c>
      <c r="J1665">
        <v>7.0000000000000007E-2</v>
      </c>
      <c r="K1665">
        <v>1193219.04</v>
      </c>
      <c r="L1665">
        <v>13874.64</v>
      </c>
      <c r="M1665">
        <v>6.19</v>
      </c>
      <c r="N1665" t="s">
        <v>53</v>
      </c>
      <c r="O1665" t="s">
        <v>25</v>
      </c>
      <c r="P1665">
        <v>36408</v>
      </c>
      <c r="Q1665">
        <v>109361</v>
      </c>
      <c r="R1665">
        <v>5</v>
      </c>
      <c r="S1665" t="s">
        <v>45</v>
      </c>
    </row>
    <row r="1666" spans="1:19" x14ac:dyDescent="0.3">
      <c r="A1666">
        <v>126403</v>
      </c>
      <c r="B1666" s="1">
        <v>44701</v>
      </c>
      <c r="C1666" t="s">
        <v>91</v>
      </c>
      <c r="D1666" t="s">
        <v>61</v>
      </c>
      <c r="E1666" t="s">
        <v>62</v>
      </c>
      <c r="F1666" t="s">
        <v>86</v>
      </c>
      <c r="G1666" t="s">
        <v>42</v>
      </c>
      <c r="H1666" t="s">
        <v>22</v>
      </c>
      <c r="I1666" t="s">
        <v>31</v>
      </c>
      <c r="J1666">
        <v>0.09</v>
      </c>
      <c r="K1666">
        <v>895543.79999999993</v>
      </c>
      <c r="L1666">
        <v>10413.299999999999</v>
      </c>
      <c r="M1666">
        <v>4.12</v>
      </c>
      <c r="N1666" t="s">
        <v>38</v>
      </c>
      <c r="O1666" t="s">
        <v>32</v>
      </c>
      <c r="P1666">
        <v>27472</v>
      </c>
      <c r="Q1666">
        <v>82894</v>
      </c>
      <c r="R1666">
        <v>8</v>
      </c>
      <c r="S1666" t="s">
        <v>50</v>
      </c>
    </row>
    <row r="1667" spans="1:19" x14ac:dyDescent="0.3">
      <c r="A1667">
        <v>106735</v>
      </c>
      <c r="B1667" s="1">
        <v>44663</v>
      </c>
      <c r="C1667" t="s">
        <v>34</v>
      </c>
      <c r="D1667" t="s">
        <v>40</v>
      </c>
      <c r="E1667" t="s">
        <v>55</v>
      </c>
      <c r="F1667" t="s">
        <v>89</v>
      </c>
      <c r="G1667" t="s">
        <v>42</v>
      </c>
      <c r="H1667" t="s">
        <v>30</v>
      </c>
      <c r="I1667" t="s">
        <v>31</v>
      </c>
      <c r="J1667">
        <v>0.04</v>
      </c>
      <c r="K1667">
        <v>556367.54</v>
      </c>
      <c r="L1667">
        <v>6469.39</v>
      </c>
      <c r="M1667">
        <v>5.0199999999999996</v>
      </c>
      <c r="N1667" t="s">
        <v>38</v>
      </c>
      <c r="O1667" t="s">
        <v>25</v>
      </c>
      <c r="P1667">
        <v>16762</v>
      </c>
      <c r="Q1667">
        <v>51169</v>
      </c>
      <c r="R1667">
        <v>8</v>
      </c>
      <c r="S1667" t="s">
        <v>50</v>
      </c>
    </row>
    <row r="1668" spans="1:19" x14ac:dyDescent="0.3">
      <c r="A1668">
        <v>126400</v>
      </c>
      <c r="B1668" s="1">
        <v>44690</v>
      </c>
      <c r="C1668" t="s">
        <v>91</v>
      </c>
      <c r="D1668" t="s">
        <v>40</v>
      </c>
      <c r="E1668" t="s">
        <v>19</v>
      </c>
      <c r="F1668" t="s">
        <v>105</v>
      </c>
      <c r="G1668" t="s">
        <v>60</v>
      </c>
      <c r="H1668" t="s">
        <v>52</v>
      </c>
      <c r="I1668" t="s">
        <v>23</v>
      </c>
      <c r="J1668">
        <v>0.06</v>
      </c>
      <c r="K1668">
        <v>1290000</v>
      </c>
      <c r="L1668">
        <v>15000</v>
      </c>
      <c r="M1668">
        <v>5.4</v>
      </c>
      <c r="N1668" t="s">
        <v>53</v>
      </c>
      <c r="O1668" t="s">
        <v>49</v>
      </c>
      <c r="P1668">
        <v>39728</v>
      </c>
      <c r="Q1668">
        <v>119195</v>
      </c>
      <c r="R1668">
        <v>2</v>
      </c>
      <c r="S1668" t="s">
        <v>50</v>
      </c>
    </row>
    <row r="1669" spans="1:19" x14ac:dyDescent="0.3">
      <c r="A1669">
        <v>126393</v>
      </c>
      <c r="B1669" s="1">
        <v>44574</v>
      </c>
      <c r="C1669" t="s">
        <v>17</v>
      </c>
      <c r="D1669" t="s">
        <v>18</v>
      </c>
      <c r="E1669" t="s">
        <v>55</v>
      </c>
      <c r="F1669" t="s">
        <v>74</v>
      </c>
      <c r="G1669" t="s">
        <v>60</v>
      </c>
      <c r="H1669" t="s">
        <v>43</v>
      </c>
      <c r="I1669" t="s">
        <v>31</v>
      </c>
      <c r="J1669">
        <v>0.02</v>
      </c>
      <c r="K1669">
        <v>313685.86000000004</v>
      </c>
      <c r="L1669">
        <v>3647.51</v>
      </c>
      <c r="M1669">
        <v>2.5099999999999998</v>
      </c>
      <c r="N1669" t="s">
        <v>53</v>
      </c>
      <c r="O1669" t="s">
        <v>32</v>
      </c>
      <c r="P1669">
        <v>9083</v>
      </c>
      <c r="Q1669">
        <v>28425</v>
      </c>
      <c r="R1669">
        <v>10</v>
      </c>
      <c r="S1669" t="s">
        <v>64</v>
      </c>
    </row>
    <row r="1670" spans="1:19" x14ac:dyDescent="0.3">
      <c r="A1670">
        <v>126382</v>
      </c>
      <c r="B1670" s="1">
        <v>44587</v>
      </c>
      <c r="C1670" t="s">
        <v>17</v>
      </c>
      <c r="D1670" t="s">
        <v>40</v>
      </c>
      <c r="E1670" t="s">
        <v>19</v>
      </c>
      <c r="F1670" t="s">
        <v>106</v>
      </c>
      <c r="G1670" t="s">
        <v>29</v>
      </c>
      <c r="H1670" t="s">
        <v>52</v>
      </c>
      <c r="I1670" t="s">
        <v>31</v>
      </c>
      <c r="J1670">
        <v>0.09</v>
      </c>
      <c r="K1670">
        <v>1290000</v>
      </c>
      <c r="L1670">
        <v>15000</v>
      </c>
      <c r="M1670">
        <v>7.84</v>
      </c>
      <c r="N1670" t="s">
        <v>53</v>
      </c>
      <c r="O1670" t="s">
        <v>25</v>
      </c>
      <c r="P1670">
        <v>38908</v>
      </c>
      <c r="Q1670">
        <v>116765</v>
      </c>
      <c r="R1670">
        <v>9</v>
      </c>
      <c r="S1670" t="s">
        <v>26</v>
      </c>
    </row>
    <row r="1671" spans="1:19" x14ac:dyDescent="0.3">
      <c r="A1671">
        <v>126379</v>
      </c>
      <c r="B1671" s="1">
        <v>44677</v>
      </c>
      <c r="C1671" t="s">
        <v>34</v>
      </c>
      <c r="D1671" t="s">
        <v>40</v>
      </c>
      <c r="E1671" t="s">
        <v>27</v>
      </c>
      <c r="F1671" t="s">
        <v>108</v>
      </c>
      <c r="G1671" t="s">
        <v>60</v>
      </c>
      <c r="H1671" t="s">
        <v>43</v>
      </c>
      <c r="I1671" t="s">
        <v>37</v>
      </c>
      <c r="J1671">
        <v>0.05</v>
      </c>
      <c r="K1671">
        <v>212287.56</v>
      </c>
      <c r="L1671">
        <v>2468.46</v>
      </c>
      <c r="M1671">
        <v>0.4665303581789626</v>
      </c>
      <c r="N1671" t="s">
        <v>53</v>
      </c>
      <c r="O1671" t="s">
        <v>25</v>
      </c>
      <c r="P1671">
        <v>3542</v>
      </c>
      <c r="Q1671">
        <v>12515</v>
      </c>
      <c r="R1671">
        <v>1</v>
      </c>
      <c r="S1671" t="s">
        <v>45</v>
      </c>
    </row>
    <row r="1672" spans="1:19" x14ac:dyDescent="0.3">
      <c r="A1672">
        <v>126376</v>
      </c>
      <c r="B1672" s="1">
        <v>44660</v>
      </c>
      <c r="C1672" t="s">
        <v>34</v>
      </c>
      <c r="D1672" t="s">
        <v>61</v>
      </c>
      <c r="E1672" t="s">
        <v>62</v>
      </c>
      <c r="F1672" t="s">
        <v>86</v>
      </c>
      <c r="G1672" t="s">
        <v>21</v>
      </c>
      <c r="H1672" t="s">
        <v>52</v>
      </c>
      <c r="I1672" t="s">
        <v>48</v>
      </c>
      <c r="J1672">
        <v>0.14000000000000001</v>
      </c>
      <c r="K1672">
        <v>999938.34000000008</v>
      </c>
      <c r="L1672">
        <v>11627.19</v>
      </c>
      <c r="M1672">
        <v>5.56</v>
      </c>
      <c r="N1672" t="s">
        <v>58</v>
      </c>
      <c r="O1672" t="s">
        <v>32</v>
      </c>
      <c r="P1672">
        <v>30783</v>
      </c>
      <c r="Q1672">
        <v>92701</v>
      </c>
      <c r="R1672">
        <v>10</v>
      </c>
      <c r="S1672" t="s">
        <v>50</v>
      </c>
    </row>
    <row r="1673" spans="1:19" x14ac:dyDescent="0.3">
      <c r="A1673">
        <v>106760</v>
      </c>
      <c r="B1673" s="1">
        <v>44669</v>
      </c>
      <c r="C1673" t="s">
        <v>34</v>
      </c>
      <c r="D1673" t="s">
        <v>18</v>
      </c>
      <c r="E1673" t="s">
        <v>55</v>
      </c>
      <c r="F1673" t="s">
        <v>70</v>
      </c>
      <c r="G1673" t="s">
        <v>60</v>
      </c>
      <c r="H1673" t="s">
        <v>43</v>
      </c>
      <c r="I1673" t="s">
        <v>31</v>
      </c>
      <c r="J1673">
        <v>0.14000000000000001</v>
      </c>
      <c r="K1673">
        <v>328504.52</v>
      </c>
      <c r="L1673">
        <v>3819.82</v>
      </c>
      <c r="M1673">
        <v>0.3</v>
      </c>
      <c r="N1673" t="s">
        <v>58</v>
      </c>
      <c r="O1673" t="s">
        <v>25</v>
      </c>
      <c r="P1673">
        <v>9550</v>
      </c>
      <c r="Q1673">
        <v>29806</v>
      </c>
      <c r="R1673">
        <v>2</v>
      </c>
      <c r="S1673" t="s">
        <v>64</v>
      </c>
    </row>
    <row r="1674" spans="1:19" x14ac:dyDescent="0.3">
      <c r="A1674">
        <v>126360</v>
      </c>
      <c r="B1674" s="1">
        <v>44646</v>
      </c>
      <c r="C1674" t="s">
        <v>39</v>
      </c>
      <c r="D1674" t="s">
        <v>18</v>
      </c>
      <c r="E1674" t="s">
        <v>55</v>
      </c>
      <c r="F1674" t="s">
        <v>28</v>
      </c>
      <c r="G1674" t="s">
        <v>60</v>
      </c>
      <c r="H1674" t="s">
        <v>22</v>
      </c>
      <c r="I1674" t="s">
        <v>37</v>
      </c>
      <c r="J1674">
        <v>0.11</v>
      </c>
      <c r="K1674">
        <v>879282.91999999993</v>
      </c>
      <c r="L1674">
        <v>10224.219999999999</v>
      </c>
      <c r="M1674">
        <v>1.0742710546573049</v>
      </c>
      <c r="N1674" t="s">
        <v>44</v>
      </c>
      <c r="O1674" t="s">
        <v>25</v>
      </c>
      <c r="P1674">
        <v>15837</v>
      </c>
      <c r="Q1674">
        <v>52548</v>
      </c>
      <c r="R1674">
        <v>1</v>
      </c>
      <c r="S1674" t="s">
        <v>33</v>
      </c>
    </row>
    <row r="1675" spans="1:19" x14ac:dyDescent="0.3">
      <c r="A1675">
        <v>126345</v>
      </c>
      <c r="B1675" s="1">
        <v>44569</v>
      </c>
      <c r="C1675" t="s">
        <v>17</v>
      </c>
      <c r="D1675" t="s">
        <v>18</v>
      </c>
      <c r="E1675" t="s">
        <v>35</v>
      </c>
      <c r="F1675" t="s">
        <v>105</v>
      </c>
      <c r="G1675" t="s">
        <v>29</v>
      </c>
      <c r="H1675" t="s">
        <v>52</v>
      </c>
      <c r="I1675" t="s">
        <v>48</v>
      </c>
      <c r="J1675">
        <v>0.05</v>
      </c>
      <c r="K1675">
        <v>1020949.86</v>
      </c>
      <c r="L1675">
        <v>11871.51</v>
      </c>
      <c r="M1675">
        <v>0.27</v>
      </c>
      <c r="N1675" t="s">
        <v>53</v>
      </c>
      <c r="O1675" t="s">
        <v>49</v>
      </c>
      <c r="P1675">
        <v>31428</v>
      </c>
      <c r="Q1675">
        <v>94610</v>
      </c>
      <c r="R1675">
        <v>6</v>
      </c>
      <c r="S1675" t="s">
        <v>50</v>
      </c>
    </row>
    <row r="1676" spans="1:19" x14ac:dyDescent="0.3">
      <c r="A1676">
        <v>106772</v>
      </c>
      <c r="B1676" s="1">
        <v>44691</v>
      </c>
      <c r="C1676" t="s">
        <v>91</v>
      </c>
      <c r="D1676" t="s">
        <v>18</v>
      </c>
      <c r="E1676" t="s">
        <v>19</v>
      </c>
      <c r="F1676" t="s">
        <v>68</v>
      </c>
      <c r="G1676" t="s">
        <v>42</v>
      </c>
      <c r="H1676" t="s">
        <v>22</v>
      </c>
      <c r="I1676" t="s">
        <v>23</v>
      </c>
      <c r="J1676">
        <v>0.02</v>
      </c>
      <c r="K1676">
        <v>748476.91999999993</v>
      </c>
      <c r="L1676">
        <v>8703.2199999999993</v>
      </c>
      <c r="M1676">
        <v>5.63</v>
      </c>
      <c r="N1676" t="s">
        <v>53</v>
      </c>
      <c r="O1676" t="s">
        <v>32</v>
      </c>
      <c r="P1676">
        <v>22834</v>
      </c>
      <c r="Q1676">
        <v>69156</v>
      </c>
      <c r="R1676">
        <v>2</v>
      </c>
      <c r="S1676" t="s">
        <v>45</v>
      </c>
    </row>
    <row r="1677" spans="1:19" x14ac:dyDescent="0.3">
      <c r="A1677">
        <v>126344</v>
      </c>
      <c r="B1677" s="1">
        <v>44579</v>
      </c>
      <c r="C1677" t="s">
        <v>17</v>
      </c>
      <c r="D1677" t="s">
        <v>40</v>
      </c>
      <c r="E1677" t="s">
        <v>27</v>
      </c>
      <c r="F1677" t="s">
        <v>104</v>
      </c>
      <c r="G1677" t="s">
        <v>21</v>
      </c>
      <c r="H1677" t="s">
        <v>30</v>
      </c>
      <c r="I1677" t="s">
        <v>37</v>
      </c>
      <c r="J1677">
        <v>0.12</v>
      </c>
      <c r="K1677">
        <v>559210.69999999995</v>
      </c>
      <c r="L1677">
        <v>6502.45</v>
      </c>
      <c r="M1677">
        <v>1.124320288484933</v>
      </c>
      <c r="N1677" t="s">
        <v>44</v>
      </c>
      <c r="O1677" t="s">
        <v>49</v>
      </c>
      <c r="P1677">
        <v>9897</v>
      </c>
      <c r="Q1677">
        <v>33208</v>
      </c>
      <c r="R1677">
        <v>1</v>
      </c>
      <c r="S1677" t="s">
        <v>50</v>
      </c>
    </row>
    <row r="1678" spans="1:19" x14ac:dyDescent="0.3">
      <c r="A1678">
        <v>106774</v>
      </c>
      <c r="B1678" s="1">
        <v>44567</v>
      </c>
      <c r="C1678" t="s">
        <v>17</v>
      </c>
      <c r="D1678" t="s">
        <v>18</v>
      </c>
      <c r="E1678" t="s">
        <v>55</v>
      </c>
      <c r="F1678" t="s">
        <v>90</v>
      </c>
      <c r="G1678" t="s">
        <v>29</v>
      </c>
      <c r="H1678" t="s">
        <v>52</v>
      </c>
      <c r="I1678" t="s">
        <v>48</v>
      </c>
      <c r="J1678">
        <v>0.14000000000000001</v>
      </c>
      <c r="K1678">
        <v>1290000</v>
      </c>
      <c r="L1678">
        <v>15000</v>
      </c>
      <c r="M1678">
        <v>1.58</v>
      </c>
      <c r="N1678" t="s">
        <v>44</v>
      </c>
      <c r="O1678" t="s">
        <v>49</v>
      </c>
      <c r="P1678">
        <v>39889</v>
      </c>
      <c r="Q1678">
        <v>119671</v>
      </c>
      <c r="R1678">
        <v>4</v>
      </c>
      <c r="S1678" t="s">
        <v>33</v>
      </c>
    </row>
    <row r="1679" spans="1:19" x14ac:dyDescent="0.3">
      <c r="A1679">
        <v>126340</v>
      </c>
      <c r="B1679" s="1">
        <v>44599</v>
      </c>
      <c r="C1679" t="s">
        <v>65</v>
      </c>
      <c r="D1679" t="s">
        <v>61</v>
      </c>
      <c r="E1679" t="s">
        <v>62</v>
      </c>
      <c r="F1679" t="s">
        <v>106</v>
      </c>
      <c r="G1679" t="s">
        <v>42</v>
      </c>
      <c r="H1679" t="s">
        <v>52</v>
      </c>
      <c r="I1679" t="s">
        <v>37</v>
      </c>
      <c r="J1679">
        <v>0.12</v>
      </c>
      <c r="K1679">
        <v>1151530.54</v>
      </c>
      <c r="L1679">
        <v>13389.89</v>
      </c>
      <c r="M1679">
        <v>0.66851476612617644</v>
      </c>
      <c r="N1679" t="s">
        <v>24</v>
      </c>
      <c r="O1679" t="s">
        <v>49</v>
      </c>
      <c r="P1679">
        <v>20745</v>
      </c>
      <c r="Q1679">
        <v>68532</v>
      </c>
      <c r="R1679">
        <v>1</v>
      </c>
      <c r="S1679" t="s">
        <v>26</v>
      </c>
    </row>
    <row r="1680" spans="1:19" x14ac:dyDescent="0.3">
      <c r="A1680">
        <v>126333</v>
      </c>
      <c r="B1680" s="1">
        <v>44688</v>
      </c>
      <c r="C1680" t="s">
        <v>91</v>
      </c>
      <c r="D1680" t="s">
        <v>40</v>
      </c>
      <c r="E1680" t="s">
        <v>35</v>
      </c>
      <c r="F1680" t="s">
        <v>68</v>
      </c>
      <c r="G1680" t="s">
        <v>21</v>
      </c>
      <c r="H1680" t="s">
        <v>30</v>
      </c>
      <c r="I1680" t="s">
        <v>37</v>
      </c>
      <c r="J1680">
        <v>0.14000000000000001</v>
      </c>
      <c r="K1680">
        <v>526424.92000000004</v>
      </c>
      <c r="L1680">
        <v>6121.22</v>
      </c>
      <c r="M1680">
        <v>1.2047565571364782</v>
      </c>
      <c r="N1680" t="s">
        <v>38</v>
      </c>
      <c r="O1680" t="s">
        <v>25</v>
      </c>
      <c r="P1680">
        <v>9295</v>
      </c>
      <c r="Q1680">
        <v>31247</v>
      </c>
      <c r="R1680">
        <v>1</v>
      </c>
      <c r="S1680" t="s">
        <v>45</v>
      </c>
    </row>
    <row r="1681" spans="1:19" x14ac:dyDescent="0.3">
      <c r="A1681">
        <v>106790</v>
      </c>
      <c r="B1681" s="1">
        <v>44686</v>
      </c>
      <c r="C1681" t="s">
        <v>91</v>
      </c>
      <c r="D1681" t="s">
        <v>40</v>
      </c>
      <c r="E1681" t="s">
        <v>19</v>
      </c>
      <c r="F1681" t="s">
        <v>87</v>
      </c>
      <c r="G1681" t="s">
        <v>21</v>
      </c>
      <c r="H1681" t="s">
        <v>30</v>
      </c>
      <c r="I1681" t="s">
        <v>31</v>
      </c>
      <c r="J1681">
        <v>0.11</v>
      </c>
      <c r="K1681">
        <v>356387.44</v>
      </c>
      <c r="L1681">
        <v>4144.04</v>
      </c>
      <c r="M1681">
        <v>0.54</v>
      </c>
      <c r="N1681" t="s">
        <v>38</v>
      </c>
      <c r="O1681" t="s">
        <v>49</v>
      </c>
      <c r="P1681">
        <v>10435</v>
      </c>
      <c r="Q1681">
        <v>32429</v>
      </c>
      <c r="R1681">
        <v>7</v>
      </c>
      <c r="S1681" t="s">
        <v>64</v>
      </c>
    </row>
    <row r="1682" spans="1:19" x14ac:dyDescent="0.3">
      <c r="A1682">
        <v>126326</v>
      </c>
      <c r="B1682" s="1">
        <v>44569</v>
      </c>
      <c r="C1682" t="s">
        <v>17</v>
      </c>
      <c r="D1682" t="s">
        <v>18</v>
      </c>
      <c r="E1682" t="s">
        <v>19</v>
      </c>
      <c r="F1682" t="s">
        <v>88</v>
      </c>
      <c r="G1682" t="s">
        <v>42</v>
      </c>
      <c r="H1682" t="s">
        <v>52</v>
      </c>
      <c r="I1682" t="s">
        <v>31</v>
      </c>
      <c r="J1682">
        <v>0.02</v>
      </c>
      <c r="K1682">
        <v>1290000</v>
      </c>
      <c r="L1682">
        <v>15000</v>
      </c>
      <c r="M1682">
        <v>7.11</v>
      </c>
      <c r="N1682" t="s">
        <v>38</v>
      </c>
      <c r="O1682" t="s">
        <v>25</v>
      </c>
      <c r="P1682">
        <v>39289</v>
      </c>
      <c r="Q1682">
        <v>117894</v>
      </c>
      <c r="R1682">
        <v>5</v>
      </c>
      <c r="S1682" t="s">
        <v>26</v>
      </c>
    </row>
    <row r="1683" spans="1:19" x14ac:dyDescent="0.3">
      <c r="A1683">
        <v>106793</v>
      </c>
      <c r="B1683" s="1">
        <v>44688</v>
      </c>
      <c r="C1683" t="s">
        <v>91</v>
      </c>
      <c r="D1683" t="s">
        <v>40</v>
      </c>
      <c r="E1683" t="s">
        <v>55</v>
      </c>
      <c r="F1683" t="s">
        <v>56</v>
      </c>
      <c r="G1683" t="s">
        <v>60</v>
      </c>
      <c r="H1683" t="s">
        <v>43</v>
      </c>
      <c r="I1683" t="s">
        <v>48</v>
      </c>
      <c r="J1683">
        <v>0.1</v>
      </c>
      <c r="K1683">
        <v>274871.48</v>
      </c>
      <c r="L1683">
        <v>3196.18</v>
      </c>
      <c r="M1683">
        <v>7.2</v>
      </c>
      <c r="N1683" t="s">
        <v>44</v>
      </c>
      <c r="O1683" t="s">
        <v>25</v>
      </c>
      <c r="P1683">
        <v>7883</v>
      </c>
      <c r="Q1683">
        <v>24870</v>
      </c>
      <c r="R1683">
        <v>2</v>
      </c>
      <c r="S1683" t="s">
        <v>26</v>
      </c>
    </row>
    <row r="1684" spans="1:19" x14ac:dyDescent="0.3">
      <c r="A1684">
        <v>126323</v>
      </c>
      <c r="B1684" s="1">
        <v>44663</v>
      </c>
      <c r="C1684" t="s">
        <v>34</v>
      </c>
      <c r="D1684" t="s">
        <v>18</v>
      </c>
      <c r="E1684" t="s">
        <v>27</v>
      </c>
      <c r="F1684" t="s">
        <v>93</v>
      </c>
      <c r="G1684" t="s">
        <v>60</v>
      </c>
      <c r="H1684" t="s">
        <v>22</v>
      </c>
      <c r="I1684" t="s">
        <v>37</v>
      </c>
      <c r="J1684">
        <v>0.02</v>
      </c>
      <c r="K1684">
        <v>812017.15999999992</v>
      </c>
      <c r="L1684">
        <v>9442.06</v>
      </c>
      <c r="M1684">
        <v>0.18232220894350259</v>
      </c>
      <c r="N1684" t="s">
        <v>58</v>
      </c>
      <c r="O1684" t="s">
        <v>49</v>
      </c>
      <c r="P1684">
        <v>14576</v>
      </c>
      <c r="Q1684">
        <v>48442</v>
      </c>
      <c r="R1684">
        <v>1</v>
      </c>
      <c r="S1684" t="s">
        <v>45</v>
      </c>
    </row>
    <row r="1685" spans="1:19" x14ac:dyDescent="0.3">
      <c r="A1685">
        <v>126319</v>
      </c>
      <c r="B1685" s="1">
        <v>44663</v>
      </c>
      <c r="C1685" t="s">
        <v>34</v>
      </c>
      <c r="D1685" t="s">
        <v>61</v>
      </c>
      <c r="E1685" t="s">
        <v>62</v>
      </c>
      <c r="F1685" t="s">
        <v>70</v>
      </c>
      <c r="G1685" t="s">
        <v>42</v>
      </c>
      <c r="H1685" t="s">
        <v>52</v>
      </c>
      <c r="I1685" t="s">
        <v>23</v>
      </c>
      <c r="J1685">
        <v>0.13</v>
      </c>
      <c r="K1685">
        <v>1078214.68</v>
      </c>
      <c r="L1685">
        <v>12537.38</v>
      </c>
      <c r="M1685">
        <v>5.32</v>
      </c>
      <c r="N1685" t="s">
        <v>58</v>
      </c>
      <c r="O1685" t="s">
        <v>49</v>
      </c>
      <c r="P1685">
        <v>33181</v>
      </c>
      <c r="Q1685">
        <v>99802</v>
      </c>
      <c r="R1685">
        <v>6</v>
      </c>
      <c r="S1685" t="s">
        <v>64</v>
      </c>
    </row>
    <row r="1686" spans="1:19" x14ac:dyDescent="0.3">
      <c r="A1686">
        <v>126318</v>
      </c>
      <c r="B1686" s="1">
        <v>44575</v>
      </c>
      <c r="C1686" t="s">
        <v>17</v>
      </c>
      <c r="D1686" t="s">
        <v>18</v>
      </c>
      <c r="E1686" t="s">
        <v>27</v>
      </c>
      <c r="F1686" t="s">
        <v>111</v>
      </c>
      <c r="G1686" t="s">
        <v>60</v>
      </c>
      <c r="H1686" t="s">
        <v>30</v>
      </c>
      <c r="I1686" t="s">
        <v>37</v>
      </c>
      <c r="J1686">
        <v>7.0000000000000007E-2</v>
      </c>
      <c r="K1686">
        <v>569530.69999999995</v>
      </c>
      <c r="L1686">
        <v>6622.45</v>
      </c>
      <c r="M1686">
        <v>1.0617587462003979</v>
      </c>
      <c r="N1686" t="s">
        <v>44</v>
      </c>
      <c r="O1686" t="s">
        <v>32</v>
      </c>
      <c r="P1686">
        <v>10083</v>
      </c>
      <c r="Q1686">
        <v>33816</v>
      </c>
      <c r="R1686">
        <v>1</v>
      </c>
      <c r="S1686" t="s">
        <v>33</v>
      </c>
    </row>
    <row r="1687" spans="1:19" x14ac:dyDescent="0.3">
      <c r="A1687">
        <v>106805</v>
      </c>
      <c r="B1687" s="1">
        <v>44604</v>
      </c>
      <c r="C1687" t="s">
        <v>65</v>
      </c>
      <c r="D1687" t="s">
        <v>40</v>
      </c>
      <c r="E1687" t="s">
        <v>35</v>
      </c>
      <c r="F1687" t="s">
        <v>51</v>
      </c>
      <c r="G1687" t="s">
        <v>21</v>
      </c>
      <c r="H1687" t="s">
        <v>22</v>
      </c>
      <c r="I1687" t="s">
        <v>37</v>
      </c>
      <c r="J1687">
        <v>0.04</v>
      </c>
      <c r="K1687">
        <v>690596.34</v>
      </c>
      <c r="L1687">
        <v>8030.19</v>
      </c>
      <c r="M1687">
        <v>0.57914113429112613</v>
      </c>
      <c r="N1687" t="s">
        <v>38</v>
      </c>
      <c r="O1687" t="s">
        <v>32</v>
      </c>
      <c r="P1687">
        <v>12332</v>
      </c>
      <c r="Q1687">
        <v>41138</v>
      </c>
      <c r="R1687">
        <v>1</v>
      </c>
      <c r="S1687" t="s">
        <v>33</v>
      </c>
    </row>
    <row r="1688" spans="1:19" x14ac:dyDescent="0.3">
      <c r="A1688">
        <v>106810</v>
      </c>
      <c r="B1688" s="1">
        <v>44700</v>
      </c>
      <c r="C1688" t="s">
        <v>91</v>
      </c>
      <c r="D1688" t="s">
        <v>18</v>
      </c>
      <c r="E1688" t="s">
        <v>55</v>
      </c>
      <c r="F1688" t="s">
        <v>97</v>
      </c>
      <c r="G1688" t="s">
        <v>60</v>
      </c>
      <c r="H1688" t="s">
        <v>30</v>
      </c>
      <c r="I1688" t="s">
        <v>23</v>
      </c>
      <c r="J1688">
        <v>0.02</v>
      </c>
      <c r="K1688">
        <v>400478.77999999997</v>
      </c>
      <c r="L1688">
        <v>4656.7299999999996</v>
      </c>
      <c r="M1688">
        <v>6.55</v>
      </c>
      <c r="N1688" t="s">
        <v>44</v>
      </c>
      <c r="O1688" t="s">
        <v>25</v>
      </c>
      <c r="P1688">
        <v>11835</v>
      </c>
      <c r="Q1688">
        <v>36575</v>
      </c>
      <c r="R1688">
        <v>1</v>
      </c>
      <c r="S1688" t="s">
        <v>26</v>
      </c>
    </row>
    <row r="1689" spans="1:19" x14ac:dyDescent="0.3">
      <c r="A1689">
        <v>106811</v>
      </c>
      <c r="B1689" s="1">
        <v>44670</v>
      </c>
      <c r="C1689" t="s">
        <v>34</v>
      </c>
      <c r="D1689" t="s">
        <v>18</v>
      </c>
      <c r="E1689" t="s">
        <v>55</v>
      </c>
      <c r="F1689" t="s">
        <v>111</v>
      </c>
      <c r="G1689" t="s">
        <v>29</v>
      </c>
      <c r="H1689" t="s">
        <v>52</v>
      </c>
      <c r="I1689" t="s">
        <v>31</v>
      </c>
      <c r="J1689">
        <v>0.05</v>
      </c>
      <c r="K1689">
        <v>1207831.3</v>
      </c>
      <c r="L1689">
        <v>14044.55</v>
      </c>
      <c r="M1689">
        <v>1.87</v>
      </c>
      <c r="N1689" t="s">
        <v>24</v>
      </c>
      <c r="O1689" t="s">
        <v>25</v>
      </c>
      <c r="P1689">
        <v>36763</v>
      </c>
      <c r="Q1689">
        <v>110414</v>
      </c>
      <c r="R1689">
        <v>1</v>
      </c>
      <c r="S1689" t="s">
        <v>33</v>
      </c>
    </row>
    <row r="1690" spans="1:19" x14ac:dyDescent="0.3">
      <c r="A1690">
        <v>126316</v>
      </c>
      <c r="B1690" s="1">
        <v>44708</v>
      </c>
      <c r="C1690" t="s">
        <v>91</v>
      </c>
      <c r="D1690" t="s">
        <v>18</v>
      </c>
      <c r="E1690" t="s">
        <v>27</v>
      </c>
      <c r="F1690" t="s">
        <v>96</v>
      </c>
      <c r="G1690" t="s">
        <v>60</v>
      </c>
      <c r="H1690" t="s">
        <v>30</v>
      </c>
      <c r="I1690" t="s">
        <v>37</v>
      </c>
      <c r="J1690">
        <v>0.13</v>
      </c>
      <c r="K1690">
        <v>571277.36</v>
      </c>
      <c r="L1690">
        <v>6642.76</v>
      </c>
      <c r="M1690">
        <v>0.81866246760906092</v>
      </c>
      <c r="N1690" t="s">
        <v>53</v>
      </c>
      <c r="O1690" t="s">
        <v>49</v>
      </c>
      <c r="P1690">
        <v>10115</v>
      </c>
      <c r="Q1690">
        <v>33918</v>
      </c>
      <c r="R1690">
        <v>1</v>
      </c>
      <c r="S1690" t="s">
        <v>26</v>
      </c>
    </row>
    <row r="1691" spans="1:19" x14ac:dyDescent="0.3">
      <c r="A1691">
        <v>126311</v>
      </c>
      <c r="B1691" s="1">
        <v>44707</v>
      </c>
      <c r="C1691" t="s">
        <v>91</v>
      </c>
      <c r="D1691" t="s">
        <v>40</v>
      </c>
      <c r="E1691" t="s">
        <v>55</v>
      </c>
      <c r="F1691" t="s">
        <v>90</v>
      </c>
      <c r="G1691" t="s">
        <v>60</v>
      </c>
      <c r="H1691" t="s">
        <v>30</v>
      </c>
      <c r="I1691" t="s">
        <v>23</v>
      </c>
      <c r="J1691">
        <v>0.13</v>
      </c>
      <c r="K1691">
        <v>442620.5</v>
      </c>
      <c r="L1691">
        <v>5146.75</v>
      </c>
      <c r="M1691">
        <v>5.13</v>
      </c>
      <c r="N1691" t="s">
        <v>44</v>
      </c>
      <c r="O1691" t="s">
        <v>49</v>
      </c>
      <c r="P1691">
        <v>13182</v>
      </c>
      <c r="Q1691">
        <v>40565</v>
      </c>
      <c r="R1691">
        <v>5</v>
      </c>
      <c r="S1691" t="s">
        <v>33</v>
      </c>
    </row>
    <row r="1692" spans="1:19" x14ac:dyDescent="0.3">
      <c r="A1692">
        <v>106817</v>
      </c>
      <c r="B1692" s="1">
        <v>44619</v>
      </c>
      <c r="C1692" t="s">
        <v>65</v>
      </c>
      <c r="D1692" t="s">
        <v>18</v>
      </c>
      <c r="E1692" t="s">
        <v>55</v>
      </c>
      <c r="F1692" t="s">
        <v>81</v>
      </c>
      <c r="G1692" t="s">
        <v>60</v>
      </c>
      <c r="H1692" t="s">
        <v>52</v>
      </c>
      <c r="I1692" t="s">
        <v>31</v>
      </c>
      <c r="J1692">
        <v>0.12</v>
      </c>
      <c r="K1692">
        <v>992999.86</v>
      </c>
      <c r="L1692">
        <v>11546.51</v>
      </c>
      <c r="M1692">
        <v>4.59</v>
      </c>
      <c r="N1692" t="s">
        <v>24</v>
      </c>
      <c r="O1692" t="s">
        <v>49</v>
      </c>
      <c r="P1692">
        <v>30568</v>
      </c>
      <c r="Q1692">
        <v>92064</v>
      </c>
      <c r="R1692">
        <v>3</v>
      </c>
      <c r="S1692" t="s">
        <v>33</v>
      </c>
    </row>
    <row r="1693" spans="1:19" x14ac:dyDescent="0.3">
      <c r="A1693">
        <v>126303</v>
      </c>
      <c r="B1693" s="1">
        <v>44650</v>
      </c>
      <c r="C1693" t="s">
        <v>39</v>
      </c>
      <c r="D1693" t="s">
        <v>61</v>
      </c>
      <c r="E1693" t="s">
        <v>62</v>
      </c>
      <c r="F1693" t="s">
        <v>107</v>
      </c>
      <c r="G1693" t="s">
        <v>21</v>
      </c>
      <c r="H1693" t="s">
        <v>52</v>
      </c>
      <c r="I1693" t="s">
        <v>23</v>
      </c>
      <c r="J1693">
        <v>0.14000000000000001</v>
      </c>
      <c r="K1693">
        <v>1135116.58</v>
      </c>
      <c r="L1693">
        <v>13199.03</v>
      </c>
      <c r="M1693">
        <v>1.76</v>
      </c>
      <c r="N1693" t="s">
        <v>53</v>
      </c>
      <c r="O1693" t="s">
        <v>32</v>
      </c>
      <c r="P1693">
        <v>34870</v>
      </c>
      <c r="Q1693">
        <v>104805</v>
      </c>
      <c r="R1693">
        <v>10</v>
      </c>
      <c r="S1693" t="s">
        <v>26</v>
      </c>
    </row>
    <row r="1694" spans="1:19" x14ac:dyDescent="0.3">
      <c r="A1694">
        <v>106819</v>
      </c>
      <c r="B1694" s="1">
        <v>44668</v>
      </c>
      <c r="C1694" t="s">
        <v>34</v>
      </c>
      <c r="D1694" t="s">
        <v>18</v>
      </c>
      <c r="E1694" t="s">
        <v>19</v>
      </c>
      <c r="F1694" t="s">
        <v>109</v>
      </c>
      <c r="G1694" t="s">
        <v>29</v>
      </c>
      <c r="H1694" t="s">
        <v>22</v>
      </c>
      <c r="I1694" t="s">
        <v>48</v>
      </c>
      <c r="J1694">
        <v>0.13</v>
      </c>
      <c r="K1694">
        <v>878734.24</v>
      </c>
      <c r="L1694">
        <v>10217.84</v>
      </c>
      <c r="M1694">
        <v>3.81</v>
      </c>
      <c r="N1694" t="s">
        <v>44</v>
      </c>
      <c r="O1694" t="s">
        <v>25</v>
      </c>
      <c r="P1694">
        <v>26948</v>
      </c>
      <c r="Q1694">
        <v>81340</v>
      </c>
      <c r="R1694">
        <v>3</v>
      </c>
      <c r="S1694" t="s">
        <v>50</v>
      </c>
    </row>
    <row r="1695" spans="1:19" x14ac:dyDescent="0.3">
      <c r="A1695">
        <v>126284</v>
      </c>
      <c r="B1695" s="1">
        <v>44658</v>
      </c>
      <c r="C1695" t="s">
        <v>34</v>
      </c>
      <c r="D1695" t="s">
        <v>18</v>
      </c>
      <c r="E1695" t="s">
        <v>27</v>
      </c>
      <c r="F1695" t="s">
        <v>76</v>
      </c>
      <c r="G1695" t="s">
        <v>29</v>
      </c>
      <c r="H1695" t="s">
        <v>22</v>
      </c>
      <c r="I1695" t="s">
        <v>37</v>
      </c>
      <c r="J1695">
        <v>0.12</v>
      </c>
      <c r="K1695">
        <v>809500.79999999993</v>
      </c>
      <c r="L1695">
        <v>9412.7999999999993</v>
      </c>
      <c r="M1695">
        <v>9.2948577108452293E-2</v>
      </c>
      <c r="N1695" t="s">
        <v>44</v>
      </c>
      <c r="O1695" t="s">
        <v>32</v>
      </c>
      <c r="P1695">
        <v>14530</v>
      </c>
      <c r="Q1695">
        <v>48293</v>
      </c>
      <c r="R1695">
        <v>1</v>
      </c>
      <c r="S1695" t="s">
        <v>45</v>
      </c>
    </row>
    <row r="1696" spans="1:19" x14ac:dyDescent="0.3">
      <c r="A1696">
        <v>126279</v>
      </c>
      <c r="B1696" s="1">
        <v>44579</v>
      </c>
      <c r="C1696" t="s">
        <v>17</v>
      </c>
      <c r="D1696" t="s">
        <v>18</v>
      </c>
      <c r="E1696" t="s">
        <v>35</v>
      </c>
      <c r="F1696" t="s">
        <v>105</v>
      </c>
      <c r="G1696" t="s">
        <v>29</v>
      </c>
      <c r="H1696" t="s">
        <v>52</v>
      </c>
      <c r="I1696" t="s">
        <v>31</v>
      </c>
      <c r="J1696">
        <v>0.05</v>
      </c>
      <c r="K1696">
        <v>1068518.18</v>
      </c>
      <c r="L1696">
        <v>12424.63</v>
      </c>
      <c r="M1696">
        <v>1.1100000000000001</v>
      </c>
      <c r="N1696" t="s">
        <v>38</v>
      </c>
      <c r="O1696" t="s">
        <v>25</v>
      </c>
      <c r="P1696">
        <v>32890</v>
      </c>
      <c r="Q1696">
        <v>98942</v>
      </c>
      <c r="R1696">
        <v>5</v>
      </c>
      <c r="S1696" t="s">
        <v>50</v>
      </c>
    </row>
    <row r="1697" spans="1:19" x14ac:dyDescent="0.3">
      <c r="A1697">
        <v>126277</v>
      </c>
      <c r="B1697" s="1">
        <v>44707</v>
      </c>
      <c r="C1697" t="s">
        <v>91</v>
      </c>
      <c r="D1697" t="s">
        <v>40</v>
      </c>
      <c r="E1697" t="s">
        <v>55</v>
      </c>
      <c r="F1697" t="s">
        <v>98</v>
      </c>
      <c r="G1697" t="s">
        <v>42</v>
      </c>
      <c r="H1697" t="s">
        <v>22</v>
      </c>
      <c r="I1697" t="s">
        <v>31</v>
      </c>
      <c r="J1697">
        <v>0.13</v>
      </c>
      <c r="K1697">
        <v>729337.62</v>
      </c>
      <c r="L1697">
        <v>8480.67</v>
      </c>
      <c r="M1697">
        <v>4.2300000000000004</v>
      </c>
      <c r="N1697" t="s">
        <v>53</v>
      </c>
      <c r="O1697" t="s">
        <v>25</v>
      </c>
      <c r="P1697">
        <v>22234</v>
      </c>
      <c r="Q1697">
        <v>67378</v>
      </c>
      <c r="R1697">
        <v>10</v>
      </c>
      <c r="S1697" t="s">
        <v>50</v>
      </c>
    </row>
    <row r="1698" spans="1:19" x14ac:dyDescent="0.3">
      <c r="A1698">
        <v>126257</v>
      </c>
      <c r="B1698" s="1">
        <v>44624</v>
      </c>
      <c r="C1698" t="s">
        <v>39</v>
      </c>
      <c r="D1698" t="s">
        <v>18</v>
      </c>
      <c r="E1698" t="s">
        <v>35</v>
      </c>
      <c r="F1698" t="s">
        <v>74</v>
      </c>
      <c r="G1698" t="s">
        <v>60</v>
      </c>
      <c r="H1698" t="s">
        <v>43</v>
      </c>
      <c r="I1698" t="s">
        <v>31</v>
      </c>
      <c r="J1698">
        <v>0.03</v>
      </c>
      <c r="K1698">
        <v>345093.06</v>
      </c>
      <c r="L1698">
        <v>4012.71</v>
      </c>
      <c r="M1698">
        <v>5.84</v>
      </c>
      <c r="N1698" t="s">
        <v>38</v>
      </c>
      <c r="O1698" t="s">
        <v>25</v>
      </c>
      <c r="P1698">
        <v>10072</v>
      </c>
      <c r="Q1698">
        <v>31353</v>
      </c>
      <c r="R1698">
        <v>8</v>
      </c>
      <c r="S1698" t="s">
        <v>64</v>
      </c>
    </row>
    <row r="1699" spans="1:19" x14ac:dyDescent="0.3">
      <c r="A1699">
        <v>126230</v>
      </c>
      <c r="B1699" s="1">
        <v>44616</v>
      </c>
      <c r="C1699" t="s">
        <v>65</v>
      </c>
      <c r="D1699" t="s">
        <v>61</v>
      </c>
      <c r="E1699" t="s">
        <v>62</v>
      </c>
      <c r="F1699" t="s">
        <v>56</v>
      </c>
      <c r="G1699" t="s">
        <v>29</v>
      </c>
      <c r="H1699" t="s">
        <v>22</v>
      </c>
      <c r="I1699" t="s">
        <v>31</v>
      </c>
      <c r="J1699">
        <v>0.13</v>
      </c>
      <c r="K1699">
        <v>823023.44000000006</v>
      </c>
      <c r="L1699">
        <v>9570.0400000000009</v>
      </c>
      <c r="M1699">
        <v>6.54</v>
      </c>
      <c r="N1699" t="s">
        <v>44</v>
      </c>
      <c r="O1699" t="s">
        <v>25</v>
      </c>
      <c r="P1699">
        <v>25174</v>
      </c>
      <c r="Q1699">
        <v>76087</v>
      </c>
      <c r="R1699">
        <v>5</v>
      </c>
      <c r="S1699" t="s">
        <v>26</v>
      </c>
    </row>
    <row r="1700" spans="1:19" x14ac:dyDescent="0.3">
      <c r="A1700">
        <v>126214</v>
      </c>
      <c r="B1700" s="1">
        <v>44635</v>
      </c>
      <c r="C1700" t="s">
        <v>39</v>
      </c>
      <c r="D1700" t="s">
        <v>18</v>
      </c>
      <c r="E1700" t="s">
        <v>55</v>
      </c>
      <c r="F1700" t="s">
        <v>20</v>
      </c>
      <c r="G1700" t="s">
        <v>29</v>
      </c>
      <c r="H1700" t="s">
        <v>22</v>
      </c>
      <c r="I1700" t="s">
        <v>31</v>
      </c>
      <c r="J1700">
        <v>0.04</v>
      </c>
      <c r="K1700">
        <v>680402.76</v>
      </c>
      <c r="L1700">
        <v>7911.66</v>
      </c>
      <c r="M1700">
        <v>0.78</v>
      </c>
      <c r="N1700" t="s">
        <v>53</v>
      </c>
      <c r="O1700" t="s">
        <v>49</v>
      </c>
      <c r="P1700">
        <v>20670</v>
      </c>
      <c r="Q1700">
        <v>62746</v>
      </c>
      <c r="R1700">
        <v>7</v>
      </c>
      <c r="S1700" t="s">
        <v>26</v>
      </c>
    </row>
    <row r="1701" spans="1:19" x14ac:dyDescent="0.3">
      <c r="A1701">
        <v>106859</v>
      </c>
      <c r="B1701" s="1">
        <v>44685</v>
      </c>
      <c r="C1701" t="s">
        <v>91</v>
      </c>
      <c r="D1701" t="s">
        <v>18</v>
      </c>
      <c r="E1701" t="s">
        <v>19</v>
      </c>
      <c r="F1701" t="s">
        <v>95</v>
      </c>
      <c r="G1701" t="s">
        <v>21</v>
      </c>
      <c r="H1701" t="s">
        <v>30</v>
      </c>
      <c r="I1701" t="s">
        <v>48</v>
      </c>
      <c r="J1701">
        <v>0.13</v>
      </c>
      <c r="K1701">
        <v>556063.96</v>
      </c>
      <c r="L1701">
        <v>6465.86</v>
      </c>
      <c r="M1701">
        <v>4.2699999999999996</v>
      </c>
      <c r="N1701" t="s">
        <v>58</v>
      </c>
      <c r="O1701" t="s">
        <v>49</v>
      </c>
      <c r="P1701">
        <v>16754</v>
      </c>
      <c r="Q1701">
        <v>51146</v>
      </c>
      <c r="R1701">
        <v>2</v>
      </c>
      <c r="S1701" t="s">
        <v>64</v>
      </c>
    </row>
    <row r="1702" spans="1:19" x14ac:dyDescent="0.3">
      <c r="A1702">
        <v>126212</v>
      </c>
      <c r="B1702" s="1">
        <v>44683</v>
      </c>
      <c r="C1702" t="s">
        <v>91</v>
      </c>
      <c r="D1702" t="s">
        <v>18</v>
      </c>
      <c r="E1702" t="s">
        <v>19</v>
      </c>
      <c r="F1702" t="s">
        <v>100</v>
      </c>
      <c r="G1702" t="s">
        <v>60</v>
      </c>
      <c r="H1702" t="s">
        <v>43</v>
      </c>
      <c r="I1702" t="s">
        <v>48</v>
      </c>
      <c r="J1702">
        <v>0.13</v>
      </c>
      <c r="K1702">
        <v>221309.81999999998</v>
      </c>
      <c r="L1702">
        <v>2573.37</v>
      </c>
      <c r="M1702">
        <v>0.86</v>
      </c>
      <c r="N1702" t="s">
        <v>44</v>
      </c>
      <c r="O1702" t="s">
        <v>49</v>
      </c>
      <c r="P1702">
        <v>6288</v>
      </c>
      <c r="Q1702">
        <v>20145</v>
      </c>
      <c r="R1702">
        <v>7</v>
      </c>
      <c r="S1702" t="s">
        <v>45</v>
      </c>
    </row>
    <row r="1703" spans="1:19" x14ac:dyDescent="0.3">
      <c r="A1703">
        <v>106865</v>
      </c>
      <c r="B1703" s="1">
        <v>44704</v>
      </c>
      <c r="C1703" t="s">
        <v>91</v>
      </c>
      <c r="D1703" t="s">
        <v>18</v>
      </c>
      <c r="E1703" t="s">
        <v>27</v>
      </c>
      <c r="F1703" t="s">
        <v>75</v>
      </c>
      <c r="G1703" t="s">
        <v>29</v>
      </c>
      <c r="H1703" t="s">
        <v>52</v>
      </c>
      <c r="I1703" t="s">
        <v>31</v>
      </c>
      <c r="J1703">
        <v>0.09</v>
      </c>
      <c r="K1703">
        <v>1178609.3600000001</v>
      </c>
      <c r="L1703">
        <v>13704.76</v>
      </c>
      <c r="M1703">
        <v>4.5199999999999996</v>
      </c>
      <c r="N1703" t="s">
        <v>24</v>
      </c>
      <c r="O1703" t="s">
        <v>32</v>
      </c>
      <c r="P1703">
        <v>36035</v>
      </c>
      <c r="Q1703">
        <v>108257</v>
      </c>
      <c r="R1703">
        <v>4</v>
      </c>
      <c r="S1703" t="s">
        <v>45</v>
      </c>
    </row>
    <row r="1704" spans="1:19" x14ac:dyDescent="0.3">
      <c r="A1704">
        <v>106885</v>
      </c>
      <c r="B1704" s="1">
        <v>44584</v>
      </c>
      <c r="C1704" t="s">
        <v>17</v>
      </c>
      <c r="D1704" t="s">
        <v>40</v>
      </c>
      <c r="E1704" t="s">
        <v>19</v>
      </c>
      <c r="F1704" t="s">
        <v>100</v>
      </c>
      <c r="G1704" t="s">
        <v>21</v>
      </c>
      <c r="H1704" t="s">
        <v>30</v>
      </c>
      <c r="I1704" t="s">
        <v>48</v>
      </c>
      <c r="J1704">
        <v>0.12</v>
      </c>
      <c r="K1704">
        <v>434921.77999999997</v>
      </c>
      <c r="L1704">
        <v>5057.2299999999996</v>
      </c>
      <c r="M1704">
        <v>2.87</v>
      </c>
      <c r="N1704" t="s">
        <v>24</v>
      </c>
      <c r="O1704" t="s">
        <v>49</v>
      </c>
      <c r="P1704">
        <v>12926</v>
      </c>
      <c r="Q1704">
        <v>39807</v>
      </c>
      <c r="R1704">
        <v>9</v>
      </c>
      <c r="S1704" t="s">
        <v>45</v>
      </c>
    </row>
    <row r="1705" spans="1:19" x14ac:dyDescent="0.3">
      <c r="A1705">
        <v>126209</v>
      </c>
      <c r="B1705" s="1">
        <v>44594</v>
      </c>
      <c r="C1705" t="s">
        <v>65</v>
      </c>
      <c r="D1705" t="s">
        <v>18</v>
      </c>
      <c r="E1705" t="s">
        <v>19</v>
      </c>
      <c r="F1705" t="s">
        <v>103</v>
      </c>
      <c r="G1705" t="s">
        <v>21</v>
      </c>
      <c r="H1705" t="s">
        <v>30</v>
      </c>
      <c r="I1705" t="s">
        <v>48</v>
      </c>
      <c r="J1705">
        <v>0.02</v>
      </c>
      <c r="K1705">
        <v>456110.45999999996</v>
      </c>
      <c r="L1705">
        <v>5303.61</v>
      </c>
      <c r="M1705">
        <v>7.13</v>
      </c>
      <c r="N1705" t="s">
        <v>38</v>
      </c>
      <c r="O1705" t="s">
        <v>49</v>
      </c>
      <c r="P1705">
        <v>13605</v>
      </c>
      <c r="Q1705">
        <v>41818</v>
      </c>
      <c r="R1705">
        <v>1</v>
      </c>
      <c r="S1705" t="s">
        <v>45</v>
      </c>
    </row>
    <row r="1706" spans="1:19" x14ac:dyDescent="0.3">
      <c r="A1706">
        <v>126208</v>
      </c>
      <c r="B1706" s="1">
        <v>44677</v>
      </c>
      <c r="C1706" t="s">
        <v>34</v>
      </c>
      <c r="D1706" t="s">
        <v>18</v>
      </c>
      <c r="E1706" t="s">
        <v>55</v>
      </c>
      <c r="F1706" t="s">
        <v>36</v>
      </c>
      <c r="G1706" t="s">
        <v>60</v>
      </c>
      <c r="H1706" t="s">
        <v>22</v>
      </c>
      <c r="I1706" t="s">
        <v>48</v>
      </c>
      <c r="J1706">
        <v>0.1</v>
      </c>
      <c r="K1706">
        <v>889824.79999999993</v>
      </c>
      <c r="L1706">
        <v>10346.799999999999</v>
      </c>
      <c r="M1706">
        <v>2.44</v>
      </c>
      <c r="N1706" t="s">
        <v>58</v>
      </c>
      <c r="O1706" t="s">
        <v>49</v>
      </c>
      <c r="P1706">
        <v>27295</v>
      </c>
      <c r="Q1706">
        <v>82369</v>
      </c>
      <c r="R1706">
        <v>6</v>
      </c>
      <c r="S1706" t="s">
        <v>33</v>
      </c>
    </row>
    <row r="1707" spans="1:19" x14ac:dyDescent="0.3">
      <c r="A1707">
        <v>126199</v>
      </c>
      <c r="B1707" s="1">
        <v>44648</v>
      </c>
      <c r="C1707" t="s">
        <v>39</v>
      </c>
      <c r="D1707" t="s">
        <v>61</v>
      </c>
      <c r="E1707" t="s">
        <v>62</v>
      </c>
      <c r="F1707" t="s">
        <v>106</v>
      </c>
      <c r="G1707" t="s">
        <v>21</v>
      </c>
      <c r="H1707" t="s">
        <v>30</v>
      </c>
      <c r="I1707" t="s">
        <v>23</v>
      </c>
      <c r="J1707">
        <v>0.06</v>
      </c>
      <c r="K1707">
        <v>594249.68000000005</v>
      </c>
      <c r="L1707">
        <v>6909.88</v>
      </c>
      <c r="M1707">
        <v>4.8</v>
      </c>
      <c r="N1707" t="s">
        <v>53</v>
      </c>
      <c r="O1707" t="s">
        <v>25</v>
      </c>
      <c r="P1707">
        <v>17954</v>
      </c>
      <c r="Q1707">
        <v>54700</v>
      </c>
      <c r="R1707">
        <v>10</v>
      </c>
      <c r="S1707" t="s">
        <v>26</v>
      </c>
    </row>
    <row r="1708" spans="1:19" x14ac:dyDescent="0.3">
      <c r="A1708">
        <v>106896</v>
      </c>
      <c r="B1708" s="1">
        <v>44659</v>
      </c>
      <c r="C1708" t="s">
        <v>34</v>
      </c>
      <c r="D1708" t="s">
        <v>40</v>
      </c>
      <c r="E1708" t="s">
        <v>35</v>
      </c>
      <c r="F1708" t="s">
        <v>73</v>
      </c>
      <c r="G1708" t="s">
        <v>60</v>
      </c>
      <c r="H1708" t="s">
        <v>30</v>
      </c>
      <c r="I1708" t="s">
        <v>37</v>
      </c>
      <c r="J1708">
        <v>0.01</v>
      </c>
      <c r="K1708">
        <v>639058.26</v>
      </c>
      <c r="L1708">
        <v>7430.91</v>
      </c>
      <c r="M1708">
        <v>1.3924411839900841</v>
      </c>
      <c r="N1708" t="s">
        <v>58</v>
      </c>
      <c r="O1708" t="s">
        <v>49</v>
      </c>
      <c r="P1708">
        <v>11366</v>
      </c>
      <c r="Q1708">
        <v>37991</v>
      </c>
      <c r="R1708">
        <v>1</v>
      </c>
      <c r="S1708" t="s">
        <v>33</v>
      </c>
    </row>
    <row r="1709" spans="1:19" x14ac:dyDescent="0.3">
      <c r="A1709">
        <v>126187</v>
      </c>
      <c r="B1709" s="1">
        <v>44682</v>
      </c>
      <c r="C1709" t="s">
        <v>91</v>
      </c>
      <c r="D1709" t="s">
        <v>40</v>
      </c>
      <c r="E1709" t="s">
        <v>35</v>
      </c>
      <c r="F1709" t="s">
        <v>111</v>
      </c>
      <c r="G1709" t="s">
        <v>42</v>
      </c>
      <c r="H1709" t="s">
        <v>30</v>
      </c>
      <c r="I1709" t="s">
        <v>23</v>
      </c>
      <c r="J1709">
        <v>0.02</v>
      </c>
      <c r="K1709">
        <v>412746.68</v>
      </c>
      <c r="L1709">
        <v>4799.38</v>
      </c>
      <c r="M1709">
        <v>5.61</v>
      </c>
      <c r="N1709" t="s">
        <v>24</v>
      </c>
      <c r="O1709" t="s">
        <v>25</v>
      </c>
      <c r="P1709">
        <v>12224</v>
      </c>
      <c r="Q1709">
        <v>37727</v>
      </c>
      <c r="R1709">
        <v>1</v>
      </c>
      <c r="S1709" t="s">
        <v>33</v>
      </c>
    </row>
    <row r="1710" spans="1:19" x14ac:dyDescent="0.3">
      <c r="A1710">
        <v>126183</v>
      </c>
      <c r="B1710" s="1">
        <v>44580</v>
      </c>
      <c r="C1710" t="s">
        <v>17</v>
      </c>
      <c r="D1710" t="s">
        <v>18</v>
      </c>
      <c r="E1710" t="s">
        <v>55</v>
      </c>
      <c r="F1710" t="s">
        <v>84</v>
      </c>
      <c r="G1710" t="s">
        <v>60</v>
      </c>
      <c r="H1710" t="s">
        <v>43</v>
      </c>
      <c r="I1710" t="s">
        <v>23</v>
      </c>
      <c r="J1710">
        <v>0.13</v>
      </c>
      <c r="K1710">
        <v>43000</v>
      </c>
      <c r="L1710">
        <v>500</v>
      </c>
      <c r="M1710">
        <v>2.98</v>
      </c>
      <c r="N1710" t="s">
        <v>53</v>
      </c>
      <c r="O1710" t="s">
        <v>25</v>
      </c>
      <c r="P1710">
        <v>1542</v>
      </c>
      <c r="Q1710">
        <v>6086</v>
      </c>
      <c r="R1710">
        <v>4</v>
      </c>
      <c r="S1710" t="s">
        <v>50</v>
      </c>
    </row>
    <row r="1711" spans="1:19" x14ac:dyDescent="0.3">
      <c r="A1711">
        <v>106909</v>
      </c>
      <c r="B1711" s="1">
        <v>44568</v>
      </c>
      <c r="C1711" t="s">
        <v>17</v>
      </c>
      <c r="D1711" t="s">
        <v>40</v>
      </c>
      <c r="E1711" t="s">
        <v>27</v>
      </c>
      <c r="F1711" t="s">
        <v>99</v>
      </c>
      <c r="G1711" t="s">
        <v>21</v>
      </c>
      <c r="H1711" t="s">
        <v>52</v>
      </c>
      <c r="I1711" t="s">
        <v>23</v>
      </c>
      <c r="J1711">
        <v>7.0000000000000007E-2</v>
      </c>
      <c r="K1711">
        <v>1109416.3400000001</v>
      </c>
      <c r="L1711">
        <v>12900.19</v>
      </c>
      <c r="M1711">
        <v>3.38</v>
      </c>
      <c r="N1711" t="s">
        <v>24</v>
      </c>
      <c r="O1711" t="s">
        <v>49</v>
      </c>
      <c r="P1711">
        <v>34125</v>
      </c>
      <c r="Q1711">
        <v>102600</v>
      </c>
      <c r="R1711">
        <v>3</v>
      </c>
      <c r="S1711" t="s">
        <v>33</v>
      </c>
    </row>
    <row r="1712" spans="1:19" x14ac:dyDescent="0.3">
      <c r="A1712">
        <v>106911</v>
      </c>
      <c r="B1712" s="1">
        <v>44618</v>
      </c>
      <c r="C1712" t="s">
        <v>65</v>
      </c>
      <c r="D1712" t="s">
        <v>40</v>
      </c>
      <c r="E1712" t="s">
        <v>19</v>
      </c>
      <c r="F1712" t="s">
        <v>78</v>
      </c>
      <c r="G1712" t="s">
        <v>21</v>
      </c>
      <c r="H1712" t="s">
        <v>22</v>
      </c>
      <c r="I1712" t="s">
        <v>23</v>
      </c>
      <c r="J1712">
        <v>0.12</v>
      </c>
      <c r="K1712">
        <v>817731.86</v>
      </c>
      <c r="L1712">
        <v>9508.51</v>
      </c>
      <c r="M1712">
        <v>5.12</v>
      </c>
      <c r="N1712" t="s">
        <v>53</v>
      </c>
      <c r="O1712" t="s">
        <v>32</v>
      </c>
      <c r="P1712">
        <v>25003</v>
      </c>
      <c r="Q1712">
        <v>75579</v>
      </c>
      <c r="R1712">
        <v>8</v>
      </c>
      <c r="S1712" t="s">
        <v>33</v>
      </c>
    </row>
    <row r="1713" spans="1:19" x14ac:dyDescent="0.3">
      <c r="A1713">
        <v>126178</v>
      </c>
      <c r="B1713" s="1">
        <v>44639</v>
      </c>
      <c r="C1713" t="s">
        <v>39</v>
      </c>
      <c r="D1713" t="s">
        <v>18</v>
      </c>
      <c r="E1713" t="s">
        <v>35</v>
      </c>
      <c r="F1713" t="s">
        <v>28</v>
      </c>
      <c r="G1713" t="s">
        <v>29</v>
      </c>
      <c r="H1713" t="s">
        <v>22</v>
      </c>
      <c r="I1713" t="s">
        <v>31</v>
      </c>
      <c r="J1713">
        <v>0.08</v>
      </c>
      <c r="K1713">
        <v>781368.48</v>
      </c>
      <c r="L1713">
        <v>9085.68</v>
      </c>
      <c r="M1713">
        <v>0.19</v>
      </c>
      <c r="N1713" t="s">
        <v>38</v>
      </c>
      <c r="O1713" t="s">
        <v>25</v>
      </c>
      <c r="P1713">
        <v>23852</v>
      </c>
      <c r="Q1713">
        <v>72171</v>
      </c>
      <c r="R1713">
        <v>8</v>
      </c>
      <c r="S1713" t="s">
        <v>33</v>
      </c>
    </row>
    <row r="1714" spans="1:19" x14ac:dyDescent="0.3">
      <c r="A1714">
        <v>106938</v>
      </c>
      <c r="B1714" s="1">
        <v>44652</v>
      </c>
      <c r="C1714" t="s">
        <v>34</v>
      </c>
      <c r="D1714" t="s">
        <v>61</v>
      </c>
      <c r="E1714" t="s">
        <v>62</v>
      </c>
      <c r="F1714" t="s">
        <v>51</v>
      </c>
      <c r="G1714" t="s">
        <v>60</v>
      </c>
      <c r="H1714" t="s">
        <v>22</v>
      </c>
      <c r="I1714" t="s">
        <v>48</v>
      </c>
      <c r="J1714">
        <v>0.08</v>
      </c>
      <c r="K1714">
        <v>774448.91999999993</v>
      </c>
      <c r="L1714">
        <v>9005.2199999999993</v>
      </c>
      <c r="M1714">
        <v>2.2799999999999998</v>
      </c>
      <c r="N1714" t="s">
        <v>38</v>
      </c>
      <c r="O1714" t="s">
        <v>32</v>
      </c>
      <c r="P1714">
        <v>23642</v>
      </c>
      <c r="Q1714">
        <v>71547</v>
      </c>
      <c r="R1714">
        <v>2</v>
      </c>
      <c r="S1714" t="s">
        <v>33</v>
      </c>
    </row>
    <row r="1715" spans="1:19" x14ac:dyDescent="0.3">
      <c r="A1715">
        <v>126162</v>
      </c>
      <c r="B1715" s="1">
        <v>44601</v>
      </c>
      <c r="C1715" t="s">
        <v>65</v>
      </c>
      <c r="D1715" t="s">
        <v>40</v>
      </c>
      <c r="E1715" t="s">
        <v>35</v>
      </c>
      <c r="F1715" t="s">
        <v>109</v>
      </c>
      <c r="G1715" t="s">
        <v>29</v>
      </c>
      <c r="H1715" t="s">
        <v>52</v>
      </c>
      <c r="I1715" t="s">
        <v>31</v>
      </c>
      <c r="J1715">
        <v>0.02</v>
      </c>
      <c r="K1715">
        <v>1132767.92</v>
      </c>
      <c r="L1715">
        <v>13171.72</v>
      </c>
      <c r="M1715">
        <v>5.27</v>
      </c>
      <c r="N1715" t="s">
        <v>44</v>
      </c>
      <c r="O1715" t="s">
        <v>49</v>
      </c>
      <c r="P1715">
        <v>34803</v>
      </c>
      <c r="Q1715">
        <v>104607</v>
      </c>
      <c r="R1715">
        <v>7</v>
      </c>
      <c r="S1715" t="s">
        <v>50</v>
      </c>
    </row>
    <row r="1716" spans="1:19" x14ac:dyDescent="0.3">
      <c r="A1716">
        <v>106949</v>
      </c>
      <c r="B1716" s="1">
        <v>44647</v>
      </c>
      <c r="C1716" t="s">
        <v>39</v>
      </c>
      <c r="D1716" t="s">
        <v>18</v>
      </c>
      <c r="E1716" t="s">
        <v>27</v>
      </c>
      <c r="F1716" t="s">
        <v>94</v>
      </c>
      <c r="G1716" t="s">
        <v>21</v>
      </c>
      <c r="H1716" t="s">
        <v>30</v>
      </c>
      <c r="I1716" t="s">
        <v>23</v>
      </c>
      <c r="J1716">
        <v>0.09</v>
      </c>
      <c r="K1716">
        <v>641570.31999999995</v>
      </c>
      <c r="L1716">
        <v>7460.12</v>
      </c>
      <c r="M1716">
        <v>0.3</v>
      </c>
      <c r="N1716" t="s">
        <v>38</v>
      </c>
      <c r="O1716" t="s">
        <v>49</v>
      </c>
      <c r="P1716">
        <v>19430</v>
      </c>
      <c r="Q1716">
        <v>59073</v>
      </c>
      <c r="R1716">
        <v>3</v>
      </c>
      <c r="S1716" t="s">
        <v>33</v>
      </c>
    </row>
    <row r="1717" spans="1:19" x14ac:dyDescent="0.3">
      <c r="A1717">
        <v>106950</v>
      </c>
      <c r="B1717" s="1">
        <v>44580</v>
      </c>
      <c r="C1717" t="s">
        <v>17</v>
      </c>
      <c r="D1717" t="s">
        <v>40</v>
      </c>
      <c r="E1717" t="s">
        <v>55</v>
      </c>
      <c r="F1717" t="s">
        <v>108</v>
      </c>
      <c r="G1717" t="s">
        <v>21</v>
      </c>
      <c r="H1717" t="s">
        <v>22</v>
      </c>
      <c r="I1717" t="s">
        <v>37</v>
      </c>
      <c r="J1717">
        <v>0.13</v>
      </c>
      <c r="K1717">
        <v>879584.77999999991</v>
      </c>
      <c r="L1717">
        <v>10227.73</v>
      </c>
      <c r="M1717">
        <v>1.3602666765294658</v>
      </c>
      <c r="N1717" t="s">
        <v>58</v>
      </c>
      <c r="O1717" t="s">
        <v>49</v>
      </c>
      <c r="P1717">
        <v>15843</v>
      </c>
      <c r="Q1717">
        <v>52570</v>
      </c>
      <c r="R1717">
        <v>1</v>
      </c>
      <c r="S1717" t="s">
        <v>45</v>
      </c>
    </row>
    <row r="1718" spans="1:19" x14ac:dyDescent="0.3">
      <c r="A1718">
        <v>106953</v>
      </c>
      <c r="B1718" s="1">
        <v>44699</v>
      </c>
      <c r="C1718" t="s">
        <v>91</v>
      </c>
      <c r="D1718" t="s">
        <v>18</v>
      </c>
      <c r="E1718" t="s">
        <v>27</v>
      </c>
      <c r="F1718" t="s">
        <v>98</v>
      </c>
      <c r="G1718" t="s">
        <v>42</v>
      </c>
      <c r="H1718" t="s">
        <v>43</v>
      </c>
      <c r="I1718" t="s">
        <v>48</v>
      </c>
      <c r="J1718">
        <v>0.1</v>
      </c>
      <c r="K1718">
        <v>43000</v>
      </c>
      <c r="L1718">
        <v>500</v>
      </c>
      <c r="M1718">
        <v>6.15</v>
      </c>
      <c r="N1718" t="s">
        <v>53</v>
      </c>
      <c r="O1718" t="s">
        <v>32</v>
      </c>
      <c r="P1718">
        <v>1415</v>
      </c>
      <c r="Q1718">
        <v>5711</v>
      </c>
      <c r="R1718">
        <v>1</v>
      </c>
      <c r="S1718" t="s">
        <v>50</v>
      </c>
    </row>
    <row r="1719" spans="1:19" x14ac:dyDescent="0.3">
      <c r="A1719">
        <v>126155</v>
      </c>
      <c r="B1719" s="1">
        <v>44683</v>
      </c>
      <c r="C1719" t="s">
        <v>91</v>
      </c>
      <c r="D1719" t="s">
        <v>18</v>
      </c>
      <c r="E1719" t="s">
        <v>35</v>
      </c>
      <c r="F1719" t="s">
        <v>101</v>
      </c>
      <c r="G1719" t="s">
        <v>21</v>
      </c>
      <c r="H1719" t="s">
        <v>22</v>
      </c>
      <c r="I1719" t="s">
        <v>23</v>
      </c>
      <c r="J1719">
        <v>0.14000000000000001</v>
      </c>
      <c r="K1719">
        <v>820642.1</v>
      </c>
      <c r="L1719">
        <v>9542.35</v>
      </c>
      <c r="M1719">
        <v>3.09</v>
      </c>
      <c r="N1719" t="s">
        <v>38</v>
      </c>
      <c r="O1719" t="s">
        <v>49</v>
      </c>
      <c r="P1719">
        <v>25098</v>
      </c>
      <c r="Q1719">
        <v>75860</v>
      </c>
      <c r="R1719">
        <v>2</v>
      </c>
      <c r="S1719" t="s">
        <v>64</v>
      </c>
    </row>
    <row r="1720" spans="1:19" x14ac:dyDescent="0.3">
      <c r="A1720">
        <v>126128</v>
      </c>
      <c r="B1720" s="1">
        <v>44710</v>
      </c>
      <c r="C1720" t="s">
        <v>91</v>
      </c>
      <c r="D1720" t="s">
        <v>18</v>
      </c>
      <c r="E1720" t="s">
        <v>19</v>
      </c>
      <c r="F1720" t="s">
        <v>72</v>
      </c>
      <c r="G1720" t="s">
        <v>42</v>
      </c>
      <c r="H1720" t="s">
        <v>43</v>
      </c>
      <c r="I1720" t="s">
        <v>23</v>
      </c>
      <c r="J1720">
        <v>0.1</v>
      </c>
      <c r="K1720">
        <v>43000</v>
      </c>
      <c r="L1720">
        <v>500</v>
      </c>
      <c r="M1720">
        <v>1.98</v>
      </c>
      <c r="N1720" t="s">
        <v>58</v>
      </c>
      <c r="O1720" t="s">
        <v>25</v>
      </c>
      <c r="P1720">
        <v>903</v>
      </c>
      <c r="Q1720">
        <v>4196</v>
      </c>
      <c r="R1720">
        <v>2</v>
      </c>
      <c r="S1720" t="s">
        <v>64</v>
      </c>
    </row>
    <row r="1721" spans="1:19" x14ac:dyDescent="0.3">
      <c r="A1721">
        <v>126126</v>
      </c>
      <c r="B1721" s="1">
        <v>44627</v>
      </c>
      <c r="C1721" t="s">
        <v>39</v>
      </c>
      <c r="D1721" t="s">
        <v>40</v>
      </c>
      <c r="E1721" t="s">
        <v>35</v>
      </c>
      <c r="F1721" t="s">
        <v>36</v>
      </c>
      <c r="G1721" t="s">
        <v>60</v>
      </c>
      <c r="H1721" t="s">
        <v>30</v>
      </c>
      <c r="I1721" t="s">
        <v>37</v>
      </c>
      <c r="J1721">
        <v>0.11</v>
      </c>
      <c r="K1721">
        <v>416363.83999999997</v>
      </c>
      <c r="L1721">
        <v>4841.4399999999996</v>
      </c>
      <c r="M1721">
        <v>1.2101189750465813</v>
      </c>
      <c r="N1721" t="s">
        <v>44</v>
      </c>
      <c r="O1721" t="s">
        <v>25</v>
      </c>
      <c r="P1721">
        <v>7248</v>
      </c>
      <c r="Q1721">
        <v>24582</v>
      </c>
      <c r="R1721">
        <v>1</v>
      </c>
      <c r="S1721" t="s">
        <v>33</v>
      </c>
    </row>
    <row r="1722" spans="1:19" x14ac:dyDescent="0.3">
      <c r="A1722">
        <v>126119</v>
      </c>
      <c r="B1722" s="1">
        <v>44599</v>
      </c>
      <c r="C1722" t="s">
        <v>65</v>
      </c>
      <c r="D1722" t="s">
        <v>40</v>
      </c>
      <c r="E1722" t="s">
        <v>35</v>
      </c>
      <c r="F1722" t="s">
        <v>68</v>
      </c>
      <c r="G1722" t="s">
        <v>29</v>
      </c>
      <c r="H1722" t="s">
        <v>30</v>
      </c>
      <c r="I1722" t="s">
        <v>37</v>
      </c>
      <c r="J1722">
        <v>0.09</v>
      </c>
      <c r="K1722">
        <v>417686.51999999996</v>
      </c>
      <c r="L1722">
        <v>4856.82</v>
      </c>
      <c r="M1722">
        <v>1.2851928257880236</v>
      </c>
      <c r="N1722" t="s">
        <v>44</v>
      </c>
      <c r="O1722" t="s">
        <v>49</v>
      </c>
      <c r="P1722">
        <v>7273</v>
      </c>
      <c r="Q1722">
        <v>24664</v>
      </c>
      <c r="R1722">
        <v>1</v>
      </c>
      <c r="S1722" t="s">
        <v>45</v>
      </c>
    </row>
    <row r="1723" spans="1:19" x14ac:dyDescent="0.3">
      <c r="A1723">
        <v>106968</v>
      </c>
      <c r="B1723" s="1">
        <v>44594</v>
      </c>
      <c r="C1723" t="s">
        <v>65</v>
      </c>
      <c r="D1723" t="s">
        <v>18</v>
      </c>
      <c r="E1723" t="s">
        <v>19</v>
      </c>
      <c r="F1723" t="s">
        <v>57</v>
      </c>
      <c r="G1723" t="s">
        <v>29</v>
      </c>
      <c r="H1723" t="s">
        <v>22</v>
      </c>
      <c r="I1723" t="s">
        <v>31</v>
      </c>
      <c r="J1723">
        <v>7.0000000000000007E-2</v>
      </c>
      <c r="K1723">
        <v>733392.52</v>
      </c>
      <c r="L1723">
        <v>8527.82</v>
      </c>
      <c r="M1723">
        <v>0.95</v>
      </c>
      <c r="N1723" t="s">
        <v>24</v>
      </c>
      <c r="O1723" t="s">
        <v>49</v>
      </c>
      <c r="P1723">
        <v>22367</v>
      </c>
      <c r="Q1723">
        <v>67770</v>
      </c>
      <c r="R1723">
        <v>6</v>
      </c>
      <c r="S1723" t="s">
        <v>26</v>
      </c>
    </row>
    <row r="1724" spans="1:19" x14ac:dyDescent="0.3">
      <c r="A1724">
        <v>126111</v>
      </c>
      <c r="B1724" s="1">
        <v>44654</v>
      </c>
      <c r="C1724" t="s">
        <v>34</v>
      </c>
      <c r="D1724" t="s">
        <v>18</v>
      </c>
      <c r="E1724" t="s">
        <v>55</v>
      </c>
      <c r="F1724" t="s">
        <v>72</v>
      </c>
      <c r="G1724" t="s">
        <v>42</v>
      </c>
      <c r="H1724" t="s">
        <v>52</v>
      </c>
      <c r="I1724" t="s">
        <v>48</v>
      </c>
      <c r="J1724">
        <v>0.04</v>
      </c>
      <c r="K1724">
        <v>1290000</v>
      </c>
      <c r="L1724">
        <v>15000</v>
      </c>
      <c r="M1724">
        <v>4.78</v>
      </c>
      <c r="N1724" t="s">
        <v>24</v>
      </c>
      <c r="O1724" t="s">
        <v>25</v>
      </c>
      <c r="P1724">
        <v>39295</v>
      </c>
      <c r="Q1724">
        <v>117913</v>
      </c>
      <c r="R1724">
        <v>7</v>
      </c>
      <c r="S1724" t="s">
        <v>64</v>
      </c>
    </row>
    <row r="1725" spans="1:19" x14ac:dyDescent="0.3">
      <c r="A1725">
        <v>126097</v>
      </c>
      <c r="B1725" s="1">
        <v>44647</v>
      </c>
      <c r="C1725" t="s">
        <v>39</v>
      </c>
      <c r="D1725" t="s">
        <v>40</v>
      </c>
      <c r="E1725" t="s">
        <v>35</v>
      </c>
      <c r="F1725" t="s">
        <v>82</v>
      </c>
      <c r="G1725" t="s">
        <v>29</v>
      </c>
      <c r="H1725" t="s">
        <v>52</v>
      </c>
      <c r="I1725" t="s">
        <v>48</v>
      </c>
      <c r="J1725">
        <v>0.15</v>
      </c>
      <c r="K1725">
        <v>991186.98</v>
      </c>
      <c r="L1725">
        <v>11525.43</v>
      </c>
      <c r="M1725">
        <v>1.1299999999999999</v>
      </c>
      <c r="N1725" t="s">
        <v>38</v>
      </c>
      <c r="O1725" t="s">
        <v>49</v>
      </c>
      <c r="P1725">
        <v>30512</v>
      </c>
      <c r="Q1725">
        <v>91897</v>
      </c>
      <c r="R1725">
        <v>4</v>
      </c>
      <c r="S1725" t="s">
        <v>26</v>
      </c>
    </row>
    <row r="1726" spans="1:19" x14ac:dyDescent="0.3">
      <c r="A1726">
        <v>106984</v>
      </c>
      <c r="B1726" s="1">
        <v>44678</v>
      </c>
      <c r="C1726" t="s">
        <v>34</v>
      </c>
      <c r="D1726" t="s">
        <v>18</v>
      </c>
      <c r="E1726" t="s">
        <v>55</v>
      </c>
      <c r="F1726" t="s">
        <v>57</v>
      </c>
      <c r="G1726" t="s">
        <v>60</v>
      </c>
      <c r="H1726" t="s">
        <v>22</v>
      </c>
      <c r="I1726" t="s">
        <v>37</v>
      </c>
      <c r="J1726">
        <v>0.06</v>
      </c>
      <c r="K1726">
        <v>861157.55999999994</v>
      </c>
      <c r="L1726">
        <v>10013.459999999999</v>
      </c>
      <c r="M1726">
        <v>0.2466712238647388</v>
      </c>
      <c r="N1726" t="s">
        <v>58</v>
      </c>
      <c r="O1726" t="s">
        <v>32</v>
      </c>
      <c r="P1726">
        <v>15496</v>
      </c>
      <c r="Q1726">
        <v>51440</v>
      </c>
      <c r="R1726">
        <v>1</v>
      </c>
      <c r="S1726" t="s">
        <v>26</v>
      </c>
    </row>
    <row r="1727" spans="1:19" x14ac:dyDescent="0.3">
      <c r="A1727">
        <v>106988</v>
      </c>
      <c r="B1727" s="1">
        <v>44698</v>
      </c>
      <c r="C1727" t="s">
        <v>91</v>
      </c>
      <c r="D1727" t="s">
        <v>40</v>
      </c>
      <c r="E1727" t="s">
        <v>27</v>
      </c>
      <c r="F1727" t="s">
        <v>100</v>
      </c>
      <c r="G1727" t="s">
        <v>29</v>
      </c>
      <c r="H1727" t="s">
        <v>43</v>
      </c>
      <c r="I1727" t="s">
        <v>37</v>
      </c>
      <c r="J1727">
        <v>0.03</v>
      </c>
      <c r="K1727">
        <v>43000</v>
      </c>
      <c r="L1727">
        <v>500</v>
      </c>
      <c r="M1727">
        <v>0.18232220894350259</v>
      </c>
      <c r="N1727" t="s">
        <v>38</v>
      </c>
      <c r="O1727" t="s">
        <v>49</v>
      </c>
      <c r="P1727">
        <v>506</v>
      </c>
      <c r="Q1727">
        <v>2632</v>
      </c>
      <c r="R1727">
        <v>1</v>
      </c>
      <c r="S1727" t="s">
        <v>45</v>
      </c>
    </row>
    <row r="1728" spans="1:19" x14ac:dyDescent="0.3">
      <c r="A1728">
        <v>106991</v>
      </c>
      <c r="B1728" s="1">
        <v>44621</v>
      </c>
      <c r="C1728" t="s">
        <v>39</v>
      </c>
      <c r="D1728" t="s">
        <v>18</v>
      </c>
      <c r="E1728" t="s">
        <v>55</v>
      </c>
      <c r="F1728" t="s">
        <v>85</v>
      </c>
      <c r="G1728" t="s">
        <v>21</v>
      </c>
      <c r="H1728" t="s">
        <v>22</v>
      </c>
      <c r="I1728" t="s">
        <v>48</v>
      </c>
      <c r="J1728">
        <v>0.14000000000000001</v>
      </c>
      <c r="K1728">
        <v>825531.20000000007</v>
      </c>
      <c r="L1728">
        <v>9599.2000000000007</v>
      </c>
      <c r="M1728">
        <v>4.17</v>
      </c>
      <c r="N1728" t="s">
        <v>24</v>
      </c>
      <c r="O1728" t="s">
        <v>32</v>
      </c>
      <c r="P1728">
        <v>25253</v>
      </c>
      <c r="Q1728">
        <v>76319</v>
      </c>
      <c r="R1728">
        <v>1</v>
      </c>
      <c r="S1728" t="s">
        <v>45</v>
      </c>
    </row>
    <row r="1729" spans="1:19" x14ac:dyDescent="0.3">
      <c r="A1729">
        <v>126091</v>
      </c>
      <c r="B1729" s="1">
        <v>44697</v>
      </c>
      <c r="C1729" t="s">
        <v>91</v>
      </c>
      <c r="D1729" t="s">
        <v>18</v>
      </c>
      <c r="E1729" t="s">
        <v>55</v>
      </c>
      <c r="F1729" t="s">
        <v>107</v>
      </c>
      <c r="G1729" t="s">
        <v>21</v>
      </c>
      <c r="H1729" t="s">
        <v>52</v>
      </c>
      <c r="I1729" t="s">
        <v>23</v>
      </c>
      <c r="J1729">
        <v>0.13</v>
      </c>
      <c r="K1729">
        <v>1012510.6799999999</v>
      </c>
      <c r="L1729">
        <v>11773.38</v>
      </c>
      <c r="M1729">
        <v>7.61</v>
      </c>
      <c r="N1729" t="s">
        <v>53</v>
      </c>
      <c r="O1729" t="s">
        <v>25</v>
      </c>
      <c r="P1729">
        <v>31181</v>
      </c>
      <c r="Q1729">
        <v>93879</v>
      </c>
      <c r="R1729">
        <v>4</v>
      </c>
      <c r="S1729" t="s">
        <v>26</v>
      </c>
    </row>
    <row r="1730" spans="1:19" x14ac:dyDescent="0.3">
      <c r="A1730">
        <v>107004</v>
      </c>
      <c r="B1730" s="1">
        <v>44652</v>
      </c>
      <c r="C1730" t="s">
        <v>34</v>
      </c>
      <c r="D1730" t="s">
        <v>40</v>
      </c>
      <c r="E1730" t="s">
        <v>27</v>
      </c>
      <c r="F1730" t="s">
        <v>102</v>
      </c>
      <c r="G1730" t="s">
        <v>21</v>
      </c>
      <c r="H1730" t="s">
        <v>22</v>
      </c>
      <c r="I1730" t="s">
        <v>23</v>
      </c>
      <c r="J1730">
        <v>0.12</v>
      </c>
      <c r="K1730">
        <v>894177.26</v>
      </c>
      <c r="L1730">
        <v>10397.41</v>
      </c>
      <c r="M1730">
        <v>4.78</v>
      </c>
      <c r="N1730" t="s">
        <v>38</v>
      </c>
      <c r="O1730" t="s">
        <v>49</v>
      </c>
      <c r="P1730">
        <v>27431</v>
      </c>
      <c r="Q1730">
        <v>82771</v>
      </c>
      <c r="R1730">
        <v>8</v>
      </c>
      <c r="S1730" t="s">
        <v>45</v>
      </c>
    </row>
    <row r="1731" spans="1:19" x14ac:dyDescent="0.3">
      <c r="A1731">
        <v>126082</v>
      </c>
      <c r="B1731" s="1">
        <v>44675</v>
      </c>
      <c r="C1731" t="s">
        <v>34</v>
      </c>
      <c r="D1731" t="s">
        <v>40</v>
      </c>
      <c r="E1731" t="s">
        <v>35</v>
      </c>
      <c r="F1731" t="s">
        <v>76</v>
      </c>
      <c r="G1731" t="s">
        <v>60</v>
      </c>
      <c r="H1731" t="s">
        <v>52</v>
      </c>
      <c r="I1731" t="s">
        <v>23</v>
      </c>
      <c r="J1731">
        <v>0.15</v>
      </c>
      <c r="K1731">
        <v>1169043.58</v>
      </c>
      <c r="L1731">
        <v>13593.53</v>
      </c>
      <c r="M1731">
        <v>6.51</v>
      </c>
      <c r="N1731" t="s">
        <v>24</v>
      </c>
      <c r="O1731" t="s">
        <v>25</v>
      </c>
      <c r="P1731">
        <v>35798</v>
      </c>
      <c r="Q1731">
        <v>107555</v>
      </c>
      <c r="R1731">
        <v>9</v>
      </c>
      <c r="S1731" t="s">
        <v>45</v>
      </c>
    </row>
    <row r="1732" spans="1:19" x14ac:dyDescent="0.3">
      <c r="A1732">
        <v>126081</v>
      </c>
      <c r="B1732" s="1">
        <v>44680</v>
      </c>
      <c r="C1732" t="s">
        <v>34</v>
      </c>
      <c r="D1732" t="s">
        <v>18</v>
      </c>
      <c r="E1732" t="s">
        <v>19</v>
      </c>
      <c r="F1732" t="s">
        <v>95</v>
      </c>
      <c r="G1732" t="s">
        <v>29</v>
      </c>
      <c r="H1732" t="s">
        <v>52</v>
      </c>
      <c r="I1732" t="s">
        <v>48</v>
      </c>
      <c r="J1732">
        <v>7.0000000000000007E-2</v>
      </c>
      <c r="K1732">
        <v>1025668.6799999999</v>
      </c>
      <c r="L1732">
        <v>11926.38</v>
      </c>
      <c r="M1732">
        <v>5.77</v>
      </c>
      <c r="N1732" t="s">
        <v>44</v>
      </c>
      <c r="O1732" t="s">
        <v>32</v>
      </c>
      <c r="P1732">
        <v>31578</v>
      </c>
      <c r="Q1732">
        <v>95056</v>
      </c>
      <c r="R1732">
        <v>8</v>
      </c>
      <c r="S1732" t="s">
        <v>64</v>
      </c>
    </row>
    <row r="1733" spans="1:19" x14ac:dyDescent="0.3">
      <c r="A1733">
        <v>126080</v>
      </c>
      <c r="B1733" s="1">
        <v>44686</v>
      </c>
      <c r="C1733" t="s">
        <v>91</v>
      </c>
      <c r="D1733" t="s">
        <v>40</v>
      </c>
      <c r="E1733" t="s">
        <v>27</v>
      </c>
      <c r="F1733" t="s">
        <v>92</v>
      </c>
      <c r="G1733" t="s">
        <v>21</v>
      </c>
      <c r="H1733" t="s">
        <v>30</v>
      </c>
      <c r="I1733" t="s">
        <v>23</v>
      </c>
      <c r="J1733">
        <v>0.1</v>
      </c>
      <c r="K1733">
        <v>399058.92000000004</v>
      </c>
      <c r="L1733">
        <v>4640.22</v>
      </c>
      <c r="M1733">
        <v>6.2</v>
      </c>
      <c r="N1733" t="s">
        <v>24</v>
      </c>
      <c r="O1733" t="s">
        <v>25</v>
      </c>
      <c r="P1733">
        <v>11794</v>
      </c>
      <c r="Q1733">
        <v>36453</v>
      </c>
      <c r="R1733">
        <v>1</v>
      </c>
      <c r="S1733" t="s">
        <v>50</v>
      </c>
    </row>
    <row r="1734" spans="1:19" x14ac:dyDescent="0.3">
      <c r="A1734">
        <v>126071</v>
      </c>
      <c r="B1734" s="1">
        <v>44620</v>
      </c>
      <c r="C1734" t="s">
        <v>65</v>
      </c>
      <c r="D1734" t="s">
        <v>40</v>
      </c>
      <c r="E1734" t="s">
        <v>35</v>
      </c>
      <c r="F1734" t="s">
        <v>85</v>
      </c>
      <c r="G1734" t="s">
        <v>60</v>
      </c>
      <c r="H1734" t="s">
        <v>22</v>
      </c>
      <c r="I1734" t="s">
        <v>37</v>
      </c>
      <c r="J1734">
        <v>0.14000000000000001</v>
      </c>
      <c r="K1734">
        <v>831880.58000000007</v>
      </c>
      <c r="L1734">
        <v>9673.0300000000007</v>
      </c>
      <c r="M1734">
        <v>0.7292888357740106</v>
      </c>
      <c r="N1734" t="s">
        <v>53</v>
      </c>
      <c r="O1734" t="s">
        <v>49</v>
      </c>
      <c r="P1734">
        <v>14955</v>
      </c>
      <c r="Q1734">
        <v>49677</v>
      </c>
      <c r="R1734">
        <v>1</v>
      </c>
      <c r="S1734" t="s">
        <v>45</v>
      </c>
    </row>
    <row r="1735" spans="1:19" x14ac:dyDescent="0.3">
      <c r="A1735">
        <v>107027</v>
      </c>
      <c r="B1735" s="1">
        <v>44613</v>
      </c>
      <c r="C1735" t="s">
        <v>65</v>
      </c>
      <c r="D1735" t="s">
        <v>61</v>
      </c>
      <c r="E1735" t="s">
        <v>62</v>
      </c>
      <c r="F1735" t="s">
        <v>74</v>
      </c>
      <c r="G1735" t="s">
        <v>42</v>
      </c>
      <c r="H1735" t="s">
        <v>52</v>
      </c>
      <c r="I1735" t="s">
        <v>31</v>
      </c>
      <c r="J1735">
        <v>0.11</v>
      </c>
      <c r="K1735">
        <v>1290000</v>
      </c>
      <c r="L1735">
        <v>15000</v>
      </c>
      <c r="M1735">
        <v>2.23</v>
      </c>
      <c r="N1735" t="s">
        <v>24</v>
      </c>
      <c r="O1735" t="s">
        <v>32</v>
      </c>
      <c r="P1735">
        <v>39280</v>
      </c>
      <c r="Q1735">
        <v>117870</v>
      </c>
      <c r="R1735">
        <v>2</v>
      </c>
      <c r="S1735" t="s">
        <v>64</v>
      </c>
    </row>
    <row r="1736" spans="1:19" x14ac:dyDescent="0.3">
      <c r="A1736">
        <v>107038</v>
      </c>
      <c r="B1736" s="1">
        <v>44687</v>
      </c>
      <c r="C1736" t="s">
        <v>91</v>
      </c>
      <c r="D1736" t="s">
        <v>40</v>
      </c>
      <c r="E1736" t="s">
        <v>27</v>
      </c>
      <c r="F1736" t="s">
        <v>105</v>
      </c>
      <c r="G1736" t="s">
        <v>29</v>
      </c>
      <c r="H1736" t="s">
        <v>43</v>
      </c>
      <c r="I1736" t="s">
        <v>37</v>
      </c>
      <c r="J1736">
        <v>0.08</v>
      </c>
      <c r="K1736">
        <v>303254.06</v>
      </c>
      <c r="L1736">
        <v>3526.21</v>
      </c>
      <c r="M1736">
        <v>0.72213894522720656</v>
      </c>
      <c r="N1736" t="s">
        <v>44</v>
      </c>
      <c r="O1736" t="s">
        <v>32</v>
      </c>
      <c r="P1736">
        <v>5140</v>
      </c>
      <c r="Q1736">
        <v>17721</v>
      </c>
      <c r="R1736">
        <v>1</v>
      </c>
      <c r="S1736" t="s">
        <v>50</v>
      </c>
    </row>
    <row r="1737" spans="1:19" x14ac:dyDescent="0.3">
      <c r="A1737">
        <v>107039</v>
      </c>
      <c r="B1737" s="1">
        <v>44678</v>
      </c>
      <c r="C1737" t="s">
        <v>34</v>
      </c>
      <c r="D1737" t="s">
        <v>40</v>
      </c>
      <c r="E1737" t="s">
        <v>27</v>
      </c>
      <c r="F1737" t="s">
        <v>111</v>
      </c>
      <c r="G1737" t="s">
        <v>21</v>
      </c>
      <c r="H1737" t="s">
        <v>43</v>
      </c>
      <c r="I1737" t="s">
        <v>48</v>
      </c>
      <c r="J1737">
        <v>0.04</v>
      </c>
      <c r="K1737">
        <v>239235.66</v>
      </c>
      <c r="L1737">
        <v>2781.81</v>
      </c>
      <c r="M1737">
        <v>7.42</v>
      </c>
      <c r="N1737" t="s">
        <v>44</v>
      </c>
      <c r="O1737" t="s">
        <v>32</v>
      </c>
      <c r="P1737">
        <v>6808</v>
      </c>
      <c r="Q1737">
        <v>21686</v>
      </c>
      <c r="R1737">
        <v>1</v>
      </c>
      <c r="S1737" t="s">
        <v>33</v>
      </c>
    </row>
    <row r="1738" spans="1:19" x14ac:dyDescent="0.3">
      <c r="A1738">
        <v>107042</v>
      </c>
      <c r="B1738" s="1">
        <v>44600</v>
      </c>
      <c r="C1738" t="s">
        <v>65</v>
      </c>
      <c r="D1738" t="s">
        <v>61</v>
      </c>
      <c r="E1738" t="s">
        <v>62</v>
      </c>
      <c r="F1738" t="s">
        <v>82</v>
      </c>
      <c r="G1738" t="s">
        <v>42</v>
      </c>
      <c r="H1738" t="s">
        <v>30</v>
      </c>
      <c r="I1738" t="s">
        <v>23</v>
      </c>
      <c r="J1738">
        <v>0.04</v>
      </c>
      <c r="K1738">
        <v>593146.30000000005</v>
      </c>
      <c r="L1738">
        <v>6897.05</v>
      </c>
      <c r="M1738">
        <v>1.33</v>
      </c>
      <c r="N1738" t="s">
        <v>38</v>
      </c>
      <c r="O1738" t="s">
        <v>49</v>
      </c>
      <c r="P1738">
        <v>17915</v>
      </c>
      <c r="Q1738">
        <v>54584</v>
      </c>
      <c r="R1738">
        <v>10</v>
      </c>
      <c r="S1738" t="s">
        <v>26</v>
      </c>
    </row>
    <row r="1739" spans="1:19" x14ac:dyDescent="0.3">
      <c r="A1739">
        <v>107043</v>
      </c>
      <c r="B1739" s="1">
        <v>44580</v>
      </c>
      <c r="C1739" t="s">
        <v>17</v>
      </c>
      <c r="D1739" t="s">
        <v>18</v>
      </c>
      <c r="E1739" t="s">
        <v>35</v>
      </c>
      <c r="F1739" t="s">
        <v>100</v>
      </c>
      <c r="G1739" t="s">
        <v>29</v>
      </c>
      <c r="H1739" t="s">
        <v>22</v>
      </c>
      <c r="I1739" t="s">
        <v>37</v>
      </c>
      <c r="J1739">
        <v>0.13</v>
      </c>
      <c r="K1739">
        <v>869061.82000000007</v>
      </c>
      <c r="L1739">
        <v>10105.370000000001</v>
      </c>
      <c r="M1739">
        <v>0.74358861686761868</v>
      </c>
      <c r="N1739" t="s">
        <v>44</v>
      </c>
      <c r="O1739" t="s">
        <v>32</v>
      </c>
      <c r="P1739">
        <v>15645</v>
      </c>
      <c r="Q1739">
        <v>51926</v>
      </c>
      <c r="R1739">
        <v>1</v>
      </c>
      <c r="S1739" t="s">
        <v>45</v>
      </c>
    </row>
    <row r="1740" spans="1:19" x14ac:dyDescent="0.3">
      <c r="A1740">
        <v>126069</v>
      </c>
      <c r="B1740" s="1">
        <v>44603</v>
      </c>
      <c r="C1740" t="s">
        <v>65</v>
      </c>
      <c r="D1740" t="s">
        <v>40</v>
      </c>
      <c r="E1740" t="s">
        <v>35</v>
      </c>
      <c r="F1740" t="s">
        <v>95</v>
      </c>
      <c r="G1740" t="s">
        <v>29</v>
      </c>
      <c r="H1740" t="s">
        <v>43</v>
      </c>
      <c r="I1740" t="s">
        <v>31</v>
      </c>
      <c r="J1740">
        <v>0.05</v>
      </c>
      <c r="K1740">
        <v>293446.62</v>
      </c>
      <c r="L1740">
        <v>3412.17</v>
      </c>
      <c r="M1740">
        <v>5.98</v>
      </c>
      <c r="N1740" t="s">
        <v>44</v>
      </c>
      <c r="O1740" t="s">
        <v>32</v>
      </c>
      <c r="P1740">
        <v>8458</v>
      </c>
      <c r="Q1740">
        <v>26572</v>
      </c>
      <c r="R1740">
        <v>7</v>
      </c>
      <c r="S1740" t="s">
        <v>64</v>
      </c>
    </row>
    <row r="1741" spans="1:19" x14ac:dyDescent="0.3">
      <c r="A1741">
        <v>107045</v>
      </c>
      <c r="B1741" s="1">
        <v>44608</v>
      </c>
      <c r="C1741" t="s">
        <v>65</v>
      </c>
      <c r="D1741" t="s">
        <v>40</v>
      </c>
      <c r="E1741" t="s">
        <v>19</v>
      </c>
      <c r="F1741" t="s">
        <v>20</v>
      </c>
      <c r="G1741" t="s">
        <v>21</v>
      </c>
      <c r="H1741" t="s">
        <v>22</v>
      </c>
      <c r="I1741" t="s">
        <v>23</v>
      </c>
      <c r="J1741">
        <v>0.08</v>
      </c>
      <c r="K1741">
        <v>759367.1</v>
      </c>
      <c r="L1741">
        <v>8829.85</v>
      </c>
      <c r="M1741">
        <v>0.78</v>
      </c>
      <c r="N1741" t="s">
        <v>58</v>
      </c>
      <c r="O1741" t="s">
        <v>32</v>
      </c>
      <c r="P1741">
        <v>23170</v>
      </c>
      <c r="Q1741">
        <v>70151</v>
      </c>
      <c r="R1741">
        <v>7</v>
      </c>
      <c r="S1741" t="s">
        <v>26</v>
      </c>
    </row>
    <row r="1742" spans="1:19" x14ac:dyDescent="0.3">
      <c r="A1742">
        <v>126049</v>
      </c>
      <c r="B1742" s="1">
        <v>44587</v>
      </c>
      <c r="C1742" t="s">
        <v>17</v>
      </c>
      <c r="D1742" t="s">
        <v>40</v>
      </c>
      <c r="E1742" t="s">
        <v>35</v>
      </c>
      <c r="F1742" t="s">
        <v>85</v>
      </c>
      <c r="G1742" t="s">
        <v>21</v>
      </c>
      <c r="H1742" t="s">
        <v>52</v>
      </c>
      <c r="I1742" t="s">
        <v>37</v>
      </c>
      <c r="J1742">
        <v>0.12</v>
      </c>
      <c r="K1742">
        <v>1290000</v>
      </c>
      <c r="L1742">
        <v>15000</v>
      </c>
      <c r="M1742">
        <v>1.2065440297731791</v>
      </c>
      <c r="N1742" t="s">
        <v>44</v>
      </c>
      <c r="O1742" t="s">
        <v>32</v>
      </c>
      <c r="P1742">
        <v>22897</v>
      </c>
      <c r="Q1742">
        <v>75535</v>
      </c>
      <c r="R1742">
        <v>1</v>
      </c>
      <c r="S1742" t="s">
        <v>45</v>
      </c>
    </row>
    <row r="1743" spans="1:19" x14ac:dyDescent="0.3">
      <c r="A1743">
        <v>107048</v>
      </c>
      <c r="B1743" s="1">
        <v>44581</v>
      </c>
      <c r="C1743" t="s">
        <v>17</v>
      </c>
      <c r="D1743" t="s">
        <v>61</v>
      </c>
      <c r="E1743" t="s">
        <v>62</v>
      </c>
      <c r="F1743" t="s">
        <v>85</v>
      </c>
      <c r="G1743" t="s">
        <v>60</v>
      </c>
      <c r="H1743" t="s">
        <v>43</v>
      </c>
      <c r="I1743" t="s">
        <v>37</v>
      </c>
      <c r="J1743">
        <v>0.06</v>
      </c>
      <c r="K1743">
        <v>313655.76</v>
      </c>
      <c r="L1743">
        <v>3647.16</v>
      </c>
      <c r="M1743">
        <v>3.5749452734020002E-3</v>
      </c>
      <c r="N1743" t="s">
        <v>44</v>
      </c>
      <c r="O1743" t="s">
        <v>25</v>
      </c>
      <c r="P1743">
        <v>5334</v>
      </c>
      <c r="Q1743">
        <v>18350</v>
      </c>
      <c r="R1743">
        <v>1</v>
      </c>
      <c r="S1743" t="s">
        <v>45</v>
      </c>
    </row>
    <row r="1744" spans="1:19" x14ac:dyDescent="0.3">
      <c r="A1744">
        <v>107057</v>
      </c>
      <c r="B1744" s="1">
        <v>44712</v>
      </c>
      <c r="C1744" t="s">
        <v>91</v>
      </c>
      <c r="D1744" t="s">
        <v>18</v>
      </c>
      <c r="E1744" t="s">
        <v>19</v>
      </c>
      <c r="F1744" t="s">
        <v>72</v>
      </c>
      <c r="G1744" t="s">
        <v>42</v>
      </c>
      <c r="H1744" t="s">
        <v>52</v>
      </c>
      <c r="I1744" t="s">
        <v>48</v>
      </c>
      <c r="J1744">
        <v>0.06</v>
      </c>
      <c r="K1744">
        <v>1290000</v>
      </c>
      <c r="L1744">
        <v>15000</v>
      </c>
      <c r="M1744">
        <v>6.37</v>
      </c>
      <c r="N1744" t="s">
        <v>53</v>
      </c>
      <c r="O1744" t="s">
        <v>49</v>
      </c>
      <c r="P1744">
        <v>39650</v>
      </c>
      <c r="Q1744">
        <v>118964</v>
      </c>
      <c r="R1744">
        <v>4</v>
      </c>
      <c r="S1744" t="s">
        <v>64</v>
      </c>
    </row>
    <row r="1745" spans="1:19" x14ac:dyDescent="0.3">
      <c r="A1745">
        <v>107062</v>
      </c>
      <c r="B1745" s="1">
        <v>44645</v>
      </c>
      <c r="C1745" t="s">
        <v>39</v>
      </c>
      <c r="D1745" t="s">
        <v>40</v>
      </c>
      <c r="E1745" t="s">
        <v>35</v>
      </c>
      <c r="F1745" t="s">
        <v>111</v>
      </c>
      <c r="G1745" t="s">
        <v>29</v>
      </c>
      <c r="H1745" t="s">
        <v>52</v>
      </c>
      <c r="I1745" t="s">
        <v>31</v>
      </c>
      <c r="J1745">
        <v>0.06</v>
      </c>
      <c r="K1745">
        <v>1006393.5</v>
      </c>
      <c r="L1745">
        <v>11702.25</v>
      </c>
      <c r="M1745">
        <v>2.76</v>
      </c>
      <c r="N1745" t="s">
        <v>38</v>
      </c>
      <c r="O1745" t="s">
        <v>32</v>
      </c>
      <c r="P1745">
        <v>30983</v>
      </c>
      <c r="Q1745">
        <v>93294</v>
      </c>
      <c r="R1745">
        <v>5</v>
      </c>
      <c r="S1745" t="s">
        <v>33</v>
      </c>
    </row>
    <row r="1746" spans="1:19" x14ac:dyDescent="0.3">
      <c r="A1746">
        <v>107063</v>
      </c>
      <c r="B1746" s="1">
        <v>44578</v>
      </c>
      <c r="C1746" t="s">
        <v>17</v>
      </c>
      <c r="D1746" t="s">
        <v>61</v>
      </c>
      <c r="E1746" t="s">
        <v>62</v>
      </c>
      <c r="F1746" t="s">
        <v>36</v>
      </c>
      <c r="G1746" t="s">
        <v>60</v>
      </c>
      <c r="H1746" t="s">
        <v>22</v>
      </c>
      <c r="I1746" t="s">
        <v>23</v>
      </c>
      <c r="J1746">
        <v>0.13</v>
      </c>
      <c r="K1746">
        <v>871497.34000000008</v>
      </c>
      <c r="L1746">
        <v>10133.69</v>
      </c>
      <c r="M1746">
        <v>1.58</v>
      </c>
      <c r="N1746" t="s">
        <v>53</v>
      </c>
      <c r="O1746" t="s">
        <v>32</v>
      </c>
      <c r="P1746">
        <v>26724</v>
      </c>
      <c r="Q1746">
        <v>80676</v>
      </c>
      <c r="R1746">
        <v>5</v>
      </c>
      <c r="S1746" t="s">
        <v>33</v>
      </c>
    </row>
    <row r="1747" spans="1:19" x14ac:dyDescent="0.3">
      <c r="A1747">
        <v>126038</v>
      </c>
      <c r="B1747" s="1">
        <v>44589</v>
      </c>
      <c r="C1747" t="s">
        <v>17</v>
      </c>
      <c r="D1747" t="s">
        <v>40</v>
      </c>
      <c r="E1747" t="s">
        <v>55</v>
      </c>
      <c r="F1747" t="s">
        <v>51</v>
      </c>
      <c r="G1747" t="s">
        <v>60</v>
      </c>
      <c r="H1747" t="s">
        <v>52</v>
      </c>
      <c r="I1747" t="s">
        <v>37</v>
      </c>
      <c r="J1747">
        <v>0.06</v>
      </c>
      <c r="K1747">
        <v>1290000</v>
      </c>
      <c r="L1747">
        <v>15000</v>
      </c>
      <c r="M1747">
        <v>0.93663566163132739</v>
      </c>
      <c r="N1747" t="s">
        <v>53</v>
      </c>
      <c r="O1747" t="s">
        <v>49</v>
      </c>
      <c r="P1747">
        <v>23100</v>
      </c>
      <c r="Q1747">
        <v>76198</v>
      </c>
      <c r="R1747">
        <v>1</v>
      </c>
      <c r="S1747" t="s">
        <v>33</v>
      </c>
    </row>
    <row r="1748" spans="1:19" x14ac:dyDescent="0.3">
      <c r="A1748">
        <v>126025</v>
      </c>
      <c r="B1748" s="1">
        <v>44668</v>
      </c>
      <c r="C1748" t="s">
        <v>34</v>
      </c>
      <c r="D1748" t="s">
        <v>40</v>
      </c>
      <c r="E1748" t="s">
        <v>27</v>
      </c>
      <c r="F1748" t="s">
        <v>66</v>
      </c>
      <c r="G1748" t="s">
        <v>60</v>
      </c>
      <c r="H1748" t="s">
        <v>43</v>
      </c>
      <c r="I1748" t="s">
        <v>23</v>
      </c>
      <c r="J1748">
        <v>0.03</v>
      </c>
      <c r="K1748">
        <v>222507.80000000002</v>
      </c>
      <c r="L1748">
        <v>2587.3000000000002</v>
      </c>
      <c r="M1748">
        <v>0.16</v>
      </c>
      <c r="N1748" t="s">
        <v>44</v>
      </c>
      <c r="O1748" t="s">
        <v>32</v>
      </c>
      <c r="P1748">
        <v>6327</v>
      </c>
      <c r="Q1748">
        <v>20259</v>
      </c>
      <c r="R1748">
        <v>6</v>
      </c>
      <c r="S1748" t="s">
        <v>64</v>
      </c>
    </row>
    <row r="1749" spans="1:19" x14ac:dyDescent="0.3">
      <c r="A1749">
        <v>126010</v>
      </c>
      <c r="B1749" s="1">
        <v>44709</v>
      </c>
      <c r="C1749" t="s">
        <v>91</v>
      </c>
      <c r="D1749" t="s">
        <v>40</v>
      </c>
      <c r="E1749" t="s">
        <v>27</v>
      </c>
      <c r="F1749" t="s">
        <v>102</v>
      </c>
      <c r="G1749" t="s">
        <v>21</v>
      </c>
      <c r="H1749" t="s">
        <v>22</v>
      </c>
      <c r="I1749" t="s">
        <v>48</v>
      </c>
      <c r="J1749">
        <v>0.15</v>
      </c>
      <c r="K1749">
        <v>697908.06</v>
      </c>
      <c r="L1749">
        <v>8115.21</v>
      </c>
      <c r="M1749">
        <v>7.2</v>
      </c>
      <c r="N1749" t="s">
        <v>44</v>
      </c>
      <c r="O1749" t="s">
        <v>25</v>
      </c>
      <c r="P1749">
        <v>21230</v>
      </c>
      <c r="Q1749">
        <v>64402</v>
      </c>
      <c r="R1749">
        <v>3</v>
      </c>
      <c r="S1749" t="s">
        <v>45</v>
      </c>
    </row>
    <row r="1750" spans="1:19" x14ac:dyDescent="0.3">
      <c r="A1750">
        <v>107073</v>
      </c>
      <c r="B1750" s="1">
        <v>44678</v>
      </c>
      <c r="C1750" t="s">
        <v>34</v>
      </c>
      <c r="D1750" t="s">
        <v>40</v>
      </c>
      <c r="E1750" t="s">
        <v>35</v>
      </c>
      <c r="F1750" t="s">
        <v>68</v>
      </c>
      <c r="G1750" t="s">
        <v>60</v>
      </c>
      <c r="H1750" t="s">
        <v>43</v>
      </c>
      <c r="I1750" t="s">
        <v>48</v>
      </c>
      <c r="J1750">
        <v>0.03</v>
      </c>
      <c r="K1750">
        <v>43000</v>
      </c>
      <c r="L1750">
        <v>500</v>
      </c>
      <c r="M1750">
        <v>5.22</v>
      </c>
      <c r="N1750" t="s">
        <v>24</v>
      </c>
      <c r="O1750" t="s">
        <v>32</v>
      </c>
      <c r="P1750">
        <v>733</v>
      </c>
      <c r="Q1750">
        <v>3691</v>
      </c>
      <c r="R1750">
        <v>8</v>
      </c>
      <c r="S1750" t="s">
        <v>45</v>
      </c>
    </row>
    <row r="1751" spans="1:19" x14ac:dyDescent="0.3">
      <c r="A1751">
        <v>107081</v>
      </c>
      <c r="B1751" s="1">
        <v>44604</v>
      </c>
      <c r="C1751" t="s">
        <v>65</v>
      </c>
      <c r="D1751" t="s">
        <v>61</v>
      </c>
      <c r="E1751" t="s">
        <v>62</v>
      </c>
      <c r="F1751" t="s">
        <v>102</v>
      </c>
      <c r="G1751" t="s">
        <v>29</v>
      </c>
      <c r="H1751" t="s">
        <v>52</v>
      </c>
      <c r="I1751" t="s">
        <v>37</v>
      </c>
      <c r="J1751">
        <v>0.06</v>
      </c>
      <c r="K1751">
        <v>1114476.58</v>
      </c>
      <c r="L1751">
        <v>12959.03</v>
      </c>
      <c r="M1751">
        <v>1.1743695223125612</v>
      </c>
      <c r="N1751" t="s">
        <v>58</v>
      </c>
      <c r="O1751" t="s">
        <v>32</v>
      </c>
      <c r="P1751">
        <v>20128</v>
      </c>
      <c r="Q1751">
        <v>66520</v>
      </c>
      <c r="R1751">
        <v>1</v>
      </c>
      <c r="S1751" t="s">
        <v>45</v>
      </c>
    </row>
    <row r="1752" spans="1:19" x14ac:dyDescent="0.3">
      <c r="A1752">
        <v>107084</v>
      </c>
      <c r="B1752" s="1">
        <v>44575</v>
      </c>
      <c r="C1752" t="s">
        <v>17</v>
      </c>
      <c r="D1752" t="s">
        <v>18</v>
      </c>
      <c r="E1752" t="s">
        <v>27</v>
      </c>
      <c r="F1752" t="s">
        <v>111</v>
      </c>
      <c r="G1752" t="s">
        <v>42</v>
      </c>
      <c r="H1752" t="s">
        <v>22</v>
      </c>
      <c r="I1752" t="s">
        <v>31</v>
      </c>
      <c r="J1752">
        <v>7.0000000000000007E-2</v>
      </c>
      <c r="K1752">
        <v>890062.15999999992</v>
      </c>
      <c r="L1752">
        <v>10349.56</v>
      </c>
      <c r="M1752">
        <v>4.7</v>
      </c>
      <c r="N1752" t="s">
        <v>53</v>
      </c>
      <c r="O1752" t="s">
        <v>32</v>
      </c>
      <c r="P1752">
        <v>27302</v>
      </c>
      <c r="Q1752">
        <v>82391</v>
      </c>
      <c r="R1752">
        <v>4</v>
      </c>
      <c r="S1752" t="s">
        <v>33</v>
      </c>
    </row>
    <row r="1753" spans="1:19" x14ac:dyDescent="0.3">
      <c r="A1753">
        <v>107086</v>
      </c>
      <c r="B1753" s="1">
        <v>44601</v>
      </c>
      <c r="C1753" t="s">
        <v>65</v>
      </c>
      <c r="D1753" t="s">
        <v>40</v>
      </c>
      <c r="E1753" t="s">
        <v>55</v>
      </c>
      <c r="F1753" t="s">
        <v>84</v>
      </c>
      <c r="G1753" t="s">
        <v>60</v>
      </c>
      <c r="H1753" t="s">
        <v>22</v>
      </c>
      <c r="I1753" t="s">
        <v>48</v>
      </c>
      <c r="J1753">
        <v>0.13</v>
      </c>
      <c r="K1753">
        <v>936688.77999999991</v>
      </c>
      <c r="L1753">
        <v>10891.73</v>
      </c>
      <c r="M1753">
        <v>6.78</v>
      </c>
      <c r="N1753" t="s">
        <v>24</v>
      </c>
      <c r="O1753" t="s">
        <v>25</v>
      </c>
      <c r="P1753">
        <v>28779</v>
      </c>
      <c r="Q1753">
        <v>86764</v>
      </c>
      <c r="R1753">
        <v>5</v>
      </c>
      <c r="S1753" t="s">
        <v>50</v>
      </c>
    </row>
    <row r="1754" spans="1:19" x14ac:dyDescent="0.3">
      <c r="A1754">
        <v>125994</v>
      </c>
      <c r="B1754" s="1">
        <v>44568</v>
      </c>
      <c r="C1754" t="s">
        <v>17</v>
      </c>
      <c r="D1754" t="s">
        <v>40</v>
      </c>
      <c r="E1754" t="s">
        <v>55</v>
      </c>
      <c r="F1754" t="s">
        <v>96</v>
      </c>
      <c r="G1754" t="s">
        <v>29</v>
      </c>
      <c r="H1754" t="s">
        <v>52</v>
      </c>
      <c r="I1754" t="s">
        <v>23</v>
      </c>
      <c r="J1754">
        <v>7.0000000000000007E-2</v>
      </c>
      <c r="K1754">
        <v>1290000</v>
      </c>
      <c r="L1754">
        <v>15000</v>
      </c>
      <c r="M1754">
        <v>6.54</v>
      </c>
      <c r="N1754" t="s">
        <v>44</v>
      </c>
      <c r="O1754" t="s">
        <v>32</v>
      </c>
      <c r="P1754">
        <v>38786</v>
      </c>
      <c r="Q1754">
        <v>116404</v>
      </c>
      <c r="R1754">
        <v>5</v>
      </c>
      <c r="S1754" t="s">
        <v>26</v>
      </c>
    </row>
    <row r="1755" spans="1:19" x14ac:dyDescent="0.3">
      <c r="A1755">
        <v>107098</v>
      </c>
      <c r="B1755" s="1">
        <v>44566</v>
      </c>
      <c r="C1755" t="s">
        <v>17</v>
      </c>
      <c r="D1755" t="s">
        <v>61</v>
      </c>
      <c r="E1755" t="s">
        <v>62</v>
      </c>
      <c r="F1755" t="s">
        <v>59</v>
      </c>
      <c r="G1755" t="s">
        <v>60</v>
      </c>
      <c r="H1755" t="s">
        <v>52</v>
      </c>
      <c r="I1755" t="s">
        <v>23</v>
      </c>
      <c r="J1755">
        <v>0.11</v>
      </c>
      <c r="K1755">
        <v>1290000</v>
      </c>
      <c r="L1755">
        <v>15000</v>
      </c>
      <c r="M1755">
        <v>5.26</v>
      </c>
      <c r="N1755" t="s">
        <v>44</v>
      </c>
      <c r="O1755" t="s">
        <v>49</v>
      </c>
      <c r="P1755">
        <v>38790</v>
      </c>
      <c r="Q1755">
        <v>116416</v>
      </c>
      <c r="R1755">
        <v>10</v>
      </c>
      <c r="S1755" t="s">
        <v>26</v>
      </c>
    </row>
    <row r="1756" spans="1:19" x14ac:dyDescent="0.3">
      <c r="A1756">
        <v>125985</v>
      </c>
      <c r="B1756" s="1">
        <v>44638</v>
      </c>
      <c r="C1756" t="s">
        <v>39</v>
      </c>
      <c r="D1756" t="s">
        <v>18</v>
      </c>
      <c r="E1756" t="s">
        <v>55</v>
      </c>
      <c r="F1756" t="s">
        <v>74</v>
      </c>
      <c r="G1756" t="s">
        <v>60</v>
      </c>
      <c r="H1756" t="s">
        <v>43</v>
      </c>
      <c r="I1756" t="s">
        <v>37</v>
      </c>
      <c r="J1756">
        <v>0.04</v>
      </c>
      <c r="K1756">
        <v>328087.42</v>
      </c>
      <c r="L1756">
        <v>3814.97</v>
      </c>
      <c r="M1756">
        <v>1.2083315024098802</v>
      </c>
      <c r="N1756" t="s">
        <v>24</v>
      </c>
      <c r="O1756" t="s">
        <v>49</v>
      </c>
      <c r="P1756">
        <v>5600</v>
      </c>
      <c r="Q1756">
        <v>19218</v>
      </c>
      <c r="R1756">
        <v>1</v>
      </c>
      <c r="S1756" t="s">
        <v>64</v>
      </c>
    </row>
    <row r="1757" spans="1:19" x14ac:dyDescent="0.3">
      <c r="A1757">
        <v>125968</v>
      </c>
      <c r="B1757" s="1">
        <v>44628</v>
      </c>
      <c r="C1757" t="s">
        <v>39</v>
      </c>
      <c r="D1757" t="s">
        <v>40</v>
      </c>
      <c r="E1757" t="s">
        <v>27</v>
      </c>
      <c r="F1757" t="s">
        <v>107</v>
      </c>
      <c r="G1757" t="s">
        <v>60</v>
      </c>
      <c r="H1757" t="s">
        <v>30</v>
      </c>
      <c r="I1757" t="s">
        <v>37</v>
      </c>
      <c r="J1757">
        <v>0.05</v>
      </c>
      <c r="K1757">
        <v>434437.60000000003</v>
      </c>
      <c r="L1757">
        <v>5051.6000000000004</v>
      </c>
      <c r="M1757">
        <v>0.89909873626060621</v>
      </c>
      <c r="N1757" t="s">
        <v>38</v>
      </c>
      <c r="O1757" t="s">
        <v>32</v>
      </c>
      <c r="P1757">
        <v>7581</v>
      </c>
      <c r="Q1757">
        <v>25669</v>
      </c>
      <c r="R1757">
        <v>1</v>
      </c>
      <c r="S1757" t="s">
        <v>26</v>
      </c>
    </row>
    <row r="1758" spans="1:19" x14ac:dyDescent="0.3">
      <c r="A1758">
        <v>107107</v>
      </c>
      <c r="B1758" s="1">
        <v>44595</v>
      </c>
      <c r="C1758" t="s">
        <v>65</v>
      </c>
      <c r="D1758" t="s">
        <v>18</v>
      </c>
      <c r="E1758" t="s">
        <v>55</v>
      </c>
      <c r="F1758" t="s">
        <v>90</v>
      </c>
      <c r="G1758" t="s">
        <v>29</v>
      </c>
      <c r="H1758" t="s">
        <v>52</v>
      </c>
      <c r="I1758" t="s">
        <v>37</v>
      </c>
      <c r="J1758">
        <v>0.09</v>
      </c>
      <c r="K1758">
        <v>1253920.42</v>
      </c>
      <c r="L1758">
        <v>14580.47</v>
      </c>
      <c r="M1758">
        <v>1.140407542215242</v>
      </c>
      <c r="N1758" t="s">
        <v>58</v>
      </c>
      <c r="O1758" t="s">
        <v>49</v>
      </c>
      <c r="P1758">
        <v>22185</v>
      </c>
      <c r="Q1758">
        <v>73219</v>
      </c>
      <c r="R1758">
        <v>1</v>
      </c>
      <c r="S1758" t="s">
        <v>33</v>
      </c>
    </row>
    <row r="1759" spans="1:19" x14ac:dyDescent="0.3">
      <c r="A1759">
        <v>107108</v>
      </c>
      <c r="B1759" s="1">
        <v>44653</v>
      </c>
      <c r="C1759" t="s">
        <v>34</v>
      </c>
      <c r="D1759" t="s">
        <v>18</v>
      </c>
      <c r="E1759" t="s">
        <v>19</v>
      </c>
      <c r="F1759" t="s">
        <v>90</v>
      </c>
      <c r="G1759" t="s">
        <v>29</v>
      </c>
      <c r="H1759" t="s">
        <v>43</v>
      </c>
      <c r="I1759" t="s">
        <v>48</v>
      </c>
      <c r="J1759">
        <v>0.11</v>
      </c>
      <c r="K1759">
        <v>311052.53999999998</v>
      </c>
      <c r="L1759">
        <v>3616.89</v>
      </c>
      <c r="M1759">
        <v>3.88</v>
      </c>
      <c r="N1759" t="s">
        <v>53</v>
      </c>
      <c r="O1759" t="s">
        <v>49</v>
      </c>
      <c r="P1759">
        <v>9001</v>
      </c>
      <c r="Q1759">
        <v>28181</v>
      </c>
      <c r="R1759">
        <v>10</v>
      </c>
      <c r="S1759" t="s">
        <v>33</v>
      </c>
    </row>
    <row r="1760" spans="1:19" x14ac:dyDescent="0.3">
      <c r="A1760">
        <v>125939</v>
      </c>
      <c r="B1760" s="1">
        <v>44656</v>
      </c>
      <c r="C1760" t="s">
        <v>34</v>
      </c>
      <c r="D1760" t="s">
        <v>18</v>
      </c>
      <c r="E1760" t="s">
        <v>19</v>
      </c>
      <c r="F1760" t="s">
        <v>90</v>
      </c>
      <c r="G1760" t="s">
        <v>29</v>
      </c>
      <c r="H1760" t="s">
        <v>22</v>
      </c>
      <c r="I1760" t="s">
        <v>48</v>
      </c>
      <c r="J1760">
        <v>0.05</v>
      </c>
      <c r="K1760">
        <v>889544.44000000006</v>
      </c>
      <c r="L1760">
        <v>10343.540000000001</v>
      </c>
      <c r="M1760">
        <v>2.4500000000000002</v>
      </c>
      <c r="N1760" t="s">
        <v>44</v>
      </c>
      <c r="O1760" t="s">
        <v>32</v>
      </c>
      <c r="P1760">
        <v>27287</v>
      </c>
      <c r="Q1760">
        <v>82344</v>
      </c>
      <c r="R1760">
        <v>3</v>
      </c>
      <c r="S1760" t="s">
        <v>33</v>
      </c>
    </row>
    <row r="1761" spans="1:19" x14ac:dyDescent="0.3">
      <c r="A1761">
        <v>125938</v>
      </c>
      <c r="B1761" s="1">
        <v>44671</v>
      </c>
      <c r="C1761" t="s">
        <v>34</v>
      </c>
      <c r="D1761" t="s">
        <v>18</v>
      </c>
      <c r="E1761" t="s">
        <v>19</v>
      </c>
      <c r="F1761" t="s">
        <v>81</v>
      </c>
      <c r="G1761" t="s">
        <v>42</v>
      </c>
      <c r="H1761" t="s">
        <v>30</v>
      </c>
      <c r="I1761" t="s">
        <v>23</v>
      </c>
      <c r="J1761">
        <v>0.12</v>
      </c>
      <c r="K1761">
        <v>635705.12</v>
      </c>
      <c r="L1761">
        <v>7391.92</v>
      </c>
      <c r="M1761">
        <v>6.85</v>
      </c>
      <c r="N1761" t="s">
        <v>58</v>
      </c>
      <c r="O1761" t="s">
        <v>25</v>
      </c>
      <c r="P1761">
        <v>19246</v>
      </c>
      <c r="Q1761">
        <v>58528</v>
      </c>
      <c r="R1761">
        <v>6</v>
      </c>
      <c r="S1761" t="s">
        <v>33</v>
      </c>
    </row>
    <row r="1762" spans="1:19" x14ac:dyDescent="0.3">
      <c r="A1762">
        <v>125927</v>
      </c>
      <c r="B1762" s="1">
        <v>44706</v>
      </c>
      <c r="C1762" t="s">
        <v>91</v>
      </c>
      <c r="D1762" t="s">
        <v>18</v>
      </c>
      <c r="E1762" t="s">
        <v>35</v>
      </c>
      <c r="F1762" t="s">
        <v>83</v>
      </c>
      <c r="G1762" t="s">
        <v>42</v>
      </c>
      <c r="H1762" t="s">
        <v>43</v>
      </c>
      <c r="I1762" t="s">
        <v>31</v>
      </c>
      <c r="J1762">
        <v>0.14000000000000001</v>
      </c>
      <c r="K1762">
        <v>289419.24</v>
      </c>
      <c r="L1762">
        <v>3365.34</v>
      </c>
      <c r="M1762">
        <v>3</v>
      </c>
      <c r="N1762" t="s">
        <v>58</v>
      </c>
      <c r="O1762" t="s">
        <v>32</v>
      </c>
      <c r="P1762">
        <v>8333</v>
      </c>
      <c r="Q1762">
        <v>26204</v>
      </c>
      <c r="R1762">
        <v>10</v>
      </c>
      <c r="S1762" t="s">
        <v>64</v>
      </c>
    </row>
    <row r="1763" spans="1:19" x14ac:dyDescent="0.3">
      <c r="A1763">
        <v>107116</v>
      </c>
      <c r="B1763" s="1">
        <v>44608</v>
      </c>
      <c r="C1763" t="s">
        <v>65</v>
      </c>
      <c r="D1763" t="s">
        <v>40</v>
      </c>
      <c r="E1763" t="s">
        <v>19</v>
      </c>
      <c r="F1763" t="s">
        <v>102</v>
      </c>
      <c r="G1763" t="s">
        <v>42</v>
      </c>
      <c r="H1763" t="s">
        <v>43</v>
      </c>
      <c r="I1763" t="s">
        <v>31</v>
      </c>
      <c r="J1763">
        <v>0.03</v>
      </c>
      <c r="K1763">
        <v>325263.18</v>
      </c>
      <c r="L1763">
        <v>3782.13</v>
      </c>
      <c r="M1763">
        <v>5.32</v>
      </c>
      <c r="N1763" t="s">
        <v>38</v>
      </c>
      <c r="O1763" t="s">
        <v>32</v>
      </c>
      <c r="P1763">
        <v>9449</v>
      </c>
      <c r="Q1763">
        <v>29507</v>
      </c>
      <c r="R1763">
        <v>4</v>
      </c>
      <c r="S1763" t="s">
        <v>45</v>
      </c>
    </row>
    <row r="1764" spans="1:19" x14ac:dyDescent="0.3">
      <c r="A1764">
        <v>125923</v>
      </c>
      <c r="B1764" s="1">
        <v>44623</v>
      </c>
      <c r="C1764" t="s">
        <v>39</v>
      </c>
      <c r="D1764" t="s">
        <v>40</v>
      </c>
      <c r="E1764" t="s">
        <v>35</v>
      </c>
      <c r="F1764" t="s">
        <v>47</v>
      </c>
      <c r="G1764" t="s">
        <v>21</v>
      </c>
      <c r="H1764" t="s">
        <v>22</v>
      </c>
      <c r="I1764" t="s">
        <v>48</v>
      </c>
      <c r="J1764">
        <v>0.03</v>
      </c>
      <c r="K1764">
        <v>689689.04</v>
      </c>
      <c r="L1764">
        <v>8019.64</v>
      </c>
      <c r="M1764">
        <v>4.3</v>
      </c>
      <c r="N1764" t="s">
        <v>38</v>
      </c>
      <c r="O1764" t="s">
        <v>32</v>
      </c>
      <c r="P1764">
        <v>20971</v>
      </c>
      <c r="Q1764">
        <v>63636</v>
      </c>
      <c r="R1764">
        <v>4</v>
      </c>
      <c r="S1764" t="s">
        <v>50</v>
      </c>
    </row>
    <row r="1765" spans="1:19" x14ac:dyDescent="0.3">
      <c r="A1765">
        <v>107128</v>
      </c>
      <c r="B1765" s="1">
        <v>44689</v>
      </c>
      <c r="C1765" t="s">
        <v>91</v>
      </c>
      <c r="D1765" t="s">
        <v>18</v>
      </c>
      <c r="E1765" t="s">
        <v>19</v>
      </c>
      <c r="F1765" t="s">
        <v>66</v>
      </c>
      <c r="G1765" t="s">
        <v>42</v>
      </c>
      <c r="H1765" t="s">
        <v>52</v>
      </c>
      <c r="I1765" t="s">
        <v>37</v>
      </c>
      <c r="J1765">
        <v>0.02</v>
      </c>
      <c r="K1765">
        <v>1210016.5599999998</v>
      </c>
      <c r="L1765">
        <v>14069.96</v>
      </c>
      <c r="M1765">
        <v>0.37894419898061338</v>
      </c>
      <c r="N1765" t="s">
        <v>38</v>
      </c>
      <c r="O1765" t="s">
        <v>32</v>
      </c>
      <c r="P1765">
        <v>21625</v>
      </c>
      <c r="Q1765">
        <v>71397</v>
      </c>
      <c r="R1765">
        <v>1</v>
      </c>
      <c r="S1765" t="s">
        <v>64</v>
      </c>
    </row>
    <row r="1766" spans="1:19" x14ac:dyDescent="0.3">
      <c r="A1766">
        <v>125918</v>
      </c>
      <c r="B1766" s="1">
        <v>44687</v>
      </c>
      <c r="C1766" t="s">
        <v>91</v>
      </c>
      <c r="D1766" t="s">
        <v>40</v>
      </c>
      <c r="E1766" t="s">
        <v>55</v>
      </c>
      <c r="F1766" t="s">
        <v>88</v>
      </c>
      <c r="G1766" t="s">
        <v>29</v>
      </c>
      <c r="H1766" t="s">
        <v>43</v>
      </c>
      <c r="I1766" t="s">
        <v>31</v>
      </c>
      <c r="J1766">
        <v>0.04</v>
      </c>
      <c r="K1766">
        <v>282221.90000000002</v>
      </c>
      <c r="L1766">
        <v>3281.65</v>
      </c>
      <c r="M1766">
        <v>4.5</v>
      </c>
      <c r="N1766" t="s">
        <v>24</v>
      </c>
      <c r="O1766" t="s">
        <v>25</v>
      </c>
      <c r="P1766">
        <v>8109</v>
      </c>
      <c r="Q1766">
        <v>25539</v>
      </c>
      <c r="R1766">
        <v>2</v>
      </c>
      <c r="S1766" t="s">
        <v>26</v>
      </c>
    </row>
    <row r="1767" spans="1:19" x14ac:dyDescent="0.3">
      <c r="A1767">
        <v>107147</v>
      </c>
      <c r="B1767" s="1">
        <v>44695</v>
      </c>
      <c r="C1767" t="s">
        <v>91</v>
      </c>
      <c r="D1767" t="s">
        <v>18</v>
      </c>
      <c r="E1767" t="s">
        <v>19</v>
      </c>
      <c r="F1767" t="s">
        <v>68</v>
      </c>
      <c r="G1767" t="s">
        <v>29</v>
      </c>
      <c r="H1767" t="s">
        <v>22</v>
      </c>
      <c r="I1767" t="s">
        <v>37</v>
      </c>
      <c r="J1767">
        <v>0.13</v>
      </c>
      <c r="K1767">
        <v>806090.03999999992</v>
      </c>
      <c r="L1767">
        <v>9373.14</v>
      </c>
      <c r="M1767">
        <v>0.52909190046349786</v>
      </c>
      <c r="N1767" t="s">
        <v>38</v>
      </c>
      <c r="O1767" t="s">
        <v>49</v>
      </c>
      <c r="P1767">
        <v>14464</v>
      </c>
      <c r="Q1767">
        <v>48077</v>
      </c>
      <c r="R1767">
        <v>1</v>
      </c>
      <c r="S1767" t="s">
        <v>45</v>
      </c>
    </row>
    <row r="1768" spans="1:19" x14ac:dyDescent="0.3">
      <c r="A1768">
        <v>107153</v>
      </c>
      <c r="B1768" s="1">
        <v>44624</v>
      </c>
      <c r="C1768" t="s">
        <v>39</v>
      </c>
      <c r="D1768" t="s">
        <v>40</v>
      </c>
      <c r="E1768" t="s">
        <v>27</v>
      </c>
      <c r="F1768" t="s">
        <v>86</v>
      </c>
      <c r="G1768" t="s">
        <v>60</v>
      </c>
      <c r="H1768" t="s">
        <v>52</v>
      </c>
      <c r="I1768" t="s">
        <v>48</v>
      </c>
      <c r="J1768">
        <v>0.11</v>
      </c>
      <c r="K1768">
        <v>1149450.2</v>
      </c>
      <c r="L1768">
        <v>13365.7</v>
      </c>
      <c r="M1768">
        <v>3.07</v>
      </c>
      <c r="N1768" t="s">
        <v>24</v>
      </c>
      <c r="O1768" t="s">
        <v>32</v>
      </c>
      <c r="P1768">
        <v>35266</v>
      </c>
      <c r="Q1768">
        <v>105980</v>
      </c>
      <c r="R1768">
        <v>2</v>
      </c>
      <c r="S1768" t="s">
        <v>50</v>
      </c>
    </row>
    <row r="1769" spans="1:19" x14ac:dyDescent="0.3">
      <c r="A1769">
        <v>107160</v>
      </c>
      <c r="B1769" s="1">
        <v>44562</v>
      </c>
      <c r="C1769" t="s">
        <v>17</v>
      </c>
      <c r="D1769" t="s">
        <v>18</v>
      </c>
      <c r="E1769" t="s">
        <v>35</v>
      </c>
      <c r="F1769" t="s">
        <v>100</v>
      </c>
      <c r="G1769" t="s">
        <v>21</v>
      </c>
      <c r="H1769" t="s">
        <v>43</v>
      </c>
      <c r="I1769" t="s">
        <v>31</v>
      </c>
      <c r="J1769">
        <v>0.13</v>
      </c>
      <c r="K1769">
        <v>297488.62</v>
      </c>
      <c r="L1769">
        <v>3459.17</v>
      </c>
      <c r="M1769">
        <v>5.96</v>
      </c>
      <c r="N1769" t="s">
        <v>24</v>
      </c>
      <c r="O1769" t="s">
        <v>49</v>
      </c>
      <c r="P1769">
        <v>8575</v>
      </c>
      <c r="Q1769">
        <v>26919</v>
      </c>
      <c r="R1769">
        <v>1</v>
      </c>
      <c r="S1769" t="s">
        <v>45</v>
      </c>
    </row>
    <row r="1770" spans="1:19" x14ac:dyDescent="0.3">
      <c r="A1770">
        <v>107164</v>
      </c>
      <c r="B1770" s="1">
        <v>44661</v>
      </c>
      <c r="C1770" t="s">
        <v>34</v>
      </c>
      <c r="D1770" t="s">
        <v>18</v>
      </c>
      <c r="E1770" t="s">
        <v>27</v>
      </c>
      <c r="F1770" t="s">
        <v>71</v>
      </c>
      <c r="G1770" t="s">
        <v>21</v>
      </c>
      <c r="H1770" t="s">
        <v>30</v>
      </c>
      <c r="I1770" t="s">
        <v>37</v>
      </c>
      <c r="J1770">
        <v>0.1</v>
      </c>
      <c r="K1770">
        <v>422586.8</v>
      </c>
      <c r="L1770">
        <v>4913.8</v>
      </c>
      <c r="M1770">
        <v>0.77933806960163876</v>
      </c>
      <c r="N1770" t="s">
        <v>58</v>
      </c>
      <c r="O1770" t="s">
        <v>25</v>
      </c>
      <c r="P1770">
        <v>7363</v>
      </c>
      <c r="Q1770">
        <v>24956</v>
      </c>
      <c r="R1770">
        <v>1</v>
      </c>
      <c r="S1770" t="s">
        <v>64</v>
      </c>
    </row>
    <row r="1771" spans="1:19" x14ac:dyDescent="0.3">
      <c r="A1771">
        <v>107166</v>
      </c>
      <c r="B1771" s="1">
        <v>44678</v>
      </c>
      <c r="C1771" t="s">
        <v>34</v>
      </c>
      <c r="D1771" t="s">
        <v>61</v>
      </c>
      <c r="E1771" t="s">
        <v>62</v>
      </c>
      <c r="F1771" t="s">
        <v>36</v>
      </c>
      <c r="G1771" t="s">
        <v>42</v>
      </c>
      <c r="H1771" t="s">
        <v>22</v>
      </c>
      <c r="I1771" t="s">
        <v>48</v>
      </c>
      <c r="J1771">
        <v>0.11</v>
      </c>
      <c r="K1771">
        <v>808805.05999999994</v>
      </c>
      <c r="L1771">
        <v>9404.7099999999991</v>
      </c>
      <c r="M1771">
        <v>2.58</v>
      </c>
      <c r="N1771" t="s">
        <v>53</v>
      </c>
      <c r="O1771" t="s">
        <v>32</v>
      </c>
      <c r="P1771">
        <v>24718</v>
      </c>
      <c r="Q1771">
        <v>74736</v>
      </c>
      <c r="R1771">
        <v>10</v>
      </c>
      <c r="S1771" t="s">
        <v>33</v>
      </c>
    </row>
    <row r="1772" spans="1:19" x14ac:dyDescent="0.3">
      <c r="A1772">
        <v>107167</v>
      </c>
      <c r="B1772" s="1">
        <v>44667</v>
      </c>
      <c r="C1772" t="s">
        <v>34</v>
      </c>
      <c r="D1772" t="s">
        <v>40</v>
      </c>
      <c r="E1772" t="s">
        <v>19</v>
      </c>
      <c r="F1772" t="s">
        <v>99</v>
      </c>
      <c r="G1772" t="s">
        <v>60</v>
      </c>
      <c r="H1772" t="s">
        <v>52</v>
      </c>
      <c r="I1772" t="s">
        <v>23</v>
      </c>
      <c r="J1772">
        <v>0.04</v>
      </c>
      <c r="K1772">
        <v>1290000</v>
      </c>
      <c r="L1772">
        <v>15000</v>
      </c>
      <c r="M1772">
        <v>1.78</v>
      </c>
      <c r="N1772" t="s">
        <v>58</v>
      </c>
      <c r="O1772" t="s">
        <v>49</v>
      </c>
      <c r="P1772">
        <v>38941</v>
      </c>
      <c r="Q1772">
        <v>116863</v>
      </c>
      <c r="R1772">
        <v>1</v>
      </c>
      <c r="S1772" t="s">
        <v>33</v>
      </c>
    </row>
    <row r="1773" spans="1:19" x14ac:dyDescent="0.3">
      <c r="A1773">
        <v>125910</v>
      </c>
      <c r="B1773" s="1">
        <v>44627</v>
      </c>
      <c r="C1773" t="s">
        <v>39</v>
      </c>
      <c r="D1773" t="s">
        <v>40</v>
      </c>
      <c r="E1773" t="s">
        <v>19</v>
      </c>
      <c r="F1773" t="s">
        <v>97</v>
      </c>
      <c r="G1773" t="s">
        <v>29</v>
      </c>
      <c r="H1773" t="s">
        <v>22</v>
      </c>
      <c r="I1773" t="s">
        <v>23</v>
      </c>
      <c r="J1773">
        <v>0.14000000000000001</v>
      </c>
      <c r="K1773">
        <v>794327.82000000007</v>
      </c>
      <c r="L1773">
        <v>9236.3700000000008</v>
      </c>
      <c r="M1773">
        <v>6.55</v>
      </c>
      <c r="N1773" t="s">
        <v>38</v>
      </c>
      <c r="O1773" t="s">
        <v>32</v>
      </c>
      <c r="P1773">
        <v>24264</v>
      </c>
      <c r="Q1773">
        <v>73390</v>
      </c>
      <c r="R1773">
        <v>10</v>
      </c>
      <c r="S1773" t="s">
        <v>26</v>
      </c>
    </row>
    <row r="1774" spans="1:19" x14ac:dyDescent="0.3">
      <c r="A1774">
        <v>107176</v>
      </c>
      <c r="B1774" s="1">
        <v>44584</v>
      </c>
      <c r="C1774" t="s">
        <v>17</v>
      </c>
      <c r="D1774" t="s">
        <v>18</v>
      </c>
      <c r="E1774" t="s">
        <v>55</v>
      </c>
      <c r="F1774" t="s">
        <v>74</v>
      </c>
      <c r="G1774" t="s">
        <v>60</v>
      </c>
      <c r="H1774" t="s">
        <v>52</v>
      </c>
      <c r="I1774" t="s">
        <v>31</v>
      </c>
      <c r="J1774">
        <v>0.08</v>
      </c>
      <c r="K1774">
        <v>1166053.3600000001</v>
      </c>
      <c r="L1774">
        <v>13558.76</v>
      </c>
      <c r="M1774">
        <v>6.35</v>
      </c>
      <c r="N1774" t="s">
        <v>38</v>
      </c>
      <c r="O1774" t="s">
        <v>32</v>
      </c>
      <c r="P1774">
        <v>35719</v>
      </c>
      <c r="Q1774">
        <v>107319</v>
      </c>
      <c r="R1774">
        <v>9</v>
      </c>
      <c r="S1774" t="s">
        <v>64</v>
      </c>
    </row>
    <row r="1775" spans="1:19" x14ac:dyDescent="0.3">
      <c r="A1775">
        <v>107180</v>
      </c>
      <c r="B1775" s="1">
        <v>44646</v>
      </c>
      <c r="C1775" t="s">
        <v>39</v>
      </c>
      <c r="D1775" t="s">
        <v>18</v>
      </c>
      <c r="E1775" t="s">
        <v>35</v>
      </c>
      <c r="F1775" t="s">
        <v>66</v>
      </c>
      <c r="G1775" t="s">
        <v>29</v>
      </c>
      <c r="H1775" t="s">
        <v>52</v>
      </c>
      <c r="I1775" t="s">
        <v>23</v>
      </c>
      <c r="J1775">
        <v>0.14000000000000001</v>
      </c>
      <c r="K1775">
        <v>1266910.72</v>
      </c>
      <c r="L1775">
        <v>14731.52</v>
      </c>
      <c r="M1775">
        <v>2.33</v>
      </c>
      <c r="N1775" t="s">
        <v>38</v>
      </c>
      <c r="O1775" t="s">
        <v>32</v>
      </c>
      <c r="P1775">
        <v>38014</v>
      </c>
      <c r="Q1775">
        <v>114119</v>
      </c>
      <c r="R1775">
        <v>6</v>
      </c>
      <c r="S1775" t="s">
        <v>64</v>
      </c>
    </row>
    <row r="1776" spans="1:19" x14ac:dyDescent="0.3">
      <c r="A1776">
        <v>107184</v>
      </c>
      <c r="B1776" s="1">
        <v>44632</v>
      </c>
      <c r="C1776" t="s">
        <v>39</v>
      </c>
      <c r="D1776" t="s">
        <v>18</v>
      </c>
      <c r="E1776" t="s">
        <v>19</v>
      </c>
      <c r="F1776" t="s">
        <v>78</v>
      </c>
      <c r="G1776" t="s">
        <v>21</v>
      </c>
      <c r="H1776" t="s">
        <v>22</v>
      </c>
      <c r="I1776" t="s">
        <v>48</v>
      </c>
      <c r="J1776">
        <v>0.12</v>
      </c>
      <c r="K1776">
        <v>743353.9</v>
      </c>
      <c r="L1776">
        <v>8643.65</v>
      </c>
      <c r="M1776">
        <v>6.07</v>
      </c>
      <c r="N1776" t="s">
        <v>58</v>
      </c>
      <c r="O1776" t="s">
        <v>25</v>
      </c>
      <c r="P1776">
        <v>22673</v>
      </c>
      <c r="Q1776">
        <v>68677</v>
      </c>
      <c r="R1776">
        <v>9</v>
      </c>
      <c r="S1776" t="s">
        <v>33</v>
      </c>
    </row>
    <row r="1777" spans="1:19" x14ac:dyDescent="0.3">
      <c r="A1777">
        <v>107188</v>
      </c>
      <c r="B1777" s="1">
        <v>44564</v>
      </c>
      <c r="C1777" t="s">
        <v>17</v>
      </c>
      <c r="D1777" t="s">
        <v>40</v>
      </c>
      <c r="E1777" t="s">
        <v>19</v>
      </c>
      <c r="F1777" t="s">
        <v>83</v>
      </c>
      <c r="G1777" t="s">
        <v>29</v>
      </c>
      <c r="H1777" t="s">
        <v>22</v>
      </c>
      <c r="I1777" t="s">
        <v>23</v>
      </c>
      <c r="J1777">
        <v>0.01</v>
      </c>
      <c r="K1777">
        <v>747371.82000000007</v>
      </c>
      <c r="L1777">
        <v>8690.3700000000008</v>
      </c>
      <c r="M1777">
        <v>0.56000000000000005</v>
      </c>
      <c r="N1777" t="s">
        <v>38</v>
      </c>
      <c r="O1777" t="s">
        <v>49</v>
      </c>
      <c r="P1777">
        <v>22799</v>
      </c>
      <c r="Q1777">
        <v>69051</v>
      </c>
      <c r="R1777">
        <v>10</v>
      </c>
      <c r="S1777" t="s">
        <v>64</v>
      </c>
    </row>
    <row r="1778" spans="1:19" x14ac:dyDescent="0.3">
      <c r="A1778">
        <v>107190</v>
      </c>
      <c r="B1778" s="1">
        <v>44701</v>
      </c>
      <c r="C1778" t="s">
        <v>91</v>
      </c>
      <c r="D1778" t="s">
        <v>18</v>
      </c>
      <c r="E1778" t="s">
        <v>19</v>
      </c>
      <c r="F1778" t="s">
        <v>109</v>
      </c>
      <c r="G1778" t="s">
        <v>42</v>
      </c>
      <c r="H1778" t="s">
        <v>22</v>
      </c>
      <c r="I1778" t="s">
        <v>48</v>
      </c>
      <c r="J1778">
        <v>0.13</v>
      </c>
      <c r="K1778">
        <v>710384.94000000006</v>
      </c>
      <c r="L1778">
        <v>8260.2900000000009</v>
      </c>
      <c r="M1778">
        <v>4.37</v>
      </c>
      <c r="N1778" t="s">
        <v>24</v>
      </c>
      <c r="O1778" t="s">
        <v>25</v>
      </c>
      <c r="P1778">
        <v>21628</v>
      </c>
      <c r="Q1778">
        <v>65583</v>
      </c>
      <c r="R1778">
        <v>7</v>
      </c>
      <c r="S1778" t="s">
        <v>50</v>
      </c>
    </row>
    <row r="1779" spans="1:19" x14ac:dyDescent="0.3">
      <c r="A1779">
        <v>125901</v>
      </c>
      <c r="B1779" s="1">
        <v>44604</v>
      </c>
      <c r="C1779" t="s">
        <v>65</v>
      </c>
      <c r="D1779" t="s">
        <v>40</v>
      </c>
      <c r="E1779" t="s">
        <v>27</v>
      </c>
      <c r="F1779" t="s">
        <v>36</v>
      </c>
      <c r="G1779" t="s">
        <v>21</v>
      </c>
      <c r="H1779" t="s">
        <v>22</v>
      </c>
      <c r="I1779" t="s">
        <v>37</v>
      </c>
      <c r="J1779">
        <v>0.1</v>
      </c>
      <c r="K1779">
        <v>735981.98</v>
      </c>
      <c r="L1779">
        <v>8557.93</v>
      </c>
      <c r="M1779">
        <v>1.2655306267843125</v>
      </c>
      <c r="N1779" t="s">
        <v>58</v>
      </c>
      <c r="O1779" t="s">
        <v>49</v>
      </c>
      <c r="P1779">
        <v>13182</v>
      </c>
      <c r="Q1779">
        <v>43903</v>
      </c>
      <c r="R1779">
        <v>1</v>
      </c>
      <c r="S1779" t="s">
        <v>33</v>
      </c>
    </row>
    <row r="1780" spans="1:19" x14ac:dyDescent="0.3">
      <c r="A1780">
        <v>125900</v>
      </c>
      <c r="B1780" s="1">
        <v>44569</v>
      </c>
      <c r="C1780" t="s">
        <v>17</v>
      </c>
      <c r="D1780" t="s">
        <v>40</v>
      </c>
      <c r="E1780" t="s">
        <v>27</v>
      </c>
      <c r="F1780" t="s">
        <v>96</v>
      </c>
      <c r="G1780" t="s">
        <v>60</v>
      </c>
      <c r="H1780" t="s">
        <v>30</v>
      </c>
      <c r="I1780" t="s">
        <v>31</v>
      </c>
      <c r="J1780">
        <v>0.04</v>
      </c>
      <c r="K1780">
        <v>563518.43999999994</v>
      </c>
      <c r="L1780">
        <v>6552.54</v>
      </c>
      <c r="M1780">
        <v>1.63</v>
      </c>
      <c r="N1780" t="s">
        <v>24</v>
      </c>
      <c r="O1780" t="s">
        <v>49</v>
      </c>
      <c r="P1780">
        <v>16983</v>
      </c>
      <c r="Q1780">
        <v>51825</v>
      </c>
      <c r="R1780">
        <v>6</v>
      </c>
      <c r="S1780" t="s">
        <v>26</v>
      </c>
    </row>
    <row r="1781" spans="1:19" x14ac:dyDescent="0.3">
      <c r="A1781">
        <v>107212</v>
      </c>
      <c r="B1781" s="1">
        <v>44645</v>
      </c>
      <c r="C1781" t="s">
        <v>39</v>
      </c>
      <c r="D1781" t="s">
        <v>40</v>
      </c>
      <c r="E1781" t="s">
        <v>55</v>
      </c>
      <c r="F1781" t="s">
        <v>41</v>
      </c>
      <c r="G1781" t="s">
        <v>21</v>
      </c>
      <c r="H1781" t="s">
        <v>52</v>
      </c>
      <c r="I1781" t="s">
        <v>31</v>
      </c>
      <c r="J1781">
        <v>0.14000000000000001</v>
      </c>
      <c r="K1781">
        <v>1290000</v>
      </c>
      <c r="L1781">
        <v>15000</v>
      </c>
      <c r="M1781">
        <v>5.57</v>
      </c>
      <c r="N1781" t="s">
        <v>58</v>
      </c>
      <c r="O1781" t="s">
        <v>32</v>
      </c>
      <c r="P1781">
        <v>39647</v>
      </c>
      <c r="Q1781">
        <v>118954</v>
      </c>
      <c r="R1781">
        <v>6</v>
      </c>
      <c r="S1781" t="s">
        <v>45</v>
      </c>
    </row>
    <row r="1782" spans="1:19" x14ac:dyDescent="0.3">
      <c r="A1782">
        <v>107215</v>
      </c>
      <c r="B1782" s="1">
        <v>44693</v>
      </c>
      <c r="C1782" t="s">
        <v>91</v>
      </c>
      <c r="D1782" t="s">
        <v>40</v>
      </c>
      <c r="E1782" t="s">
        <v>35</v>
      </c>
      <c r="F1782" t="s">
        <v>59</v>
      </c>
      <c r="G1782" t="s">
        <v>21</v>
      </c>
      <c r="H1782" t="s">
        <v>52</v>
      </c>
      <c r="I1782" t="s">
        <v>31</v>
      </c>
      <c r="J1782">
        <v>0.02</v>
      </c>
      <c r="K1782">
        <v>1290000</v>
      </c>
      <c r="L1782">
        <v>15000</v>
      </c>
      <c r="M1782">
        <v>6.16</v>
      </c>
      <c r="N1782" t="s">
        <v>44</v>
      </c>
      <c r="O1782" t="s">
        <v>49</v>
      </c>
      <c r="P1782">
        <v>38484</v>
      </c>
      <c r="Q1782">
        <v>115511</v>
      </c>
      <c r="R1782">
        <v>3</v>
      </c>
      <c r="S1782" t="s">
        <v>26</v>
      </c>
    </row>
    <row r="1783" spans="1:19" x14ac:dyDescent="0.3">
      <c r="A1783">
        <v>125887</v>
      </c>
      <c r="B1783" s="1">
        <v>44602</v>
      </c>
      <c r="C1783" t="s">
        <v>65</v>
      </c>
      <c r="D1783" t="s">
        <v>18</v>
      </c>
      <c r="E1783" t="s">
        <v>27</v>
      </c>
      <c r="F1783" t="s">
        <v>86</v>
      </c>
      <c r="G1783" t="s">
        <v>42</v>
      </c>
      <c r="H1783" t="s">
        <v>30</v>
      </c>
      <c r="I1783" t="s">
        <v>48</v>
      </c>
      <c r="J1783">
        <v>0.11</v>
      </c>
      <c r="K1783">
        <v>448209.63999999996</v>
      </c>
      <c r="L1783">
        <v>5211.74</v>
      </c>
      <c r="M1783">
        <v>5.54</v>
      </c>
      <c r="N1783" t="s">
        <v>38</v>
      </c>
      <c r="O1783" t="s">
        <v>32</v>
      </c>
      <c r="P1783">
        <v>13355</v>
      </c>
      <c r="Q1783">
        <v>41079</v>
      </c>
      <c r="R1783">
        <v>1</v>
      </c>
      <c r="S1783" t="s">
        <v>50</v>
      </c>
    </row>
    <row r="1784" spans="1:19" x14ac:dyDescent="0.3">
      <c r="A1784">
        <v>125886</v>
      </c>
      <c r="B1784" s="1">
        <v>44654</v>
      </c>
      <c r="C1784" t="s">
        <v>34</v>
      </c>
      <c r="D1784" t="s">
        <v>18</v>
      </c>
      <c r="E1784" t="s">
        <v>35</v>
      </c>
      <c r="F1784" t="s">
        <v>84</v>
      </c>
      <c r="G1784" t="s">
        <v>29</v>
      </c>
      <c r="H1784" t="s">
        <v>22</v>
      </c>
      <c r="I1784" t="s">
        <v>37</v>
      </c>
      <c r="J1784">
        <v>0.05</v>
      </c>
      <c r="K1784">
        <v>864098.76</v>
      </c>
      <c r="L1784">
        <v>10047.66</v>
      </c>
      <c r="M1784">
        <v>1.3835038208065789</v>
      </c>
      <c r="N1784" t="s">
        <v>38</v>
      </c>
      <c r="O1784" t="s">
        <v>25</v>
      </c>
      <c r="P1784">
        <v>15552</v>
      </c>
      <c r="Q1784">
        <v>51622</v>
      </c>
      <c r="R1784">
        <v>1</v>
      </c>
      <c r="S1784" t="s">
        <v>50</v>
      </c>
    </row>
    <row r="1785" spans="1:19" x14ac:dyDescent="0.3">
      <c r="A1785">
        <v>125878</v>
      </c>
      <c r="B1785" s="1">
        <v>44691</v>
      </c>
      <c r="C1785" t="s">
        <v>91</v>
      </c>
      <c r="D1785" t="s">
        <v>18</v>
      </c>
      <c r="E1785" t="s">
        <v>35</v>
      </c>
      <c r="F1785" t="s">
        <v>100</v>
      </c>
      <c r="G1785" t="s">
        <v>21</v>
      </c>
      <c r="H1785" t="s">
        <v>22</v>
      </c>
      <c r="I1785" t="s">
        <v>37</v>
      </c>
      <c r="J1785">
        <v>0.03</v>
      </c>
      <c r="K1785">
        <v>717216.77999999991</v>
      </c>
      <c r="L1785">
        <v>8339.73</v>
      </c>
      <c r="M1785">
        <v>0.1197606666589674</v>
      </c>
      <c r="N1785" t="s">
        <v>53</v>
      </c>
      <c r="O1785" t="s">
        <v>25</v>
      </c>
      <c r="P1785">
        <v>12831</v>
      </c>
      <c r="Q1785">
        <v>42761</v>
      </c>
      <c r="R1785">
        <v>1</v>
      </c>
      <c r="S1785" t="s">
        <v>45</v>
      </c>
    </row>
    <row r="1786" spans="1:19" x14ac:dyDescent="0.3">
      <c r="A1786">
        <v>107222</v>
      </c>
      <c r="B1786" s="1">
        <v>44659</v>
      </c>
      <c r="C1786" t="s">
        <v>34</v>
      </c>
      <c r="D1786" t="s">
        <v>18</v>
      </c>
      <c r="E1786" t="s">
        <v>55</v>
      </c>
      <c r="F1786" t="s">
        <v>20</v>
      </c>
      <c r="G1786" t="s">
        <v>60</v>
      </c>
      <c r="H1786" t="s">
        <v>22</v>
      </c>
      <c r="I1786" t="s">
        <v>37</v>
      </c>
      <c r="J1786">
        <v>0.12</v>
      </c>
      <c r="K1786">
        <v>689775.9</v>
      </c>
      <c r="L1786">
        <v>8020.65</v>
      </c>
      <c r="M1786">
        <v>0.96523522381854343</v>
      </c>
      <c r="N1786" t="s">
        <v>58</v>
      </c>
      <c r="O1786" t="s">
        <v>49</v>
      </c>
      <c r="P1786">
        <v>12319</v>
      </c>
      <c r="Q1786">
        <v>41093</v>
      </c>
      <c r="R1786">
        <v>1</v>
      </c>
      <c r="S1786" t="s">
        <v>26</v>
      </c>
    </row>
    <row r="1787" spans="1:19" x14ac:dyDescent="0.3">
      <c r="A1787">
        <v>125852</v>
      </c>
      <c r="B1787" s="1">
        <v>44630</v>
      </c>
      <c r="C1787" t="s">
        <v>39</v>
      </c>
      <c r="D1787" t="s">
        <v>40</v>
      </c>
      <c r="E1787" t="s">
        <v>19</v>
      </c>
      <c r="F1787" t="s">
        <v>41</v>
      </c>
      <c r="G1787" t="s">
        <v>60</v>
      </c>
      <c r="H1787" t="s">
        <v>30</v>
      </c>
      <c r="I1787" t="s">
        <v>48</v>
      </c>
      <c r="J1787">
        <v>0.14000000000000001</v>
      </c>
      <c r="K1787">
        <v>586548.38</v>
      </c>
      <c r="L1787">
        <v>6820.33</v>
      </c>
      <c r="M1787">
        <v>7.59</v>
      </c>
      <c r="N1787" t="s">
        <v>58</v>
      </c>
      <c r="O1787" t="s">
        <v>32</v>
      </c>
      <c r="P1787">
        <v>17708</v>
      </c>
      <c r="Q1787">
        <v>53973</v>
      </c>
      <c r="R1787">
        <v>9</v>
      </c>
      <c r="S1787" t="s">
        <v>45</v>
      </c>
    </row>
    <row r="1788" spans="1:19" x14ac:dyDescent="0.3">
      <c r="A1788">
        <v>107228</v>
      </c>
      <c r="B1788" s="1">
        <v>44701</v>
      </c>
      <c r="C1788" t="s">
        <v>91</v>
      </c>
      <c r="D1788" t="s">
        <v>18</v>
      </c>
      <c r="E1788" t="s">
        <v>35</v>
      </c>
      <c r="F1788" t="s">
        <v>84</v>
      </c>
      <c r="G1788" t="s">
        <v>60</v>
      </c>
      <c r="H1788" t="s">
        <v>22</v>
      </c>
      <c r="I1788" t="s">
        <v>48</v>
      </c>
      <c r="J1788">
        <v>0.02</v>
      </c>
      <c r="K1788">
        <v>679643.38</v>
      </c>
      <c r="L1788">
        <v>7902.83</v>
      </c>
      <c r="M1788">
        <v>4.1100000000000003</v>
      </c>
      <c r="N1788" t="s">
        <v>24</v>
      </c>
      <c r="O1788" t="s">
        <v>49</v>
      </c>
      <c r="P1788">
        <v>20645</v>
      </c>
      <c r="Q1788">
        <v>62670</v>
      </c>
      <c r="R1788">
        <v>10</v>
      </c>
      <c r="S1788" t="s">
        <v>50</v>
      </c>
    </row>
    <row r="1789" spans="1:19" x14ac:dyDescent="0.3">
      <c r="A1789">
        <v>125835</v>
      </c>
      <c r="B1789" s="1">
        <v>44573</v>
      </c>
      <c r="C1789" t="s">
        <v>17</v>
      </c>
      <c r="D1789" t="s">
        <v>40</v>
      </c>
      <c r="E1789" t="s">
        <v>19</v>
      </c>
      <c r="F1789" t="s">
        <v>90</v>
      </c>
      <c r="G1789" t="s">
        <v>42</v>
      </c>
      <c r="H1789" t="s">
        <v>43</v>
      </c>
      <c r="I1789" t="s">
        <v>37</v>
      </c>
      <c r="J1789">
        <v>0.05</v>
      </c>
      <c r="K1789">
        <v>43000</v>
      </c>
      <c r="L1789">
        <v>500</v>
      </c>
      <c r="M1789">
        <v>0.4272059601715405</v>
      </c>
      <c r="N1789" t="s">
        <v>58</v>
      </c>
      <c r="O1789" t="s">
        <v>32</v>
      </c>
      <c r="P1789">
        <v>341</v>
      </c>
      <c r="Q1789">
        <v>2093</v>
      </c>
      <c r="R1789">
        <v>1</v>
      </c>
      <c r="S1789" t="s">
        <v>33</v>
      </c>
    </row>
    <row r="1790" spans="1:19" x14ac:dyDescent="0.3">
      <c r="A1790">
        <v>125834</v>
      </c>
      <c r="B1790" s="1">
        <v>44692</v>
      </c>
      <c r="C1790" t="s">
        <v>91</v>
      </c>
      <c r="D1790" t="s">
        <v>61</v>
      </c>
      <c r="E1790" t="s">
        <v>62</v>
      </c>
      <c r="F1790" t="s">
        <v>71</v>
      </c>
      <c r="G1790" t="s">
        <v>42</v>
      </c>
      <c r="H1790" t="s">
        <v>43</v>
      </c>
      <c r="I1790" t="s">
        <v>37</v>
      </c>
      <c r="J1790">
        <v>0.15</v>
      </c>
      <c r="K1790">
        <v>273143.74</v>
      </c>
      <c r="L1790">
        <v>3176.09</v>
      </c>
      <c r="M1790">
        <v>1.1207453432115309</v>
      </c>
      <c r="N1790" t="s">
        <v>53</v>
      </c>
      <c r="O1790" t="s">
        <v>25</v>
      </c>
      <c r="P1790">
        <v>4599</v>
      </c>
      <c r="Q1790">
        <v>15959</v>
      </c>
      <c r="R1790">
        <v>1</v>
      </c>
      <c r="S1790" t="s">
        <v>64</v>
      </c>
    </row>
    <row r="1791" spans="1:19" x14ac:dyDescent="0.3">
      <c r="A1791">
        <v>107237</v>
      </c>
      <c r="B1791" s="1">
        <v>44612</v>
      </c>
      <c r="C1791" t="s">
        <v>65</v>
      </c>
      <c r="D1791" t="s">
        <v>40</v>
      </c>
      <c r="E1791" t="s">
        <v>55</v>
      </c>
      <c r="F1791" t="s">
        <v>36</v>
      </c>
      <c r="G1791" t="s">
        <v>42</v>
      </c>
      <c r="H1791" t="s">
        <v>30</v>
      </c>
      <c r="I1791" t="s">
        <v>48</v>
      </c>
      <c r="J1791">
        <v>0.12</v>
      </c>
      <c r="K1791">
        <v>354934.89999999997</v>
      </c>
      <c r="L1791">
        <v>4127.1499999999996</v>
      </c>
      <c r="M1791">
        <v>3.54</v>
      </c>
      <c r="N1791" t="s">
        <v>44</v>
      </c>
      <c r="O1791" t="s">
        <v>49</v>
      </c>
      <c r="P1791">
        <v>10390</v>
      </c>
      <c r="Q1791">
        <v>32294</v>
      </c>
      <c r="R1791">
        <v>1</v>
      </c>
      <c r="S1791" t="s">
        <v>33</v>
      </c>
    </row>
    <row r="1792" spans="1:19" x14ac:dyDescent="0.3">
      <c r="A1792">
        <v>125829</v>
      </c>
      <c r="B1792" s="1">
        <v>44598</v>
      </c>
      <c r="C1792" t="s">
        <v>65</v>
      </c>
      <c r="D1792" t="s">
        <v>40</v>
      </c>
      <c r="E1792" t="s">
        <v>19</v>
      </c>
      <c r="F1792" t="s">
        <v>73</v>
      </c>
      <c r="G1792" t="s">
        <v>21</v>
      </c>
      <c r="H1792" t="s">
        <v>22</v>
      </c>
      <c r="I1792" t="s">
        <v>31</v>
      </c>
      <c r="J1792">
        <v>0.03</v>
      </c>
      <c r="K1792">
        <v>808883.32000000007</v>
      </c>
      <c r="L1792">
        <v>9405.6200000000008</v>
      </c>
      <c r="M1792">
        <v>4.08</v>
      </c>
      <c r="N1792" t="s">
        <v>24</v>
      </c>
      <c r="O1792" t="s">
        <v>32</v>
      </c>
      <c r="P1792">
        <v>24721</v>
      </c>
      <c r="Q1792">
        <v>74745</v>
      </c>
      <c r="R1792">
        <v>3</v>
      </c>
      <c r="S1792" t="s">
        <v>33</v>
      </c>
    </row>
    <row r="1793" spans="1:19" x14ac:dyDescent="0.3">
      <c r="A1793">
        <v>125825</v>
      </c>
      <c r="B1793" s="1">
        <v>44678</v>
      </c>
      <c r="C1793" t="s">
        <v>34</v>
      </c>
      <c r="D1793" t="s">
        <v>18</v>
      </c>
      <c r="E1793" t="s">
        <v>27</v>
      </c>
      <c r="F1793" t="s">
        <v>99</v>
      </c>
      <c r="G1793" t="s">
        <v>42</v>
      </c>
      <c r="H1793" t="s">
        <v>30</v>
      </c>
      <c r="I1793" t="s">
        <v>31</v>
      </c>
      <c r="J1793">
        <v>0.05</v>
      </c>
      <c r="K1793">
        <v>656594.52</v>
      </c>
      <c r="L1793">
        <v>7634.82</v>
      </c>
      <c r="M1793">
        <v>0.08</v>
      </c>
      <c r="N1793" t="s">
        <v>53</v>
      </c>
      <c r="O1793" t="s">
        <v>49</v>
      </c>
      <c r="P1793">
        <v>19910</v>
      </c>
      <c r="Q1793">
        <v>60493</v>
      </c>
      <c r="R1793">
        <v>4</v>
      </c>
      <c r="S1793" t="s">
        <v>33</v>
      </c>
    </row>
    <row r="1794" spans="1:19" x14ac:dyDescent="0.3">
      <c r="A1794">
        <v>125772</v>
      </c>
      <c r="B1794" s="1">
        <v>44701</v>
      </c>
      <c r="C1794" t="s">
        <v>91</v>
      </c>
      <c r="D1794" t="s">
        <v>40</v>
      </c>
      <c r="E1794" t="s">
        <v>55</v>
      </c>
      <c r="F1794" t="s">
        <v>73</v>
      </c>
      <c r="G1794" t="s">
        <v>42</v>
      </c>
      <c r="H1794" t="s">
        <v>43</v>
      </c>
      <c r="I1794" t="s">
        <v>37</v>
      </c>
      <c r="J1794">
        <v>0.13</v>
      </c>
      <c r="K1794">
        <v>219348.16</v>
      </c>
      <c r="L1794">
        <v>2550.56</v>
      </c>
      <c r="M1794">
        <v>1.2726805173311164</v>
      </c>
      <c r="N1794" t="s">
        <v>24</v>
      </c>
      <c r="O1794" t="s">
        <v>32</v>
      </c>
      <c r="P1794">
        <v>3661</v>
      </c>
      <c r="Q1794">
        <v>12903</v>
      </c>
      <c r="R1794">
        <v>1</v>
      </c>
      <c r="S1794" t="s">
        <v>33</v>
      </c>
    </row>
    <row r="1795" spans="1:19" x14ac:dyDescent="0.3">
      <c r="A1795">
        <v>107252</v>
      </c>
      <c r="B1795" s="1">
        <v>44580</v>
      </c>
      <c r="C1795" t="s">
        <v>17</v>
      </c>
      <c r="D1795" t="s">
        <v>18</v>
      </c>
      <c r="E1795" t="s">
        <v>35</v>
      </c>
      <c r="F1795" t="s">
        <v>92</v>
      </c>
      <c r="G1795" t="s">
        <v>29</v>
      </c>
      <c r="H1795" t="s">
        <v>43</v>
      </c>
      <c r="I1795" t="s">
        <v>48</v>
      </c>
      <c r="J1795">
        <v>0.14000000000000001</v>
      </c>
      <c r="K1795">
        <v>43000</v>
      </c>
      <c r="L1795">
        <v>500</v>
      </c>
      <c r="M1795">
        <v>5.79</v>
      </c>
      <c r="N1795" t="s">
        <v>53</v>
      </c>
      <c r="O1795" t="s">
        <v>49</v>
      </c>
      <c r="P1795">
        <v>929</v>
      </c>
      <c r="Q1795">
        <v>4271</v>
      </c>
      <c r="R1795">
        <v>6</v>
      </c>
      <c r="S1795" t="s">
        <v>50</v>
      </c>
    </row>
    <row r="1796" spans="1:19" x14ac:dyDescent="0.3">
      <c r="A1796">
        <v>107253</v>
      </c>
      <c r="B1796" s="1">
        <v>44587</v>
      </c>
      <c r="C1796" t="s">
        <v>17</v>
      </c>
      <c r="D1796" t="s">
        <v>18</v>
      </c>
      <c r="E1796" t="s">
        <v>27</v>
      </c>
      <c r="F1796" t="s">
        <v>66</v>
      </c>
      <c r="G1796" t="s">
        <v>29</v>
      </c>
      <c r="H1796" t="s">
        <v>52</v>
      </c>
      <c r="I1796" t="s">
        <v>23</v>
      </c>
      <c r="J1796">
        <v>0.08</v>
      </c>
      <c r="K1796">
        <v>1082076.9400000002</v>
      </c>
      <c r="L1796">
        <v>12582.29</v>
      </c>
      <c r="M1796">
        <v>4.3499999999999996</v>
      </c>
      <c r="N1796" t="s">
        <v>53</v>
      </c>
      <c r="O1796" t="s">
        <v>32</v>
      </c>
      <c r="P1796">
        <v>33299</v>
      </c>
      <c r="Q1796">
        <v>100152</v>
      </c>
      <c r="R1796">
        <v>8</v>
      </c>
      <c r="S1796" t="s">
        <v>64</v>
      </c>
    </row>
    <row r="1797" spans="1:19" x14ac:dyDescent="0.3">
      <c r="A1797">
        <v>125760</v>
      </c>
      <c r="B1797" s="1">
        <v>44613</v>
      </c>
      <c r="C1797" t="s">
        <v>65</v>
      </c>
      <c r="D1797" t="s">
        <v>40</v>
      </c>
      <c r="E1797" t="s">
        <v>19</v>
      </c>
      <c r="F1797" t="s">
        <v>57</v>
      </c>
      <c r="G1797" t="s">
        <v>29</v>
      </c>
      <c r="H1797" t="s">
        <v>30</v>
      </c>
      <c r="I1797" t="s">
        <v>23</v>
      </c>
      <c r="J1797">
        <v>0.11</v>
      </c>
      <c r="K1797">
        <v>430687.13999999996</v>
      </c>
      <c r="L1797">
        <v>5007.99</v>
      </c>
      <c r="M1797">
        <v>5.36</v>
      </c>
      <c r="N1797" t="s">
        <v>24</v>
      </c>
      <c r="O1797" t="s">
        <v>25</v>
      </c>
      <c r="P1797">
        <v>12795</v>
      </c>
      <c r="Q1797">
        <v>39419</v>
      </c>
      <c r="R1797">
        <v>7</v>
      </c>
      <c r="S1797" t="s">
        <v>26</v>
      </c>
    </row>
    <row r="1798" spans="1:19" x14ac:dyDescent="0.3">
      <c r="A1798">
        <v>107259</v>
      </c>
      <c r="B1798" s="1">
        <v>44587</v>
      </c>
      <c r="C1798" t="s">
        <v>17</v>
      </c>
      <c r="D1798" t="s">
        <v>61</v>
      </c>
      <c r="E1798" t="s">
        <v>62</v>
      </c>
      <c r="F1798" t="s">
        <v>28</v>
      </c>
      <c r="G1798" t="s">
        <v>21</v>
      </c>
      <c r="H1798" t="s">
        <v>30</v>
      </c>
      <c r="I1798" t="s">
        <v>37</v>
      </c>
      <c r="J1798">
        <v>0.03</v>
      </c>
      <c r="K1798">
        <v>583205.56000000006</v>
      </c>
      <c r="L1798">
        <v>6781.46</v>
      </c>
      <c r="M1798">
        <v>0.73465125368411366</v>
      </c>
      <c r="N1798" t="s">
        <v>24</v>
      </c>
      <c r="O1798" t="s">
        <v>25</v>
      </c>
      <c r="P1798">
        <v>10338</v>
      </c>
      <c r="Q1798">
        <v>34645</v>
      </c>
      <c r="R1798">
        <v>1</v>
      </c>
      <c r="S1798" t="s">
        <v>33</v>
      </c>
    </row>
    <row r="1799" spans="1:19" x14ac:dyDescent="0.3">
      <c r="A1799">
        <v>107261</v>
      </c>
      <c r="B1799" s="1">
        <v>44695</v>
      </c>
      <c r="C1799" t="s">
        <v>91</v>
      </c>
      <c r="D1799" t="s">
        <v>18</v>
      </c>
      <c r="E1799" t="s">
        <v>27</v>
      </c>
      <c r="F1799" t="s">
        <v>63</v>
      </c>
      <c r="G1799" t="s">
        <v>60</v>
      </c>
      <c r="H1799" t="s">
        <v>22</v>
      </c>
      <c r="I1799" t="s">
        <v>23</v>
      </c>
      <c r="J1799">
        <v>0.04</v>
      </c>
      <c r="K1799">
        <v>685365.82</v>
      </c>
      <c r="L1799">
        <v>7969.37</v>
      </c>
      <c r="M1799">
        <v>7.21</v>
      </c>
      <c r="N1799" t="s">
        <v>53</v>
      </c>
      <c r="O1799" t="s">
        <v>49</v>
      </c>
      <c r="P1799">
        <v>20829</v>
      </c>
      <c r="Q1799">
        <v>63215</v>
      </c>
      <c r="R1799">
        <v>6</v>
      </c>
      <c r="S1799" t="s">
        <v>64</v>
      </c>
    </row>
    <row r="1800" spans="1:19" x14ac:dyDescent="0.3">
      <c r="A1800">
        <v>107265</v>
      </c>
      <c r="B1800" s="1">
        <v>44595</v>
      </c>
      <c r="C1800" t="s">
        <v>65</v>
      </c>
      <c r="D1800" t="s">
        <v>18</v>
      </c>
      <c r="E1800" t="s">
        <v>19</v>
      </c>
      <c r="F1800" t="s">
        <v>78</v>
      </c>
      <c r="G1800" t="s">
        <v>21</v>
      </c>
      <c r="H1800" t="s">
        <v>30</v>
      </c>
      <c r="I1800" t="s">
        <v>31</v>
      </c>
      <c r="J1800">
        <v>0.08</v>
      </c>
      <c r="K1800">
        <v>625055.74</v>
      </c>
      <c r="L1800">
        <v>7268.09</v>
      </c>
      <c r="M1800">
        <v>5.89</v>
      </c>
      <c r="N1800" t="s">
        <v>53</v>
      </c>
      <c r="O1800" t="s">
        <v>49</v>
      </c>
      <c r="P1800">
        <v>18921</v>
      </c>
      <c r="Q1800">
        <v>57563</v>
      </c>
      <c r="R1800">
        <v>8</v>
      </c>
      <c r="S1800" t="s">
        <v>33</v>
      </c>
    </row>
    <row r="1801" spans="1:19" x14ac:dyDescent="0.3">
      <c r="A1801">
        <v>125729</v>
      </c>
      <c r="B1801" s="1">
        <v>44631</v>
      </c>
      <c r="C1801" t="s">
        <v>39</v>
      </c>
      <c r="D1801" t="s">
        <v>18</v>
      </c>
      <c r="E1801" t="s">
        <v>27</v>
      </c>
      <c r="F1801" t="s">
        <v>74</v>
      </c>
      <c r="G1801" t="s">
        <v>21</v>
      </c>
      <c r="H1801" t="s">
        <v>30</v>
      </c>
      <c r="I1801" t="s">
        <v>31</v>
      </c>
      <c r="J1801">
        <v>0.11</v>
      </c>
      <c r="K1801">
        <v>665251.27999999991</v>
      </c>
      <c r="L1801">
        <v>7735.48</v>
      </c>
      <c r="M1801">
        <v>0.52</v>
      </c>
      <c r="N1801" t="s">
        <v>44</v>
      </c>
      <c r="O1801" t="s">
        <v>49</v>
      </c>
      <c r="P1801">
        <v>20192</v>
      </c>
      <c r="Q1801">
        <v>61328</v>
      </c>
      <c r="R1801">
        <v>5</v>
      </c>
      <c r="S1801" t="s">
        <v>64</v>
      </c>
    </row>
    <row r="1802" spans="1:19" x14ac:dyDescent="0.3">
      <c r="A1802">
        <v>107272</v>
      </c>
      <c r="B1802" s="1">
        <v>44618</v>
      </c>
      <c r="C1802" t="s">
        <v>65</v>
      </c>
      <c r="D1802" t="s">
        <v>61</v>
      </c>
      <c r="E1802" t="s">
        <v>62</v>
      </c>
      <c r="F1802" t="s">
        <v>81</v>
      </c>
      <c r="G1802" t="s">
        <v>21</v>
      </c>
      <c r="H1802" t="s">
        <v>22</v>
      </c>
      <c r="I1802" t="s">
        <v>31</v>
      </c>
      <c r="J1802">
        <v>0.05</v>
      </c>
      <c r="K1802">
        <v>971338.17999999993</v>
      </c>
      <c r="L1802">
        <v>11294.63</v>
      </c>
      <c r="M1802">
        <v>7.6</v>
      </c>
      <c r="N1802" t="s">
        <v>44</v>
      </c>
      <c r="O1802" t="s">
        <v>25</v>
      </c>
      <c r="P1802">
        <v>29879</v>
      </c>
      <c r="Q1802">
        <v>90023</v>
      </c>
      <c r="R1802">
        <v>7</v>
      </c>
      <c r="S1802" t="s">
        <v>33</v>
      </c>
    </row>
    <row r="1803" spans="1:19" x14ac:dyDescent="0.3">
      <c r="A1803">
        <v>125725</v>
      </c>
      <c r="B1803" s="1">
        <v>44582</v>
      </c>
      <c r="C1803" t="s">
        <v>17</v>
      </c>
      <c r="D1803" t="s">
        <v>18</v>
      </c>
      <c r="E1803" t="s">
        <v>55</v>
      </c>
      <c r="F1803" t="s">
        <v>111</v>
      </c>
      <c r="G1803" t="s">
        <v>42</v>
      </c>
      <c r="H1803" t="s">
        <v>22</v>
      </c>
      <c r="I1803" t="s">
        <v>31</v>
      </c>
      <c r="J1803">
        <v>7.0000000000000007E-2</v>
      </c>
      <c r="K1803">
        <v>788500.46000000008</v>
      </c>
      <c r="L1803">
        <v>9168.61</v>
      </c>
      <c r="M1803">
        <v>4.62</v>
      </c>
      <c r="N1803" t="s">
        <v>53</v>
      </c>
      <c r="O1803" t="s">
        <v>25</v>
      </c>
      <c r="P1803">
        <v>24085</v>
      </c>
      <c r="Q1803">
        <v>72860</v>
      </c>
      <c r="R1803">
        <v>1</v>
      </c>
      <c r="S1803" t="s">
        <v>33</v>
      </c>
    </row>
    <row r="1804" spans="1:19" x14ac:dyDescent="0.3">
      <c r="A1804">
        <v>125723</v>
      </c>
      <c r="B1804" s="1">
        <v>44617</v>
      </c>
      <c r="C1804" t="s">
        <v>65</v>
      </c>
      <c r="D1804" t="s">
        <v>40</v>
      </c>
      <c r="E1804" t="s">
        <v>35</v>
      </c>
      <c r="F1804" t="s">
        <v>68</v>
      </c>
      <c r="G1804" t="s">
        <v>21</v>
      </c>
      <c r="H1804" t="s">
        <v>43</v>
      </c>
      <c r="I1804" t="s">
        <v>37</v>
      </c>
      <c r="J1804">
        <v>0.13</v>
      </c>
      <c r="K1804">
        <v>280619.71999999997</v>
      </c>
      <c r="L1804">
        <v>3263.02</v>
      </c>
      <c r="M1804">
        <v>0.69890180095009347</v>
      </c>
      <c r="N1804" t="s">
        <v>53</v>
      </c>
      <c r="O1804" t="s">
        <v>25</v>
      </c>
      <c r="P1804">
        <v>4733</v>
      </c>
      <c r="Q1804">
        <v>16393</v>
      </c>
      <c r="R1804">
        <v>1</v>
      </c>
      <c r="S1804" t="s">
        <v>45</v>
      </c>
    </row>
    <row r="1805" spans="1:19" x14ac:dyDescent="0.3">
      <c r="A1805">
        <v>125710</v>
      </c>
      <c r="B1805" s="1">
        <v>44588</v>
      </c>
      <c r="C1805" t="s">
        <v>17</v>
      </c>
      <c r="D1805" t="s">
        <v>18</v>
      </c>
      <c r="E1805" t="s">
        <v>19</v>
      </c>
      <c r="F1805" t="s">
        <v>102</v>
      </c>
      <c r="G1805" t="s">
        <v>29</v>
      </c>
      <c r="H1805" t="s">
        <v>22</v>
      </c>
      <c r="I1805" t="s">
        <v>37</v>
      </c>
      <c r="J1805">
        <v>0.04</v>
      </c>
      <c r="K1805">
        <v>767117.41999999993</v>
      </c>
      <c r="L1805">
        <v>8919.9699999999993</v>
      </c>
      <c r="M1805">
        <v>7.5073850741442197E-2</v>
      </c>
      <c r="N1805" t="s">
        <v>58</v>
      </c>
      <c r="O1805" t="s">
        <v>49</v>
      </c>
      <c r="P1805">
        <v>13749</v>
      </c>
      <c r="Q1805">
        <v>45753</v>
      </c>
      <c r="R1805">
        <v>1</v>
      </c>
      <c r="S1805" t="s">
        <v>45</v>
      </c>
    </row>
    <row r="1806" spans="1:19" x14ac:dyDescent="0.3">
      <c r="A1806">
        <v>125693</v>
      </c>
      <c r="B1806" s="1">
        <v>44681</v>
      </c>
      <c r="C1806" t="s">
        <v>34</v>
      </c>
      <c r="D1806" t="s">
        <v>18</v>
      </c>
      <c r="E1806" t="s">
        <v>35</v>
      </c>
      <c r="F1806" t="s">
        <v>51</v>
      </c>
      <c r="G1806" t="s">
        <v>21</v>
      </c>
      <c r="H1806" t="s">
        <v>52</v>
      </c>
      <c r="I1806" t="s">
        <v>37</v>
      </c>
      <c r="J1806">
        <v>0.12</v>
      </c>
      <c r="K1806">
        <v>1251910.6000000001</v>
      </c>
      <c r="L1806">
        <v>14557.1</v>
      </c>
      <c r="M1806">
        <v>0.61667805966184719</v>
      </c>
      <c r="N1806" t="s">
        <v>58</v>
      </c>
      <c r="O1806" t="s">
        <v>25</v>
      </c>
      <c r="P1806">
        <v>22162</v>
      </c>
      <c r="Q1806">
        <v>73143</v>
      </c>
      <c r="R1806">
        <v>1</v>
      </c>
      <c r="S1806" t="s">
        <v>33</v>
      </c>
    </row>
    <row r="1807" spans="1:19" x14ac:dyDescent="0.3">
      <c r="A1807">
        <v>107282</v>
      </c>
      <c r="B1807" s="1">
        <v>44658</v>
      </c>
      <c r="C1807" t="s">
        <v>34</v>
      </c>
      <c r="D1807" t="s">
        <v>18</v>
      </c>
      <c r="E1807" t="s">
        <v>27</v>
      </c>
      <c r="F1807" t="s">
        <v>87</v>
      </c>
      <c r="G1807" t="s">
        <v>60</v>
      </c>
      <c r="H1807" t="s">
        <v>22</v>
      </c>
      <c r="I1807" t="s">
        <v>37</v>
      </c>
      <c r="J1807">
        <v>0.08</v>
      </c>
      <c r="K1807">
        <v>953903.4</v>
      </c>
      <c r="L1807">
        <v>11091.9</v>
      </c>
      <c r="M1807">
        <v>0.580928606927827</v>
      </c>
      <c r="N1807" t="s">
        <v>44</v>
      </c>
      <c r="O1807" t="s">
        <v>25</v>
      </c>
      <c r="P1807">
        <v>17224</v>
      </c>
      <c r="Q1807">
        <v>57064</v>
      </c>
      <c r="R1807">
        <v>1</v>
      </c>
      <c r="S1807" t="s">
        <v>64</v>
      </c>
    </row>
    <row r="1808" spans="1:19" x14ac:dyDescent="0.3">
      <c r="A1808">
        <v>125674</v>
      </c>
      <c r="B1808" s="1">
        <v>44581</v>
      </c>
      <c r="C1808" t="s">
        <v>17</v>
      </c>
      <c r="D1808" t="s">
        <v>18</v>
      </c>
      <c r="E1808" t="s">
        <v>55</v>
      </c>
      <c r="F1808" t="s">
        <v>76</v>
      </c>
      <c r="G1808" t="s">
        <v>60</v>
      </c>
      <c r="H1808" t="s">
        <v>52</v>
      </c>
      <c r="I1808" t="s">
        <v>37</v>
      </c>
      <c r="J1808">
        <v>0.14000000000000001</v>
      </c>
      <c r="K1808">
        <v>1007474.52</v>
      </c>
      <c r="L1808">
        <v>11714.82</v>
      </c>
      <c r="M1808">
        <v>0.58450355220122907</v>
      </c>
      <c r="N1808" t="s">
        <v>38</v>
      </c>
      <c r="O1808" t="s">
        <v>25</v>
      </c>
      <c r="P1808">
        <v>18217</v>
      </c>
      <c r="Q1808">
        <v>60297</v>
      </c>
      <c r="R1808">
        <v>1</v>
      </c>
      <c r="S1808" t="s">
        <v>45</v>
      </c>
    </row>
    <row r="1809" spans="1:19" x14ac:dyDescent="0.3">
      <c r="A1809">
        <v>107285</v>
      </c>
      <c r="B1809" s="1">
        <v>44679</v>
      </c>
      <c r="C1809" t="s">
        <v>34</v>
      </c>
      <c r="D1809" t="s">
        <v>18</v>
      </c>
      <c r="E1809" t="s">
        <v>55</v>
      </c>
      <c r="F1809" t="s">
        <v>47</v>
      </c>
      <c r="G1809" t="s">
        <v>42</v>
      </c>
      <c r="H1809" t="s">
        <v>30</v>
      </c>
      <c r="I1809" t="s">
        <v>31</v>
      </c>
      <c r="J1809">
        <v>7.0000000000000007E-2</v>
      </c>
      <c r="K1809">
        <v>413316.86000000004</v>
      </c>
      <c r="L1809">
        <v>4806.01</v>
      </c>
      <c r="M1809">
        <v>1.25</v>
      </c>
      <c r="N1809" t="s">
        <v>24</v>
      </c>
      <c r="O1809" t="s">
        <v>32</v>
      </c>
      <c r="P1809">
        <v>12240</v>
      </c>
      <c r="Q1809">
        <v>37775</v>
      </c>
      <c r="R1809">
        <v>4</v>
      </c>
      <c r="S1809" t="s">
        <v>50</v>
      </c>
    </row>
    <row r="1810" spans="1:19" x14ac:dyDescent="0.3">
      <c r="A1810">
        <v>107293</v>
      </c>
      <c r="B1810" s="1">
        <v>44623</v>
      </c>
      <c r="C1810" t="s">
        <v>39</v>
      </c>
      <c r="D1810" t="s">
        <v>40</v>
      </c>
      <c r="E1810" t="s">
        <v>55</v>
      </c>
      <c r="F1810" t="s">
        <v>93</v>
      </c>
      <c r="G1810" t="s">
        <v>21</v>
      </c>
      <c r="H1810" t="s">
        <v>52</v>
      </c>
      <c r="I1810" t="s">
        <v>23</v>
      </c>
      <c r="J1810">
        <v>0.11</v>
      </c>
      <c r="K1810">
        <v>1146907.18</v>
      </c>
      <c r="L1810">
        <v>13336.13</v>
      </c>
      <c r="M1810">
        <v>2.23</v>
      </c>
      <c r="N1810" t="s">
        <v>58</v>
      </c>
      <c r="O1810" t="s">
        <v>49</v>
      </c>
      <c r="P1810">
        <v>35196</v>
      </c>
      <c r="Q1810">
        <v>105770</v>
      </c>
      <c r="R1810">
        <v>9</v>
      </c>
      <c r="S1810" t="s">
        <v>45</v>
      </c>
    </row>
    <row r="1811" spans="1:19" x14ac:dyDescent="0.3">
      <c r="A1811">
        <v>107300</v>
      </c>
      <c r="B1811" s="1">
        <v>44691</v>
      </c>
      <c r="C1811" t="s">
        <v>91</v>
      </c>
      <c r="D1811" t="s">
        <v>18</v>
      </c>
      <c r="E1811" t="s">
        <v>55</v>
      </c>
      <c r="F1811" t="s">
        <v>88</v>
      </c>
      <c r="G1811" t="s">
        <v>60</v>
      </c>
      <c r="H1811" t="s">
        <v>43</v>
      </c>
      <c r="I1811" t="s">
        <v>23</v>
      </c>
      <c r="J1811">
        <v>0.13</v>
      </c>
      <c r="K1811">
        <v>328588.79999999999</v>
      </c>
      <c r="L1811">
        <v>3820.8</v>
      </c>
      <c r="M1811">
        <v>6.57</v>
      </c>
      <c r="N1811" t="s">
        <v>38</v>
      </c>
      <c r="O1811" t="s">
        <v>49</v>
      </c>
      <c r="P1811">
        <v>9552</v>
      </c>
      <c r="Q1811">
        <v>29813</v>
      </c>
      <c r="R1811">
        <v>7</v>
      </c>
      <c r="S1811" t="s">
        <v>26</v>
      </c>
    </row>
    <row r="1812" spans="1:19" x14ac:dyDescent="0.3">
      <c r="A1812">
        <v>125664</v>
      </c>
      <c r="B1812" s="1">
        <v>44621</v>
      </c>
      <c r="C1812" t="s">
        <v>39</v>
      </c>
      <c r="D1812" t="s">
        <v>40</v>
      </c>
      <c r="E1812" t="s">
        <v>55</v>
      </c>
      <c r="F1812" t="s">
        <v>103</v>
      </c>
      <c r="G1812" t="s">
        <v>60</v>
      </c>
      <c r="H1812" t="s">
        <v>52</v>
      </c>
      <c r="I1812" t="s">
        <v>48</v>
      </c>
      <c r="J1812">
        <v>0.12</v>
      </c>
      <c r="K1812">
        <v>1002776.3400000001</v>
      </c>
      <c r="L1812">
        <v>11660.19</v>
      </c>
      <c r="M1812">
        <v>7.71</v>
      </c>
      <c r="N1812" t="s">
        <v>24</v>
      </c>
      <c r="O1812" t="s">
        <v>32</v>
      </c>
      <c r="P1812">
        <v>30877</v>
      </c>
      <c r="Q1812">
        <v>92978</v>
      </c>
      <c r="R1812">
        <v>10</v>
      </c>
      <c r="S1812" t="s">
        <v>45</v>
      </c>
    </row>
    <row r="1813" spans="1:19" x14ac:dyDescent="0.3">
      <c r="A1813">
        <v>125654</v>
      </c>
      <c r="B1813" s="1">
        <v>44601</v>
      </c>
      <c r="C1813" t="s">
        <v>65</v>
      </c>
      <c r="D1813" t="s">
        <v>40</v>
      </c>
      <c r="E1813" t="s">
        <v>27</v>
      </c>
      <c r="F1813" t="s">
        <v>85</v>
      </c>
      <c r="G1813" t="s">
        <v>21</v>
      </c>
      <c r="H1813" t="s">
        <v>52</v>
      </c>
      <c r="I1813" t="s">
        <v>31</v>
      </c>
      <c r="J1813">
        <v>0.05</v>
      </c>
      <c r="K1813">
        <v>1177696.04</v>
      </c>
      <c r="L1813">
        <v>13694.14</v>
      </c>
      <c r="M1813">
        <v>6.31</v>
      </c>
      <c r="N1813" t="s">
        <v>24</v>
      </c>
      <c r="O1813" t="s">
        <v>32</v>
      </c>
      <c r="P1813">
        <v>36015</v>
      </c>
      <c r="Q1813">
        <v>108197</v>
      </c>
      <c r="R1813">
        <v>8</v>
      </c>
      <c r="S1813" t="s">
        <v>45</v>
      </c>
    </row>
    <row r="1814" spans="1:19" x14ac:dyDescent="0.3">
      <c r="A1814">
        <v>107312</v>
      </c>
      <c r="B1814" s="1">
        <v>44602</v>
      </c>
      <c r="C1814" t="s">
        <v>65</v>
      </c>
      <c r="D1814" t="s">
        <v>40</v>
      </c>
      <c r="E1814" t="s">
        <v>19</v>
      </c>
      <c r="F1814" t="s">
        <v>108</v>
      </c>
      <c r="G1814" t="s">
        <v>60</v>
      </c>
      <c r="H1814" t="s">
        <v>52</v>
      </c>
      <c r="I1814" t="s">
        <v>31</v>
      </c>
      <c r="J1814">
        <v>0.03</v>
      </c>
      <c r="K1814">
        <v>1110611.74</v>
      </c>
      <c r="L1814">
        <v>12914.09</v>
      </c>
      <c r="M1814">
        <v>4.05</v>
      </c>
      <c r="N1814" t="s">
        <v>53</v>
      </c>
      <c r="O1814" t="s">
        <v>49</v>
      </c>
      <c r="P1814">
        <v>34162</v>
      </c>
      <c r="Q1814">
        <v>102708</v>
      </c>
      <c r="R1814">
        <v>8</v>
      </c>
      <c r="S1814" t="s">
        <v>45</v>
      </c>
    </row>
    <row r="1815" spans="1:19" x14ac:dyDescent="0.3">
      <c r="A1815">
        <v>107313</v>
      </c>
      <c r="B1815" s="1">
        <v>44694</v>
      </c>
      <c r="C1815" t="s">
        <v>91</v>
      </c>
      <c r="D1815" t="s">
        <v>18</v>
      </c>
      <c r="E1815" t="s">
        <v>55</v>
      </c>
      <c r="F1815" t="s">
        <v>95</v>
      </c>
      <c r="G1815" t="s">
        <v>21</v>
      </c>
      <c r="H1815" t="s">
        <v>52</v>
      </c>
      <c r="I1815" t="s">
        <v>48</v>
      </c>
      <c r="J1815">
        <v>0.01</v>
      </c>
      <c r="K1815">
        <v>1277324.46</v>
      </c>
      <c r="L1815">
        <v>14852.61</v>
      </c>
      <c r="M1815">
        <v>2.8</v>
      </c>
      <c r="N1815" t="s">
        <v>44</v>
      </c>
      <c r="O1815" t="s">
        <v>25</v>
      </c>
      <c r="P1815">
        <v>38201</v>
      </c>
      <c r="Q1815">
        <v>114671</v>
      </c>
      <c r="R1815">
        <v>10</v>
      </c>
      <c r="S1815" t="s">
        <v>64</v>
      </c>
    </row>
    <row r="1816" spans="1:19" x14ac:dyDescent="0.3">
      <c r="A1816">
        <v>107317</v>
      </c>
      <c r="B1816" s="1">
        <v>44583</v>
      </c>
      <c r="C1816" t="s">
        <v>17</v>
      </c>
      <c r="D1816" t="s">
        <v>40</v>
      </c>
      <c r="E1816" t="s">
        <v>27</v>
      </c>
      <c r="F1816" t="s">
        <v>92</v>
      </c>
      <c r="G1816" t="s">
        <v>60</v>
      </c>
      <c r="H1816" t="s">
        <v>30</v>
      </c>
      <c r="I1816" t="s">
        <v>37</v>
      </c>
      <c r="J1816">
        <v>0.13</v>
      </c>
      <c r="K1816">
        <v>650381.88</v>
      </c>
      <c r="L1816">
        <v>7562.58</v>
      </c>
      <c r="M1816">
        <v>0.93842313426802837</v>
      </c>
      <c r="N1816" t="s">
        <v>38</v>
      </c>
      <c r="O1816" t="s">
        <v>32</v>
      </c>
      <c r="P1816">
        <v>11580</v>
      </c>
      <c r="Q1816">
        <v>38688</v>
      </c>
      <c r="R1816">
        <v>1</v>
      </c>
      <c r="S1816" t="s">
        <v>50</v>
      </c>
    </row>
    <row r="1817" spans="1:19" x14ac:dyDescent="0.3">
      <c r="A1817">
        <v>107318</v>
      </c>
      <c r="B1817" s="1">
        <v>44564</v>
      </c>
      <c r="C1817" t="s">
        <v>17</v>
      </c>
      <c r="D1817" t="s">
        <v>40</v>
      </c>
      <c r="E1817" t="s">
        <v>35</v>
      </c>
      <c r="F1817" t="s">
        <v>100</v>
      </c>
      <c r="G1817" t="s">
        <v>29</v>
      </c>
      <c r="H1817" t="s">
        <v>52</v>
      </c>
      <c r="I1817" t="s">
        <v>31</v>
      </c>
      <c r="J1817">
        <v>0.06</v>
      </c>
      <c r="K1817">
        <v>1156720.6399999999</v>
      </c>
      <c r="L1817">
        <v>13450.24</v>
      </c>
      <c r="M1817">
        <v>7.51</v>
      </c>
      <c r="N1817" t="s">
        <v>44</v>
      </c>
      <c r="O1817" t="s">
        <v>25</v>
      </c>
      <c r="P1817">
        <v>35463</v>
      </c>
      <c r="Q1817">
        <v>106562</v>
      </c>
      <c r="R1817">
        <v>8</v>
      </c>
      <c r="S1817" t="s">
        <v>45</v>
      </c>
    </row>
    <row r="1818" spans="1:19" x14ac:dyDescent="0.3">
      <c r="A1818">
        <v>125653</v>
      </c>
      <c r="B1818" s="1">
        <v>44596</v>
      </c>
      <c r="C1818" t="s">
        <v>65</v>
      </c>
      <c r="D1818" t="s">
        <v>40</v>
      </c>
      <c r="E1818" t="s">
        <v>55</v>
      </c>
      <c r="F1818" t="s">
        <v>59</v>
      </c>
      <c r="G1818" t="s">
        <v>60</v>
      </c>
      <c r="H1818" t="s">
        <v>52</v>
      </c>
      <c r="I1818" t="s">
        <v>48</v>
      </c>
      <c r="J1818">
        <v>0.11</v>
      </c>
      <c r="K1818">
        <v>1014426.76</v>
      </c>
      <c r="L1818">
        <v>11795.66</v>
      </c>
      <c r="M1818">
        <v>2.96</v>
      </c>
      <c r="N1818" t="s">
        <v>44</v>
      </c>
      <c r="O1818" t="s">
        <v>25</v>
      </c>
      <c r="P1818">
        <v>31241</v>
      </c>
      <c r="Q1818">
        <v>94056</v>
      </c>
      <c r="R1818">
        <v>10</v>
      </c>
      <c r="S1818" t="s">
        <v>26</v>
      </c>
    </row>
    <row r="1819" spans="1:19" x14ac:dyDescent="0.3">
      <c r="A1819">
        <v>125650</v>
      </c>
      <c r="B1819" s="1">
        <v>44668</v>
      </c>
      <c r="C1819" t="s">
        <v>34</v>
      </c>
      <c r="D1819" t="s">
        <v>40</v>
      </c>
      <c r="E1819" t="s">
        <v>19</v>
      </c>
      <c r="F1819" t="s">
        <v>63</v>
      </c>
      <c r="G1819" t="s">
        <v>42</v>
      </c>
      <c r="H1819" t="s">
        <v>43</v>
      </c>
      <c r="I1819" t="s">
        <v>48</v>
      </c>
      <c r="J1819">
        <v>0.06</v>
      </c>
      <c r="K1819">
        <v>220429.18000000002</v>
      </c>
      <c r="L1819">
        <v>2563.13</v>
      </c>
      <c r="M1819">
        <v>0.08</v>
      </c>
      <c r="N1819" t="s">
        <v>44</v>
      </c>
      <c r="O1819" t="s">
        <v>49</v>
      </c>
      <c r="P1819">
        <v>6265</v>
      </c>
      <c r="Q1819">
        <v>20076</v>
      </c>
      <c r="R1819">
        <v>8</v>
      </c>
      <c r="S1819" t="s">
        <v>64</v>
      </c>
    </row>
    <row r="1820" spans="1:19" x14ac:dyDescent="0.3">
      <c r="A1820">
        <v>125646</v>
      </c>
      <c r="B1820" s="1">
        <v>44622</v>
      </c>
      <c r="C1820" t="s">
        <v>39</v>
      </c>
      <c r="D1820" t="s">
        <v>40</v>
      </c>
      <c r="E1820" t="s">
        <v>35</v>
      </c>
      <c r="F1820" t="s">
        <v>68</v>
      </c>
      <c r="G1820" t="s">
        <v>21</v>
      </c>
      <c r="H1820" t="s">
        <v>30</v>
      </c>
      <c r="I1820" t="s">
        <v>31</v>
      </c>
      <c r="J1820">
        <v>0.12</v>
      </c>
      <c r="K1820">
        <v>633451.92000000004</v>
      </c>
      <c r="L1820">
        <v>7365.72</v>
      </c>
      <c r="M1820">
        <v>3.34</v>
      </c>
      <c r="N1820" t="s">
        <v>58</v>
      </c>
      <c r="O1820" t="s">
        <v>49</v>
      </c>
      <c r="P1820">
        <v>19177</v>
      </c>
      <c r="Q1820">
        <v>58323</v>
      </c>
      <c r="R1820">
        <v>9</v>
      </c>
      <c r="S1820" t="s">
        <v>45</v>
      </c>
    </row>
    <row r="1821" spans="1:19" x14ac:dyDescent="0.3">
      <c r="A1821">
        <v>107347</v>
      </c>
      <c r="B1821" s="1">
        <v>44595</v>
      </c>
      <c r="C1821" t="s">
        <v>65</v>
      </c>
      <c r="D1821" t="s">
        <v>40</v>
      </c>
      <c r="E1821" t="s">
        <v>55</v>
      </c>
      <c r="F1821" t="s">
        <v>96</v>
      </c>
      <c r="G1821" t="s">
        <v>42</v>
      </c>
      <c r="H1821" t="s">
        <v>52</v>
      </c>
      <c r="I1821" t="s">
        <v>37</v>
      </c>
      <c r="J1821">
        <v>0.09</v>
      </c>
      <c r="K1821">
        <v>1018323.4199999999</v>
      </c>
      <c r="L1821">
        <v>11840.97</v>
      </c>
      <c r="M1821">
        <v>1.0367341292865837</v>
      </c>
      <c r="N1821" t="s">
        <v>38</v>
      </c>
      <c r="O1821" t="s">
        <v>32</v>
      </c>
      <c r="P1821">
        <v>18415</v>
      </c>
      <c r="Q1821">
        <v>60944</v>
      </c>
      <c r="R1821">
        <v>1</v>
      </c>
      <c r="S1821" t="s">
        <v>26</v>
      </c>
    </row>
    <row r="1822" spans="1:19" x14ac:dyDescent="0.3">
      <c r="A1822">
        <v>107353</v>
      </c>
      <c r="B1822" s="1">
        <v>44631</v>
      </c>
      <c r="C1822" t="s">
        <v>39</v>
      </c>
      <c r="D1822" t="s">
        <v>40</v>
      </c>
      <c r="E1822" t="s">
        <v>19</v>
      </c>
      <c r="F1822" t="s">
        <v>28</v>
      </c>
      <c r="G1822" t="s">
        <v>29</v>
      </c>
      <c r="H1822" t="s">
        <v>30</v>
      </c>
      <c r="I1822" t="s">
        <v>48</v>
      </c>
      <c r="J1822">
        <v>0.1</v>
      </c>
      <c r="K1822">
        <v>455569.51999999996</v>
      </c>
      <c r="L1822">
        <v>5297.32</v>
      </c>
      <c r="M1822">
        <v>5.88</v>
      </c>
      <c r="N1822" t="s">
        <v>53</v>
      </c>
      <c r="O1822" t="s">
        <v>32</v>
      </c>
      <c r="P1822">
        <v>13585</v>
      </c>
      <c r="Q1822">
        <v>41759</v>
      </c>
      <c r="R1822">
        <v>4</v>
      </c>
      <c r="S1822" t="s">
        <v>33</v>
      </c>
    </row>
    <row r="1823" spans="1:19" x14ac:dyDescent="0.3">
      <c r="A1823">
        <v>125634</v>
      </c>
      <c r="B1823" s="1">
        <v>44595</v>
      </c>
      <c r="C1823" t="s">
        <v>65</v>
      </c>
      <c r="D1823" t="s">
        <v>18</v>
      </c>
      <c r="E1823" t="s">
        <v>35</v>
      </c>
      <c r="F1823" t="s">
        <v>84</v>
      </c>
      <c r="G1823" t="s">
        <v>60</v>
      </c>
      <c r="H1823" t="s">
        <v>52</v>
      </c>
      <c r="I1823" t="s">
        <v>48</v>
      </c>
      <c r="J1823">
        <v>0.05</v>
      </c>
      <c r="K1823">
        <v>1032550.4</v>
      </c>
      <c r="L1823">
        <v>12006.4</v>
      </c>
      <c r="M1823">
        <v>1.28</v>
      </c>
      <c r="N1823" t="s">
        <v>58</v>
      </c>
      <c r="O1823" t="s">
        <v>25</v>
      </c>
      <c r="P1823">
        <v>31786</v>
      </c>
      <c r="Q1823">
        <v>95671</v>
      </c>
      <c r="R1823">
        <v>6</v>
      </c>
      <c r="S1823" t="s">
        <v>50</v>
      </c>
    </row>
    <row r="1824" spans="1:19" x14ac:dyDescent="0.3">
      <c r="A1824">
        <v>125628</v>
      </c>
      <c r="B1824" s="1">
        <v>44595</v>
      </c>
      <c r="C1824" t="s">
        <v>65</v>
      </c>
      <c r="D1824" t="s">
        <v>61</v>
      </c>
      <c r="E1824" t="s">
        <v>62</v>
      </c>
      <c r="F1824" t="s">
        <v>107</v>
      </c>
      <c r="G1824" t="s">
        <v>60</v>
      </c>
      <c r="H1824" t="s">
        <v>22</v>
      </c>
      <c r="I1824" t="s">
        <v>48</v>
      </c>
      <c r="J1824">
        <v>0.15</v>
      </c>
      <c r="K1824">
        <v>839441.70000000007</v>
      </c>
      <c r="L1824">
        <v>9760.9500000000007</v>
      </c>
      <c r="M1824">
        <v>2.25</v>
      </c>
      <c r="N1824" t="s">
        <v>44</v>
      </c>
      <c r="O1824" t="s">
        <v>32</v>
      </c>
      <c r="P1824">
        <v>25710</v>
      </c>
      <c r="Q1824">
        <v>77672</v>
      </c>
      <c r="R1824">
        <v>1</v>
      </c>
      <c r="S1824" t="s">
        <v>26</v>
      </c>
    </row>
    <row r="1825" spans="1:19" x14ac:dyDescent="0.3">
      <c r="A1825">
        <v>125626</v>
      </c>
      <c r="B1825" s="1">
        <v>44643</v>
      </c>
      <c r="C1825" t="s">
        <v>39</v>
      </c>
      <c r="D1825" t="s">
        <v>40</v>
      </c>
      <c r="E1825" t="s">
        <v>27</v>
      </c>
      <c r="F1825" t="s">
        <v>85</v>
      </c>
      <c r="G1825" t="s">
        <v>21</v>
      </c>
      <c r="H1825" t="s">
        <v>22</v>
      </c>
      <c r="I1825" t="s">
        <v>23</v>
      </c>
      <c r="J1825">
        <v>0.15</v>
      </c>
      <c r="K1825">
        <v>858856.20000000007</v>
      </c>
      <c r="L1825">
        <v>9986.7000000000007</v>
      </c>
      <c r="M1825">
        <v>3.46</v>
      </c>
      <c r="N1825" t="s">
        <v>58</v>
      </c>
      <c r="O1825" t="s">
        <v>32</v>
      </c>
      <c r="P1825">
        <v>26313</v>
      </c>
      <c r="Q1825">
        <v>79461</v>
      </c>
      <c r="R1825">
        <v>6</v>
      </c>
      <c r="S1825" t="s">
        <v>45</v>
      </c>
    </row>
    <row r="1826" spans="1:19" x14ac:dyDescent="0.3">
      <c r="A1826">
        <v>107380</v>
      </c>
      <c r="B1826" s="1">
        <v>44573</v>
      </c>
      <c r="C1826" t="s">
        <v>17</v>
      </c>
      <c r="D1826" t="s">
        <v>40</v>
      </c>
      <c r="E1826" t="s">
        <v>19</v>
      </c>
      <c r="F1826" t="s">
        <v>85</v>
      </c>
      <c r="G1826" t="s">
        <v>29</v>
      </c>
      <c r="H1826" t="s">
        <v>30</v>
      </c>
      <c r="I1826" t="s">
        <v>23</v>
      </c>
      <c r="J1826">
        <v>0.02</v>
      </c>
      <c r="K1826">
        <v>456616.13999999996</v>
      </c>
      <c r="L1826">
        <v>5309.49</v>
      </c>
      <c r="M1826">
        <v>2.31</v>
      </c>
      <c r="N1826" t="s">
        <v>58</v>
      </c>
      <c r="O1826" t="s">
        <v>32</v>
      </c>
      <c r="P1826">
        <v>13620</v>
      </c>
      <c r="Q1826">
        <v>41863</v>
      </c>
      <c r="R1826">
        <v>7</v>
      </c>
      <c r="S1826" t="s">
        <v>45</v>
      </c>
    </row>
    <row r="1827" spans="1:19" x14ac:dyDescent="0.3">
      <c r="A1827">
        <v>125622</v>
      </c>
      <c r="B1827" s="1">
        <v>44592</v>
      </c>
      <c r="C1827" t="s">
        <v>17</v>
      </c>
      <c r="D1827" t="s">
        <v>18</v>
      </c>
      <c r="E1827" t="s">
        <v>55</v>
      </c>
      <c r="F1827" t="s">
        <v>20</v>
      </c>
      <c r="G1827" t="s">
        <v>29</v>
      </c>
      <c r="H1827" t="s">
        <v>22</v>
      </c>
      <c r="I1827" t="s">
        <v>37</v>
      </c>
      <c r="J1827">
        <v>0.13</v>
      </c>
      <c r="K1827">
        <v>788578.72000000009</v>
      </c>
      <c r="L1827">
        <v>9169.52</v>
      </c>
      <c r="M1827">
        <v>0.2466712238647388</v>
      </c>
      <c r="N1827" t="s">
        <v>53</v>
      </c>
      <c r="O1827" t="s">
        <v>49</v>
      </c>
      <c r="P1827">
        <v>14147</v>
      </c>
      <c r="Q1827">
        <v>47047</v>
      </c>
      <c r="R1827">
        <v>1</v>
      </c>
      <c r="S1827" t="s">
        <v>26</v>
      </c>
    </row>
    <row r="1828" spans="1:19" x14ac:dyDescent="0.3">
      <c r="A1828">
        <v>125608</v>
      </c>
      <c r="B1828" s="1">
        <v>44664</v>
      </c>
      <c r="C1828" t="s">
        <v>34</v>
      </c>
      <c r="D1828" t="s">
        <v>40</v>
      </c>
      <c r="E1828" t="s">
        <v>35</v>
      </c>
      <c r="F1828" t="s">
        <v>81</v>
      </c>
      <c r="G1828" t="s">
        <v>29</v>
      </c>
      <c r="H1828" t="s">
        <v>52</v>
      </c>
      <c r="I1828" t="s">
        <v>31</v>
      </c>
      <c r="J1828">
        <v>0.12</v>
      </c>
      <c r="K1828">
        <v>1039353</v>
      </c>
      <c r="L1828">
        <v>12085.5</v>
      </c>
      <c r="M1828">
        <v>3.36</v>
      </c>
      <c r="N1828" t="s">
        <v>24</v>
      </c>
      <c r="O1828" t="s">
        <v>49</v>
      </c>
      <c r="P1828">
        <v>31994</v>
      </c>
      <c r="Q1828">
        <v>96287</v>
      </c>
      <c r="R1828">
        <v>2</v>
      </c>
      <c r="S1828" t="s">
        <v>33</v>
      </c>
    </row>
    <row r="1829" spans="1:19" x14ac:dyDescent="0.3">
      <c r="A1829">
        <v>125605</v>
      </c>
      <c r="B1829" s="1">
        <v>44612</v>
      </c>
      <c r="C1829" t="s">
        <v>65</v>
      </c>
      <c r="D1829" t="s">
        <v>40</v>
      </c>
      <c r="E1829" t="s">
        <v>35</v>
      </c>
      <c r="F1829" t="s">
        <v>97</v>
      </c>
      <c r="G1829" t="s">
        <v>29</v>
      </c>
      <c r="H1829" t="s">
        <v>52</v>
      </c>
      <c r="I1829" t="s">
        <v>48</v>
      </c>
      <c r="J1829">
        <v>0.05</v>
      </c>
      <c r="K1829">
        <v>1098981.96</v>
      </c>
      <c r="L1829">
        <v>12778.86</v>
      </c>
      <c r="M1829">
        <v>4.84</v>
      </c>
      <c r="N1829" t="s">
        <v>38</v>
      </c>
      <c r="O1829" t="s">
        <v>49</v>
      </c>
      <c r="P1829">
        <v>33817</v>
      </c>
      <c r="Q1829">
        <v>101687</v>
      </c>
      <c r="R1829">
        <v>9</v>
      </c>
      <c r="S1829" t="s">
        <v>26</v>
      </c>
    </row>
    <row r="1830" spans="1:19" x14ac:dyDescent="0.3">
      <c r="A1830">
        <v>125598</v>
      </c>
      <c r="B1830" s="1">
        <v>44686</v>
      </c>
      <c r="C1830" t="s">
        <v>91</v>
      </c>
      <c r="D1830" t="s">
        <v>18</v>
      </c>
      <c r="E1830" t="s">
        <v>19</v>
      </c>
      <c r="F1830" t="s">
        <v>88</v>
      </c>
      <c r="G1830" t="s">
        <v>60</v>
      </c>
      <c r="H1830" t="s">
        <v>30</v>
      </c>
      <c r="I1830" t="s">
        <v>48</v>
      </c>
      <c r="J1830">
        <v>0.06</v>
      </c>
      <c r="K1830">
        <v>356627.38</v>
      </c>
      <c r="L1830">
        <v>4146.83</v>
      </c>
      <c r="M1830">
        <v>4.46</v>
      </c>
      <c r="N1830" t="s">
        <v>24</v>
      </c>
      <c r="O1830" t="s">
        <v>49</v>
      </c>
      <c r="P1830">
        <v>10444</v>
      </c>
      <c r="Q1830">
        <v>32454</v>
      </c>
      <c r="R1830">
        <v>10</v>
      </c>
      <c r="S1830" t="s">
        <v>26</v>
      </c>
    </row>
    <row r="1831" spans="1:19" x14ac:dyDescent="0.3">
      <c r="A1831">
        <v>125594</v>
      </c>
      <c r="B1831" s="1">
        <v>44699</v>
      </c>
      <c r="C1831" t="s">
        <v>91</v>
      </c>
      <c r="D1831" t="s">
        <v>61</v>
      </c>
      <c r="E1831" t="s">
        <v>62</v>
      </c>
      <c r="F1831" t="s">
        <v>47</v>
      </c>
      <c r="G1831" t="s">
        <v>60</v>
      </c>
      <c r="H1831" t="s">
        <v>52</v>
      </c>
      <c r="I1831" t="s">
        <v>37</v>
      </c>
      <c r="J1831">
        <v>0.09</v>
      </c>
      <c r="K1831">
        <v>1040107.2200000001</v>
      </c>
      <c r="L1831">
        <v>12094.27</v>
      </c>
      <c r="M1831">
        <v>0.1000984676552563</v>
      </c>
      <c r="N1831" t="s">
        <v>44</v>
      </c>
      <c r="O1831" t="s">
        <v>49</v>
      </c>
      <c r="P1831">
        <v>18802</v>
      </c>
      <c r="Q1831">
        <v>62205</v>
      </c>
      <c r="R1831">
        <v>1</v>
      </c>
      <c r="S1831" t="s">
        <v>50</v>
      </c>
    </row>
    <row r="1832" spans="1:19" x14ac:dyDescent="0.3">
      <c r="A1832">
        <v>125592</v>
      </c>
      <c r="B1832" s="1">
        <v>44685</v>
      </c>
      <c r="C1832" t="s">
        <v>91</v>
      </c>
      <c r="D1832" t="s">
        <v>18</v>
      </c>
      <c r="E1832" t="s">
        <v>35</v>
      </c>
      <c r="F1832" t="s">
        <v>51</v>
      </c>
      <c r="G1832" t="s">
        <v>42</v>
      </c>
      <c r="H1832" t="s">
        <v>22</v>
      </c>
      <c r="I1832" t="s">
        <v>37</v>
      </c>
      <c r="J1832">
        <v>0.08</v>
      </c>
      <c r="K1832">
        <v>677292.14</v>
      </c>
      <c r="L1832">
        <v>7875.49</v>
      </c>
      <c r="M1832">
        <v>0.17159737312329659</v>
      </c>
      <c r="N1832" t="s">
        <v>53</v>
      </c>
      <c r="O1832" t="s">
        <v>32</v>
      </c>
      <c r="P1832">
        <v>12081</v>
      </c>
      <c r="Q1832">
        <v>40320</v>
      </c>
      <c r="R1832">
        <v>1</v>
      </c>
      <c r="S1832" t="s">
        <v>33</v>
      </c>
    </row>
    <row r="1833" spans="1:19" x14ac:dyDescent="0.3">
      <c r="A1833">
        <v>125588</v>
      </c>
      <c r="B1833" s="1">
        <v>44640</v>
      </c>
      <c r="C1833" t="s">
        <v>39</v>
      </c>
      <c r="D1833" t="s">
        <v>40</v>
      </c>
      <c r="E1833" t="s">
        <v>35</v>
      </c>
      <c r="F1833" t="s">
        <v>88</v>
      </c>
      <c r="G1833" t="s">
        <v>42</v>
      </c>
      <c r="H1833" t="s">
        <v>30</v>
      </c>
      <c r="I1833" t="s">
        <v>37</v>
      </c>
      <c r="J1833">
        <v>0.11</v>
      </c>
      <c r="K1833">
        <v>409082.22000000003</v>
      </c>
      <c r="L1833">
        <v>4756.7700000000004</v>
      </c>
      <c r="M1833">
        <v>0.278845731325357</v>
      </c>
      <c r="N1833" t="s">
        <v>44</v>
      </c>
      <c r="O1833" t="s">
        <v>25</v>
      </c>
      <c r="P1833">
        <v>7110</v>
      </c>
      <c r="Q1833">
        <v>24135</v>
      </c>
      <c r="R1833">
        <v>1</v>
      </c>
      <c r="S1833" t="s">
        <v>26</v>
      </c>
    </row>
    <row r="1834" spans="1:19" x14ac:dyDescent="0.3">
      <c r="A1834">
        <v>125583</v>
      </c>
      <c r="B1834" s="1">
        <v>44684</v>
      </c>
      <c r="C1834" t="s">
        <v>91</v>
      </c>
      <c r="D1834" t="s">
        <v>40</v>
      </c>
      <c r="E1834" t="s">
        <v>55</v>
      </c>
      <c r="F1834" t="s">
        <v>109</v>
      </c>
      <c r="G1834" t="s">
        <v>29</v>
      </c>
      <c r="H1834" t="s">
        <v>22</v>
      </c>
      <c r="I1834" t="s">
        <v>31</v>
      </c>
      <c r="J1834">
        <v>0.06</v>
      </c>
      <c r="K1834">
        <v>846245.15999999992</v>
      </c>
      <c r="L1834">
        <v>9840.06</v>
      </c>
      <c r="M1834">
        <v>6.48</v>
      </c>
      <c r="N1834" t="s">
        <v>44</v>
      </c>
      <c r="O1834" t="s">
        <v>25</v>
      </c>
      <c r="P1834">
        <v>25928</v>
      </c>
      <c r="Q1834">
        <v>78318</v>
      </c>
      <c r="R1834">
        <v>7</v>
      </c>
      <c r="S1834" t="s">
        <v>50</v>
      </c>
    </row>
    <row r="1835" spans="1:19" x14ac:dyDescent="0.3">
      <c r="A1835">
        <v>107405</v>
      </c>
      <c r="B1835" s="1">
        <v>44619</v>
      </c>
      <c r="C1835" t="s">
        <v>65</v>
      </c>
      <c r="D1835" t="s">
        <v>40</v>
      </c>
      <c r="E1835" t="s">
        <v>19</v>
      </c>
      <c r="F1835" t="s">
        <v>56</v>
      </c>
      <c r="G1835" t="s">
        <v>29</v>
      </c>
      <c r="H1835" t="s">
        <v>30</v>
      </c>
      <c r="I1835" t="s">
        <v>37</v>
      </c>
      <c r="J1835">
        <v>0.13</v>
      </c>
      <c r="K1835">
        <v>526295.06000000006</v>
      </c>
      <c r="L1835">
        <v>6119.71</v>
      </c>
      <c r="M1835">
        <v>0.30923276614927409</v>
      </c>
      <c r="N1835" t="s">
        <v>53</v>
      </c>
      <c r="O1835" t="s">
        <v>32</v>
      </c>
      <c r="P1835">
        <v>9292</v>
      </c>
      <c r="Q1835">
        <v>31237</v>
      </c>
      <c r="R1835">
        <v>1</v>
      </c>
      <c r="S1835" t="s">
        <v>26</v>
      </c>
    </row>
    <row r="1836" spans="1:19" x14ac:dyDescent="0.3">
      <c r="A1836">
        <v>107408</v>
      </c>
      <c r="B1836" s="1">
        <v>44608</v>
      </c>
      <c r="C1836" t="s">
        <v>65</v>
      </c>
      <c r="D1836" t="s">
        <v>18</v>
      </c>
      <c r="E1836" t="s">
        <v>35</v>
      </c>
      <c r="F1836" t="s">
        <v>51</v>
      </c>
      <c r="G1836" t="s">
        <v>21</v>
      </c>
      <c r="H1836" t="s">
        <v>22</v>
      </c>
      <c r="I1836" t="s">
        <v>37</v>
      </c>
      <c r="J1836">
        <v>0.03</v>
      </c>
      <c r="K1836">
        <v>931477.17999999993</v>
      </c>
      <c r="L1836">
        <v>10831.13</v>
      </c>
      <c r="M1836">
        <v>0.72392641786390755</v>
      </c>
      <c r="N1836" t="s">
        <v>38</v>
      </c>
      <c r="O1836" t="s">
        <v>25</v>
      </c>
      <c r="P1836">
        <v>16805</v>
      </c>
      <c r="Q1836">
        <v>55702</v>
      </c>
      <c r="R1836">
        <v>1</v>
      </c>
      <c r="S1836" t="s">
        <v>33</v>
      </c>
    </row>
    <row r="1837" spans="1:19" x14ac:dyDescent="0.3">
      <c r="A1837">
        <v>125575</v>
      </c>
      <c r="B1837" s="1">
        <v>44648</v>
      </c>
      <c r="C1837" t="s">
        <v>39</v>
      </c>
      <c r="D1837" t="s">
        <v>40</v>
      </c>
      <c r="E1837" t="s">
        <v>19</v>
      </c>
      <c r="F1837" t="s">
        <v>93</v>
      </c>
      <c r="G1837" t="s">
        <v>21</v>
      </c>
      <c r="H1837" t="s">
        <v>30</v>
      </c>
      <c r="I1837" t="s">
        <v>48</v>
      </c>
      <c r="J1837">
        <v>7.0000000000000007E-2</v>
      </c>
      <c r="K1837">
        <v>637425.12</v>
      </c>
      <c r="L1837">
        <v>7411.92</v>
      </c>
      <c r="M1837">
        <v>6.24</v>
      </c>
      <c r="N1837" t="s">
        <v>38</v>
      </c>
      <c r="O1837" t="s">
        <v>49</v>
      </c>
      <c r="P1837">
        <v>19299</v>
      </c>
      <c r="Q1837">
        <v>58683</v>
      </c>
      <c r="R1837">
        <v>8</v>
      </c>
      <c r="S1837" t="s">
        <v>45</v>
      </c>
    </row>
    <row r="1838" spans="1:19" x14ac:dyDescent="0.3">
      <c r="A1838">
        <v>125571</v>
      </c>
      <c r="B1838" s="1">
        <v>44595</v>
      </c>
      <c r="C1838" t="s">
        <v>65</v>
      </c>
      <c r="D1838" t="s">
        <v>40</v>
      </c>
      <c r="E1838" t="s">
        <v>27</v>
      </c>
      <c r="F1838" t="s">
        <v>76</v>
      </c>
      <c r="G1838" t="s">
        <v>29</v>
      </c>
      <c r="H1838" t="s">
        <v>52</v>
      </c>
      <c r="I1838" t="s">
        <v>48</v>
      </c>
      <c r="J1838">
        <v>0.06</v>
      </c>
      <c r="K1838">
        <v>1101715.04</v>
      </c>
      <c r="L1838">
        <v>12810.64</v>
      </c>
      <c r="M1838">
        <v>0.54</v>
      </c>
      <c r="N1838" t="s">
        <v>38</v>
      </c>
      <c r="O1838" t="s">
        <v>25</v>
      </c>
      <c r="P1838">
        <v>33901</v>
      </c>
      <c r="Q1838">
        <v>101935</v>
      </c>
      <c r="R1838">
        <v>6</v>
      </c>
      <c r="S1838" t="s">
        <v>45</v>
      </c>
    </row>
    <row r="1839" spans="1:19" x14ac:dyDescent="0.3">
      <c r="A1839">
        <v>125564</v>
      </c>
      <c r="B1839" s="1">
        <v>44597</v>
      </c>
      <c r="C1839" t="s">
        <v>65</v>
      </c>
      <c r="D1839" t="s">
        <v>40</v>
      </c>
      <c r="E1839" t="s">
        <v>19</v>
      </c>
      <c r="F1839" t="s">
        <v>89</v>
      </c>
      <c r="G1839" t="s">
        <v>42</v>
      </c>
      <c r="H1839" t="s">
        <v>52</v>
      </c>
      <c r="I1839" t="s">
        <v>31</v>
      </c>
      <c r="J1839">
        <v>7.0000000000000007E-2</v>
      </c>
      <c r="K1839">
        <v>1290000</v>
      </c>
      <c r="L1839">
        <v>15000</v>
      </c>
      <c r="M1839">
        <v>4.03</v>
      </c>
      <c r="N1839" t="s">
        <v>24</v>
      </c>
      <c r="O1839" t="s">
        <v>32</v>
      </c>
      <c r="P1839">
        <v>38587</v>
      </c>
      <c r="Q1839">
        <v>115814</v>
      </c>
      <c r="R1839">
        <v>5</v>
      </c>
      <c r="S1839" t="s">
        <v>50</v>
      </c>
    </row>
    <row r="1840" spans="1:19" x14ac:dyDescent="0.3">
      <c r="A1840">
        <v>107415</v>
      </c>
      <c r="B1840" s="1">
        <v>44579</v>
      </c>
      <c r="C1840" t="s">
        <v>17</v>
      </c>
      <c r="D1840" t="s">
        <v>40</v>
      </c>
      <c r="E1840" t="s">
        <v>19</v>
      </c>
      <c r="F1840" t="s">
        <v>105</v>
      </c>
      <c r="G1840" t="s">
        <v>29</v>
      </c>
      <c r="H1840" t="s">
        <v>22</v>
      </c>
      <c r="I1840" t="s">
        <v>37</v>
      </c>
      <c r="J1840">
        <v>0.11</v>
      </c>
      <c r="K1840">
        <v>962284.1</v>
      </c>
      <c r="L1840">
        <v>11189.35</v>
      </c>
      <c r="M1840">
        <v>1.0867833631142121</v>
      </c>
      <c r="N1840" t="s">
        <v>24</v>
      </c>
      <c r="O1840" t="s">
        <v>25</v>
      </c>
      <c r="P1840">
        <v>17380</v>
      </c>
      <c r="Q1840">
        <v>57575</v>
      </c>
      <c r="R1840">
        <v>1</v>
      </c>
      <c r="S1840" t="s">
        <v>50</v>
      </c>
    </row>
    <row r="1841" spans="1:19" x14ac:dyDescent="0.3">
      <c r="A1841">
        <v>107418</v>
      </c>
      <c r="B1841" s="1">
        <v>44645</v>
      </c>
      <c r="C1841" t="s">
        <v>39</v>
      </c>
      <c r="D1841" t="s">
        <v>40</v>
      </c>
      <c r="E1841" t="s">
        <v>27</v>
      </c>
      <c r="F1841" t="s">
        <v>104</v>
      </c>
      <c r="G1841" t="s">
        <v>21</v>
      </c>
      <c r="H1841" t="s">
        <v>22</v>
      </c>
      <c r="I1841" t="s">
        <v>23</v>
      </c>
      <c r="J1841">
        <v>0.13</v>
      </c>
      <c r="K1841">
        <v>842799.14</v>
      </c>
      <c r="L1841">
        <v>9799.99</v>
      </c>
      <c r="M1841">
        <v>6.67</v>
      </c>
      <c r="N1841" t="s">
        <v>58</v>
      </c>
      <c r="O1841" t="s">
        <v>49</v>
      </c>
      <c r="P1841">
        <v>25817</v>
      </c>
      <c r="Q1841">
        <v>77991</v>
      </c>
      <c r="R1841">
        <v>1</v>
      </c>
      <c r="S1841" t="s">
        <v>50</v>
      </c>
    </row>
    <row r="1842" spans="1:19" x14ac:dyDescent="0.3">
      <c r="A1842">
        <v>107420</v>
      </c>
      <c r="B1842" s="1">
        <v>44570</v>
      </c>
      <c r="C1842" t="s">
        <v>17</v>
      </c>
      <c r="D1842" t="s">
        <v>40</v>
      </c>
      <c r="E1842" t="s">
        <v>35</v>
      </c>
      <c r="F1842" t="s">
        <v>104</v>
      </c>
      <c r="G1842" t="s">
        <v>42</v>
      </c>
      <c r="H1842" t="s">
        <v>52</v>
      </c>
      <c r="I1842" t="s">
        <v>23</v>
      </c>
      <c r="J1842">
        <v>0.12</v>
      </c>
      <c r="K1842">
        <v>1195456.76</v>
      </c>
      <c r="L1842">
        <v>13900.66</v>
      </c>
      <c r="M1842">
        <v>3.18</v>
      </c>
      <c r="N1842" t="s">
        <v>53</v>
      </c>
      <c r="O1842" t="s">
        <v>32</v>
      </c>
      <c r="P1842">
        <v>36457</v>
      </c>
      <c r="Q1842">
        <v>109505</v>
      </c>
      <c r="R1842">
        <v>8</v>
      </c>
      <c r="S1842" t="s">
        <v>50</v>
      </c>
    </row>
    <row r="1843" spans="1:19" x14ac:dyDescent="0.3">
      <c r="A1843">
        <v>107421</v>
      </c>
      <c r="B1843" s="1">
        <v>44664</v>
      </c>
      <c r="C1843" t="s">
        <v>34</v>
      </c>
      <c r="D1843" t="s">
        <v>40</v>
      </c>
      <c r="E1843" t="s">
        <v>19</v>
      </c>
      <c r="F1843" t="s">
        <v>92</v>
      </c>
      <c r="G1843" t="s">
        <v>29</v>
      </c>
      <c r="H1843" t="s">
        <v>30</v>
      </c>
      <c r="I1843" t="s">
        <v>37</v>
      </c>
      <c r="J1843">
        <v>0.05</v>
      </c>
      <c r="K1843">
        <v>364209.13999999996</v>
      </c>
      <c r="L1843">
        <v>4234.99</v>
      </c>
      <c r="M1843">
        <v>0.90088620889730719</v>
      </c>
      <c r="N1843" t="s">
        <v>38</v>
      </c>
      <c r="O1843" t="s">
        <v>49</v>
      </c>
      <c r="P1843">
        <v>6279</v>
      </c>
      <c r="Q1843">
        <v>21426</v>
      </c>
      <c r="R1843">
        <v>1</v>
      </c>
      <c r="S1843" t="s">
        <v>50</v>
      </c>
    </row>
    <row r="1844" spans="1:19" x14ac:dyDescent="0.3">
      <c r="A1844">
        <v>107425</v>
      </c>
      <c r="B1844" s="1">
        <v>44663</v>
      </c>
      <c r="C1844" t="s">
        <v>34</v>
      </c>
      <c r="D1844" t="s">
        <v>18</v>
      </c>
      <c r="E1844" t="s">
        <v>27</v>
      </c>
      <c r="F1844" t="s">
        <v>84</v>
      </c>
      <c r="G1844" t="s">
        <v>29</v>
      </c>
      <c r="H1844" t="s">
        <v>30</v>
      </c>
      <c r="I1844" t="s">
        <v>31</v>
      </c>
      <c r="J1844">
        <v>0.05</v>
      </c>
      <c r="K1844">
        <v>388064.68</v>
      </c>
      <c r="L1844">
        <v>4512.38</v>
      </c>
      <c r="M1844">
        <v>3.01</v>
      </c>
      <c r="N1844" t="s">
        <v>38</v>
      </c>
      <c r="O1844" t="s">
        <v>32</v>
      </c>
      <c r="P1844">
        <v>11442</v>
      </c>
      <c r="Q1844">
        <v>35413</v>
      </c>
      <c r="R1844">
        <v>3</v>
      </c>
      <c r="S1844" t="s">
        <v>50</v>
      </c>
    </row>
    <row r="1845" spans="1:19" x14ac:dyDescent="0.3">
      <c r="A1845">
        <v>107430</v>
      </c>
      <c r="B1845" s="1">
        <v>44579</v>
      </c>
      <c r="C1845" t="s">
        <v>17</v>
      </c>
      <c r="D1845" t="s">
        <v>61</v>
      </c>
      <c r="E1845" t="s">
        <v>62</v>
      </c>
      <c r="F1845" t="s">
        <v>87</v>
      </c>
      <c r="G1845" t="s">
        <v>42</v>
      </c>
      <c r="H1845" t="s">
        <v>52</v>
      </c>
      <c r="I1845" t="s">
        <v>31</v>
      </c>
      <c r="J1845">
        <v>0.04</v>
      </c>
      <c r="K1845">
        <v>1167384.6399999999</v>
      </c>
      <c r="L1845">
        <v>13574.24</v>
      </c>
      <c r="M1845">
        <v>3.47</v>
      </c>
      <c r="N1845" t="s">
        <v>38</v>
      </c>
      <c r="O1845" t="s">
        <v>25</v>
      </c>
      <c r="P1845">
        <v>35754</v>
      </c>
      <c r="Q1845">
        <v>107424</v>
      </c>
      <c r="R1845">
        <v>2</v>
      </c>
      <c r="S1845" t="s">
        <v>64</v>
      </c>
    </row>
    <row r="1846" spans="1:19" x14ac:dyDescent="0.3">
      <c r="A1846">
        <v>125543</v>
      </c>
      <c r="B1846" s="1">
        <v>44608</v>
      </c>
      <c r="C1846" t="s">
        <v>65</v>
      </c>
      <c r="D1846" t="s">
        <v>61</v>
      </c>
      <c r="E1846" t="s">
        <v>62</v>
      </c>
      <c r="F1846" t="s">
        <v>103</v>
      </c>
      <c r="G1846" t="s">
        <v>42</v>
      </c>
      <c r="H1846" t="s">
        <v>30</v>
      </c>
      <c r="I1846" t="s">
        <v>48</v>
      </c>
      <c r="J1846">
        <v>0.06</v>
      </c>
      <c r="K1846">
        <v>407977.98000000004</v>
      </c>
      <c r="L1846">
        <v>4743.93</v>
      </c>
      <c r="M1846">
        <v>5.05</v>
      </c>
      <c r="N1846" t="s">
        <v>53</v>
      </c>
      <c r="O1846" t="s">
        <v>49</v>
      </c>
      <c r="P1846">
        <v>12073</v>
      </c>
      <c r="Q1846">
        <v>37281</v>
      </c>
      <c r="R1846">
        <v>3</v>
      </c>
      <c r="S1846" t="s">
        <v>45</v>
      </c>
    </row>
    <row r="1847" spans="1:19" x14ac:dyDescent="0.3">
      <c r="A1847">
        <v>107453</v>
      </c>
      <c r="B1847" s="1">
        <v>44670</v>
      </c>
      <c r="C1847" t="s">
        <v>34</v>
      </c>
      <c r="D1847" t="s">
        <v>40</v>
      </c>
      <c r="E1847" t="s">
        <v>27</v>
      </c>
      <c r="F1847" t="s">
        <v>83</v>
      </c>
      <c r="G1847" t="s">
        <v>29</v>
      </c>
      <c r="H1847" t="s">
        <v>22</v>
      </c>
      <c r="I1847" t="s">
        <v>23</v>
      </c>
      <c r="J1847">
        <v>0.01</v>
      </c>
      <c r="K1847">
        <v>744446.1</v>
      </c>
      <c r="L1847">
        <v>8656.35</v>
      </c>
      <c r="M1847">
        <v>5.42</v>
      </c>
      <c r="N1847" t="s">
        <v>44</v>
      </c>
      <c r="O1847" t="s">
        <v>32</v>
      </c>
      <c r="P1847">
        <v>22709</v>
      </c>
      <c r="Q1847">
        <v>68783</v>
      </c>
      <c r="R1847">
        <v>1</v>
      </c>
      <c r="S1847" t="s">
        <v>64</v>
      </c>
    </row>
    <row r="1848" spans="1:19" x14ac:dyDescent="0.3">
      <c r="A1848">
        <v>125530</v>
      </c>
      <c r="B1848" s="1">
        <v>44700</v>
      </c>
      <c r="C1848" t="s">
        <v>91</v>
      </c>
      <c r="D1848" t="s">
        <v>40</v>
      </c>
      <c r="E1848" t="s">
        <v>19</v>
      </c>
      <c r="F1848" t="s">
        <v>107</v>
      </c>
      <c r="G1848" t="s">
        <v>42</v>
      </c>
      <c r="H1848" t="s">
        <v>43</v>
      </c>
      <c r="I1848" t="s">
        <v>23</v>
      </c>
      <c r="J1848">
        <v>0.14000000000000001</v>
      </c>
      <c r="K1848">
        <v>43000</v>
      </c>
      <c r="L1848">
        <v>500</v>
      </c>
      <c r="M1848">
        <v>5.0599999999999996</v>
      </c>
      <c r="N1848" t="s">
        <v>38</v>
      </c>
      <c r="O1848" t="s">
        <v>49</v>
      </c>
      <c r="P1848">
        <v>1628</v>
      </c>
      <c r="Q1848">
        <v>6342</v>
      </c>
      <c r="R1848">
        <v>4</v>
      </c>
      <c r="S1848" t="s">
        <v>26</v>
      </c>
    </row>
    <row r="1849" spans="1:19" x14ac:dyDescent="0.3">
      <c r="A1849">
        <v>107460</v>
      </c>
      <c r="B1849" s="1">
        <v>44696</v>
      </c>
      <c r="C1849" t="s">
        <v>91</v>
      </c>
      <c r="D1849" t="s">
        <v>18</v>
      </c>
      <c r="E1849" t="s">
        <v>55</v>
      </c>
      <c r="F1849" t="s">
        <v>36</v>
      </c>
      <c r="G1849" t="s">
        <v>29</v>
      </c>
      <c r="H1849" t="s">
        <v>30</v>
      </c>
      <c r="I1849" t="s">
        <v>48</v>
      </c>
      <c r="J1849">
        <v>0.11</v>
      </c>
      <c r="K1849">
        <v>585979.92000000004</v>
      </c>
      <c r="L1849">
        <v>6813.72</v>
      </c>
      <c r="M1849">
        <v>7.02</v>
      </c>
      <c r="N1849" t="s">
        <v>38</v>
      </c>
      <c r="O1849" t="s">
        <v>32</v>
      </c>
      <c r="P1849">
        <v>17690</v>
      </c>
      <c r="Q1849">
        <v>53919</v>
      </c>
      <c r="R1849">
        <v>7</v>
      </c>
      <c r="S1849" t="s">
        <v>33</v>
      </c>
    </row>
    <row r="1850" spans="1:19" x14ac:dyDescent="0.3">
      <c r="A1850">
        <v>125528</v>
      </c>
      <c r="B1850" s="1">
        <v>44651</v>
      </c>
      <c r="C1850" t="s">
        <v>39</v>
      </c>
      <c r="D1850" t="s">
        <v>40</v>
      </c>
      <c r="E1850" t="s">
        <v>27</v>
      </c>
      <c r="F1850" t="s">
        <v>96</v>
      </c>
      <c r="G1850" t="s">
        <v>42</v>
      </c>
      <c r="H1850" t="s">
        <v>22</v>
      </c>
      <c r="I1850" t="s">
        <v>37</v>
      </c>
      <c r="J1850">
        <v>0.12</v>
      </c>
      <c r="K1850">
        <v>829117.4</v>
      </c>
      <c r="L1850">
        <v>9640.9</v>
      </c>
      <c r="M1850">
        <v>0.35034463679339722</v>
      </c>
      <c r="N1850" t="s">
        <v>44</v>
      </c>
      <c r="O1850" t="s">
        <v>49</v>
      </c>
      <c r="P1850">
        <v>14902</v>
      </c>
      <c r="Q1850">
        <v>49505</v>
      </c>
      <c r="R1850">
        <v>1</v>
      </c>
      <c r="S1850" t="s">
        <v>26</v>
      </c>
    </row>
    <row r="1851" spans="1:19" x14ac:dyDescent="0.3">
      <c r="A1851">
        <v>125525</v>
      </c>
      <c r="B1851" s="1">
        <v>44635</v>
      </c>
      <c r="C1851" t="s">
        <v>39</v>
      </c>
      <c r="D1851" t="s">
        <v>40</v>
      </c>
      <c r="E1851" t="s">
        <v>27</v>
      </c>
      <c r="F1851" t="s">
        <v>41</v>
      </c>
      <c r="G1851" t="s">
        <v>21</v>
      </c>
      <c r="H1851" t="s">
        <v>52</v>
      </c>
      <c r="I1851" t="s">
        <v>23</v>
      </c>
      <c r="J1851">
        <v>0.05</v>
      </c>
      <c r="K1851">
        <v>1197380.58</v>
      </c>
      <c r="L1851">
        <v>13923.03</v>
      </c>
      <c r="M1851">
        <v>3.34</v>
      </c>
      <c r="N1851" t="s">
        <v>44</v>
      </c>
      <c r="O1851" t="s">
        <v>32</v>
      </c>
      <c r="P1851">
        <v>36508</v>
      </c>
      <c r="Q1851">
        <v>109657</v>
      </c>
      <c r="R1851">
        <v>3</v>
      </c>
      <c r="S1851" t="s">
        <v>45</v>
      </c>
    </row>
    <row r="1852" spans="1:19" x14ac:dyDescent="0.3">
      <c r="A1852">
        <v>125517</v>
      </c>
      <c r="B1852" s="1">
        <v>44667</v>
      </c>
      <c r="C1852" t="s">
        <v>34</v>
      </c>
      <c r="D1852" t="s">
        <v>40</v>
      </c>
      <c r="E1852" t="s">
        <v>19</v>
      </c>
      <c r="F1852" t="s">
        <v>85</v>
      </c>
      <c r="G1852" t="s">
        <v>21</v>
      </c>
      <c r="H1852" t="s">
        <v>30</v>
      </c>
      <c r="I1852" t="s">
        <v>31</v>
      </c>
      <c r="J1852">
        <v>0.02</v>
      </c>
      <c r="K1852">
        <v>543219.86</v>
      </c>
      <c r="L1852">
        <v>6316.51</v>
      </c>
      <c r="M1852">
        <v>2.42</v>
      </c>
      <c r="N1852" t="s">
        <v>58</v>
      </c>
      <c r="O1852" t="s">
        <v>32</v>
      </c>
      <c r="P1852">
        <v>16355</v>
      </c>
      <c r="Q1852">
        <v>49963</v>
      </c>
      <c r="R1852">
        <v>2</v>
      </c>
      <c r="S1852" t="s">
        <v>45</v>
      </c>
    </row>
    <row r="1853" spans="1:19" x14ac:dyDescent="0.3">
      <c r="A1853">
        <v>125499</v>
      </c>
      <c r="B1853" s="1">
        <v>44667</v>
      </c>
      <c r="C1853" t="s">
        <v>34</v>
      </c>
      <c r="D1853" t="s">
        <v>40</v>
      </c>
      <c r="E1853" t="s">
        <v>35</v>
      </c>
      <c r="F1853" t="s">
        <v>97</v>
      </c>
      <c r="G1853" t="s">
        <v>60</v>
      </c>
      <c r="H1853" t="s">
        <v>43</v>
      </c>
      <c r="I1853" t="s">
        <v>48</v>
      </c>
      <c r="J1853">
        <v>0.06</v>
      </c>
      <c r="K1853">
        <v>276219.09999999998</v>
      </c>
      <c r="L1853">
        <v>3211.85</v>
      </c>
      <c r="M1853">
        <v>0.93</v>
      </c>
      <c r="N1853" t="s">
        <v>44</v>
      </c>
      <c r="O1853" t="s">
        <v>25</v>
      </c>
      <c r="P1853">
        <v>7925</v>
      </c>
      <c r="Q1853">
        <v>24994</v>
      </c>
      <c r="R1853">
        <v>9</v>
      </c>
      <c r="S1853" t="s">
        <v>26</v>
      </c>
    </row>
    <row r="1854" spans="1:19" x14ac:dyDescent="0.3">
      <c r="A1854">
        <v>107482</v>
      </c>
      <c r="B1854" s="1">
        <v>44587</v>
      </c>
      <c r="C1854" t="s">
        <v>17</v>
      </c>
      <c r="D1854" t="s">
        <v>40</v>
      </c>
      <c r="E1854" t="s">
        <v>55</v>
      </c>
      <c r="F1854" t="s">
        <v>106</v>
      </c>
      <c r="G1854" t="s">
        <v>60</v>
      </c>
      <c r="H1854" t="s">
        <v>43</v>
      </c>
      <c r="I1854" t="s">
        <v>31</v>
      </c>
      <c r="J1854">
        <v>0.08</v>
      </c>
      <c r="K1854">
        <v>295119.32</v>
      </c>
      <c r="L1854">
        <v>3431.62</v>
      </c>
      <c r="M1854">
        <v>6.71</v>
      </c>
      <c r="N1854" t="s">
        <v>44</v>
      </c>
      <c r="O1854" t="s">
        <v>25</v>
      </c>
      <c r="P1854">
        <v>8505</v>
      </c>
      <c r="Q1854">
        <v>26712</v>
      </c>
      <c r="R1854">
        <v>2</v>
      </c>
      <c r="S1854" t="s">
        <v>26</v>
      </c>
    </row>
    <row r="1855" spans="1:19" x14ac:dyDescent="0.3">
      <c r="A1855">
        <v>125490</v>
      </c>
      <c r="B1855" s="1">
        <v>44684</v>
      </c>
      <c r="C1855" t="s">
        <v>91</v>
      </c>
      <c r="D1855" t="s">
        <v>40</v>
      </c>
      <c r="E1855" t="s">
        <v>35</v>
      </c>
      <c r="F1855" t="s">
        <v>86</v>
      </c>
      <c r="G1855" t="s">
        <v>21</v>
      </c>
      <c r="H1855" t="s">
        <v>52</v>
      </c>
      <c r="I1855" t="s">
        <v>37</v>
      </c>
      <c r="J1855">
        <v>0.02</v>
      </c>
      <c r="K1855">
        <v>993710.22000000009</v>
      </c>
      <c r="L1855">
        <v>11554.77</v>
      </c>
      <c r="M1855">
        <v>0.33783232833649018</v>
      </c>
      <c r="N1855" t="s">
        <v>38</v>
      </c>
      <c r="O1855" t="s">
        <v>25</v>
      </c>
      <c r="P1855">
        <v>17966</v>
      </c>
      <c r="Q1855">
        <v>59485</v>
      </c>
      <c r="R1855">
        <v>1</v>
      </c>
      <c r="S1855" t="s">
        <v>50</v>
      </c>
    </row>
    <row r="1856" spans="1:19" x14ac:dyDescent="0.3">
      <c r="A1856">
        <v>125486</v>
      </c>
      <c r="B1856" s="1">
        <v>44703</v>
      </c>
      <c r="C1856" t="s">
        <v>91</v>
      </c>
      <c r="D1856" t="s">
        <v>18</v>
      </c>
      <c r="E1856" t="s">
        <v>19</v>
      </c>
      <c r="F1856" t="s">
        <v>76</v>
      </c>
      <c r="G1856" t="s">
        <v>29</v>
      </c>
      <c r="H1856" t="s">
        <v>22</v>
      </c>
      <c r="I1856" t="s">
        <v>31</v>
      </c>
      <c r="J1856">
        <v>0.1</v>
      </c>
      <c r="K1856">
        <v>877886.27999999991</v>
      </c>
      <c r="L1856">
        <v>10207.98</v>
      </c>
      <c r="M1856">
        <v>7.6</v>
      </c>
      <c r="N1856" t="s">
        <v>38</v>
      </c>
      <c r="O1856" t="s">
        <v>32</v>
      </c>
      <c r="P1856">
        <v>26922</v>
      </c>
      <c r="Q1856">
        <v>81262</v>
      </c>
      <c r="R1856">
        <v>8</v>
      </c>
      <c r="S1856" t="s">
        <v>45</v>
      </c>
    </row>
    <row r="1857" spans="1:19" x14ac:dyDescent="0.3">
      <c r="A1857">
        <v>125485</v>
      </c>
      <c r="B1857" s="1">
        <v>44566</v>
      </c>
      <c r="C1857" t="s">
        <v>17</v>
      </c>
      <c r="D1857" t="s">
        <v>18</v>
      </c>
      <c r="E1857" t="s">
        <v>19</v>
      </c>
      <c r="F1857" t="s">
        <v>98</v>
      </c>
      <c r="G1857" t="s">
        <v>60</v>
      </c>
      <c r="H1857" t="s">
        <v>52</v>
      </c>
      <c r="I1857" t="s">
        <v>37</v>
      </c>
      <c r="J1857">
        <v>0.12</v>
      </c>
      <c r="K1857">
        <v>997994.74</v>
      </c>
      <c r="L1857">
        <v>11604.59</v>
      </c>
      <c r="M1857">
        <v>0.12154813929566841</v>
      </c>
      <c r="N1857" t="s">
        <v>38</v>
      </c>
      <c r="O1857" t="s">
        <v>25</v>
      </c>
      <c r="P1857">
        <v>18046</v>
      </c>
      <c r="Q1857">
        <v>59744</v>
      </c>
      <c r="R1857">
        <v>1</v>
      </c>
      <c r="S1857" t="s">
        <v>50</v>
      </c>
    </row>
    <row r="1858" spans="1:19" x14ac:dyDescent="0.3">
      <c r="A1858">
        <v>125463</v>
      </c>
      <c r="B1858" s="1">
        <v>44660</v>
      </c>
      <c r="C1858" t="s">
        <v>34</v>
      </c>
      <c r="D1858" t="s">
        <v>61</v>
      </c>
      <c r="E1858" t="s">
        <v>62</v>
      </c>
      <c r="F1858" t="s">
        <v>28</v>
      </c>
      <c r="G1858" t="s">
        <v>42</v>
      </c>
      <c r="H1858" t="s">
        <v>52</v>
      </c>
      <c r="I1858" t="s">
        <v>48</v>
      </c>
      <c r="J1858">
        <v>0.1</v>
      </c>
      <c r="K1858">
        <v>1252300.18</v>
      </c>
      <c r="L1858">
        <v>14561.63</v>
      </c>
      <c r="M1858">
        <v>3.87</v>
      </c>
      <c r="N1858" t="s">
        <v>38</v>
      </c>
      <c r="O1858" t="s">
        <v>32</v>
      </c>
      <c r="P1858">
        <v>37742</v>
      </c>
      <c r="Q1858">
        <v>113311</v>
      </c>
      <c r="R1858">
        <v>9</v>
      </c>
      <c r="S1858" t="s">
        <v>33</v>
      </c>
    </row>
    <row r="1859" spans="1:19" x14ac:dyDescent="0.3">
      <c r="A1859">
        <v>125460</v>
      </c>
      <c r="B1859" s="1">
        <v>44645</v>
      </c>
      <c r="C1859" t="s">
        <v>39</v>
      </c>
      <c r="D1859" t="s">
        <v>40</v>
      </c>
      <c r="E1859" t="s">
        <v>27</v>
      </c>
      <c r="F1859" t="s">
        <v>74</v>
      </c>
      <c r="G1859" t="s">
        <v>60</v>
      </c>
      <c r="H1859" t="s">
        <v>43</v>
      </c>
      <c r="I1859" t="s">
        <v>48</v>
      </c>
      <c r="J1859">
        <v>0.03</v>
      </c>
      <c r="K1859">
        <v>230136.86000000002</v>
      </c>
      <c r="L1859">
        <v>2676.01</v>
      </c>
      <c r="M1859">
        <v>6.66</v>
      </c>
      <c r="N1859" t="s">
        <v>53</v>
      </c>
      <c r="O1859" t="s">
        <v>25</v>
      </c>
      <c r="P1859">
        <v>6547</v>
      </c>
      <c r="Q1859">
        <v>20913</v>
      </c>
      <c r="R1859">
        <v>6</v>
      </c>
      <c r="S1859" t="s">
        <v>64</v>
      </c>
    </row>
    <row r="1860" spans="1:19" x14ac:dyDescent="0.3">
      <c r="A1860">
        <v>125457</v>
      </c>
      <c r="B1860" s="1">
        <v>44698</v>
      </c>
      <c r="C1860" t="s">
        <v>91</v>
      </c>
      <c r="D1860" t="s">
        <v>18</v>
      </c>
      <c r="E1860" t="s">
        <v>35</v>
      </c>
      <c r="F1860" t="s">
        <v>88</v>
      </c>
      <c r="G1860" t="s">
        <v>21</v>
      </c>
      <c r="H1860" t="s">
        <v>22</v>
      </c>
      <c r="I1860" t="s">
        <v>23</v>
      </c>
      <c r="J1860">
        <v>0.14000000000000001</v>
      </c>
      <c r="K1860">
        <v>805175</v>
      </c>
      <c r="L1860">
        <v>9362.5</v>
      </c>
      <c r="M1860">
        <v>1.39</v>
      </c>
      <c r="N1860" t="s">
        <v>24</v>
      </c>
      <c r="O1860" t="s">
        <v>32</v>
      </c>
      <c r="P1860">
        <v>24594</v>
      </c>
      <c r="Q1860">
        <v>74369</v>
      </c>
      <c r="R1860">
        <v>6</v>
      </c>
      <c r="S1860" t="s">
        <v>26</v>
      </c>
    </row>
    <row r="1861" spans="1:19" x14ac:dyDescent="0.3">
      <c r="A1861">
        <v>125451</v>
      </c>
      <c r="B1861" s="1">
        <v>44699</v>
      </c>
      <c r="C1861" t="s">
        <v>91</v>
      </c>
      <c r="D1861" t="s">
        <v>18</v>
      </c>
      <c r="E1861" t="s">
        <v>27</v>
      </c>
      <c r="F1861" t="s">
        <v>72</v>
      </c>
      <c r="G1861" t="s">
        <v>42</v>
      </c>
      <c r="H1861" t="s">
        <v>22</v>
      </c>
      <c r="I1861" t="s">
        <v>37</v>
      </c>
      <c r="J1861">
        <v>0.05</v>
      </c>
      <c r="K1861">
        <v>976799.17999999993</v>
      </c>
      <c r="L1861">
        <v>11358.13</v>
      </c>
      <c r="M1861">
        <v>0.63812773130225919</v>
      </c>
      <c r="N1861" t="s">
        <v>38</v>
      </c>
      <c r="O1861" t="s">
        <v>25</v>
      </c>
      <c r="P1861">
        <v>17650</v>
      </c>
      <c r="Q1861">
        <v>58453</v>
      </c>
      <c r="R1861">
        <v>1</v>
      </c>
      <c r="S1861" t="s">
        <v>64</v>
      </c>
    </row>
    <row r="1862" spans="1:19" x14ac:dyDescent="0.3">
      <c r="A1862">
        <v>107512</v>
      </c>
      <c r="B1862" s="1">
        <v>44624</v>
      </c>
      <c r="C1862" t="s">
        <v>39</v>
      </c>
      <c r="D1862" t="s">
        <v>61</v>
      </c>
      <c r="E1862" t="s">
        <v>62</v>
      </c>
      <c r="F1862" t="s">
        <v>56</v>
      </c>
      <c r="G1862" t="s">
        <v>21</v>
      </c>
      <c r="H1862" t="s">
        <v>52</v>
      </c>
      <c r="I1862" t="s">
        <v>31</v>
      </c>
      <c r="J1862">
        <v>0.01</v>
      </c>
      <c r="K1862">
        <v>1094259.7</v>
      </c>
      <c r="L1862">
        <v>12723.95</v>
      </c>
      <c r="M1862">
        <v>6.3</v>
      </c>
      <c r="N1862" t="s">
        <v>38</v>
      </c>
      <c r="O1862" t="s">
        <v>49</v>
      </c>
      <c r="P1862">
        <v>33669</v>
      </c>
      <c r="Q1862">
        <v>101249</v>
      </c>
      <c r="R1862">
        <v>10</v>
      </c>
      <c r="S1862" t="s">
        <v>26</v>
      </c>
    </row>
    <row r="1863" spans="1:19" x14ac:dyDescent="0.3">
      <c r="A1863">
        <v>107515</v>
      </c>
      <c r="B1863" s="1">
        <v>44671</v>
      </c>
      <c r="C1863" t="s">
        <v>34</v>
      </c>
      <c r="D1863" t="s">
        <v>18</v>
      </c>
      <c r="E1863" t="s">
        <v>55</v>
      </c>
      <c r="F1863" t="s">
        <v>56</v>
      </c>
      <c r="G1863" t="s">
        <v>21</v>
      </c>
      <c r="H1863" t="s">
        <v>22</v>
      </c>
      <c r="I1863" t="s">
        <v>23</v>
      </c>
      <c r="J1863">
        <v>7.0000000000000007E-2</v>
      </c>
      <c r="K1863">
        <v>906046.12</v>
      </c>
      <c r="L1863">
        <v>10535.42</v>
      </c>
      <c r="M1863">
        <v>6.28</v>
      </c>
      <c r="N1863" t="s">
        <v>53</v>
      </c>
      <c r="O1863" t="s">
        <v>32</v>
      </c>
      <c r="P1863">
        <v>27809</v>
      </c>
      <c r="Q1863">
        <v>83891</v>
      </c>
      <c r="R1863">
        <v>5</v>
      </c>
      <c r="S1863" t="s">
        <v>26</v>
      </c>
    </row>
    <row r="1864" spans="1:19" x14ac:dyDescent="0.3">
      <c r="A1864">
        <v>107523</v>
      </c>
      <c r="B1864" s="1">
        <v>44654</v>
      </c>
      <c r="C1864" t="s">
        <v>34</v>
      </c>
      <c r="D1864" t="s">
        <v>40</v>
      </c>
      <c r="E1864" t="s">
        <v>35</v>
      </c>
      <c r="F1864" t="s">
        <v>88</v>
      </c>
      <c r="G1864" t="s">
        <v>29</v>
      </c>
      <c r="H1864" t="s">
        <v>30</v>
      </c>
      <c r="I1864" t="s">
        <v>48</v>
      </c>
      <c r="J1864">
        <v>0.06</v>
      </c>
      <c r="K1864">
        <v>605341.96</v>
      </c>
      <c r="L1864">
        <v>7038.86</v>
      </c>
      <c r="M1864">
        <v>7.15</v>
      </c>
      <c r="N1864" t="s">
        <v>24</v>
      </c>
      <c r="O1864" t="s">
        <v>49</v>
      </c>
      <c r="P1864">
        <v>18302</v>
      </c>
      <c r="Q1864">
        <v>55730</v>
      </c>
      <c r="R1864">
        <v>3</v>
      </c>
      <c r="S1864" t="s">
        <v>26</v>
      </c>
    </row>
    <row r="1865" spans="1:19" x14ac:dyDescent="0.3">
      <c r="A1865">
        <v>107525</v>
      </c>
      <c r="B1865" s="1">
        <v>44641</v>
      </c>
      <c r="C1865" t="s">
        <v>39</v>
      </c>
      <c r="D1865" t="s">
        <v>40</v>
      </c>
      <c r="E1865" t="s">
        <v>55</v>
      </c>
      <c r="F1865" t="s">
        <v>86</v>
      </c>
      <c r="G1865" t="s">
        <v>42</v>
      </c>
      <c r="H1865" t="s">
        <v>43</v>
      </c>
      <c r="I1865" t="s">
        <v>48</v>
      </c>
      <c r="J1865">
        <v>0.09</v>
      </c>
      <c r="K1865">
        <v>299068.44</v>
      </c>
      <c r="L1865">
        <v>3477.54</v>
      </c>
      <c r="M1865">
        <v>3.42</v>
      </c>
      <c r="N1865" t="s">
        <v>44</v>
      </c>
      <c r="O1865" t="s">
        <v>32</v>
      </c>
      <c r="P1865">
        <v>8622</v>
      </c>
      <c r="Q1865">
        <v>27058</v>
      </c>
      <c r="R1865">
        <v>5</v>
      </c>
      <c r="S1865" t="s">
        <v>50</v>
      </c>
    </row>
    <row r="1866" spans="1:19" x14ac:dyDescent="0.3">
      <c r="A1866">
        <v>107531</v>
      </c>
      <c r="B1866" s="1">
        <v>44593</v>
      </c>
      <c r="C1866" t="s">
        <v>65</v>
      </c>
      <c r="D1866" t="s">
        <v>40</v>
      </c>
      <c r="E1866" t="s">
        <v>19</v>
      </c>
      <c r="F1866" t="s">
        <v>41</v>
      </c>
      <c r="G1866" t="s">
        <v>42</v>
      </c>
      <c r="H1866" t="s">
        <v>30</v>
      </c>
      <c r="I1866" t="s">
        <v>23</v>
      </c>
      <c r="J1866">
        <v>0.03</v>
      </c>
      <c r="K1866">
        <v>569370.74</v>
      </c>
      <c r="L1866">
        <v>6620.59</v>
      </c>
      <c r="M1866">
        <v>0.39</v>
      </c>
      <c r="N1866" t="s">
        <v>24</v>
      </c>
      <c r="O1866" t="s">
        <v>25</v>
      </c>
      <c r="P1866">
        <v>17164</v>
      </c>
      <c r="Q1866">
        <v>52359</v>
      </c>
      <c r="R1866">
        <v>7</v>
      </c>
      <c r="S1866" t="s">
        <v>45</v>
      </c>
    </row>
    <row r="1867" spans="1:19" x14ac:dyDescent="0.3">
      <c r="A1867">
        <v>125443</v>
      </c>
      <c r="B1867" s="1">
        <v>44586</v>
      </c>
      <c r="C1867" t="s">
        <v>17</v>
      </c>
      <c r="D1867" t="s">
        <v>18</v>
      </c>
      <c r="E1867" t="s">
        <v>27</v>
      </c>
      <c r="F1867" t="s">
        <v>75</v>
      </c>
      <c r="G1867" t="s">
        <v>29</v>
      </c>
      <c r="H1867" t="s">
        <v>22</v>
      </c>
      <c r="I1867" t="s">
        <v>31</v>
      </c>
      <c r="J1867">
        <v>0.04</v>
      </c>
      <c r="K1867">
        <v>782126.14</v>
      </c>
      <c r="L1867">
        <v>9094.49</v>
      </c>
      <c r="M1867">
        <v>5.67</v>
      </c>
      <c r="N1867" t="s">
        <v>44</v>
      </c>
      <c r="O1867" t="s">
        <v>25</v>
      </c>
      <c r="P1867">
        <v>23876</v>
      </c>
      <c r="Q1867">
        <v>72242</v>
      </c>
      <c r="R1867">
        <v>4</v>
      </c>
      <c r="S1867" t="s">
        <v>45</v>
      </c>
    </row>
    <row r="1868" spans="1:19" x14ac:dyDescent="0.3">
      <c r="A1868">
        <v>125436</v>
      </c>
      <c r="B1868" s="1">
        <v>44639</v>
      </c>
      <c r="C1868" t="s">
        <v>39</v>
      </c>
      <c r="D1868" t="s">
        <v>40</v>
      </c>
      <c r="E1868" t="s">
        <v>55</v>
      </c>
      <c r="F1868" t="s">
        <v>94</v>
      </c>
      <c r="G1868" t="s">
        <v>42</v>
      </c>
      <c r="H1868" t="s">
        <v>30</v>
      </c>
      <c r="I1868" t="s">
        <v>23</v>
      </c>
      <c r="J1868">
        <v>0.03</v>
      </c>
      <c r="K1868">
        <v>440141.98000000004</v>
      </c>
      <c r="L1868">
        <v>5117.93</v>
      </c>
      <c r="M1868">
        <v>6.39</v>
      </c>
      <c r="N1868" t="s">
        <v>44</v>
      </c>
      <c r="O1868" t="s">
        <v>32</v>
      </c>
      <c r="P1868">
        <v>13100</v>
      </c>
      <c r="Q1868">
        <v>40324</v>
      </c>
      <c r="R1868">
        <v>5</v>
      </c>
      <c r="S1868" t="s">
        <v>33</v>
      </c>
    </row>
    <row r="1869" spans="1:19" x14ac:dyDescent="0.3">
      <c r="A1869">
        <v>125424</v>
      </c>
      <c r="B1869" s="1">
        <v>44579</v>
      </c>
      <c r="C1869" t="s">
        <v>17</v>
      </c>
      <c r="D1869" t="s">
        <v>18</v>
      </c>
      <c r="E1869" t="s">
        <v>55</v>
      </c>
      <c r="F1869" t="s">
        <v>68</v>
      </c>
      <c r="G1869" t="s">
        <v>60</v>
      </c>
      <c r="H1869" t="s">
        <v>22</v>
      </c>
      <c r="I1869" t="s">
        <v>37</v>
      </c>
      <c r="J1869">
        <v>0.06</v>
      </c>
      <c r="K1869">
        <v>933468.94000000006</v>
      </c>
      <c r="L1869">
        <v>10854.29</v>
      </c>
      <c r="M1869">
        <v>0.60952816911504315</v>
      </c>
      <c r="N1869" t="s">
        <v>58</v>
      </c>
      <c r="O1869" t="s">
        <v>49</v>
      </c>
      <c r="P1869">
        <v>16845</v>
      </c>
      <c r="Q1869">
        <v>55830</v>
      </c>
      <c r="R1869">
        <v>1</v>
      </c>
      <c r="S1869" t="s">
        <v>45</v>
      </c>
    </row>
    <row r="1870" spans="1:19" x14ac:dyDescent="0.3">
      <c r="A1870">
        <v>107545</v>
      </c>
      <c r="B1870" s="1">
        <v>44675</v>
      </c>
      <c r="C1870" t="s">
        <v>34</v>
      </c>
      <c r="D1870" t="s">
        <v>40</v>
      </c>
      <c r="E1870" t="s">
        <v>19</v>
      </c>
      <c r="F1870" t="s">
        <v>74</v>
      </c>
      <c r="G1870" t="s">
        <v>29</v>
      </c>
      <c r="H1870" t="s">
        <v>22</v>
      </c>
      <c r="I1870" t="s">
        <v>31</v>
      </c>
      <c r="J1870">
        <v>0.06</v>
      </c>
      <c r="K1870">
        <v>795871.52</v>
      </c>
      <c r="L1870">
        <v>9254.32</v>
      </c>
      <c r="M1870">
        <v>2.3199999999999998</v>
      </c>
      <c r="N1870" t="s">
        <v>44</v>
      </c>
      <c r="O1870" t="s">
        <v>49</v>
      </c>
      <c r="P1870">
        <v>24311</v>
      </c>
      <c r="Q1870">
        <v>73530</v>
      </c>
      <c r="R1870">
        <v>4</v>
      </c>
      <c r="S1870" t="s">
        <v>64</v>
      </c>
    </row>
    <row r="1871" spans="1:19" x14ac:dyDescent="0.3">
      <c r="A1871">
        <v>107556</v>
      </c>
      <c r="B1871" s="1">
        <v>44684</v>
      </c>
      <c r="C1871" t="s">
        <v>91</v>
      </c>
      <c r="D1871" t="s">
        <v>40</v>
      </c>
      <c r="E1871" t="s">
        <v>55</v>
      </c>
      <c r="F1871" t="s">
        <v>83</v>
      </c>
      <c r="G1871" t="s">
        <v>60</v>
      </c>
      <c r="H1871" t="s">
        <v>52</v>
      </c>
      <c r="I1871" t="s">
        <v>23</v>
      </c>
      <c r="J1871">
        <v>0.04</v>
      </c>
      <c r="K1871">
        <v>1243807.68</v>
      </c>
      <c r="L1871">
        <v>14462.88</v>
      </c>
      <c r="M1871">
        <v>0.74</v>
      </c>
      <c r="N1871" t="s">
        <v>58</v>
      </c>
      <c r="O1871" t="s">
        <v>25</v>
      </c>
      <c r="P1871">
        <v>37571</v>
      </c>
      <c r="Q1871">
        <v>112805</v>
      </c>
      <c r="R1871">
        <v>4</v>
      </c>
      <c r="S1871" t="s">
        <v>64</v>
      </c>
    </row>
    <row r="1872" spans="1:19" x14ac:dyDescent="0.3">
      <c r="A1872">
        <v>107561</v>
      </c>
      <c r="B1872" s="1">
        <v>44661</v>
      </c>
      <c r="C1872" t="s">
        <v>34</v>
      </c>
      <c r="D1872" t="s">
        <v>18</v>
      </c>
      <c r="E1872" t="s">
        <v>27</v>
      </c>
      <c r="F1872" t="s">
        <v>98</v>
      </c>
      <c r="G1872" t="s">
        <v>60</v>
      </c>
      <c r="H1872" t="s">
        <v>43</v>
      </c>
      <c r="I1872" t="s">
        <v>48</v>
      </c>
      <c r="J1872">
        <v>0.12</v>
      </c>
      <c r="K1872">
        <v>304586.2</v>
      </c>
      <c r="L1872">
        <v>3541.7</v>
      </c>
      <c r="M1872">
        <v>4.57</v>
      </c>
      <c r="N1872" t="s">
        <v>53</v>
      </c>
      <c r="O1872" t="s">
        <v>25</v>
      </c>
      <c r="P1872">
        <v>8798</v>
      </c>
      <c r="Q1872">
        <v>27579</v>
      </c>
      <c r="R1872">
        <v>6</v>
      </c>
      <c r="S1872" t="s">
        <v>50</v>
      </c>
    </row>
    <row r="1873" spans="1:19" x14ac:dyDescent="0.3">
      <c r="A1873">
        <v>125420</v>
      </c>
      <c r="B1873" s="1">
        <v>44569</v>
      </c>
      <c r="C1873" t="s">
        <v>17</v>
      </c>
      <c r="D1873" t="s">
        <v>40</v>
      </c>
      <c r="E1873" t="s">
        <v>35</v>
      </c>
      <c r="F1873" t="s">
        <v>70</v>
      </c>
      <c r="G1873" t="s">
        <v>21</v>
      </c>
      <c r="H1873" t="s">
        <v>22</v>
      </c>
      <c r="I1873" t="s">
        <v>37</v>
      </c>
      <c r="J1873">
        <v>0.14000000000000001</v>
      </c>
      <c r="K1873">
        <v>941705.15999999992</v>
      </c>
      <c r="L1873">
        <v>10950.06</v>
      </c>
      <c r="M1873">
        <v>0.84011213924947303</v>
      </c>
      <c r="N1873" t="s">
        <v>24</v>
      </c>
      <c r="O1873" t="s">
        <v>32</v>
      </c>
      <c r="P1873">
        <v>16993</v>
      </c>
      <c r="Q1873">
        <v>56315</v>
      </c>
      <c r="R1873">
        <v>1</v>
      </c>
      <c r="S1873" t="s">
        <v>64</v>
      </c>
    </row>
    <row r="1874" spans="1:19" x14ac:dyDescent="0.3">
      <c r="A1874">
        <v>107568</v>
      </c>
      <c r="B1874" s="1">
        <v>44612</v>
      </c>
      <c r="C1874" t="s">
        <v>65</v>
      </c>
      <c r="D1874" t="s">
        <v>61</v>
      </c>
      <c r="E1874" t="s">
        <v>62</v>
      </c>
      <c r="F1874" t="s">
        <v>92</v>
      </c>
      <c r="G1874" t="s">
        <v>29</v>
      </c>
      <c r="H1874" t="s">
        <v>43</v>
      </c>
      <c r="I1874" t="s">
        <v>23</v>
      </c>
      <c r="J1874">
        <v>0.08</v>
      </c>
      <c r="K1874">
        <v>321007.90000000002</v>
      </c>
      <c r="L1874">
        <v>3732.65</v>
      </c>
      <c r="M1874">
        <v>5.57</v>
      </c>
      <c r="N1874" t="s">
        <v>38</v>
      </c>
      <c r="O1874" t="s">
        <v>49</v>
      </c>
      <c r="P1874">
        <v>9314</v>
      </c>
      <c r="Q1874">
        <v>29108</v>
      </c>
      <c r="R1874">
        <v>10</v>
      </c>
      <c r="S1874" t="s">
        <v>50</v>
      </c>
    </row>
    <row r="1875" spans="1:19" x14ac:dyDescent="0.3">
      <c r="A1875">
        <v>125407</v>
      </c>
      <c r="B1875" s="1">
        <v>44623</v>
      </c>
      <c r="C1875" t="s">
        <v>39</v>
      </c>
      <c r="D1875" t="s">
        <v>18</v>
      </c>
      <c r="E1875" t="s">
        <v>55</v>
      </c>
      <c r="F1875" t="s">
        <v>99</v>
      </c>
      <c r="G1875" t="s">
        <v>60</v>
      </c>
      <c r="H1875" t="s">
        <v>22</v>
      </c>
      <c r="I1875" t="s">
        <v>37</v>
      </c>
      <c r="J1875">
        <v>0.13</v>
      </c>
      <c r="K1875">
        <v>828146.46000000008</v>
      </c>
      <c r="L1875">
        <v>9629.61</v>
      </c>
      <c r="M1875">
        <v>7.5073850741442197E-2</v>
      </c>
      <c r="N1875" t="s">
        <v>58</v>
      </c>
      <c r="O1875" t="s">
        <v>32</v>
      </c>
      <c r="P1875">
        <v>14883</v>
      </c>
      <c r="Q1875">
        <v>49443</v>
      </c>
      <c r="R1875">
        <v>1</v>
      </c>
      <c r="S1875" t="s">
        <v>33</v>
      </c>
    </row>
    <row r="1876" spans="1:19" x14ac:dyDescent="0.3">
      <c r="A1876">
        <v>125391</v>
      </c>
      <c r="B1876" s="1">
        <v>44661</v>
      </c>
      <c r="C1876" t="s">
        <v>34</v>
      </c>
      <c r="D1876" t="s">
        <v>40</v>
      </c>
      <c r="E1876" t="s">
        <v>27</v>
      </c>
      <c r="F1876" t="s">
        <v>107</v>
      </c>
      <c r="G1876" t="s">
        <v>21</v>
      </c>
      <c r="H1876" t="s">
        <v>30</v>
      </c>
      <c r="I1876" t="s">
        <v>48</v>
      </c>
      <c r="J1876">
        <v>0.05</v>
      </c>
      <c r="K1876">
        <v>438561.3</v>
      </c>
      <c r="L1876">
        <v>5099.55</v>
      </c>
      <c r="M1876">
        <v>0.57999999999999996</v>
      </c>
      <c r="N1876" t="s">
        <v>53</v>
      </c>
      <c r="O1876" t="s">
        <v>49</v>
      </c>
      <c r="P1876">
        <v>13048</v>
      </c>
      <c r="Q1876">
        <v>40167</v>
      </c>
      <c r="R1876">
        <v>1</v>
      </c>
      <c r="S1876" t="s">
        <v>26</v>
      </c>
    </row>
    <row r="1877" spans="1:19" x14ac:dyDescent="0.3">
      <c r="A1877">
        <v>125376</v>
      </c>
      <c r="B1877" s="1">
        <v>44684</v>
      </c>
      <c r="C1877" t="s">
        <v>91</v>
      </c>
      <c r="D1877" t="s">
        <v>61</v>
      </c>
      <c r="E1877" t="s">
        <v>62</v>
      </c>
      <c r="F1877" t="s">
        <v>110</v>
      </c>
      <c r="G1877" t="s">
        <v>42</v>
      </c>
      <c r="H1877" t="s">
        <v>30</v>
      </c>
      <c r="I1877" t="s">
        <v>31</v>
      </c>
      <c r="J1877">
        <v>0.06</v>
      </c>
      <c r="K1877">
        <v>572556.18000000005</v>
      </c>
      <c r="L1877">
        <v>6657.63</v>
      </c>
      <c r="M1877">
        <v>7.0000000000000007E-2</v>
      </c>
      <c r="N1877" t="s">
        <v>53</v>
      </c>
      <c r="O1877" t="s">
        <v>32</v>
      </c>
      <c r="P1877">
        <v>17263</v>
      </c>
      <c r="Q1877">
        <v>52654</v>
      </c>
      <c r="R1877">
        <v>10</v>
      </c>
      <c r="S1877" t="s">
        <v>50</v>
      </c>
    </row>
    <row r="1878" spans="1:19" x14ac:dyDescent="0.3">
      <c r="A1878">
        <v>107581</v>
      </c>
      <c r="B1878" s="1">
        <v>44633</v>
      </c>
      <c r="C1878" t="s">
        <v>39</v>
      </c>
      <c r="D1878" t="s">
        <v>40</v>
      </c>
      <c r="E1878" t="s">
        <v>35</v>
      </c>
      <c r="F1878" t="s">
        <v>97</v>
      </c>
      <c r="G1878" t="s">
        <v>21</v>
      </c>
      <c r="H1878" t="s">
        <v>52</v>
      </c>
      <c r="I1878" t="s">
        <v>48</v>
      </c>
      <c r="J1878">
        <v>0.11</v>
      </c>
      <c r="K1878">
        <v>1159884.58</v>
      </c>
      <c r="L1878">
        <v>13487.03</v>
      </c>
      <c r="M1878">
        <v>7.49</v>
      </c>
      <c r="N1878" t="s">
        <v>24</v>
      </c>
      <c r="O1878" t="s">
        <v>49</v>
      </c>
      <c r="P1878">
        <v>35548</v>
      </c>
      <c r="Q1878">
        <v>106815</v>
      </c>
      <c r="R1878">
        <v>7</v>
      </c>
      <c r="S1878" t="s">
        <v>26</v>
      </c>
    </row>
    <row r="1879" spans="1:19" x14ac:dyDescent="0.3">
      <c r="A1879">
        <v>125373</v>
      </c>
      <c r="B1879" s="1">
        <v>44699</v>
      </c>
      <c r="C1879" t="s">
        <v>91</v>
      </c>
      <c r="D1879" t="s">
        <v>40</v>
      </c>
      <c r="E1879" t="s">
        <v>55</v>
      </c>
      <c r="F1879" t="s">
        <v>99</v>
      </c>
      <c r="G1879" t="s">
        <v>21</v>
      </c>
      <c r="H1879" t="s">
        <v>22</v>
      </c>
      <c r="I1879" t="s">
        <v>31</v>
      </c>
      <c r="J1879">
        <v>0.08</v>
      </c>
      <c r="K1879">
        <v>929905.96000000008</v>
      </c>
      <c r="L1879">
        <v>10812.86</v>
      </c>
      <c r="M1879">
        <v>3.6</v>
      </c>
      <c r="N1879" t="s">
        <v>53</v>
      </c>
      <c r="O1879" t="s">
        <v>32</v>
      </c>
      <c r="P1879">
        <v>28564</v>
      </c>
      <c r="Q1879">
        <v>86129</v>
      </c>
      <c r="R1879">
        <v>1</v>
      </c>
      <c r="S1879" t="s">
        <v>33</v>
      </c>
    </row>
    <row r="1880" spans="1:19" x14ac:dyDescent="0.3">
      <c r="A1880">
        <v>107587</v>
      </c>
      <c r="B1880" s="1">
        <v>44620</v>
      </c>
      <c r="C1880" t="s">
        <v>65</v>
      </c>
      <c r="D1880" t="s">
        <v>61</v>
      </c>
      <c r="E1880" t="s">
        <v>62</v>
      </c>
      <c r="F1880" t="s">
        <v>89</v>
      </c>
      <c r="G1880" t="s">
        <v>42</v>
      </c>
      <c r="H1880" t="s">
        <v>30</v>
      </c>
      <c r="I1880" t="s">
        <v>48</v>
      </c>
      <c r="J1880">
        <v>7.0000000000000007E-2</v>
      </c>
      <c r="K1880">
        <v>444304.38</v>
      </c>
      <c r="L1880">
        <v>5166.33</v>
      </c>
      <c r="M1880">
        <v>3.79</v>
      </c>
      <c r="N1880" t="s">
        <v>24</v>
      </c>
      <c r="O1880" t="s">
        <v>32</v>
      </c>
      <c r="P1880">
        <v>13236</v>
      </c>
      <c r="Q1880">
        <v>40726</v>
      </c>
      <c r="R1880">
        <v>7</v>
      </c>
      <c r="S1880" t="s">
        <v>50</v>
      </c>
    </row>
    <row r="1881" spans="1:19" x14ac:dyDescent="0.3">
      <c r="A1881">
        <v>125356</v>
      </c>
      <c r="B1881" s="1">
        <v>44616</v>
      </c>
      <c r="C1881" t="s">
        <v>65</v>
      </c>
      <c r="D1881" t="s">
        <v>40</v>
      </c>
      <c r="E1881" t="s">
        <v>35</v>
      </c>
      <c r="F1881" t="s">
        <v>82</v>
      </c>
      <c r="G1881" t="s">
        <v>60</v>
      </c>
      <c r="H1881" t="s">
        <v>43</v>
      </c>
      <c r="I1881" t="s">
        <v>23</v>
      </c>
      <c r="J1881">
        <v>0.13</v>
      </c>
      <c r="K1881">
        <v>329951.03999999998</v>
      </c>
      <c r="L1881">
        <v>3836.64</v>
      </c>
      <c r="M1881">
        <v>2.02</v>
      </c>
      <c r="N1881" t="s">
        <v>24</v>
      </c>
      <c r="O1881" t="s">
        <v>32</v>
      </c>
      <c r="P1881">
        <v>9593</v>
      </c>
      <c r="Q1881">
        <v>29934</v>
      </c>
      <c r="R1881">
        <v>6</v>
      </c>
      <c r="S1881" t="s">
        <v>26</v>
      </c>
    </row>
    <row r="1882" spans="1:19" x14ac:dyDescent="0.3">
      <c r="A1882">
        <v>107601</v>
      </c>
      <c r="B1882" s="1">
        <v>44660</v>
      </c>
      <c r="C1882" t="s">
        <v>34</v>
      </c>
      <c r="D1882" t="s">
        <v>61</v>
      </c>
      <c r="E1882" t="s">
        <v>62</v>
      </c>
      <c r="F1882" t="s">
        <v>20</v>
      </c>
      <c r="G1882" t="s">
        <v>21</v>
      </c>
      <c r="H1882" t="s">
        <v>43</v>
      </c>
      <c r="I1882" t="s">
        <v>37</v>
      </c>
      <c r="J1882">
        <v>0.03</v>
      </c>
      <c r="K1882">
        <v>224828.94</v>
      </c>
      <c r="L1882">
        <v>2614.29</v>
      </c>
      <c r="M1882">
        <v>0.20555935322061569</v>
      </c>
      <c r="N1882" t="s">
        <v>24</v>
      </c>
      <c r="O1882" t="s">
        <v>49</v>
      </c>
      <c r="P1882">
        <v>3755</v>
      </c>
      <c r="Q1882">
        <v>13211</v>
      </c>
      <c r="R1882">
        <v>1</v>
      </c>
      <c r="S1882" t="s">
        <v>26</v>
      </c>
    </row>
    <row r="1883" spans="1:19" x14ac:dyDescent="0.3">
      <c r="A1883">
        <v>107602</v>
      </c>
      <c r="B1883" s="1">
        <v>44707</v>
      </c>
      <c r="C1883" t="s">
        <v>91</v>
      </c>
      <c r="D1883" t="s">
        <v>40</v>
      </c>
      <c r="E1883" t="s">
        <v>19</v>
      </c>
      <c r="F1883" t="s">
        <v>105</v>
      </c>
      <c r="G1883" t="s">
        <v>60</v>
      </c>
      <c r="H1883" t="s">
        <v>43</v>
      </c>
      <c r="I1883" t="s">
        <v>31</v>
      </c>
      <c r="J1883">
        <v>0.01</v>
      </c>
      <c r="K1883">
        <v>43000</v>
      </c>
      <c r="L1883">
        <v>500</v>
      </c>
      <c r="M1883">
        <v>1.06</v>
      </c>
      <c r="N1883" t="s">
        <v>24</v>
      </c>
      <c r="O1883" t="s">
        <v>25</v>
      </c>
      <c r="P1883">
        <v>1436</v>
      </c>
      <c r="Q1883">
        <v>5772</v>
      </c>
      <c r="R1883">
        <v>2</v>
      </c>
      <c r="S1883" t="s">
        <v>50</v>
      </c>
    </row>
    <row r="1884" spans="1:19" x14ac:dyDescent="0.3">
      <c r="A1884">
        <v>107609</v>
      </c>
      <c r="B1884" s="1">
        <v>44620</v>
      </c>
      <c r="C1884" t="s">
        <v>65</v>
      </c>
      <c r="D1884" t="s">
        <v>18</v>
      </c>
      <c r="E1884" t="s">
        <v>55</v>
      </c>
      <c r="F1884" t="s">
        <v>99</v>
      </c>
      <c r="G1884" t="s">
        <v>21</v>
      </c>
      <c r="H1884" t="s">
        <v>43</v>
      </c>
      <c r="I1884" t="s">
        <v>23</v>
      </c>
      <c r="J1884">
        <v>0.01</v>
      </c>
      <c r="K1884">
        <v>240408.69999999998</v>
      </c>
      <c r="L1884">
        <v>2795.45</v>
      </c>
      <c r="M1884">
        <v>6.5</v>
      </c>
      <c r="N1884" t="s">
        <v>38</v>
      </c>
      <c r="O1884" t="s">
        <v>25</v>
      </c>
      <c r="P1884">
        <v>6843</v>
      </c>
      <c r="Q1884">
        <v>21789</v>
      </c>
      <c r="R1884">
        <v>1</v>
      </c>
      <c r="S1884" t="s">
        <v>33</v>
      </c>
    </row>
    <row r="1885" spans="1:19" x14ac:dyDescent="0.3">
      <c r="A1885">
        <v>125343</v>
      </c>
      <c r="B1885" s="1">
        <v>44702</v>
      </c>
      <c r="C1885" t="s">
        <v>91</v>
      </c>
      <c r="D1885" t="s">
        <v>61</v>
      </c>
      <c r="E1885" t="s">
        <v>62</v>
      </c>
      <c r="F1885" t="s">
        <v>59</v>
      </c>
      <c r="G1885" t="s">
        <v>21</v>
      </c>
      <c r="H1885" t="s">
        <v>22</v>
      </c>
      <c r="I1885" t="s">
        <v>31</v>
      </c>
      <c r="J1885">
        <v>0.05</v>
      </c>
      <c r="K1885">
        <v>835308.53999999992</v>
      </c>
      <c r="L1885">
        <v>9712.89</v>
      </c>
      <c r="M1885">
        <v>1.69</v>
      </c>
      <c r="N1885" t="s">
        <v>53</v>
      </c>
      <c r="O1885" t="s">
        <v>49</v>
      </c>
      <c r="P1885">
        <v>25573</v>
      </c>
      <c r="Q1885">
        <v>77269</v>
      </c>
      <c r="R1885">
        <v>7</v>
      </c>
      <c r="S1885" t="s">
        <v>26</v>
      </c>
    </row>
    <row r="1886" spans="1:19" x14ac:dyDescent="0.3">
      <c r="A1886">
        <v>125335</v>
      </c>
      <c r="B1886" s="1">
        <v>44662</v>
      </c>
      <c r="C1886" t="s">
        <v>34</v>
      </c>
      <c r="D1886" t="s">
        <v>18</v>
      </c>
      <c r="E1886" t="s">
        <v>35</v>
      </c>
      <c r="F1886" t="s">
        <v>105</v>
      </c>
      <c r="G1886" t="s">
        <v>42</v>
      </c>
      <c r="H1886" t="s">
        <v>43</v>
      </c>
      <c r="I1886" t="s">
        <v>37</v>
      </c>
      <c r="J1886">
        <v>0.11</v>
      </c>
      <c r="K1886">
        <v>43000</v>
      </c>
      <c r="L1886">
        <v>500</v>
      </c>
      <c r="M1886">
        <v>0.57199124374432209</v>
      </c>
      <c r="N1886" t="s">
        <v>58</v>
      </c>
      <c r="O1886" t="s">
        <v>49</v>
      </c>
      <c r="P1886">
        <v>782</v>
      </c>
      <c r="Q1886">
        <v>3529</v>
      </c>
      <c r="R1886">
        <v>1</v>
      </c>
      <c r="S1886" t="s">
        <v>50</v>
      </c>
    </row>
    <row r="1887" spans="1:19" x14ac:dyDescent="0.3">
      <c r="A1887">
        <v>107621</v>
      </c>
      <c r="B1887" s="1">
        <v>44658</v>
      </c>
      <c r="C1887" t="s">
        <v>34</v>
      </c>
      <c r="D1887" t="s">
        <v>18</v>
      </c>
      <c r="E1887" t="s">
        <v>19</v>
      </c>
      <c r="F1887" t="s">
        <v>63</v>
      </c>
      <c r="G1887" t="s">
        <v>21</v>
      </c>
      <c r="H1887" t="s">
        <v>30</v>
      </c>
      <c r="I1887" t="s">
        <v>31</v>
      </c>
      <c r="J1887">
        <v>0.12</v>
      </c>
      <c r="K1887">
        <v>650306.19999999995</v>
      </c>
      <c r="L1887">
        <v>7561.7</v>
      </c>
      <c r="M1887">
        <v>3.84</v>
      </c>
      <c r="N1887" t="s">
        <v>38</v>
      </c>
      <c r="O1887" t="s">
        <v>49</v>
      </c>
      <c r="P1887">
        <v>19713</v>
      </c>
      <c r="Q1887">
        <v>59911</v>
      </c>
      <c r="R1887">
        <v>2</v>
      </c>
      <c r="S1887" t="s">
        <v>64</v>
      </c>
    </row>
    <row r="1888" spans="1:19" x14ac:dyDescent="0.3">
      <c r="A1888">
        <v>125318</v>
      </c>
      <c r="B1888" s="1">
        <v>44636</v>
      </c>
      <c r="C1888" t="s">
        <v>39</v>
      </c>
      <c r="D1888" t="s">
        <v>40</v>
      </c>
      <c r="E1888" t="s">
        <v>19</v>
      </c>
      <c r="F1888" t="s">
        <v>92</v>
      </c>
      <c r="G1888" t="s">
        <v>60</v>
      </c>
      <c r="H1888" t="s">
        <v>30</v>
      </c>
      <c r="I1888" t="s">
        <v>31</v>
      </c>
      <c r="J1888">
        <v>0.09</v>
      </c>
      <c r="K1888">
        <v>609762.36</v>
      </c>
      <c r="L1888">
        <v>7090.26</v>
      </c>
      <c r="M1888">
        <v>1.37</v>
      </c>
      <c r="N1888" t="s">
        <v>38</v>
      </c>
      <c r="O1888" t="s">
        <v>25</v>
      </c>
      <c r="P1888">
        <v>18441</v>
      </c>
      <c r="Q1888">
        <v>56143</v>
      </c>
      <c r="R1888">
        <v>1</v>
      </c>
      <c r="S1888" t="s">
        <v>50</v>
      </c>
    </row>
    <row r="1889" spans="1:19" x14ac:dyDescent="0.3">
      <c r="A1889">
        <v>125301</v>
      </c>
      <c r="B1889" s="1">
        <v>44646</v>
      </c>
      <c r="C1889" t="s">
        <v>39</v>
      </c>
      <c r="D1889" t="s">
        <v>18</v>
      </c>
      <c r="E1889" t="s">
        <v>35</v>
      </c>
      <c r="F1889" t="s">
        <v>107</v>
      </c>
      <c r="G1889" t="s">
        <v>21</v>
      </c>
      <c r="H1889" t="s">
        <v>22</v>
      </c>
      <c r="I1889" t="s">
        <v>37</v>
      </c>
      <c r="J1889">
        <v>0.1</v>
      </c>
      <c r="K1889">
        <v>833810.41999999993</v>
      </c>
      <c r="L1889">
        <v>9695.4699999999993</v>
      </c>
      <c r="M1889">
        <v>1.3656290944395688</v>
      </c>
      <c r="N1889" t="s">
        <v>24</v>
      </c>
      <c r="O1889" t="s">
        <v>25</v>
      </c>
      <c r="P1889">
        <v>14991</v>
      </c>
      <c r="Q1889">
        <v>49795</v>
      </c>
      <c r="R1889">
        <v>1</v>
      </c>
      <c r="S1889" t="s">
        <v>26</v>
      </c>
    </row>
    <row r="1890" spans="1:19" x14ac:dyDescent="0.3">
      <c r="A1890">
        <v>107631</v>
      </c>
      <c r="B1890" s="1">
        <v>44563</v>
      </c>
      <c r="C1890" t="s">
        <v>17</v>
      </c>
      <c r="D1890" t="s">
        <v>40</v>
      </c>
      <c r="E1890" t="s">
        <v>19</v>
      </c>
      <c r="F1890" t="s">
        <v>96</v>
      </c>
      <c r="G1890" t="s">
        <v>29</v>
      </c>
      <c r="H1890" t="s">
        <v>52</v>
      </c>
      <c r="I1890" t="s">
        <v>31</v>
      </c>
      <c r="J1890">
        <v>0.05</v>
      </c>
      <c r="K1890">
        <v>1232005.8999999999</v>
      </c>
      <c r="L1890">
        <v>14325.65</v>
      </c>
      <c r="M1890">
        <v>4.88</v>
      </c>
      <c r="N1890" t="s">
        <v>44</v>
      </c>
      <c r="O1890" t="s">
        <v>25</v>
      </c>
      <c r="P1890">
        <v>37318</v>
      </c>
      <c r="Q1890">
        <v>112056</v>
      </c>
      <c r="R1890">
        <v>10</v>
      </c>
      <c r="S1890" t="s">
        <v>26</v>
      </c>
    </row>
    <row r="1891" spans="1:19" x14ac:dyDescent="0.3">
      <c r="A1891">
        <v>107644</v>
      </c>
      <c r="B1891" s="1">
        <v>44633</v>
      </c>
      <c r="C1891" t="s">
        <v>39</v>
      </c>
      <c r="D1891" t="s">
        <v>18</v>
      </c>
      <c r="E1891" t="s">
        <v>35</v>
      </c>
      <c r="F1891" t="s">
        <v>28</v>
      </c>
      <c r="G1891" t="s">
        <v>42</v>
      </c>
      <c r="H1891" t="s">
        <v>52</v>
      </c>
      <c r="I1891" t="s">
        <v>48</v>
      </c>
      <c r="J1891">
        <v>0.09</v>
      </c>
      <c r="K1891">
        <v>1057163.6000000001</v>
      </c>
      <c r="L1891">
        <v>12292.6</v>
      </c>
      <c r="M1891">
        <v>6.28</v>
      </c>
      <c r="N1891" t="s">
        <v>44</v>
      </c>
      <c r="O1891" t="s">
        <v>25</v>
      </c>
      <c r="P1891">
        <v>32540</v>
      </c>
      <c r="Q1891">
        <v>97903</v>
      </c>
      <c r="R1891">
        <v>4</v>
      </c>
      <c r="S1891" t="s">
        <v>33</v>
      </c>
    </row>
    <row r="1892" spans="1:19" x14ac:dyDescent="0.3">
      <c r="A1892">
        <v>125300</v>
      </c>
      <c r="B1892" s="1">
        <v>44628</v>
      </c>
      <c r="C1892" t="s">
        <v>39</v>
      </c>
      <c r="D1892" t="s">
        <v>18</v>
      </c>
      <c r="E1892" t="s">
        <v>35</v>
      </c>
      <c r="F1892" t="s">
        <v>72</v>
      </c>
      <c r="G1892" t="s">
        <v>21</v>
      </c>
      <c r="H1892" t="s">
        <v>43</v>
      </c>
      <c r="I1892" t="s">
        <v>23</v>
      </c>
      <c r="J1892">
        <v>0.02</v>
      </c>
      <c r="K1892">
        <v>270176.74</v>
      </c>
      <c r="L1892">
        <v>3141.59</v>
      </c>
      <c r="M1892">
        <v>0.87</v>
      </c>
      <c r="N1892" t="s">
        <v>44</v>
      </c>
      <c r="O1892" t="s">
        <v>25</v>
      </c>
      <c r="P1892">
        <v>7746</v>
      </c>
      <c r="Q1892">
        <v>24463</v>
      </c>
      <c r="R1892">
        <v>7</v>
      </c>
      <c r="S1892" t="s">
        <v>64</v>
      </c>
    </row>
    <row r="1893" spans="1:19" x14ac:dyDescent="0.3">
      <c r="A1893">
        <v>107649</v>
      </c>
      <c r="B1893" s="1">
        <v>44658</v>
      </c>
      <c r="C1893" t="s">
        <v>34</v>
      </c>
      <c r="D1893" t="s">
        <v>40</v>
      </c>
      <c r="E1893" t="s">
        <v>55</v>
      </c>
      <c r="F1893" t="s">
        <v>75</v>
      </c>
      <c r="G1893" t="s">
        <v>29</v>
      </c>
      <c r="H1893" t="s">
        <v>43</v>
      </c>
      <c r="I1893" t="s">
        <v>37</v>
      </c>
      <c r="J1893">
        <v>7.0000000000000007E-2</v>
      </c>
      <c r="K1893">
        <v>279936.02</v>
      </c>
      <c r="L1893">
        <v>3255.07</v>
      </c>
      <c r="M1893">
        <v>0.79900026860534978</v>
      </c>
      <c r="N1893" t="s">
        <v>38</v>
      </c>
      <c r="O1893" t="s">
        <v>49</v>
      </c>
      <c r="P1893">
        <v>4720</v>
      </c>
      <c r="Q1893">
        <v>16353</v>
      </c>
      <c r="R1893">
        <v>1</v>
      </c>
      <c r="S1893" t="s">
        <v>45</v>
      </c>
    </row>
    <row r="1894" spans="1:19" x14ac:dyDescent="0.3">
      <c r="A1894">
        <v>107652</v>
      </c>
      <c r="B1894" s="1">
        <v>44682</v>
      </c>
      <c r="C1894" t="s">
        <v>91</v>
      </c>
      <c r="D1894" t="s">
        <v>40</v>
      </c>
      <c r="E1894" t="s">
        <v>19</v>
      </c>
      <c r="F1894" t="s">
        <v>63</v>
      </c>
      <c r="G1894" t="s">
        <v>29</v>
      </c>
      <c r="H1894" t="s">
        <v>52</v>
      </c>
      <c r="I1894" t="s">
        <v>37</v>
      </c>
      <c r="J1894">
        <v>0.09</v>
      </c>
      <c r="K1894">
        <v>979711.14</v>
      </c>
      <c r="L1894">
        <v>11391.99</v>
      </c>
      <c r="M1894">
        <v>0.64706509448576432</v>
      </c>
      <c r="N1894" t="s">
        <v>38</v>
      </c>
      <c r="O1894" t="s">
        <v>32</v>
      </c>
      <c r="P1894">
        <v>17703</v>
      </c>
      <c r="Q1894">
        <v>58628</v>
      </c>
      <c r="R1894">
        <v>1</v>
      </c>
      <c r="S1894" t="s">
        <v>64</v>
      </c>
    </row>
    <row r="1895" spans="1:19" x14ac:dyDescent="0.3">
      <c r="A1895">
        <v>125297</v>
      </c>
      <c r="B1895" s="1">
        <v>44593</v>
      </c>
      <c r="C1895" t="s">
        <v>65</v>
      </c>
      <c r="D1895" t="s">
        <v>40</v>
      </c>
      <c r="E1895" t="s">
        <v>35</v>
      </c>
      <c r="F1895" t="s">
        <v>95</v>
      </c>
      <c r="G1895" t="s">
        <v>42</v>
      </c>
      <c r="H1895" t="s">
        <v>30</v>
      </c>
      <c r="I1895" t="s">
        <v>23</v>
      </c>
      <c r="J1895">
        <v>0.03</v>
      </c>
      <c r="K1895">
        <v>643351.38</v>
      </c>
      <c r="L1895">
        <v>7480.83</v>
      </c>
      <c r="M1895">
        <v>0.33</v>
      </c>
      <c r="N1895" t="s">
        <v>44</v>
      </c>
      <c r="O1895" t="s">
        <v>49</v>
      </c>
      <c r="P1895">
        <v>19489</v>
      </c>
      <c r="Q1895">
        <v>59247</v>
      </c>
      <c r="R1895">
        <v>10</v>
      </c>
      <c r="S1895" t="s">
        <v>64</v>
      </c>
    </row>
    <row r="1896" spans="1:19" x14ac:dyDescent="0.3">
      <c r="A1896">
        <v>125295</v>
      </c>
      <c r="B1896" s="1">
        <v>44647</v>
      </c>
      <c r="C1896" t="s">
        <v>39</v>
      </c>
      <c r="D1896" t="s">
        <v>61</v>
      </c>
      <c r="E1896" t="s">
        <v>62</v>
      </c>
      <c r="F1896" t="s">
        <v>90</v>
      </c>
      <c r="G1896" t="s">
        <v>21</v>
      </c>
      <c r="H1896" t="s">
        <v>22</v>
      </c>
      <c r="I1896" t="s">
        <v>23</v>
      </c>
      <c r="J1896">
        <v>0.09</v>
      </c>
      <c r="K1896">
        <v>930892.38</v>
      </c>
      <c r="L1896">
        <v>10824.33</v>
      </c>
      <c r="M1896">
        <v>2.76</v>
      </c>
      <c r="N1896" t="s">
        <v>44</v>
      </c>
      <c r="O1896" t="s">
        <v>32</v>
      </c>
      <c r="P1896">
        <v>28596</v>
      </c>
      <c r="Q1896">
        <v>86223</v>
      </c>
      <c r="R1896">
        <v>9</v>
      </c>
      <c r="S1896" t="s">
        <v>33</v>
      </c>
    </row>
    <row r="1897" spans="1:19" x14ac:dyDescent="0.3">
      <c r="A1897">
        <v>125294</v>
      </c>
      <c r="B1897" s="1">
        <v>44565</v>
      </c>
      <c r="C1897" t="s">
        <v>17</v>
      </c>
      <c r="D1897" t="s">
        <v>40</v>
      </c>
      <c r="E1897" t="s">
        <v>55</v>
      </c>
      <c r="F1897" t="s">
        <v>97</v>
      </c>
      <c r="G1897" t="s">
        <v>60</v>
      </c>
      <c r="H1897" t="s">
        <v>52</v>
      </c>
      <c r="I1897" t="s">
        <v>48</v>
      </c>
      <c r="J1897">
        <v>0.13</v>
      </c>
      <c r="K1897">
        <v>1185635.5599999998</v>
      </c>
      <c r="L1897">
        <v>13786.46</v>
      </c>
      <c r="M1897">
        <v>2.1800000000000002</v>
      </c>
      <c r="N1897" t="s">
        <v>44</v>
      </c>
      <c r="O1897" t="s">
        <v>32</v>
      </c>
      <c r="P1897">
        <v>36214</v>
      </c>
      <c r="Q1897">
        <v>108788</v>
      </c>
      <c r="R1897">
        <v>3</v>
      </c>
      <c r="S1897" t="s">
        <v>26</v>
      </c>
    </row>
    <row r="1898" spans="1:19" x14ac:dyDescent="0.3">
      <c r="A1898">
        <v>125287</v>
      </c>
      <c r="B1898" s="1">
        <v>44631</v>
      </c>
      <c r="C1898" t="s">
        <v>39</v>
      </c>
      <c r="D1898" t="s">
        <v>40</v>
      </c>
      <c r="E1898" t="s">
        <v>55</v>
      </c>
      <c r="F1898" t="s">
        <v>76</v>
      </c>
      <c r="G1898" t="s">
        <v>29</v>
      </c>
      <c r="H1898" t="s">
        <v>52</v>
      </c>
      <c r="I1898" t="s">
        <v>37</v>
      </c>
      <c r="J1898">
        <v>0.02</v>
      </c>
      <c r="K1898">
        <v>1219717.3600000001</v>
      </c>
      <c r="L1898">
        <v>14182.76</v>
      </c>
      <c r="M1898">
        <v>1.149344905398747</v>
      </c>
      <c r="N1898" t="s">
        <v>38</v>
      </c>
      <c r="O1898" t="s">
        <v>25</v>
      </c>
      <c r="P1898">
        <v>21758</v>
      </c>
      <c r="Q1898">
        <v>71829</v>
      </c>
      <c r="R1898">
        <v>1</v>
      </c>
      <c r="S1898" t="s">
        <v>45</v>
      </c>
    </row>
    <row r="1899" spans="1:19" x14ac:dyDescent="0.3">
      <c r="A1899">
        <v>125275</v>
      </c>
      <c r="B1899" s="1">
        <v>44636</v>
      </c>
      <c r="C1899" t="s">
        <v>39</v>
      </c>
      <c r="D1899" t="s">
        <v>40</v>
      </c>
      <c r="E1899" t="s">
        <v>55</v>
      </c>
      <c r="F1899" t="s">
        <v>95</v>
      </c>
      <c r="G1899" t="s">
        <v>21</v>
      </c>
      <c r="H1899" t="s">
        <v>43</v>
      </c>
      <c r="I1899" t="s">
        <v>37</v>
      </c>
      <c r="J1899">
        <v>0.14000000000000001</v>
      </c>
      <c r="K1899">
        <v>265979.08</v>
      </c>
      <c r="L1899">
        <v>3092.78</v>
      </c>
      <c r="M1899">
        <v>1.170794577039159</v>
      </c>
      <c r="N1899" t="s">
        <v>38</v>
      </c>
      <c r="O1899" t="s">
        <v>25</v>
      </c>
      <c r="P1899">
        <v>4474</v>
      </c>
      <c r="Q1899">
        <v>15550</v>
      </c>
      <c r="R1899">
        <v>1</v>
      </c>
      <c r="S1899" t="s">
        <v>64</v>
      </c>
    </row>
    <row r="1900" spans="1:19" x14ac:dyDescent="0.3">
      <c r="A1900">
        <v>107662</v>
      </c>
      <c r="B1900" s="1">
        <v>44600</v>
      </c>
      <c r="C1900" t="s">
        <v>65</v>
      </c>
      <c r="D1900" t="s">
        <v>18</v>
      </c>
      <c r="E1900" t="s">
        <v>27</v>
      </c>
      <c r="F1900" t="s">
        <v>47</v>
      </c>
      <c r="G1900" t="s">
        <v>29</v>
      </c>
      <c r="H1900" t="s">
        <v>22</v>
      </c>
      <c r="I1900" t="s">
        <v>23</v>
      </c>
      <c r="J1900">
        <v>0.14000000000000001</v>
      </c>
      <c r="K1900">
        <v>887260.27999999991</v>
      </c>
      <c r="L1900">
        <v>10316.98</v>
      </c>
      <c r="M1900">
        <v>2.9</v>
      </c>
      <c r="N1900" t="s">
        <v>58</v>
      </c>
      <c r="O1900" t="s">
        <v>32</v>
      </c>
      <c r="P1900">
        <v>27211</v>
      </c>
      <c r="Q1900">
        <v>82121</v>
      </c>
      <c r="R1900">
        <v>4</v>
      </c>
      <c r="S1900" t="s">
        <v>50</v>
      </c>
    </row>
    <row r="1901" spans="1:19" x14ac:dyDescent="0.3">
      <c r="A1901">
        <v>125271</v>
      </c>
      <c r="B1901" s="1">
        <v>44614</v>
      </c>
      <c r="C1901" t="s">
        <v>65</v>
      </c>
      <c r="D1901" t="s">
        <v>40</v>
      </c>
      <c r="E1901" t="s">
        <v>55</v>
      </c>
      <c r="F1901" t="s">
        <v>111</v>
      </c>
      <c r="G1901" t="s">
        <v>21</v>
      </c>
      <c r="H1901" t="s">
        <v>43</v>
      </c>
      <c r="I1901" t="s">
        <v>37</v>
      </c>
      <c r="J1901">
        <v>0.05</v>
      </c>
      <c r="K1901">
        <v>350508.48</v>
      </c>
      <c r="L1901">
        <v>4075.68</v>
      </c>
      <c r="M1901">
        <v>1.2369310645970963</v>
      </c>
      <c r="N1901" t="s">
        <v>24</v>
      </c>
      <c r="O1901" t="s">
        <v>32</v>
      </c>
      <c r="P1901">
        <v>6018</v>
      </c>
      <c r="Q1901">
        <v>20579</v>
      </c>
      <c r="R1901">
        <v>1</v>
      </c>
      <c r="S1901" t="s">
        <v>33</v>
      </c>
    </row>
    <row r="1902" spans="1:19" x14ac:dyDescent="0.3">
      <c r="A1902">
        <v>125263</v>
      </c>
      <c r="B1902" s="1">
        <v>44648</v>
      </c>
      <c r="C1902" t="s">
        <v>39</v>
      </c>
      <c r="D1902" t="s">
        <v>18</v>
      </c>
      <c r="E1902" t="s">
        <v>19</v>
      </c>
      <c r="F1902" t="s">
        <v>88</v>
      </c>
      <c r="G1902" t="s">
        <v>21</v>
      </c>
      <c r="H1902" t="s">
        <v>52</v>
      </c>
      <c r="I1902" t="s">
        <v>37</v>
      </c>
      <c r="J1902">
        <v>0.04</v>
      </c>
      <c r="K1902">
        <v>1032156.52</v>
      </c>
      <c r="L1902">
        <v>12001.82</v>
      </c>
      <c r="M1902">
        <v>3.2174507460618097E-2</v>
      </c>
      <c r="N1902" t="s">
        <v>24</v>
      </c>
      <c r="O1902" t="s">
        <v>25</v>
      </c>
      <c r="P1902">
        <v>18662</v>
      </c>
      <c r="Q1902">
        <v>61747</v>
      </c>
      <c r="R1902">
        <v>1</v>
      </c>
      <c r="S1902" t="s">
        <v>26</v>
      </c>
    </row>
    <row r="1903" spans="1:19" x14ac:dyDescent="0.3">
      <c r="A1903">
        <v>107683</v>
      </c>
      <c r="B1903" s="1">
        <v>44644</v>
      </c>
      <c r="C1903" t="s">
        <v>39</v>
      </c>
      <c r="D1903" t="s">
        <v>18</v>
      </c>
      <c r="E1903" t="s">
        <v>35</v>
      </c>
      <c r="F1903" t="s">
        <v>110</v>
      </c>
      <c r="G1903" t="s">
        <v>60</v>
      </c>
      <c r="H1903" t="s">
        <v>30</v>
      </c>
      <c r="I1903" t="s">
        <v>31</v>
      </c>
      <c r="J1903">
        <v>0.04</v>
      </c>
      <c r="K1903">
        <v>451371.86000000004</v>
      </c>
      <c r="L1903">
        <v>5248.51</v>
      </c>
      <c r="M1903">
        <v>4.47</v>
      </c>
      <c r="N1903" t="s">
        <v>44</v>
      </c>
      <c r="O1903" t="s">
        <v>32</v>
      </c>
      <c r="P1903">
        <v>13455</v>
      </c>
      <c r="Q1903">
        <v>41373</v>
      </c>
      <c r="R1903">
        <v>7</v>
      </c>
      <c r="S1903" t="s">
        <v>50</v>
      </c>
    </row>
    <row r="1904" spans="1:19" x14ac:dyDescent="0.3">
      <c r="A1904">
        <v>125258</v>
      </c>
      <c r="B1904" s="1">
        <v>44701</v>
      </c>
      <c r="C1904" t="s">
        <v>91</v>
      </c>
      <c r="D1904" t="s">
        <v>40</v>
      </c>
      <c r="E1904" t="s">
        <v>19</v>
      </c>
      <c r="F1904" t="s">
        <v>85</v>
      </c>
      <c r="G1904" t="s">
        <v>29</v>
      </c>
      <c r="H1904" t="s">
        <v>43</v>
      </c>
      <c r="I1904" t="s">
        <v>23</v>
      </c>
      <c r="J1904">
        <v>7.0000000000000007E-2</v>
      </c>
      <c r="K1904">
        <v>43000</v>
      </c>
      <c r="L1904">
        <v>500</v>
      </c>
      <c r="M1904">
        <v>1.25</v>
      </c>
      <c r="N1904" t="s">
        <v>38</v>
      </c>
      <c r="O1904" t="s">
        <v>25</v>
      </c>
      <c r="P1904">
        <v>737</v>
      </c>
      <c r="Q1904">
        <v>3704</v>
      </c>
      <c r="R1904">
        <v>8</v>
      </c>
      <c r="S1904" t="s">
        <v>45</v>
      </c>
    </row>
    <row r="1905" spans="1:19" x14ac:dyDescent="0.3">
      <c r="A1905">
        <v>125250</v>
      </c>
      <c r="B1905" s="1">
        <v>44571</v>
      </c>
      <c r="C1905" t="s">
        <v>17</v>
      </c>
      <c r="D1905" t="s">
        <v>61</v>
      </c>
      <c r="E1905" t="s">
        <v>62</v>
      </c>
      <c r="F1905" t="s">
        <v>63</v>
      </c>
      <c r="G1905" t="s">
        <v>42</v>
      </c>
      <c r="H1905" t="s">
        <v>43</v>
      </c>
      <c r="I1905" t="s">
        <v>23</v>
      </c>
      <c r="J1905">
        <v>7.0000000000000007E-2</v>
      </c>
      <c r="K1905">
        <v>249771.52000000002</v>
      </c>
      <c r="L1905">
        <v>2904.32</v>
      </c>
      <c r="M1905">
        <v>1.1299999999999999</v>
      </c>
      <c r="N1905" t="s">
        <v>38</v>
      </c>
      <c r="O1905" t="s">
        <v>49</v>
      </c>
      <c r="P1905">
        <v>7126</v>
      </c>
      <c r="Q1905">
        <v>22627</v>
      </c>
      <c r="R1905">
        <v>9</v>
      </c>
      <c r="S1905" t="s">
        <v>64</v>
      </c>
    </row>
    <row r="1906" spans="1:19" x14ac:dyDescent="0.3">
      <c r="A1906">
        <v>125227</v>
      </c>
      <c r="B1906" s="1">
        <v>44707</v>
      </c>
      <c r="C1906" t="s">
        <v>91</v>
      </c>
      <c r="D1906" t="s">
        <v>18</v>
      </c>
      <c r="E1906" t="s">
        <v>55</v>
      </c>
      <c r="F1906" t="s">
        <v>68</v>
      </c>
      <c r="G1906" t="s">
        <v>21</v>
      </c>
      <c r="H1906" t="s">
        <v>43</v>
      </c>
      <c r="I1906" t="s">
        <v>23</v>
      </c>
      <c r="J1906">
        <v>0.12</v>
      </c>
      <c r="K1906">
        <v>276363.58</v>
      </c>
      <c r="L1906">
        <v>3213.53</v>
      </c>
      <c r="M1906">
        <v>1.91</v>
      </c>
      <c r="N1906" t="s">
        <v>58</v>
      </c>
      <c r="O1906" t="s">
        <v>32</v>
      </c>
      <c r="P1906">
        <v>7930</v>
      </c>
      <c r="Q1906">
        <v>25008</v>
      </c>
      <c r="R1906">
        <v>5</v>
      </c>
      <c r="S1906" t="s">
        <v>45</v>
      </c>
    </row>
    <row r="1907" spans="1:19" x14ac:dyDescent="0.3">
      <c r="A1907">
        <v>125223</v>
      </c>
      <c r="B1907" s="1">
        <v>44582</v>
      </c>
      <c r="C1907" t="s">
        <v>17</v>
      </c>
      <c r="D1907" t="s">
        <v>40</v>
      </c>
      <c r="E1907" t="s">
        <v>55</v>
      </c>
      <c r="F1907" t="s">
        <v>93</v>
      </c>
      <c r="G1907" t="s">
        <v>42</v>
      </c>
      <c r="H1907" t="s">
        <v>30</v>
      </c>
      <c r="I1907" t="s">
        <v>31</v>
      </c>
      <c r="J1907">
        <v>0.06</v>
      </c>
      <c r="K1907">
        <v>414683.39999999997</v>
      </c>
      <c r="L1907">
        <v>4821.8999999999996</v>
      </c>
      <c r="M1907">
        <v>1.67</v>
      </c>
      <c r="N1907" t="s">
        <v>44</v>
      </c>
      <c r="O1907" t="s">
        <v>25</v>
      </c>
      <c r="P1907">
        <v>12286</v>
      </c>
      <c r="Q1907">
        <v>37910</v>
      </c>
      <c r="R1907">
        <v>7</v>
      </c>
      <c r="S1907" t="s">
        <v>45</v>
      </c>
    </row>
    <row r="1908" spans="1:19" x14ac:dyDescent="0.3">
      <c r="A1908">
        <v>125213</v>
      </c>
      <c r="B1908" s="1">
        <v>44618</v>
      </c>
      <c r="C1908" t="s">
        <v>65</v>
      </c>
      <c r="D1908" t="s">
        <v>40</v>
      </c>
      <c r="E1908" t="s">
        <v>19</v>
      </c>
      <c r="F1908" t="s">
        <v>85</v>
      </c>
      <c r="G1908" t="s">
        <v>60</v>
      </c>
      <c r="H1908" t="s">
        <v>43</v>
      </c>
      <c r="I1908" t="s">
        <v>48</v>
      </c>
      <c r="J1908">
        <v>7.0000000000000007E-2</v>
      </c>
      <c r="K1908">
        <v>223000.58000000002</v>
      </c>
      <c r="L1908">
        <v>2593.0300000000002</v>
      </c>
      <c r="M1908">
        <v>0.83</v>
      </c>
      <c r="N1908" t="s">
        <v>44</v>
      </c>
      <c r="O1908" t="s">
        <v>49</v>
      </c>
      <c r="P1908">
        <v>6343</v>
      </c>
      <c r="Q1908">
        <v>20307</v>
      </c>
      <c r="R1908">
        <v>7</v>
      </c>
      <c r="S1908" t="s">
        <v>45</v>
      </c>
    </row>
    <row r="1909" spans="1:19" x14ac:dyDescent="0.3">
      <c r="A1909">
        <v>125199</v>
      </c>
      <c r="B1909" s="1">
        <v>44628</v>
      </c>
      <c r="C1909" t="s">
        <v>39</v>
      </c>
      <c r="D1909" t="s">
        <v>40</v>
      </c>
      <c r="E1909" t="s">
        <v>27</v>
      </c>
      <c r="F1909" t="s">
        <v>92</v>
      </c>
      <c r="G1909" t="s">
        <v>42</v>
      </c>
      <c r="H1909" t="s">
        <v>52</v>
      </c>
      <c r="I1909" t="s">
        <v>31</v>
      </c>
      <c r="J1909">
        <v>0.01</v>
      </c>
      <c r="K1909">
        <v>1290000</v>
      </c>
      <c r="L1909">
        <v>15000</v>
      </c>
      <c r="M1909">
        <v>6.28</v>
      </c>
      <c r="N1909" t="s">
        <v>44</v>
      </c>
      <c r="O1909" t="s">
        <v>32</v>
      </c>
      <c r="P1909">
        <v>39756</v>
      </c>
      <c r="Q1909">
        <v>119278</v>
      </c>
      <c r="R1909">
        <v>5</v>
      </c>
      <c r="S1909" t="s">
        <v>50</v>
      </c>
    </row>
    <row r="1910" spans="1:19" x14ac:dyDescent="0.3">
      <c r="A1910">
        <v>107721</v>
      </c>
      <c r="B1910" s="1">
        <v>44639</v>
      </c>
      <c r="C1910" t="s">
        <v>39</v>
      </c>
      <c r="D1910" t="s">
        <v>18</v>
      </c>
      <c r="E1910" t="s">
        <v>35</v>
      </c>
      <c r="F1910" t="s">
        <v>63</v>
      </c>
      <c r="G1910" t="s">
        <v>42</v>
      </c>
      <c r="H1910" t="s">
        <v>52</v>
      </c>
      <c r="I1910" t="s">
        <v>48</v>
      </c>
      <c r="J1910">
        <v>0.03</v>
      </c>
      <c r="K1910">
        <v>1176648.5599999998</v>
      </c>
      <c r="L1910">
        <v>13681.96</v>
      </c>
      <c r="M1910">
        <v>2.63</v>
      </c>
      <c r="N1910" t="s">
        <v>53</v>
      </c>
      <c r="O1910" t="s">
        <v>49</v>
      </c>
      <c r="P1910">
        <v>35991</v>
      </c>
      <c r="Q1910">
        <v>108127</v>
      </c>
      <c r="R1910">
        <v>5</v>
      </c>
      <c r="S1910" t="s">
        <v>64</v>
      </c>
    </row>
    <row r="1911" spans="1:19" x14ac:dyDescent="0.3">
      <c r="A1911">
        <v>125196</v>
      </c>
      <c r="B1911" s="1">
        <v>44690</v>
      </c>
      <c r="C1911" t="s">
        <v>91</v>
      </c>
      <c r="D1911" t="s">
        <v>40</v>
      </c>
      <c r="E1911" t="s">
        <v>19</v>
      </c>
      <c r="F1911" t="s">
        <v>107</v>
      </c>
      <c r="G1911" t="s">
        <v>42</v>
      </c>
      <c r="H1911" t="s">
        <v>22</v>
      </c>
      <c r="I1911" t="s">
        <v>37</v>
      </c>
      <c r="J1911">
        <v>0.05</v>
      </c>
      <c r="K1911">
        <v>913111.88</v>
      </c>
      <c r="L1911">
        <v>10617.58</v>
      </c>
      <c r="M1911">
        <v>0.43971826862844748</v>
      </c>
      <c r="N1911" t="s">
        <v>38</v>
      </c>
      <c r="O1911" t="s">
        <v>32</v>
      </c>
      <c r="P1911">
        <v>16465</v>
      </c>
      <c r="Q1911">
        <v>54596</v>
      </c>
      <c r="R1911">
        <v>1</v>
      </c>
      <c r="S1911" t="s">
        <v>26</v>
      </c>
    </row>
    <row r="1912" spans="1:19" x14ac:dyDescent="0.3">
      <c r="A1912">
        <v>107743</v>
      </c>
      <c r="B1912" s="1">
        <v>44698</v>
      </c>
      <c r="C1912" t="s">
        <v>91</v>
      </c>
      <c r="D1912" t="s">
        <v>18</v>
      </c>
      <c r="E1912" t="s">
        <v>27</v>
      </c>
      <c r="F1912" t="s">
        <v>106</v>
      </c>
      <c r="G1912" t="s">
        <v>60</v>
      </c>
      <c r="H1912" t="s">
        <v>30</v>
      </c>
      <c r="I1912" t="s">
        <v>48</v>
      </c>
      <c r="J1912">
        <v>0.14000000000000001</v>
      </c>
      <c r="K1912">
        <v>554408.46</v>
      </c>
      <c r="L1912">
        <v>6446.61</v>
      </c>
      <c r="M1912">
        <v>3.65</v>
      </c>
      <c r="N1912" t="s">
        <v>38</v>
      </c>
      <c r="O1912" t="s">
        <v>32</v>
      </c>
      <c r="P1912">
        <v>16701</v>
      </c>
      <c r="Q1912">
        <v>50989</v>
      </c>
      <c r="R1912">
        <v>6</v>
      </c>
      <c r="S1912" t="s">
        <v>26</v>
      </c>
    </row>
    <row r="1913" spans="1:19" x14ac:dyDescent="0.3">
      <c r="A1913">
        <v>125189</v>
      </c>
      <c r="B1913" s="1">
        <v>44684</v>
      </c>
      <c r="C1913" t="s">
        <v>91</v>
      </c>
      <c r="D1913" t="s">
        <v>40</v>
      </c>
      <c r="E1913" t="s">
        <v>19</v>
      </c>
      <c r="F1913" t="s">
        <v>70</v>
      </c>
      <c r="G1913" t="s">
        <v>21</v>
      </c>
      <c r="H1913" t="s">
        <v>52</v>
      </c>
      <c r="I1913" t="s">
        <v>48</v>
      </c>
      <c r="J1913">
        <v>0.08</v>
      </c>
      <c r="K1913">
        <v>1078181.1399999999</v>
      </c>
      <c r="L1913">
        <v>12536.99</v>
      </c>
      <c r="M1913">
        <v>0.86</v>
      </c>
      <c r="N1913" t="s">
        <v>58</v>
      </c>
      <c r="O1913" t="s">
        <v>25</v>
      </c>
      <c r="P1913">
        <v>33179</v>
      </c>
      <c r="Q1913">
        <v>99797</v>
      </c>
      <c r="R1913">
        <v>7</v>
      </c>
      <c r="S1913" t="s">
        <v>64</v>
      </c>
    </row>
    <row r="1914" spans="1:19" x14ac:dyDescent="0.3">
      <c r="A1914">
        <v>125175</v>
      </c>
      <c r="B1914" s="1">
        <v>44566</v>
      </c>
      <c r="C1914" t="s">
        <v>17</v>
      </c>
      <c r="D1914" t="s">
        <v>18</v>
      </c>
      <c r="E1914" t="s">
        <v>55</v>
      </c>
      <c r="F1914" t="s">
        <v>85</v>
      </c>
      <c r="G1914" t="s">
        <v>21</v>
      </c>
      <c r="H1914" t="s">
        <v>30</v>
      </c>
      <c r="I1914" t="s">
        <v>23</v>
      </c>
      <c r="J1914">
        <v>0.11</v>
      </c>
      <c r="K1914">
        <v>430576.2</v>
      </c>
      <c r="L1914">
        <v>5006.7</v>
      </c>
      <c r="M1914">
        <v>1.73</v>
      </c>
      <c r="N1914" t="s">
        <v>24</v>
      </c>
      <c r="O1914" t="s">
        <v>49</v>
      </c>
      <c r="P1914">
        <v>12792</v>
      </c>
      <c r="Q1914">
        <v>39409</v>
      </c>
      <c r="R1914">
        <v>1</v>
      </c>
      <c r="S1914" t="s">
        <v>45</v>
      </c>
    </row>
    <row r="1915" spans="1:19" x14ac:dyDescent="0.3">
      <c r="A1915">
        <v>107753</v>
      </c>
      <c r="B1915" s="1">
        <v>44590</v>
      </c>
      <c r="C1915" t="s">
        <v>17</v>
      </c>
      <c r="D1915" t="s">
        <v>40</v>
      </c>
      <c r="E1915" t="s">
        <v>35</v>
      </c>
      <c r="F1915" t="s">
        <v>101</v>
      </c>
      <c r="G1915" t="s">
        <v>21</v>
      </c>
      <c r="H1915" t="s">
        <v>43</v>
      </c>
      <c r="I1915" t="s">
        <v>37</v>
      </c>
      <c r="J1915">
        <v>0.13</v>
      </c>
      <c r="K1915">
        <v>354471.36000000004</v>
      </c>
      <c r="L1915">
        <v>4121.76</v>
      </c>
      <c r="M1915">
        <v>0.32532001987958309</v>
      </c>
      <c r="N1915" t="s">
        <v>58</v>
      </c>
      <c r="O1915" t="s">
        <v>49</v>
      </c>
      <c r="P1915">
        <v>6092</v>
      </c>
      <c r="Q1915">
        <v>20820</v>
      </c>
      <c r="R1915">
        <v>1</v>
      </c>
      <c r="S1915" t="s">
        <v>64</v>
      </c>
    </row>
    <row r="1916" spans="1:19" x14ac:dyDescent="0.3">
      <c r="A1916">
        <v>125160</v>
      </c>
      <c r="B1916" s="1">
        <v>44641</v>
      </c>
      <c r="C1916" t="s">
        <v>39</v>
      </c>
      <c r="D1916" t="s">
        <v>61</v>
      </c>
      <c r="E1916" t="s">
        <v>62</v>
      </c>
      <c r="F1916" t="s">
        <v>89</v>
      </c>
      <c r="G1916" t="s">
        <v>60</v>
      </c>
      <c r="H1916" t="s">
        <v>43</v>
      </c>
      <c r="I1916" t="s">
        <v>31</v>
      </c>
      <c r="J1916">
        <v>0.08</v>
      </c>
      <c r="K1916">
        <v>219497.80000000002</v>
      </c>
      <c r="L1916">
        <v>2552.3000000000002</v>
      </c>
      <c r="M1916">
        <v>6.9</v>
      </c>
      <c r="N1916" t="s">
        <v>58</v>
      </c>
      <c r="O1916" t="s">
        <v>25</v>
      </c>
      <c r="P1916">
        <v>6237</v>
      </c>
      <c r="Q1916">
        <v>19995</v>
      </c>
      <c r="R1916">
        <v>9</v>
      </c>
      <c r="S1916" t="s">
        <v>50</v>
      </c>
    </row>
    <row r="1917" spans="1:19" x14ac:dyDescent="0.3">
      <c r="A1917">
        <v>107759</v>
      </c>
      <c r="B1917" s="1">
        <v>44676</v>
      </c>
      <c r="C1917" t="s">
        <v>34</v>
      </c>
      <c r="D1917" t="s">
        <v>40</v>
      </c>
      <c r="E1917" t="s">
        <v>19</v>
      </c>
      <c r="F1917" t="s">
        <v>96</v>
      </c>
      <c r="G1917" t="s">
        <v>60</v>
      </c>
      <c r="H1917" t="s">
        <v>22</v>
      </c>
      <c r="I1917" t="s">
        <v>37</v>
      </c>
      <c r="J1917">
        <v>0.04</v>
      </c>
      <c r="K1917">
        <v>846553.9</v>
      </c>
      <c r="L1917">
        <v>9843.65</v>
      </c>
      <c r="M1917">
        <v>0.90267368153400818</v>
      </c>
      <c r="N1917" t="s">
        <v>38</v>
      </c>
      <c r="O1917" t="s">
        <v>32</v>
      </c>
      <c r="P1917">
        <v>15232</v>
      </c>
      <c r="Q1917">
        <v>50582</v>
      </c>
      <c r="R1917">
        <v>1</v>
      </c>
      <c r="S1917" t="s">
        <v>26</v>
      </c>
    </row>
    <row r="1918" spans="1:19" x14ac:dyDescent="0.3">
      <c r="A1918">
        <v>107767</v>
      </c>
      <c r="B1918" s="1">
        <v>44666</v>
      </c>
      <c r="C1918" t="s">
        <v>34</v>
      </c>
      <c r="D1918" t="s">
        <v>18</v>
      </c>
      <c r="E1918" t="s">
        <v>27</v>
      </c>
      <c r="F1918" t="s">
        <v>74</v>
      </c>
      <c r="G1918" t="s">
        <v>60</v>
      </c>
      <c r="H1918" t="s">
        <v>52</v>
      </c>
      <c r="I1918" t="s">
        <v>48</v>
      </c>
      <c r="J1918">
        <v>0.09</v>
      </c>
      <c r="K1918">
        <v>1158205.8600000001</v>
      </c>
      <c r="L1918">
        <v>13467.51</v>
      </c>
      <c r="M1918">
        <v>5.98</v>
      </c>
      <c r="N1918" t="s">
        <v>24</v>
      </c>
      <c r="O1918" t="s">
        <v>32</v>
      </c>
      <c r="P1918">
        <v>35505</v>
      </c>
      <c r="Q1918">
        <v>106688</v>
      </c>
      <c r="R1918">
        <v>7</v>
      </c>
      <c r="S1918" t="s">
        <v>64</v>
      </c>
    </row>
    <row r="1919" spans="1:19" x14ac:dyDescent="0.3">
      <c r="A1919">
        <v>125158</v>
      </c>
      <c r="B1919" s="1">
        <v>44652</v>
      </c>
      <c r="C1919" t="s">
        <v>34</v>
      </c>
      <c r="D1919" t="s">
        <v>40</v>
      </c>
      <c r="E1919" t="s">
        <v>19</v>
      </c>
      <c r="F1919" t="s">
        <v>51</v>
      </c>
      <c r="G1919" t="s">
        <v>29</v>
      </c>
      <c r="H1919" t="s">
        <v>52</v>
      </c>
      <c r="I1919" t="s">
        <v>23</v>
      </c>
      <c r="J1919">
        <v>0.06</v>
      </c>
      <c r="K1919">
        <v>1105581.6000000001</v>
      </c>
      <c r="L1919">
        <v>12855.6</v>
      </c>
      <c r="M1919">
        <v>4.4800000000000004</v>
      </c>
      <c r="N1919" t="s">
        <v>24</v>
      </c>
      <c r="O1919" t="s">
        <v>49</v>
      </c>
      <c r="P1919">
        <v>34014</v>
      </c>
      <c r="Q1919">
        <v>102270</v>
      </c>
      <c r="R1919">
        <v>9</v>
      </c>
      <c r="S1919" t="s">
        <v>33</v>
      </c>
    </row>
    <row r="1920" spans="1:19" x14ac:dyDescent="0.3">
      <c r="A1920">
        <v>125157</v>
      </c>
      <c r="B1920" s="1">
        <v>44687</v>
      </c>
      <c r="C1920" t="s">
        <v>91</v>
      </c>
      <c r="D1920" t="s">
        <v>61</v>
      </c>
      <c r="E1920" t="s">
        <v>62</v>
      </c>
      <c r="F1920" t="s">
        <v>36</v>
      </c>
      <c r="G1920" t="s">
        <v>21</v>
      </c>
      <c r="H1920" t="s">
        <v>43</v>
      </c>
      <c r="I1920" t="s">
        <v>48</v>
      </c>
      <c r="J1920">
        <v>0.11</v>
      </c>
      <c r="K1920">
        <v>253073.91999999998</v>
      </c>
      <c r="L1920">
        <v>2942.72</v>
      </c>
      <c r="M1920">
        <v>2.84</v>
      </c>
      <c r="N1920" t="s">
        <v>53</v>
      </c>
      <c r="O1920" t="s">
        <v>25</v>
      </c>
      <c r="P1920">
        <v>7225</v>
      </c>
      <c r="Q1920">
        <v>22920</v>
      </c>
      <c r="R1920">
        <v>4</v>
      </c>
      <c r="S1920" t="s">
        <v>33</v>
      </c>
    </row>
    <row r="1921" spans="1:19" x14ac:dyDescent="0.3">
      <c r="A1921">
        <v>125118</v>
      </c>
      <c r="B1921" s="1">
        <v>44601</v>
      </c>
      <c r="C1921" t="s">
        <v>65</v>
      </c>
      <c r="D1921" t="s">
        <v>40</v>
      </c>
      <c r="E1921" t="s">
        <v>55</v>
      </c>
      <c r="F1921" t="s">
        <v>83</v>
      </c>
      <c r="G1921" t="s">
        <v>42</v>
      </c>
      <c r="H1921" t="s">
        <v>43</v>
      </c>
      <c r="I1921" t="s">
        <v>37</v>
      </c>
      <c r="J1921">
        <v>0.15</v>
      </c>
      <c r="K1921">
        <v>253761.91999999998</v>
      </c>
      <c r="L1921">
        <v>2950.72</v>
      </c>
      <c r="M1921">
        <v>0.17695979103339959</v>
      </c>
      <c r="N1921" t="s">
        <v>38</v>
      </c>
      <c r="O1921" t="s">
        <v>25</v>
      </c>
      <c r="P1921">
        <v>4257</v>
      </c>
      <c r="Q1921">
        <v>14843</v>
      </c>
      <c r="R1921">
        <v>1</v>
      </c>
      <c r="S1921" t="s">
        <v>64</v>
      </c>
    </row>
    <row r="1922" spans="1:19" x14ac:dyDescent="0.3">
      <c r="A1922">
        <v>107774</v>
      </c>
      <c r="B1922" s="1">
        <v>44679</v>
      </c>
      <c r="C1922" t="s">
        <v>34</v>
      </c>
      <c r="D1922" t="s">
        <v>40</v>
      </c>
      <c r="E1922" t="s">
        <v>55</v>
      </c>
      <c r="F1922" t="s">
        <v>105</v>
      </c>
      <c r="G1922" t="s">
        <v>21</v>
      </c>
      <c r="H1922" t="s">
        <v>30</v>
      </c>
      <c r="I1922" t="s">
        <v>31</v>
      </c>
      <c r="J1922">
        <v>0.04</v>
      </c>
      <c r="K1922">
        <v>616296.64</v>
      </c>
      <c r="L1922">
        <v>7166.24</v>
      </c>
      <c r="M1922">
        <v>5.28</v>
      </c>
      <c r="N1922" t="s">
        <v>44</v>
      </c>
      <c r="O1922" t="s">
        <v>49</v>
      </c>
      <c r="P1922">
        <v>18651</v>
      </c>
      <c r="Q1922">
        <v>56765</v>
      </c>
      <c r="R1922">
        <v>8</v>
      </c>
      <c r="S1922" t="s">
        <v>50</v>
      </c>
    </row>
    <row r="1923" spans="1:19" x14ac:dyDescent="0.3">
      <c r="A1923">
        <v>107779</v>
      </c>
      <c r="B1923" s="1">
        <v>44675</v>
      </c>
      <c r="C1923" t="s">
        <v>34</v>
      </c>
      <c r="D1923" t="s">
        <v>40</v>
      </c>
      <c r="E1923" t="s">
        <v>35</v>
      </c>
      <c r="F1923" t="s">
        <v>57</v>
      </c>
      <c r="G1923" t="s">
        <v>42</v>
      </c>
      <c r="H1923" t="s">
        <v>52</v>
      </c>
      <c r="I1923" t="s">
        <v>31</v>
      </c>
      <c r="J1923">
        <v>0.12</v>
      </c>
      <c r="K1923">
        <v>1057326.1399999999</v>
      </c>
      <c r="L1923">
        <v>12294.49</v>
      </c>
      <c r="M1923">
        <v>4.8099999999999996</v>
      </c>
      <c r="N1923" t="s">
        <v>53</v>
      </c>
      <c r="O1923" t="s">
        <v>32</v>
      </c>
      <c r="P1923">
        <v>32545</v>
      </c>
      <c r="Q1923">
        <v>97918</v>
      </c>
      <c r="R1923">
        <v>5</v>
      </c>
      <c r="S1923" t="s">
        <v>26</v>
      </c>
    </row>
    <row r="1924" spans="1:19" x14ac:dyDescent="0.3">
      <c r="A1924">
        <v>125096</v>
      </c>
      <c r="B1924" s="1">
        <v>44605</v>
      </c>
      <c r="C1924" t="s">
        <v>65</v>
      </c>
      <c r="D1924" t="s">
        <v>40</v>
      </c>
      <c r="E1924" t="s">
        <v>19</v>
      </c>
      <c r="F1924" t="s">
        <v>72</v>
      </c>
      <c r="G1924" t="s">
        <v>29</v>
      </c>
      <c r="H1924" t="s">
        <v>30</v>
      </c>
      <c r="I1924" t="s">
        <v>31</v>
      </c>
      <c r="J1924">
        <v>0.11</v>
      </c>
      <c r="K1924">
        <v>597436.84</v>
      </c>
      <c r="L1924">
        <v>6946.94</v>
      </c>
      <c r="M1924">
        <v>6.92</v>
      </c>
      <c r="N1924" t="s">
        <v>53</v>
      </c>
      <c r="O1924" t="s">
        <v>32</v>
      </c>
      <c r="P1924">
        <v>18053</v>
      </c>
      <c r="Q1924">
        <v>54993</v>
      </c>
      <c r="R1924">
        <v>7</v>
      </c>
      <c r="S1924" t="s">
        <v>64</v>
      </c>
    </row>
    <row r="1925" spans="1:19" x14ac:dyDescent="0.3">
      <c r="A1925">
        <v>125090</v>
      </c>
      <c r="B1925" s="1">
        <v>44652</v>
      </c>
      <c r="C1925" t="s">
        <v>34</v>
      </c>
      <c r="D1925" t="s">
        <v>18</v>
      </c>
      <c r="E1925" t="s">
        <v>55</v>
      </c>
      <c r="F1925" t="s">
        <v>68</v>
      </c>
      <c r="G1925" t="s">
        <v>60</v>
      </c>
      <c r="H1925" t="s">
        <v>30</v>
      </c>
      <c r="I1925" t="s">
        <v>31</v>
      </c>
      <c r="J1925">
        <v>7.0000000000000007E-2</v>
      </c>
      <c r="K1925">
        <v>611314.66</v>
      </c>
      <c r="L1925">
        <v>7108.31</v>
      </c>
      <c r="M1925">
        <v>0.87</v>
      </c>
      <c r="N1925" t="s">
        <v>24</v>
      </c>
      <c r="O1925" t="s">
        <v>32</v>
      </c>
      <c r="P1925">
        <v>18492</v>
      </c>
      <c r="Q1925">
        <v>56292</v>
      </c>
      <c r="R1925">
        <v>6</v>
      </c>
      <c r="S1925" t="s">
        <v>45</v>
      </c>
    </row>
    <row r="1926" spans="1:19" x14ac:dyDescent="0.3">
      <c r="A1926">
        <v>125063</v>
      </c>
      <c r="B1926" s="1">
        <v>44702</v>
      </c>
      <c r="C1926" t="s">
        <v>91</v>
      </c>
      <c r="D1926" t="s">
        <v>40</v>
      </c>
      <c r="E1926" t="s">
        <v>19</v>
      </c>
      <c r="F1926" t="s">
        <v>99</v>
      </c>
      <c r="G1926" t="s">
        <v>21</v>
      </c>
      <c r="H1926" t="s">
        <v>22</v>
      </c>
      <c r="I1926" t="s">
        <v>31</v>
      </c>
      <c r="J1926">
        <v>0.04</v>
      </c>
      <c r="K1926">
        <v>672426.26</v>
      </c>
      <c r="L1926">
        <v>7818.91</v>
      </c>
      <c r="M1926">
        <v>7.39</v>
      </c>
      <c r="N1926" t="s">
        <v>44</v>
      </c>
      <c r="O1926" t="s">
        <v>49</v>
      </c>
      <c r="P1926">
        <v>20418</v>
      </c>
      <c r="Q1926">
        <v>61998</v>
      </c>
      <c r="R1926">
        <v>5</v>
      </c>
      <c r="S1926" t="s">
        <v>33</v>
      </c>
    </row>
    <row r="1927" spans="1:19" x14ac:dyDescent="0.3">
      <c r="A1927">
        <v>125053</v>
      </c>
      <c r="B1927" s="1">
        <v>44583</v>
      </c>
      <c r="C1927" t="s">
        <v>17</v>
      </c>
      <c r="D1927" t="s">
        <v>61</v>
      </c>
      <c r="E1927" t="s">
        <v>62</v>
      </c>
      <c r="F1927" t="s">
        <v>68</v>
      </c>
      <c r="G1927" t="s">
        <v>21</v>
      </c>
      <c r="H1927" t="s">
        <v>30</v>
      </c>
      <c r="I1927" t="s">
        <v>23</v>
      </c>
      <c r="J1927">
        <v>0.12</v>
      </c>
      <c r="K1927">
        <v>358145.27999999997</v>
      </c>
      <c r="L1927">
        <v>4164.4799999999996</v>
      </c>
      <c r="M1927">
        <v>6.87</v>
      </c>
      <c r="N1927" t="s">
        <v>58</v>
      </c>
      <c r="O1927" t="s">
        <v>25</v>
      </c>
      <c r="P1927">
        <v>10493</v>
      </c>
      <c r="Q1927">
        <v>32602</v>
      </c>
      <c r="R1927">
        <v>10</v>
      </c>
      <c r="S1927" t="s">
        <v>45</v>
      </c>
    </row>
    <row r="1928" spans="1:19" x14ac:dyDescent="0.3">
      <c r="A1928">
        <v>125040</v>
      </c>
      <c r="B1928" s="1">
        <v>44709</v>
      </c>
      <c r="C1928" t="s">
        <v>91</v>
      </c>
      <c r="D1928" t="s">
        <v>18</v>
      </c>
      <c r="E1928" t="s">
        <v>55</v>
      </c>
      <c r="F1928" t="s">
        <v>108</v>
      </c>
      <c r="G1928" t="s">
        <v>60</v>
      </c>
      <c r="H1928" t="s">
        <v>30</v>
      </c>
      <c r="I1928" t="s">
        <v>23</v>
      </c>
      <c r="J1928">
        <v>0.09</v>
      </c>
      <c r="K1928">
        <v>423059.8</v>
      </c>
      <c r="L1928">
        <v>4919.3</v>
      </c>
      <c r="M1928">
        <v>3</v>
      </c>
      <c r="N1928" t="s">
        <v>44</v>
      </c>
      <c r="O1928" t="s">
        <v>49</v>
      </c>
      <c r="P1928">
        <v>12555</v>
      </c>
      <c r="Q1928">
        <v>38708</v>
      </c>
      <c r="R1928">
        <v>4</v>
      </c>
      <c r="S1928" t="s">
        <v>45</v>
      </c>
    </row>
    <row r="1929" spans="1:19" x14ac:dyDescent="0.3">
      <c r="A1929">
        <v>125039</v>
      </c>
      <c r="B1929" s="1">
        <v>44614</v>
      </c>
      <c r="C1929" t="s">
        <v>65</v>
      </c>
      <c r="D1929" t="s">
        <v>40</v>
      </c>
      <c r="E1929" t="s">
        <v>55</v>
      </c>
      <c r="F1929" t="s">
        <v>101</v>
      </c>
      <c r="G1929" t="s">
        <v>29</v>
      </c>
      <c r="H1929" t="s">
        <v>43</v>
      </c>
      <c r="I1929" t="s">
        <v>48</v>
      </c>
      <c r="J1929">
        <v>0.13</v>
      </c>
      <c r="K1929">
        <v>309089.15999999997</v>
      </c>
      <c r="L1929">
        <v>3594.06</v>
      </c>
      <c r="M1929">
        <v>7.14</v>
      </c>
      <c r="N1929" t="s">
        <v>38</v>
      </c>
      <c r="O1929" t="s">
        <v>25</v>
      </c>
      <c r="P1929">
        <v>8942</v>
      </c>
      <c r="Q1929">
        <v>28007</v>
      </c>
      <c r="R1929">
        <v>10</v>
      </c>
      <c r="S1929" t="s">
        <v>64</v>
      </c>
    </row>
    <row r="1930" spans="1:19" x14ac:dyDescent="0.3">
      <c r="A1930">
        <v>107796</v>
      </c>
      <c r="B1930" s="1">
        <v>44607</v>
      </c>
      <c r="C1930" t="s">
        <v>65</v>
      </c>
      <c r="D1930" t="s">
        <v>18</v>
      </c>
      <c r="E1930" t="s">
        <v>27</v>
      </c>
      <c r="F1930" t="s">
        <v>100</v>
      </c>
      <c r="G1930" t="s">
        <v>21</v>
      </c>
      <c r="H1930" t="s">
        <v>52</v>
      </c>
      <c r="I1930" t="s">
        <v>31</v>
      </c>
      <c r="J1930">
        <v>0.04</v>
      </c>
      <c r="K1930">
        <v>1037258.9</v>
      </c>
      <c r="L1930">
        <v>12061.15</v>
      </c>
      <c r="M1930">
        <v>0.03</v>
      </c>
      <c r="N1930" t="s">
        <v>24</v>
      </c>
      <c r="O1930" t="s">
        <v>49</v>
      </c>
      <c r="P1930">
        <v>31924</v>
      </c>
      <c r="Q1930">
        <v>96078</v>
      </c>
      <c r="R1930">
        <v>2</v>
      </c>
      <c r="S1930" t="s">
        <v>45</v>
      </c>
    </row>
    <row r="1931" spans="1:19" x14ac:dyDescent="0.3">
      <c r="A1931">
        <v>107799</v>
      </c>
      <c r="B1931" s="1">
        <v>44655</v>
      </c>
      <c r="C1931" t="s">
        <v>34</v>
      </c>
      <c r="D1931" t="s">
        <v>40</v>
      </c>
      <c r="E1931" t="s">
        <v>35</v>
      </c>
      <c r="F1931" t="s">
        <v>109</v>
      </c>
      <c r="G1931" t="s">
        <v>60</v>
      </c>
      <c r="H1931" t="s">
        <v>22</v>
      </c>
      <c r="I1931" t="s">
        <v>31</v>
      </c>
      <c r="J1931">
        <v>0.1</v>
      </c>
      <c r="K1931">
        <v>929769.22000000009</v>
      </c>
      <c r="L1931">
        <v>10811.27</v>
      </c>
      <c r="M1931">
        <v>3.17</v>
      </c>
      <c r="N1931" t="s">
        <v>53</v>
      </c>
      <c r="O1931" t="s">
        <v>32</v>
      </c>
      <c r="P1931">
        <v>28559</v>
      </c>
      <c r="Q1931">
        <v>86113</v>
      </c>
      <c r="R1931">
        <v>4</v>
      </c>
      <c r="S1931" t="s">
        <v>50</v>
      </c>
    </row>
    <row r="1932" spans="1:19" x14ac:dyDescent="0.3">
      <c r="A1932">
        <v>125005</v>
      </c>
      <c r="B1932" s="1">
        <v>44648</v>
      </c>
      <c r="C1932" t="s">
        <v>39</v>
      </c>
      <c r="D1932" t="s">
        <v>61</v>
      </c>
      <c r="E1932" t="s">
        <v>62</v>
      </c>
      <c r="F1932" t="s">
        <v>107</v>
      </c>
      <c r="G1932" t="s">
        <v>29</v>
      </c>
      <c r="H1932" t="s">
        <v>52</v>
      </c>
      <c r="I1932" t="s">
        <v>37</v>
      </c>
      <c r="J1932">
        <v>0.09</v>
      </c>
      <c r="K1932">
        <v>1175076.48</v>
      </c>
      <c r="L1932">
        <v>13663.68</v>
      </c>
      <c r="M1932">
        <v>1.2047565571364782</v>
      </c>
      <c r="N1932" t="s">
        <v>38</v>
      </c>
      <c r="O1932" t="s">
        <v>32</v>
      </c>
      <c r="P1932">
        <v>21115</v>
      </c>
      <c r="Q1932">
        <v>69735</v>
      </c>
      <c r="R1932">
        <v>1</v>
      </c>
      <c r="S1932" t="s">
        <v>26</v>
      </c>
    </row>
    <row r="1933" spans="1:19" x14ac:dyDescent="0.3">
      <c r="A1933">
        <v>107808</v>
      </c>
      <c r="B1933" s="1">
        <v>44627</v>
      </c>
      <c r="C1933" t="s">
        <v>39</v>
      </c>
      <c r="D1933" t="s">
        <v>40</v>
      </c>
      <c r="E1933" t="s">
        <v>19</v>
      </c>
      <c r="F1933" t="s">
        <v>89</v>
      </c>
      <c r="G1933" t="s">
        <v>21</v>
      </c>
      <c r="H1933" t="s">
        <v>22</v>
      </c>
      <c r="I1933" t="s">
        <v>23</v>
      </c>
      <c r="J1933">
        <v>0.09</v>
      </c>
      <c r="K1933">
        <v>889779.22000000009</v>
      </c>
      <c r="L1933">
        <v>10346.27</v>
      </c>
      <c r="M1933">
        <v>3.78</v>
      </c>
      <c r="N1933" t="s">
        <v>53</v>
      </c>
      <c r="O1933" t="s">
        <v>25</v>
      </c>
      <c r="P1933">
        <v>27293</v>
      </c>
      <c r="Q1933">
        <v>82364</v>
      </c>
      <c r="R1933">
        <v>4</v>
      </c>
      <c r="S1933" t="s">
        <v>50</v>
      </c>
    </row>
    <row r="1934" spans="1:19" x14ac:dyDescent="0.3">
      <c r="A1934">
        <v>107821</v>
      </c>
      <c r="B1934" s="1">
        <v>44639</v>
      </c>
      <c r="C1934" t="s">
        <v>39</v>
      </c>
      <c r="D1934" t="s">
        <v>40</v>
      </c>
      <c r="E1934" t="s">
        <v>19</v>
      </c>
      <c r="F1934" t="s">
        <v>63</v>
      </c>
      <c r="G1934" t="s">
        <v>42</v>
      </c>
      <c r="H1934" t="s">
        <v>22</v>
      </c>
      <c r="I1934" t="s">
        <v>23</v>
      </c>
      <c r="J1934">
        <v>0.04</v>
      </c>
      <c r="K1934">
        <v>697981.16</v>
      </c>
      <c r="L1934">
        <v>8116.06</v>
      </c>
      <c r="M1934">
        <v>5.04</v>
      </c>
      <c r="N1934" t="s">
        <v>24</v>
      </c>
      <c r="O1934" t="s">
        <v>49</v>
      </c>
      <c r="P1934">
        <v>21233</v>
      </c>
      <c r="Q1934">
        <v>64412</v>
      </c>
      <c r="R1934">
        <v>1</v>
      </c>
      <c r="S1934" t="s">
        <v>64</v>
      </c>
    </row>
    <row r="1935" spans="1:19" x14ac:dyDescent="0.3">
      <c r="A1935">
        <v>124997</v>
      </c>
      <c r="B1935" s="1">
        <v>44618</v>
      </c>
      <c r="C1935" t="s">
        <v>65</v>
      </c>
      <c r="D1935" t="s">
        <v>40</v>
      </c>
      <c r="E1935" t="s">
        <v>27</v>
      </c>
      <c r="F1935" t="s">
        <v>73</v>
      </c>
      <c r="G1935" t="s">
        <v>29</v>
      </c>
      <c r="H1935" t="s">
        <v>30</v>
      </c>
      <c r="I1935" t="s">
        <v>37</v>
      </c>
      <c r="J1935">
        <v>0.13</v>
      </c>
      <c r="K1935">
        <v>619994.64</v>
      </c>
      <c r="L1935">
        <v>7209.24</v>
      </c>
      <c r="M1935">
        <v>1.106445562117923</v>
      </c>
      <c r="N1935" t="s">
        <v>44</v>
      </c>
      <c r="O1935" t="s">
        <v>49</v>
      </c>
      <c r="P1935">
        <v>11021</v>
      </c>
      <c r="Q1935">
        <v>36869</v>
      </c>
      <c r="R1935">
        <v>1</v>
      </c>
      <c r="S1935" t="s">
        <v>33</v>
      </c>
    </row>
    <row r="1936" spans="1:19" x14ac:dyDescent="0.3">
      <c r="A1936">
        <v>107828</v>
      </c>
      <c r="B1936" s="1">
        <v>44702</v>
      </c>
      <c r="C1936" t="s">
        <v>91</v>
      </c>
      <c r="D1936" t="s">
        <v>40</v>
      </c>
      <c r="E1936" t="s">
        <v>35</v>
      </c>
      <c r="F1936" t="s">
        <v>70</v>
      </c>
      <c r="G1936" t="s">
        <v>21</v>
      </c>
      <c r="H1936" t="s">
        <v>52</v>
      </c>
      <c r="I1936" t="s">
        <v>23</v>
      </c>
      <c r="J1936">
        <v>0.09</v>
      </c>
      <c r="K1936">
        <v>1256863.3400000001</v>
      </c>
      <c r="L1936">
        <v>14614.69</v>
      </c>
      <c r="M1936">
        <v>2.71</v>
      </c>
      <c r="N1936" t="s">
        <v>24</v>
      </c>
      <c r="O1936" t="s">
        <v>32</v>
      </c>
      <c r="P1936">
        <v>37830</v>
      </c>
      <c r="Q1936">
        <v>113573</v>
      </c>
      <c r="R1936">
        <v>2</v>
      </c>
      <c r="S1936" t="s">
        <v>64</v>
      </c>
    </row>
    <row r="1937" spans="1:19" x14ac:dyDescent="0.3">
      <c r="A1937">
        <v>107838</v>
      </c>
      <c r="B1937" s="1">
        <v>44653</v>
      </c>
      <c r="C1937" t="s">
        <v>34</v>
      </c>
      <c r="D1937" t="s">
        <v>18</v>
      </c>
      <c r="E1937" t="s">
        <v>35</v>
      </c>
      <c r="F1937" t="s">
        <v>41</v>
      </c>
      <c r="G1937" t="s">
        <v>42</v>
      </c>
      <c r="H1937" t="s">
        <v>22</v>
      </c>
      <c r="I1937" t="s">
        <v>23</v>
      </c>
      <c r="J1937">
        <v>0.11</v>
      </c>
      <c r="K1937">
        <v>738651.41999999993</v>
      </c>
      <c r="L1937">
        <v>8588.9699999999993</v>
      </c>
      <c r="M1937">
        <v>6.29</v>
      </c>
      <c r="N1937" t="s">
        <v>24</v>
      </c>
      <c r="O1937" t="s">
        <v>25</v>
      </c>
      <c r="P1937">
        <v>22533</v>
      </c>
      <c r="Q1937">
        <v>68262</v>
      </c>
      <c r="R1937">
        <v>2</v>
      </c>
      <c r="S1937" t="s">
        <v>45</v>
      </c>
    </row>
    <row r="1938" spans="1:19" x14ac:dyDescent="0.3">
      <c r="A1938">
        <v>124988</v>
      </c>
      <c r="B1938" s="1">
        <v>44585</v>
      </c>
      <c r="C1938" t="s">
        <v>17</v>
      </c>
      <c r="D1938" t="s">
        <v>40</v>
      </c>
      <c r="E1938" t="s">
        <v>55</v>
      </c>
      <c r="F1938" t="s">
        <v>92</v>
      </c>
      <c r="G1938" t="s">
        <v>21</v>
      </c>
      <c r="H1938" t="s">
        <v>22</v>
      </c>
      <c r="I1938" t="s">
        <v>23</v>
      </c>
      <c r="J1938">
        <v>0.09</v>
      </c>
      <c r="K1938">
        <v>932446.4</v>
      </c>
      <c r="L1938">
        <v>10842.4</v>
      </c>
      <c r="M1938">
        <v>2.85</v>
      </c>
      <c r="N1938" t="s">
        <v>58</v>
      </c>
      <c r="O1938" t="s">
        <v>49</v>
      </c>
      <c r="P1938">
        <v>28644</v>
      </c>
      <c r="Q1938">
        <v>86363</v>
      </c>
      <c r="R1938">
        <v>1</v>
      </c>
      <c r="S1938" t="s">
        <v>50</v>
      </c>
    </row>
    <row r="1939" spans="1:19" x14ac:dyDescent="0.3">
      <c r="A1939">
        <v>107843</v>
      </c>
      <c r="B1939" s="1">
        <v>44699</v>
      </c>
      <c r="C1939" t="s">
        <v>91</v>
      </c>
      <c r="D1939" t="s">
        <v>18</v>
      </c>
      <c r="E1939" t="s">
        <v>27</v>
      </c>
      <c r="F1939" t="s">
        <v>90</v>
      </c>
      <c r="G1939" t="s">
        <v>29</v>
      </c>
      <c r="H1939" t="s">
        <v>52</v>
      </c>
      <c r="I1939" t="s">
        <v>37</v>
      </c>
      <c r="J1939">
        <v>0.13</v>
      </c>
      <c r="K1939">
        <v>1118132.4400000002</v>
      </c>
      <c r="L1939">
        <v>13001.54</v>
      </c>
      <c r="M1939">
        <v>0.69711432831339248</v>
      </c>
      <c r="N1939" t="s">
        <v>58</v>
      </c>
      <c r="O1939" t="s">
        <v>25</v>
      </c>
      <c r="P1939">
        <v>20193</v>
      </c>
      <c r="Q1939">
        <v>66733</v>
      </c>
      <c r="R1939">
        <v>1</v>
      </c>
      <c r="S1939" t="s">
        <v>33</v>
      </c>
    </row>
    <row r="1940" spans="1:19" x14ac:dyDescent="0.3">
      <c r="A1940">
        <v>107847</v>
      </c>
      <c r="B1940" s="1">
        <v>44708</v>
      </c>
      <c r="C1940" t="s">
        <v>91</v>
      </c>
      <c r="D1940" t="s">
        <v>40</v>
      </c>
      <c r="E1940" t="s">
        <v>19</v>
      </c>
      <c r="F1940" t="s">
        <v>85</v>
      </c>
      <c r="G1940" t="s">
        <v>42</v>
      </c>
      <c r="H1940" t="s">
        <v>52</v>
      </c>
      <c r="I1940" t="s">
        <v>31</v>
      </c>
      <c r="J1940">
        <v>0.03</v>
      </c>
      <c r="K1940">
        <v>1030765.9</v>
      </c>
      <c r="L1940">
        <v>11985.65</v>
      </c>
      <c r="M1940">
        <v>4.1500000000000004</v>
      </c>
      <c r="N1940" t="s">
        <v>24</v>
      </c>
      <c r="O1940" t="s">
        <v>32</v>
      </c>
      <c r="P1940">
        <v>31731</v>
      </c>
      <c r="Q1940">
        <v>95509</v>
      </c>
      <c r="R1940">
        <v>6</v>
      </c>
      <c r="S1940" t="s">
        <v>45</v>
      </c>
    </row>
    <row r="1941" spans="1:19" x14ac:dyDescent="0.3">
      <c r="A1941">
        <v>124967</v>
      </c>
      <c r="B1941" s="1">
        <v>44646</v>
      </c>
      <c r="C1941" t="s">
        <v>39</v>
      </c>
      <c r="D1941" t="s">
        <v>40</v>
      </c>
      <c r="E1941" t="s">
        <v>35</v>
      </c>
      <c r="F1941" t="s">
        <v>56</v>
      </c>
      <c r="G1941" t="s">
        <v>29</v>
      </c>
      <c r="H1941" t="s">
        <v>52</v>
      </c>
      <c r="I1941" t="s">
        <v>31</v>
      </c>
      <c r="J1941">
        <v>0.09</v>
      </c>
      <c r="K1941">
        <v>1147956.3799999999</v>
      </c>
      <c r="L1941">
        <v>13348.33</v>
      </c>
      <c r="M1941">
        <v>7.57</v>
      </c>
      <c r="N1941" t="s">
        <v>38</v>
      </c>
      <c r="O1941" t="s">
        <v>49</v>
      </c>
      <c r="P1941">
        <v>35223</v>
      </c>
      <c r="Q1941">
        <v>105853</v>
      </c>
      <c r="R1941">
        <v>9</v>
      </c>
      <c r="S1941" t="s">
        <v>26</v>
      </c>
    </row>
    <row r="1942" spans="1:19" x14ac:dyDescent="0.3">
      <c r="A1942">
        <v>124956</v>
      </c>
      <c r="B1942" s="1">
        <v>44586</v>
      </c>
      <c r="C1942" t="s">
        <v>17</v>
      </c>
      <c r="D1942" t="s">
        <v>40</v>
      </c>
      <c r="E1942" t="s">
        <v>35</v>
      </c>
      <c r="F1942" t="s">
        <v>105</v>
      </c>
      <c r="G1942" t="s">
        <v>60</v>
      </c>
      <c r="H1942" t="s">
        <v>52</v>
      </c>
      <c r="I1942" t="s">
        <v>23</v>
      </c>
      <c r="J1942">
        <v>0.05</v>
      </c>
      <c r="K1942">
        <v>982809.72000000009</v>
      </c>
      <c r="L1942">
        <v>11428.02</v>
      </c>
      <c r="M1942">
        <v>1.42</v>
      </c>
      <c r="N1942" t="s">
        <v>44</v>
      </c>
      <c r="O1942" t="s">
        <v>25</v>
      </c>
      <c r="P1942">
        <v>30245</v>
      </c>
      <c r="Q1942">
        <v>91105</v>
      </c>
      <c r="R1942">
        <v>10</v>
      </c>
      <c r="S1942" t="s">
        <v>50</v>
      </c>
    </row>
    <row r="1943" spans="1:19" x14ac:dyDescent="0.3">
      <c r="A1943">
        <v>124949</v>
      </c>
      <c r="B1943" s="1">
        <v>44599</v>
      </c>
      <c r="C1943" t="s">
        <v>65</v>
      </c>
      <c r="D1943" t="s">
        <v>40</v>
      </c>
      <c r="E1943" t="s">
        <v>35</v>
      </c>
      <c r="F1943" t="s">
        <v>82</v>
      </c>
      <c r="G1943" t="s">
        <v>21</v>
      </c>
      <c r="H1943" t="s">
        <v>43</v>
      </c>
      <c r="I1943" t="s">
        <v>31</v>
      </c>
      <c r="J1943">
        <v>0.14000000000000001</v>
      </c>
      <c r="K1943">
        <v>296011.13999999996</v>
      </c>
      <c r="L1943">
        <v>3441.99</v>
      </c>
      <c r="M1943">
        <v>4.32</v>
      </c>
      <c r="N1943" t="s">
        <v>58</v>
      </c>
      <c r="O1943" t="s">
        <v>49</v>
      </c>
      <c r="P1943">
        <v>8532</v>
      </c>
      <c r="Q1943">
        <v>26792</v>
      </c>
      <c r="R1943">
        <v>4</v>
      </c>
      <c r="S1943" t="s">
        <v>26</v>
      </c>
    </row>
    <row r="1944" spans="1:19" x14ac:dyDescent="0.3">
      <c r="A1944">
        <v>107864</v>
      </c>
      <c r="B1944" s="1">
        <v>44648</v>
      </c>
      <c r="C1944" t="s">
        <v>39</v>
      </c>
      <c r="D1944" t="s">
        <v>18</v>
      </c>
      <c r="E1944" t="s">
        <v>27</v>
      </c>
      <c r="F1944" t="s">
        <v>76</v>
      </c>
      <c r="G1944" t="s">
        <v>42</v>
      </c>
      <c r="H1944" t="s">
        <v>43</v>
      </c>
      <c r="I1944" t="s">
        <v>48</v>
      </c>
      <c r="J1944">
        <v>0.13</v>
      </c>
      <c r="K1944">
        <v>349768.02</v>
      </c>
      <c r="L1944">
        <v>4067.07</v>
      </c>
      <c r="M1944">
        <v>3.45</v>
      </c>
      <c r="N1944" t="s">
        <v>38</v>
      </c>
      <c r="O1944" t="s">
        <v>49</v>
      </c>
      <c r="P1944">
        <v>10223</v>
      </c>
      <c r="Q1944">
        <v>31800</v>
      </c>
      <c r="R1944">
        <v>8</v>
      </c>
      <c r="S1944" t="s">
        <v>45</v>
      </c>
    </row>
    <row r="1945" spans="1:19" x14ac:dyDescent="0.3">
      <c r="A1945">
        <v>107867</v>
      </c>
      <c r="B1945" s="1">
        <v>44590</v>
      </c>
      <c r="C1945" t="s">
        <v>17</v>
      </c>
      <c r="D1945" t="s">
        <v>18</v>
      </c>
      <c r="E1945" t="s">
        <v>55</v>
      </c>
      <c r="F1945" t="s">
        <v>108</v>
      </c>
      <c r="G1945" t="s">
        <v>29</v>
      </c>
      <c r="H1945" t="s">
        <v>30</v>
      </c>
      <c r="I1945" t="s">
        <v>37</v>
      </c>
      <c r="J1945">
        <v>0.1</v>
      </c>
      <c r="K1945">
        <v>647712.43999999994</v>
      </c>
      <c r="L1945">
        <v>7531.54</v>
      </c>
      <c r="M1945">
        <v>0.66493982085277437</v>
      </c>
      <c r="N1945" t="s">
        <v>24</v>
      </c>
      <c r="O1945" t="s">
        <v>32</v>
      </c>
      <c r="P1945">
        <v>11529</v>
      </c>
      <c r="Q1945">
        <v>38522</v>
      </c>
      <c r="R1945">
        <v>1</v>
      </c>
      <c r="S1945" t="s">
        <v>45</v>
      </c>
    </row>
    <row r="1946" spans="1:19" x14ac:dyDescent="0.3">
      <c r="A1946">
        <v>107868</v>
      </c>
      <c r="B1946" s="1">
        <v>44701</v>
      </c>
      <c r="C1946" t="s">
        <v>91</v>
      </c>
      <c r="D1946" t="s">
        <v>18</v>
      </c>
      <c r="E1946" t="s">
        <v>19</v>
      </c>
      <c r="F1946" t="s">
        <v>92</v>
      </c>
      <c r="G1946" t="s">
        <v>21</v>
      </c>
      <c r="H1946" t="s">
        <v>30</v>
      </c>
      <c r="I1946" t="s">
        <v>23</v>
      </c>
      <c r="J1946">
        <v>0.09</v>
      </c>
      <c r="K1946">
        <v>429601.82</v>
      </c>
      <c r="L1946">
        <v>4995.37</v>
      </c>
      <c r="M1946">
        <v>7.23</v>
      </c>
      <c r="N1946" t="s">
        <v>58</v>
      </c>
      <c r="O1946" t="s">
        <v>25</v>
      </c>
      <c r="P1946">
        <v>12757</v>
      </c>
      <c r="Q1946">
        <v>39306</v>
      </c>
      <c r="R1946">
        <v>2</v>
      </c>
      <c r="S1946" t="s">
        <v>50</v>
      </c>
    </row>
    <row r="1947" spans="1:19" x14ac:dyDescent="0.3">
      <c r="A1947">
        <v>124939</v>
      </c>
      <c r="B1947" s="1">
        <v>44578</v>
      </c>
      <c r="C1947" t="s">
        <v>17</v>
      </c>
      <c r="D1947" t="s">
        <v>18</v>
      </c>
      <c r="E1947" t="s">
        <v>27</v>
      </c>
      <c r="F1947" t="s">
        <v>68</v>
      </c>
      <c r="G1947" t="s">
        <v>21</v>
      </c>
      <c r="H1947" t="s">
        <v>22</v>
      </c>
      <c r="I1947" t="s">
        <v>48</v>
      </c>
      <c r="J1947">
        <v>0.08</v>
      </c>
      <c r="K1947">
        <v>886690.1</v>
      </c>
      <c r="L1947">
        <v>10310.35</v>
      </c>
      <c r="M1947">
        <v>3.47</v>
      </c>
      <c r="N1947" t="s">
        <v>53</v>
      </c>
      <c r="O1947" t="s">
        <v>49</v>
      </c>
      <c r="P1947">
        <v>27193</v>
      </c>
      <c r="Q1947">
        <v>82066</v>
      </c>
      <c r="R1947">
        <v>10</v>
      </c>
      <c r="S1947" t="s">
        <v>45</v>
      </c>
    </row>
    <row r="1948" spans="1:19" x14ac:dyDescent="0.3">
      <c r="A1948">
        <v>107877</v>
      </c>
      <c r="B1948" s="1">
        <v>44638</v>
      </c>
      <c r="C1948" t="s">
        <v>39</v>
      </c>
      <c r="D1948" t="s">
        <v>40</v>
      </c>
      <c r="E1948" t="s">
        <v>27</v>
      </c>
      <c r="F1948" t="s">
        <v>28</v>
      </c>
      <c r="G1948" t="s">
        <v>29</v>
      </c>
      <c r="H1948" t="s">
        <v>52</v>
      </c>
      <c r="I1948" t="s">
        <v>48</v>
      </c>
      <c r="J1948">
        <v>0.04</v>
      </c>
      <c r="K1948">
        <v>1220532.6399999999</v>
      </c>
      <c r="L1948">
        <v>14192.24</v>
      </c>
      <c r="M1948">
        <v>2.2400000000000002</v>
      </c>
      <c r="N1948" t="s">
        <v>24</v>
      </c>
      <c r="O1948" t="s">
        <v>32</v>
      </c>
      <c r="P1948">
        <v>37065</v>
      </c>
      <c r="Q1948">
        <v>111308</v>
      </c>
      <c r="R1948">
        <v>10</v>
      </c>
      <c r="S1948" t="s">
        <v>33</v>
      </c>
    </row>
    <row r="1949" spans="1:19" x14ac:dyDescent="0.3">
      <c r="A1949">
        <v>107878</v>
      </c>
      <c r="B1949" s="1">
        <v>44693</v>
      </c>
      <c r="C1949" t="s">
        <v>91</v>
      </c>
      <c r="D1949" t="s">
        <v>18</v>
      </c>
      <c r="E1949" t="s">
        <v>35</v>
      </c>
      <c r="F1949" t="s">
        <v>92</v>
      </c>
      <c r="G1949" t="s">
        <v>21</v>
      </c>
      <c r="H1949" t="s">
        <v>43</v>
      </c>
      <c r="I1949" t="s">
        <v>31</v>
      </c>
      <c r="J1949">
        <v>0.15</v>
      </c>
      <c r="K1949">
        <v>236735.63999999998</v>
      </c>
      <c r="L1949">
        <v>2752.74</v>
      </c>
      <c r="M1949">
        <v>0.38</v>
      </c>
      <c r="N1949" t="s">
        <v>44</v>
      </c>
      <c r="O1949" t="s">
        <v>25</v>
      </c>
      <c r="P1949">
        <v>6741</v>
      </c>
      <c r="Q1949">
        <v>21486</v>
      </c>
      <c r="R1949">
        <v>2</v>
      </c>
      <c r="S1949" t="s">
        <v>50</v>
      </c>
    </row>
    <row r="1950" spans="1:19" x14ac:dyDescent="0.3">
      <c r="A1950">
        <v>124933</v>
      </c>
      <c r="B1950" s="1">
        <v>44631</v>
      </c>
      <c r="C1950" t="s">
        <v>39</v>
      </c>
      <c r="D1950" t="s">
        <v>18</v>
      </c>
      <c r="E1950" t="s">
        <v>27</v>
      </c>
      <c r="F1950" t="s">
        <v>96</v>
      </c>
      <c r="G1950" t="s">
        <v>60</v>
      </c>
      <c r="H1950" t="s">
        <v>22</v>
      </c>
      <c r="I1950" t="s">
        <v>31</v>
      </c>
      <c r="J1950">
        <v>0.13</v>
      </c>
      <c r="K1950">
        <v>779621.82000000007</v>
      </c>
      <c r="L1950">
        <v>9065.3700000000008</v>
      </c>
      <c r="M1950">
        <v>3.81</v>
      </c>
      <c r="N1950" t="s">
        <v>53</v>
      </c>
      <c r="O1950" t="s">
        <v>49</v>
      </c>
      <c r="P1950">
        <v>23797</v>
      </c>
      <c r="Q1950">
        <v>72008</v>
      </c>
      <c r="R1950">
        <v>1</v>
      </c>
      <c r="S1950" t="s">
        <v>26</v>
      </c>
    </row>
    <row r="1951" spans="1:19" x14ac:dyDescent="0.3">
      <c r="A1951">
        <v>107880</v>
      </c>
      <c r="B1951" s="1">
        <v>44711</v>
      </c>
      <c r="C1951" t="s">
        <v>91</v>
      </c>
      <c r="D1951" t="s">
        <v>18</v>
      </c>
      <c r="E1951" t="s">
        <v>19</v>
      </c>
      <c r="F1951" t="s">
        <v>63</v>
      </c>
      <c r="G1951" t="s">
        <v>29</v>
      </c>
      <c r="H1951" t="s">
        <v>43</v>
      </c>
      <c r="I1951" t="s">
        <v>31</v>
      </c>
      <c r="J1951">
        <v>0.1</v>
      </c>
      <c r="K1951">
        <v>344256.28</v>
      </c>
      <c r="L1951">
        <v>4002.98</v>
      </c>
      <c r="M1951">
        <v>2.75</v>
      </c>
      <c r="N1951" t="s">
        <v>38</v>
      </c>
      <c r="O1951" t="s">
        <v>49</v>
      </c>
      <c r="P1951">
        <v>10049</v>
      </c>
      <c r="Q1951">
        <v>31285</v>
      </c>
      <c r="R1951">
        <v>3</v>
      </c>
      <c r="S1951" t="s">
        <v>64</v>
      </c>
    </row>
    <row r="1952" spans="1:19" x14ac:dyDescent="0.3">
      <c r="A1952">
        <v>107883</v>
      </c>
      <c r="B1952" s="1">
        <v>44697</v>
      </c>
      <c r="C1952" t="s">
        <v>91</v>
      </c>
      <c r="D1952" t="s">
        <v>18</v>
      </c>
      <c r="E1952" t="s">
        <v>19</v>
      </c>
      <c r="F1952" t="s">
        <v>82</v>
      </c>
      <c r="G1952" t="s">
        <v>21</v>
      </c>
      <c r="H1952" t="s">
        <v>22</v>
      </c>
      <c r="I1952" t="s">
        <v>23</v>
      </c>
      <c r="J1952">
        <v>0.01</v>
      </c>
      <c r="K1952">
        <v>743640.27999999991</v>
      </c>
      <c r="L1952">
        <v>8646.98</v>
      </c>
      <c r="M1952">
        <v>2.54</v>
      </c>
      <c r="N1952" t="s">
        <v>38</v>
      </c>
      <c r="O1952" t="s">
        <v>32</v>
      </c>
      <c r="P1952">
        <v>22682</v>
      </c>
      <c r="Q1952">
        <v>68705</v>
      </c>
      <c r="R1952">
        <v>1</v>
      </c>
      <c r="S1952" t="s">
        <v>26</v>
      </c>
    </row>
    <row r="1953" spans="1:19" x14ac:dyDescent="0.3">
      <c r="A1953">
        <v>124932</v>
      </c>
      <c r="B1953" s="1">
        <v>44625</v>
      </c>
      <c r="C1953" t="s">
        <v>39</v>
      </c>
      <c r="D1953" t="s">
        <v>18</v>
      </c>
      <c r="E1953" t="s">
        <v>27</v>
      </c>
      <c r="F1953" t="s">
        <v>57</v>
      </c>
      <c r="G1953" t="s">
        <v>21</v>
      </c>
      <c r="H1953" t="s">
        <v>30</v>
      </c>
      <c r="I1953" t="s">
        <v>48</v>
      </c>
      <c r="J1953">
        <v>0.08</v>
      </c>
      <c r="K1953">
        <v>594647.86</v>
      </c>
      <c r="L1953">
        <v>6914.51</v>
      </c>
      <c r="M1953">
        <v>3.42</v>
      </c>
      <c r="N1953" t="s">
        <v>24</v>
      </c>
      <c r="O1953" t="s">
        <v>25</v>
      </c>
      <c r="P1953">
        <v>17967</v>
      </c>
      <c r="Q1953">
        <v>54738</v>
      </c>
      <c r="R1953">
        <v>3</v>
      </c>
      <c r="S1953" t="s">
        <v>26</v>
      </c>
    </row>
    <row r="1954" spans="1:19" x14ac:dyDescent="0.3">
      <c r="A1954">
        <v>107887</v>
      </c>
      <c r="B1954" s="1">
        <v>44658</v>
      </c>
      <c r="C1954" t="s">
        <v>34</v>
      </c>
      <c r="D1954" t="s">
        <v>18</v>
      </c>
      <c r="E1954" t="s">
        <v>19</v>
      </c>
      <c r="F1954" t="s">
        <v>72</v>
      </c>
      <c r="G1954" t="s">
        <v>29</v>
      </c>
      <c r="H1954" t="s">
        <v>22</v>
      </c>
      <c r="I1954" t="s">
        <v>31</v>
      </c>
      <c r="J1954">
        <v>0.05</v>
      </c>
      <c r="K1954">
        <v>804859.38</v>
      </c>
      <c r="L1954">
        <v>9358.83</v>
      </c>
      <c r="M1954">
        <v>5.57</v>
      </c>
      <c r="N1954" t="s">
        <v>58</v>
      </c>
      <c r="O1954" t="s">
        <v>32</v>
      </c>
      <c r="P1954">
        <v>24587</v>
      </c>
      <c r="Q1954">
        <v>74348</v>
      </c>
      <c r="R1954">
        <v>8</v>
      </c>
      <c r="S1954" t="s">
        <v>64</v>
      </c>
    </row>
    <row r="1955" spans="1:19" x14ac:dyDescent="0.3">
      <c r="A1955">
        <v>107890</v>
      </c>
      <c r="B1955" s="1">
        <v>44705</v>
      </c>
      <c r="C1955" t="s">
        <v>91</v>
      </c>
      <c r="D1955" t="s">
        <v>40</v>
      </c>
      <c r="E1955" t="s">
        <v>27</v>
      </c>
      <c r="F1955" t="s">
        <v>78</v>
      </c>
      <c r="G1955" t="s">
        <v>29</v>
      </c>
      <c r="H1955" t="s">
        <v>52</v>
      </c>
      <c r="I1955" t="s">
        <v>31</v>
      </c>
      <c r="J1955">
        <v>7.0000000000000007E-2</v>
      </c>
      <c r="K1955">
        <v>1290000</v>
      </c>
      <c r="L1955">
        <v>15000</v>
      </c>
      <c r="M1955">
        <v>6.99</v>
      </c>
      <c r="N1955" t="s">
        <v>24</v>
      </c>
      <c r="O1955" t="s">
        <v>32</v>
      </c>
      <c r="P1955">
        <v>39305</v>
      </c>
      <c r="Q1955">
        <v>117943</v>
      </c>
      <c r="R1955">
        <v>6</v>
      </c>
      <c r="S1955" t="s">
        <v>33</v>
      </c>
    </row>
    <row r="1956" spans="1:19" x14ac:dyDescent="0.3">
      <c r="A1956">
        <v>124930</v>
      </c>
      <c r="B1956" s="1">
        <v>44613</v>
      </c>
      <c r="C1956" t="s">
        <v>65</v>
      </c>
      <c r="D1956" t="s">
        <v>18</v>
      </c>
      <c r="E1956" t="s">
        <v>27</v>
      </c>
      <c r="F1956" t="s">
        <v>89</v>
      </c>
      <c r="G1956" t="s">
        <v>60</v>
      </c>
      <c r="H1956" t="s">
        <v>30</v>
      </c>
      <c r="I1956" t="s">
        <v>37</v>
      </c>
      <c r="J1956">
        <v>0.12</v>
      </c>
      <c r="K1956">
        <v>630335.27999999991</v>
      </c>
      <c r="L1956">
        <v>7329.48</v>
      </c>
      <c r="M1956">
        <v>0.81508752233565884</v>
      </c>
      <c r="N1956" t="s">
        <v>58</v>
      </c>
      <c r="O1956" t="s">
        <v>49</v>
      </c>
      <c r="P1956">
        <v>11208</v>
      </c>
      <c r="Q1956">
        <v>37477</v>
      </c>
      <c r="R1956">
        <v>1</v>
      </c>
      <c r="S1956" t="s">
        <v>50</v>
      </c>
    </row>
    <row r="1957" spans="1:19" x14ac:dyDescent="0.3">
      <c r="A1957">
        <v>107895</v>
      </c>
      <c r="B1957" s="1">
        <v>44611</v>
      </c>
      <c r="C1957" t="s">
        <v>65</v>
      </c>
      <c r="D1957" t="s">
        <v>40</v>
      </c>
      <c r="E1957" t="s">
        <v>19</v>
      </c>
      <c r="F1957" t="s">
        <v>108</v>
      </c>
      <c r="G1957" t="s">
        <v>21</v>
      </c>
      <c r="H1957" t="s">
        <v>52</v>
      </c>
      <c r="I1957" t="s">
        <v>48</v>
      </c>
      <c r="J1957">
        <v>0.14000000000000001</v>
      </c>
      <c r="K1957">
        <v>1019222.12</v>
      </c>
      <c r="L1957">
        <v>11851.42</v>
      </c>
      <c r="M1957">
        <v>6.23</v>
      </c>
      <c r="N1957" t="s">
        <v>24</v>
      </c>
      <c r="O1957" t="s">
        <v>49</v>
      </c>
      <c r="P1957">
        <v>31377</v>
      </c>
      <c r="Q1957">
        <v>94460</v>
      </c>
      <c r="R1957">
        <v>1</v>
      </c>
      <c r="S1957" t="s">
        <v>45</v>
      </c>
    </row>
    <row r="1958" spans="1:19" x14ac:dyDescent="0.3">
      <c r="A1958">
        <v>124929</v>
      </c>
      <c r="B1958" s="1">
        <v>44646</v>
      </c>
      <c r="C1958" t="s">
        <v>39</v>
      </c>
      <c r="D1958" t="s">
        <v>40</v>
      </c>
      <c r="E1958" t="s">
        <v>27</v>
      </c>
      <c r="F1958" t="s">
        <v>95</v>
      </c>
      <c r="G1958" t="s">
        <v>21</v>
      </c>
      <c r="H1958" t="s">
        <v>43</v>
      </c>
      <c r="I1958" t="s">
        <v>31</v>
      </c>
      <c r="J1958">
        <v>0.09</v>
      </c>
      <c r="K1958">
        <v>43000</v>
      </c>
      <c r="L1958">
        <v>500</v>
      </c>
      <c r="M1958">
        <v>6.38</v>
      </c>
      <c r="N1958" t="s">
        <v>24</v>
      </c>
      <c r="O1958" t="s">
        <v>32</v>
      </c>
      <c r="P1958">
        <v>1797</v>
      </c>
      <c r="Q1958">
        <v>6843</v>
      </c>
      <c r="R1958">
        <v>7</v>
      </c>
      <c r="S1958" t="s">
        <v>64</v>
      </c>
    </row>
    <row r="1959" spans="1:19" x14ac:dyDescent="0.3">
      <c r="A1959">
        <v>107903</v>
      </c>
      <c r="B1959" s="1">
        <v>44584</v>
      </c>
      <c r="C1959" t="s">
        <v>17</v>
      </c>
      <c r="D1959" t="s">
        <v>61</v>
      </c>
      <c r="E1959" t="s">
        <v>62</v>
      </c>
      <c r="F1959" t="s">
        <v>110</v>
      </c>
      <c r="G1959" t="s">
        <v>60</v>
      </c>
      <c r="H1959" t="s">
        <v>22</v>
      </c>
      <c r="I1959" t="s">
        <v>37</v>
      </c>
      <c r="J1959">
        <v>0.13</v>
      </c>
      <c r="K1959">
        <v>820038.38</v>
      </c>
      <c r="L1959">
        <v>9535.33</v>
      </c>
      <c r="M1959">
        <v>0.85262444770637991</v>
      </c>
      <c r="N1959" t="s">
        <v>38</v>
      </c>
      <c r="O1959" t="s">
        <v>49</v>
      </c>
      <c r="P1959">
        <v>14729</v>
      </c>
      <c r="Q1959">
        <v>48941</v>
      </c>
      <c r="R1959">
        <v>1</v>
      </c>
      <c r="S1959" t="s">
        <v>50</v>
      </c>
    </row>
    <row r="1960" spans="1:19" x14ac:dyDescent="0.3">
      <c r="A1960">
        <v>124921</v>
      </c>
      <c r="B1960" s="1">
        <v>44673</v>
      </c>
      <c r="C1960" t="s">
        <v>34</v>
      </c>
      <c r="D1960" t="s">
        <v>40</v>
      </c>
      <c r="E1960" t="s">
        <v>55</v>
      </c>
      <c r="F1960" t="s">
        <v>106</v>
      </c>
      <c r="G1960" t="s">
        <v>21</v>
      </c>
      <c r="H1960" t="s">
        <v>30</v>
      </c>
      <c r="I1960" t="s">
        <v>31</v>
      </c>
      <c r="J1960">
        <v>0.13</v>
      </c>
      <c r="K1960">
        <v>633421.81999999995</v>
      </c>
      <c r="L1960">
        <v>7365.37</v>
      </c>
      <c r="M1960">
        <v>1.36</v>
      </c>
      <c r="N1960" t="s">
        <v>44</v>
      </c>
      <c r="O1960" t="s">
        <v>32</v>
      </c>
      <c r="P1960">
        <v>19176</v>
      </c>
      <c r="Q1960">
        <v>58321</v>
      </c>
      <c r="R1960">
        <v>1</v>
      </c>
      <c r="S1960" t="s">
        <v>26</v>
      </c>
    </row>
    <row r="1961" spans="1:19" x14ac:dyDescent="0.3">
      <c r="A1961">
        <v>124920</v>
      </c>
      <c r="B1961" s="1">
        <v>44665</v>
      </c>
      <c r="C1961" t="s">
        <v>34</v>
      </c>
      <c r="D1961" t="s">
        <v>18</v>
      </c>
      <c r="E1961" t="s">
        <v>27</v>
      </c>
      <c r="F1961" t="s">
        <v>104</v>
      </c>
      <c r="G1961" t="s">
        <v>60</v>
      </c>
      <c r="H1961" t="s">
        <v>30</v>
      </c>
      <c r="I1961" t="s">
        <v>31</v>
      </c>
      <c r="J1961">
        <v>0.08</v>
      </c>
      <c r="K1961">
        <v>553270.68000000005</v>
      </c>
      <c r="L1961">
        <v>6433.38</v>
      </c>
      <c r="M1961">
        <v>0.54</v>
      </c>
      <c r="N1961" t="s">
        <v>38</v>
      </c>
      <c r="O1961" t="s">
        <v>32</v>
      </c>
      <c r="P1961">
        <v>16666</v>
      </c>
      <c r="Q1961">
        <v>50885</v>
      </c>
      <c r="R1961">
        <v>10</v>
      </c>
      <c r="S1961" t="s">
        <v>50</v>
      </c>
    </row>
    <row r="1962" spans="1:19" x14ac:dyDescent="0.3">
      <c r="A1962">
        <v>124918</v>
      </c>
      <c r="B1962" s="1">
        <v>44667</v>
      </c>
      <c r="C1962" t="s">
        <v>34</v>
      </c>
      <c r="D1962" t="s">
        <v>40</v>
      </c>
      <c r="E1962" t="s">
        <v>55</v>
      </c>
      <c r="F1962" t="s">
        <v>107</v>
      </c>
      <c r="G1962" t="s">
        <v>29</v>
      </c>
      <c r="H1962" t="s">
        <v>22</v>
      </c>
      <c r="I1962" t="s">
        <v>48</v>
      </c>
      <c r="J1962">
        <v>0.05</v>
      </c>
      <c r="K1962">
        <v>774829.03999999992</v>
      </c>
      <c r="L1962">
        <v>9009.64</v>
      </c>
      <c r="M1962">
        <v>4.46</v>
      </c>
      <c r="N1962" t="s">
        <v>58</v>
      </c>
      <c r="O1962" t="s">
        <v>25</v>
      </c>
      <c r="P1962">
        <v>23656</v>
      </c>
      <c r="Q1962">
        <v>71589</v>
      </c>
      <c r="R1962">
        <v>6</v>
      </c>
      <c r="S1962" t="s">
        <v>26</v>
      </c>
    </row>
    <row r="1963" spans="1:19" x14ac:dyDescent="0.3">
      <c r="A1963">
        <v>107914</v>
      </c>
      <c r="B1963" s="1">
        <v>44702</v>
      </c>
      <c r="C1963" t="s">
        <v>91</v>
      </c>
      <c r="D1963" t="s">
        <v>40</v>
      </c>
      <c r="E1963" t="s">
        <v>55</v>
      </c>
      <c r="F1963" t="s">
        <v>73</v>
      </c>
      <c r="G1963" t="s">
        <v>42</v>
      </c>
      <c r="H1963" t="s">
        <v>30</v>
      </c>
      <c r="I1963" t="s">
        <v>37</v>
      </c>
      <c r="J1963">
        <v>7.0000000000000007E-2</v>
      </c>
      <c r="K1963">
        <v>576175.92000000004</v>
      </c>
      <c r="L1963">
        <v>6699.72</v>
      </c>
      <c r="M1963">
        <v>1.3602666765294658</v>
      </c>
      <c r="N1963" t="s">
        <v>38</v>
      </c>
      <c r="O1963" t="s">
        <v>32</v>
      </c>
      <c r="P1963">
        <v>10204</v>
      </c>
      <c r="Q1963">
        <v>34208</v>
      </c>
      <c r="R1963">
        <v>1</v>
      </c>
      <c r="S1963" t="s">
        <v>33</v>
      </c>
    </row>
    <row r="1964" spans="1:19" x14ac:dyDescent="0.3">
      <c r="A1964">
        <v>107919</v>
      </c>
      <c r="B1964" s="1">
        <v>44617</v>
      </c>
      <c r="C1964" t="s">
        <v>65</v>
      </c>
      <c r="D1964" t="s">
        <v>40</v>
      </c>
      <c r="E1964" t="s">
        <v>27</v>
      </c>
      <c r="F1964" t="s">
        <v>98</v>
      </c>
      <c r="G1964" t="s">
        <v>21</v>
      </c>
      <c r="H1964" t="s">
        <v>43</v>
      </c>
      <c r="I1964" t="s">
        <v>48</v>
      </c>
      <c r="J1964">
        <v>0.14000000000000001</v>
      </c>
      <c r="K1964">
        <v>43000</v>
      </c>
      <c r="L1964">
        <v>500</v>
      </c>
      <c r="M1964">
        <v>1.19</v>
      </c>
      <c r="N1964" t="s">
        <v>53</v>
      </c>
      <c r="O1964" t="s">
        <v>49</v>
      </c>
      <c r="P1964">
        <v>745</v>
      </c>
      <c r="Q1964">
        <v>3727</v>
      </c>
      <c r="R1964">
        <v>2</v>
      </c>
      <c r="S1964" t="s">
        <v>50</v>
      </c>
    </row>
    <row r="1965" spans="1:19" x14ac:dyDescent="0.3">
      <c r="A1965">
        <v>124912</v>
      </c>
      <c r="B1965" s="1">
        <v>44701</v>
      </c>
      <c r="C1965" t="s">
        <v>91</v>
      </c>
      <c r="D1965" t="s">
        <v>61</v>
      </c>
      <c r="E1965" t="s">
        <v>62</v>
      </c>
      <c r="F1965" t="s">
        <v>101</v>
      </c>
      <c r="G1965" t="s">
        <v>42</v>
      </c>
      <c r="H1965" t="s">
        <v>52</v>
      </c>
      <c r="I1965" t="s">
        <v>31</v>
      </c>
      <c r="J1965">
        <v>0.03</v>
      </c>
      <c r="K1965">
        <v>1050217.3799999999</v>
      </c>
      <c r="L1965">
        <v>12211.83</v>
      </c>
      <c r="M1965">
        <v>1.02</v>
      </c>
      <c r="N1965" t="s">
        <v>58</v>
      </c>
      <c r="O1965" t="s">
        <v>32</v>
      </c>
      <c r="P1965">
        <v>32334</v>
      </c>
      <c r="Q1965">
        <v>97293</v>
      </c>
      <c r="R1965">
        <v>9</v>
      </c>
      <c r="S1965" t="s">
        <v>64</v>
      </c>
    </row>
    <row r="1966" spans="1:19" x14ac:dyDescent="0.3">
      <c r="A1966">
        <v>124897</v>
      </c>
      <c r="B1966" s="1">
        <v>44656</v>
      </c>
      <c r="C1966" t="s">
        <v>34</v>
      </c>
      <c r="D1966" t="s">
        <v>40</v>
      </c>
      <c r="E1966" t="s">
        <v>55</v>
      </c>
      <c r="F1966" t="s">
        <v>85</v>
      </c>
      <c r="G1966" t="s">
        <v>60</v>
      </c>
      <c r="H1966" t="s">
        <v>52</v>
      </c>
      <c r="I1966" t="s">
        <v>31</v>
      </c>
      <c r="J1966">
        <v>0.09</v>
      </c>
      <c r="K1966">
        <v>1026000.64</v>
      </c>
      <c r="L1966">
        <v>11930.24</v>
      </c>
      <c r="M1966">
        <v>5.9</v>
      </c>
      <c r="N1966" t="s">
        <v>38</v>
      </c>
      <c r="O1966" t="s">
        <v>49</v>
      </c>
      <c r="P1966">
        <v>31589</v>
      </c>
      <c r="Q1966">
        <v>95087</v>
      </c>
      <c r="R1966">
        <v>5</v>
      </c>
      <c r="S1966" t="s">
        <v>45</v>
      </c>
    </row>
    <row r="1967" spans="1:19" x14ac:dyDescent="0.3">
      <c r="A1967">
        <v>107932</v>
      </c>
      <c r="B1967" s="1">
        <v>44677</v>
      </c>
      <c r="C1967" t="s">
        <v>34</v>
      </c>
      <c r="D1967" t="s">
        <v>61</v>
      </c>
      <c r="E1967" t="s">
        <v>62</v>
      </c>
      <c r="F1967" t="s">
        <v>20</v>
      </c>
      <c r="G1967" t="s">
        <v>60</v>
      </c>
      <c r="H1967" t="s">
        <v>43</v>
      </c>
      <c r="I1967" t="s">
        <v>23</v>
      </c>
      <c r="J1967">
        <v>0.12</v>
      </c>
      <c r="K1967">
        <v>43000</v>
      </c>
      <c r="L1967">
        <v>500</v>
      </c>
      <c r="M1967">
        <v>1.65</v>
      </c>
      <c r="N1967" t="s">
        <v>44</v>
      </c>
      <c r="O1967" t="s">
        <v>49</v>
      </c>
      <c r="P1967">
        <v>793</v>
      </c>
      <c r="Q1967">
        <v>3868</v>
      </c>
      <c r="R1967">
        <v>5</v>
      </c>
      <c r="S1967" t="s">
        <v>26</v>
      </c>
    </row>
    <row r="1968" spans="1:19" x14ac:dyDescent="0.3">
      <c r="A1968">
        <v>124881</v>
      </c>
      <c r="B1968" s="1">
        <v>44607</v>
      </c>
      <c r="C1968" t="s">
        <v>65</v>
      </c>
      <c r="D1968" t="s">
        <v>40</v>
      </c>
      <c r="E1968" t="s">
        <v>55</v>
      </c>
      <c r="F1968" t="s">
        <v>89</v>
      </c>
      <c r="G1968" t="s">
        <v>29</v>
      </c>
      <c r="H1968" t="s">
        <v>52</v>
      </c>
      <c r="I1968" t="s">
        <v>23</v>
      </c>
      <c r="J1968">
        <v>0.02</v>
      </c>
      <c r="K1968">
        <v>981757.08000000007</v>
      </c>
      <c r="L1968">
        <v>11415.78</v>
      </c>
      <c r="M1968">
        <v>4.8600000000000003</v>
      </c>
      <c r="N1968" t="s">
        <v>58</v>
      </c>
      <c r="O1968" t="s">
        <v>32</v>
      </c>
      <c r="P1968">
        <v>30210</v>
      </c>
      <c r="Q1968">
        <v>91002</v>
      </c>
      <c r="R1968">
        <v>6</v>
      </c>
      <c r="S1968" t="s">
        <v>50</v>
      </c>
    </row>
    <row r="1969" spans="1:19" x14ac:dyDescent="0.3">
      <c r="A1969">
        <v>124874</v>
      </c>
      <c r="B1969" s="1">
        <v>44652</v>
      </c>
      <c r="C1969" t="s">
        <v>34</v>
      </c>
      <c r="D1969" t="s">
        <v>40</v>
      </c>
      <c r="E1969" t="s">
        <v>35</v>
      </c>
      <c r="F1969" t="s">
        <v>104</v>
      </c>
      <c r="G1969" t="s">
        <v>60</v>
      </c>
      <c r="H1969" t="s">
        <v>30</v>
      </c>
      <c r="I1969" t="s">
        <v>31</v>
      </c>
      <c r="J1969">
        <v>0.02</v>
      </c>
      <c r="K1969">
        <v>605546.64</v>
      </c>
      <c r="L1969">
        <v>7041.24</v>
      </c>
      <c r="M1969">
        <v>5.5</v>
      </c>
      <c r="N1969" t="s">
        <v>44</v>
      </c>
      <c r="O1969" t="s">
        <v>32</v>
      </c>
      <c r="P1969">
        <v>18310</v>
      </c>
      <c r="Q1969">
        <v>55755</v>
      </c>
      <c r="R1969">
        <v>3</v>
      </c>
      <c r="S1969" t="s">
        <v>50</v>
      </c>
    </row>
    <row r="1970" spans="1:19" x14ac:dyDescent="0.3">
      <c r="A1970">
        <v>107936</v>
      </c>
      <c r="B1970" s="1">
        <v>44623</v>
      </c>
      <c r="C1970" t="s">
        <v>39</v>
      </c>
      <c r="D1970" t="s">
        <v>18</v>
      </c>
      <c r="E1970" t="s">
        <v>27</v>
      </c>
      <c r="F1970" t="s">
        <v>100</v>
      </c>
      <c r="G1970" t="s">
        <v>21</v>
      </c>
      <c r="H1970" t="s">
        <v>22</v>
      </c>
      <c r="I1970" t="s">
        <v>48</v>
      </c>
      <c r="J1970">
        <v>0.1</v>
      </c>
      <c r="K1970">
        <v>971278.84000000008</v>
      </c>
      <c r="L1970">
        <v>11293.94</v>
      </c>
      <c r="M1970">
        <v>7.47</v>
      </c>
      <c r="N1970" t="s">
        <v>44</v>
      </c>
      <c r="O1970" t="s">
        <v>25</v>
      </c>
      <c r="P1970">
        <v>29878</v>
      </c>
      <c r="Q1970">
        <v>90019</v>
      </c>
      <c r="R1970">
        <v>3</v>
      </c>
      <c r="S1970" t="s">
        <v>45</v>
      </c>
    </row>
    <row r="1971" spans="1:19" x14ac:dyDescent="0.3">
      <c r="A1971">
        <v>124849</v>
      </c>
      <c r="B1971" s="1">
        <v>44591</v>
      </c>
      <c r="C1971" t="s">
        <v>17</v>
      </c>
      <c r="D1971" t="s">
        <v>40</v>
      </c>
      <c r="E1971" t="s">
        <v>35</v>
      </c>
      <c r="F1971" t="s">
        <v>76</v>
      </c>
      <c r="G1971" t="s">
        <v>60</v>
      </c>
      <c r="H1971" t="s">
        <v>22</v>
      </c>
      <c r="I1971" t="s">
        <v>37</v>
      </c>
      <c r="J1971">
        <v>0.08</v>
      </c>
      <c r="K1971">
        <v>741137.67999999993</v>
      </c>
      <c r="L1971">
        <v>8617.8799999999992</v>
      </c>
      <c r="M1971">
        <v>1.3173673332486415</v>
      </c>
      <c r="N1971" t="s">
        <v>44</v>
      </c>
      <c r="O1971" t="s">
        <v>32</v>
      </c>
      <c r="P1971">
        <v>13277</v>
      </c>
      <c r="Q1971">
        <v>44213</v>
      </c>
      <c r="R1971">
        <v>1</v>
      </c>
      <c r="S1971" t="s">
        <v>45</v>
      </c>
    </row>
    <row r="1972" spans="1:19" x14ac:dyDescent="0.3">
      <c r="A1972">
        <v>107941</v>
      </c>
      <c r="B1972" s="1">
        <v>44706</v>
      </c>
      <c r="C1972" t="s">
        <v>91</v>
      </c>
      <c r="D1972" t="s">
        <v>18</v>
      </c>
      <c r="E1972" t="s">
        <v>55</v>
      </c>
      <c r="F1972" t="s">
        <v>41</v>
      </c>
      <c r="G1972" t="s">
        <v>29</v>
      </c>
      <c r="H1972" t="s">
        <v>52</v>
      </c>
      <c r="I1972" t="s">
        <v>23</v>
      </c>
      <c r="J1972">
        <v>0.06</v>
      </c>
      <c r="K1972">
        <v>1043304.7000000001</v>
      </c>
      <c r="L1972">
        <v>12131.45</v>
      </c>
      <c r="M1972">
        <v>0.45</v>
      </c>
      <c r="N1972" t="s">
        <v>44</v>
      </c>
      <c r="O1972" t="s">
        <v>25</v>
      </c>
      <c r="P1972">
        <v>32113</v>
      </c>
      <c r="Q1972">
        <v>96640</v>
      </c>
      <c r="R1972">
        <v>3</v>
      </c>
      <c r="S1972" t="s">
        <v>45</v>
      </c>
    </row>
    <row r="1973" spans="1:19" x14ac:dyDescent="0.3">
      <c r="A1973">
        <v>124842</v>
      </c>
      <c r="B1973" s="1">
        <v>44564</v>
      </c>
      <c r="C1973" t="s">
        <v>17</v>
      </c>
      <c r="D1973" t="s">
        <v>40</v>
      </c>
      <c r="E1973" t="s">
        <v>55</v>
      </c>
      <c r="F1973" t="s">
        <v>78</v>
      </c>
      <c r="G1973" t="s">
        <v>42</v>
      </c>
      <c r="H1973" t="s">
        <v>30</v>
      </c>
      <c r="I1973" t="s">
        <v>48</v>
      </c>
      <c r="J1973">
        <v>0.06</v>
      </c>
      <c r="K1973">
        <v>371912.16000000003</v>
      </c>
      <c r="L1973">
        <v>4324.5600000000004</v>
      </c>
      <c r="M1973">
        <v>4.51</v>
      </c>
      <c r="N1973" t="s">
        <v>24</v>
      </c>
      <c r="O1973" t="s">
        <v>49</v>
      </c>
      <c r="P1973">
        <v>10929</v>
      </c>
      <c r="Q1973">
        <v>33892</v>
      </c>
      <c r="R1973">
        <v>7</v>
      </c>
      <c r="S1973" t="s">
        <v>33</v>
      </c>
    </row>
    <row r="1974" spans="1:19" x14ac:dyDescent="0.3">
      <c r="A1974">
        <v>124836</v>
      </c>
      <c r="B1974" s="1">
        <v>44681</v>
      </c>
      <c r="C1974" t="s">
        <v>34</v>
      </c>
      <c r="D1974" t="s">
        <v>18</v>
      </c>
      <c r="E1974" t="s">
        <v>55</v>
      </c>
      <c r="F1974" t="s">
        <v>92</v>
      </c>
      <c r="G1974" t="s">
        <v>21</v>
      </c>
      <c r="H1974" t="s">
        <v>22</v>
      </c>
      <c r="I1974" t="s">
        <v>23</v>
      </c>
      <c r="J1974">
        <v>0.06</v>
      </c>
      <c r="K1974">
        <v>759592.41999999993</v>
      </c>
      <c r="L1974">
        <v>8832.4699999999993</v>
      </c>
      <c r="M1974">
        <v>1.03</v>
      </c>
      <c r="N1974" t="s">
        <v>24</v>
      </c>
      <c r="O1974" t="s">
        <v>49</v>
      </c>
      <c r="P1974">
        <v>23177</v>
      </c>
      <c r="Q1974">
        <v>70169</v>
      </c>
      <c r="R1974">
        <v>7</v>
      </c>
      <c r="S1974" t="s">
        <v>50</v>
      </c>
    </row>
    <row r="1975" spans="1:19" x14ac:dyDescent="0.3">
      <c r="A1975">
        <v>107946</v>
      </c>
      <c r="B1975" s="1">
        <v>44683</v>
      </c>
      <c r="C1975" t="s">
        <v>91</v>
      </c>
      <c r="D1975" t="s">
        <v>18</v>
      </c>
      <c r="E1975" t="s">
        <v>19</v>
      </c>
      <c r="F1975" t="s">
        <v>59</v>
      </c>
      <c r="G1975" t="s">
        <v>29</v>
      </c>
      <c r="H1975" t="s">
        <v>22</v>
      </c>
      <c r="I1975" t="s">
        <v>37</v>
      </c>
      <c r="J1975">
        <v>0.1</v>
      </c>
      <c r="K1975">
        <v>831325.88</v>
      </c>
      <c r="L1975">
        <v>9666.58</v>
      </c>
      <c r="M1975">
        <v>0.57020377110762099</v>
      </c>
      <c r="N1975" t="s">
        <v>38</v>
      </c>
      <c r="O1975" t="s">
        <v>25</v>
      </c>
      <c r="P1975">
        <v>14943</v>
      </c>
      <c r="Q1975">
        <v>49641</v>
      </c>
      <c r="R1975">
        <v>1</v>
      </c>
      <c r="S1975" t="s">
        <v>26</v>
      </c>
    </row>
    <row r="1976" spans="1:19" x14ac:dyDescent="0.3">
      <c r="A1976">
        <v>107947</v>
      </c>
      <c r="B1976" s="1">
        <v>44698</v>
      </c>
      <c r="C1976" t="s">
        <v>91</v>
      </c>
      <c r="D1976" t="s">
        <v>18</v>
      </c>
      <c r="E1976" t="s">
        <v>35</v>
      </c>
      <c r="F1976" t="s">
        <v>73</v>
      </c>
      <c r="G1976" t="s">
        <v>21</v>
      </c>
      <c r="H1976" t="s">
        <v>22</v>
      </c>
      <c r="I1976" t="s">
        <v>37</v>
      </c>
      <c r="J1976">
        <v>0.03</v>
      </c>
      <c r="K1976">
        <v>958369.38</v>
      </c>
      <c r="L1976">
        <v>11143.83</v>
      </c>
      <c r="M1976">
        <v>0.85977433825318395</v>
      </c>
      <c r="N1976" t="s">
        <v>58</v>
      </c>
      <c r="O1976" t="s">
        <v>25</v>
      </c>
      <c r="P1976">
        <v>17307</v>
      </c>
      <c r="Q1976">
        <v>57337</v>
      </c>
      <c r="R1976">
        <v>1</v>
      </c>
      <c r="S1976" t="s">
        <v>33</v>
      </c>
    </row>
    <row r="1977" spans="1:19" x14ac:dyDescent="0.3">
      <c r="A1977">
        <v>124825</v>
      </c>
      <c r="B1977" s="1">
        <v>44622</v>
      </c>
      <c r="C1977" t="s">
        <v>39</v>
      </c>
      <c r="D1977" t="s">
        <v>40</v>
      </c>
      <c r="E1977" t="s">
        <v>19</v>
      </c>
      <c r="F1977" t="s">
        <v>68</v>
      </c>
      <c r="G1977" t="s">
        <v>21</v>
      </c>
      <c r="H1977" t="s">
        <v>22</v>
      </c>
      <c r="I1977" t="s">
        <v>37</v>
      </c>
      <c r="J1977">
        <v>0.13</v>
      </c>
      <c r="K1977">
        <v>703266.72000000009</v>
      </c>
      <c r="L1977">
        <v>8177.52</v>
      </c>
      <c r="M1977">
        <v>0.80257521387875186</v>
      </c>
      <c r="N1977" t="s">
        <v>53</v>
      </c>
      <c r="O1977" t="s">
        <v>32</v>
      </c>
      <c r="P1977">
        <v>12570</v>
      </c>
      <c r="Q1977">
        <v>41911</v>
      </c>
      <c r="R1977">
        <v>1</v>
      </c>
      <c r="S1977" t="s">
        <v>45</v>
      </c>
    </row>
    <row r="1978" spans="1:19" x14ac:dyDescent="0.3">
      <c r="A1978">
        <v>107954</v>
      </c>
      <c r="B1978" s="1">
        <v>44595</v>
      </c>
      <c r="C1978" t="s">
        <v>65</v>
      </c>
      <c r="D1978" t="s">
        <v>40</v>
      </c>
      <c r="E1978" t="s">
        <v>55</v>
      </c>
      <c r="F1978" t="s">
        <v>71</v>
      </c>
      <c r="G1978" t="s">
        <v>21</v>
      </c>
      <c r="H1978" t="s">
        <v>52</v>
      </c>
      <c r="I1978" t="s">
        <v>23</v>
      </c>
      <c r="J1978">
        <v>0.02</v>
      </c>
      <c r="K1978">
        <v>1290000</v>
      </c>
      <c r="L1978">
        <v>15000</v>
      </c>
      <c r="M1978">
        <v>0.32</v>
      </c>
      <c r="N1978" t="s">
        <v>38</v>
      </c>
      <c r="O1978" t="s">
        <v>25</v>
      </c>
      <c r="P1978">
        <v>38628</v>
      </c>
      <c r="Q1978">
        <v>115937</v>
      </c>
      <c r="R1978">
        <v>6</v>
      </c>
      <c r="S1978" t="s">
        <v>64</v>
      </c>
    </row>
    <row r="1979" spans="1:19" x14ac:dyDescent="0.3">
      <c r="A1979">
        <v>107956</v>
      </c>
      <c r="B1979" s="1">
        <v>44579</v>
      </c>
      <c r="C1979" t="s">
        <v>17</v>
      </c>
      <c r="D1979" t="s">
        <v>18</v>
      </c>
      <c r="E1979" t="s">
        <v>27</v>
      </c>
      <c r="F1979" t="s">
        <v>109</v>
      </c>
      <c r="G1979" t="s">
        <v>29</v>
      </c>
      <c r="H1979" t="s">
        <v>22</v>
      </c>
      <c r="I1979" t="s">
        <v>31</v>
      </c>
      <c r="J1979">
        <v>0.14000000000000001</v>
      </c>
      <c r="K1979">
        <v>679868.7</v>
      </c>
      <c r="L1979">
        <v>7905.45</v>
      </c>
      <c r="M1979">
        <v>3.7</v>
      </c>
      <c r="N1979" t="s">
        <v>44</v>
      </c>
      <c r="O1979" t="s">
        <v>49</v>
      </c>
      <c r="P1979">
        <v>20651</v>
      </c>
      <c r="Q1979">
        <v>62690</v>
      </c>
      <c r="R1979">
        <v>7</v>
      </c>
      <c r="S1979" t="s">
        <v>50</v>
      </c>
    </row>
    <row r="1980" spans="1:19" x14ac:dyDescent="0.3">
      <c r="A1980">
        <v>107961</v>
      </c>
      <c r="B1980" s="1">
        <v>44567</v>
      </c>
      <c r="C1980" t="s">
        <v>17</v>
      </c>
      <c r="D1980" t="s">
        <v>40</v>
      </c>
      <c r="E1980" t="s">
        <v>27</v>
      </c>
      <c r="F1980" t="s">
        <v>90</v>
      </c>
      <c r="G1980" t="s">
        <v>21</v>
      </c>
      <c r="H1980" t="s">
        <v>30</v>
      </c>
      <c r="I1980" t="s">
        <v>48</v>
      </c>
      <c r="J1980">
        <v>0.06</v>
      </c>
      <c r="K1980">
        <v>556749.38</v>
      </c>
      <c r="L1980">
        <v>6473.83</v>
      </c>
      <c r="M1980">
        <v>2.4900000000000002</v>
      </c>
      <c r="N1980" t="s">
        <v>44</v>
      </c>
      <c r="O1980" t="s">
        <v>49</v>
      </c>
      <c r="P1980">
        <v>16774</v>
      </c>
      <c r="Q1980">
        <v>51206</v>
      </c>
      <c r="R1980">
        <v>2</v>
      </c>
      <c r="S1980" t="s">
        <v>33</v>
      </c>
    </row>
    <row r="1981" spans="1:19" x14ac:dyDescent="0.3">
      <c r="A1981">
        <v>107971</v>
      </c>
      <c r="B1981" s="1">
        <v>44615</v>
      </c>
      <c r="C1981" t="s">
        <v>65</v>
      </c>
      <c r="D1981" t="s">
        <v>61</v>
      </c>
      <c r="E1981" t="s">
        <v>62</v>
      </c>
      <c r="F1981" t="s">
        <v>47</v>
      </c>
      <c r="G1981" t="s">
        <v>42</v>
      </c>
      <c r="H1981" t="s">
        <v>22</v>
      </c>
      <c r="I1981" t="s">
        <v>23</v>
      </c>
      <c r="J1981">
        <v>0.12</v>
      </c>
      <c r="K1981">
        <v>900215.32000000007</v>
      </c>
      <c r="L1981">
        <v>10467.620000000001</v>
      </c>
      <c r="M1981">
        <v>4.68</v>
      </c>
      <c r="N1981" t="s">
        <v>38</v>
      </c>
      <c r="O1981" t="s">
        <v>32</v>
      </c>
      <c r="P1981">
        <v>27627</v>
      </c>
      <c r="Q1981">
        <v>83353</v>
      </c>
      <c r="R1981">
        <v>3</v>
      </c>
      <c r="S1981" t="s">
        <v>50</v>
      </c>
    </row>
    <row r="1982" spans="1:19" x14ac:dyDescent="0.3">
      <c r="A1982">
        <v>124819</v>
      </c>
      <c r="B1982" s="1">
        <v>44665</v>
      </c>
      <c r="C1982" t="s">
        <v>34</v>
      </c>
      <c r="D1982" t="s">
        <v>40</v>
      </c>
      <c r="E1982" t="s">
        <v>35</v>
      </c>
      <c r="F1982" t="s">
        <v>99</v>
      </c>
      <c r="G1982" t="s">
        <v>60</v>
      </c>
      <c r="H1982" t="s">
        <v>30</v>
      </c>
      <c r="I1982" t="s">
        <v>48</v>
      </c>
      <c r="J1982">
        <v>0.06</v>
      </c>
      <c r="K1982">
        <v>592924.42000000004</v>
      </c>
      <c r="L1982">
        <v>6894.47</v>
      </c>
      <c r="M1982">
        <v>4.74</v>
      </c>
      <c r="N1982" t="s">
        <v>58</v>
      </c>
      <c r="O1982" t="s">
        <v>49</v>
      </c>
      <c r="P1982">
        <v>17907</v>
      </c>
      <c r="Q1982">
        <v>54562</v>
      </c>
      <c r="R1982">
        <v>3</v>
      </c>
      <c r="S1982" t="s">
        <v>33</v>
      </c>
    </row>
    <row r="1983" spans="1:19" x14ac:dyDescent="0.3">
      <c r="A1983">
        <v>124815</v>
      </c>
      <c r="B1983" s="1">
        <v>44701</v>
      </c>
      <c r="C1983" t="s">
        <v>91</v>
      </c>
      <c r="D1983" t="s">
        <v>18</v>
      </c>
      <c r="E1983" t="s">
        <v>19</v>
      </c>
      <c r="F1983" t="s">
        <v>63</v>
      </c>
      <c r="G1983" t="s">
        <v>29</v>
      </c>
      <c r="H1983" t="s">
        <v>52</v>
      </c>
      <c r="I1983" t="s">
        <v>48</v>
      </c>
      <c r="J1983">
        <v>0.01</v>
      </c>
      <c r="K1983">
        <v>1025064.1</v>
      </c>
      <c r="L1983">
        <v>11919.35</v>
      </c>
      <c r="M1983">
        <v>2.84</v>
      </c>
      <c r="N1983" t="s">
        <v>53</v>
      </c>
      <c r="O1983" t="s">
        <v>32</v>
      </c>
      <c r="P1983">
        <v>31560</v>
      </c>
      <c r="Q1983">
        <v>95002</v>
      </c>
      <c r="R1983">
        <v>8</v>
      </c>
      <c r="S1983" t="s">
        <v>64</v>
      </c>
    </row>
    <row r="1984" spans="1:19" x14ac:dyDescent="0.3">
      <c r="A1984">
        <v>124805</v>
      </c>
      <c r="B1984" s="1">
        <v>44592</v>
      </c>
      <c r="C1984" t="s">
        <v>17</v>
      </c>
      <c r="D1984" t="s">
        <v>18</v>
      </c>
      <c r="E1984" t="s">
        <v>35</v>
      </c>
      <c r="F1984" t="s">
        <v>57</v>
      </c>
      <c r="G1984" t="s">
        <v>21</v>
      </c>
      <c r="H1984" t="s">
        <v>52</v>
      </c>
      <c r="I1984" t="s">
        <v>31</v>
      </c>
      <c r="J1984">
        <v>0.05</v>
      </c>
      <c r="K1984">
        <v>1277824.98</v>
      </c>
      <c r="L1984">
        <v>14858.43</v>
      </c>
      <c r="M1984">
        <v>0.68</v>
      </c>
      <c r="N1984" t="s">
        <v>58</v>
      </c>
      <c r="O1984" t="s">
        <v>25</v>
      </c>
      <c r="P1984">
        <v>38208</v>
      </c>
      <c r="Q1984">
        <v>114692</v>
      </c>
      <c r="R1984">
        <v>8</v>
      </c>
      <c r="S1984" t="s">
        <v>26</v>
      </c>
    </row>
    <row r="1985" spans="1:19" x14ac:dyDescent="0.3">
      <c r="A1985">
        <v>124801</v>
      </c>
      <c r="B1985" s="1">
        <v>44662</v>
      </c>
      <c r="C1985" t="s">
        <v>34</v>
      </c>
      <c r="D1985" t="s">
        <v>40</v>
      </c>
      <c r="E1985" t="s">
        <v>19</v>
      </c>
      <c r="F1985" t="s">
        <v>36</v>
      </c>
      <c r="G1985" t="s">
        <v>42</v>
      </c>
      <c r="H1985" t="s">
        <v>30</v>
      </c>
      <c r="I1985" t="s">
        <v>37</v>
      </c>
      <c r="J1985">
        <v>0.11</v>
      </c>
      <c r="K1985">
        <v>365592.01999999996</v>
      </c>
      <c r="L1985">
        <v>4251.07</v>
      </c>
      <c r="M1985">
        <v>0.8079376317888548</v>
      </c>
      <c r="N1985" t="s">
        <v>44</v>
      </c>
      <c r="O1985" t="s">
        <v>32</v>
      </c>
      <c r="P1985">
        <v>6303</v>
      </c>
      <c r="Q1985">
        <v>21507</v>
      </c>
      <c r="R1985">
        <v>1</v>
      </c>
      <c r="S1985" t="s">
        <v>33</v>
      </c>
    </row>
    <row r="1986" spans="1:19" x14ac:dyDescent="0.3">
      <c r="A1986">
        <v>107978</v>
      </c>
      <c r="B1986" s="1">
        <v>44680</v>
      </c>
      <c r="C1986" t="s">
        <v>34</v>
      </c>
      <c r="D1986" t="s">
        <v>18</v>
      </c>
      <c r="E1986" t="s">
        <v>19</v>
      </c>
      <c r="F1986" t="s">
        <v>59</v>
      </c>
      <c r="G1986" t="s">
        <v>21</v>
      </c>
      <c r="H1986" t="s">
        <v>22</v>
      </c>
      <c r="I1986" t="s">
        <v>23</v>
      </c>
      <c r="J1986">
        <v>0.14000000000000001</v>
      </c>
      <c r="K1986">
        <v>784823.1</v>
      </c>
      <c r="L1986">
        <v>9125.85</v>
      </c>
      <c r="M1986">
        <v>7.58</v>
      </c>
      <c r="N1986" t="s">
        <v>58</v>
      </c>
      <c r="O1986" t="s">
        <v>49</v>
      </c>
      <c r="P1986">
        <v>23963</v>
      </c>
      <c r="Q1986">
        <v>72498</v>
      </c>
      <c r="R1986">
        <v>10</v>
      </c>
      <c r="S1986" t="s">
        <v>26</v>
      </c>
    </row>
    <row r="1987" spans="1:19" x14ac:dyDescent="0.3">
      <c r="A1987">
        <v>124797</v>
      </c>
      <c r="B1987" s="1">
        <v>44699</v>
      </c>
      <c r="C1987" t="s">
        <v>91</v>
      </c>
      <c r="D1987" t="s">
        <v>18</v>
      </c>
      <c r="E1987" t="s">
        <v>27</v>
      </c>
      <c r="F1987" t="s">
        <v>28</v>
      </c>
      <c r="G1987" t="s">
        <v>21</v>
      </c>
      <c r="H1987" t="s">
        <v>43</v>
      </c>
      <c r="I1987" t="s">
        <v>23</v>
      </c>
      <c r="J1987">
        <v>0.09</v>
      </c>
      <c r="K1987">
        <v>279883.56</v>
      </c>
      <c r="L1987">
        <v>3254.46</v>
      </c>
      <c r="M1987">
        <v>6.33</v>
      </c>
      <c r="N1987" t="s">
        <v>38</v>
      </c>
      <c r="O1987" t="s">
        <v>25</v>
      </c>
      <c r="P1987">
        <v>8036</v>
      </c>
      <c r="Q1987">
        <v>25322</v>
      </c>
      <c r="R1987">
        <v>4</v>
      </c>
      <c r="S1987" t="s">
        <v>33</v>
      </c>
    </row>
    <row r="1988" spans="1:19" x14ac:dyDescent="0.3">
      <c r="A1988">
        <v>107988</v>
      </c>
      <c r="B1988" s="1">
        <v>44601</v>
      </c>
      <c r="C1988" t="s">
        <v>65</v>
      </c>
      <c r="D1988" t="s">
        <v>40</v>
      </c>
      <c r="E1988" t="s">
        <v>35</v>
      </c>
      <c r="F1988" t="s">
        <v>71</v>
      </c>
      <c r="G1988" t="s">
        <v>21</v>
      </c>
      <c r="H1988" t="s">
        <v>22</v>
      </c>
      <c r="I1988" t="s">
        <v>23</v>
      </c>
      <c r="J1988">
        <v>0.04</v>
      </c>
      <c r="K1988">
        <v>857231.65999999992</v>
      </c>
      <c r="L1988">
        <v>9967.81</v>
      </c>
      <c r="M1988">
        <v>3.45</v>
      </c>
      <c r="N1988" t="s">
        <v>58</v>
      </c>
      <c r="O1988" t="s">
        <v>32</v>
      </c>
      <c r="P1988">
        <v>26259</v>
      </c>
      <c r="Q1988">
        <v>79301</v>
      </c>
      <c r="R1988">
        <v>5</v>
      </c>
      <c r="S1988" t="s">
        <v>64</v>
      </c>
    </row>
    <row r="1989" spans="1:19" x14ac:dyDescent="0.3">
      <c r="A1989">
        <v>124796</v>
      </c>
      <c r="B1989" s="1">
        <v>44571</v>
      </c>
      <c r="C1989" t="s">
        <v>17</v>
      </c>
      <c r="D1989" t="s">
        <v>40</v>
      </c>
      <c r="E1989" t="s">
        <v>19</v>
      </c>
      <c r="F1989" t="s">
        <v>97</v>
      </c>
      <c r="G1989" t="s">
        <v>21</v>
      </c>
      <c r="H1989" t="s">
        <v>22</v>
      </c>
      <c r="I1989" t="s">
        <v>48</v>
      </c>
      <c r="J1989">
        <v>0.11</v>
      </c>
      <c r="K1989">
        <v>819465.62</v>
      </c>
      <c r="L1989">
        <v>9528.67</v>
      </c>
      <c r="M1989">
        <v>4.7300000000000004</v>
      </c>
      <c r="N1989" t="s">
        <v>44</v>
      </c>
      <c r="O1989" t="s">
        <v>49</v>
      </c>
      <c r="P1989">
        <v>25058</v>
      </c>
      <c r="Q1989">
        <v>75743</v>
      </c>
      <c r="R1989">
        <v>10</v>
      </c>
      <c r="S1989" t="s">
        <v>26</v>
      </c>
    </row>
    <row r="1990" spans="1:19" x14ac:dyDescent="0.3">
      <c r="A1990">
        <v>124781</v>
      </c>
      <c r="B1990" s="1">
        <v>44612</v>
      </c>
      <c r="C1990" t="s">
        <v>65</v>
      </c>
      <c r="D1990" t="s">
        <v>40</v>
      </c>
      <c r="E1990" t="s">
        <v>19</v>
      </c>
      <c r="F1990" t="s">
        <v>75</v>
      </c>
      <c r="G1990" t="s">
        <v>29</v>
      </c>
      <c r="H1990" t="s">
        <v>52</v>
      </c>
      <c r="I1990" t="s">
        <v>48</v>
      </c>
      <c r="J1990">
        <v>0.03</v>
      </c>
      <c r="K1990">
        <v>991735.65999999992</v>
      </c>
      <c r="L1990">
        <v>11531.81</v>
      </c>
      <c r="M1990">
        <v>6.95</v>
      </c>
      <c r="N1990" t="s">
        <v>24</v>
      </c>
      <c r="O1990" t="s">
        <v>25</v>
      </c>
      <c r="P1990">
        <v>30529</v>
      </c>
      <c r="Q1990">
        <v>91946</v>
      </c>
      <c r="R1990">
        <v>4</v>
      </c>
      <c r="S1990" t="s">
        <v>45</v>
      </c>
    </row>
    <row r="1991" spans="1:19" x14ac:dyDescent="0.3">
      <c r="A1991">
        <v>124771</v>
      </c>
      <c r="B1991" s="1">
        <v>44652</v>
      </c>
      <c r="C1991" t="s">
        <v>34</v>
      </c>
      <c r="D1991" t="s">
        <v>18</v>
      </c>
      <c r="E1991" t="s">
        <v>35</v>
      </c>
      <c r="F1991" t="s">
        <v>59</v>
      </c>
      <c r="G1991" t="s">
        <v>60</v>
      </c>
      <c r="H1991" t="s">
        <v>52</v>
      </c>
      <c r="I1991" t="s">
        <v>37</v>
      </c>
      <c r="J1991">
        <v>0.01</v>
      </c>
      <c r="K1991">
        <v>1013151.38</v>
      </c>
      <c r="L1991">
        <v>11780.83</v>
      </c>
      <c r="M1991">
        <v>0.7292888357740106</v>
      </c>
      <c r="N1991" t="s">
        <v>38</v>
      </c>
      <c r="O1991" t="s">
        <v>49</v>
      </c>
      <c r="P1991">
        <v>18324</v>
      </c>
      <c r="Q1991">
        <v>60648</v>
      </c>
      <c r="R1991">
        <v>1</v>
      </c>
      <c r="S1991" t="s">
        <v>26</v>
      </c>
    </row>
    <row r="1992" spans="1:19" x14ac:dyDescent="0.3">
      <c r="A1992">
        <v>124768</v>
      </c>
      <c r="B1992" s="1">
        <v>44626</v>
      </c>
      <c r="C1992" t="s">
        <v>39</v>
      </c>
      <c r="D1992" t="s">
        <v>61</v>
      </c>
      <c r="E1992" t="s">
        <v>62</v>
      </c>
      <c r="F1992" t="s">
        <v>104</v>
      </c>
      <c r="G1992" t="s">
        <v>29</v>
      </c>
      <c r="H1992" t="s">
        <v>30</v>
      </c>
      <c r="I1992" t="s">
        <v>31</v>
      </c>
      <c r="J1992">
        <v>0.08</v>
      </c>
      <c r="K1992">
        <v>665995.18000000005</v>
      </c>
      <c r="L1992">
        <v>7744.13</v>
      </c>
      <c r="M1992">
        <v>3.55</v>
      </c>
      <c r="N1992" t="s">
        <v>44</v>
      </c>
      <c r="O1992" t="s">
        <v>32</v>
      </c>
      <c r="P1992">
        <v>20215</v>
      </c>
      <c r="Q1992">
        <v>61398</v>
      </c>
      <c r="R1992">
        <v>5</v>
      </c>
      <c r="S1992" t="s">
        <v>50</v>
      </c>
    </row>
    <row r="1993" spans="1:19" x14ac:dyDescent="0.3">
      <c r="A1993">
        <v>124765</v>
      </c>
      <c r="B1993" s="1">
        <v>44565</v>
      </c>
      <c r="C1993" t="s">
        <v>17</v>
      </c>
      <c r="D1993" t="s">
        <v>40</v>
      </c>
      <c r="E1993" t="s">
        <v>35</v>
      </c>
      <c r="F1993" t="s">
        <v>78</v>
      </c>
      <c r="G1993" t="s">
        <v>42</v>
      </c>
      <c r="H1993" t="s">
        <v>22</v>
      </c>
      <c r="I1993" t="s">
        <v>31</v>
      </c>
      <c r="J1993">
        <v>0.06</v>
      </c>
      <c r="K1993">
        <v>893472.91999999993</v>
      </c>
      <c r="L1993">
        <v>10389.219999999999</v>
      </c>
      <c r="M1993">
        <v>0.13</v>
      </c>
      <c r="N1993" t="s">
        <v>44</v>
      </c>
      <c r="O1993" t="s">
        <v>25</v>
      </c>
      <c r="P1993">
        <v>27409</v>
      </c>
      <c r="Q1993">
        <v>82705</v>
      </c>
      <c r="R1993">
        <v>3</v>
      </c>
      <c r="S1993" t="s">
        <v>33</v>
      </c>
    </row>
    <row r="1994" spans="1:19" x14ac:dyDescent="0.3">
      <c r="A1994">
        <v>124763</v>
      </c>
      <c r="B1994" s="1">
        <v>44599</v>
      </c>
      <c r="C1994" t="s">
        <v>65</v>
      </c>
      <c r="D1994" t="s">
        <v>40</v>
      </c>
      <c r="E1994" t="s">
        <v>55</v>
      </c>
      <c r="F1994" t="s">
        <v>111</v>
      </c>
      <c r="G1994" t="s">
        <v>29</v>
      </c>
      <c r="H1994" t="s">
        <v>30</v>
      </c>
      <c r="I1994" t="s">
        <v>31</v>
      </c>
      <c r="J1994">
        <v>0.01</v>
      </c>
      <c r="K1994">
        <v>609168.1</v>
      </c>
      <c r="L1994">
        <v>7083.35</v>
      </c>
      <c r="M1994">
        <v>2.41</v>
      </c>
      <c r="N1994" t="s">
        <v>44</v>
      </c>
      <c r="O1994" t="s">
        <v>32</v>
      </c>
      <c r="P1994">
        <v>18423</v>
      </c>
      <c r="Q1994">
        <v>56089</v>
      </c>
      <c r="R1994">
        <v>4</v>
      </c>
      <c r="S1994" t="s">
        <v>33</v>
      </c>
    </row>
    <row r="1995" spans="1:19" x14ac:dyDescent="0.3">
      <c r="A1995">
        <v>124755</v>
      </c>
      <c r="B1995" s="1">
        <v>44567</v>
      </c>
      <c r="C1995" t="s">
        <v>17</v>
      </c>
      <c r="D1995" t="s">
        <v>40</v>
      </c>
      <c r="E1995" t="s">
        <v>35</v>
      </c>
      <c r="F1995" t="s">
        <v>94</v>
      </c>
      <c r="G1995" t="s">
        <v>60</v>
      </c>
      <c r="H1995" t="s">
        <v>43</v>
      </c>
      <c r="I1995" t="s">
        <v>37</v>
      </c>
      <c r="J1995">
        <v>0.12</v>
      </c>
      <c r="K1995">
        <v>212630.69999999998</v>
      </c>
      <c r="L1995">
        <v>2472.4499999999998</v>
      </c>
      <c r="M1995">
        <v>0.30208287560246999</v>
      </c>
      <c r="N1995" t="s">
        <v>44</v>
      </c>
      <c r="O1995" t="s">
        <v>25</v>
      </c>
      <c r="P1995">
        <v>3548</v>
      </c>
      <c r="Q1995">
        <v>12533</v>
      </c>
      <c r="R1995">
        <v>1</v>
      </c>
      <c r="S1995" t="s">
        <v>33</v>
      </c>
    </row>
    <row r="1996" spans="1:19" x14ac:dyDescent="0.3">
      <c r="A1996">
        <v>124741</v>
      </c>
      <c r="B1996" s="1">
        <v>44616</v>
      </c>
      <c r="C1996" t="s">
        <v>65</v>
      </c>
      <c r="D1996" t="s">
        <v>18</v>
      </c>
      <c r="E1996" t="s">
        <v>55</v>
      </c>
      <c r="F1996" t="s">
        <v>36</v>
      </c>
      <c r="G1996" t="s">
        <v>29</v>
      </c>
      <c r="H1996" t="s">
        <v>52</v>
      </c>
      <c r="I1996" t="s">
        <v>48</v>
      </c>
      <c r="J1996">
        <v>0.09</v>
      </c>
      <c r="K1996">
        <v>1139104.3999999999</v>
      </c>
      <c r="L1996">
        <v>13245.4</v>
      </c>
      <c r="M1996">
        <v>4.0599999999999996</v>
      </c>
      <c r="N1996" t="s">
        <v>24</v>
      </c>
      <c r="O1996" t="s">
        <v>25</v>
      </c>
      <c r="P1996">
        <v>34982</v>
      </c>
      <c r="Q1996">
        <v>105136</v>
      </c>
      <c r="R1996">
        <v>4</v>
      </c>
      <c r="S1996" t="s">
        <v>33</v>
      </c>
    </row>
    <row r="1997" spans="1:19" x14ac:dyDescent="0.3">
      <c r="A1997">
        <v>124737</v>
      </c>
      <c r="B1997" s="1">
        <v>44661</v>
      </c>
      <c r="C1997" t="s">
        <v>34</v>
      </c>
      <c r="D1997" t="s">
        <v>40</v>
      </c>
      <c r="E1997" t="s">
        <v>55</v>
      </c>
      <c r="F1997" t="s">
        <v>99</v>
      </c>
      <c r="G1997" t="s">
        <v>29</v>
      </c>
      <c r="H1997" t="s">
        <v>52</v>
      </c>
      <c r="I1997" t="s">
        <v>48</v>
      </c>
      <c r="J1997">
        <v>0.15</v>
      </c>
      <c r="K1997">
        <v>1290000</v>
      </c>
      <c r="L1997">
        <v>15000</v>
      </c>
      <c r="M1997">
        <v>3.73</v>
      </c>
      <c r="N1997" t="s">
        <v>38</v>
      </c>
      <c r="O1997" t="s">
        <v>49</v>
      </c>
      <c r="P1997">
        <v>39423</v>
      </c>
      <c r="Q1997">
        <v>118292</v>
      </c>
      <c r="R1997">
        <v>9</v>
      </c>
      <c r="S1997" t="s">
        <v>33</v>
      </c>
    </row>
    <row r="1998" spans="1:19" x14ac:dyDescent="0.3">
      <c r="A1998">
        <v>124727</v>
      </c>
      <c r="B1998" s="1">
        <v>44568</v>
      </c>
      <c r="C1998" t="s">
        <v>17</v>
      </c>
      <c r="D1998" t="s">
        <v>40</v>
      </c>
      <c r="E1998" t="s">
        <v>27</v>
      </c>
      <c r="F1998" t="s">
        <v>86</v>
      </c>
      <c r="G1998" t="s">
        <v>21</v>
      </c>
      <c r="H1998" t="s">
        <v>22</v>
      </c>
      <c r="I1998" t="s">
        <v>48</v>
      </c>
      <c r="J1998">
        <v>0.03</v>
      </c>
      <c r="K1998">
        <v>723118.96000000008</v>
      </c>
      <c r="L1998">
        <v>8408.36</v>
      </c>
      <c r="M1998">
        <v>2.19</v>
      </c>
      <c r="N1998" t="s">
        <v>44</v>
      </c>
      <c r="O1998" t="s">
        <v>32</v>
      </c>
      <c r="P1998">
        <v>22037</v>
      </c>
      <c r="Q1998">
        <v>66795</v>
      </c>
      <c r="R1998">
        <v>8</v>
      </c>
      <c r="S1998" t="s">
        <v>50</v>
      </c>
    </row>
    <row r="1999" spans="1:19" x14ac:dyDescent="0.3">
      <c r="A1999">
        <v>108024</v>
      </c>
      <c r="B1999" s="1">
        <v>44581</v>
      </c>
      <c r="C1999" t="s">
        <v>17</v>
      </c>
      <c r="D1999" t="s">
        <v>18</v>
      </c>
      <c r="E1999" t="s">
        <v>27</v>
      </c>
      <c r="F1999" t="s">
        <v>36</v>
      </c>
      <c r="G1999" t="s">
        <v>29</v>
      </c>
      <c r="H1999" t="s">
        <v>22</v>
      </c>
      <c r="I1999" t="s">
        <v>23</v>
      </c>
      <c r="J1999">
        <v>0.14000000000000001</v>
      </c>
      <c r="K1999">
        <v>760245.15999999992</v>
      </c>
      <c r="L1999">
        <v>8840.06</v>
      </c>
      <c r="M1999">
        <v>4.2699999999999996</v>
      </c>
      <c r="N1999" t="s">
        <v>38</v>
      </c>
      <c r="O1999" t="s">
        <v>25</v>
      </c>
      <c r="P1999">
        <v>23195</v>
      </c>
      <c r="Q1999">
        <v>70224</v>
      </c>
      <c r="R1999">
        <v>7</v>
      </c>
      <c r="S1999" t="s">
        <v>33</v>
      </c>
    </row>
    <row r="2000" spans="1:19" x14ac:dyDescent="0.3">
      <c r="A2000">
        <v>108026</v>
      </c>
      <c r="B2000" s="1">
        <v>44576</v>
      </c>
      <c r="C2000" t="s">
        <v>17</v>
      </c>
      <c r="D2000" t="s">
        <v>18</v>
      </c>
      <c r="E2000" t="s">
        <v>35</v>
      </c>
      <c r="F2000" t="s">
        <v>110</v>
      </c>
      <c r="G2000" t="s">
        <v>21</v>
      </c>
      <c r="H2000" t="s">
        <v>43</v>
      </c>
      <c r="I2000" t="s">
        <v>48</v>
      </c>
      <c r="J2000">
        <v>0.09</v>
      </c>
      <c r="K2000">
        <v>303253.2</v>
      </c>
      <c r="L2000">
        <v>3526.2</v>
      </c>
      <c r="M2000">
        <v>6.97</v>
      </c>
      <c r="N2000" t="s">
        <v>53</v>
      </c>
      <c r="O2000" t="s">
        <v>32</v>
      </c>
      <c r="P2000">
        <v>8753</v>
      </c>
      <c r="Q2000">
        <v>27447</v>
      </c>
      <c r="R2000">
        <v>2</v>
      </c>
      <c r="S2000" t="s">
        <v>50</v>
      </c>
    </row>
    <row r="2001" spans="1:19" x14ac:dyDescent="0.3">
      <c r="A2001">
        <v>124717</v>
      </c>
      <c r="B2001" s="1">
        <v>44585</v>
      </c>
      <c r="C2001" t="s">
        <v>17</v>
      </c>
      <c r="D2001" t="s">
        <v>40</v>
      </c>
      <c r="E2001" t="s">
        <v>35</v>
      </c>
      <c r="F2001" t="s">
        <v>28</v>
      </c>
      <c r="G2001" t="s">
        <v>21</v>
      </c>
      <c r="H2001" t="s">
        <v>30</v>
      </c>
      <c r="I2001" t="s">
        <v>37</v>
      </c>
      <c r="J2001">
        <v>0.03</v>
      </c>
      <c r="K2001">
        <v>410425.54000000004</v>
      </c>
      <c r="L2001">
        <v>4772.3900000000003</v>
      </c>
      <c r="M2001">
        <v>0.89194884571380217</v>
      </c>
      <c r="N2001" t="s">
        <v>58</v>
      </c>
      <c r="O2001" t="s">
        <v>32</v>
      </c>
      <c r="P2001">
        <v>7136</v>
      </c>
      <c r="Q2001">
        <v>24218</v>
      </c>
      <c r="R2001">
        <v>1</v>
      </c>
      <c r="S2001" t="s">
        <v>33</v>
      </c>
    </row>
    <row r="2002" spans="1:19" x14ac:dyDescent="0.3">
      <c r="A2002">
        <v>108036</v>
      </c>
      <c r="B2002" s="1">
        <v>44606</v>
      </c>
      <c r="C2002" t="s">
        <v>65</v>
      </c>
      <c r="D2002" t="s">
        <v>40</v>
      </c>
      <c r="E2002" t="s">
        <v>35</v>
      </c>
      <c r="F2002" t="s">
        <v>90</v>
      </c>
      <c r="G2002" t="s">
        <v>29</v>
      </c>
      <c r="H2002" t="s">
        <v>43</v>
      </c>
      <c r="I2002" t="s">
        <v>48</v>
      </c>
      <c r="J2002">
        <v>0.11</v>
      </c>
      <c r="K2002">
        <v>309759.09999999998</v>
      </c>
      <c r="L2002">
        <v>3601.85</v>
      </c>
      <c r="M2002">
        <v>5.85</v>
      </c>
      <c r="N2002" t="s">
        <v>44</v>
      </c>
      <c r="O2002" t="s">
        <v>32</v>
      </c>
      <c r="P2002">
        <v>8964</v>
      </c>
      <c r="Q2002">
        <v>28072</v>
      </c>
      <c r="R2002">
        <v>8</v>
      </c>
      <c r="S2002" t="s">
        <v>33</v>
      </c>
    </row>
    <row r="2003" spans="1:19" x14ac:dyDescent="0.3">
      <c r="A2003">
        <v>108056</v>
      </c>
      <c r="B2003" s="1">
        <v>44702</v>
      </c>
      <c r="C2003" t="s">
        <v>91</v>
      </c>
      <c r="D2003" t="s">
        <v>40</v>
      </c>
      <c r="E2003" t="s">
        <v>27</v>
      </c>
      <c r="F2003" t="s">
        <v>96</v>
      </c>
      <c r="G2003" t="s">
        <v>21</v>
      </c>
      <c r="H2003" t="s">
        <v>52</v>
      </c>
      <c r="I2003" t="s">
        <v>37</v>
      </c>
      <c r="J2003">
        <v>0.03</v>
      </c>
      <c r="K2003">
        <v>1150437.48</v>
      </c>
      <c r="L2003">
        <v>13377.18</v>
      </c>
      <c r="M2003">
        <v>0.86871170143668908</v>
      </c>
      <c r="N2003" t="s">
        <v>53</v>
      </c>
      <c r="O2003" t="s">
        <v>49</v>
      </c>
      <c r="P2003">
        <v>20729</v>
      </c>
      <c r="Q2003">
        <v>68478</v>
      </c>
      <c r="R2003">
        <v>1</v>
      </c>
      <c r="S2003" t="s">
        <v>26</v>
      </c>
    </row>
    <row r="2004" spans="1:19" x14ac:dyDescent="0.3">
      <c r="A2004">
        <v>124713</v>
      </c>
      <c r="B2004" s="1">
        <v>44660</v>
      </c>
      <c r="C2004" t="s">
        <v>34</v>
      </c>
      <c r="D2004" t="s">
        <v>18</v>
      </c>
      <c r="E2004" t="s">
        <v>19</v>
      </c>
      <c r="F2004" t="s">
        <v>83</v>
      </c>
      <c r="G2004" t="s">
        <v>42</v>
      </c>
      <c r="H2004" t="s">
        <v>43</v>
      </c>
      <c r="I2004" t="s">
        <v>31</v>
      </c>
      <c r="J2004">
        <v>0.14000000000000001</v>
      </c>
      <c r="K2004">
        <v>269030.36000000004</v>
      </c>
      <c r="L2004">
        <v>3128.26</v>
      </c>
      <c r="M2004">
        <v>0.08</v>
      </c>
      <c r="N2004" t="s">
        <v>44</v>
      </c>
      <c r="O2004" t="s">
        <v>32</v>
      </c>
      <c r="P2004">
        <v>7714</v>
      </c>
      <c r="Q2004">
        <v>24368</v>
      </c>
      <c r="R2004">
        <v>10</v>
      </c>
      <c r="S2004" t="s">
        <v>64</v>
      </c>
    </row>
    <row r="2005" spans="1:19" x14ac:dyDescent="0.3">
      <c r="A2005">
        <v>124702</v>
      </c>
      <c r="B2005" s="1">
        <v>44624</v>
      </c>
      <c r="C2005" t="s">
        <v>39</v>
      </c>
      <c r="D2005" t="s">
        <v>40</v>
      </c>
      <c r="E2005" t="s">
        <v>35</v>
      </c>
      <c r="F2005" t="s">
        <v>92</v>
      </c>
      <c r="G2005" t="s">
        <v>60</v>
      </c>
      <c r="H2005" t="s">
        <v>30</v>
      </c>
      <c r="I2005" t="s">
        <v>48</v>
      </c>
      <c r="J2005">
        <v>0.1</v>
      </c>
      <c r="K2005">
        <v>571163.84</v>
      </c>
      <c r="L2005">
        <v>6641.44</v>
      </c>
      <c r="M2005">
        <v>5.57</v>
      </c>
      <c r="N2005" t="s">
        <v>44</v>
      </c>
      <c r="O2005" t="s">
        <v>25</v>
      </c>
      <c r="P2005">
        <v>17219</v>
      </c>
      <c r="Q2005">
        <v>52522</v>
      </c>
      <c r="R2005">
        <v>1</v>
      </c>
      <c r="S2005" t="s">
        <v>50</v>
      </c>
    </row>
    <row r="2006" spans="1:19" x14ac:dyDescent="0.3">
      <c r="A2006">
        <v>124698</v>
      </c>
      <c r="B2006" s="1">
        <v>44612</v>
      </c>
      <c r="C2006" t="s">
        <v>65</v>
      </c>
      <c r="D2006" t="s">
        <v>40</v>
      </c>
      <c r="E2006" t="s">
        <v>19</v>
      </c>
      <c r="F2006" t="s">
        <v>47</v>
      </c>
      <c r="G2006" t="s">
        <v>60</v>
      </c>
      <c r="H2006" t="s">
        <v>43</v>
      </c>
      <c r="I2006" t="s">
        <v>23</v>
      </c>
      <c r="J2006">
        <v>7.0000000000000007E-2</v>
      </c>
      <c r="K2006">
        <v>43000</v>
      </c>
      <c r="L2006">
        <v>500</v>
      </c>
      <c r="M2006">
        <v>6.69</v>
      </c>
      <c r="N2006" t="s">
        <v>44</v>
      </c>
      <c r="O2006" t="s">
        <v>49</v>
      </c>
      <c r="P2006">
        <v>1196</v>
      </c>
      <c r="Q2006">
        <v>5061</v>
      </c>
      <c r="R2006">
        <v>2</v>
      </c>
      <c r="S2006" t="s">
        <v>50</v>
      </c>
    </row>
    <row r="2007" spans="1:19" x14ac:dyDescent="0.3">
      <c r="A2007">
        <v>124686</v>
      </c>
      <c r="B2007" s="1">
        <v>44659</v>
      </c>
      <c r="C2007" t="s">
        <v>34</v>
      </c>
      <c r="D2007" t="s">
        <v>40</v>
      </c>
      <c r="E2007" t="s">
        <v>19</v>
      </c>
      <c r="F2007" t="s">
        <v>81</v>
      </c>
      <c r="G2007" t="s">
        <v>21</v>
      </c>
      <c r="H2007" t="s">
        <v>22</v>
      </c>
      <c r="I2007" t="s">
        <v>37</v>
      </c>
      <c r="J2007">
        <v>0.05</v>
      </c>
      <c r="K2007">
        <v>772461.46000000008</v>
      </c>
      <c r="L2007">
        <v>8982.11</v>
      </c>
      <c r="M2007">
        <v>1.2673180994210134</v>
      </c>
      <c r="N2007" t="s">
        <v>58</v>
      </c>
      <c r="O2007" t="s">
        <v>25</v>
      </c>
      <c r="P2007">
        <v>13848</v>
      </c>
      <c r="Q2007">
        <v>46072</v>
      </c>
      <c r="R2007">
        <v>1</v>
      </c>
      <c r="S2007" t="s">
        <v>33</v>
      </c>
    </row>
    <row r="2008" spans="1:19" x14ac:dyDescent="0.3">
      <c r="A2008">
        <v>124637</v>
      </c>
      <c r="B2008" s="1">
        <v>44616</v>
      </c>
      <c r="C2008" t="s">
        <v>65</v>
      </c>
      <c r="D2008" t="s">
        <v>40</v>
      </c>
      <c r="E2008" t="s">
        <v>55</v>
      </c>
      <c r="F2008" t="s">
        <v>93</v>
      </c>
      <c r="G2008" t="s">
        <v>29</v>
      </c>
      <c r="H2008" t="s">
        <v>52</v>
      </c>
      <c r="I2008" t="s">
        <v>23</v>
      </c>
      <c r="J2008">
        <v>0.08</v>
      </c>
      <c r="K2008">
        <v>1290000</v>
      </c>
      <c r="L2008">
        <v>15000</v>
      </c>
      <c r="M2008">
        <v>6.49</v>
      </c>
      <c r="N2008" t="s">
        <v>38</v>
      </c>
      <c r="O2008" t="s">
        <v>49</v>
      </c>
      <c r="P2008">
        <v>39122</v>
      </c>
      <c r="Q2008">
        <v>117401</v>
      </c>
      <c r="R2008">
        <v>7</v>
      </c>
      <c r="S2008" t="s">
        <v>45</v>
      </c>
    </row>
    <row r="2009" spans="1:19" x14ac:dyDescent="0.3">
      <c r="A2009">
        <v>124630</v>
      </c>
      <c r="B2009" s="1">
        <v>44661</v>
      </c>
      <c r="C2009" t="s">
        <v>34</v>
      </c>
      <c r="D2009" t="s">
        <v>18</v>
      </c>
      <c r="E2009" t="s">
        <v>19</v>
      </c>
      <c r="F2009" t="s">
        <v>110</v>
      </c>
      <c r="G2009" t="s">
        <v>42</v>
      </c>
      <c r="H2009" t="s">
        <v>30</v>
      </c>
      <c r="I2009" t="s">
        <v>23</v>
      </c>
      <c r="J2009">
        <v>0.08</v>
      </c>
      <c r="K2009">
        <v>377129.77999999997</v>
      </c>
      <c r="L2009">
        <v>4385.2299999999996</v>
      </c>
      <c r="M2009">
        <v>7.1</v>
      </c>
      <c r="N2009" t="s">
        <v>38</v>
      </c>
      <c r="O2009" t="s">
        <v>49</v>
      </c>
      <c r="P2009">
        <v>11096</v>
      </c>
      <c r="Q2009">
        <v>34385</v>
      </c>
      <c r="R2009">
        <v>3</v>
      </c>
      <c r="S2009" t="s">
        <v>50</v>
      </c>
    </row>
    <row r="2010" spans="1:19" x14ac:dyDescent="0.3">
      <c r="A2010">
        <v>124621</v>
      </c>
      <c r="B2010" s="1">
        <v>44592</v>
      </c>
      <c r="C2010" t="s">
        <v>17</v>
      </c>
      <c r="D2010" t="s">
        <v>61</v>
      </c>
      <c r="E2010" t="s">
        <v>62</v>
      </c>
      <c r="F2010" t="s">
        <v>96</v>
      </c>
      <c r="G2010" t="s">
        <v>29</v>
      </c>
      <c r="H2010" t="s">
        <v>22</v>
      </c>
      <c r="I2010" t="s">
        <v>23</v>
      </c>
      <c r="J2010">
        <v>0.02</v>
      </c>
      <c r="K2010">
        <v>932429.20000000007</v>
      </c>
      <c r="L2010">
        <v>10842.2</v>
      </c>
      <c r="M2010">
        <v>7.08</v>
      </c>
      <c r="N2010" t="s">
        <v>38</v>
      </c>
      <c r="O2010" t="s">
        <v>32</v>
      </c>
      <c r="P2010">
        <v>28643</v>
      </c>
      <c r="Q2010">
        <v>86361</v>
      </c>
      <c r="R2010">
        <v>8</v>
      </c>
      <c r="S2010" t="s">
        <v>26</v>
      </c>
    </row>
    <row r="2011" spans="1:19" x14ac:dyDescent="0.3">
      <c r="A2011">
        <v>124607</v>
      </c>
      <c r="B2011" s="1">
        <v>44617</v>
      </c>
      <c r="C2011" t="s">
        <v>65</v>
      </c>
      <c r="D2011" t="s">
        <v>18</v>
      </c>
      <c r="E2011" t="s">
        <v>35</v>
      </c>
      <c r="F2011" t="s">
        <v>70</v>
      </c>
      <c r="G2011" t="s">
        <v>42</v>
      </c>
      <c r="H2011" t="s">
        <v>30</v>
      </c>
      <c r="I2011" t="s">
        <v>23</v>
      </c>
      <c r="J2011">
        <v>0.11</v>
      </c>
      <c r="K2011">
        <v>605514.81999999995</v>
      </c>
      <c r="L2011">
        <v>7040.87</v>
      </c>
      <c r="M2011">
        <v>5.71</v>
      </c>
      <c r="N2011" t="s">
        <v>58</v>
      </c>
      <c r="O2011" t="s">
        <v>32</v>
      </c>
      <c r="P2011">
        <v>18309</v>
      </c>
      <c r="Q2011">
        <v>55751</v>
      </c>
      <c r="R2011">
        <v>5</v>
      </c>
      <c r="S2011" t="s">
        <v>64</v>
      </c>
    </row>
    <row r="2012" spans="1:19" x14ac:dyDescent="0.3">
      <c r="A2012">
        <v>124596</v>
      </c>
      <c r="B2012" s="1">
        <v>44570</v>
      </c>
      <c r="C2012" t="s">
        <v>17</v>
      </c>
      <c r="D2012" t="s">
        <v>40</v>
      </c>
      <c r="E2012" t="s">
        <v>55</v>
      </c>
      <c r="F2012" t="s">
        <v>98</v>
      </c>
      <c r="G2012" t="s">
        <v>29</v>
      </c>
      <c r="H2012" t="s">
        <v>43</v>
      </c>
      <c r="I2012" t="s">
        <v>31</v>
      </c>
      <c r="J2012">
        <v>0.05</v>
      </c>
      <c r="K2012">
        <v>43000</v>
      </c>
      <c r="L2012">
        <v>500</v>
      </c>
      <c r="M2012">
        <v>5.91</v>
      </c>
      <c r="N2012" t="s">
        <v>44</v>
      </c>
      <c r="O2012" t="s">
        <v>32</v>
      </c>
      <c r="P2012">
        <v>905</v>
      </c>
      <c r="Q2012">
        <v>4200</v>
      </c>
      <c r="R2012">
        <v>1</v>
      </c>
      <c r="S2012" t="s">
        <v>50</v>
      </c>
    </row>
    <row r="2013" spans="1:19" x14ac:dyDescent="0.3">
      <c r="A2013">
        <v>124592</v>
      </c>
      <c r="B2013" s="1">
        <v>44685</v>
      </c>
      <c r="C2013" t="s">
        <v>91</v>
      </c>
      <c r="D2013" t="s">
        <v>40</v>
      </c>
      <c r="E2013" t="s">
        <v>35</v>
      </c>
      <c r="F2013" t="s">
        <v>66</v>
      </c>
      <c r="G2013" t="s">
        <v>60</v>
      </c>
      <c r="H2013" t="s">
        <v>30</v>
      </c>
      <c r="I2013" t="s">
        <v>48</v>
      </c>
      <c r="J2013">
        <v>0.08</v>
      </c>
      <c r="K2013">
        <v>378239.18</v>
      </c>
      <c r="L2013">
        <v>4398.13</v>
      </c>
      <c r="M2013">
        <v>2.61</v>
      </c>
      <c r="N2013" t="s">
        <v>24</v>
      </c>
      <c r="O2013" t="s">
        <v>25</v>
      </c>
      <c r="P2013">
        <v>11131</v>
      </c>
      <c r="Q2013">
        <v>34491</v>
      </c>
      <c r="R2013">
        <v>2</v>
      </c>
      <c r="S2013" t="s">
        <v>64</v>
      </c>
    </row>
    <row r="2014" spans="1:19" x14ac:dyDescent="0.3">
      <c r="A2014">
        <v>108074</v>
      </c>
      <c r="B2014" s="1">
        <v>44658</v>
      </c>
      <c r="C2014" t="s">
        <v>34</v>
      </c>
      <c r="D2014" t="s">
        <v>18</v>
      </c>
      <c r="E2014" t="s">
        <v>27</v>
      </c>
      <c r="F2014" t="s">
        <v>68</v>
      </c>
      <c r="G2014" t="s">
        <v>60</v>
      </c>
      <c r="H2014" t="s">
        <v>52</v>
      </c>
      <c r="I2014" t="s">
        <v>31</v>
      </c>
      <c r="J2014">
        <v>0.02</v>
      </c>
      <c r="K2014">
        <v>1018431.7799999999</v>
      </c>
      <c r="L2014">
        <v>11842.23</v>
      </c>
      <c r="M2014">
        <v>5.36</v>
      </c>
      <c r="N2014" t="s">
        <v>38</v>
      </c>
      <c r="O2014" t="s">
        <v>49</v>
      </c>
      <c r="P2014">
        <v>31357</v>
      </c>
      <c r="Q2014">
        <v>94400</v>
      </c>
      <c r="R2014">
        <v>8</v>
      </c>
      <c r="S2014" t="s">
        <v>45</v>
      </c>
    </row>
    <row r="2015" spans="1:19" x14ac:dyDescent="0.3">
      <c r="A2015">
        <v>108075</v>
      </c>
      <c r="B2015" s="1">
        <v>44649</v>
      </c>
      <c r="C2015" t="s">
        <v>39</v>
      </c>
      <c r="D2015" t="s">
        <v>18</v>
      </c>
      <c r="E2015" t="s">
        <v>19</v>
      </c>
      <c r="F2015" t="s">
        <v>101</v>
      </c>
      <c r="G2015" t="s">
        <v>60</v>
      </c>
      <c r="H2015" t="s">
        <v>52</v>
      </c>
      <c r="I2015" t="s">
        <v>37</v>
      </c>
      <c r="J2015">
        <v>0.1</v>
      </c>
      <c r="K2015">
        <v>1290000</v>
      </c>
      <c r="L2015">
        <v>15000</v>
      </c>
      <c r="M2015">
        <v>1.2047565571364782</v>
      </c>
      <c r="N2015" t="s">
        <v>58</v>
      </c>
      <c r="O2015" t="s">
        <v>32</v>
      </c>
      <c r="P2015">
        <v>22707</v>
      </c>
      <c r="Q2015">
        <v>74918</v>
      </c>
      <c r="R2015">
        <v>1</v>
      </c>
      <c r="S2015" t="s">
        <v>64</v>
      </c>
    </row>
    <row r="2016" spans="1:19" x14ac:dyDescent="0.3">
      <c r="A2016">
        <v>124584</v>
      </c>
      <c r="B2016" s="1">
        <v>44589</v>
      </c>
      <c r="C2016" t="s">
        <v>17</v>
      </c>
      <c r="D2016" t="s">
        <v>18</v>
      </c>
      <c r="E2016" t="s">
        <v>19</v>
      </c>
      <c r="F2016" t="s">
        <v>108</v>
      </c>
      <c r="G2016" t="s">
        <v>42</v>
      </c>
      <c r="H2016" t="s">
        <v>22</v>
      </c>
      <c r="I2016" t="s">
        <v>23</v>
      </c>
      <c r="J2016">
        <v>0.02</v>
      </c>
      <c r="K2016">
        <v>875215.98</v>
      </c>
      <c r="L2016">
        <v>10176.93</v>
      </c>
      <c r="M2016">
        <v>1.46</v>
      </c>
      <c r="N2016" t="s">
        <v>44</v>
      </c>
      <c r="O2016" t="s">
        <v>32</v>
      </c>
      <c r="P2016">
        <v>26836</v>
      </c>
      <c r="Q2016">
        <v>81010</v>
      </c>
      <c r="R2016">
        <v>3</v>
      </c>
      <c r="S2016" t="s">
        <v>45</v>
      </c>
    </row>
    <row r="2017" spans="1:19" x14ac:dyDescent="0.3">
      <c r="A2017">
        <v>124552</v>
      </c>
      <c r="B2017" s="1">
        <v>44702</v>
      </c>
      <c r="C2017" t="s">
        <v>91</v>
      </c>
      <c r="D2017" t="s">
        <v>40</v>
      </c>
      <c r="E2017" t="s">
        <v>35</v>
      </c>
      <c r="F2017" t="s">
        <v>92</v>
      </c>
      <c r="G2017" t="s">
        <v>60</v>
      </c>
      <c r="H2017" t="s">
        <v>52</v>
      </c>
      <c r="I2017" t="s">
        <v>37</v>
      </c>
      <c r="J2017">
        <v>0.1</v>
      </c>
      <c r="K2017">
        <v>1290000</v>
      </c>
      <c r="L2017">
        <v>15000</v>
      </c>
      <c r="M2017">
        <v>0.73286378104741257</v>
      </c>
      <c r="N2017" t="s">
        <v>58</v>
      </c>
      <c r="O2017" t="s">
        <v>25</v>
      </c>
      <c r="P2017">
        <v>22583</v>
      </c>
      <c r="Q2017">
        <v>74518</v>
      </c>
      <c r="R2017">
        <v>1</v>
      </c>
      <c r="S2017" t="s">
        <v>50</v>
      </c>
    </row>
    <row r="2018" spans="1:19" x14ac:dyDescent="0.3">
      <c r="A2018">
        <v>124548</v>
      </c>
      <c r="B2018" s="1">
        <v>44685</v>
      </c>
      <c r="C2018" t="s">
        <v>91</v>
      </c>
      <c r="D2018" t="s">
        <v>40</v>
      </c>
      <c r="E2018" t="s">
        <v>55</v>
      </c>
      <c r="F2018" t="s">
        <v>103</v>
      </c>
      <c r="G2018" t="s">
        <v>60</v>
      </c>
      <c r="H2018" t="s">
        <v>52</v>
      </c>
      <c r="I2018" t="s">
        <v>31</v>
      </c>
      <c r="J2018">
        <v>0.13</v>
      </c>
      <c r="K2018">
        <v>1043135.2799999999</v>
      </c>
      <c r="L2018">
        <v>12129.48</v>
      </c>
      <c r="M2018">
        <v>2.23</v>
      </c>
      <c r="N2018" t="s">
        <v>38</v>
      </c>
      <c r="O2018" t="s">
        <v>25</v>
      </c>
      <c r="P2018">
        <v>32109</v>
      </c>
      <c r="Q2018">
        <v>96626</v>
      </c>
      <c r="R2018">
        <v>8</v>
      </c>
      <c r="S2018" t="s">
        <v>45</v>
      </c>
    </row>
    <row r="2019" spans="1:19" x14ac:dyDescent="0.3">
      <c r="A2019">
        <v>124544</v>
      </c>
      <c r="B2019" s="1">
        <v>44581</v>
      </c>
      <c r="C2019" t="s">
        <v>17</v>
      </c>
      <c r="D2019" t="s">
        <v>18</v>
      </c>
      <c r="E2019" t="s">
        <v>19</v>
      </c>
      <c r="F2019" t="s">
        <v>87</v>
      </c>
      <c r="G2019" t="s">
        <v>21</v>
      </c>
      <c r="H2019" t="s">
        <v>30</v>
      </c>
      <c r="I2019" t="s">
        <v>23</v>
      </c>
      <c r="J2019">
        <v>0.09</v>
      </c>
      <c r="K2019">
        <v>372506.42000000004</v>
      </c>
      <c r="L2019">
        <v>4331.47</v>
      </c>
      <c r="M2019">
        <v>0.84</v>
      </c>
      <c r="N2019" t="s">
        <v>58</v>
      </c>
      <c r="O2019" t="s">
        <v>25</v>
      </c>
      <c r="P2019">
        <v>10947</v>
      </c>
      <c r="Q2019">
        <v>33946</v>
      </c>
      <c r="R2019">
        <v>10</v>
      </c>
      <c r="S2019" t="s">
        <v>64</v>
      </c>
    </row>
    <row r="2020" spans="1:19" x14ac:dyDescent="0.3">
      <c r="A2020">
        <v>124541</v>
      </c>
      <c r="B2020" s="1">
        <v>44576</v>
      </c>
      <c r="C2020" t="s">
        <v>17</v>
      </c>
      <c r="D2020" t="s">
        <v>40</v>
      </c>
      <c r="E2020" t="s">
        <v>19</v>
      </c>
      <c r="F2020" t="s">
        <v>106</v>
      </c>
      <c r="G2020" t="s">
        <v>60</v>
      </c>
      <c r="H2020" t="s">
        <v>30</v>
      </c>
      <c r="I2020" t="s">
        <v>48</v>
      </c>
      <c r="J2020">
        <v>0.08</v>
      </c>
      <c r="K2020">
        <v>594725.26</v>
      </c>
      <c r="L2020">
        <v>6915.41</v>
      </c>
      <c r="M2020">
        <v>6.75</v>
      </c>
      <c r="N2020" t="s">
        <v>44</v>
      </c>
      <c r="O2020" t="s">
        <v>49</v>
      </c>
      <c r="P2020">
        <v>17970</v>
      </c>
      <c r="Q2020">
        <v>54746</v>
      </c>
      <c r="R2020">
        <v>8</v>
      </c>
      <c r="S2020" t="s">
        <v>26</v>
      </c>
    </row>
    <row r="2021" spans="1:19" x14ac:dyDescent="0.3">
      <c r="A2021">
        <v>124526</v>
      </c>
      <c r="B2021" s="1">
        <v>44625</v>
      </c>
      <c r="C2021" t="s">
        <v>39</v>
      </c>
      <c r="D2021" t="s">
        <v>40</v>
      </c>
      <c r="E2021" t="s">
        <v>19</v>
      </c>
      <c r="F2021" t="s">
        <v>56</v>
      </c>
      <c r="G2021" t="s">
        <v>42</v>
      </c>
      <c r="H2021" t="s">
        <v>43</v>
      </c>
      <c r="I2021" t="s">
        <v>37</v>
      </c>
      <c r="J2021">
        <v>7.0000000000000007E-2</v>
      </c>
      <c r="K2021">
        <v>273302.84000000003</v>
      </c>
      <c r="L2021">
        <v>3177.94</v>
      </c>
      <c r="M2021">
        <v>0.43614332335504552</v>
      </c>
      <c r="N2021" t="s">
        <v>24</v>
      </c>
      <c r="O2021" t="s">
        <v>32</v>
      </c>
      <c r="P2021">
        <v>4603</v>
      </c>
      <c r="Q2021">
        <v>15971</v>
      </c>
      <c r="R2021">
        <v>1</v>
      </c>
      <c r="S2021" t="s">
        <v>26</v>
      </c>
    </row>
    <row r="2022" spans="1:19" x14ac:dyDescent="0.3">
      <c r="A2022">
        <v>108098</v>
      </c>
      <c r="B2022" s="1">
        <v>44617</v>
      </c>
      <c r="C2022" t="s">
        <v>65</v>
      </c>
      <c r="D2022" t="s">
        <v>40</v>
      </c>
      <c r="E2022" t="s">
        <v>55</v>
      </c>
      <c r="F2022" t="s">
        <v>75</v>
      </c>
      <c r="G2022" t="s">
        <v>29</v>
      </c>
      <c r="H2022" t="s">
        <v>22</v>
      </c>
      <c r="I2022" t="s">
        <v>31</v>
      </c>
      <c r="J2022">
        <v>0.08</v>
      </c>
      <c r="K2022">
        <v>706716.17999999993</v>
      </c>
      <c r="L2022">
        <v>8217.6299999999992</v>
      </c>
      <c r="M2022">
        <v>2.64</v>
      </c>
      <c r="N2022" t="s">
        <v>53</v>
      </c>
      <c r="O2022" t="s">
        <v>49</v>
      </c>
      <c r="P2022">
        <v>21509</v>
      </c>
      <c r="Q2022">
        <v>65229</v>
      </c>
      <c r="R2022">
        <v>4</v>
      </c>
      <c r="S2022" t="s">
        <v>45</v>
      </c>
    </row>
    <row r="2023" spans="1:19" x14ac:dyDescent="0.3">
      <c r="A2023">
        <v>124518</v>
      </c>
      <c r="B2023" s="1">
        <v>44653</v>
      </c>
      <c r="C2023" t="s">
        <v>34</v>
      </c>
      <c r="D2023" t="s">
        <v>40</v>
      </c>
      <c r="E2023" t="s">
        <v>55</v>
      </c>
      <c r="F2023" t="s">
        <v>102</v>
      </c>
      <c r="G2023" t="s">
        <v>60</v>
      </c>
      <c r="H2023" t="s">
        <v>52</v>
      </c>
      <c r="I2023" t="s">
        <v>37</v>
      </c>
      <c r="J2023">
        <v>0.12</v>
      </c>
      <c r="K2023">
        <v>1191082.8</v>
      </c>
      <c r="L2023">
        <v>13849.8</v>
      </c>
      <c r="M2023">
        <v>0.63812773130225919</v>
      </c>
      <c r="N2023" t="s">
        <v>53</v>
      </c>
      <c r="O2023" t="s">
        <v>32</v>
      </c>
      <c r="P2023">
        <v>21351</v>
      </c>
      <c r="Q2023">
        <v>70504</v>
      </c>
      <c r="R2023">
        <v>1</v>
      </c>
      <c r="S2023" t="s">
        <v>45</v>
      </c>
    </row>
    <row r="2024" spans="1:19" x14ac:dyDescent="0.3">
      <c r="A2024">
        <v>108108</v>
      </c>
      <c r="B2024" s="1">
        <v>44574</v>
      </c>
      <c r="C2024" t="s">
        <v>17</v>
      </c>
      <c r="D2024" t="s">
        <v>40</v>
      </c>
      <c r="E2024" t="s">
        <v>27</v>
      </c>
      <c r="F2024" t="s">
        <v>70</v>
      </c>
      <c r="G2024" t="s">
        <v>29</v>
      </c>
      <c r="H2024" t="s">
        <v>52</v>
      </c>
      <c r="I2024" t="s">
        <v>23</v>
      </c>
      <c r="J2024">
        <v>0.01</v>
      </c>
      <c r="K2024">
        <v>1290000</v>
      </c>
      <c r="L2024">
        <v>15000</v>
      </c>
      <c r="M2024">
        <v>1.1200000000000001</v>
      </c>
      <c r="N2024" t="s">
        <v>24</v>
      </c>
      <c r="O2024" t="s">
        <v>32</v>
      </c>
      <c r="P2024">
        <v>39583</v>
      </c>
      <c r="Q2024">
        <v>118765</v>
      </c>
      <c r="R2024">
        <v>7</v>
      </c>
      <c r="S2024" t="s">
        <v>64</v>
      </c>
    </row>
    <row r="2025" spans="1:19" x14ac:dyDescent="0.3">
      <c r="A2025">
        <v>124513</v>
      </c>
      <c r="B2025" s="1">
        <v>44676</v>
      </c>
      <c r="C2025" t="s">
        <v>34</v>
      </c>
      <c r="D2025" t="s">
        <v>18</v>
      </c>
      <c r="E2025" t="s">
        <v>55</v>
      </c>
      <c r="F2025" t="s">
        <v>90</v>
      </c>
      <c r="G2025" t="s">
        <v>60</v>
      </c>
      <c r="H2025" t="s">
        <v>22</v>
      </c>
      <c r="I2025" t="s">
        <v>23</v>
      </c>
      <c r="J2025">
        <v>0.08</v>
      </c>
      <c r="K2025">
        <v>825912.17999999993</v>
      </c>
      <c r="L2025">
        <v>9603.6299999999992</v>
      </c>
      <c r="M2025">
        <v>2.81</v>
      </c>
      <c r="N2025" t="s">
        <v>24</v>
      </c>
      <c r="O2025" t="s">
        <v>49</v>
      </c>
      <c r="P2025">
        <v>25264</v>
      </c>
      <c r="Q2025">
        <v>76353</v>
      </c>
      <c r="R2025">
        <v>6</v>
      </c>
      <c r="S2025" t="s">
        <v>33</v>
      </c>
    </row>
    <row r="2026" spans="1:19" x14ac:dyDescent="0.3">
      <c r="A2026">
        <v>124506</v>
      </c>
      <c r="B2026" s="1">
        <v>44571</v>
      </c>
      <c r="C2026" t="s">
        <v>17</v>
      </c>
      <c r="D2026" t="s">
        <v>18</v>
      </c>
      <c r="E2026" t="s">
        <v>55</v>
      </c>
      <c r="F2026" t="s">
        <v>57</v>
      </c>
      <c r="G2026" t="s">
        <v>21</v>
      </c>
      <c r="H2026" t="s">
        <v>43</v>
      </c>
      <c r="I2026" t="s">
        <v>37</v>
      </c>
      <c r="J2026">
        <v>0.06</v>
      </c>
      <c r="K2026">
        <v>43000</v>
      </c>
      <c r="L2026">
        <v>500</v>
      </c>
      <c r="M2026">
        <v>0.1733848457599976</v>
      </c>
      <c r="N2026" t="s">
        <v>38</v>
      </c>
      <c r="O2026" t="s">
        <v>25</v>
      </c>
      <c r="P2026">
        <v>627</v>
      </c>
      <c r="Q2026">
        <v>3025</v>
      </c>
      <c r="R2026">
        <v>1</v>
      </c>
      <c r="S2026" t="s">
        <v>26</v>
      </c>
    </row>
    <row r="2027" spans="1:19" x14ac:dyDescent="0.3">
      <c r="A2027">
        <v>108113</v>
      </c>
      <c r="B2027" s="1">
        <v>44589</v>
      </c>
      <c r="C2027" t="s">
        <v>17</v>
      </c>
      <c r="D2027" t="s">
        <v>18</v>
      </c>
      <c r="E2027" t="s">
        <v>55</v>
      </c>
      <c r="F2027" t="s">
        <v>41</v>
      </c>
      <c r="G2027" t="s">
        <v>60</v>
      </c>
      <c r="H2027" t="s">
        <v>30</v>
      </c>
      <c r="I2027" t="s">
        <v>23</v>
      </c>
      <c r="J2027">
        <v>0.12</v>
      </c>
      <c r="K2027">
        <v>544685.30000000005</v>
      </c>
      <c r="L2027">
        <v>6333.55</v>
      </c>
      <c r="M2027">
        <v>2.81</v>
      </c>
      <c r="N2027" t="s">
        <v>38</v>
      </c>
      <c r="O2027" t="s">
        <v>32</v>
      </c>
      <c r="P2027">
        <v>16401</v>
      </c>
      <c r="Q2027">
        <v>50101</v>
      </c>
      <c r="R2027">
        <v>8</v>
      </c>
      <c r="S2027" t="s">
        <v>45</v>
      </c>
    </row>
    <row r="2028" spans="1:19" x14ac:dyDescent="0.3">
      <c r="A2028">
        <v>124486</v>
      </c>
      <c r="B2028" s="1">
        <v>44632</v>
      </c>
      <c r="C2028" t="s">
        <v>39</v>
      </c>
      <c r="D2028" t="s">
        <v>18</v>
      </c>
      <c r="E2028" t="s">
        <v>35</v>
      </c>
      <c r="F2028" t="s">
        <v>106</v>
      </c>
      <c r="G2028" t="s">
        <v>42</v>
      </c>
      <c r="H2028" t="s">
        <v>22</v>
      </c>
      <c r="I2028" t="s">
        <v>37</v>
      </c>
      <c r="J2028">
        <v>0.03</v>
      </c>
      <c r="K2028">
        <v>727678.67999999993</v>
      </c>
      <c r="L2028">
        <v>8461.3799999999992</v>
      </c>
      <c r="M2028">
        <v>0.44150574126514858</v>
      </c>
      <c r="N2028" t="s">
        <v>58</v>
      </c>
      <c r="O2028" t="s">
        <v>49</v>
      </c>
      <c r="P2028">
        <v>13028</v>
      </c>
      <c r="Q2028">
        <v>43402</v>
      </c>
      <c r="R2028">
        <v>1</v>
      </c>
      <c r="S2028" t="s">
        <v>26</v>
      </c>
    </row>
    <row r="2029" spans="1:19" x14ac:dyDescent="0.3">
      <c r="A2029">
        <v>124446</v>
      </c>
      <c r="B2029" s="1">
        <v>44593</v>
      </c>
      <c r="C2029" t="s">
        <v>65</v>
      </c>
      <c r="D2029" t="s">
        <v>40</v>
      </c>
      <c r="E2029" t="s">
        <v>55</v>
      </c>
      <c r="F2029" t="s">
        <v>71</v>
      </c>
      <c r="G2029" t="s">
        <v>21</v>
      </c>
      <c r="H2029" t="s">
        <v>52</v>
      </c>
      <c r="I2029" t="s">
        <v>23</v>
      </c>
      <c r="J2029">
        <v>0.01</v>
      </c>
      <c r="K2029">
        <v>1290000</v>
      </c>
      <c r="L2029">
        <v>15000</v>
      </c>
      <c r="M2029">
        <v>7.67</v>
      </c>
      <c r="N2029" t="s">
        <v>44</v>
      </c>
      <c r="O2029" t="s">
        <v>32</v>
      </c>
      <c r="P2029">
        <v>39272</v>
      </c>
      <c r="Q2029">
        <v>117845</v>
      </c>
      <c r="R2029">
        <v>5</v>
      </c>
      <c r="S2029" t="s">
        <v>64</v>
      </c>
    </row>
    <row r="2030" spans="1:19" x14ac:dyDescent="0.3">
      <c r="A2030">
        <v>108134</v>
      </c>
      <c r="B2030" s="1">
        <v>44626</v>
      </c>
      <c r="C2030" t="s">
        <v>39</v>
      </c>
      <c r="D2030" t="s">
        <v>18</v>
      </c>
      <c r="E2030" t="s">
        <v>55</v>
      </c>
      <c r="F2030" t="s">
        <v>28</v>
      </c>
      <c r="G2030" t="s">
        <v>60</v>
      </c>
      <c r="H2030" t="s">
        <v>52</v>
      </c>
      <c r="I2030" t="s">
        <v>31</v>
      </c>
      <c r="J2030">
        <v>0.03</v>
      </c>
      <c r="K2030">
        <v>1149249.82</v>
      </c>
      <c r="L2030">
        <v>13363.37</v>
      </c>
      <c r="M2030">
        <v>6.1</v>
      </c>
      <c r="N2030" t="s">
        <v>24</v>
      </c>
      <c r="O2030" t="s">
        <v>25</v>
      </c>
      <c r="P2030">
        <v>35259</v>
      </c>
      <c r="Q2030">
        <v>105959</v>
      </c>
      <c r="R2030">
        <v>5</v>
      </c>
      <c r="S2030" t="s">
        <v>33</v>
      </c>
    </row>
    <row r="2031" spans="1:19" x14ac:dyDescent="0.3">
      <c r="A2031">
        <v>124440</v>
      </c>
      <c r="B2031" s="1">
        <v>44572</v>
      </c>
      <c r="C2031" t="s">
        <v>17</v>
      </c>
      <c r="D2031" t="s">
        <v>18</v>
      </c>
      <c r="E2031" t="s">
        <v>19</v>
      </c>
      <c r="F2031" t="s">
        <v>20</v>
      </c>
      <c r="G2031" t="s">
        <v>29</v>
      </c>
      <c r="H2031" t="s">
        <v>30</v>
      </c>
      <c r="I2031" t="s">
        <v>31</v>
      </c>
      <c r="J2031">
        <v>0.04</v>
      </c>
      <c r="K2031">
        <v>641601.27999999991</v>
      </c>
      <c r="L2031">
        <v>7460.48</v>
      </c>
      <c r="M2031">
        <v>1.54</v>
      </c>
      <c r="N2031" t="s">
        <v>38</v>
      </c>
      <c r="O2031" t="s">
        <v>49</v>
      </c>
      <c r="P2031">
        <v>19432</v>
      </c>
      <c r="Q2031">
        <v>59079</v>
      </c>
      <c r="R2031">
        <v>1</v>
      </c>
      <c r="S2031" t="s">
        <v>26</v>
      </c>
    </row>
    <row r="2032" spans="1:19" x14ac:dyDescent="0.3">
      <c r="A2032">
        <v>124438</v>
      </c>
      <c r="B2032" s="1">
        <v>44679</v>
      </c>
      <c r="C2032" t="s">
        <v>34</v>
      </c>
      <c r="D2032" t="s">
        <v>40</v>
      </c>
      <c r="E2032" t="s">
        <v>35</v>
      </c>
      <c r="F2032" t="s">
        <v>74</v>
      </c>
      <c r="G2032" t="s">
        <v>42</v>
      </c>
      <c r="H2032" t="s">
        <v>30</v>
      </c>
      <c r="I2032" t="s">
        <v>48</v>
      </c>
      <c r="J2032">
        <v>0.13</v>
      </c>
      <c r="K2032">
        <v>624935.34</v>
      </c>
      <c r="L2032">
        <v>7266.69</v>
      </c>
      <c r="M2032">
        <v>7.54</v>
      </c>
      <c r="N2032" t="s">
        <v>58</v>
      </c>
      <c r="O2032" t="s">
        <v>49</v>
      </c>
      <c r="P2032">
        <v>18917</v>
      </c>
      <c r="Q2032">
        <v>57551</v>
      </c>
      <c r="R2032">
        <v>6</v>
      </c>
      <c r="S2032" t="s">
        <v>64</v>
      </c>
    </row>
    <row r="2033" spans="1:19" x14ac:dyDescent="0.3">
      <c r="A2033">
        <v>108151</v>
      </c>
      <c r="B2033" s="1">
        <v>44711</v>
      </c>
      <c r="C2033" t="s">
        <v>91</v>
      </c>
      <c r="D2033" t="s">
        <v>18</v>
      </c>
      <c r="E2033" t="s">
        <v>35</v>
      </c>
      <c r="F2033" t="s">
        <v>93</v>
      </c>
      <c r="G2033" t="s">
        <v>42</v>
      </c>
      <c r="H2033" t="s">
        <v>30</v>
      </c>
      <c r="I2033" t="s">
        <v>37</v>
      </c>
      <c r="J2033">
        <v>0.14000000000000001</v>
      </c>
      <c r="K2033">
        <v>639478.80000000005</v>
      </c>
      <c r="L2033">
        <v>7435.8</v>
      </c>
      <c r="M2033">
        <v>0.59522838802143507</v>
      </c>
      <c r="N2033" t="s">
        <v>44</v>
      </c>
      <c r="O2033" t="s">
        <v>49</v>
      </c>
      <c r="P2033">
        <v>11374</v>
      </c>
      <c r="Q2033">
        <v>38018</v>
      </c>
      <c r="R2033">
        <v>1</v>
      </c>
      <c r="S2033" t="s">
        <v>45</v>
      </c>
    </row>
    <row r="2034" spans="1:19" x14ac:dyDescent="0.3">
      <c r="A2034">
        <v>108157</v>
      </c>
      <c r="B2034" s="1">
        <v>44689</v>
      </c>
      <c r="C2034" t="s">
        <v>91</v>
      </c>
      <c r="D2034" t="s">
        <v>61</v>
      </c>
      <c r="E2034" t="s">
        <v>62</v>
      </c>
      <c r="F2034" t="s">
        <v>41</v>
      </c>
      <c r="G2034" t="s">
        <v>21</v>
      </c>
      <c r="H2034" t="s">
        <v>30</v>
      </c>
      <c r="I2034" t="s">
        <v>37</v>
      </c>
      <c r="J2034">
        <v>0.06</v>
      </c>
      <c r="K2034">
        <v>427208.44</v>
      </c>
      <c r="L2034">
        <v>4967.54</v>
      </c>
      <c r="M2034">
        <v>1.3298796417055487</v>
      </c>
      <c r="N2034" t="s">
        <v>53</v>
      </c>
      <c r="O2034" t="s">
        <v>32</v>
      </c>
      <c r="P2034">
        <v>7447</v>
      </c>
      <c r="Q2034">
        <v>25231</v>
      </c>
      <c r="R2034">
        <v>1</v>
      </c>
      <c r="S2034" t="s">
        <v>45</v>
      </c>
    </row>
    <row r="2035" spans="1:19" x14ac:dyDescent="0.3">
      <c r="A2035">
        <v>108158</v>
      </c>
      <c r="B2035" s="1">
        <v>44627</v>
      </c>
      <c r="C2035" t="s">
        <v>39</v>
      </c>
      <c r="D2035" t="s">
        <v>40</v>
      </c>
      <c r="E2035" t="s">
        <v>35</v>
      </c>
      <c r="F2035" t="s">
        <v>94</v>
      </c>
      <c r="G2035" t="s">
        <v>21</v>
      </c>
      <c r="H2035" t="s">
        <v>22</v>
      </c>
      <c r="I2035" t="s">
        <v>48</v>
      </c>
      <c r="J2035">
        <v>0.1</v>
      </c>
      <c r="K2035">
        <v>909034.62</v>
      </c>
      <c r="L2035">
        <v>10570.17</v>
      </c>
      <c r="M2035">
        <v>4.3600000000000003</v>
      </c>
      <c r="N2035" t="s">
        <v>58</v>
      </c>
      <c r="O2035" t="s">
        <v>32</v>
      </c>
      <c r="P2035">
        <v>27902</v>
      </c>
      <c r="Q2035">
        <v>84167</v>
      </c>
      <c r="R2035">
        <v>4</v>
      </c>
      <c r="S2035" t="s">
        <v>33</v>
      </c>
    </row>
    <row r="2036" spans="1:19" x14ac:dyDescent="0.3">
      <c r="A2036">
        <v>124435</v>
      </c>
      <c r="B2036" s="1">
        <v>44700</v>
      </c>
      <c r="C2036" t="s">
        <v>91</v>
      </c>
      <c r="D2036" t="s">
        <v>18</v>
      </c>
      <c r="E2036" t="s">
        <v>35</v>
      </c>
      <c r="F2036" t="s">
        <v>90</v>
      </c>
      <c r="G2036" t="s">
        <v>29</v>
      </c>
      <c r="H2036" t="s">
        <v>43</v>
      </c>
      <c r="I2036" t="s">
        <v>23</v>
      </c>
      <c r="J2036">
        <v>0.15</v>
      </c>
      <c r="K2036">
        <v>43000</v>
      </c>
      <c r="L2036">
        <v>500</v>
      </c>
      <c r="M2036">
        <v>3.25</v>
      </c>
      <c r="N2036" t="s">
        <v>24</v>
      </c>
      <c r="O2036" t="s">
        <v>32</v>
      </c>
      <c r="P2036">
        <v>950</v>
      </c>
      <c r="Q2036">
        <v>4335</v>
      </c>
      <c r="R2036">
        <v>9</v>
      </c>
      <c r="S2036" t="s">
        <v>33</v>
      </c>
    </row>
    <row r="2037" spans="1:19" x14ac:dyDescent="0.3">
      <c r="A2037">
        <v>124434</v>
      </c>
      <c r="B2037" s="1">
        <v>44617</v>
      </c>
      <c r="C2037" t="s">
        <v>65</v>
      </c>
      <c r="D2037" t="s">
        <v>18</v>
      </c>
      <c r="E2037" t="s">
        <v>35</v>
      </c>
      <c r="F2037" t="s">
        <v>28</v>
      </c>
      <c r="G2037" t="s">
        <v>42</v>
      </c>
      <c r="H2037" t="s">
        <v>30</v>
      </c>
      <c r="I2037" t="s">
        <v>31</v>
      </c>
      <c r="J2037">
        <v>7.0000000000000007E-2</v>
      </c>
      <c r="K2037">
        <v>617381.1</v>
      </c>
      <c r="L2037">
        <v>7178.85</v>
      </c>
      <c r="M2037">
        <v>5.82</v>
      </c>
      <c r="N2037" t="s">
        <v>24</v>
      </c>
      <c r="O2037" t="s">
        <v>32</v>
      </c>
      <c r="P2037">
        <v>18684</v>
      </c>
      <c r="Q2037">
        <v>56862</v>
      </c>
      <c r="R2037">
        <v>4</v>
      </c>
      <c r="S2037" t="s">
        <v>33</v>
      </c>
    </row>
    <row r="2038" spans="1:19" x14ac:dyDescent="0.3">
      <c r="A2038">
        <v>108177</v>
      </c>
      <c r="B2038" s="1">
        <v>44570</v>
      </c>
      <c r="C2038" t="s">
        <v>17</v>
      </c>
      <c r="D2038" t="s">
        <v>18</v>
      </c>
      <c r="E2038" t="s">
        <v>35</v>
      </c>
      <c r="F2038" t="s">
        <v>78</v>
      </c>
      <c r="G2038" t="s">
        <v>42</v>
      </c>
      <c r="H2038" t="s">
        <v>22</v>
      </c>
      <c r="I2038" t="s">
        <v>23</v>
      </c>
      <c r="J2038">
        <v>0.01</v>
      </c>
      <c r="K2038">
        <v>687583.76</v>
      </c>
      <c r="L2038">
        <v>7995.16</v>
      </c>
      <c r="M2038">
        <v>4.18</v>
      </c>
      <c r="N2038" t="s">
        <v>44</v>
      </c>
      <c r="O2038" t="s">
        <v>25</v>
      </c>
      <c r="P2038">
        <v>20900</v>
      </c>
      <c r="Q2038">
        <v>63426</v>
      </c>
      <c r="R2038">
        <v>9</v>
      </c>
      <c r="S2038" t="s">
        <v>33</v>
      </c>
    </row>
    <row r="2039" spans="1:19" x14ac:dyDescent="0.3">
      <c r="A2039">
        <v>124430</v>
      </c>
      <c r="B2039" s="1">
        <v>44649</v>
      </c>
      <c r="C2039" t="s">
        <v>39</v>
      </c>
      <c r="D2039" t="s">
        <v>40</v>
      </c>
      <c r="E2039" t="s">
        <v>19</v>
      </c>
      <c r="F2039" t="s">
        <v>96</v>
      </c>
      <c r="G2039" t="s">
        <v>29</v>
      </c>
      <c r="H2039" t="s">
        <v>52</v>
      </c>
      <c r="I2039" t="s">
        <v>31</v>
      </c>
      <c r="J2039">
        <v>0.06</v>
      </c>
      <c r="K2039">
        <v>1081914.3999999999</v>
      </c>
      <c r="L2039">
        <v>12580.4</v>
      </c>
      <c r="M2039">
        <v>4.46</v>
      </c>
      <c r="N2039" t="s">
        <v>44</v>
      </c>
      <c r="O2039" t="s">
        <v>32</v>
      </c>
      <c r="P2039">
        <v>33294</v>
      </c>
      <c r="Q2039">
        <v>100138</v>
      </c>
      <c r="R2039">
        <v>5</v>
      </c>
      <c r="S2039" t="s">
        <v>26</v>
      </c>
    </row>
    <row r="2040" spans="1:19" x14ac:dyDescent="0.3">
      <c r="A2040">
        <v>124426</v>
      </c>
      <c r="B2040" s="1">
        <v>44616</v>
      </c>
      <c r="C2040" t="s">
        <v>65</v>
      </c>
      <c r="D2040" t="s">
        <v>18</v>
      </c>
      <c r="E2040" t="s">
        <v>35</v>
      </c>
      <c r="F2040" t="s">
        <v>90</v>
      </c>
      <c r="G2040" t="s">
        <v>29</v>
      </c>
      <c r="H2040" t="s">
        <v>43</v>
      </c>
      <c r="I2040" t="s">
        <v>23</v>
      </c>
      <c r="J2040">
        <v>0.09</v>
      </c>
      <c r="K2040">
        <v>284114.76</v>
      </c>
      <c r="L2040">
        <v>3303.66</v>
      </c>
      <c r="M2040">
        <v>5.49</v>
      </c>
      <c r="N2040" t="s">
        <v>24</v>
      </c>
      <c r="O2040" t="s">
        <v>32</v>
      </c>
      <c r="P2040">
        <v>8169</v>
      </c>
      <c r="Q2040">
        <v>25717</v>
      </c>
      <c r="R2040">
        <v>6</v>
      </c>
      <c r="S2040" t="s">
        <v>33</v>
      </c>
    </row>
    <row r="2041" spans="1:19" x14ac:dyDescent="0.3">
      <c r="A2041">
        <v>124422</v>
      </c>
      <c r="B2041" s="1">
        <v>44653</v>
      </c>
      <c r="C2041" t="s">
        <v>34</v>
      </c>
      <c r="D2041" t="s">
        <v>40</v>
      </c>
      <c r="E2041" t="s">
        <v>35</v>
      </c>
      <c r="F2041" t="s">
        <v>98</v>
      </c>
      <c r="G2041" t="s">
        <v>29</v>
      </c>
      <c r="H2041" t="s">
        <v>43</v>
      </c>
      <c r="I2041" t="s">
        <v>48</v>
      </c>
      <c r="J2041">
        <v>7.0000000000000007E-2</v>
      </c>
      <c r="K2041">
        <v>43000</v>
      </c>
      <c r="L2041">
        <v>500</v>
      </c>
      <c r="M2041">
        <v>7.68</v>
      </c>
      <c r="N2041" t="s">
        <v>53</v>
      </c>
      <c r="O2041" t="s">
        <v>25</v>
      </c>
      <c r="P2041">
        <v>1779</v>
      </c>
      <c r="Q2041">
        <v>6790</v>
      </c>
      <c r="R2041">
        <v>9</v>
      </c>
      <c r="S2041" t="s">
        <v>50</v>
      </c>
    </row>
    <row r="2042" spans="1:19" x14ac:dyDescent="0.3">
      <c r="A2042">
        <v>124411</v>
      </c>
      <c r="B2042" s="1">
        <v>44610</v>
      </c>
      <c r="C2042" t="s">
        <v>65</v>
      </c>
      <c r="D2042" t="s">
        <v>40</v>
      </c>
      <c r="E2042" t="s">
        <v>27</v>
      </c>
      <c r="F2042" t="s">
        <v>70</v>
      </c>
      <c r="G2042" t="s">
        <v>42</v>
      </c>
      <c r="H2042" t="s">
        <v>30</v>
      </c>
      <c r="I2042" t="s">
        <v>48</v>
      </c>
      <c r="J2042">
        <v>0.1</v>
      </c>
      <c r="K2042">
        <v>565527.4</v>
      </c>
      <c r="L2042">
        <v>6575.9</v>
      </c>
      <c r="M2042">
        <v>3.3</v>
      </c>
      <c r="N2042" t="s">
        <v>38</v>
      </c>
      <c r="O2042" t="s">
        <v>49</v>
      </c>
      <c r="P2042">
        <v>17043</v>
      </c>
      <c r="Q2042">
        <v>52003</v>
      </c>
      <c r="R2042">
        <v>7</v>
      </c>
      <c r="S2042" t="s">
        <v>64</v>
      </c>
    </row>
    <row r="2043" spans="1:19" x14ac:dyDescent="0.3">
      <c r="A2043">
        <v>124405</v>
      </c>
      <c r="B2043" s="1">
        <v>44661</v>
      </c>
      <c r="C2043" t="s">
        <v>34</v>
      </c>
      <c r="D2043" t="s">
        <v>18</v>
      </c>
      <c r="E2043" t="s">
        <v>27</v>
      </c>
      <c r="F2043" t="s">
        <v>106</v>
      </c>
      <c r="G2043" t="s">
        <v>60</v>
      </c>
      <c r="H2043" t="s">
        <v>22</v>
      </c>
      <c r="I2043" t="s">
        <v>23</v>
      </c>
      <c r="J2043">
        <v>0.1</v>
      </c>
      <c r="K2043">
        <v>860913.32000000007</v>
      </c>
      <c r="L2043">
        <v>10010.620000000001</v>
      </c>
      <c r="M2043">
        <v>6.17</v>
      </c>
      <c r="N2043" t="s">
        <v>24</v>
      </c>
      <c r="O2043" t="s">
        <v>32</v>
      </c>
      <c r="P2043">
        <v>26377</v>
      </c>
      <c r="Q2043">
        <v>79650</v>
      </c>
      <c r="R2043">
        <v>6</v>
      </c>
      <c r="S2043" t="s">
        <v>26</v>
      </c>
    </row>
    <row r="2044" spans="1:19" x14ac:dyDescent="0.3">
      <c r="A2044">
        <v>108217</v>
      </c>
      <c r="B2044" s="1">
        <v>44646</v>
      </c>
      <c r="C2044" t="s">
        <v>39</v>
      </c>
      <c r="D2044" t="s">
        <v>18</v>
      </c>
      <c r="E2044" t="s">
        <v>55</v>
      </c>
      <c r="F2044" t="s">
        <v>36</v>
      </c>
      <c r="G2044" t="s">
        <v>21</v>
      </c>
      <c r="H2044" t="s">
        <v>30</v>
      </c>
      <c r="I2044" t="s">
        <v>48</v>
      </c>
      <c r="J2044">
        <v>7.0000000000000007E-2</v>
      </c>
      <c r="K2044">
        <v>615437.5</v>
      </c>
      <c r="L2044">
        <v>7156.25</v>
      </c>
      <c r="M2044">
        <v>7.27</v>
      </c>
      <c r="N2044" t="s">
        <v>58</v>
      </c>
      <c r="O2044" t="s">
        <v>32</v>
      </c>
      <c r="P2044">
        <v>18620</v>
      </c>
      <c r="Q2044">
        <v>56674</v>
      </c>
      <c r="R2044">
        <v>4</v>
      </c>
      <c r="S2044" t="s">
        <v>33</v>
      </c>
    </row>
    <row r="2045" spans="1:19" x14ac:dyDescent="0.3">
      <c r="A2045">
        <v>124389</v>
      </c>
      <c r="B2045" s="1">
        <v>44565</v>
      </c>
      <c r="C2045" t="s">
        <v>17</v>
      </c>
      <c r="D2045" t="s">
        <v>18</v>
      </c>
      <c r="E2045" t="s">
        <v>27</v>
      </c>
      <c r="F2045" t="s">
        <v>93</v>
      </c>
      <c r="G2045" t="s">
        <v>42</v>
      </c>
      <c r="H2045" t="s">
        <v>52</v>
      </c>
      <c r="I2045" t="s">
        <v>37</v>
      </c>
      <c r="J2045">
        <v>0.13</v>
      </c>
      <c r="K2045">
        <v>1112993.9400000002</v>
      </c>
      <c r="L2045">
        <v>12941.79</v>
      </c>
      <c r="M2045">
        <v>0.61667805966184719</v>
      </c>
      <c r="N2045" t="s">
        <v>53</v>
      </c>
      <c r="O2045" t="s">
        <v>32</v>
      </c>
      <c r="P2045">
        <v>20105</v>
      </c>
      <c r="Q2045">
        <v>66447</v>
      </c>
      <c r="R2045">
        <v>1</v>
      </c>
      <c r="S2045" t="s">
        <v>45</v>
      </c>
    </row>
    <row r="2046" spans="1:19" x14ac:dyDescent="0.3">
      <c r="A2046">
        <v>124375</v>
      </c>
      <c r="B2046" s="1">
        <v>44696</v>
      </c>
      <c r="C2046" t="s">
        <v>91</v>
      </c>
      <c r="D2046" t="s">
        <v>40</v>
      </c>
      <c r="E2046" t="s">
        <v>27</v>
      </c>
      <c r="F2046" t="s">
        <v>103</v>
      </c>
      <c r="G2046" t="s">
        <v>60</v>
      </c>
      <c r="H2046" t="s">
        <v>30</v>
      </c>
      <c r="I2046" t="s">
        <v>31</v>
      </c>
      <c r="J2046">
        <v>0.13</v>
      </c>
      <c r="K2046">
        <v>534552.77999999991</v>
      </c>
      <c r="L2046">
        <v>6215.73</v>
      </c>
      <c r="M2046">
        <v>7.29</v>
      </c>
      <c r="N2046" t="s">
        <v>24</v>
      </c>
      <c r="O2046" t="s">
        <v>25</v>
      </c>
      <c r="P2046">
        <v>16077</v>
      </c>
      <c r="Q2046">
        <v>49142</v>
      </c>
      <c r="R2046">
        <v>5</v>
      </c>
      <c r="S2046" t="s">
        <v>45</v>
      </c>
    </row>
    <row r="2047" spans="1:19" x14ac:dyDescent="0.3">
      <c r="A2047">
        <v>124363</v>
      </c>
      <c r="B2047" s="1">
        <v>44598</v>
      </c>
      <c r="C2047" t="s">
        <v>65</v>
      </c>
      <c r="D2047" t="s">
        <v>18</v>
      </c>
      <c r="E2047" t="s">
        <v>19</v>
      </c>
      <c r="F2047" t="s">
        <v>88</v>
      </c>
      <c r="G2047" t="s">
        <v>60</v>
      </c>
      <c r="H2047" t="s">
        <v>43</v>
      </c>
      <c r="I2047" t="s">
        <v>23</v>
      </c>
      <c r="J2047">
        <v>0.15</v>
      </c>
      <c r="K2047">
        <v>323392.68</v>
      </c>
      <c r="L2047">
        <v>3760.38</v>
      </c>
      <c r="M2047">
        <v>0.15</v>
      </c>
      <c r="N2047" t="s">
        <v>44</v>
      </c>
      <c r="O2047" t="s">
        <v>32</v>
      </c>
      <c r="P2047">
        <v>9390</v>
      </c>
      <c r="Q2047">
        <v>29332</v>
      </c>
      <c r="R2047">
        <v>7</v>
      </c>
      <c r="S2047" t="s">
        <v>26</v>
      </c>
    </row>
    <row r="2048" spans="1:19" x14ac:dyDescent="0.3">
      <c r="A2048">
        <v>124355</v>
      </c>
      <c r="B2048" s="1">
        <v>44573</v>
      </c>
      <c r="C2048" t="s">
        <v>17</v>
      </c>
      <c r="D2048" t="s">
        <v>18</v>
      </c>
      <c r="E2048" t="s">
        <v>27</v>
      </c>
      <c r="F2048" t="s">
        <v>41</v>
      </c>
      <c r="G2048" t="s">
        <v>42</v>
      </c>
      <c r="H2048" t="s">
        <v>43</v>
      </c>
      <c r="I2048" t="s">
        <v>48</v>
      </c>
      <c r="J2048">
        <v>7.0000000000000007E-2</v>
      </c>
      <c r="K2048">
        <v>274915.34000000003</v>
      </c>
      <c r="L2048">
        <v>3196.69</v>
      </c>
      <c r="M2048">
        <v>5.6</v>
      </c>
      <c r="N2048" t="s">
        <v>53</v>
      </c>
      <c r="O2048" t="s">
        <v>25</v>
      </c>
      <c r="P2048">
        <v>7885</v>
      </c>
      <c r="Q2048">
        <v>24875</v>
      </c>
      <c r="R2048">
        <v>4</v>
      </c>
      <c r="S2048" t="s">
        <v>45</v>
      </c>
    </row>
    <row r="2049" spans="1:19" x14ac:dyDescent="0.3">
      <c r="A2049">
        <v>108249</v>
      </c>
      <c r="B2049" s="1">
        <v>44655</v>
      </c>
      <c r="C2049" t="s">
        <v>34</v>
      </c>
      <c r="D2049" t="s">
        <v>40</v>
      </c>
      <c r="E2049" t="s">
        <v>55</v>
      </c>
      <c r="F2049" t="s">
        <v>92</v>
      </c>
      <c r="G2049" t="s">
        <v>42</v>
      </c>
      <c r="H2049" t="s">
        <v>30</v>
      </c>
      <c r="I2049" t="s">
        <v>48</v>
      </c>
      <c r="J2049">
        <v>0.11</v>
      </c>
      <c r="K2049">
        <v>557202.6</v>
      </c>
      <c r="L2049">
        <v>6479.1</v>
      </c>
      <c r="M2049">
        <v>0.85</v>
      </c>
      <c r="N2049" t="s">
        <v>38</v>
      </c>
      <c r="O2049" t="s">
        <v>32</v>
      </c>
      <c r="P2049">
        <v>16790</v>
      </c>
      <c r="Q2049">
        <v>51251</v>
      </c>
      <c r="R2049">
        <v>4</v>
      </c>
      <c r="S2049" t="s">
        <v>50</v>
      </c>
    </row>
    <row r="2050" spans="1:19" x14ac:dyDescent="0.3">
      <c r="A2050">
        <v>124353</v>
      </c>
      <c r="B2050" s="1">
        <v>44638</v>
      </c>
      <c r="C2050" t="s">
        <v>39</v>
      </c>
      <c r="D2050" t="s">
        <v>40</v>
      </c>
      <c r="E2050" t="s">
        <v>55</v>
      </c>
      <c r="F2050" t="s">
        <v>89</v>
      </c>
      <c r="G2050" t="s">
        <v>21</v>
      </c>
      <c r="H2050" t="s">
        <v>52</v>
      </c>
      <c r="I2050" t="s">
        <v>31</v>
      </c>
      <c r="J2050">
        <v>0.11</v>
      </c>
      <c r="K2050">
        <v>1006420.1599999999</v>
      </c>
      <c r="L2050">
        <v>11702.56</v>
      </c>
      <c r="M2050">
        <v>6.65</v>
      </c>
      <c r="N2050" t="s">
        <v>53</v>
      </c>
      <c r="O2050" t="s">
        <v>49</v>
      </c>
      <c r="P2050">
        <v>30985</v>
      </c>
      <c r="Q2050">
        <v>93298</v>
      </c>
      <c r="R2050">
        <v>5</v>
      </c>
      <c r="S2050" t="s">
        <v>50</v>
      </c>
    </row>
    <row r="2051" spans="1:19" x14ac:dyDescent="0.3">
      <c r="A2051">
        <v>108253</v>
      </c>
      <c r="B2051" s="1">
        <v>44611</v>
      </c>
      <c r="C2051" t="s">
        <v>65</v>
      </c>
      <c r="D2051" t="s">
        <v>18</v>
      </c>
      <c r="E2051" t="s">
        <v>35</v>
      </c>
      <c r="F2051" t="s">
        <v>20</v>
      </c>
      <c r="G2051" t="s">
        <v>42</v>
      </c>
      <c r="H2051" t="s">
        <v>52</v>
      </c>
      <c r="I2051" t="s">
        <v>37</v>
      </c>
      <c r="J2051">
        <v>0.12</v>
      </c>
      <c r="K2051">
        <v>989916.76</v>
      </c>
      <c r="L2051">
        <v>11510.66</v>
      </c>
      <c r="M2051">
        <v>0.24845869650143981</v>
      </c>
      <c r="N2051" t="s">
        <v>44</v>
      </c>
      <c r="O2051" t="s">
        <v>32</v>
      </c>
      <c r="P2051">
        <v>17895</v>
      </c>
      <c r="Q2051">
        <v>59250</v>
      </c>
      <c r="R2051">
        <v>1</v>
      </c>
      <c r="S2051" t="s">
        <v>26</v>
      </c>
    </row>
    <row r="2052" spans="1:19" x14ac:dyDescent="0.3">
      <c r="A2052">
        <v>108256</v>
      </c>
      <c r="B2052" s="1">
        <v>44625</v>
      </c>
      <c r="C2052" t="s">
        <v>39</v>
      </c>
      <c r="D2052" t="s">
        <v>18</v>
      </c>
      <c r="E2052" t="s">
        <v>55</v>
      </c>
      <c r="F2052" t="s">
        <v>106</v>
      </c>
      <c r="G2052" t="s">
        <v>60</v>
      </c>
      <c r="H2052" t="s">
        <v>52</v>
      </c>
      <c r="I2052" t="s">
        <v>37</v>
      </c>
      <c r="J2052">
        <v>7.0000000000000007E-2</v>
      </c>
      <c r="K2052">
        <v>1095744.92</v>
      </c>
      <c r="L2052">
        <v>12741.22</v>
      </c>
      <c r="M2052">
        <v>0.97596005963874943</v>
      </c>
      <c r="N2052" t="s">
        <v>58</v>
      </c>
      <c r="O2052" t="s">
        <v>49</v>
      </c>
      <c r="P2052">
        <v>19802</v>
      </c>
      <c r="Q2052">
        <v>65462</v>
      </c>
      <c r="R2052">
        <v>1</v>
      </c>
      <c r="S2052" t="s">
        <v>26</v>
      </c>
    </row>
    <row r="2053" spans="1:19" x14ac:dyDescent="0.3">
      <c r="A2053">
        <v>124344</v>
      </c>
      <c r="B2053" s="1">
        <v>44671</v>
      </c>
      <c r="C2053" t="s">
        <v>34</v>
      </c>
      <c r="D2053" t="s">
        <v>40</v>
      </c>
      <c r="E2053" t="s">
        <v>35</v>
      </c>
      <c r="F2053" t="s">
        <v>75</v>
      </c>
      <c r="G2053" t="s">
        <v>21</v>
      </c>
      <c r="H2053" t="s">
        <v>43</v>
      </c>
      <c r="I2053" t="s">
        <v>37</v>
      </c>
      <c r="J2053">
        <v>0.1</v>
      </c>
      <c r="K2053">
        <v>229981.19999999998</v>
      </c>
      <c r="L2053">
        <v>2674.2</v>
      </c>
      <c r="M2053">
        <v>1.106445562117923</v>
      </c>
      <c r="N2053" t="s">
        <v>53</v>
      </c>
      <c r="O2053" t="s">
        <v>49</v>
      </c>
      <c r="P2053">
        <v>3842</v>
      </c>
      <c r="Q2053">
        <v>13492</v>
      </c>
      <c r="R2053">
        <v>1</v>
      </c>
      <c r="S2053" t="s">
        <v>45</v>
      </c>
    </row>
    <row r="2054" spans="1:19" x14ac:dyDescent="0.3">
      <c r="A2054">
        <v>124343</v>
      </c>
      <c r="B2054" s="1">
        <v>44642</v>
      </c>
      <c r="C2054" t="s">
        <v>39</v>
      </c>
      <c r="D2054" t="s">
        <v>18</v>
      </c>
      <c r="E2054" t="s">
        <v>55</v>
      </c>
      <c r="F2054" t="s">
        <v>94</v>
      </c>
      <c r="G2054" t="s">
        <v>60</v>
      </c>
      <c r="H2054" t="s">
        <v>43</v>
      </c>
      <c r="I2054" t="s">
        <v>37</v>
      </c>
      <c r="J2054">
        <v>0.03</v>
      </c>
      <c r="K2054">
        <v>295396.24</v>
      </c>
      <c r="L2054">
        <v>3434.84</v>
      </c>
      <c r="M2054">
        <v>7.5073850741442197E-2</v>
      </c>
      <c r="N2054" t="s">
        <v>53</v>
      </c>
      <c r="O2054" t="s">
        <v>25</v>
      </c>
      <c r="P2054">
        <v>5001</v>
      </c>
      <c r="Q2054">
        <v>17265</v>
      </c>
      <c r="R2054">
        <v>1</v>
      </c>
      <c r="S2054" t="s">
        <v>33</v>
      </c>
    </row>
    <row r="2055" spans="1:19" x14ac:dyDescent="0.3">
      <c r="A2055">
        <v>108267</v>
      </c>
      <c r="B2055" s="1">
        <v>44686</v>
      </c>
      <c r="C2055" t="s">
        <v>91</v>
      </c>
      <c r="D2055" t="s">
        <v>40</v>
      </c>
      <c r="E2055" t="s">
        <v>19</v>
      </c>
      <c r="F2055" t="s">
        <v>75</v>
      </c>
      <c r="G2055" t="s">
        <v>42</v>
      </c>
      <c r="H2055" t="s">
        <v>30</v>
      </c>
      <c r="I2055" t="s">
        <v>37</v>
      </c>
      <c r="J2055">
        <v>0.13</v>
      </c>
      <c r="K2055">
        <v>438261.16000000003</v>
      </c>
      <c r="L2055">
        <v>5096.0600000000004</v>
      </c>
      <c r="M2055">
        <v>0.8079376317888548</v>
      </c>
      <c r="N2055" t="s">
        <v>53</v>
      </c>
      <c r="O2055" t="s">
        <v>25</v>
      </c>
      <c r="P2055">
        <v>7657</v>
      </c>
      <c r="Q2055">
        <v>25912</v>
      </c>
      <c r="R2055">
        <v>1</v>
      </c>
      <c r="S2055" t="s">
        <v>45</v>
      </c>
    </row>
    <row r="2056" spans="1:19" x14ac:dyDescent="0.3">
      <c r="A2056">
        <v>124325</v>
      </c>
      <c r="B2056" s="1">
        <v>44684</v>
      </c>
      <c r="C2056" t="s">
        <v>91</v>
      </c>
      <c r="D2056" t="s">
        <v>40</v>
      </c>
      <c r="E2056" t="s">
        <v>35</v>
      </c>
      <c r="F2056" t="s">
        <v>90</v>
      </c>
      <c r="G2056" t="s">
        <v>42</v>
      </c>
      <c r="H2056" t="s">
        <v>22</v>
      </c>
      <c r="I2056" t="s">
        <v>23</v>
      </c>
      <c r="J2056">
        <v>0.12</v>
      </c>
      <c r="K2056">
        <v>878894.20000000007</v>
      </c>
      <c r="L2056">
        <v>10219.700000000001</v>
      </c>
      <c r="M2056">
        <v>4.8600000000000003</v>
      </c>
      <c r="N2056" t="s">
        <v>24</v>
      </c>
      <c r="O2056" t="s">
        <v>25</v>
      </c>
      <c r="P2056">
        <v>26954</v>
      </c>
      <c r="Q2056">
        <v>81357</v>
      </c>
      <c r="R2056">
        <v>5</v>
      </c>
      <c r="S2056" t="s">
        <v>33</v>
      </c>
    </row>
    <row r="2057" spans="1:19" x14ac:dyDescent="0.3">
      <c r="A2057">
        <v>108269</v>
      </c>
      <c r="B2057" s="1">
        <v>44608</v>
      </c>
      <c r="C2057" t="s">
        <v>65</v>
      </c>
      <c r="D2057" t="s">
        <v>40</v>
      </c>
      <c r="E2057" t="s">
        <v>55</v>
      </c>
      <c r="F2057" t="s">
        <v>70</v>
      </c>
      <c r="G2057" t="s">
        <v>29</v>
      </c>
      <c r="H2057" t="s">
        <v>22</v>
      </c>
      <c r="I2057" t="s">
        <v>37</v>
      </c>
      <c r="J2057">
        <v>7.0000000000000007E-2</v>
      </c>
      <c r="K2057">
        <v>708044.88</v>
      </c>
      <c r="L2057">
        <v>8233.08</v>
      </c>
      <c r="M2057">
        <v>0.45759299499545758</v>
      </c>
      <c r="N2057" t="s">
        <v>44</v>
      </c>
      <c r="O2057" t="s">
        <v>32</v>
      </c>
      <c r="P2057">
        <v>12657</v>
      </c>
      <c r="Q2057">
        <v>42196</v>
      </c>
      <c r="R2057">
        <v>1</v>
      </c>
      <c r="S2057" t="s">
        <v>64</v>
      </c>
    </row>
    <row r="2058" spans="1:19" x14ac:dyDescent="0.3">
      <c r="A2058">
        <v>108273</v>
      </c>
      <c r="B2058" s="1">
        <v>44609</v>
      </c>
      <c r="C2058" t="s">
        <v>65</v>
      </c>
      <c r="D2058" t="s">
        <v>40</v>
      </c>
      <c r="E2058" t="s">
        <v>19</v>
      </c>
      <c r="F2058" t="s">
        <v>107</v>
      </c>
      <c r="G2058" t="s">
        <v>60</v>
      </c>
      <c r="H2058" t="s">
        <v>43</v>
      </c>
      <c r="I2058" t="s">
        <v>37</v>
      </c>
      <c r="J2058">
        <v>0.14000000000000001</v>
      </c>
      <c r="K2058">
        <v>285203.52</v>
      </c>
      <c r="L2058">
        <v>3316.32</v>
      </c>
      <c r="M2058">
        <v>1.0706961093839029</v>
      </c>
      <c r="N2058" t="s">
        <v>24</v>
      </c>
      <c r="O2058" t="s">
        <v>32</v>
      </c>
      <c r="P2058">
        <v>4817</v>
      </c>
      <c r="Q2058">
        <v>16669</v>
      </c>
      <c r="R2058">
        <v>1</v>
      </c>
      <c r="S2058" t="s">
        <v>26</v>
      </c>
    </row>
    <row r="2059" spans="1:19" x14ac:dyDescent="0.3">
      <c r="A2059">
        <v>124316</v>
      </c>
      <c r="B2059" s="1">
        <v>44585</v>
      </c>
      <c r="C2059" t="s">
        <v>17</v>
      </c>
      <c r="D2059" t="s">
        <v>40</v>
      </c>
      <c r="E2059" t="s">
        <v>55</v>
      </c>
      <c r="F2059" t="s">
        <v>90</v>
      </c>
      <c r="G2059" t="s">
        <v>21</v>
      </c>
      <c r="H2059" t="s">
        <v>43</v>
      </c>
      <c r="I2059" t="s">
        <v>23</v>
      </c>
      <c r="J2059">
        <v>0.14000000000000001</v>
      </c>
      <c r="K2059">
        <v>256768.47999999998</v>
      </c>
      <c r="L2059">
        <v>2985.68</v>
      </c>
      <c r="M2059">
        <v>7.51</v>
      </c>
      <c r="N2059" t="s">
        <v>58</v>
      </c>
      <c r="O2059" t="s">
        <v>49</v>
      </c>
      <c r="P2059">
        <v>7337</v>
      </c>
      <c r="Q2059">
        <v>23251</v>
      </c>
      <c r="R2059">
        <v>5</v>
      </c>
      <c r="S2059" t="s">
        <v>33</v>
      </c>
    </row>
    <row r="2060" spans="1:19" x14ac:dyDescent="0.3">
      <c r="A2060">
        <v>124315</v>
      </c>
      <c r="B2060" s="1">
        <v>44608</v>
      </c>
      <c r="C2060" t="s">
        <v>65</v>
      </c>
      <c r="D2060" t="s">
        <v>40</v>
      </c>
      <c r="E2060" t="s">
        <v>35</v>
      </c>
      <c r="F2060" t="s">
        <v>63</v>
      </c>
      <c r="G2060" t="s">
        <v>42</v>
      </c>
      <c r="H2060" t="s">
        <v>52</v>
      </c>
      <c r="I2060" t="s">
        <v>31</v>
      </c>
      <c r="J2060">
        <v>0.12</v>
      </c>
      <c r="K2060">
        <v>991383.05999999994</v>
      </c>
      <c r="L2060">
        <v>11527.71</v>
      </c>
      <c r="M2060">
        <v>3.71</v>
      </c>
      <c r="N2060" t="s">
        <v>24</v>
      </c>
      <c r="O2060" t="s">
        <v>25</v>
      </c>
      <c r="P2060">
        <v>30519</v>
      </c>
      <c r="Q2060">
        <v>91919</v>
      </c>
      <c r="R2060">
        <v>9</v>
      </c>
      <c r="S2060" t="s">
        <v>64</v>
      </c>
    </row>
    <row r="2061" spans="1:19" x14ac:dyDescent="0.3">
      <c r="A2061">
        <v>124307</v>
      </c>
      <c r="B2061" s="1">
        <v>44705</v>
      </c>
      <c r="C2061" t="s">
        <v>91</v>
      </c>
      <c r="D2061" t="s">
        <v>18</v>
      </c>
      <c r="E2061" t="s">
        <v>55</v>
      </c>
      <c r="F2061" t="s">
        <v>84</v>
      </c>
      <c r="G2061" t="s">
        <v>21</v>
      </c>
      <c r="H2061" t="s">
        <v>30</v>
      </c>
      <c r="I2061" t="s">
        <v>48</v>
      </c>
      <c r="J2061">
        <v>0.09</v>
      </c>
      <c r="K2061">
        <v>375851.82</v>
      </c>
      <c r="L2061">
        <v>4370.37</v>
      </c>
      <c r="M2061">
        <v>2.68</v>
      </c>
      <c r="N2061" t="s">
        <v>53</v>
      </c>
      <c r="O2061" t="s">
        <v>49</v>
      </c>
      <c r="P2061">
        <v>11053</v>
      </c>
      <c r="Q2061">
        <v>34259</v>
      </c>
      <c r="R2061">
        <v>2</v>
      </c>
      <c r="S2061" t="s">
        <v>50</v>
      </c>
    </row>
    <row r="2062" spans="1:19" x14ac:dyDescent="0.3">
      <c r="A2062">
        <v>108280</v>
      </c>
      <c r="B2062" s="1">
        <v>44695</v>
      </c>
      <c r="C2062" t="s">
        <v>91</v>
      </c>
      <c r="D2062" t="s">
        <v>40</v>
      </c>
      <c r="E2062" t="s">
        <v>27</v>
      </c>
      <c r="F2062" t="s">
        <v>63</v>
      </c>
      <c r="G2062" t="s">
        <v>42</v>
      </c>
      <c r="H2062" t="s">
        <v>52</v>
      </c>
      <c r="I2062" t="s">
        <v>48</v>
      </c>
      <c r="J2062">
        <v>0.12</v>
      </c>
      <c r="K2062">
        <v>1077197.3</v>
      </c>
      <c r="L2062">
        <v>12525.55</v>
      </c>
      <c r="M2062">
        <v>7.95</v>
      </c>
      <c r="N2062" t="s">
        <v>24</v>
      </c>
      <c r="O2062" t="s">
        <v>25</v>
      </c>
      <c r="P2062">
        <v>33148</v>
      </c>
      <c r="Q2062">
        <v>99707</v>
      </c>
      <c r="R2062">
        <v>7</v>
      </c>
      <c r="S2062" t="s">
        <v>64</v>
      </c>
    </row>
    <row r="2063" spans="1:19" x14ac:dyDescent="0.3">
      <c r="A2063">
        <v>124292</v>
      </c>
      <c r="B2063" s="1">
        <v>44652</v>
      </c>
      <c r="C2063" t="s">
        <v>34</v>
      </c>
      <c r="D2063" t="s">
        <v>40</v>
      </c>
      <c r="E2063" t="s">
        <v>19</v>
      </c>
      <c r="F2063" t="s">
        <v>56</v>
      </c>
      <c r="G2063" t="s">
        <v>60</v>
      </c>
      <c r="H2063" t="s">
        <v>22</v>
      </c>
      <c r="I2063" t="s">
        <v>37</v>
      </c>
      <c r="J2063">
        <v>0.03</v>
      </c>
      <c r="K2063">
        <v>773472.82000000007</v>
      </c>
      <c r="L2063">
        <v>8993.8700000000008</v>
      </c>
      <c r="M2063">
        <v>0.46474288554226167</v>
      </c>
      <c r="N2063" t="s">
        <v>38</v>
      </c>
      <c r="O2063" t="s">
        <v>49</v>
      </c>
      <c r="P2063">
        <v>13866</v>
      </c>
      <c r="Q2063">
        <v>46133</v>
      </c>
      <c r="R2063">
        <v>1</v>
      </c>
      <c r="S2063" t="s">
        <v>26</v>
      </c>
    </row>
    <row r="2064" spans="1:19" x14ac:dyDescent="0.3">
      <c r="A2064">
        <v>108287</v>
      </c>
      <c r="B2064" s="1">
        <v>44674</v>
      </c>
      <c r="C2064" t="s">
        <v>34</v>
      </c>
      <c r="D2064" t="s">
        <v>61</v>
      </c>
      <c r="E2064" t="s">
        <v>62</v>
      </c>
      <c r="F2064" t="s">
        <v>94</v>
      </c>
      <c r="G2064" t="s">
        <v>29</v>
      </c>
      <c r="H2064" t="s">
        <v>22</v>
      </c>
      <c r="I2064" t="s">
        <v>23</v>
      </c>
      <c r="J2064">
        <v>0.1</v>
      </c>
      <c r="K2064">
        <v>867430.40000000002</v>
      </c>
      <c r="L2064">
        <v>10086.4</v>
      </c>
      <c r="M2064">
        <v>5.96</v>
      </c>
      <c r="N2064" t="s">
        <v>38</v>
      </c>
      <c r="O2064" t="s">
        <v>25</v>
      </c>
      <c r="P2064">
        <v>26589</v>
      </c>
      <c r="Q2064">
        <v>80277</v>
      </c>
      <c r="R2064">
        <v>10</v>
      </c>
      <c r="S2064" t="s">
        <v>33</v>
      </c>
    </row>
    <row r="2065" spans="1:19" x14ac:dyDescent="0.3">
      <c r="A2065">
        <v>108292</v>
      </c>
      <c r="B2065" s="1">
        <v>44662</v>
      </c>
      <c r="C2065" t="s">
        <v>34</v>
      </c>
      <c r="D2065" t="s">
        <v>40</v>
      </c>
      <c r="E2065" t="s">
        <v>55</v>
      </c>
      <c r="F2065" t="s">
        <v>93</v>
      </c>
      <c r="G2065" t="s">
        <v>21</v>
      </c>
      <c r="H2065" t="s">
        <v>52</v>
      </c>
      <c r="I2065" t="s">
        <v>48</v>
      </c>
      <c r="J2065">
        <v>0.13</v>
      </c>
      <c r="K2065">
        <v>1290000</v>
      </c>
      <c r="L2065">
        <v>15000</v>
      </c>
      <c r="M2065">
        <v>1.2</v>
      </c>
      <c r="N2065" t="s">
        <v>58</v>
      </c>
      <c r="O2065" t="s">
        <v>32</v>
      </c>
      <c r="P2065">
        <v>38923</v>
      </c>
      <c r="Q2065">
        <v>116810</v>
      </c>
      <c r="R2065">
        <v>4</v>
      </c>
      <c r="S2065" t="s">
        <v>45</v>
      </c>
    </row>
    <row r="2066" spans="1:19" x14ac:dyDescent="0.3">
      <c r="A2066">
        <v>124290</v>
      </c>
      <c r="B2066" s="1">
        <v>44670</v>
      </c>
      <c r="C2066" t="s">
        <v>34</v>
      </c>
      <c r="D2066" t="s">
        <v>18</v>
      </c>
      <c r="E2066" t="s">
        <v>35</v>
      </c>
      <c r="F2066" t="s">
        <v>63</v>
      </c>
      <c r="G2066" t="s">
        <v>29</v>
      </c>
      <c r="H2066" t="s">
        <v>43</v>
      </c>
      <c r="I2066" t="s">
        <v>48</v>
      </c>
      <c r="J2066">
        <v>0.05</v>
      </c>
      <c r="K2066">
        <v>294531.08</v>
      </c>
      <c r="L2066">
        <v>3424.78</v>
      </c>
      <c r="M2066">
        <v>0.72</v>
      </c>
      <c r="N2066" t="s">
        <v>24</v>
      </c>
      <c r="O2066" t="s">
        <v>25</v>
      </c>
      <c r="P2066">
        <v>8488</v>
      </c>
      <c r="Q2066">
        <v>26660</v>
      </c>
      <c r="R2066">
        <v>9</v>
      </c>
      <c r="S2066" t="s">
        <v>64</v>
      </c>
    </row>
    <row r="2067" spans="1:19" x14ac:dyDescent="0.3">
      <c r="A2067">
        <v>108299</v>
      </c>
      <c r="B2067" s="1">
        <v>44641</v>
      </c>
      <c r="C2067" t="s">
        <v>39</v>
      </c>
      <c r="D2067" t="s">
        <v>40</v>
      </c>
      <c r="E2067" t="s">
        <v>55</v>
      </c>
      <c r="F2067" t="s">
        <v>89</v>
      </c>
      <c r="G2067" t="s">
        <v>21</v>
      </c>
      <c r="H2067" t="s">
        <v>43</v>
      </c>
      <c r="I2067" t="s">
        <v>37</v>
      </c>
      <c r="J2067">
        <v>0.06</v>
      </c>
      <c r="K2067">
        <v>43000</v>
      </c>
      <c r="L2067">
        <v>500</v>
      </c>
      <c r="M2067">
        <v>0.71677652731710351</v>
      </c>
      <c r="N2067" t="s">
        <v>58</v>
      </c>
      <c r="O2067" t="s">
        <v>25</v>
      </c>
      <c r="P2067">
        <v>452</v>
      </c>
      <c r="Q2067">
        <v>2454</v>
      </c>
      <c r="R2067">
        <v>1</v>
      </c>
      <c r="S2067" t="s">
        <v>50</v>
      </c>
    </row>
    <row r="2068" spans="1:19" x14ac:dyDescent="0.3">
      <c r="A2068">
        <v>124285</v>
      </c>
      <c r="B2068" s="1">
        <v>44669</v>
      </c>
      <c r="C2068" t="s">
        <v>34</v>
      </c>
      <c r="D2068" t="s">
        <v>40</v>
      </c>
      <c r="E2068" t="s">
        <v>19</v>
      </c>
      <c r="F2068" t="s">
        <v>87</v>
      </c>
      <c r="G2068" t="s">
        <v>60</v>
      </c>
      <c r="H2068" t="s">
        <v>30</v>
      </c>
      <c r="I2068" t="s">
        <v>31</v>
      </c>
      <c r="J2068">
        <v>7.0000000000000007E-2</v>
      </c>
      <c r="K2068">
        <v>382432.54000000004</v>
      </c>
      <c r="L2068">
        <v>4446.8900000000003</v>
      </c>
      <c r="M2068">
        <v>5.08</v>
      </c>
      <c r="N2068" t="s">
        <v>53</v>
      </c>
      <c r="O2068" t="s">
        <v>32</v>
      </c>
      <c r="P2068">
        <v>11262</v>
      </c>
      <c r="Q2068">
        <v>34880</v>
      </c>
      <c r="R2068">
        <v>8</v>
      </c>
      <c r="S2068" t="s">
        <v>64</v>
      </c>
    </row>
    <row r="2069" spans="1:19" x14ac:dyDescent="0.3">
      <c r="A2069">
        <v>124273</v>
      </c>
      <c r="B2069" s="1">
        <v>44676</v>
      </c>
      <c r="C2069" t="s">
        <v>34</v>
      </c>
      <c r="D2069" t="s">
        <v>61</v>
      </c>
      <c r="E2069" t="s">
        <v>62</v>
      </c>
      <c r="F2069" t="s">
        <v>95</v>
      </c>
      <c r="G2069" t="s">
        <v>60</v>
      </c>
      <c r="H2069" t="s">
        <v>52</v>
      </c>
      <c r="I2069" t="s">
        <v>37</v>
      </c>
      <c r="J2069">
        <v>0.09</v>
      </c>
      <c r="K2069">
        <v>1290000</v>
      </c>
      <c r="L2069">
        <v>15000</v>
      </c>
      <c r="M2069">
        <v>0.99562225864246057</v>
      </c>
      <c r="N2069" t="s">
        <v>58</v>
      </c>
      <c r="O2069" t="s">
        <v>49</v>
      </c>
      <c r="P2069">
        <v>23430</v>
      </c>
      <c r="Q2069">
        <v>77273</v>
      </c>
      <c r="R2069">
        <v>1</v>
      </c>
      <c r="S2069" t="s">
        <v>64</v>
      </c>
    </row>
    <row r="2070" spans="1:19" x14ac:dyDescent="0.3">
      <c r="A2070">
        <v>124265</v>
      </c>
      <c r="B2070" s="1">
        <v>44709</v>
      </c>
      <c r="C2070" t="s">
        <v>91</v>
      </c>
      <c r="D2070" t="s">
        <v>40</v>
      </c>
      <c r="E2070" t="s">
        <v>27</v>
      </c>
      <c r="F2070" t="s">
        <v>104</v>
      </c>
      <c r="G2070" t="s">
        <v>42</v>
      </c>
      <c r="H2070" t="s">
        <v>52</v>
      </c>
      <c r="I2070" t="s">
        <v>31</v>
      </c>
      <c r="J2070">
        <v>0.11</v>
      </c>
      <c r="K2070">
        <v>1247483.32</v>
      </c>
      <c r="L2070">
        <v>14505.62</v>
      </c>
      <c r="M2070">
        <v>4.6100000000000003</v>
      </c>
      <c r="N2070" t="s">
        <v>53</v>
      </c>
      <c r="O2070" t="s">
        <v>25</v>
      </c>
      <c r="P2070">
        <v>37642</v>
      </c>
      <c r="Q2070">
        <v>113017</v>
      </c>
      <c r="R2070">
        <v>2</v>
      </c>
      <c r="S2070" t="s">
        <v>50</v>
      </c>
    </row>
    <row r="2071" spans="1:19" x14ac:dyDescent="0.3">
      <c r="A2071">
        <v>124264</v>
      </c>
      <c r="B2071" s="1">
        <v>44609</v>
      </c>
      <c r="C2071" t="s">
        <v>65</v>
      </c>
      <c r="D2071" t="s">
        <v>18</v>
      </c>
      <c r="E2071" t="s">
        <v>35</v>
      </c>
      <c r="F2071" t="s">
        <v>70</v>
      </c>
      <c r="G2071" t="s">
        <v>29</v>
      </c>
      <c r="H2071" t="s">
        <v>43</v>
      </c>
      <c r="I2071" t="s">
        <v>48</v>
      </c>
      <c r="J2071">
        <v>0.12</v>
      </c>
      <c r="K2071">
        <v>333128.74</v>
      </c>
      <c r="L2071">
        <v>3873.59</v>
      </c>
      <c r="M2071">
        <v>1.22</v>
      </c>
      <c r="N2071" t="s">
        <v>53</v>
      </c>
      <c r="O2071" t="s">
        <v>25</v>
      </c>
      <c r="P2071">
        <v>9693</v>
      </c>
      <c r="Q2071">
        <v>30232</v>
      </c>
      <c r="R2071">
        <v>1</v>
      </c>
      <c r="S2071" t="s">
        <v>64</v>
      </c>
    </row>
    <row r="2072" spans="1:19" x14ac:dyDescent="0.3">
      <c r="A2072">
        <v>108312</v>
      </c>
      <c r="B2072" s="1">
        <v>44613</v>
      </c>
      <c r="C2072" t="s">
        <v>65</v>
      </c>
      <c r="D2072" t="s">
        <v>40</v>
      </c>
      <c r="E2072" t="s">
        <v>55</v>
      </c>
      <c r="F2072" t="s">
        <v>63</v>
      </c>
      <c r="G2072" t="s">
        <v>21</v>
      </c>
      <c r="H2072" t="s">
        <v>52</v>
      </c>
      <c r="I2072" t="s">
        <v>48</v>
      </c>
      <c r="J2072">
        <v>0.1</v>
      </c>
      <c r="K2072">
        <v>1223846.22</v>
      </c>
      <c r="L2072">
        <v>14230.77</v>
      </c>
      <c r="M2072">
        <v>3.16</v>
      </c>
      <c r="N2072" t="s">
        <v>53</v>
      </c>
      <c r="O2072" t="s">
        <v>25</v>
      </c>
      <c r="P2072">
        <v>37142</v>
      </c>
      <c r="Q2072">
        <v>111537</v>
      </c>
      <c r="R2072">
        <v>5</v>
      </c>
      <c r="S2072" t="s">
        <v>64</v>
      </c>
    </row>
    <row r="2073" spans="1:19" x14ac:dyDescent="0.3">
      <c r="A2073">
        <v>124257</v>
      </c>
      <c r="B2073" s="1">
        <v>44645</v>
      </c>
      <c r="C2073" t="s">
        <v>39</v>
      </c>
      <c r="D2073" t="s">
        <v>40</v>
      </c>
      <c r="E2073" t="s">
        <v>35</v>
      </c>
      <c r="F2073" t="s">
        <v>106</v>
      </c>
      <c r="G2073" t="s">
        <v>42</v>
      </c>
      <c r="H2073" t="s">
        <v>52</v>
      </c>
      <c r="I2073" t="s">
        <v>31</v>
      </c>
      <c r="J2073">
        <v>0.06</v>
      </c>
      <c r="K2073">
        <v>1063470.8400000001</v>
      </c>
      <c r="L2073">
        <v>12365.94</v>
      </c>
      <c r="M2073">
        <v>6.75</v>
      </c>
      <c r="N2073" t="s">
        <v>58</v>
      </c>
      <c r="O2073" t="s">
        <v>32</v>
      </c>
      <c r="P2073">
        <v>32738</v>
      </c>
      <c r="Q2073">
        <v>98491</v>
      </c>
      <c r="R2073">
        <v>6</v>
      </c>
      <c r="S2073" t="s">
        <v>26</v>
      </c>
    </row>
    <row r="2074" spans="1:19" x14ac:dyDescent="0.3">
      <c r="A2074">
        <v>108314</v>
      </c>
      <c r="B2074" s="1">
        <v>44698</v>
      </c>
      <c r="C2074" t="s">
        <v>91</v>
      </c>
      <c r="D2074" t="s">
        <v>18</v>
      </c>
      <c r="E2074" t="s">
        <v>19</v>
      </c>
      <c r="F2074" t="s">
        <v>57</v>
      </c>
      <c r="G2074" t="s">
        <v>21</v>
      </c>
      <c r="H2074" t="s">
        <v>22</v>
      </c>
      <c r="I2074" t="s">
        <v>48</v>
      </c>
      <c r="J2074">
        <v>0.05</v>
      </c>
      <c r="K2074">
        <v>711186.46000000008</v>
      </c>
      <c r="L2074">
        <v>8269.61</v>
      </c>
      <c r="M2074">
        <v>2.78</v>
      </c>
      <c r="N2074" t="s">
        <v>44</v>
      </c>
      <c r="O2074" t="s">
        <v>25</v>
      </c>
      <c r="P2074">
        <v>21655</v>
      </c>
      <c r="Q2074">
        <v>65664</v>
      </c>
      <c r="R2074">
        <v>10</v>
      </c>
      <c r="S2074" t="s">
        <v>26</v>
      </c>
    </row>
    <row r="2075" spans="1:19" x14ac:dyDescent="0.3">
      <c r="A2075">
        <v>124246</v>
      </c>
      <c r="B2075" s="1">
        <v>44712</v>
      </c>
      <c r="C2075" t="s">
        <v>91</v>
      </c>
      <c r="D2075" t="s">
        <v>61</v>
      </c>
      <c r="E2075" t="s">
        <v>62</v>
      </c>
      <c r="F2075" t="s">
        <v>86</v>
      </c>
      <c r="G2075" t="s">
        <v>29</v>
      </c>
      <c r="H2075" t="s">
        <v>43</v>
      </c>
      <c r="I2075" t="s">
        <v>31</v>
      </c>
      <c r="J2075">
        <v>0.1</v>
      </c>
      <c r="K2075">
        <v>297880.78000000003</v>
      </c>
      <c r="L2075">
        <v>3463.73</v>
      </c>
      <c r="M2075">
        <v>0.62</v>
      </c>
      <c r="N2075" t="s">
        <v>44</v>
      </c>
      <c r="O2075" t="s">
        <v>49</v>
      </c>
      <c r="P2075">
        <v>8587</v>
      </c>
      <c r="Q2075">
        <v>26955</v>
      </c>
      <c r="R2075">
        <v>9</v>
      </c>
      <c r="S2075" t="s">
        <v>50</v>
      </c>
    </row>
    <row r="2076" spans="1:19" x14ac:dyDescent="0.3">
      <c r="A2076">
        <v>124232</v>
      </c>
      <c r="B2076" s="1">
        <v>44580</v>
      </c>
      <c r="C2076" t="s">
        <v>17</v>
      </c>
      <c r="D2076" t="s">
        <v>61</v>
      </c>
      <c r="E2076" t="s">
        <v>62</v>
      </c>
      <c r="F2076" t="s">
        <v>59</v>
      </c>
      <c r="G2076" t="s">
        <v>21</v>
      </c>
      <c r="H2076" t="s">
        <v>30</v>
      </c>
      <c r="I2076" t="s">
        <v>31</v>
      </c>
      <c r="J2076">
        <v>0.11</v>
      </c>
      <c r="K2076">
        <v>564608.06000000006</v>
      </c>
      <c r="L2076">
        <v>6565.21</v>
      </c>
      <c r="M2076">
        <v>3.28</v>
      </c>
      <c r="N2076" t="s">
        <v>53</v>
      </c>
      <c r="O2076" t="s">
        <v>32</v>
      </c>
      <c r="P2076">
        <v>17015</v>
      </c>
      <c r="Q2076">
        <v>51919</v>
      </c>
      <c r="R2076">
        <v>3</v>
      </c>
      <c r="S2076" t="s">
        <v>26</v>
      </c>
    </row>
    <row r="2077" spans="1:19" x14ac:dyDescent="0.3">
      <c r="A2077">
        <v>108326</v>
      </c>
      <c r="B2077" s="1">
        <v>44578</v>
      </c>
      <c r="C2077" t="s">
        <v>17</v>
      </c>
      <c r="D2077" t="s">
        <v>18</v>
      </c>
      <c r="E2077" t="s">
        <v>19</v>
      </c>
      <c r="F2077" t="s">
        <v>59</v>
      </c>
      <c r="G2077" t="s">
        <v>60</v>
      </c>
      <c r="H2077" t="s">
        <v>22</v>
      </c>
      <c r="I2077" t="s">
        <v>31</v>
      </c>
      <c r="J2077">
        <v>0.06</v>
      </c>
      <c r="K2077">
        <v>902318.88</v>
      </c>
      <c r="L2077">
        <v>10492.08</v>
      </c>
      <c r="M2077">
        <v>0.68</v>
      </c>
      <c r="N2077" t="s">
        <v>24</v>
      </c>
      <c r="O2077" t="s">
        <v>49</v>
      </c>
      <c r="P2077">
        <v>27694</v>
      </c>
      <c r="Q2077">
        <v>83551</v>
      </c>
      <c r="R2077">
        <v>5</v>
      </c>
      <c r="S2077" t="s">
        <v>26</v>
      </c>
    </row>
    <row r="2078" spans="1:19" x14ac:dyDescent="0.3">
      <c r="A2078">
        <v>108327</v>
      </c>
      <c r="B2078" s="1">
        <v>44584</v>
      </c>
      <c r="C2078" t="s">
        <v>17</v>
      </c>
      <c r="D2078" t="s">
        <v>40</v>
      </c>
      <c r="E2078" t="s">
        <v>35</v>
      </c>
      <c r="F2078" t="s">
        <v>86</v>
      </c>
      <c r="G2078" t="s">
        <v>21</v>
      </c>
      <c r="H2078" t="s">
        <v>52</v>
      </c>
      <c r="I2078" t="s">
        <v>48</v>
      </c>
      <c r="J2078">
        <v>0.08</v>
      </c>
      <c r="K2078">
        <v>1119774.18</v>
      </c>
      <c r="L2078">
        <v>13020.63</v>
      </c>
      <c r="M2078">
        <v>0.28000000000000003</v>
      </c>
      <c r="N2078" t="s">
        <v>53</v>
      </c>
      <c r="O2078" t="s">
        <v>32</v>
      </c>
      <c r="P2078">
        <v>34431</v>
      </c>
      <c r="Q2078">
        <v>103506</v>
      </c>
      <c r="R2078">
        <v>8</v>
      </c>
      <c r="S2078" t="s">
        <v>50</v>
      </c>
    </row>
    <row r="2079" spans="1:19" x14ac:dyDescent="0.3">
      <c r="A2079">
        <v>124220</v>
      </c>
      <c r="B2079" s="1">
        <v>44576</v>
      </c>
      <c r="C2079" t="s">
        <v>17</v>
      </c>
      <c r="D2079" t="s">
        <v>18</v>
      </c>
      <c r="E2079" t="s">
        <v>35</v>
      </c>
      <c r="F2079" t="s">
        <v>28</v>
      </c>
      <c r="G2079" t="s">
        <v>29</v>
      </c>
      <c r="H2079" t="s">
        <v>30</v>
      </c>
      <c r="I2079" t="s">
        <v>48</v>
      </c>
      <c r="J2079">
        <v>0.08</v>
      </c>
      <c r="K2079">
        <v>569717.31999999995</v>
      </c>
      <c r="L2079">
        <v>6624.62</v>
      </c>
      <c r="M2079">
        <v>3.25</v>
      </c>
      <c r="N2079" t="s">
        <v>53</v>
      </c>
      <c r="O2079" t="s">
        <v>25</v>
      </c>
      <c r="P2079">
        <v>17176</v>
      </c>
      <c r="Q2079">
        <v>52394</v>
      </c>
      <c r="R2079">
        <v>4</v>
      </c>
      <c r="S2079" t="s">
        <v>33</v>
      </c>
    </row>
    <row r="2080" spans="1:19" x14ac:dyDescent="0.3">
      <c r="A2080">
        <v>124206</v>
      </c>
      <c r="B2080" s="1">
        <v>44636</v>
      </c>
      <c r="C2080" t="s">
        <v>39</v>
      </c>
      <c r="D2080" t="s">
        <v>18</v>
      </c>
      <c r="E2080" t="s">
        <v>19</v>
      </c>
      <c r="F2080" t="s">
        <v>82</v>
      </c>
      <c r="G2080" t="s">
        <v>29</v>
      </c>
      <c r="H2080" t="s">
        <v>30</v>
      </c>
      <c r="I2080" t="s">
        <v>31</v>
      </c>
      <c r="J2080">
        <v>0.06</v>
      </c>
      <c r="K2080">
        <v>448090.95999999996</v>
      </c>
      <c r="L2080">
        <v>5210.3599999999997</v>
      </c>
      <c r="M2080">
        <v>0.46</v>
      </c>
      <c r="N2080" t="s">
        <v>38</v>
      </c>
      <c r="O2080" t="s">
        <v>32</v>
      </c>
      <c r="P2080">
        <v>13352</v>
      </c>
      <c r="Q2080">
        <v>41069</v>
      </c>
      <c r="R2080">
        <v>1</v>
      </c>
      <c r="S2080" t="s">
        <v>26</v>
      </c>
    </row>
    <row r="2081" spans="1:19" x14ac:dyDescent="0.3">
      <c r="A2081">
        <v>108335</v>
      </c>
      <c r="B2081" s="1">
        <v>44621</v>
      </c>
      <c r="C2081" t="s">
        <v>39</v>
      </c>
      <c r="D2081" t="s">
        <v>40</v>
      </c>
      <c r="E2081" t="s">
        <v>19</v>
      </c>
      <c r="F2081" t="s">
        <v>28</v>
      </c>
      <c r="G2081" t="s">
        <v>42</v>
      </c>
      <c r="H2081" t="s">
        <v>22</v>
      </c>
      <c r="I2081" t="s">
        <v>37</v>
      </c>
      <c r="J2081">
        <v>0.06</v>
      </c>
      <c r="K2081">
        <v>703057.74</v>
      </c>
      <c r="L2081">
        <v>8175.09</v>
      </c>
      <c r="M2081">
        <v>0.55411651737731193</v>
      </c>
      <c r="N2081" t="s">
        <v>53</v>
      </c>
      <c r="O2081" t="s">
        <v>32</v>
      </c>
      <c r="P2081">
        <v>12565</v>
      </c>
      <c r="Q2081">
        <v>41897</v>
      </c>
      <c r="R2081">
        <v>1</v>
      </c>
      <c r="S2081" t="s">
        <v>33</v>
      </c>
    </row>
    <row r="2082" spans="1:19" x14ac:dyDescent="0.3">
      <c r="A2082">
        <v>124189</v>
      </c>
      <c r="B2082" s="1">
        <v>44636</v>
      </c>
      <c r="C2082" t="s">
        <v>39</v>
      </c>
      <c r="D2082" t="s">
        <v>61</v>
      </c>
      <c r="E2082" t="s">
        <v>62</v>
      </c>
      <c r="F2082" t="s">
        <v>106</v>
      </c>
      <c r="G2082" t="s">
        <v>29</v>
      </c>
      <c r="H2082" t="s">
        <v>30</v>
      </c>
      <c r="I2082" t="s">
        <v>23</v>
      </c>
      <c r="J2082">
        <v>0.03</v>
      </c>
      <c r="K2082">
        <v>577556.22000000009</v>
      </c>
      <c r="L2082">
        <v>6715.77</v>
      </c>
      <c r="M2082">
        <v>1.35</v>
      </c>
      <c r="N2082" t="s">
        <v>24</v>
      </c>
      <c r="O2082" t="s">
        <v>32</v>
      </c>
      <c r="P2082">
        <v>17420</v>
      </c>
      <c r="Q2082">
        <v>53118</v>
      </c>
      <c r="R2082">
        <v>8</v>
      </c>
      <c r="S2082" t="s">
        <v>26</v>
      </c>
    </row>
    <row r="2083" spans="1:19" x14ac:dyDescent="0.3">
      <c r="A2083">
        <v>124178</v>
      </c>
      <c r="B2083" s="1">
        <v>44624</v>
      </c>
      <c r="C2083" t="s">
        <v>39</v>
      </c>
      <c r="D2083" t="s">
        <v>40</v>
      </c>
      <c r="E2083" t="s">
        <v>35</v>
      </c>
      <c r="F2083" t="s">
        <v>66</v>
      </c>
      <c r="G2083" t="s">
        <v>60</v>
      </c>
      <c r="H2083" t="s">
        <v>30</v>
      </c>
      <c r="I2083" t="s">
        <v>23</v>
      </c>
      <c r="J2083">
        <v>0.11</v>
      </c>
      <c r="K2083">
        <v>384047.62</v>
      </c>
      <c r="L2083">
        <v>4465.67</v>
      </c>
      <c r="M2083">
        <v>4.72</v>
      </c>
      <c r="N2083" t="s">
        <v>53</v>
      </c>
      <c r="O2083" t="s">
        <v>25</v>
      </c>
      <c r="P2083">
        <v>11313</v>
      </c>
      <c r="Q2083">
        <v>35031</v>
      </c>
      <c r="R2083">
        <v>5</v>
      </c>
      <c r="S2083" t="s">
        <v>64</v>
      </c>
    </row>
    <row r="2084" spans="1:19" x14ac:dyDescent="0.3">
      <c r="A2084">
        <v>124168</v>
      </c>
      <c r="B2084" s="1">
        <v>44708</v>
      </c>
      <c r="C2084" t="s">
        <v>91</v>
      </c>
      <c r="D2084" t="s">
        <v>61</v>
      </c>
      <c r="E2084" t="s">
        <v>62</v>
      </c>
      <c r="F2084" t="s">
        <v>89</v>
      </c>
      <c r="G2084" t="s">
        <v>42</v>
      </c>
      <c r="H2084" t="s">
        <v>30</v>
      </c>
      <c r="I2084" t="s">
        <v>37</v>
      </c>
      <c r="J2084">
        <v>0.09</v>
      </c>
      <c r="K2084">
        <v>416218.5</v>
      </c>
      <c r="L2084">
        <v>4839.75</v>
      </c>
      <c r="M2084">
        <v>1.3978036019001869</v>
      </c>
      <c r="N2084" t="s">
        <v>58</v>
      </c>
      <c r="O2084" t="s">
        <v>25</v>
      </c>
      <c r="P2084">
        <v>7245</v>
      </c>
      <c r="Q2084">
        <v>24575</v>
      </c>
      <c r="R2084">
        <v>1</v>
      </c>
      <c r="S2084" t="s">
        <v>50</v>
      </c>
    </row>
    <row r="2085" spans="1:19" x14ac:dyDescent="0.3">
      <c r="A2085">
        <v>124166</v>
      </c>
      <c r="B2085" s="1">
        <v>44604</v>
      </c>
      <c r="C2085" t="s">
        <v>65</v>
      </c>
      <c r="D2085" t="s">
        <v>40</v>
      </c>
      <c r="E2085" t="s">
        <v>27</v>
      </c>
      <c r="F2085" t="s">
        <v>81</v>
      </c>
      <c r="G2085" t="s">
        <v>42</v>
      </c>
      <c r="H2085" t="s">
        <v>52</v>
      </c>
      <c r="I2085" t="s">
        <v>48</v>
      </c>
      <c r="J2085">
        <v>0.09</v>
      </c>
      <c r="K2085">
        <v>1290000</v>
      </c>
      <c r="L2085">
        <v>15000</v>
      </c>
      <c r="M2085">
        <v>5.73</v>
      </c>
      <c r="N2085" t="s">
        <v>24</v>
      </c>
      <c r="O2085" t="s">
        <v>25</v>
      </c>
      <c r="P2085">
        <v>38509</v>
      </c>
      <c r="Q2085">
        <v>115584</v>
      </c>
      <c r="R2085">
        <v>3</v>
      </c>
      <c r="S2085" t="s">
        <v>33</v>
      </c>
    </row>
    <row r="2086" spans="1:19" x14ac:dyDescent="0.3">
      <c r="A2086">
        <v>124163</v>
      </c>
      <c r="B2086" s="1">
        <v>44692</v>
      </c>
      <c r="C2086" t="s">
        <v>91</v>
      </c>
      <c r="D2086" t="s">
        <v>18</v>
      </c>
      <c r="E2086" t="s">
        <v>35</v>
      </c>
      <c r="F2086" t="s">
        <v>104</v>
      </c>
      <c r="G2086" t="s">
        <v>42</v>
      </c>
      <c r="H2086" t="s">
        <v>43</v>
      </c>
      <c r="I2086" t="s">
        <v>37</v>
      </c>
      <c r="J2086">
        <v>0.11</v>
      </c>
      <c r="K2086">
        <v>332408.92</v>
      </c>
      <c r="L2086">
        <v>3865.22</v>
      </c>
      <c r="M2086">
        <v>3.39619800973191E-2</v>
      </c>
      <c r="N2086" t="s">
        <v>53</v>
      </c>
      <c r="O2086" t="s">
        <v>25</v>
      </c>
      <c r="P2086">
        <v>5679</v>
      </c>
      <c r="Q2086">
        <v>19474</v>
      </c>
      <c r="R2086">
        <v>1</v>
      </c>
      <c r="S2086" t="s">
        <v>50</v>
      </c>
    </row>
    <row r="2087" spans="1:19" x14ac:dyDescent="0.3">
      <c r="A2087">
        <v>108365</v>
      </c>
      <c r="B2087" s="1">
        <v>44670</v>
      </c>
      <c r="C2087" t="s">
        <v>34</v>
      </c>
      <c r="D2087" t="s">
        <v>18</v>
      </c>
      <c r="E2087" t="s">
        <v>35</v>
      </c>
      <c r="F2087" t="s">
        <v>89</v>
      </c>
      <c r="G2087" t="s">
        <v>29</v>
      </c>
      <c r="H2087" t="s">
        <v>22</v>
      </c>
      <c r="I2087" t="s">
        <v>48</v>
      </c>
      <c r="J2087">
        <v>0.03</v>
      </c>
      <c r="K2087">
        <v>765030.20000000007</v>
      </c>
      <c r="L2087">
        <v>8895.7000000000007</v>
      </c>
      <c r="M2087">
        <v>6.09</v>
      </c>
      <c r="N2087" t="s">
        <v>58</v>
      </c>
      <c r="O2087" t="s">
        <v>25</v>
      </c>
      <c r="P2087">
        <v>23342</v>
      </c>
      <c r="Q2087">
        <v>70658</v>
      </c>
      <c r="R2087">
        <v>9</v>
      </c>
      <c r="S2087" t="s">
        <v>50</v>
      </c>
    </row>
    <row r="2088" spans="1:19" x14ac:dyDescent="0.3">
      <c r="A2088">
        <v>108366</v>
      </c>
      <c r="B2088" s="1">
        <v>44649</v>
      </c>
      <c r="C2088" t="s">
        <v>39</v>
      </c>
      <c r="D2088" t="s">
        <v>18</v>
      </c>
      <c r="E2088" t="s">
        <v>27</v>
      </c>
      <c r="F2088" t="s">
        <v>107</v>
      </c>
      <c r="G2088" t="s">
        <v>42</v>
      </c>
      <c r="H2088" t="s">
        <v>30</v>
      </c>
      <c r="I2088" t="s">
        <v>23</v>
      </c>
      <c r="J2088">
        <v>0.03</v>
      </c>
      <c r="K2088">
        <v>369978.88</v>
      </c>
      <c r="L2088">
        <v>4302.08</v>
      </c>
      <c r="M2088">
        <v>1.95</v>
      </c>
      <c r="N2088" t="s">
        <v>44</v>
      </c>
      <c r="O2088" t="s">
        <v>25</v>
      </c>
      <c r="P2088">
        <v>10872</v>
      </c>
      <c r="Q2088">
        <v>33723</v>
      </c>
      <c r="R2088">
        <v>2</v>
      </c>
      <c r="S2088" t="s">
        <v>26</v>
      </c>
    </row>
    <row r="2089" spans="1:19" x14ac:dyDescent="0.3">
      <c r="A2089">
        <v>108367</v>
      </c>
      <c r="B2089" s="1">
        <v>44658</v>
      </c>
      <c r="C2089" t="s">
        <v>34</v>
      </c>
      <c r="D2089" t="s">
        <v>40</v>
      </c>
      <c r="E2089" t="s">
        <v>35</v>
      </c>
      <c r="F2089" t="s">
        <v>86</v>
      </c>
      <c r="G2089" t="s">
        <v>42</v>
      </c>
      <c r="H2089" t="s">
        <v>22</v>
      </c>
      <c r="I2089" t="s">
        <v>48</v>
      </c>
      <c r="J2089">
        <v>0.03</v>
      </c>
      <c r="K2089">
        <v>817047.29999999993</v>
      </c>
      <c r="L2089">
        <v>9500.5499999999993</v>
      </c>
      <c r="M2089">
        <v>3.92</v>
      </c>
      <c r="N2089" t="s">
        <v>53</v>
      </c>
      <c r="O2089" t="s">
        <v>49</v>
      </c>
      <c r="P2089">
        <v>24981</v>
      </c>
      <c r="Q2089">
        <v>75515</v>
      </c>
      <c r="R2089">
        <v>6</v>
      </c>
      <c r="S2089" t="s">
        <v>50</v>
      </c>
    </row>
    <row r="2090" spans="1:19" x14ac:dyDescent="0.3">
      <c r="A2090">
        <v>124148</v>
      </c>
      <c r="B2090" s="1">
        <v>44650</v>
      </c>
      <c r="C2090" t="s">
        <v>39</v>
      </c>
      <c r="D2090" t="s">
        <v>18</v>
      </c>
      <c r="E2090" t="s">
        <v>19</v>
      </c>
      <c r="F2090" t="s">
        <v>108</v>
      </c>
      <c r="G2090" t="s">
        <v>21</v>
      </c>
      <c r="H2090" t="s">
        <v>30</v>
      </c>
      <c r="I2090" t="s">
        <v>37</v>
      </c>
      <c r="J2090">
        <v>0.09</v>
      </c>
      <c r="K2090">
        <v>569463.62</v>
      </c>
      <c r="L2090">
        <v>6621.67</v>
      </c>
      <c r="M2090">
        <v>1.161857213855654</v>
      </c>
      <c r="N2090" t="s">
        <v>24</v>
      </c>
      <c r="O2090" t="s">
        <v>32</v>
      </c>
      <c r="P2090">
        <v>10082</v>
      </c>
      <c r="Q2090">
        <v>33810</v>
      </c>
      <c r="R2090">
        <v>1</v>
      </c>
      <c r="S2090" t="s">
        <v>45</v>
      </c>
    </row>
    <row r="2091" spans="1:19" x14ac:dyDescent="0.3">
      <c r="A2091">
        <v>124143</v>
      </c>
      <c r="B2091" s="1">
        <v>44590</v>
      </c>
      <c r="C2091" t="s">
        <v>17</v>
      </c>
      <c r="D2091" t="s">
        <v>40</v>
      </c>
      <c r="E2091" t="s">
        <v>35</v>
      </c>
      <c r="F2091" t="s">
        <v>108</v>
      </c>
      <c r="G2091" t="s">
        <v>42</v>
      </c>
      <c r="H2091" t="s">
        <v>52</v>
      </c>
      <c r="I2091" t="s">
        <v>23</v>
      </c>
      <c r="J2091">
        <v>0.12</v>
      </c>
      <c r="K2091">
        <v>1290000</v>
      </c>
      <c r="L2091">
        <v>15000</v>
      </c>
      <c r="M2091">
        <v>0.11</v>
      </c>
      <c r="N2091" t="s">
        <v>58</v>
      </c>
      <c r="O2091" t="s">
        <v>32</v>
      </c>
      <c r="P2091">
        <v>39598</v>
      </c>
      <c r="Q2091">
        <v>118809</v>
      </c>
      <c r="R2091">
        <v>1</v>
      </c>
      <c r="S2091" t="s">
        <v>45</v>
      </c>
    </row>
    <row r="2092" spans="1:19" x14ac:dyDescent="0.3">
      <c r="A2092">
        <v>124136</v>
      </c>
      <c r="B2092" s="1">
        <v>44607</v>
      </c>
      <c r="C2092" t="s">
        <v>65</v>
      </c>
      <c r="D2092" t="s">
        <v>40</v>
      </c>
      <c r="E2092" t="s">
        <v>55</v>
      </c>
      <c r="F2092" t="s">
        <v>109</v>
      </c>
      <c r="G2092" t="s">
        <v>60</v>
      </c>
      <c r="H2092" t="s">
        <v>22</v>
      </c>
      <c r="I2092" t="s">
        <v>23</v>
      </c>
      <c r="J2092">
        <v>0.1</v>
      </c>
      <c r="K2092">
        <v>791200</v>
      </c>
      <c r="L2092">
        <v>9200</v>
      </c>
      <c r="M2092">
        <v>2.0699999999999998</v>
      </c>
      <c r="N2092" t="s">
        <v>58</v>
      </c>
      <c r="O2092" t="s">
        <v>25</v>
      </c>
      <c r="P2092">
        <v>24168</v>
      </c>
      <c r="Q2092">
        <v>73105</v>
      </c>
      <c r="R2092">
        <v>8</v>
      </c>
      <c r="S2092" t="s">
        <v>50</v>
      </c>
    </row>
    <row r="2093" spans="1:19" x14ac:dyDescent="0.3">
      <c r="A2093">
        <v>124129</v>
      </c>
      <c r="B2093" s="1">
        <v>44631</v>
      </c>
      <c r="C2093" t="s">
        <v>39</v>
      </c>
      <c r="D2093" t="s">
        <v>40</v>
      </c>
      <c r="E2093" t="s">
        <v>35</v>
      </c>
      <c r="F2093" t="s">
        <v>72</v>
      </c>
      <c r="G2093" t="s">
        <v>29</v>
      </c>
      <c r="H2093" t="s">
        <v>30</v>
      </c>
      <c r="I2093" t="s">
        <v>48</v>
      </c>
      <c r="J2093">
        <v>0.11</v>
      </c>
      <c r="K2093">
        <v>439341.32</v>
      </c>
      <c r="L2093">
        <v>5108.62</v>
      </c>
      <c r="M2093">
        <v>3.28</v>
      </c>
      <c r="N2093" t="s">
        <v>38</v>
      </c>
      <c r="O2093" t="s">
        <v>49</v>
      </c>
      <c r="P2093">
        <v>13071</v>
      </c>
      <c r="Q2093">
        <v>40238</v>
      </c>
      <c r="R2093">
        <v>3</v>
      </c>
      <c r="S2093" t="s">
        <v>64</v>
      </c>
    </row>
    <row r="2094" spans="1:19" x14ac:dyDescent="0.3">
      <c r="A2094">
        <v>108380</v>
      </c>
      <c r="B2094" s="1">
        <v>44567</v>
      </c>
      <c r="C2094" t="s">
        <v>17</v>
      </c>
      <c r="D2094" t="s">
        <v>18</v>
      </c>
      <c r="E2094" t="s">
        <v>55</v>
      </c>
      <c r="F2094" t="s">
        <v>87</v>
      </c>
      <c r="G2094" t="s">
        <v>21</v>
      </c>
      <c r="H2094" t="s">
        <v>52</v>
      </c>
      <c r="I2094" t="s">
        <v>31</v>
      </c>
      <c r="J2094">
        <v>0.14000000000000001</v>
      </c>
      <c r="K2094">
        <v>1149403.76</v>
      </c>
      <c r="L2094">
        <v>13365.16</v>
      </c>
      <c r="M2094">
        <v>3.45</v>
      </c>
      <c r="N2094" t="s">
        <v>24</v>
      </c>
      <c r="O2094" t="s">
        <v>49</v>
      </c>
      <c r="P2094">
        <v>35264</v>
      </c>
      <c r="Q2094">
        <v>105974</v>
      </c>
      <c r="R2094">
        <v>3</v>
      </c>
      <c r="S2094" t="s">
        <v>64</v>
      </c>
    </row>
    <row r="2095" spans="1:19" x14ac:dyDescent="0.3">
      <c r="A2095">
        <v>108382</v>
      </c>
      <c r="B2095" s="1">
        <v>44581</v>
      </c>
      <c r="C2095" t="s">
        <v>17</v>
      </c>
      <c r="D2095" t="s">
        <v>61</v>
      </c>
      <c r="E2095" t="s">
        <v>62</v>
      </c>
      <c r="F2095" t="s">
        <v>89</v>
      </c>
      <c r="G2095" t="s">
        <v>21</v>
      </c>
      <c r="H2095" t="s">
        <v>52</v>
      </c>
      <c r="I2095" t="s">
        <v>37</v>
      </c>
      <c r="J2095">
        <v>0.02</v>
      </c>
      <c r="K2095">
        <v>1195909.1200000001</v>
      </c>
      <c r="L2095">
        <v>13905.92</v>
      </c>
      <c r="M2095">
        <v>0.80615015915215382</v>
      </c>
      <c r="N2095" t="s">
        <v>58</v>
      </c>
      <c r="O2095" t="s">
        <v>32</v>
      </c>
      <c r="P2095">
        <v>21418</v>
      </c>
      <c r="Q2095">
        <v>70723</v>
      </c>
      <c r="R2095">
        <v>1</v>
      </c>
      <c r="S2095" t="s">
        <v>50</v>
      </c>
    </row>
    <row r="2096" spans="1:19" x14ac:dyDescent="0.3">
      <c r="A2096">
        <v>124119</v>
      </c>
      <c r="B2096" s="1">
        <v>44636</v>
      </c>
      <c r="C2096" t="s">
        <v>39</v>
      </c>
      <c r="D2096" t="s">
        <v>18</v>
      </c>
      <c r="E2096" t="s">
        <v>19</v>
      </c>
      <c r="F2096" t="s">
        <v>59</v>
      </c>
      <c r="G2096" t="s">
        <v>29</v>
      </c>
      <c r="H2096" t="s">
        <v>30</v>
      </c>
      <c r="I2096" t="s">
        <v>23</v>
      </c>
      <c r="J2096">
        <v>0.12</v>
      </c>
      <c r="K2096">
        <v>369470.62</v>
      </c>
      <c r="L2096">
        <v>4296.17</v>
      </c>
      <c r="M2096">
        <v>4.07</v>
      </c>
      <c r="N2096" t="s">
        <v>58</v>
      </c>
      <c r="O2096" t="s">
        <v>25</v>
      </c>
      <c r="P2096">
        <v>10856</v>
      </c>
      <c r="Q2096">
        <v>33675</v>
      </c>
      <c r="R2096">
        <v>3</v>
      </c>
      <c r="S2096" t="s">
        <v>26</v>
      </c>
    </row>
    <row r="2097" spans="1:19" x14ac:dyDescent="0.3">
      <c r="A2097">
        <v>108390</v>
      </c>
      <c r="B2097" s="1">
        <v>44616</v>
      </c>
      <c r="C2097" t="s">
        <v>65</v>
      </c>
      <c r="D2097" t="s">
        <v>18</v>
      </c>
      <c r="E2097" t="s">
        <v>27</v>
      </c>
      <c r="F2097" t="s">
        <v>86</v>
      </c>
      <c r="G2097" t="s">
        <v>42</v>
      </c>
      <c r="H2097" t="s">
        <v>43</v>
      </c>
      <c r="I2097" t="s">
        <v>37</v>
      </c>
      <c r="J2097">
        <v>0.04</v>
      </c>
      <c r="K2097">
        <v>257241.47999999998</v>
      </c>
      <c r="L2097">
        <v>2991.18</v>
      </c>
      <c r="M2097">
        <v>0.15551011939298751</v>
      </c>
      <c r="N2097" t="s">
        <v>58</v>
      </c>
      <c r="O2097" t="s">
        <v>32</v>
      </c>
      <c r="P2097">
        <v>4318</v>
      </c>
      <c r="Q2097">
        <v>15041</v>
      </c>
      <c r="R2097">
        <v>1</v>
      </c>
      <c r="S2097" t="s">
        <v>50</v>
      </c>
    </row>
    <row r="2098" spans="1:19" x14ac:dyDescent="0.3">
      <c r="A2098">
        <v>108401</v>
      </c>
      <c r="B2098" s="1">
        <v>44690</v>
      </c>
      <c r="C2098" t="s">
        <v>91</v>
      </c>
      <c r="D2098" t="s">
        <v>40</v>
      </c>
      <c r="E2098" t="s">
        <v>19</v>
      </c>
      <c r="F2098" t="s">
        <v>72</v>
      </c>
      <c r="G2098" t="s">
        <v>29</v>
      </c>
      <c r="H2098" t="s">
        <v>52</v>
      </c>
      <c r="I2098" t="s">
        <v>48</v>
      </c>
      <c r="J2098">
        <v>0.11</v>
      </c>
      <c r="K2098">
        <v>1246376.5</v>
      </c>
      <c r="L2098">
        <v>14492.75</v>
      </c>
      <c r="M2098">
        <v>2.4</v>
      </c>
      <c r="N2098" t="s">
        <v>24</v>
      </c>
      <c r="O2098" t="s">
        <v>32</v>
      </c>
      <c r="P2098">
        <v>37623</v>
      </c>
      <c r="Q2098">
        <v>112960</v>
      </c>
      <c r="R2098">
        <v>3</v>
      </c>
      <c r="S2098" t="s">
        <v>64</v>
      </c>
    </row>
    <row r="2099" spans="1:19" x14ac:dyDescent="0.3">
      <c r="A2099">
        <v>108404</v>
      </c>
      <c r="B2099" s="1">
        <v>44583</v>
      </c>
      <c r="C2099" t="s">
        <v>17</v>
      </c>
      <c r="D2099" t="s">
        <v>18</v>
      </c>
      <c r="E2099" t="s">
        <v>19</v>
      </c>
      <c r="F2099" t="s">
        <v>70</v>
      </c>
      <c r="G2099" t="s">
        <v>60</v>
      </c>
      <c r="H2099" t="s">
        <v>22</v>
      </c>
      <c r="I2099" t="s">
        <v>31</v>
      </c>
      <c r="J2099">
        <v>0.06</v>
      </c>
      <c r="K2099">
        <v>826064.4</v>
      </c>
      <c r="L2099">
        <v>9605.4</v>
      </c>
      <c r="M2099">
        <v>7.23</v>
      </c>
      <c r="N2099" t="s">
        <v>44</v>
      </c>
      <c r="O2099" t="s">
        <v>32</v>
      </c>
      <c r="P2099">
        <v>25271</v>
      </c>
      <c r="Q2099">
        <v>76373</v>
      </c>
      <c r="R2099">
        <v>1</v>
      </c>
      <c r="S2099" t="s">
        <v>64</v>
      </c>
    </row>
    <row r="2100" spans="1:19" x14ac:dyDescent="0.3">
      <c r="A2100">
        <v>124107</v>
      </c>
      <c r="B2100" s="1">
        <v>44620</v>
      </c>
      <c r="C2100" t="s">
        <v>65</v>
      </c>
      <c r="D2100" t="s">
        <v>40</v>
      </c>
      <c r="E2100" t="s">
        <v>27</v>
      </c>
      <c r="F2100" t="s">
        <v>101</v>
      </c>
      <c r="G2100" t="s">
        <v>60</v>
      </c>
      <c r="H2100" t="s">
        <v>43</v>
      </c>
      <c r="I2100" t="s">
        <v>23</v>
      </c>
      <c r="J2100">
        <v>0.06</v>
      </c>
      <c r="K2100">
        <v>268670.88</v>
      </c>
      <c r="L2100">
        <v>3124.08</v>
      </c>
      <c r="M2100">
        <v>7.86</v>
      </c>
      <c r="N2100" t="s">
        <v>24</v>
      </c>
      <c r="O2100" t="s">
        <v>49</v>
      </c>
      <c r="P2100">
        <v>7702</v>
      </c>
      <c r="Q2100">
        <v>24334</v>
      </c>
      <c r="R2100">
        <v>4</v>
      </c>
      <c r="S2100" t="s">
        <v>64</v>
      </c>
    </row>
    <row r="2101" spans="1:19" x14ac:dyDescent="0.3">
      <c r="A2101">
        <v>124084</v>
      </c>
      <c r="B2101" s="1">
        <v>44638</v>
      </c>
      <c r="C2101" t="s">
        <v>39</v>
      </c>
      <c r="D2101" t="s">
        <v>18</v>
      </c>
      <c r="E2101" t="s">
        <v>55</v>
      </c>
      <c r="F2101" t="s">
        <v>98</v>
      </c>
      <c r="G2101" t="s">
        <v>21</v>
      </c>
      <c r="H2101" t="s">
        <v>30</v>
      </c>
      <c r="I2101" t="s">
        <v>48</v>
      </c>
      <c r="J2101">
        <v>0.09</v>
      </c>
      <c r="K2101">
        <v>587298.30000000005</v>
      </c>
      <c r="L2101">
        <v>6829.05</v>
      </c>
      <c r="M2101">
        <v>7.7</v>
      </c>
      <c r="N2101" t="s">
        <v>38</v>
      </c>
      <c r="O2101" t="s">
        <v>49</v>
      </c>
      <c r="P2101">
        <v>17735</v>
      </c>
      <c r="Q2101">
        <v>54050</v>
      </c>
      <c r="R2101">
        <v>3</v>
      </c>
      <c r="S2101" t="s">
        <v>50</v>
      </c>
    </row>
    <row r="2102" spans="1:19" x14ac:dyDescent="0.3">
      <c r="A2102">
        <v>124077</v>
      </c>
      <c r="B2102" s="1">
        <v>44698</v>
      </c>
      <c r="C2102" t="s">
        <v>91</v>
      </c>
      <c r="D2102" t="s">
        <v>61</v>
      </c>
      <c r="E2102" t="s">
        <v>62</v>
      </c>
      <c r="F2102" t="s">
        <v>97</v>
      </c>
      <c r="G2102" t="s">
        <v>21</v>
      </c>
      <c r="H2102" t="s">
        <v>52</v>
      </c>
      <c r="I2102" t="s">
        <v>37</v>
      </c>
      <c r="J2102">
        <v>0.05</v>
      </c>
      <c r="K2102">
        <v>1078713.48</v>
      </c>
      <c r="L2102">
        <v>12543.18</v>
      </c>
      <c r="M2102">
        <v>0.67208971139957829</v>
      </c>
      <c r="N2102" t="s">
        <v>53</v>
      </c>
      <c r="O2102" t="s">
        <v>25</v>
      </c>
      <c r="P2102">
        <v>19496</v>
      </c>
      <c r="Q2102">
        <v>64465</v>
      </c>
      <c r="R2102">
        <v>1</v>
      </c>
      <c r="S2102" t="s">
        <v>26</v>
      </c>
    </row>
    <row r="2103" spans="1:19" x14ac:dyDescent="0.3">
      <c r="A2103">
        <v>108438</v>
      </c>
      <c r="B2103" s="1">
        <v>44598</v>
      </c>
      <c r="C2103" t="s">
        <v>65</v>
      </c>
      <c r="D2103" t="s">
        <v>61</v>
      </c>
      <c r="E2103" t="s">
        <v>62</v>
      </c>
      <c r="F2103" t="s">
        <v>104</v>
      </c>
      <c r="G2103" t="s">
        <v>60</v>
      </c>
      <c r="H2103" t="s">
        <v>22</v>
      </c>
      <c r="I2103" t="s">
        <v>37</v>
      </c>
      <c r="J2103">
        <v>0.04</v>
      </c>
      <c r="K2103">
        <v>939304.9</v>
      </c>
      <c r="L2103">
        <v>10922.15</v>
      </c>
      <c r="M2103">
        <v>1.0724835820206001E-2</v>
      </c>
      <c r="N2103" t="s">
        <v>44</v>
      </c>
      <c r="O2103" t="s">
        <v>32</v>
      </c>
      <c r="P2103">
        <v>16950</v>
      </c>
      <c r="Q2103">
        <v>56174</v>
      </c>
      <c r="R2103">
        <v>1</v>
      </c>
      <c r="S2103" t="s">
        <v>50</v>
      </c>
    </row>
    <row r="2104" spans="1:19" x14ac:dyDescent="0.3">
      <c r="A2104">
        <v>108448</v>
      </c>
      <c r="B2104" s="1">
        <v>44695</v>
      </c>
      <c r="C2104" t="s">
        <v>91</v>
      </c>
      <c r="D2104" t="s">
        <v>18</v>
      </c>
      <c r="E2104" t="s">
        <v>35</v>
      </c>
      <c r="F2104" t="s">
        <v>109</v>
      </c>
      <c r="G2104" t="s">
        <v>29</v>
      </c>
      <c r="H2104" t="s">
        <v>22</v>
      </c>
      <c r="I2104" t="s">
        <v>37</v>
      </c>
      <c r="J2104">
        <v>7.0000000000000007E-2</v>
      </c>
      <c r="K2104">
        <v>935041.88</v>
      </c>
      <c r="L2104">
        <v>10872.58</v>
      </c>
      <c r="M2104">
        <v>1.0027721491892645</v>
      </c>
      <c r="N2104" t="s">
        <v>53</v>
      </c>
      <c r="O2104" t="s">
        <v>49</v>
      </c>
      <c r="P2104">
        <v>16873</v>
      </c>
      <c r="Q2104">
        <v>55923</v>
      </c>
      <c r="R2104">
        <v>1</v>
      </c>
      <c r="S2104" t="s">
        <v>50</v>
      </c>
    </row>
    <row r="2105" spans="1:19" x14ac:dyDescent="0.3">
      <c r="A2105">
        <v>124069</v>
      </c>
      <c r="B2105" s="1">
        <v>44614</v>
      </c>
      <c r="C2105" t="s">
        <v>65</v>
      </c>
      <c r="D2105" t="s">
        <v>40</v>
      </c>
      <c r="E2105" t="s">
        <v>27</v>
      </c>
      <c r="F2105" t="s">
        <v>90</v>
      </c>
      <c r="G2105" t="s">
        <v>60</v>
      </c>
      <c r="H2105" t="s">
        <v>52</v>
      </c>
      <c r="I2105" t="s">
        <v>48</v>
      </c>
      <c r="J2105">
        <v>0.14000000000000001</v>
      </c>
      <c r="K2105">
        <v>1076446.52</v>
      </c>
      <c r="L2105">
        <v>12516.82</v>
      </c>
      <c r="M2105">
        <v>3.95</v>
      </c>
      <c r="N2105" t="s">
        <v>44</v>
      </c>
      <c r="O2105" t="s">
        <v>49</v>
      </c>
      <c r="P2105">
        <v>33128</v>
      </c>
      <c r="Q2105">
        <v>99646</v>
      </c>
      <c r="R2105">
        <v>2</v>
      </c>
      <c r="S2105" t="s">
        <v>33</v>
      </c>
    </row>
    <row r="2106" spans="1:19" x14ac:dyDescent="0.3">
      <c r="A2106">
        <v>124067</v>
      </c>
      <c r="B2106" s="1">
        <v>44572</v>
      </c>
      <c r="C2106" t="s">
        <v>17</v>
      </c>
      <c r="D2106" t="s">
        <v>40</v>
      </c>
      <c r="E2106" t="s">
        <v>55</v>
      </c>
      <c r="F2106" t="s">
        <v>106</v>
      </c>
      <c r="G2106" t="s">
        <v>21</v>
      </c>
      <c r="H2106" t="s">
        <v>52</v>
      </c>
      <c r="I2106" t="s">
        <v>37</v>
      </c>
      <c r="J2106">
        <v>0.06</v>
      </c>
      <c r="K2106">
        <v>1199200.3400000001</v>
      </c>
      <c r="L2106">
        <v>13944.19</v>
      </c>
      <c r="M2106">
        <v>0.45401804972205562</v>
      </c>
      <c r="N2106" t="s">
        <v>38</v>
      </c>
      <c r="O2106" t="s">
        <v>25</v>
      </c>
      <c r="P2106">
        <v>21468</v>
      </c>
      <c r="Q2106">
        <v>70885</v>
      </c>
      <c r="R2106">
        <v>1</v>
      </c>
      <c r="S2106" t="s">
        <v>26</v>
      </c>
    </row>
    <row r="2107" spans="1:19" x14ac:dyDescent="0.3">
      <c r="A2107">
        <v>124062</v>
      </c>
      <c r="B2107" s="1">
        <v>44613</v>
      </c>
      <c r="C2107" t="s">
        <v>65</v>
      </c>
      <c r="D2107" t="s">
        <v>40</v>
      </c>
      <c r="E2107" t="s">
        <v>55</v>
      </c>
      <c r="F2107" t="s">
        <v>85</v>
      </c>
      <c r="G2107" t="s">
        <v>60</v>
      </c>
      <c r="H2107" t="s">
        <v>30</v>
      </c>
      <c r="I2107" t="s">
        <v>31</v>
      </c>
      <c r="J2107">
        <v>0.1</v>
      </c>
      <c r="K2107">
        <v>622456.81999999995</v>
      </c>
      <c r="L2107">
        <v>7237.87</v>
      </c>
      <c r="M2107">
        <v>1.61</v>
      </c>
      <c r="N2107" t="s">
        <v>24</v>
      </c>
      <c r="O2107" t="s">
        <v>32</v>
      </c>
      <c r="P2107">
        <v>18842</v>
      </c>
      <c r="Q2107">
        <v>57329</v>
      </c>
      <c r="R2107">
        <v>10</v>
      </c>
      <c r="S2107" t="s">
        <v>45</v>
      </c>
    </row>
    <row r="2108" spans="1:19" x14ac:dyDescent="0.3">
      <c r="A2108">
        <v>108464</v>
      </c>
      <c r="B2108" s="1">
        <v>44701</v>
      </c>
      <c r="C2108" t="s">
        <v>91</v>
      </c>
      <c r="D2108" t="s">
        <v>18</v>
      </c>
      <c r="E2108" t="s">
        <v>27</v>
      </c>
      <c r="F2108" t="s">
        <v>71</v>
      </c>
      <c r="G2108" t="s">
        <v>60</v>
      </c>
      <c r="H2108" t="s">
        <v>52</v>
      </c>
      <c r="I2108" t="s">
        <v>31</v>
      </c>
      <c r="J2108">
        <v>0.11</v>
      </c>
      <c r="K2108">
        <v>1290000</v>
      </c>
      <c r="L2108">
        <v>15000</v>
      </c>
      <c r="M2108">
        <v>5.99</v>
      </c>
      <c r="N2108" t="s">
        <v>44</v>
      </c>
      <c r="O2108" t="s">
        <v>49</v>
      </c>
      <c r="P2108">
        <v>39310</v>
      </c>
      <c r="Q2108">
        <v>117957</v>
      </c>
      <c r="R2108">
        <v>10</v>
      </c>
      <c r="S2108" t="s">
        <v>64</v>
      </c>
    </row>
    <row r="2109" spans="1:19" x14ac:dyDescent="0.3">
      <c r="A2109">
        <v>124055</v>
      </c>
      <c r="B2109" s="1">
        <v>44589</v>
      </c>
      <c r="C2109" t="s">
        <v>17</v>
      </c>
      <c r="D2109" t="s">
        <v>18</v>
      </c>
      <c r="E2109" t="s">
        <v>27</v>
      </c>
      <c r="F2109" t="s">
        <v>71</v>
      </c>
      <c r="G2109" t="s">
        <v>42</v>
      </c>
      <c r="H2109" t="s">
        <v>22</v>
      </c>
      <c r="I2109" t="s">
        <v>31</v>
      </c>
      <c r="J2109">
        <v>7.0000000000000007E-2</v>
      </c>
      <c r="K2109">
        <v>693060.24</v>
      </c>
      <c r="L2109">
        <v>8058.84</v>
      </c>
      <c r="M2109">
        <v>6.87</v>
      </c>
      <c r="N2109" t="s">
        <v>53</v>
      </c>
      <c r="O2109" t="s">
        <v>32</v>
      </c>
      <c r="P2109">
        <v>21077</v>
      </c>
      <c r="Q2109">
        <v>63950</v>
      </c>
      <c r="R2109">
        <v>4</v>
      </c>
      <c r="S2109" t="s">
        <v>64</v>
      </c>
    </row>
    <row r="2110" spans="1:19" x14ac:dyDescent="0.3">
      <c r="A2110">
        <v>124047</v>
      </c>
      <c r="B2110" s="1">
        <v>44572</v>
      </c>
      <c r="C2110" t="s">
        <v>17</v>
      </c>
      <c r="D2110" t="s">
        <v>18</v>
      </c>
      <c r="E2110" t="s">
        <v>19</v>
      </c>
      <c r="F2110" t="s">
        <v>101</v>
      </c>
      <c r="G2110" t="s">
        <v>21</v>
      </c>
      <c r="H2110" t="s">
        <v>22</v>
      </c>
      <c r="I2110" t="s">
        <v>23</v>
      </c>
      <c r="J2110">
        <v>0.1</v>
      </c>
      <c r="K2110">
        <v>849870.05999999994</v>
      </c>
      <c r="L2110">
        <v>9882.2099999999991</v>
      </c>
      <c r="M2110">
        <v>1.35</v>
      </c>
      <c r="N2110" t="s">
        <v>44</v>
      </c>
      <c r="O2110" t="s">
        <v>25</v>
      </c>
      <c r="P2110">
        <v>26037</v>
      </c>
      <c r="Q2110">
        <v>78642</v>
      </c>
      <c r="R2110">
        <v>8</v>
      </c>
      <c r="S2110" t="s">
        <v>64</v>
      </c>
    </row>
    <row r="2111" spans="1:19" x14ac:dyDescent="0.3">
      <c r="A2111">
        <v>124042</v>
      </c>
      <c r="B2111" s="1">
        <v>44677</v>
      </c>
      <c r="C2111" t="s">
        <v>34</v>
      </c>
      <c r="D2111" t="s">
        <v>18</v>
      </c>
      <c r="E2111" t="s">
        <v>27</v>
      </c>
      <c r="F2111" t="s">
        <v>104</v>
      </c>
      <c r="G2111" t="s">
        <v>21</v>
      </c>
      <c r="H2111" t="s">
        <v>30</v>
      </c>
      <c r="I2111" t="s">
        <v>31</v>
      </c>
      <c r="J2111">
        <v>0.04</v>
      </c>
      <c r="K2111">
        <v>360532.63999999996</v>
      </c>
      <c r="L2111">
        <v>4192.24</v>
      </c>
      <c r="M2111">
        <v>1.33</v>
      </c>
      <c r="N2111" t="s">
        <v>44</v>
      </c>
      <c r="O2111" t="s">
        <v>49</v>
      </c>
      <c r="P2111">
        <v>10565</v>
      </c>
      <c r="Q2111">
        <v>32813</v>
      </c>
      <c r="R2111">
        <v>5</v>
      </c>
      <c r="S2111" t="s">
        <v>50</v>
      </c>
    </row>
    <row r="2112" spans="1:19" x14ac:dyDescent="0.3">
      <c r="A2112">
        <v>124014</v>
      </c>
      <c r="B2112" s="1">
        <v>44650</v>
      </c>
      <c r="C2112" t="s">
        <v>39</v>
      </c>
      <c r="D2112" t="s">
        <v>40</v>
      </c>
      <c r="E2112" t="s">
        <v>55</v>
      </c>
      <c r="F2112" t="s">
        <v>98</v>
      </c>
      <c r="G2112" t="s">
        <v>42</v>
      </c>
      <c r="H2112" t="s">
        <v>30</v>
      </c>
      <c r="I2112" t="s">
        <v>48</v>
      </c>
      <c r="J2112">
        <v>0.09</v>
      </c>
      <c r="K2112">
        <v>645295.84</v>
      </c>
      <c r="L2112">
        <v>7503.44</v>
      </c>
      <c r="M2112">
        <v>1.68</v>
      </c>
      <c r="N2112" t="s">
        <v>24</v>
      </c>
      <c r="O2112" t="s">
        <v>25</v>
      </c>
      <c r="P2112">
        <v>19557</v>
      </c>
      <c r="Q2112">
        <v>59449</v>
      </c>
      <c r="R2112">
        <v>1</v>
      </c>
      <c r="S2112" t="s">
        <v>50</v>
      </c>
    </row>
    <row r="2113" spans="1:19" x14ac:dyDescent="0.3">
      <c r="A2113">
        <v>124000</v>
      </c>
      <c r="B2113" s="1">
        <v>44660</v>
      </c>
      <c r="C2113" t="s">
        <v>34</v>
      </c>
      <c r="D2113" t="s">
        <v>18</v>
      </c>
      <c r="E2113" t="s">
        <v>55</v>
      </c>
      <c r="F2113" t="s">
        <v>108</v>
      </c>
      <c r="G2113" t="s">
        <v>21</v>
      </c>
      <c r="H2113" t="s">
        <v>22</v>
      </c>
      <c r="I2113" t="s">
        <v>37</v>
      </c>
      <c r="J2113">
        <v>0.1</v>
      </c>
      <c r="K2113">
        <v>753931.9</v>
      </c>
      <c r="L2113">
        <v>8766.65</v>
      </c>
      <c r="M2113">
        <v>0.99383478600575959</v>
      </c>
      <c r="N2113" t="s">
        <v>24</v>
      </c>
      <c r="O2113" t="s">
        <v>49</v>
      </c>
      <c r="P2113">
        <v>13509</v>
      </c>
      <c r="Q2113">
        <v>44971</v>
      </c>
      <c r="R2113">
        <v>1</v>
      </c>
      <c r="S2113" t="s">
        <v>45</v>
      </c>
    </row>
    <row r="2114" spans="1:19" x14ac:dyDescent="0.3">
      <c r="A2114">
        <v>123998</v>
      </c>
      <c r="B2114" s="1">
        <v>44618</v>
      </c>
      <c r="C2114" t="s">
        <v>65</v>
      </c>
      <c r="D2114" t="s">
        <v>18</v>
      </c>
      <c r="E2114" t="s">
        <v>55</v>
      </c>
      <c r="F2114" t="s">
        <v>74</v>
      </c>
      <c r="G2114" t="s">
        <v>42</v>
      </c>
      <c r="H2114" t="s">
        <v>22</v>
      </c>
      <c r="I2114" t="s">
        <v>23</v>
      </c>
      <c r="J2114">
        <v>0.13</v>
      </c>
      <c r="K2114">
        <v>770087</v>
      </c>
      <c r="L2114">
        <v>8954.5</v>
      </c>
      <c r="M2114">
        <v>0.04</v>
      </c>
      <c r="N2114" t="s">
        <v>24</v>
      </c>
      <c r="O2114" t="s">
        <v>25</v>
      </c>
      <c r="P2114">
        <v>23507</v>
      </c>
      <c r="Q2114">
        <v>71147</v>
      </c>
      <c r="R2114">
        <v>1</v>
      </c>
      <c r="S2114" t="s">
        <v>64</v>
      </c>
    </row>
    <row r="2115" spans="1:19" x14ac:dyDescent="0.3">
      <c r="A2115">
        <v>123986</v>
      </c>
      <c r="B2115" s="1">
        <v>44659</v>
      </c>
      <c r="C2115" t="s">
        <v>34</v>
      </c>
      <c r="D2115" t="s">
        <v>40</v>
      </c>
      <c r="E2115" t="s">
        <v>19</v>
      </c>
      <c r="F2115" t="s">
        <v>102</v>
      </c>
      <c r="G2115" t="s">
        <v>42</v>
      </c>
      <c r="H2115" t="s">
        <v>43</v>
      </c>
      <c r="I2115" t="s">
        <v>31</v>
      </c>
      <c r="J2115">
        <v>0.04</v>
      </c>
      <c r="K2115">
        <v>290226.78000000003</v>
      </c>
      <c r="L2115">
        <v>3374.73</v>
      </c>
      <c r="M2115">
        <v>2.89</v>
      </c>
      <c r="N2115" t="s">
        <v>58</v>
      </c>
      <c r="O2115" t="s">
        <v>32</v>
      </c>
      <c r="P2115">
        <v>8359</v>
      </c>
      <c r="Q2115">
        <v>26278</v>
      </c>
      <c r="R2115">
        <v>5</v>
      </c>
      <c r="S2115" t="s">
        <v>45</v>
      </c>
    </row>
    <row r="2116" spans="1:19" x14ac:dyDescent="0.3">
      <c r="A2116">
        <v>123985</v>
      </c>
      <c r="B2116" s="1">
        <v>44642</v>
      </c>
      <c r="C2116" t="s">
        <v>39</v>
      </c>
      <c r="D2116" t="s">
        <v>40</v>
      </c>
      <c r="E2116" t="s">
        <v>55</v>
      </c>
      <c r="F2116" t="s">
        <v>90</v>
      </c>
      <c r="G2116" t="s">
        <v>42</v>
      </c>
      <c r="H2116" t="s">
        <v>22</v>
      </c>
      <c r="I2116" t="s">
        <v>23</v>
      </c>
      <c r="J2116">
        <v>7.0000000000000007E-2</v>
      </c>
      <c r="K2116">
        <v>892634.41999999993</v>
      </c>
      <c r="L2116">
        <v>10379.469999999999</v>
      </c>
      <c r="M2116">
        <v>7.72</v>
      </c>
      <c r="N2116" t="s">
        <v>38</v>
      </c>
      <c r="O2116" t="s">
        <v>49</v>
      </c>
      <c r="P2116">
        <v>27384</v>
      </c>
      <c r="Q2116">
        <v>82631</v>
      </c>
      <c r="R2116">
        <v>8</v>
      </c>
      <c r="S2116" t="s">
        <v>33</v>
      </c>
    </row>
    <row r="2117" spans="1:19" x14ac:dyDescent="0.3">
      <c r="A2117">
        <v>123968</v>
      </c>
      <c r="B2117" s="1">
        <v>44596</v>
      </c>
      <c r="C2117" t="s">
        <v>65</v>
      </c>
      <c r="D2117" t="s">
        <v>18</v>
      </c>
      <c r="E2117" t="s">
        <v>55</v>
      </c>
      <c r="F2117" t="s">
        <v>51</v>
      </c>
      <c r="G2117" t="s">
        <v>29</v>
      </c>
      <c r="H2117" t="s">
        <v>22</v>
      </c>
      <c r="I2117" t="s">
        <v>37</v>
      </c>
      <c r="J2117">
        <v>0.15</v>
      </c>
      <c r="K2117">
        <v>849041.88</v>
      </c>
      <c r="L2117">
        <v>9872.58</v>
      </c>
      <c r="M2117">
        <v>0.54517915419380691</v>
      </c>
      <c r="N2117" t="s">
        <v>24</v>
      </c>
      <c r="O2117" t="s">
        <v>25</v>
      </c>
      <c r="P2117">
        <v>15279</v>
      </c>
      <c r="Q2117">
        <v>50732</v>
      </c>
      <c r="R2117">
        <v>1</v>
      </c>
      <c r="S2117" t="s">
        <v>33</v>
      </c>
    </row>
    <row r="2118" spans="1:19" x14ac:dyDescent="0.3">
      <c r="A2118">
        <v>123961</v>
      </c>
      <c r="B2118" s="1">
        <v>44613</v>
      </c>
      <c r="C2118" t="s">
        <v>65</v>
      </c>
      <c r="D2118" t="s">
        <v>40</v>
      </c>
      <c r="E2118" t="s">
        <v>55</v>
      </c>
      <c r="F2118" t="s">
        <v>109</v>
      </c>
      <c r="G2118" t="s">
        <v>29</v>
      </c>
      <c r="H2118" t="s">
        <v>22</v>
      </c>
      <c r="I2118" t="s">
        <v>48</v>
      </c>
      <c r="J2118">
        <v>0.1</v>
      </c>
      <c r="K2118">
        <v>707190.9</v>
      </c>
      <c r="L2118">
        <v>8223.15</v>
      </c>
      <c r="M2118">
        <v>5.32</v>
      </c>
      <c r="N2118" t="s">
        <v>24</v>
      </c>
      <c r="O2118" t="s">
        <v>25</v>
      </c>
      <c r="P2118">
        <v>21527</v>
      </c>
      <c r="Q2118">
        <v>65283</v>
      </c>
      <c r="R2118">
        <v>10</v>
      </c>
      <c r="S2118" t="s">
        <v>50</v>
      </c>
    </row>
    <row r="2119" spans="1:19" x14ac:dyDescent="0.3">
      <c r="A2119">
        <v>123940</v>
      </c>
      <c r="B2119" s="1">
        <v>44570</v>
      </c>
      <c r="C2119" t="s">
        <v>17</v>
      </c>
      <c r="D2119" t="s">
        <v>40</v>
      </c>
      <c r="E2119" t="s">
        <v>35</v>
      </c>
      <c r="F2119" t="s">
        <v>63</v>
      </c>
      <c r="G2119" t="s">
        <v>21</v>
      </c>
      <c r="H2119" t="s">
        <v>52</v>
      </c>
      <c r="I2119" t="s">
        <v>23</v>
      </c>
      <c r="J2119">
        <v>0.08</v>
      </c>
      <c r="K2119">
        <v>1290000</v>
      </c>
      <c r="L2119">
        <v>15000</v>
      </c>
      <c r="M2119">
        <v>6.48</v>
      </c>
      <c r="N2119" t="s">
        <v>38</v>
      </c>
      <c r="O2119" t="s">
        <v>32</v>
      </c>
      <c r="P2119">
        <v>39962</v>
      </c>
      <c r="Q2119">
        <v>119888</v>
      </c>
      <c r="R2119">
        <v>10</v>
      </c>
      <c r="S2119" t="s">
        <v>64</v>
      </c>
    </row>
    <row r="2120" spans="1:19" x14ac:dyDescent="0.3">
      <c r="A2120">
        <v>108523</v>
      </c>
      <c r="B2120" s="1">
        <v>44643</v>
      </c>
      <c r="C2120" t="s">
        <v>39</v>
      </c>
      <c r="D2120" t="s">
        <v>61</v>
      </c>
      <c r="E2120" t="s">
        <v>62</v>
      </c>
      <c r="F2120" t="s">
        <v>59</v>
      </c>
      <c r="G2120" t="s">
        <v>21</v>
      </c>
      <c r="H2120" t="s">
        <v>52</v>
      </c>
      <c r="I2120" t="s">
        <v>31</v>
      </c>
      <c r="J2120">
        <v>0.12</v>
      </c>
      <c r="K2120">
        <v>1143628.8600000001</v>
      </c>
      <c r="L2120">
        <v>13298.01</v>
      </c>
      <c r="M2120">
        <v>5.17</v>
      </c>
      <c r="N2120" t="s">
        <v>53</v>
      </c>
      <c r="O2120" t="s">
        <v>49</v>
      </c>
      <c r="P2120">
        <v>35104</v>
      </c>
      <c r="Q2120">
        <v>105498</v>
      </c>
      <c r="R2120">
        <v>1</v>
      </c>
      <c r="S2120" t="s">
        <v>26</v>
      </c>
    </row>
    <row r="2121" spans="1:19" x14ac:dyDescent="0.3">
      <c r="A2121">
        <v>123933</v>
      </c>
      <c r="B2121" s="1">
        <v>44692</v>
      </c>
      <c r="C2121" t="s">
        <v>91</v>
      </c>
      <c r="D2121" t="s">
        <v>40</v>
      </c>
      <c r="E2121" t="s">
        <v>55</v>
      </c>
      <c r="F2121" t="s">
        <v>70</v>
      </c>
      <c r="G2121" t="s">
        <v>29</v>
      </c>
      <c r="H2121" t="s">
        <v>30</v>
      </c>
      <c r="I2121" t="s">
        <v>31</v>
      </c>
      <c r="J2121">
        <v>0.1</v>
      </c>
      <c r="K2121">
        <v>399500.10000000003</v>
      </c>
      <c r="L2121">
        <v>4645.3500000000004</v>
      </c>
      <c r="M2121">
        <v>1.86</v>
      </c>
      <c r="N2121" t="s">
        <v>38</v>
      </c>
      <c r="O2121" t="s">
        <v>25</v>
      </c>
      <c r="P2121">
        <v>11805</v>
      </c>
      <c r="Q2121">
        <v>36487</v>
      </c>
      <c r="R2121">
        <v>1</v>
      </c>
      <c r="S2121" t="s">
        <v>64</v>
      </c>
    </row>
    <row r="2122" spans="1:19" x14ac:dyDescent="0.3">
      <c r="A2122">
        <v>123930</v>
      </c>
      <c r="B2122" s="1">
        <v>44690</v>
      </c>
      <c r="C2122" t="s">
        <v>91</v>
      </c>
      <c r="D2122" t="s">
        <v>40</v>
      </c>
      <c r="E2122" t="s">
        <v>19</v>
      </c>
      <c r="F2122" t="s">
        <v>102</v>
      </c>
      <c r="G2122" t="s">
        <v>29</v>
      </c>
      <c r="H2122" t="s">
        <v>22</v>
      </c>
      <c r="I2122" t="s">
        <v>31</v>
      </c>
      <c r="J2122">
        <v>0.1</v>
      </c>
      <c r="K2122">
        <v>680392.44</v>
      </c>
      <c r="L2122">
        <v>7911.54</v>
      </c>
      <c r="M2122">
        <v>7.39</v>
      </c>
      <c r="N2122" t="s">
        <v>38</v>
      </c>
      <c r="O2122" t="s">
        <v>49</v>
      </c>
      <c r="P2122">
        <v>20670</v>
      </c>
      <c r="Q2122">
        <v>62744</v>
      </c>
      <c r="R2122">
        <v>4</v>
      </c>
      <c r="S2122" t="s">
        <v>45</v>
      </c>
    </row>
    <row r="2123" spans="1:19" x14ac:dyDescent="0.3">
      <c r="A2123">
        <v>123901</v>
      </c>
      <c r="B2123" s="1">
        <v>44611</v>
      </c>
      <c r="C2123" t="s">
        <v>65</v>
      </c>
      <c r="D2123" t="s">
        <v>61</v>
      </c>
      <c r="E2123" t="s">
        <v>62</v>
      </c>
      <c r="F2123" t="s">
        <v>107</v>
      </c>
      <c r="G2123" t="s">
        <v>42</v>
      </c>
      <c r="H2123" t="s">
        <v>30</v>
      </c>
      <c r="I2123" t="s">
        <v>23</v>
      </c>
      <c r="J2123">
        <v>0.01</v>
      </c>
      <c r="K2123">
        <v>577505.48</v>
      </c>
      <c r="L2123">
        <v>6715.18</v>
      </c>
      <c r="M2123">
        <v>1.58</v>
      </c>
      <c r="N2123" t="s">
        <v>38</v>
      </c>
      <c r="O2123" t="s">
        <v>25</v>
      </c>
      <c r="P2123">
        <v>17417</v>
      </c>
      <c r="Q2123">
        <v>53111</v>
      </c>
      <c r="R2123">
        <v>5</v>
      </c>
      <c r="S2123" t="s">
        <v>26</v>
      </c>
    </row>
    <row r="2124" spans="1:19" x14ac:dyDescent="0.3">
      <c r="A2124">
        <v>108537</v>
      </c>
      <c r="B2124" s="1">
        <v>44676</v>
      </c>
      <c r="C2124" t="s">
        <v>34</v>
      </c>
      <c r="D2124" t="s">
        <v>61</v>
      </c>
      <c r="E2124" t="s">
        <v>62</v>
      </c>
      <c r="F2124" t="s">
        <v>94</v>
      </c>
      <c r="G2124" t="s">
        <v>42</v>
      </c>
      <c r="H2124" t="s">
        <v>22</v>
      </c>
      <c r="I2124" t="s">
        <v>23</v>
      </c>
      <c r="J2124">
        <v>0.03</v>
      </c>
      <c r="K2124">
        <v>882657.55999999994</v>
      </c>
      <c r="L2124">
        <v>10263.459999999999</v>
      </c>
      <c r="M2124">
        <v>3.12</v>
      </c>
      <c r="N2124" t="s">
        <v>24</v>
      </c>
      <c r="O2124" t="s">
        <v>32</v>
      </c>
      <c r="P2124">
        <v>27071</v>
      </c>
      <c r="Q2124">
        <v>81704</v>
      </c>
      <c r="R2124">
        <v>2</v>
      </c>
      <c r="S2124" t="s">
        <v>33</v>
      </c>
    </row>
    <row r="2125" spans="1:19" x14ac:dyDescent="0.3">
      <c r="A2125">
        <v>123894</v>
      </c>
      <c r="B2125" s="1">
        <v>44691</v>
      </c>
      <c r="C2125" t="s">
        <v>91</v>
      </c>
      <c r="D2125" t="s">
        <v>18</v>
      </c>
      <c r="E2125" t="s">
        <v>35</v>
      </c>
      <c r="F2125" t="s">
        <v>76</v>
      </c>
      <c r="G2125" t="s">
        <v>60</v>
      </c>
      <c r="H2125" t="s">
        <v>52</v>
      </c>
      <c r="I2125" t="s">
        <v>37</v>
      </c>
      <c r="J2125">
        <v>0.06</v>
      </c>
      <c r="K2125">
        <v>1098120.24</v>
      </c>
      <c r="L2125">
        <v>12768.84</v>
      </c>
      <c r="M2125">
        <v>0.13406044775257539</v>
      </c>
      <c r="N2125" t="s">
        <v>24</v>
      </c>
      <c r="O2125" t="s">
        <v>49</v>
      </c>
      <c r="P2125">
        <v>19846</v>
      </c>
      <c r="Q2125">
        <v>65603</v>
      </c>
      <c r="R2125">
        <v>1</v>
      </c>
      <c r="S2125" t="s">
        <v>45</v>
      </c>
    </row>
    <row r="2126" spans="1:19" x14ac:dyDescent="0.3">
      <c r="A2126">
        <v>123881</v>
      </c>
      <c r="B2126" s="1">
        <v>44709</v>
      </c>
      <c r="C2126" t="s">
        <v>91</v>
      </c>
      <c r="D2126" t="s">
        <v>18</v>
      </c>
      <c r="E2126" t="s">
        <v>55</v>
      </c>
      <c r="F2126" t="s">
        <v>75</v>
      </c>
      <c r="G2126" t="s">
        <v>42</v>
      </c>
      <c r="H2126" t="s">
        <v>22</v>
      </c>
      <c r="I2126" t="s">
        <v>37</v>
      </c>
      <c r="J2126">
        <v>0.02</v>
      </c>
      <c r="K2126">
        <v>926881.34000000008</v>
      </c>
      <c r="L2126">
        <v>10777.69</v>
      </c>
      <c r="M2126">
        <v>1.2834053531513223</v>
      </c>
      <c r="N2126" t="s">
        <v>53</v>
      </c>
      <c r="O2126" t="s">
        <v>49</v>
      </c>
      <c r="P2126">
        <v>16719</v>
      </c>
      <c r="Q2126">
        <v>55422</v>
      </c>
      <c r="R2126">
        <v>1</v>
      </c>
      <c r="S2126" t="s">
        <v>45</v>
      </c>
    </row>
    <row r="2127" spans="1:19" x14ac:dyDescent="0.3">
      <c r="A2127">
        <v>108544</v>
      </c>
      <c r="B2127" s="1">
        <v>44630</v>
      </c>
      <c r="C2127" t="s">
        <v>39</v>
      </c>
      <c r="D2127" t="s">
        <v>61</v>
      </c>
      <c r="E2127" t="s">
        <v>62</v>
      </c>
      <c r="F2127" t="s">
        <v>71</v>
      </c>
      <c r="G2127" t="s">
        <v>60</v>
      </c>
      <c r="H2127" t="s">
        <v>22</v>
      </c>
      <c r="I2127" t="s">
        <v>23</v>
      </c>
      <c r="J2127">
        <v>0.14000000000000001</v>
      </c>
      <c r="K2127">
        <v>946980.4</v>
      </c>
      <c r="L2127">
        <v>11011.4</v>
      </c>
      <c r="M2127">
        <v>2.15</v>
      </c>
      <c r="N2127" t="s">
        <v>24</v>
      </c>
      <c r="O2127" t="s">
        <v>32</v>
      </c>
      <c r="P2127">
        <v>29099</v>
      </c>
      <c r="Q2127">
        <v>87711</v>
      </c>
      <c r="R2127">
        <v>5</v>
      </c>
      <c r="S2127" t="s">
        <v>64</v>
      </c>
    </row>
    <row r="2128" spans="1:19" x14ac:dyDescent="0.3">
      <c r="A2128">
        <v>108545</v>
      </c>
      <c r="B2128" s="1">
        <v>44670</v>
      </c>
      <c r="C2128" t="s">
        <v>34</v>
      </c>
      <c r="D2128" t="s">
        <v>18</v>
      </c>
      <c r="E2128" t="s">
        <v>27</v>
      </c>
      <c r="F2128" t="s">
        <v>28</v>
      </c>
      <c r="G2128" t="s">
        <v>60</v>
      </c>
      <c r="H2128" t="s">
        <v>22</v>
      </c>
      <c r="I2128" t="s">
        <v>37</v>
      </c>
      <c r="J2128">
        <v>0.02</v>
      </c>
      <c r="K2128">
        <v>950817.72000000009</v>
      </c>
      <c r="L2128">
        <v>11056.02</v>
      </c>
      <c r="M2128">
        <v>0.42899343280824148</v>
      </c>
      <c r="N2128" t="s">
        <v>38</v>
      </c>
      <c r="O2128" t="s">
        <v>49</v>
      </c>
      <c r="P2128">
        <v>17167</v>
      </c>
      <c r="Q2128">
        <v>56878</v>
      </c>
      <c r="R2128">
        <v>1</v>
      </c>
      <c r="S2128" t="s">
        <v>33</v>
      </c>
    </row>
    <row r="2129" spans="1:19" x14ac:dyDescent="0.3">
      <c r="A2129">
        <v>123873</v>
      </c>
      <c r="B2129" s="1">
        <v>44652</v>
      </c>
      <c r="C2129" t="s">
        <v>34</v>
      </c>
      <c r="D2129" t="s">
        <v>18</v>
      </c>
      <c r="E2129" t="s">
        <v>27</v>
      </c>
      <c r="F2129" t="s">
        <v>57</v>
      </c>
      <c r="G2129" t="s">
        <v>21</v>
      </c>
      <c r="H2129" t="s">
        <v>43</v>
      </c>
      <c r="I2129" t="s">
        <v>31</v>
      </c>
      <c r="J2129">
        <v>0.14000000000000001</v>
      </c>
      <c r="K2129">
        <v>281319.76</v>
      </c>
      <c r="L2129">
        <v>3271.16</v>
      </c>
      <c r="M2129">
        <v>0.69</v>
      </c>
      <c r="N2129" t="s">
        <v>44</v>
      </c>
      <c r="O2129" t="s">
        <v>32</v>
      </c>
      <c r="P2129">
        <v>8080</v>
      </c>
      <c r="Q2129">
        <v>25454</v>
      </c>
      <c r="R2129">
        <v>6</v>
      </c>
      <c r="S2129" t="s">
        <v>26</v>
      </c>
    </row>
    <row r="2130" spans="1:19" x14ac:dyDescent="0.3">
      <c r="A2130">
        <v>123871</v>
      </c>
      <c r="B2130" s="1">
        <v>44570</v>
      </c>
      <c r="C2130" t="s">
        <v>17</v>
      </c>
      <c r="D2130" t="s">
        <v>61</v>
      </c>
      <c r="E2130" t="s">
        <v>62</v>
      </c>
      <c r="F2130" t="s">
        <v>85</v>
      </c>
      <c r="G2130" t="s">
        <v>60</v>
      </c>
      <c r="H2130" t="s">
        <v>52</v>
      </c>
      <c r="I2130" t="s">
        <v>48</v>
      </c>
      <c r="J2130">
        <v>0.04</v>
      </c>
      <c r="K2130">
        <v>1046855.64</v>
      </c>
      <c r="L2130">
        <v>12172.74</v>
      </c>
      <c r="M2130">
        <v>4.0199999999999996</v>
      </c>
      <c r="N2130" t="s">
        <v>58</v>
      </c>
      <c r="O2130" t="s">
        <v>32</v>
      </c>
      <c r="P2130">
        <v>32224</v>
      </c>
      <c r="Q2130">
        <v>96969</v>
      </c>
      <c r="R2130">
        <v>3</v>
      </c>
      <c r="S2130" t="s">
        <v>45</v>
      </c>
    </row>
    <row r="2131" spans="1:19" x14ac:dyDescent="0.3">
      <c r="A2131">
        <v>108560</v>
      </c>
      <c r="B2131" s="1">
        <v>44693</v>
      </c>
      <c r="C2131" t="s">
        <v>91</v>
      </c>
      <c r="D2131" t="s">
        <v>40</v>
      </c>
      <c r="E2131" t="s">
        <v>19</v>
      </c>
      <c r="F2131" t="s">
        <v>109</v>
      </c>
      <c r="G2131" t="s">
        <v>29</v>
      </c>
      <c r="H2131" t="s">
        <v>30</v>
      </c>
      <c r="I2131" t="s">
        <v>37</v>
      </c>
      <c r="J2131">
        <v>0.08</v>
      </c>
      <c r="K2131">
        <v>413919.72000000003</v>
      </c>
      <c r="L2131">
        <v>4813.0200000000004</v>
      </c>
      <c r="M2131">
        <v>0.51121717409648781</v>
      </c>
      <c r="N2131" t="s">
        <v>53</v>
      </c>
      <c r="O2131" t="s">
        <v>49</v>
      </c>
      <c r="P2131">
        <v>7200</v>
      </c>
      <c r="Q2131">
        <v>24425</v>
      </c>
      <c r="R2131">
        <v>1</v>
      </c>
      <c r="S2131" t="s">
        <v>50</v>
      </c>
    </row>
    <row r="2132" spans="1:19" x14ac:dyDescent="0.3">
      <c r="A2132">
        <v>108564</v>
      </c>
      <c r="B2132" s="1">
        <v>44621</v>
      </c>
      <c r="C2132" t="s">
        <v>39</v>
      </c>
      <c r="D2132" t="s">
        <v>40</v>
      </c>
      <c r="E2132" t="s">
        <v>27</v>
      </c>
      <c r="F2132" t="s">
        <v>86</v>
      </c>
      <c r="G2132" t="s">
        <v>29</v>
      </c>
      <c r="H2132" t="s">
        <v>22</v>
      </c>
      <c r="I2132" t="s">
        <v>37</v>
      </c>
      <c r="J2132">
        <v>0.12</v>
      </c>
      <c r="K2132">
        <v>815513.91999999993</v>
      </c>
      <c r="L2132">
        <v>9482.7199999999993</v>
      </c>
      <c r="M2132">
        <v>0.95987280590844037</v>
      </c>
      <c r="N2132" t="s">
        <v>24</v>
      </c>
      <c r="O2132" t="s">
        <v>32</v>
      </c>
      <c r="P2132">
        <v>14642</v>
      </c>
      <c r="Q2132">
        <v>48657</v>
      </c>
      <c r="R2132">
        <v>1</v>
      </c>
      <c r="S2132" t="s">
        <v>50</v>
      </c>
    </row>
    <row r="2133" spans="1:19" x14ac:dyDescent="0.3">
      <c r="A2133">
        <v>108578</v>
      </c>
      <c r="B2133" s="1">
        <v>44562</v>
      </c>
      <c r="C2133" t="s">
        <v>17</v>
      </c>
      <c r="D2133" t="s">
        <v>18</v>
      </c>
      <c r="E2133" t="s">
        <v>27</v>
      </c>
      <c r="F2133" t="s">
        <v>66</v>
      </c>
      <c r="G2133" t="s">
        <v>42</v>
      </c>
      <c r="H2133" t="s">
        <v>43</v>
      </c>
      <c r="I2133" t="s">
        <v>31</v>
      </c>
      <c r="J2133">
        <v>7.0000000000000007E-2</v>
      </c>
      <c r="K2133">
        <v>341541.26</v>
      </c>
      <c r="L2133">
        <v>3971.41</v>
      </c>
      <c r="M2133">
        <v>1.84</v>
      </c>
      <c r="N2133" t="s">
        <v>38</v>
      </c>
      <c r="O2133" t="s">
        <v>25</v>
      </c>
      <c r="P2133">
        <v>9961</v>
      </c>
      <c r="Q2133">
        <v>31024</v>
      </c>
      <c r="R2133">
        <v>10</v>
      </c>
      <c r="S2133" t="s">
        <v>64</v>
      </c>
    </row>
    <row r="2134" spans="1:19" x14ac:dyDescent="0.3">
      <c r="A2134">
        <v>108583</v>
      </c>
      <c r="B2134" s="1">
        <v>44564</v>
      </c>
      <c r="C2134" t="s">
        <v>17</v>
      </c>
      <c r="D2134" t="s">
        <v>18</v>
      </c>
      <c r="E2134" t="s">
        <v>55</v>
      </c>
      <c r="F2134" t="s">
        <v>36</v>
      </c>
      <c r="G2134" t="s">
        <v>21</v>
      </c>
      <c r="H2134" t="s">
        <v>30</v>
      </c>
      <c r="I2134" t="s">
        <v>48</v>
      </c>
      <c r="J2134">
        <v>0.06</v>
      </c>
      <c r="K2134">
        <v>414900.98000000004</v>
      </c>
      <c r="L2134">
        <v>4824.43</v>
      </c>
      <c r="M2134">
        <v>5.67</v>
      </c>
      <c r="N2134" t="s">
        <v>53</v>
      </c>
      <c r="O2134" t="s">
        <v>25</v>
      </c>
      <c r="P2134">
        <v>12292</v>
      </c>
      <c r="Q2134">
        <v>37928</v>
      </c>
      <c r="R2134">
        <v>2</v>
      </c>
      <c r="S2134" t="s">
        <v>33</v>
      </c>
    </row>
    <row r="2135" spans="1:19" x14ac:dyDescent="0.3">
      <c r="A2135">
        <v>123861</v>
      </c>
      <c r="B2135" s="1">
        <v>44571</v>
      </c>
      <c r="C2135" t="s">
        <v>17</v>
      </c>
      <c r="D2135" t="s">
        <v>40</v>
      </c>
      <c r="E2135" t="s">
        <v>19</v>
      </c>
      <c r="F2135" t="s">
        <v>110</v>
      </c>
      <c r="G2135" t="s">
        <v>29</v>
      </c>
      <c r="H2135" t="s">
        <v>22</v>
      </c>
      <c r="I2135" t="s">
        <v>31</v>
      </c>
      <c r="J2135">
        <v>0.04</v>
      </c>
      <c r="K2135">
        <v>954151.08000000007</v>
      </c>
      <c r="L2135">
        <v>11094.78</v>
      </c>
      <c r="M2135">
        <v>1.44</v>
      </c>
      <c r="N2135" t="s">
        <v>58</v>
      </c>
      <c r="O2135" t="s">
        <v>32</v>
      </c>
      <c r="P2135">
        <v>29335</v>
      </c>
      <c r="Q2135">
        <v>88410</v>
      </c>
      <c r="R2135">
        <v>3</v>
      </c>
      <c r="S2135" t="s">
        <v>50</v>
      </c>
    </row>
    <row r="2136" spans="1:19" x14ac:dyDescent="0.3">
      <c r="A2136">
        <v>123860</v>
      </c>
      <c r="B2136" s="1">
        <v>44707</v>
      </c>
      <c r="C2136" t="s">
        <v>91</v>
      </c>
      <c r="D2136" t="s">
        <v>18</v>
      </c>
      <c r="E2136" t="s">
        <v>27</v>
      </c>
      <c r="F2136" t="s">
        <v>94</v>
      </c>
      <c r="G2136" t="s">
        <v>60</v>
      </c>
      <c r="H2136" t="s">
        <v>30</v>
      </c>
      <c r="I2136" t="s">
        <v>23</v>
      </c>
      <c r="J2136">
        <v>0.1</v>
      </c>
      <c r="K2136">
        <v>422070.8</v>
      </c>
      <c r="L2136">
        <v>4907.8</v>
      </c>
      <c r="M2136">
        <v>3.92</v>
      </c>
      <c r="N2136" t="s">
        <v>53</v>
      </c>
      <c r="O2136" t="s">
        <v>32</v>
      </c>
      <c r="P2136">
        <v>12523</v>
      </c>
      <c r="Q2136">
        <v>38614</v>
      </c>
      <c r="R2136">
        <v>4</v>
      </c>
      <c r="S2136" t="s">
        <v>33</v>
      </c>
    </row>
    <row r="2137" spans="1:19" x14ac:dyDescent="0.3">
      <c r="A2137">
        <v>108588</v>
      </c>
      <c r="B2137" s="1">
        <v>44603</v>
      </c>
      <c r="C2137" t="s">
        <v>65</v>
      </c>
      <c r="D2137" t="s">
        <v>40</v>
      </c>
      <c r="E2137" t="s">
        <v>19</v>
      </c>
      <c r="F2137" t="s">
        <v>47</v>
      </c>
      <c r="G2137" t="s">
        <v>42</v>
      </c>
      <c r="H2137" t="s">
        <v>22</v>
      </c>
      <c r="I2137" t="s">
        <v>48</v>
      </c>
      <c r="J2137">
        <v>0.06</v>
      </c>
      <c r="K2137">
        <v>949922.46000000008</v>
      </c>
      <c r="L2137">
        <v>11045.61</v>
      </c>
      <c r="M2137">
        <v>1.01</v>
      </c>
      <c r="N2137" t="s">
        <v>53</v>
      </c>
      <c r="O2137" t="s">
        <v>25</v>
      </c>
      <c r="P2137">
        <v>29199</v>
      </c>
      <c r="Q2137">
        <v>88007</v>
      </c>
      <c r="R2137">
        <v>8</v>
      </c>
      <c r="S2137" t="s">
        <v>50</v>
      </c>
    </row>
    <row r="2138" spans="1:19" x14ac:dyDescent="0.3">
      <c r="A2138">
        <v>108589</v>
      </c>
      <c r="B2138" s="1">
        <v>44683</v>
      </c>
      <c r="C2138" t="s">
        <v>91</v>
      </c>
      <c r="D2138" t="s">
        <v>18</v>
      </c>
      <c r="E2138" t="s">
        <v>27</v>
      </c>
      <c r="F2138" t="s">
        <v>96</v>
      </c>
      <c r="G2138" t="s">
        <v>21</v>
      </c>
      <c r="H2138" t="s">
        <v>30</v>
      </c>
      <c r="I2138" t="s">
        <v>23</v>
      </c>
      <c r="J2138">
        <v>0.03</v>
      </c>
      <c r="K2138">
        <v>571407.22000000009</v>
      </c>
      <c r="L2138">
        <v>6644.27</v>
      </c>
      <c r="M2138">
        <v>3.27</v>
      </c>
      <c r="N2138" t="s">
        <v>38</v>
      </c>
      <c r="O2138" t="s">
        <v>32</v>
      </c>
      <c r="P2138">
        <v>17229</v>
      </c>
      <c r="Q2138">
        <v>52552</v>
      </c>
      <c r="R2138">
        <v>8</v>
      </c>
      <c r="S2138" t="s">
        <v>26</v>
      </c>
    </row>
    <row r="2139" spans="1:19" x14ac:dyDescent="0.3">
      <c r="A2139">
        <v>123858</v>
      </c>
      <c r="B2139" s="1">
        <v>44620</v>
      </c>
      <c r="C2139" t="s">
        <v>65</v>
      </c>
      <c r="D2139" t="s">
        <v>40</v>
      </c>
      <c r="E2139" t="s">
        <v>27</v>
      </c>
      <c r="F2139" t="s">
        <v>73</v>
      </c>
      <c r="G2139" t="s">
        <v>60</v>
      </c>
      <c r="H2139" t="s">
        <v>30</v>
      </c>
      <c r="I2139" t="s">
        <v>31</v>
      </c>
      <c r="J2139">
        <v>0.06</v>
      </c>
      <c r="K2139">
        <v>612169.5</v>
      </c>
      <c r="L2139">
        <v>7118.25</v>
      </c>
      <c r="M2139">
        <v>4.26</v>
      </c>
      <c r="N2139" t="s">
        <v>53</v>
      </c>
      <c r="O2139" t="s">
        <v>49</v>
      </c>
      <c r="P2139">
        <v>18517</v>
      </c>
      <c r="Q2139">
        <v>56368</v>
      </c>
      <c r="R2139">
        <v>8</v>
      </c>
      <c r="S2139" t="s">
        <v>33</v>
      </c>
    </row>
    <row r="2140" spans="1:19" x14ac:dyDescent="0.3">
      <c r="A2140">
        <v>123855</v>
      </c>
      <c r="B2140" s="1">
        <v>44678</v>
      </c>
      <c r="C2140" t="s">
        <v>34</v>
      </c>
      <c r="D2140" t="s">
        <v>40</v>
      </c>
      <c r="E2140" t="s">
        <v>35</v>
      </c>
      <c r="F2140" t="s">
        <v>89</v>
      </c>
      <c r="G2140" t="s">
        <v>29</v>
      </c>
      <c r="H2140" t="s">
        <v>22</v>
      </c>
      <c r="I2140" t="s">
        <v>23</v>
      </c>
      <c r="J2140">
        <v>0.11</v>
      </c>
      <c r="K2140">
        <v>943310.77999999991</v>
      </c>
      <c r="L2140">
        <v>10968.73</v>
      </c>
      <c r="M2140">
        <v>0.63</v>
      </c>
      <c r="N2140" t="s">
        <v>53</v>
      </c>
      <c r="O2140" t="s">
        <v>49</v>
      </c>
      <c r="P2140">
        <v>28984</v>
      </c>
      <c r="Q2140">
        <v>87371</v>
      </c>
      <c r="R2140">
        <v>3</v>
      </c>
      <c r="S2140" t="s">
        <v>50</v>
      </c>
    </row>
    <row r="2141" spans="1:19" x14ac:dyDescent="0.3">
      <c r="A2141">
        <v>123839</v>
      </c>
      <c r="B2141" s="1">
        <v>44663</v>
      </c>
      <c r="C2141" t="s">
        <v>34</v>
      </c>
      <c r="D2141" t="s">
        <v>18</v>
      </c>
      <c r="E2141" t="s">
        <v>35</v>
      </c>
      <c r="F2141" t="s">
        <v>59</v>
      </c>
      <c r="G2141" t="s">
        <v>42</v>
      </c>
      <c r="H2141" t="s">
        <v>43</v>
      </c>
      <c r="I2141" t="s">
        <v>23</v>
      </c>
      <c r="J2141">
        <v>0.02</v>
      </c>
      <c r="K2141">
        <v>43000</v>
      </c>
      <c r="L2141">
        <v>500</v>
      </c>
      <c r="M2141">
        <v>0.41</v>
      </c>
      <c r="N2141" t="s">
        <v>53</v>
      </c>
      <c r="O2141" t="s">
        <v>25</v>
      </c>
      <c r="P2141">
        <v>1236</v>
      </c>
      <c r="Q2141">
        <v>5180</v>
      </c>
      <c r="R2141">
        <v>4</v>
      </c>
      <c r="S2141" t="s">
        <v>26</v>
      </c>
    </row>
    <row r="2142" spans="1:19" x14ac:dyDescent="0.3">
      <c r="A2142">
        <v>108604</v>
      </c>
      <c r="B2142" s="1">
        <v>44700</v>
      </c>
      <c r="C2142" t="s">
        <v>91</v>
      </c>
      <c r="D2142" t="s">
        <v>18</v>
      </c>
      <c r="E2142" t="s">
        <v>35</v>
      </c>
      <c r="F2142" t="s">
        <v>63</v>
      </c>
      <c r="G2142" t="s">
        <v>42</v>
      </c>
      <c r="H2142" t="s">
        <v>52</v>
      </c>
      <c r="I2142" t="s">
        <v>48</v>
      </c>
      <c r="J2142">
        <v>0.06</v>
      </c>
      <c r="K2142">
        <v>1070413.6200000001</v>
      </c>
      <c r="L2142">
        <v>12446.67</v>
      </c>
      <c r="M2142">
        <v>2.08</v>
      </c>
      <c r="N2142" t="s">
        <v>53</v>
      </c>
      <c r="O2142" t="s">
        <v>25</v>
      </c>
      <c r="P2142">
        <v>32950</v>
      </c>
      <c r="Q2142">
        <v>99118</v>
      </c>
      <c r="R2142">
        <v>1</v>
      </c>
      <c r="S2142" t="s">
        <v>64</v>
      </c>
    </row>
    <row r="2143" spans="1:19" x14ac:dyDescent="0.3">
      <c r="A2143">
        <v>123834</v>
      </c>
      <c r="B2143" s="1">
        <v>44625</v>
      </c>
      <c r="C2143" t="s">
        <v>39</v>
      </c>
      <c r="D2143" t="s">
        <v>18</v>
      </c>
      <c r="E2143" t="s">
        <v>19</v>
      </c>
      <c r="F2143" t="s">
        <v>73</v>
      </c>
      <c r="G2143" t="s">
        <v>60</v>
      </c>
      <c r="H2143" t="s">
        <v>43</v>
      </c>
      <c r="I2143" t="s">
        <v>31</v>
      </c>
      <c r="J2143">
        <v>0.02</v>
      </c>
      <c r="K2143">
        <v>285139.02</v>
      </c>
      <c r="L2143">
        <v>3315.57</v>
      </c>
      <c r="M2143">
        <v>4.91</v>
      </c>
      <c r="N2143" t="s">
        <v>38</v>
      </c>
      <c r="O2143" t="s">
        <v>32</v>
      </c>
      <c r="P2143">
        <v>8201</v>
      </c>
      <c r="Q2143">
        <v>25812</v>
      </c>
      <c r="R2143">
        <v>4</v>
      </c>
      <c r="S2143" t="s">
        <v>33</v>
      </c>
    </row>
    <row r="2144" spans="1:19" x14ac:dyDescent="0.3">
      <c r="A2144">
        <v>108611</v>
      </c>
      <c r="B2144" s="1">
        <v>44608</v>
      </c>
      <c r="C2144" t="s">
        <v>65</v>
      </c>
      <c r="D2144" t="s">
        <v>18</v>
      </c>
      <c r="E2144" t="s">
        <v>55</v>
      </c>
      <c r="F2144" t="s">
        <v>20</v>
      </c>
      <c r="G2144" t="s">
        <v>29</v>
      </c>
      <c r="H2144" t="s">
        <v>30</v>
      </c>
      <c r="I2144" t="s">
        <v>37</v>
      </c>
      <c r="J2144">
        <v>0.11</v>
      </c>
      <c r="K2144">
        <v>533683.31999999995</v>
      </c>
      <c r="L2144">
        <v>6205.62</v>
      </c>
      <c r="M2144">
        <v>1.3316671143422498</v>
      </c>
      <c r="N2144" t="s">
        <v>44</v>
      </c>
      <c r="O2144" t="s">
        <v>49</v>
      </c>
      <c r="P2144">
        <v>9427</v>
      </c>
      <c r="Q2144">
        <v>31678</v>
      </c>
      <c r="R2144">
        <v>1</v>
      </c>
      <c r="S2144" t="s">
        <v>26</v>
      </c>
    </row>
    <row r="2145" spans="1:19" x14ac:dyDescent="0.3">
      <c r="A2145">
        <v>123829</v>
      </c>
      <c r="B2145" s="1">
        <v>44643</v>
      </c>
      <c r="C2145" t="s">
        <v>39</v>
      </c>
      <c r="D2145" t="s">
        <v>40</v>
      </c>
      <c r="E2145" t="s">
        <v>35</v>
      </c>
      <c r="F2145" t="s">
        <v>104</v>
      </c>
      <c r="G2145" t="s">
        <v>42</v>
      </c>
      <c r="H2145" t="s">
        <v>30</v>
      </c>
      <c r="I2145" t="s">
        <v>37</v>
      </c>
      <c r="J2145">
        <v>0.05</v>
      </c>
      <c r="K2145">
        <v>632402.72000000009</v>
      </c>
      <c r="L2145">
        <v>7353.52</v>
      </c>
      <c r="M2145">
        <v>1.2262062287768905</v>
      </c>
      <c r="N2145" t="s">
        <v>58</v>
      </c>
      <c r="O2145" t="s">
        <v>25</v>
      </c>
      <c r="P2145">
        <v>11245</v>
      </c>
      <c r="Q2145">
        <v>37597</v>
      </c>
      <c r="R2145">
        <v>1</v>
      </c>
      <c r="S2145" t="s">
        <v>50</v>
      </c>
    </row>
    <row r="2146" spans="1:19" x14ac:dyDescent="0.3">
      <c r="A2146">
        <v>108614</v>
      </c>
      <c r="B2146" s="1">
        <v>44653</v>
      </c>
      <c r="C2146" t="s">
        <v>34</v>
      </c>
      <c r="D2146" t="s">
        <v>18</v>
      </c>
      <c r="E2146" t="s">
        <v>19</v>
      </c>
      <c r="F2146" t="s">
        <v>63</v>
      </c>
      <c r="G2146" t="s">
        <v>29</v>
      </c>
      <c r="H2146" t="s">
        <v>22</v>
      </c>
      <c r="I2146" t="s">
        <v>31</v>
      </c>
      <c r="J2146">
        <v>0.05</v>
      </c>
      <c r="K2146">
        <v>796470.94000000006</v>
      </c>
      <c r="L2146">
        <v>9261.2900000000009</v>
      </c>
      <c r="M2146">
        <v>0.48</v>
      </c>
      <c r="N2146" t="s">
        <v>38</v>
      </c>
      <c r="O2146" t="s">
        <v>49</v>
      </c>
      <c r="P2146">
        <v>24329</v>
      </c>
      <c r="Q2146">
        <v>73583</v>
      </c>
      <c r="R2146">
        <v>9</v>
      </c>
      <c r="S2146" t="s">
        <v>64</v>
      </c>
    </row>
    <row r="2147" spans="1:19" x14ac:dyDescent="0.3">
      <c r="A2147">
        <v>123823</v>
      </c>
      <c r="B2147" s="1">
        <v>44660</v>
      </c>
      <c r="C2147" t="s">
        <v>34</v>
      </c>
      <c r="D2147" t="s">
        <v>18</v>
      </c>
      <c r="E2147" t="s">
        <v>27</v>
      </c>
      <c r="F2147" t="s">
        <v>99</v>
      </c>
      <c r="G2147" t="s">
        <v>21</v>
      </c>
      <c r="H2147" t="s">
        <v>52</v>
      </c>
      <c r="I2147" t="s">
        <v>23</v>
      </c>
      <c r="J2147">
        <v>0.04</v>
      </c>
      <c r="K2147">
        <v>1173770.1399999999</v>
      </c>
      <c r="L2147">
        <v>13648.49</v>
      </c>
      <c r="M2147">
        <v>7.68</v>
      </c>
      <c r="N2147" t="s">
        <v>53</v>
      </c>
      <c r="O2147" t="s">
        <v>32</v>
      </c>
      <c r="P2147">
        <v>35919</v>
      </c>
      <c r="Q2147">
        <v>107913</v>
      </c>
      <c r="R2147">
        <v>6</v>
      </c>
      <c r="S2147" t="s">
        <v>33</v>
      </c>
    </row>
    <row r="2148" spans="1:19" x14ac:dyDescent="0.3">
      <c r="A2148">
        <v>108618</v>
      </c>
      <c r="B2148" s="1">
        <v>44609</v>
      </c>
      <c r="C2148" t="s">
        <v>65</v>
      </c>
      <c r="D2148" t="s">
        <v>18</v>
      </c>
      <c r="E2148" t="s">
        <v>55</v>
      </c>
      <c r="F2148" t="s">
        <v>111</v>
      </c>
      <c r="G2148" t="s">
        <v>29</v>
      </c>
      <c r="H2148" t="s">
        <v>52</v>
      </c>
      <c r="I2148" t="s">
        <v>31</v>
      </c>
      <c r="J2148">
        <v>0.09</v>
      </c>
      <c r="K2148">
        <v>1281870.42</v>
      </c>
      <c r="L2148">
        <v>14905.47</v>
      </c>
      <c r="M2148">
        <v>1.1399999999999999</v>
      </c>
      <c r="N2148" t="s">
        <v>58</v>
      </c>
      <c r="O2148" t="s">
        <v>32</v>
      </c>
      <c r="P2148">
        <v>38275</v>
      </c>
      <c r="Q2148">
        <v>114891</v>
      </c>
      <c r="R2148">
        <v>6</v>
      </c>
      <c r="S2148" t="s">
        <v>33</v>
      </c>
    </row>
    <row r="2149" spans="1:19" x14ac:dyDescent="0.3">
      <c r="A2149">
        <v>108621</v>
      </c>
      <c r="B2149" s="1">
        <v>44706</v>
      </c>
      <c r="C2149" t="s">
        <v>91</v>
      </c>
      <c r="D2149" t="s">
        <v>40</v>
      </c>
      <c r="E2149" t="s">
        <v>35</v>
      </c>
      <c r="F2149" t="s">
        <v>75</v>
      </c>
      <c r="G2149" t="s">
        <v>21</v>
      </c>
      <c r="H2149" t="s">
        <v>52</v>
      </c>
      <c r="I2149" t="s">
        <v>23</v>
      </c>
      <c r="J2149">
        <v>0.05</v>
      </c>
      <c r="K2149">
        <v>985276.20000000007</v>
      </c>
      <c r="L2149">
        <v>11456.7</v>
      </c>
      <c r="M2149">
        <v>2.71</v>
      </c>
      <c r="N2149" t="s">
        <v>53</v>
      </c>
      <c r="O2149" t="s">
        <v>32</v>
      </c>
      <c r="P2149">
        <v>30324</v>
      </c>
      <c r="Q2149">
        <v>91341</v>
      </c>
      <c r="R2149">
        <v>3</v>
      </c>
      <c r="S2149" t="s">
        <v>45</v>
      </c>
    </row>
    <row r="2150" spans="1:19" x14ac:dyDescent="0.3">
      <c r="A2150">
        <v>108622</v>
      </c>
      <c r="B2150" s="1">
        <v>44647</v>
      </c>
      <c r="C2150" t="s">
        <v>39</v>
      </c>
      <c r="D2150" t="s">
        <v>40</v>
      </c>
      <c r="E2150" t="s">
        <v>27</v>
      </c>
      <c r="F2150" t="s">
        <v>104</v>
      </c>
      <c r="G2150" t="s">
        <v>29</v>
      </c>
      <c r="H2150" t="s">
        <v>43</v>
      </c>
      <c r="I2150" t="s">
        <v>23</v>
      </c>
      <c r="J2150">
        <v>0.1</v>
      </c>
      <c r="K2150">
        <v>222053.72</v>
      </c>
      <c r="L2150">
        <v>2582.02</v>
      </c>
      <c r="M2150">
        <v>2.73</v>
      </c>
      <c r="N2150" t="s">
        <v>58</v>
      </c>
      <c r="O2150" t="s">
        <v>25</v>
      </c>
      <c r="P2150">
        <v>6313</v>
      </c>
      <c r="Q2150">
        <v>20219</v>
      </c>
      <c r="R2150">
        <v>3</v>
      </c>
      <c r="S2150" t="s">
        <v>50</v>
      </c>
    </row>
    <row r="2151" spans="1:19" x14ac:dyDescent="0.3">
      <c r="A2151">
        <v>123802</v>
      </c>
      <c r="B2151" s="1">
        <v>44651</v>
      </c>
      <c r="C2151" t="s">
        <v>39</v>
      </c>
      <c r="D2151" t="s">
        <v>40</v>
      </c>
      <c r="E2151" t="s">
        <v>55</v>
      </c>
      <c r="F2151" t="s">
        <v>106</v>
      </c>
      <c r="G2151" t="s">
        <v>60</v>
      </c>
      <c r="H2151" t="s">
        <v>22</v>
      </c>
      <c r="I2151" t="s">
        <v>48</v>
      </c>
      <c r="J2151">
        <v>0.11</v>
      </c>
      <c r="K2151">
        <v>963145.82000000007</v>
      </c>
      <c r="L2151">
        <v>11199.37</v>
      </c>
      <c r="M2151">
        <v>1.39</v>
      </c>
      <c r="N2151" t="s">
        <v>58</v>
      </c>
      <c r="O2151" t="s">
        <v>25</v>
      </c>
      <c r="P2151">
        <v>29623</v>
      </c>
      <c r="Q2151">
        <v>89263</v>
      </c>
      <c r="R2151">
        <v>2</v>
      </c>
      <c r="S2151" t="s">
        <v>26</v>
      </c>
    </row>
    <row r="2152" spans="1:19" x14ac:dyDescent="0.3">
      <c r="A2152">
        <v>123799</v>
      </c>
      <c r="B2152" s="1">
        <v>44664</v>
      </c>
      <c r="C2152" t="s">
        <v>34</v>
      </c>
      <c r="D2152" t="s">
        <v>40</v>
      </c>
      <c r="E2152" t="s">
        <v>55</v>
      </c>
      <c r="F2152" t="s">
        <v>107</v>
      </c>
      <c r="G2152" t="s">
        <v>60</v>
      </c>
      <c r="H2152" t="s">
        <v>52</v>
      </c>
      <c r="I2152" t="s">
        <v>37</v>
      </c>
      <c r="J2152">
        <v>0.03</v>
      </c>
      <c r="K2152">
        <v>993854.70000000007</v>
      </c>
      <c r="L2152">
        <v>11556.45</v>
      </c>
      <c r="M2152">
        <v>0.83832466661277205</v>
      </c>
      <c r="N2152" t="s">
        <v>58</v>
      </c>
      <c r="O2152" t="s">
        <v>25</v>
      </c>
      <c r="P2152">
        <v>17970</v>
      </c>
      <c r="Q2152">
        <v>59495</v>
      </c>
      <c r="R2152">
        <v>1</v>
      </c>
      <c r="S2152" t="s">
        <v>26</v>
      </c>
    </row>
    <row r="2153" spans="1:19" x14ac:dyDescent="0.3">
      <c r="A2153">
        <v>123792</v>
      </c>
      <c r="B2153" s="1">
        <v>44630</v>
      </c>
      <c r="C2153" t="s">
        <v>39</v>
      </c>
      <c r="D2153" t="s">
        <v>40</v>
      </c>
      <c r="E2153" t="s">
        <v>35</v>
      </c>
      <c r="F2153" t="s">
        <v>100</v>
      </c>
      <c r="G2153" t="s">
        <v>21</v>
      </c>
      <c r="H2153" t="s">
        <v>43</v>
      </c>
      <c r="I2153" t="s">
        <v>37</v>
      </c>
      <c r="J2153">
        <v>0.12</v>
      </c>
      <c r="K2153">
        <v>298610.92</v>
      </c>
      <c r="L2153">
        <v>3472.22</v>
      </c>
      <c r="M2153">
        <v>0.2305839701344298</v>
      </c>
      <c r="N2153" t="s">
        <v>24</v>
      </c>
      <c r="O2153" t="s">
        <v>25</v>
      </c>
      <c r="P2153">
        <v>5055</v>
      </c>
      <c r="Q2153">
        <v>17444</v>
      </c>
      <c r="R2153">
        <v>1</v>
      </c>
      <c r="S2153" t="s">
        <v>45</v>
      </c>
    </row>
    <row r="2154" spans="1:19" x14ac:dyDescent="0.3">
      <c r="A2154">
        <v>108646</v>
      </c>
      <c r="B2154" s="1">
        <v>44647</v>
      </c>
      <c r="C2154" t="s">
        <v>39</v>
      </c>
      <c r="D2154" t="s">
        <v>18</v>
      </c>
      <c r="E2154" t="s">
        <v>35</v>
      </c>
      <c r="F2154" t="s">
        <v>92</v>
      </c>
      <c r="G2154" t="s">
        <v>60</v>
      </c>
      <c r="H2154" t="s">
        <v>43</v>
      </c>
      <c r="I2154" t="s">
        <v>37</v>
      </c>
      <c r="J2154">
        <v>0.04</v>
      </c>
      <c r="K2154">
        <v>226161.94</v>
      </c>
      <c r="L2154">
        <v>2629.79</v>
      </c>
      <c r="M2154">
        <v>0.76861323378143265</v>
      </c>
      <c r="N2154" t="s">
        <v>38</v>
      </c>
      <c r="O2154" t="s">
        <v>49</v>
      </c>
      <c r="P2154">
        <v>3778</v>
      </c>
      <c r="Q2154">
        <v>13284</v>
      </c>
      <c r="R2154">
        <v>1</v>
      </c>
      <c r="S2154" t="s">
        <v>50</v>
      </c>
    </row>
    <row r="2155" spans="1:19" x14ac:dyDescent="0.3">
      <c r="A2155">
        <v>123782</v>
      </c>
      <c r="B2155" s="1">
        <v>44697</v>
      </c>
      <c r="C2155" t="s">
        <v>91</v>
      </c>
      <c r="D2155" t="s">
        <v>40</v>
      </c>
      <c r="E2155" t="s">
        <v>27</v>
      </c>
      <c r="F2155" t="s">
        <v>82</v>
      </c>
      <c r="G2155" t="s">
        <v>29</v>
      </c>
      <c r="H2155" t="s">
        <v>22</v>
      </c>
      <c r="I2155" t="s">
        <v>31</v>
      </c>
      <c r="J2155">
        <v>0.05</v>
      </c>
      <c r="K2155">
        <v>686303.22000000009</v>
      </c>
      <c r="L2155">
        <v>7980.27</v>
      </c>
      <c r="M2155">
        <v>2.2999999999999998</v>
      </c>
      <c r="N2155" t="s">
        <v>44</v>
      </c>
      <c r="O2155" t="s">
        <v>32</v>
      </c>
      <c r="P2155">
        <v>20859</v>
      </c>
      <c r="Q2155">
        <v>63303</v>
      </c>
      <c r="R2155">
        <v>5</v>
      </c>
      <c r="S2155" t="s">
        <v>26</v>
      </c>
    </row>
    <row r="2156" spans="1:19" x14ac:dyDescent="0.3">
      <c r="A2156">
        <v>108651</v>
      </c>
      <c r="B2156" s="1">
        <v>44581</v>
      </c>
      <c r="C2156" t="s">
        <v>17</v>
      </c>
      <c r="D2156" t="s">
        <v>40</v>
      </c>
      <c r="E2156" t="s">
        <v>55</v>
      </c>
      <c r="F2156" t="s">
        <v>109</v>
      </c>
      <c r="G2156" t="s">
        <v>29</v>
      </c>
      <c r="H2156" t="s">
        <v>22</v>
      </c>
      <c r="I2156" t="s">
        <v>37</v>
      </c>
      <c r="J2156">
        <v>7.0000000000000007E-2</v>
      </c>
      <c r="K2156">
        <v>679408.6</v>
      </c>
      <c r="L2156">
        <v>7900.1</v>
      </c>
      <c r="M2156">
        <v>1.2637431541476114</v>
      </c>
      <c r="N2156" t="s">
        <v>58</v>
      </c>
      <c r="O2156" t="s">
        <v>49</v>
      </c>
      <c r="P2156">
        <v>12120</v>
      </c>
      <c r="Q2156">
        <v>40447</v>
      </c>
      <c r="R2156">
        <v>1</v>
      </c>
      <c r="S2156" t="s">
        <v>50</v>
      </c>
    </row>
    <row r="2157" spans="1:19" x14ac:dyDescent="0.3">
      <c r="A2157">
        <v>108664</v>
      </c>
      <c r="B2157" s="1">
        <v>44607</v>
      </c>
      <c r="C2157" t="s">
        <v>65</v>
      </c>
      <c r="D2157" t="s">
        <v>40</v>
      </c>
      <c r="E2157" t="s">
        <v>55</v>
      </c>
      <c r="F2157" t="s">
        <v>97</v>
      </c>
      <c r="G2157" t="s">
        <v>42</v>
      </c>
      <c r="H2157" t="s">
        <v>52</v>
      </c>
      <c r="I2157" t="s">
        <v>23</v>
      </c>
      <c r="J2157">
        <v>0.01</v>
      </c>
      <c r="K2157">
        <v>1112832.26</v>
      </c>
      <c r="L2157">
        <v>12939.91</v>
      </c>
      <c r="M2157">
        <v>4.68</v>
      </c>
      <c r="N2157" t="s">
        <v>58</v>
      </c>
      <c r="O2157" t="s">
        <v>32</v>
      </c>
      <c r="P2157">
        <v>34227</v>
      </c>
      <c r="Q2157">
        <v>102901</v>
      </c>
      <c r="R2157">
        <v>1</v>
      </c>
      <c r="S2157" t="s">
        <v>26</v>
      </c>
    </row>
    <row r="2158" spans="1:19" x14ac:dyDescent="0.3">
      <c r="A2158">
        <v>108668</v>
      </c>
      <c r="B2158" s="1">
        <v>44707</v>
      </c>
      <c r="C2158" t="s">
        <v>91</v>
      </c>
      <c r="D2158" t="s">
        <v>61</v>
      </c>
      <c r="E2158" t="s">
        <v>62</v>
      </c>
      <c r="F2158" t="s">
        <v>105</v>
      </c>
      <c r="G2158" t="s">
        <v>42</v>
      </c>
      <c r="H2158" t="s">
        <v>30</v>
      </c>
      <c r="I2158" t="s">
        <v>37</v>
      </c>
      <c r="J2158">
        <v>0.05</v>
      </c>
      <c r="K2158">
        <v>400045.33999999997</v>
      </c>
      <c r="L2158">
        <v>4651.6899999999996</v>
      </c>
      <c r="M2158">
        <v>0.92591082581112116</v>
      </c>
      <c r="N2158" t="s">
        <v>38</v>
      </c>
      <c r="O2158" t="s">
        <v>25</v>
      </c>
      <c r="P2158">
        <v>6942</v>
      </c>
      <c r="Q2158">
        <v>23588</v>
      </c>
      <c r="R2158">
        <v>1</v>
      </c>
      <c r="S2158" t="s">
        <v>50</v>
      </c>
    </row>
    <row r="2159" spans="1:19" x14ac:dyDescent="0.3">
      <c r="A2159">
        <v>123781</v>
      </c>
      <c r="B2159" s="1">
        <v>44681</v>
      </c>
      <c r="C2159" t="s">
        <v>34</v>
      </c>
      <c r="D2159" t="s">
        <v>40</v>
      </c>
      <c r="E2159" t="s">
        <v>19</v>
      </c>
      <c r="F2159" t="s">
        <v>95</v>
      </c>
      <c r="G2159" t="s">
        <v>42</v>
      </c>
      <c r="H2159" t="s">
        <v>52</v>
      </c>
      <c r="I2159" t="s">
        <v>23</v>
      </c>
      <c r="J2159">
        <v>0.12</v>
      </c>
      <c r="K2159">
        <v>1075431.72</v>
      </c>
      <c r="L2159">
        <v>12505.02</v>
      </c>
      <c r="M2159">
        <v>4.08</v>
      </c>
      <c r="N2159" t="s">
        <v>38</v>
      </c>
      <c r="O2159" t="s">
        <v>49</v>
      </c>
      <c r="P2159">
        <v>33097</v>
      </c>
      <c r="Q2159">
        <v>99553</v>
      </c>
      <c r="R2159">
        <v>4</v>
      </c>
      <c r="S2159" t="s">
        <v>64</v>
      </c>
    </row>
    <row r="2160" spans="1:19" x14ac:dyDescent="0.3">
      <c r="A2160">
        <v>108670</v>
      </c>
      <c r="B2160" s="1">
        <v>44707</v>
      </c>
      <c r="C2160" t="s">
        <v>91</v>
      </c>
      <c r="D2160" t="s">
        <v>40</v>
      </c>
      <c r="E2160" t="s">
        <v>35</v>
      </c>
      <c r="F2160" t="s">
        <v>98</v>
      </c>
      <c r="G2160" t="s">
        <v>21</v>
      </c>
      <c r="H2160" t="s">
        <v>22</v>
      </c>
      <c r="I2160" t="s">
        <v>23</v>
      </c>
      <c r="J2160">
        <v>0.08</v>
      </c>
      <c r="K2160">
        <v>939952.48</v>
      </c>
      <c r="L2160">
        <v>10929.68</v>
      </c>
      <c r="M2160">
        <v>1.98</v>
      </c>
      <c r="N2160" t="s">
        <v>58</v>
      </c>
      <c r="O2160" t="s">
        <v>25</v>
      </c>
      <c r="P2160">
        <v>28880</v>
      </c>
      <c r="Q2160">
        <v>87063</v>
      </c>
      <c r="R2160">
        <v>2</v>
      </c>
      <c r="S2160" t="s">
        <v>50</v>
      </c>
    </row>
    <row r="2161" spans="1:19" x14ac:dyDescent="0.3">
      <c r="A2161">
        <v>123765</v>
      </c>
      <c r="B2161" s="1">
        <v>44680</v>
      </c>
      <c r="C2161" t="s">
        <v>34</v>
      </c>
      <c r="D2161" t="s">
        <v>40</v>
      </c>
      <c r="E2161" t="s">
        <v>19</v>
      </c>
      <c r="F2161" t="s">
        <v>81</v>
      </c>
      <c r="G2161" t="s">
        <v>42</v>
      </c>
      <c r="H2161" t="s">
        <v>43</v>
      </c>
      <c r="I2161" t="s">
        <v>48</v>
      </c>
      <c r="J2161">
        <v>7.0000000000000007E-2</v>
      </c>
      <c r="K2161">
        <v>301110.08</v>
      </c>
      <c r="L2161">
        <v>3501.28</v>
      </c>
      <c r="M2161">
        <v>3.14</v>
      </c>
      <c r="N2161" t="s">
        <v>58</v>
      </c>
      <c r="O2161" t="s">
        <v>25</v>
      </c>
      <c r="P2161">
        <v>8689</v>
      </c>
      <c r="Q2161">
        <v>27257</v>
      </c>
      <c r="R2161">
        <v>2</v>
      </c>
      <c r="S2161" t="s">
        <v>33</v>
      </c>
    </row>
    <row r="2162" spans="1:19" x14ac:dyDescent="0.3">
      <c r="A2162">
        <v>123744</v>
      </c>
      <c r="B2162" s="1">
        <v>44596</v>
      </c>
      <c r="C2162" t="s">
        <v>65</v>
      </c>
      <c r="D2162" t="s">
        <v>18</v>
      </c>
      <c r="E2162" t="s">
        <v>55</v>
      </c>
      <c r="F2162" t="s">
        <v>83</v>
      </c>
      <c r="G2162" t="s">
        <v>29</v>
      </c>
      <c r="H2162" t="s">
        <v>30</v>
      </c>
      <c r="I2162" t="s">
        <v>48</v>
      </c>
      <c r="J2162">
        <v>0.11</v>
      </c>
      <c r="K2162">
        <v>540254.57999999996</v>
      </c>
      <c r="L2162">
        <v>6282.03</v>
      </c>
      <c r="M2162">
        <v>5.37</v>
      </c>
      <c r="N2162" t="s">
        <v>24</v>
      </c>
      <c r="O2162" t="s">
        <v>32</v>
      </c>
      <c r="P2162">
        <v>16258</v>
      </c>
      <c r="Q2162">
        <v>49675</v>
      </c>
      <c r="R2162">
        <v>1</v>
      </c>
      <c r="S2162" t="s">
        <v>64</v>
      </c>
    </row>
    <row r="2163" spans="1:19" x14ac:dyDescent="0.3">
      <c r="A2163">
        <v>108689</v>
      </c>
      <c r="B2163" s="1">
        <v>44587</v>
      </c>
      <c r="C2163" t="s">
        <v>17</v>
      </c>
      <c r="D2163" t="s">
        <v>18</v>
      </c>
      <c r="E2163" t="s">
        <v>55</v>
      </c>
      <c r="F2163" t="s">
        <v>74</v>
      </c>
      <c r="G2163" t="s">
        <v>21</v>
      </c>
      <c r="H2163" t="s">
        <v>22</v>
      </c>
      <c r="I2163" t="s">
        <v>23</v>
      </c>
      <c r="J2163">
        <v>0.14000000000000001</v>
      </c>
      <c r="K2163">
        <v>925365.15999999992</v>
      </c>
      <c r="L2163">
        <v>10760.06</v>
      </c>
      <c r="M2163">
        <v>2.31</v>
      </c>
      <c r="N2163" t="s">
        <v>38</v>
      </c>
      <c r="O2163" t="s">
        <v>49</v>
      </c>
      <c r="P2163">
        <v>28422</v>
      </c>
      <c r="Q2163">
        <v>85706</v>
      </c>
      <c r="R2163">
        <v>3</v>
      </c>
      <c r="S2163" t="s">
        <v>64</v>
      </c>
    </row>
    <row r="2164" spans="1:19" x14ac:dyDescent="0.3">
      <c r="A2164">
        <v>108704</v>
      </c>
      <c r="B2164" s="1">
        <v>44688</v>
      </c>
      <c r="C2164" t="s">
        <v>91</v>
      </c>
      <c r="D2164" t="s">
        <v>40</v>
      </c>
      <c r="E2164" t="s">
        <v>55</v>
      </c>
      <c r="F2164" t="s">
        <v>105</v>
      </c>
      <c r="G2164" t="s">
        <v>60</v>
      </c>
      <c r="H2164" t="s">
        <v>22</v>
      </c>
      <c r="I2164" t="s">
        <v>23</v>
      </c>
      <c r="J2164">
        <v>0.09</v>
      </c>
      <c r="K2164">
        <v>902790.15999999992</v>
      </c>
      <c r="L2164">
        <v>10497.56</v>
      </c>
      <c r="M2164">
        <v>6.08</v>
      </c>
      <c r="N2164" t="s">
        <v>53</v>
      </c>
      <c r="O2164" t="s">
        <v>25</v>
      </c>
      <c r="P2164">
        <v>27710</v>
      </c>
      <c r="Q2164">
        <v>83596</v>
      </c>
      <c r="R2164">
        <v>7</v>
      </c>
      <c r="S2164" t="s">
        <v>50</v>
      </c>
    </row>
    <row r="2165" spans="1:19" x14ac:dyDescent="0.3">
      <c r="A2165">
        <v>123723</v>
      </c>
      <c r="B2165" s="1">
        <v>44645</v>
      </c>
      <c r="C2165" t="s">
        <v>39</v>
      </c>
      <c r="D2165" t="s">
        <v>40</v>
      </c>
      <c r="E2165" t="s">
        <v>27</v>
      </c>
      <c r="F2165" t="s">
        <v>72</v>
      </c>
      <c r="G2165" t="s">
        <v>60</v>
      </c>
      <c r="H2165" t="s">
        <v>30</v>
      </c>
      <c r="I2165" t="s">
        <v>48</v>
      </c>
      <c r="J2165">
        <v>0.13</v>
      </c>
      <c r="K2165">
        <v>581992.95999999996</v>
      </c>
      <c r="L2165">
        <v>6767.36</v>
      </c>
      <c r="M2165">
        <v>0.03</v>
      </c>
      <c r="N2165" t="s">
        <v>53</v>
      </c>
      <c r="O2165" t="s">
        <v>32</v>
      </c>
      <c r="P2165">
        <v>17560</v>
      </c>
      <c r="Q2165">
        <v>53533</v>
      </c>
      <c r="R2165">
        <v>6</v>
      </c>
      <c r="S2165" t="s">
        <v>64</v>
      </c>
    </row>
    <row r="2166" spans="1:19" x14ac:dyDescent="0.3">
      <c r="A2166">
        <v>123714</v>
      </c>
      <c r="B2166" s="1">
        <v>44636</v>
      </c>
      <c r="C2166" t="s">
        <v>39</v>
      </c>
      <c r="D2166" t="s">
        <v>40</v>
      </c>
      <c r="E2166" t="s">
        <v>19</v>
      </c>
      <c r="F2166" t="s">
        <v>88</v>
      </c>
      <c r="G2166" t="s">
        <v>42</v>
      </c>
      <c r="H2166" t="s">
        <v>22</v>
      </c>
      <c r="I2166" t="s">
        <v>31</v>
      </c>
      <c r="J2166">
        <v>0.14000000000000001</v>
      </c>
      <c r="K2166">
        <v>830511.46000000008</v>
      </c>
      <c r="L2166">
        <v>9657.11</v>
      </c>
      <c r="M2166">
        <v>0.43</v>
      </c>
      <c r="N2166" t="s">
        <v>44</v>
      </c>
      <c r="O2166" t="s">
        <v>49</v>
      </c>
      <c r="P2166">
        <v>25417</v>
      </c>
      <c r="Q2166">
        <v>76807</v>
      </c>
      <c r="R2166">
        <v>9</v>
      </c>
      <c r="S2166" t="s">
        <v>26</v>
      </c>
    </row>
    <row r="2167" spans="1:19" x14ac:dyDescent="0.3">
      <c r="A2167">
        <v>123706</v>
      </c>
      <c r="B2167" s="1">
        <v>44581</v>
      </c>
      <c r="C2167" t="s">
        <v>17</v>
      </c>
      <c r="D2167" t="s">
        <v>18</v>
      </c>
      <c r="E2167" t="s">
        <v>35</v>
      </c>
      <c r="F2167" t="s">
        <v>86</v>
      </c>
      <c r="G2167" t="s">
        <v>29</v>
      </c>
      <c r="H2167" t="s">
        <v>30</v>
      </c>
      <c r="I2167" t="s">
        <v>48</v>
      </c>
      <c r="J2167">
        <v>7.0000000000000007E-2</v>
      </c>
      <c r="K2167">
        <v>569456.74</v>
      </c>
      <c r="L2167">
        <v>6621.59</v>
      </c>
      <c r="M2167">
        <v>0.05</v>
      </c>
      <c r="N2167" t="s">
        <v>44</v>
      </c>
      <c r="O2167" t="s">
        <v>49</v>
      </c>
      <c r="P2167">
        <v>17166</v>
      </c>
      <c r="Q2167">
        <v>52367</v>
      </c>
      <c r="R2167">
        <v>10</v>
      </c>
      <c r="S2167" t="s">
        <v>50</v>
      </c>
    </row>
    <row r="2168" spans="1:19" x14ac:dyDescent="0.3">
      <c r="A2168">
        <v>108724</v>
      </c>
      <c r="B2168" s="1">
        <v>44709</v>
      </c>
      <c r="C2168" t="s">
        <v>91</v>
      </c>
      <c r="D2168" t="s">
        <v>18</v>
      </c>
      <c r="E2168" t="s">
        <v>55</v>
      </c>
      <c r="F2168" t="s">
        <v>106</v>
      </c>
      <c r="G2168" t="s">
        <v>21</v>
      </c>
      <c r="H2168" t="s">
        <v>43</v>
      </c>
      <c r="I2168" t="s">
        <v>31</v>
      </c>
      <c r="J2168">
        <v>0.08</v>
      </c>
      <c r="K2168">
        <v>247391.03999999998</v>
      </c>
      <c r="L2168">
        <v>2876.64</v>
      </c>
      <c r="M2168">
        <v>0.69</v>
      </c>
      <c r="N2168" t="s">
        <v>38</v>
      </c>
      <c r="O2168" t="s">
        <v>49</v>
      </c>
      <c r="P2168">
        <v>7053</v>
      </c>
      <c r="Q2168">
        <v>22411</v>
      </c>
      <c r="R2168">
        <v>3</v>
      </c>
      <c r="S2168" t="s">
        <v>26</v>
      </c>
    </row>
    <row r="2169" spans="1:19" x14ac:dyDescent="0.3">
      <c r="A2169">
        <v>123697</v>
      </c>
      <c r="B2169" s="1">
        <v>44576</v>
      </c>
      <c r="C2169" t="s">
        <v>17</v>
      </c>
      <c r="D2169" t="s">
        <v>18</v>
      </c>
      <c r="E2169" t="s">
        <v>55</v>
      </c>
      <c r="F2169" t="s">
        <v>59</v>
      </c>
      <c r="G2169" t="s">
        <v>29</v>
      </c>
      <c r="H2169" t="s">
        <v>22</v>
      </c>
      <c r="I2169" t="s">
        <v>37</v>
      </c>
      <c r="J2169">
        <v>0.11</v>
      </c>
      <c r="K2169">
        <v>768999.96000000008</v>
      </c>
      <c r="L2169">
        <v>8941.86</v>
      </c>
      <c r="M2169">
        <v>0.16266000993979149</v>
      </c>
      <c r="N2169" t="s">
        <v>58</v>
      </c>
      <c r="O2169" t="s">
        <v>25</v>
      </c>
      <c r="P2169">
        <v>13788</v>
      </c>
      <c r="Q2169">
        <v>45876</v>
      </c>
      <c r="R2169">
        <v>1</v>
      </c>
      <c r="S2169" t="s">
        <v>26</v>
      </c>
    </row>
    <row r="2170" spans="1:19" x14ac:dyDescent="0.3">
      <c r="A2170">
        <v>123694</v>
      </c>
      <c r="B2170" s="1">
        <v>44675</v>
      </c>
      <c r="C2170" t="s">
        <v>34</v>
      </c>
      <c r="D2170" t="s">
        <v>40</v>
      </c>
      <c r="E2170" t="s">
        <v>35</v>
      </c>
      <c r="F2170" t="s">
        <v>68</v>
      </c>
      <c r="G2170" t="s">
        <v>21</v>
      </c>
      <c r="H2170" t="s">
        <v>52</v>
      </c>
      <c r="I2170" t="s">
        <v>48</v>
      </c>
      <c r="J2170">
        <v>0.14000000000000001</v>
      </c>
      <c r="K2170">
        <v>1192772.7</v>
      </c>
      <c r="L2170">
        <v>13869.45</v>
      </c>
      <c r="M2170">
        <v>7.65</v>
      </c>
      <c r="N2170" t="s">
        <v>24</v>
      </c>
      <c r="O2170" t="s">
        <v>32</v>
      </c>
      <c r="P2170">
        <v>36396</v>
      </c>
      <c r="Q2170">
        <v>109325</v>
      </c>
      <c r="R2170">
        <v>3</v>
      </c>
      <c r="S2170" t="s">
        <v>45</v>
      </c>
    </row>
    <row r="2171" spans="1:19" x14ac:dyDescent="0.3">
      <c r="A2171">
        <v>123652</v>
      </c>
      <c r="B2171" s="1">
        <v>44633</v>
      </c>
      <c r="C2171" t="s">
        <v>39</v>
      </c>
      <c r="D2171" t="s">
        <v>18</v>
      </c>
      <c r="E2171" t="s">
        <v>55</v>
      </c>
      <c r="F2171" t="s">
        <v>108</v>
      </c>
      <c r="G2171" t="s">
        <v>21</v>
      </c>
      <c r="H2171" t="s">
        <v>43</v>
      </c>
      <c r="I2171" t="s">
        <v>23</v>
      </c>
      <c r="J2171">
        <v>0.08</v>
      </c>
      <c r="K2171">
        <v>43000</v>
      </c>
      <c r="L2171">
        <v>500</v>
      </c>
      <c r="M2171">
        <v>0.63</v>
      </c>
      <c r="N2171" t="s">
        <v>38</v>
      </c>
      <c r="O2171" t="s">
        <v>25</v>
      </c>
      <c r="P2171">
        <v>1634</v>
      </c>
      <c r="Q2171">
        <v>6360</v>
      </c>
      <c r="R2171">
        <v>5</v>
      </c>
      <c r="S2171" t="s">
        <v>45</v>
      </c>
    </row>
    <row r="2172" spans="1:19" x14ac:dyDescent="0.3">
      <c r="A2172">
        <v>123606</v>
      </c>
      <c r="B2172" s="1">
        <v>44611</v>
      </c>
      <c r="C2172" t="s">
        <v>65</v>
      </c>
      <c r="D2172" t="s">
        <v>18</v>
      </c>
      <c r="E2172" t="s">
        <v>27</v>
      </c>
      <c r="F2172" t="s">
        <v>90</v>
      </c>
      <c r="G2172" t="s">
        <v>42</v>
      </c>
      <c r="H2172" t="s">
        <v>22</v>
      </c>
      <c r="I2172" t="s">
        <v>37</v>
      </c>
      <c r="J2172">
        <v>7.0000000000000007E-2</v>
      </c>
      <c r="K2172">
        <v>858044.36</v>
      </c>
      <c r="L2172">
        <v>9977.26</v>
      </c>
      <c r="M2172">
        <v>0.1126107761121634</v>
      </c>
      <c r="N2172" t="s">
        <v>58</v>
      </c>
      <c r="O2172" t="s">
        <v>32</v>
      </c>
      <c r="P2172">
        <v>15439</v>
      </c>
      <c r="Q2172">
        <v>51253</v>
      </c>
      <c r="R2172">
        <v>1</v>
      </c>
      <c r="S2172" t="s">
        <v>33</v>
      </c>
    </row>
    <row r="2173" spans="1:19" x14ac:dyDescent="0.3">
      <c r="A2173">
        <v>123596</v>
      </c>
      <c r="B2173" s="1">
        <v>44609</v>
      </c>
      <c r="C2173" t="s">
        <v>65</v>
      </c>
      <c r="D2173" t="s">
        <v>18</v>
      </c>
      <c r="E2173" t="s">
        <v>27</v>
      </c>
      <c r="F2173" t="s">
        <v>92</v>
      </c>
      <c r="G2173" t="s">
        <v>21</v>
      </c>
      <c r="H2173" t="s">
        <v>30</v>
      </c>
      <c r="I2173" t="s">
        <v>23</v>
      </c>
      <c r="J2173">
        <v>0.04</v>
      </c>
      <c r="K2173">
        <v>661176.6</v>
      </c>
      <c r="L2173">
        <v>7688.1</v>
      </c>
      <c r="M2173">
        <v>7.13</v>
      </c>
      <c r="N2173" t="s">
        <v>44</v>
      </c>
      <c r="O2173" t="s">
        <v>25</v>
      </c>
      <c r="P2173">
        <v>20055</v>
      </c>
      <c r="Q2173">
        <v>60924</v>
      </c>
      <c r="R2173">
        <v>7</v>
      </c>
      <c r="S2173" t="s">
        <v>50</v>
      </c>
    </row>
    <row r="2174" spans="1:19" x14ac:dyDescent="0.3">
      <c r="A2174">
        <v>123560</v>
      </c>
      <c r="B2174" s="1">
        <v>44663</v>
      </c>
      <c r="C2174" t="s">
        <v>34</v>
      </c>
      <c r="D2174" t="s">
        <v>40</v>
      </c>
      <c r="E2174" t="s">
        <v>55</v>
      </c>
      <c r="F2174" t="s">
        <v>96</v>
      </c>
      <c r="G2174" t="s">
        <v>21</v>
      </c>
      <c r="H2174" t="s">
        <v>52</v>
      </c>
      <c r="I2174" t="s">
        <v>31</v>
      </c>
      <c r="J2174">
        <v>0.12</v>
      </c>
      <c r="K2174">
        <v>1006355.6599999999</v>
      </c>
      <c r="L2174">
        <v>11701.81</v>
      </c>
      <c r="M2174">
        <v>3.3</v>
      </c>
      <c r="N2174" t="s">
        <v>58</v>
      </c>
      <c r="O2174" t="s">
        <v>25</v>
      </c>
      <c r="P2174">
        <v>30982</v>
      </c>
      <c r="Q2174">
        <v>93289</v>
      </c>
      <c r="R2174">
        <v>9</v>
      </c>
      <c r="S2174" t="s">
        <v>26</v>
      </c>
    </row>
    <row r="2175" spans="1:19" x14ac:dyDescent="0.3">
      <c r="A2175">
        <v>123555</v>
      </c>
      <c r="B2175" s="1">
        <v>44600</v>
      </c>
      <c r="C2175" t="s">
        <v>65</v>
      </c>
      <c r="D2175" t="s">
        <v>40</v>
      </c>
      <c r="E2175" t="s">
        <v>19</v>
      </c>
      <c r="F2175" t="s">
        <v>72</v>
      </c>
      <c r="G2175" t="s">
        <v>42</v>
      </c>
      <c r="H2175" t="s">
        <v>22</v>
      </c>
      <c r="I2175" t="s">
        <v>31</v>
      </c>
      <c r="J2175">
        <v>0.11</v>
      </c>
      <c r="K2175">
        <v>733090.65999999992</v>
      </c>
      <c r="L2175">
        <v>8524.31</v>
      </c>
      <c r="M2175">
        <v>7.02</v>
      </c>
      <c r="N2175" t="s">
        <v>53</v>
      </c>
      <c r="O2175" t="s">
        <v>25</v>
      </c>
      <c r="P2175">
        <v>22355</v>
      </c>
      <c r="Q2175">
        <v>67737</v>
      </c>
      <c r="R2175">
        <v>7</v>
      </c>
      <c r="S2175" t="s">
        <v>64</v>
      </c>
    </row>
    <row r="2176" spans="1:19" x14ac:dyDescent="0.3">
      <c r="A2176">
        <v>123548</v>
      </c>
      <c r="B2176" s="1">
        <v>44585</v>
      </c>
      <c r="C2176" t="s">
        <v>17</v>
      </c>
      <c r="D2176" t="s">
        <v>40</v>
      </c>
      <c r="E2176" t="s">
        <v>27</v>
      </c>
      <c r="F2176" t="s">
        <v>99</v>
      </c>
      <c r="G2176" t="s">
        <v>42</v>
      </c>
      <c r="H2176" t="s">
        <v>30</v>
      </c>
      <c r="I2176" t="s">
        <v>48</v>
      </c>
      <c r="J2176">
        <v>0.08</v>
      </c>
      <c r="K2176">
        <v>448397.12</v>
      </c>
      <c r="L2176">
        <v>5213.92</v>
      </c>
      <c r="M2176">
        <v>1.58</v>
      </c>
      <c r="N2176" t="s">
        <v>44</v>
      </c>
      <c r="O2176" t="s">
        <v>49</v>
      </c>
      <c r="P2176">
        <v>13362</v>
      </c>
      <c r="Q2176">
        <v>41099</v>
      </c>
      <c r="R2176">
        <v>3</v>
      </c>
      <c r="S2176" t="s">
        <v>33</v>
      </c>
    </row>
    <row r="2177" spans="1:19" x14ac:dyDescent="0.3">
      <c r="A2177">
        <v>123547</v>
      </c>
      <c r="B2177" s="1">
        <v>44598</v>
      </c>
      <c r="C2177" t="s">
        <v>65</v>
      </c>
      <c r="D2177" t="s">
        <v>40</v>
      </c>
      <c r="E2177" t="s">
        <v>19</v>
      </c>
      <c r="F2177" t="s">
        <v>97</v>
      </c>
      <c r="G2177" t="s">
        <v>60</v>
      </c>
      <c r="H2177" t="s">
        <v>43</v>
      </c>
      <c r="I2177" t="s">
        <v>48</v>
      </c>
      <c r="J2177">
        <v>0.1</v>
      </c>
      <c r="K2177">
        <v>224714.56</v>
      </c>
      <c r="L2177">
        <v>2612.96</v>
      </c>
      <c r="M2177">
        <v>3.53</v>
      </c>
      <c r="N2177" t="s">
        <v>53</v>
      </c>
      <c r="O2177" t="s">
        <v>32</v>
      </c>
      <c r="P2177">
        <v>6391</v>
      </c>
      <c r="Q2177">
        <v>20450</v>
      </c>
      <c r="R2177">
        <v>10</v>
      </c>
      <c r="S2177" t="s">
        <v>26</v>
      </c>
    </row>
    <row r="2178" spans="1:19" x14ac:dyDescent="0.3">
      <c r="A2178">
        <v>123532</v>
      </c>
      <c r="B2178" s="1">
        <v>44650</v>
      </c>
      <c r="C2178" t="s">
        <v>39</v>
      </c>
      <c r="D2178" t="s">
        <v>40</v>
      </c>
      <c r="E2178" t="s">
        <v>35</v>
      </c>
      <c r="F2178" t="s">
        <v>78</v>
      </c>
      <c r="G2178" t="s">
        <v>42</v>
      </c>
      <c r="H2178" t="s">
        <v>43</v>
      </c>
      <c r="I2178" t="s">
        <v>31</v>
      </c>
      <c r="J2178">
        <v>0.1</v>
      </c>
      <c r="K2178">
        <v>289804.52</v>
      </c>
      <c r="L2178">
        <v>3369.82</v>
      </c>
      <c r="M2178">
        <v>4.13</v>
      </c>
      <c r="N2178" t="s">
        <v>38</v>
      </c>
      <c r="O2178" t="s">
        <v>25</v>
      </c>
      <c r="P2178">
        <v>8346</v>
      </c>
      <c r="Q2178">
        <v>26241</v>
      </c>
      <c r="R2178">
        <v>9</v>
      </c>
      <c r="S2178" t="s">
        <v>33</v>
      </c>
    </row>
    <row r="2179" spans="1:19" x14ac:dyDescent="0.3">
      <c r="A2179">
        <v>123531</v>
      </c>
      <c r="B2179" s="1">
        <v>44636</v>
      </c>
      <c r="C2179" t="s">
        <v>39</v>
      </c>
      <c r="D2179" t="s">
        <v>18</v>
      </c>
      <c r="E2179" t="s">
        <v>55</v>
      </c>
      <c r="F2179" t="s">
        <v>84</v>
      </c>
      <c r="G2179" t="s">
        <v>60</v>
      </c>
      <c r="H2179" t="s">
        <v>52</v>
      </c>
      <c r="I2179" t="s">
        <v>48</v>
      </c>
      <c r="J2179">
        <v>7.0000000000000007E-2</v>
      </c>
      <c r="K2179">
        <v>1070302.68</v>
      </c>
      <c r="L2179">
        <v>12445.38</v>
      </c>
      <c r="M2179">
        <v>6.7</v>
      </c>
      <c r="N2179" t="s">
        <v>24</v>
      </c>
      <c r="O2179" t="s">
        <v>49</v>
      </c>
      <c r="P2179">
        <v>32946</v>
      </c>
      <c r="Q2179">
        <v>99108</v>
      </c>
      <c r="R2179">
        <v>10</v>
      </c>
      <c r="S2179" t="s">
        <v>50</v>
      </c>
    </row>
    <row r="2180" spans="1:19" x14ac:dyDescent="0.3">
      <c r="A2180">
        <v>108791</v>
      </c>
      <c r="B2180" s="1">
        <v>44598</v>
      </c>
      <c r="C2180" t="s">
        <v>65</v>
      </c>
      <c r="D2180" t="s">
        <v>18</v>
      </c>
      <c r="E2180" t="s">
        <v>19</v>
      </c>
      <c r="F2180" t="s">
        <v>86</v>
      </c>
      <c r="G2180" t="s">
        <v>42</v>
      </c>
      <c r="H2180" t="s">
        <v>52</v>
      </c>
      <c r="I2180" t="s">
        <v>37</v>
      </c>
      <c r="J2180">
        <v>0.06</v>
      </c>
      <c r="K2180">
        <v>1134980.7</v>
      </c>
      <c r="L2180">
        <v>13197.45</v>
      </c>
      <c r="M2180">
        <v>1.2065440297731791</v>
      </c>
      <c r="N2180" t="s">
        <v>38</v>
      </c>
      <c r="O2180" t="s">
        <v>25</v>
      </c>
      <c r="P2180">
        <v>20477</v>
      </c>
      <c r="Q2180">
        <v>67658</v>
      </c>
      <c r="R2180">
        <v>1</v>
      </c>
      <c r="S2180" t="s">
        <v>50</v>
      </c>
    </row>
    <row r="2181" spans="1:19" x14ac:dyDescent="0.3">
      <c r="A2181">
        <v>123516</v>
      </c>
      <c r="B2181" s="1">
        <v>44652</v>
      </c>
      <c r="C2181" t="s">
        <v>34</v>
      </c>
      <c r="D2181" t="s">
        <v>40</v>
      </c>
      <c r="E2181" t="s">
        <v>35</v>
      </c>
      <c r="F2181" t="s">
        <v>108</v>
      </c>
      <c r="G2181" t="s">
        <v>60</v>
      </c>
      <c r="H2181" t="s">
        <v>43</v>
      </c>
      <c r="I2181" t="s">
        <v>48</v>
      </c>
      <c r="J2181">
        <v>0.02</v>
      </c>
      <c r="K2181">
        <v>214820.25999999998</v>
      </c>
      <c r="L2181">
        <v>2497.91</v>
      </c>
      <c r="M2181">
        <v>3.91</v>
      </c>
      <c r="N2181" t="s">
        <v>58</v>
      </c>
      <c r="O2181" t="s">
        <v>49</v>
      </c>
      <c r="P2181">
        <v>6106</v>
      </c>
      <c r="Q2181">
        <v>19605</v>
      </c>
      <c r="R2181">
        <v>6</v>
      </c>
      <c r="S2181" t="s">
        <v>45</v>
      </c>
    </row>
    <row r="2182" spans="1:19" x14ac:dyDescent="0.3">
      <c r="A2182">
        <v>108798</v>
      </c>
      <c r="B2182" s="1">
        <v>44644</v>
      </c>
      <c r="C2182" t="s">
        <v>39</v>
      </c>
      <c r="D2182" t="s">
        <v>61</v>
      </c>
      <c r="E2182" t="s">
        <v>62</v>
      </c>
      <c r="F2182" t="s">
        <v>78</v>
      </c>
      <c r="G2182" t="s">
        <v>21</v>
      </c>
      <c r="H2182" t="s">
        <v>43</v>
      </c>
      <c r="I2182" t="s">
        <v>31</v>
      </c>
      <c r="J2182">
        <v>0.05</v>
      </c>
      <c r="K2182">
        <v>234187.46000000002</v>
      </c>
      <c r="L2182">
        <v>2723.11</v>
      </c>
      <c r="M2182">
        <v>4.49</v>
      </c>
      <c r="N2182" t="s">
        <v>53</v>
      </c>
      <c r="O2182" t="s">
        <v>49</v>
      </c>
      <c r="P2182">
        <v>6663</v>
      </c>
      <c r="Q2182">
        <v>21255</v>
      </c>
      <c r="R2182">
        <v>2</v>
      </c>
      <c r="S2182" t="s">
        <v>33</v>
      </c>
    </row>
    <row r="2183" spans="1:19" x14ac:dyDescent="0.3">
      <c r="A2183">
        <v>123515</v>
      </c>
      <c r="B2183" s="1">
        <v>44612</v>
      </c>
      <c r="C2183" t="s">
        <v>65</v>
      </c>
      <c r="D2183" t="s">
        <v>61</v>
      </c>
      <c r="E2183" t="s">
        <v>62</v>
      </c>
      <c r="F2183" t="s">
        <v>41</v>
      </c>
      <c r="G2183" t="s">
        <v>29</v>
      </c>
      <c r="H2183" t="s">
        <v>30</v>
      </c>
      <c r="I2183" t="s">
        <v>37</v>
      </c>
      <c r="J2183">
        <v>7.0000000000000007E-2</v>
      </c>
      <c r="K2183">
        <v>445977.94</v>
      </c>
      <c r="L2183">
        <v>5185.79</v>
      </c>
      <c r="M2183">
        <v>0.29493298505566601</v>
      </c>
      <c r="N2183" t="s">
        <v>38</v>
      </c>
      <c r="O2183" t="s">
        <v>49</v>
      </c>
      <c r="P2183">
        <v>7804</v>
      </c>
      <c r="Q2183">
        <v>26392</v>
      </c>
      <c r="R2183">
        <v>1</v>
      </c>
      <c r="S2183" t="s">
        <v>45</v>
      </c>
    </row>
    <row r="2184" spans="1:19" x14ac:dyDescent="0.3">
      <c r="A2184">
        <v>123514</v>
      </c>
      <c r="B2184" s="1">
        <v>44685</v>
      </c>
      <c r="C2184" t="s">
        <v>91</v>
      </c>
      <c r="D2184" t="s">
        <v>18</v>
      </c>
      <c r="E2184" t="s">
        <v>19</v>
      </c>
      <c r="F2184" t="s">
        <v>111</v>
      </c>
      <c r="G2184" t="s">
        <v>29</v>
      </c>
      <c r="H2184" t="s">
        <v>43</v>
      </c>
      <c r="I2184" t="s">
        <v>37</v>
      </c>
      <c r="J2184">
        <v>0.09</v>
      </c>
      <c r="K2184">
        <v>259788.80000000002</v>
      </c>
      <c r="L2184">
        <v>3020.8</v>
      </c>
      <c r="M2184">
        <v>0.29850793032906803</v>
      </c>
      <c r="N2184" t="s">
        <v>44</v>
      </c>
      <c r="O2184" t="s">
        <v>32</v>
      </c>
      <c r="P2184">
        <v>4368</v>
      </c>
      <c r="Q2184">
        <v>15205</v>
      </c>
      <c r="R2184">
        <v>1</v>
      </c>
      <c r="S2184" t="s">
        <v>33</v>
      </c>
    </row>
    <row r="2185" spans="1:19" x14ac:dyDescent="0.3">
      <c r="A2185">
        <v>123490</v>
      </c>
      <c r="B2185" s="1">
        <v>44626</v>
      </c>
      <c r="C2185" t="s">
        <v>39</v>
      </c>
      <c r="D2185" t="s">
        <v>18</v>
      </c>
      <c r="E2185" t="s">
        <v>19</v>
      </c>
      <c r="F2185" t="s">
        <v>85</v>
      </c>
      <c r="G2185" t="s">
        <v>21</v>
      </c>
      <c r="H2185" t="s">
        <v>43</v>
      </c>
      <c r="I2185" t="s">
        <v>23</v>
      </c>
      <c r="J2185">
        <v>0.14000000000000001</v>
      </c>
      <c r="K2185">
        <v>43000</v>
      </c>
      <c r="L2185">
        <v>500</v>
      </c>
      <c r="M2185">
        <v>7.38</v>
      </c>
      <c r="N2185" t="s">
        <v>24</v>
      </c>
      <c r="O2185" t="s">
        <v>49</v>
      </c>
      <c r="P2185">
        <v>1458</v>
      </c>
      <c r="Q2185">
        <v>5838</v>
      </c>
      <c r="R2185">
        <v>4</v>
      </c>
      <c r="S2185" t="s">
        <v>45</v>
      </c>
    </row>
    <row r="2186" spans="1:19" x14ac:dyDescent="0.3">
      <c r="A2186">
        <v>123473</v>
      </c>
      <c r="B2186" s="1">
        <v>44579</v>
      </c>
      <c r="C2186" t="s">
        <v>17</v>
      </c>
      <c r="D2186" t="s">
        <v>40</v>
      </c>
      <c r="E2186" t="s">
        <v>27</v>
      </c>
      <c r="F2186" t="s">
        <v>82</v>
      </c>
      <c r="G2186" t="s">
        <v>21</v>
      </c>
      <c r="H2186" t="s">
        <v>43</v>
      </c>
      <c r="I2186" t="s">
        <v>48</v>
      </c>
      <c r="J2186">
        <v>0.15</v>
      </c>
      <c r="K2186">
        <v>291613.09999999998</v>
      </c>
      <c r="L2186">
        <v>3390.85</v>
      </c>
      <c r="M2186">
        <v>4.57</v>
      </c>
      <c r="N2186" t="s">
        <v>58</v>
      </c>
      <c r="O2186" t="s">
        <v>49</v>
      </c>
      <c r="P2186">
        <v>8400</v>
      </c>
      <c r="Q2186">
        <v>26400</v>
      </c>
      <c r="R2186">
        <v>3</v>
      </c>
      <c r="S2186" t="s">
        <v>26</v>
      </c>
    </row>
    <row r="2187" spans="1:19" x14ac:dyDescent="0.3">
      <c r="A2187">
        <v>123472</v>
      </c>
      <c r="B2187" s="1">
        <v>44707</v>
      </c>
      <c r="C2187" t="s">
        <v>91</v>
      </c>
      <c r="D2187" t="s">
        <v>40</v>
      </c>
      <c r="E2187" t="s">
        <v>19</v>
      </c>
      <c r="F2187" t="s">
        <v>86</v>
      </c>
      <c r="G2187" t="s">
        <v>42</v>
      </c>
      <c r="H2187" t="s">
        <v>43</v>
      </c>
      <c r="I2187" t="s">
        <v>23</v>
      </c>
      <c r="J2187">
        <v>7.0000000000000007E-2</v>
      </c>
      <c r="K2187">
        <v>325304.46000000002</v>
      </c>
      <c r="L2187">
        <v>3782.61</v>
      </c>
      <c r="M2187">
        <v>3.61</v>
      </c>
      <c r="N2187" t="s">
        <v>58</v>
      </c>
      <c r="O2187" t="s">
        <v>25</v>
      </c>
      <c r="P2187">
        <v>9451</v>
      </c>
      <c r="Q2187">
        <v>29513</v>
      </c>
      <c r="R2187">
        <v>5</v>
      </c>
      <c r="S2187" t="s">
        <v>50</v>
      </c>
    </row>
    <row r="2188" spans="1:19" x14ac:dyDescent="0.3">
      <c r="A2188">
        <v>123457</v>
      </c>
      <c r="B2188" s="1">
        <v>44608</v>
      </c>
      <c r="C2188" t="s">
        <v>65</v>
      </c>
      <c r="D2188" t="s">
        <v>18</v>
      </c>
      <c r="E2188" t="s">
        <v>55</v>
      </c>
      <c r="F2188" t="s">
        <v>105</v>
      </c>
      <c r="G2188" t="s">
        <v>60</v>
      </c>
      <c r="H2188" t="s">
        <v>43</v>
      </c>
      <c r="I2188" t="s">
        <v>48</v>
      </c>
      <c r="J2188">
        <v>0.09</v>
      </c>
      <c r="K2188">
        <v>240816.34</v>
      </c>
      <c r="L2188">
        <v>2800.19</v>
      </c>
      <c r="M2188">
        <v>1.26</v>
      </c>
      <c r="N2188" t="s">
        <v>24</v>
      </c>
      <c r="O2188" t="s">
        <v>25</v>
      </c>
      <c r="P2188">
        <v>6854</v>
      </c>
      <c r="Q2188">
        <v>21823</v>
      </c>
      <c r="R2188">
        <v>8</v>
      </c>
      <c r="S2188" t="s">
        <v>50</v>
      </c>
    </row>
    <row r="2189" spans="1:19" x14ac:dyDescent="0.3">
      <c r="A2189">
        <v>108825</v>
      </c>
      <c r="B2189" s="1">
        <v>44683</v>
      </c>
      <c r="C2189" t="s">
        <v>91</v>
      </c>
      <c r="D2189" t="s">
        <v>18</v>
      </c>
      <c r="E2189" t="s">
        <v>55</v>
      </c>
      <c r="F2189" t="s">
        <v>96</v>
      </c>
      <c r="G2189" t="s">
        <v>21</v>
      </c>
      <c r="H2189" t="s">
        <v>22</v>
      </c>
      <c r="I2189" t="s">
        <v>48</v>
      </c>
      <c r="J2189">
        <v>0.11</v>
      </c>
      <c r="K2189">
        <v>828855.96000000008</v>
      </c>
      <c r="L2189">
        <v>9637.86</v>
      </c>
      <c r="M2189">
        <v>6.93</v>
      </c>
      <c r="N2189" t="s">
        <v>44</v>
      </c>
      <c r="O2189" t="s">
        <v>32</v>
      </c>
      <c r="P2189">
        <v>25365</v>
      </c>
      <c r="Q2189">
        <v>76651</v>
      </c>
      <c r="R2189">
        <v>1</v>
      </c>
      <c r="S2189" t="s">
        <v>26</v>
      </c>
    </row>
    <row r="2190" spans="1:19" x14ac:dyDescent="0.3">
      <c r="A2190">
        <v>123441</v>
      </c>
      <c r="B2190" s="1">
        <v>44610</v>
      </c>
      <c r="C2190" t="s">
        <v>65</v>
      </c>
      <c r="D2190" t="s">
        <v>18</v>
      </c>
      <c r="E2190" t="s">
        <v>19</v>
      </c>
      <c r="F2190" t="s">
        <v>94</v>
      </c>
      <c r="G2190" t="s">
        <v>60</v>
      </c>
      <c r="H2190" t="s">
        <v>52</v>
      </c>
      <c r="I2190" t="s">
        <v>37</v>
      </c>
      <c r="J2190">
        <v>0.05</v>
      </c>
      <c r="K2190">
        <v>986874.94000000006</v>
      </c>
      <c r="L2190">
        <v>11475.29</v>
      </c>
      <c r="M2190">
        <v>3.39619800973191E-2</v>
      </c>
      <c r="N2190" t="s">
        <v>58</v>
      </c>
      <c r="O2190" t="s">
        <v>25</v>
      </c>
      <c r="P2190">
        <v>17840</v>
      </c>
      <c r="Q2190">
        <v>59070</v>
      </c>
      <c r="R2190">
        <v>1</v>
      </c>
      <c r="S2190" t="s">
        <v>33</v>
      </c>
    </row>
    <row r="2191" spans="1:19" x14ac:dyDescent="0.3">
      <c r="A2191">
        <v>123440</v>
      </c>
      <c r="B2191" s="1">
        <v>44675</v>
      </c>
      <c r="C2191" t="s">
        <v>34</v>
      </c>
      <c r="D2191" t="s">
        <v>18</v>
      </c>
      <c r="E2191" t="s">
        <v>19</v>
      </c>
      <c r="F2191" t="s">
        <v>57</v>
      </c>
      <c r="G2191" t="s">
        <v>60</v>
      </c>
      <c r="H2191" t="s">
        <v>52</v>
      </c>
      <c r="I2191" t="s">
        <v>23</v>
      </c>
      <c r="J2191">
        <v>0.03</v>
      </c>
      <c r="K2191">
        <v>1089852.2</v>
      </c>
      <c r="L2191">
        <v>12672.7</v>
      </c>
      <c r="M2191">
        <v>7.62</v>
      </c>
      <c r="N2191" t="s">
        <v>24</v>
      </c>
      <c r="O2191" t="s">
        <v>32</v>
      </c>
      <c r="P2191">
        <v>33538</v>
      </c>
      <c r="Q2191">
        <v>100860</v>
      </c>
      <c r="R2191">
        <v>7</v>
      </c>
      <c r="S2191" t="s">
        <v>26</v>
      </c>
    </row>
    <row r="2192" spans="1:19" x14ac:dyDescent="0.3">
      <c r="A2192">
        <v>123439</v>
      </c>
      <c r="B2192" s="1">
        <v>44660</v>
      </c>
      <c r="C2192" t="s">
        <v>34</v>
      </c>
      <c r="D2192" t="s">
        <v>40</v>
      </c>
      <c r="E2192" t="s">
        <v>35</v>
      </c>
      <c r="F2192" t="s">
        <v>99</v>
      </c>
      <c r="G2192" t="s">
        <v>29</v>
      </c>
      <c r="H2192" t="s">
        <v>30</v>
      </c>
      <c r="I2192" t="s">
        <v>37</v>
      </c>
      <c r="J2192">
        <v>0.05</v>
      </c>
      <c r="K2192">
        <v>355842.2</v>
      </c>
      <c r="L2192">
        <v>4137.7</v>
      </c>
      <c r="M2192">
        <v>1.1993941392263752</v>
      </c>
      <c r="N2192" t="s">
        <v>44</v>
      </c>
      <c r="O2192" t="s">
        <v>25</v>
      </c>
      <c r="P2192">
        <v>6119</v>
      </c>
      <c r="Q2192">
        <v>20906</v>
      </c>
      <c r="R2192">
        <v>1</v>
      </c>
      <c r="S2192" t="s">
        <v>33</v>
      </c>
    </row>
    <row r="2193" spans="1:19" x14ac:dyDescent="0.3">
      <c r="A2193">
        <v>108841</v>
      </c>
      <c r="B2193" s="1">
        <v>44635</v>
      </c>
      <c r="C2193" t="s">
        <v>39</v>
      </c>
      <c r="D2193" t="s">
        <v>40</v>
      </c>
      <c r="E2193" t="s">
        <v>19</v>
      </c>
      <c r="F2193" t="s">
        <v>73</v>
      </c>
      <c r="G2193" t="s">
        <v>21</v>
      </c>
      <c r="H2193" t="s">
        <v>52</v>
      </c>
      <c r="I2193" t="s">
        <v>48</v>
      </c>
      <c r="J2193">
        <v>0.02</v>
      </c>
      <c r="K2193">
        <v>1185428.3</v>
      </c>
      <c r="L2193">
        <v>13784.05</v>
      </c>
      <c r="M2193">
        <v>6.11</v>
      </c>
      <c r="N2193" t="s">
        <v>58</v>
      </c>
      <c r="O2193" t="s">
        <v>32</v>
      </c>
      <c r="P2193">
        <v>36209</v>
      </c>
      <c r="Q2193">
        <v>108773</v>
      </c>
      <c r="R2193">
        <v>9</v>
      </c>
      <c r="S2193" t="s">
        <v>33</v>
      </c>
    </row>
    <row r="2194" spans="1:19" x14ac:dyDescent="0.3">
      <c r="A2194">
        <v>123423</v>
      </c>
      <c r="B2194" s="1">
        <v>44696</v>
      </c>
      <c r="C2194" t="s">
        <v>91</v>
      </c>
      <c r="D2194" t="s">
        <v>18</v>
      </c>
      <c r="E2194" t="s">
        <v>27</v>
      </c>
      <c r="F2194" t="s">
        <v>73</v>
      </c>
      <c r="G2194" t="s">
        <v>60</v>
      </c>
      <c r="H2194" t="s">
        <v>30</v>
      </c>
      <c r="I2194" t="s">
        <v>23</v>
      </c>
      <c r="J2194">
        <v>0.11</v>
      </c>
      <c r="K2194">
        <v>643779.66</v>
      </c>
      <c r="L2194">
        <v>7485.81</v>
      </c>
      <c r="M2194">
        <v>0.35</v>
      </c>
      <c r="N2194" t="s">
        <v>38</v>
      </c>
      <c r="O2194" t="s">
        <v>25</v>
      </c>
      <c r="P2194">
        <v>19506</v>
      </c>
      <c r="Q2194">
        <v>59297</v>
      </c>
      <c r="R2194">
        <v>6</v>
      </c>
      <c r="S2194" t="s">
        <v>33</v>
      </c>
    </row>
    <row r="2195" spans="1:19" x14ac:dyDescent="0.3">
      <c r="A2195">
        <v>123409</v>
      </c>
      <c r="B2195" s="1">
        <v>44673</v>
      </c>
      <c r="C2195" t="s">
        <v>34</v>
      </c>
      <c r="D2195" t="s">
        <v>40</v>
      </c>
      <c r="E2195" t="s">
        <v>27</v>
      </c>
      <c r="F2195" t="s">
        <v>90</v>
      </c>
      <c r="G2195" t="s">
        <v>29</v>
      </c>
      <c r="H2195" t="s">
        <v>22</v>
      </c>
      <c r="I2195" t="s">
        <v>31</v>
      </c>
      <c r="J2195">
        <v>0.03</v>
      </c>
      <c r="K2195">
        <v>698516.94</v>
      </c>
      <c r="L2195">
        <v>8122.29</v>
      </c>
      <c r="M2195">
        <v>1.76</v>
      </c>
      <c r="N2195" t="s">
        <v>24</v>
      </c>
      <c r="O2195" t="s">
        <v>25</v>
      </c>
      <c r="P2195">
        <v>21250</v>
      </c>
      <c r="Q2195">
        <v>64464</v>
      </c>
      <c r="R2195">
        <v>10</v>
      </c>
      <c r="S2195" t="s">
        <v>33</v>
      </c>
    </row>
    <row r="2196" spans="1:19" x14ac:dyDescent="0.3">
      <c r="A2196">
        <v>123404</v>
      </c>
      <c r="B2196" s="1">
        <v>44658</v>
      </c>
      <c r="C2196" t="s">
        <v>34</v>
      </c>
      <c r="D2196" t="s">
        <v>40</v>
      </c>
      <c r="E2196" t="s">
        <v>55</v>
      </c>
      <c r="F2196" t="s">
        <v>57</v>
      </c>
      <c r="G2196" t="s">
        <v>42</v>
      </c>
      <c r="H2196" t="s">
        <v>30</v>
      </c>
      <c r="I2196" t="s">
        <v>37</v>
      </c>
      <c r="J2196">
        <v>0.08</v>
      </c>
      <c r="K2196">
        <v>418968.77999999997</v>
      </c>
      <c r="L2196">
        <v>4871.7299999999996</v>
      </c>
      <c r="M2196">
        <v>1.2905552436981265</v>
      </c>
      <c r="N2196" t="s">
        <v>44</v>
      </c>
      <c r="O2196" t="s">
        <v>32</v>
      </c>
      <c r="P2196">
        <v>7296</v>
      </c>
      <c r="Q2196">
        <v>24741</v>
      </c>
      <c r="R2196">
        <v>1</v>
      </c>
      <c r="S2196" t="s">
        <v>26</v>
      </c>
    </row>
    <row r="2197" spans="1:19" x14ac:dyDescent="0.3">
      <c r="A2197">
        <v>123371</v>
      </c>
      <c r="B2197" s="1">
        <v>44660</v>
      </c>
      <c r="C2197" t="s">
        <v>34</v>
      </c>
      <c r="D2197" t="s">
        <v>18</v>
      </c>
      <c r="E2197" t="s">
        <v>27</v>
      </c>
      <c r="F2197" t="s">
        <v>81</v>
      </c>
      <c r="G2197" t="s">
        <v>21</v>
      </c>
      <c r="H2197" t="s">
        <v>43</v>
      </c>
      <c r="I2197" t="s">
        <v>31</v>
      </c>
      <c r="J2197">
        <v>0.02</v>
      </c>
      <c r="K2197">
        <v>332028.79999999999</v>
      </c>
      <c r="L2197">
        <v>3860.8</v>
      </c>
      <c r="M2197">
        <v>0.85</v>
      </c>
      <c r="N2197" t="s">
        <v>53</v>
      </c>
      <c r="O2197" t="s">
        <v>25</v>
      </c>
      <c r="P2197">
        <v>9659</v>
      </c>
      <c r="Q2197">
        <v>30129</v>
      </c>
      <c r="R2197">
        <v>8</v>
      </c>
      <c r="S2197" t="s">
        <v>33</v>
      </c>
    </row>
    <row r="2198" spans="1:19" x14ac:dyDescent="0.3">
      <c r="A2198">
        <v>123354</v>
      </c>
      <c r="B2198" s="1">
        <v>44628</v>
      </c>
      <c r="C2198" t="s">
        <v>39</v>
      </c>
      <c r="D2198" t="s">
        <v>40</v>
      </c>
      <c r="E2198" t="s">
        <v>55</v>
      </c>
      <c r="F2198" t="s">
        <v>96</v>
      </c>
      <c r="G2198" t="s">
        <v>60</v>
      </c>
      <c r="H2198" t="s">
        <v>22</v>
      </c>
      <c r="I2198" t="s">
        <v>31</v>
      </c>
      <c r="J2198">
        <v>0.02</v>
      </c>
      <c r="K2198">
        <v>786109.65999999992</v>
      </c>
      <c r="L2198">
        <v>9140.81</v>
      </c>
      <c r="M2198">
        <v>2.92</v>
      </c>
      <c r="N2198" t="s">
        <v>44</v>
      </c>
      <c r="O2198" t="s">
        <v>32</v>
      </c>
      <c r="P2198">
        <v>24006</v>
      </c>
      <c r="Q2198">
        <v>72626</v>
      </c>
      <c r="R2198">
        <v>4</v>
      </c>
      <c r="S2198" t="s">
        <v>26</v>
      </c>
    </row>
    <row r="2199" spans="1:19" x14ac:dyDescent="0.3">
      <c r="A2199">
        <v>108873</v>
      </c>
      <c r="B2199" s="1">
        <v>44568</v>
      </c>
      <c r="C2199" t="s">
        <v>17</v>
      </c>
      <c r="D2199" t="s">
        <v>40</v>
      </c>
      <c r="E2199" t="s">
        <v>19</v>
      </c>
      <c r="F2199" t="s">
        <v>20</v>
      </c>
      <c r="G2199" t="s">
        <v>21</v>
      </c>
      <c r="H2199" t="s">
        <v>52</v>
      </c>
      <c r="I2199" t="s">
        <v>23</v>
      </c>
      <c r="J2199">
        <v>0.02</v>
      </c>
      <c r="K2199">
        <v>1014726.0399999999</v>
      </c>
      <c r="L2199">
        <v>11799.14</v>
      </c>
      <c r="M2199">
        <v>0.54</v>
      </c>
      <c r="N2199" t="s">
        <v>44</v>
      </c>
      <c r="O2199" t="s">
        <v>25</v>
      </c>
      <c r="P2199">
        <v>31249</v>
      </c>
      <c r="Q2199">
        <v>94080</v>
      </c>
      <c r="R2199">
        <v>9</v>
      </c>
      <c r="S2199" t="s">
        <v>26</v>
      </c>
    </row>
    <row r="2200" spans="1:19" x14ac:dyDescent="0.3">
      <c r="A2200">
        <v>123347</v>
      </c>
      <c r="B2200" s="1">
        <v>44675</v>
      </c>
      <c r="C2200" t="s">
        <v>34</v>
      </c>
      <c r="D2200" t="s">
        <v>18</v>
      </c>
      <c r="E2200" t="s">
        <v>55</v>
      </c>
      <c r="F2200" t="s">
        <v>63</v>
      </c>
      <c r="G2200" t="s">
        <v>29</v>
      </c>
      <c r="H2200" t="s">
        <v>22</v>
      </c>
      <c r="I2200" t="s">
        <v>31</v>
      </c>
      <c r="J2200">
        <v>0.01</v>
      </c>
      <c r="K2200">
        <v>735226.9</v>
      </c>
      <c r="L2200">
        <v>8549.15</v>
      </c>
      <c r="M2200">
        <v>7.36</v>
      </c>
      <c r="N2200" t="s">
        <v>44</v>
      </c>
      <c r="O2200" t="s">
        <v>49</v>
      </c>
      <c r="P2200">
        <v>22422</v>
      </c>
      <c r="Q2200">
        <v>67934</v>
      </c>
      <c r="R2200">
        <v>2</v>
      </c>
      <c r="S2200" t="s">
        <v>64</v>
      </c>
    </row>
    <row r="2201" spans="1:19" x14ac:dyDescent="0.3">
      <c r="A2201">
        <v>108879</v>
      </c>
      <c r="B2201" s="1">
        <v>44613</v>
      </c>
      <c r="C2201" t="s">
        <v>65</v>
      </c>
      <c r="D2201" t="s">
        <v>18</v>
      </c>
      <c r="E2201" t="s">
        <v>35</v>
      </c>
      <c r="F2201" t="s">
        <v>97</v>
      </c>
      <c r="G2201" t="s">
        <v>42</v>
      </c>
      <c r="H2201" t="s">
        <v>22</v>
      </c>
      <c r="I2201" t="s">
        <v>37</v>
      </c>
      <c r="J2201">
        <v>0.12</v>
      </c>
      <c r="K2201">
        <v>840049.72000000009</v>
      </c>
      <c r="L2201">
        <v>9768.02</v>
      </c>
      <c r="M2201">
        <v>0.70247674622349554</v>
      </c>
      <c r="N2201" t="s">
        <v>24</v>
      </c>
      <c r="O2201" t="s">
        <v>25</v>
      </c>
      <c r="P2201">
        <v>15111</v>
      </c>
      <c r="Q2201">
        <v>50185</v>
      </c>
      <c r="R2201">
        <v>1</v>
      </c>
      <c r="S2201" t="s">
        <v>26</v>
      </c>
    </row>
    <row r="2202" spans="1:19" x14ac:dyDescent="0.3">
      <c r="A2202">
        <v>108882</v>
      </c>
      <c r="B2202" s="1">
        <v>44705</v>
      </c>
      <c r="C2202" t="s">
        <v>91</v>
      </c>
      <c r="D2202" t="s">
        <v>40</v>
      </c>
      <c r="E2202" t="s">
        <v>19</v>
      </c>
      <c r="F2202" t="s">
        <v>36</v>
      </c>
      <c r="G2202" t="s">
        <v>42</v>
      </c>
      <c r="H2202" t="s">
        <v>43</v>
      </c>
      <c r="I2202" t="s">
        <v>23</v>
      </c>
      <c r="J2202">
        <v>0.12</v>
      </c>
      <c r="K2202">
        <v>43000</v>
      </c>
      <c r="L2202">
        <v>500</v>
      </c>
      <c r="M2202">
        <v>7.46</v>
      </c>
      <c r="N2202" t="s">
        <v>53</v>
      </c>
      <c r="O2202" t="s">
        <v>32</v>
      </c>
      <c r="P2202">
        <v>1347</v>
      </c>
      <c r="Q2202">
        <v>5510</v>
      </c>
      <c r="R2202">
        <v>3</v>
      </c>
      <c r="S2202" t="s">
        <v>33</v>
      </c>
    </row>
    <row r="2203" spans="1:19" x14ac:dyDescent="0.3">
      <c r="A2203">
        <v>108883</v>
      </c>
      <c r="B2203" s="1">
        <v>44598</v>
      </c>
      <c r="C2203" t="s">
        <v>65</v>
      </c>
      <c r="D2203" t="s">
        <v>40</v>
      </c>
      <c r="E2203" t="s">
        <v>19</v>
      </c>
      <c r="F2203" t="s">
        <v>86</v>
      </c>
      <c r="G2203" t="s">
        <v>60</v>
      </c>
      <c r="H2203" t="s">
        <v>30</v>
      </c>
      <c r="I2203" t="s">
        <v>23</v>
      </c>
      <c r="J2203">
        <v>0.08</v>
      </c>
      <c r="K2203">
        <v>589880.02</v>
      </c>
      <c r="L2203">
        <v>6859.07</v>
      </c>
      <c r="M2203">
        <v>0.17</v>
      </c>
      <c r="N2203" t="s">
        <v>24</v>
      </c>
      <c r="O2203" t="s">
        <v>32</v>
      </c>
      <c r="P2203">
        <v>17813</v>
      </c>
      <c r="Q2203">
        <v>54283</v>
      </c>
      <c r="R2203">
        <v>2</v>
      </c>
      <c r="S2203" t="s">
        <v>50</v>
      </c>
    </row>
    <row r="2204" spans="1:19" x14ac:dyDescent="0.3">
      <c r="A2204">
        <v>123341</v>
      </c>
      <c r="B2204" s="1">
        <v>44647</v>
      </c>
      <c r="C2204" t="s">
        <v>39</v>
      </c>
      <c r="D2204" t="s">
        <v>40</v>
      </c>
      <c r="E2204" t="s">
        <v>27</v>
      </c>
      <c r="F2204" t="s">
        <v>41</v>
      </c>
      <c r="G2204" t="s">
        <v>21</v>
      </c>
      <c r="H2204" t="s">
        <v>22</v>
      </c>
      <c r="I2204" t="s">
        <v>37</v>
      </c>
      <c r="J2204">
        <v>0.1</v>
      </c>
      <c r="K2204">
        <v>893712.86</v>
      </c>
      <c r="L2204">
        <v>10392.01</v>
      </c>
      <c r="M2204">
        <v>0.74537608950431966</v>
      </c>
      <c r="N2204" t="s">
        <v>38</v>
      </c>
      <c r="O2204" t="s">
        <v>32</v>
      </c>
      <c r="P2204">
        <v>16101</v>
      </c>
      <c r="Q2204">
        <v>53410</v>
      </c>
      <c r="R2204">
        <v>1</v>
      </c>
      <c r="S2204" t="s">
        <v>45</v>
      </c>
    </row>
    <row r="2205" spans="1:19" x14ac:dyDescent="0.3">
      <c r="A2205">
        <v>108887</v>
      </c>
      <c r="B2205" s="1">
        <v>44682</v>
      </c>
      <c r="C2205" t="s">
        <v>91</v>
      </c>
      <c r="D2205" t="s">
        <v>18</v>
      </c>
      <c r="E2205" t="s">
        <v>55</v>
      </c>
      <c r="F2205" t="s">
        <v>87</v>
      </c>
      <c r="G2205" t="s">
        <v>42</v>
      </c>
      <c r="H2205" t="s">
        <v>43</v>
      </c>
      <c r="I2205" t="s">
        <v>48</v>
      </c>
      <c r="J2205">
        <v>0.14000000000000001</v>
      </c>
      <c r="K2205">
        <v>43000</v>
      </c>
      <c r="L2205">
        <v>500</v>
      </c>
      <c r="M2205">
        <v>0.6</v>
      </c>
      <c r="N2205" t="s">
        <v>24</v>
      </c>
      <c r="O2205" t="s">
        <v>25</v>
      </c>
      <c r="P2205">
        <v>1799</v>
      </c>
      <c r="Q2205">
        <v>6850</v>
      </c>
      <c r="R2205">
        <v>8</v>
      </c>
      <c r="S2205" t="s">
        <v>64</v>
      </c>
    </row>
    <row r="2206" spans="1:19" x14ac:dyDescent="0.3">
      <c r="A2206">
        <v>123328</v>
      </c>
      <c r="B2206" s="1">
        <v>44595</v>
      </c>
      <c r="C2206" t="s">
        <v>65</v>
      </c>
      <c r="D2206" t="s">
        <v>40</v>
      </c>
      <c r="E2206" t="s">
        <v>27</v>
      </c>
      <c r="F2206" t="s">
        <v>92</v>
      </c>
      <c r="G2206" t="s">
        <v>21</v>
      </c>
      <c r="H2206" t="s">
        <v>43</v>
      </c>
      <c r="I2206" t="s">
        <v>23</v>
      </c>
      <c r="J2206">
        <v>0.13</v>
      </c>
      <c r="K2206">
        <v>342181.96</v>
      </c>
      <c r="L2206">
        <v>3978.86</v>
      </c>
      <c r="M2206">
        <v>5.19</v>
      </c>
      <c r="N2206" t="s">
        <v>58</v>
      </c>
      <c r="O2206" t="s">
        <v>25</v>
      </c>
      <c r="P2206">
        <v>9986</v>
      </c>
      <c r="Q2206">
        <v>31098</v>
      </c>
      <c r="R2206">
        <v>9</v>
      </c>
      <c r="S2206" t="s">
        <v>50</v>
      </c>
    </row>
    <row r="2207" spans="1:19" x14ac:dyDescent="0.3">
      <c r="A2207">
        <v>123321</v>
      </c>
      <c r="B2207" s="1">
        <v>44694</v>
      </c>
      <c r="C2207" t="s">
        <v>91</v>
      </c>
      <c r="D2207" t="s">
        <v>18</v>
      </c>
      <c r="E2207" t="s">
        <v>27</v>
      </c>
      <c r="F2207" t="s">
        <v>99</v>
      </c>
      <c r="G2207" t="s">
        <v>29</v>
      </c>
      <c r="H2207" t="s">
        <v>30</v>
      </c>
      <c r="I2207" t="s">
        <v>23</v>
      </c>
      <c r="J2207">
        <v>0.02</v>
      </c>
      <c r="K2207">
        <v>643382.34</v>
      </c>
      <c r="L2207">
        <v>7481.19</v>
      </c>
      <c r="M2207">
        <v>2.4700000000000002</v>
      </c>
      <c r="N2207" t="s">
        <v>38</v>
      </c>
      <c r="O2207" t="s">
        <v>32</v>
      </c>
      <c r="P2207">
        <v>19490</v>
      </c>
      <c r="Q2207">
        <v>59251</v>
      </c>
      <c r="R2207">
        <v>2</v>
      </c>
      <c r="S2207" t="s">
        <v>33</v>
      </c>
    </row>
    <row r="2208" spans="1:19" x14ac:dyDescent="0.3">
      <c r="A2208">
        <v>123311</v>
      </c>
      <c r="B2208" s="1">
        <v>44624</v>
      </c>
      <c r="C2208" t="s">
        <v>39</v>
      </c>
      <c r="D2208" t="s">
        <v>61</v>
      </c>
      <c r="E2208" t="s">
        <v>62</v>
      </c>
      <c r="F2208" t="s">
        <v>57</v>
      </c>
      <c r="G2208" t="s">
        <v>21</v>
      </c>
      <c r="H2208" t="s">
        <v>22</v>
      </c>
      <c r="I2208" t="s">
        <v>37</v>
      </c>
      <c r="J2208">
        <v>0.01</v>
      </c>
      <c r="K2208">
        <v>763629.26</v>
      </c>
      <c r="L2208">
        <v>8879.41</v>
      </c>
      <c r="M2208">
        <v>0.21985913431422369</v>
      </c>
      <c r="N2208" t="s">
        <v>44</v>
      </c>
      <c r="O2208" t="s">
        <v>49</v>
      </c>
      <c r="P2208">
        <v>13683</v>
      </c>
      <c r="Q2208">
        <v>45534</v>
      </c>
      <c r="R2208">
        <v>1</v>
      </c>
      <c r="S2208" t="s">
        <v>26</v>
      </c>
    </row>
    <row r="2209" spans="1:19" x14ac:dyDescent="0.3">
      <c r="A2209">
        <v>108903</v>
      </c>
      <c r="B2209" s="1">
        <v>44617</v>
      </c>
      <c r="C2209" t="s">
        <v>65</v>
      </c>
      <c r="D2209" t="s">
        <v>18</v>
      </c>
      <c r="E2209" t="s">
        <v>27</v>
      </c>
      <c r="F2209" t="s">
        <v>68</v>
      </c>
      <c r="G2209" t="s">
        <v>29</v>
      </c>
      <c r="H2209" t="s">
        <v>43</v>
      </c>
      <c r="I2209" t="s">
        <v>23</v>
      </c>
      <c r="J2209">
        <v>0.02</v>
      </c>
      <c r="K2209">
        <v>248336.18000000002</v>
      </c>
      <c r="L2209">
        <v>2887.63</v>
      </c>
      <c r="M2209">
        <v>7.82</v>
      </c>
      <c r="N2209" t="s">
        <v>24</v>
      </c>
      <c r="O2209" t="s">
        <v>25</v>
      </c>
      <c r="P2209">
        <v>7084</v>
      </c>
      <c r="Q2209">
        <v>22503</v>
      </c>
      <c r="R2209">
        <v>8</v>
      </c>
      <c r="S2209" t="s">
        <v>45</v>
      </c>
    </row>
    <row r="2210" spans="1:19" x14ac:dyDescent="0.3">
      <c r="A2210">
        <v>123303</v>
      </c>
      <c r="B2210" s="1">
        <v>44604</v>
      </c>
      <c r="C2210" t="s">
        <v>65</v>
      </c>
      <c r="D2210" t="s">
        <v>61</v>
      </c>
      <c r="E2210" t="s">
        <v>62</v>
      </c>
      <c r="F2210" t="s">
        <v>98</v>
      </c>
      <c r="G2210" t="s">
        <v>21</v>
      </c>
      <c r="H2210" t="s">
        <v>22</v>
      </c>
      <c r="I2210" t="s">
        <v>48</v>
      </c>
      <c r="J2210">
        <v>0.11</v>
      </c>
      <c r="K2210">
        <v>689727.74</v>
      </c>
      <c r="L2210">
        <v>8020.09</v>
      </c>
      <c r="M2210">
        <v>6.74</v>
      </c>
      <c r="N2210" t="s">
        <v>58</v>
      </c>
      <c r="O2210" t="s">
        <v>49</v>
      </c>
      <c r="P2210">
        <v>20973</v>
      </c>
      <c r="Q2210">
        <v>63643</v>
      </c>
      <c r="R2210">
        <v>5</v>
      </c>
      <c r="S2210" t="s">
        <v>50</v>
      </c>
    </row>
    <row r="2211" spans="1:19" x14ac:dyDescent="0.3">
      <c r="A2211">
        <v>123284</v>
      </c>
      <c r="B2211" s="1">
        <v>44651</v>
      </c>
      <c r="C2211" t="s">
        <v>39</v>
      </c>
      <c r="D2211" t="s">
        <v>18</v>
      </c>
      <c r="E2211" t="s">
        <v>19</v>
      </c>
      <c r="F2211" t="s">
        <v>101</v>
      </c>
      <c r="G2211" t="s">
        <v>21</v>
      </c>
      <c r="H2211" t="s">
        <v>22</v>
      </c>
      <c r="I2211" t="s">
        <v>23</v>
      </c>
      <c r="J2211">
        <v>0.15</v>
      </c>
      <c r="K2211">
        <v>869412.70000000007</v>
      </c>
      <c r="L2211">
        <v>10109.450000000001</v>
      </c>
      <c r="M2211">
        <v>0.51</v>
      </c>
      <c r="N2211" t="s">
        <v>44</v>
      </c>
      <c r="O2211" t="s">
        <v>32</v>
      </c>
      <c r="P2211">
        <v>26650</v>
      </c>
      <c r="Q2211">
        <v>80459</v>
      </c>
      <c r="R2211">
        <v>2</v>
      </c>
      <c r="S2211" t="s">
        <v>64</v>
      </c>
    </row>
    <row r="2212" spans="1:19" x14ac:dyDescent="0.3">
      <c r="A2212">
        <v>123278</v>
      </c>
      <c r="B2212" s="1">
        <v>44639</v>
      </c>
      <c r="C2212" t="s">
        <v>39</v>
      </c>
      <c r="D2212" t="s">
        <v>61</v>
      </c>
      <c r="E2212" t="s">
        <v>62</v>
      </c>
      <c r="F2212" t="s">
        <v>59</v>
      </c>
      <c r="G2212" t="s">
        <v>42</v>
      </c>
      <c r="H2212" t="s">
        <v>52</v>
      </c>
      <c r="I2212" t="s">
        <v>48</v>
      </c>
      <c r="J2212">
        <v>0.06</v>
      </c>
      <c r="K2212">
        <v>1052237.52</v>
      </c>
      <c r="L2212">
        <v>12235.32</v>
      </c>
      <c r="M2212">
        <v>3.22</v>
      </c>
      <c r="N2212" t="s">
        <v>58</v>
      </c>
      <c r="O2212" t="s">
        <v>25</v>
      </c>
      <c r="P2212">
        <v>32393</v>
      </c>
      <c r="Q2212">
        <v>97470</v>
      </c>
      <c r="R2212">
        <v>9</v>
      </c>
      <c r="S2212" t="s">
        <v>26</v>
      </c>
    </row>
    <row r="2213" spans="1:19" x14ac:dyDescent="0.3">
      <c r="A2213">
        <v>123273</v>
      </c>
      <c r="B2213" s="1">
        <v>44580</v>
      </c>
      <c r="C2213" t="s">
        <v>17</v>
      </c>
      <c r="D2213" t="s">
        <v>40</v>
      </c>
      <c r="E2213" t="s">
        <v>27</v>
      </c>
      <c r="F2213" t="s">
        <v>83</v>
      </c>
      <c r="G2213" t="s">
        <v>42</v>
      </c>
      <c r="H2213" t="s">
        <v>43</v>
      </c>
      <c r="I2213" t="s">
        <v>37</v>
      </c>
      <c r="J2213">
        <v>0.01</v>
      </c>
      <c r="K2213">
        <v>209668</v>
      </c>
      <c r="L2213">
        <v>2438</v>
      </c>
      <c r="M2213">
        <v>1.3620541491661668</v>
      </c>
      <c r="N2213" t="s">
        <v>38</v>
      </c>
      <c r="O2213" t="s">
        <v>25</v>
      </c>
      <c r="P2213">
        <v>3498</v>
      </c>
      <c r="Q2213">
        <v>12371</v>
      </c>
      <c r="R2213">
        <v>1</v>
      </c>
      <c r="S2213" t="s">
        <v>64</v>
      </c>
    </row>
    <row r="2214" spans="1:19" x14ac:dyDescent="0.3">
      <c r="A2214">
        <v>108916</v>
      </c>
      <c r="B2214" s="1">
        <v>44673</v>
      </c>
      <c r="C2214" t="s">
        <v>34</v>
      </c>
      <c r="D2214" t="s">
        <v>40</v>
      </c>
      <c r="E2214" t="s">
        <v>27</v>
      </c>
      <c r="F2214" t="s">
        <v>100</v>
      </c>
      <c r="G2214" t="s">
        <v>21</v>
      </c>
      <c r="H2214" t="s">
        <v>22</v>
      </c>
      <c r="I2214" t="s">
        <v>23</v>
      </c>
      <c r="J2214">
        <v>0.13</v>
      </c>
      <c r="K2214">
        <v>726373.20000000007</v>
      </c>
      <c r="L2214">
        <v>8446.2000000000007</v>
      </c>
      <c r="M2214">
        <v>1.92</v>
      </c>
      <c r="N2214" t="s">
        <v>44</v>
      </c>
      <c r="O2214" t="s">
        <v>25</v>
      </c>
      <c r="P2214">
        <v>22141</v>
      </c>
      <c r="Q2214">
        <v>67102</v>
      </c>
      <c r="R2214">
        <v>2</v>
      </c>
      <c r="S2214" t="s">
        <v>45</v>
      </c>
    </row>
    <row r="2215" spans="1:19" x14ac:dyDescent="0.3">
      <c r="A2215">
        <v>108929</v>
      </c>
      <c r="B2215" s="1">
        <v>44600</v>
      </c>
      <c r="C2215" t="s">
        <v>65</v>
      </c>
      <c r="D2215" t="s">
        <v>40</v>
      </c>
      <c r="E2215" t="s">
        <v>35</v>
      </c>
      <c r="F2215" t="s">
        <v>104</v>
      </c>
      <c r="G2215" t="s">
        <v>42</v>
      </c>
      <c r="H2215" t="s">
        <v>30</v>
      </c>
      <c r="I2215" t="s">
        <v>48</v>
      </c>
      <c r="J2215">
        <v>0.09</v>
      </c>
      <c r="K2215">
        <v>612525.54</v>
      </c>
      <c r="L2215">
        <v>7122.39</v>
      </c>
      <c r="M2215">
        <v>5.63</v>
      </c>
      <c r="N2215" t="s">
        <v>53</v>
      </c>
      <c r="O2215" t="s">
        <v>32</v>
      </c>
      <c r="P2215">
        <v>18529</v>
      </c>
      <c r="Q2215">
        <v>56404</v>
      </c>
      <c r="R2215">
        <v>2</v>
      </c>
      <c r="S2215" t="s">
        <v>50</v>
      </c>
    </row>
    <row r="2216" spans="1:19" x14ac:dyDescent="0.3">
      <c r="A2216">
        <v>123260</v>
      </c>
      <c r="B2216" s="1">
        <v>44709</v>
      </c>
      <c r="C2216" t="s">
        <v>91</v>
      </c>
      <c r="D2216" t="s">
        <v>61</v>
      </c>
      <c r="E2216" t="s">
        <v>62</v>
      </c>
      <c r="F2216" t="s">
        <v>110</v>
      </c>
      <c r="G2216" t="s">
        <v>60</v>
      </c>
      <c r="H2216" t="s">
        <v>43</v>
      </c>
      <c r="I2216" t="s">
        <v>48</v>
      </c>
      <c r="J2216">
        <v>0.04</v>
      </c>
      <c r="K2216">
        <v>231542.1</v>
      </c>
      <c r="L2216">
        <v>2692.35</v>
      </c>
      <c r="M2216">
        <v>4.8499999999999996</v>
      </c>
      <c r="N2216" t="s">
        <v>24</v>
      </c>
      <c r="O2216" t="s">
        <v>49</v>
      </c>
      <c r="P2216">
        <v>6588</v>
      </c>
      <c r="Q2216">
        <v>21033</v>
      </c>
      <c r="R2216">
        <v>1</v>
      </c>
      <c r="S2216" t="s">
        <v>50</v>
      </c>
    </row>
    <row r="2217" spans="1:19" x14ac:dyDescent="0.3">
      <c r="A2217">
        <v>123255</v>
      </c>
      <c r="B2217" s="1">
        <v>44647</v>
      </c>
      <c r="C2217" t="s">
        <v>39</v>
      </c>
      <c r="D2217" t="s">
        <v>40</v>
      </c>
      <c r="E2217" t="s">
        <v>55</v>
      </c>
      <c r="F2217" t="s">
        <v>108</v>
      </c>
      <c r="G2217" t="s">
        <v>21</v>
      </c>
      <c r="H2217" t="s">
        <v>30</v>
      </c>
      <c r="I2217" t="s">
        <v>31</v>
      </c>
      <c r="J2217">
        <v>7.0000000000000007E-2</v>
      </c>
      <c r="K2217">
        <v>400732.48000000004</v>
      </c>
      <c r="L2217">
        <v>4659.68</v>
      </c>
      <c r="M2217">
        <v>4.1900000000000004</v>
      </c>
      <c r="N2217" t="s">
        <v>44</v>
      </c>
      <c r="O2217" t="s">
        <v>25</v>
      </c>
      <c r="P2217">
        <v>11845</v>
      </c>
      <c r="Q2217">
        <v>36606</v>
      </c>
      <c r="R2217">
        <v>8</v>
      </c>
      <c r="S2217" t="s">
        <v>45</v>
      </c>
    </row>
    <row r="2218" spans="1:19" x14ac:dyDescent="0.3">
      <c r="A2218">
        <v>108945</v>
      </c>
      <c r="B2218" s="1">
        <v>44603</v>
      </c>
      <c r="C2218" t="s">
        <v>65</v>
      </c>
      <c r="D2218" t="s">
        <v>18</v>
      </c>
      <c r="E2218" t="s">
        <v>27</v>
      </c>
      <c r="F2218" t="s">
        <v>70</v>
      </c>
      <c r="G2218" t="s">
        <v>42</v>
      </c>
      <c r="H2218" t="s">
        <v>22</v>
      </c>
      <c r="I2218" t="s">
        <v>48</v>
      </c>
      <c r="J2218">
        <v>7.0000000000000007E-2</v>
      </c>
      <c r="K2218">
        <v>893881.41999999993</v>
      </c>
      <c r="L2218">
        <v>10393.969999999999</v>
      </c>
      <c r="M2218">
        <v>0.12</v>
      </c>
      <c r="N2218" t="s">
        <v>24</v>
      </c>
      <c r="O2218" t="s">
        <v>49</v>
      </c>
      <c r="P2218">
        <v>27422</v>
      </c>
      <c r="Q2218">
        <v>82745</v>
      </c>
      <c r="R2218">
        <v>8</v>
      </c>
      <c r="S2218" t="s">
        <v>64</v>
      </c>
    </row>
    <row r="2219" spans="1:19" x14ac:dyDescent="0.3">
      <c r="A2219">
        <v>108947</v>
      </c>
      <c r="B2219" s="1">
        <v>44626</v>
      </c>
      <c r="C2219" t="s">
        <v>39</v>
      </c>
      <c r="D2219" t="s">
        <v>18</v>
      </c>
      <c r="E2219" t="s">
        <v>55</v>
      </c>
      <c r="F2219" t="s">
        <v>107</v>
      </c>
      <c r="G2219" t="s">
        <v>60</v>
      </c>
      <c r="H2219" t="s">
        <v>22</v>
      </c>
      <c r="I2219" t="s">
        <v>23</v>
      </c>
      <c r="J2219">
        <v>0.13</v>
      </c>
      <c r="K2219">
        <v>677011.77999999991</v>
      </c>
      <c r="L2219">
        <v>7872.23</v>
      </c>
      <c r="M2219">
        <v>5.56</v>
      </c>
      <c r="N2219" t="s">
        <v>44</v>
      </c>
      <c r="O2219" t="s">
        <v>32</v>
      </c>
      <c r="P2219">
        <v>20561</v>
      </c>
      <c r="Q2219">
        <v>62423</v>
      </c>
      <c r="R2219">
        <v>7</v>
      </c>
      <c r="S2219" t="s">
        <v>26</v>
      </c>
    </row>
    <row r="2220" spans="1:19" x14ac:dyDescent="0.3">
      <c r="A2220">
        <v>123227</v>
      </c>
      <c r="B2220" s="1">
        <v>44589</v>
      </c>
      <c r="C2220" t="s">
        <v>17</v>
      </c>
      <c r="D2220" t="s">
        <v>40</v>
      </c>
      <c r="E2220" t="s">
        <v>55</v>
      </c>
      <c r="F2220" t="s">
        <v>98</v>
      </c>
      <c r="G2220" t="s">
        <v>21</v>
      </c>
      <c r="H2220" t="s">
        <v>30</v>
      </c>
      <c r="I2220" t="s">
        <v>23</v>
      </c>
      <c r="J2220">
        <v>0.06</v>
      </c>
      <c r="K2220">
        <v>456262.68</v>
      </c>
      <c r="L2220">
        <v>5305.38</v>
      </c>
      <c r="M2220">
        <v>7.72</v>
      </c>
      <c r="N2220" t="s">
        <v>53</v>
      </c>
      <c r="O2220" t="s">
        <v>25</v>
      </c>
      <c r="P2220">
        <v>13611</v>
      </c>
      <c r="Q2220">
        <v>41835</v>
      </c>
      <c r="R2220">
        <v>6</v>
      </c>
      <c r="S2220" t="s">
        <v>50</v>
      </c>
    </row>
    <row r="2221" spans="1:19" x14ac:dyDescent="0.3">
      <c r="A2221">
        <v>108952</v>
      </c>
      <c r="B2221" s="1">
        <v>44607</v>
      </c>
      <c r="C2221" t="s">
        <v>65</v>
      </c>
      <c r="D2221" t="s">
        <v>18</v>
      </c>
      <c r="E2221" t="s">
        <v>19</v>
      </c>
      <c r="F2221" t="s">
        <v>96</v>
      </c>
      <c r="G2221" t="s">
        <v>60</v>
      </c>
      <c r="H2221" t="s">
        <v>30</v>
      </c>
      <c r="I2221" t="s">
        <v>37</v>
      </c>
      <c r="J2221">
        <v>0.14000000000000001</v>
      </c>
      <c r="K2221">
        <v>665566.04</v>
      </c>
      <c r="L2221">
        <v>7739.14</v>
      </c>
      <c r="M2221">
        <v>1.2655306267843125</v>
      </c>
      <c r="N2221" t="s">
        <v>58</v>
      </c>
      <c r="O2221" t="s">
        <v>32</v>
      </c>
      <c r="P2221">
        <v>11865</v>
      </c>
      <c r="Q2221">
        <v>39615</v>
      </c>
      <c r="R2221">
        <v>1</v>
      </c>
      <c r="S2221" t="s">
        <v>26</v>
      </c>
    </row>
    <row r="2222" spans="1:19" x14ac:dyDescent="0.3">
      <c r="A2222">
        <v>123215</v>
      </c>
      <c r="B2222" s="1">
        <v>44707</v>
      </c>
      <c r="C2222" t="s">
        <v>91</v>
      </c>
      <c r="D2222" t="s">
        <v>40</v>
      </c>
      <c r="E2222" t="s">
        <v>35</v>
      </c>
      <c r="F2222" t="s">
        <v>73</v>
      </c>
      <c r="G2222" t="s">
        <v>21</v>
      </c>
      <c r="H2222" t="s">
        <v>52</v>
      </c>
      <c r="I2222" t="s">
        <v>23</v>
      </c>
      <c r="J2222">
        <v>0.04</v>
      </c>
      <c r="K2222">
        <v>1290000</v>
      </c>
      <c r="L2222">
        <v>15000</v>
      </c>
      <c r="M2222">
        <v>0.49</v>
      </c>
      <c r="N2222" t="s">
        <v>53</v>
      </c>
      <c r="O2222" t="s">
        <v>25</v>
      </c>
      <c r="P2222">
        <v>39379</v>
      </c>
      <c r="Q2222">
        <v>118162</v>
      </c>
      <c r="R2222">
        <v>7</v>
      </c>
      <c r="S2222" t="s">
        <v>33</v>
      </c>
    </row>
    <row r="2223" spans="1:19" x14ac:dyDescent="0.3">
      <c r="A2223">
        <v>123212</v>
      </c>
      <c r="B2223" s="1">
        <v>44628</v>
      </c>
      <c r="C2223" t="s">
        <v>39</v>
      </c>
      <c r="D2223" t="s">
        <v>18</v>
      </c>
      <c r="E2223" t="s">
        <v>27</v>
      </c>
      <c r="F2223" t="s">
        <v>84</v>
      </c>
      <c r="G2223" t="s">
        <v>42</v>
      </c>
      <c r="H2223" t="s">
        <v>22</v>
      </c>
      <c r="I2223" t="s">
        <v>37</v>
      </c>
      <c r="J2223">
        <v>0.11</v>
      </c>
      <c r="K2223">
        <v>750268.29999999993</v>
      </c>
      <c r="L2223">
        <v>8724.0499999999993</v>
      </c>
      <c r="M2223">
        <v>0.49155497509277668</v>
      </c>
      <c r="N2223" t="s">
        <v>44</v>
      </c>
      <c r="O2223" t="s">
        <v>49</v>
      </c>
      <c r="P2223">
        <v>13445</v>
      </c>
      <c r="Q2223">
        <v>44759</v>
      </c>
      <c r="R2223">
        <v>1</v>
      </c>
      <c r="S2223" t="s">
        <v>50</v>
      </c>
    </row>
    <row r="2224" spans="1:19" x14ac:dyDescent="0.3">
      <c r="A2224">
        <v>123205</v>
      </c>
      <c r="B2224" s="1">
        <v>44696</v>
      </c>
      <c r="C2224" t="s">
        <v>91</v>
      </c>
      <c r="D2224" t="s">
        <v>40</v>
      </c>
      <c r="E2224" t="s">
        <v>35</v>
      </c>
      <c r="F2224" t="s">
        <v>95</v>
      </c>
      <c r="G2224" t="s">
        <v>42</v>
      </c>
      <c r="H2224" t="s">
        <v>22</v>
      </c>
      <c r="I2224" t="s">
        <v>48</v>
      </c>
      <c r="J2224">
        <v>0.12</v>
      </c>
      <c r="K2224">
        <v>799529.1</v>
      </c>
      <c r="L2224">
        <v>9296.85</v>
      </c>
      <c r="M2224">
        <v>3.9</v>
      </c>
      <c r="N2224" t="s">
        <v>53</v>
      </c>
      <c r="O2224" t="s">
        <v>32</v>
      </c>
      <c r="P2224">
        <v>24426</v>
      </c>
      <c r="Q2224">
        <v>73871</v>
      </c>
      <c r="R2224">
        <v>7</v>
      </c>
      <c r="S2224" t="s">
        <v>64</v>
      </c>
    </row>
    <row r="2225" spans="1:19" x14ac:dyDescent="0.3">
      <c r="A2225">
        <v>123199</v>
      </c>
      <c r="B2225" s="1">
        <v>44584</v>
      </c>
      <c r="C2225" t="s">
        <v>17</v>
      </c>
      <c r="D2225" t="s">
        <v>40</v>
      </c>
      <c r="E2225" t="s">
        <v>55</v>
      </c>
      <c r="F2225" t="s">
        <v>93</v>
      </c>
      <c r="G2225" t="s">
        <v>29</v>
      </c>
      <c r="H2225" t="s">
        <v>22</v>
      </c>
      <c r="I2225" t="s">
        <v>31</v>
      </c>
      <c r="J2225">
        <v>0.14000000000000001</v>
      </c>
      <c r="K2225">
        <v>908988.17999999993</v>
      </c>
      <c r="L2225">
        <v>10569.63</v>
      </c>
      <c r="M2225">
        <v>4.26</v>
      </c>
      <c r="N2225" t="s">
        <v>58</v>
      </c>
      <c r="O2225" t="s">
        <v>25</v>
      </c>
      <c r="P2225">
        <v>27900</v>
      </c>
      <c r="Q2225">
        <v>84161</v>
      </c>
      <c r="R2225">
        <v>1</v>
      </c>
      <c r="S2225" t="s">
        <v>45</v>
      </c>
    </row>
    <row r="2226" spans="1:19" x14ac:dyDescent="0.3">
      <c r="A2226">
        <v>123188</v>
      </c>
      <c r="B2226" s="1">
        <v>44690</v>
      </c>
      <c r="C2226" t="s">
        <v>91</v>
      </c>
      <c r="D2226" t="s">
        <v>40</v>
      </c>
      <c r="E2226" t="s">
        <v>35</v>
      </c>
      <c r="F2226" t="s">
        <v>108</v>
      </c>
      <c r="G2226" t="s">
        <v>29</v>
      </c>
      <c r="H2226" t="s">
        <v>52</v>
      </c>
      <c r="I2226" t="s">
        <v>37</v>
      </c>
      <c r="J2226">
        <v>0.11</v>
      </c>
      <c r="K2226">
        <v>1273412.32</v>
      </c>
      <c r="L2226">
        <v>14807.12</v>
      </c>
      <c r="M2226">
        <v>1.2369310645970963</v>
      </c>
      <c r="N2226" t="s">
        <v>24</v>
      </c>
      <c r="O2226" t="s">
        <v>25</v>
      </c>
      <c r="P2226">
        <v>22396</v>
      </c>
      <c r="Q2226">
        <v>73905</v>
      </c>
      <c r="R2226">
        <v>1</v>
      </c>
      <c r="S2226" t="s">
        <v>45</v>
      </c>
    </row>
    <row r="2227" spans="1:19" x14ac:dyDescent="0.3">
      <c r="A2227">
        <v>123187</v>
      </c>
      <c r="B2227" s="1">
        <v>44623</v>
      </c>
      <c r="C2227" t="s">
        <v>39</v>
      </c>
      <c r="D2227" t="s">
        <v>61</v>
      </c>
      <c r="E2227" t="s">
        <v>62</v>
      </c>
      <c r="F2227" t="s">
        <v>81</v>
      </c>
      <c r="G2227" t="s">
        <v>42</v>
      </c>
      <c r="H2227" t="s">
        <v>22</v>
      </c>
      <c r="I2227" t="s">
        <v>48</v>
      </c>
      <c r="J2227">
        <v>0.12</v>
      </c>
      <c r="K2227">
        <v>780160.17999999993</v>
      </c>
      <c r="L2227">
        <v>9071.6299999999992</v>
      </c>
      <c r="M2227">
        <v>6.78</v>
      </c>
      <c r="N2227" t="s">
        <v>53</v>
      </c>
      <c r="O2227" t="s">
        <v>25</v>
      </c>
      <c r="P2227">
        <v>23813</v>
      </c>
      <c r="Q2227">
        <v>72055</v>
      </c>
      <c r="R2227">
        <v>8</v>
      </c>
      <c r="S2227" t="s">
        <v>33</v>
      </c>
    </row>
    <row r="2228" spans="1:19" x14ac:dyDescent="0.3">
      <c r="A2228">
        <v>123185</v>
      </c>
      <c r="B2228" s="1">
        <v>44604</v>
      </c>
      <c r="C2228" t="s">
        <v>65</v>
      </c>
      <c r="D2228" t="s">
        <v>40</v>
      </c>
      <c r="E2228" t="s">
        <v>35</v>
      </c>
      <c r="F2228" t="s">
        <v>87</v>
      </c>
      <c r="G2228" t="s">
        <v>21</v>
      </c>
      <c r="H2228" t="s">
        <v>30</v>
      </c>
      <c r="I2228" t="s">
        <v>23</v>
      </c>
      <c r="J2228">
        <v>0.11</v>
      </c>
      <c r="K2228">
        <v>450990.01999999996</v>
      </c>
      <c r="L2228">
        <v>5244.07</v>
      </c>
      <c r="M2228">
        <v>0.6</v>
      </c>
      <c r="N2228" t="s">
        <v>58</v>
      </c>
      <c r="O2228" t="s">
        <v>25</v>
      </c>
      <c r="P2228">
        <v>13441</v>
      </c>
      <c r="Q2228">
        <v>41333</v>
      </c>
      <c r="R2228">
        <v>5</v>
      </c>
      <c r="S2228" t="s">
        <v>64</v>
      </c>
    </row>
    <row r="2229" spans="1:19" x14ac:dyDescent="0.3">
      <c r="A2229">
        <v>123178</v>
      </c>
      <c r="B2229" s="1">
        <v>44568</v>
      </c>
      <c r="C2229" t="s">
        <v>17</v>
      </c>
      <c r="D2229" t="s">
        <v>18</v>
      </c>
      <c r="E2229" t="s">
        <v>19</v>
      </c>
      <c r="F2229" t="s">
        <v>110</v>
      </c>
      <c r="G2229" t="s">
        <v>29</v>
      </c>
      <c r="H2229" t="s">
        <v>22</v>
      </c>
      <c r="I2229" t="s">
        <v>23</v>
      </c>
      <c r="J2229">
        <v>0.13</v>
      </c>
      <c r="K2229">
        <v>775386.32000000007</v>
      </c>
      <c r="L2229">
        <v>9016.1200000000008</v>
      </c>
      <c r="M2229">
        <v>2.79</v>
      </c>
      <c r="N2229" t="s">
        <v>58</v>
      </c>
      <c r="O2229" t="s">
        <v>32</v>
      </c>
      <c r="P2229">
        <v>23671</v>
      </c>
      <c r="Q2229">
        <v>71635</v>
      </c>
      <c r="R2229">
        <v>5</v>
      </c>
      <c r="S2229" t="s">
        <v>50</v>
      </c>
    </row>
    <row r="2230" spans="1:19" x14ac:dyDescent="0.3">
      <c r="A2230">
        <v>108993</v>
      </c>
      <c r="B2230" s="1">
        <v>44690</v>
      </c>
      <c r="C2230" t="s">
        <v>91</v>
      </c>
      <c r="D2230" t="s">
        <v>61</v>
      </c>
      <c r="E2230" t="s">
        <v>62</v>
      </c>
      <c r="F2230" t="s">
        <v>81</v>
      </c>
      <c r="G2230" t="s">
        <v>60</v>
      </c>
      <c r="H2230" t="s">
        <v>30</v>
      </c>
      <c r="I2230" t="s">
        <v>37</v>
      </c>
      <c r="J2230">
        <v>0.06</v>
      </c>
      <c r="K2230">
        <v>580463.88</v>
      </c>
      <c r="L2230">
        <v>6749.58</v>
      </c>
      <c r="M2230">
        <v>0.81508752233565884</v>
      </c>
      <c r="N2230" t="s">
        <v>58</v>
      </c>
      <c r="O2230" t="s">
        <v>49</v>
      </c>
      <c r="P2230">
        <v>10285</v>
      </c>
      <c r="Q2230">
        <v>34472</v>
      </c>
      <c r="R2230">
        <v>1</v>
      </c>
      <c r="S2230" t="s">
        <v>33</v>
      </c>
    </row>
    <row r="2231" spans="1:19" x14ac:dyDescent="0.3">
      <c r="A2231">
        <v>108996</v>
      </c>
      <c r="B2231" s="1">
        <v>44640</v>
      </c>
      <c r="C2231" t="s">
        <v>39</v>
      </c>
      <c r="D2231" t="s">
        <v>18</v>
      </c>
      <c r="E2231" t="s">
        <v>27</v>
      </c>
      <c r="F2231" t="s">
        <v>47</v>
      </c>
      <c r="G2231" t="s">
        <v>60</v>
      </c>
      <c r="H2231" t="s">
        <v>22</v>
      </c>
      <c r="I2231" t="s">
        <v>37</v>
      </c>
      <c r="J2231">
        <v>7.0000000000000007E-2</v>
      </c>
      <c r="K2231">
        <v>834406.40000000002</v>
      </c>
      <c r="L2231">
        <v>9702.4</v>
      </c>
      <c r="M2231">
        <v>1.7874726367010001E-3</v>
      </c>
      <c r="N2231" t="s">
        <v>53</v>
      </c>
      <c r="O2231" t="s">
        <v>49</v>
      </c>
      <c r="P2231">
        <v>15002</v>
      </c>
      <c r="Q2231">
        <v>49830</v>
      </c>
      <c r="R2231">
        <v>1</v>
      </c>
      <c r="S2231" t="s">
        <v>50</v>
      </c>
    </row>
    <row r="2232" spans="1:19" x14ac:dyDescent="0.3">
      <c r="A2232">
        <v>108997</v>
      </c>
      <c r="B2232" s="1">
        <v>44574</v>
      </c>
      <c r="C2232" t="s">
        <v>17</v>
      </c>
      <c r="D2232" t="s">
        <v>61</v>
      </c>
      <c r="E2232" t="s">
        <v>62</v>
      </c>
      <c r="F2232" t="s">
        <v>94</v>
      </c>
      <c r="G2232" t="s">
        <v>21</v>
      </c>
      <c r="H2232" t="s">
        <v>30</v>
      </c>
      <c r="I2232" t="s">
        <v>48</v>
      </c>
      <c r="J2232">
        <v>0.08</v>
      </c>
      <c r="K2232">
        <v>389377.89999999997</v>
      </c>
      <c r="L2232">
        <v>4527.6499999999996</v>
      </c>
      <c r="M2232">
        <v>2.73</v>
      </c>
      <c r="N2232" t="s">
        <v>38</v>
      </c>
      <c r="O2232" t="s">
        <v>49</v>
      </c>
      <c r="P2232">
        <v>11484</v>
      </c>
      <c r="Q2232">
        <v>35535</v>
      </c>
      <c r="R2232">
        <v>5</v>
      </c>
      <c r="S2232" t="s">
        <v>33</v>
      </c>
    </row>
    <row r="2233" spans="1:19" x14ac:dyDescent="0.3">
      <c r="A2233">
        <v>123175</v>
      </c>
      <c r="B2233" s="1">
        <v>44697</v>
      </c>
      <c r="C2233" t="s">
        <v>91</v>
      </c>
      <c r="D2233" t="s">
        <v>18</v>
      </c>
      <c r="E2233" t="s">
        <v>19</v>
      </c>
      <c r="F2233" t="s">
        <v>87</v>
      </c>
      <c r="G2233" t="s">
        <v>21</v>
      </c>
      <c r="H2233" t="s">
        <v>22</v>
      </c>
      <c r="I2233" t="s">
        <v>31</v>
      </c>
      <c r="J2233">
        <v>0.04</v>
      </c>
      <c r="K2233">
        <v>942912.6</v>
      </c>
      <c r="L2233">
        <v>10964.1</v>
      </c>
      <c r="M2233">
        <v>3.06</v>
      </c>
      <c r="N2233" t="s">
        <v>44</v>
      </c>
      <c r="O2233" t="s">
        <v>25</v>
      </c>
      <c r="P2233">
        <v>28971</v>
      </c>
      <c r="Q2233">
        <v>87333</v>
      </c>
      <c r="R2233">
        <v>2</v>
      </c>
      <c r="S2233" t="s">
        <v>64</v>
      </c>
    </row>
    <row r="2234" spans="1:19" x14ac:dyDescent="0.3">
      <c r="A2234">
        <v>123167</v>
      </c>
      <c r="B2234" s="1">
        <v>44616</v>
      </c>
      <c r="C2234" t="s">
        <v>65</v>
      </c>
      <c r="D2234" t="s">
        <v>18</v>
      </c>
      <c r="E2234" t="s">
        <v>55</v>
      </c>
      <c r="F2234" t="s">
        <v>84</v>
      </c>
      <c r="G2234" t="s">
        <v>29</v>
      </c>
      <c r="H2234" t="s">
        <v>22</v>
      </c>
      <c r="I2234" t="s">
        <v>31</v>
      </c>
      <c r="J2234">
        <v>0.12</v>
      </c>
      <c r="K2234">
        <v>931322.38</v>
      </c>
      <c r="L2234">
        <v>10829.33</v>
      </c>
      <c r="M2234">
        <v>3.74</v>
      </c>
      <c r="N2234" t="s">
        <v>58</v>
      </c>
      <c r="O2234" t="s">
        <v>49</v>
      </c>
      <c r="P2234">
        <v>28608</v>
      </c>
      <c r="Q2234">
        <v>86259</v>
      </c>
      <c r="R2234">
        <v>10</v>
      </c>
      <c r="S2234" t="s">
        <v>50</v>
      </c>
    </row>
    <row r="2235" spans="1:19" x14ac:dyDescent="0.3">
      <c r="A2235">
        <v>123156</v>
      </c>
      <c r="B2235" s="1">
        <v>44636</v>
      </c>
      <c r="C2235" t="s">
        <v>39</v>
      </c>
      <c r="D2235" t="s">
        <v>40</v>
      </c>
      <c r="E2235" t="s">
        <v>35</v>
      </c>
      <c r="F2235" t="s">
        <v>82</v>
      </c>
      <c r="G2235" t="s">
        <v>60</v>
      </c>
      <c r="H2235" t="s">
        <v>22</v>
      </c>
      <c r="I2235" t="s">
        <v>31</v>
      </c>
      <c r="J2235">
        <v>0.15</v>
      </c>
      <c r="K2235">
        <v>976804.34000000008</v>
      </c>
      <c r="L2235">
        <v>11358.19</v>
      </c>
      <c r="M2235">
        <v>5.59</v>
      </c>
      <c r="N2235" t="s">
        <v>58</v>
      </c>
      <c r="O2235" t="s">
        <v>32</v>
      </c>
      <c r="P2235">
        <v>30052</v>
      </c>
      <c r="Q2235">
        <v>90535</v>
      </c>
      <c r="R2235">
        <v>7</v>
      </c>
      <c r="S2235" t="s">
        <v>26</v>
      </c>
    </row>
    <row r="2236" spans="1:19" x14ac:dyDescent="0.3">
      <c r="A2236">
        <v>109006</v>
      </c>
      <c r="B2236" s="1">
        <v>44696</v>
      </c>
      <c r="C2236" t="s">
        <v>91</v>
      </c>
      <c r="D2236" t="s">
        <v>18</v>
      </c>
      <c r="E2236" t="s">
        <v>35</v>
      </c>
      <c r="F2236" t="s">
        <v>68</v>
      </c>
      <c r="G2236" t="s">
        <v>60</v>
      </c>
      <c r="H2236" t="s">
        <v>22</v>
      </c>
      <c r="I2236" t="s">
        <v>37</v>
      </c>
      <c r="J2236">
        <v>0.05</v>
      </c>
      <c r="K2236">
        <v>700369.38</v>
      </c>
      <c r="L2236">
        <v>8143.83</v>
      </c>
      <c r="M2236">
        <v>0.3646444178870053</v>
      </c>
      <c r="N2236" t="s">
        <v>38</v>
      </c>
      <c r="O2236" t="s">
        <v>25</v>
      </c>
      <c r="P2236">
        <v>12515</v>
      </c>
      <c r="Q2236">
        <v>41733</v>
      </c>
      <c r="R2236">
        <v>1</v>
      </c>
      <c r="S2236" t="s">
        <v>45</v>
      </c>
    </row>
    <row r="2237" spans="1:19" x14ac:dyDescent="0.3">
      <c r="A2237">
        <v>109009</v>
      </c>
      <c r="B2237" s="1">
        <v>44710</v>
      </c>
      <c r="C2237" t="s">
        <v>91</v>
      </c>
      <c r="D2237" t="s">
        <v>40</v>
      </c>
      <c r="E2237" t="s">
        <v>35</v>
      </c>
      <c r="F2237" t="s">
        <v>71</v>
      </c>
      <c r="G2237" t="s">
        <v>60</v>
      </c>
      <c r="H2237" t="s">
        <v>43</v>
      </c>
      <c r="I2237" t="s">
        <v>37</v>
      </c>
      <c r="J2237">
        <v>0.09</v>
      </c>
      <c r="K2237">
        <v>262545.09999999998</v>
      </c>
      <c r="L2237">
        <v>3052.85</v>
      </c>
      <c r="M2237">
        <v>0.26812089550515089</v>
      </c>
      <c r="N2237" t="s">
        <v>24</v>
      </c>
      <c r="O2237" t="s">
        <v>32</v>
      </c>
      <c r="P2237">
        <v>4413</v>
      </c>
      <c r="Q2237">
        <v>15352</v>
      </c>
      <c r="R2237">
        <v>1</v>
      </c>
      <c r="S2237" t="s">
        <v>64</v>
      </c>
    </row>
    <row r="2238" spans="1:19" x14ac:dyDescent="0.3">
      <c r="A2238">
        <v>109011</v>
      </c>
      <c r="B2238" s="1">
        <v>44619</v>
      </c>
      <c r="C2238" t="s">
        <v>65</v>
      </c>
      <c r="D2238" t="s">
        <v>40</v>
      </c>
      <c r="E2238" t="s">
        <v>19</v>
      </c>
      <c r="F2238" t="s">
        <v>88</v>
      </c>
      <c r="G2238" t="s">
        <v>29</v>
      </c>
      <c r="H2238" t="s">
        <v>30</v>
      </c>
      <c r="I2238" t="s">
        <v>48</v>
      </c>
      <c r="J2238">
        <v>0.03</v>
      </c>
      <c r="K2238">
        <v>434758.38</v>
      </c>
      <c r="L2238">
        <v>5055.33</v>
      </c>
      <c r="M2238">
        <v>5.5</v>
      </c>
      <c r="N2238" t="s">
        <v>38</v>
      </c>
      <c r="O2238" t="s">
        <v>25</v>
      </c>
      <c r="P2238">
        <v>12920</v>
      </c>
      <c r="Q2238">
        <v>39788</v>
      </c>
      <c r="R2238">
        <v>4</v>
      </c>
      <c r="S2238" t="s">
        <v>26</v>
      </c>
    </row>
    <row r="2239" spans="1:19" x14ac:dyDescent="0.3">
      <c r="A2239">
        <v>109012</v>
      </c>
      <c r="B2239" s="1">
        <v>44576</v>
      </c>
      <c r="C2239" t="s">
        <v>17</v>
      </c>
      <c r="D2239" t="s">
        <v>18</v>
      </c>
      <c r="E2239" t="s">
        <v>35</v>
      </c>
      <c r="F2239" t="s">
        <v>85</v>
      </c>
      <c r="G2239" t="s">
        <v>42</v>
      </c>
      <c r="H2239" t="s">
        <v>43</v>
      </c>
      <c r="I2239" t="s">
        <v>37</v>
      </c>
      <c r="J2239">
        <v>0.04</v>
      </c>
      <c r="K2239">
        <v>339243.34</v>
      </c>
      <c r="L2239">
        <v>3944.69</v>
      </c>
      <c r="M2239">
        <v>5.89865970111332E-2</v>
      </c>
      <c r="N2239" t="s">
        <v>44</v>
      </c>
      <c r="O2239" t="s">
        <v>32</v>
      </c>
      <c r="P2239">
        <v>5808</v>
      </c>
      <c r="Q2239">
        <v>19895</v>
      </c>
      <c r="R2239">
        <v>1</v>
      </c>
      <c r="S2239" t="s">
        <v>45</v>
      </c>
    </row>
    <row r="2240" spans="1:19" x14ac:dyDescent="0.3">
      <c r="A2240">
        <v>109013</v>
      </c>
      <c r="B2240" s="1">
        <v>44640</v>
      </c>
      <c r="C2240" t="s">
        <v>39</v>
      </c>
      <c r="D2240" t="s">
        <v>61</v>
      </c>
      <c r="E2240" t="s">
        <v>62</v>
      </c>
      <c r="F2240" t="s">
        <v>81</v>
      </c>
      <c r="G2240" t="s">
        <v>42</v>
      </c>
      <c r="H2240" t="s">
        <v>22</v>
      </c>
      <c r="I2240" t="s">
        <v>37</v>
      </c>
      <c r="J2240">
        <v>0.09</v>
      </c>
      <c r="K2240">
        <v>977174.14</v>
      </c>
      <c r="L2240">
        <v>11362.49</v>
      </c>
      <c r="M2240">
        <v>0.59701586065813605</v>
      </c>
      <c r="N2240" t="s">
        <v>38</v>
      </c>
      <c r="O2240" t="s">
        <v>25</v>
      </c>
      <c r="P2240">
        <v>17657</v>
      </c>
      <c r="Q2240">
        <v>58476</v>
      </c>
      <c r="R2240">
        <v>1</v>
      </c>
      <c r="S2240" t="s">
        <v>33</v>
      </c>
    </row>
    <row r="2241" spans="1:19" x14ac:dyDescent="0.3">
      <c r="A2241">
        <v>123152</v>
      </c>
      <c r="B2241" s="1">
        <v>44703</v>
      </c>
      <c r="C2241" t="s">
        <v>91</v>
      </c>
      <c r="D2241" t="s">
        <v>40</v>
      </c>
      <c r="E2241" t="s">
        <v>27</v>
      </c>
      <c r="F2241" t="s">
        <v>75</v>
      </c>
      <c r="G2241" t="s">
        <v>42</v>
      </c>
      <c r="H2241" t="s">
        <v>22</v>
      </c>
      <c r="I2241" t="s">
        <v>37</v>
      </c>
      <c r="J2241">
        <v>0.12</v>
      </c>
      <c r="K2241">
        <v>690402.84</v>
      </c>
      <c r="L2241">
        <v>8027.94</v>
      </c>
      <c r="M2241">
        <v>1.3316671143422498</v>
      </c>
      <c r="N2241" t="s">
        <v>53</v>
      </c>
      <c r="O2241" t="s">
        <v>25</v>
      </c>
      <c r="P2241">
        <v>12329</v>
      </c>
      <c r="Q2241">
        <v>41126</v>
      </c>
      <c r="R2241">
        <v>1</v>
      </c>
      <c r="S2241" t="s">
        <v>45</v>
      </c>
    </row>
    <row r="2242" spans="1:19" x14ac:dyDescent="0.3">
      <c r="A2242">
        <v>109033</v>
      </c>
      <c r="B2242" s="1">
        <v>44670</v>
      </c>
      <c r="C2242" t="s">
        <v>34</v>
      </c>
      <c r="D2242" t="s">
        <v>18</v>
      </c>
      <c r="E2242" t="s">
        <v>27</v>
      </c>
      <c r="F2242" t="s">
        <v>75</v>
      </c>
      <c r="G2242" t="s">
        <v>29</v>
      </c>
      <c r="H2242" t="s">
        <v>52</v>
      </c>
      <c r="I2242" t="s">
        <v>37</v>
      </c>
      <c r="J2242">
        <v>0.14000000000000001</v>
      </c>
      <c r="K2242">
        <v>1290000</v>
      </c>
      <c r="L2242">
        <v>15000</v>
      </c>
      <c r="M2242">
        <v>0.66851476612617644</v>
      </c>
      <c r="N2242" t="s">
        <v>44</v>
      </c>
      <c r="O2242" t="s">
        <v>25</v>
      </c>
      <c r="P2242">
        <v>22642</v>
      </c>
      <c r="Q2242">
        <v>74708</v>
      </c>
      <c r="R2242">
        <v>1</v>
      </c>
      <c r="S2242" t="s">
        <v>45</v>
      </c>
    </row>
    <row r="2243" spans="1:19" x14ac:dyDescent="0.3">
      <c r="A2243">
        <v>123141</v>
      </c>
      <c r="B2243" s="1">
        <v>44680</v>
      </c>
      <c r="C2243" t="s">
        <v>34</v>
      </c>
      <c r="D2243" t="s">
        <v>18</v>
      </c>
      <c r="E2243" t="s">
        <v>19</v>
      </c>
      <c r="F2243" t="s">
        <v>93</v>
      </c>
      <c r="G2243" t="s">
        <v>42</v>
      </c>
      <c r="H2243" t="s">
        <v>52</v>
      </c>
      <c r="I2243" t="s">
        <v>48</v>
      </c>
      <c r="J2243">
        <v>0.15</v>
      </c>
      <c r="K2243">
        <v>1159347.9400000002</v>
      </c>
      <c r="L2243">
        <v>13480.79</v>
      </c>
      <c r="M2243">
        <v>6.23</v>
      </c>
      <c r="N2243" t="s">
        <v>58</v>
      </c>
      <c r="O2243" t="s">
        <v>32</v>
      </c>
      <c r="P2243">
        <v>35535</v>
      </c>
      <c r="Q2243">
        <v>106777</v>
      </c>
      <c r="R2243">
        <v>7</v>
      </c>
      <c r="S2243" t="s">
        <v>45</v>
      </c>
    </row>
    <row r="2244" spans="1:19" x14ac:dyDescent="0.3">
      <c r="A2244">
        <v>109044</v>
      </c>
      <c r="B2244" s="1">
        <v>44564</v>
      </c>
      <c r="C2244" t="s">
        <v>17</v>
      </c>
      <c r="D2244" t="s">
        <v>40</v>
      </c>
      <c r="E2244" t="s">
        <v>35</v>
      </c>
      <c r="F2244" t="s">
        <v>90</v>
      </c>
      <c r="G2244" t="s">
        <v>29</v>
      </c>
      <c r="H2244" t="s">
        <v>22</v>
      </c>
      <c r="I2244" t="s">
        <v>31</v>
      </c>
      <c r="J2244">
        <v>0.12</v>
      </c>
      <c r="K2244">
        <v>763610.34000000008</v>
      </c>
      <c r="L2244">
        <v>8879.19</v>
      </c>
      <c r="M2244">
        <v>0.9</v>
      </c>
      <c r="N2244" t="s">
        <v>38</v>
      </c>
      <c r="O2244" t="s">
        <v>32</v>
      </c>
      <c r="P2244">
        <v>23296</v>
      </c>
      <c r="Q2244">
        <v>70524</v>
      </c>
      <c r="R2244">
        <v>1</v>
      </c>
      <c r="S2244" t="s">
        <v>33</v>
      </c>
    </row>
    <row r="2245" spans="1:19" x14ac:dyDescent="0.3">
      <c r="A2245">
        <v>123119</v>
      </c>
      <c r="B2245" s="1">
        <v>44653</v>
      </c>
      <c r="C2245" t="s">
        <v>34</v>
      </c>
      <c r="D2245" t="s">
        <v>18</v>
      </c>
      <c r="E2245" t="s">
        <v>35</v>
      </c>
      <c r="F2245" t="s">
        <v>85</v>
      </c>
      <c r="G2245" t="s">
        <v>42</v>
      </c>
      <c r="H2245" t="s">
        <v>30</v>
      </c>
      <c r="I2245" t="s">
        <v>31</v>
      </c>
      <c r="J2245">
        <v>0.12</v>
      </c>
      <c r="K2245">
        <v>597521.12</v>
      </c>
      <c r="L2245">
        <v>6947.92</v>
      </c>
      <c r="M2245">
        <v>6.21</v>
      </c>
      <c r="N2245" t="s">
        <v>53</v>
      </c>
      <c r="O2245" t="s">
        <v>25</v>
      </c>
      <c r="P2245">
        <v>18056</v>
      </c>
      <c r="Q2245">
        <v>55003</v>
      </c>
      <c r="R2245">
        <v>4</v>
      </c>
      <c r="S2245" t="s">
        <v>45</v>
      </c>
    </row>
    <row r="2246" spans="1:19" x14ac:dyDescent="0.3">
      <c r="A2246">
        <v>123106</v>
      </c>
      <c r="B2246" s="1">
        <v>44595</v>
      </c>
      <c r="C2246" t="s">
        <v>65</v>
      </c>
      <c r="D2246" t="s">
        <v>40</v>
      </c>
      <c r="E2246" t="s">
        <v>35</v>
      </c>
      <c r="F2246" t="s">
        <v>82</v>
      </c>
      <c r="G2246" t="s">
        <v>42</v>
      </c>
      <c r="H2246" t="s">
        <v>43</v>
      </c>
      <c r="I2246" t="s">
        <v>48</v>
      </c>
      <c r="J2246">
        <v>0.05</v>
      </c>
      <c r="K2246">
        <v>262531.34000000003</v>
      </c>
      <c r="L2246">
        <v>3052.69</v>
      </c>
      <c r="M2246">
        <v>3.13</v>
      </c>
      <c r="N2246" t="s">
        <v>58</v>
      </c>
      <c r="O2246" t="s">
        <v>49</v>
      </c>
      <c r="P2246">
        <v>7514</v>
      </c>
      <c r="Q2246">
        <v>23777</v>
      </c>
      <c r="R2246">
        <v>9</v>
      </c>
      <c r="S2246" t="s">
        <v>26</v>
      </c>
    </row>
    <row r="2247" spans="1:19" x14ac:dyDescent="0.3">
      <c r="A2247">
        <v>109062</v>
      </c>
      <c r="B2247" s="1">
        <v>44655</v>
      </c>
      <c r="C2247" t="s">
        <v>34</v>
      </c>
      <c r="D2247" t="s">
        <v>40</v>
      </c>
      <c r="E2247" t="s">
        <v>35</v>
      </c>
      <c r="F2247" t="s">
        <v>102</v>
      </c>
      <c r="G2247" t="s">
        <v>21</v>
      </c>
      <c r="H2247" t="s">
        <v>30</v>
      </c>
      <c r="I2247" t="s">
        <v>48</v>
      </c>
      <c r="J2247">
        <v>0.14000000000000001</v>
      </c>
      <c r="K2247">
        <v>552817.46</v>
      </c>
      <c r="L2247">
        <v>6428.11</v>
      </c>
      <c r="M2247">
        <v>2.67</v>
      </c>
      <c r="N2247" t="s">
        <v>44</v>
      </c>
      <c r="O2247" t="s">
        <v>25</v>
      </c>
      <c r="P2247">
        <v>16654</v>
      </c>
      <c r="Q2247">
        <v>50850</v>
      </c>
      <c r="R2247">
        <v>5</v>
      </c>
      <c r="S2247" t="s">
        <v>45</v>
      </c>
    </row>
    <row r="2248" spans="1:19" x14ac:dyDescent="0.3">
      <c r="A2248">
        <v>109064</v>
      </c>
      <c r="B2248" s="1">
        <v>44602</v>
      </c>
      <c r="C2248" t="s">
        <v>65</v>
      </c>
      <c r="D2248" t="s">
        <v>61</v>
      </c>
      <c r="E2248" t="s">
        <v>62</v>
      </c>
      <c r="F2248" t="s">
        <v>84</v>
      </c>
      <c r="G2248" t="s">
        <v>60</v>
      </c>
      <c r="H2248" t="s">
        <v>52</v>
      </c>
      <c r="I2248" t="s">
        <v>37</v>
      </c>
      <c r="J2248">
        <v>0.08</v>
      </c>
      <c r="K2248">
        <v>1281232.3</v>
      </c>
      <c r="L2248">
        <v>14898.05</v>
      </c>
      <c r="M2248">
        <v>1.2262062287768905</v>
      </c>
      <c r="N2248" t="s">
        <v>24</v>
      </c>
      <c r="O2248" t="s">
        <v>25</v>
      </c>
      <c r="P2248">
        <v>22474</v>
      </c>
      <c r="Q2248">
        <v>74161</v>
      </c>
      <c r="R2248">
        <v>1</v>
      </c>
      <c r="S2248" t="s">
        <v>50</v>
      </c>
    </row>
    <row r="2249" spans="1:19" x14ac:dyDescent="0.3">
      <c r="A2249">
        <v>109068</v>
      </c>
      <c r="B2249" s="1">
        <v>44651</v>
      </c>
      <c r="C2249" t="s">
        <v>39</v>
      </c>
      <c r="D2249" t="s">
        <v>61</v>
      </c>
      <c r="E2249" t="s">
        <v>62</v>
      </c>
      <c r="F2249" t="s">
        <v>51</v>
      </c>
      <c r="G2249" t="s">
        <v>60</v>
      </c>
      <c r="H2249" t="s">
        <v>22</v>
      </c>
      <c r="I2249" t="s">
        <v>37</v>
      </c>
      <c r="J2249">
        <v>0.14000000000000001</v>
      </c>
      <c r="K2249">
        <v>978823.62</v>
      </c>
      <c r="L2249">
        <v>11381.67</v>
      </c>
      <c r="M2249">
        <v>0.95272291536163645</v>
      </c>
      <c r="N2249" t="s">
        <v>58</v>
      </c>
      <c r="O2249" t="s">
        <v>32</v>
      </c>
      <c r="P2249">
        <v>17686</v>
      </c>
      <c r="Q2249">
        <v>58570</v>
      </c>
      <c r="R2249">
        <v>1</v>
      </c>
      <c r="S2249" t="s">
        <v>33</v>
      </c>
    </row>
    <row r="2250" spans="1:19" x14ac:dyDescent="0.3">
      <c r="A2250">
        <v>109070</v>
      </c>
      <c r="B2250" s="1">
        <v>44595</v>
      </c>
      <c r="C2250" t="s">
        <v>65</v>
      </c>
      <c r="D2250" t="s">
        <v>18</v>
      </c>
      <c r="E2250" t="s">
        <v>55</v>
      </c>
      <c r="F2250" t="s">
        <v>106</v>
      </c>
      <c r="G2250" t="s">
        <v>42</v>
      </c>
      <c r="H2250" t="s">
        <v>52</v>
      </c>
      <c r="I2250" t="s">
        <v>37</v>
      </c>
      <c r="J2250">
        <v>0.03</v>
      </c>
      <c r="K2250">
        <v>1290000</v>
      </c>
      <c r="L2250">
        <v>15000</v>
      </c>
      <c r="M2250">
        <v>0.23952133331793479</v>
      </c>
      <c r="N2250" t="s">
        <v>53</v>
      </c>
      <c r="O2250" t="s">
        <v>32</v>
      </c>
      <c r="P2250">
        <v>22897</v>
      </c>
      <c r="Q2250">
        <v>75537</v>
      </c>
      <c r="R2250">
        <v>1</v>
      </c>
      <c r="S2250" t="s">
        <v>26</v>
      </c>
    </row>
    <row r="2251" spans="1:19" x14ac:dyDescent="0.3">
      <c r="A2251">
        <v>109075</v>
      </c>
      <c r="B2251" s="1">
        <v>44685</v>
      </c>
      <c r="C2251" t="s">
        <v>91</v>
      </c>
      <c r="D2251" t="s">
        <v>18</v>
      </c>
      <c r="E2251" t="s">
        <v>27</v>
      </c>
      <c r="F2251" t="s">
        <v>28</v>
      </c>
      <c r="G2251" t="s">
        <v>60</v>
      </c>
      <c r="H2251" t="s">
        <v>22</v>
      </c>
      <c r="I2251" t="s">
        <v>37</v>
      </c>
      <c r="J2251">
        <v>0.14000000000000001</v>
      </c>
      <c r="K2251">
        <v>668435</v>
      </c>
      <c r="L2251">
        <v>7772.5</v>
      </c>
      <c r="M2251">
        <v>0.71856399995380449</v>
      </c>
      <c r="N2251" t="s">
        <v>58</v>
      </c>
      <c r="O2251" t="s">
        <v>49</v>
      </c>
      <c r="P2251">
        <v>11919</v>
      </c>
      <c r="Q2251">
        <v>39794</v>
      </c>
      <c r="R2251">
        <v>1</v>
      </c>
      <c r="S2251" t="s">
        <v>33</v>
      </c>
    </row>
    <row r="2252" spans="1:19" x14ac:dyDescent="0.3">
      <c r="A2252">
        <v>123083</v>
      </c>
      <c r="B2252" s="1">
        <v>44584</v>
      </c>
      <c r="C2252" t="s">
        <v>17</v>
      </c>
      <c r="D2252" t="s">
        <v>18</v>
      </c>
      <c r="E2252" t="s">
        <v>27</v>
      </c>
      <c r="F2252" t="s">
        <v>82</v>
      </c>
      <c r="G2252" t="s">
        <v>42</v>
      </c>
      <c r="H2252" t="s">
        <v>22</v>
      </c>
      <c r="I2252" t="s">
        <v>31</v>
      </c>
      <c r="J2252">
        <v>7.0000000000000007E-2</v>
      </c>
      <c r="K2252">
        <v>739083.14</v>
      </c>
      <c r="L2252">
        <v>8593.99</v>
      </c>
      <c r="M2252">
        <v>1.24</v>
      </c>
      <c r="N2252" t="s">
        <v>53</v>
      </c>
      <c r="O2252" t="s">
        <v>25</v>
      </c>
      <c r="P2252">
        <v>22544</v>
      </c>
      <c r="Q2252">
        <v>68295</v>
      </c>
      <c r="R2252">
        <v>6</v>
      </c>
      <c r="S2252" t="s">
        <v>26</v>
      </c>
    </row>
    <row r="2253" spans="1:19" x14ac:dyDescent="0.3">
      <c r="A2253">
        <v>109078</v>
      </c>
      <c r="B2253" s="1">
        <v>44643</v>
      </c>
      <c r="C2253" t="s">
        <v>39</v>
      </c>
      <c r="D2253" t="s">
        <v>40</v>
      </c>
      <c r="E2253" t="s">
        <v>55</v>
      </c>
      <c r="F2253" t="s">
        <v>100</v>
      </c>
      <c r="G2253" t="s">
        <v>42</v>
      </c>
      <c r="H2253" t="s">
        <v>30</v>
      </c>
      <c r="I2253" t="s">
        <v>23</v>
      </c>
      <c r="J2253">
        <v>0.01</v>
      </c>
      <c r="K2253">
        <v>595157.84</v>
      </c>
      <c r="L2253">
        <v>6920.44</v>
      </c>
      <c r="M2253">
        <v>7.71</v>
      </c>
      <c r="N2253" t="s">
        <v>38</v>
      </c>
      <c r="O2253" t="s">
        <v>49</v>
      </c>
      <c r="P2253">
        <v>17982</v>
      </c>
      <c r="Q2253">
        <v>54783</v>
      </c>
      <c r="R2253">
        <v>9</v>
      </c>
      <c r="S2253" t="s">
        <v>45</v>
      </c>
    </row>
    <row r="2254" spans="1:19" x14ac:dyDescent="0.3">
      <c r="A2254">
        <v>109089</v>
      </c>
      <c r="B2254" s="1">
        <v>44578</v>
      </c>
      <c r="C2254" t="s">
        <v>17</v>
      </c>
      <c r="D2254" t="s">
        <v>18</v>
      </c>
      <c r="E2254" t="s">
        <v>19</v>
      </c>
      <c r="F2254" t="s">
        <v>66</v>
      </c>
      <c r="G2254" t="s">
        <v>42</v>
      </c>
      <c r="H2254" t="s">
        <v>22</v>
      </c>
      <c r="I2254" t="s">
        <v>31</v>
      </c>
      <c r="J2254">
        <v>7.0000000000000007E-2</v>
      </c>
      <c r="K2254">
        <v>823140.4</v>
      </c>
      <c r="L2254">
        <v>9571.4</v>
      </c>
      <c r="M2254">
        <v>7.64</v>
      </c>
      <c r="N2254" t="s">
        <v>38</v>
      </c>
      <c r="O2254" t="s">
        <v>25</v>
      </c>
      <c r="P2254">
        <v>25179</v>
      </c>
      <c r="Q2254">
        <v>76100</v>
      </c>
      <c r="R2254">
        <v>5</v>
      </c>
      <c r="S2254" t="s">
        <v>64</v>
      </c>
    </row>
    <row r="2255" spans="1:19" x14ac:dyDescent="0.3">
      <c r="A2255">
        <v>123054</v>
      </c>
      <c r="B2255" s="1">
        <v>44659</v>
      </c>
      <c r="C2255" t="s">
        <v>34</v>
      </c>
      <c r="D2255" t="s">
        <v>18</v>
      </c>
      <c r="E2255" t="s">
        <v>35</v>
      </c>
      <c r="F2255" t="s">
        <v>100</v>
      </c>
      <c r="G2255" t="s">
        <v>42</v>
      </c>
      <c r="H2255" t="s">
        <v>30</v>
      </c>
      <c r="I2255" t="s">
        <v>23</v>
      </c>
      <c r="J2255">
        <v>0.05</v>
      </c>
      <c r="K2255">
        <v>644307.69999999995</v>
      </c>
      <c r="L2255">
        <v>7491.95</v>
      </c>
      <c r="M2255">
        <v>4.32</v>
      </c>
      <c r="N2255" t="s">
        <v>44</v>
      </c>
      <c r="O2255" t="s">
        <v>49</v>
      </c>
      <c r="P2255">
        <v>19524</v>
      </c>
      <c r="Q2255">
        <v>59352</v>
      </c>
      <c r="R2255">
        <v>8</v>
      </c>
      <c r="S2255" t="s">
        <v>45</v>
      </c>
    </row>
    <row r="2256" spans="1:19" x14ac:dyDescent="0.3">
      <c r="A2256">
        <v>123048</v>
      </c>
      <c r="B2256" s="1">
        <v>44629</v>
      </c>
      <c r="C2256" t="s">
        <v>39</v>
      </c>
      <c r="D2256" t="s">
        <v>18</v>
      </c>
      <c r="E2256" t="s">
        <v>27</v>
      </c>
      <c r="F2256" t="s">
        <v>36</v>
      </c>
      <c r="G2256" t="s">
        <v>29</v>
      </c>
      <c r="H2256" t="s">
        <v>52</v>
      </c>
      <c r="I2256" t="s">
        <v>31</v>
      </c>
      <c r="J2256">
        <v>0.01</v>
      </c>
      <c r="K2256">
        <v>1060041.1599999999</v>
      </c>
      <c r="L2256">
        <v>12326.06</v>
      </c>
      <c r="M2256">
        <v>0.6</v>
      </c>
      <c r="N2256" t="s">
        <v>38</v>
      </c>
      <c r="O2256" t="s">
        <v>32</v>
      </c>
      <c r="P2256">
        <v>32629</v>
      </c>
      <c r="Q2256">
        <v>98169</v>
      </c>
      <c r="R2256">
        <v>8</v>
      </c>
      <c r="S2256" t="s">
        <v>33</v>
      </c>
    </row>
    <row r="2257" spans="1:19" x14ac:dyDescent="0.3">
      <c r="A2257">
        <v>109103</v>
      </c>
      <c r="B2257" s="1">
        <v>44575</v>
      </c>
      <c r="C2257" t="s">
        <v>17</v>
      </c>
      <c r="D2257" t="s">
        <v>40</v>
      </c>
      <c r="E2257" t="s">
        <v>27</v>
      </c>
      <c r="F2257" t="s">
        <v>109</v>
      </c>
      <c r="G2257" t="s">
        <v>29</v>
      </c>
      <c r="H2257" t="s">
        <v>22</v>
      </c>
      <c r="I2257" t="s">
        <v>48</v>
      </c>
      <c r="J2257">
        <v>0.04</v>
      </c>
      <c r="K2257">
        <v>722348.4</v>
      </c>
      <c r="L2257">
        <v>8399.4</v>
      </c>
      <c r="M2257">
        <v>5.91</v>
      </c>
      <c r="N2257" t="s">
        <v>53</v>
      </c>
      <c r="O2257" t="s">
        <v>49</v>
      </c>
      <c r="P2257">
        <v>22012</v>
      </c>
      <c r="Q2257">
        <v>66719</v>
      </c>
      <c r="R2257">
        <v>4</v>
      </c>
      <c r="S2257" t="s">
        <v>50</v>
      </c>
    </row>
    <row r="2258" spans="1:19" x14ac:dyDescent="0.3">
      <c r="A2258">
        <v>123046</v>
      </c>
      <c r="B2258" s="1">
        <v>44700</v>
      </c>
      <c r="C2258" t="s">
        <v>91</v>
      </c>
      <c r="D2258" t="s">
        <v>18</v>
      </c>
      <c r="E2258" t="s">
        <v>27</v>
      </c>
      <c r="F2258" t="s">
        <v>28</v>
      </c>
      <c r="G2258" t="s">
        <v>29</v>
      </c>
      <c r="H2258" t="s">
        <v>22</v>
      </c>
      <c r="I2258" t="s">
        <v>48</v>
      </c>
      <c r="J2258">
        <v>0.03</v>
      </c>
      <c r="K2258">
        <v>934481.15999999992</v>
      </c>
      <c r="L2258">
        <v>10866.06</v>
      </c>
      <c r="M2258">
        <v>1.97</v>
      </c>
      <c r="N2258" t="s">
        <v>44</v>
      </c>
      <c r="O2258" t="s">
        <v>32</v>
      </c>
      <c r="P2258">
        <v>28711</v>
      </c>
      <c r="Q2258">
        <v>86562</v>
      </c>
      <c r="R2258">
        <v>3</v>
      </c>
      <c r="S2258" t="s">
        <v>33</v>
      </c>
    </row>
    <row r="2259" spans="1:19" x14ac:dyDescent="0.3">
      <c r="A2259">
        <v>123038</v>
      </c>
      <c r="B2259" s="1">
        <v>44649</v>
      </c>
      <c r="C2259" t="s">
        <v>39</v>
      </c>
      <c r="D2259" t="s">
        <v>40</v>
      </c>
      <c r="E2259" t="s">
        <v>19</v>
      </c>
      <c r="F2259" t="s">
        <v>83</v>
      </c>
      <c r="G2259" t="s">
        <v>60</v>
      </c>
      <c r="H2259" t="s">
        <v>43</v>
      </c>
      <c r="I2259" t="s">
        <v>37</v>
      </c>
      <c r="J2259">
        <v>0.1</v>
      </c>
      <c r="K2259">
        <v>260948.08000000002</v>
      </c>
      <c r="L2259">
        <v>3034.28</v>
      </c>
      <c r="M2259">
        <v>0.45223057708535458</v>
      </c>
      <c r="N2259" t="s">
        <v>44</v>
      </c>
      <c r="O2259" t="s">
        <v>32</v>
      </c>
      <c r="P2259">
        <v>4387</v>
      </c>
      <c r="Q2259">
        <v>15266</v>
      </c>
      <c r="R2259">
        <v>1</v>
      </c>
      <c r="S2259" t="s">
        <v>64</v>
      </c>
    </row>
    <row r="2260" spans="1:19" x14ac:dyDescent="0.3">
      <c r="A2260">
        <v>123021</v>
      </c>
      <c r="B2260" s="1">
        <v>44660</v>
      </c>
      <c r="C2260" t="s">
        <v>34</v>
      </c>
      <c r="D2260" t="s">
        <v>61</v>
      </c>
      <c r="E2260" t="s">
        <v>62</v>
      </c>
      <c r="F2260" t="s">
        <v>73</v>
      </c>
      <c r="G2260" t="s">
        <v>21</v>
      </c>
      <c r="H2260" t="s">
        <v>52</v>
      </c>
      <c r="I2260" t="s">
        <v>37</v>
      </c>
      <c r="J2260">
        <v>0.13</v>
      </c>
      <c r="K2260">
        <v>1060101.3600000001</v>
      </c>
      <c r="L2260">
        <v>12326.76</v>
      </c>
      <c r="M2260">
        <v>0.59344091538473409</v>
      </c>
      <c r="N2260" t="s">
        <v>38</v>
      </c>
      <c r="O2260" t="s">
        <v>25</v>
      </c>
      <c r="P2260">
        <v>19165</v>
      </c>
      <c r="Q2260">
        <v>63386</v>
      </c>
      <c r="R2260">
        <v>1</v>
      </c>
      <c r="S2260" t="s">
        <v>33</v>
      </c>
    </row>
    <row r="2261" spans="1:19" x14ac:dyDescent="0.3">
      <c r="A2261">
        <v>123003</v>
      </c>
      <c r="B2261" s="1">
        <v>44655</v>
      </c>
      <c r="C2261" t="s">
        <v>34</v>
      </c>
      <c r="D2261" t="s">
        <v>18</v>
      </c>
      <c r="E2261" t="s">
        <v>35</v>
      </c>
      <c r="F2261" t="s">
        <v>59</v>
      </c>
      <c r="G2261" t="s">
        <v>42</v>
      </c>
      <c r="H2261" t="s">
        <v>30</v>
      </c>
      <c r="I2261" t="s">
        <v>37</v>
      </c>
      <c r="J2261">
        <v>0.1</v>
      </c>
      <c r="K2261">
        <v>419914.77999999997</v>
      </c>
      <c r="L2261">
        <v>4882.7299999999996</v>
      </c>
      <c r="M2261">
        <v>8.7586159198349306E-2</v>
      </c>
      <c r="N2261" t="s">
        <v>38</v>
      </c>
      <c r="O2261" t="s">
        <v>32</v>
      </c>
      <c r="P2261">
        <v>7312</v>
      </c>
      <c r="Q2261">
        <v>24792</v>
      </c>
      <c r="R2261">
        <v>1</v>
      </c>
      <c r="S2261" t="s">
        <v>26</v>
      </c>
    </row>
    <row r="2262" spans="1:19" x14ac:dyDescent="0.3">
      <c r="A2262">
        <v>122995</v>
      </c>
      <c r="B2262" s="1">
        <v>44616</v>
      </c>
      <c r="C2262" t="s">
        <v>65</v>
      </c>
      <c r="D2262" t="s">
        <v>40</v>
      </c>
      <c r="E2262" t="s">
        <v>55</v>
      </c>
      <c r="F2262" t="s">
        <v>89</v>
      </c>
      <c r="G2262" t="s">
        <v>60</v>
      </c>
      <c r="H2262" t="s">
        <v>52</v>
      </c>
      <c r="I2262" t="s">
        <v>31</v>
      </c>
      <c r="J2262">
        <v>0.09</v>
      </c>
      <c r="K2262">
        <v>1187598.9400000002</v>
      </c>
      <c r="L2262">
        <v>13809.29</v>
      </c>
      <c r="M2262">
        <v>4.87</v>
      </c>
      <c r="N2262" t="s">
        <v>24</v>
      </c>
      <c r="O2262" t="s">
        <v>32</v>
      </c>
      <c r="P2262">
        <v>36266</v>
      </c>
      <c r="Q2262">
        <v>108941</v>
      </c>
      <c r="R2262">
        <v>8</v>
      </c>
      <c r="S2262" t="s">
        <v>50</v>
      </c>
    </row>
    <row r="2263" spans="1:19" x14ac:dyDescent="0.3">
      <c r="A2263">
        <v>122970</v>
      </c>
      <c r="B2263" s="1">
        <v>44596</v>
      </c>
      <c r="C2263" t="s">
        <v>65</v>
      </c>
      <c r="D2263" t="s">
        <v>40</v>
      </c>
      <c r="E2263" t="s">
        <v>35</v>
      </c>
      <c r="F2263" t="s">
        <v>59</v>
      </c>
      <c r="G2263" t="s">
        <v>42</v>
      </c>
      <c r="H2263" t="s">
        <v>43</v>
      </c>
      <c r="I2263" t="s">
        <v>37</v>
      </c>
      <c r="J2263">
        <v>0.06</v>
      </c>
      <c r="K2263">
        <v>43000</v>
      </c>
      <c r="L2263">
        <v>500</v>
      </c>
      <c r="M2263">
        <v>0.35749452734020121</v>
      </c>
      <c r="N2263" t="s">
        <v>58</v>
      </c>
      <c r="O2263" t="s">
        <v>25</v>
      </c>
      <c r="P2263">
        <v>752</v>
      </c>
      <c r="Q2263">
        <v>3432</v>
      </c>
      <c r="R2263">
        <v>1</v>
      </c>
      <c r="S2263" t="s">
        <v>26</v>
      </c>
    </row>
    <row r="2264" spans="1:19" x14ac:dyDescent="0.3">
      <c r="A2264">
        <v>109124</v>
      </c>
      <c r="B2264" s="1">
        <v>44685</v>
      </c>
      <c r="C2264" t="s">
        <v>91</v>
      </c>
      <c r="D2264" t="s">
        <v>18</v>
      </c>
      <c r="E2264" t="s">
        <v>35</v>
      </c>
      <c r="F2264" t="s">
        <v>93</v>
      </c>
      <c r="G2264" t="s">
        <v>21</v>
      </c>
      <c r="H2264" t="s">
        <v>52</v>
      </c>
      <c r="I2264" t="s">
        <v>23</v>
      </c>
      <c r="J2264">
        <v>0.04</v>
      </c>
      <c r="K2264">
        <v>1063509.54</v>
      </c>
      <c r="L2264">
        <v>12366.39</v>
      </c>
      <c r="M2264">
        <v>7.36</v>
      </c>
      <c r="N2264" t="s">
        <v>44</v>
      </c>
      <c r="O2264" t="s">
        <v>32</v>
      </c>
      <c r="P2264">
        <v>32740</v>
      </c>
      <c r="Q2264">
        <v>98496</v>
      </c>
      <c r="R2264">
        <v>7</v>
      </c>
      <c r="S2264" t="s">
        <v>45</v>
      </c>
    </row>
    <row r="2265" spans="1:19" x14ac:dyDescent="0.3">
      <c r="A2265">
        <v>109126</v>
      </c>
      <c r="B2265" s="1">
        <v>44615</v>
      </c>
      <c r="C2265" t="s">
        <v>65</v>
      </c>
      <c r="D2265" t="s">
        <v>18</v>
      </c>
      <c r="E2265" t="s">
        <v>27</v>
      </c>
      <c r="F2265" t="s">
        <v>102</v>
      </c>
      <c r="G2265" t="s">
        <v>42</v>
      </c>
      <c r="H2265" t="s">
        <v>43</v>
      </c>
      <c r="I2265" t="s">
        <v>23</v>
      </c>
      <c r="J2265">
        <v>0.06</v>
      </c>
      <c r="K2265">
        <v>341578.23999999999</v>
      </c>
      <c r="L2265">
        <v>3971.84</v>
      </c>
      <c r="M2265">
        <v>5.52</v>
      </c>
      <c r="N2265" t="s">
        <v>24</v>
      </c>
      <c r="O2265" t="s">
        <v>32</v>
      </c>
      <c r="P2265">
        <v>9962</v>
      </c>
      <c r="Q2265">
        <v>31027</v>
      </c>
      <c r="R2265">
        <v>9</v>
      </c>
      <c r="S2265" t="s">
        <v>45</v>
      </c>
    </row>
    <row r="2266" spans="1:19" x14ac:dyDescent="0.3">
      <c r="A2266">
        <v>109128</v>
      </c>
      <c r="B2266" s="1">
        <v>44588</v>
      </c>
      <c r="C2266" t="s">
        <v>17</v>
      </c>
      <c r="D2266" t="s">
        <v>18</v>
      </c>
      <c r="E2266" t="s">
        <v>55</v>
      </c>
      <c r="F2266" t="s">
        <v>63</v>
      </c>
      <c r="G2266" t="s">
        <v>60</v>
      </c>
      <c r="H2266" t="s">
        <v>52</v>
      </c>
      <c r="I2266" t="s">
        <v>48</v>
      </c>
      <c r="J2266">
        <v>0.03</v>
      </c>
      <c r="K2266">
        <v>1190645.0599999998</v>
      </c>
      <c r="L2266">
        <v>13844.71</v>
      </c>
      <c r="M2266">
        <v>7.62</v>
      </c>
      <c r="N2266" t="s">
        <v>58</v>
      </c>
      <c r="O2266" t="s">
        <v>49</v>
      </c>
      <c r="P2266">
        <v>36343</v>
      </c>
      <c r="Q2266">
        <v>109168</v>
      </c>
      <c r="R2266">
        <v>4</v>
      </c>
      <c r="S2266" t="s">
        <v>64</v>
      </c>
    </row>
    <row r="2267" spans="1:19" x14ac:dyDescent="0.3">
      <c r="A2267">
        <v>109129</v>
      </c>
      <c r="B2267" s="1">
        <v>44605</v>
      </c>
      <c r="C2267" t="s">
        <v>65</v>
      </c>
      <c r="D2267" t="s">
        <v>40</v>
      </c>
      <c r="E2267" t="s">
        <v>55</v>
      </c>
      <c r="F2267" t="s">
        <v>63</v>
      </c>
      <c r="G2267" t="s">
        <v>42</v>
      </c>
      <c r="H2267" t="s">
        <v>30</v>
      </c>
      <c r="I2267" t="s">
        <v>37</v>
      </c>
      <c r="J2267">
        <v>0.1</v>
      </c>
      <c r="K2267">
        <v>654537.4</v>
      </c>
      <c r="L2267">
        <v>7610.9</v>
      </c>
      <c r="M2267">
        <v>0.71141410940700056</v>
      </c>
      <c r="N2267" t="s">
        <v>58</v>
      </c>
      <c r="O2267" t="s">
        <v>32</v>
      </c>
      <c r="P2267">
        <v>11654</v>
      </c>
      <c r="Q2267">
        <v>38929</v>
      </c>
      <c r="R2267">
        <v>1</v>
      </c>
      <c r="S2267" t="s">
        <v>64</v>
      </c>
    </row>
    <row r="2268" spans="1:19" x14ac:dyDescent="0.3">
      <c r="A2268">
        <v>122969</v>
      </c>
      <c r="B2268" s="1">
        <v>44615</v>
      </c>
      <c r="C2268" t="s">
        <v>65</v>
      </c>
      <c r="D2268" t="s">
        <v>40</v>
      </c>
      <c r="E2268" t="s">
        <v>55</v>
      </c>
      <c r="F2268" t="s">
        <v>100</v>
      </c>
      <c r="G2268" t="s">
        <v>21</v>
      </c>
      <c r="H2268" t="s">
        <v>52</v>
      </c>
      <c r="I2268" t="s">
        <v>31</v>
      </c>
      <c r="J2268">
        <v>0.14000000000000001</v>
      </c>
      <c r="K2268">
        <v>1005407.9400000001</v>
      </c>
      <c r="L2268">
        <v>11690.79</v>
      </c>
      <c r="M2268">
        <v>3.86</v>
      </c>
      <c r="N2268" t="s">
        <v>53</v>
      </c>
      <c r="O2268" t="s">
        <v>49</v>
      </c>
      <c r="P2268">
        <v>30952</v>
      </c>
      <c r="Q2268">
        <v>93201</v>
      </c>
      <c r="R2268">
        <v>8</v>
      </c>
      <c r="S2268" t="s">
        <v>45</v>
      </c>
    </row>
    <row r="2269" spans="1:19" x14ac:dyDescent="0.3">
      <c r="A2269">
        <v>109132</v>
      </c>
      <c r="B2269" s="1">
        <v>44625</v>
      </c>
      <c r="C2269" t="s">
        <v>39</v>
      </c>
      <c r="D2269" t="s">
        <v>18</v>
      </c>
      <c r="E2269" t="s">
        <v>19</v>
      </c>
      <c r="F2269" t="s">
        <v>99</v>
      </c>
      <c r="G2269" t="s">
        <v>29</v>
      </c>
      <c r="H2269" t="s">
        <v>43</v>
      </c>
      <c r="I2269" t="s">
        <v>23</v>
      </c>
      <c r="J2269">
        <v>0.03</v>
      </c>
      <c r="K2269">
        <v>267810.02</v>
      </c>
      <c r="L2269">
        <v>3114.07</v>
      </c>
      <c r="M2269">
        <v>5.49</v>
      </c>
      <c r="N2269" t="s">
        <v>58</v>
      </c>
      <c r="O2269" t="s">
        <v>32</v>
      </c>
      <c r="P2269">
        <v>7674</v>
      </c>
      <c r="Q2269">
        <v>24250</v>
      </c>
      <c r="R2269">
        <v>9</v>
      </c>
      <c r="S2269" t="s">
        <v>33</v>
      </c>
    </row>
    <row r="2270" spans="1:19" x14ac:dyDescent="0.3">
      <c r="A2270">
        <v>122960</v>
      </c>
      <c r="B2270" s="1">
        <v>44583</v>
      </c>
      <c r="C2270" t="s">
        <v>17</v>
      </c>
      <c r="D2270" t="s">
        <v>40</v>
      </c>
      <c r="E2270" t="s">
        <v>27</v>
      </c>
      <c r="F2270" t="s">
        <v>86</v>
      </c>
      <c r="G2270" t="s">
        <v>42</v>
      </c>
      <c r="H2270" t="s">
        <v>22</v>
      </c>
      <c r="I2270" t="s">
        <v>37</v>
      </c>
      <c r="J2270">
        <v>0.14000000000000001</v>
      </c>
      <c r="K2270">
        <v>790161.12</v>
      </c>
      <c r="L2270">
        <v>9187.92</v>
      </c>
      <c r="M2270">
        <v>2.8599562187216099E-2</v>
      </c>
      <c r="N2270" t="s">
        <v>24</v>
      </c>
      <c r="O2270" t="s">
        <v>49</v>
      </c>
      <c r="P2270">
        <v>14177</v>
      </c>
      <c r="Q2270">
        <v>47144</v>
      </c>
      <c r="R2270">
        <v>1</v>
      </c>
      <c r="S2270" t="s">
        <v>50</v>
      </c>
    </row>
    <row r="2271" spans="1:19" x14ac:dyDescent="0.3">
      <c r="A2271">
        <v>122955</v>
      </c>
      <c r="B2271" s="1">
        <v>44676</v>
      </c>
      <c r="C2271" t="s">
        <v>34</v>
      </c>
      <c r="D2271" t="s">
        <v>40</v>
      </c>
      <c r="E2271" t="s">
        <v>55</v>
      </c>
      <c r="F2271" t="s">
        <v>68</v>
      </c>
      <c r="G2271" t="s">
        <v>42</v>
      </c>
      <c r="H2271" t="s">
        <v>43</v>
      </c>
      <c r="I2271" t="s">
        <v>23</v>
      </c>
      <c r="J2271">
        <v>7.0000000000000007E-2</v>
      </c>
      <c r="K2271">
        <v>303436.38</v>
      </c>
      <c r="L2271">
        <v>3528.33</v>
      </c>
      <c r="M2271">
        <v>1.23</v>
      </c>
      <c r="N2271" t="s">
        <v>44</v>
      </c>
      <c r="O2271" t="s">
        <v>32</v>
      </c>
      <c r="P2271">
        <v>8759</v>
      </c>
      <c r="Q2271">
        <v>27465</v>
      </c>
      <c r="R2271">
        <v>6</v>
      </c>
      <c r="S2271" t="s">
        <v>45</v>
      </c>
    </row>
    <row r="2272" spans="1:19" x14ac:dyDescent="0.3">
      <c r="A2272">
        <v>109149</v>
      </c>
      <c r="B2272" s="1">
        <v>44663</v>
      </c>
      <c r="C2272" t="s">
        <v>34</v>
      </c>
      <c r="D2272" t="s">
        <v>40</v>
      </c>
      <c r="E2272" t="s">
        <v>35</v>
      </c>
      <c r="F2272" t="s">
        <v>36</v>
      </c>
      <c r="G2272" t="s">
        <v>42</v>
      </c>
      <c r="H2272" t="s">
        <v>43</v>
      </c>
      <c r="I2272" t="s">
        <v>37</v>
      </c>
      <c r="J2272">
        <v>0.08</v>
      </c>
      <c r="K2272">
        <v>286488.36000000004</v>
      </c>
      <c r="L2272">
        <v>3331.26</v>
      </c>
      <c r="M2272">
        <v>0.46295541290556058</v>
      </c>
      <c r="N2272" t="s">
        <v>38</v>
      </c>
      <c r="O2272" t="s">
        <v>32</v>
      </c>
      <c r="P2272">
        <v>4841</v>
      </c>
      <c r="Q2272">
        <v>16748</v>
      </c>
      <c r="R2272">
        <v>1</v>
      </c>
      <c r="S2272" t="s">
        <v>33</v>
      </c>
    </row>
    <row r="2273" spans="1:19" x14ac:dyDescent="0.3">
      <c r="A2273">
        <v>109156</v>
      </c>
      <c r="B2273" s="1">
        <v>44593</v>
      </c>
      <c r="C2273" t="s">
        <v>65</v>
      </c>
      <c r="D2273" t="s">
        <v>18</v>
      </c>
      <c r="E2273" t="s">
        <v>35</v>
      </c>
      <c r="F2273" t="s">
        <v>66</v>
      </c>
      <c r="G2273" t="s">
        <v>21</v>
      </c>
      <c r="H2273" t="s">
        <v>43</v>
      </c>
      <c r="I2273" t="s">
        <v>37</v>
      </c>
      <c r="J2273">
        <v>0.09</v>
      </c>
      <c r="K2273">
        <v>248109.13999999998</v>
      </c>
      <c r="L2273">
        <v>2884.99</v>
      </c>
      <c r="M2273">
        <v>0.93484818899462641</v>
      </c>
      <c r="N2273" t="s">
        <v>44</v>
      </c>
      <c r="O2273" t="s">
        <v>32</v>
      </c>
      <c r="P2273">
        <v>4155</v>
      </c>
      <c r="Q2273">
        <v>14512</v>
      </c>
      <c r="R2273">
        <v>1</v>
      </c>
      <c r="S2273" t="s">
        <v>64</v>
      </c>
    </row>
    <row r="2274" spans="1:19" x14ac:dyDescent="0.3">
      <c r="A2274">
        <v>122936</v>
      </c>
      <c r="B2274" s="1">
        <v>44684</v>
      </c>
      <c r="C2274" t="s">
        <v>91</v>
      </c>
      <c r="D2274" t="s">
        <v>40</v>
      </c>
      <c r="E2274" t="s">
        <v>55</v>
      </c>
      <c r="F2274" t="s">
        <v>102</v>
      </c>
      <c r="G2274" t="s">
        <v>21</v>
      </c>
      <c r="H2274" t="s">
        <v>22</v>
      </c>
      <c r="I2274" t="s">
        <v>23</v>
      </c>
      <c r="J2274">
        <v>0.03</v>
      </c>
      <c r="K2274">
        <v>744328.27999999991</v>
      </c>
      <c r="L2274">
        <v>8654.98</v>
      </c>
      <c r="M2274">
        <v>3.05</v>
      </c>
      <c r="N2274" t="s">
        <v>53</v>
      </c>
      <c r="O2274" t="s">
        <v>32</v>
      </c>
      <c r="P2274">
        <v>22704</v>
      </c>
      <c r="Q2274">
        <v>68771</v>
      </c>
      <c r="R2274">
        <v>9</v>
      </c>
      <c r="S2274" t="s">
        <v>45</v>
      </c>
    </row>
    <row r="2275" spans="1:19" x14ac:dyDescent="0.3">
      <c r="A2275">
        <v>109162</v>
      </c>
      <c r="B2275" s="1">
        <v>44637</v>
      </c>
      <c r="C2275" t="s">
        <v>39</v>
      </c>
      <c r="D2275" t="s">
        <v>18</v>
      </c>
      <c r="E2275" t="s">
        <v>19</v>
      </c>
      <c r="F2275" t="s">
        <v>76</v>
      </c>
      <c r="G2275" t="s">
        <v>42</v>
      </c>
      <c r="H2275" t="s">
        <v>22</v>
      </c>
      <c r="I2275" t="s">
        <v>23</v>
      </c>
      <c r="J2275">
        <v>0.13</v>
      </c>
      <c r="K2275">
        <v>937777.53999999992</v>
      </c>
      <c r="L2275">
        <v>10904.39</v>
      </c>
      <c r="M2275">
        <v>7.27</v>
      </c>
      <c r="N2275" t="s">
        <v>44</v>
      </c>
      <c r="O2275" t="s">
        <v>25</v>
      </c>
      <c r="P2275">
        <v>28812</v>
      </c>
      <c r="Q2275">
        <v>86862</v>
      </c>
      <c r="R2275">
        <v>5</v>
      </c>
      <c r="S2275" t="s">
        <v>45</v>
      </c>
    </row>
    <row r="2276" spans="1:19" x14ac:dyDescent="0.3">
      <c r="A2276">
        <v>122933</v>
      </c>
      <c r="B2276" s="1">
        <v>44626</v>
      </c>
      <c r="C2276" t="s">
        <v>39</v>
      </c>
      <c r="D2276" t="s">
        <v>18</v>
      </c>
      <c r="E2276" t="s">
        <v>27</v>
      </c>
      <c r="F2276" t="s">
        <v>76</v>
      </c>
      <c r="G2276" t="s">
        <v>60</v>
      </c>
      <c r="H2276" t="s">
        <v>43</v>
      </c>
      <c r="I2276" t="s">
        <v>37</v>
      </c>
      <c r="J2276">
        <v>0.04</v>
      </c>
      <c r="K2276">
        <v>287028.44</v>
      </c>
      <c r="L2276">
        <v>3337.54</v>
      </c>
      <c r="M2276">
        <v>2.6812089550514999E-2</v>
      </c>
      <c r="N2276" t="s">
        <v>44</v>
      </c>
      <c r="O2276" t="s">
        <v>25</v>
      </c>
      <c r="P2276">
        <v>4850</v>
      </c>
      <c r="Q2276">
        <v>16776</v>
      </c>
      <c r="R2276">
        <v>1</v>
      </c>
      <c r="S2276" t="s">
        <v>45</v>
      </c>
    </row>
    <row r="2277" spans="1:19" x14ac:dyDescent="0.3">
      <c r="A2277">
        <v>109170</v>
      </c>
      <c r="B2277" s="1">
        <v>44615</v>
      </c>
      <c r="C2277" t="s">
        <v>65</v>
      </c>
      <c r="D2277" t="s">
        <v>18</v>
      </c>
      <c r="E2277" t="s">
        <v>35</v>
      </c>
      <c r="F2277" t="s">
        <v>56</v>
      </c>
      <c r="G2277" t="s">
        <v>21</v>
      </c>
      <c r="H2277" t="s">
        <v>22</v>
      </c>
      <c r="I2277" t="s">
        <v>23</v>
      </c>
      <c r="J2277">
        <v>0.12</v>
      </c>
      <c r="K2277">
        <v>858595.62</v>
      </c>
      <c r="L2277">
        <v>9983.67</v>
      </c>
      <c r="M2277">
        <v>4.74</v>
      </c>
      <c r="N2277" t="s">
        <v>58</v>
      </c>
      <c r="O2277" t="s">
        <v>25</v>
      </c>
      <c r="P2277">
        <v>26303</v>
      </c>
      <c r="Q2277">
        <v>79432</v>
      </c>
      <c r="R2277">
        <v>5</v>
      </c>
      <c r="S2277" t="s">
        <v>26</v>
      </c>
    </row>
    <row r="2278" spans="1:19" x14ac:dyDescent="0.3">
      <c r="A2278">
        <v>122928</v>
      </c>
      <c r="B2278" s="1">
        <v>44693</v>
      </c>
      <c r="C2278" t="s">
        <v>91</v>
      </c>
      <c r="D2278" t="s">
        <v>61</v>
      </c>
      <c r="E2278" t="s">
        <v>62</v>
      </c>
      <c r="F2278" t="s">
        <v>88</v>
      </c>
      <c r="G2278" t="s">
        <v>29</v>
      </c>
      <c r="H2278" t="s">
        <v>30</v>
      </c>
      <c r="I2278" t="s">
        <v>31</v>
      </c>
      <c r="J2278">
        <v>7.0000000000000007E-2</v>
      </c>
      <c r="K2278">
        <v>443164.01999999996</v>
      </c>
      <c r="L2278">
        <v>5153.07</v>
      </c>
      <c r="M2278">
        <v>1.66</v>
      </c>
      <c r="N2278" t="s">
        <v>44</v>
      </c>
      <c r="O2278" t="s">
        <v>25</v>
      </c>
      <c r="P2278">
        <v>13201</v>
      </c>
      <c r="Q2278">
        <v>40622</v>
      </c>
      <c r="R2278">
        <v>3</v>
      </c>
      <c r="S2278" t="s">
        <v>26</v>
      </c>
    </row>
    <row r="2279" spans="1:19" x14ac:dyDescent="0.3">
      <c r="A2279">
        <v>109178</v>
      </c>
      <c r="B2279" s="1">
        <v>44604</v>
      </c>
      <c r="C2279" t="s">
        <v>65</v>
      </c>
      <c r="D2279" t="s">
        <v>18</v>
      </c>
      <c r="E2279" t="s">
        <v>27</v>
      </c>
      <c r="F2279" t="s">
        <v>41</v>
      </c>
      <c r="G2279" t="s">
        <v>60</v>
      </c>
      <c r="H2279" t="s">
        <v>43</v>
      </c>
      <c r="I2279" t="s">
        <v>31</v>
      </c>
      <c r="J2279">
        <v>0.02</v>
      </c>
      <c r="K2279">
        <v>251856.16</v>
      </c>
      <c r="L2279">
        <v>2928.56</v>
      </c>
      <c r="M2279">
        <v>1.74</v>
      </c>
      <c r="N2279" t="s">
        <v>53</v>
      </c>
      <c r="O2279" t="s">
        <v>32</v>
      </c>
      <c r="P2279">
        <v>7191</v>
      </c>
      <c r="Q2279">
        <v>22819</v>
      </c>
      <c r="R2279">
        <v>10</v>
      </c>
      <c r="S2279" t="s">
        <v>45</v>
      </c>
    </row>
    <row r="2280" spans="1:19" x14ac:dyDescent="0.3">
      <c r="A2280">
        <v>122925</v>
      </c>
      <c r="B2280" s="1">
        <v>44702</v>
      </c>
      <c r="C2280" t="s">
        <v>91</v>
      </c>
      <c r="D2280" t="s">
        <v>18</v>
      </c>
      <c r="E2280" t="s">
        <v>55</v>
      </c>
      <c r="F2280" t="s">
        <v>75</v>
      </c>
      <c r="G2280" t="s">
        <v>29</v>
      </c>
      <c r="H2280" t="s">
        <v>52</v>
      </c>
      <c r="I2280" t="s">
        <v>23</v>
      </c>
      <c r="J2280">
        <v>0.13</v>
      </c>
      <c r="K2280">
        <v>1270649.1399999999</v>
      </c>
      <c r="L2280">
        <v>14774.99</v>
      </c>
      <c r="M2280">
        <v>2.3199999999999998</v>
      </c>
      <c r="N2280" t="s">
        <v>44</v>
      </c>
      <c r="O2280" t="s">
        <v>32</v>
      </c>
      <c r="P2280">
        <v>38087</v>
      </c>
      <c r="Q2280">
        <v>114335</v>
      </c>
      <c r="R2280">
        <v>5</v>
      </c>
      <c r="S2280" t="s">
        <v>45</v>
      </c>
    </row>
    <row r="2281" spans="1:19" x14ac:dyDescent="0.3">
      <c r="A2281">
        <v>122921</v>
      </c>
      <c r="B2281" s="1">
        <v>44619</v>
      </c>
      <c r="C2281" t="s">
        <v>65</v>
      </c>
      <c r="D2281" t="s">
        <v>40</v>
      </c>
      <c r="E2281" t="s">
        <v>19</v>
      </c>
      <c r="F2281" t="s">
        <v>59</v>
      </c>
      <c r="G2281" t="s">
        <v>21</v>
      </c>
      <c r="H2281" t="s">
        <v>30</v>
      </c>
      <c r="I2281" t="s">
        <v>31</v>
      </c>
      <c r="J2281">
        <v>0.04</v>
      </c>
      <c r="K2281">
        <v>379106.06</v>
      </c>
      <c r="L2281">
        <v>4408.21</v>
      </c>
      <c r="M2281">
        <v>5.33</v>
      </c>
      <c r="N2281" t="s">
        <v>58</v>
      </c>
      <c r="O2281" t="s">
        <v>49</v>
      </c>
      <c r="P2281">
        <v>11160</v>
      </c>
      <c r="Q2281">
        <v>34575</v>
      </c>
      <c r="R2281">
        <v>10</v>
      </c>
      <c r="S2281" t="s">
        <v>26</v>
      </c>
    </row>
    <row r="2282" spans="1:19" x14ac:dyDescent="0.3">
      <c r="A2282">
        <v>109183</v>
      </c>
      <c r="B2282" s="1">
        <v>44605</v>
      </c>
      <c r="C2282" t="s">
        <v>65</v>
      </c>
      <c r="D2282" t="s">
        <v>40</v>
      </c>
      <c r="E2282" t="s">
        <v>55</v>
      </c>
      <c r="F2282" t="s">
        <v>92</v>
      </c>
      <c r="G2282" t="s">
        <v>21</v>
      </c>
      <c r="H2282" t="s">
        <v>43</v>
      </c>
      <c r="I2282" t="s">
        <v>23</v>
      </c>
      <c r="J2282">
        <v>0.14000000000000001</v>
      </c>
      <c r="K2282">
        <v>43000</v>
      </c>
      <c r="L2282">
        <v>500</v>
      </c>
      <c r="M2282">
        <v>6.23</v>
      </c>
      <c r="N2282" t="s">
        <v>38</v>
      </c>
      <c r="O2282" t="s">
        <v>49</v>
      </c>
      <c r="P2282">
        <v>1229</v>
      </c>
      <c r="Q2282">
        <v>5161</v>
      </c>
      <c r="R2282">
        <v>5</v>
      </c>
      <c r="S2282" t="s">
        <v>50</v>
      </c>
    </row>
    <row r="2283" spans="1:19" x14ac:dyDescent="0.3">
      <c r="A2283">
        <v>109186</v>
      </c>
      <c r="B2283" s="1">
        <v>44610</v>
      </c>
      <c r="C2283" t="s">
        <v>65</v>
      </c>
      <c r="D2283" t="s">
        <v>18</v>
      </c>
      <c r="E2283" t="s">
        <v>19</v>
      </c>
      <c r="F2283" t="s">
        <v>72</v>
      </c>
      <c r="G2283" t="s">
        <v>29</v>
      </c>
      <c r="H2283" t="s">
        <v>43</v>
      </c>
      <c r="I2283" t="s">
        <v>48</v>
      </c>
      <c r="J2283">
        <v>0.13</v>
      </c>
      <c r="K2283">
        <v>43000</v>
      </c>
      <c r="L2283">
        <v>500</v>
      </c>
      <c r="M2283">
        <v>3.7</v>
      </c>
      <c r="N2283" t="s">
        <v>58</v>
      </c>
      <c r="O2283" t="s">
        <v>49</v>
      </c>
      <c r="P2283">
        <v>1507</v>
      </c>
      <c r="Q2283">
        <v>5983</v>
      </c>
      <c r="R2283">
        <v>4</v>
      </c>
      <c r="S2283" t="s">
        <v>64</v>
      </c>
    </row>
    <row r="2284" spans="1:19" x14ac:dyDescent="0.3">
      <c r="A2284">
        <v>109187</v>
      </c>
      <c r="B2284" s="1">
        <v>44575</v>
      </c>
      <c r="C2284" t="s">
        <v>17</v>
      </c>
      <c r="D2284" t="s">
        <v>18</v>
      </c>
      <c r="E2284" t="s">
        <v>35</v>
      </c>
      <c r="F2284" t="s">
        <v>74</v>
      </c>
      <c r="G2284" t="s">
        <v>60</v>
      </c>
      <c r="H2284" t="s">
        <v>22</v>
      </c>
      <c r="I2284" t="s">
        <v>23</v>
      </c>
      <c r="J2284">
        <v>7.0000000000000007E-2</v>
      </c>
      <c r="K2284">
        <v>938432.86</v>
      </c>
      <c r="L2284">
        <v>10912.01</v>
      </c>
      <c r="M2284">
        <v>0.09</v>
      </c>
      <c r="N2284" t="s">
        <v>44</v>
      </c>
      <c r="O2284" t="s">
        <v>49</v>
      </c>
      <c r="P2284">
        <v>28832</v>
      </c>
      <c r="Q2284">
        <v>86922</v>
      </c>
      <c r="R2284">
        <v>4</v>
      </c>
      <c r="S2284" t="s">
        <v>64</v>
      </c>
    </row>
    <row r="2285" spans="1:19" x14ac:dyDescent="0.3">
      <c r="A2285">
        <v>122920</v>
      </c>
      <c r="B2285" s="1">
        <v>44603</v>
      </c>
      <c r="C2285" t="s">
        <v>65</v>
      </c>
      <c r="D2285" t="s">
        <v>18</v>
      </c>
      <c r="E2285" t="s">
        <v>27</v>
      </c>
      <c r="F2285" t="s">
        <v>51</v>
      </c>
      <c r="G2285" t="s">
        <v>60</v>
      </c>
      <c r="H2285" t="s">
        <v>52</v>
      </c>
      <c r="I2285" t="s">
        <v>37</v>
      </c>
      <c r="J2285">
        <v>0.04</v>
      </c>
      <c r="K2285">
        <v>1260078.02</v>
      </c>
      <c r="L2285">
        <v>14652.07</v>
      </c>
      <c r="M2285">
        <v>0.18947209949030669</v>
      </c>
      <c r="N2285" t="s">
        <v>44</v>
      </c>
      <c r="O2285" t="s">
        <v>25</v>
      </c>
      <c r="P2285">
        <v>22256</v>
      </c>
      <c r="Q2285">
        <v>73450</v>
      </c>
      <c r="R2285">
        <v>1</v>
      </c>
      <c r="S2285" t="s">
        <v>33</v>
      </c>
    </row>
    <row r="2286" spans="1:19" x14ac:dyDescent="0.3">
      <c r="A2286">
        <v>122911</v>
      </c>
      <c r="B2286" s="1">
        <v>44632</v>
      </c>
      <c r="C2286" t="s">
        <v>39</v>
      </c>
      <c r="D2286" t="s">
        <v>18</v>
      </c>
      <c r="E2286" t="s">
        <v>19</v>
      </c>
      <c r="F2286" t="s">
        <v>56</v>
      </c>
      <c r="G2286" t="s">
        <v>60</v>
      </c>
      <c r="H2286" t="s">
        <v>22</v>
      </c>
      <c r="I2286" t="s">
        <v>48</v>
      </c>
      <c r="J2286">
        <v>0.12</v>
      </c>
      <c r="K2286">
        <v>894962.44000000006</v>
      </c>
      <c r="L2286">
        <v>10406.540000000001</v>
      </c>
      <c r="M2286">
        <v>4.78</v>
      </c>
      <c r="N2286" t="s">
        <v>53</v>
      </c>
      <c r="O2286" t="s">
        <v>49</v>
      </c>
      <c r="P2286">
        <v>27456</v>
      </c>
      <c r="Q2286">
        <v>82846</v>
      </c>
      <c r="R2286">
        <v>8</v>
      </c>
      <c r="S2286" t="s">
        <v>26</v>
      </c>
    </row>
    <row r="2287" spans="1:19" x14ac:dyDescent="0.3">
      <c r="A2287">
        <v>122901</v>
      </c>
      <c r="B2287" s="1">
        <v>44622</v>
      </c>
      <c r="C2287" t="s">
        <v>39</v>
      </c>
      <c r="D2287" t="s">
        <v>18</v>
      </c>
      <c r="E2287" t="s">
        <v>55</v>
      </c>
      <c r="F2287" t="s">
        <v>66</v>
      </c>
      <c r="G2287" t="s">
        <v>60</v>
      </c>
      <c r="H2287" t="s">
        <v>22</v>
      </c>
      <c r="I2287" t="s">
        <v>48</v>
      </c>
      <c r="J2287">
        <v>0.09</v>
      </c>
      <c r="K2287">
        <v>754123.67999999993</v>
      </c>
      <c r="L2287">
        <v>8768.8799999999992</v>
      </c>
      <c r="M2287">
        <v>5.46</v>
      </c>
      <c r="N2287" t="s">
        <v>24</v>
      </c>
      <c r="O2287" t="s">
        <v>25</v>
      </c>
      <c r="P2287">
        <v>23008</v>
      </c>
      <c r="Q2287">
        <v>69671</v>
      </c>
      <c r="R2287">
        <v>5</v>
      </c>
      <c r="S2287" t="s">
        <v>64</v>
      </c>
    </row>
    <row r="2288" spans="1:19" x14ac:dyDescent="0.3">
      <c r="A2288">
        <v>122880</v>
      </c>
      <c r="B2288" s="1">
        <v>44598</v>
      </c>
      <c r="C2288" t="s">
        <v>65</v>
      </c>
      <c r="D2288" t="s">
        <v>18</v>
      </c>
      <c r="E2288" t="s">
        <v>35</v>
      </c>
      <c r="F2288" t="s">
        <v>20</v>
      </c>
      <c r="G2288" t="s">
        <v>42</v>
      </c>
      <c r="H2288" t="s">
        <v>30</v>
      </c>
      <c r="I2288" t="s">
        <v>37</v>
      </c>
      <c r="J2288">
        <v>0.03</v>
      </c>
      <c r="K2288">
        <v>647707.27999999991</v>
      </c>
      <c r="L2288">
        <v>7531.48</v>
      </c>
      <c r="M2288">
        <v>1.1993941392263752</v>
      </c>
      <c r="N2288" t="s">
        <v>44</v>
      </c>
      <c r="O2288" t="s">
        <v>32</v>
      </c>
      <c r="P2288">
        <v>11529</v>
      </c>
      <c r="Q2288">
        <v>38521</v>
      </c>
      <c r="R2288">
        <v>1</v>
      </c>
      <c r="S2288" t="s">
        <v>26</v>
      </c>
    </row>
    <row r="2289" spans="1:19" x14ac:dyDescent="0.3">
      <c r="A2289">
        <v>109217</v>
      </c>
      <c r="B2289" s="1">
        <v>44581</v>
      </c>
      <c r="C2289" t="s">
        <v>17</v>
      </c>
      <c r="D2289" t="s">
        <v>61</v>
      </c>
      <c r="E2289" t="s">
        <v>62</v>
      </c>
      <c r="F2289" t="s">
        <v>68</v>
      </c>
      <c r="G2289" t="s">
        <v>21</v>
      </c>
      <c r="H2289" t="s">
        <v>43</v>
      </c>
      <c r="I2289" t="s">
        <v>48</v>
      </c>
      <c r="J2289">
        <v>0.15</v>
      </c>
      <c r="K2289">
        <v>312733.84000000003</v>
      </c>
      <c r="L2289">
        <v>3636.44</v>
      </c>
      <c r="M2289">
        <v>5.0999999999999996</v>
      </c>
      <c r="N2289" t="s">
        <v>58</v>
      </c>
      <c r="O2289" t="s">
        <v>49</v>
      </c>
      <c r="P2289">
        <v>9053</v>
      </c>
      <c r="Q2289">
        <v>28336</v>
      </c>
      <c r="R2289">
        <v>10</v>
      </c>
      <c r="S2289" t="s">
        <v>45</v>
      </c>
    </row>
    <row r="2290" spans="1:19" x14ac:dyDescent="0.3">
      <c r="A2290">
        <v>122879</v>
      </c>
      <c r="B2290" s="1">
        <v>44649</v>
      </c>
      <c r="C2290" t="s">
        <v>39</v>
      </c>
      <c r="D2290" t="s">
        <v>18</v>
      </c>
      <c r="E2290" t="s">
        <v>19</v>
      </c>
      <c r="F2290" t="s">
        <v>96</v>
      </c>
      <c r="G2290" t="s">
        <v>21</v>
      </c>
      <c r="H2290" t="s">
        <v>52</v>
      </c>
      <c r="I2290" t="s">
        <v>37</v>
      </c>
      <c r="J2290">
        <v>0.02</v>
      </c>
      <c r="K2290">
        <v>1290000</v>
      </c>
      <c r="L2290">
        <v>15000</v>
      </c>
      <c r="M2290">
        <v>0.52372948255339491</v>
      </c>
      <c r="N2290" t="s">
        <v>24</v>
      </c>
      <c r="O2290" t="s">
        <v>32</v>
      </c>
      <c r="P2290">
        <v>23035</v>
      </c>
      <c r="Q2290">
        <v>75987</v>
      </c>
      <c r="R2290">
        <v>1</v>
      </c>
      <c r="S2290" t="s">
        <v>26</v>
      </c>
    </row>
    <row r="2291" spans="1:19" x14ac:dyDescent="0.3">
      <c r="A2291">
        <v>122873</v>
      </c>
      <c r="B2291" s="1">
        <v>44646</v>
      </c>
      <c r="C2291" t="s">
        <v>39</v>
      </c>
      <c r="D2291" t="s">
        <v>40</v>
      </c>
      <c r="E2291" t="s">
        <v>55</v>
      </c>
      <c r="F2291" t="s">
        <v>56</v>
      </c>
      <c r="G2291" t="s">
        <v>60</v>
      </c>
      <c r="H2291" t="s">
        <v>22</v>
      </c>
      <c r="I2291" t="s">
        <v>37</v>
      </c>
      <c r="J2291">
        <v>0.12</v>
      </c>
      <c r="K2291">
        <v>953224.86</v>
      </c>
      <c r="L2291">
        <v>11084.01</v>
      </c>
      <c r="M2291">
        <v>1.7874726367010001E-3</v>
      </c>
      <c r="N2291" t="s">
        <v>24</v>
      </c>
      <c r="O2291" t="s">
        <v>25</v>
      </c>
      <c r="P2291">
        <v>17211</v>
      </c>
      <c r="Q2291">
        <v>57025</v>
      </c>
      <c r="R2291">
        <v>1</v>
      </c>
      <c r="S2291" t="s">
        <v>26</v>
      </c>
    </row>
    <row r="2292" spans="1:19" x14ac:dyDescent="0.3">
      <c r="A2292">
        <v>122854</v>
      </c>
      <c r="B2292" s="1">
        <v>44628</v>
      </c>
      <c r="C2292" t="s">
        <v>39</v>
      </c>
      <c r="D2292" t="s">
        <v>18</v>
      </c>
      <c r="E2292" t="s">
        <v>19</v>
      </c>
      <c r="F2292" t="s">
        <v>86</v>
      </c>
      <c r="G2292" t="s">
        <v>42</v>
      </c>
      <c r="H2292" t="s">
        <v>52</v>
      </c>
      <c r="I2292" t="s">
        <v>23</v>
      </c>
      <c r="J2292">
        <v>0.03</v>
      </c>
      <c r="K2292">
        <v>1256043.76</v>
      </c>
      <c r="L2292">
        <v>14605.16</v>
      </c>
      <c r="M2292">
        <v>2.87</v>
      </c>
      <c r="N2292" t="s">
        <v>53</v>
      </c>
      <c r="O2292" t="s">
        <v>32</v>
      </c>
      <c r="P2292">
        <v>37814</v>
      </c>
      <c r="Q2292">
        <v>113527</v>
      </c>
      <c r="R2292">
        <v>7</v>
      </c>
      <c r="S2292" t="s">
        <v>50</v>
      </c>
    </row>
    <row r="2293" spans="1:19" x14ac:dyDescent="0.3">
      <c r="A2293">
        <v>122826</v>
      </c>
      <c r="B2293" s="1">
        <v>44671</v>
      </c>
      <c r="C2293" t="s">
        <v>34</v>
      </c>
      <c r="D2293" t="s">
        <v>18</v>
      </c>
      <c r="E2293" t="s">
        <v>27</v>
      </c>
      <c r="F2293" t="s">
        <v>28</v>
      </c>
      <c r="G2293" t="s">
        <v>60</v>
      </c>
      <c r="H2293" t="s">
        <v>43</v>
      </c>
      <c r="I2293" t="s">
        <v>31</v>
      </c>
      <c r="J2293">
        <v>0.03</v>
      </c>
      <c r="K2293">
        <v>307812.92</v>
      </c>
      <c r="L2293">
        <v>3579.22</v>
      </c>
      <c r="M2293">
        <v>3.03</v>
      </c>
      <c r="N2293" t="s">
        <v>58</v>
      </c>
      <c r="O2293" t="s">
        <v>32</v>
      </c>
      <c r="P2293">
        <v>8901</v>
      </c>
      <c r="Q2293">
        <v>27886</v>
      </c>
      <c r="R2293">
        <v>3</v>
      </c>
      <c r="S2293" t="s">
        <v>33</v>
      </c>
    </row>
    <row r="2294" spans="1:19" x14ac:dyDescent="0.3">
      <c r="A2294">
        <v>122824</v>
      </c>
      <c r="B2294" s="1">
        <v>44621</v>
      </c>
      <c r="C2294" t="s">
        <v>39</v>
      </c>
      <c r="D2294" t="s">
        <v>40</v>
      </c>
      <c r="E2294" t="s">
        <v>55</v>
      </c>
      <c r="F2294" t="s">
        <v>108</v>
      </c>
      <c r="G2294" t="s">
        <v>21</v>
      </c>
      <c r="H2294" t="s">
        <v>30</v>
      </c>
      <c r="I2294" t="s">
        <v>31</v>
      </c>
      <c r="J2294">
        <v>0.09</v>
      </c>
      <c r="K2294">
        <v>402033.66000000003</v>
      </c>
      <c r="L2294">
        <v>4674.8100000000004</v>
      </c>
      <c r="M2294">
        <v>0.45</v>
      </c>
      <c r="N2294" t="s">
        <v>24</v>
      </c>
      <c r="O2294" t="s">
        <v>32</v>
      </c>
      <c r="P2294">
        <v>11888</v>
      </c>
      <c r="Q2294">
        <v>36733</v>
      </c>
      <c r="R2294">
        <v>4</v>
      </c>
      <c r="S2294" t="s">
        <v>45</v>
      </c>
    </row>
    <row r="2295" spans="1:19" x14ac:dyDescent="0.3">
      <c r="A2295">
        <v>122818</v>
      </c>
      <c r="B2295" s="1">
        <v>44571</v>
      </c>
      <c r="C2295" t="s">
        <v>17</v>
      </c>
      <c r="D2295" t="s">
        <v>40</v>
      </c>
      <c r="E2295" t="s">
        <v>35</v>
      </c>
      <c r="F2295" t="s">
        <v>92</v>
      </c>
      <c r="G2295" t="s">
        <v>42</v>
      </c>
      <c r="H2295" t="s">
        <v>30</v>
      </c>
      <c r="I2295" t="s">
        <v>23</v>
      </c>
      <c r="J2295">
        <v>0.12</v>
      </c>
      <c r="K2295">
        <v>575463.84</v>
      </c>
      <c r="L2295">
        <v>6691.44</v>
      </c>
      <c r="M2295">
        <v>0.17</v>
      </c>
      <c r="N2295" t="s">
        <v>53</v>
      </c>
      <c r="O2295" t="s">
        <v>25</v>
      </c>
      <c r="P2295">
        <v>17353</v>
      </c>
      <c r="Q2295">
        <v>52919</v>
      </c>
      <c r="R2295">
        <v>7</v>
      </c>
      <c r="S2295" t="s">
        <v>50</v>
      </c>
    </row>
    <row r="2296" spans="1:19" x14ac:dyDescent="0.3">
      <c r="A2296">
        <v>109243</v>
      </c>
      <c r="B2296" s="1">
        <v>44588</v>
      </c>
      <c r="C2296" t="s">
        <v>17</v>
      </c>
      <c r="D2296" t="s">
        <v>40</v>
      </c>
      <c r="E2296" t="s">
        <v>55</v>
      </c>
      <c r="F2296" t="s">
        <v>72</v>
      </c>
      <c r="G2296" t="s">
        <v>21</v>
      </c>
      <c r="H2296" t="s">
        <v>52</v>
      </c>
      <c r="I2296" t="s">
        <v>37</v>
      </c>
      <c r="J2296">
        <v>0.15</v>
      </c>
      <c r="K2296">
        <v>1239699.46</v>
      </c>
      <c r="L2296">
        <v>14415.11</v>
      </c>
      <c r="M2296">
        <v>0.60059080593153813</v>
      </c>
      <c r="N2296" t="s">
        <v>53</v>
      </c>
      <c r="O2296" t="s">
        <v>25</v>
      </c>
      <c r="P2296">
        <v>22013</v>
      </c>
      <c r="Q2296">
        <v>72657</v>
      </c>
      <c r="R2296">
        <v>1</v>
      </c>
      <c r="S2296" t="s">
        <v>64</v>
      </c>
    </row>
    <row r="2297" spans="1:19" x14ac:dyDescent="0.3">
      <c r="A2297">
        <v>122794</v>
      </c>
      <c r="B2297" s="1">
        <v>44674</v>
      </c>
      <c r="C2297" t="s">
        <v>34</v>
      </c>
      <c r="D2297" t="s">
        <v>18</v>
      </c>
      <c r="E2297" t="s">
        <v>19</v>
      </c>
      <c r="F2297" t="s">
        <v>105</v>
      </c>
      <c r="G2297" t="s">
        <v>29</v>
      </c>
      <c r="H2297" t="s">
        <v>30</v>
      </c>
      <c r="I2297" t="s">
        <v>37</v>
      </c>
      <c r="J2297">
        <v>0.05</v>
      </c>
      <c r="K2297">
        <v>442149.22000000003</v>
      </c>
      <c r="L2297">
        <v>5141.2700000000004</v>
      </c>
      <c r="M2297">
        <v>0.97953500491215162</v>
      </c>
      <c r="N2297" t="s">
        <v>58</v>
      </c>
      <c r="O2297" t="s">
        <v>49</v>
      </c>
      <c r="P2297">
        <v>7733</v>
      </c>
      <c r="Q2297">
        <v>26162</v>
      </c>
      <c r="R2297">
        <v>1</v>
      </c>
      <c r="S2297" t="s">
        <v>50</v>
      </c>
    </row>
    <row r="2298" spans="1:19" x14ac:dyDescent="0.3">
      <c r="A2298">
        <v>109250</v>
      </c>
      <c r="B2298" s="1">
        <v>44598</v>
      </c>
      <c r="C2298" t="s">
        <v>65</v>
      </c>
      <c r="D2298" t="s">
        <v>40</v>
      </c>
      <c r="E2298" t="s">
        <v>27</v>
      </c>
      <c r="F2298" t="s">
        <v>28</v>
      </c>
      <c r="G2298" t="s">
        <v>60</v>
      </c>
      <c r="H2298" t="s">
        <v>52</v>
      </c>
      <c r="I2298" t="s">
        <v>37</v>
      </c>
      <c r="J2298">
        <v>0.06</v>
      </c>
      <c r="K2298">
        <v>1261888.32</v>
      </c>
      <c r="L2298">
        <v>14673.12</v>
      </c>
      <c r="M2298">
        <v>0.4379307959917465</v>
      </c>
      <c r="N2298" t="s">
        <v>24</v>
      </c>
      <c r="O2298" t="s">
        <v>49</v>
      </c>
      <c r="P2298">
        <v>22274</v>
      </c>
      <c r="Q2298">
        <v>73509</v>
      </c>
      <c r="R2298">
        <v>1</v>
      </c>
      <c r="S2298" t="s">
        <v>33</v>
      </c>
    </row>
    <row r="2299" spans="1:19" x14ac:dyDescent="0.3">
      <c r="A2299">
        <v>122773</v>
      </c>
      <c r="B2299" s="1">
        <v>44581</v>
      </c>
      <c r="C2299" t="s">
        <v>17</v>
      </c>
      <c r="D2299" t="s">
        <v>18</v>
      </c>
      <c r="E2299" t="s">
        <v>19</v>
      </c>
      <c r="F2299" t="s">
        <v>103</v>
      </c>
      <c r="G2299" t="s">
        <v>42</v>
      </c>
      <c r="H2299" t="s">
        <v>52</v>
      </c>
      <c r="I2299" t="s">
        <v>37</v>
      </c>
      <c r="J2299">
        <v>0.13</v>
      </c>
      <c r="K2299">
        <v>999842.88</v>
      </c>
      <c r="L2299">
        <v>11626.08</v>
      </c>
      <c r="M2299">
        <v>0.30565782087587201</v>
      </c>
      <c r="N2299" t="s">
        <v>58</v>
      </c>
      <c r="O2299" t="s">
        <v>25</v>
      </c>
      <c r="P2299">
        <v>18078</v>
      </c>
      <c r="Q2299">
        <v>59847</v>
      </c>
      <c r="R2299">
        <v>1</v>
      </c>
      <c r="S2299" t="s">
        <v>45</v>
      </c>
    </row>
    <row r="2300" spans="1:19" x14ac:dyDescent="0.3">
      <c r="A2300">
        <v>109255</v>
      </c>
      <c r="B2300" s="1">
        <v>44608</v>
      </c>
      <c r="C2300" t="s">
        <v>65</v>
      </c>
      <c r="D2300" t="s">
        <v>40</v>
      </c>
      <c r="E2300" t="s">
        <v>19</v>
      </c>
      <c r="F2300" t="s">
        <v>95</v>
      </c>
      <c r="G2300" t="s">
        <v>29</v>
      </c>
      <c r="H2300" t="s">
        <v>52</v>
      </c>
      <c r="I2300" t="s">
        <v>31</v>
      </c>
      <c r="J2300">
        <v>0.09</v>
      </c>
      <c r="K2300">
        <v>1290000</v>
      </c>
      <c r="L2300">
        <v>15000</v>
      </c>
      <c r="M2300">
        <v>2.2400000000000002</v>
      </c>
      <c r="N2300" t="s">
        <v>53</v>
      </c>
      <c r="O2300" t="s">
        <v>32</v>
      </c>
      <c r="P2300">
        <v>39481</v>
      </c>
      <c r="Q2300">
        <v>118464</v>
      </c>
      <c r="R2300">
        <v>7</v>
      </c>
      <c r="S2300" t="s">
        <v>64</v>
      </c>
    </row>
    <row r="2301" spans="1:19" x14ac:dyDescent="0.3">
      <c r="A2301">
        <v>122768</v>
      </c>
      <c r="B2301" s="1">
        <v>44678</v>
      </c>
      <c r="C2301" t="s">
        <v>34</v>
      </c>
      <c r="D2301" t="s">
        <v>18</v>
      </c>
      <c r="E2301" t="s">
        <v>19</v>
      </c>
      <c r="F2301" t="s">
        <v>85</v>
      </c>
      <c r="G2301" t="s">
        <v>21</v>
      </c>
      <c r="H2301" t="s">
        <v>22</v>
      </c>
      <c r="I2301" t="s">
        <v>23</v>
      </c>
      <c r="J2301">
        <v>0.11</v>
      </c>
      <c r="K2301">
        <v>710963.72000000009</v>
      </c>
      <c r="L2301">
        <v>8267.02</v>
      </c>
      <c r="M2301">
        <v>2</v>
      </c>
      <c r="N2301" t="s">
        <v>38</v>
      </c>
      <c r="O2301" t="s">
        <v>32</v>
      </c>
      <c r="P2301">
        <v>21648</v>
      </c>
      <c r="Q2301">
        <v>65642</v>
      </c>
      <c r="R2301">
        <v>2</v>
      </c>
      <c r="S2301" t="s">
        <v>45</v>
      </c>
    </row>
    <row r="2302" spans="1:19" x14ac:dyDescent="0.3">
      <c r="A2302">
        <v>122766</v>
      </c>
      <c r="B2302" s="1">
        <v>44644</v>
      </c>
      <c r="C2302" t="s">
        <v>39</v>
      </c>
      <c r="D2302" t="s">
        <v>18</v>
      </c>
      <c r="E2302" t="s">
        <v>19</v>
      </c>
      <c r="F2302" t="s">
        <v>87</v>
      </c>
      <c r="G2302" t="s">
        <v>29</v>
      </c>
      <c r="H2302" t="s">
        <v>43</v>
      </c>
      <c r="I2302" t="s">
        <v>37</v>
      </c>
      <c r="J2302">
        <v>0.12</v>
      </c>
      <c r="K2302">
        <v>43000</v>
      </c>
      <c r="L2302">
        <v>500</v>
      </c>
      <c r="M2302">
        <v>0.58271607956452798</v>
      </c>
      <c r="N2302" t="s">
        <v>53</v>
      </c>
      <c r="O2302" t="s">
        <v>25</v>
      </c>
      <c r="P2302">
        <v>828</v>
      </c>
      <c r="Q2302">
        <v>3677</v>
      </c>
      <c r="R2302">
        <v>1</v>
      </c>
      <c r="S2302" t="s">
        <v>64</v>
      </c>
    </row>
    <row r="2303" spans="1:19" x14ac:dyDescent="0.3">
      <c r="A2303">
        <v>122760</v>
      </c>
      <c r="B2303" s="1">
        <v>44580</v>
      </c>
      <c r="C2303" t="s">
        <v>17</v>
      </c>
      <c r="D2303" t="s">
        <v>40</v>
      </c>
      <c r="E2303" t="s">
        <v>19</v>
      </c>
      <c r="F2303" t="s">
        <v>108</v>
      </c>
      <c r="G2303" t="s">
        <v>29</v>
      </c>
      <c r="H2303" t="s">
        <v>22</v>
      </c>
      <c r="I2303" t="s">
        <v>31</v>
      </c>
      <c r="J2303">
        <v>0.08</v>
      </c>
      <c r="K2303">
        <v>950226.9</v>
      </c>
      <c r="L2303">
        <v>11049.15</v>
      </c>
      <c r="M2303">
        <v>5.55</v>
      </c>
      <c r="N2303" t="s">
        <v>24</v>
      </c>
      <c r="O2303" t="s">
        <v>32</v>
      </c>
      <c r="P2303">
        <v>29207</v>
      </c>
      <c r="Q2303">
        <v>88033</v>
      </c>
      <c r="R2303">
        <v>2</v>
      </c>
      <c r="S2303" t="s">
        <v>45</v>
      </c>
    </row>
    <row r="2304" spans="1:19" x14ac:dyDescent="0.3">
      <c r="A2304">
        <v>109269</v>
      </c>
      <c r="B2304" s="1">
        <v>44664</v>
      </c>
      <c r="C2304" t="s">
        <v>34</v>
      </c>
      <c r="D2304" t="s">
        <v>40</v>
      </c>
      <c r="E2304" t="s">
        <v>19</v>
      </c>
      <c r="F2304" t="s">
        <v>88</v>
      </c>
      <c r="G2304" t="s">
        <v>29</v>
      </c>
      <c r="H2304" t="s">
        <v>22</v>
      </c>
      <c r="I2304" t="s">
        <v>23</v>
      </c>
      <c r="J2304">
        <v>7.0000000000000007E-2</v>
      </c>
      <c r="K2304">
        <v>873714.41999999993</v>
      </c>
      <c r="L2304">
        <v>10159.469999999999</v>
      </c>
      <c r="M2304">
        <v>5.64</v>
      </c>
      <c r="N2304" t="s">
        <v>38</v>
      </c>
      <c r="O2304" t="s">
        <v>32</v>
      </c>
      <c r="P2304">
        <v>26793</v>
      </c>
      <c r="Q2304">
        <v>80883</v>
      </c>
      <c r="R2304">
        <v>10</v>
      </c>
      <c r="S2304" t="s">
        <v>26</v>
      </c>
    </row>
    <row r="2305" spans="1:19" x14ac:dyDescent="0.3">
      <c r="A2305">
        <v>109271</v>
      </c>
      <c r="B2305" s="1">
        <v>44589</v>
      </c>
      <c r="C2305" t="s">
        <v>17</v>
      </c>
      <c r="D2305" t="s">
        <v>18</v>
      </c>
      <c r="E2305" t="s">
        <v>27</v>
      </c>
      <c r="F2305" t="s">
        <v>47</v>
      </c>
      <c r="G2305" t="s">
        <v>29</v>
      </c>
      <c r="H2305" t="s">
        <v>30</v>
      </c>
      <c r="I2305" t="s">
        <v>37</v>
      </c>
      <c r="J2305">
        <v>0.02</v>
      </c>
      <c r="K2305">
        <v>586038.4</v>
      </c>
      <c r="L2305">
        <v>6814.4</v>
      </c>
      <c r="M2305">
        <v>1.3280921690688476</v>
      </c>
      <c r="N2305" t="s">
        <v>24</v>
      </c>
      <c r="O2305" t="s">
        <v>49</v>
      </c>
      <c r="P2305">
        <v>10391</v>
      </c>
      <c r="Q2305">
        <v>34816</v>
      </c>
      <c r="R2305">
        <v>1</v>
      </c>
      <c r="S2305" t="s">
        <v>50</v>
      </c>
    </row>
    <row r="2306" spans="1:19" x14ac:dyDescent="0.3">
      <c r="A2306">
        <v>109272</v>
      </c>
      <c r="B2306" s="1">
        <v>44698</v>
      </c>
      <c r="C2306" t="s">
        <v>91</v>
      </c>
      <c r="D2306" t="s">
        <v>40</v>
      </c>
      <c r="E2306" t="s">
        <v>19</v>
      </c>
      <c r="F2306" t="s">
        <v>70</v>
      </c>
      <c r="G2306" t="s">
        <v>29</v>
      </c>
      <c r="H2306" t="s">
        <v>22</v>
      </c>
      <c r="I2306" t="s">
        <v>31</v>
      </c>
      <c r="J2306">
        <v>0.14000000000000001</v>
      </c>
      <c r="K2306">
        <v>861890.27999999991</v>
      </c>
      <c r="L2306">
        <v>10021.98</v>
      </c>
      <c r="M2306">
        <v>2.64</v>
      </c>
      <c r="N2306" t="s">
        <v>44</v>
      </c>
      <c r="O2306" t="s">
        <v>32</v>
      </c>
      <c r="P2306">
        <v>26408</v>
      </c>
      <c r="Q2306">
        <v>79742</v>
      </c>
      <c r="R2306">
        <v>6</v>
      </c>
      <c r="S2306" t="s">
        <v>64</v>
      </c>
    </row>
    <row r="2307" spans="1:19" x14ac:dyDescent="0.3">
      <c r="A2307">
        <v>109274</v>
      </c>
      <c r="B2307" s="1">
        <v>44623</v>
      </c>
      <c r="C2307" t="s">
        <v>39</v>
      </c>
      <c r="D2307" t="s">
        <v>40</v>
      </c>
      <c r="E2307" t="s">
        <v>27</v>
      </c>
      <c r="F2307" t="s">
        <v>95</v>
      </c>
      <c r="G2307" t="s">
        <v>42</v>
      </c>
      <c r="H2307" t="s">
        <v>52</v>
      </c>
      <c r="I2307" t="s">
        <v>48</v>
      </c>
      <c r="J2307">
        <v>0.13</v>
      </c>
      <c r="K2307">
        <v>1290000</v>
      </c>
      <c r="L2307">
        <v>15000</v>
      </c>
      <c r="M2307">
        <v>7.63</v>
      </c>
      <c r="N2307" t="s">
        <v>53</v>
      </c>
      <c r="O2307" t="s">
        <v>49</v>
      </c>
      <c r="P2307">
        <v>39176</v>
      </c>
      <c r="Q2307">
        <v>117560</v>
      </c>
      <c r="R2307">
        <v>5</v>
      </c>
      <c r="S2307" t="s">
        <v>64</v>
      </c>
    </row>
    <row r="2308" spans="1:19" x14ac:dyDescent="0.3">
      <c r="A2308">
        <v>122754</v>
      </c>
      <c r="B2308" s="1">
        <v>44683</v>
      </c>
      <c r="C2308" t="s">
        <v>91</v>
      </c>
      <c r="D2308" t="s">
        <v>40</v>
      </c>
      <c r="E2308" t="s">
        <v>27</v>
      </c>
      <c r="F2308" t="s">
        <v>100</v>
      </c>
      <c r="G2308" t="s">
        <v>29</v>
      </c>
      <c r="H2308" t="s">
        <v>22</v>
      </c>
      <c r="I2308" t="s">
        <v>31</v>
      </c>
      <c r="J2308">
        <v>0.13</v>
      </c>
      <c r="K2308">
        <v>862754.58000000007</v>
      </c>
      <c r="L2308">
        <v>10032.030000000001</v>
      </c>
      <c r="M2308">
        <v>3.94</v>
      </c>
      <c r="N2308" t="s">
        <v>53</v>
      </c>
      <c r="O2308" t="s">
        <v>25</v>
      </c>
      <c r="P2308">
        <v>26437</v>
      </c>
      <c r="Q2308">
        <v>79826</v>
      </c>
      <c r="R2308">
        <v>6</v>
      </c>
      <c r="S2308" t="s">
        <v>45</v>
      </c>
    </row>
    <row r="2309" spans="1:19" x14ac:dyDescent="0.3">
      <c r="A2309">
        <v>122737</v>
      </c>
      <c r="B2309" s="1">
        <v>44702</v>
      </c>
      <c r="C2309" t="s">
        <v>91</v>
      </c>
      <c r="D2309" t="s">
        <v>40</v>
      </c>
      <c r="E2309" t="s">
        <v>19</v>
      </c>
      <c r="F2309" t="s">
        <v>108</v>
      </c>
      <c r="G2309" t="s">
        <v>42</v>
      </c>
      <c r="H2309" t="s">
        <v>43</v>
      </c>
      <c r="I2309" t="s">
        <v>23</v>
      </c>
      <c r="J2309">
        <v>0.13</v>
      </c>
      <c r="K2309">
        <v>255739.91999999998</v>
      </c>
      <c r="L2309">
        <v>2973.72</v>
      </c>
      <c r="M2309">
        <v>5.82</v>
      </c>
      <c r="N2309" t="s">
        <v>58</v>
      </c>
      <c r="O2309" t="s">
        <v>49</v>
      </c>
      <c r="P2309">
        <v>7308</v>
      </c>
      <c r="Q2309">
        <v>23168</v>
      </c>
      <c r="R2309">
        <v>2</v>
      </c>
      <c r="S2309" t="s">
        <v>45</v>
      </c>
    </row>
    <row r="2310" spans="1:19" x14ac:dyDescent="0.3">
      <c r="A2310">
        <v>122736</v>
      </c>
      <c r="B2310" s="1">
        <v>44630</v>
      </c>
      <c r="C2310" t="s">
        <v>39</v>
      </c>
      <c r="D2310" t="s">
        <v>40</v>
      </c>
      <c r="E2310" t="s">
        <v>35</v>
      </c>
      <c r="F2310" t="s">
        <v>111</v>
      </c>
      <c r="G2310" t="s">
        <v>42</v>
      </c>
      <c r="H2310" t="s">
        <v>22</v>
      </c>
      <c r="I2310" t="s">
        <v>31</v>
      </c>
      <c r="J2310">
        <v>0.02</v>
      </c>
      <c r="K2310">
        <v>794284.82000000007</v>
      </c>
      <c r="L2310">
        <v>9235.8700000000008</v>
      </c>
      <c r="M2310">
        <v>7.95</v>
      </c>
      <c r="N2310" t="s">
        <v>58</v>
      </c>
      <c r="O2310" t="s">
        <v>32</v>
      </c>
      <c r="P2310">
        <v>24263</v>
      </c>
      <c r="Q2310">
        <v>73387</v>
      </c>
      <c r="R2310">
        <v>8</v>
      </c>
      <c r="S2310" t="s">
        <v>33</v>
      </c>
    </row>
    <row r="2311" spans="1:19" x14ac:dyDescent="0.3">
      <c r="A2311">
        <v>122727</v>
      </c>
      <c r="B2311" s="1">
        <v>44611</v>
      </c>
      <c r="C2311" t="s">
        <v>65</v>
      </c>
      <c r="D2311" t="s">
        <v>40</v>
      </c>
      <c r="E2311" t="s">
        <v>27</v>
      </c>
      <c r="F2311" t="s">
        <v>73</v>
      </c>
      <c r="G2311" t="s">
        <v>21</v>
      </c>
      <c r="H2311" t="s">
        <v>43</v>
      </c>
      <c r="I2311" t="s">
        <v>37</v>
      </c>
      <c r="J2311">
        <v>0.12</v>
      </c>
      <c r="K2311">
        <v>43000</v>
      </c>
      <c r="L2311">
        <v>500</v>
      </c>
      <c r="M2311">
        <v>1.3781414028964758</v>
      </c>
      <c r="N2311" t="s">
        <v>44</v>
      </c>
      <c r="O2311" t="s">
        <v>32</v>
      </c>
      <c r="P2311">
        <v>990</v>
      </c>
      <c r="Q2311">
        <v>4205</v>
      </c>
      <c r="R2311">
        <v>1</v>
      </c>
      <c r="S2311" t="s">
        <v>33</v>
      </c>
    </row>
    <row r="2312" spans="1:19" x14ac:dyDescent="0.3">
      <c r="A2312">
        <v>122720</v>
      </c>
      <c r="B2312" s="1">
        <v>44604</v>
      </c>
      <c r="C2312" t="s">
        <v>65</v>
      </c>
      <c r="D2312" t="s">
        <v>18</v>
      </c>
      <c r="E2312" t="s">
        <v>19</v>
      </c>
      <c r="F2312" t="s">
        <v>98</v>
      </c>
      <c r="G2312" t="s">
        <v>29</v>
      </c>
      <c r="H2312" t="s">
        <v>22</v>
      </c>
      <c r="I2312" t="s">
        <v>37</v>
      </c>
      <c r="J2312">
        <v>0.09</v>
      </c>
      <c r="K2312">
        <v>789946.12</v>
      </c>
      <c r="L2312">
        <v>9185.42</v>
      </c>
      <c r="M2312">
        <v>1.0814209452041088</v>
      </c>
      <c r="N2312" t="s">
        <v>44</v>
      </c>
      <c r="O2312" t="s">
        <v>49</v>
      </c>
      <c r="P2312">
        <v>14173</v>
      </c>
      <c r="Q2312">
        <v>47132</v>
      </c>
      <c r="R2312">
        <v>1</v>
      </c>
      <c r="S2312" t="s">
        <v>50</v>
      </c>
    </row>
    <row r="2313" spans="1:19" x14ac:dyDescent="0.3">
      <c r="A2313">
        <v>122712</v>
      </c>
      <c r="B2313" s="1">
        <v>44699</v>
      </c>
      <c r="C2313" t="s">
        <v>91</v>
      </c>
      <c r="D2313" t="s">
        <v>61</v>
      </c>
      <c r="E2313" t="s">
        <v>62</v>
      </c>
      <c r="F2313" t="s">
        <v>95</v>
      </c>
      <c r="G2313" t="s">
        <v>60</v>
      </c>
      <c r="H2313" t="s">
        <v>30</v>
      </c>
      <c r="I2313" t="s">
        <v>23</v>
      </c>
      <c r="J2313">
        <v>0.08</v>
      </c>
      <c r="K2313">
        <v>397578.86000000004</v>
      </c>
      <c r="L2313">
        <v>4623.01</v>
      </c>
      <c r="M2313">
        <v>3.9</v>
      </c>
      <c r="N2313" t="s">
        <v>58</v>
      </c>
      <c r="O2313" t="s">
        <v>49</v>
      </c>
      <c r="P2313">
        <v>11748</v>
      </c>
      <c r="Q2313">
        <v>36318</v>
      </c>
      <c r="R2313">
        <v>3</v>
      </c>
      <c r="S2313" t="s">
        <v>64</v>
      </c>
    </row>
    <row r="2314" spans="1:19" x14ac:dyDescent="0.3">
      <c r="A2314">
        <v>122706</v>
      </c>
      <c r="B2314" s="1">
        <v>44648</v>
      </c>
      <c r="C2314" t="s">
        <v>39</v>
      </c>
      <c r="D2314" t="s">
        <v>40</v>
      </c>
      <c r="E2314" t="s">
        <v>19</v>
      </c>
      <c r="F2314" t="s">
        <v>106</v>
      </c>
      <c r="G2314" t="s">
        <v>29</v>
      </c>
      <c r="H2314" t="s">
        <v>30</v>
      </c>
      <c r="I2314" t="s">
        <v>37</v>
      </c>
      <c r="J2314">
        <v>0.11</v>
      </c>
      <c r="K2314">
        <v>586765.1</v>
      </c>
      <c r="L2314">
        <v>6822.85</v>
      </c>
      <c r="M2314">
        <v>1.7874726367009999E-2</v>
      </c>
      <c r="N2314" t="s">
        <v>53</v>
      </c>
      <c r="O2314" t="s">
        <v>32</v>
      </c>
      <c r="P2314">
        <v>10405</v>
      </c>
      <c r="Q2314">
        <v>34862</v>
      </c>
      <c r="R2314">
        <v>1</v>
      </c>
      <c r="S2314" t="s">
        <v>26</v>
      </c>
    </row>
    <row r="2315" spans="1:19" x14ac:dyDescent="0.3">
      <c r="A2315">
        <v>122705</v>
      </c>
      <c r="B2315" s="1">
        <v>44656</v>
      </c>
      <c r="C2315" t="s">
        <v>34</v>
      </c>
      <c r="D2315" t="s">
        <v>18</v>
      </c>
      <c r="E2315" t="s">
        <v>19</v>
      </c>
      <c r="F2315" t="s">
        <v>84</v>
      </c>
      <c r="G2315" t="s">
        <v>21</v>
      </c>
      <c r="H2315" t="s">
        <v>52</v>
      </c>
      <c r="I2315" t="s">
        <v>48</v>
      </c>
      <c r="J2315">
        <v>0.05</v>
      </c>
      <c r="K2315">
        <v>1290000</v>
      </c>
      <c r="L2315">
        <v>15000</v>
      </c>
      <c r="M2315">
        <v>2.16</v>
      </c>
      <c r="N2315" t="s">
        <v>24</v>
      </c>
      <c r="O2315" t="s">
        <v>49</v>
      </c>
      <c r="P2315">
        <v>38755</v>
      </c>
      <c r="Q2315">
        <v>116313</v>
      </c>
      <c r="R2315">
        <v>9</v>
      </c>
      <c r="S2315" t="s">
        <v>50</v>
      </c>
    </row>
    <row r="2316" spans="1:19" x14ac:dyDescent="0.3">
      <c r="A2316">
        <v>122700</v>
      </c>
      <c r="B2316" s="1">
        <v>44687</v>
      </c>
      <c r="C2316" t="s">
        <v>91</v>
      </c>
      <c r="D2316" t="s">
        <v>40</v>
      </c>
      <c r="E2316" t="s">
        <v>35</v>
      </c>
      <c r="F2316" t="s">
        <v>83</v>
      </c>
      <c r="G2316" t="s">
        <v>42</v>
      </c>
      <c r="H2316" t="s">
        <v>52</v>
      </c>
      <c r="I2316" t="s">
        <v>23</v>
      </c>
      <c r="J2316">
        <v>0.06</v>
      </c>
      <c r="K2316">
        <v>1021369.5399999999</v>
      </c>
      <c r="L2316">
        <v>11876.39</v>
      </c>
      <c r="M2316">
        <v>1.42</v>
      </c>
      <c r="N2316" t="s">
        <v>38</v>
      </c>
      <c r="O2316" t="s">
        <v>25</v>
      </c>
      <c r="P2316">
        <v>31442</v>
      </c>
      <c r="Q2316">
        <v>94651</v>
      </c>
      <c r="R2316">
        <v>9</v>
      </c>
      <c r="S2316" t="s">
        <v>64</v>
      </c>
    </row>
    <row r="2317" spans="1:19" x14ac:dyDescent="0.3">
      <c r="A2317">
        <v>122692</v>
      </c>
      <c r="B2317" s="1">
        <v>44696</v>
      </c>
      <c r="C2317" t="s">
        <v>91</v>
      </c>
      <c r="D2317" t="s">
        <v>61</v>
      </c>
      <c r="E2317" t="s">
        <v>62</v>
      </c>
      <c r="F2317" t="s">
        <v>72</v>
      </c>
      <c r="G2317" t="s">
        <v>21</v>
      </c>
      <c r="H2317" t="s">
        <v>22</v>
      </c>
      <c r="I2317" t="s">
        <v>37</v>
      </c>
      <c r="J2317">
        <v>0.09</v>
      </c>
      <c r="K2317">
        <v>956344.08000000007</v>
      </c>
      <c r="L2317">
        <v>11120.28</v>
      </c>
      <c r="M2317">
        <v>0.1143982487488644</v>
      </c>
      <c r="N2317" t="s">
        <v>58</v>
      </c>
      <c r="O2317" t="s">
        <v>25</v>
      </c>
      <c r="P2317">
        <v>17272</v>
      </c>
      <c r="Q2317">
        <v>57220</v>
      </c>
      <c r="R2317">
        <v>1</v>
      </c>
      <c r="S2317" t="s">
        <v>64</v>
      </c>
    </row>
    <row r="2318" spans="1:19" x14ac:dyDescent="0.3">
      <c r="A2318">
        <v>109324</v>
      </c>
      <c r="B2318" s="1">
        <v>44596</v>
      </c>
      <c r="C2318" t="s">
        <v>65</v>
      </c>
      <c r="D2318" t="s">
        <v>40</v>
      </c>
      <c r="E2318" t="s">
        <v>27</v>
      </c>
      <c r="F2318" t="s">
        <v>103</v>
      </c>
      <c r="G2318" t="s">
        <v>60</v>
      </c>
      <c r="H2318" t="s">
        <v>43</v>
      </c>
      <c r="I2318" t="s">
        <v>31</v>
      </c>
      <c r="J2318">
        <v>0.02</v>
      </c>
      <c r="K2318">
        <v>251469.16</v>
      </c>
      <c r="L2318">
        <v>2924.06</v>
      </c>
      <c r="M2318">
        <v>1.67</v>
      </c>
      <c r="N2318" t="s">
        <v>38</v>
      </c>
      <c r="O2318" t="s">
        <v>25</v>
      </c>
      <c r="P2318">
        <v>7182</v>
      </c>
      <c r="Q2318">
        <v>22792</v>
      </c>
      <c r="R2318">
        <v>9</v>
      </c>
      <c r="S2318" t="s">
        <v>45</v>
      </c>
    </row>
    <row r="2319" spans="1:19" x14ac:dyDescent="0.3">
      <c r="A2319">
        <v>122672</v>
      </c>
      <c r="B2319" s="1">
        <v>44605</v>
      </c>
      <c r="C2319" t="s">
        <v>65</v>
      </c>
      <c r="D2319" t="s">
        <v>18</v>
      </c>
      <c r="E2319" t="s">
        <v>55</v>
      </c>
      <c r="F2319" t="s">
        <v>103</v>
      </c>
      <c r="G2319" t="s">
        <v>21</v>
      </c>
      <c r="H2319" t="s">
        <v>30</v>
      </c>
      <c r="I2319" t="s">
        <v>37</v>
      </c>
      <c r="J2319">
        <v>0.01</v>
      </c>
      <c r="K2319">
        <v>385662.7</v>
      </c>
      <c r="L2319">
        <v>4484.45</v>
      </c>
      <c r="M2319">
        <v>0.4772551939991686</v>
      </c>
      <c r="N2319" t="s">
        <v>53</v>
      </c>
      <c r="O2319" t="s">
        <v>49</v>
      </c>
      <c r="P2319">
        <v>6675</v>
      </c>
      <c r="Q2319">
        <v>22718</v>
      </c>
      <c r="R2319">
        <v>1</v>
      </c>
      <c r="S2319" t="s">
        <v>45</v>
      </c>
    </row>
    <row r="2320" spans="1:19" x14ac:dyDescent="0.3">
      <c r="A2320">
        <v>122666</v>
      </c>
      <c r="B2320" s="1">
        <v>44708</v>
      </c>
      <c r="C2320" t="s">
        <v>91</v>
      </c>
      <c r="D2320" t="s">
        <v>40</v>
      </c>
      <c r="E2320" t="s">
        <v>35</v>
      </c>
      <c r="F2320" t="s">
        <v>94</v>
      </c>
      <c r="G2320" t="s">
        <v>42</v>
      </c>
      <c r="H2320" t="s">
        <v>22</v>
      </c>
      <c r="I2320" t="s">
        <v>31</v>
      </c>
      <c r="J2320">
        <v>0.03</v>
      </c>
      <c r="K2320">
        <v>976580.74</v>
      </c>
      <c r="L2320">
        <v>11355.59</v>
      </c>
      <c r="M2320">
        <v>6.23</v>
      </c>
      <c r="N2320" t="s">
        <v>38</v>
      </c>
      <c r="O2320" t="s">
        <v>49</v>
      </c>
      <c r="P2320">
        <v>30045</v>
      </c>
      <c r="Q2320">
        <v>90513</v>
      </c>
      <c r="R2320">
        <v>1</v>
      </c>
      <c r="S2320" t="s">
        <v>33</v>
      </c>
    </row>
    <row r="2321" spans="1:19" x14ac:dyDescent="0.3">
      <c r="A2321">
        <v>109337</v>
      </c>
      <c r="B2321" s="1">
        <v>44641</v>
      </c>
      <c r="C2321" t="s">
        <v>39</v>
      </c>
      <c r="D2321" t="s">
        <v>18</v>
      </c>
      <c r="E2321" t="s">
        <v>19</v>
      </c>
      <c r="F2321" t="s">
        <v>47</v>
      </c>
      <c r="G2321" t="s">
        <v>29</v>
      </c>
      <c r="H2321" t="s">
        <v>22</v>
      </c>
      <c r="I2321" t="s">
        <v>37</v>
      </c>
      <c r="J2321">
        <v>0.08</v>
      </c>
      <c r="K2321">
        <v>907894.26</v>
      </c>
      <c r="L2321">
        <v>10556.91</v>
      </c>
      <c r="M2321">
        <v>0.89373631835050316</v>
      </c>
      <c r="N2321" t="s">
        <v>38</v>
      </c>
      <c r="O2321" t="s">
        <v>49</v>
      </c>
      <c r="P2321">
        <v>16366</v>
      </c>
      <c r="Q2321">
        <v>54272</v>
      </c>
      <c r="R2321">
        <v>1</v>
      </c>
      <c r="S2321" t="s">
        <v>50</v>
      </c>
    </row>
    <row r="2322" spans="1:19" x14ac:dyDescent="0.3">
      <c r="A2322">
        <v>122649</v>
      </c>
      <c r="B2322" s="1">
        <v>44695</v>
      </c>
      <c r="C2322" t="s">
        <v>91</v>
      </c>
      <c r="D2322" t="s">
        <v>40</v>
      </c>
      <c r="E2322" t="s">
        <v>55</v>
      </c>
      <c r="F2322" t="s">
        <v>83</v>
      </c>
      <c r="G2322" t="s">
        <v>21</v>
      </c>
      <c r="H2322" t="s">
        <v>22</v>
      </c>
      <c r="I2322" t="s">
        <v>48</v>
      </c>
      <c r="J2322">
        <v>0.03</v>
      </c>
      <c r="K2322">
        <v>890427.65999999992</v>
      </c>
      <c r="L2322">
        <v>10353.81</v>
      </c>
      <c r="M2322">
        <v>7.45</v>
      </c>
      <c r="N2322" t="s">
        <v>38</v>
      </c>
      <c r="O2322" t="s">
        <v>49</v>
      </c>
      <c r="P2322">
        <v>27314</v>
      </c>
      <c r="Q2322">
        <v>82425</v>
      </c>
      <c r="R2322">
        <v>6</v>
      </c>
      <c r="S2322" t="s">
        <v>64</v>
      </c>
    </row>
    <row r="2323" spans="1:19" x14ac:dyDescent="0.3">
      <c r="A2323">
        <v>122635</v>
      </c>
      <c r="B2323" s="1">
        <v>44612</v>
      </c>
      <c r="C2323" t="s">
        <v>65</v>
      </c>
      <c r="D2323" t="s">
        <v>40</v>
      </c>
      <c r="E2323" t="s">
        <v>27</v>
      </c>
      <c r="F2323" t="s">
        <v>81</v>
      </c>
      <c r="G2323" t="s">
        <v>29</v>
      </c>
      <c r="H2323" t="s">
        <v>22</v>
      </c>
      <c r="I2323" t="s">
        <v>31</v>
      </c>
      <c r="J2323">
        <v>7.0000000000000007E-2</v>
      </c>
      <c r="K2323">
        <v>929711.6</v>
      </c>
      <c r="L2323">
        <v>10810.6</v>
      </c>
      <c r="M2323">
        <v>5.73</v>
      </c>
      <c r="N2323" t="s">
        <v>38</v>
      </c>
      <c r="O2323" t="s">
        <v>32</v>
      </c>
      <c r="P2323">
        <v>28557</v>
      </c>
      <c r="Q2323">
        <v>86107</v>
      </c>
      <c r="R2323">
        <v>9</v>
      </c>
      <c r="S2323" t="s">
        <v>33</v>
      </c>
    </row>
    <row r="2324" spans="1:19" x14ac:dyDescent="0.3">
      <c r="A2324">
        <v>109362</v>
      </c>
      <c r="B2324" s="1">
        <v>44613</v>
      </c>
      <c r="C2324" t="s">
        <v>65</v>
      </c>
      <c r="D2324" t="s">
        <v>18</v>
      </c>
      <c r="E2324" t="s">
        <v>55</v>
      </c>
      <c r="F2324" t="s">
        <v>105</v>
      </c>
      <c r="G2324" t="s">
        <v>21</v>
      </c>
      <c r="H2324" t="s">
        <v>22</v>
      </c>
      <c r="I2324" t="s">
        <v>48</v>
      </c>
      <c r="J2324">
        <v>0.05</v>
      </c>
      <c r="K2324">
        <v>966016.5</v>
      </c>
      <c r="L2324">
        <v>11232.75</v>
      </c>
      <c r="M2324">
        <v>2.8</v>
      </c>
      <c r="N2324" t="s">
        <v>24</v>
      </c>
      <c r="O2324" t="s">
        <v>32</v>
      </c>
      <c r="P2324">
        <v>29718</v>
      </c>
      <c r="Q2324">
        <v>89544</v>
      </c>
      <c r="R2324">
        <v>8</v>
      </c>
      <c r="S2324" t="s">
        <v>50</v>
      </c>
    </row>
    <row r="2325" spans="1:19" x14ac:dyDescent="0.3">
      <c r="A2325">
        <v>109368</v>
      </c>
      <c r="B2325" s="1">
        <v>44605</v>
      </c>
      <c r="C2325" t="s">
        <v>65</v>
      </c>
      <c r="D2325" t="s">
        <v>18</v>
      </c>
      <c r="E2325" t="s">
        <v>35</v>
      </c>
      <c r="F2325" t="s">
        <v>104</v>
      </c>
      <c r="G2325" t="s">
        <v>29</v>
      </c>
      <c r="H2325" t="s">
        <v>22</v>
      </c>
      <c r="I2325" t="s">
        <v>48</v>
      </c>
      <c r="J2325">
        <v>0.02</v>
      </c>
      <c r="K2325">
        <v>952911.82000000007</v>
      </c>
      <c r="L2325">
        <v>11080.37</v>
      </c>
      <c r="M2325">
        <v>2.67</v>
      </c>
      <c r="N2325" t="s">
        <v>58</v>
      </c>
      <c r="O2325" t="s">
        <v>25</v>
      </c>
      <c r="P2325">
        <v>29294</v>
      </c>
      <c r="Q2325">
        <v>88290</v>
      </c>
      <c r="R2325">
        <v>10</v>
      </c>
      <c r="S2325" t="s">
        <v>50</v>
      </c>
    </row>
    <row r="2326" spans="1:19" x14ac:dyDescent="0.3">
      <c r="A2326">
        <v>122627</v>
      </c>
      <c r="B2326" s="1">
        <v>44625</v>
      </c>
      <c r="C2326" t="s">
        <v>39</v>
      </c>
      <c r="D2326" t="s">
        <v>18</v>
      </c>
      <c r="E2326" t="s">
        <v>27</v>
      </c>
      <c r="F2326" t="s">
        <v>81</v>
      </c>
      <c r="G2326" t="s">
        <v>60</v>
      </c>
      <c r="H2326" t="s">
        <v>43</v>
      </c>
      <c r="I2326" t="s">
        <v>48</v>
      </c>
      <c r="J2326">
        <v>0.06</v>
      </c>
      <c r="K2326">
        <v>270536.21999999997</v>
      </c>
      <c r="L2326">
        <v>3145.77</v>
      </c>
      <c r="M2326">
        <v>1.53</v>
      </c>
      <c r="N2326" t="s">
        <v>58</v>
      </c>
      <c r="O2326" t="s">
        <v>32</v>
      </c>
      <c r="P2326">
        <v>7755</v>
      </c>
      <c r="Q2326">
        <v>24492</v>
      </c>
      <c r="R2326">
        <v>10</v>
      </c>
      <c r="S2326" t="s">
        <v>33</v>
      </c>
    </row>
    <row r="2327" spans="1:19" x14ac:dyDescent="0.3">
      <c r="A2327">
        <v>122624</v>
      </c>
      <c r="B2327" s="1">
        <v>44635</v>
      </c>
      <c r="C2327" t="s">
        <v>39</v>
      </c>
      <c r="D2327" t="s">
        <v>40</v>
      </c>
      <c r="E2327" t="s">
        <v>55</v>
      </c>
      <c r="F2327" t="s">
        <v>57</v>
      </c>
      <c r="G2327" t="s">
        <v>21</v>
      </c>
      <c r="H2327" t="s">
        <v>30</v>
      </c>
      <c r="I2327" t="s">
        <v>37</v>
      </c>
      <c r="J2327">
        <v>0.14000000000000001</v>
      </c>
      <c r="K2327">
        <v>607667.4</v>
      </c>
      <c r="L2327">
        <v>7065.9</v>
      </c>
      <c r="M2327">
        <v>0.66672729348947535</v>
      </c>
      <c r="N2327" t="s">
        <v>44</v>
      </c>
      <c r="O2327" t="s">
        <v>25</v>
      </c>
      <c r="P2327">
        <v>10792</v>
      </c>
      <c r="Q2327">
        <v>36123</v>
      </c>
      <c r="R2327">
        <v>1</v>
      </c>
      <c r="S2327" t="s">
        <v>26</v>
      </c>
    </row>
    <row r="2328" spans="1:19" x14ac:dyDescent="0.3">
      <c r="A2328">
        <v>109379</v>
      </c>
      <c r="B2328" s="1">
        <v>44590</v>
      </c>
      <c r="C2328" t="s">
        <v>17</v>
      </c>
      <c r="D2328" t="s">
        <v>40</v>
      </c>
      <c r="E2328" t="s">
        <v>19</v>
      </c>
      <c r="F2328" t="s">
        <v>89</v>
      </c>
      <c r="G2328" t="s">
        <v>29</v>
      </c>
      <c r="H2328" t="s">
        <v>30</v>
      </c>
      <c r="I2328" t="s">
        <v>48</v>
      </c>
      <c r="J2328">
        <v>0.08</v>
      </c>
      <c r="K2328">
        <v>433649.83999999997</v>
      </c>
      <c r="L2328">
        <v>5042.4399999999996</v>
      </c>
      <c r="M2328">
        <v>4.59</v>
      </c>
      <c r="N2328" t="s">
        <v>58</v>
      </c>
      <c r="O2328" t="s">
        <v>49</v>
      </c>
      <c r="P2328">
        <v>12884</v>
      </c>
      <c r="Q2328">
        <v>39681</v>
      </c>
      <c r="R2328">
        <v>3</v>
      </c>
      <c r="S2328" t="s">
        <v>50</v>
      </c>
    </row>
    <row r="2329" spans="1:19" x14ac:dyDescent="0.3">
      <c r="A2329">
        <v>109380</v>
      </c>
      <c r="B2329" s="1">
        <v>44631</v>
      </c>
      <c r="C2329" t="s">
        <v>39</v>
      </c>
      <c r="D2329" t="s">
        <v>40</v>
      </c>
      <c r="E2329" t="s">
        <v>19</v>
      </c>
      <c r="F2329" t="s">
        <v>81</v>
      </c>
      <c r="G2329" t="s">
        <v>29</v>
      </c>
      <c r="H2329" t="s">
        <v>52</v>
      </c>
      <c r="I2329" t="s">
        <v>48</v>
      </c>
      <c r="J2329">
        <v>0.13</v>
      </c>
      <c r="K2329">
        <v>1178808.02</v>
      </c>
      <c r="L2329">
        <v>13707.07</v>
      </c>
      <c r="M2329">
        <v>3.08</v>
      </c>
      <c r="N2329" t="s">
        <v>44</v>
      </c>
      <c r="O2329" t="s">
        <v>25</v>
      </c>
      <c r="P2329">
        <v>36041</v>
      </c>
      <c r="Q2329">
        <v>108275</v>
      </c>
      <c r="R2329">
        <v>6</v>
      </c>
      <c r="S2329" t="s">
        <v>33</v>
      </c>
    </row>
    <row r="2330" spans="1:19" x14ac:dyDescent="0.3">
      <c r="A2330">
        <v>122613</v>
      </c>
      <c r="B2330" s="1">
        <v>44709</v>
      </c>
      <c r="C2330" t="s">
        <v>91</v>
      </c>
      <c r="D2330" t="s">
        <v>40</v>
      </c>
      <c r="E2330" t="s">
        <v>27</v>
      </c>
      <c r="F2330" t="s">
        <v>105</v>
      </c>
      <c r="G2330" t="s">
        <v>21</v>
      </c>
      <c r="H2330" t="s">
        <v>52</v>
      </c>
      <c r="I2330" t="s">
        <v>31</v>
      </c>
      <c r="J2330">
        <v>0.12</v>
      </c>
      <c r="K2330">
        <v>1132749</v>
      </c>
      <c r="L2330">
        <v>13171.5</v>
      </c>
      <c r="M2330">
        <v>6.98</v>
      </c>
      <c r="N2330" t="s">
        <v>58</v>
      </c>
      <c r="O2330" t="s">
        <v>49</v>
      </c>
      <c r="P2330">
        <v>34802</v>
      </c>
      <c r="Q2330">
        <v>104605</v>
      </c>
      <c r="R2330">
        <v>7</v>
      </c>
      <c r="S2330" t="s">
        <v>50</v>
      </c>
    </row>
    <row r="2331" spans="1:19" x14ac:dyDescent="0.3">
      <c r="A2331">
        <v>122607</v>
      </c>
      <c r="B2331" s="1">
        <v>44637</v>
      </c>
      <c r="C2331" t="s">
        <v>39</v>
      </c>
      <c r="D2331" t="s">
        <v>18</v>
      </c>
      <c r="E2331" t="s">
        <v>27</v>
      </c>
      <c r="F2331" t="s">
        <v>90</v>
      </c>
      <c r="G2331" t="s">
        <v>21</v>
      </c>
      <c r="H2331" t="s">
        <v>30</v>
      </c>
      <c r="I2331" t="s">
        <v>31</v>
      </c>
      <c r="J2331">
        <v>0.03</v>
      </c>
      <c r="K2331">
        <v>378453.32</v>
      </c>
      <c r="L2331">
        <v>4400.62</v>
      </c>
      <c r="M2331">
        <v>2.77</v>
      </c>
      <c r="N2331" t="s">
        <v>38</v>
      </c>
      <c r="O2331" t="s">
        <v>25</v>
      </c>
      <c r="P2331">
        <v>11138</v>
      </c>
      <c r="Q2331">
        <v>34511</v>
      </c>
      <c r="R2331">
        <v>6</v>
      </c>
      <c r="S2331" t="s">
        <v>33</v>
      </c>
    </row>
    <row r="2332" spans="1:19" x14ac:dyDescent="0.3">
      <c r="A2332">
        <v>122601</v>
      </c>
      <c r="B2332" s="1">
        <v>44641</v>
      </c>
      <c r="C2332" t="s">
        <v>39</v>
      </c>
      <c r="D2332" t="s">
        <v>18</v>
      </c>
      <c r="E2332" t="s">
        <v>55</v>
      </c>
      <c r="F2332" t="s">
        <v>66</v>
      </c>
      <c r="G2332" t="s">
        <v>60</v>
      </c>
      <c r="H2332" t="s">
        <v>30</v>
      </c>
      <c r="I2332" t="s">
        <v>48</v>
      </c>
      <c r="J2332">
        <v>0.1</v>
      </c>
      <c r="K2332">
        <v>621412.77999999991</v>
      </c>
      <c r="L2332">
        <v>7225.73</v>
      </c>
      <c r="M2332">
        <v>4.38</v>
      </c>
      <c r="N2332" t="s">
        <v>44</v>
      </c>
      <c r="O2332" t="s">
        <v>49</v>
      </c>
      <c r="P2332">
        <v>18812</v>
      </c>
      <c r="Q2332">
        <v>57242</v>
      </c>
      <c r="R2332">
        <v>7</v>
      </c>
      <c r="S2332" t="s">
        <v>64</v>
      </c>
    </row>
    <row r="2333" spans="1:19" x14ac:dyDescent="0.3">
      <c r="A2333">
        <v>109400</v>
      </c>
      <c r="B2333" s="1">
        <v>44656</v>
      </c>
      <c r="C2333" t="s">
        <v>34</v>
      </c>
      <c r="D2333" t="s">
        <v>61</v>
      </c>
      <c r="E2333" t="s">
        <v>62</v>
      </c>
      <c r="F2333" t="s">
        <v>20</v>
      </c>
      <c r="G2333" t="s">
        <v>29</v>
      </c>
      <c r="H2333" t="s">
        <v>43</v>
      </c>
      <c r="I2333" t="s">
        <v>48</v>
      </c>
      <c r="J2333">
        <v>0.06</v>
      </c>
      <c r="K2333">
        <v>213405.56</v>
      </c>
      <c r="L2333">
        <v>2481.46</v>
      </c>
      <c r="M2333">
        <v>6.57</v>
      </c>
      <c r="N2333" t="s">
        <v>44</v>
      </c>
      <c r="O2333" t="s">
        <v>49</v>
      </c>
      <c r="P2333">
        <v>6064</v>
      </c>
      <c r="Q2333">
        <v>19482</v>
      </c>
      <c r="R2333">
        <v>3</v>
      </c>
      <c r="S2333" t="s">
        <v>26</v>
      </c>
    </row>
    <row r="2334" spans="1:19" x14ac:dyDescent="0.3">
      <c r="A2334">
        <v>109402</v>
      </c>
      <c r="B2334" s="1">
        <v>44598</v>
      </c>
      <c r="C2334" t="s">
        <v>65</v>
      </c>
      <c r="D2334" t="s">
        <v>40</v>
      </c>
      <c r="E2334" t="s">
        <v>27</v>
      </c>
      <c r="F2334" t="s">
        <v>94</v>
      </c>
      <c r="G2334" t="s">
        <v>42</v>
      </c>
      <c r="H2334" t="s">
        <v>22</v>
      </c>
      <c r="I2334" t="s">
        <v>23</v>
      </c>
      <c r="J2334">
        <v>0.08</v>
      </c>
      <c r="K2334">
        <v>839583.6</v>
      </c>
      <c r="L2334">
        <v>9762.6</v>
      </c>
      <c r="M2334">
        <v>0.82</v>
      </c>
      <c r="N2334" t="s">
        <v>53</v>
      </c>
      <c r="O2334" t="s">
        <v>49</v>
      </c>
      <c r="P2334">
        <v>25714</v>
      </c>
      <c r="Q2334">
        <v>77684</v>
      </c>
      <c r="R2334">
        <v>8</v>
      </c>
      <c r="S2334" t="s">
        <v>33</v>
      </c>
    </row>
    <row r="2335" spans="1:19" x14ac:dyDescent="0.3">
      <c r="A2335">
        <v>109404</v>
      </c>
      <c r="B2335" s="1">
        <v>44689</v>
      </c>
      <c r="C2335" t="s">
        <v>91</v>
      </c>
      <c r="D2335" t="s">
        <v>18</v>
      </c>
      <c r="E2335" t="s">
        <v>27</v>
      </c>
      <c r="F2335" t="s">
        <v>97</v>
      </c>
      <c r="G2335" t="s">
        <v>21</v>
      </c>
      <c r="H2335" t="s">
        <v>43</v>
      </c>
      <c r="I2335" t="s">
        <v>48</v>
      </c>
      <c r="J2335">
        <v>0.14000000000000001</v>
      </c>
      <c r="K2335">
        <v>43000</v>
      </c>
      <c r="L2335">
        <v>500</v>
      </c>
      <c r="M2335">
        <v>5.6</v>
      </c>
      <c r="N2335" t="s">
        <v>53</v>
      </c>
      <c r="O2335" t="s">
        <v>32</v>
      </c>
      <c r="P2335">
        <v>631</v>
      </c>
      <c r="Q2335">
        <v>3389</v>
      </c>
      <c r="R2335">
        <v>7</v>
      </c>
      <c r="S2335" t="s">
        <v>26</v>
      </c>
    </row>
    <row r="2336" spans="1:19" x14ac:dyDescent="0.3">
      <c r="A2336">
        <v>109414</v>
      </c>
      <c r="B2336" s="1">
        <v>44566</v>
      </c>
      <c r="C2336" t="s">
        <v>17</v>
      </c>
      <c r="D2336" t="s">
        <v>40</v>
      </c>
      <c r="E2336" t="s">
        <v>55</v>
      </c>
      <c r="F2336" t="s">
        <v>92</v>
      </c>
      <c r="G2336" t="s">
        <v>60</v>
      </c>
      <c r="H2336" t="s">
        <v>22</v>
      </c>
      <c r="I2336" t="s">
        <v>37</v>
      </c>
      <c r="J2336">
        <v>0.01</v>
      </c>
      <c r="K2336">
        <v>696547.54</v>
      </c>
      <c r="L2336">
        <v>8099.39</v>
      </c>
      <c r="M2336">
        <v>0.62919036811875417</v>
      </c>
      <c r="N2336" t="s">
        <v>58</v>
      </c>
      <c r="O2336" t="s">
        <v>32</v>
      </c>
      <c r="P2336">
        <v>12442</v>
      </c>
      <c r="Q2336">
        <v>41494</v>
      </c>
      <c r="R2336">
        <v>1</v>
      </c>
      <c r="S2336" t="s">
        <v>50</v>
      </c>
    </row>
    <row r="2337" spans="1:19" x14ac:dyDescent="0.3">
      <c r="A2337">
        <v>109415</v>
      </c>
      <c r="B2337" s="1">
        <v>44625</v>
      </c>
      <c r="C2337" t="s">
        <v>39</v>
      </c>
      <c r="D2337" t="s">
        <v>40</v>
      </c>
      <c r="E2337" t="s">
        <v>27</v>
      </c>
      <c r="F2337" t="s">
        <v>68</v>
      </c>
      <c r="G2337" t="s">
        <v>29</v>
      </c>
      <c r="H2337" t="s">
        <v>22</v>
      </c>
      <c r="I2337" t="s">
        <v>23</v>
      </c>
      <c r="J2337">
        <v>0.02</v>
      </c>
      <c r="K2337">
        <v>673896</v>
      </c>
      <c r="L2337">
        <v>7836</v>
      </c>
      <c r="M2337">
        <v>1.27</v>
      </c>
      <c r="N2337" t="s">
        <v>38</v>
      </c>
      <c r="O2337" t="s">
        <v>32</v>
      </c>
      <c r="P2337">
        <v>20466</v>
      </c>
      <c r="Q2337">
        <v>62141</v>
      </c>
      <c r="R2337">
        <v>3</v>
      </c>
      <c r="S2337" t="s">
        <v>45</v>
      </c>
    </row>
    <row r="2338" spans="1:19" x14ac:dyDescent="0.3">
      <c r="A2338">
        <v>122582</v>
      </c>
      <c r="B2338" s="1">
        <v>44597</v>
      </c>
      <c r="C2338" t="s">
        <v>65</v>
      </c>
      <c r="D2338" t="s">
        <v>18</v>
      </c>
      <c r="E2338" t="s">
        <v>27</v>
      </c>
      <c r="F2338" t="s">
        <v>47</v>
      </c>
      <c r="G2338" t="s">
        <v>42</v>
      </c>
      <c r="H2338" t="s">
        <v>30</v>
      </c>
      <c r="I2338" t="s">
        <v>48</v>
      </c>
      <c r="J2338">
        <v>0.03</v>
      </c>
      <c r="K2338">
        <v>443606.06</v>
      </c>
      <c r="L2338">
        <v>5158.21</v>
      </c>
      <c r="M2338">
        <v>2.4300000000000002</v>
      </c>
      <c r="N2338" t="s">
        <v>58</v>
      </c>
      <c r="O2338" t="s">
        <v>49</v>
      </c>
      <c r="P2338">
        <v>13216</v>
      </c>
      <c r="Q2338">
        <v>40667</v>
      </c>
      <c r="R2338">
        <v>10</v>
      </c>
      <c r="S2338" t="s">
        <v>50</v>
      </c>
    </row>
    <row r="2339" spans="1:19" x14ac:dyDescent="0.3">
      <c r="A2339">
        <v>109422</v>
      </c>
      <c r="B2339" s="1">
        <v>44671</v>
      </c>
      <c r="C2339" t="s">
        <v>34</v>
      </c>
      <c r="D2339" t="s">
        <v>18</v>
      </c>
      <c r="E2339" t="s">
        <v>55</v>
      </c>
      <c r="F2339" t="s">
        <v>94</v>
      </c>
      <c r="G2339" t="s">
        <v>29</v>
      </c>
      <c r="H2339" t="s">
        <v>22</v>
      </c>
      <c r="I2339" t="s">
        <v>37</v>
      </c>
      <c r="J2339">
        <v>0.13</v>
      </c>
      <c r="K2339">
        <v>978018.65999999992</v>
      </c>
      <c r="L2339">
        <v>11372.31</v>
      </c>
      <c r="M2339">
        <v>1.0975081989344178</v>
      </c>
      <c r="N2339" t="s">
        <v>24</v>
      </c>
      <c r="O2339" t="s">
        <v>32</v>
      </c>
      <c r="P2339">
        <v>17672</v>
      </c>
      <c r="Q2339">
        <v>58525</v>
      </c>
      <c r="R2339">
        <v>1</v>
      </c>
      <c r="S2339" t="s">
        <v>33</v>
      </c>
    </row>
    <row r="2340" spans="1:19" x14ac:dyDescent="0.3">
      <c r="A2340">
        <v>122574</v>
      </c>
      <c r="B2340" s="1">
        <v>44702</v>
      </c>
      <c r="C2340" t="s">
        <v>91</v>
      </c>
      <c r="D2340" t="s">
        <v>40</v>
      </c>
      <c r="E2340" t="s">
        <v>55</v>
      </c>
      <c r="F2340" t="s">
        <v>93</v>
      </c>
      <c r="G2340" t="s">
        <v>42</v>
      </c>
      <c r="H2340" t="s">
        <v>22</v>
      </c>
      <c r="I2340" t="s">
        <v>37</v>
      </c>
      <c r="J2340">
        <v>0.14000000000000001</v>
      </c>
      <c r="K2340">
        <v>793415.36</v>
      </c>
      <c r="L2340">
        <v>9225.76</v>
      </c>
      <c r="M2340">
        <v>0.64527762184906323</v>
      </c>
      <c r="N2340" t="s">
        <v>24</v>
      </c>
      <c r="O2340" t="s">
        <v>49</v>
      </c>
      <c r="P2340">
        <v>14233</v>
      </c>
      <c r="Q2340">
        <v>47326</v>
      </c>
      <c r="R2340">
        <v>1</v>
      </c>
      <c r="S2340" t="s">
        <v>45</v>
      </c>
    </row>
    <row r="2341" spans="1:19" x14ac:dyDescent="0.3">
      <c r="A2341">
        <v>109431</v>
      </c>
      <c r="B2341" s="1">
        <v>44591</v>
      </c>
      <c r="C2341" t="s">
        <v>17</v>
      </c>
      <c r="D2341" t="s">
        <v>40</v>
      </c>
      <c r="E2341" t="s">
        <v>19</v>
      </c>
      <c r="F2341" t="s">
        <v>87</v>
      </c>
      <c r="G2341" t="s">
        <v>42</v>
      </c>
      <c r="H2341" t="s">
        <v>52</v>
      </c>
      <c r="I2341" t="s">
        <v>23</v>
      </c>
      <c r="J2341">
        <v>0.1</v>
      </c>
      <c r="K2341">
        <v>1139404.54</v>
      </c>
      <c r="L2341">
        <v>13248.89</v>
      </c>
      <c r="M2341">
        <v>1.9</v>
      </c>
      <c r="N2341" t="s">
        <v>24</v>
      </c>
      <c r="O2341" t="s">
        <v>25</v>
      </c>
      <c r="P2341">
        <v>34991</v>
      </c>
      <c r="Q2341">
        <v>105163</v>
      </c>
      <c r="R2341">
        <v>8</v>
      </c>
      <c r="S2341" t="s">
        <v>64</v>
      </c>
    </row>
    <row r="2342" spans="1:19" x14ac:dyDescent="0.3">
      <c r="A2342">
        <v>109432</v>
      </c>
      <c r="B2342" s="1">
        <v>44687</v>
      </c>
      <c r="C2342" t="s">
        <v>91</v>
      </c>
      <c r="D2342" t="s">
        <v>40</v>
      </c>
      <c r="E2342" t="s">
        <v>19</v>
      </c>
      <c r="F2342" t="s">
        <v>20</v>
      </c>
      <c r="G2342" t="s">
        <v>21</v>
      </c>
      <c r="H2342" t="s">
        <v>52</v>
      </c>
      <c r="I2342" t="s">
        <v>23</v>
      </c>
      <c r="J2342">
        <v>0.03</v>
      </c>
      <c r="K2342">
        <v>1140863.1000000001</v>
      </c>
      <c r="L2342">
        <v>13265.85</v>
      </c>
      <c r="M2342">
        <v>3.32</v>
      </c>
      <c r="N2342" t="s">
        <v>24</v>
      </c>
      <c r="O2342" t="s">
        <v>32</v>
      </c>
      <c r="P2342">
        <v>35029</v>
      </c>
      <c r="Q2342">
        <v>105276</v>
      </c>
      <c r="R2342">
        <v>2</v>
      </c>
      <c r="S2342" t="s">
        <v>26</v>
      </c>
    </row>
    <row r="2343" spans="1:19" x14ac:dyDescent="0.3">
      <c r="A2343">
        <v>109438</v>
      </c>
      <c r="B2343" s="1">
        <v>44618</v>
      </c>
      <c r="C2343" t="s">
        <v>65</v>
      </c>
      <c r="D2343" t="s">
        <v>40</v>
      </c>
      <c r="E2343" t="s">
        <v>55</v>
      </c>
      <c r="F2343" t="s">
        <v>111</v>
      </c>
      <c r="G2343" t="s">
        <v>60</v>
      </c>
      <c r="H2343" t="s">
        <v>52</v>
      </c>
      <c r="I2343" t="s">
        <v>31</v>
      </c>
      <c r="J2343">
        <v>0.12</v>
      </c>
      <c r="K2343">
        <v>1202259.3600000001</v>
      </c>
      <c r="L2343">
        <v>13979.76</v>
      </c>
      <c r="M2343">
        <v>1.02</v>
      </c>
      <c r="N2343" t="s">
        <v>53</v>
      </c>
      <c r="O2343" t="s">
        <v>32</v>
      </c>
      <c r="P2343">
        <v>36625</v>
      </c>
      <c r="Q2343">
        <v>110004</v>
      </c>
      <c r="R2343">
        <v>4</v>
      </c>
      <c r="S2343" t="s">
        <v>33</v>
      </c>
    </row>
    <row r="2344" spans="1:19" x14ac:dyDescent="0.3">
      <c r="A2344">
        <v>109440</v>
      </c>
      <c r="B2344" s="1">
        <v>44575</v>
      </c>
      <c r="C2344" t="s">
        <v>17</v>
      </c>
      <c r="D2344" t="s">
        <v>40</v>
      </c>
      <c r="E2344" t="s">
        <v>19</v>
      </c>
      <c r="F2344" t="s">
        <v>73</v>
      </c>
      <c r="G2344" t="s">
        <v>21</v>
      </c>
      <c r="H2344" t="s">
        <v>30</v>
      </c>
      <c r="I2344" t="s">
        <v>37</v>
      </c>
      <c r="J2344">
        <v>0.03</v>
      </c>
      <c r="K2344">
        <v>411301.88</v>
      </c>
      <c r="L2344">
        <v>4782.58</v>
      </c>
      <c r="M2344">
        <v>0.1644474825764925</v>
      </c>
      <c r="N2344" t="s">
        <v>53</v>
      </c>
      <c r="O2344" t="s">
        <v>49</v>
      </c>
      <c r="P2344">
        <v>7153</v>
      </c>
      <c r="Q2344">
        <v>24273</v>
      </c>
      <c r="R2344">
        <v>1</v>
      </c>
      <c r="S2344" t="s">
        <v>33</v>
      </c>
    </row>
    <row r="2345" spans="1:19" x14ac:dyDescent="0.3">
      <c r="A2345">
        <v>109442</v>
      </c>
      <c r="B2345" s="1">
        <v>44591</v>
      </c>
      <c r="C2345" t="s">
        <v>17</v>
      </c>
      <c r="D2345" t="s">
        <v>40</v>
      </c>
      <c r="E2345" t="s">
        <v>55</v>
      </c>
      <c r="F2345" t="s">
        <v>78</v>
      </c>
      <c r="G2345" t="s">
        <v>42</v>
      </c>
      <c r="H2345" t="s">
        <v>30</v>
      </c>
      <c r="I2345" t="s">
        <v>31</v>
      </c>
      <c r="J2345">
        <v>0.02</v>
      </c>
      <c r="K2345">
        <v>649979.4</v>
      </c>
      <c r="L2345">
        <v>7557.9</v>
      </c>
      <c r="M2345">
        <v>4.0599999999999996</v>
      </c>
      <c r="N2345" t="s">
        <v>24</v>
      </c>
      <c r="O2345" t="s">
        <v>25</v>
      </c>
      <c r="P2345">
        <v>19702</v>
      </c>
      <c r="Q2345">
        <v>59878</v>
      </c>
      <c r="R2345">
        <v>8</v>
      </c>
      <c r="S2345" t="s">
        <v>33</v>
      </c>
    </row>
    <row r="2346" spans="1:19" x14ac:dyDescent="0.3">
      <c r="A2346">
        <v>122567</v>
      </c>
      <c r="B2346" s="1">
        <v>44695</v>
      </c>
      <c r="C2346" t="s">
        <v>91</v>
      </c>
      <c r="D2346" t="s">
        <v>18</v>
      </c>
      <c r="E2346" t="s">
        <v>27</v>
      </c>
      <c r="F2346" t="s">
        <v>47</v>
      </c>
      <c r="G2346" t="s">
        <v>21</v>
      </c>
      <c r="H2346" t="s">
        <v>43</v>
      </c>
      <c r="I2346" t="s">
        <v>37</v>
      </c>
      <c r="J2346">
        <v>0.1</v>
      </c>
      <c r="K2346">
        <v>214867.56</v>
      </c>
      <c r="L2346">
        <v>2498.46</v>
      </c>
      <c r="M2346">
        <v>0.36106947261360328</v>
      </c>
      <c r="N2346" t="s">
        <v>53</v>
      </c>
      <c r="O2346" t="s">
        <v>25</v>
      </c>
      <c r="P2346">
        <v>3587</v>
      </c>
      <c r="Q2346">
        <v>12662</v>
      </c>
      <c r="R2346">
        <v>1</v>
      </c>
      <c r="S2346" t="s">
        <v>50</v>
      </c>
    </row>
    <row r="2347" spans="1:19" x14ac:dyDescent="0.3">
      <c r="A2347">
        <v>109444</v>
      </c>
      <c r="B2347" s="1">
        <v>44613</v>
      </c>
      <c r="C2347" t="s">
        <v>65</v>
      </c>
      <c r="D2347" t="s">
        <v>18</v>
      </c>
      <c r="E2347" t="s">
        <v>27</v>
      </c>
      <c r="F2347" t="s">
        <v>72</v>
      </c>
      <c r="G2347" t="s">
        <v>42</v>
      </c>
      <c r="H2347" t="s">
        <v>30</v>
      </c>
      <c r="I2347" t="s">
        <v>48</v>
      </c>
      <c r="J2347">
        <v>0.04</v>
      </c>
      <c r="K2347">
        <v>378377.63999999996</v>
      </c>
      <c r="L2347">
        <v>4399.74</v>
      </c>
      <c r="M2347">
        <v>6.87</v>
      </c>
      <c r="N2347" t="s">
        <v>58</v>
      </c>
      <c r="O2347" t="s">
        <v>32</v>
      </c>
      <c r="P2347">
        <v>11136</v>
      </c>
      <c r="Q2347">
        <v>34504</v>
      </c>
      <c r="R2347">
        <v>6</v>
      </c>
      <c r="S2347" t="s">
        <v>64</v>
      </c>
    </row>
    <row r="2348" spans="1:19" x14ac:dyDescent="0.3">
      <c r="A2348">
        <v>109446</v>
      </c>
      <c r="B2348" s="1">
        <v>44703</v>
      </c>
      <c r="C2348" t="s">
        <v>91</v>
      </c>
      <c r="D2348" t="s">
        <v>40</v>
      </c>
      <c r="E2348" t="s">
        <v>35</v>
      </c>
      <c r="F2348" t="s">
        <v>78</v>
      </c>
      <c r="G2348" t="s">
        <v>60</v>
      </c>
      <c r="H2348" t="s">
        <v>22</v>
      </c>
      <c r="I2348" t="s">
        <v>23</v>
      </c>
      <c r="J2348">
        <v>7.0000000000000007E-2</v>
      </c>
      <c r="K2348">
        <v>913232.27999999991</v>
      </c>
      <c r="L2348">
        <v>10618.98</v>
      </c>
      <c r="M2348">
        <v>4.49</v>
      </c>
      <c r="N2348" t="s">
        <v>53</v>
      </c>
      <c r="O2348" t="s">
        <v>25</v>
      </c>
      <c r="P2348">
        <v>28039</v>
      </c>
      <c r="Q2348">
        <v>84572</v>
      </c>
      <c r="R2348">
        <v>1</v>
      </c>
      <c r="S2348" t="s">
        <v>33</v>
      </c>
    </row>
    <row r="2349" spans="1:19" x14ac:dyDescent="0.3">
      <c r="A2349">
        <v>109447</v>
      </c>
      <c r="B2349" s="1">
        <v>44679</v>
      </c>
      <c r="C2349" t="s">
        <v>34</v>
      </c>
      <c r="D2349" t="s">
        <v>40</v>
      </c>
      <c r="E2349" t="s">
        <v>27</v>
      </c>
      <c r="F2349" t="s">
        <v>73</v>
      </c>
      <c r="G2349" t="s">
        <v>42</v>
      </c>
      <c r="H2349" t="s">
        <v>43</v>
      </c>
      <c r="I2349" t="s">
        <v>37</v>
      </c>
      <c r="J2349">
        <v>0.02</v>
      </c>
      <c r="K2349">
        <v>288578.15999999997</v>
      </c>
      <c r="L2349">
        <v>3355.56</v>
      </c>
      <c r="M2349">
        <v>0.83653719397607096</v>
      </c>
      <c r="N2349" t="s">
        <v>44</v>
      </c>
      <c r="O2349" t="s">
        <v>32</v>
      </c>
      <c r="P2349">
        <v>4880</v>
      </c>
      <c r="Q2349">
        <v>16871</v>
      </c>
      <c r="R2349">
        <v>1</v>
      </c>
      <c r="S2349" t="s">
        <v>33</v>
      </c>
    </row>
    <row r="2350" spans="1:19" x14ac:dyDescent="0.3">
      <c r="A2350">
        <v>109451</v>
      </c>
      <c r="B2350" s="1">
        <v>44688</v>
      </c>
      <c r="C2350" t="s">
        <v>91</v>
      </c>
      <c r="D2350" t="s">
        <v>18</v>
      </c>
      <c r="E2350" t="s">
        <v>19</v>
      </c>
      <c r="F2350" t="s">
        <v>47</v>
      </c>
      <c r="G2350" t="s">
        <v>60</v>
      </c>
      <c r="H2350" t="s">
        <v>52</v>
      </c>
      <c r="I2350" t="s">
        <v>37</v>
      </c>
      <c r="J2350">
        <v>0.14000000000000001</v>
      </c>
      <c r="K2350">
        <v>1207890.6399999999</v>
      </c>
      <c r="L2350">
        <v>14045.24</v>
      </c>
      <c r="M2350">
        <v>0.7400136715942166</v>
      </c>
      <c r="N2350" t="s">
        <v>24</v>
      </c>
      <c r="O2350" t="s">
        <v>49</v>
      </c>
      <c r="P2350">
        <v>21593</v>
      </c>
      <c r="Q2350">
        <v>71292</v>
      </c>
      <c r="R2350">
        <v>1</v>
      </c>
      <c r="S2350" t="s">
        <v>50</v>
      </c>
    </row>
    <row r="2351" spans="1:19" x14ac:dyDescent="0.3">
      <c r="A2351">
        <v>122565</v>
      </c>
      <c r="B2351" s="1">
        <v>44661</v>
      </c>
      <c r="C2351" t="s">
        <v>34</v>
      </c>
      <c r="D2351" t="s">
        <v>18</v>
      </c>
      <c r="E2351" t="s">
        <v>19</v>
      </c>
      <c r="F2351" t="s">
        <v>68</v>
      </c>
      <c r="G2351" t="s">
        <v>42</v>
      </c>
      <c r="H2351" t="s">
        <v>22</v>
      </c>
      <c r="I2351" t="s">
        <v>48</v>
      </c>
      <c r="J2351">
        <v>0.14000000000000001</v>
      </c>
      <c r="K2351">
        <v>943562.76</v>
      </c>
      <c r="L2351">
        <v>10971.66</v>
      </c>
      <c r="M2351">
        <v>1.87</v>
      </c>
      <c r="N2351" t="s">
        <v>38</v>
      </c>
      <c r="O2351" t="s">
        <v>32</v>
      </c>
      <c r="P2351">
        <v>28993</v>
      </c>
      <c r="Q2351">
        <v>87398</v>
      </c>
      <c r="R2351">
        <v>9</v>
      </c>
      <c r="S2351" t="s">
        <v>45</v>
      </c>
    </row>
    <row r="2352" spans="1:19" x14ac:dyDescent="0.3">
      <c r="A2352">
        <v>109465</v>
      </c>
      <c r="B2352" s="1">
        <v>44599</v>
      </c>
      <c r="C2352" t="s">
        <v>65</v>
      </c>
      <c r="D2352" t="s">
        <v>40</v>
      </c>
      <c r="E2352" t="s">
        <v>19</v>
      </c>
      <c r="F2352" t="s">
        <v>74</v>
      </c>
      <c r="G2352" t="s">
        <v>42</v>
      </c>
      <c r="H2352" t="s">
        <v>22</v>
      </c>
      <c r="I2352" t="s">
        <v>48</v>
      </c>
      <c r="J2352">
        <v>0.1</v>
      </c>
      <c r="K2352">
        <v>926191.62</v>
      </c>
      <c r="L2352">
        <v>10769.67</v>
      </c>
      <c r="M2352">
        <v>0.87</v>
      </c>
      <c r="N2352" t="s">
        <v>24</v>
      </c>
      <c r="O2352" t="s">
        <v>49</v>
      </c>
      <c r="P2352">
        <v>28447</v>
      </c>
      <c r="Q2352">
        <v>85780</v>
      </c>
      <c r="R2352">
        <v>9</v>
      </c>
      <c r="S2352" t="s">
        <v>64</v>
      </c>
    </row>
    <row r="2353" spans="1:19" x14ac:dyDescent="0.3">
      <c r="A2353">
        <v>109468</v>
      </c>
      <c r="B2353" s="1">
        <v>44578</v>
      </c>
      <c r="C2353" t="s">
        <v>17</v>
      </c>
      <c r="D2353" t="s">
        <v>40</v>
      </c>
      <c r="E2353" t="s">
        <v>19</v>
      </c>
      <c r="F2353" t="s">
        <v>87</v>
      </c>
      <c r="G2353" t="s">
        <v>21</v>
      </c>
      <c r="H2353" t="s">
        <v>52</v>
      </c>
      <c r="I2353" t="s">
        <v>23</v>
      </c>
      <c r="J2353">
        <v>0.14000000000000001</v>
      </c>
      <c r="K2353">
        <v>1029878.38</v>
      </c>
      <c r="L2353">
        <v>11975.33</v>
      </c>
      <c r="M2353">
        <v>2.27</v>
      </c>
      <c r="N2353" t="s">
        <v>53</v>
      </c>
      <c r="O2353" t="s">
        <v>25</v>
      </c>
      <c r="P2353">
        <v>31705</v>
      </c>
      <c r="Q2353">
        <v>95432</v>
      </c>
      <c r="R2353">
        <v>3</v>
      </c>
      <c r="S2353" t="s">
        <v>64</v>
      </c>
    </row>
    <row r="2354" spans="1:19" x14ac:dyDescent="0.3">
      <c r="A2354">
        <v>109470</v>
      </c>
      <c r="B2354" s="1">
        <v>44699</v>
      </c>
      <c r="C2354" t="s">
        <v>91</v>
      </c>
      <c r="D2354" t="s">
        <v>18</v>
      </c>
      <c r="E2354" t="s">
        <v>27</v>
      </c>
      <c r="F2354" t="s">
        <v>99</v>
      </c>
      <c r="G2354" t="s">
        <v>60</v>
      </c>
      <c r="H2354" t="s">
        <v>43</v>
      </c>
      <c r="I2354" t="s">
        <v>37</v>
      </c>
      <c r="J2354">
        <v>0.12</v>
      </c>
      <c r="K2354">
        <v>240047.5</v>
      </c>
      <c r="L2354">
        <v>2791.25</v>
      </c>
      <c r="M2354">
        <v>1.3960161292634858</v>
      </c>
      <c r="N2354" t="s">
        <v>58</v>
      </c>
      <c r="O2354" t="s">
        <v>49</v>
      </c>
      <c r="P2354">
        <v>4013</v>
      </c>
      <c r="Q2354">
        <v>14048</v>
      </c>
      <c r="R2354">
        <v>1</v>
      </c>
      <c r="S2354" t="s">
        <v>33</v>
      </c>
    </row>
    <row r="2355" spans="1:19" x14ac:dyDescent="0.3">
      <c r="A2355">
        <v>122547</v>
      </c>
      <c r="B2355" s="1">
        <v>44591</v>
      </c>
      <c r="C2355" t="s">
        <v>17</v>
      </c>
      <c r="D2355" t="s">
        <v>18</v>
      </c>
      <c r="E2355" t="s">
        <v>19</v>
      </c>
      <c r="F2355" t="s">
        <v>92</v>
      </c>
      <c r="G2355" t="s">
        <v>21</v>
      </c>
      <c r="H2355" t="s">
        <v>43</v>
      </c>
      <c r="I2355" t="s">
        <v>48</v>
      </c>
      <c r="J2355">
        <v>0.04</v>
      </c>
      <c r="K2355">
        <v>258860.86000000002</v>
      </c>
      <c r="L2355">
        <v>3010.01</v>
      </c>
      <c r="M2355">
        <v>1.22</v>
      </c>
      <c r="N2355" t="s">
        <v>58</v>
      </c>
      <c r="O2355" t="s">
        <v>32</v>
      </c>
      <c r="P2355">
        <v>7405</v>
      </c>
      <c r="Q2355">
        <v>23452</v>
      </c>
      <c r="R2355">
        <v>8</v>
      </c>
      <c r="S2355" t="s">
        <v>50</v>
      </c>
    </row>
    <row r="2356" spans="1:19" x14ac:dyDescent="0.3">
      <c r="A2356">
        <v>122546</v>
      </c>
      <c r="B2356" s="1">
        <v>44626</v>
      </c>
      <c r="C2356" t="s">
        <v>39</v>
      </c>
      <c r="D2356" t="s">
        <v>61</v>
      </c>
      <c r="E2356" t="s">
        <v>62</v>
      </c>
      <c r="F2356" t="s">
        <v>75</v>
      </c>
      <c r="G2356" t="s">
        <v>60</v>
      </c>
      <c r="H2356" t="s">
        <v>30</v>
      </c>
      <c r="I2356" t="s">
        <v>48</v>
      </c>
      <c r="J2356">
        <v>0.15</v>
      </c>
      <c r="K2356">
        <v>629099.46</v>
      </c>
      <c r="L2356">
        <v>7315.11</v>
      </c>
      <c r="M2356">
        <v>5.83</v>
      </c>
      <c r="N2356" t="s">
        <v>24</v>
      </c>
      <c r="O2356" t="s">
        <v>32</v>
      </c>
      <c r="P2356">
        <v>19047</v>
      </c>
      <c r="Q2356">
        <v>57939</v>
      </c>
      <c r="R2356">
        <v>7</v>
      </c>
      <c r="S2356" t="s">
        <v>45</v>
      </c>
    </row>
    <row r="2357" spans="1:19" x14ac:dyDescent="0.3">
      <c r="A2357">
        <v>109483</v>
      </c>
      <c r="B2357" s="1">
        <v>44689</v>
      </c>
      <c r="C2357" t="s">
        <v>91</v>
      </c>
      <c r="D2357" t="s">
        <v>18</v>
      </c>
      <c r="E2357" t="s">
        <v>55</v>
      </c>
      <c r="F2357" t="s">
        <v>85</v>
      </c>
      <c r="G2357" t="s">
        <v>60</v>
      </c>
      <c r="H2357" t="s">
        <v>30</v>
      </c>
      <c r="I2357" t="s">
        <v>23</v>
      </c>
      <c r="J2357">
        <v>0.1</v>
      </c>
      <c r="K2357">
        <v>610541.52</v>
      </c>
      <c r="L2357">
        <v>7099.32</v>
      </c>
      <c r="M2357">
        <v>7.04</v>
      </c>
      <c r="N2357" t="s">
        <v>38</v>
      </c>
      <c r="O2357" t="s">
        <v>49</v>
      </c>
      <c r="P2357">
        <v>18463</v>
      </c>
      <c r="Q2357">
        <v>56209</v>
      </c>
      <c r="R2357">
        <v>5</v>
      </c>
      <c r="S2357" t="s">
        <v>45</v>
      </c>
    </row>
    <row r="2358" spans="1:19" x14ac:dyDescent="0.3">
      <c r="A2358">
        <v>109486</v>
      </c>
      <c r="B2358" s="1">
        <v>44706</v>
      </c>
      <c r="C2358" t="s">
        <v>91</v>
      </c>
      <c r="D2358" t="s">
        <v>40</v>
      </c>
      <c r="E2358" t="s">
        <v>35</v>
      </c>
      <c r="F2358" t="s">
        <v>88</v>
      </c>
      <c r="G2358" t="s">
        <v>42</v>
      </c>
      <c r="H2358" t="s">
        <v>30</v>
      </c>
      <c r="I2358" t="s">
        <v>37</v>
      </c>
      <c r="J2358">
        <v>0.08</v>
      </c>
      <c r="K2358">
        <v>454442.92000000004</v>
      </c>
      <c r="L2358">
        <v>5284.22</v>
      </c>
      <c r="M2358">
        <v>0.89731126362390512</v>
      </c>
      <c r="N2358" t="s">
        <v>53</v>
      </c>
      <c r="O2358" t="s">
        <v>49</v>
      </c>
      <c r="P2358">
        <v>7958</v>
      </c>
      <c r="Q2358">
        <v>26894</v>
      </c>
      <c r="R2358">
        <v>1</v>
      </c>
      <c r="S2358" t="s">
        <v>26</v>
      </c>
    </row>
    <row r="2359" spans="1:19" x14ac:dyDescent="0.3">
      <c r="A2359">
        <v>122533</v>
      </c>
      <c r="B2359" s="1">
        <v>44639</v>
      </c>
      <c r="C2359" t="s">
        <v>39</v>
      </c>
      <c r="D2359" t="s">
        <v>61</v>
      </c>
      <c r="E2359" t="s">
        <v>62</v>
      </c>
      <c r="F2359" t="s">
        <v>103</v>
      </c>
      <c r="G2359" t="s">
        <v>60</v>
      </c>
      <c r="H2359" t="s">
        <v>52</v>
      </c>
      <c r="I2359" t="s">
        <v>23</v>
      </c>
      <c r="J2359">
        <v>0.1</v>
      </c>
      <c r="K2359">
        <v>1127779.92</v>
      </c>
      <c r="L2359">
        <v>13113.72</v>
      </c>
      <c r="M2359">
        <v>3.5</v>
      </c>
      <c r="N2359" t="s">
        <v>53</v>
      </c>
      <c r="O2359" t="s">
        <v>32</v>
      </c>
      <c r="P2359">
        <v>34657</v>
      </c>
      <c r="Q2359">
        <v>104176</v>
      </c>
      <c r="R2359">
        <v>4</v>
      </c>
      <c r="S2359" t="s">
        <v>45</v>
      </c>
    </row>
    <row r="2360" spans="1:19" x14ac:dyDescent="0.3">
      <c r="A2360">
        <v>109492</v>
      </c>
      <c r="B2360" s="1">
        <v>44618</v>
      </c>
      <c r="C2360" t="s">
        <v>65</v>
      </c>
      <c r="D2360" t="s">
        <v>40</v>
      </c>
      <c r="E2360" t="s">
        <v>55</v>
      </c>
      <c r="F2360" t="s">
        <v>99</v>
      </c>
      <c r="G2360" t="s">
        <v>29</v>
      </c>
      <c r="H2360" t="s">
        <v>43</v>
      </c>
      <c r="I2360" t="s">
        <v>23</v>
      </c>
      <c r="J2360">
        <v>0.04</v>
      </c>
      <c r="K2360">
        <v>43000</v>
      </c>
      <c r="L2360">
        <v>500</v>
      </c>
      <c r="M2360">
        <v>3.95</v>
      </c>
      <c r="N2360" t="s">
        <v>58</v>
      </c>
      <c r="O2360" t="s">
        <v>32</v>
      </c>
      <c r="P2360">
        <v>926</v>
      </c>
      <c r="Q2360">
        <v>4264</v>
      </c>
      <c r="R2360">
        <v>8</v>
      </c>
      <c r="S2360" t="s">
        <v>33</v>
      </c>
    </row>
    <row r="2361" spans="1:19" x14ac:dyDescent="0.3">
      <c r="A2361">
        <v>109493</v>
      </c>
      <c r="B2361" s="1">
        <v>44584</v>
      </c>
      <c r="C2361" t="s">
        <v>17</v>
      </c>
      <c r="D2361" t="s">
        <v>40</v>
      </c>
      <c r="E2361" t="s">
        <v>55</v>
      </c>
      <c r="F2361" t="s">
        <v>85</v>
      </c>
      <c r="G2361" t="s">
        <v>29</v>
      </c>
      <c r="H2361" t="s">
        <v>43</v>
      </c>
      <c r="I2361" t="s">
        <v>23</v>
      </c>
      <c r="J2361">
        <v>7.0000000000000007E-2</v>
      </c>
      <c r="K2361">
        <v>234356.88</v>
      </c>
      <c r="L2361">
        <v>2725.08</v>
      </c>
      <c r="M2361">
        <v>4.2</v>
      </c>
      <c r="N2361" t="s">
        <v>58</v>
      </c>
      <c r="O2361" t="s">
        <v>49</v>
      </c>
      <c r="P2361">
        <v>6668</v>
      </c>
      <c r="Q2361">
        <v>21270</v>
      </c>
      <c r="R2361">
        <v>5</v>
      </c>
      <c r="S2361" t="s">
        <v>45</v>
      </c>
    </row>
    <row r="2362" spans="1:19" x14ac:dyDescent="0.3">
      <c r="A2362">
        <v>109495</v>
      </c>
      <c r="B2362" s="1">
        <v>44654</v>
      </c>
      <c r="C2362" t="s">
        <v>34</v>
      </c>
      <c r="D2362" t="s">
        <v>61</v>
      </c>
      <c r="E2362" t="s">
        <v>62</v>
      </c>
      <c r="F2362" t="s">
        <v>83</v>
      </c>
      <c r="G2362" t="s">
        <v>21</v>
      </c>
      <c r="H2362" t="s">
        <v>52</v>
      </c>
      <c r="I2362" t="s">
        <v>37</v>
      </c>
      <c r="J2362">
        <v>0.02</v>
      </c>
      <c r="K2362">
        <v>1127607.0599999998</v>
      </c>
      <c r="L2362">
        <v>13111.71</v>
      </c>
      <c r="M2362">
        <v>1.7874726367009999E-2</v>
      </c>
      <c r="N2362" t="s">
        <v>44</v>
      </c>
      <c r="O2362" t="s">
        <v>49</v>
      </c>
      <c r="P2362">
        <v>20352</v>
      </c>
      <c r="Q2362">
        <v>67251</v>
      </c>
      <c r="R2362">
        <v>1</v>
      </c>
      <c r="S2362" t="s">
        <v>64</v>
      </c>
    </row>
    <row r="2363" spans="1:19" x14ac:dyDescent="0.3">
      <c r="A2363">
        <v>109496</v>
      </c>
      <c r="B2363" s="1">
        <v>44683</v>
      </c>
      <c r="C2363" t="s">
        <v>91</v>
      </c>
      <c r="D2363" t="s">
        <v>18</v>
      </c>
      <c r="E2363" t="s">
        <v>27</v>
      </c>
      <c r="F2363" t="s">
        <v>76</v>
      </c>
      <c r="G2363" t="s">
        <v>29</v>
      </c>
      <c r="H2363" t="s">
        <v>43</v>
      </c>
      <c r="I2363" t="s">
        <v>37</v>
      </c>
      <c r="J2363">
        <v>0.12</v>
      </c>
      <c r="K2363">
        <v>43000</v>
      </c>
      <c r="L2363">
        <v>500</v>
      </c>
      <c r="M2363">
        <v>0.278845731325357</v>
      </c>
      <c r="N2363" t="s">
        <v>44</v>
      </c>
      <c r="O2363" t="s">
        <v>49</v>
      </c>
      <c r="P2363">
        <v>362</v>
      </c>
      <c r="Q2363">
        <v>2160</v>
      </c>
      <c r="R2363">
        <v>1</v>
      </c>
      <c r="S2363" t="s">
        <v>45</v>
      </c>
    </row>
    <row r="2364" spans="1:19" x14ac:dyDescent="0.3">
      <c r="A2364">
        <v>109498</v>
      </c>
      <c r="B2364" s="1">
        <v>44648</v>
      </c>
      <c r="C2364" t="s">
        <v>39</v>
      </c>
      <c r="D2364" t="s">
        <v>18</v>
      </c>
      <c r="E2364" t="s">
        <v>55</v>
      </c>
      <c r="F2364" t="s">
        <v>102</v>
      </c>
      <c r="G2364" t="s">
        <v>21</v>
      </c>
      <c r="H2364" t="s">
        <v>52</v>
      </c>
      <c r="I2364" t="s">
        <v>31</v>
      </c>
      <c r="J2364">
        <v>0.04</v>
      </c>
      <c r="K2364">
        <v>1290000</v>
      </c>
      <c r="L2364">
        <v>15000</v>
      </c>
      <c r="M2364">
        <v>5.38</v>
      </c>
      <c r="N2364" t="s">
        <v>58</v>
      </c>
      <c r="O2364" t="s">
        <v>49</v>
      </c>
      <c r="P2364">
        <v>39054</v>
      </c>
      <c r="Q2364">
        <v>117198</v>
      </c>
      <c r="R2364">
        <v>5</v>
      </c>
      <c r="S2364" t="s">
        <v>45</v>
      </c>
    </row>
    <row r="2365" spans="1:19" x14ac:dyDescent="0.3">
      <c r="A2365">
        <v>109503</v>
      </c>
      <c r="B2365" s="1">
        <v>44616</v>
      </c>
      <c r="C2365" t="s">
        <v>65</v>
      </c>
      <c r="D2365" t="s">
        <v>40</v>
      </c>
      <c r="E2365" t="s">
        <v>27</v>
      </c>
      <c r="F2365" t="s">
        <v>76</v>
      </c>
      <c r="G2365" t="s">
        <v>42</v>
      </c>
      <c r="H2365" t="s">
        <v>22</v>
      </c>
      <c r="I2365" t="s">
        <v>48</v>
      </c>
      <c r="J2365">
        <v>0.05</v>
      </c>
      <c r="K2365">
        <v>847839.6</v>
      </c>
      <c r="L2365">
        <v>9858.6</v>
      </c>
      <c r="M2365">
        <v>6.95</v>
      </c>
      <c r="N2365" t="s">
        <v>58</v>
      </c>
      <c r="O2365" t="s">
        <v>25</v>
      </c>
      <c r="P2365">
        <v>25977</v>
      </c>
      <c r="Q2365">
        <v>78465</v>
      </c>
      <c r="R2365">
        <v>3</v>
      </c>
      <c r="S2365" t="s">
        <v>45</v>
      </c>
    </row>
    <row r="2366" spans="1:19" x14ac:dyDescent="0.3">
      <c r="A2366">
        <v>109504</v>
      </c>
      <c r="B2366" s="1">
        <v>44621</v>
      </c>
      <c r="C2366" t="s">
        <v>39</v>
      </c>
      <c r="D2366" t="s">
        <v>40</v>
      </c>
      <c r="E2366" t="s">
        <v>27</v>
      </c>
      <c r="F2366" t="s">
        <v>78</v>
      </c>
      <c r="G2366" t="s">
        <v>29</v>
      </c>
      <c r="H2366" t="s">
        <v>43</v>
      </c>
      <c r="I2366" t="s">
        <v>31</v>
      </c>
      <c r="J2366">
        <v>0.03</v>
      </c>
      <c r="K2366">
        <v>303653.96000000002</v>
      </c>
      <c r="L2366">
        <v>3530.86</v>
      </c>
      <c r="M2366">
        <v>4.18</v>
      </c>
      <c r="N2366" t="s">
        <v>53</v>
      </c>
      <c r="O2366" t="s">
        <v>32</v>
      </c>
      <c r="P2366">
        <v>8767</v>
      </c>
      <c r="Q2366">
        <v>27487</v>
      </c>
      <c r="R2366">
        <v>9</v>
      </c>
      <c r="S2366" t="s">
        <v>33</v>
      </c>
    </row>
    <row r="2367" spans="1:19" x14ac:dyDescent="0.3">
      <c r="A2367">
        <v>122523</v>
      </c>
      <c r="B2367" s="1">
        <v>44692</v>
      </c>
      <c r="C2367" t="s">
        <v>91</v>
      </c>
      <c r="D2367" t="s">
        <v>40</v>
      </c>
      <c r="E2367" t="s">
        <v>19</v>
      </c>
      <c r="F2367" t="s">
        <v>73</v>
      </c>
      <c r="G2367" t="s">
        <v>42</v>
      </c>
      <c r="H2367" t="s">
        <v>43</v>
      </c>
      <c r="I2367" t="s">
        <v>48</v>
      </c>
      <c r="J2367">
        <v>0.08</v>
      </c>
      <c r="K2367">
        <v>43000</v>
      </c>
      <c r="L2367">
        <v>500</v>
      </c>
      <c r="M2367">
        <v>1.71</v>
      </c>
      <c r="N2367" t="s">
        <v>24</v>
      </c>
      <c r="O2367" t="s">
        <v>32</v>
      </c>
      <c r="P2367">
        <v>1560</v>
      </c>
      <c r="Q2367">
        <v>6141</v>
      </c>
      <c r="R2367">
        <v>8</v>
      </c>
      <c r="S2367" t="s">
        <v>33</v>
      </c>
    </row>
    <row r="2368" spans="1:19" x14ac:dyDescent="0.3">
      <c r="A2368">
        <v>109518</v>
      </c>
      <c r="B2368" s="1">
        <v>44687</v>
      </c>
      <c r="C2368" t="s">
        <v>91</v>
      </c>
      <c r="D2368" t="s">
        <v>18</v>
      </c>
      <c r="E2368" t="s">
        <v>19</v>
      </c>
      <c r="F2368" t="s">
        <v>47</v>
      </c>
      <c r="G2368" t="s">
        <v>29</v>
      </c>
      <c r="H2368" t="s">
        <v>30</v>
      </c>
      <c r="I2368" t="s">
        <v>37</v>
      </c>
      <c r="J2368">
        <v>0.11</v>
      </c>
      <c r="K2368">
        <v>380210.3</v>
      </c>
      <c r="L2368">
        <v>4421.05</v>
      </c>
      <c r="M2368">
        <v>0.74358861686761868</v>
      </c>
      <c r="N2368" t="s">
        <v>38</v>
      </c>
      <c r="O2368" t="s">
        <v>32</v>
      </c>
      <c r="P2368">
        <v>6573</v>
      </c>
      <c r="Q2368">
        <v>22386</v>
      </c>
      <c r="R2368">
        <v>1</v>
      </c>
      <c r="S2368" t="s">
        <v>50</v>
      </c>
    </row>
    <row r="2369" spans="1:19" x14ac:dyDescent="0.3">
      <c r="A2369">
        <v>109527</v>
      </c>
      <c r="B2369" s="1">
        <v>44596</v>
      </c>
      <c r="C2369" t="s">
        <v>65</v>
      </c>
      <c r="D2369" t="s">
        <v>18</v>
      </c>
      <c r="E2369" t="s">
        <v>35</v>
      </c>
      <c r="F2369" t="s">
        <v>95</v>
      </c>
      <c r="G2369" t="s">
        <v>21</v>
      </c>
      <c r="H2369" t="s">
        <v>52</v>
      </c>
      <c r="I2369" t="s">
        <v>31</v>
      </c>
      <c r="J2369">
        <v>0.14000000000000001</v>
      </c>
      <c r="K2369">
        <v>1136500.32</v>
      </c>
      <c r="L2369">
        <v>13215.12</v>
      </c>
      <c r="M2369">
        <v>7.88</v>
      </c>
      <c r="N2369" t="s">
        <v>53</v>
      </c>
      <c r="O2369" t="s">
        <v>25</v>
      </c>
      <c r="P2369">
        <v>34908</v>
      </c>
      <c r="Q2369">
        <v>104918</v>
      </c>
      <c r="R2369">
        <v>9</v>
      </c>
      <c r="S2369" t="s">
        <v>64</v>
      </c>
    </row>
    <row r="2370" spans="1:19" x14ac:dyDescent="0.3">
      <c r="A2370">
        <v>122522</v>
      </c>
      <c r="B2370" s="1">
        <v>44685</v>
      </c>
      <c r="C2370" t="s">
        <v>91</v>
      </c>
      <c r="D2370" t="s">
        <v>40</v>
      </c>
      <c r="E2370" t="s">
        <v>27</v>
      </c>
      <c r="F2370" t="s">
        <v>94</v>
      </c>
      <c r="G2370" t="s">
        <v>29</v>
      </c>
      <c r="H2370" t="s">
        <v>52</v>
      </c>
      <c r="I2370" t="s">
        <v>37</v>
      </c>
      <c r="J2370">
        <v>0.04</v>
      </c>
      <c r="K2370">
        <v>1288331.6000000001</v>
      </c>
      <c r="L2370">
        <v>14980.6</v>
      </c>
      <c r="M2370">
        <v>1.1958191939529732</v>
      </c>
      <c r="N2370" t="s">
        <v>38</v>
      </c>
      <c r="O2370" t="s">
        <v>49</v>
      </c>
      <c r="P2370">
        <v>22542</v>
      </c>
      <c r="Q2370">
        <v>74383</v>
      </c>
      <c r="R2370">
        <v>1</v>
      </c>
      <c r="S2370" t="s">
        <v>33</v>
      </c>
    </row>
    <row r="2371" spans="1:19" x14ac:dyDescent="0.3">
      <c r="A2371">
        <v>122513</v>
      </c>
      <c r="B2371" s="1">
        <v>44608</v>
      </c>
      <c r="C2371" t="s">
        <v>65</v>
      </c>
      <c r="D2371" t="s">
        <v>18</v>
      </c>
      <c r="E2371" t="s">
        <v>27</v>
      </c>
      <c r="F2371" t="s">
        <v>105</v>
      </c>
      <c r="G2371" t="s">
        <v>60</v>
      </c>
      <c r="H2371" t="s">
        <v>30</v>
      </c>
      <c r="I2371" t="s">
        <v>48</v>
      </c>
      <c r="J2371">
        <v>0.08</v>
      </c>
      <c r="K2371">
        <v>598934.1</v>
      </c>
      <c r="L2371">
        <v>6964.35</v>
      </c>
      <c r="M2371">
        <v>4.7699999999999996</v>
      </c>
      <c r="N2371" t="s">
        <v>44</v>
      </c>
      <c r="O2371" t="s">
        <v>49</v>
      </c>
      <c r="P2371">
        <v>18100</v>
      </c>
      <c r="Q2371">
        <v>55131</v>
      </c>
      <c r="R2371">
        <v>10</v>
      </c>
      <c r="S2371" t="s">
        <v>50</v>
      </c>
    </row>
    <row r="2372" spans="1:19" x14ac:dyDescent="0.3">
      <c r="A2372">
        <v>109540</v>
      </c>
      <c r="B2372" s="1">
        <v>44634</v>
      </c>
      <c r="C2372" t="s">
        <v>39</v>
      </c>
      <c r="D2372" t="s">
        <v>40</v>
      </c>
      <c r="E2372" t="s">
        <v>55</v>
      </c>
      <c r="F2372" t="s">
        <v>63</v>
      </c>
      <c r="G2372" t="s">
        <v>60</v>
      </c>
      <c r="H2372" t="s">
        <v>52</v>
      </c>
      <c r="I2372" t="s">
        <v>37</v>
      </c>
      <c r="J2372">
        <v>0.15</v>
      </c>
      <c r="K2372">
        <v>1290000</v>
      </c>
      <c r="L2372">
        <v>15000</v>
      </c>
      <c r="M2372">
        <v>0.28242067659875902</v>
      </c>
      <c r="N2372" t="s">
        <v>24</v>
      </c>
      <c r="O2372" t="s">
        <v>49</v>
      </c>
      <c r="P2372">
        <v>22589</v>
      </c>
      <c r="Q2372">
        <v>74534</v>
      </c>
      <c r="R2372">
        <v>1</v>
      </c>
      <c r="S2372" t="s">
        <v>64</v>
      </c>
    </row>
    <row r="2373" spans="1:19" x14ac:dyDescent="0.3">
      <c r="A2373">
        <v>122506</v>
      </c>
      <c r="B2373" s="1">
        <v>44633</v>
      </c>
      <c r="C2373" t="s">
        <v>39</v>
      </c>
      <c r="D2373" t="s">
        <v>18</v>
      </c>
      <c r="E2373" t="s">
        <v>27</v>
      </c>
      <c r="F2373" t="s">
        <v>56</v>
      </c>
      <c r="G2373" t="s">
        <v>60</v>
      </c>
      <c r="H2373" t="s">
        <v>30</v>
      </c>
      <c r="I2373" t="s">
        <v>37</v>
      </c>
      <c r="J2373">
        <v>0.03</v>
      </c>
      <c r="K2373">
        <v>560637.43999999994</v>
      </c>
      <c r="L2373">
        <v>6519.04</v>
      </c>
      <c r="M2373">
        <v>1.2851928257880236</v>
      </c>
      <c r="N2373" t="s">
        <v>38</v>
      </c>
      <c r="O2373" t="s">
        <v>25</v>
      </c>
      <c r="P2373">
        <v>9922</v>
      </c>
      <c r="Q2373">
        <v>33291</v>
      </c>
      <c r="R2373">
        <v>1</v>
      </c>
      <c r="S2373" t="s">
        <v>26</v>
      </c>
    </row>
    <row r="2374" spans="1:19" x14ac:dyDescent="0.3">
      <c r="A2374">
        <v>122487</v>
      </c>
      <c r="B2374" s="1">
        <v>44670</v>
      </c>
      <c r="C2374" t="s">
        <v>34</v>
      </c>
      <c r="D2374" t="s">
        <v>40</v>
      </c>
      <c r="E2374" t="s">
        <v>27</v>
      </c>
      <c r="F2374" t="s">
        <v>78</v>
      </c>
      <c r="G2374" t="s">
        <v>42</v>
      </c>
      <c r="H2374" t="s">
        <v>52</v>
      </c>
      <c r="I2374" t="s">
        <v>48</v>
      </c>
      <c r="J2374">
        <v>0.02</v>
      </c>
      <c r="K2374">
        <v>1016808.1</v>
      </c>
      <c r="L2374">
        <v>11823.35</v>
      </c>
      <c r="M2374">
        <v>1.68</v>
      </c>
      <c r="N2374" t="s">
        <v>38</v>
      </c>
      <c r="O2374" t="s">
        <v>25</v>
      </c>
      <c r="P2374">
        <v>31309</v>
      </c>
      <c r="Q2374">
        <v>94257</v>
      </c>
      <c r="R2374">
        <v>9</v>
      </c>
      <c r="S2374" t="s">
        <v>33</v>
      </c>
    </row>
    <row r="2375" spans="1:19" x14ac:dyDescent="0.3">
      <c r="A2375">
        <v>109557</v>
      </c>
      <c r="B2375" s="1">
        <v>44618</v>
      </c>
      <c r="C2375" t="s">
        <v>65</v>
      </c>
      <c r="D2375" t="s">
        <v>18</v>
      </c>
      <c r="E2375" t="s">
        <v>19</v>
      </c>
      <c r="F2375" t="s">
        <v>92</v>
      </c>
      <c r="G2375" t="s">
        <v>21</v>
      </c>
      <c r="H2375" t="s">
        <v>22</v>
      </c>
      <c r="I2375" t="s">
        <v>31</v>
      </c>
      <c r="J2375">
        <v>0.02</v>
      </c>
      <c r="K2375">
        <v>943512.02</v>
      </c>
      <c r="L2375">
        <v>10971.07</v>
      </c>
      <c r="M2375">
        <v>6.49</v>
      </c>
      <c r="N2375" t="s">
        <v>24</v>
      </c>
      <c r="O2375" t="s">
        <v>32</v>
      </c>
      <c r="P2375">
        <v>28991</v>
      </c>
      <c r="Q2375">
        <v>87391</v>
      </c>
      <c r="R2375">
        <v>7</v>
      </c>
      <c r="S2375" t="s">
        <v>50</v>
      </c>
    </row>
    <row r="2376" spans="1:19" x14ac:dyDescent="0.3">
      <c r="A2376">
        <v>109559</v>
      </c>
      <c r="B2376" s="1">
        <v>44639</v>
      </c>
      <c r="C2376" t="s">
        <v>39</v>
      </c>
      <c r="D2376" t="s">
        <v>18</v>
      </c>
      <c r="E2376" t="s">
        <v>27</v>
      </c>
      <c r="F2376" t="s">
        <v>111</v>
      </c>
      <c r="G2376" t="s">
        <v>60</v>
      </c>
      <c r="H2376" t="s">
        <v>52</v>
      </c>
      <c r="I2376" t="s">
        <v>31</v>
      </c>
      <c r="J2376">
        <v>0.04</v>
      </c>
      <c r="K2376">
        <v>1043534.3200000001</v>
      </c>
      <c r="L2376">
        <v>12134.12</v>
      </c>
      <c r="M2376">
        <v>0.75</v>
      </c>
      <c r="N2376" t="s">
        <v>38</v>
      </c>
      <c r="O2376" t="s">
        <v>25</v>
      </c>
      <c r="P2376">
        <v>32120</v>
      </c>
      <c r="Q2376">
        <v>96659</v>
      </c>
      <c r="R2376">
        <v>5</v>
      </c>
      <c r="S2376" t="s">
        <v>33</v>
      </c>
    </row>
    <row r="2377" spans="1:19" x14ac:dyDescent="0.3">
      <c r="A2377">
        <v>122485</v>
      </c>
      <c r="B2377" s="1">
        <v>44626</v>
      </c>
      <c r="C2377" t="s">
        <v>39</v>
      </c>
      <c r="D2377" t="s">
        <v>40</v>
      </c>
      <c r="E2377" t="s">
        <v>55</v>
      </c>
      <c r="F2377" t="s">
        <v>68</v>
      </c>
      <c r="G2377" t="s">
        <v>60</v>
      </c>
      <c r="H2377" t="s">
        <v>52</v>
      </c>
      <c r="I2377" t="s">
        <v>23</v>
      </c>
      <c r="J2377">
        <v>0.08</v>
      </c>
      <c r="K2377">
        <v>1119962.52</v>
      </c>
      <c r="L2377">
        <v>13022.82</v>
      </c>
      <c r="M2377">
        <v>7.09</v>
      </c>
      <c r="N2377" t="s">
        <v>38</v>
      </c>
      <c r="O2377" t="s">
        <v>49</v>
      </c>
      <c r="P2377">
        <v>34436</v>
      </c>
      <c r="Q2377">
        <v>103522</v>
      </c>
      <c r="R2377">
        <v>1</v>
      </c>
      <c r="S2377" t="s">
        <v>45</v>
      </c>
    </row>
    <row r="2378" spans="1:19" x14ac:dyDescent="0.3">
      <c r="A2378">
        <v>109567</v>
      </c>
      <c r="B2378" s="1">
        <v>44655</v>
      </c>
      <c r="C2378" t="s">
        <v>34</v>
      </c>
      <c r="D2378" t="s">
        <v>40</v>
      </c>
      <c r="E2378" t="s">
        <v>19</v>
      </c>
      <c r="F2378" t="s">
        <v>66</v>
      </c>
      <c r="G2378" t="s">
        <v>29</v>
      </c>
      <c r="H2378" t="s">
        <v>52</v>
      </c>
      <c r="I2378" t="s">
        <v>37</v>
      </c>
      <c r="J2378">
        <v>0.04</v>
      </c>
      <c r="K2378">
        <v>1183478.68</v>
      </c>
      <c r="L2378">
        <v>13761.38</v>
      </c>
      <c r="M2378">
        <v>0.1966219900371107</v>
      </c>
      <c r="N2378" t="s">
        <v>38</v>
      </c>
      <c r="O2378" t="s">
        <v>49</v>
      </c>
      <c r="P2378">
        <v>21240</v>
      </c>
      <c r="Q2378">
        <v>70141</v>
      </c>
      <c r="R2378">
        <v>1</v>
      </c>
      <c r="S2378" t="s">
        <v>64</v>
      </c>
    </row>
    <row r="2379" spans="1:19" x14ac:dyDescent="0.3">
      <c r="A2379">
        <v>122474</v>
      </c>
      <c r="B2379" s="1">
        <v>44594</v>
      </c>
      <c r="C2379" t="s">
        <v>65</v>
      </c>
      <c r="D2379" t="s">
        <v>18</v>
      </c>
      <c r="E2379" t="s">
        <v>27</v>
      </c>
      <c r="F2379" t="s">
        <v>72</v>
      </c>
      <c r="G2379" t="s">
        <v>60</v>
      </c>
      <c r="H2379" t="s">
        <v>22</v>
      </c>
      <c r="I2379" t="s">
        <v>48</v>
      </c>
      <c r="J2379">
        <v>0.04</v>
      </c>
      <c r="K2379">
        <v>860009.46000000008</v>
      </c>
      <c r="L2379">
        <v>10000.11</v>
      </c>
      <c r="M2379">
        <v>7.77</v>
      </c>
      <c r="N2379" t="s">
        <v>58</v>
      </c>
      <c r="O2379" t="s">
        <v>49</v>
      </c>
      <c r="P2379">
        <v>26349</v>
      </c>
      <c r="Q2379">
        <v>79565</v>
      </c>
      <c r="R2379">
        <v>3</v>
      </c>
      <c r="S2379" t="s">
        <v>64</v>
      </c>
    </row>
    <row r="2380" spans="1:19" x14ac:dyDescent="0.3">
      <c r="A2380">
        <v>122466</v>
      </c>
      <c r="B2380" s="1">
        <v>44567</v>
      </c>
      <c r="C2380" t="s">
        <v>17</v>
      </c>
      <c r="D2380" t="s">
        <v>61</v>
      </c>
      <c r="E2380" t="s">
        <v>62</v>
      </c>
      <c r="F2380" t="s">
        <v>68</v>
      </c>
      <c r="G2380" t="s">
        <v>21</v>
      </c>
      <c r="H2380" t="s">
        <v>52</v>
      </c>
      <c r="I2380" t="s">
        <v>37</v>
      </c>
      <c r="J2380">
        <v>0.13</v>
      </c>
      <c r="K2380">
        <v>1045136.5</v>
      </c>
      <c r="L2380">
        <v>12152.75</v>
      </c>
      <c r="M2380">
        <v>5.3624179101030102E-2</v>
      </c>
      <c r="N2380" t="s">
        <v>44</v>
      </c>
      <c r="O2380" t="s">
        <v>49</v>
      </c>
      <c r="P2380">
        <v>18894</v>
      </c>
      <c r="Q2380">
        <v>62503</v>
      </c>
      <c r="R2380">
        <v>1</v>
      </c>
      <c r="S2380" t="s">
        <v>45</v>
      </c>
    </row>
    <row r="2381" spans="1:19" x14ac:dyDescent="0.3">
      <c r="A2381">
        <v>122464</v>
      </c>
      <c r="B2381" s="1">
        <v>44589</v>
      </c>
      <c r="C2381" t="s">
        <v>17</v>
      </c>
      <c r="D2381" t="s">
        <v>18</v>
      </c>
      <c r="E2381" t="s">
        <v>19</v>
      </c>
      <c r="F2381" t="s">
        <v>36</v>
      </c>
      <c r="G2381" t="s">
        <v>29</v>
      </c>
      <c r="H2381" t="s">
        <v>22</v>
      </c>
      <c r="I2381" t="s">
        <v>31</v>
      </c>
      <c r="J2381">
        <v>0.02</v>
      </c>
      <c r="K2381">
        <v>905839.72000000009</v>
      </c>
      <c r="L2381">
        <v>10533.02</v>
      </c>
      <c r="M2381">
        <v>4.5999999999999996</v>
      </c>
      <c r="N2381" t="s">
        <v>38</v>
      </c>
      <c r="O2381" t="s">
        <v>25</v>
      </c>
      <c r="P2381">
        <v>27802</v>
      </c>
      <c r="Q2381">
        <v>83871</v>
      </c>
      <c r="R2381">
        <v>1</v>
      </c>
      <c r="S2381" t="s">
        <v>33</v>
      </c>
    </row>
    <row r="2382" spans="1:19" x14ac:dyDescent="0.3">
      <c r="A2382">
        <v>109589</v>
      </c>
      <c r="B2382" s="1">
        <v>44671</v>
      </c>
      <c r="C2382" t="s">
        <v>34</v>
      </c>
      <c r="D2382" t="s">
        <v>18</v>
      </c>
      <c r="E2382" t="s">
        <v>27</v>
      </c>
      <c r="F2382" t="s">
        <v>72</v>
      </c>
      <c r="G2382" t="s">
        <v>21</v>
      </c>
      <c r="H2382" t="s">
        <v>52</v>
      </c>
      <c r="I2382" t="s">
        <v>31</v>
      </c>
      <c r="J2382">
        <v>0.13</v>
      </c>
      <c r="K2382">
        <v>1290000</v>
      </c>
      <c r="L2382">
        <v>15000</v>
      </c>
      <c r="M2382">
        <v>2.2999999999999998</v>
      </c>
      <c r="N2382" t="s">
        <v>24</v>
      </c>
      <c r="O2382" t="s">
        <v>49</v>
      </c>
      <c r="P2382">
        <v>39562</v>
      </c>
      <c r="Q2382">
        <v>118703</v>
      </c>
      <c r="R2382">
        <v>2</v>
      </c>
      <c r="S2382" t="s">
        <v>64</v>
      </c>
    </row>
    <row r="2383" spans="1:19" x14ac:dyDescent="0.3">
      <c r="A2383">
        <v>122394</v>
      </c>
      <c r="B2383" s="1">
        <v>44640</v>
      </c>
      <c r="C2383" t="s">
        <v>39</v>
      </c>
      <c r="D2383" t="s">
        <v>61</v>
      </c>
      <c r="E2383" t="s">
        <v>62</v>
      </c>
      <c r="F2383" t="s">
        <v>110</v>
      </c>
      <c r="G2383" t="s">
        <v>21</v>
      </c>
      <c r="H2383" t="s">
        <v>22</v>
      </c>
      <c r="I2383" t="s">
        <v>31</v>
      </c>
      <c r="J2383">
        <v>0.08</v>
      </c>
      <c r="K2383">
        <v>798968.38</v>
      </c>
      <c r="L2383">
        <v>9290.33</v>
      </c>
      <c r="M2383">
        <v>6.11</v>
      </c>
      <c r="N2383" t="s">
        <v>38</v>
      </c>
      <c r="O2383" t="s">
        <v>49</v>
      </c>
      <c r="P2383">
        <v>24410</v>
      </c>
      <c r="Q2383">
        <v>73823</v>
      </c>
      <c r="R2383">
        <v>1</v>
      </c>
      <c r="S2383" t="s">
        <v>50</v>
      </c>
    </row>
    <row r="2384" spans="1:19" x14ac:dyDescent="0.3">
      <c r="A2384">
        <v>122393</v>
      </c>
      <c r="B2384" s="1">
        <v>44603</v>
      </c>
      <c r="C2384" t="s">
        <v>65</v>
      </c>
      <c r="D2384" t="s">
        <v>18</v>
      </c>
      <c r="E2384" t="s">
        <v>55</v>
      </c>
      <c r="F2384" t="s">
        <v>74</v>
      </c>
      <c r="G2384" t="s">
        <v>60</v>
      </c>
      <c r="H2384" t="s">
        <v>43</v>
      </c>
      <c r="I2384" t="s">
        <v>37</v>
      </c>
      <c r="J2384">
        <v>0.08</v>
      </c>
      <c r="K2384">
        <v>43000</v>
      </c>
      <c r="L2384">
        <v>500</v>
      </c>
      <c r="M2384">
        <v>1.1779444675859632</v>
      </c>
      <c r="N2384" t="s">
        <v>38</v>
      </c>
      <c r="O2384" t="s">
        <v>25</v>
      </c>
      <c r="P2384">
        <v>926</v>
      </c>
      <c r="Q2384">
        <v>3998</v>
      </c>
      <c r="R2384">
        <v>1</v>
      </c>
      <c r="S2384" t="s">
        <v>64</v>
      </c>
    </row>
    <row r="2385" spans="1:19" x14ac:dyDescent="0.3">
      <c r="A2385">
        <v>109612</v>
      </c>
      <c r="B2385" s="1">
        <v>44688</v>
      </c>
      <c r="C2385" t="s">
        <v>91</v>
      </c>
      <c r="D2385" t="s">
        <v>18</v>
      </c>
      <c r="E2385" t="s">
        <v>55</v>
      </c>
      <c r="F2385" t="s">
        <v>88</v>
      </c>
      <c r="G2385" t="s">
        <v>21</v>
      </c>
      <c r="H2385" t="s">
        <v>52</v>
      </c>
      <c r="I2385" t="s">
        <v>31</v>
      </c>
      <c r="J2385">
        <v>0.13</v>
      </c>
      <c r="K2385">
        <v>991334.03999999992</v>
      </c>
      <c r="L2385">
        <v>11527.14</v>
      </c>
      <c r="M2385">
        <v>7.69</v>
      </c>
      <c r="N2385" t="s">
        <v>53</v>
      </c>
      <c r="O2385" t="s">
        <v>25</v>
      </c>
      <c r="P2385">
        <v>30518</v>
      </c>
      <c r="Q2385">
        <v>91915</v>
      </c>
      <c r="R2385">
        <v>4</v>
      </c>
      <c r="S2385" t="s">
        <v>26</v>
      </c>
    </row>
    <row r="2386" spans="1:19" x14ac:dyDescent="0.3">
      <c r="A2386">
        <v>109613</v>
      </c>
      <c r="B2386" s="1">
        <v>44629</v>
      </c>
      <c r="C2386" t="s">
        <v>39</v>
      </c>
      <c r="D2386" t="s">
        <v>18</v>
      </c>
      <c r="E2386" t="s">
        <v>27</v>
      </c>
      <c r="F2386" t="s">
        <v>71</v>
      </c>
      <c r="G2386" t="s">
        <v>42</v>
      </c>
      <c r="H2386" t="s">
        <v>22</v>
      </c>
      <c r="I2386" t="s">
        <v>23</v>
      </c>
      <c r="J2386">
        <v>7.0000000000000007E-2</v>
      </c>
      <c r="K2386">
        <v>920247.29999999993</v>
      </c>
      <c r="L2386">
        <v>10700.55</v>
      </c>
      <c r="M2386">
        <v>5.94</v>
      </c>
      <c r="N2386" t="s">
        <v>53</v>
      </c>
      <c r="O2386" t="s">
        <v>32</v>
      </c>
      <c r="P2386">
        <v>28267</v>
      </c>
      <c r="Q2386">
        <v>85246</v>
      </c>
      <c r="R2386">
        <v>4</v>
      </c>
      <c r="S2386" t="s">
        <v>64</v>
      </c>
    </row>
    <row r="2387" spans="1:19" x14ac:dyDescent="0.3">
      <c r="A2387">
        <v>122391</v>
      </c>
      <c r="B2387" s="1">
        <v>44683</v>
      </c>
      <c r="C2387" t="s">
        <v>91</v>
      </c>
      <c r="D2387" t="s">
        <v>18</v>
      </c>
      <c r="E2387" t="s">
        <v>19</v>
      </c>
      <c r="F2387" t="s">
        <v>66</v>
      </c>
      <c r="G2387" t="s">
        <v>29</v>
      </c>
      <c r="H2387" t="s">
        <v>30</v>
      </c>
      <c r="I2387" t="s">
        <v>37</v>
      </c>
      <c r="J2387">
        <v>0.01</v>
      </c>
      <c r="K2387">
        <v>565178.24</v>
      </c>
      <c r="L2387">
        <v>6571.84</v>
      </c>
      <c r="M2387">
        <v>0.84368708452287489</v>
      </c>
      <c r="N2387" t="s">
        <v>58</v>
      </c>
      <c r="O2387" t="s">
        <v>32</v>
      </c>
      <c r="P2387">
        <v>10002</v>
      </c>
      <c r="Q2387">
        <v>33552</v>
      </c>
      <c r="R2387">
        <v>1</v>
      </c>
      <c r="S2387" t="s">
        <v>64</v>
      </c>
    </row>
    <row r="2388" spans="1:19" x14ac:dyDescent="0.3">
      <c r="A2388">
        <v>122384</v>
      </c>
      <c r="B2388" s="1">
        <v>44611</v>
      </c>
      <c r="C2388" t="s">
        <v>65</v>
      </c>
      <c r="D2388" t="s">
        <v>40</v>
      </c>
      <c r="E2388" t="s">
        <v>27</v>
      </c>
      <c r="F2388" t="s">
        <v>95</v>
      </c>
      <c r="G2388" t="s">
        <v>29</v>
      </c>
      <c r="H2388" t="s">
        <v>30</v>
      </c>
      <c r="I2388" t="s">
        <v>37</v>
      </c>
      <c r="J2388">
        <v>0.08</v>
      </c>
      <c r="K2388">
        <v>369853.32</v>
      </c>
      <c r="L2388">
        <v>4300.62</v>
      </c>
      <c r="M2388">
        <v>0.96702269645524441</v>
      </c>
      <c r="N2388" t="s">
        <v>38</v>
      </c>
      <c r="O2388" t="s">
        <v>32</v>
      </c>
      <c r="P2388">
        <v>6383</v>
      </c>
      <c r="Q2388">
        <v>21765</v>
      </c>
      <c r="R2388">
        <v>1</v>
      </c>
      <c r="S2388" t="s">
        <v>64</v>
      </c>
    </row>
    <row r="2389" spans="1:19" x14ac:dyDescent="0.3">
      <c r="A2389">
        <v>122382</v>
      </c>
      <c r="B2389" s="1">
        <v>44661</v>
      </c>
      <c r="C2389" t="s">
        <v>34</v>
      </c>
      <c r="D2389" t="s">
        <v>61</v>
      </c>
      <c r="E2389" t="s">
        <v>62</v>
      </c>
      <c r="F2389" t="s">
        <v>83</v>
      </c>
      <c r="G2389" t="s">
        <v>42</v>
      </c>
      <c r="H2389" t="s">
        <v>52</v>
      </c>
      <c r="I2389" t="s">
        <v>31</v>
      </c>
      <c r="J2389">
        <v>0.02</v>
      </c>
      <c r="K2389">
        <v>1184030.8</v>
      </c>
      <c r="L2389">
        <v>13767.8</v>
      </c>
      <c r="M2389">
        <v>7.15</v>
      </c>
      <c r="N2389" t="s">
        <v>58</v>
      </c>
      <c r="O2389" t="s">
        <v>25</v>
      </c>
      <c r="P2389">
        <v>36177</v>
      </c>
      <c r="Q2389">
        <v>108677</v>
      </c>
      <c r="R2389">
        <v>6</v>
      </c>
      <c r="S2389" t="s">
        <v>64</v>
      </c>
    </row>
    <row r="2390" spans="1:19" x14ac:dyDescent="0.3">
      <c r="A2390">
        <v>122370</v>
      </c>
      <c r="B2390" s="1">
        <v>44619</v>
      </c>
      <c r="C2390" t="s">
        <v>65</v>
      </c>
      <c r="D2390" t="s">
        <v>18</v>
      </c>
      <c r="E2390" t="s">
        <v>27</v>
      </c>
      <c r="F2390" t="s">
        <v>76</v>
      </c>
      <c r="G2390" t="s">
        <v>42</v>
      </c>
      <c r="H2390" t="s">
        <v>52</v>
      </c>
      <c r="I2390" t="s">
        <v>23</v>
      </c>
      <c r="J2390">
        <v>0.03</v>
      </c>
      <c r="K2390">
        <v>1187873.28</v>
      </c>
      <c r="L2390">
        <v>13812.48</v>
      </c>
      <c r="M2390">
        <v>4.76</v>
      </c>
      <c r="N2390" t="s">
        <v>38</v>
      </c>
      <c r="O2390" t="s">
        <v>32</v>
      </c>
      <c r="P2390">
        <v>36274</v>
      </c>
      <c r="Q2390">
        <v>108964</v>
      </c>
      <c r="R2390">
        <v>9</v>
      </c>
      <c r="S2390" t="s">
        <v>45</v>
      </c>
    </row>
    <row r="2391" spans="1:19" x14ac:dyDescent="0.3">
      <c r="A2391">
        <v>122368</v>
      </c>
      <c r="B2391" s="1">
        <v>44599</v>
      </c>
      <c r="C2391" t="s">
        <v>65</v>
      </c>
      <c r="D2391" t="s">
        <v>18</v>
      </c>
      <c r="E2391" t="s">
        <v>27</v>
      </c>
      <c r="F2391" t="s">
        <v>108</v>
      </c>
      <c r="G2391" t="s">
        <v>29</v>
      </c>
      <c r="H2391" t="s">
        <v>52</v>
      </c>
      <c r="I2391" t="s">
        <v>37</v>
      </c>
      <c r="J2391">
        <v>0.1</v>
      </c>
      <c r="K2391">
        <v>1055915.74</v>
      </c>
      <c r="L2391">
        <v>12278.09</v>
      </c>
      <c r="M2391">
        <v>0.56484135319751805</v>
      </c>
      <c r="N2391" t="s">
        <v>24</v>
      </c>
      <c r="O2391" t="s">
        <v>32</v>
      </c>
      <c r="P2391">
        <v>19089</v>
      </c>
      <c r="Q2391">
        <v>63141</v>
      </c>
      <c r="R2391">
        <v>1</v>
      </c>
      <c r="S2391" t="s">
        <v>45</v>
      </c>
    </row>
    <row r="2392" spans="1:19" x14ac:dyDescent="0.3">
      <c r="A2392">
        <v>109629</v>
      </c>
      <c r="B2392" s="1">
        <v>44659</v>
      </c>
      <c r="C2392" t="s">
        <v>34</v>
      </c>
      <c r="D2392" t="s">
        <v>18</v>
      </c>
      <c r="E2392" t="s">
        <v>19</v>
      </c>
      <c r="F2392" t="s">
        <v>71</v>
      </c>
      <c r="G2392" t="s">
        <v>21</v>
      </c>
      <c r="H2392" t="s">
        <v>52</v>
      </c>
      <c r="I2392" t="s">
        <v>31</v>
      </c>
      <c r="J2392">
        <v>0.08</v>
      </c>
      <c r="K2392">
        <v>1023268.4199999999</v>
      </c>
      <c r="L2392">
        <v>11898.47</v>
      </c>
      <c r="M2392">
        <v>3.85</v>
      </c>
      <c r="N2392" t="s">
        <v>53</v>
      </c>
      <c r="O2392" t="s">
        <v>49</v>
      </c>
      <c r="P2392">
        <v>31504</v>
      </c>
      <c r="Q2392">
        <v>94834</v>
      </c>
      <c r="R2392">
        <v>5</v>
      </c>
      <c r="S2392" t="s">
        <v>64</v>
      </c>
    </row>
    <row r="2393" spans="1:19" x14ac:dyDescent="0.3">
      <c r="A2393">
        <v>122365</v>
      </c>
      <c r="B2393" s="1">
        <v>44609</v>
      </c>
      <c r="C2393" t="s">
        <v>65</v>
      </c>
      <c r="D2393" t="s">
        <v>40</v>
      </c>
      <c r="E2393" t="s">
        <v>19</v>
      </c>
      <c r="F2393" t="s">
        <v>87</v>
      </c>
      <c r="G2393" t="s">
        <v>29</v>
      </c>
      <c r="H2393" t="s">
        <v>30</v>
      </c>
      <c r="I2393" t="s">
        <v>48</v>
      </c>
      <c r="J2393">
        <v>0.01</v>
      </c>
      <c r="K2393">
        <v>372421.27999999997</v>
      </c>
      <c r="L2393">
        <v>4330.4799999999996</v>
      </c>
      <c r="M2393">
        <v>5.24</v>
      </c>
      <c r="N2393" t="s">
        <v>44</v>
      </c>
      <c r="O2393" t="s">
        <v>32</v>
      </c>
      <c r="P2393">
        <v>10944</v>
      </c>
      <c r="Q2393">
        <v>33938</v>
      </c>
      <c r="R2393">
        <v>9</v>
      </c>
      <c r="S2393" t="s">
        <v>64</v>
      </c>
    </row>
    <row r="2394" spans="1:19" x14ac:dyDescent="0.3">
      <c r="A2394">
        <v>122362</v>
      </c>
      <c r="B2394" s="1">
        <v>44587</v>
      </c>
      <c r="C2394" t="s">
        <v>17</v>
      </c>
      <c r="D2394" t="s">
        <v>40</v>
      </c>
      <c r="E2394" t="s">
        <v>35</v>
      </c>
      <c r="F2394" t="s">
        <v>72</v>
      </c>
      <c r="G2394" t="s">
        <v>60</v>
      </c>
      <c r="H2394" t="s">
        <v>52</v>
      </c>
      <c r="I2394" t="s">
        <v>23</v>
      </c>
      <c r="J2394">
        <v>7.0000000000000007E-2</v>
      </c>
      <c r="K2394">
        <v>1256210.6000000001</v>
      </c>
      <c r="L2394">
        <v>14607.1</v>
      </c>
      <c r="M2394">
        <v>3.95</v>
      </c>
      <c r="N2394" t="s">
        <v>44</v>
      </c>
      <c r="O2394" t="s">
        <v>25</v>
      </c>
      <c r="P2394">
        <v>37818</v>
      </c>
      <c r="Q2394">
        <v>113539</v>
      </c>
      <c r="R2394">
        <v>2</v>
      </c>
      <c r="S2394" t="s">
        <v>64</v>
      </c>
    </row>
    <row r="2395" spans="1:19" x14ac:dyDescent="0.3">
      <c r="A2395">
        <v>122357</v>
      </c>
      <c r="B2395" s="1">
        <v>44685</v>
      </c>
      <c r="C2395" t="s">
        <v>91</v>
      </c>
      <c r="D2395" t="s">
        <v>18</v>
      </c>
      <c r="E2395" t="s">
        <v>19</v>
      </c>
      <c r="F2395" t="s">
        <v>96</v>
      </c>
      <c r="G2395" t="s">
        <v>42</v>
      </c>
      <c r="H2395" t="s">
        <v>52</v>
      </c>
      <c r="I2395" t="s">
        <v>48</v>
      </c>
      <c r="J2395">
        <v>0.08</v>
      </c>
      <c r="K2395">
        <v>1219957.3</v>
      </c>
      <c r="L2395">
        <v>14185.55</v>
      </c>
      <c r="M2395">
        <v>5.21</v>
      </c>
      <c r="N2395" t="s">
        <v>58</v>
      </c>
      <c r="O2395" t="s">
        <v>32</v>
      </c>
      <c r="P2395">
        <v>37052</v>
      </c>
      <c r="Q2395">
        <v>111269</v>
      </c>
      <c r="R2395">
        <v>2</v>
      </c>
      <c r="S2395" t="s">
        <v>26</v>
      </c>
    </row>
    <row r="2396" spans="1:19" x14ac:dyDescent="0.3">
      <c r="A2396">
        <v>122346</v>
      </c>
      <c r="B2396" s="1">
        <v>44569</v>
      </c>
      <c r="C2396" t="s">
        <v>17</v>
      </c>
      <c r="D2396" t="s">
        <v>18</v>
      </c>
      <c r="E2396" t="s">
        <v>19</v>
      </c>
      <c r="F2396" t="s">
        <v>88</v>
      </c>
      <c r="G2396" t="s">
        <v>21</v>
      </c>
      <c r="H2396" t="s">
        <v>22</v>
      </c>
      <c r="I2396" t="s">
        <v>37</v>
      </c>
      <c r="J2396">
        <v>0.1</v>
      </c>
      <c r="K2396">
        <v>817006.02</v>
      </c>
      <c r="L2396">
        <v>9500.07</v>
      </c>
      <c r="M2396">
        <v>0.90088620889730719</v>
      </c>
      <c r="N2396" t="s">
        <v>44</v>
      </c>
      <c r="O2396" t="s">
        <v>32</v>
      </c>
      <c r="P2396">
        <v>14672</v>
      </c>
      <c r="Q2396">
        <v>48755</v>
      </c>
      <c r="R2396">
        <v>1</v>
      </c>
      <c r="S2396" t="s">
        <v>26</v>
      </c>
    </row>
    <row r="2397" spans="1:19" x14ac:dyDescent="0.3">
      <c r="A2397">
        <v>109640</v>
      </c>
      <c r="B2397" s="1">
        <v>44588</v>
      </c>
      <c r="C2397" t="s">
        <v>17</v>
      </c>
      <c r="D2397" t="s">
        <v>18</v>
      </c>
      <c r="E2397" t="s">
        <v>27</v>
      </c>
      <c r="F2397" t="s">
        <v>110</v>
      </c>
      <c r="G2397" t="s">
        <v>42</v>
      </c>
      <c r="H2397" t="s">
        <v>22</v>
      </c>
      <c r="I2397" t="s">
        <v>37</v>
      </c>
      <c r="J2397">
        <v>0.04</v>
      </c>
      <c r="K2397">
        <v>861750.1</v>
      </c>
      <c r="L2397">
        <v>10020.35</v>
      </c>
      <c r="M2397">
        <v>0.63276531339215625</v>
      </c>
      <c r="N2397" t="s">
        <v>58</v>
      </c>
      <c r="O2397" t="s">
        <v>49</v>
      </c>
      <c r="P2397">
        <v>15507</v>
      </c>
      <c r="Q2397">
        <v>51474</v>
      </c>
      <c r="R2397">
        <v>1</v>
      </c>
      <c r="S2397" t="s">
        <v>50</v>
      </c>
    </row>
    <row r="2398" spans="1:19" x14ac:dyDescent="0.3">
      <c r="A2398">
        <v>122343</v>
      </c>
      <c r="B2398" s="1">
        <v>44618</v>
      </c>
      <c r="C2398" t="s">
        <v>65</v>
      </c>
      <c r="D2398" t="s">
        <v>40</v>
      </c>
      <c r="E2398" t="s">
        <v>27</v>
      </c>
      <c r="F2398" t="s">
        <v>28</v>
      </c>
      <c r="G2398" t="s">
        <v>42</v>
      </c>
      <c r="H2398" t="s">
        <v>22</v>
      </c>
      <c r="I2398" t="s">
        <v>48</v>
      </c>
      <c r="J2398">
        <v>0.14000000000000001</v>
      </c>
      <c r="K2398">
        <v>910801.05999999994</v>
      </c>
      <c r="L2398">
        <v>10590.71</v>
      </c>
      <c r="M2398">
        <v>2.97</v>
      </c>
      <c r="N2398" t="s">
        <v>24</v>
      </c>
      <c r="O2398" t="s">
        <v>25</v>
      </c>
      <c r="P2398">
        <v>27960</v>
      </c>
      <c r="Q2398">
        <v>84338</v>
      </c>
      <c r="R2398">
        <v>1</v>
      </c>
      <c r="S2398" t="s">
        <v>33</v>
      </c>
    </row>
    <row r="2399" spans="1:19" x14ac:dyDescent="0.3">
      <c r="A2399">
        <v>122337</v>
      </c>
      <c r="B2399" s="1">
        <v>44625</v>
      </c>
      <c r="C2399" t="s">
        <v>39</v>
      </c>
      <c r="D2399" t="s">
        <v>40</v>
      </c>
      <c r="E2399" t="s">
        <v>35</v>
      </c>
      <c r="F2399" t="s">
        <v>98</v>
      </c>
      <c r="G2399" t="s">
        <v>42</v>
      </c>
      <c r="H2399" t="s">
        <v>52</v>
      </c>
      <c r="I2399" t="s">
        <v>48</v>
      </c>
      <c r="J2399">
        <v>0.04</v>
      </c>
      <c r="K2399">
        <v>1018252.9</v>
      </c>
      <c r="L2399">
        <v>11840.15</v>
      </c>
      <c r="M2399">
        <v>1.3</v>
      </c>
      <c r="N2399" t="s">
        <v>58</v>
      </c>
      <c r="O2399" t="s">
        <v>25</v>
      </c>
      <c r="P2399">
        <v>31352</v>
      </c>
      <c r="Q2399">
        <v>94386</v>
      </c>
      <c r="R2399">
        <v>3</v>
      </c>
      <c r="S2399" t="s">
        <v>50</v>
      </c>
    </row>
    <row r="2400" spans="1:19" x14ac:dyDescent="0.3">
      <c r="A2400">
        <v>109648</v>
      </c>
      <c r="B2400" s="1">
        <v>44684</v>
      </c>
      <c r="C2400" t="s">
        <v>91</v>
      </c>
      <c r="D2400" t="s">
        <v>40</v>
      </c>
      <c r="E2400" t="s">
        <v>35</v>
      </c>
      <c r="F2400" t="s">
        <v>109</v>
      </c>
      <c r="G2400" t="s">
        <v>60</v>
      </c>
      <c r="H2400" t="s">
        <v>22</v>
      </c>
      <c r="I2400" t="s">
        <v>48</v>
      </c>
      <c r="J2400">
        <v>7.0000000000000007E-2</v>
      </c>
      <c r="K2400">
        <v>844896.67999999993</v>
      </c>
      <c r="L2400">
        <v>9824.3799999999992</v>
      </c>
      <c r="M2400">
        <v>6.48</v>
      </c>
      <c r="N2400" t="s">
        <v>38</v>
      </c>
      <c r="O2400" t="s">
        <v>49</v>
      </c>
      <c r="P2400">
        <v>25886</v>
      </c>
      <c r="Q2400">
        <v>78195</v>
      </c>
      <c r="R2400">
        <v>6</v>
      </c>
      <c r="S2400" t="s">
        <v>50</v>
      </c>
    </row>
    <row r="2401" spans="1:19" x14ac:dyDescent="0.3">
      <c r="A2401">
        <v>122321</v>
      </c>
      <c r="B2401" s="1">
        <v>44584</v>
      </c>
      <c r="C2401" t="s">
        <v>17</v>
      </c>
      <c r="D2401" t="s">
        <v>40</v>
      </c>
      <c r="E2401" t="s">
        <v>27</v>
      </c>
      <c r="F2401" t="s">
        <v>41</v>
      </c>
      <c r="G2401" t="s">
        <v>29</v>
      </c>
      <c r="H2401" t="s">
        <v>43</v>
      </c>
      <c r="I2401" t="s">
        <v>48</v>
      </c>
      <c r="J2401">
        <v>0.1</v>
      </c>
      <c r="K2401">
        <v>303281.58</v>
      </c>
      <c r="L2401">
        <v>3526.53</v>
      </c>
      <c r="M2401">
        <v>6.93</v>
      </c>
      <c r="N2401" t="s">
        <v>44</v>
      </c>
      <c r="O2401" t="s">
        <v>32</v>
      </c>
      <c r="P2401">
        <v>8754</v>
      </c>
      <c r="Q2401">
        <v>27450</v>
      </c>
      <c r="R2401">
        <v>9</v>
      </c>
      <c r="S2401" t="s">
        <v>45</v>
      </c>
    </row>
    <row r="2402" spans="1:19" x14ac:dyDescent="0.3">
      <c r="A2402">
        <v>122319</v>
      </c>
      <c r="B2402" s="1">
        <v>44667</v>
      </c>
      <c r="C2402" t="s">
        <v>34</v>
      </c>
      <c r="D2402" t="s">
        <v>40</v>
      </c>
      <c r="E2402" t="s">
        <v>35</v>
      </c>
      <c r="F2402" t="s">
        <v>84</v>
      </c>
      <c r="G2402" t="s">
        <v>42</v>
      </c>
      <c r="H2402" t="s">
        <v>52</v>
      </c>
      <c r="I2402" t="s">
        <v>31</v>
      </c>
      <c r="J2402">
        <v>0.03</v>
      </c>
      <c r="K2402">
        <v>1039366.76</v>
      </c>
      <c r="L2402">
        <v>12085.66</v>
      </c>
      <c r="M2402">
        <v>5.92</v>
      </c>
      <c r="N2402" t="s">
        <v>58</v>
      </c>
      <c r="O2402" t="s">
        <v>49</v>
      </c>
      <c r="P2402">
        <v>31994</v>
      </c>
      <c r="Q2402">
        <v>96288</v>
      </c>
      <c r="R2402">
        <v>9</v>
      </c>
      <c r="S2402" t="s">
        <v>50</v>
      </c>
    </row>
    <row r="2403" spans="1:19" x14ac:dyDescent="0.3">
      <c r="A2403">
        <v>122317</v>
      </c>
      <c r="B2403" s="1">
        <v>44634</v>
      </c>
      <c r="C2403" t="s">
        <v>39</v>
      </c>
      <c r="D2403" t="s">
        <v>40</v>
      </c>
      <c r="E2403" t="s">
        <v>55</v>
      </c>
      <c r="F2403" t="s">
        <v>96</v>
      </c>
      <c r="G2403" t="s">
        <v>29</v>
      </c>
      <c r="H2403" t="s">
        <v>52</v>
      </c>
      <c r="I2403" t="s">
        <v>23</v>
      </c>
      <c r="J2403">
        <v>0.02</v>
      </c>
      <c r="K2403">
        <v>1290000</v>
      </c>
      <c r="L2403">
        <v>15000</v>
      </c>
      <c r="M2403">
        <v>6.2</v>
      </c>
      <c r="N2403" t="s">
        <v>24</v>
      </c>
      <c r="O2403" t="s">
        <v>49</v>
      </c>
      <c r="P2403">
        <v>38638</v>
      </c>
      <c r="Q2403">
        <v>115966</v>
      </c>
      <c r="R2403">
        <v>9</v>
      </c>
      <c r="S2403" t="s">
        <v>26</v>
      </c>
    </row>
    <row r="2404" spans="1:19" x14ac:dyDescent="0.3">
      <c r="A2404">
        <v>109675</v>
      </c>
      <c r="B2404" s="1">
        <v>44573</v>
      </c>
      <c r="C2404" t="s">
        <v>17</v>
      </c>
      <c r="D2404" t="s">
        <v>18</v>
      </c>
      <c r="E2404" t="s">
        <v>19</v>
      </c>
      <c r="F2404" t="s">
        <v>66</v>
      </c>
      <c r="G2404" t="s">
        <v>21</v>
      </c>
      <c r="H2404" t="s">
        <v>30</v>
      </c>
      <c r="I2404" t="s">
        <v>23</v>
      </c>
      <c r="J2404">
        <v>0.03</v>
      </c>
      <c r="K2404">
        <v>651232.42000000004</v>
      </c>
      <c r="L2404">
        <v>7572.47</v>
      </c>
      <c r="M2404">
        <v>1.01</v>
      </c>
      <c r="N2404" t="s">
        <v>24</v>
      </c>
      <c r="O2404" t="s">
        <v>49</v>
      </c>
      <c r="P2404">
        <v>19741</v>
      </c>
      <c r="Q2404">
        <v>59994</v>
      </c>
      <c r="R2404">
        <v>9</v>
      </c>
      <c r="S2404" t="s">
        <v>64</v>
      </c>
    </row>
    <row r="2405" spans="1:19" x14ac:dyDescent="0.3">
      <c r="A2405">
        <v>122313</v>
      </c>
      <c r="B2405" s="1">
        <v>44581</v>
      </c>
      <c r="C2405" t="s">
        <v>17</v>
      </c>
      <c r="D2405" t="s">
        <v>18</v>
      </c>
      <c r="E2405" t="s">
        <v>55</v>
      </c>
      <c r="F2405" t="s">
        <v>59</v>
      </c>
      <c r="G2405" t="s">
        <v>29</v>
      </c>
      <c r="H2405" t="s">
        <v>43</v>
      </c>
      <c r="I2405" t="s">
        <v>48</v>
      </c>
      <c r="J2405">
        <v>0.15</v>
      </c>
      <c r="K2405">
        <v>308691.84000000003</v>
      </c>
      <c r="L2405">
        <v>3589.44</v>
      </c>
      <c r="M2405">
        <v>6.24</v>
      </c>
      <c r="N2405" t="s">
        <v>58</v>
      </c>
      <c r="O2405" t="s">
        <v>32</v>
      </c>
      <c r="P2405">
        <v>8931</v>
      </c>
      <c r="Q2405">
        <v>27974</v>
      </c>
      <c r="R2405">
        <v>1</v>
      </c>
      <c r="S2405" t="s">
        <v>26</v>
      </c>
    </row>
    <row r="2406" spans="1:19" x14ac:dyDescent="0.3">
      <c r="A2406">
        <v>122312</v>
      </c>
      <c r="B2406" s="1">
        <v>44597</v>
      </c>
      <c r="C2406" t="s">
        <v>65</v>
      </c>
      <c r="D2406" t="s">
        <v>40</v>
      </c>
      <c r="E2406" t="s">
        <v>27</v>
      </c>
      <c r="F2406" t="s">
        <v>102</v>
      </c>
      <c r="G2406" t="s">
        <v>21</v>
      </c>
      <c r="H2406" t="s">
        <v>43</v>
      </c>
      <c r="I2406" t="s">
        <v>31</v>
      </c>
      <c r="J2406">
        <v>0.02</v>
      </c>
      <c r="K2406">
        <v>269487.02</v>
      </c>
      <c r="L2406">
        <v>3133.57</v>
      </c>
      <c r="M2406">
        <v>6.07</v>
      </c>
      <c r="N2406" t="s">
        <v>58</v>
      </c>
      <c r="O2406" t="s">
        <v>32</v>
      </c>
      <c r="P2406">
        <v>7727</v>
      </c>
      <c r="Q2406">
        <v>24408</v>
      </c>
      <c r="R2406">
        <v>1</v>
      </c>
      <c r="S2406" t="s">
        <v>45</v>
      </c>
    </row>
    <row r="2407" spans="1:19" x14ac:dyDescent="0.3">
      <c r="A2407">
        <v>122300</v>
      </c>
      <c r="B2407" s="1">
        <v>44611</v>
      </c>
      <c r="C2407" t="s">
        <v>65</v>
      </c>
      <c r="D2407" t="s">
        <v>18</v>
      </c>
      <c r="E2407" t="s">
        <v>27</v>
      </c>
      <c r="F2407" t="s">
        <v>57</v>
      </c>
      <c r="G2407" t="s">
        <v>60</v>
      </c>
      <c r="H2407" t="s">
        <v>52</v>
      </c>
      <c r="I2407" t="s">
        <v>23</v>
      </c>
      <c r="J2407">
        <v>0.02</v>
      </c>
      <c r="K2407">
        <v>992423.65999999992</v>
      </c>
      <c r="L2407">
        <v>11539.81</v>
      </c>
      <c r="M2407">
        <v>7.39</v>
      </c>
      <c r="N2407" t="s">
        <v>38</v>
      </c>
      <c r="O2407" t="s">
        <v>49</v>
      </c>
      <c r="P2407">
        <v>30551</v>
      </c>
      <c r="Q2407">
        <v>92012</v>
      </c>
      <c r="R2407">
        <v>5</v>
      </c>
      <c r="S2407" t="s">
        <v>26</v>
      </c>
    </row>
    <row r="2408" spans="1:19" x14ac:dyDescent="0.3">
      <c r="A2408">
        <v>122283</v>
      </c>
      <c r="B2408" s="1">
        <v>44646</v>
      </c>
      <c r="C2408" t="s">
        <v>39</v>
      </c>
      <c r="D2408" t="s">
        <v>40</v>
      </c>
      <c r="E2408" t="s">
        <v>27</v>
      </c>
      <c r="F2408" t="s">
        <v>99</v>
      </c>
      <c r="G2408" t="s">
        <v>29</v>
      </c>
      <c r="H2408" t="s">
        <v>52</v>
      </c>
      <c r="I2408" t="s">
        <v>31</v>
      </c>
      <c r="J2408">
        <v>0.02</v>
      </c>
      <c r="K2408">
        <v>1210015.7</v>
      </c>
      <c r="L2408">
        <v>14069.95</v>
      </c>
      <c r="M2408">
        <v>0.12</v>
      </c>
      <c r="N2408" t="s">
        <v>58</v>
      </c>
      <c r="O2408" t="s">
        <v>49</v>
      </c>
      <c r="P2408">
        <v>36820</v>
      </c>
      <c r="Q2408">
        <v>110582</v>
      </c>
      <c r="R2408">
        <v>7</v>
      </c>
      <c r="S2408" t="s">
        <v>33</v>
      </c>
    </row>
    <row r="2409" spans="1:19" x14ac:dyDescent="0.3">
      <c r="A2409">
        <v>109699</v>
      </c>
      <c r="B2409" s="1">
        <v>44639</v>
      </c>
      <c r="C2409" t="s">
        <v>39</v>
      </c>
      <c r="D2409" t="s">
        <v>61</v>
      </c>
      <c r="E2409" t="s">
        <v>62</v>
      </c>
      <c r="F2409" t="s">
        <v>97</v>
      </c>
      <c r="G2409" t="s">
        <v>42</v>
      </c>
      <c r="H2409" t="s">
        <v>22</v>
      </c>
      <c r="I2409" t="s">
        <v>48</v>
      </c>
      <c r="J2409">
        <v>0.14000000000000001</v>
      </c>
      <c r="K2409">
        <v>937139.41999999993</v>
      </c>
      <c r="L2409">
        <v>10896.97</v>
      </c>
      <c r="M2409">
        <v>1.42</v>
      </c>
      <c r="N2409" t="s">
        <v>58</v>
      </c>
      <c r="O2409" t="s">
        <v>32</v>
      </c>
      <c r="P2409">
        <v>28793</v>
      </c>
      <c r="Q2409">
        <v>86806</v>
      </c>
      <c r="R2409">
        <v>10</v>
      </c>
      <c r="S2409" t="s">
        <v>26</v>
      </c>
    </row>
    <row r="2410" spans="1:19" x14ac:dyDescent="0.3">
      <c r="A2410">
        <v>122264</v>
      </c>
      <c r="B2410" s="1">
        <v>44605</v>
      </c>
      <c r="C2410" t="s">
        <v>65</v>
      </c>
      <c r="D2410" t="s">
        <v>40</v>
      </c>
      <c r="E2410" t="s">
        <v>19</v>
      </c>
      <c r="F2410" t="s">
        <v>106</v>
      </c>
      <c r="G2410" t="s">
        <v>29</v>
      </c>
      <c r="H2410" t="s">
        <v>30</v>
      </c>
      <c r="I2410" t="s">
        <v>48</v>
      </c>
      <c r="J2410">
        <v>0.14000000000000001</v>
      </c>
      <c r="K2410">
        <v>557216.36</v>
      </c>
      <c r="L2410">
        <v>6479.26</v>
      </c>
      <c r="M2410">
        <v>0.17</v>
      </c>
      <c r="N2410" t="s">
        <v>44</v>
      </c>
      <c r="O2410" t="s">
        <v>32</v>
      </c>
      <c r="P2410">
        <v>16790</v>
      </c>
      <c r="Q2410">
        <v>51252</v>
      </c>
      <c r="R2410">
        <v>9</v>
      </c>
      <c r="S2410" t="s">
        <v>26</v>
      </c>
    </row>
    <row r="2411" spans="1:19" x14ac:dyDescent="0.3">
      <c r="A2411">
        <v>122245</v>
      </c>
      <c r="B2411" s="1">
        <v>44697</v>
      </c>
      <c r="C2411" t="s">
        <v>91</v>
      </c>
      <c r="D2411" t="s">
        <v>40</v>
      </c>
      <c r="E2411" t="s">
        <v>19</v>
      </c>
      <c r="F2411" t="s">
        <v>20</v>
      </c>
      <c r="G2411" t="s">
        <v>42</v>
      </c>
      <c r="H2411" t="s">
        <v>30</v>
      </c>
      <c r="I2411" t="s">
        <v>31</v>
      </c>
      <c r="J2411">
        <v>0.11</v>
      </c>
      <c r="K2411">
        <v>628423.5</v>
      </c>
      <c r="L2411">
        <v>7307.25</v>
      </c>
      <c r="M2411">
        <v>3.79</v>
      </c>
      <c r="N2411" t="s">
        <v>44</v>
      </c>
      <c r="O2411" t="s">
        <v>49</v>
      </c>
      <c r="P2411">
        <v>19028</v>
      </c>
      <c r="Q2411">
        <v>57880</v>
      </c>
      <c r="R2411">
        <v>3</v>
      </c>
      <c r="S2411" t="s">
        <v>26</v>
      </c>
    </row>
    <row r="2412" spans="1:19" x14ac:dyDescent="0.3">
      <c r="A2412">
        <v>122236</v>
      </c>
      <c r="B2412" s="1">
        <v>44688</v>
      </c>
      <c r="C2412" t="s">
        <v>91</v>
      </c>
      <c r="D2412" t="s">
        <v>18</v>
      </c>
      <c r="E2412" t="s">
        <v>27</v>
      </c>
      <c r="F2412" t="s">
        <v>72</v>
      </c>
      <c r="G2412" t="s">
        <v>60</v>
      </c>
      <c r="H2412" t="s">
        <v>22</v>
      </c>
      <c r="I2412" t="s">
        <v>37</v>
      </c>
      <c r="J2412">
        <v>0.06</v>
      </c>
      <c r="K2412">
        <v>890105.15999999992</v>
      </c>
      <c r="L2412">
        <v>10350.06</v>
      </c>
      <c r="M2412">
        <v>0.1447852835727815</v>
      </c>
      <c r="N2412" t="s">
        <v>24</v>
      </c>
      <c r="O2412" t="s">
        <v>32</v>
      </c>
      <c r="P2412">
        <v>16036</v>
      </c>
      <c r="Q2412">
        <v>53197</v>
      </c>
      <c r="R2412">
        <v>1</v>
      </c>
      <c r="S2412" t="s">
        <v>64</v>
      </c>
    </row>
    <row r="2413" spans="1:19" x14ac:dyDescent="0.3">
      <c r="A2413">
        <v>109707</v>
      </c>
      <c r="B2413" s="1">
        <v>44628</v>
      </c>
      <c r="C2413" t="s">
        <v>39</v>
      </c>
      <c r="D2413" t="s">
        <v>40</v>
      </c>
      <c r="E2413" t="s">
        <v>27</v>
      </c>
      <c r="F2413" t="s">
        <v>83</v>
      </c>
      <c r="G2413" t="s">
        <v>42</v>
      </c>
      <c r="H2413" t="s">
        <v>52</v>
      </c>
      <c r="I2413" t="s">
        <v>48</v>
      </c>
      <c r="J2413">
        <v>0.05</v>
      </c>
      <c r="K2413">
        <v>1290000</v>
      </c>
      <c r="L2413">
        <v>15000</v>
      </c>
      <c r="M2413">
        <v>4.7300000000000004</v>
      </c>
      <c r="N2413" t="s">
        <v>38</v>
      </c>
      <c r="O2413" t="s">
        <v>32</v>
      </c>
      <c r="P2413">
        <v>38994</v>
      </c>
      <c r="Q2413">
        <v>117023</v>
      </c>
      <c r="R2413">
        <v>1</v>
      </c>
      <c r="S2413" t="s">
        <v>64</v>
      </c>
    </row>
    <row r="2414" spans="1:19" x14ac:dyDescent="0.3">
      <c r="A2414">
        <v>122231</v>
      </c>
      <c r="B2414" s="1">
        <v>44643</v>
      </c>
      <c r="C2414" t="s">
        <v>39</v>
      </c>
      <c r="D2414" t="s">
        <v>18</v>
      </c>
      <c r="E2414" t="s">
        <v>27</v>
      </c>
      <c r="F2414" t="s">
        <v>70</v>
      </c>
      <c r="G2414" t="s">
        <v>60</v>
      </c>
      <c r="H2414" t="s">
        <v>30</v>
      </c>
      <c r="I2414" t="s">
        <v>37</v>
      </c>
      <c r="J2414">
        <v>0.08</v>
      </c>
      <c r="K2414">
        <v>402420.66000000003</v>
      </c>
      <c r="L2414">
        <v>4679.3100000000004</v>
      </c>
      <c r="M2414">
        <v>1.3709915123496721</v>
      </c>
      <c r="N2414" t="s">
        <v>53</v>
      </c>
      <c r="O2414" t="s">
        <v>25</v>
      </c>
      <c r="P2414">
        <v>6989</v>
      </c>
      <c r="Q2414">
        <v>23739</v>
      </c>
      <c r="R2414">
        <v>1</v>
      </c>
      <c r="S2414" t="s">
        <v>64</v>
      </c>
    </row>
    <row r="2415" spans="1:19" x14ac:dyDescent="0.3">
      <c r="A2415">
        <v>122230</v>
      </c>
      <c r="B2415" s="1">
        <v>44627</v>
      </c>
      <c r="C2415" t="s">
        <v>39</v>
      </c>
      <c r="D2415" t="s">
        <v>40</v>
      </c>
      <c r="E2415" t="s">
        <v>19</v>
      </c>
      <c r="F2415" t="s">
        <v>97</v>
      </c>
      <c r="G2415" t="s">
        <v>60</v>
      </c>
      <c r="H2415" t="s">
        <v>22</v>
      </c>
      <c r="I2415" t="s">
        <v>48</v>
      </c>
      <c r="J2415">
        <v>0.08</v>
      </c>
      <c r="K2415">
        <v>686199.16</v>
      </c>
      <c r="L2415">
        <v>7979.06</v>
      </c>
      <c r="M2415">
        <v>0.45</v>
      </c>
      <c r="N2415" t="s">
        <v>53</v>
      </c>
      <c r="O2415" t="s">
        <v>32</v>
      </c>
      <c r="P2415">
        <v>20854</v>
      </c>
      <c r="Q2415">
        <v>63289</v>
      </c>
      <c r="R2415">
        <v>5</v>
      </c>
      <c r="S2415" t="s">
        <v>26</v>
      </c>
    </row>
    <row r="2416" spans="1:19" x14ac:dyDescent="0.3">
      <c r="A2416">
        <v>122205</v>
      </c>
      <c r="B2416" s="1">
        <v>44603</v>
      </c>
      <c r="C2416" t="s">
        <v>65</v>
      </c>
      <c r="D2416" t="s">
        <v>40</v>
      </c>
      <c r="E2416" t="s">
        <v>55</v>
      </c>
      <c r="F2416" t="s">
        <v>101</v>
      </c>
      <c r="G2416" t="s">
        <v>42</v>
      </c>
      <c r="H2416" t="s">
        <v>22</v>
      </c>
      <c r="I2416" t="s">
        <v>48</v>
      </c>
      <c r="J2416">
        <v>0.14000000000000001</v>
      </c>
      <c r="K2416">
        <v>719522.44000000006</v>
      </c>
      <c r="L2416">
        <v>8366.5400000000009</v>
      </c>
      <c r="M2416">
        <v>3.48</v>
      </c>
      <c r="N2416" t="s">
        <v>44</v>
      </c>
      <c r="O2416" t="s">
        <v>25</v>
      </c>
      <c r="P2416">
        <v>21918</v>
      </c>
      <c r="Q2416">
        <v>66441</v>
      </c>
      <c r="R2416">
        <v>8</v>
      </c>
      <c r="S2416" t="s">
        <v>64</v>
      </c>
    </row>
    <row r="2417" spans="1:19" x14ac:dyDescent="0.3">
      <c r="A2417">
        <v>109722</v>
      </c>
      <c r="B2417" s="1">
        <v>44655</v>
      </c>
      <c r="C2417" t="s">
        <v>34</v>
      </c>
      <c r="D2417" t="s">
        <v>18</v>
      </c>
      <c r="E2417" t="s">
        <v>27</v>
      </c>
      <c r="F2417" t="s">
        <v>75</v>
      </c>
      <c r="G2417" t="s">
        <v>29</v>
      </c>
      <c r="H2417" t="s">
        <v>52</v>
      </c>
      <c r="I2417" t="s">
        <v>37</v>
      </c>
      <c r="J2417">
        <v>7.0000000000000007E-2</v>
      </c>
      <c r="K2417">
        <v>1290000</v>
      </c>
      <c r="L2417">
        <v>15000</v>
      </c>
      <c r="M2417">
        <v>0.64170267657566127</v>
      </c>
      <c r="N2417" t="s">
        <v>58</v>
      </c>
      <c r="O2417" t="s">
        <v>49</v>
      </c>
      <c r="P2417">
        <v>22801</v>
      </c>
      <c r="Q2417">
        <v>75227</v>
      </c>
      <c r="R2417">
        <v>1</v>
      </c>
      <c r="S2417" t="s">
        <v>45</v>
      </c>
    </row>
    <row r="2418" spans="1:19" x14ac:dyDescent="0.3">
      <c r="A2418">
        <v>109726</v>
      </c>
      <c r="B2418" s="1">
        <v>44689</v>
      </c>
      <c r="C2418" t="s">
        <v>91</v>
      </c>
      <c r="D2418" t="s">
        <v>61</v>
      </c>
      <c r="E2418" t="s">
        <v>62</v>
      </c>
      <c r="F2418" t="s">
        <v>93</v>
      </c>
      <c r="G2418" t="s">
        <v>60</v>
      </c>
      <c r="H2418" t="s">
        <v>22</v>
      </c>
      <c r="I2418" t="s">
        <v>23</v>
      </c>
      <c r="J2418">
        <v>0.11</v>
      </c>
      <c r="K2418">
        <v>919830.20000000007</v>
      </c>
      <c r="L2418">
        <v>10695.7</v>
      </c>
      <c r="M2418">
        <v>0.55000000000000004</v>
      </c>
      <c r="N2418" t="s">
        <v>58</v>
      </c>
      <c r="O2418" t="s">
        <v>49</v>
      </c>
      <c r="P2418">
        <v>28253</v>
      </c>
      <c r="Q2418">
        <v>85207</v>
      </c>
      <c r="R2418">
        <v>9</v>
      </c>
      <c r="S2418" t="s">
        <v>45</v>
      </c>
    </row>
    <row r="2419" spans="1:19" x14ac:dyDescent="0.3">
      <c r="A2419">
        <v>109728</v>
      </c>
      <c r="B2419" s="1">
        <v>44712</v>
      </c>
      <c r="C2419" t="s">
        <v>91</v>
      </c>
      <c r="D2419" t="s">
        <v>18</v>
      </c>
      <c r="E2419" t="s">
        <v>19</v>
      </c>
      <c r="F2419" t="s">
        <v>107</v>
      </c>
      <c r="G2419" t="s">
        <v>60</v>
      </c>
      <c r="H2419" t="s">
        <v>22</v>
      </c>
      <c r="I2419" t="s">
        <v>37</v>
      </c>
      <c r="J2419">
        <v>7.0000000000000007E-2</v>
      </c>
      <c r="K2419">
        <v>882753.02</v>
      </c>
      <c r="L2419">
        <v>10264.57</v>
      </c>
      <c r="M2419">
        <v>0.83653719397607096</v>
      </c>
      <c r="N2419" t="s">
        <v>24</v>
      </c>
      <c r="O2419" t="s">
        <v>49</v>
      </c>
      <c r="P2419">
        <v>15900</v>
      </c>
      <c r="Q2419">
        <v>52756</v>
      </c>
      <c r="R2419">
        <v>1</v>
      </c>
      <c r="S2419" t="s">
        <v>26</v>
      </c>
    </row>
    <row r="2420" spans="1:19" x14ac:dyDescent="0.3">
      <c r="A2420">
        <v>122197</v>
      </c>
      <c r="B2420" s="1">
        <v>44569</v>
      </c>
      <c r="C2420" t="s">
        <v>17</v>
      </c>
      <c r="D2420" t="s">
        <v>18</v>
      </c>
      <c r="E2420" t="s">
        <v>35</v>
      </c>
      <c r="F2420" t="s">
        <v>98</v>
      </c>
      <c r="G2420" t="s">
        <v>60</v>
      </c>
      <c r="H2420" t="s">
        <v>30</v>
      </c>
      <c r="I2420" t="s">
        <v>37</v>
      </c>
      <c r="J2420">
        <v>0.01</v>
      </c>
      <c r="K2420">
        <v>413483.7</v>
      </c>
      <c r="L2420">
        <v>4807.95</v>
      </c>
      <c r="M2420">
        <v>0.82938730342926692</v>
      </c>
      <c r="N2420" t="s">
        <v>24</v>
      </c>
      <c r="O2420" t="s">
        <v>25</v>
      </c>
      <c r="P2420">
        <v>7191</v>
      </c>
      <c r="Q2420">
        <v>24397</v>
      </c>
      <c r="R2420">
        <v>1</v>
      </c>
      <c r="S2420" t="s">
        <v>50</v>
      </c>
    </row>
    <row r="2421" spans="1:19" x14ac:dyDescent="0.3">
      <c r="A2421">
        <v>122188</v>
      </c>
      <c r="B2421" s="1">
        <v>44688</v>
      </c>
      <c r="C2421" t="s">
        <v>91</v>
      </c>
      <c r="D2421" t="s">
        <v>18</v>
      </c>
      <c r="E2421" t="s">
        <v>55</v>
      </c>
      <c r="F2421" t="s">
        <v>47</v>
      </c>
      <c r="G2421" t="s">
        <v>29</v>
      </c>
      <c r="H2421" t="s">
        <v>30</v>
      </c>
      <c r="I2421" t="s">
        <v>31</v>
      </c>
      <c r="J2421">
        <v>0.14000000000000001</v>
      </c>
      <c r="K2421">
        <v>440015.56</v>
      </c>
      <c r="L2421">
        <v>5116.46</v>
      </c>
      <c r="M2421">
        <v>5.66</v>
      </c>
      <c r="N2421" t="s">
        <v>44</v>
      </c>
      <c r="O2421" t="s">
        <v>32</v>
      </c>
      <c r="P2421">
        <v>13096</v>
      </c>
      <c r="Q2421">
        <v>40311</v>
      </c>
      <c r="R2421">
        <v>2</v>
      </c>
      <c r="S2421" t="s">
        <v>50</v>
      </c>
    </row>
    <row r="2422" spans="1:19" x14ac:dyDescent="0.3">
      <c r="A2422">
        <v>109754</v>
      </c>
      <c r="B2422" s="1">
        <v>44685</v>
      </c>
      <c r="C2422" t="s">
        <v>91</v>
      </c>
      <c r="D2422" t="s">
        <v>40</v>
      </c>
      <c r="E2422" t="s">
        <v>19</v>
      </c>
      <c r="F2422" t="s">
        <v>104</v>
      </c>
      <c r="G2422" t="s">
        <v>60</v>
      </c>
      <c r="H2422" t="s">
        <v>22</v>
      </c>
      <c r="I2422" t="s">
        <v>48</v>
      </c>
      <c r="J2422">
        <v>0.01</v>
      </c>
      <c r="K2422">
        <v>902679.22000000009</v>
      </c>
      <c r="L2422">
        <v>10496.27</v>
      </c>
      <c r="M2422">
        <v>0.52</v>
      </c>
      <c r="N2422" t="s">
        <v>38</v>
      </c>
      <c r="O2422" t="s">
        <v>49</v>
      </c>
      <c r="P2422">
        <v>27705</v>
      </c>
      <c r="Q2422">
        <v>83584</v>
      </c>
      <c r="R2422">
        <v>8</v>
      </c>
      <c r="S2422" t="s">
        <v>50</v>
      </c>
    </row>
    <row r="2423" spans="1:19" x14ac:dyDescent="0.3">
      <c r="A2423">
        <v>122185</v>
      </c>
      <c r="B2423" s="1">
        <v>44621</v>
      </c>
      <c r="C2423" t="s">
        <v>39</v>
      </c>
      <c r="D2423" t="s">
        <v>40</v>
      </c>
      <c r="E2423" t="s">
        <v>19</v>
      </c>
      <c r="F2423" t="s">
        <v>72</v>
      </c>
      <c r="G2423" t="s">
        <v>29</v>
      </c>
      <c r="H2423" t="s">
        <v>52</v>
      </c>
      <c r="I2423" t="s">
        <v>37</v>
      </c>
      <c r="J2423">
        <v>0.03</v>
      </c>
      <c r="K2423">
        <v>1211825.1399999999</v>
      </c>
      <c r="L2423">
        <v>14090.99</v>
      </c>
      <c r="M2423">
        <v>1.2941301889715286</v>
      </c>
      <c r="N2423" t="s">
        <v>38</v>
      </c>
      <c r="O2423" t="s">
        <v>32</v>
      </c>
      <c r="P2423">
        <v>21650</v>
      </c>
      <c r="Q2423">
        <v>71478</v>
      </c>
      <c r="R2423">
        <v>1</v>
      </c>
      <c r="S2423" t="s">
        <v>64</v>
      </c>
    </row>
    <row r="2424" spans="1:19" x14ac:dyDescent="0.3">
      <c r="A2424">
        <v>122183</v>
      </c>
      <c r="B2424" s="1">
        <v>44657</v>
      </c>
      <c r="C2424" t="s">
        <v>34</v>
      </c>
      <c r="D2424" t="s">
        <v>40</v>
      </c>
      <c r="E2424" t="s">
        <v>19</v>
      </c>
      <c r="F2424" t="s">
        <v>81</v>
      </c>
      <c r="G2424" t="s">
        <v>29</v>
      </c>
      <c r="H2424" t="s">
        <v>30</v>
      </c>
      <c r="I2424" t="s">
        <v>48</v>
      </c>
      <c r="J2424">
        <v>0.14000000000000001</v>
      </c>
      <c r="K2424">
        <v>651976.31999999995</v>
      </c>
      <c r="L2424">
        <v>7581.12</v>
      </c>
      <c r="M2424">
        <v>1.23</v>
      </c>
      <c r="N2424" t="s">
        <v>38</v>
      </c>
      <c r="O2424" t="s">
        <v>25</v>
      </c>
      <c r="P2424">
        <v>19766</v>
      </c>
      <c r="Q2424">
        <v>60068</v>
      </c>
      <c r="R2424">
        <v>7</v>
      </c>
      <c r="S2424" t="s">
        <v>33</v>
      </c>
    </row>
    <row r="2425" spans="1:19" x14ac:dyDescent="0.3">
      <c r="A2425">
        <v>109764</v>
      </c>
      <c r="B2425" s="1">
        <v>44656</v>
      </c>
      <c r="C2425" t="s">
        <v>34</v>
      </c>
      <c r="D2425" t="s">
        <v>18</v>
      </c>
      <c r="E2425" t="s">
        <v>19</v>
      </c>
      <c r="F2425" t="s">
        <v>81</v>
      </c>
      <c r="G2425" t="s">
        <v>42</v>
      </c>
      <c r="H2425" t="s">
        <v>30</v>
      </c>
      <c r="I2425" t="s">
        <v>48</v>
      </c>
      <c r="J2425">
        <v>0.13</v>
      </c>
      <c r="K2425">
        <v>390060.74</v>
      </c>
      <c r="L2425">
        <v>4535.59</v>
      </c>
      <c r="M2425">
        <v>7.16</v>
      </c>
      <c r="N2425" t="s">
        <v>38</v>
      </c>
      <c r="O2425" t="s">
        <v>32</v>
      </c>
      <c r="P2425">
        <v>11508</v>
      </c>
      <c r="Q2425">
        <v>35607</v>
      </c>
      <c r="R2425">
        <v>5</v>
      </c>
      <c r="S2425" t="s">
        <v>33</v>
      </c>
    </row>
    <row r="2426" spans="1:19" x14ac:dyDescent="0.3">
      <c r="A2426">
        <v>122167</v>
      </c>
      <c r="B2426" s="1">
        <v>44624</v>
      </c>
      <c r="C2426" t="s">
        <v>39</v>
      </c>
      <c r="D2426" t="s">
        <v>18</v>
      </c>
      <c r="E2426" t="s">
        <v>55</v>
      </c>
      <c r="F2426" t="s">
        <v>78</v>
      </c>
      <c r="G2426" t="s">
        <v>21</v>
      </c>
      <c r="H2426" t="s">
        <v>30</v>
      </c>
      <c r="I2426" t="s">
        <v>23</v>
      </c>
      <c r="J2426">
        <v>0.08</v>
      </c>
      <c r="K2426">
        <v>373510.04000000004</v>
      </c>
      <c r="L2426">
        <v>4343.1400000000003</v>
      </c>
      <c r="M2426">
        <v>4.7</v>
      </c>
      <c r="N2426" t="s">
        <v>44</v>
      </c>
      <c r="O2426" t="s">
        <v>49</v>
      </c>
      <c r="P2426">
        <v>10979</v>
      </c>
      <c r="Q2426">
        <v>34040</v>
      </c>
      <c r="R2426">
        <v>3</v>
      </c>
      <c r="S2426" t="s">
        <v>33</v>
      </c>
    </row>
    <row r="2427" spans="1:19" x14ac:dyDescent="0.3">
      <c r="A2427">
        <v>109768</v>
      </c>
      <c r="B2427" s="1">
        <v>44679</v>
      </c>
      <c r="C2427" t="s">
        <v>34</v>
      </c>
      <c r="D2427" t="s">
        <v>40</v>
      </c>
      <c r="E2427" t="s">
        <v>35</v>
      </c>
      <c r="F2427" t="s">
        <v>88</v>
      </c>
      <c r="G2427" t="s">
        <v>42</v>
      </c>
      <c r="H2427" t="s">
        <v>30</v>
      </c>
      <c r="I2427" t="s">
        <v>37</v>
      </c>
      <c r="J2427">
        <v>0.06</v>
      </c>
      <c r="K2427">
        <v>534825.4</v>
      </c>
      <c r="L2427">
        <v>6218.9</v>
      </c>
      <c r="M2427">
        <v>0.4772551939991686</v>
      </c>
      <c r="N2427" t="s">
        <v>38</v>
      </c>
      <c r="O2427" t="s">
        <v>25</v>
      </c>
      <c r="P2427">
        <v>9447</v>
      </c>
      <c r="Q2427">
        <v>31745</v>
      </c>
      <c r="R2427">
        <v>1</v>
      </c>
      <c r="S2427" t="s">
        <v>26</v>
      </c>
    </row>
    <row r="2428" spans="1:19" x14ac:dyDescent="0.3">
      <c r="A2428">
        <v>122166</v>
      </c>
      <c r="B2428" s="1">
        <v>44650</v>
      </c>
      <c r="C2428" t="s">
        <v>39</v>
      </c>
      <c r="D2428" t="s">
        <v>40</v>
      </c>
      <c r="E2428" t="s">
        <v>19</v>
      </c>
      <c r="F2428" t="s">
        <v>110</v>
      </c>
      <c r="G2428" t="s">
        <v>21</v>
      </c>
      <c r="H2428" t="s">
        <v>30</v>
      </c>
      <c r="I2428" t="s">
        <v>37</v>
      </c>
      <c r="J2428">
        <v>0.11</v>
      </c>
      <c r="K2428">
        <v>417927.32</v>
      </c>
      <c r="L2428">
        <v>4859.62</v>
      </c>
      <c r="M2428">
        <v>0.89016137307710119</v>
      </c>
      <c r="N2428" t="s">
        <v>44</v>
      </c>
      <c r="O2428" t="s">
        <v>49</v>
      </c>
      <c r="P2428">
        <v>7277</v>
      </c>
      <c r="Q2428">
        <v>24677</v>
      </c>
      <c r="R2428">
        <v>1</v>
      </c>
      <c r="S2428" t="s">
        <v>50</v>
      </c>
    </row>
    <row r="2429" spans="1:19" x14ac:dyDescent="0.3">
      <c r="A2429">
        <v>122156</v>
      </c>
      <c r="B2429" s="1">
        <v>44706</v>
      </c>
      <c r="C2429" t="s">
        <v>91</v>
      </c>
      <c r="D2429" t="s">
        <v>18</v>
      </c>
      <c r="E2429" t="s">
        <v>55</v>
      </c>
      <c r="F2429" t="s">
        <v>93</v>
      </c>
      <c r="G2429" t="s">
        <v>21</v>
      </c>
      <c r="H2429" t="s">
        <v>30</v>
      </c>
      <c r="I2429" t="s">
        <v>48</v>
      </c>
      <c r="J2429">
        <v>0.09</v>
      </c>
      <c r="K2429">
        <v>564339.74</v>
      </c>
      <c r="L2429">
        <v>6562.09</v>
      </c>
      <c r="M2429">
        <v>7.87</v>
      </c>
      <c r="N2429" t="s">
        <v>53</v>
      </c>
      <c r="O2429" t="s">
        <v>49</v>
      </c>
      <c r="P2429">
        <v>17008</v>
      </c>
      <c r="Q2429">
        <v>51898</v>
      </c>
      <c r="R2429">
        <v>8</v>
      </c>
      <c r="S2429" t="s">
        <v>45</v>
      </c>
    </row>
    <row r="2430" spans="1:19" x14ac:dyDescent="0.3">
      <c r="A2430">
        <v>109776</v>
      </c>
      <c r="B2430" s="1">
        <v>44626</v>
      </c>
      <c r="C2430" t="s">
        <v>39</v>
      </c>
      <c r="D2430" t="s">
        <v>40</v>
      </c>
      <c r="E2430" t="s">
        <v>19</v>
      </c>
      <c r="F2430" t="s">
        <v>105</v>
      </c>
      <c r="G2430" t="s">
        <v>29</v>
      </c>
      <c r="H2430" t="s">
        <v>52</v>
      </c>
      <c r="I2430" t="s">
        <v>48</v>
      </c>
      <c r="J2430">
        <v>0.09</v>
      </c>
      <c r="K2430">
        <v>1039797.62</v>
      </c>
      <c r="L2430">
        <v>12090.67</v>
      </c>
      <c r="M2430">
        <v>4.7300000000000004</v>
      </c>
      <c r="N2430" t="s">
        <v>38</v>
      </c>
      <c r="O2430" t="s">
        <v>49</v>
      </c>
      <c r="P2430">
        <v>32004</v>
      </c>
      <c r="Q2430">
        <v>96318</v>
      </c>
      <c r="R2430">
        <v>8</v>
      </c>
      <c r="S2430" t="s">
        <v>50</v>
      </c>
    </row>
    <row r="2431" spans="1:19" x14ac:dyDescent="0.3">
      <c r="A2431">
        <v>122142</v>
      </c>
      <c r="B2431" s="1">
        <v>44683</v>
      </c>
      <c r="C2431" t="s">
        <v>91</v>
      </c>
      <c r="D2431" t="s">
        <v>18</v>
      </c>
      <c r="E2431" t="s">
        <v>55</v>
      </c>
      <c r="F2431" t="s">
        <v>87</v>
      </c>
      <c r="G2431" t="s">
        <v>60</v>
      </c>
      <c r="H2431" t="s">
        <v>30</v>
      </c>
      <c r="I2431" t="s">
        <v>23</v>
      </c>
      <c r="J2431">
        <v>0.13</v>
      </c>
      <c r="K2431">
        <v>437239.48000000004</v>
      </c>
      <c r="L2431">
        <v>5084.18</v>
      </c>
      <c r="M2431">
        <v>2.64</v>
      </c>
      <c r="N2431" t="s">
        <v>44</v>
      </c>
      <c r="O2431" t="s">
        <v>32</v>
      </c>
      <c r="P2431">
        <v>13002</v>
      </c>
      <c r="Q2431">
        <v>40032</v>
      </c>
      <c r="R2431">
        <v>3</v>
      </c>
      <c r="S2431" t="s">
        <v>64</v>
      </c>
    </row>
    <row r="2432" spans="1:19" x14ac:dyDescent="0.3">
      <c r="A2432">
        <v>109785</v>
      </c>
      <c r="B2432" s="1">
        <v>44665</v>
      </c>
      <c r="C2432" t="s">
        <v>34</v>
      </c>
      <c r="D2432" t="s">
        <v>18</v>
      </c>
      <c r="E2432" t="s">
        <v>35</v>
      </c>
      <c r="F2432" t="s">
        <v>36</v>
      </c>
      <c r="G2432" t="s">
        <v>42</v>
      </c>
      <c r="H2432" t="s">
        <v>22</v>
      </c>
      <c r="I2432" t="s">
        <v>31</v>
      </c>
      <c r="J2432">
        <v>0.06</v>
      </c>
      <c r="K2432">
        <v>877561.20000000007</v>
      </c>
      <c r="L2432">
        <v>10204.200000000001</v>
      </c>
      <c r="M2432">
        <v>6.91</v>
      </c>
      <c r="N2432" t="s">
        <v>38</v>
      </c>
      <c r="O2432" t="s">
        <v>49</v>
      </c>
      <c r="P2432">
        <v>26912</v>
      </c>
      <c r="Q2432">
        <v>81233</v>
      </c>
      <c r="R2432">
        <v>10</v>
      </c>
      <c r="S2432" t="s">
        <v>33</v>
      </c>
    </row>
    <row r="2433" spans="1:19" x14ac:dyDescent="0.3">
      <c r="A2433">
        <v>109788</v>
      </c>
      <c r="B2433" s="1">
        <v>44593</v>
      </c>
      <c r="C2433" t="s">
        <v>65</v>
      </c>
      <c r="D2433" t="s">
        <v>40</v>
      </c>
      <c r="E2433" t="s">
        <v>19</v>
      </c>
      <c r="F2433" t="s">
        <v>102</v>
      </c>
      <c r="G2433" t="s">
        <v>60</v>
      </c>
      <c r="H2433" t="s">
        <v>52</v>
      </c>
      <c r="I2433" t="s">
        <v>31</v>
      </c>
      <c r="J2433">
        <v>0.09</v>
      </c>
      <c r="K2433">
        <v>1173797.6599999999</v>
      </c>
      <c r="L2433">
        <v>13648.81</v>
      </c>
      <c r="M2433">
        <v>4.38</v>
      </c>
      <c r="N2433" t="s">
        <v>58</v>
      </c>
      <c r="O2433" t="s">
        <v>49</v>
      </c>
      <c r="P2433">
        <v>35920</v>
      </c>
      <c r="Q2433">
        <v>107916</v>
      </c>
      <c r="R2433">
        <v>9</v>
      </c>
      <c r="S2433" t="s">
        <v>45</v>
      </c>
    </row>
    <row r="2434" spans="1:19" x14ac:dyDescent="0.3">
      <c r="A2434">
        <v>122139</v>
      </c>
      <c r="B2434" s="1">
        <v>44678</v>
      </c>
      <c r="C2434" t="s">
        <v>34</v>
      </c>
      <c r="D2434" t="s">
        <v>40</v>
      </c>
      <c r="E2434" t="s">
        <v>27</v>
      </c>
      <c r="F2434" t="s">
        <v>105</v>
      </c>
      <c r="G2434" t="s">
        <v>42</v>
      </c>
      <c r="H2434" t="s">
        <v>22</v>
      </c>
      <c r="I2434" t="s">
        <v>31</v>
      </c>
      <c r="J2434">
        <v>0.05</v>
      </c>
      <c r="K2434">
        <v>693672.56</v>
      </c>
      <c r="L2434">
        <v>8065.96</v>
      </c>
      <c r="M2434">
        <v>5.91</v>
      </c>
      <c r="N2434" t="s">
        <v>58</v>
      </c>
      <c r="O2434" t="s">
        <v>25</v>
      </c>
      <c r="P2434">
        <v>21095</v>
      </c>
      <c r="Q2434">
        <v>64005</v>
      </c>
      <c r="R2434">
        <v>2</v>
      </c>
      <c r="S2434" t="s">
        <v>50</v>
      </c>
    </row>
    <row r="2435" spans="1:19" x14ac:dyDescent="0.3">
      <c r="A2435">
        <v>122122</v>
      </c>
      <c r="B2435" s="1">
        <v>44636</v>
      </c>
      <c r="C2435" t="s">
        <v>39</v>
      </c>
      <c r="D2435" t="s">
        <v>40</v>
      </c>
      <c r="E2435" t="s">
        <v>35</v>
      </c>
      <c r="F2435" t="s">
        <v>95</v>
      </c>
      <c r="G2435" t="s">
        <v>42</v>
      </c>
      <c r="H2435" t="s">
        <v>22</v>
      </c>
      <c r="I2435" t="s">
        <v>31</v>
      </c>
      <c r="J2435">
        <v>0.1</v>
      </c>
      <c r="K2435">
        <v>819297.91999999993</v>
      </c>
      <c r="L2435">
        <v>9526.7199999999993</v>
      </c>
      <c r="M2435">
        <v>5.53</v>
      </c>
      <c r="N2435" t="s">
        <v>44</v>
      </c>
      <c r="O2435" t="s">
        <v>49</v>
      </c>
      <c r="P2435">
        <v>25052</v>
      </c>
      <c r="Q2435">
        <v>75725</v>
      </c>
      <c r="R2435">
        <v>7</v>
      </c>
      <c r="S2435" t="s">
        <v>64</v>
      </c>
    </row>
    <row r="2436" spans="1:19" x14ac:dyDescent="0.3">
      <c r="A2436">
        <v>109800</v>
      </c>
      <c r="B2436" s="1">
        <v>44597</v>
      </c>
      <c r="C2436" t="s">
        <v>65</v>
      </c>
      <c r="D2436" t="s">
        <v>40</v>
      </c>
      <c r="E2436" t="s">
        <v>35</v>
      </c>
      <c r="F2436" t="s">
        <v>84</v>
      </c>
      <c r="G2436" t="s">
        <v>42</v>
      </c>
      <c r="H2436" t="s">
        <v>30</v>
      </c>
      <c r="I2436" t="s">
        <v>37</v>
      </c>
      <c r="J2436">
        <v>0.02</v>
      </c>
      <c r="K2436">
        <v>434154.66000000003</v>
      </c>
      <c r="L2436">
        <v>5048.3100000000004</v>
      </c>
      <c r="M2436">
        <v>0.40754376116782942</v>
      </c>
      <c r="N2436" t="s">
        <v>44</v>
      </c>
      <c r="O2436" t="s">
        <v>49</v>
      </c>
      <c r="P2436">
        <v>7576</v>
      </c>
      <c r="Q2436">
        <v>25652</v>
      </c>
      <c r="R2436">
        <v>1</v>
      </c>
      <c r="S2436" t="s">
        <v>50</v>
      </c>
    </row>
    <row r="2437" spans="1:19" x14ac:dyDescent="0.3">
      <c r="A2437">
        <v>109802</v>
      </c>
      <c r="B2437" s="1">
        <v>44665</v>
      </c>
      <c r="C2437" t="s">
        <v>34</v>
      </c>
      <c r="D2437" t="s">
        <v>18</v>
      </c>
      <c r="E2437" t="s">
        <v>27</v>
      </c>
      <c r="F2437" t="s">
        <v>103</v>
      </c>
      <c r="G2437" t="s">
        <v>42</v>
      </c>
      <c r="H2437" t="s">
        <v>22</v>
      </c>
      <c r="I2437" t="s">
        <v>31</v>
      </c>
      <c r="J2437">
        <v>0.03</v>
      </c>
      <c r="K2437">
        <v>713998.65999999992</v>
      </c>
      <c r="L2437">
        <v>8302.31</v>
      </c>
      <c r="M2437">
        <v>1.1399999999999999</v>
      </c>
      <c r="N2437" t="s">
        <v>24</v>
      </c>
      <c r="O2437" t="s">
        <v>49</v>
      </c>
      <c r="P2437">
        <v>21746</v>
      </c>
      <c r="Q2437">
        <v>65933</v>
      </c>
      <c r="R2437">
        <v>1</v>
      </c>
      <c r="S2437" t="s">
        <v>45</v>
      </c>
    </row>
    <row r="2438" spans="1:19" x14ac:dyDescent="0.3">
      <c r="A2438">
        <v>109810</v>
      </c>
      <c r="B2438" s="1">
        <v>44579</v>
      </c>
      <c r="C2438" t="s">
        <v>17</v>
      </c>
      <c r="D2438" t="s">
        <v>18</v>
      </c>
      <c r="E2438" t="s">
        <v>19</v>
      </c>
      <c r="F2438" t="s">
        <v>108</v>
      </c>
      <c r="G2438" t="s">
        <v>29</v>
      </c>
      <c r="H2438" t="s">
        <v>30</v>
      </c>
      <c r="I2438" t="s">
        <v>31</v>
      </c>
      <c r="J2438">
        <v>0.05</v>
      </c>
      <c r="K2438">
        <v>413610.98000000004</v>
      </c>
      <c r="L2438">
        <v>4809.43</v>
      </c>
      <c r="M2438">
        <v>1.84</v>
      </c>
      <c r="N2438" t="s">
        <v>38</v>
      </c>
      <c r="O2438" t="s">
        <v>25</v>
      </c>
      <c r="P2438">
        <v>12249</v>
      </c>
      <c r="Q2438">
        <v>37802</v>
      </c>
      <c r="R2438">
        <v>2</v>
      </c>
      <c r="S2438" t="s">
        <v>45</v>
      </c>
    </row>
    <row r="2439" spans="1:19" x14ac:dyDescent="0.3">
      <c r="A2439">
        <v>109811</v>
      </c>
      <c r="B2439" s="1">
        <v>44575</v>
      </c>
      <c r="C2439" t="s">
        <v>17</v>
      </c>
      <c r="D2439" t="s">
        <v>40</v>
      </c>
      <c r="E2439" t="s">
        <v>19</v>
      </c>
      <c r="F2439" t="s">
        <v>82</v>
      </c>
      <c r="G2439" t="s">
        <v>29</v>
      </c>
      <c r="H2439" t="s">
        <v>30</v>
      </c>
      <c r="I2439" t="s">
        <v>31</v>
      </c>
      <c r="J2439">
        <v>0.1</v>
      </c>
      <c r="K2439">
        <v>370313.42000000004</v>
      </c>
      <c r="L2439">
        <v>4305.97</v>
      </c>
      <c r="M2439">
        <v>1.05</v>
      </c>
      <c r="N2439" t="s">
        <v>58</v>
      </c>
      <c r="O2439" t="s">
        <v>32</v>
      </c>
      <c r="P2439">
        <v>10883</v>
      </c>
      <c r="Q2439">
        <v>33755</v>
      </c>
      <c r="R2439">
        <v>5</v>
      </c>
      <c r="S2439" t="s">
        <v>26</v>
      </c>
    </row>
    <row r="2440" spans="1:19" x14ac:dyDescent="0.3">
      <c r="A2440">
        <v>109819</v>
      </c>
      <c r="B2440" s="1">
        <v>44586</v>
      </c>
      <c r="C2440" t="s">
        <v>17</v>
      </c>
      <c r="D2440" t="s">
        <v>40</v>
      </c>
      <c r="E2440" t="s">
        <v>27</v>
      </c>
      <c r="F2440" t="s">
        <v>104</v>
      </c>
      <c r="G2440" t="s">
        <v>42</v>
      </c>
      <c r="H2440" t="s">
        <v>52</v>
      </c>
      <c r="I2440" t="s">
        <v>37</v>
      </c>
      <c r="J2440">
        <v>0.09</v>
      </c>
      <c r="K2440">
        <v>1022939.0399999999</v>
      </c>
      <c r="L2440">
        <v>11894.64</v>
      </c>
      <c r="M2440">
        <v>0.63991520393896029</v>
      </c>
      <c r="N2440" t="s">
        <v>24</v>
      </c>
      <c r="O2440" t="s">
        <v>25</v>
      </c>
      <c r="P2440">
        <v>18496</v>
      </c>
      <c r="Q2440">
        <v>61208</v>
      </c>
      <c r="R2440">
        <v>1</v>
      </c>
      <c r="S2440" t="s">
        <v>50</v>
      </c>
    </row>
    <row r="2441" spans="1:19" x14ac:dyDescent="0.3">
      <c r="A2441">
        <v>122112</v>
      </c>
      <c r="B2441" s="1">
        <v>44707</v>
      </c>
      <c r="C2441" t="s">
        <v>91</v>
      </c>
      <c r="D2441" t="s">
        <v>40</v>
      </c>
      <c r="E2441" t="s">
        <v>27</v>
      </c>
      <c r="F2441" t="s">
        <v>63</v>
      </c>
      <c r="G2441" t="s">
        <v>42</v>
      </c>
      <c r="H2441" t="s">
        <v>52</v>
      </c>
      <c r="I2441" t="s">
        <v>48</v>
      </c>
      <c r="J2441">
        <v>0.1</v>
      </c>
      <c r="K2441">
        <v>1088699.8</v>
      </c>
      <c r="L2441">
        <v>12659.3</v>
      </c>
      <c r="M2441">
        <v>2.0699999999999998</v>
      </c>
      <c r="N2441" t="s">
        <v>58</v>
      </c>
      <c r="O2441" t="s">
        <v>49</v>
      </c>
      <c r="P2441">
        <v>33503</v>
      </c>
      <c r="Q2441">
        <v>100757</v>
      </c>
      <c r="R2441">
        <v>9</v>
      </c>
      <c r="S2441" t="s">
        <v>64</v>
      </c>
    </row>
    <row r="2442" spans="1:19" x14ac:dyDescent="0.3">
      <c r="A2442">
        <v>122109</v>
      </c>
      <c r="B2442" s="1">
        <v>44666</v>
      </c>
      <c r="C2442" t="s">
        <v>34</v>
      </c>
      <c r="D2442" t="s">
        <v>18</v>
      </c>
      <c r="E2442" t="s">
        <v>27</v>
      </c>
      <c r="F2442" t="s">
        <v>41</v>
      </c>
      <c r="G2442" t="s">
        <v>29</v>
      </c>
      <c r="H2442" t="s">
        <v>22</v>
      </c>
      <c r="I2442" t="s">
        <v>37</v>
      </c>
      <c r="J2442">
        <v>0.06</v>
      </c>
      <c r="K2442">
        <v>949028.91999999993</v>
      </c>
      <c r="L2442">
        <v>11035.22</v>
      </c>
      <c r="M2442">
        <v>1.0867833631142121</v>
      </c>
      <c r="N2442" t="s">
        <v>38</v>
      </c>
      <c r="O2442" t="s">
        <v>25</v>
      </c>
      <c r="P2442">
        <v>17130</v>
      </c>
      <c r="Q2442">
        <v>56761</v>
      </c>
      <c r="R2442">
        <v>1</v>
      </c>
      <c r="S2442" t="s">
        <v>45</v>
      </c>
    </row>
    <row r="2443" spans="1:19" x14ac:dyDescent="0.3">
      <c r="A2443">
        <v>122098</v>
      </c>
      <c r="B2443" s="1">
        <v>44659</v>
      </c>
      <c r="C2443" t="s">
        <v>34</v>
      </c>
      <c r="D2443" t="s">
        <v>40</v>
      </c>
      <c r="E2443" t="s">
        <v>55</v>
      </c>
      <c r="F2443" t="s">
        <v>63</v>
      </c>
      <c r="G2443" t="s">
        <v>29</v>
      </c>
      <c r="H2443" t="s">
        <v>30</v>
      </c>
      <c r="I2443" t="s">
        <v>48</v>
      </c>
      <c r="J2443">
        <v>7.0000000000000007E-2</v>
      </c>
      <c r="K2443">
        <v>438602.57999999996</v>
      </c>
      <c r="L2443">
        <v>5100.03</v>
      </c>
      <c r="M2443">
        <v>0.49</v>
      </c>
      <c r="N2443" t="s">
        <v>53</v>
      </c>
      <c r="O2443" t="s">
        <v>49</v>
      </c>
      <c r="P2443">
        <v>13049</v>
      </c>
      <c r="Q2443">
        <v>40171</v>
      </c>
      <c r="R2443">
        <v>10</v>
      </c>
      <c r="S2443" t="s">
        <v>64</v>
      </c>
    </row>
    <row r="2444" spans="1:19" x14ac:dyDescent="0.3">
      <c r="A2444">
        <v>122084</v>
      </c>
      <c r="B2444" s="1">
        <v>44671</v>
      </c>
      <c r="C2444" t="s">
        <v>34</v>
      </c>
      <c r="D2444" t="s">
        <v>40</v>
      </c>
      <c r="E2444" t="s">
        <v>19</v>
      </c>
      <c r="F2444" t="s">
        <v>20</v>
      </c>
      <c r="G2444" t="s">
        <v>42</v>
      </c>
      <c r="H2444" t="s">
        <v>22</v>
      </c>
      <c r="I2444" t="s">
        <v>23</v>
      </c>
      <c r="J2444">
        <v>0.05</v>
      </c>
      <c r="K2444">
        <v>745874.55999999994</v>
      </c>
      <c r="L2444">
        <v>8672.9599999999991</v>
      </c>
      <c r="M2444">
        <v>3.21</v>
      </c>
      <c r="N2444" t="s">
        <v>53</v>
      </c>
      <c r="O2444" t="s">
        <v>25</v>
      </c>
      <c r="P2444">
        <v>22751</v>
      </c>
      <c r="Q2444">
        <v>68910</v>
      </c>
      <c r="R2444">
        <v>3</v>
      </c>
      <c r="S2444" t="s">
        <v>26</v>
      </c>
    </row>
    <row r="2445" spans="1:19" x14ac:dyDescent="0.3">
      <c r="A2445">
        <v>109834</v>
      </c>
      <c r="B2445" s="1">
        <v>44632</v>
      </c>
      <c r="C2445" t="s">
        <v>39</v>
      </c>
      <c r="D2445" t="s">
        <v>40</v>
      </c>
      <c r="E2445" t="s">
        <v>19</v>
      </c>
      <c r="F2445" t="s">
        <v>59</v>
      </c>
      <c r="G2445" t="s">
        <v>42</v>
      </c>
      <c r="H2445" t="s">
        <v>52</v>
      </c>
      <c r="I2445" t="s">
        <v>31</v>
      </c>
      <c r="J2445">
        <v>7.0000000000000007E-2</v>
      </c>
      <c r="K2445">
        <v>1050096.1200000001</v>
      </c>
      <c r="L2445">
        <v>12210.42</v>
      </c>
      <c r="M2445">
        <v>1.97</v>
      </c>
      <c r="N2445" t="s">
        <v>38</v>
      </c>
      <c r="O2445" t="s">
        <v>25</v>
      </c>
      <c r="P2445">
        <v>32330</v>
      </c>
      <c r="Q2445">
        <v>97281</v>
      </c>
      <c r="R2445">
        <v>4</v>
      </c>
      <c r="S2445" t="s">
        <v>26</v>
      </c>
    </row>
    <row r="2446" spans="1:19" x14ac:dyDescent="0.3">
      <c r="A2446">
        <v>109842</v>
      </c>
      <c r="B2446" s="1">
        <v>44663</v>
      </c>
      <c r="C2446" t="s">
        <v>34</v>
      </c>
      <c r="D2446" t="s">
        <v>61</v>
      </c>
      <c r="E2446" t="s">
        <v>62</v>
      </c>
      <c r="F2446" t="s">
        <v>83</v>
      </c>
      <c r="G2446" t="s">
        <v>42</v>
      </c>
      <c r="H2446" t="s">
        <v>22</v>
      </c>
      <c r="I2446" t="s">
        <v>31</v>
      </c>
      <c r="J2446">
        <v>0.06</v>
      </c>
      <c r="K2446">
        <v>675119.77999999991</v>
      </c>
      <c r="L2446">
        <v>7850.23</v>
      </c>
      <c r="M2446">
        <v>5.48</v>
      </c>
      <c r="N2446" t="s">
        <v>44</v>
      </c>
      <c r="O2446" t="s">
        <v>32</v>
      </c>
      <c r="P2446">
        <v>20503</v>
      </c>
      <c r="Q2446">
        <v>62251</v>
      </c>
      <c r="R2446">
        <v>10</v>
      </c>
      <c r="S2446" t="s">
        <v>64</v>
      </c>
    </row>
    <row r="2447" spans="1:19" x14ac:dyDescent="0.3">
      <c r="A2447">
        <v>122074</v>
      </c>
      <c r="B2447" s="1">
        <v>44610</v>
      </c>
      <c r="C2447" t="s">
        <v>65</v>
      </c>
      <c r="D2447" t="s">
        <v>40</v>
      </c>
      <c r="E2447" t="s">
        <v>55</v>
      </c>
      <c r="F2447" t="s">
        <v>63</v>
      </c>
      <c r="G2447" t="s">
        <v>42</v>
      </c>
      <c r="H2447" t="s">
        <v>22</v>
      </c>
      <c r="I2447" t="s">
        <v>48</v>
      </c>
      <c r="J2447">
        <v>0.12</v>
      </c>
      <c r="K2447">
        <v>873543.27999999991</v>
      </c>
      <c r="L2447">
        <v>10157.48</v>
      </c>
      <c r="M2447">
        <v>7.12</v>
      </c>
      <c r="N2447" t="s">
        <v>44</v>
      </c>
      <c r="O2447" t="s">
        <v>32</v>
      </c>
      <c r="P2447">
        <v>26788</v>
      </c>
      <c r="Q2447">
        <v>80868</v>
      </c>
      <c r="R2447">
        <v>6</v>
      </c>
      <c r="S2447" t="s">
        <v>64</v>
      </c>
    </row>
    <row r="2448" spans="1:19" x14ac:dyDescent="0.3">
      <c r="A2448">
        <v>122073</v>
      </c>
      <c r="B2448" s="1">
        <v>44705</v>
      </c>
      <c r="C2448" t="s">
        <v>91</v>
      </c>
      <c r="D2448" t="s">
        <v>40</v>
      </c>
      <c r="E2448" t="s">
        <v>35</v>
      </c>
      <c r="F2448" t="s">
        <v>78</v>
      </c>
      <c r="G2448" t="s">
        <v>29</v>
      </c>
      <c r="H2448" t="s">
        <v>30</v>
      </c>
      <c r="I2448" t="s">
        <v>37</v>
      </c>
      <c r="J2448">
        <v>0.14000000000000001</v>
      </c>
      <c r="K2448">
        <v>399027.95999999996</v>
      </c>
      <c r="L2448">
        <v>4639.8599999999997</v>
      </c>
      <c r="M2448">
        <v>0.21628418904082169</v>
      </c>
      <c r="N2448" t="s">
        <v>58</v>
      </c>
      <c r="O2448" t="s">
        <v>49</v>
      </c>
      <c r="P2448">
        <v>6925</v>
      </c>
      <c r="Q2448">
        <v>23532</v>
      </c>
      <c r="R2448">
        <v>1</v>
      </c>
      <c r="S2448" t="s">
        <v>33</v>
      </c>
    </row>
    <row r="2449" spans="1:19" x14ac:dyDescent="0.3">
      <c r="A2449">
        <v>122039</v>
      </c>
      <c r="B2449" s="1">
        <v>44616</v>
      </c>
      <c r="C2449" t="s">
        <v>65</v>
      </c>
      <c r="D2449" t="s">
        <v>40</v>
      </c>
      <c r="E2449" t="s">
        <v>35</v>
      </c>
      <c r="F2449" t="s">
        <v>84</v>
      </c>
      <c r="G2449" t="s">
        <v>29</v>
      </c>
      <c r="H2449" t="s">
        <v>22</v>
      </c>
      <c r="I2449" t="s">
        <v>23</v>
      </c>
      <c r="J2449">
        <v>0.02</v>
      </c>
      <c r="K2449">
        <v>898799.76</v>
      </c>
      <c r="L2449">
        <v>10451.16</v>
      </c>
      <c r="M2449">
        <v>7.28</v>
      </c>
      <c r="N2449" t="s">
        <v>44</v>
      </c>
      <c r="O2449" t="s">
        <v>49</v>
      </c>
      <c r="P2449">
        <v>27579</v>
      </c>
      <c r="Q2449">
        <v>83209</v>
      </c>
      <c r="R2449">
        <v>10</v>
      </c>
      <c r="S2449" t="s">
        <v>50</v>
      </c>
    </row>
    <row r="2450" spans="1:19" x14ac:dyDescent="0.3">
      <c r="A2450">
        <v>109862</v>
      </c>
      <c r="B2450" s="1">
        <v>44615</v>
      </c>
      <c r="C2450" t="s">
        <v>65</v>
      </c>
      <c r="D2450" t="s">
        <v>18</v>
      </c>
      <c r="E2450" t="s">
        <v>55</v>
      </c>
      <c r="F2450" t="s">
        <v>89</v>
      </c>
      <c r="G2450" t="s">
        <v>42</v>
      </c>
      <c r="H2450" t="s">
        <v>52</v>
      </c>
      <c r="I2450" t="s">
        <v>37</v>
      </c>
      <c r="J2450">
        <v>0.06</v>
      </c>
      <c r="K2450">
        <v>1014258.2000000001</v>
      </c>
      <c r="L2450">
        <v>11793.7</v>
      </c>
      <c r="M2450">
        <v>0.31817012933277911</v>
      </c>
      <c r="N2450" t="s">
        <v>44</v>
      </c>
      <c r="O2450" t="s">
        <v>25</v>
      </c>
      <c r="P2450">
        <v>18344</v>
      </c>
      <c r="Q2450">
        <v>60713</v>
      </c>
      <c r="R2450">
        <v>1</v>
      </c>
      <c r="S2450" t="s">
        <v>50</v>
      </c>
    </row>
    <row r="2451" spans="1:19" x14ac:dyDescent="0.3">
      <c r="A2451">
        <v>122036</v>
      </c>
      <c r="B2451" s="1">
        <v>44629</v>
      </c>
      <c r="C2451" t="s">
        <v>39</v>
      </c>
      <c r="D2451" t="s">
        <v>40</v>
      </c>
      <c r="E2451" t="s">
        <v>55</v>
      </c>
      <c r="F2451" t="s">
        <v>36</v>
      </c>
      <c r="G2451" t="s">
        <v>29</v>
      </c>
      <c r="H2451" t="s">
        <v>22</v>
      </c>
      <c r="I2451" t="s">
        <v>31</v>
      </c>
      <c r="J2451">
        <v>0.08</v>
      </c>
      <c r="K2451">
        <v>791587</v>
      </c>
      <c r="L2451">
        <v>9204.5</v>
      </c>
      <c r="M2451">
        <v>0.53</v>
      </c>
      <c r="N2451" t="s">
        <v>24</v>
      </c>
      <c r="O2451" t="s">
        <v>49</v>
      </c>
      <c r="P2451">
        <v>24181</v>
      </c>
      <c r="Q2451">
        <v>73144</v>
      </c>
      <c r="R2451">
        <v>2</v>
      </c>
      <c r="S2451" t="s">
        <v>33</v>
      </c>
    </row>
    <row r="2452" spans="1:19" x14ac:dyDescent="0.3">
      <c r="A2452">
        <v>109866</v>
      </c>
      <c r="B2452" s="1">
        <v>44639</v>
      </c>
      <c r="C2452" t="s">
        <v>39</v>
      </c>
      <c r="D2452" t="s">
        <v>40</v>
      </c>
      <c r="E2452" t="s">
        <v>55</v>
      </c>
      <c r="F2452" t="s">
        <v>101</v>
      </c>
      <c r="G2452" t="s">
        <v>60</v>
      </c>
      <c r="H2452" t="s">
        <v>43</v>
      </c>
      <c r="I2452" t="s">
        <v>48</v>
      </c>
      <c r="J2452">
        <v>0.04</v>
      </c>
      <c r="K2452">
        <v>247222.47999999998</v>
      </c>
      <c r="L2452">
        <v>2874.68</v>
      </c>
      <c r="M2452">
        <v>1.59</v>
      </c>
      <c r="N2452" t="s">
        <v>53</v>
      </c>
      <c r="O2452" t="s">
        <v>49</v>
      </c>
      <c r="P2452">
        <v>7048</v>
      </c>
      <c r="Q2452">
        <v>22397</v>
      </c>
      <c r="R2452">
        <v>7</v>
      </c>
      <c r="S2452" t="s">
        <v>64</v>
      </c>
    </row>
    <row r="2453" spans="1:19" x14ac:dyDescent="0.3">
      <c r="A2453">
        <v>109877</v>
      </c>
      <c r="B2453" s="1">
        <v>44688</v>
      </c>
      <c r="C2453" t="s">
        <v>91</v>
      </c>
      <c r="D2453" t="s">
        <v>40</v>
      </c>
      <c r="E2453" t="s">
        <v>55</v>
      </c>
      <c r="F2453" t="s">
        <v>51</v>
      </c>
      <c r="G2453" t="s">
        <v>21</v>
      </c>
      <c r="H2453" t="s">
        <v>22</v>
      </c>
      <c r="I2453" t="s">
        <v>48</v>
      </c>
      <c r="J2453">
        <v>0.05</v>
      </c>
      <c r="K2453">
        <v>706416.03999999992</v>
      </c>
      <c r="L2453">
        <v>8214.14</v>
      </c>
      <c r="M2453">
        <v>1.1299999999999999</v>
      </c>
      <c r="N2453" t="s">
        <v>58</v>
      </c>
      <c r="O2453" t="s">
        <v>25</v>
      </c>
      <c r="P2453">
        <v>21500</v>
      </c>
      <c r="Q2453">
        <v>65203</v>
      </c>
      <c r="R2453">
        <v>7</v>
      </c>
      <c r="S2453" t="s">
        <v>33</v>
      </c>
    </row>
    <row r="2454" spans="1:19" x14ac:dyDescent="0.3">
      <c r="A2454">
        <v>109879</v>
      </c>
      <c r="B2454" s="1">
        <v>44576</v>
      </c>
      <c r="C2454" t="s">
        <v>17</v>
      </c>
      <c r="D2454" t="s">
        <v>40</v>
      </c>
      <c r="E2454" t="s">
        <v>27</v>
      </c>
      <c r="F2454" t="s">
        <v>90</v>
      </c>
      <c r="G2454" t="s">
        <v>21</v>
      </c>
      <c r="H2454" t="s">
        <v>22</v>
      </c>
      <c r="I2454" t="s">
        <v>37</v>
      </c>
      <c r="J2454">
        <v>0.04</v>
      </c>
      <c r="K2454">
        <v>887151.05999999994</v>
      </c>
      <c r="L2454">
        <v>10315.709999999999</v>
      </c>
      <c r="M2454">
        <v>1.0510339103801918</v>
      </c>
      <c r="N2454" t="s">
        <v>58</v>
      </c>
      <c r="O2454" t="s">
        <v>32</v>
      </c>
      <c r="P2454">
        <v>15979</v>
      </c>
      <c r="Q2454">
        <v>53012</v>
      </c>
      <c r="R2454">
        <v>1</v>
      </c>
      <c r="S2454" t="s">
        <v>33</v>
      </c>
    </row>
    <row r="2455" spans="1:19" x14ac:dyDescent="0.3">
      <c r="A2455">
        <v>109880</v>
      </c>
      <c r="B2455" s="1">
        <v>44691</v>
      </c>
      <c r="C2455" t="s">
        <v>91</v>
      </c>
      <c r="D2455" t="s">
        <v>18</v>
      </c>
      <c r="E2455" t="s">
        <v>27</v>
      </c>
      <c r="F2455" t="s">
        <v>105</v>
      </c>
      <c r="G2455" t="s">
        <v>29</v>
      </c>
      <c r="H2455" t="s">
        <v>30</v>
      </c>
      <c r="I2455" t="s">
        <v>23</v>
      </c>
      <c r="J2455">
        <v>0.02</v>
      </c>
      <c r="K2455">
        <v>410735.13999999996</v>
      </c>
      <c r="L2455">
        <v>4775.99</v>
      </c>
      <c r="M2455">
        <v>2.67</v>
      </c>
      <c r="N2455" t="s">
        <v>44</v>
      </c>
      <c r="O2455" t="s">
        <v>49</v>
      </c>
      <c r="P2455">
        <v>12161</v>
      </c>
      <c r="Q2455">
        <v>37542</v>
      </c>
      <c r="R2455">
        <v>1</v>
      </c>
      <c r="S2455" t="s">
        <v>50</v>
      </c>
    </row>
    <row r="2456" spans="1:19" x14ac:dyDescent="0.3">
      <c r="A2456">
        <v>122031</v>
      </c>
      <c r="B2456" s="1">
        <v>44576</v>
      </c>
      <c r="C2456" t="s">
        <v>17</v>
      </c>
      <c r="D2456" t="s">
        <v>18</v>
      </c>
      <c r="E2456" t="s">
        <v>19</v>
      </c>
      <c r="F2456" t="s">
        <v>108</v>
      </c>
      <c r="G2456" t="s">
        <v>29</v>
      </c>
      <c r="H2456" t="s">
        <v>30</v>
      </c>
      <c r="I2456" t="s">
        <v>23</v>
      </c>
      <c r="J2456">
        <v>0.08</v>
      </c>
      <c r="K2456">
        <v>554576.16</v>
      </c>
      <c r="L2456">
        <v>6448.56</v>
      </c>
      <c r="M2456">
        <v>2.2200000000000002</v>
      </c>
      <c r="N2456" t="s">
        <v>58</v>
      </c>
      <c r="O2456" t="s">
        <v>49</v>
      </c>
      <c r="P2456">
        <v>16705</v>
      </c>
      <c r="Q2456">
        <v>51002</v>
      </c>
      <c r="R2456">
        <v>6</v>
      </c>
      <c r="S2456" t="s">
        <v>45</v>
      </c>
    </row>
    <row r="2457" spans="1:19" x14ac:dyDescent="0.3">
      <c r="A2457">
        <v>122030</v>
      </c>
      <c r="B2457" s="1">
        <v>44633</v>
      </c>
      <c r="C2457" t="s">
        <v>39</v>
      </c>
      <c r="D2457" t="s">
        <v>18</v>
      </c>
      <c r="E2457" t="s">
        <v>19</v>
      </c>
      <c r="F2457" t="s">
        <v>47</v>
      </c>
      <c r="G2457" t="s">
        <v>60</v>
      </c>
      <c r="H2457" t="s">
        <v>52</v>
      </c>
      <c r="I2457" t="s">
        <v>23</v>
      </c>
      <c r="J2457">
        <v>0.06</v>
      </c>
      <c r="K2457">
        <v>1290000</v>
      </c>
      <c r="L2457">
        <v>15000</v>
      </c>
      <c r="M2457">
        <v>2.17</v>
      </c>
      <c r="N2457" t="s">
        <v>53</v>
      </c>
      <c r="O2457" t="s">
        <v>32</v>
      </c>
      <c r="P2457">
        <v>38549</v>
      </c>
      <c r="Q2457">
        <v>115702</v>
      </c>
      <c r="R2457">
        <v>8</v>
      </c>
      <c r="S2457" t="s">
        <v>50</v>
      </c>
    </row>
    <row r="2458" spans="1:19" x14ac:dyDescent="0.3">
      <c r="A2458">
        <v>109887</v>
      </c>
      <c r="B2458" s="1">
        <v>44587</v>
      </c>
      <c r="C2458" t="s">
        <v>17</v>
      </c>
      <c r="D2458" t="s">
        <v>61</v>
      </c>
      <c r="E2458" t="s">
        <v>62</v>
      </c>
      <c r="F2458" t="s">
        <v>70</v>
      </c>
      <c r="G2458" t="s">
        <v>21</v>
      </c>
      <c r="H2458" t="s">
        <v>22</v>
      </c>
      <c r="I2458" t="s">
        <v>23</v>
      </c>
      <c r="J2458">
        <v>0.1</v>
      </c>
      <c r="K2458">
        <v>792938.91999999993</v>
      </c>
      <c r="L2458">
        <v>9220.2199999999993</v>
      </c>
      <c r="M2458">
        <v>5.48</v>
      </c>
      <c r="N2458" t="s">
        <v>58</v>
      </c>
      <c r="O2458" t="s">
        <v>25</v>
      </c>
      <c r="P2458">
        <v>24219</v>
      </c>
      <c r="Q2458">
        <v>73258</v>
      </c>
      <c r="R2458">
        <v>7</v>
      </c>
      <c r="S2458" t="s">
        <v>64</v>
      </c>
    </row>
    <row r="2459" spans="1:19" x14ac:dyDescent="0.3">
      <c r="A2459">
        <v>122028</v>
      </c>
      <c r="B2459" s="1">
        <v>44662</v>
      </c>
      <c r="C2459" t="s">
        <v>34</v>
      </c>
      <c r="D2459" t="s">
        <v>40</v>
      </c>
      <c r="E2459" t="s">
        <v>27</v>
      </c>
      <c r="F2459" t="s">
        <v>78</v>
      </c>
      <c r="G2459" t="s">
        <v>29</v>
      </c>
      <c r="H2459" t="s">
        <v>22</v>
      </c>
      <c r="I2459" t="s">
        <v>48</v>
      </c>
      <c r="J2459">
        <v>0.03</v>
      </c>
      <c r="K2459">
        <v>976930.76</v>
      </c>
      <c r="L2459">
        <v>11359.66</v>
      </c>
      <c r="M2459">
        <v>1.41</v>
      </c>
      <c r="N2459" t="s">
        <v>38</v>
      </c>
      <c r="O2459" t="s">
        <v>25</v>
      </c>
      <c r="P2459">
        <v>30056</v>
      </c>
      <c r="Q2459">
        <v>90547</v>
      </c>
      <c r="R2459">
        <v>9</v>
      </c>
      <c r="S2459" t="s">
        <v>33</v>
      </c>
    </row>
    <row r="2460" spans="1:19" x14ac:dyDescent="0.3">
      <c r="A2460">
        <v>122026</v>
      </c>
      <c r="B2460" s="1">
        <v>44676</v>
      </c>
      <c r="C2460" t="s">
        <v>34</v>
      </c>
      <c r="D2460" t="s">
        <v>40</v>
      </c>
      <c r="E2460" t="s">
        <v>55</v>
      </c>
      <c r="F2460" t="s">
        <v>88</v>
      </c>
      <c r="G2460" t="s">
        <v>42</v>
      </c>
      <c r="H2460" t="s">
        <v>30</v>
      </c>
      <c r="I2460" t="s">
        <v>23</v>
      </c>
      <c r="J2460">
        <v>0.14000000000000001</v>
      </c>
      <c r="K2460">
        <v>630957.92000000004</v>
      </c>
      <c r="L2460">
        <v>7336.72</v>
      </c>
      <c r="M2460">
        <v>3.96</v>
      </c>
      <c r="N2460" t="s">
        <v>58</v>
      </c>
      <c r="O2460" t="s">
        <v>25</v>
      </c>
      <c r="P2460">
        <v>19102</v>
      </c>
      <c r="Q2460">
        <v>58100</v>
      </c>
      <c r="R2460">
        <v>8</v>
      </c>
      <c r="S2460" t="s">
        <v>26</v>
      </c>
    </row>
    <row r="2461" spans="1:19" x14ac:dyDescent="0.3">
      <c r="A2461">
        <v>109890</v>
      </c>
      <c r="B2461" s="1">
        <v>44695</v>
      </c>
      <c r="C2461" t="s">
        <v>91</v>
      </c>
      <c r="D2461" t="s">
        <v>40</v>
      </c>
      <c r="E2461" t="s">
        <v>19</v>
      </c>
      <c r="F2461" t="s">
        <v>94</v>
      </c>
      <c r="G2461" t="s">
        <v>29</v>
      </c>
      <c r="H2461" t="s">
        <v>52</v>
      </c>
      <c r="I2461" t="s">
        <v>48</v>
      </c>
      <c r="J2461">
        <v>0.02</v>
      </c>
      <c r="K2461">
        <v>1207209.52</v>
      </c>
      <c r="L2461">
        <v>14037.32</v>
      </c>
      <c r="M2461">
        <v>1.49</v>
      </c>
      <c r="N2461" t="s">
        <v>53</v>
      </c>
      <c r="O2461" t="s">
        <v>32</v>
      </c>
      <c r="P2461">
        <v>36748</v>
      </c>
      <c r="Q2461">
        <v>110368</v>
      </c>
      <c r="R2461">
        <v>9</v>
      </c>
      <c r="S2461" t="s">
        <v>33</v>
      </c>
    </row>
    <row r="2462" spans="1:19" x14ac:dyDescent="0.3">
      <c r="A2462">
        <v>109891</v>
      </c>
      <c r="B2462" s="1">
        <v>44632</v>
      </c>
      <c r="C2462" t="s">
        <v>39</v>
      </c>
      <c r="D2462" t="s">
        <v>40</v>
      </c>
      <c r="E2462" t="s">
        <v>55</v>
      </c>
      <c r="F2462" t="s">
        <v>85</v>
      </c>
      <c r="G2462" t="s">
        <v>29</v>
      </c>
      <c r="H2462" t="s">
        <v>52</v>
      </c>
      <c r="I2462" t="s">
        <v>37</v>
      </c>
      <c r="J2462">
        <v>7.0000000000000007E-2</v>
      </c>
      <c r="K2462">
        <v>1290000</v>
      </c>
      <c r="L2462">
        <v>15000</v>
      </c>
      <c r="M2462">
        <v>0.2180716616775227</v>
      </c>
      <c r="N2462" t="s">
        <v>58</v>
      </c>
      <c r="O2462" t="s">
        <v>25</v>
      </c>
      <c r="P2462">
        <v>23292</v>
      </c>
      <c r="Q2462">
        <v>76824</v>
      </c>
      <c r="R2462">
        <v>1</v>
      </c>
      <c r="S2462" t="s">
        <v>45</v>
      </c>
    </row>
    <row r="2463" spans="1:19" x14ac:dyDescent="0.3">
      <c r="A2463">
        <v>109895</v>
      </c>
      <c r="B2463" s="1">
        <v>44696</v>
      </c>
      <c r="C2463" t="s">
        <v>91</v>
      </c>
      <c r="D2463" t="s">
        <v>18</v>
      </c>
      <c r="E2463" t="s">
        <v>55</v>
      </c>
      <c r="F2463" t="s">
        <v>103</v>
      </c>
      <c r="G2463" t="s">
        <v>42</v>
      </c>
      <c r="H2463" t="s">
        <v>43</v>
      </c>
      <c r="I2463" t="s">
        <v>37</v>
      </c>
      <c r="J2463">
        <v>0.15</v>
      </c>
      <c r="K2463">
        <v>308499.20000000001</v>
      </c>
      <c r="L2463">
        <v>3587.2</v>
      </c>
      <c r="M2463">
        <v>0.82759983079256594</v>
      </c>
      <c r="N2463" t="s">
        <v>38</v>
      </c>
      <c r="O2463" t="s">
        <v>32</v>
      </c>
      <c r="P2463">
        <v>5241</v>
      </c>
      <c r="Q2463">
        <v>18047</v>
      </c>
      <c r="R2463">
        <v>1</v>
      </c>
      <c r="S2463" t="s">
        <v>45</v>
      </c>
    </row>
    <row r="2464" spans="1:19" x14ac:dyDescent="0.3">
      <c r="A2464">
        <v>122023</v>
      </c>
      <c r="B2464" s="1">
        <v>44697</v>
      </c>
      <c r="C2464" t="s">
        <v>91</v>
      </c>
      <c r="D2464" t="s">
        <v>40</v>
      </c>
      <c r="E2464" t="s">
        <v>35</v>
      </c>
      <c r="F2464" t="s">
        <v>47</v>
      </c>
      <c r="G2464" t="s">
        <v>42</v>
      </c>
      <c r="H2464" t="s">
        <v>52</v>
      </c>
      <c r="I2464" t="s">
        <v>23</v>
      </c>
      <c r="J2464">
        <v>7.0000000000000007E-2</v>
      </c>
      <c r="K2464">
        <v>1290000</v>
      </c>
      <c r="L2464">
        <v>15000</v>
      </c>
      <c r="M2464">
        <v>3.43</v>
      </c>
      <c r="N2464" t="s">
        <v>44</v>
      </c>
      <c r="O2464" t="s">
        <v>32</v>
      </c>
      <c r="P2464">
        <v>39879</v>
      </c>
      <c r="Q2464">
        <v>119643</v>
      </c>
      <c r="R2464">
        <v>3</v>
      </c>
      <c r="S2464" t="s">
        <v>50</v>
      </c>
    </row>
    <row r="2465" spans="1:19" x14ac:dyDescent="0.3">
      <c r="A2465">
        <v>122012</v>
      </c>
      <c r="B2465" s="1">
        <v>44690</v>
      </c>
      <c r="C2465" t="s">
        <v>91</v>
      </c>
      <c r="D2465" t="s">
        <v>18</v>
      </c>
      <c r="E2465" t="s">
        <v>19</v>
      </c>
      <c r="F2465" t="s">
        <v>59</v>
      </c>
      <c r="G2465" t="s">
        <v>21</v>
      </c>
      <c r="H2465" t="s">
        <v>43</v>
      </c>
      <c r="I2465" t="s">
        <v>37</v>
      </c>
      <c r="J2465">
        <v>0.12</v>
      </c>
      <c r="K2465">
        <v>352394.45999999996</v>
      </c>
      <c r="L2465">
        <v>4097.6099999999997</v>
      </c>
      <c r="M2465">
        <v>0.89909873626060621</v>
      </c>
      <c r="N2465" t="s">
        <v>38</v>
      </c>
      <c r="O2465" t="s">
        <v>49</v>
      </c>
      <c r="P2465">
        <v>6054</v>
      </c>
      <c r="Q2465">
        <v>20694</v>
      </c>
      <c r="R2465">
        <v>1</v>
      </c>
      <c r="S2465" t="s">
        <v>26</v>
      </c>
    </row>
    <row r="2466" spans="1:19" x14ac:dyDescent="0.3">
      <c r="A2466">
        <v>122007</v>
      </c>
      <c r="B2466" s="1">
        <v>44606</v>
      </c>
      <c r="C2466" t="s">
        <v>65</v>
      </c>
      <c r="D2466" t="s">
        <v>40</v>
      </c>
      <c r="E2466" t="s">
        <v>35</v>
      </c>
      <c r="F2466" t="s">
        <v>101</v>
      </c>
      <c r="G2466" t="s">
        <v>42</v>
      </c>
      <c r="H2466" t="s">
        <v>22</v>
      </c>
      <c r="I2466" t="s">
        <v>23</v>
      </c>
      <c r="J2466">
        <v>7.0000000000000007E-2</v>
      </c>
      <c r="K2466">
        <v>804627.17999999993</v>
      </c>
      <c r="L2466">
        <v>9356.1299999999992</v>
      </c>
      <c r="M2466">
        <v>3.78</v>
      </c>
      <c r="N2466" t="s">
        <v>44</v>
      </c>
      <c r="O2466" t="s">
        <v>25</v>
      </c>
      <c r="P2466">
        <v>24580</v>
      </c>
      <c r="Q2466">
        <v>74328</v>
      </c>
      <c r="R2466">
        <v>10</v>
      </c>
      <c r="S2466" t="s">
        <v>64</v>
      </c>
    </row>
    <row r="2467" spans="1:19" x14ac:dyDescent="0.3">
      <c r="A2467">
        <v>121999</v>
      </c>
      <c r="B2467" s="1">
        <v>44602</v>
      </c>
      <c r="C2467" t="s">
        <v>65</v>
      </c>
      <c r="D2467" t="s">
        <v>40</v>
      </c>
      <c r="E2467" t="s">
        <v>55</v>
      </c>
      <c r="F2467" t="s">
        <v>36</v>
      </c>
      <c r="G2467" t="s">
        <v>42</v>
      </c>
      <c r="H2467" t="s">
        <v>52</v>
      </c>
      <c r="I2467" t="s">
        <v>48</v>
      </c>
      <c r="J2467">
        <v>0.08</v>
      </c>
      <c r="K2467">
        <v>1290000</v>
      </c>
      <c r="L2467">
        <v>15000</v>
      </c>
      <c r="M2467">
        <v>1.1599999999999999</v>
      </c>
      <c r="N2467" t="s">
        <v>58</v>
      </c>
      <c r="O2467" t="s">
        <v>49</v>
      </c>
      <c r="P2467">
        <v>39930</v>
      </c>
      <c r="Q2467">
        <v>119793</v>
      </c>
      <c r="R2467">
        <v>8</v>
      </c>
      <c r="S2467" t="s">
        <v>33</v>
      </c>
    </row>
    <row r="2468" spans="1:19" x14ac:dyDescent="0.3">
      <c r="A2468">
        <v>109913</v>
      </c>
      <c r="B2468" s="1">
        <v>44615</v>
      </c>
      <c r="C2468" t="s">
        <v>65</v>
      </c>
      <c r="D2468" t="s">
        <v>40</v>
      </c>
      <c r="E2468" t="s">
        <v>55</v>
      </c>
      <c r="F2468" t="s">
        <v>93</v>
      </c>
      <c r="G2468" t="s">
        <v>29</v>
      </c>
      <c r="H2468" t="s">
        <v>43</v>
      </c>
      <c r="I2468" t="s">
        <v>48</v>
      </c>
      <c r="J2468">
        <v>0.14000000000000001</v>
      </c>
      <c r="K2468">
        <v>43000</v>
      </c>
      <c r="L2468">
        <v>500</v>
      </c>
      <c r="M2468">
        <v>0.54</v>
      </c>
      <c r="N2468" t="s">
        <v>38</v>
      </c>
      <c r="O2468" t="s">
        <v>25</v>
      </c>
      <c r="P2468">
        <v>797</v>
      </c>
      <c r="Q2468">
        <v>3882</v>
      </c>
      <c r="R2468">
        <v>8</v>
      </c>
      <c r="S2468" t="s">
        <v>45</v>
      </c>
    </row>
    <row r="2469" spans="1:19" x14ac:dyDescent="0.3">
      <c r="A2469">
        <v>121996</v>
      </c>
      <c r="B2469" s="1">
        <v>44648</v>
      </c>
      <c r="C2469" t="s">
        <v>39</v>
      </c>
      <c r="D2469" t="s">
        <v>40</v>
      </c>
      <c r="E2469" t="s">
        <v>27</v>
      </c>
      <c r="F2469" t="s">
        <v>83</v>
      </c>
      <c r="G2469" t="s">
        <v>29</v>
      </c>
      <c r="H2469" t="s">
        <v>43</v>
      </c>
      <c r="I2469" t="s">
        <v>37</v>
      </c>
      <c r="J2469">
        <v>0.05</v>
      </c>
      <c r="K2469">
        <v>249414.62</v>
      </c>
      <c r="L2469">
        <v>2900.17</v>
      </c>
      <c r="M2469">
        <v>1.1904567760428699</v>
      </c>
      <c r="N2469" t="s">
        <v>24</v>
      </c>
      <c r="O2469" t="s">
        <v>25</v>
      </c>
      <c r="P2469">
        <v>4179</v>
      </c>
      <c r="Q2469">
        <v>14590</v>
      </c>
      <c r="R2469">
        <v>1</v>
      </c>
      <c r="S2469" t="s">
        <v>64</v>
      </c>
    </row>
    <row r="2470" spans="1:19" x14ac:dyDescent="0.3">
      <c r="A2470">
        <v>121992</v>
      </c>
      <c r="B2470" s="1">
        <v>44563</v>
      </c>
      <c r="C2470" t="s">
        <v>17</v>
      </c>
      <c r="D2470" t="s">
        <v>18</v>
      </c>
      <c r="E2470" t="s">
        <v>35</v>
      </c>
      <c r="F2470" t="s">
        <v>93</v>
      </c>
      <c r="G2470" t="s">
        <v>42</v>
      </c>
      <c r="H2470" t="s">
        <v>43</v>
      </c>
      <c r="I2470" t="s">
        <v>31</v>
      </c>
      <c r="J2470">
        <v>0.03</v>
      </c>
      <c r="K2470">
        <v>255414.84</v>
      </c>
      <c r="L2470">
        <v>2969.94</v>
      </c>
      <c r="M2470">
        <v>4.72</v>
      </c>
      <c r="N2470" t="s">
        <v>38</v>
      </c>
      <c r="O2470" t="s">
        <v>49</v>
      </c>
      <c r="P2470">
        <v>7297</v>
      </c>
      <c r="Q2470">
        <v>23135</v>
      </c>
      <c r="R2470">
        <v>10</v>
      </c>
      <c r="S2470" t="s">
        <v>45</v>
      </c>
    </row>
    <row r="2471" spans="1:19" x14ac:dyDescent="0.3">
      <c r="A2471">
        <v>121985</v>
      </c>
      <c r="B2471" s="1">
        <v>44649</v>
      </c>
      <c r="C2471" t="s">
        <v>39</v>
      </c>
      <c r="D2471" t="s">
        <v>18</v>
      </c>
      <c r="E2471" t="s">
        <v>27</v>
      </c>
      <c r="F2471" t="s">
        <v>83</v>
      </c>
      <c r="G2471" t="s">
        <v>21</v>
      </c>
      <c r="H2471" t="s">
        <v>30</v>
      </c>
      <c r="I2471" t="s">
        <v>37</v>
      </c>
      <c r="J2471">
        <v>0.04</v>
      </c>
      <c r="K2471">
        <v>409771.07999999996</v>
      </c>
      <c r="L2471">
        <v>4764.78</v>
      </c>
      <c r="M2471">
        <v>0.87049917407339006</v>
      </c>
      <c r="N2471" t="s">
        <v>53</v>
      </c>
      <c r="O2471" t="s">
        <v>49</v>
      </c>
      <c r="P2471">
        <v>7124</v>
      </c>
      <c r="Q2471">
        <v>24181</v>
      </c>
      <c r="R2471">
        <v>1</v>
      </c>
      <c r="S2471" t="s">
        <v>64</v>
      </c>
    </row>
    <row r="2472" spans="1:19" x14ac:dyDescent="0.3">
      <c r="A2472">
        <v>121984</v>
      </c>
      <c r="B2472" s="1">
        <v>44582</v>
      </c>
      <c r="C2472" t="s">
        <v>17</v>
      </c>
      <c r="D2472" t="s">
        <v>40</v>
      </c>
      <c r="E2472" t="s">
        <v>35</v>
      </c>
      <c r="F2472" t="s">
        <v>66</v>
      </c>
      <c r="G2472" t="s">
        <v>42</v>
      </c>
      <c r="H2472" t="s">
        <v>52</v>
      </c>
      <c r="I2472" t="s">
        <v>31</v>
      </c>
      <c r="J2472">
        <v>0.08</v>
      </c>
      <c r="K2472">
        <v>1134964.3600000001</v>
      </c>
      <c r="L2472">
        <v>13197.26</v>
      </c>
      <c r="M2472">
        <v>0.7</v>
      </c>
      <c r="N2472" t="s">
        <v>24</v>
      </c>
      <c r="O2472" t="s">
        <v>49</v>
      </c>
      <c r="P2472">
        <v>34865</v>
      </c>
      <c r="Q2472">
        <v>104790</v>
      </c>
      <c r="R2472">
        <v>3</v>
      </c>
      <c r="S2472" t="s">
        <v>64</v>
      </c>
    </row>
    <row r="2473" spans="1:19" x14ac:dyDescent="0.3">
      <c r="A2473">
        <v>121982</v>
      </c>
      <c r="B2473" s="1">
        <v>44695</v>
      </c>
      <c r="C2473" t="s">
        <v>91</v>
      </c>
      <c r="D2473" t="s">
        <v>40</v>
      </c>
      <c r="E2473" t="s">
        <v>55</v>
      </c>
      <c r="F2473" t="s">
        <v>104</v>
      </c>
      <c r="G2473" t="s">
        <v>60</v>
      </c>
      <c r="H2473" t="s">
        <v>30</v>
      </c>
      <c r="I2473" t="s">
        <v>37</v>
      </c>
      <c r="J2473">
        <v>0.06</v>
      </c>
      <c r="K2473">
        <v>567525.18000000005</v>
      </c>
      <c r="L2473">
        <v>6599.13</v>
      </c>
      <c r="M2473">
        <v>1.1547073233088501</v>
      </c>
      <c r="N2473" t="s">
        <v>58</v>
      </c>
      <c r="O2473" t="s">
        <v>49</v>
      </c>
      <c r="P2473">
        <v>10046</v>
      </c>
      <c r="Q2473">
        <v>33694</v>
      </c>
      <c r="R2473">
        <v>1</v>
      </c>
      <c r="S2473" t="s">
        <v>50</v>
      </c>
    </row>
    <row r="2474" spans="1:19" x14ac:dyDescent="0.3">
      <c r="A2474">
        <v>109951</v>
      </c>
      <c r="B2474" s="1">
        <v>44635</v>
      </c>
      <c r="C2474" t="s">
        <v>39</v>
      </c>
      <c r="D2474" t="s">
        <v>40</v>
      </c>
      <c r="E2474" t="s">
        <v>55</v>
      </c>
      <c r="F2474" t="s">
        <v>102</v>
      </c>
      <c r="G2474" t="s">
        <v>21</v>
      </c>
      <c r="H2474" t="s">
        <v>22</v>
      </c>
      <c r="I2474" t="s">
        <v>31</v>
      </c>
      <c r="J2474">
        <v>0.12</v>
      </c>
      <c r="K2474">
        <v>948979.03999999992</v>
      </c>
      <c r="L2474">
        <v>11034.64</v>
      </c>
      <c r="M2474">
        <v>5.54</v>
      </c>
      <c r="N2474" t="s">
        <v>44</v>
      </c>
      <c r="O2474" t="s">
        <v>32</v>
      </c>
      <c r="P2474">
        <v>29166</v>
      </c>
      <c r="Q2474">
        <v>87910</v>
      </c>
      <c r="R2474">
        <v>7</v>
      </c>
      <c r="S2474" t="s">
        <v>45</v>
      </c>
    </row>
    <row r="2475" spans="1:19" x14ac:dyDescent="0.3">
      <c r="A2475">
        <v>121981</v>
      </c>
      <c r="B2475" s="1">
        <v>44710</v>
      </c>
      <c r="C2475" t="s">
        <v>91</v>
      </c>
      <c r="D2475" t="s">
        <v>18</v>
      </c>
      <c r="E2475" t="s">
        <v>19</v>
      </c>
      <c r="F2475" t="s">
        <v>93</v>
      </c>
      <c r="G2475" t="s">
        <v>42</v>
      </c>
      <c r="H2475" t="s">
        <v>22</v>
      </c>
      <c r="I2475" t="s">
        <v>37</v>
      </c>
      <c r="J2475">
        <v>7.0000000000000007E-2</v>
      </c>
      <c r="K2475">
        <v>881285</v>
      </c>
      <c r="L2475">
        <v>10247.5</v>
      </c>
      <c r="M2475">
        <v>1.0724835820206001E-2</v>
      </c>
      <c r="N2475" t="s">
        <v>44</v>
      </c>
      <c r="O2475" t="s">
        <v>32</v>
      </c>
      <c r="P2475">
        <v>15874</v>
      </c>
      <c r="Q2475">
        <v>52670</v>
      </c>
      <c r="R2475">
        <v>1</v>
      </c>
      <c r="S2475" t="s">
        <v>45</v>
      </c>
    </row>
    <row r="2476" spans="1:19" x14ac:dyDescent="0.3">
      <c r="A2476">
        <v>109953</v>
      </c>
      <c r="B2476" s="1">
        <v>44681</v>
      </c>
      <c r="C2476" t="s">
        <v>34</v>
      </c>
      <c r="D2476" t="s">
        <v>40</v>
      </c>
      <c r="E2476" t="s">
        <v>55</v>
      </c>
      <c r="F2476" t="s">
        <v>107</v>
      </c>
      <c r="G2476" t="s">
        <v>42</v>
      </c>
      <c r="H2476" t="s">
        <v>30</v>
      </c>
      <c r="I2476" t="s">
        <v>31</v>
      </c>
      <c r="J2476">
        <v>0.15</v>
      </c>
      <c r="K2476">
        <v>420185.68</v>
      </c>
      <c r="L2476">
        <v>4885.88</v>
      </c>
      <c r="M2476">
        <v>2.86</v>
      </c>
      <c r="N2476" t="s">
        <v>53</v>
      </c>
      <c r="O2476" t="s">
        <v>49</v>
      </c>
      <c r="P2476">
        <v>12459</v>
      </c>
      <c r="Q2476">
        <v>38425</v>
      </c>
      <c r="R2476">
        <v>7</v>
      </c>
      <c r="S2476" t="s">
        <v>26</v>
      </c>
    </row>
    <row r="2477" spans="1:19" x14ac:dyDescent="0.3">
      <c r="A2477">
        <v>121964</v>
      </c>
      <c r="B2477" s="1">
        <v>44567</v>
      </c>
      <c r="C2477" t="s">
        <v>17</v>
      </c>
      <c r="D2477" t="s">
        <v>40</v>
      </c>
      <c r="E2477" t="s">
        <v>55</v>
      </c>
      <c r="F2477" t="s">
        <v>41</v>
      </c>
      <c r="G2477" t="s">
        <v>42</v>
      </c>
      <c r="H2477" t="s">
        <v>22</v>
      </c>
      <c r="I2477" t="s">
        <v>37</v>
      </c>
      <c r="J2477">
        <v>0.02</v>
      </c>
      <c r="K2477">
        <v>957505.08000000007</v>
      </c>
      <c r="L2477">
        <v>11133.78</v>
      </c>
      <c r="M2477">
        <v>1.3924411839900841</v>
      </c>
      <c r="N2477" t="s">
        <v>38</v>
      </c>
      <c r="O2477" t="s">
        <v>49</v>
      </c>
      <c r="P2477">
        <v>17291</v>
      </c>
      <c r="Q2477">
        <v>57284</v>
      </c>
      <c r="R2477">
        <v>1</v>
      </c>
      <c r="S2477" t="s">
        <v>45</v>
      </c>
    </row>
    <row r="2478" spans="1:19" x14ac:dyDescent="0.3">
      <c r="A2478">
        <v>121959</v>
      </c>
      <c r="B2478" s="1">
        <v>44577</v>
      </c>
      <c r="C2478" t="s">
        <v>17</v>
      </c>
      <c r="D2478" t="s">
        <v>40</v>
      </c>
      <c r="E2478" t="s">
        <v>55</v>
      </c>
      <c r="F2478" t="s">
        <v>36</v>
      </c>
      <c r="G2478" t="s">
        <v>21</v>
      </c>
      <c r="H2478" t="s">
        <v>52</v>
      </c>
      <c r="I2478" t="s">
        <v>37</v>
      </c>
      <c r="J2478">
        <v>0.04</v>
      </c>
      <c r="K2478">
        <v>1096798.42</v>
      </c>
      <c r="L2478">
        <v>12753.47</v>
      </c>
      <c r="M2478">
        <v>1.2369310645970963</v>
      </c>
      <c r="N2478" t="s">
        <v>58</v>
      </c>
      <c r="O2478" t="s">
        <v>32</v>
      </c>
      <c r="P2478">
        <v>19822</v>
      </c>
      <c r="Q2478">
        <v>65526</v>
      </c>
      <c r="R2478">
        <v>1</v>
      </c>
      <c r="S2478" t="s">
        <v>33</v>
      </c>
    </row>
    <row r="2479" spans="1:19" x14ac:dyDescent="0.3">
      <c r="A2479">
        <v>121951</v>
      </c>
      <c r="B2479" s="1">
        <v>44602</v>
      </c>
      <c r="C2479" t="s">
        <v>65</v>
      </c>
      <c r="D2479" t="s">
        <v>18</v>
      </c>
      <c r="E2479" t="s">
        <v>55</v>
      </c>
      <c r="F2479" t="s">
        <v>93</v>
      </c>
      <c r="G2479" t="s">
        <v>42</v>
      </c>
      <c r="H2479" t="s">
        <v>30</v>
      </c>
      <c r="I2479" t="s">
        <v>48</v>
      </c>
      <c r="J2479">
        <v>0.06</v>
      </c>
      <c r="K2479">
        <v>584936.74</v>
      </c>
      <c r="L2479">
        <v>6801.59</v>
      </c>
      <c r="M2479">
        <v>3.17</v>
      </c>
      <c r="N2479" t="s">
        <v>24</v>
      </c>
      <c r="O2479" t="s">
        <v>32</v>
      </c>
      <c r="P2479">
        <v>17658</v>
      </c>
      <c r="Q2479">
        <v>53825</v>
      </c>
      <c r="R2479">
        <v>9</v>
      </c>
      <c r="S2479" t="s">
        <v>45</v>
      </c>
    </row>
    <row r="2480" spans="1:19" x14ac:dyDescent="0.3">
      <c r="A2480">
        <v>109971</v>
      </c>
      <c r="B2480" s="1">
        <v>44650</v>
      </c>
      <c r="C2480" t="s">
        <v>39</v>
      </c>
      <c r="D2480" t="s">
        <v>61</v>
      </c>
      <c r="E2480" t="s">
        <v>62</v>
      </c>
      <c r="F2480" t="s">
        <v>66</v>
      </c>
      <c r="G2480" t="s">
        <v>29</v>
      </c>
      <c r="H2480" t="s">
        <v>30</v>
      </c>
      <c r="I2480" t="s">
        <v>48</v>
      </c>
      <c r="J2480">
        <v>0.11</v>
      </c>
      <c r="K2480">
        <v>659343.93999999994</v>
      </c>
      <c r="L2480">
        <v>7666.79</v>
      </c>
      <c r="M2480">
        <v>6.68</v>
      </c>
      <c r="N2480" t="s">
        <v>24</v>
      </c>
      <c r="O2480" t="s">
        <v>32</v>
      </c>
      <c r="P2480">
        <v>19996</v>
      </c>
      <c r="Q2480">
        <v>60747</v>
      </c>
      <c r="R2480">
        <v>2</v>
      </c>
      <c r="S2480" t="s">
        <v>64</v>
      </c>
    </row>
    <row r="2481" spans="1:19" x14ac:dyDescent="0.3">
      <c r="A2481">
        <v>121949</v>
      </c>
      <c r="B2481" s="1">
        <v>44567</v>
      </c>
      <c r="C2481" t="s">
        <v>17</v>
      </c>
      <c r="D2481" t="s">
        <v>40</v>
      </c>
      <c r="E2481" t="s">
        <v>35</v>
      </c>
      <c r="F2481" t="s">
        <v>57</v>
      </c>
      <c r="G2481" t="s">
        <v>42</v>
      </c>
      <c r="H2481" t="s">
        <v>22</v>
      </c>
      <c r="I2481" t="s">
        <v>48</v>
      </c>
      <c r="J2481">
        <v>0.08</v>
      </c>
      <c r="K2481">
        <v>782463.26</v>
      </c>
      <c r="L2481">
        <v>9098.41</v>
      </c>
      <c r="M2481">
        <v>7.26</v>
      </c>
      <c r="N2481" t="s">
        <v>38</v>
      </c>
      <c r="O2481" t="s">
        <v>25</v>
      </c>
      <c r="P2481">
        <v>23886</v>
      </c>
      <c r="Q2481">
        <v>72272</v>
      </c>
      <c r="R2481">
        <v>7</v>
      </c>
      <c r="S2481" t="s">
        <v>26</v>
      </c>
    </row>
    <row r="2482" spans="1:19" x14ac:dyDescent="0.3">
      <c r="A2482">
        <v>109979</v>
      </c>
      <c r="B2482" s="1">
        <v>44629</v>
      </c>
      <c r="C2482" t="s">
        <v>39</v>
      </c>
      <c r="D2482" t="s">
        <v>40</v>
      </c>
      <c r="E2482" t="s">
        <v>35</v>
      </c>
      <c r="F2482" t="s">
        <v>92</v>
      </c>
      <c r="G2482" t="s">
        <v>21</v>
      </c>
      <c r="H2482" t="s">
        <v>52</v>
      </c>
      <c r="I2482" t="s">
        <v>23</v>
      </c>
      <c r="J2482">
        <v>0.05</v>
      </c>
      <c r="K2482">
        <v>984147.88</v>
      </c>
      <c r="L2482">
        <v>11443.58</v>
      </c>
      <c r="M2482">
        <v>6.43</v>
      </c>
      <c r="N2482" t="s">
        <v>24</v>
      </c>
      <c r="O2482" t="s">
        <v>32</v>
      </c>
      <c r="P2482">
        <v>30287</v>
      </c>
      <c r="Q2482">
        <v>91232</v>
      </c>
      <c r="R2482">
        <v>10</v>
      </c>
      <c r="S2482" t="s">
        <v>50</v>
      </c>
    </row>
    <row r="2483" spans="1:19" x14ac:dyDescent="0.3">
      <c r="A2483">
        <v>109981</v>
      </c>
      <c r="B2483" s="1">
        <v>44589</v>
      </c>
      <c r="C2483" t="s">
        <v>17</v>
      </c>
      <c r="D2483" t="s">
        <v>18</v>
      </c>
      <c r="E2483" t="s">
        <v>55</v>
      </c>
      <c r="F2483" t="s">
        <v>109</v>
      </c>
      <c r="G2483" t="s">
        <v>29</v>
      </c>
      <c r="H2483" t="s">
        <v>30</v>
      </c>
      <c r="I2483" t="s">
        <v>37</v>
      </c>
      <c r="J2483">
        <v>0.03</v>
      </c>
      <c r="K2483">
        <v>653576.77999999991</v>
      </c>
      <c r="L2483">
        <v>7599.73</v>
      </c>
      <c r="M2483">
        <v>0.74895103477772174</v>
      </c>
      <c r="N2483" t="s">
        <v>24</v>
      </c>
      <c r="O2483" t="s">
        <v>49</v>
      </c>
      <c r="P2483">
        <v>11638</v>
      </c>
      <c r="Q2483">
        <v>38878</v>
      </c>
      <c r="R2483">
        <v>1</v>
      </c>
      <c r="S2483" t="s">
        <v>50</v>
      </c>
    </row>
    <row r="2484" spans="1:19" x14ac:dyDescent="0.3">
      <c r="A2484">
        <v>109985</v>
      </c>
      <c r="B2484" s="1">
        <v>44614</v>
      </c>
      <c r="C2484" t="s">
        <v>65</v>
      </c>
      <c r="D2484" t="s">
        <v>40</v>
      </c>
      <c r="E2484" t="s">
        <v>19</v>
      </c>
      <c r="F2484" t="s">
        <v>93</v>
      </c>
      <c r="G2484" t="s">
        <v>60</v>
      </c>
      <c r="H2484" t="s">
        <v>52</v>
      </c>
      <c r="I2484" t="s">
        <v>31</v>
      </c>
      <c r="J2484">
        <v>0.12</v>
      </c>
      <c r="K2484">
        <v>989350.88</v>
      </c>
      <c r="L2484">
        <v>11504.08</v>
      </c>
      <c r="M2484">
        <v>3.91</v>
      </c>
      <c r="N2484" t="s">
        <v>38</v>
      </c>
      <c r="O2484" t="s">
        <v>32</v>
      </c>
      <c r="P2484">
        <v>30452</v>
      </c>
      <c r="Q2484">
        <v>91720</v>
      </c>
      <c r="R2484">
        <v>5</v>
      </c>
      <c r="S2484" t="s">
        <v>45</v>
      </c>
    </row>
    <row r="2485" spans="1:19" x14ac:dyDescent="0.3">
      <c r="A2485">
        <v>109987</v>
      </c>
      <c r="B2485" s="1">
        <v>44611</v>
      </c>
      <c r="C2485" t="s">
        <v>65</v>
      </c>
      <c r="D2485" t="s">
        <v>61</v>
      </c>
      <c r="E2485" t="s">
        <v>62</v>
      </c>
      <c r="F2485" t="s">
        <v>70</v>
      </c>
      <c r="G2485" t="s">
        <v>29</v>
      </c>
      <c r="H2485" t="s">
        <v>52</v>
      </c>
      <c r="I2485" t="s">
        <v>37</v>
      </c>
      <c r="J2485">
        <v>7.0000000000000007E-2</v>
      </c>
      <c r="K2485">
        <v>1290000</v>
      </c>
      <c r="L2485">
        <v>15000</v>
      </c>
      <c r="M2485">
        <v>1.0689086367472018</v>
      </c>
      <c r="N2485" t="s">
        <v>24</v>
      </c>
      <c r="O2485" t="s">
        <v>25</v>
      </c>
      <c r="P2485">
        <v>22908</v>
      </c>
      <c r="Q2485">
        <v>75574</v>
      </c>
      <c r="R2485">
        <v>1</v>
      </c>
      <c r="S2485" t="s">
        <v>64</v>
      </c>
    </row>
    <row r="2486" spans="1:19" x14ac:dyDescent="0.3">
      <c r="A2486">
        <v>109990</v>
      </c>
      <c r="B2486" s="1">
        <v>44598</v>
      </c>
      <c r="C2486" t="s">
        <v>65</v>
      </c>
      <c r="D2486" t="s">
        <v>40</v>
      </c>
      <c r="E2486" t="s">
        <v>19</v>
      </c>
      <c r="F2486" t="s">
        <v>111</v>
      </c>
      <c r="G2486" t="s">
        <v>60</v>
      </c>
      <c r="H2486" t="s">
        <v>22</v>
      </c>
      <c r="I2486" t="s">
        <v>48</v>
      </c>
      <c r="J2486">
        <v>0.02</v>
      </c>
      <c r="K2486">
        <v>938597.98</v>
      </c>
      <c r="L2486">
        <v>10913.93</v>
      </c>
      <c r="M2486">
        <v>0.84</v>
      </c>
      <c r="N2486" t="s">
        <v>24</v>
      </c>
      <c r="O2486" t="s">
        <v>25</v>
      </c>
      <c r="P2486">
        <v>28838</v>
      </c>
      <c r="Q2486">
        <v>86938</v>
      </c>
      <c r="R2486">
        <v>10</v>
      </c>
      <c r="S2486" t="s">
        <v>33</v>
      </c>
    </row>
    <row r="2487" spans="1:19" x14ac:dyDescent="0.3">
      <c r="A2487">
        <v>121942</v>
      </c>
      <c r="B2487" s="1">
        <v>44570</v>
      </c>
      <c r="C2487" t="s">
        <v>17</v>
      </c>
      <c r="D2487" t="s">
        <v>18</v>
      </c>
      <c r="E2487" t="s">
        <v>35</v>
      </c>
      <c r="F2487" t="s">
        <v>106</v>
      </c>
      <c r="G2487" t="s">
        <v>21</v>
      </c>
      <c r="H2487" t="s">
        <v>30</v>
      </c>
      <c r="I2487" t="s">
        <v>48</v>
      </c>
      <c r="J2487">
        <v>0.01</v>
      </c>
      <c r="K2487">
        <v>410099.60000000003</v>
      </c>
      <c r="L2487">
        <v>4768.6000000000004</v>
      </c>
      <c r="M2487">
        <v>5.4</v>
      </c>
      <c r="N2487" t="s">
        <v>53</v>
      </c>
      <c r="O2487" t="s">
        <v>49</v>
      </c>
      <c r="P2487">
        <v>12141</v>
      </c>
      <c r="Q2487">
        <v>37481</v>
      </c>
      <c r="R2487">
        <v>2</v>
      </c>
      <c r="S2487" t="s">
        <v>26</v>
      </c>
    </row>
    <row r="2488" spans="1:19" x14ac:dyDescent="0.3">
      <c r="A2488">
        <v>121922</v>
      </c>
      <c r="B2488" s="1">
        <v>44680</v>
      </c>
      <c r="C2488" t="s">
        <v>34</v>
      </c>
      <c r="D2488" t="s">
        <v>18</v>
      </c>
      <c r="E2488" t="s">
        <v>27</v>
      </c>
      <c r="F2488" t="s">
        <v>74</v>
      </c>
      <c r="G2488" t="s">
        <v>42</v>
      </c>
      <c r="H2488" t="s">
        <v>43</v>
      </c>
      <c r="I2488" t="s">
        <v>23</v>
      </c>
      <c r="J2488">
        <v>0.02</v>
      </c>
      <c r="K2488">
        <v>288909.26</v>
      </c>
      <c r="L2488">
        <v>3359.41</v>
      </c>
      <c r="M2488">
        <v>1.18</v>
      </c>
      <c r="N2488" t="s">
        <v>58</v>
      </c>
      <c r="O2488" t="s">
        <v>32</v>
      </c>
      <c r="P2488">
        <v>8318</v>
      </c>
      <c r="Q2488">
        <v>26158</v>
      </c>
      <c r="R2488">
        <v>1</v>
      </c>
      <c r="S2488" t="s">
        <v>64</v>
      </c>
    </row>
    <row r="2489" spans="1:19" x14ac:dyDescent="0.3">
      <c r="A2489">
        <v>121887</v>
      </c>
      <c r="B2489" s="1">
        <v>44679</v>
      </c>
      <c r="C2489" t="s">
        <v>34</v>
      </c>
      <c r="D2489" t="s">
        <v>40</v>
      </c>
      <c r="E2489" t="s">
        <v>19</v>
      </c>
      <c r="F2489" t="s">
        <v>72</v>
      </c>
      <c r="G2489" t="s">
        <v>21</v>
      </c>
      <c r="H2489" t="s">
        <v>22</v>
      </c>
      <c r="I2489" t="s">
        <v>31</v>
      </c>
      <c r="J2489">
        <v>7.0000000000000007E-2</v>
      </c>
      <c r="K2489">
        <v>752684.9</v>
      </c>
      <c r="L2489">
        <v>8752.15</v>
      </c>
      <c r="M2489">
        <v>7.41</v>
      </c>
      <c r="N2489" t="s">
        <v>38</v>
      </c>
      <c r="O2489" t="s">
        <v>32</v>
      </c>
      <c r="P2489">
        <v>22963</v>
      </c>
      <c r="Q2489">
        <v>69536</v>
      </c>
      <c r="R2489">
        <v>10</v>
      </c>
      <c r="S2489" t="s">
        <v>64</v>
      </c>
    </row>
    <row r="2490" spans="1:19" x14ac:dyDescent="0.3">
      <c r="A2490">
        <v>121870</v>
      </c>
      <c r="B2490" s="1">
        <v>44641</v>
      </c>
      <c r="C2490" t="s">
        <v>39</v>
      </c>
      <c r="D2490" t="s">
        <v>18</v>
      </c>
      <c r="E2490" t="s">
        <v>35</v>
      </c>
      <c r="F2490" t="s">
        <v>108</v>
      </c>
      <c r="G2490" t="s">
        <v>42</v>
      </c>
      <c r="H2490" t="s">
        <v>52</v>
      </c>
      <c r="I2490" t="s">
        <v>37</v>
      </c>
      <c r="J2490">
        <v>0.14000000000000001</v>
      </c>
      <c r="K2490">
        <v>1026188.12</v>
      </c>
      <c r="L2490">
        <v>11932.42</v>
      </c>
      <c r="M2490">
        <v>0.4146936517146334</v>
      </c>
      <c r="N2490" t="s">
        <v>44</v>
      </c>
      <c r="O2490" t="s">
        <v>32</v>
      </c>
      <c r="P2490">
        <v>18555</v>
      </c>
      <c r="Q2490">
        <v>61400</v>
      </c>
      <c r="R2490">
        <v>1</v>
      </c>
      <c r="S2490" t="s">
        <v>45</v>
      </c>
    </row>
    <row r="2491" spans="1:19" x14ac:dyDescent="0.3">
      <c r="A2491">
        <v>110014</v>
      </c>
      <c r="B2491" s="1">
        <v>44648</v>
      </c>
      <c r="C2491" t="s">
        <v>39</v>
      </c>
      <c r="D2491" t="s">
        <v>40</v>
      </c>
      <c r="E2491" t="s">
        <v>19</v>
      </c>
      <c r="F2491" t="s">
        <v>74</v>
      </c>
      <c r="G2491" t="s">
        <v>21</v>
      </c>
      <c r="H2491" t="s">
        <v>43</v>
      </c>
      <c r="I2491" t="s">
        <v>37</v>
      </c>
      <c r="J2491">
        <v>0.09</v>
      </c>
      <c r="K2491">
        <v>307640.92</v>
      </c>
      <c r="L2491">
        <v>3577.22</v>
      </c>
      <c r="M2491">
        <v>0.52194200991669382</v>
      </c>
      <c r="N2491" t="s">
        <v>38</v>
      </c>
      <c r="O2491" t="s">
        <v>32</v>
      </c>
      <c r="P2491">
        <v>5225</v>
      </c>
      <c r="Q2491">
        <v>17995</v>
      </c>
      <c r="R2491">
        <v>1</v>
      </c>
      <c r="S2491" t="s">
        <v>64</v>
      </c>
    </row>
    <row r="2492" spans="1:19" x14ac:dyDescent="0.3">
      <c r="A2492">
        <v>110015</v>
      </c>
      <c r="B2492" s="1">
        <v>44629</v>
      </c>
      <c r="C2492" t="s">
        <v>39</v>
      </c>
      <c r="D2492" t="s">
        <v>40</v>
      </c>
      <c r="E2492" t="s">
        <v>35</v>
      </c>
      <c r="F2492" t="s">
        <v>109</v>
      </c>
      <c r="G2492" t="s">
        <v>21</v>
      </c>
      <c r="H2492" t="s">
        <v>43</v>
      </c>
      <c r="I2492" t="s">
        <v>48</v>
      </c>
      <c r="J2492">
        <v>0.02</v>
      </c>
      <c r="K2492">
        <v>353302.62</v>
      </c>
      <c r="L2492">
        <v>4108.17</v>
      </c>
      <c r="M2492">
        <v>4.2300000000000004</v>
      </c>
      <c r="N2492" t="s">
        <v>44</v>
      </c>
      <c r="O2492" t="s">
        <v>49</v>
      </c>
      <c r="P2492">
        <v>10339</v>
      </c>
      <c r="Q2492">
        <v>32145</v>
      </c>
      <c r="R2492">
        <v>7</v>
      </c>
      <c r="S2492" t="s">
        <v>50</v>
      </c>
    </row>
    <row r="2493" spans="1:19" x14ac:dyDescent="0.3">
      <c r="A2493">
        <v>110019</v>
      </c>
      <c r="B2493" s="1">
        <v>44567</v>
      </c>
      <c r="C2493" t="s">
        <v>17</v>
      </c>
      <c r="D2493" t="s">
        <v>40</v>
      </c>
      <c r="E2493" t="s">
        <v>35</v>
      </c>
      <c r="F2493" t="s">
        <v>57</v>
      </c>
      <c r="G2493" t="s">
        <v>21</v>
      </c>
      <c r="H2493" t="s">
        <v>30</v>
      </c>
      <c r="I2493" t="s">
        <v>37</v>
      </c>
      <c r="J2493">
        <v>0.02</v>
      </c>
      <c r="K2493">
        <v>582093.57999999996</v>
      </c>
      <c r="L2493">
        <v>6768.53</v>
      </c>
      <c r="M2493">
        <v>1.2726805173311164</v>
      </c>
      <c r="N2493" t="s">
        <v>24</v>
      </c>
      <c r="O2493" t="s">
        <v>32</v>
      </c>
      <c r="P2493">
        <v>10315</v>
      </c>
      <c r="Q2493">
        <v>34568</v>
      </c>
      <c r="R2493">
        <v>1</v>
      </c>
      <c r="S2493" t="s">
        <v>26</v>
      </c>
    </row>
    <row r="2494" spans="1:19" x14ac:dyDescent="0.3">
      <c r="A2494">
        <v>110026</v>
      </c>
      <c r="B2494" s="1">
        <v>44697</v>
      </c>
      <c r="C2494" t="s">
        <v>91</v>
      </c>
      <c r="D2494" t="s">
        <v>18</v>
      </c>
      <c r="E2494" t="s">
        <v>19</v>
      </c>
      <c r="F2494" t="s">
        <v>106</v>
      </c>
      <c r="G2494" t="s">
        <v>60</v>
      </c>
      <c r="H2494" t="s">
        <v>52</v>
      </c>
      <c r="I2494" t="s">
        <v>48</v>
      </c>
      <c r="J2494">
        <v>0.09</v>
      </c>
      <c r="K2494">
        <v>1270525.3</v>
      </c>
      <c r="L2494">
        <v>14773.55</v>
      </c>
      <c r="M2494">
        <v>7.92</v>
      </c>
      <c r="N2494" t="s">
        <v>44</v>
      </c>
      <c r="O2494" t="s">
        <v>49</v>
      </c>
      <c r="P2494">
        <v>38085</v>
      </c>
      <c r="Q2494">
        <v>114328</v>
      </c>
      <c r="R2494">
        <v>9</v>
      </c>
      <c r="S2494" t="s">
        <v>26</v>
      </c>
    </row>
    <row r="2495" spans="1:19" x14ac:dyDescent="0.3">
      <c r="A2495">
        <v>110027</v>
      </c>
      <c r="B2495" s="1">
        <v>44593</v>
      </c>
      <c r="C2495" t="s">
        <v>65</v>
      </c>
      <c r="D2495" t="s">
        <v>18</v>
      </c>
      <c r="E2495" t="s">
        <v>19</v>
      </c>
      <c r="F2495" t="s">
        <v>63</v>
      </c>
      <c r="G2495" t="s">
        <v>29</v>
      </c>
      <c r="H2495" t="s">
        <v>30</v>
      </c>
      <c r="I2495" t="s">
        <v>37</v>
      </c>
      <c r="J2495">
        <v>7.0000000000000007E-2</v>
      </c>
      <c r="K2495">
        <v>633585.22000000009</v>
      </c>
      <c r="L2495">
        <v>7367.27</v>
      </c>
      <c r="M2495">
        <v>0.46831783081566369</v>
      </c>
      <c r="N2495" t="s">
        <v>44</v>
      </c>
      <c r="O2495" t="s">
        <v>32</v>
      </c>
      <c r="P2495">
        <v>11266</v>
      </c>
      <c r="Q2495">
        <v>37664</v>
      </c>
      <c r="R2495">
        <v>1</v>
      </c>
      <c r="S2495" t="s">
        <v>64</v>
      </c>
    </row>
    <row r="2496" spans="1:19" x14ac:dyDescent="0.3">
      <c r="A2496">
        <v>110028</v>
      </c>
      <c r="B2496" s="1">
        <v>44632</v>
      </c>
      <c r="C2496" t="s">
        <v>39</v>
      </c>
      <c r="D2496" t="s">
        <v>61</v>
      </c>
      <c r="E2496" t="s">
        <v>62</v>
      </c>
      <c r="F2496" t="s">
        <v>98</v>
      </c>
      <c r="G2496" t="s">
        <v>29</v>
      </c>
      <c r="H2496" t="s">
        <v>22</v>
      </c>
      <c r="I2496" t="s">
        <v>48</v>
      </c>
      <c r="J2496">
        <v>0.09</v>
      </c>
      <c r="K2496">
        <v>822038.74</v>
      </c>
      <c r="L2496">
        <v>9558.59</v>
      </c>
      <c r="M2496">
        <v>2.95</v>
      </c>
      <c r="N2496" t="s">
        <v>58</v>
      </c>
      <c r="O2496" t="s">
        <v>49</v>
      </c>
      <c r="P2496">
        <v>25146</v>
      </c>
      <c r="Q2496">
        <v>76004</v>
      </c>
      <c r="R2496">
        <v>10</v>
      </c>
      <c r="S2496" t="s">
        <v>50</v>
      </c>
    </row>
    <row r="2497" spans="1:19" x14ac:dyDescent="0.3">
      <c r="A2497">
        <v>121864</v>
      </c>
      <c r="B2497" s="1">
        <v>44629</v>
      </c>
      <c r="C2497" t="s">
        <v>39</v>
      </c>
      <c r="D2497" t="s">
        <v>40</v>
      </c>
      <c r="E2497" t="s">
        <v>55</v>
      </c>
      <c r="F2497" t="s">
        <v>104</v>
      </c>
      <c r="G2497" t="s">
        <v>60</v>
      </c>
      <c r="H2497" t="s">
        <v>22</v>
      </c>
      <c r="I2497" t="s">
        <v>23</v>
      </c>
      <c r="J2497">
        <v>0.08</v>
      </c>
      <c r="K2497">
        <v>826346.48</v>
      </c>
      <c r="L2497">
        <v>9608.68</v>
      </c>
      <c r="M2497">
        <v>6.83</v>
      </c>
      <c r="N2497" t="s">
        <v>24</v>
      </c>
      <c r="O2497" t="s">
        <v>25</v>
      </c>
      <c r="P2497">
        <v>25280</v>
      </c>
      <c r="Q2497">
        <v>76401</v>
      </c>
      <c r="R2497">
        <v>5</v>
      </c>
      <c r="S2497" t="s">
        <v>50</v>
      </c>
    </row>
    <row r="2498" spans="1:19" x14ac:dyDescent="0.3">
      <c r="A2498">
        <v>121853</v>
      </c>
      <c r="B2498" s="1">
        <v>44696</v>
      </c>
      <c r="C2498" t="s">
        <v>91</v>
      </c>
      <c r="D2498" t="s">
        <v>18</v>
      </c>
      <c r="E2498" t="s">
        <v>55</v>
      </c>
      <c r="F2498" t="s">
        <v>36</v>
      </c>
      <c r="G2498" t="s">
        <v>60</v>
      </c>
      <c r="H2498" t="s">
        <v>30</v>
      </c>
      <c r="I2498" t="s">
        <v>23</v>
      </c>
      <c r="J2498">
        <v>0.02</v>
      </c>
      <c r="K2498">
        <v>535669.06000000006</v>
      </c>
      <c r="L2498">
        <v>6228.71</v>
      </c>
      <c r="M2498">
        <v>2.86</v>
      </c>
      <c r="N2498" t="s">
        <v>53</v>
      </c>
      <c r="O2498" t="s">
        <v>25</v>
      </c>
      <c r="P2498">
        <v>16112</v>
      </c>
      <c r="Q2498">
        <v>49243</v>
      </c>
      <c r="R2498">
        <v>3</v>
      </c>
      <c r="S2498" t="s">
        <v>33</v>
      </c>
    </row>
    <row r="2499" spans="1:19" x14ac:dyDescent="0.3">
      <c r="A2499">
        <v>110047</v>
      </c>
      <c r="B2499" s="1">
        <v>44673</v>
      </c>
      <c r="C2499" t="s">
        <v>34</v>
      </c>
      <c r="D2499" t="s">
        <v>40</v>
      </c>
      <c r="E2499" t="s">
        <v>55</v>
      </c>
      <c r="F2499" t="s">
        <v>92</v>
      </c>
      <c r="G2499" t="s">
        <v>21</v>
      </c>
      <c r="H2499" t="s">
        <v>30</v>
      </c>
      <c r="I2499" t="s">
        <v>23</v>
      </c>
      <c r="J2499">
        <v>0.12</v>
      </c>
      <c r="K2499">
        <v>642296.16</v>
      </c>
      <c r="L2499">
        <v>7468.56</v>
      </c>
      <c r="M2499">
        <v>7.92</v>
      </c>
      <c r="N2499" t="s">
        <v>44</v>
      </c>
      <c r="O2499" t="s">
        <v>25</v>
      </c>
      <c r="P2499">
        <v>19454</v>
      </c>
      <c r="Q2499">
        <v>59143</v>
      </c>
      <c r="R2499">
        <v>8</v>
      </c>
      <c r="S2499" t="s">
        <v>50</v>
      </c>
    </row>
    <row r="2500" spans="1:19" x14ac:dyDescent="0.3">
      <c r="A2500">
        <v>110051</v>
      </c>
      <c r="B2500" s="1">
        <v>44700</v>
      </c>
      <c r="C2500" t="s">
        <v>91</v>
      </c>
      <c r="D2500" t="s">
        <v>40</v>
      </c>
      <c r="E2500" t="s">
        <v>27</v>
      </c>
      <c r="F2500" t="s">
        <v>100</v>
      </c>
      <c r="G2500" t="s">
        <v>42</v>
      </c>
      <c r="H2500" t="s">
        <v>30</v>
      </c>
      <c r="I2500" t="s">
        <v>48</v>
      </c>
      <c r="J2500">
        <v>0.03</v>
      </c>
      <c r="K2500">
        <v>440954.68</v>
      </c>
      <c r="L2500">
        <v>5127.38</v>
      </c>
      <c r="M2500">
        <v>7.68</v>
      </c>
      <c r="N2500" t="s">
        <v>38</v>
      </c>
      <c r="O2500" t="s">
        <v>49</v>
      </c>
      <c r="P2500">
        <v>13129</v>
      </c>
      <c r="Q2500">
        <v>40407</v>
      </c>
      <c r="R2500">
        <v>10</v>
      </c>
      <c r="S2500" t="s">
        <v>45</v>
      </c>
    </row>
    <row r="2501" spans="1:19" x14ac:dyDescent="0.3">
      <c r="A2501">
        <v>121845</v>
      </c>
      <c r="B2501" s="1">
        <v>44693</v>
      </c>
      <c r="C2501" t="s">
        <v>91</v>
      </c>
      <c r="D2501" t="s">
        <v>18</v>
      </c>
      <c r="E2501" t="s">
        <v>19</v>
      </c>
      <c r="F2501" t="s">
        <v>78</v>
      </c>
      <c r="G2501" t="s">
        <v>42</v>
      </c>
      <c r="H2501" t="s">
        <v>30</v>
      </c>
      <c r="I2501" t="s">
        <v>31</v>
      </c>
      <c r="J2501">
        <v>0.09</v>
      </c>
      <c r="K2501">
        <v>440612.39999999997</v>
      </c>
      <c r="L2501">
        <v>5123.3999999999996</v>
      </c>
      <c r="M2501">
        <v>1.53</v>
      </c>
      <c r="N2501" t="s">
        <v>58</v>
      </c>
      <c r="O2501" t="s">
        <v>25</v>
      </c>
      <c r="P2501">
        <v>13117</v>
      </c>
      <c r="Q2501">
        <v>40372</v>
      </c>
      <c r="R2501">
        <v>8</v>
      </c>
      <c r="S2501" t="s">
        <v>33</v>
      </c>
    </row>
    <row r="2502" spans="1:19" x14ac:dyDescent="0.3">
      <c r="A2502">
        <v>121838</v>
      </c>
      <c r="B2502" s="1">
        <v>44612</v>
      </c>
      <c r="C2502" t="s">
        <v>65</v>
      </c>
      <c r="D2502" t="s">
        <v>40</v>
      </c>
      <c r="E2502" t="s">
        <v>55</v>
      </c>
      <c r="F2502" t="s">
        <v>109</v>
      </c>
      <c r="G2502" t="s">
        <v>60</v>
      </c>
      <c r="H2502" t="s">
        <v>43</v>
      </c>
      <c r="I2502" t="s">
        <v>31</v>
      </c>
      <c r="J2502">
        <v>0.12</v>
      </c>
      <c r="K2502">
        <v>319477.09999999998</v>
      </c>
      <c r="L2502">
        <v>3714.85</v>
      </c>
      <c r="M2502">
        <v>5.93</v>
      </c>
      <c r="N2502" t="s">
        <v>58</v>
      </c>
      <c r="O2502" t="s">
        <v>32</v>
      </c>
      <c r="P2502">
        <v>9264</v>
      </c>
      <c r="Q2502">
        <v>28960</v>
      </c>
      <c r="R2502">
        <v>4</v>
      </c>
      <c r="S2502" t="s">
        <v>50</v>
      </c>
    </row>
    <row r="2503" spans="1:19" x14ac:dyDescent="0.3">
      <c r="A2503">
        <v>121821</v>
      </c>
      <c r="B2503" s="1">
        <v>44580</v>
      </c>
      <c r="C2503" t="s">
        <v>17</v>
      </c>
      <c r="D2503" t="s">
        <v>18</v>
      </c>
      <c r="E2503" t="s">
        <v>55</v>
      </c>
      <c r="F2503" t="s">
        <v>90</v>
      </c>
      <c r="G2503" t="s">
        <v>29</v>
      </c>
      <c r="H2503" t="s">
        <v>22</v>
      </c>
      <c r="I2503" t="s">
        <v>31</v>
      </c>
      <c r="J2503">
        <v>0.14000000000000001</v>
      </c>
      <c r="K2503">
        <v>863405.6</v>
      </c>
      <c r="L2503">
        <v>10039.6</v>
      </c>
      <c r="M2503">
        <v>7.48</v>
      </c>
      <c r="N2503" t="s">
        <v>44</v>
      </c>
      <c r="O2503" t="s">
        <v>25</v>
      </c>
      <c r="P2503">
        <v>26456</v>
      </c>
      <c r="Q2503">
        <v>79883</v>
      </c>
      <c r="R2503">
        <v>2</v>
      </c>
      <c r="S2503" t="s">
        <v>33</v>
      </c>
    </row>
    <row r="2504" spans="1:19" x14ac:dyDescent="0.3">
      <c r="A2504">
        <v>110067</v>
      </c>
      <c r="B2504" s="1">
        <v>44570</v>
      </c>
      <c r="C2504" t="s">
        <v>17</v>
      </c>
      <c r="D2504" t="s">
        <v>18</v>
      </c>
      <c r="E2504" t="s">
        <v>19</v>
      </c>
      <c r="F2504" t="s">
        <v>57</v>
      </c>
      <c r="G2504" t="s">
        <v>29</v>
      </c>
      <c r="H2504" t="s">
        <v>22</v>
      </c>
      <c r="I2504" t="s">
        <v>31</v>
      </c>
      <c r="J2504">
        <v>7.0000000000000007E-2</v>
      </c>
      <c r="K2504">
        <v>878852.91999999993</v>
      </c>
      <c r="L2504">
        <v>10219.219999999999</v>
      </c>
      <c r="M2504">
        <v>3.22</v>
      </c>
      <c r="N2504" t="s">
        <v>44</v>
      </c>
      <c r="O2504" t="s">
        <v>25</v>
      </c>
      <c r="P2504">
        <v>26953</v>
      </c>
      <c r="Q2504">
        <v>81354</v>
      </c>
      <c r="R2504">
        <v>4</v>
      </c>
      <c r="S2504" t="s">
        <v>26</v>
      </c>
    </row>
    <row r="2505" spans="1:19" x14ac:dyDescent="0.3">
      <c r="A2505">
        <v>121818</v>
      </c>
      <c r="B2505" s="1">
        <v>44670</v>
      </c>
      <c r="C2505" t="s">
        <v>34</v>
      </c>
      <c r="D2505" t="s">
        <v>18</v>
      </c>
      <c r="E2505" t="s">
        <v>35</v>
      </c>
      <c r="F2505" t="s">
        <v>70</v>
      </c>
      <c r="G2505" t="s">
        <v>42</v>
      </c>
      <c r="H2505" t="s">
        <v>52</v>
      </c>
      <c r="I2505" t="s">
        <v>23</v>
      </c>
      <c r="J2505">
        <v>0.14000000000000001</v>
      </c>
      <c r="K2505">
        <v>1094071.3600000001</v>
      </c>
      <c r="L2505">
        <v>12721.76</v>
      </c>
      <c r="M2505">
        <v>7.02</v>
      </c>
      <c r="N2505" t="s">
        <v>38</v>
      </c>
      <c r="O2505" t="s">
        <v>49</v>
      </c>
      <c r="P2505">
        <v>33664</v>
      </c>
      <c r="Q2505">
        <v>101235</v>
      </c>
      <c r="R2505">
        <v>9</v>
      </c>
      <c r="S2505" t="s">
        <v>64</v>
      </c>
    </row>
    <row r="2506" spans="1:19" x14ac:dyDescent="0.3">
      <c r="A2506">
        <v>121812</v>
      </c>
      <c r="B2506" s="1">
        <v>44642</v>
      </c>
      <c r="C2506" t="s">
        <v>39</v>
      </c>
      <c r="D2506" t="s">
        <v>40</v>
      </c>
      <c r="E2506" t="s">
        <v>19</v>
      </c>
      <c r="F2506" t="s">
        <v>108</v>
      </c>
      <c r="G2506" t="s">
        <v>29</v>
      </c>
      <c r="H2506" t="s">
        <v>30</v>
      </c>
      <c r="I2506" t="s">
        <v>23</v>
      </c>
      <c r="J2506">
        <v>0.03</v>
      </c>
      <c r="K2506">
        <v>650688.9</v>
      </c>
      <c r="L2506">
        <v>7566.15</v>
      </c>
      <c r="M2506">
        <v>3.04</v>
      </c>
      <c r="N2506" t="s">
        <v>24</v>
      </c>
      <c r="O2506" t="s">
        <v>32</v>
      </c>
      <c r="P2506">
        <v>19724</v>
      </c>
      <c r="Q2506">
        <v>59944</v>
      </c>
      <c r="R2506">
        <v>8</v>
      </c>
      <c r="S2506" t="s">
        <v>45</v>
      </c>
    </row>
    <row r="2507" spans="1:19" x14ac:dyDescent="0.3">
      <c r="A2507">
        <v>110076</v>
      </c>
      <c r="B2507" s="1">
        <v>44566</v>
      </c>
      <c r="C2507" t="s">
        <v>17</v>
      </c>
      <c r="D2507" t="s">
        <v>40</v>
      </c>
      <c r="E2507" t="s">
        <v>27</v>
      </c>
      <c r="F2507" t="s">
        <v>111</v>
      </c>
      <c r="G2507" t="s">
        <v>60</v>
      </c>
      <c r="H2507" t="s">
        <v>22</v>
      </c>
      <c r="I2507" t="s">
        <v>37</v>
      </c>
      <c r="J2507">
        <v>0.1</v>
      </c>
      <c r="K2507">
        <v>902996.55999999994</v>
      </c>
      <c r="L2507">
        <v>10499.96</v>
      </c>
      <c r="M2507">
        <v>1.3137923879752396</v>
      </c>
      <c r="N2507" t="s">
        <v>44</v>
      </c>
      <c r="O2507" t="s">
        <v>49</v>
      </c>
      <c r="P2507">
        <v>16277</v>
      </c>
      <c r="Q2507">
        <v>53984</v>
      </c>
      <c r="R2507">
        <v>1</v>
      </c>
      <c r="S2507" t="s">
        <v>33</v>
      </c>
    </row>
    <row r="2508" spans="1:19" x14ac:dyDescent="0.3">
      <c r="A2508">
        <v>110077</v>
      </c>
      <c r="B2508" s="1">
        <v>44592</v>
      </c>
      <c r="C2508" t="s">
        <v>17</v>
      </c>
      <c r="D2508" t="s">
        <v>40</v>
      </c>
      <c r="E2508" t="s">
        <v>55</v>
      </c>
      <c r="F2508" t="s">
        <v>105</v>
      </c>
      <c r="G2508" t="s">
        <v>42</v>
      </c>
      <c r="H2508" t="s">
        <v>30</v>
      </c>
      <c r="I2508" t="s">
        <v>31</v>
      </c>
      <c r="J2508">
        <v>0.02</v>
      </c>
      <c r="K2508">
        <v>417780.26</v>
      </c>
      <c r="L2508">
        <v>4857.91</v>
      </c>
      <c r="M2508">
        <v>3.1</v>
      </c>
      <c r="N2508" t="s">
        <v>38</v>
      </c>
      <c r="O2508" t="s">
        <v>49</v>
      </c>
      <c r="P2508">
        <v>12386</v>
      </c>
      <c r="Q2508">
        <v>38208</v>
      </c>
      <c r="R2508">
        <v>3</v>
      </c>
      <c r="S2508" t="s">
        <v>50</v>
      </c>
    </row>
    <row r="2509" spans="1:19" x14ac:dyDescent="0.3">
      <c r="A2509">
        <v>110078</v>
      </c>
      <c r="B2509" s="1">
        <v>44628</v>
      </c>
      <c r="C2509" t="s">
        <v>39</v>
      </c>
      <c r="D2509" t="s">
        <v>18</v>
      </c>
      <c r="E2509" t="s">
        <v>55</v>
      </c>
      <c r="F2509" t="s">
        <v>99</v>
      </c>
      <c r="G2509" t="s">
        <v>29</v>
      </c>
      <c r="H2509" t="s">
        <v>22</v>
      </c>
      <c r="I2509" t="s">
        <v>23</v>
      </c>
      <c r="J2509">
        <v>0.03</v>
      </c>
      <c r="K2509">
        <v>681471.74</v>
      </c>
      <c r="L2509">
        <v>7924.09</v>
      </c>
      <c r="M2509">
        <v>5.7</v>
      </c>
      <c r="N2509" t="s">
        <v>38</v>
      </c>
      <c r="O2509" t="s">
        <v>25</v>
      </c>
      <c r="P2509">
        <v>20704</v>
      </c>
      <c r="Q2509">
        <v>62844</v>
      </c>
      <c r="R2509">
        <v>1</v>
      </c>
      <c r="S2509" t="s">
        <v>33</v>
      </c>
    </row>
    <row r="2510" spans="1:19" x14ac:dyDescent="0.3">
      <c r="A2510">
        <v>110083</v>
      </c>
      <c r="B2510" s="1">
        <v>44699</v>
      </c>
      <c r="C2510" t="s">
        <v>91</v>
      </c>
      <c r="D2510" t="s">
        <v>61</v>
      </c>
      <c r="E2510" t="s">
        <v>62</v>
      </c>
      <c r="F2510" t="s">
        <v>56</v>
      </c>
      <c r="G2510" t="s">
        <v>29</v>
      </c>
      <c r="H2510" t="s">
        <v>22</v>
      </c>
      <c r="I2510" t="s">
        <v>37</v>
      </c>
      <c r="J2510">
        <v>0.12</v>
      </c>
      <c r="K2510">
        <v>902252.65999999992</v>
      </c>
      <c r="L2510">
        <v>10491.31</v>
      </c>
      <c r="M2510">
        <v>0.85977433825318395</v>
      </c>
      <c r="N2510" t="s">
        <v>44</v>
      </c>
      <c r="O2510" t="s">
        <v>49</v>
      </c>
      <c r="P2510">
        <v>16264</v>
      </c>
      <c r="Q2510">
        <v>53939</v>
      </c>
      <c r="R2510">
        <v>1</v>
      </c>
      <c r="S2510" t="s">
        <v>26</v>
      </c>
    </row>
    <row r="2511" spans="1:19" x14ac:dyDescent="0.3">
      <c r="A2511">
        <v>110086</v>
      </c>
      <c r="B2511" s="1">
        <v>44602</v>
      </c>
      <c r="C2511" t="s">
        <v>65</v>
      </c>
      <c r="D2511" t="s">
        <v>18</v>
      </c>
      <c r="E2511" t="s">
        <v>55</v>
      </c>
      <c r="F2511" t="s">
        <v>97</v>
      </c>
      <c r="G2511" t="s">
        <v>21</v>
      </c>
      <c r="H2511" t="s">
        <v>22</v>
      </c>
      <c r="I2511" t="s">
        <v>23</v>
      </c>
      <c r="J2511">
        <v>7.0000000000000007E-2</v>
      </c>
      <c r="K2511">
        <v>751224.62</v>
      </c>
      <c r="L2511">
        <v>8735.17</v>
      </c>
      <c r="M2511">
        <v>1.1000000000000001</v>
      </c>
      <c r="N2511" t="s">
        <v>38</v>
      </c>
      <c r="O2511" t="s">
        <v>25</v>
      </c>
      <c r="P2511">
        <v>22919</v>
      </c>
      <c r="Q2511">
        <v>69407</v>
      </c>
      <c r="R2511">
        <v>1</v>
      </c>
      <c r="S2511" t="s">
        <v>26</v>
      </c>
    </row>
    <row r="2512" spans="1:19" x14ac:dyDescent="0.3">
      <c r="A2512">
        <v>121810</v>
      </c>
      <c r="B2512" s="1">
        <v>44669</v>
      </c>
      <c r="C2512" t="s">
        <v>34</v>
      </c>
      <c r="D2512" t="s">
        <v>18</v>
      </c>
      <c r="E2512" t="s">
        <v>19</v>
      </c>
      <c r="F2512" t="s">
        <v>66</v>
      </c>
      <c r="G2512" t="s">
        <v>21</v>
      </c>
      <c r="H2512" t="s">
        <v>30</v>
      </c>
      <c r="I2512" t="s">
        <v>37</v>
      </c>
      <c r="J2512">
        <v>0.14000000000000001</v>
      </c>
      <c r="K2512">
        <v>629082.26</v>
      </c>
      <c r="L2512">
        <v>7314.91</v>
      </c>
      <c r="M2512">
        <v>8.7586159198349306E-2</v>
      </c>
      <c r="N2512" t="s">
        <v>58</v>
      </c>
      <c r="O2512" t="s">
        <v>49</v>
      </c>
      <c r="P2512">
        <v>11186</v>
      </c>
      <c r="Q2512">
        <v>37406</v>
      </c>
      <c r="R2512">
        <v>1</v>
      </c>
      <c r="S2512" t="s">
        <v>64</v>
      </c>
    </row>
    <row r="2513" spans="1:19" x14ac:dyDescent="0.3">
      <c r="A2513">
        <v>110092</v>
      </c>
      <c r="B2513" s="1">
        <v>44669</v>
      </c>
      <c r="C2513" t="s">
        <v>34</v>
      </c>
      <c r="D2513" t="s">
        <v>40</v>
      </c>
      <c r="E2513" t="s">
        <v>27</v>
      </c>
      <c r="F2513" t="s">
        <v>70</v>
      </c>
      <c r="G2513" t="s">
        <v>60</v>
      </c>
      <c r="H2513" t="s">
        <v>30</v>
      </c>
      <c r="I2513" t="s">
        <v>31</v>
      </c>
      <c r="J2513">
        <v>0.11</v>
      </c>
      <c r="K2513">
        <v>600548.31999999995</v>
      </c>
      <c r="L2513">
        <v>6983.12</v>
      </c>
      <c r="M2513">
        <v>6.36</v>
      </c>
      <c r="N2513" t="s">
        <v>24</v>
      </c>
      <c r="O2513" t="s">
        <v>32</v>
      </c>
      <c r="P2513">
        <v>18156</v>
      </c>
      <c r="Q2513">
        <v>55299</v>
      </c>
      <c r="R2513">
        <v>4</v>
      </c>
      <c r="S2513" t="s">
        <v>64</v>
      </c>
    </row>
    <row r="2514" spans="1:19" x14ac:dyDescent="0.3">
      <c r="A2514">
        <v>121803</v>
      </c>
      <c r="B2514" s="1">
        <v>44675</v>
      </c>
      <c r="C2514" t="s">
        <v>34</v>
      </c>
      <c r="D2514" t="s">
        <v>61</v>
      </c>
      <c r="E2514" t="s">
        <v>62</v>
      </c>
      <c r="F2514" t="s">
        <v>96</v>
      </c>
      <c r="G2514" t="s">
        <v>60</v>
      </c>
      <c r="H2514" t="s">
        <v>52</v>
      </c>
      <c r="I2514" t="s">
        <v>23</v>
      </c>
      <c r="J2514">
        <v>0.14000000000000001</v>
      </c>
      <c r="K2514">
        <v>1056789.5</v>
      </c>
      <c r="L2514">
        <v>12288.25</v>
      </c>
      <c r="M2514">
        <v>7.92</v>
      </c>
      <c r="N2514" t="s">
        <v>44</v>
      </c>
      <c r="O2514" t="s">
        <v>25</v>
      </c>
      <c r="P2514">
        <v>32528</v>
      </c>
      <c r="Q2514">
        <v>97870</v>
      </c>
      <c r="R2514">
        <v>4</v>
      </c>
      <c r="S2514" t="s">
        <v>26</v>
      </c>
    </row>
    <row r="2515" spans="1:19" x14ac:dyDescent="0.3">
      <c r="A2515">
        <v>121797</v>
      </c>
      <c r="B2515" s="1">
        <v>44564</v>
      </c>
      <c r="C2515" t="s">
        <v>17</v>
      </c>
      <c r="D2515" t="s">
        <v>18</v>
      </c>
      <c r="E2515" t="s">
        <v>35</v>
      </c>
      <c r="F2515" t="s">
        <v>75</v>
      </c>
      <c r="G2515" t="s">
        <v>21</v>
      </c>
      <c r="H2515" t="s">
        <v>30</v>
      </c>
      <c r="I2515" t="s">
        <v>48</v>
      </c>
      <c r="J2515">
        <v>0.14000000000000001</v>
      </c>
      <c r="K2515">
        <v>604630.74</v>
      </c>
      <c r="L2515">
        <v>7030.59</v>
      </c>
      <c r="M2515">
        <v>1.35</v>
      </c>
      <c r="N2515" t="s">
        <v>44</v>
      </c>
      <c r="O2515" t="s">
        <v>49</v>
      </c>
      <c r="P2515">
        <v>18284</v>
      </c>
      <c r="Q2515">
        <v>55678</v>
      </c>
      <c r="R2515">
        <v>2</v>
      </c>
      <c r="S2515" t="s">
        <v>45</v>
      </c>
    </row>
    <row r="2516" spans="1:19" x14ac:dyDescent="0.3">
      <c r="A2516">
        <v>121791</v>
      </c>
      <c r="B2516" s="1">
        <v>44576</v>
      </c>
      <c r="C2516" t="s">
        <v>17</v>
      </c>
      <c r="D2516" t="s">
        <v>40</v>
      </c>
      <c r="E2516" t="s">
        <v>27</v>
      </c>
      <c r="F2516" t="s">
        <v>88</v>
      </c>
      <c r="G2516" t="s">
        <v>21</v>
      </c>
      <c r="H2516" t="s">
        <v>43</v>
      </c>
      <c r="I2516" t="s">
        <v>48</v>
      </c>
      <c r="J2516">
        <v>0.14000000000000001</v>
      </c>
      <c r="K2516">
        <v>246258.41999999998</v>
      </c>
      <c r="L2516">
        <v>2863.47</v>
      </c>
      <c r="M2516">
        <v>5.53</v>
      </c>
      <c r="N2516" t="s">
        <v>38</v>
      </c>
      <c r="O2516" t="s">
        <v>25</v>
      </c>
      <c r="P2516">
        <v>7017</v>
      </c>
      <c r="Q2516">
        <v>22304</v>
      </c>
      <c r="R2516">
        <v>5</v>
      </c>
      <c r="S2516" t="s">
        <v>26</v>
      </c>
    </row>
    <row r="2517" spans="1:19" x14ac:dyDescent="0.3">
      <c r="A2517">
        <v>121785</v>
      </c>
      <c r="B2517" s="1">
        <v>44594</v>
      </c>
      <c r="C2517" t="s">
        <v>65</v>
      </c>
      <c r="D2517" t="s">
        <v>40</v>
      </c>
      <c r="E2517" t="s">
        <v>27</v>
      </c>
      <c r="F2517" t="s">
        <v>63</v>
      </c>
      <c r="G2517" t="s">
        <v>29</v>
      </c>
      <c r="H2517" t="s">
        <v>22</v>
      </c>
      <c r="I2517" t="s">
        <v>48</v>
      </c>
      <c r="J2517">
        <v>0.03</v>
      </c>
      <c r="K2517">
        <v>870931.46000000008</v>
      </c>
      <c r="L2517">
        <v>10127.11</v>
      </c>
      <c r="M2517">
        <v>2.0299999999999998</v>
      </c>
      <c r="N2517" t="s">
        <v>44</v>
      </c>
      <c r="O2517" t="s">
        <v>25</v>
      </c>
      <c r="P2517">
        <v>26705</v>
      </c>
      <c r="Q2517">
        <v>80621</v>
      </c>
      <c r="R2517">
        <v>3</v>
      </c>
      <c r="S2517" t="s">
        <v>64</v>
      </c>
    </row>
    <row r="2518" spans="1:19" x14ac:dyDescent="0.3">
      <c r="A2518">
        <v>121779</v>
      </c>
      <c r="B2518" s="1">
        <v>44605</v>
      </c>
      <c r="C2518" t="s">
        <v>65</v>
      </c>
      <c r="D2518" t="s">
        <v>18</v>
      </c>
      <c r="E2518" t="s">
        <v>55</v>
      </c>
      <c r="F2518" t="s">
        <v>63</v>
      </c>
      <c r="G2518" t="s">
        <v>29</v>
      </c>
      <c r="H2518" t="s">
        <v>52</v>
      </c>
      <c r="I2518" t="s">
        <v>48</v>
      </c>
      <c r="J2518">
        <v>0.09</v>
      </c>
      <c r="K2518">
        <v>1160314.58</v>
      </c>
      <c r="L2518">
        <v>13492.03</v>
      </c>
      <c r="M2518">
        <v>1.44</v>
      </c>
      <c r="N2518" t="s">
        <v>58</v>
      </c>
      <c r="O2518" t="s">
        <v>32</v>
      </c>
      <c r="P2518">
        <v>35559</v>
      </c>
      <c r="Q2518">
        <v>106848</v>
      </c>
      <c r="R2518">
        <v>7</v>
      </c>
      <c r="S2518" t="s">
        <v>64</v>
      </c>
    </row>
    <row r="2519" spans="1:19" x14ac:dyDescent="0.3">
      <c r="A2519">
        <v>110138</v>
      </c>
      <c r="B2519" s="1">
        <v>44691</v>
      </c>
      <c r="C2519" t="s">
        <v>91</v>
      </c>
      <c r="D2519" t="s">
        <v>61</v>
      </c>
      <c r="E2519" t="s">
        <v>62</v>
      </c>
      <c r="F2519" t="s">
        <v>104</v>
      </c>
      <c r="G2519" t="s">
        <v>29</v>
      </c>
      <c r="H2519" t="s">
        <v>22</v>
      </c>
      <c r="I2519" t="s">
        <v>48</v>
      </c>
      <c r="J2519">
        <v>7.0000000000000007E-2</v>
      </c>
      <c r="K2519">
        <v>831774.79999999993</v>
      </c>
      <c r="L2519">
        <v>9671.7999999999993</v>
      </c>
      <c r="M2519">
        <v>4.6100000000000003</v>
      </c>
      <c r="N2519" t="s">
        <v>38</v>
      </c>
      <c r="O2519" t="s">
        <v>25</v>
      </c>
      <c r="P2519">
        <v>25459</v>
      </c>
      <c r="Q2519">
        <v>76929</v>
      </c>
      <c r="R2519">
        <v>9</v>
      </c>
      <c r="S2519" t="s">
        <v>50</v>
      </c>
    </row>
    <row r="2520" spans="1:19" x14ac:dyDescent="0.3">
      <c r="A2520">
        <v>110140</v>
      </c>
      <c r="B2520" s="1">
        <v>44574</v>
      </c>
      <c r="C2520" t="s">
        <v>17</v>
      </c>
      <c r="D2520" t="s">
        <v>18</v>
      </c>
      <c r="E2520" t="s">
        <v>19</v>
      </c>
      <c r="F2520" t="s">
        <v>110</v>
      </c>
      <c r="G2520" t="s">
        <v>29</v>
      </c>
      <c r="H2520" t="s">
        <v>22</v>
      </c>
      <c r="I2520" t="s">
        <v>23</v>
      </c>
      <c r="J2520">
        <v>0.06</v>
      </c>
      <c r="K2520">
        <v>731792.91999999993</v>
      </c>
      <c r="L2520">
        <v>8509.2199999999993</v>
      </c>
      <c r="M2520">
        <v>2.42</v>
      </c>
      <c r="N2520" t="s">
        <v>24</v>
      </c>
      <c r="O2520" t="s">
        <v>49</v>
      </c>
      <c r="P2520">
        <v>22311</v>
      </c>
      <c r="Q2520">
        <v>67607</v>
      </c>
      <c r="R2520">
        <v>8</v>
      </c>
      <c r="S2520" t="s">
        <v>50</v>
      </c>
    </row>
    <row r="2521" spans="1:19" x14ac:dyDescent="0.3">
      <c r="A2521">
        <v>121763</v>
      </c>
      <c r="B2521" s="1">
        <v>44685</v>
      </c>
      <c r="C2521" t="s">
        <v>91</v>
      </c>
      <c r="D2521" t="s">
        <v>18</v>
      </c>
      <c r="E2521" t="s">
        <v>19</v>
      </c>
      <c r="F2521" t="s">
        <v>78</v>
      </c>
      <c r="G2521" t="s">
        <v>21</v>
      </c>
      <c r="H2521" t="s">
        <v>30</v>
      </c>
      <c r="I2521" t="s">
        <v>48</v>
      </c>
      <c r="J2521">
        <v>0.03</v>
      </c>
      <c r="K2521">
        <v>394025.33999999997</v>
      </c>
      <c r="L2521">
        <v>4581.6899999999996</v>
      </c>
      <c r="M2521">
        <v>2.4300000000000002</v>
      </c>
      <c r="N2521" t="s">
        <v>38</v>
      </c>
      <c r="O2521" t="s">
        <v>32</v>
      </c>
      <c r="P2521">
        <v>11634</v>
      </c>
      <c r="Q2521">
        <v>35980</v>
      </c>
      <c r="R2521">
        <v>2</v>
      </c>
      <c r="S2521" t="s">
        <v>33</v>
      </c>
    </row>
    <row r="2522" spans="1:19" x14ac:dyDescent="0.3">
      <c r="A2522">
        <v>110150</v>
      </c>
      <c r="B2522" s="1">
        <v>44682</v>
      </c>
      <c r="C2522" t="s">
        <v>91</v>
      </c>
      <c r="D2522" t="s">
        <v>18</v>
      </c>
      <c r="E2522" t="s">
        <v>55</v>
      </c>
      <c r="F2522" t="s">
        <v>108</v>
      </c>
      <c r="G2522" t="s">
        <v>42</v>
      </c>
      <c r="H2522" t="s">
        <v>52</v>
      </c>
      <c r="I2522" t="s">
        <v>31</v>
      </c>
      <c r="J2522">
        <v>0.02</v>
      </c>
      <c r="K2522">
        <v>1290000</v>
      </c>
      <c r="L2522">
        <v>15000</v>
      </c>
      <c r="M2522">
        <v>7.76</v>
      </c>
      <c r="N2522" t="s">
        <v>38</v>
      </c>
      <c r="O2522" t="s">
        <v>25</v>
      </c>
      <c r="P2522">
        <v>39334</v>
      </c>
      <c r="Q2522">
        <v>118027</v>
      </c>
      <c r="R2522">
        <v>2</v>
      </c>
      <c r="S2522" t="s">
        <v>45</v>
      </c>
    </row>
    <row r="2523" spans="1:19" x14ac:dyDescent="0.3">
      <c r="A2523">
        <v>121747</v>
      </c>
      <c r="B2523" s="1">
        <v>44708</v>
      </c>
      <c r="C2523" t="s">
        <v>91</v>
      </c>
      <c r="D2523" t="s">
        <v>40</v>
      </c>
      <c r="E2523" t="s">
        <v>19</v>
      </c>
      <c r="F2523" t="s">
        <v>81</v>
      </c>
      <c r="G2523" t="s">
        <v>21</v>
      </c>
      <c r="H2523" t="s">
        <v>52</v>
      </c>
      <c r="I2523" t="s">
        <v>23</v>
      </c>
      <c r="J2523">
        <v>0.06</v>
      </c>
      <c r="K2523">
        <v>982218.03999999992</v>
      </c>
      <c r="L2523">
        <v>11421.14</v>
      </c>
      <c r="M2523">
        <v>5.47</v>
      </c>
      <c r="N2523" t="s">
        <v>24</v>
      </c>
      <c r="O2523" t="s">
        <v>25</v>
      </c>
      <c r="P2523">
        <v>30223</v>
      </c>
      <c r="Q2523">
        <v>91042</v>
      </c>
      <c r="R2523">
        <v>7</v>
      </c>
      <c r="S2523" t="s">
        <v>33</v>
      </c>
    </row>
    <row r="2524" spans="1:19" x14ac:dyDescent="0.3">
      <c r="A2524">
        <v>110154</v>
      </c>
      <c r="B2524" s="1">
        <v>44570</v>
      </c>
      <c r="C2524" t="s">
        <v>17</v>
      </c>
      <c r="D2524" t="s">
        <v>40</v>
      </c>
      <c r="E2524" t="s">
        <v>19</v>
      </c>
      <c r="F2524" t="s">
        <v>74</v>
      </c>
      <c r="G2524" t="s">
        <v>29</v>
      </c>
      <c r="H2524" t="s">
        <v>30</v>
      </c>
      <c r="I2524" t="s">
        <v>23</v>
      </c>
      <c r="J2524">
        <v>0.08</v>
      </c>
      <c r="K2524">
        <v>399938.7</v>
      </c>
      <c r="L2524">
        <v>4650.45</v>
      </c>
      <c r="M2524">
        <v>5.93</v>
      </c>
      <c r="N2524" t="s">
        <v>53</v>
      </c>
      <c r="O2524" t="s">
        <v>49</v>
      </c>
      <c r="P2524">
        <v>11817</v>
      </c>
      <c r="Q2524">
        <v>36523</v>
      </c>
      <c r="R2524">
        <v>8</v>
      </c>
      <c r="S2524" t="s">
        <v>64</v>
      </c>
    </row>
    <row r="2525" spans="1:19" x14ac:dyDescent="0.3">
      <c r="A2525">
        <v>121744</v>
      </c>
      <c r="B2525" s="1">
        <v>44707</v>
      </c>
      <c r="C2525" t="s">
        <v>91</v>
      </c>
      <c r="D2525" t="s">
        <v>40</v>
      </c>
      <c r="E2525" t="s">
        <v>19</v>
      </c>
      <c r="F2525" t="s">
        <v>107</v>
      </c>
      <c r="G2525" t="s">
        <v>21</v>
      </c>
      <c r="H2525" t="s">
        <v>52</v>
      </c>
      <c r="I2525" t="s">
        <v>37</v>
      </c>
      <c r="J2525">
        <v>0.05</v>
      </c>
      <c r="K2525">
        <v>1116596.48</v>
      </c>
      <c r="L2525">
        <v>12983.68</v>
      </c>
      <c r="M2525">
        <v>0.33961980097319111</v>
      </c>
      <c r="N2525" t="s">
        <v>24</v>
      </c>
      <c r="O2525" t="s">
        <v>32</v>
      </c>
      <c r="P2525">
        <v>20167</v>
      </c>
      <c r="Q2525">
        <v>66648</v>
      </c>
      <c r="R2525">
        <v>1</v>
      </c>
      <c r="S2525" t="s">
        <v>26</v>
      </c>
    </row>
    <row r="2526" spans="1:19" x14ac:dyDescent="0.3">
      <c r="A2526">
        <v>110164</v>
      </c>
      <c r="B2526" s="1">
        <v>44598</v>
      </c>
      <c r="C2526" t="s">
        <v>65</v>
      </c>
      <c r="D2526" t="s">
        <v>18</v>
      </c>
      <c r="E2526" t="s">
        <v>27</v>
      </c>
      <c r="F2526" t="s">
        <v>100</v>
      </c>
      <c r="G2526" t="s">
        <v>21</v>
      </c>
      <c r="H2526" t="s">
        <v>43</v>
      </c>
      <c r="I2526" t="s">
        <v>37</v>
      </c>
      <c r="J2526">
        <v>0.05</v>
      </c>
      <c r="K2526">
        <v>219898.56</v>
      </c>
      <c r="L2526">
        <v>2556.96</v>
      </c>
      <c r="M2526">
        <v>1.3531167859826618</v>
      </c>
      <c r="N2526" t="s">
        <v>53</v>
      </c>
      <c r="O2526" t="s">
        <v>49</v>
      </c>
      <c r="P2526">
        <v>3669</v>
      </c>
      <c r="Q2526">
        <v>12929</v>
      </c>
      <c r="R2526">
        <v>1</v>
      </c>
      <c r="S2526" t="s">
        <v>45</v>
      </c>
    </row>
    <row r="2527" spans="1:19" x14ac:dyDescent="0.3">
      <c r="A2527">
        <v>121735</v>
      </c>
      <c r="B2527" s="1">
        <v>44642</v>
      </c>
      <c r="C2527" t="s">
        <v>39</v>
      </c>
      <c r="D2527" t="s">
        <v>18</v>
      </c>
      <c r="E2527" t="s">
        <v>35</v>
      </c>
      <c r="F2527" t="s">
        <v>90</v>
      </c>
      <c r="G2527" t="s">
        <v>29</v>
      </c>
      <c r="H2527" t="s">
        <v>52</v>
      </c>
      <c r="I2527" t="s">
        <v>23</v>
      </c>
      <c r="J2527">
        <v>0.13</v>
      </c>
      <c r="K2527">
        <v>1290000</v>
      </c>
      <c r="L2527">
        <v>15000</v>
      </c>
      <c r="M2527">
        <v>6.98</v>
      </c>
      <c r="N2527" t="s">
        <v>58</v>
      </c>
      <c r="O2527" t="s">
        <v>25</v>
      </c>
      <c r="P2527">
        <v>39690</v>
      </c>
      <c r="Q2527">
        <v>119083</v>
      </c>
      <c r="R2527">
        <v>4</v>
      </c>
      <c r="S2527" t="s">
        <v>33</v>
      </c>
    </row>
    <row r="2528" spans="1:19" x14ac:dyDescent="0.3">
      <c r="A2528">
        <v>121721</v>
      </c>
      <c r="B2528" s="1">
        <v>44668</v>
      </c>
      <c r="C2528" t="s">
        <v>34</v>
      </c>
      <c r="D2528" t="s">
        <v>18</v>
      </c>
      <c r="E2528" t="s">
        <v>27</v>
      </c>
      <c r="F2528" t="s">
        <v>95</v>
      </c>
      <c r="G2528" t="s">
        <v>29</v>
      </c>
      <c r="H2528" t="s">
        <v>52</v>
      </c>
      <c r="I2528" t="s">
        <v>31</v>
      </c>
      <c r="J2528">
        <v>0.08</v>
      </c>
      <c r="K2528">
        <v>1148565.26</v>
      </c>
      <c r="L2528">
        <v>13355.41</v>
      </c>
      <c r="M2528">
        <v>1.63</v>
      </c>
      <c r="N2528" t="s">
        <v>58</v>
      </c>
      <c r="O2528" t="s">
        <v>25</v>
      </c>
      <c r="P2528">
        <v>35241</v>
      </c>
      <c r="Q2528">
        <v>105905</v>
      </c>
      <c r="R2528">
        <v>9</v>
      </c>
      <c r="S2528" t="s">
        <v>64</v>
      </c>
    </row>
    <row r="2529" spans="1:19" x14ac:dyDescent="0.3">
      <c r="A2529">
        <v>121694</v>
      </c>
      <c r="B2529" s="1">
        <v>44671</v>
      </c>
      <c r="C2529" t="s">
        <v>34</v>
      </c>
      <c r="D2529" t="s">
        <v>40</v>
      </c>
      <c r="E2529" t="s">
        <v>27</v>
      </c>
      <c r="F2529" t="s">
        <v>75</v>
      </c>
      <c r="G2529" t="s">
        <v>21</v>
      </c>
      <c r="H2529" t="s">
        <v>22</v>
      </c>
      <c r="I2529" t="s">
        <v>23</v>
      </c>
      <c r="J2529">
        <v>7.0000000000000007E-2</v>
      </c>
      <c r="K2529">
        <v>713671</v>
      </c>
      <c r="L2529">
        <v>8298.5</v>
      </c>
      <c r="M2529">
        <v>6.17</v>
      </c>
      <c r="N2529" t="s">
        <v>24</v>
      </c>
      <c r="O2529" t="s">
        <v>32</v>
      </c>
      <c r="P2529">
        <v>21736</v>
      </c>
      <c r="Q2529">
        <v>65901</v>
      </c>
      <c r="R2529">
        <v>3</v>
      </c>
      <c r="S2529" t="s">
        <v>45</v>
      </c>
    </row>
    <row r="2530" spans="1:19" x14ac:dyDescent="0.3">
      <c r="A2530">
        <v>121690</v>
      </c>
      <c r="B2530" s="1">
        <v>44572</v>
      </c>
      <c r="C2530" t="s">
        <v>17</v>
      </c>
      <c r="D2530" t="s">
        <v>40</v>
      </c>
      <c r="E2530" t="s">
        <v>19</v>
      </c>
      <c r="F2530" t="s">
        <v>51</v>
      </c>
      <c r="G2530" t="s">
        <v>21</v>
      </c>
      <c r="H2530" t="s">
        <v>22</v>
      </c>
      <c r="I2530" t="s">
        <v>48</v>
      </c>
      <c r="J2530">
        <v>0.06</v>
      </c>
      <c r="K2530">
        <v>694173.94</v>
      </c>
      <c r="L2530">
        <v>8071.79</v>
      </c>
      <c r="M2530">
        <v>7.83</v>
      </c>
      <c r="N2530" t="s">
        <v>44</v>
      </c>
      <c r="O2530" t="s">
        <v>32</v>
      </c>
      <c r="P2530">
        <v>21109</v>
      </c>
      <c r="Q2530">
        <v>64046</v>
      </c>
      <c r="R2530">
        <v>5</v>
      </c>
      <c r="S2530" t="s">
        <v>33</v>
      </c>
    </row>
    <row r="2531" spans="1:19" x14ac:dyDescent="0.3">
      <c r="A2531">
        <v>121689</v>
      </c>
      <c r="B2531" s="1">
        <v>44601</v>
      </c>
      <c r="C2531" t="s">
        <v>65</v>
      </c>
      <c r="D2531" t="s">
        <v>40</v>
      </c>
      <c r="E2531" t="s">
        <v>27</v>
      </c>
      <c r="F2531" t="s">
        <v>96</v>
      </c>
      <c r="G2531" t="s">
        <v>60</v>
      </c>
      <c r="H2531" t="s">
        <v>22</v>
      </c>
      <c r="I2531" t="s">
        <v>31</v>
      </c>
      <c r="J2531">
        <v>0.1</v>
      </c>
      <c r="K2531">
        <v>864065.22000000009</v>
      </c>
      <c r="L2531">
        <v>10047.27</v>
      </c>
      <c r="M2531">
        <v>0.69</v>
      </c>
      <c r="N2531" t="s">
        <v>24</v>
      </c>
      <c r="O2531" t="s">
        <v>32</v>
      </c>
      <c r="P2531">
        <v>26479</v>
      </c>
      <c r="Q2531">
        <v>79950</v>
      </c>
      <c r="R2531">
        <v>7</v>
      </c>
      <c r="S2531" t="s">
        <v>26</v>
      </c>
    </row>
    <row r="2532" spans="1:19" x14ac:dyDescent="0.3">
      <c r="A2532">
        <v>110208</v>
      </c>
      <c r="B2532" s="1">
        <v>44612</v>
      </c>
      <c r="C2532" t="s">
        <v>65</v>
      </c>
      <c r="D2532" t="s">
        <v>40</v>
      </c>
      <c r="E2532" t="s">
        <v>55</v>
      </c>
      <c r="F2532" t="s">
        <v>82</v>
      </c>
      <c r="G2532" t="s">
        <v>29</v>
      </c>
      <c r="H2532" t="s">
        <v>22</v>
      </c>
      <c r="I2532" t="s">
        <v>31</v>
      </c>
      <c r="J2532">
        <v>0.09</v>
      </c>
      <c r="K2532">
        <v>825077.98</v>
      </c>
      <c r="L2532">
        <v>9593.93</v>
      </c>
      <c r="M2532">
        <v>1.1000000000000001</v>
      </c>
      <c r="N2532" t="s">
        <v>58</v>
      </c>
      <c r="O2532" t="s">
        <v>49</v>
      </c>
      <c r="P2532">
        <v>25236</v>
      </c>
      <c r="Q2532">
        <v>76270</v>
      </c>
      <c r="R2532">
        <v>9</v>
      </c>
      <c r="S2532" t="s">
        <v>26</v>
      </c>
    </row>
    <row r="2533" spans="1:19" x14ac:dyDescent="0.3">
      <c r="A2533">
        <v>121671</v>
      </c>
      <c r="B2533" s="1">
        <v>44661</v>
      </c>
      <c r="C2533" t="s">
        <v>34</v>
      </c>
      <c r="D2533" t="s">
        <v>40</v>
      </c>
      <c r="E2533" t="s">
        <v>55</v>
      </c>
      <c r="F2533" t="s">
        <v>47</v>
      </c>
      <c r="G2533" t="s">
        <v>42</v>
      </c>
      <c r="H2533" t="s">
        <v>52</v>
      </c>
      <c r="I2533" t="s">
        <v>37</v>
      </c>
      <c r="J2533">
        <v>0.11</v>
      </c>
      <c r="K2533">
        <v>1098253.54</v>
      </c>
      <c r="L2533">
        <v>12770.39</v>
      </c>
      <c r="M2533">
        <v>1.4192532735405992</v>
      </c>
      <c r="N2533" t="s">
        <v>44</v>
      </c>
      <c r="O2533" t="s">
        <v>49</v>
      </c>
      <c r="P2533">
        <v>19848</v>
      </c>
      <c r="Q2533">
        <v>65612</v>
      </c>
      <c r="R2533">
        <v>1</v>
      </c>
      <c r="S2533" t="s">
        <v>50</v>
      </c>
    </row>
    <row r="2534" spans="1:19" x14ac:dyDescent="0.3">
      <c r="A2534">
        <v>110215</v>
      </c>
      <c r="B2534" s="1">
        <v>44598</v>
      </c>
      <c r="C2534" t="s">
        <v>65</v>
      </c>
      <c r="D2534" t="s">
        <v>40</v>
      </c>
      <c r="E2534" t="s">
        <v>27</v>
      </c>
      <c r="F2534" t="s">
        <v>100</v>
      </c>
      <c r="G2534" t="s">
        <v>29</v>
      </c>
      <c r="H2534" t="s">
        <v>43</v>
      </c>
      <c r="I2534" t="s">
        <v>23</v>
      </c>
      <c r="J2534">
        <v>0.02</v>
      </c>
      <c r="K2534">
        <v>213310.1</v>
      </c>
      <c r="L2534">
        <v>2480.35</v>
      </c>
      <c r="M2534">
        <v>7.87</v>
      </c>
      <c r="N2534" t="s">
        <v>24</v>
      </c>
      <c r="O2534" t="s">
        <v>25</v>
      </c>
      <c r="P2534">
        <v>6061</v>
      </c>
      <c r="Q2534">
        <v>19473</v>
      </c>
      <c r="R2534">
        <v>3</v>
      </c>
      <c r="S2534" t="s">
        <v>45</v>
      </c>
    </row>
    <row r="2535" spans="1:19" x14ac:dyDescent="0.3">
      <c r="A2535">
        <v>121653</v>
      </c>
      <c r="B2535" s="1">
        <v>44612</v>
      </c>
      <c r="C2535" t="s">
        <v>65</v>
      </c>
      <c r="D2535" t="s">
        <v>18</v>
      </c>
      <c r="E2535" t="s">
        <v>27</v>
      </c>
      <c r="F2535" t="s">
        <v>84</v>
      </c>
      <c r="G2535" t="s">
        <v>60</v>
      </c>
      <c r="H2535" t="s">
        <v>30</v>
      </c>
      <c r="I2535" t="s">
        <v>48</v>
      </c>
      <c r="J2535">
        <v>0.08</v>
      </c>
      <c r="K2535">
        <v>659899.5</v>
      </c>
      <c r="L2535">
        <v>7673.25</v>
      </c>
      <c r="M2535">
        <v>0.39</v>
      </c>
      <c r="N2535" t="s">
        <v>44</v>
      </c>
      <c r="O2535" t="s">
        <v>32</v>
      </c>
      <c r="P2535">
        <v>20014</v>
      </c>
      <c r="Q2535">
        <v>60803</v>
      </c>
      <c r="R2535">
        <v>5</v>
      </c>
      <c r="S2535" t="s">
        <v>50</v>
      </c>
    </row>
    <row r="2536" spans="1:19" x14ac:dyDescent="0.3">
      <c r="A2536">
        <v>110232</v>
      </c>
      <c r="B2536" s="1">
        <v>44668</v>
      </c>
      <c r="C2536" t="s">
        <v>34</v>
      </c>
      <c r="D2536" t="s">
        <v>40</v>
      </c>
      <c r="E2536" t="s">
        <v>55</v>
      </c>
      <c r="F2536" t="s">
        <v>51</v>
      </c>
      <c r="G2536" t="s">
        <v>60</v>
      </c>
      <c r="H2536" t="s">
        <v>30</v>
      </c>
      <c r="I2536" t="s">
        <v>31</v>
      </c>
      <c r="J2536">
        <v>0.04</v>
      </c>
      <c r="K2536">
        <v>357600.04000000004</v>
      </c>
      <c r="L2536">
        <v>4158.1400000000003</v>
      </c>
      <c r="M2536">
        <v>4.28</v>
      </c>
      <c r="N2536" t="s">
        <v>44</v>
      </c>
      <c r="O2536" t="s">
        <v>32</v>
      </c>
      <c r="P2536">
        <v>10478</v>
      </c>
      <c r="Q2536">
        <v>32557</v>
      </c>
      <c r="R2536">
        <v>7</v>
      </c>
      <c r="S2536" t="s">
        <v>33</v>
      </c>
    </row>
    <row r="2537" spans="1:19" x14ac:dyDescent="0.3">
      <c r="A2537">
        <v>121651</v>
      </c>
      <c r="B2537" s="1">
        <v>44651</v>
      </c>
      <c r="C2537" t="s">
        <v>39</v>
      </c>
      <c r="D2537" t="s">
        <v>18</v>
      </c>
      <c r="E2537" t="s">
        <v>55</v>
      </c>
      <c r="F2537" t="s">
        <v>105</v>
      </c>
      <c r="G2537" t="s">
        <v>60</v>
      </c>
      <c r="H2537" t="s">
        <v>22</v>
      </c>
      <c r="I2537" t="s">
        <v>48</v>
      </c>
      <c r="J2537">
        <v>0.09</v>
      </c>
      <c r="K2537">
        <v>678875.4</v>
      </c>
      <c r="L2537">
        <v>7893.9</v>
      </c>
      <c r="M2537">
        <v>4.78</v>
      </c>
      <c r="N2537" t="s">
        <v>24</v>
      </c>
      <c r="O2537" t="s">
        <v>25</v>
      </c>
      <c r="P2537">
        <v>20620</v>
      </c>
      <c r="Q2537">
        <v>62598</v>
      </c>
      <c r="R2537">
        <v>6</v>
      </c>
      <c r="S2537" t="s">
        <v>50</v>
      </c>
    </row>
    <row r="2538" spans="1:19" x14ac:dyDescent="0.3">
      <c r="A2538">
        <v>121643</v>
      </c>
      <c r="B2538" s="1">
        <v>44593</v>
      </c>
      <c r="C2538" t="s">
        <v>65</v>
      </c>
      <c r="D2538" t="s">
        <v>40</v>
      </c>
      <c r="E2538" t="s">
        <v>55</v>
      </c>
      <c r="F2538" t="s">
        <v>107</v>
      </c>
      <c r="G2538" t="s">
        <v>21</v>
      </c>
      <c r="H2538" t="s">
        <v>43</v>
      </c>
      <c r="I2538" t="s">
        <v>48</v>
      </c>
      <c r="J2538">
        <v>0.05</v>
      </c>
      <c r="K2538">
        <v>264280.58</v>
      </c>
      <c r="L2538">
        <v>3073.03</v>
      </c>
      <c r="M2538">
        <v>5.23</v>
      </c>
      <c r="N2538" t="s">
        <v>53</v>
      </c>
      <c r="O2538" t="s">
        <v>25</v>
      </c>
      <c r="P2538">
        <v>7568</v>
      </c>
      <c r="Q2538">
        <v>23935</v>
      </c>
      <c r="R2538">
        <v>1</v>
      </c>
      <c r="S2538" t="s">
        <v>26</v>
      </c>
    </row>
    <row r="2539" spans="1:19" x14ac:dyDescent="0.3">
      <c r="A2539">
        <v>110240</v>
      </c>
      <c r="B2539" s="1">
        <v>44645</v>
      </c>
      <c r="C2539" t="s">
        <v>39</v>
      </c>
      <c r="D2539" t="s">
        <v>18</v>
      </c>
      <c r="E2539" t="s">
        <v>35</v>
      </c>
      <c r="F2539" t="s">
        <v>99</v>
      </c>
      <c r="G2539" t="s">
        <v>21</v>
      </c>
      <c r="H2539" t="s">
        <v>43</v>
      </c>
      <c r="I2539" t="s">
        <v>37</v>
      </c>
      <c r="J2539">
        <v>0.11</v>
      </c>
      <c r="K2539">
        <v>43000</v>
      </c>
      <c r="L2539">
        <v>500</v>
      </c>
      <c r="M2539">
        <v>0.40039387062102538</v>
      </c>
      <c r="N2539" t="s">
        <v>38</v>
      </c>
      <c r="O2539" t="s">
        <v>49</v>
      </c>
      <c r="P2539">
        <v>808</v>
      </c>
      <c r="Q2539">
        <v>3614</v>
      </c>
      <c r="R2539">
        <v>1</v>
      </c>
      <c r="S2539" t="s">
        <v>33</v>
      </c>
    </row>
    <row r="2540" spans="1:19" x14ac:dyDescent="0.3">
      <c r="A2540">
        <v>110242</v>
      </c>
      <c r="B2540" s="1">
        <v>44698</v>
      </c>
      <c r="C2540" t="s">
        <v>91</v>
      </c>
      <c r="D2540" t="s">
        <v>18</v>
      </c>
      <c r="E2540" t="s">
        <v>35</v>
      </c>
      <c r="F2540" t="s">
        <v>57</v>
      </c>
      <c r="G2540" t="s">
        <v>29</v>
      </c>
      <c r="H2540" t="s">
        <v>22</v>
      </c>
      <c r="I2540" t="s">
        <v>23</v>
      </c>
      <c r="J2540">
        <v>0.04</v>
      </c>
      <c r="K2540">
        <v>778170.14</v>
      </c>
      <c r="L2540">
        <v>9048.49</v>
      </c>
      <c r="M2540">
        <v>7.53</v>
      </c>
      <c r="N2540" t="s">
        <v>44</v>
      </c>
      <c r="O2540" t="s">
        <v>32</v>
      </c>
      <c r="P2540">
        <v>23752</v>
      </c>
      <c r="Q2540">
        <v>71875</v>
      </c>
      <c r="R2540">
        <v>2</v>
      </c>
      <c r="S2540" t="s">
        <v>26</v>
      </c>
    </row>
    <row r="2541" spans="1:19" x14ac:dyDescent="0.3">
      <c r="A2541">
        <v>121620</v>
      </c>
      <c r="B2541" s="1">
        <v>44567</v>
      </c>
      <c r="C2541" t="s">
        <v>17</v>
      </c>
      <c r="D2541" t="s">
        <v>40</v>
      </c>
      <c r="E2541" t="s">
        <v>27</v>
      </c>
      <c r="F2541" t="s">
        <v>20</v>
      </c>
      <c r="G2541" t="s">
        <v>42</v>
      </c>
      <c r="H2541" t="s">
        <v>52</v>
      </c>
      <c r="I2541" t="s">
        <v>37</v>
      </c>
      <c r="J2541">
        <v>0.01</v>
      </c>
      <c r="K2541">
        <v>1171327.74</v>
      </c>
      <c r="L2541">
        <v>13620.09</v>
      </c>
      <c r="M2541">
        <v>0.27169584077855291</v>
      </c>
      <c r="N2541" t="s">
        <v>58</v>
      </c>
      <c r="O2541" t="s">
        <v>49</v>
      </c>
      <c r="P2541">
        <v>21061</v>
      </c>
      <c r="Q2541">
        <v>69559</v>
      </c>
      <c r="R2541">
        <v>1</v>
      </c>
      <c r="S2541" t="s">
        <v>26</v>
      </c>
    </row>
    <row r="2542" spans="1:19" x14ac:dyDescent="0.3">
      <c r="A2542">
        <v>110247</v>
      </c>
      <c r="B2542" s="1">
        <v>44589</v>
      </c>
      <c r="C2542" t="s">
        <v>17</v>
      </c>
      <c r="D2542" t="s">
        <v>18</v>
      </c>
      <c r="E2542" t="s">
        <v>35</v>
      </c>
      <c r="F2542" t="s">
        <v>59</v>
      </c>
      <c r="G2542" t="s">
        <v>21</v>
      </c>
      <c r="H2542" t="s">
        <v>22</v>
      </c>
      <c r="I2542" t="s">
        <v>23</v>
      </c>
      <c r="J2542">
        <v>0.06</v>
      </c>
      <c r="K2542">
        <v>913870.4</v>
      </c>
      <c r="L2542">
        <v>10626.4</v>
      </c>
      <c r="M2542">
        <v>0.65</v>
      </c>
      <c r="N2542" t="s">
        <v>24</v>
      </c>
      <c r="O2542" t="s">
        <v>32</v>
      </c>
      <c r="P2542">
        <v>28058</v>
      </c>
      <c r="Q2542">
        <v>84629</v>
      </c>
      <c r="R2542">
        <v>8</v>
      </c>
      <c r="S2542" t="s">
        <v>26</v>
      </c>
    </row>
    <row r="2543" spans="1:19" x14ac:dyDescent="0.3">
      <c r="A2543">
        <v>110248</v>
      </c>
      <c r="B2543" s="1">
        <v>44647</v>
      </c>
      <c r="C2543" t="s">
        <v>39</v>
      </c>
      <c r="D2543" t="s">
        <v>40</v>
      </c>
      <c r="E2543" t="s">
        <v>55</v>
      </c>
      <c r="F2543" t="s">
        <v>66</v>
      </c>
      <c r="G2543" t="s">
        <v>29</v>
      </c>
      <c r="H2543" t="s">
        <v>30</v>
      </c>
      <c r="I2543" t="s">
        <v>31</v>
      </c>
      <c r="J2543">
        <v>0.09</v>
      </c>
      <c r="K2543">
        <v>355010.57999999996</v>
      </c>
      <c r="L2543">
        <v>4128.03</v>
      </c>
      <c r="M2543">
        <v>7.58</v>
      </c>
      <c r="N2543" t="s">
        <v>53</v>
      </c>
      <c r="O2543" t="s">
        <v>49</v>
      </c>
      <c r="P2543">
        <v>10392</v>
      </c>
      <c r="Q2543">
        <v>32301</v>
      </c>
      <c r="R2543">
        <v>4</v>
      </c>
      <c r="S2543" t="s">
        <v>64</v>
      </c>
    </row>
    <row r="2544" spans="1:19" x14ac:dyDescent="0.3">
      <c r="A2544">
        <v>110249</v>
      </c>
      <c r="B2544" s="1">
        <v>44634</v>
      </c>
      <c r="C2544" t="s">
        <v>39</v>
      </c>
      <c r="D2544" t="s">
        <v>18</v>
      </c>
      <c r="E2544" t="s">
        <v>55</v>
      </c>
      <c r="F2544" t="s">
        <v>110</v>
      </c>
      <c r="G2544" t="s">
        <v>29</v>
      </c>
      <c r="H2544" t="s">
        <v>22</v>
      </c>
      <c r="I2544" t="s">
        <v>23</v>
      </c>
      <c r="J2544">
        <v>0.01</v>
      </c>
      <c r="K2544">
        <v>934789.03999999992</v>
      </c>
      <c r="L2544">
        <v>10869.64</v>
      </c>
      <c r="M2544">
        <v>2.5499999999999998</v>
      </c>
      <c r="N2544" t="s">
        <v>24</v>
      </c>
      <c r="O2544" t="s">
        <v>49</v>
      </c>
      <c r="P2544">
        <v>28720</v>
      </c>
      <c r="Q2544">
        <v>86590</v>
      </c>
      <c r="R2544">
        <v>7</v>
      </c>
      <c r="S2544" t="s">
        <v>50</v>
      </c>
    </row>
    <row r="2545" spans="1:19" x14ac:dyDescent="0.3">
      <c r="A2545">
        <v>121611</v>
      </c>
      <c r="B2545" s="1">
        <v>44565</v>
      </c>
      <c r="C2545" t="s">
        <v>17</v>
      </c>
      <c r="D2545" t="s">
        <v>40</v>
      </c>
      <c r="E2545" t="s">
        <v>27</v>
      </c>
      <c r="F2545" t="s">
        <v>36</v>
      </c>
      <c r="G2545" t="s">
        <v>42</v>
      </c>
      <c r="H2545" t="s">
        <v>52</v>
      </c>
      <c r="I2545" t="s">
        <v>48</v>
      </c>
      <c r="J2545">
        <v>0.14000000000000001</v>
      </c>
      <c r="K2545">
        <v>1237121.18</v>
      </c>
      <c r="L2545">
        <v>14385.13</v>
      </c>
      <c r="M2545">
        <v>2.4</v>
      </c>
      <c r="N2545" t="s">
        <v>58</v>
      </c>
      <c r="O2545" t="s">
        <v>25</v>
      </c>
      <c r="P2545">
        <v>37427</v>
      </c>
      <c r="Q2545">
        <v>112380</v>
      </c>
      <c r="R2545">
        <v>1</v>
      </c>
      <c r="S2545" t="s">
        <v>33</v>
      </c>
    </row>
    <row r="2546" spans="1:19" x14ac:dyDescent="0.3">
      <c r="A2546">
        <v>110251</v>
      </c>
      <c r="B2546" s="1">
        <v>44663</v>
      </c>
      <c r="C2546" t="s">
        <v>34</v>
      </c>
      <c r="D2546" t="s">
        <v>18</v>
      </c>
      <c r="E2546" t="s">
        <v>55</v>
      </c>
      <c r="F2546" t="s">
        <v>102</v>
      </c>
      <c r="G2546" t="s">
        <v>21</v>
      </c>
      <c r="H2546" t="s">
        <v>22</v>
      </c>
      <c r="I2546" t="s">
        <v>37</v>
      </c>
      <c r="J2546">
        <v>0.05</v>
      </c>
      <c r="K2546">
        <v>859411.76</v>
      </c>
      <c r="L2546">
        <v>9993.16</v>
      </c>
      <c r="M2546">
        <v>1.0796334725674075</v>
      </c>
      <c r="N2546" t="s">
        <v>44</v>
      </c>
      <c r="O2546" t="s">
        <v>32</v>
      </c>
      <c r="P2546">
        <v>15464</v>
      </c>
      <c r="Q2546">
        <v>51337</v>
      </c>
      <c r="R2546">
        <v>1</v>
      </c>
      <c r="S2546" t="s">
        <v>45</v>
      </c>
    </row>
    <row r="2547" spans="1:19" x14ac:dyDescent="0.3">
      <c r="A2547">
        <v>110255</v>
      </c>
      <c r="B2547" s="1">
        <v>44622</v>
      </c>
      <c r="C2547" t="s">
        <v>39</v>
      </c>
      <c r="D2547" t="s">
        <v>40</v>
      </c>
      <c r="E2547" t="s">
        <v>35</v>
      </c>
      <c r="F2547" t="s">
        <v>87</v>
      </c>
      <c r="G2547" t="s">
        <v>42</v>
      </c>
      <c r="H2547" t="s">
        <v>30</v>
      </c>
      <c r="I2547" t="s">
        <v>37</v>
      </c>
      <c r="J2547">
        <v>0.06</v>
      </c>
      <c r="K2547">
        <v>530443.69999999995</v>
      </c>
      <c r="L2547">
        <v>6167.95</v>
      </c>
      <c r="M2547">
        <v>0.33961980097319111</v>
      </c>
      <c r="N2547" t="s">
        <v>24</v>
      </c>
      <c r="O2547" t="s">
        <v>25</v>
      </c>
      <c r="P2547">
        <v>9369</v>
      </c>
      <c r="Q2547">
        <v>31488</v>
      </c>
      <c r="R2547">
        <v>1</v>
      </c>
      <c r="S2547" t="s">
        <v>64</v>
      </c>
    </row>
    <row r="2548" spans="1:19" x14ac:dyDescent="0.3">
      <c r="A2548">
        <v>110257</v>
      </c>
      <c r="B2548" s="1">
        <v>44620</v>
      </c>
      <c r="C2548" t="s">
        <v>65</v>
      </c>
      <c r="D2548" t="s">
        <v>18</v>
      </c>
      <c r="E2548" t="s">
        <v>27</v>
      </c>
      <c r="F2548" t="s">
        <v>57</v>
      </c>
      <c r="G2548" t="s">
        <v>29</v>
      </c>
      <c r="H2548" t="s">
        <v>43</v>
      </c>
      <c r="I2548" t="s">
        <v>48</v>
      </c>
      <c r="J2548">
        <v>0.14000000000000001</v>
      </c>
      <c r="K2548">
        <v>295360.12</v>
      </c>
      <c r="L2548">
        <v>3434.42</v>
      </c>
      <c r="M2548">
        <v>1.44</v>
      </c>
      <c r="N2548" t="s">
        <v>53</v>
      </c>
      <c r="O2548" t="s">
        <v>25</v>
      </c>
      <c r="P2548">
        <v>8514</v>
      </c>
      <c r="Q2548">
        <v>26737</v>
      </c>
      <c r="R2548">
        <v>6</v>
      </c>
      <c r="S2548" t="s">
        <v>26</v>
      </c>
    </row>
    <row r="2549" spans="1:19" x14ac:dyDescent="0.3">
      <c r="A2549">
        <v>110260</v>
      </c>
      <c r="B2549" s="1">
        <v>44582</v>
      </c>
      <c r="C2549" t="s">
        <v>17</v>
      </c>
      <c r="D2549" t="s">
        <v>61</v>
      </c>
      <c r="E2549" t="s">
        <v>62</v>
      </c>
      <c r="F2549" t="s">
        <v>75</v>
      </c>
      <c r="G2549" t="s">
        <v>21</v>
      </c>
      <c r="H2549" t="s">
        <v>30</v>
      </c>
      <c r="I2549" t="s">
        <v>23</v>
      </c>
      <c r="J2549">
        <v>7.0000000000000007E-2</v>
      </c>
      <c r="K2549">
        <v>369927.27999999997</v>
      </c>
      <c r="L2549">
        <v>4301.4799999999996</v>
      </c>
      <c r="M2549">
        <v>3.91</v>
      </c>
      <c r="N2549" t="s">
        <v>58</v>
      </c>
      <c r="O2549" t="s">
        <v>25</v>
      </c>
      <c r="P2549">
        <v>10870</v>
      </c>
      <c r="Q2549">
        <v>33718</v>
      </c>
      <c r="R2549">
        <v>2</v>
      </c>
      <c r="S2549" t="s">
        <v>45</v>
      </c>
    </row>
    <row r="2550" spans="1:19" x14ac:dyDescent="0.3">
      <c r="A2550">
        <v>121585</v>
      </c>
      <c r="B2550" s="1">
        <v>44585</v>
      </c>
      <c r="C2550" t="s">
        <v>17</v>
      </c>
      <c r="D2550" t="s">
        <v>40</v>
      </c>
      <c r="E2550" t="s">
        <v>19</v>
      </c>
      <c r="F2550" t="s">
        <v>63</v>
      </c>
      <c r="G2550" t="s">
        <v>42</v>
      </c>
      <c r="H2550" t="s">
        <v>22</v>
      </c>
      <c r="I2550" t="s">
        <v>23</v>
      </c>
      <c r="J2550">
        <v>0.09</v>
      </c>
      <c r="K2550">
        <v>808310.55999999994</v>
      </c>
      <c r="L2550">
        <v>9398.9599999999991</v>
      </c>
      <c r="M2550">
        <v>5.05</v>
      </c>
      <c r="N2550" t="s">
        <v>44</v>
      </c>
      <c r="O2550" t="s">
        <v>49</v>
      </c>
      <c r="P2550">
        <v>24701</v>
      </c>
      <c r="Q2550">
        <v>74686</v>
      </c>
      <c r="R2550">
        <v>4</v>
      </c>
      <c r="S2550" t="s">
        <v>64</v>
      </c>
    </row>
    <row r="2551" spans="1:19" x14ac:dyDescent="0.3">
      <c r="A2551">
        <v>110270</v>
      </c>
      <c r="B2551" s="1">
        <v>44685</v>
      </c>
      <c r="C2551" t="s">
        <v>91</v>
      </c>
      <c r="D2551" t="s">
        <v>40</v>
      </c>
      <c r="E2551" t="s">
        <v>55</v>
      </c>
      <c r="F2551" t="s">
        <v>28</v>
      </c>
      <c r="G2551" t="s">
        <v>42</v>
      </c>
      <c r="H2551" t="s">
        <v>43</v>
      </c>
      <c r="I2551" t="s">
        <v>23</v>
      </c>
      <c r="J2551">
        <v>0.03</v>
      </c>
      <c r="K2551">
        <v>43000</v>
      </c>
      <c r="L2551">
        <v>500</v>
      </c>
      <c r="M2551">
        <v>3.27</v>
      </c>
      <c r="N2551" t="s">
        <v>53</v>
      </c>
      <c r="O2551" t="s">
        <v>25</v>
      </c>
      <c r="P2551">
        <v>1064</v>
      </c>
      <c r="Q2551">
        <v>4672</v>
      </c>
      <c r="R2551">
        <v>3</v>
      </c>
      <c r="S2551" t="s">
        <v>33</v>
      </c>
    </row>
    <row r="2552" spans="1:19" x14ac:dyDescent="0.3">
      <c r="A2552">
        <v>121577</v>
      </c>
      <c r="B2552" s="1">
        <v>44625</v>
      </c>
      <c r="C2552" t="s">
        <v>39</v>
      </c>
      <c r="D2552" t="s">
        <v>40</v>
      </c>
      <c r="E2552" t="s">
        <v>35</v>
      </c>
      <c r="F2552" t="s">
        <v>98</v>
      </c>
      <c r="G2552" t="s">
        <v>21</v>
      </c>
      <c r="H2552" t="s">
        <v>22</v>
      </c>
      <c r="I2552" t="s">
        <v>37</v>
      </c>
      <c r="J2552">
        <v>0.09</v>
      </c>
      <c r="K2552">
        <v>786738.32000000007</v>
      </c>
      <c r="L2552">
        <v>9148.1200000000008</v>
      </c>
      <c r="M2552">
        <v>5.5411651737731098E-2</v>
      </c>
      <c r="N2552" t="s">
        <v>44</v>
      </c>
      <c r="O2552" t="s">
        <v>25</v>
      </c>
      <c r="P2552">
        <v>14112</v>
      </c>
      <c r="Q2552">
        <v>46934</v>
      </c>
      <c r="R2552">
        <v>1</v>
      </c>
      <c r="S2552" t="s">
        <v>50</v>
      </c>
    </row>
    <row r="2553" spans="1:19" x14ac:dyDescent="0.3">
      <c r="A2553">
        <v>121573</v>
      </c>
      <c r="B2553" s="1">
        <v>44589</v>
      </c>
      <c r="C2553" t="s">
        <v>17</v>
      </c>
      <c r="D2553" t="s">
        <v>40</v>
      </c>
      <c r="E2553" t="s">
        <v>55</v>
      </c>
      <c r="F2553" t="s">
        <v>98</v>
      </c>
      <c r="G2553" t="s">
        <v>21</v>
      </c>
      <c r="H2553" t="s">
        <v>22</v>
      </c>
      <c r="I2553" t="s">
        <v>37</v>
      </c>
      <c r="J2553">
        <v>0.14000000000000001</v>
      </c>
      <c r="K2553">
        <v>860552.12</v>
      </c>
      <c r="L2553">
        <v>10006.42</v>
      </c>
      <c r="M2553">
        <v>0.23415891540783179</v>
      </c>
      <c r="N2553" t="s">
        <v>58</v>
      </c>
      <c r="O2553" t="s">
        <v>25</v>
      </c>
      <c r="P2553">
        <v>15486</v>
      </c>
      <c r="Q2553">
        <v>51408</v>
      </c>
      <c r="R2553">
        <v>1</v>
      </c>
      <c r="S2553" t="s">
        <v>50</v>
      </c>
    </row>
    <row r="2554" spans="1:19" x14ac:dyDescent="0.3">
      <c r="A2554">
        <v>121552</v>
      </c>
      <c r="B2554" s="1">
        <v>44610</v>
      </c>
      <c r="C2554" t="s">
        <v>65</v>
      </c>
      <c r="D2554" t="s">
        <v>18</v>
      </c>
      <c r="E2554" t="s">
        <v>27</v>
      </c>
      <c r="F2554" t="s">
        <v>94</v>
      </c>
      <c r="G2554" t="s">
        <v>21</v>
      </c>
      <c r="H2554" t="s">
        <v>43</v>
      </c>
      <c r="I2554" t="s">
        <v>37</v>
      </c>
      <c r="J2554">
        <v>0.13</v>
      </c>
      <c r="K2554">
        <v>331877.44</v>
      </c>
      <c r="L2554">
        <v>3859.04</v>
      </c>
      <c r="M2554">
        <v>0.25739605968494489</v>
      </c>
      <c r="N2554" t="s">
        <v>24</v>
      </c>
      <c r="O2554" t="s">
        <v>25</v>
      </c>
      <c r="P2554">
        <v>5670</v>
      </c>
      <c r="Q2554">
        <v>19443</v>
      </c>
      <c r="R2554">
        <v>1</v>
      </c>
      <c r="S2554" t="s">
        <v>33</v>
      </c>
    </row>
    <row r="2555" spans="1:19" x14ac:dyDescent="0.3">
      <c r="A2555">
        <v>110292</v>
      </c>
      <c r="B2555" s="1">
        <v>44657</v>
      </c>
      <c r="C2555" t="s">
        <v>34</v>
      </c>
      <c r="D2555" t="s">
        <v>61</v>
      </c>
      <c r="E2555" t="s">
        <v>62</v>
      </c>
      <c r="F2555" t="s">
        <v>96</v>
      </c>
      <c r="G2555" t="s">
        <v>21</v>
      </c>
      <c r="H2555" t="s">
        <v>22</v>
      </c>
      <c r="I2555" t="s">
        <v>37</v>
      </c>
      <c r="J2555">
        <v>0.03</v>
      </c>
      <c r="K2555">
        <v>903700.9</v>
      </c>
      <c r="L2555">
        <v>10508.15</v>
      </c>
      <c r="M2555">
        <v>0.99562225864246057</v>
      </c>
      <c r="N2555" t="s">
        <v>58</v>
      </c>
      <c r="O2555" t="s">
        <v>25</v>
      </c>
      <c r="P2555">
        <v>16290</v>
      </c>
      <c r="Q2555">
        <v>54025</v>
      </c>
      <c r="R2555">
        <v>1</v>
      </c>
      <c r="S2555" t="s">
        <v>26</v>
      </c>
    </row>
    <row r="2556" spans="1:19" x14ac:dyDescent="0.3">
      <c r="A2556">
        <v>110299</v>
      </c>
      <c r="B2556" s="1">
        <v>44703</v>
      </c>
      <c r="C2556" t="s">
        <v>91</v>
      </c>
      <c r="D2556" t="s">
        <v>40</v>
      </c>
      <c r="E2556" t="s">
        <v>55</v>
      </c>
      <c r="F2556" t="s">
        <v>87</v>
      </c>
      <c r="G2556" t="s">
        <v>29</v>
      </c>
      <c r="H2556" t="s">
        <v>52</v>
      </c>
      <c r="I2556" t="s">
        <v>48</v>
      </c>
      <c r="J2556">
        <v>0.15</v>
      </c>
      <c r="K2556">
        <v>1166044.76</v>
      </c>
      <c r="L2556">
        <v>13558.66</v>
      </c>
      <c r="M2556">
        <v>0.36</v>
      </c>
      <c r="N2556" t="s">
        <v>44</v>
      </c>
      <c r="O2556" t="s">
        <v>49</v>
      </c>
      <c r="P2556">
        <v>35718</v>
      </c>
      <c r="Q2556">
        <v>107319</v>
      </c>
      <c r="R2556">
        <v>5</v>
      </c>
      <c r="S2556" t="s">
        <v>64</v>
      </c>
    </row>
    <row r="2557" spans="1:19" x14ac:dyDescent="0.3">
      <c r="A2557">
        <v>121535</v>
      </c>
      <c r="B2557" s="1">
        <v>44619</v>
      </c>
      <c r="C2557" t="s">
        <v>65</v>
      </c>
      <c r="D2557" t="s">
        <v>18</v>
      </c>
      <c r="E2557" t="s">
        <v>55</v>
      </c>
      <c r="F2557" t="s">
        <v>111</v>
      </c>
      <c r="G2557" t="s">
        <v>29</v>
      </c>
      <c r="H2557" t="s">
        <v>30</v>
      </c>
      <c r="I2557" t="s">
        <v>31</v>
      </c>
      <c r="J2557">
        <v>0.11</v>
      </c>
      <c r="K2557">
        <v>660424.95999999996</v>
      </c>
      <c r="L2557">
        <v>7679.36</v>
      </c>
      <c r="M2557">
        <v>6.65</v>
      </c>
      <c r="N2557" t="s">
        <v>58</v>
      </c>
      <c r="O2557" t="s">
        <v>25</v>
      </c>
      <c r="P2557">
        <v>20031</v>
      </c>
      <c r="Q2557">
        <v>60852</v>
      </c>
      <c r="R2557">
        <v>4</v>
      </c>
      <c r="S2557" t="s">
        <v>33</v>
      </c>
    </row>
    <row r="2558" spans="1:19" x14ac:dyDescent="0.3">
      <c r="A2558">
        <v>110306</v>
      </c>
      <c r="B2558" s="1">
        <v>44639</v>
      </c>
      <c r="C2558" t="s">
        <v>39</v>
      </c>
      <c r="D2558" t="s">
        <v>18</v>
      </c>
      <c r="E2558" t="s">
        <v>27</v>
      </c>
      <c r="F2558" t="s">
        <v>105</v>
      </c>
      <c r="G2558" t="s">
        <v>29</v>
      </c>
      <c r="H2558" t="s">
        <v>22</v>
      </c>
      <c r="I2558" t="s">
        <v>23</v>
      </c>
      <c r="J2558">
        <v>0.08</v>
      </c>
      <c r="K2558">
        <v>899715.65999999992</v>
      </c>
      <c r="L2558">
        <v>10461.81</v>
      </c>
      <c r="M2558">
        <v>3.81</v>
      </c>
      <c r="N2558" t="s">
        <v>44</v>
      </c>
      <c r="O2558" t="s">
        <v>32</v>
      </c>
      <c r="P2558">
        <v>27611</v>
      </c>
      <c r="Q2558">
        <v>83304</v>
      </c>
      <c r="R2558">
        <v>6</v>
      </c>
      <c r="S2558" t="s">
        <v>50</v>
      </c>
    </row>
    <row r="2559" spans="1:19" x14ac:dyDescent="0.3">
      <c r="A2559">
        <v>110316</v>
      </c>
      <c r="B2559" s="1">
        <v>44631</v>
      </c>
      <c r="C2559" t="s">
        <v>39</v>
      </c>
      <c r="D2559" t="s">
        <v>40</v>
      </c>
      <c r="E2559" t="s">
        <v>27</v>
      </c>
      <c r="F2559" t="s">
        <v>88</v>
      </c>
      <c r="G2559" t="s">
        <v>42</v>
      </c>
      <c r="H2559" t="s">
        <v>30</v>
      </c>
      <c r="I2559" t="s">
        <v>37</v>
      </c>
      <c r="J2559">
        <v>0.02</v>
      </c>
      <c r="K2559">
        <v>578568.43999999994</v>
      </c>
      <c r="L2559">
        <v>6727.54</v>
      </c>
      <c r="M2559">
        <v>0.90446115417070916</v>
      </c>
      <c r="N2559" t="s">
        <v>24</v>
      </c>
      <c r="O2559" t="s">
        <v>25</v>
      </c>
      <c r="P2559">
        <v>10251</v>
      </c>
      <c r="Q2559">
        <v>34361</v>
      </c>
      <c r="R2559">
        <v>1</v>
      </c>
      <c r="S2559" t="s">
        <v>26</v>
      </c>
    </row>
    <row r="2560" spans="1:19" x14ac:dyDescent="0.3">
      <c r="A2560">
        <v>110318</v>
      </c>
      <c r="B2560" s="1">
        <v>44587</v>
      </c>
      <c r="C2560" t="s">
        <v>17</v>
      </c>
      <c r="D2560" t="s">
        <v>18</v>
      </c>
      <c r="E2560" t="s">
        <v>27</v>
      </c>
      <c r="F2560" t="s">
        <v>74</v>
      </c>
      <c r="G2560" t="s">
        <v>60</v>
      </c>
      <c r="H2560" t="s">
        <v>52</v>
      </c>
      <c r="I2560" t="s">
        <v>37</v>
      </c>
      <c r="J2560">
        <v>0.11</v>
      </c>
      <c r="K2560">
        <v>1019834.4400000001</v>
      </c>
      <c r="L2560">
        <v>11858.54</v>
      </c>
      <c r="M2560">
        <v>0.48083013927257068</v>
      </c>
      <c r="N2560" t="s">
        <v>44</v>
      </c>
      <c r="O2560" t="s">
        <v>49</v>
      </c>
      <c r="P2560">
        <v>18439</v>
      </c>
      <c r="Q2560">
        <v>61022</v>
      </c>
      <c r="R2560">
        <v>1</v>
      </c>
      <c r="S2560" t="s">
        <v>64</v>
      </c>
    </row>
    <row r="2561" spans="1:19" x14ac:dyDescent="0.3">
      <c r="A2561">
        <v>121525</v>
      </c>
      <c r="B2561" s="1">
        <v>44706</v>
      </c>
      <c r="C2561" t="s">
        <v>91</v>
      </c>
      <c r="D2561" t="s">
        <v>40</v>
      </c>
      <c r="E2561" t="s">
        <v>55</v>
      </c>
      <c r="F2561" t="s">
        <v>73</v>
      </c>
      <c r="G2561" t="s">
        <v>21</v>
      </c>
      <c r="H2561" t="s">
        <v>43</v>
      </c>
      <c r="I2561" t="s">
        <v>37</v>
      </c>
      <c r="J2561">
        <v>0.09</v>
      </c>
      <c r="K2561">
        <v>43000</v>
      </c>
      <c r="L2561">
        <v>500</v>
      </c>
      <c r="M2561">
        <v>1.2119064476832824</v>
      </c>
      <c r="N2561" t="s">
        <v>38</v>
      </c>
      <c r="O2561" t="s">
        <v>49</v>
      </c>
      <c r="P2561">
        <v>671</v>
      </c>
      <c r="Q2561">
        <v>3168</v>
      </c>
      <c r="R2561">
        <v>1</v>
      </c>
      <c r="S2561" t="s">
        <v>33</v>
      </c>
    </row>
    <row r="2562" spans="1:19" x14ac:dyDescent="0.3">
      <c r="A2562">
        <v>121509</v>
      </c>
      <c r="B2562" s="1">
        <v>44654</v>
      </c>
      <c r="C2562" t="s">
        <v>34</v>
      </c>
      <c r="D2562" t="s">
        <v>40</v>
      </c>
      <c r="E2562" t="s">
        <v>27</v>
      </c>
      <c r="F2562" t="s">
        <v>111</v>
      </c>
      <c r="G2562" t="s">
        <v>29</v>
      </c>
      <c r="H2562" t="s">
        <v>22</v>
      </c>
      <c r="I2562" t="s">
        <v>48</v>
      </c>
      <c r="J2562">
        <v>0.08</v>
      </c>
      <c r="K2562">
        <v>730046.26</v>
      </c>
      <c r="L2562">
        <v>8488.91</v>
      </c>
      <c r="M2562">
        <v>2.89</v>
      </c>
      <c r="N2562" t="s">
        <v>38</v>
      </c>
      <c r="O2562" t="s">
        <v>25</v>
      </c>
      <c r="P2562">
        <v>22255</v>
      </c>
      <c r="Q2562">
        <v>67441</v>
      </c>
      <c r="R2562">
        <v>6</v>
      </c>
      <c r="S2562" t="s">
        <v>33</v>
      </c>
    </row>
    <row r="2563" spans="1:19" x14ac:dyDescent="0.3">
      <c r="A2563">
        <v>110352</v>
      </c>
      <c r="B2563" s="1">
        <v>44700</v>
      </c>
      <c r="C2563" t="s">
        <v>91</v>
      </c>
      <c r="D2563" t="s">
        <v>61</v>
      </c>
      <c r="E2563" t="s">
        <v>62</v>
      </c>
      <c r="F2563" t="s">
        <v>68</v>
      </c>
      <c r="G2563" t="s">
        <v>42</v>
      </c>
      <c r="H2563" t="s">
        <v>52</v>
      </c>
      <c r="I2563" t="s">
        <v>31</v>
      </c>
      <c r="J2563">
        <v>0.06</v>
      </c>
      <c r="K2563">
        <v>1215462.08</v>
      </c>
      <c r="L2563">
        <v>14133.28</v>
      </c>
      <c r="M2563">
        <v>6.41</v>
      </c>
      <c r="N2563" t="s">
        <v>24</v>
      </c>
      <c r="O2563" t="s">
        <v>32</v>
      </c>
      <c r="P2563">
        <v>36946</v>
      </c>
      <c r="Q2563">
        <v>110955</v>
      </c>
      <c r="R2563">
        <v>9</v>
      </c>
      <c r="S2563" t="s">
        <v>45</v>
      </c>
    </row>
    <row r="2564" spans="1:19" x14ac:dyDescent="0.3">
      <c r="A2564">
        <v>110357</v>
      </c>
      <c r="B2564" s="1">
        <v>44587</v>
      </c>
      <c r="C2564" t="s">
        <v>17</v>
      </c>
      <c r="D2564" t="s">
        <v>61</v>
      </c>
      <c r="E2564" t="s">
        <v>62</v>
      </c>
      <c r="F2564" t="s">
        <v>105</v>
      </c>
      <c r="G2564" t="s">
        <v>60</v>
      </c>
      <c r="H2564" t="s">
        <v>52</v>
      </c>
      <c r="I2564" t="s">
        <v>23</v>
      </c>
      <c r="J2564">
        <v>0.05</v>
      </c>
      <c r="K2564">
        <v>1032466.98</v>
      </c>
      <c r="L2564">
        <v>12005.43</v>
      </c>
      <c r="M2564">
        <v>0.28000000000000003</v>
      </c>
      <c r="N2564" t="s">
        <v>24</v>
      </c>
      <c r="O2564" t="s">
        <v>49</v>
      </c>
      <c r="P2564">
        <v>31784</v>
      </c>
      <c r="Q2564">
        <v>95664</v>
      </c>
      <c r="R2564">
        <v>6</v>
      </c>
      <c r="S2564" t="s">
        <v>50</v>
      </c>
    </row>
    <row r="2565" spans="1:19" x14ac:dyDescent="0.3">
      <c r="A2565">
        <v>121494</v>
      </c>
      <c r="B2565" s="1">
        <v>44696</v>
      </c>
      <c r="C2565" t="s">
        <v>91</v>
      </c>
      <c r="D2565" t="s">
        <v>18</v>
      </c>
      <c r="E2565" t="s">
        <v>35</v>
      </c>
      <c r="F2565" t="s">
        <v>106</v>
      </c>
      <c r="G2565" t="s">
        <v>29</v>
      </c>
      <c r="H2565" t="s">
        <v>43</v>
      </c>
      <c r="I2565" t="s">
        <v>23</v>
      </c>
      <c r="J2565">
        <v>0.13</v>
      </c>
      <c r="K2565">
        <v>279759.71999999997</v>
      </c>
      <c r="L2565">
        <v>3253.02</v>
      </c>
      <c r="M2565">
        <v>2.3199999999999998</v>
      </c>
      <c r="N2565" t="s">
        <v>53</v>
      </c>
      <c r="O2565" t="s">
        <v>32</v>
      </c>
      <c r="P2565">
        <v>8033</v>
      </c>
      <c r="Q2565">
        <v>25314</v>
      </c>
      <c r="R2565">
        <v>6</v>
      </c>
      <c r="S2565" t="s">
        <v>26</v>
      </c>
    </row>
    <row r="2566" spans="1:19" x14ac:dyDescent="0.3">
      <c r="A2566">
        <v>110363</v>
      </c>
      <c r="B2566" s="1">
        <v>44596</v>
      </c>
      <c r="C2566" t="s">
        <v>65</v>
      </c>
      <c r="D2566" t="s">
        <v>40</v>
      </c>
      <c r="E2566" t="s">
        <v>55</v>
      </c>
      <c r="F2566" t="s">
        <v>72</v>
      </c>
      <c r="G2566" t="s">
        <v>21</v>
      </c>
      <c r="H2566" t="s">
        <v>30</v>
      </c>
      <c r="I2566" t="s">
        <v>37</v>
      </c>
      <c r="J2566">
        <v>0.03</v>
      </c>
      <c r="K2566">
        <v>534912.26</v>
      </c>
      <c r="L2566">
        <v>6219.91</v>
      </c>
      <c r="M2566">
        <v>0.21092177113071869</v>
      </c>
      <c r="N2566" t="s">
        <v>24</v>
      </c>
      <c r="O2566" t="s">
        <v>25</v>
      </c>
      <c r="P2566">
        <v>9449</v>
      </c>
      <c r="Q2566">
        <v>31750</v>
      </c>
      <c r="R2566">
        <v>1</v>
      </c>
      <c r="S2566" t="s">
        <v>64</v>
      </c>
    </row>
    <row r="2567" spans="1:19" x14ac:dyDescent="0.3">
      <c r="A2567">
        <v>110364</v>
      </c>
      <c r="B2567" s="1">
        <v>44578</v>
      </c>
      <c r="C2567" t="s">
        <v>17</v>
      </c>
      <c r="D2567" t="s">
        <v>40</v>
      </c>
      <c r="E2567" t="s">
        <v>35</v>
      </c>
      <c r="F2567" t="s">
        <v>36</v>
      </c>
      <c r="G2567" t="s">
        <v>42</v>
      </c>
      <c r="H2567" t="s">
        <v>22</v>
      </c>
      <c r="I2567" t="s">
        <v>31</v>
      </c>
      <c r="J2567">
        <v>0.09</v>
      </c>
      <c r="K2567">
        <v>960332.76</v>
      </c>
      <c r="L2567">
        <v>11166.66</v>
      </c>
      <c r="M2567">
        <v>7.3</v>
      </c>
      <c r="N2567" t="s">
        <v>44</v>
      </c>
      <c r="O2567" t="s">
        <v>49</v>
      </c>
      <c r="P2567">
        <v>29532</v>
      </c>
      <c r="Q2567">
        <v>88996</v>
      </c>
      <c r="R2567">
        <v>5</v>
      </c>
      <c r="S2567" t="s">
        <v>33</v>
      </c>
    </row>
    <row r="2568" spans="1:19" x14ac:dyDescent="0.3">
      <c r="A2568">
        <v>121472</v>
      </c>
      <c r="B2568" s="1">
        <v>44621</v>
      </c>
      <c r="C2568" t="s">
        <v>39</v>
      </c>
      <c r="D2568" t="s">
        <v>18</v>
      </c>
      <c r="E2568" t="s">
        <v>19</v>
      </c>
      <c r="F2568" t="s">
        <v>90</v>
      </c>
      <c r="G2568" t="s">
        <v>29</v>
      </c>
      <c r="H2568" t="s">
        <v>52</v>
      </c>
      <c r="I2568" t="s">
        <v>31</v>
      </c>
      <c r="J2568">
        <v>0.06</v>
      </c>
      <c r="K2568">
        <v>1025219.76</v>
      </c>
      <c r="L2568">
        <v>11921.16</v>
      </c>
      <c r="M2568">
        <v>4.16</v>
      </c>
      <c r="N2568" t="s">
        <v>58</v>
      </c>
      <c r="O2568" t="s">
        <v>25</v>
      </c>
      <c r="P2568">
        <v>31566</v>
      </c>
      <c r="Q2568">
        <v>95020</v>
      </c>
      <c r="R2568">
        <v>10</v>
      </c>
      <c r="S2568" t="s">
        <v>33</v>
      </c>
    </row>
    <row r="2569" spans="1:19" x14ac:dyDescent="0.3">
      <c r="A2569">
        <v>110370</v>
      </c>
      <c r="B2569" s="1">
        <v>44659</v>
      </c>
      <c r="C2569" t="s">
        <v>34</v>
      </c>
      <c r="D2569" t="s">
        <v>40</v>
      </c>
      <c r="E2569" t="s">
        <v>35</v>
      </c>
      <c r="F2569" t="s">
        <v>97</v>
      </c>
      <c r="G2569" t="s">
        <v>60</v>
      </c>
      <c r="H2569" t="s">
        <v>52</v>
      </c>
      <c r="I2569" t="s">
        <v>23</v>
      </c>
      <c r="J2569">
        <v>0.09</v>
      </c>
      <c r="K2569">
        <v>1218950.24</v>
      </c>
      <c r="L2569">
        <v>14173.84</v>
      </c>
      <c r="M2569">
        <v>3.09</v>
      </c>
      <c r="N2569" t="s">
        <v>24</v>
      </c>
      <c r="O2569" t="s">
        <v>32</v>
      </c>
      <c r="P2569">
        <v>37028</v>
      </c>
      <c r="Q2569">
        <v>111197</v>
      </c>
      <c r="R2569">
        <v>6</v>
      </c>
      <c r="S2569" t="s">
        <v>26</v>
      </c>
    </row>
    <row r="2570" spans="1:19" x14ac:dyDescent="0.3">
      <c r="A2570">
        <v>110372</v>
      </c>
      <c r="B2570" s="1">
        <v>44636</v>
      </c>
      <c r="C2570" t="s">
        <v>39</v>
      </c>
      <c r="D2570" t="s">
        <v>61</v>
      </c>
      <c r="E2570" t="s">
        <v>62</v>
      </c>
      <c r="F2570" t="s">
        <v>78</v>
      </c>
      <c r="G2570" t="s">
        <v>60</v>
      </c>
      <c r="H2570" t="s">
        <v>43</v>
      </c>
      <c r="I2570" t="s">
        <v>37</v>
      </c>
      <c r="J2570">
        <v>0.03</v>
      </c>
      <c r="K2570">
        <v>336903.28</v>
      </c>
      <c r="L2570">
        <v>3917.48</v>
      </c>
      <c r="M2570">
        <v>0.90624862680741036</v>
      </c>
      <c r="N2570" t="s">
        <v>38</v>
      </c>
      <c r="O2570" t="s">
        <v>25</v>
      </c>
      <c r="P2570">
        <v>5764</v>
      </c>
      <c r="Q2570">
        <v>19751</v>
      </c>
      <c r="R2570">
        <v>1</v>
      </c>
      <c r="S2570" t="s">
        <v>33</v>
      </c>
    </row>
    <row r="2571" spans="1:19" x14ac:dyDescent="0.3">
      <c r="A2571">
        <v>110375</v>
      </c>
      <c r="B2571" s="1">
        <v>44655</v>
      </c>
      <c r="C2571" t="s">
        <v>34</v>
      </c>
      <c r="D2571" t="s">
        <v>40</v>
      </c>
      <c r="E2571" t="s">
        <v>19</v>
      </c>
      <c r="F2571" t="s">
        <v>93</v>
      </c>
      <c r="G2571" t="s">
        <v>29</v>
      </c>
      <c r="H2571" t="s">
        <v>30</v>
      </c>
      <c r="I2571" t="s">
        <v>31</v>
      </c>
      <c r="J2571">
        <v>0.09</v>
      </c>
      <c r="K2571">
        <v>410435.86000000004</v>
      </c>
      <c r="L2571">
        <v>4772.51</v>
      </c>
      <c r="M2571">
        <v>0.56999999999999995</v>
      </c>
      <c r="N2571" t="s">
        <v>58</v>
      </c>
      <c r="O2571" t="s">
        <v>32</v>
      </c>
      <c r="P2571">
        <v>12151</v>
      </c>
      <c r="Q2571">
        <v>37511</v>
      </c>
      <c r="R2571">
        <v>6</v>
      </c>
      <c r="S2571" t="s">
        <v>45</v>
      </c>
    </row>
    <row r="2572" spans="1:19" x14ac:dyDescent="0.3">
      <c r="A2572">
        <v>110380</v>
      </c>
      <c r="B2572" s="1">
        <v>44694</v>
      </c>
      <c r="C2572" t="s">
        <v>91</v>
      </c>
      <c r="D2572" t="s">
        <v>18</v>
      </c>
      <c r="E2572" t="s">
        <v>55</v>
      </c>
      <c r="F2572" t="s">
        <v>109</v>
      </c>
      <c r="G2572" t="s">
        <v>29</v>
      </c>
      <c r="H2572" t="s">
        <v>52</v>
      </c>
      <c r="I2572" t="s">
        <v>31</v>
      </c>
      <c r="J2572">
        <v>0.03</v>
      </c>
      <c r="K2572">
        <v>979981.17999999993</v>
      </c>
      <c r="L2572">
        <v>11395.13</v>
      </c>
      <c r="M2572">
        <v>6.23</v>
      </c>
      <c r="N2572" t="s">
        <v>53</v>
      </c>
      <c r="O2572" t="s">
        <v>32</v>
      </c>
      <c r="P2572">
        <v>30152</v>
      </c>
      <c r="Q2572">
        <v>90831</v>
      </c>
      <c r="R2572">
        <v>8</v>
      </c>
      <c r="S2572" t="s">
        <v>50</v>
      </c>
    </row>
    <row r="2573" spans="1:19" x14ac:dyDescent="0.3">
      <c r="A2573">
        <v>121470</v>
      </c>
      <c r="B2573" s="1">
        <v>44710</v>
      </c>
      <c r="C2573" t="s">
        <v>91</v>
      </c>
      <c r="D2573" t="s">
        <v>18</v>
      </c>
      <c r="E2573" t="s">
        <v>19</v>
      </c>
      <c r="F2573" t="s">
        <v>71</v>
      </c>
      <c r="G2573" t="s">
        <v>60</v>
      </c>
      <c r="H2573" t="s">
        <v>22</v>
      </c>
      <c r="I2573" t="s">
        <v>31</v>
      </c>
      <c r="J2573">
        <v>0.02</v>
      </c>
      <c r="K2573">
        <v>820394.41999999993</v>
      </c>
      <c r="L2573">
        <v>9539.4699999999993</v>
      </c>
      <c r="M2573">
        <v>1.75</v>
      </c>
      <c r="N2573" t="s">
        <v>24</v>
      </c>
      <c r="O2573" t="s">
        <v>32</v>
      </c>
      <c r="P2573">
        <v>25088</v>
      </c>
      <c r="Q2573">
        <v>75831</v>
      </c>
      <c r="R2573">
        <v>9</v>
      </c>
      <c r="S2573" t="s">
        <v>64</v>
      </c>
    </row>
    <row r="2574" spans="1:19" x14ac:dyDescent="0.3">
      <c r="A2574">
        <v>121433</v>
      </c>
      <c r="B2574" s="1">
        <v>44572</v>
      </c>
      <c r="C2574" t="s">
        <v>17</v>
      </c>
      <c r="D2574" t="s">
        <v>18</v>
      </c>
      <c r="E2574" t="s">
        <v>55</v>
      </c>
      <c r="F2574" t="s">
        <v>106</v>
      </c>
      <c r="G2574" t="s">
        <v>42</v>
      </c>
      <c r="H2574" t="s">
        <v>22</v>
      </c>
      <c r="I2574" t="s">
        <v>23</v>
      </c>
      <c r="J2574">
        <v>0.1</v>
      </c>
      <c r="K2574">
        <v>823564.38</v>
      </c>
      <c r="L2574">
        <v>9576.33</v>
      </c>
      <c r="M2574">
        <v>3.9</v>
      </c>
      <c r="N2574" t="s">
        <v>58</v>
      </c>
      <c r="O2574" t="s">
        <v>49</v>
      </c>
      <c r="P2574">
        <v>25192</v>
      </c>
      <c r="Q2574">
        <v>76139</v>
      </c>
      <c r="R2574">
        <v>7</v>
      </c>
      <c r="S2574" t="s">
        <v>26</v>
      </c>
    </row>
    <row r="2575" spans="1:19" x14ac:dyDescent="0.3">
      <c r="A2575">
        <v>121416</v>
      </c>
      <c r="B2575" s="1">
        <v>44630</v>
      </c>
      <c r="C2575" t="s">
        <v>39</v>
      </c>
      <c r="D2575" t="s">
        <v>40</v>
      </c>
      <c r="E2575" t="s">
        <v>55</v>
      </c>
      <c r="F2575" t="s">
        <v>57</v>
      </c>
      <c r="G2575" t="s">
        <v>60</v>
      </c>
      <c r="H2575" t="s">
        <v>52</v>
      </c>
      <c r="I2575" t="s">
        <v>48</v>
      </c>
      <c r="J2575">
        <v>7.0000000000000007E-2</v>
      </c>
      <c r="K2575">
        <v>1152843.76</v>
      </c>
      <c r="L2575">
        <v>13405.16</v>
      </c>
      <c r="M2575">
        <v>4.67</v>
      </c>
      <c r="N2575" t="s">
        <v>58</v>
      </c>
      <c r="O2575" t="s">
        <v>49</v>
      </c>
      <c r="P2575">
        <v>35356</v>
      </c>
      <c r="Q2575">
        <v>106245</v>
      </c>
      <c r="R2575">
        <v>8</v>
      </c>
      <c r="S2575" t="s">
        <v>26</v>
      </c>
    </row>
    <row r="2576" spans="1:19" x14ac:dyDescent="0.3">
      <c r="A2576">
        <v>110401</v>
      </c>
      <c r="B2576" s="1">
        <v>44642</v>
      </c>
      <c r="C2576" t="s">
        <v>39</v>
      </c>
      <c r="D2576" t="s">
        <v>18</v>
      </c>
      <c r="E2576" t="s">
        <v>19</v>
      </c>
      <c r="F2576" t="s">
        <v>20</v>
      </c>
      <c r="G2576" t="s">
        <v>29</v>
      </c>
      <c r="H2576" t="s">
        <v>52</v>
      </c>
      <c r="I2576" t="s">
        <v>48</v>
      </c>
      <c r="J2576">
        <v>0.12</v>
      </c>
      <c r="K2576">
        <v>1290000</v>
      </c>
      <c r="L2576">
        <v>15000</v>
      </c>
      <c r="M2576">
        <v>0.85</v>
      </c>
      <c r="N2576" t="s">
        <v>53</v>
      </c>
      <c r="O2576" t="s">
        <v>49</v>
      </c>
      <c r="P2576">
        <v>39677</v>
      </c>
      <c r="Q2576">
        <v>119043</v>
      </c>
      <c r="R2576">
        <v>3</v>
      </c>
      <c r="S2576" t="s">
        <v>26</v>
      </c>
    </row>
    <row r="2577" spans="1:19" x14ac:dyDescent="0.3">
      <c r="A2577">
        <v>121414</v>
      </c>
      <c r="B2577" s="1">
        <v>44677</v>
      </c>
      <c r="C2577" t="s">
        <v>34</v>
      </c>
      <c r="D2577" t="s">
        <v>18</v>
      </c>
      <c r="E2577" t="s">
        <v>19</v>
      </c>
      <c r="F2577" t="s">
        <v>51</v>
      </c>
      <c r="G2577" t="s">
        <v>29</v>
      </c>
      <c r="H2577" t="s">
        <v>22</v>
      </c>
      <c r="I2577" t="s">
        <v>31</v>
      </c>
      <c r="J2577">
        <v>0.12</v>
      </c>
      <c r="K2577">
        <v>917830.70000000007</v>
      </c>
      <c r="L2577">
        <v>10672.45</v>
      </c>
      <c r="M2577">
        <v>2.25</v>
      </c>
      <c r="N2577" t="s">
        <v>24</v>
      </c>
      <c r="O2577" t="s">
        <v>25</v>
      </c>
      <c r="P2577">
        <v>28188</v>
      </c>
      <c r="Q2577">
        <v>85012</v>
      </c>
      <c r="R2577">
        <v>3</v>
      </c>
      <c r="S2577" t="s">
        <v>33</v>
      </c>
    </row>
    <row r="2578" spans="1:19" x14ac:dyDescent="0.3">
      <c r="A2578">
        <v>110439</v>
      </c>
      <c r="B2578" s="1">
        <v>44629</v>
      </c>
      <c r="C2578" t="s">
        <v>39</v>
      </c>
      <c r="D2578" t="s">
        <v>40</v>
      </c>
      <c r="E2578" t="s">
        <v>27</v>
      </c>
      <c r="F2578" t="s">
        <v>97</v>
      </c>
      <c r="G2578" t="s">
        <v>60</v>
      </c>
      <c r="H2578" t="s">
        <v>43</v>
      </c>
      <c r="I2578" t="s">
        <v>48</v>
      </c>
      <c r="J2578">
        <v>0.01</v>
      </c>
      <c r="K2578">
        <v>235285.68000000002</v>
      </c>
      <c r="L2578">
        <v>2735.88</v>
      </c>
      <c r="M2578">
        <v>0.08</v>
      </c>
      <c r="N2578" t="s">
        <v>38</v>
      </c>
      <c r="O2578" t="s">
        <v>49</v>
      </c>
      <c r="P2578">
        <v>6696</v>
      </c>
      <c r="Q2578">
        <v>21353</v>
      </c>
      <c r="R2578">
        <v>9</v>
      </c>
      <c r="S2578" t="s">
        <v>26</v>
      </c>
    </row>
    <row r="2579" spans="1:19" x14ac:dyDescent="0.3">
      <c r="A2579">
        <v>121396</v>
      </c>
      <c r="B2579" s="1">
        <v>44582</v>
      </c>
      <c r="C2579" t="s">
        <v>17</v>
      </c>
      <c r="D2579" t="s">
        <v>40</v>
      </c>
      <c r="E2579" t="s">
        <v>27</v>
      </c>
      <c r="F2579" t="s">
        <v>109</v>
      </c>
      <c r="G2579" t="s">
        <v>60</v>
      </c>
      <c r="H2579" t="s">
        <v>43</v>
      </c>
      <c r="I2579" t="s">
        <v>37</v>
      </c>
      <c r="J2579">
        <v>0.01</v>
      </c>
      <c r="K2579">
        <v>43000</v>
      </c>
      <c r="L2579">
        <v>500</v>
      </c>
      <c r="M2579">
        <v>1.390653711353383</v>
      </c>
      <c r="N2579" t="s">
        <v>53</v>
      </c>
      <c r="O2579" t="s">
        <v>32</v>
      </c>
      <c r="P2579">
        <v>769</v>
      </c>
      <c r="Q2579">
        <v>3489</v>
      </c>
      <c r="R2579">
        <v>1</v>
      </c>
      <c r="S2579" t="s">
        <v>50</v>
      </c>
    </row>
    <row r="2580" spans="1:19" x14ac:dyDescent="0.3">
      <c r="A2580">
        <v>110452</v>
      </c>
      <c r="B2580" s="1">
        <v>44606</v>
      </c>
      <c r="C2580" t="s">
        <v>65</v>
      </c>
      <c r="D2580" t="s">
        <v>18</v>
      </c>
      <c r="E2580" t="s">
        <v>35</v>
      </c>
      <c r="F2580" t="s">
        <v>88</v>
      </c>
      <c r="G2580" t="s">
        <v>60</v>
      </c>
      <c r="H2580" t="s">
        <v>43</v>
      </c>
      <c r="I2580" t="s">
        <v>37</v>
      </c>
      <c r="J2580">
        <v>0.11</v>
      </c>
      <c r="K2580">
        <v>225507.47999999998</v>
      </c>
      <c r="L2580">
        <v>2622.18</v>
      </c>
      <c r="M2580">
        <v>0.95272291536163645</v>
      </c>
      <c r="N2580" t="s">
        <v>58</v>
      </c>
      <c r="O2580" t="s">
        <v>25</v>
      </c>
      <c r="P2580">
        <v>3768</v>
      </c>
      <c r="Q2580">
        <v>13251</v>
      </c>
      <c r="R2580">
        <v>1</v>
      </c>
      <c r="S2580" t="s">
        <v>26</v>
      </c>
    </row>
    <row r="2581" spans="1:19" x14ac:dyDescent="0.3">
      <c r="A2581">
        <v>110454</v>
      </c>
      <c r="B2581" s="1">
        <v>44604</v>
      </c>
      <c r="C2581" t="s">
        <v>65</v>
      </c>
      <c r="D2581" t="s">
        <v>61</v>
      </c>
      <c r="E2581" t="s">
        <v>62</v>
      </c>
      <c r="F2581" t="s">
        <v>111</v>
      </c>
      <c r="G2581" t="s">
        <v>60</v>
      </c>
      <c r="H2581" t="s">
        <v>22</v>
      </c>
      <c r="I2581" t="s">
        <v>31</v>
      </c>
      <c r="J2581">
        <v>0.13</v>
      </c>
      <c r="K2581">
        <v>917847.03999999992</v>
      </c>
      <c r="L2581">
        <v>10672.64</v>
      </c>
      <c r="M2581">
        <v>0.63</v>
      </c>
      <c r="N2581" t="s">
        <v>53</v>
      </c>
      <c r="O2581" t="s">
        <v>25</v>
      </c>
      <c r="P2581">
        <v>28188</v>
      </c>
      <c r="Q2581">
        <v>85014</v>
      </c>
      <c r="R2581">
        <v>4</v>
      </c>
      <c r="S2581" t="s">
        <v>33</v>
      </c>
    </row>
    <row r="2582" spans="1:19" x14ac:dyDescent="0.3">
      <c r="A2582">
        <v>121394</v>
      </c>
      <c r="B2582" s="1">
        <v>44702</v>
      </c>
      <c r="C2582" t="s">
        <v>91</v>
      </c>
      <c r="D2582" t="s">
        <v>18</v>
      </c>
      <c r="E2582" t="s">
        <v>55</v>
      </c>
      <c r="F2582" t="s">
        <v>104</v>
      </c>
      <c r="G2582" t="s">
        <v>42</v>
      </c>
      <c r="H2582" t="s">
        <v>43</v>
      </c>
      <c r="I2582" t="s">
        <v>37</v>
      </c>
      <c r="J2582">
        <v>0.06</v>
      </c>
      <c r="K2582">
        <v>282774.02</v>
      </c>
      <c r="L2582">
        <v>3288.07</v>
      </c>
      <c r="M2582">
        <v>0.85619939297978198</v>
      </c>
      <c r="N2582" t="s">
        <v>53</v>
      </c>
      <c r="O2582" t="s">
        <v>25</v>
      </c>
      <c r="P2582">
        <v>4772</v>
      </c>
      <c r="Q2582">
        <v>16520</v>
      </c>
      <c r="R2582">
        <v>1</v>
      </c>
      <c r="S2582" t="s">
        <v>50</v>
      </c>
    </row>
    <row r="2583" spans="1:19" x14ac:dyDescent="0.3">
      <c r="A2583">
        <v>121390</v>
      </c>
      <c r="B2583" s="1">
        <v>44632</v>
      </c>
      <c r="C2583" t="s">
        <v>39</v>
      </c>
      <c r="D2583" t="s">
        <v>18</v>
      </c>
      <c r="E2583" t="s">
        <v>27</v>
      </c>
      <c r="F2583" t="s">
        <v>36</v>
      </c>
      <c r="G2583" t="s">
        <v>60</v>
      </c>
      <c r="H2583" t="s">
        <v>43</v>
      </c>
      <c r="I2583" t="s">
        <v>31</v>
      </c>
      <c r="J2583">
        <v>0.05</v>
      </c>
      <c r="K2583">
        <v>292381.08</v>
      </c>
      <c r="L2583">
        <v>3399.78</v>
      </c>
      <c r="M2583">
        <v>0.67</v>
      </c>
      <c r="N2583" t="s">
        <v>38</v>
      </c>
      <c r="O2583" t="s">
        <v>25</v>
      </c>
      <c r="P2583">
        <v>8423</v>
      </c>
      <c r="Q2583">
        <v>26470</v>
      </c>
      <c r="R2583">
        <v>10</v>
      </c>
      <c r="S2583" t="s">
        <v>33</v>
      </c>
    </row>
    <row r="2584" spans="1:19" x14ac:dyDescent="0.3">
      <c r="A2584">
        <v>110467</v>
      </c>
      <c r="B2584" s="1">
        <v>44674</v>
      </c>
      <c r="C2584" t="s">
        <v>34</v>
      </c>
      <c r="D2584" t="s">
        <v>18</v>
      </c>
      <c r="E2584" t="s">
        <v>55</v>
      </c>
      <c r="F2584" t="s">
        <v>95</v>
      </c>
      <c r="G2584" t="s">
        <v>42</v>
      </c>
      <c r="H2584" t="s">
        <v>22</v>
      </c>
      <c r="I2584" t="s">
        <v>48</v>
      </c>
      <c r="J2584">
        <v>0.02</v>
      </c>
      <c r="K2584">
        <v>893593.32000000007</v>
      </c>
      <c r="L2584">
        <v>10390.620000000001</v>
      </c>
      <c r="M2584">
        <v>5.07</v>
      </c>
      <c r="N2584" t="s">
        <v>58</v>
      </c>
      <c r="O2584" t="s">
        <v>32</v>
      </c>
      <c r="P2584">
        <v>27412</v>
      </c>
      <c r="Q2584">
        <v>82715</v>
      </c>
      <c r="R2584">
        <v>3</v>
      </c>
      <c r="S2584" t="s">
        <v>64</v>
      </c>
    </row>
    <row r="2585" spans="1:19" x14ac:dyDescent="0.3">
      <c r="A2585">
        <v>121384</v>
      </c>
      <c r="B2585" s="1">
        <v>44594</v>
      </c>
      <c r="C2585" t="s">
        <v>65</v>
      </c>
      <c r="D2585" t="s">
        <v>40</v>
      </c>
      <c r="E2585" t="s">
        <v>19</v>
      </c>
      <c r="F2585" t="s">
        <v>102</v>
      </c>
      <c r="G2585" t="s">
        <v>29</v>
      </c>
      <c r="H2585" t="s">
        <v>30</v>
      </c>
      <c r="I2585" t="s">
        <v>37</v>
      </c>
      <c r="J2585">
        <v>0.04</v>
      </c>
      <c r="K2585">
        <v>617296.81999999995</v>
      </c>
      <c r="L2585">
        <v>7177.87</v>
      </c>
      <c r="M2585">
        <v>1.0778459999307068</v>
      </c>
      <c r="N2585" t="s">
        <v>24</v>
      </c>
      <c r="O2585" t="s">
        <v>32</v>
      </c>
      <c r="P2585">
        <v>10972</v>
      </c>
      <c r="Q2585">
        <v>36708</v>
      </c>
      <c r="R2585">
        <v>1</v>
      </c>
      <c r="S2585" t="s">
        <v>45</v>
      </c>
    </row>
    <row r="2586" spans="1:19" x14ac:dyDescent="0.3">
      <c r="A2586">
        <v>121383</v>
      </c>
      <c r="B2586" s="1">
        <v>44659</v>
      </c>
      <c r="C2586" t="s">
        <v>34</v>
      </c>
      <c r="D2586" t="s">
        <v>18</v>
      </c>
      <c r="E2586" t="s">
        <v>55</v>
      </c>
      <c r="F2586" t="s">
        <v>84</v>
      </c>
      <c r="G2586" t="s">
        <v>29</v>
      </c>
      <c r="H2586" t="s">
        <v>43</v>
      </c>
      <c r="I2586" t="s">
        <v>37</v>
      </c>
      <c r="J2586">
        <v>0.1</v>
      </c>
      <c r="K2586">
        <v>294457.12</v>
      </c>
      <c r="L2586">
        <v>3423.92</v>
      </c>
      <c r="M2586">
        <v>0.85798686561648296</v>
      </c>
      <c r="N2586" t="s">
        <v>44</v>
      </c>
      <c r="O2586" t="s">
        <v>25</v>
      </c>
      <c r="P2586">
        <v>4983</v>
      </c>
      <c r="Q2586">
        <v>17207</v>
      </c>
      <c r="R2586">
        <v>1</v>
      </c>
      <c r="S2586" t="s">
        <v>50</v>
      </c>
    </row>
    <row r="2587" spans="1:19" x14ac:dyDescent="0.3">
      <c r="A2587">
        <v>121379</v>
      </c>
      <c r="B2587" s="1">
        <v>44634</v>
      </c>
      <c r="C2587" t="s">
        <v>39</v>
      </c>
      <c r="D2587" t="s">
        <v>61</v>
      </c>
      <c r="E2587" t="s">
        <v>62</v>
      </c>
      <c r="F2587" t="s">
        <v>101</v>
      </c>
      <c r="G2587" t="s">
        <v>21</v>
      </c>
      <c r="H2587" t="s">
        <v>22</v>
      </c>
      <c r="I2587" t="s">
        <v>31</v>
      </c>
      <c r="J2587">
        <v>0.15</v>
      </c>
      <c r="K2587">
        <v>750487.6</v>
      </c>
      <c r="L2587">
        <v>8726.6</v>
      </c>
      <c r="M2587">
        <v>4.1100000000000003</v>
      </c>
      <c r="N2587" t="s">
        <v>58</v>
      </c>
      <c r="O2587" t="s">
        <v>25</v>
      </c>
      <c r="P2587">
        <v>22898</v>
      </c>
      <c r="Q2587">
        <v>69345</v>
      </c>
      <c r="R2587">
        <v>7</v>
      </c>
      <c r="S2587" t="s">
        <v>64</v>
      </c>
    </row>
    <row r="2588" spans="1:19" x14ac:dyDescent="0.3">
      <c r="A2588">
        <v>121366</v>
      </c>
      <c r="B2588" s="1">
        <v>44651</v>
      </c>
      <c r="C2588" t="s">
        <v>39</v>
      </c>
      <c r="D2588" t="s">
        <v>18</v>
      </c>
      <c r="E2588" t="s">
        <v>27</v>
      </c>
      <c r="F2588" t="s">
        <v>107</v>
      </c>
      <c r="G2588" t="s">
        <v>60</v>
      </c>
      <c r="H2588" t="s">
        <v>30</v>
      </c>
      <c r="I2588" t="s">
        <v>31</v>
      </c>
      <c r="J2588">
        <v>0.09</v>
      </c>
      <c r="K2588">
        <v>540513.43999999994</v>
      </c>
      <c r="L2588">
        <v>6285.04</v>
      </c>
      <c r="M2588">
        <v>0.31</v>
      </c>
      <c r="N2588" t="s">
        <v>38</v>
      </c>
      <c r="O2588" t="s">
        <v>32</v>
      </c>
      <c r="P2588">
        <v>16265</v>
      </c>
      <c r="Q2588">
        <v>49699</v>
      </c>
      <c r="R2588">
        <v>6</v>
      </c>
      <c r="S2588" t="s">
        <v>26</v>
      </c>
    </row>
    <row r="2589" spans="1:19" x14ac:dyDescent="0.3">
      <c r="A2589">
        <v>121355</v>
      </c>
      <c r="B2589" s="1">
        <v>44678</v>
      </c>
      <c r="C2589" t="s">
        <v>34</v>
      </c>
      <c r="D2589" t="s">
        <v>61</v>
      </c>
      <c r="E2589" t="s">
        <v>62</v>
      </c>
      <c r="F2589" t="s">
        <v>83</v>
      </c>
      <c r="G2589" t="s">
        <v>21</v>
      </c>
      <c r="H2589" t="s">
        <v>52</v>
      </c>
      <c r="I2589" t="s">
        <v>23</v>
      </c>
      <c r="J2589">
        <v>0.08</v>
      </c>
      <c r="K2589">
        <v>1057115.4400000002</v>
      </c>
      <c r="L2589">
        <v>12292.04</v>
      </c>
      <c r="M2589">
        <v>4.09</v>
      </c>
      <c r="N2589" t="s">
        <v>44</v>
      </c>
      <c r="O2589" t="s">
        <v>49</v>
      </c>
      <c r="P2589">
        <v>32538</v>
      </c>
      <c r="Q2589">
        <v>97900</v>
      </c>
      <c r="R2589">
        <v>10</v>
      </c>
      <c r="S2589" t="s">
        <v>64</v>
      </c>
    </row>
    <row r="2590" spans="1:19" x14ac:dyDescent="0.3">
      <c r="A2590">
        <v>121347</v>
      </c>
      <c r="B2590" s="1">
        <v>44686</v>
      </c>
      <c r="C2590" t="s">
        <v>91</v>
      </c>
      <c r="D2590" t="s">
        <v>40</v>
      </c>
      <c r="E2590" t="s">
        <v>35</v>
      </c>
      <c r="F2590" t="s">
        <v>97</v>
      </c>
      <c r="G2590" t="s">
        <v>21</v>
      </c>
      <c r="H2590" t="s">
        <v>43</v>
      </c>
      <c r="I2590" t="s">
        <v>31</v>
      </c>
      <c r="J2590">
        <v>0.11</v>
      </c>
      <c r="K2590">
        <v>226363.18000000002</v>
      </c>
      <c r="L2590">
        <v>2632.13</v>
      </c>
      <c r="M2590">
        <v>3.86</v>
      </c>
      <c r="N2590" t="s">
        <v>58</v>
      </c>
      <c r="O2590" t="s">
        <v>32</v>
      </c>
      <c r="P2590">
        <v>6439</v>
      </c>
      <c r="Q2590">
        <v>20593</v>
      </c>
      <c r="R2590">
        <v>2</v>
      </c>
      <c r="S2590" t="s">
        <v>26</v>
      </c>
    </row>
    <row r="2591" spans="1:19" x14ac:dyDescent="0.3">
      <c r="A2591">
        <v>110506</v>
      </c>
      <c r="B2591" s="1">
        <v>44710</v>
      </c>
      <c r="C2591" t="s">
        <v>91</v>
      </c>
      <c r="D2591" t="s">
        <v>18</v>
      </c>
      <c r="E2591" t="s">
        <v>19</v>
      </c>
      <c r="F2591" t="s">
        <v>94</v>
      </c>
      <c r="G2591" t="s">
        <v>21</v>
      </c>
      <c r="H2591" t="s">
        <v>43</v>
      </c>
      <c r="I2591" t="s">
        <v>31</v>
      </c>
      <c r="J2591">
        <v>0.14000000000000001</v>
      </c>
      <c r="K2591">
        <v>43000</v>
      </c>
      <c r="L2591">
        <v>500</v>
      </c>
      <c r="M2591">
        <v>5.95</v>
      </c>
      <c r="N2591" t="s">
        <v>53</v>
      </c>
      <c r="O2591" t="s">
        <v>49</v>
      </c>
      <c r="P2591">
        <v>629</v>
      </c>
      <c r="Q2591">
        <v>3382</v>
      </c>
      <c r="R2591">
        <v>10</v>
      </c>
      <c r="S2591" t="s">
        <v>33</v>
      </c>
    </row>
    <row r="2592" spans="1:19" x14ac:dyDescent="0.3">
      <c r="A2592">
        <v>121337</v>
      </c>
      <c r="B2592" s="1">
        <v>44708</v>
      </c>
      <c r="C2592" t="s">
        <v>91</v>
      </c>
      <c r="D2592" t="s">
        <v>40</v>
      </c>
      <c r="E2592" t="s">
        <v>27</v>
      </c>
      <c r="F2592" t="s">
        <v>106</v>
      </c>
      <c r="G2592" t="s">
        <v>42</v>
      </c>
      <c r="H2592" t="s">
        <v>30</v>
      </c>
      <c r="I2592" t="s">
        <v>48</v>
      </c>
      <c r="J2592">
        <v>0.02</v>
      </c>
      <c r="K2592">
        <v>656511.96</v>
      </c>
      <c r="L2592">
        <v>7633.86</v>
      </c>
      <c r="M2592">
        <v>0.41</v>
      </c>
      <c r="N2592" t="s">
        <v>44</v>
      </c>
      <c r="O2592" t="s">
        <v>49</v>
      </c>
      <c r="P2592">
        <v>19908</v>
      </c>
      <c r="Q2592">
        <v>60488</v>
      </c>
      <c r="R2592">
        <v>3</v>
      </c>
      <c r="S2592" t="s">
        <v>26</v>
      </c>
    </row>
    <row r="2593" spans="1:19" x14ac:dyDescent="0.3">
      <c r="A2593">
        <v>121336</v>
      </c>
      <c r="B2593" s="1">
        <v>44606</v>
      </c>
      <c r="C2593" t="s">
        <v>65</v>
      </c>
      <c r="D2593" t="s">
        <v>40</v>
      </c>
      <c r="E2593" t="s">
        <v>55</v>
      </c>
      <c r="F2593" t="s">
        <v>81</v>
      </c>
      <c r="G2593" t="s">
        <v>60</v>
      </c>
      <c r="H2593" t="s">
        <v>22</v>
      </c>
      <c r="I2593" t="s">
        <v>31</v>
      </c>
      <c r="J2593">
        <v>0.11</v>
      </c>
      <c r="K2593">
        <v>891705.62</v>
      </c>
      <c r="L2593">
        <v>10368.67</v>
      </c>
      <c r="M2593">
        <v>2.4</v>
      </c>
      <c r="N2593" t="s">
        <v>44</v>
      </c>
      <c r="O2593" t="s">
        <v>49</v>
      </c>
      <c r="P2593">
        <v>27357</v>
      </c>
      <c r="Q2593">
        <v>82551</v>
      </c>
      <c r="R2593">
        <v>6</v>
      </c>
      <c r="S2593" t="s">
        <v>33</v>
      </c>
    </row>
    <row r="2594" spans="1:19" x14ac:dyDescent="0.3">
      <c r="A2594">
        <v>110534</v>
      </c>
      <c r="B2594" s="1">
        <v>44577</v>
      </c>
      <c r="C2594" t="s">
        <v>17</v>
      </c>
      <c r="D2594" t="s">
        <v>61</v>
      </c>
      <c r="E2594" t="s">
        <v>62</v>
      </c>
      <c r="F2594" t="s">
        <v>93</v>
      </c>
      <c r="G2594" t="s">
        <v>21</v>
      </c>
      <c r="H2594" t="s">
        <v>22</v>
      </c>
      <c r="I2594" t="s">
        <v>37</v>
      </c>
      <c r="J2594">
        <v>0.11</v>
      </c>
      <c r="K2594">
        <v>750748.17999999993</v>
      </c>
      <c r="L2594">
        <v>8729.6299999999992</v>
      </c>
      <c r="M2594">
        <v>1.4210407461773</v>
      </c>
      <c r="N2594" t="s">
        <v>24</v>
      </c>
      <c r="O2594" t="s">
        <v>32</v>
      </c>
      <c r="P2594">
        <v>13453</v>
      </c>
      <c r="Q2594">
        <v>44787</v>
      </c>
      <c r="R2594">
        <v>1</v>
      </c>
      <c r="S2594" t="s">
        <v>45</v>
      </c>
    </row>
    <row r="2595" spans="1:19" x14ac:dyDescent="0.3">
      <c r="A2595">
        <v>121329</v>
      </c>
      <c r="B2595" s="1">
        <v>44664</v>
      </c>
      <c r="C2595" t="s">
        <v>34</v>
      </c>
      <c r="D2595" t="s">
        <v>40</v>
      </c>
      <c r="E2595" t="s">
        <v>55</v>
      </c>
      <c r="F2595" t="s">
        <v>90</v>
      </c>
      <c r="G2595" t="s">
        <v>42</v>
      </c>
      <c r="H2595" t="s">
        <v>52</v>
      </c>
      <c r="I2595" t="s">
        <v>37</v>
      </c>
      <c r="J2595">
        <v>0.14000000000000001</v>
      </c>
      <c r="K2595">
        <v>1007570.8400000001</v>
      </c>
      <c r="L2595">
        <v>11715.94</v>
      </c>
      <c r="M2595">
        <v>1.1922442486795712</v>
      </c>
      <c r="N2595" t="s">
        <v>24</v>
      </c>
      <c r="O2595" t="s">
        <v>32</v>
      </c>
      <c r="P2595">
        <v>18218</v>
      </c>
      <c r="Q2595">
        <v>60303</v>
      </c>
      <c r="R2595">
        <v>1</v>
      </c>
      <c r="S2595" t="s">
        <v>33</v>
      </c>
    </row>
    <row r="2596" spans="1:19" x14ac:dyDescent="0.3">
      <c r="A2596">
        <v>110536</v>
      </c>
      <c r="B2596" s="1">
        <v>44707</v>
      </c>
      <c r="C2596" t="s">
        <v>91</v>
      </c>
      <c r="D2596" t="s">
        <v>18</v>
      </c>
      <c r="E2596" t="s">
        <v>55</v>
      </c>
      <c r="F2596" t="s">
        <v>78</v>
      </c>
      <c r="G2596" t="s">
        <v>21</v>
      </c>
      <c r="H2596" t="s">
        <v>30</v>
      </c>
      <c r="I2596" t="s">
        <v>37</v>
      </c>
      <c r="J2596">
        <v>0.02</v>
      </c>
      <c r="K2596">
        <v>541960.81999999995</v>
      </c>
      <c r="L2596">
        <v>6301.87</v>
      </c>
      <c r="M2596">
        <v>0.3467696915199952</v>
      </c>
      <c r="N2596" t="s">
        <v>24</v>
      </c>
      <c r="O2596" t="s">
        <v>49</v>
      </c>
      <c r="P2596">
        <v>9582</v>
      </c>
      <c r="Q2596">
        <v>32182</v>
      </c>
      <c r="R2596">
        <v>1</v>
      </c>
      <c r="S2596" t="s">
        <v>33</v>
      </c>
    </row>
    <row r="2597" spans="1:19" x14ac:dyDescent="0.3">
      <c r="A2597">
        <v>121323</v>
      </c>
      <c r="B2597" s="1">
        <v>44683</v>
      </c>
      <c r="C2597" t="s">
        <v>91</v>
      </c>
      <c r="D2597" t="s">
        <v>61</v>
      </c>
      <c r="E2597" t="s">
        <v>62</v>
      </c>
      <c r="F2597" t="s">
        <v>63</v>
      </c>
      <c r="G2597" t="s">
        <v>21</v>
      </c>
      <c r="H2597" t="s">
        <v>22</v>
      </c>
      <c r="I2597" t="s">
        <v>48</v>
      </c>
      <c r="J2597">
        <v>7.0000000000000007E-2</v>
      </c>
      <c r="K2597">
        <v>684590.1</v>
      </c>
      <c r="L2597">
        <v>7960.35</v>
      </c>
      <c r="M2597">
        <v>6.75</v>
      </c>
      <c r="N2597" t="s">
        <v>24</v>
      </c>
      <c r="O2597" t="s">
        <v>32</v>
      </c>
      <c r="P2597">
        <v>20804</v>
      </c>
      <c r="Q2597">
        <v>63142</v>
      </c>
      <c r="R2597">
        <v>5</v>
      </c>
      <c r="S2597" t="s">
        <v>64</v>
      </c>
    </row>
    <row r="2598" spans="1:19" x14ac:dyDescent="0.3">
      <c r="A2598">
        <v>110548</v>
      </c>
      <c r="B2598" s="1">
        <v>44572</v>
      </c>
      <c r="C2598" t="s">
        <v>17</v>
      </c>
      <c r="D2598" t="s">
        <v>18</v>
      </c>
      <c r="E2598" t="s">
        <v>55</v>
      </c>
      <c r="F2598" t="s">
        <v>105</v>
      </c>
      <c r="G2598" t="s">
        <v>29</v>
      </c>
      <c r="H2598" t="s">
        <v>22</v>
      </c>
      <c r="I2598" t="s">
        <v>48</v>
      </c>
      <c r="J2598">
        <v>0.04</v>
      </c>
      <c r="K2598">
        <v>700533.64</v>
      </c>
      <c r="L2598">
        <v>8145.74</v>
      </c>
      <c r="M2598">
        <v>7.97</v>
      </c>
      <c r="N2598" t="s">
        <v>53</v>
      </c>
      <c r="O2598" t="s">
        <v>25</v>
      </c>
      <c r="P2598">
        <v>21314</v>
      </c>
      <c r="Q2598">
        <v>64653</v>
      </c>
      <c r="R2598">
        <v>1</v>
      </c>
      <c r="S2598" t="s">
        <v>50</v>
      </c>
    </row>
    <row r="2599" spans="1:19" x14ac:dyDescent="0.3">
      <c r="A2599">
        <v>110551</v>
      </c>
      <c r="B2599" s="1">
        <v>44649</v>
      </c>
      <c r="C2599" t="s">
        <v>39</v>
      </c>
      <c r="D2599" t="s">
        <v>40</v>
      </c>
      <c r="E2599" t="s">
        <v>35</v>
      </c>
      <c r="F2599" t="s">
        <v>63</v>
      </c>
      <c r="G2599" t="s">
        <v>29</v>
      </c>
      <c r="H2599" t="s">
        <v>22</v>
      </c>
      <c r="I2599" t="s">
        <v>48</v>
      </c>
      <c r="J2599">
        <v>0.1</v>
      </c>
      <c r="K2599">
        <v>767210.29999999993</v>
      </c>
      <c r="L2599">
        <v>8921.0499999999993</v>
      </c>
      <c r="M2599">
        <v>6.75</v>
      </c>
      <c r="N2599" t="s">
        <v>24</v>
      </c>
      <c r="O2599" t="s">
        <v>25</v>
      </c>
      <c r="P2599">
        <v>23414</v>
      </c>
      <c r="Q2599">
        <v>70874</v>
      </c>
      <c r="R2599">
        <v>9</v>
      </c>
      <c r="S2599" t="s">
        <v>64</v>
      </c>
    </row>
    <row r="2600" spans="1:19" x14ac:dyDescent="0.3">
      <c r="A2600">
        <v>110559</v>
      </c>
      <c r="B2600" s="1">
        <v>44647</v>
      </c>
      <c r="C2600" t="s">
        <v>39</v>
      </c>
      <c r="D2600" t="s">
        <v>40</v>
      </c>
      <c r="E2600" t="s">
        <v>55</v>
      </c>
      <c r="F2600" t="s">
        <v>72</v>
      </c>
      <c r="G2600" t="s">
        <v>42</v>
      </c>
      <c r="H2600" t="s">
        <v>30</v>
      </c>
      <c r="I2600" t="s">
        <v>48</v>
      </c>
      <c r="J2600">
        <v>0.15</v>
      </c>
      <c r="K2600">
        <v>582158.93999999994</v>
      </c>
      <c r="L2600">
        <v>6769.29</v>
      </c>
      <c r="M2600">
        <v>2.39</v>
      </c>
      <c r="N2600" t="s">
        <v>38</v>
      </c>
      <c r="O2600" t="s">
        <v>32</v>
      </c>
      <c r="P2600">
        <v>17565</v>
      </c>
      <c r="Q2600">
        <v>53548</v>
      </c>
      <c r="R2600">
        <v>1</v>
      </c>
      <c r="S2600" t="s">
        <v>64</v>
      </c>
    </row>
    <row r="2601" spans="1:19" x14ac:dyDescent="0.3">
      <c r="A2601">
        <v>121310</v>
      </c>
      <c r="B2601" s="1">
        <v>44695</v>
      </c>
      <c r="C2601" t="s">
        <v>91</v>
      </c>
      <c r="D2601" t="s">
        <v>40</v>
      </c>
      <c r="E2601" t="s">
        <v>19</v>
      </c>
      <c r="F2601" t="s">
        <v>96</v>
      </c>
      <c r="G2601" t="s">
        <v>60</v>
      </c>
      <c r="H2601" t="s">
        <v>22</v>
      </c>
      <c r="I2601" t="s">
        <v>23</v>
      </c>
      <c r="J2601">
        <v>0.14000000000000001</v>
      </c>
      <c r="K2601">
        <v>847584.17999999993</v>
      </c>
      <c r="L2601">
        <v>9855.6299999999992</v>
      </c>
      <c r="M2601">
        <v>1.5</v>
      </c>
      <c r="N2601" t="s">
        <v>44</v>
      </c>
      <c r="O2601" t="s">
        <v>49</v>
      </c>
      <c r="P2601">
        <v>25969</v>
      </c>
      <c r="Q2601">
        <v>78441</v>
      </c>
      <c r="R2601">
        <v>4</v>
      </c>
      <c r="S2601" t="s">
        <v>26</v>
      </c>
    </row>
    <row r="2602" spans="1:19" x14ac:dyDescent="0.3">
      <c r="A2602">
        <v>121294</v>
      </c>
      <c r="B2602" s="1">
        <v>44612</v>
      </c>
      <c r="C2602" t="s">
        <v>65</v>
      </c>
      <c r="D2602" t="s">
        <v>40</v>
      </c>
      <c r="E2602" t="s">
        <v>55</v>
      </c>
      <c r="F2602" t="s">
        <v>103</v>
      </c>
      <c r="G2602" t="s">
        <v>21</v>
      </c>
      <c r="H2602" t="s">
        <v>52</v>
      </c>
      <c r="I2602" t="s">
        <v>37</v>
      </c>
      <c r="J2602">
        <v>0.12</v>
      </c>
      <c r="K2602">
        <v>1098504.6599999999</v>
      </c>
      <c r="L2602">
        <v>12773.31</v>
      </c>
      <c r="M2602">
        <v>5.0049233827628103E-2</v>
      </c>
      <c r="N2602" t="s">
        <v>44</v>
      </c>
      <c r="O2602" t="s">
        <v>25</v>
      </c>
      <c r="P2602">
        <v>19853</v>
      </c>
      <c r="Q2602">
        <v>65627</v>
      </c>
      <c r="R2602">
        <v>1</v>
      </c>
      <c r="S2602" t="s">
        <v>45</v>
      </c>
    </row>
    <row r="2603" spans="1:19" x14ac:dyDescent="0.3">
      <c r="A2603">
        <v>110564</v>
      </c>
      <c r="B2603" s="1">
        <v>44564</v>
      </c>
      <c r="C2603" t="s">
        <v>17</v>
      </c>
      <c r="D2603" t="s">
        <v>18</v>
      </c>
      <c r="E2603" t="s">
        <v>55</v>
      </c>
      <c r="F2603" t="s">
        <v>71</v>
      </c>
      <c r="G2603" t="s">
        <v>60</v>
      </c>
      <c r="H2603" t="s">
        <v>52</v>
      </c>
      <c r="I2603" t="s">
        <v>37</v>
      </c>
      <c r="J2603">
        <v>0.03</v>
      </c>
      <c r="K2603">
        <v>1025887.12</v>
      </c>
      <c r="L2603">
        <v>11928.92</v>
      </c>
      <c r="M2603">
        <v>9.1161104471751297E-2</v>
      </c>
      <c r="N2603" t="s">
        <v>24</v>
      </c>
      <c r="O2603" t="s">
        <v>32</v>
      </c>
      <c r="P2603">
        <v>18551</v>
      </c>
      <c r="Q2603">
        <v>61385</v>
      </c>
      <c r="R2603">
        <v>1</v>
      </c>
      <c r="S2603" t="s">
        <v>64</v>
      </c>
    </row>
    <row r="2604" spans="1:19" x14ac:dyDescent="0.3">
      <c r="A2604">
        <v>121281</v>
      </c>
      <c r="B2604" s="1">
        <v>44660</v>
      </c>
      <c r="C2604" t="s">
        <v>34</v>
      </c>
      <c r="D2604" t="s">
        <v>40</v>
      </c>
      <c r="E2604" t="s">
        <v>19</v>
      </c>
      <c r="F2604" t="s">
        <v>106</v>
      </c>
      <c r="G2604" t="s">
        <v>60</v>
      </c>
      <c r="H2604" t="s">
        <v>52</v>
      </c>
      <c r="I2604" t="s">
        <v>37</v>
      </c>
      <c r="J2604">
        <v>0.1</v>
      </c>
      <c r="K2604">
        <v>1147262.3600000001</v>
      </c>
      <c r="L2604">
        <v>13340.26</v>
      </c>
      <c r="M2604">
        <v>0.44686815917525158</v>
      </c>
      <c r="N2604" t="s">
        <v>24</v>
      </c>
      <c r="O2604" t="s">
        <v>49</v>
      </c>
      <c r="P2604">
        <v>20676</v>
      </c>
      <c r="Q2604">
        <v>68307</v>
      </c>
      <c r="R2604">
        <v>1</v>
      </c>
      <c r="S2604" t="s">
        <v>26</v>
      </c>
    </row>
    <row r="2605" spans="1:19" x14ac:dyDescent="0.3">
      <c r="A2605">
        <v>110566</v>
      </c>
      <c r="B2605" s="1">
        <v>44642</v>
      </c>
      <c r="C2605" t="s">
        <v>39</v>
      </c>
      <c r="D2605" t="s">
        <v>61</v>
      </c>
      <c r="E2605" t="s">
        <v>62</v>
      </c>
      <c r="F2605" t="s">
        <v>93</v>
      </c>
      <c r="G2605" t="s">
        <v>29</v>
      </c>
      <c r="H2605" t="s">
        <v>52</v>
      </c>
      <c r="I2605" t="s">
        <v>23</v>
      </c>
      <c r="J2605">
        <v>0.1</v>
      </c>
      <c r="K2605">
        <v>983340.34000000008</v>
      </c>
      <c r="L2605">
        <v>11434.19</v>
      </c>
      <c r="M2605">
        <v>1.43</v>
      </c>
      <c r="N2605" t="s">
        <v>44</v>
      </c>
      <c r="O2605" t="s">
        <v>32</v>
      </c>
      <c r="P2605">
        <v>30260</v>
      </c>
      <c r="Q2605">
        <v>91152</v>
      </c>
      <c r="R2605">
        <v>5</v>
      </c>
      <c r="S2605" t="s">
        <v>45</v>
      </c>
    </row>
    <row r="2606" spans="1:19" x14ac:dyDescent="0.3">
      <c r="A2606">
        <v>121280</v>
      </c>
      <c r="B2606" s="1">
        <v>44702</v>
      </c>
      <c r="C2606" t="s">
        <v>91</v>
      </c>
      <c r="D2606" t="s">
        <v>18</v>
      </c>
      <c r="E2606" t="s">
        <v>27</v>
      </c>
      <c r="F2606" t="s">
        <v>92</v>
      </c>
      <c r="G2606" t="s">
        <v>21</v>
      </c>
      <c r="H2606" t="s">
        <v>30</v>
      </c>
      <c r="I2606" t="s">
        <v>23</v>
      </c>
      <c r="J2606">
        <v>0.02</v>
      </c>
      <c r="K2606">
        <v>444260.51999999996</v>
      </c>
      <c r="L2606">
        <v>5165.82</v>
      </c>
      <c r="M2606">
        <v>0.95</v>
      </c>
      <c r="N2606" t="s">
        <v>38</v>
      </c>
      <c r="O2606" t="s">
        <v>32</v>
      </c>
      <c r="P2606">
        <v>13235</v>
      </c>
      <c r="Q2606">
        <v>40724</v>
      </c>
      <c r="R2606">
        <v>7</v>
      </c>
      <c r="S2606" t="s">
        <v>50</v>
      </c>
    </row>
    <row r="2607" spans="1:19" x14ac:dyDescent="0.3">
      <c r="A2607">
        <v>121274</v>
      </c>
      <c r="B2607" s="1">
        <v>44709</v>
      </c>
      <c r="C2607" t="s">
        <v>91</v>
      </c>
      <c r="D2607" t="s">
        <v>40</v>
      </c>
      <c r="E2607" t="s">
        <v>19</v>
      </c>
      <c r="F2607" t="s">
        <v>95</v>
      </c>
      <c r="G2607" t="s">
        <v>42</v>
      </c>
      <c r="H2607" t="s">
        <v>43</v>
      </c>
      <c r="I2607" t="s">
        <v>48</v>
      </c>
      <c r="J2607">
        <v>0.1</v>
      </c>
      <c r="K2607">
        <v>43000</v>
      </c>
      <c r="L2607">
        <v>500</v>
      </c>
      <c r="M2607">
        <v>5.14</v>
      </c>
      <c r="N2607" t="s">
        <v>44</v>
      </c>
      <c r="O2607" t="s">
        <v>32</v>
      </c>
      <c r="P2607">
        <v>872</v>
      </c>
      <c r="Q2607">
        <v>4103</v>
      </c>
      <c r="R2607">
        <v>4</v>
      </c>
      <c r="S2607" t="s">
        <v>64</v>
      </c>
    </row>
    <row r="2608" spans="1:19" x14ac:dyDescent="0.3">
      <c r="A2608">
        <v>121266</v>
      </c>
      <c r="B2608" s="1">
        <v>44699</v>
      </c>
      <c r="C2608" t="s">
        <v>91</v>
      </c>
      <c r="D2608" t="s">
        <v>18</v>
      </c>
      <c r="E2608" t="s">
        <v>55</v>
      </c>
      <c r="F2608" t="s">
        <v>71</v>
      </c>
      <c r="G2608" t="s">
        <v>29</v>
      </c>
      <c r="H2608" t="s">
        <v>52</v>
      </c>
      <c r="I2608" t="s">
        <v>37</v>
      </c>
      <c r="J2608">
        <v>0.02</v>
      </c>
      <c r="K2608">
        <v>1117658.58</v>
      </c>
      <c r="L2608">
        <v>12996.03</v>
      </c>
      <c r="M2608">
        <v>1.3888662387166819</v>
      </c>
      <c r="N2608" t="s">
        <v>24</v>
      </c>
      <c r="O2608" t="s">
        <v>49</v>
      </c>
      <c r="P2608">
        <v>20186</v>
      </c>
      <c r="Q2608">
        <v>66710</v>
      </c>
      <c r="R2608">
        <v>1</v>
      </c>
      <c r="S2608" t="s">
        <v>64</v>
      </c>
    </row>
    <row r="2609" spans="1:19" x14ac:dyDescent="0.3">
      <c r="A2609">
        <v>121264</v>
      </c>
      <c r="B2609" s="1">
        <v>44584</v>
      </c>
      <c r="C2609" t="s">
        <v>17</v>
      </c>
      <c r="D2609" t="s">
        <v>18</v>
      </c>
      <c r="E2609" t="s">
        <v>19</v>
      </c>
      <c r="F2609" t="s">
        <v>57</v>
      </c>
      <c r="G2609" t="s">
        <v>42</v>
      </c>
      <c r="H2609" t="s">
        <v>30</v>
      </c>
      <c r="I2609" t="s">
        <v>48</v>
      </c>
      <c r="J2609">
        <v>0.03</v>
      </c>
      <c r="K2609">
        <v>651238.43999999994</v>
      </c>
      <c r="L2609">
        <v>7572.54</v>
      </c>
      <c r="M2609">
        <v>3.1</v>
      </c>
      <c r="N2609" t="s">
        <v>58</v>
      </c>
      <c r="O2609" t="s">
        <v>49</v>
      </c>
      <c r="P2609">
        <v>19741</v>
      </c>
      <c r="Q2609">
        <v>59994</v>
      </c>
      <c r="R2609">
        <v>3</v>
      </c>
      <c r="S2609" t="s">
        <v>26</v>
      </c>
    </row>
    <row r="2610" spans="1:19" x14ac:dyDescent="0.3">
      <c r="A2610">
        <v>121253</v>
      </c>
      <c r="B2610" s="1">
        <v>44634</v>
      </c>
      <c r="C2610" t="s">
        <v>39</v>
      </c>
      <c r="D2610" t="s">
        <v>18</v>
      </c>
      <c r="E2610" t="s">
        <v>27</v>
      </c>
      <c r="F2610" t="s">
        <v>109</v>
      </c>
      <c r="G2610" t="s">
        <v>42</v>
      </c>
      <c r="H2610" t="s">
        <v>22</v>
      </c>
      <c r="I2610" t="s">
        <v>31</v>
      </c>
      <c r="J2610">
        <v>7.0000000000000007E-2</v>
      </c>
      <c r="K2610">
        <v>729703.98</v>
      </c>
      <c r="L2610">
        <v>8484.93</v>
      </c>
      <c r="M2610">
        <v>5.96</v>
      </c>
      <c r="N2610" t="s">
        <v>58</v>
      </c>
      <c r="O2610" t="s">
        <v>49</v>
      </c>
      <c r="P2610">
        <v>22246</v>
      </c>
      <c r="Q2610">
        <v>67414</v>
      </c>
      <c r="R2610">
        <v>2</v>
      </c>
      <c r="S2610" t="s">
        <v>50</v>
      </c>
    </row>
    <row r="2611" spans="1:19" x14ac:dyDescent="0.3">
      <c r="A2611">
        <v>121231</v>
      </c>
      <c r="B2611" s="1">
        <v>44671</v>
      </c>
      <c r="C2611" t="s">
        <v>34</v>
      </c>
      <c r="D2611" t="s">
        <v>40</v>
      </c>
      <c r="E2611" t="s">
        <v>55</v>
      </c>
      <c r="F2611" t="s">
        <v>68</v>
      </c>
      <c r="G2611" t="s">
        <v>21</v>
      </c>
      <c r="H2611" t="s">
        <v>43</v>
      </c>
      <c r="I2611" t="s">
        <v>37</v>
      </c>
      <c r="J2611">
        <v>0.1</v>
      </c>
      <c r="K2611">
        <v>230884.19999999998</v>
      </c>
      <c r="L2611">
        <v>2684.7</v>
      </c>
      <c r="M2611">
        <v>0.99383478600575959</v>
      </c>
      <c r="N2611" t="s">
        <v>24</v>
      </c>
      <c r="O2611" t="s">
        <v>49</v>
      </c>
      <c r="P2611">
        <v>3858</v>
      </c>
      <c r="Q2611">
        <v>13543</v>
      </c>
      <c r="R2611">
        <v>1</v>
      </c>
      <c r="S2611" t="s">
        <v>45</v>
      </c>
    </row>
    <row r="2612" spans="1:19" x14ac:dyDescent="0.3">
      <c r="A2612">
        <v>110584</v>
      </c>
      <c r="B2612" s="1">
        <v>44593</v>
      </c>
      <c r="C2612" t="s">
        <v>65</v>
      </c>
      <c r="D2612" t="s">
        <v>61</v>
      </c>
      <c r="E2612" t="s">
        <v>62</v>
      </c>
      <c r="F2612" t="s">
        <v>94</v>
      </c>
      <c r="G2612" t="s">
        <v>42</v>
      </c>
      <c r="H2612" t="s">
        <v>43</v>
      </c>
      <c r="I2612" t="s">
        <v>31</v>
      </c>
      <c r="J2612">
        <v>0.09</v>
      </c>
      <c r="K2612">
        <v>348582.08</v>
      </c>
      <c r="L2612">
        <v>4053.28</v>
      </c>
      <c r="M2612">
        <v>4.59</v>
      </c>
      <c r="N2612" t="s">
        <v>44</v>
      </c>
      <c r="O2612" t="s">
        <v>32</v>
      </c>
      <c r="P2612">
        <v>10185</v>
      </c>
      <c r="Q2612">
        <v>31687</v>
      </c>
      <c r="R2612">
        <v>10</v>
      </c>
      <c r="S2612" t="s">
        <v>33</v>
      </c>
    </row>
    <row r="2613" spans="1:19" x14ac:dyDescent="0.3">
      <c r="A2613">
        <v>121194</v>
      </c>
      <c r="B2613" s="1">
        <v>44681</v>
      </c>
      <c r="C2613" t="s">
        <v>34</v>
      </c>
      <c r="D2613" t="s">
        <v>40</v>
      </c>
      <c r="E2613" t="s">
        <v>35</v>
      </c>
      <c r="F2613" t="s">
        <v>104</v>
      </c>
      <c r="G2613" t="s">
        <v>42</v>
      </c>
      <c r="H2613" t="s">
        <v>43</v>
      </c>
      <c r="I2613" t="s">
        <v>31</v>
      </c>
      <c r="J2613">
        <v>0.05</v>
      </c>
      <c r="K2613">
        <v>236018.4</v>
      </c>
      <c r="L2613">
        <v>2744.4</v>
      </c>
      <c r="M2613">
        <v>3.05</v>
      </c>
      <c r="N2613" t="s">
        <v>58</v>
      </c>
      <c r="O2613" t="s">
        <v>49</v>
      </c>
      <c r="P2613">
        <v>6718</v>
      </c>
      <c r="Q2613">
        <v>21419</v>
      </c>
      <c r="R2613">
        <v>4</v>
      </c>
      <c r="S2613" t="s">
        <v>50</v>
      </c>
    </row>
    <row r="2614" spans="1:19" x14ac:dyDescent="0.3">
      <c r="A2614">
        <v>121193</v>
      </c>
      <c r="B2614" s="1">
        <v>44643</v>
      </c>
      <c r="C2614" t="s">
        <v>39</v>
      </c>
      <c r="D2614" t="s">
        <v>40</v>
      </c>
      <c r="E2614" t="s">
        <v>27</v>
      </c>
      <c r="F2614" t="s">
        <v>72</v>
      </c>
      <c r="G2614" t="s">
        <v>42</v>
      </c>
      <c r="H2614" t="s">
        <v>43</v>
      </c>
      <c r="I2614" t="s">
        <v>31</v>
      </c>
      <c r="J2614">
        <v>0.1</v>
      </c>
      <c r="K2614">
        <v>253725.80000000002</v>
      </c>
      <c r="L2614">
        <v>2950.3</v>
      </c>
      <c r="M2614">
        <v>1.8</v>
      </c>
      <c r="N2614" t="s">
        <v>24</v>
      </c>
      <c r="O2614" t="s">
        <v>49</v>
      </c>
      <c r="P2614">
        <v>7247</v>
      </c>
      <c r="Q2614">
        <v>22986</v>
      </c>
      <c r="R2614">
        <v>10</v>
      </c>
      <c r="S2614" t="s">
        <v>64</v>
      </c>
    </row>
    <row r="2615" spans="1:19" x14ac:dyDescent="0.3">
      <c r="A2615">
        <v>110608</v>
      </c>
      <c r="B2615" s="1">
        <v>44690</v>
      </c>
      <c r="C2615" t="s">
        <v>91</v>
      </c>
      <c r="D2615" t="s">
        <v>40</v>
      </c>
      <c r="E2615" t="s">
        <v>55</v>
      </c>
      <c r="F2615" t="s">
        <v>92</v>
      </c>
      <c r="G2615" t="s">
        <v>29</v>
      </c>
      <c r="H2615" t="s">
        <v>43</v>
      </c>
      <c r="I2615" t="s">
        <v>37</v>
      </c>
      <c r="J2615">
        <v>7.0000000000000007E-2</v>
      </c>
      <c r="K2615">
        <v>237128.66</v>
      </c>
      <c r="L2615">
        <v>2757.31</v>
      </c>
      <c r="M2615">
        <v>0.76146334323462861</v>
      </c>
      <c r="N2615" t="s">
        <v>44</v>
      </c>
      <c r="O2615" t="s">
        <v>49</v>
      </c>
      <c r="P2615">
        <v>3966</v>
      </c>
      <c r="Q2615">
        <v>13896</v>
      </c>
      <c r="R2615">
        <v>1</v>
      </c>
      <c r="S2615" t="s">
        <v>50</v>
      </c>
    </row>
    <row r="2616" spans="1:19" x14ac:dyDescent="0.3">
      <c r="A2616">
        <v>110610</v>
      </c>
      <c r="B2616" s="1">
        <v>44609</v>
      </c>
      <c r="C2616" t="s">
        <v>65</v>
      </c>
      <c r="D2616" t="s">
        <v>40</v>
      </c>
      <c r="E2616" t="s">
        <v>35</v>
      </c>
      <c r="F2616" t="s">
        <v>92</v>
      </c>
      <c r="G2616" t="s">
        <v>29</v>
      </c>
      <c r="H2616" t="s">
        <v>52</v>
      </c>
      <c r="I2616" t="s">
        <v>23</v>
      </c>
      <c r="J2616">
        <v>0.05</v>
      </c>
      <c r="K2616">
        <v>1178659.24</v>
      </c>
      <c r="L2616">
        <v>13705.34</v>
      </c>
      <c r="M2616">
        <v>4.47</v>
      </c>
      <c r="N2616" t="s">
        <v>53</v>
      </c>
      <c r="O2616" t="s">
        <v>25</v>
      </c>
      <c r="P2616">
        <v>36036</v>
      </c>
      <c r="Q2616">
        <v>108259</v>
      </c>
      <c r="R2616">
        <v>8</v>
      </c>
      <c r="S2616" t="s">
        <v>50</v>
      </c>
    </row>
    <row r="2617" spans="1:19" x14ac:dyDescent="0.3">
      <c r="A2617">
        <v>110623</v>
      </c>
      <c r="B2617" s="1">
        <v>44699</v>
      </c>
      <c r="C2617" t="s">
        <v>91</v>
      </c>
      <c r="D2617" t="s">
        <v>18</v>
      </c>
      <c r="E2617" t="s">
        <v>27</v>
      </c>
      <c r="F2617" t="s">
        <v>36</v>
      </c>
      <c r="G2617" t="s">
        <v>29</v>
      </c>
      <c r="H2617" t="s">
        <v>52</v>
      </c>
      <c r="I2617" t="s">
        <v>23</v>
      </c>
      <c r="J2617">
        <v>0.05</v>
      </c>
      <c r="K2617">
        <v>1290000</v>
      </c>
      <c r="L2617">
        <v>15000</v>
      </c>
      <c r="M2617">
        <v>1.61</v>
      </c>
      <c r="N2617" t="s">
        <v>24</v>
      </c>
      <c r="O2617" t="s">
        <v>25</v>
      </c>
      <c r="P2617">
        <v>38864</v>
      </c>
      <c r="Q2617">
        <v>116636</v>
      </c>
      <c r="R2617">
        <v>2</v>
      </c>
      <c r="S2617" t="s">
        <v>33</v>
      </c>
    </row>
    <row r="2618" spans="1:19" x14ac:dyDescent="0.3">
      <c r="A2618">
        <v>121185</v>
      </c>
      <c r="B2618" s="1">
        <v>44672</v>
      </c>
      <c r="C2618" t="s">
        <v>34</v>
      </c>
      <c r="D2618" t="s">
        <v>18</v>
      </c>
      <c r="E2618" t="s">
        <v>55</v>
      </c>
      <c r="F2618" t="s">
        <v>82</v>
      </c>
      <c r="G2618" t="s">
        <v>21</v>
      </c>
      <c r="H2618" t="s">
        <v>30</v>
      </c>
      <c r="I2618" t="s">
        <v>31</v>
      </c>
      <c r="J2618">
        <v>0.12</v>
      </c>
      <c r="K2618">
        <v>426825.74</v>
      </c>
      <c r="L2618">
        <v>4963.09</v>
      </c>
      <c r="M2618">
        <v>4.9800000000000004</v>
      </c>
      <c r="N2618" t="s">
        <v>53</v>
      </c>
      <c r="O2618" t="s">
        <v>32</v>
      </c>
      <c r="P2618">
        <v>12668</v>
      </c>
      <c r="Q2618">
        <v>39044</v>
      </c>
      <c r="R2618">
        <v>7</v>
      </c>
      <c r="S2618" t="s">
        <v>26</v>
      </c>
    </row>
    <row r="2619" spans="1:19" x14ac:dyDescent="0.3">
      <c r="A2619">
        <v>121181</v>
      </c>
      <c r="B2619" s="1">
        <v>44681</v>
      </c>
      <c r="C2619" t="s">
        <v>34</v>
      </c>
      <c r="D2619" t="s">
        <v>61</v>
      </c>
      <c r="E2619" t="s">
        <v>62</v>
      </c>
      <c r="F2619" t="s">
        <v>98</v>
      </c>
      <c r="G2619" t="s">
        <v>21</v>
      </c>
      <c r="H2619" t="s">
        <v>22</v>
      </c>
      <c r="I2619" t="s">
        <v>31</v>
      </c>
      <c r="J2619">
        <v>0.02</v>
      </c>
      <c r="K2619">
        <v>924893.88</v>
      </c>
      <c r="L2619">
        <v>10754.58</v>
      </c>
      <c r="M2619">
        <v>4.99</v>
      </c>
      <c r="N2619" t="s">
        <v>58</v>
      </c>
      <c r="O2619" t="s">
        <v>49</v>
      </c>
      <c r="P2619">
        <v>28406</v>
      </c>
      <c r="Q2619">
        <v>85658</v>
      </c>
      <c r="R2619">
        <v>1</v>
      </c>
      <c r="S2619" t="s">
        <v>50</v>
      </c>
    </row>
    <row r="2620" spans="1:19" x14ac:dyDescent="0.3">
      <c r="A2620">
        <v>110636</v>
      </c>
      <c r="B2620" s="1">
        <v>44603</v>
      </c>
      <c r="C2620" t="s">
        <v>65</v>
      </c>
      <c r="D2620" t="s">
        <v>18</v>
      </c>
      <c r="E2620" t="s">
        <v>55</v>
      </c>
      <c r="F2620" t="s">
        <v>47</v>
      </c>
      <c r="G2620" t="s">
        <v>21</v>
      </c>
      <c r="H2620" t="s">
        <v>43</v>
      </c>
      <c r="I2620" t="s">
        <v>23</v>
      </c>
      <c r="J2620">
        <v>0.04</v>
      </c>
      <c r="K2620">
        <v>271070.28000000003</v>
      </c>
      <c r="L2620">
        <v>3151.98</v>
      </c>
      <c r="M2620">
        <v>4.25</v>
      </c>
      <c r="N2620" t="s">
        <v>53</v>
      </c>
      <c r="O2620" t="s">
        <v>32</v>
      </c>
      <c r="P2620">
        <v>7771</v>
      </c>
      <c r="Q2620">
        <v>24537</v>
      </c>
      <c r="R2620">
        <v>8</v>
      </c>
      <c r="S2620" t="s">
        <v>50</v>
      </c>
    </row>
    <row r="2621" spans="1:19" x14ac:dyDescent="0.3">
      <c r="A2621">
        <v>110638</v>
      </c>
      <c r="B2621" s="1">
        <v>44671</v>
      </c>
      <c r="C2621" t="s">
        <v>34</v>
      </c>
      <c r="D2621" t="s">
        <v>40</v>
      </c>
      <c r="E2621" t="s">
        <v>35</v>
      </c>
      <c r="F2621" t="s">
        <v>89</v>
      </c>
      <c r="G2621" t="s">
        <v>29</v>
      </c>
      <c r="H2621" t="s">
        <v>30</v>
      </c>
      <c r="I2621" t="s">
        <v>31</v>
      </c>
      <c r="J2621">
        <v>0.03</v>
      </c>
      <c r="K2621">
        <v>574836.04</v>
      </c>
      <c r="L2621">
        <v>6684.14</v>
      </c>
      <c r="M2621">
        <v>2.04</v>
      </c>
      <c r="N2621" t="s">
        <v>53</v>
      </c>
      <c r="O2621" t="s">
        <v>32</v>
      </c>
      <c r="P2621">
        <v>17333</v>
      </c>
      <c r="Q2621">
        <v>52861</v>
      </c>
      <c r="R2621">
        <v>8</v>
      </c>
      <c r="S2621" t="s">
        <v>50</v>
      </c>
    </row>
    <row r="2622" spans="1:19" x14ac:dyDescent="0.3">
      <c r="A2622">
        <v>110639</v>
      </c>
      <c r="B2622" s="1">
        <v>44610</v>
      </c>
      <c r="C2622" t="s">
        <v>65</v>
      </c>
      <c r="D2622" t="s">
        <v>18</v>
      </c>
      <c r="E2622" t="s">
        <v>19</v>
      </c>
      <c r="F2622" t="s">
        <v>36</v>
      </c>
      <c r="G2622" t="s">
        <v>42</v>
      </c>
      <c r="H2622" t="s">
        <v>22</v>
      </c>
      <c r="I2622" t="s">
        <v>37</v>
      </c>
      <c r="J2622">
        <v>0.11</v>
      </c>
      <c r="K2622">
        <v>801433.14</v>
      </c>
      <c r="L2622">
        <v>9318.99</v>
      </c>
      <c r="M2622">
        <v>1.145769960125345</v>
      </c>
      <c r="N2622" t="s">
        <v>44</v>
      </c>
      <c r="O2622" t="s">
        <v>49</v>
      </c>
      <c r="P2622">
        <v>14378</v>
      </c>
      <c r="Q2622">
        <v>47800</v>
      </c>
      <c r="R2622">
        <v>1</v>
      </c>
      <c r="S2622" t="s">
        <v>33</v>
      </c>
    </row>
    <row r="2623" spans="1:19" x14ac:dyDescent="0.3">
      <c r="A2623">
        <v>121165</v>
      </c>
      <c r="B2623" s="1">
        <v>44656</v>
      </c>
      <c r="C2623" t="s">
        <v>34</v>
      </c>
      <c r="D2623" t="s">
        <v>18</v>
      </c>
      <c r="E2623" t="s">
        <v>55</v>
      </c>
      <c r="F2623" t="s">
        <v>70</v>
      </c>
      <c r="G2623" t="s">
        <v>21</v>
      </c>
      <c r="H2623" t="s">
        <v>22</v>
      </c>
      <c r="I2623" t="s">
        <v>37</v>
      </c>
      <c r="J2623">
        <v>0.05</v>
      </c>
      <c r="K2623">
        <v>671752.02</v>
      </c>
      <c r="L2623">
        <v>7811.07</v>
      </c>
      <c r="M2623">
        <v>1.3852912934432799</v>
      </c>
      <c r="N2623" t="s">
        <v>58</v>
      </c>
      <c r="O2623" t="s">
        <v>25</v>
      </c>
      <c r="P2623">
        <v>11980</v>
      </c>
      <c r="Q2623">
        <v>39991</v>
      </c>
      <c r="R2623">
        <v>1</v>
      </c>
      <c r="S2623" t="s">
        <v>64</v>
      </c>
    </row>
    <row r="2624" spans="1:19" x14ac:dyDescent="0.3">
      <c r="A2624">
        <v>110644</v>
      </c>
      <c r="B2624" s="1">
        <v>44654</v>
      </c>
      <c r="C2624" t="s">
        <v>34</v>
      </c>
      <c r="D2624" t="s">
        <v>18</v>
      </c>
      <c r="E2624" t="s">
        <v>27</v>
      </c>
      <c r="F2624" t="s">
        <v>98</v>
      </c>
      <c r="G2624" t="s">
        <v>42</v>
      </c>
      <c r="H2624" t="s">
        <v>30</v>
      </c>
      <c r="I2624" t="s">
        <v>31</v>
      </c>
      <c r="J2624">
        <v>0.06</v>
      </c>
      <c r="K2624">
        <v>438114.10000000003</v>
      </c>
      <c r="L2624">
        <v>5094.3500000000004</v>
      </c>
      <c r="M2624">
        <v>7.65</v>
      </c>
      <c r="N2624" t="s">
        <v>44</v>
      </c>
      <c r="O2624" t="s">
        <v>32</v>
      </c>
      <c r="P2624">
        <v>13033</v>
      </c>
      <c r="Q2624">
        <v>40124</v>
      </c>
      <c r="R2624">
        <v>1</v>
      </c>
      <c r="S2624" t="s">
        <v>50</v>
      </c>
    </row>
    <row r="2625" spans="1:19" x14ac:dyDescent="0.3">
      <c r="A2625">
        <v>121161</v>
      </c>
      <c r="B2625" s="1">
        <v>44674</v>
      </c>
      <c r="C2625" t="s">
        <v>34</v>
      </c>
      <c r="D2625" t="s">
        <v>18</v>
      </c>
      <c r="E2625" t="s">
        <v>35</v>
      </c>
      <c r="F2625" t="s">
        <v>73</v>
      </c>
      <c r="G2625" t="s">
        <v>42</v>
      </c>
      <c r="H2625" t="s">
        <v>43</v>
      </c>
      <c r="I2625" t="s">
        <v>23</v>
      </c>
      <c r="J2625">
        <v>0.14000000000000001</v>
      </c>
      <c r="K2625">
        <v>253050.69999999998</v>
      </c>
      <c r="L2625">
        <v>2942.45</v>
      </c>
      <c r="M2625">
        <v>4.32</v>
      </c>
      <c r="N2625" t="s">
        <v>24</v>
      </c>
      <c r="O2625" t="s">
        <v>49</v>
      </c>
      <c r="P2625">
        <v>7223</v>
      </c>
      <c r="Q2625">
        <v>22916</v>
      </c>
      <c r="R2625">
        <v>6</v>
      </c>
      <c r="S2625" t="s">
        <v>33</v>
      </c>
    </row>
    <row r="2626" spans="1:19" x14ac:dyDescent="0.3">
      <c r="A2626">
        <v>110659</v>
      </c>
      <c r="B2626" s="1">
        <v>44657</v>
      </c>
      <c r="C2626" t="s">
        <v>34</v>
      </c>
      <c r="D2626" t="s">
        <v>40</v>
      </c>
      <c r="E2626" t="s">
        <v>55</v>
      </c>
      <c r="F2626" t="s">
        <v>108</v>
      </c>
      <c r="G2626" t="s">
        <v>21</v>
      </c>
      <c r="H2626" t="s">
        <v>22</v>
      </c>
      <c r="I2626" t="s">
        <v>23</v>
      </c>
      <c r="J2626">
        <v>0.13</v>
      </c>
      <c r="K2626">
        <v>893176.22000000009</v>
      </c>
      <c r="L2626">
        <v>10385.77</v>
      </c>
      <c r="M2626">
        <v>4.2300000000000004</v>
      </c>
      <c r="N2626" t="s">
        <v>44</v>
      </c>
      <c r="O2626" t="s">
        <v>32</v>
      </c>
      <c r="P2626">
        <v>27401</v>
      </c>
      <c r="Q2626">
        <v>82681</v>
      </c>
      <c r="R2626">
        <v>10</v>
      </c>
      <c r="S2626" t="s">
        <v>45</v>
      </c>
    </row>
    <row r="2627" spans="1:19" x14ac:dyDescent="0.3">
      <c r="A2627">
        <v>121157</v>
      </c>
      <c r="B2627" s="1">
        <v>44586</v>
      </c>
      <c r="C2627" t="s">
        <v>17</v>
      </c>
      <c r="D2627" t="s">
        <v>61</v>
      </c>
      <c r="E2627" t="s">
        <v>62</v>
      </c>
      <c r="F2627" t="s">
        <v>57</v>
      </c>
      <c r="G2627" t="s">
        <v>29</v>
      </c>
      <c r="H2627" t="s">
        <v>22</v>
      </c>
      <c r="I2627" t="s">
        <v>23</v>
      </c>
      <c r="J2627">
        <v>7.0000000000000007E-2</v>
      </c>
      <c r="K2627">
        <v>923664.94000000006</v>
      </c>
      <c r="L2627">
        <v>10740.29</v>
      </c>
      <c r="M2627">
        <v>1.7</v>
      </c>
      <c r="N2627" t="s">
        <v>38</v>
      </c>
      <c r="O2627" t="s">
        <v>32</v>
      </c>
      <c r="P2627">
        <v>28366</v>
      </c>
      <c r="Q2627">
        <v>85542</v>
      </c>
      <c r="R2627">
        <v>4</v>
      </c>
      <c r="S2627" t="s">
        <v>26</v>
      </c>
    </row>
    <row r="2628" spans="1:19" x14ac:dyDescent="0.3">
      <c r="A2628">
        <v>121150</v>
      </c>
      <c r="B2628" s="1">
        <v>44619</v>
      </c>
      <c r="C2628" t="s">
        <v>65</v>
      </c>
      <c r="D2628" t="s">
        <v>40</v>
      </c>
      <c r="E2628" t="s">
        <v>55</v>
      </c>
      <c r="F2628" t="s">
        <v>68</v>
      </c>
      <c r="G2628" t="s">
        <v>60</v>
      </c>
      <c r="H2628" t="s">
        <v>43</v>
      </c>
      <c r="I2628" t="s">
        <v>23</v>
      </c>
      <c r="J2628">
        <v>0.13</v>
      </c>
      <c r="K2628">
        <v>326191.98</v>
      </c>
      <c r="L2628">
        <v>3792.93</v>
      </c>
      <c r="M2628">
        <v>7.58</v>
      </c>
      <c r="N2628" t="s">
        <v>24</v>
      </c>
      <c r="O2628" t="s">
        <v>32</v>
      </c>
      <c r="P2628">
        <v>9478</v>
      </c>
      <c r="Q2628">
        <v>29594</v>
      </c>
      <c r="R2628">
        <v>3</v>
      </c>
      <c r="S2628" t="s">
        <v>45</v>
      </c>
    </row>
    <row r="2629" spans="1:19" x14ac:dyDescent="0.3">
      <c r="A2629">
        <v>121123</v>
      </c>
      <c r="B2629" s="1">
        <v>44595</v>
      </c>
      <c r="C2629" t="s">
        <v>65</v>
      </c>
      <c r="D2629" t="s">
        <v>40</v>
      </c>
      <c r="E2629" t="s">
        <v>35</v>
      </c>
      <c r="F2629" t="s">
        <v>89</v>
      </c>
      <c r="G2629" t="s">
        <v>21</v>
      </c>
      <c r="H2629" t="s">
        <v>22</v>
      </c>
      <c r="I2629" t="s">
        <v>37</v>
      </c>
      <c r="J2629">
        <v>0.13</v>
      </c>
      <c r="K2629">
        <v>673111.68</v>
      </c>
      <c r="L2629">
        <v>7826.88</v>
      </c>
      <c r="M2629">
        <v>1.4103159103570939</v>
      </c>
      <c r="N2629" t="s">
        <v>53</v>
      </c>
      <c r="O2629" t="s">
        <v>25</v>
      </c>
      <c r="P2629">
        <v>12005</v>
      </c>
      <c r="Q2629">
        <v>40072</v>
      </c>
      <c r="R2629">
        <v>1</v>
      </c>
      <c r="S2629" t="s">
        <v>50</v>
      </c>
    </row>
    <row r="2630" spans="1:19" x14ac:dyDescent="0.3">
      <c r="A2630">
        <v>121116</v>
      </c>
      <c r="B2630" s="1">
        <v>44631</v>
      </c>
      <c r="C2630" t="s">
        <v>39</v>
      </c>
      <c r="D2630" t="s">
        <v>40</v>
      </c>
      <c r="E2630" t="s">
        <v>55</v>
      </c>
      <c r="F2630" t="s">
        <v>90</v>
      </c>
      <c r="G2630" t="s">
        <v>21</v>
      </c>
      <c r="H2630" t="s">
        <v>22</v>
      </c>
      <c r="I2630" t="s">
        <v>31</v>
      </c>
      <c r="J2630">
        <v>0.15</v>
      </c>
      <c r="K2630">
        <v>756738.94000000006</v>
      </c>
      <c r="L2630">
        <v>8799.2900000000009</v>
      </c>
      <c r="M2630">
        <v>5.5</v>
      </c>
      <c r="N2630" t="s">
        <v>44</v>
      </c>
      <c r="O2630" t="s">
        <v>25</v>
      </c>
      <c r="P2630">
        <v>23089</v>
      </c>
      <c r="Q2630">
        <v>69912</v>
      </c>
      <c r="R2630">
        <v>1</v>
      </c>
      <c r="S2630" t="s">
        <v>33</v>
      </c>
    </row>
    <row r="2631" spans="1:19" x14ac:dyDescent="0.3">
      <c r="A2631">
        <v>121106</v>
      </c>
      <c r="B2631" s="1">
        <v>44585</v>
      </c>
      <c r="C2631" t="s">
        <v>17</v>
      </c>
      <c r="D2631" t="s">
        <v>18</v>
      </c>
      <c r="E2631" t="s">
        <v>27</v>
      </c>
      <c r="F2631" t="s">
        <v>108</v>
      </c>
      <c r="G2631" t="s">
        <v>60</v>
      </c>
      <c r="H2631" t="s">
        <v>52</v>
      </c>
      <c r="I2631" t="s">
        <v>31</v>
      </c>
      <c r="J2631">
        <v>0.01</v>
      </c>
      <c r="K2631">
        <v>984603.67999999993</v>
      </c>
      <c r="L2631">
        <v>11448.88</v>
      </c>
      <c r="M2631">
        <v>3.1</v>
      </c>
      <c r="N2631" t="s">
        <v>44</v>
      </c>
      <c r="O2631" t="s">
        <v>25</v>
      </c>
      <c r="P2631">
        <v>30300</v>
      </c>
      <c r="Q2631">
        <v>91270</v>
      </c>
      <c r="R2631">
        <v>6</v>
      </c>
      <c r="S2631" t="s">
        <v>45</v>
      </c>
    </row>
    <row r="2632" spans="1:19" x14ac:dyDescent="0.3">
      <c r="A2632">
        <v>110687</v>
      </c>
      <c r="B2632" s="1">
        <v>44650</v>
      </c>
      <c r="C2632" t="s">
        <v>39</v>
      </c>
      <c r="D2632" t="s">
        <v>40</v>
      </c>
      <c r="E2632" t="s">
        <v>55</v>
      </c>
      <c r="F2632" t="s">
        <v>86</v>
      </c>
      <c r="G2632" t="s">
        <v>42</v>
      </c>
      <c r="H2632" t="s">
        <v>22</v>
      </c>
      <c r="I2632" t="s">
        <v>48</v>
      </c>
      <c r="J2632">
        <v>0.06</v>
      </c>
      <c r="K2632">
        <v>745396.4</v>
      </c>
      <c r="L2632">
        <v>8667.4</v>
      </c>
      <c r="M2632">
        <v>2.54</v>
      </c>
      <c r="N2632" t="s">
        <v>44</v>
      </c>
      <c r="O2632" t="s">
        <v>25</v>
      </c>
      <c r="P2632">
        <v>22736</v>
      </c>
      <c r="Q2632">
        <v>68866</v>
      </c>
      <c r="R2632">
        <v>5</v>
      </c>
      <c r="S2632" t="s">
        <v>50</v>
      </c>
    </row>
    <row r="2633" spans="1:19" x14ac:dyDescent="0.3">
      <c r="A2633">
        <v>110690</v>
      </c>
      <c r="B2633" s="1">
        <v>44569</v>
      </c>
      <c r="C2633" t="s">
        <v>17</v>
      </c>
      <c r="D2633" t="s">
        <v>61</v>
      </c>
      <c r="E2633" t="s">
        <v>62</v>
      </c>
      <c r="F2633" t="s">
        <v>89</v>
      </c>
      <c r="G2633" t="s">
        <v>60</v>
      </c>
      <c r="H2633" t="s">
        <v>43</v>
      </c>
      <c r="I2633" t="s">
        <v>31</v>
      </c>
      <c r="J2633">
        <v>0.14000000000000001</v>
      </c>
      <c r="K2633">
        <v>43000</v>
      </c>
      <c r="L2633">
        <v>500</v>
      </c>
      <c r="M2633">
        <v>0.97</v>
      </c>
      <c r="N2633" t="s">
        <v>24</v>
      </c>
      <c r="O2633" t="s">
        <v>25</v>
      </c>
      <c r="P2633">
        <v>1283</v>
      </c>
      <c r="Q2633">
        <v>5320</v>
      </c>
      <c r="R2633">
        <v>4</v>
      </c>
      <c r="S2633" t="s">
        <v>50</v>
      </c>
    </row>
    <row r="2634" spans="1:19" x14ac:dyDescent="0.3">
      <c r="A2634">
        <v>121102</v>
      </c>
      <c r="B2634" s="1">
        <v>44562</v>
      </c>
      <c r="C2634" t="s">
        <v>17</v>
      </c>
      <c r="D2634" t="s">
        <v>40</v>
      </c>
      <c r="E2634" t="s">
        <v>35</v>
      </c>
      <c r="F2634" t="s">
        <v>95</v>
      </c>
      <c r="G2634" t="s">
        <v>60</v>
      </c>
      <c r="H2634" t="s">
        <v>30</v>
      </c>
      <c r="I2634" t="s">
        <v>31</v>
      </c>
      <c r="J2634">
        <v>0.04</v>
      </c>
      <c r="K2634">
        <v>403407.07999999996</v>
      </c>
      <c r="L2634">
        <v>4690.78</v>
      </c>
      <c r="M2634">
        <v>2.79</v>
      </c>
      <c r="N2634" t="s">
        <v>53</v>
      </c>
      <c r="O2634" t="s">
        <v>32</v>
      </c>
      <c r="P2634">
        <v>11932</v>
      </c>
      <c r="Q2634">
        <v>36862</v>
      </c>
      <c r="R2634">
        <v>2</v>
      </c>
      <c r="S2634" t="s">
        <v>64</v>
      </c>
    </row>
    <row r="2635" spans="1:19" x14ac:dyDescent="0.3">
      <c r="A2635">
        <v>121099</v>
      </c>
      <c r="B2635" s="1">
        <v>44669</v>
      </c>
      <c r="C2635" t="s">
        <v>34</v>
      </c>
      <c r="D2635" t="s">
        <v>40</v>
      </c>
      <c r="E2635" t="s">
        <v>35</v>
      </c>
      <c r="F2635" t="s">
        <v>83</v>
      </c>
      <c r="G2635" t="s">
        <v>60</v>
      </c>
      <c r="H2635" t="s">
        <v>30</v>
      </c>
      <c r="I2635" t="s">
        <v>37</v>
      </c>
      <c r="J2635">
        <v>0.13</v>
      </c>
      <c r="K2635">
        <v>418918.89999999997</v>
      </c>
      <c r="L2635">
        <v>4871.1499999999996</v>
      </c>
      <c r="M2635">
        <v>0.69353938303999041</v>
      </c>
      <c r="N2635" t="s">
        <v>53</v>
      </c>
      <c r="O2635" t="s">
        <v>49</v>
      </c>
      <c r="P2635">
        <v>7295</v>
      </c>
      <c r="Q2635">
        <v>24737</v>
      </c>
      <c r="R2635">
        <v>1</v>
      </c>
      <c r="S2635" t="s">
        <v>64</v>
      </c>
    </row>
    <row r="2636" spans="1:19" x14ac:dyDescent="0.3">
      <c r="A2636">
        <v>121082</v>
      </c>
      <c r="B2636" s="1">
        <v>44700</v>
      </c>
      <c r="C2636" t="s">
        <v>91</v>
      </c>
      <c r="D2636" t="s">
        <v>18</v>
      </c>
      <c r="E2636" t="s">
        <v>55</v>
      </c>
      <c r="F2636" t="s">
        <v>72</v>
      </c>
      <c r="G2636" t="s">
        <v>21</v>
      </c>
      <c r="H2636" t="s">
        <v>30</v>
      </c>
      <c r="I2636" t="s">
        <v>37</v>
      </c>
      <c r="J2636">
        <v>7.0000000000000007E-2</v>
      </c>
      <c r="K2636">
        <v>367889.07999999996</v>
      </c>
      <c r="L2636">
        <v>4277.78</v>
      </c>
      <c r="M2636">
        <v>4.28993432808241E-2</v>
      </c>
      <c r="N2636" t="s">
        <v>53</v>
      </c>
      <c r="O2636" t="s">
        <v>32</v>
      </c>
      <c r="P2636">
        <v>6345</v>
      </c>
      <c r="Q2636">
        <v>21643</v>
      </c>
      <c r="R2636">
        <v>1</v>
      </c>
      <c r="S2636" t="s">
        <v>64</v>
      </c>
    </row>
    <row r="2637" spans="1:19" x14ac:dyDescent="0.3">
      <c r="A2637">
        <v>121058</v>
      </c>
      <c r="B2637" s="1">
        <v>44678</v>
      </c>
      <c r="C2637" t="s">
        <v>34</v>
      </c>
      <c r="D2637" t="s">
        <v>40</v>
      </c>
      <c r="E2637" t="s">
        <v>35</v>
      </c>
      <c r="F2637" t="s">
        <v>88</v>
      </c>
      <c r="G2637" t="s">
        <v>29</v>
      </c>
      <c r="H2637" t="s">
        <v>22</v>
      </c>
      <c r="I2637" t="s">
        <v>23</v>
      </c>
      <c r="J2637">
        <v>0.13</v>
      </c>
      <c r="K2637">
        <v>761892.91999999993</v>
      </c>
      <c r="L2637">
        <v>8859.2199999999993</v>
      </c>
      <c r="M2637">
        <v>1.97</v>
      </c>
      <c r="N2637" t="s">
        <v>38</v>
      </c>
      <c r="O2637" t="s">
        <v>25</v>
      </c>
      <c r="P2637">
        <v>23249</v>
      </c>
      <c r="Q2637">
        <v>70384</v>
      </c>
      <c r="R2637">
        <v>7</v>
      </c>
      <c r="S2637" t="s">
        <v>26</v>
      </c>
    </row>
    <row r="2638" spans="1:19" x14ac:dyDescent="0.3">
      <c r="A2638">
        <v>121049</v>
      </c>
      <c r="B2638" s="1">
        <v>44565</v>
      </c>
      <c r="C2638" t="s">
        <v>17</v>
      </c>
      <c r="D2638" t="s">
        <v>40</v>
      </c>
      <c r="E2638" t="s">
        <v>19</v>
      </c>
      <c r="F2638" t="s">
        <v>51</v>
      </c>
      <c r="G2638" t="s">
        <v>42</v>
      </c>
      <c r="H2638" t="s">
        <v>22</v>
      </c>
      <c r="I2638" t="s">
        <v>31</v>
      </c>
      <c r="J2638">
        <v>0.08</v>
      </c>
      <c r="K2638">
        <v>769465.22000000009</v>
      </c>
      <c r="L2638">
        <v>8947.27</v>
      </c>
      <c r="M2638">
        <v>0.35</v>
      </c>
      <c r="N2638" t="s">
        <v>58</v>
      </c>
      <c r="O2638" t="s">
        <v>49</v>
      </c>
      <c r="P2638">
        <v>23490</v>
      </c>
      <c r="Q2638">
        <v>71097</v>
      </c>
      <c r="R2638">
        <v>7</v>
      </c>
      <c r="S2638" t="s">
        <v>33</v>
      </c>
    </row>
    <row r="2639" spans="1:19" x14ac:dyDescent="0.3">
      <c r="A2639">
        <v>110724</v>
      </c>
      <c r="B2639" s="1">
        <v>44659</v>
      </c>
      <c r="C2639" t="s">
        <v>34</v>
      </c>
      <c r="D2639" t="s">
        <v>18</v>
      </c>
      <c r="E2639" t="s">
        <v>27</v>
      </c>
      <c r="F2639" t="s">
        <v>72</v>
      </c>
      <c r="G2639" t="s">
        <v>29</v>
      </c>
      <c r="H2639" t="s">
        <v>52</v>
      </c>
      <c r="I2639" t="s">
        <v>31</v>
      </c>
      <c r="J2639">
        <v>0.05</v>
      </c>
      <c r="K2639">
        <v>988722.22000000009</v>
      </c>
      <c r="L2639">
        <v>11496.77</v>
      </c>
      <c r="M2639">
        <v>3.73</v>
      </c>
      <c r="N2639" t="s">
        <v>58</v>
      </c>
      <c r="O2639" t="s">
        <v>49</v>
      </c>
      <c r="P2639">
        <v>30429</v>
      </c>
      <c r="Q2639">
        <v>91650</v>
      </c>
      <c r="R2639">
        <v>3</v>
      </c>
      <c r="S2639" t="s">
        <v>64</v>
      </c>
    </row>
    <row r="2640" spans="1:19" x14ac:dyDescent="0.3">
      <c r="A2640">
        <v>121042</v>
      </c>
      <c r="B2640" s="1">
        <v>44679</v>
      </c>
      <c r="C2640" t="s">
        <v>34</v>
      </c>
      <c r="D2640" t="s">
        <v>40</v>
      </c>
      <c r="E2640" t="s">
        <v>27</v>
      </c>
      <c r="F2640" t="s">
        <v>90</v>
      </c>
      <c r="G2640" t="s">
        <v>21</v>
      </c>
      <c r="H2640" t="s">
        <v>22</v>
      </c>
      <c r="I2640" t="s">
        <v>37</v>
      </c>
      <c r="J2640">
        <v>0.01</v>
      </c>
      <c r="K2640">
        <v>929151.74</v>
      </c>
      <c r="L2640">
        <v>10804.09</v>
      </c>
      <c r="M2640">
        <v>3.5749452734020103E-2</v>
      </c>
      <c r="N2640" t="s">
        <v>53</v>
      </c>
      <c r="O2640" t="s">
        <v>49</v>
      </c>
      <c r="P2640">
        <v>16761</v>
      </c>
      <c r="Q2640">
        <v>55559</v>
      </c>
      <c r="R2640">
        <v>1</v>
      </c>
      <c r="S2640" t="s">
        <v>33</v>
      </c>
    </row>
    <row r="2641" spans="1:19" x14ac:dyDescent="0.3">
      <c r="A2641">
        <v>110729</v>
      </c>
      <c r="B2641" s="1">
        <v>44695</v>
      </c>
      <c r="C2641" t="s">
        <v>91</v>
      </c>
      <c r="D2641" t="s">
        <v>18</v>
      </c>
      <c r="E2641" t="s">
        <v>35</v>
      </c>
      <c r="F2641" t="s">
        <v>101</v>
      </c>
      <c r="G2641" t="s">
        <v>60</v>
      </c>
      <c r="H2641" t="s">
        <v>52</v>
      </c>
      <c r="I2641" t="s">
        <v>48</v>
      </c>
      <c r="J2641">
        <v>0.06</v>
      </c>
      <c r="K2641">
        <v>1120026.1599999999</v>
      </c>
      <c r="L2641">
        <v>13023.56</v>
      </c>
      <c r="M2641">
        <v>6.52</v>
      </c>
      <c r="N2641" t="s">
        <v>38</v>
      </c>
      <c r="O2641" t="s">
        <v>32</v>
      </c>
      <c r="P2641">
        <v>34439</v>
      </c>
      <c r="Q2641">
        <v>103528</v>
      </c>
      <c r="R2641">
        <v>3</v>
      </c>
      <c r="S2641" t="s">
        <v>64</v>
      </c>
    </row>
    <row r="2642" spans="1:19" x14ac:dyDescent="0.3">
      <c r="A2642">
        <v>121040</v>
      </c>
      <c r="B2642" s="1">
        <v>44707</v>
      </c>
      <c r="C2642" t="s">
        <v>91</v>
      </c>
      <c r="D2642" t="s">
        <v>40</v>
      </c>
      <c r="E2642" t="s">
        <v>55</v>
      </c>
      <c r="F2642" t="s">
        <v>28</v>
      </c>
      <c r="G2642" t="s">
        <v>21</v>
      </c>
      <c r="H2642" t="s">
        <v>22</v>
      </c>
      <c r="I2642" t="s">
        <v>37</v>
      </c>
      <c r="J2642">
        <v>0.1</v>
      </c>
      <c r="K2642">
        <v>896112.26</v>
      </c>
      <c r="L2642">
        <v>10419.91</v>
      </c>
      <c r="M2642">
        <v>0.1876846268536056</v>
      </c>
      <c r="N2642" t="s">
        <v>38</v>
      </c>
      <c r="O2642" t="s">
        <v>32</v>
      </c>
      <c r="P2642">
        <v>16147</v>
      </c>
      <c r="Q2642">
        <v>53559</v>
      </c>
      <c r="R2642">
        <v>1</v>
      </c>
      <c r="S2642" t="s">
        <v>33</v>
      </c>
    </row>
    <row r="2643" spans="1:19" x14ac:dyDescent="0.3">
      <c r="A2643">
        <v>121035</v>
      </c>
      <c r="B2643" s="1">
        <v>44582</v>
      </c>
      <c r="C2643" t="s">
        <v>17</v>
      </c>
      <c r="D2643" t="s">
        <v>40</v>
      </c>
      <c r="E2643" t="s">
        <v>19</v>
      </c>
      <c r="F2643" t="s">
        <v>97</v>
      </c>
      <c r="G2643" t="s">
        <v>42</v>
      </c>
      <c r="H2643" t="s">
        <v>22</v>
      </c>
      <c r="I2643" t="s">
        <v>31</v>
      </c>
      <c r="J2643">
        <v>0.1</v>
      </c>
      <c r="K2643">
        <v>745650.1</v>
      </c>
      <c r="L2643">
        <v>8670.35</v>
      </c>
      <c r="M2643">
        <v>5.13</v>
      </c>
      <c r="N2643" t="s">
        <v>44</v>
      </c>
      <c r="O2643" t="s">
        <v>32</v>
      </c>
      <c r="P2643">
        <v>22745</v>
      </c>
      <c r="Q2643">
        <v>68892</v>
      </c>
      <c r="R2643">
        <v>6</v>
      </c>
      <c r="S2643" t="s">
        <v>26</v>
      </c>
    </row>
    <row r="2644" spans="1:19" x14ac:dyDescent="0.3">
      <c r="A2644">
        <v>121028</v>
      </c>
      <c r="B2644" s="1">
        <v>44667</v>
      </c>
      <c r="C2644" t="s">
        <v>34</v>
      </c>
      <c r="D2644" t="s">
        <v>40</v>
      </c>
      <c r="E2644" t="s">
        <v>55</v>
      </c>
      <c r="F2644" t="s">
        <v>110</v>
      </c>
      <c r="G2644" t="s">
        <v>42</v>
      </c>
      <c r="H2644" t="s">
        <v>52</v>
      </c>
      <c r="I2644" t="s">
        <v>23</v>
      </c>
      <c r="J2644">
        <v>0.12</v>
      </c>
      <c r="K2644">
        <v>1182700.3799999999</v>
      </c>
      <c r="L2644">
        <v>13752.33</v>
      </c>
      <c r="M2644">
        <v>4.07</v>
      </c>
      <c r="N2644" t="s">
        <v>53</v>
      </c>
      <c r="O2644" t="s">
        <v>25</v>
      </c>
      <c r="P2644">
        <v>36143</v>
      </c>
      <c r="Q2644">
        <v>108576</v>
      </c>
      <c r="R2644">
        <v>4</v>
      </c>
      <c r="S2644" t="s">
        <v>50</v>
      </c>
    </row>
    <row r="2645" spans="1:19" x14ac:dyDescent="0.3">
      <c r="A2645">
        <v>110737</v>
      </c>
      <c r="B2645" s="1">
        <v>44665</v>
      </c>
      <c r="C2645" t="s">
        <v>34</v>
      </c>
      <c r="D2645" t="s">
        <v>40</v>
      </c>
      <c r="E2645" t="s">
        <v>55</v>
      </c>
      <c r="F2645" t="s">
        <v>92</v>
      </c>
      <c r="G2645" t="s">
        <v>29</v>
      </c>
      <c r="H2645" t="s">
        <v>22</v>
      </c>
      <c r="I2645" t="s">
        <v>37</v>
      </c>
      <c r="J2645">
        <v>0.12</v>
      </c>
      <c r="K2645">
        <v>960485.84000000008</v>
      </c>
      <c r="L2645">
        <v>11168.44</v>
      </c>
      <c r="M2645">
        <v>1.2512308456907E-2</v>
      </c>
      <c r="N2645" t="s">
        <v>44</v>
      </c>
      <c r="O2645" t="s">
        <v>32</v>
      </c>
      <c r="P2645">
        <v>17348</v>
      </c>
      <c r="Q2645">
        <v>57470</v>
      </c>
      <c r="R2645">
        <v>1</v>
      </c>
      <c r="S2645" t="s">
        <v>50</v>
      </c>
    </row>
    <row r="2646" spans="1:19" x14ac:dyDescent="0.3">
      <c r="A2646">
        <v>120997</v>
      </c>
      <c r="B2646" s="1">
        <v>44606</v>
      </c>
      <c r="C2646" t="s">
        <v>65</v>
      </c>
      <c r="D2646" t="s">
        <v>18</v>
      </c>
      <c r="E2646" t="s">
        <v>55</v>
      </c>
      <c r="F2646" t="s">
        <v>104</v>
      </c>
      <c r="G2646" t="s">
        <v>29</v>
      </c>
      <c r="H2646" t="s">
        <v>30</v>
      </c>
      <c r="I2646" t="s">
        <v>37</v>
      </c>
      <c r="J2646">
        <v>0.04</v>
      </c>
      <c r="K2646">
        <v>527267.72000000009</v>
      </c>
      <c r="L2646">
        <v>6131.02</v>
      </c>
      <c r="M2646">
        <v>0.1501477014828845</v>
      </c>
      <c r="N2646" t="s">
        <v>24</v>
      </c>
      <c r="O2646" t="s">
        <v>25</v>
      </c>
      <c r="P2646">
        <v>9309</v>
      </c>
      <c r="Q2646">
        <v>31293</v>
      </c>
      <c r="R2646">
        <v>1</v>
      </c>
      <c r="S2646" t="s">
        <v>50</v>
      </c>
    </row>
    <row r="2647" spans="1:19" x14ac:dyDescent="0.3">
      <c r="A2647">
        <v>110747</v>
      </c>
      <c r="B2647" s="1">
        <v>44689</v>
      </c>
      <c r="C2647" t="s">
        <v>91</v>
      </c>
      <c r="D2647" t="s">
        <v>40</v>
      </c>
      <c r="E2647" t="s">
        <v>35</v>
      </c>
      <c r="F2647" t="s">
        <v>51</v>
      </c>
      <c r="G2647" t="s">
        <v>42</v>
      </c>
      <c r="H2647" t="s">
        <v>30</v>
      </c>
      <c r="I2647" t="s">
        <v>37</v>
      </c>
      <c r="J2647">
        <v>0.02</v>
      </c>
      <c r="K2647">
        <v>380731.45999999996</v>
      </c>
      <c r="L2647">
        <v>4427.1099999999997</v>
      </c>
      <c r="M2647">
        <v>1.3566917312560638</v>
      </c>
      <c r="N2647" t="s">
        <v>58</v>
      </c>
      <c r="O2647" t="s">
        <v>49</v>
      </c>
      <c r="P2647">
        <v>6583</v>
      </c>
      <c r="Q2647">
        <v>22418</v>
      </c>
      <c r="R2647">
        <v>1</v>
      </c>
      <c r="S2647" t="s">
        <v>33</v>
      </c>
    </row>
    <row r="2648" spans="1:19" x14ac:dyDescent="0.3">
      <c r="A2648">
        <v>120994</v>
      </c>
      <c r="B2648" s="1">
        <v>44614</v>
      </c>
      <c r="C2648" t="s">
        <v>65</v>
      </c>
      <c r="D2648" t="s">
        <v>18</v>
      </c>
      <c r="E2648" t="s">
        <v>19</v>
      </c>
      <c r="F2648" t="s">
        <v>111</v>
      </c>
      <c r="G2648" t="s">
        <v>21</v>
      </c>
      <c r="H2648" t="s">
        <v>22</v>
      </c>
      <c r="I2648" t="s">
        <v>23</v>
      </c>
      <c r="J2648">
        <v>0.11</v>
      </c>
      <c r="K2648">
        <v>896751.24</v>
      </c>
      <c r="L2648">
        <v>10427.34</v>
      </c>
      <c r="M2648">
        <v>6.73</v>
      </c>
      <c r="N2648" t="s">
        <v>24</v>
      </c>
      <c r="O2648" t="s">
        <v>49</v>
      </c>
      <c r="P2648">
        <v>27512</v>
      </c>
      <c r="Q2648">
        <v>83013</v>
      </c>
      <c r="R2648">
        <v>1</v>
      </c>
      <c r="S2648" t="s">
        <v>33</v>
      </c>
    </row>
    <row r="2649" spans="1:19" x14ac:dyDescent="0.3">
      <c r="A2649">
        <v>120992</v>
      </c>
      <c r="B2649" s="1">
        <v>44615</v>
      </c>
      <c r="C2649" t="s">
        <v>65</v>
      </c>
      <c r="D2649" t="s">
        <v>40</v>
      </c>
      <c r="E2649" t="s">
        <v>27</v>
      </c>
      <c r="F2649" t="s">
        <v>111</v>
      </c>
      <c r="G2649" t="s">
        <v>29</v>
      </c>
      <c r="H2649" t="s">
        <v>22</v>
      </c>
      <c r="I2649" t="s">
        <v>48</v>
      </c>
      <c r="J2649">
        <v>0.08</v>
      </c>
      <c r="K2649">
        <v>670786.24</v>
      </c>
      <c r="L2649">
        <v>7799.84</v>
      </c>
      <c r="M2649">
        <v>3.45</v>
      </c>
      <c r="N2649" t="s">
        <v>58</v>
      </c>
      <c r="O2649" t="s">
        <v>32</v>
      </c>
      <c r="P2649">
        <v>20368</v>
      </c>
      <c r="Q2649">
        <v>61851</v>
      </c>
      <c r="R2649">
        <v>7</v>
      </c>
      <c r="S2649" t="s">
        <v>33</v>
      </c>
    </row>
    <row r="2650" spans="1:19" x14ac:dyDescent="0.3">
      <c r="A2650">
        <v>110754</v>
      </c>
      <c r="B2650" s="1">
        <v>44679</v>
      </c>
      <c r="C2650" t="s">
        <v>34</v>
      </c>
      <c r="D2650" t="s">
        <v>18</v>
      </c>
      <c r="E2650" t="s">
        <v>19</v>
      </c>
      <c r="F2650" t="s">
        <v>94</v>
      </c>
      <c r="G2650" t="s">
        <v>29</v>
      </c>
      <c r="H2650" t="s">
        <v>22</v>
      </c>
      <c r="I2650" t="s">
        <v>23</v>
      </c>
      <c r="J2650">
        <v>0.06</v>
      </c>
      <c r="K2650">
        <v>797783.29999999993</v>
      </c>
      <c r="L2650">
        <v>9276.5499999999993</v>
      </c>
      <c r="M2650">
        <v>7.41</v>
      </c>
      <c r="N2650" t="s">
        <v>58</v>
      </c>
      <c r="O2650" t="s">
        <v>25</v>
      </c>
      <c r="P2650">
        <v>24372</v>
      </c>
      <c r="Q2650">
        <v>73709</v>
      </c>
      <c r="R2650">
        <v>8</v>
      </c>
      <c r="S2650" t="s">
        <v>33</v>
      </c>
    </row>
    <row r="2651" spans="1:19" x14ac:dyDescent="0.3">
      <c r="A2651">
        <v>120991</v>
      </c>
      <c r="B2651" s="1">
        <v>44657</v>
      </c>
      <c r="C2651" t="s">
        <v>34</v>
      </c>
      <c r="D2651" t="s">
        <v>40</v>
      </c>
      <c r="E2651" t="s">
        <v>55</v>
      </c>
      <c r="F2651" t="s">
        <v>28</v>
      </c>
      <c r="G2651" t="s">
        <v>21</v>
      </c>
      <c r="H2651" t="s">
        <v>30</v>
      </c>
      <c r="I2651" t="s">
        <v>37</v>
      </c>
      <c r="J2651">
        <v>0.05</v>
      </c>
      <c r="K2651">
        <v>532238.52</v>
      </c>
      <c r="L2651">
        <v>6188.82</v>
      </c>
      <c r="M2651">
        <v>0.76682576114473167</v>
      </c>
      <c r="N2651" t="s">
        <v>58</v>
      </c>
      <c r="O2651" t="s">
        <v>49</v>
      </c>
      <c r="P2651">
        <v>9400</v>
      </c>
      <c r="Q2651">
        <v>31589</v>
      </c>
      <c r="R2651">
        <v>1</v>
      </c>
      <c r="S2651" t="s">
        <v>33</v>
      </c>
    </row>
    <row r="2652" spans="1:19" x14ac:dyDescent="0.3">
      <c r="A2652">
        <v>120989</v>
      </c>
      <c r="B2652" s="1">
        <v>44590</v>
      </c>
      <c r="C2652" t="s">
        <v>17</v>
      </c>
      <c r="D2652" t="s">
        <v>18</v>
      </c>
      <c r="E2652" t="s">
        <v>35</v>
      </c>
      <c r="F2652" t="s">
        <v>100</v>
      </c>
      <c r="G2652" t="s">
        <v>42</v>
      </c>
      <c r="H2652" t="s">
        <v>22</v>
      </c>
      <c r="I2652" t="s">
        <v>31</v>
      </c>
      <c r="J2652">
        <v>0.12</v>
      </c>
      <c r="K2652">
        <v>831669.88</v>
      </c>
      <c r="L2652">
        <v>9670.58</v>
      </c>
      <c r="M2652">
        <v>7.84</v>
      </c>
      <c r="N2652" t="s">
        <v>24</v>
      </c>
      <c r="O2652" t="s">
        <v>32</v>
      </c>
      <c r="P2652">
        <v>25455</v>
      </c>
      <c r="Q2652">
        <v>76920</v>
      </c>
      <c r="R2652">
        <v>2</v>
      </c>
      <c r="S2652" t="s">
        <v>45</v>
      </c>
    </row>
    <row r="2653" spans="1:19" x14ac:dyDescent="0.3">
      <c r="A2653">
        <v>120986</v>
      </c>
      <c r="B2653" s="1">
        <v>44616</v>
      </c>
      <c r="C2653" t="s">
        <v>65</v>
      </c>
      <c r="D2653" t="s">
        <v>40</v>
      </c>
      <c r="E2653" t="s">
        <v>55</v>
      </c>
      <c r="F2653" t="s">
        <v>96</v>
      </c>
      <c r="G2653" t="s">
        <v>29</v>
      </c>
      <c r="H2653" t="s">
        <v>30</v>
      </c>
      <c r="I2653" t="s">
        <v>31</v>
      </c>
      <c r="J2653">
        <v>0.13</v>
      </c>
      <c r="K2653">
        <v>562207.80000000005</v>
      </c>
      <c r="L2653">
        <v>6537.3</v>
      </c>
      <c r="M2653">
        <v>2.29</v>
      </c>
      <c r="N2653" t="s">
        <v>44</v>
      </c>
      <c r="O2653" t="s">
        <v>49</v>
      </c>
      <c r="P2653">
        <v>16945</v>
      </c>
      <c r="Q2653">
        <v>51711</v>
      </c>
      <c r="R2653">
        <v>5</v>
      </c>
      <c r="S2653" t="s">
        <v>26</v>
      </c>
    </row>
    <row r="2654" spans="1:19" x14ac:dyDescent="0.3">
      <c r="A2654">
        <v>120977</v>
      </c>
      <c r="B2654" s="1">
        <v>44570</v>
      </c>
      <c r="C2654" t="s">
        <v>17</v>
      </c>
      <c r="D2654" t="s">
        <v>40</v>
      </c>
      <c r="E2654" t="s">
        <v>55</v>
      </c>
      <c r="F2654" t="s">
        <v>105</v>
      </c>
      <c r="G2654" t="s">
        <v>60</v>
      </c>
      <c r="H2654" t="s">
        <v>30</v>
      </c>
      <c r="I2654" t="s">
        <v>48</v>
      </c>
      <c r="J2654">
        <v>0.11</v>
      </c>
      <c r="K2654">
        <v>538243.9</v>
      </c>
      <c r="L2654">
        <v>6258.65</v>
      </c>
      <c r="M2654">
        <v>2.65</v>
      </c>
      <c r="N2654" t="s">
        <v>44</v>
      </c>
      <c r="O2654" t="s">
        <v>49</v>
      </c>
      <c r="P2654">
        <v>16192</v>
      </c>
      <c r="Q2654">
        <v>49482</v>
      </c>
      <c r="R2654">
        <v>10</v>
      </c>
      <c r="S2654" t="s">
        <v>50</v>
      </c>
    </row>
    <row r="2655" spans="1:19" x14ac:dyDescent="0.3">
      <c r="A2655">
        <v>110771</v>
      </c>
      <c r="B2655" s="1">
        <v>44622</v>
      </c>
      <c r="C2655" t="s">
        <v>39</v>
      </c>
      <c r="D2655" t="s">
        <v>40</v>
      </c>
      <c r="E2655" t="s">
        <v>27</v>
      </c>
      <c r="F2655" t="s">
        <v>99</v>
      </c>
      <c r="G2655" t="s">
        <v>60</v>
      </c>
      <c r="H2655" t="s">
        <v>22</v>
      </c>
      <c r="I2655" t="s">
        <v>37</v>
      </c>
      <c r="J2655">
        <v>0.08</v>
      </c>
      <c r="K2655">
        <v>712239.96000000008</v>
      </c>
      <c r="L2655">
        <v>8281.86</v>
      </c>
      <c r="M2655">
        <v>0.90803609944411123</v>
      </c>
      <c r="N2655" t="s">
        <v>24</v>
      </c>
      <c r="O2655" t="s">
        <v>25</v>
      </c>
      <c r="P2655">
        <v>12738</v>
      </c>
      <c r="Q2655">
        <v>42460</v>
      </c>
      <c r="R2655">
        <v>1</v>
      </c>
      <c r="S2655" t="s">
        <v>33</v>
      </c>
    </row>
    <row r="2656" spans="1:19" x14ac:dyDescent="0.3">
      <c r="A2656">
        <v>120968</v>
      </c>
      <c r="B2656" s="1">
        <v>44631</v>
      </c>
      <c r="C2656" t="s">
        <v>39</v>
      </c>
      <c r="D2656" t="s">
        <v>40</v>
      </c>
      <c r="E2656" t="s">
        <v>35</v>
      </c>
      <c r="F2656" t="s">
        <v>56</v>
      </c>
      <c r="G2656" t="s">
        <v>60</v>
      </c>
      <c r="H2656" t="s">
        <v>43</v>
      </c>
      <c r="I2656" t="s">
        <v>23</v>
      </c>
      <c r="J2656">
        <v>0.12</v>
      </c>
      <c r="K2656">
        <v>43000</v>
      </c>
      <c r="L2656">
        <v>500</v>
      </c>
      <c r="M2656">
        <v>1.41</v>
      </c>
      <c r="N2656" t="s">
        <v>44</v>
      </c>
      <c r="O2656" t="s">
        <v>49</v>
      </c>
      <c r="P2656">
        <v>1032</v>
      </c>
      <c r="Q2656">
        <v>4577</v>
      </c>
      <c r="R2656">
        <v>1</v>
      </c>
      <c r="S2656" t="s">
        <v>26</v>
      </c>
    </row>
    <row r="2657" spans="1:19" x14ac:dyDescent="0.3">
      <c r="A2657">
        <v>110785</v>
      </c>
      <c r="B2657" s="1">
        <v>44690</v>
      </c>
      <c r="C2657" t="s">
        <v>91</v>
      </c>
      <c r="D2657" t="s">
        <v>61</v>
      </c>
      <c r="E2657" t="s">
        <v>62</v>
      </c>
      <c r="F2657" t="s">
        <v>94</v>
      </c>
      <c r="G2657" t="s">
        <v>21</v>
      </c>
      <c r="H2657" t="s">
        <v>22</v>
      </c>
      <c r="I2657" t="s">
        <v>48</v>
      </c>
      <c r="J2657">
        <v>0.03</v>
      </c>
      <c r="K2657">
        <v>722051.70000000007</v>
      </c>
      <c r="L2657">
        <v>8395.9500000000007</v>
      </c>
      <c r="M2657">
        <v>5.09</v>
      </c>
      <c r="N2657" t="s">
        <v>38</v>
      </c>
      <c r="O2657" t="s">
        <v>25</v>
      </c>
      <c r="P2657">
        <v>22002</v>
      </c>
      <c r="Q2657">
        <v>66689</v>
      </c>
      <c r="R2657">
        <v>9</v>
      </c>
      <c r="S2657" t="s">
        <v>33</v>
      </c>
    </row>
    <row r="2658" spans="1:19" x14ac:dyDescent="0.3">
      <c r="A2658">
        <v>120966</v>
      </c>
      <c r="B2658" s="1">
        <v>44583</v>
      </c>
      <c r="C2658" t="s">
        <v>17</v>
      </c>
      <c r="D2658" t="s">
        <v>18</v>
      </c>
      <c r="E2658" t="s">
        <v>35</v>
      </c>
      <c r="F2658" t="s">
        <v>95</v>
      </c>
      <c r="G2658" t="s">
        <v>42</v>
      </c>
      <c r="H2658" t="s">
        <v>52</v>
      </c>
      <c r="I2658" t="s">
        <v>31</v>
      </c>
      <c r="J2658">
        <v>0.05</v>
      </c>
      <c r="K2658">
        <v>1007398.8400000001</v>
      </c>
      <c r="L2658">
        <v>11713.94</v>
      </c>
      <c r="M2658">
        <v>0.16</v>
      </c>
      <c r="N2658" t="s">
        <v>44</v>
      </c>
      <c r="O2658" t="s">
        <v>25</v>
      </c>
      <c r="P2658">
        <v>31014</v>
      </c>
      <c r="Q2658">
        <v>93383</v>
      </c>
      <c r="R2658">
        <v>3</v>
      </c>
      <c r="S2658" t="s">
        <v>64</v>
      </c>
    </row>
    <row r="2659" spans="1:19" x14ac:dyDescent="0.3">
      <c r="A2659">
        <v>110793</v>
      </c>
      <c r="B2659" s="1">
        <v>44646</v>
      </c>
      <c r="C2659" t="s">
        <v>39</v>
      </c>
      <c r="D2659" t="s">
        <v>40</v>
      </c>
      <c r="E2659" t="s">
        <v>19</v>
      </c>
      <c r="F2659" t="s">
        <v>75</v>
      </c>
      <c r="G2659" t="s">
        <v>21</v>
      </c>
      <c r="H2659" t="s">
        <v>30</v>
      </c>
      <c r="I2659" t="s">
        <v>37</v>
      </c>
      <c r="J2659">
        <v>0.1</v>
      </c>
      <c r="K2659">
        <v>443853.74</v>
      </c>
      <c r="L2659">
        <v>5161.09</v>
      </c>
      <c r="M2659">
        <v>1.3245172237954457</v>
      </c>
      <c r="N2659" t="s">
        <v>53</v>
      </c>
      <c r="O2659" t="s">
        <v>25</v>
      </c>
      <c r="P2659">
        <v>7766</v>
      </c>
      <c r="Q2659">
        <v>26269</v>
      </c>
      <c r="R2659">
        <v>1</v>
      </c>
      <c r="S2659" t="s">
        <v>45</v>
      </c>
    </row>
    <row r="2660" spans="1:19" x14ac:dyDescent="0.3">
      <c r="A2660">
        <v>120951</v>
      </c>
      <c r="B2660" s="1">
        <v>44681</v>
      </c>
      <c r="C2660" t="s">
        <v>34</v>
      </c>
      <c r="D2660" t="s">
        <v>18</v>
      </c>
      <c r="E2660" t="s">
        <v>55</v>
      </c>
      <c r="F2660" t="s">
        <v>100</v>
      </c>
      <c r="G2660" t="s">
        <v>29</v>
      </c>
      <c r="H2660" t="s">
        <v>52</v>
      </c>
      <c r="I2660" t="s">
        <v>48</v>
      </c>
      <c r="J2660">
        <v>0.1</v>
      </c>
      <c r="K2660">
        <v>1056652.76</v>
      </c>
      <c r="L2660">
        <v>12286.66</v>
      </c>
      <c r="M2660">
        <v>1.1000000000000001</v>
      </c>
      <c r="N2660" t="s">
        <v>44</v>
      </c>
      <c r="O2660" t="s">
        <v>32</v>
      </c>
      <c r="P2660">
        <v>32524</v>
      </c>
      <c r="Q2660">
        <v>97857</v>
      </c>
      <c r="R2660">
        <v>1</v>
      </c>
      <c r="S2660" t="s">
        <v>45</v>
      </c>
    </row>
    <row r="2661" spans="1:19" x14ac:dyDescent="0.3">
      <c r="A2661">
        <v>120949</v>
      </c>
      <c r="B2661" s="1">
        <v>44645</v>
      </c>
      <c r="C2661" t="s">
        <v>39</v>
      </c>
      <c r="D2661" t="s">
        <v>18</v>
      </c>
      <c r="E2661" t="s">
        <v>35</v>
      </c>
      <c r="F2661" t="s">
        <v>75</v>
      </c>
      <c r="G2661" t="s">
        <v>29</v>
      </c>
      <c r="H2661" t="s">
        <v>52</v>
      </c>
      <c r="I2661" t="s">
        <v>37</v>
      </c>
      <c r="J2661">
        <v>0.09</v>
      </c>
      <c r="K2661">
        <v>1290000</v>
      </c>
      <c r="L2661">
        <v>15000</v>
      </c>
      <c r="M2661">
        <v>0.78112554223833974</v>
      </c>
      <c r="N2661" t="s">
        <v>24</v>
      </c>
      <c r="O2661" t="s">
        <v>25</v>
      </c>
      <c r="P2661">
        <v>22620</v>
      </c>
      <c r="Q2661">
        <v>74637</v>
      </c>
      <c r="R2661">
        <v>1</v>
      </c>
      <c r="S2661" t="s">
        <v>45</v>
      </c>
    </row>
    <row r="2662" spans="1:19" x14ac:dyDescent="0.3">
      <c r="A2662">
        <v>120948</v>
      </c>
      <c r="B2662" s="1">
        <v>44677</v>
      </c>
      <c r="C2662" t="s">
        <v>34</v>
      </c>
      <c r="D2662" t="s">
        <v>61</v>
      </c>
      <c r="E2662" t="s">
        <v>62</v>
      </c>
      <c r="F2662" t="s">
        <v>87</v>
      </c>
      <c r="G2662" t="s">
        <v>42</v>
      </c>
      <c r="H2662" t="s">
        <v>52</v>
      </c>
      <c r="I2662" t="s">
        <v>23</v>
      </c>
      <c r="J2662">
        <v>0.14000000000000001</v>
      </c>
      <c r="K2662">
        <v>1040819.2999999999</v>
      </c>
      <c r="L2662">
        <v>12102.55</v>
      </c>
      <c r="M2662">
        <v>3.77</v>
      </c>
      <c r="N2662" t="s">
        <v>53</v>
      </c>
      <c r="O2662" t="s">
        <v>25</v>
      </c>
      <c r="P2662">
        <v>32037</v>
      </c>
      <c r="Q2662">
        <v>96413</v>
      </c>
      <c r="R2662">
        <v>6</v>
      </c>
      <c r="S2662" t="s">
        <v>64</v>
      </c>
    </row>
    <row r="2663" spans="1:19" x14ac:dyDescent="0.3">
      <c r="A2663">
        <v>110814</v>
      </c>
      <c r="B2663" s="1">
        <v>44685</v>
      </c>
      <c r="C2663" t="s">
        <v>91</v>
      </c>
      <c r="D2663" t="s">
        <v>40</v>
      </c>
      <c r="E2663" t="s">
        <v>35</v>
      </c>
      <c r="F2663" t="s">
        <v>51</v>
      </c>
      <c r="G2663" t="s">
        <v>21</v>
      </c>
      <c r="H2663" t="s">
        <v>43</v>
      </c>
      <c r="I2663" t="s">
        <v>23</v>
      </c>
      <c r="J2663">
        <v>0.12</v>
      </c>
      <c r="K2663">
        <v>332065.78000000003</v>
      </c>
      <c r="L2663">
        <v>3861.23</v>
      </c>
      <c r="M2663">
        <v>3.87</v>
      </c>
      <c r="N2663" t="s">
        <v>24</v>
      </c>
      <c r="O2663" t="s">
        <v>25</v>
      </c>
      <c r="P2663">
        <v>9660</v>
      </c>
      <c r="Q2663">
        <v>30132</v>
      </c>
      <c r="R2663">
        <v>9</v>
      </c>
      <c r="S2663" t="s">
        <v>33</v>
      </c>
    </row>
    <row r="2664" spans="1:19" x14ac:dyDescent="0.3">
      <c r="A2664">
        <v>120940</v>
      </c>
      <c r="B2664" s="1">
        <v>44569</v>
      </c>
      <c r="C2664" t="s">
        <v>17</v>
      </c>
      <c r="D2664" t="s">
        <v>40</v>
      </c>
      <c r="E2664" t="s">
        <v>19</v>
      </c>
      <c r="F2664" t="s">
        <v>36</v>
      </c>
      <c r="G2664" t="s">
        <v>42</v>
      </c>
      <c r="H2664" t="s">
        <v>43</v>
      </c>
      <c r="I2664" t="s">
        <v>48</v>
      </c>
      <c r="J2664">
        <v>0.04</v>
      </c>
      <c r="K2664">
        <v>345014.8</v>
      </c>
      <c r="L2664">
        <v>4011.8</v>
      </c>
      <c r="M2664">
        <v>1.4</v>
      </c>
      <c r="N2664" t="s">
        <v>53</v>
      </c>
      <c r="O2664" t="s">
        <v>49</v>
      </c>
      <c r="P2664">
        <v>10069</v>
      </c>
      <c r="Q2664">
        <v>31346</v>
      </c>
      <c r="R2664">
        <v>10</v>
      </c>
      <c r="S2664" t="s">
        <v>33</v>
      </c>
    </row>
    <row r="2665" spans="1:19" x14ac:dyDescent="0.3">
      <c r="A2665">
        <v>120879</v>
      </c>
      <c r="B2665" s="1">
        <v>44645</v>
      </c>
      <c r="C2665" t="s">
        <v>39</v>
      </c>
      <c r="D2665" t="s">
        <v>18</v>
      </c>
      <c r="E2665" t="s">
        <v>19</v>
      </c>
      <c r="F2665" t="s">
        <v>110</v>
      </c>
      <c r="G2665" t="s">
        <v>42</v>
      </c>
      <c r="H2665" t="s">
        <v>30</v>
      </c>
      <c r="I2665" t="s">
        <v>31</v>
      </c>
      <c r="J2665">
        <v>0.15</v>
      </c>
      <c r="K2665">
        <v>533260.19999999995</v>
      </c>
      <c r="L2665">
        <v>6200.7</v>
      </c>
      <c r="M2665">
        <v>4.82</v>
      </c>
      <c r="N2665" t="s">
        <v>44</v>
      </c>
      <c r="O2665" t="s">
        <v>25</v>
      </c>
      <c r="P2665">
        <v>16037</v>
      </c>
      <c r="Q2665">
        <v>49021</v>
      </c>
      <c r="R2665">
        <v>9</v>
      </c>
      <c r="S2665" t="s">
        <v>50</v>
      </c>
    </row>
    <row r="2666" spans="1:19" x14ac:dyDescent="0.3">
      <c r="A2666">
        <v>110821</v>
      </c>
      <c r="B2666" s="1">
        <v>44688</v>
      </c>
      <c r="C2666" t="s">
        <v>91</v>
      </c>
      <c r="D2666" t="s">
        <v>40</v>
      </c>
      <c r="E2666" t="s">
        <v>35</v>
      </c>
      <c r="F2666" t="s">
        <v>72</v>
      </c>
      <c r="G2666" t="s">
        <v>21</v>
      </c>
      <c r="H2666" t="s">
        <v>22</v>
      </c>
      <c r="I2666" t="s">
        <v>31</v>
      </c>
      <c r="J2666">
        <v>0.09</v>
      </c>
      <c r="K2666">
        <v>733701.26</v>
      </c>
      <c r="L2666">
        <v>8531.41</v>
      </c>
      <c r="M2666">
        <v>5.14</v>
      </c>
      <c r="N2666" t="s">
        <v>44</v>
      </c>
      <c r="O2666" t="s">
        <v>49</v>
      </c>
      <c r="P2666">
        <v>22375</v>
      </c>
      <c r="Q2666">
        <v>67795</v>
      </c>
      <c r="R2666">
        <v>8</v>
      </c>
      <c r="S2666" t="s">
        <v>64</v>
      </c>
    </row>
    <row r="2667" spans="1:19" x14ac:dyDescent="0.3">
      <c r="A2667">
        <v>120874</v>
      </c>
      <c r="B2667" s="1">
        <v>44687</v>
      </c>
      <c r="C2667" t="s">
        <v>91</v>
      </c>
      <c r="D2667" t="s">
        <v>40</v>
      </c>
      <c r="E2667" t="s">
        <v>55</v>
      </c>
      <c r="F2667" t="s">
        <v>100</v>
      </c>
      <c r="G2667" t="s">
        <v>60</v>
      </c>
      <c r="H2667" t="s">
        <v>30</v>
      </c>
      <c r="I2667" t="s">
        <v>23</v>
      </c>
      <c r="J2667">
        <v>0.15</v>
      </c>
      <c r="K2667">
        <v>530151.30000000005</v>
      </c>
      <c r="L2667">
        <v>6164.55</v>
      </c>
      <c r="M2667">
        <v>6.31</v>
      </c>
      <c r="N2667" t="s">
        <v>44</v>
      </c>
      <c r="O2667" t="s">
        <v>25</v>
      </c>
      <c r="P2667">
        <v>15943</v>
      </c>
      <c r="Q2667">
        <v>48744</v>
      </c>
      <c r="R2667">
        <v>10</v>
      </c>
      <c r="S2667" t="s">
        <v>45</v>
      </c>
    </row>
    <row r="2668" spans="1:19" x14ac:dyDescent="0.3">
      <c r="A2668">
        <v>120870</v>
      </c>
      <c r="B2668" s="1">
        <v>44673</v>
      </c>
      <c r="C2668" t="s">
        <v>34</v>
      </c>
      <c r="D2668" t="s">
        <v>40</v>
      </c>
      <c r="E2668" t="s">
        <v>19</v>
      </c>
      <c r="F2668" t="s">
        <v>98</v>
      </c>
      <c r="G2668" t="s">
        <v>29</v>
      </c>
      <c r="H2668" t="s">
        <v>30</v>
      </c>
      <c r="I2668" t="s">
        <v>37</v>
      </c>
      <c r="J2668">
        <v>0.12</v>
      </c>
      <c r="K2668">
        <v>422516.27999999997</v>
      </c>
      <c r="L2668">
        <v>4912.9799999999996</v>
      </c>
      <c r="M2668">
        <v>0.58271607956452798</v>
      </c>
      <c r="N2668" t="s">
        <v>38</v>
      </c>
      <c r="O2668" t="s">
        <v>32</v>
      </c>
      <c r="P2668">
        <v>7361</v>
      </c>
      <c r="Q2668">
        <v>24952</v>
      </c>
      <c r="R2668">
        <v>1</v>
      </c>
      <c r="S2668" t="s">
        <v>50</v>
      </c>
    </row>
    <row r="2669" spans="1:19" x14ac:dyDescent="0.3">
      <c r="A2669">
        <v>120867</v>
      </c>
      <c r="B2669" s="1">
        <v>44576</v>
      </c>
      <c r="C2669" t="s">
        <v>17</v>
      </c>
      <c r="D2669" t="s">
        <v>40</v>
      </c>
      <c r="E2669" t="s">
        <v>35</v>
      </c>
      <c r="F2669" t="s">
        <v>98</v>
      </c>
      <c r="G2669" t="s">
        <v>60</v>
      </c>
      <c r="H2669" t="s">
        <v>22</v>
      </c>
      <c r="I2669" t="s">
        <v>23</v>
      </c>
      <c r="J2669">
        <v>0.13</v>
      </c>
      <c r="K2669">
        <v>794135.17999999993</v>
      </c>
      <c r="L2669">
        <v>9234.1299999999992</v>
      </c>
      <c r="M2669">
        <v>7.21</v>
      </c>
      <c r="N2669" t="s">
        <v>24</v>
      </c>
      <c r="O2669" t="s">
        <v>32</v>
      </c>
      <c r="P2669">
        <v>24258</v>
      </c>
      <c r="Q2669">
        <v>73371</v>
      </c>
      <c r="R2669">
        <v>6</v>
      </c>
      <c r="S2669" t="s">
        <v>50</v>
      </c>
    </row>
    <row r="2670" spans="1:19" x14ac:dyDescent="0.3">
      <c r="A2670">
        <v>120861</v>
      </c>
      <c r="B2670" s="1">
        <v>44687</v>
      </c>
      <c r="C2670" t="s">
        <v>91</v>
      </c>
      <c r="D2670" t="s">
        <v>18</v>
      </c>
      <c r="E2670" t="s">
        <v>19</v>
      </c>
      <c r="F2670" t="s">
        <v>106</v>
      </c>
      <c r="G2670" t="s">
        <v>42</v>
      </c>
      <c r="H2670" t="s">
        <v>52</v>
      </c>
      <c r="I2670" t="s">
        <v>48</v>
      </c>
      <c r="J2670">
        <v>0.13</v>
      </c>
      <c r="K2670">
        <v>993719.67999999993</v>
      </c>
      <c r="L2670">
        <v>11554.88</v>
      </c>
      <c r="M2670">
        <v>6.9</v>
      </c>
      <c r="N2670" t="s">
        <v>38</v>
      </c>
      <c r="O2670" t="s">
        <v>25</v>
      </c>
      <c r="P2670">
        <v>30592</v>
      </c>
      <c r="Q2670">
        <v>92134</v>
      </c>
      <c r="R2670">
        <v>4</v>
      </c>
      <c r="S2670" t="s">
        <v>26</v>
      </c>
    </row>
    <row r="2671" spans="1:19" x14ac:dyDescent="0.3">
      <c r="A2671">
        <v>110837</v>
      </c>
      <c r="B2671" s="1">
        <v>44677</v>
      </c>
      <c r="C2671" t="s">
        <v>34</v>
      </c>
      <c r="D2671" t="s">
        <v>18</v>
      </c>
      <c r="E2671" t="s">
        <v>27</v>
      </c>
      <c r="F2671" t="s">
        <v>36</v>
      </c>
      <c r="G2671" t="s">
        <v>42</v>
      </c>
      <c r="H2671" t="s">
        <v>22</v>
      </c>
      <c r="I2671" t="s">
        <v>31</v>
      </c>
      <c r="J2671">
        <v>0.09</v>
      </c>
      <c r="K2671">
        <v>816402.29999999993</v>
      </c>
      <c r="L2671">
        <v>9493.0499999999993</v>
      </c>
      <c r="M2671">
        <v>1.72</v>
      </c>
      <c r="N2671" t="s">
        <v>58</v>
      </c>
      <c r="O2671" t="s">
        <v>49</v>
      </c>
      <c r="P2671">
        <v>24959</v>
      </c>
      <c r="Q2671">
        <v>75450</v>
      </c>
      <c r="R2671">
        <v>1</v>
      </c>
      <c r="S2671" t="s">
        <v>33</v>
      </c>
    </row>
    <row r="2672" spans="1:19" x14ac:dyDescent="0.3">
      <c r="A2672">
        <v>120856</v>
      </c>
      <c r="B2672" s="1">
        <v>44628</v>
      </c>
      <c r="C2672" t="s">
        <v>39</v>
      </c>
      <c r="D2672" t="s">
        <v>18</v>
      </c>
      <c r="E2672" t="s">
        <v>27</v>
      </c>
      <c r="F2672" t="s">
        <v>73</v>
      </c>
      <c r="G2672" t="s">
        <v>29</v>
      </c>
      <c r="H2672" t="s">
        <v>52</v>
      </c>
      <c r="I2672" t="s">
        <v>23</v>
      </c>
      <c r="J2672">
        <v>0.03</v>
      </c>
      <c r="K2672">
        <v>1209297.6000000001</v>
      </c>
      <c r="L2672">
        <v>14061.6</v>
      </c>
      <c r="M2672">
        <v>4.0199999999999996</v>
      </c>
      <c r="N2672" t="s">
        <v>53</v>
      </c>
      <c r="O2672" t="s">
        <v>25</v>
      </c>
      <c r="P2672">
        <v>36800</v>
      </c>
      <c r="Q2672">
        <v>110521</v>
      </c>
      <c r="R2672">
        <v>6</v>
      </c>
      <c r="S2672" t="s">
        <v>33</v>
      </c>
    </row>
    <row r="2673" spans="1:19" x14ac:dyDescent="0.3">
      <c r="A2673">
        <v>120842</v>
      </c>
      <c r="B2673" s="1">
        <v>44599</v>
      </c>
      <c r="C2673" t="s">
        <v>65</v>
      </c>
      <c r="D2673" t="s">
        <v>40</v>
      </c>
      <c r="E2673" t="s">
        <v>27</v>
      </c>
      <c r="F2673" t="s">
        <v>66</v>
      </c>
      <c r="G2673" t="s">
        <v>29</v>
      </c>
      <c r="H2673" t="s">
        <v>30</v>
      </c>
      <c r="I2673" t="s">
        <v>23</v>
      </c>
      <c r="J2673">
        <v>0.03</v>
      </c>
      <c r="K2673">
        <v>392600.32000000001</v>
      </c>
      <c r="L2673">
        <v>4565.12</v>
      </c>
      <c r="M2673">
        <v>5.85</v>
      </c>
      <c r="N2673" t="s">
        <v>38</v>
      </c>
      <c r="O2673" t="s">
        <v>25</v>
      </c>
      <c r="P2673">
        <v>11588</v>
      </c>
      <c r="Q2673">
        <v>35845</v>
      </c>
      <c r="R2673">
        <v>2</v>
      </c>
      <c r="S2673" t="s">
        <v>64</v>
      </c>
    </row>
    <row r="2674" spans="1:19" x14ac:dyDescent="0.3">
      <c r="A2674">
        <v>110862</v>
      </c>
      <c r="B2674" s="1">
        <v>44671</v>
      </c>
      <c r="C2674" t="s">
        <v>34</v>
      </c>
      <c r="D2674" t="s">
        <v>18</v>
      </c>
      <c r="E2674" t="s">
        <v>27</v>
      </c>
      <c r="F2674" t="s">
        <v>101</v>
      </c>
      <c r="G2674" t="s">
        <v>60</v>
      </c>
      <c r="H2674" t="s">
        <v>52</v>
      </c>
      <c r="I2674" t="s">
        <v>31</v>
      </c>
      <c r="J2674">
        <v>0.13</v>
      </c>
      <c r="K2674">
        <v>1219890.22</v>
      </c>
      <c r="L2674">
        <v>14184.77</v>
      </c>
      <c r="M2674">
        <v>7.56</v>
      </c>
      <c r="N2674" t="s">
        <v>44</v>
      </c>
      <c r="O2674" t="s">
        <v>25</v>
      </c>
      <c r="P2674">
        <v>37050</v>
      </c>
      <c r="Q2674">
        <v>111264</v>
      </c>
      <c r="R2674">
        <v>7</v>
      </c>
      <c r="S2674" t="s">
        <v>64</v>
      </c>
    </row>
    <row r="2675" spans="1:19" x14ac:dyDescent="0.3">
      <c r="A2675">
        <v>120836</v>
      </c>
      <c r="B2675" s="1">
        <v>44650</v>
      </c>
      <c r="C2675" t="s">
        <v>39</v>
      </c>
      <c r="D2675" t="s">
        <v>40</v>
      </c>
      <c r="E2675" t="s">
        <v>27</v>
      </c>
      <c r="F2675" t="s">
        <v>63</v>
      </c>
      <c r="G2675" t="s">
        <v>21</v>
      </c>
      <c r="H2675" t="s">
        <v>52</v>
      </c>
      <c r="I2675" t="s">
        <v>31</v>
      </c>
      <c r="J2675">
        <v>7.0000000000000007E-2</v>
      </c>
      <c r="K2675">
        <v>1094969.2</v>
      </c>
      <c r="L2675">
        <v>12732.2</v>
      </c>
      <c r="M2675">
        <v>0.48</v>
      </c>
      <c r="N2675" t="s">
        <v>58</v>
      </c>
      <c r="O2675" t="s">
        <v>32</v>
      </c>
      <c r="P2675">
        <v>33690</v>
      </c>
      <c r="Q2675">
        <v>101310</v>
      </c>
      <c r="R2675">
        <v>5</v>
      </c>
      <c r="S2675" t="s">
        <v>64</v>
      </c>
    </row>
    <row r="2676" spans="1:19" x14ac:dyDescent="0.3">
      <c r="A2676">
        <v>110875</v>
      </c>
      <c r="B2676" s="1">
        <v>44637</v>
      </c>
      <c r="C2676" t="s">
        <v>39</v>
      </c>
      <c r="D2676" t="s">
        <v>18</v>
      </c>
      <c r="E2676" t="s">
        <v>19</v>
      </c>
      <c r="F2676" t="s">
        <v>90</v>
      </c>
      <c r="G2676" t="s">
        <v>60</v>
      </c>
      <c r="H2676" t="s">
        <v>52</v>
      </c>
      <c r="I2676" t="s">
        <v>23</v>
      </c>
      <c r="J2676">
        <v>0.04</v>
      </c>
      <c r="K2676">
        <v>1006041.76</v>
      </c>
      <c r="L2676">
        <v>11698.16</v>
      </c>
      <c r="M2676">
        <v>6.65</v>
      </c>
      <c r="N2676" t="s">
        <v>24</v>
      </c>
      <c r="O2676" t="s">
        <v>49</v>
      </c>
      <c r="P2676">
        <v>30974</v>
      </c>
      <c r="Q2676">
        <v>93265</v>
      </c>
      <c r="R2676">
        <v>2</v>
      </c>
      <c r="S2676" t="s">
        <v>33</v>
      </c>
    </row>
    <row r="2677" spans="1:19" x14ac:dyDescent="0.3">
      <c r="A2677">
        <v>120812</v>
      </c>
      <c r="B2677" s="1">
        <v>44648</v>
      </c>
      <c r="C2677" t="s">
        <v>39</v>
      </c>
      <c r="D2677" t="s">
        <v>18</v>
      </c>
      <c r="E2677" t="s">
        <v>19</v>
      </c>
      <c r="F2677" t="s">
        <v>101</v>
      </c>
      <c r="G2677" t="s">
        <v>60</v>
      </c>
      <c r="H2677" t="s">
        <v>30</v>
      </c>
      <c r="I2677" t="s">
        <v>37</v>
      </c>
      <c r="J2677">
        <v>0.14000000000000001</v>
      </c>
      <c r="K2677">
        <v>412378.60000000003</v>
      </c>
      <c r="L2677">
        <v>4795.1000000000004</v>
      </c>
      <c r="M2677">
        <v>0.18232220894350259</v>
      </c>
      <c r="N2677" t="s">
        <v>58</v>
      </c>
      <c r="O2677" t="s">
        <v>25</v>
      </c>
      <c r="P2677">
        <v>7173</v>
      </c>
      <c r="Q2677">
        <v>24340</v>
      </c>
      <c r="R2677">
        <v>1</v>
      </c>
      <c r="S2677" t="s">
        <v>64</v>
      </c>
    </row>
    <row r="2678" spans="1:19" x14ac:dyDescent="0.3">
      <c r="A2678">
        <v>120789</v>
      </c>
      <c r="B2678" s="1">
        <v>44593</v>
      </c>
      <c r="C2678" t="s">
        <v>65</v>
      </c>
      <c r="D2678" t="s">
        <v>40</v>
      </c>
      <c r="E2678" t="s">
        <v>35</v>
      </c>
      <c r="F2678" t="s">
        <v>108</v>
      </c>
      <c r="G2678" t="s">
        <v>60</v>
      </c>
      <c r="H2678" t="s">
        <v>52</v>
      </c>
      <c r="I2678" t="s">
        <v>37</v>
      </c>
      <c r="J2678">
        <v>0.08</v>
      </c>
      <c r="K2678">
        <v>1183450.3</v>
      </c>
      <c r="L2678">
        <v>13761.05</v>
      </c>
      <c r="M2678">
        <v>1.127895233758335</v>
      </c>
      <c r="N2678" t="s">
        <v>44</v>
      </c>
      <c r="O2678" t="s">
        <v>25</v>
      </c>
      <c r="P2678">
        <v>21240</v>
      </c>
      <c r="Q2678">
        <v>70140</v>
      </c>
      <c r="R2678">
        <v>1</v>
      </c>
      <c r="S2678" t="s">
        <v>45</v>
      </c>
    </row>
    <row r="2679" spans="1:19" x14ac:dyDescent="0.3">
      <c r="A2679">
        <v>110896</v>
      </c>
      <c r="B2679" s="1">
        <v>44676</v>
      </c>
      <c r="C2679" t="s">
        <v>34</v>
      </c>
      <c r="D2679" t="s">
        <v>40</v>
      </c>
      <c r="E2679" t="s">
        <v>19</v>
      </c>
      <c r="F2679" t="s">
        <v>90</v>
      </c>
      <c r="G2679" t="s">
        <v>29</v>
      </c>
      <c r="H2679" t="s">
        <v>30</v>
      </c>
      <c r="I2679" t="s">
        <v>31</v>
      </c>
      <c r="J2679">
        <v>0.04</v>
      </c>
      <c r="K2679">
        <v>659591.62</v>
      </c>
      <c r="L2679">
        <v>7669.67</v>
      </c>
      <c r="M2679">
        <v>6.65</v>
      </c>
      <c r="N2679" t="s">
        <v>24</v>
      </c>
      <c r="O2679" t="s">
        <v>49</v>
      </c>
      <c r="P2679">
        <v>20006</v>
      </c>
      <c r="Q2679">
        <v>60777</v>
      </c>
      <c r="R2679">
        <v>2</v>
      </c>
      <c r="S2679" t="s">
        <v>33</v>
      </c>
    </row>
    <row r="2680" spans="1:19" x14ac:dyDescent="0.3">
      <c r="A2680">
        <v>120786</v>
      </c>
      <c r="B2680" s="1">
        <v>44572</v>
      </c>
      <c r="C2680" t="s">
        <v>17</v>
      </c>
      <c r="D2680" t="s">
        <v>18</v>
      </c>
      <c r="E2680" t="s">
        <v>55</v>
      </c>
      <c r="F2680" t="s">
        <v>66</v>
      </c>
      <c r="G2680" t="s">
        <v>60</v>
      </c>
      <c r="H2680" t="s">
        <v>52</v>
      </c>
      <c r="I2680" t="s">
        <v>23</v>
      </c>
      <c r="J2680">
        <v>0.1</v>
      </c>
      <c r="K2680">
        <v>1207162.22</v>
      </c>
      <c r="L2680">
        <v>14036.77</v>
      </c>
      <c r="M2680">
        <v>1.68</v>
      </c>
      <c r="N2680" t="s">
        <v>24</v>
      </c>
      <c r="O2680" t="s">
        <v>32</v>
      </c>
      <c r="P2680">
        <v>36747</v>
      </c>
      <c r="Q2680">
        <v>110365</v>
      </c>
      <c r="R2680">
        <v>2</v>
      </c>
      <c r="S2680" t="s">
        <v>64</v>
      </c>
    </row>
    <row r="2681" spans="1:19" x14ac:dyDescent="0.3">
      <c r="A2681">
        <v>120784</v>
      </c>
      <c r="B2681" s="1">
        <v>44637</v>
      </c>
      <c r="C2681" t="s">
        <v>39</v>
      </c>
      <c r="D2681" t="s">
        <v>61</v>
      </c>
      <c r="E2681" t="s">
        <v>62</v>
      </c>
      <c r="F2681" t="s">
        <v>78</v>
      </c>
      <c r="G2681" t="s">
        <v>29</v>
      </c>
      <c r="H2681" t="s">
        <v>30</v>
      </c>
      <c r="I2681" t="s">
        <v>37</v>
      </c>
      <c r="J2681">
        <v>0.09</v>
      </c>
      <c r="K2681">
        <v>583922.80000000005</v>
      </c>
      <c r="L2681">
        <v>6789.8</v>
      </c>
      <c r="M2681">
        <v>0.53087937310019895</v>
      </c>
      <c r="N2681" t="s">
        <v>44</v>
      </c>
      <c r="O2681" t="s">
        <v>49</v>
      </c>
      <c r="P2681">
        <v>10353</v>
      </c>
      <c r="Q2681">
        <v>34692</v>
      </c>
      <c r="R2681">
        <v>1</v>
      </c>
      <c r="S2681" t="s">
        <v>33</v>
      </c>
    </row>
    <row r="2682" spans="1:19" x14ac:dyDescent="0.3">
      <c r="A2682">
        <v>120777</v>
      </c>
      <c r="B2682" s="1">
        <v>44666</v>
      </c>
      <c r="C2682" t="s">
        <v>34</v>
      </c>
      <c r="D2682" t="s">
        <v>18</v>
      </c>
      <c r="E2682" t="s">
        <v>19</v>
      </c>
      <c r="F2682" t="s">
        <v>93</v>
      </c>
      <c r="G2682" t="s">
        <v>29</v>
      </c>
      <c r="H2682" t="s">
        <v>30</v>
      </c>
      <c r="I2682" t="s">
        <v>23</v>
      </c>
      <c r="J2682">
        <v>0.11</v>
      </c>
      <c r="K2682">
        <v>389401.98000000004</v>
      </c>
      <c r="L2682">
        <v>4527.93</v>
      </c>
      <c r="M2682">
        <v>6.4</v>
      </c>
      <c r="N2682" t="s">
        <v>58</v>
      </c>
      <c r="O2682" t="s">
        <v>49</v>
      </c>
      <c r="P2682">
        <v>11485</v>
      </c>
      <c r="Q2682">
        <v>35539</v>
      </c>
      <c r="R2682">
        <v>3</v>
      </c>
      <c r="S2682" t="s">
        <v>45</v>
      </c>
    </row>
    <row r="2683" spans="1:19" x14ac:dyDescent="0.3">
      <c r="A2683">
        <v>120745</v>
      </c>
      <c r="B2683" s="1">
        <v>44711</v>
      </c>
      <c r="C2683" t="s">
        <v>91</v>
      </c>
      <c r="D2683" t="s">
        <v>18</v>
      </c>
      <c r="E2683" t="s">
        <v>27</v>
      </c>
      <c r="F2683" t="s">
        <v>97</v>
      </c>
      <c r="G2683" t="s">
        <v>21</v>
      </c>
      <c r="H2683" t="s">
        <v>22</v>
      </c>
      <c r="I2683" t="s">
        <v>48</v>
      </c>
      <c r="J2683">
        <v>0.05</v>
      </c>
      <c r="K2683">
        <v>911006.6</v>
      </c>
      <c r="L2683">
        <v>10593.1</v>
      </c>
      <c r="M2683">
        <v>3.07</v>
      </c>
      <c r="N2683" t="s">
        <v>24</v>
      </c>
      <c r="O2683" t="s">
        <v>49</v>
      </c>
      <c r="P2683">
        <v>27967</v>
      </c>
      <c r="Q2683">
        <v>84358</v>
      </c>
      <c r="R2683">
        <v>6</v>
      </c>
      <c r="S2683" t="s">
        <v>26</v>
      </c>
    </row>
    <row r="2684" spans="1:19" x14ac:dyDescent="0.3">
      <c r="A2684">
        <v>120743</v>
      </c>
      <c r="B2684" s="1">
        <v>44687</v>
      </c>
      <c r="C2684" t="s">
        <v>91</v>
      </c>
      <c r="D2684" t="s">
        <v>61</v>
      </c>
      <c r="E2684" t="s">
        <v>62</v>
      </c>
      <c r="F2684" t="s">
        <v>90</v>
      </c>
      <c r="G2684" t="s">
        <v>60</v>
      </c>
      <c r="H2684" t="s">
        <v>52</v>
      </c>
      <c r="I2684" t="s">
        <v>37</v>
      </c>
      <c r="J2684">
        <v>7.0000000000000007E-2</v>
      </c>
      <c r="K2684">
        <v>981229.9</v>
      </c>
      <c r="L2684">
        <v>11409.65</v>
      </c>
      <c r="M2684">
        <v>0.4504431044486536</v>
      </c>
      <c r="N2684" t="s">
        <v>24</v>
      </c>
      <c r="O2684" t="s">
        <v>32</v>
      </c>
      <c r="P2684">
        <v>17733</v>
      </c>
      <c r="Q2684">
        <v>58723</v>
      </c>
      <c r="R2684">
        <v>1</v>
      </c>
      <c r="S2684" t="s">
        <v>33</v>
      </c>
    </row>
    <row r="2685" spans="1:19" x14ac:dyDescent="0.3">
      <c r="A2685">
        <v>110917</v>
      </c>
      <c r="B2685" s="1">
        <v>44643</v>
      </c>
      <c r="C2685" t="s">
        <v>39</v>
      </c>
      <c r="D2685" t="s">
        <v>18</v>
      </c>
      <c r="E2685" t="s">
        <v>19</v>
      </c>
      <c r="F2685" t="s">
        <v>92</v>
      </c>
      <c r="G2685" t="s">
        <v>29</v>
      </c>
      <c r="H2685" t="s">
        <v>22</v>
      </c>
      <c r="I2685" t="s">
        <v>23</v>
      </c>
      <c r="J2685">
        <v>0.01</v>
      </c>
      <c r="K2685">
        <v>749060.86</v>
      </c>
      <c r="L2685">
        <v>8710.01</v>
      </c>
      <c r="M2685">
        <v>7.84</v>
      </c>
      <c r="N2685" t="s">
        <v>58</v>
      </c>
      <c r="O2685" t="s">
        <v>25</v>
      </c>
      <c r="P2685">
        <v>22852</v>
      </c>
      <c r="Q2685">
        <v>69210</v>
      </c>
      <c r="R2685">
        <v>1</v>
      </c>
      <c r="S2685" t="s">
        <v>50</v>
      </c>
    </row>
    <row r="2686" spans="1:19" x14ac:dyDescent="0.3">
      <c r="A2686">
        <v>110934</v>
      </c>
      <c r="B2686" s="1">
        <v>44671</v>
      </c>
      <c r="C2686" t="s">
        <v>34</v>
      </c>
      <c r="D2686" t="s">
        <v>18</v>
      </c>
      <c r="E2686" t="s">
        <v>55</v>
      </c>
      <c r="F2686" t="s">
        <v>100</v>
      </c>
      <c r="G2686" t="s">
        <v>60</v>
      </c>
      <c r="H2686" t="s">
        <v>43</v>
      </c>
      <c r="I2686" t="s">
        <v>48</v>
      </c>
      <c r="J2686">
        <v>0.13</v>
      </c>
      <c r="K2686">
        <v>282781.76</v>
      </c>
      <c r="L2686">
        <v>3288.16</v>
      </c>
      <c r="M2686">
        <v>6.98</v>
      </c>
      <c r="N2686" t="s">
        <v>58</v>
      </c>
      <c r="O2686" t="s">
        <v>25</v>
      </c>
      <c r="P2686">
        <v>8126</v>
      </c>
      <c r="Q2686">
        <v>25589</v>
      </c>
      <c r="R2686">
        <v>6</v>
      </c>
      <c r="S2686" t="s">
        <v>45</v>
      </c>
    </row>
    <row r="2687" spans="1:19" x14ac:dyDescent="0.3">
      <c r="A2687">
        <v>120721</v>
      </c>
      <c r="B2687" s="1">
        <v>44654</v>
      </c>
      <c r="C2687" t="s">
        <v>34</v>
      </c>
      <c r="D2687" t="s">
        <v>40</v>
      </c>
      <c r="E2687" t="s">
        <v>27</v>
      </c>
      <c r="F2687" t="s">
        <v>88</v>
      </c>
      <c r="G2687" t="s">
        <v>29</v>
      </c>
      <c r="H2687" t="s">
        <v>30</v>
      </c>
      <c r="I2687" t="s">
        <v>48</v>
      </c>
      <c r="J2687">
        <v>0.05</v>
      </c>
      <c r="K2687">
        <v>360903.3</v>
      </c>
      <c r="L2687">
        <v>4196.55</v>
      </c>
      <c r="M2687">
        <v>7.56</v>
      </c>
      <c r="N2687" t="s">
        <v>53</v>
      </c>
      <c r="O2687" t="s">
        <v>25</v>
      </c>
      <c r="P2687">
        <v>10578</v>
      </c>
      <c r="Q2687">
        <v>32853</v>
      </c>
      <c r="R2687">
        <v>6</v>
      </c>
      <c r="S2687" t="s">
        <v>26</v>
      </c>
    </row>
    <row r="2688" spans="1:19" x14ac:dyDescent="0.3">
      <c r="A2688">
        <v>120715</v>
      </c>
      <c r="B2688" s="1">
        <v>44627</v>
      </c>
      <c r="C2688" t="s">
        <v>39</v>
      </c>
      <c r="D2688" t="s">
        <v>18</v>
      </c>
      <c r="E2688" t="s">
        <v>19</v>
      </c>
      <c r="F2688" t="s">
        <v>28</v>
      </c>
      <c r="G2688" t="s">
        <v>42</v>
      </c>
      <c r="H2688" t="s">
        <v>52</v>
      </c>
      <c r="I2688" t="s">
        <v>31</v>
      </c>
      <c r="J2688">
        <v>0.13</v>
      </c>
      <c r="K2688">
        <v>1179588.04</v>
      </c>
      <c r="L2688">
        <v>13716.14</v>
      </c>
      <c r="M2688">
        <v>2.2400000000000002</v>
      </c>
      <c r="N2688" t="s">
        <v>53</v>
      </c>
      <c r="O2688" t="s">
        <v>49</v>
      </c>
      <c r="P2688">
        <v>36062</v>
      </c>
      <c r="Q2688">
        <v>108337</v>
      </c>
      <c r="R2688">
        <v>9</v>
      </c>
      <c r="S2688" t="s">
        <v>33</v>
      </c>
    </row>
    <row r="2689" spans="1:19" x14ac:dyDescent="0.3">
      <c r="A2689">
        <v>110942</v>
      </c>
      <c r="B2689" s="1">
        <v>44700</v>
      </c>
      <c r="C2689" t="s">
        <v>91</v>
      </c>
      <c r="D2689" t="s">
        <v>40</v>
      </c>
      <c r="E2689" t="s">
        <v>55</v>
      </c>
      <c r="F2689" t="s">
        <v>102</v>
      </c>
      <c r="G2689" t="s">
        <v>21</v>
      </c>
      <c r="H2689" t="s">
        <v>30</v>
      </c>
      <c r="I2689" t="s">
        <v>23</v>
      </c>
      <c r="J2689">
        <v>0.02</v>
      </c>
      <c r="K2689">
        <v>427680.57999999996</v>
      </c>
      <c r="L2689">
        <v>4973.03</v>
      </c>
      <c r="M2689">
        <v>4.8899999999999997</v>
      </c>
      <c r="N2689" t="s">
        <v>44</v>
      </c>
      <c r="O2689" t="s">
        <v>25</v>
      </c>
      <c r="P2689">
        <v>12696</v>
      </c>
      <c r="Q2689">
        <v>39125</v>
      </c>
      <c r="R2689">
        <v>4</v>
      </c>
      <c r="S2689" t="s">
        <v>45</v>
      </c>
    </row>
    <row r="2690" spans="1:19" x14ac:dyDescent="0.3">
      <c r="A2690">
        <v>120709</v>
      </c>
      <c r="B2690" s="1">
        <v>44591</v>
      </c>
      <c r="C2690" t="s">
        <v>17</v>
      </c>
      <c r="D2690" t="s">
        <v>61</v>
      </c>
      <c r="E2690" t="s">
        <v>62</v>
      </c>
      <c r="F2690" t="s">
        <v>57</v>
      </c>
      <c r="G2690" t="s">
        <v>29</v>
      </c>
      <c r="H2690" t="s">
        <v>30</v>
      </c>
      <c r="I2690" t="s">
        <v>23</v>
      </c>
      <c r="J2690">
        <v>7.0000000000000007E-2</v>
      </c>
      <c r="K2690">
        <v>449788.60000000003</v>
      </c>
      <c r="L2690">
        <v>5230.1000000000004</v>
      </c>
      <c r="M2690">
        <v>7.09</v>
      </c>
      <c r="N2690" t="s">
        <v>44</v>
      </c>
      <c r="O2690" t="s">
        <v>49</v>
      </c>
      <c r="P2690">
        <v>13408</v>
      </c>
      <c r="Q2690">
        <v>41234</v>
      </c>
      <c r="R2690">
        <v>3</v>
      </c>
      <c r="S2690" t="s">
        <v>26</v>
      </c>
    </row>
    <row r="2691" spans="1:19" x14ac:dyDescent="0.3">
      <c r="A2691">
        <v>120694</v>
      </c>
      <c r="B2691" s="1">
        <v>44633</v>
      </c>
      <c r="C2691" t="s">
        <v>39</v>
      </c>
      <c r="D2691" t="s">
        <v>40</v>
      </c>
      <c r="E2691" t="s">
        <v>55</v>
      </c>
      <c r="F2691" t="s">
        <v>107</v>
      </c>
      <c r="G2691" t="s">
        <v>29</v>
      </c>
      <c r="H2691" t="s">
        <v>22</v>
      </c>
      <c r="I2691" t="s">
        <v>37</v>
      </c>
      <c r="J2691">
        <v>0.02</v>
      </c>
      <c r="K2691">
        <v>955368.84000000008</v>
      </c>
      <c r="L2691">
        <v>11108.94</v>
      </c>
      <c r="M2691">
        <v>1.0706961093839029</v>
      </c>
      <c r="N2691" t="s">
        <v>24</v>
      </c>
      <c r="O2691" t="s">
        <v>25</v>
      </c>
      <c r="P2691">
        <v>17254</v>
      </c>
      <c r="Q2691">
        <v>57163</v>
      </c>
      <c r="R2691">
        <v>1</v>
      </c>
      <c r="S2691" t="s">
        <v>26</v>
      </c>
    </row>
    <row r="2692" spans="1:19" x14ac:dyDescent="0.3">
      <c r="A2692">
        <v>120656</v>
      </c>
      <c r="B2692" s="1">
        <v>44626</v>
      </c>
      <c r="C2692" t="s">
        <v>39</v>
      </c>
      <c r="D2692" t="s">
        <v>18</v>
      </c>
      <c r="E2692" t="s">
        <v>19</v>
      </c>
      <c r="F2692" t="s">
        <v>102</v>
      </c>
      <c r="G2692" t="s">
        <v>21</v>
      </c>
      <c r="H2692" t="s">
        <v>22</v>
      </c>
      <c r="I2692" t="s">
        <v>31</v>
      </c>
      <c r="J2692">
        <v>0.04</v>
      </c>
      <c r="K2692">
        <v>854929.44000000006</v>
      </c>
      <c r="L2692">
        <v>9941.0400000000009</v>
      </c>
      <c r="M2692">
        <v>3.76</v>
      </c>
      <c r="N2692" t="s">
        <v>58</v>
      </c>
      <c r="O2692" t="s">
        <v>49</v>
      </c>
      <c r="P2692">
        <v>26187</v>
      </c>
      <c r="Q2692">
        <v>79085</v>
      </c>
      <c r="R2692">
        <v>7</v>
      </c>
      <c r="S2692" t="s">
        <v>45</v>
      </c>
    </row>
    <row r="2693" spans="1:19" x14ac:dyDescent="0.3">
      <c r="A2693">
        <v>120653</v>
      </c>
      <c r="B2693" s="1">
        <v>44606</v>
      </c>
      <c r="C2693" t="s">
        <v>65</v>
      </c>
      <c r="D2693" t="s">
        <v>40</v>
      </c>
      <c r="E2693" t="s">
        <v>27</v>
      </c>
      <c r="F2693" t="s">
        <v>99</v>
      </c>
      <c r="G2693" t="s">
        <v>60</v>
      </c>
      <c r="H2693" t="s">
        <v>43</v>
      </c>
      <c r="I2693" t="s">
        <v>37</v>
      </c>
      <c r="J2693">
        <v>0.08</v>
      </c>
      <c r="K2693">
        <v>298437.2</v>
      </c>
      <c r="L2693">
        <v>3470.2</v>
      </c>
      <c r="M2693">
        <v>0.99740973127916155</v>
      </c>
      <c r="N2693" t="s">
        <v>38</v>
      </c>
      <c r="O2693" t="s">
        <v>49</v>
      </c>
      <c r="P2693">
        <v>5052</v>
      </c>
      <c r="Q2693">
        <v>17433</v>
      </c>
      <c r="R2693">
        <v>1</v>
      </c>
      <c r="S2693" t="s">
        <v>33</v>
      </c>
    </row>
    <row r="2694" spans="1:19" x14ac:dyDescent="0.3">
      <c r="A2694">
        <v>120634</v>
      </c>
      <c r="B2694" s="1">
        <v>44710</v>
      </c>
      <c r="C2694" t="s">
        <v>91</v>
      </c>
      <c r="D2694" t="s">
        <v>18</v>
      </c>
      <c r="E2694" t="s">
        <v>27</v>
      </c>
      <c r="F2694" t="s">
        <v>90</v>
      </c>
      <c r="G2694" t="s">
        <v>29</v>
      </c>
      <c r="H2694" t="s">
        <v>43</v>
      </c>
      <c r="I2694" t="s">
        <v>37</v>
      </c>
      <c r="J2694">
        <v>0.03</v>
      </c>
      <c r="K2694">
        <v>43000</v>
      </c>
      <c r="L2694">
        <v>500</v>
      </c>
      <c r="M2694">
        <v>0.86871170143668908</v>
      </c>
      <c r="N2694" t="s">
        <v>24</v>
      </c>
      <c r="O2694" t="s">
        <v>25</v>
      </c>
      <c r="P2694">
        <v>882</v>
      </c>
      <c r="Q2694">
        <v>3855</v>
      </c>
      <c r="R2694">
        <v>1</v>
      </c>
      <c r="S2694" t="s">
        <v>33</v>
      </c>
    </row>
    <row r="2695" spans="1:19" x14ac:dyDescent="0.3">
      <c r="A2695">
        <v>120632</v>
      </c>
      <c r="B2695" s="1">
        <v>44711</v>
      </c>
      <c r="C2695" t="s">
        <v>91</v>
      </c>
      <c r="D2695" t="s">
        <v>40</v>
      </c>
      <c r="E2695" t="s">
        <v>19</v>
      </c>
      <c r="F2695" t="s">
        <v>84</v>
      </c>
      <c r="G2695" t="s">
        <v>42</v>
      </c>
      <c r="H2695" t="s">
        <v>43</v>
      </c>
      <c r="I2695" t="s">
        <v>31</v>
      </c>
      <c r="J2695">
        <v>0.04</v>
      </c>
      <c r="K2695">
        <v>344834.2</v>
      </c>
      <c r="L2695">
        <v>4009.7</v>
      </c>
      <c r="M2695">
        <v>0.91</v>
      </c>
      <c r="N2695" t="s">
        <v>24</v>
      </c>
      <c r="O2695" t="s">
        <v>32</v>
      </c>
      <c r="P2695">
        <v>10064</v>
      </c>
      <c r="Q2695">
        <v>31331</v>
      </c>
      <c r="R2695">
        <v>8</v>
      </c>
      <c r="S2695" t="s">
        <v>50</v>
      </c>
    </row>
    <row r="2696" spans="1:19" x14ac:dyDescent="0.3">
      <c r="A2696">
        <v>110984</v>
      </c>
      <c r="B2696" s="1">
        <v>44632</v>
      </c>
      <c r="C2696" t="s">
        <v>39</v>
      </c>
      <c r="D2696" t="s">
        <v>40</v>
      </c>
      <c r="E2696" t="s">
        <v>19</v>
      </c>
      <c r="F2696" t="s">
        <v>56</v>
      </c>
      <c r="G2696" t="s">
        <v>42</v>
      </c>
      <c r="H2696" t="s">
        <v>30</v>
      </c>
      <c r="I2696" t="s">
        <v>37</v>
      </c>
      <c r="J2696">
        <v>0.13</v>
      </c>
      <c r="K2696">
        <v>644419.5</v>
      </c>
      <c r="L2696">
        <v>7493.25</v>
      </c>
      <c r="M2696">
        <v>1.3155798606119409</v>
      </c>
      <c r="N2696" t="s">
        <v>44</v>
      </c>
      <c r="O2696" t="s">
        <v>25</v>
      </c>
      <c r="P2696">
        <v>11469</v>
      </c>
      <c r="Q2696">
        <v>38328</v>
      </c>
      <c r="R2696">
        <v>1</v>
      </c>
      <c r="S2696" t="s">
        <v>26</v>
      </c>
    </row>
    <row r="2697" spans="1:19" x14ac:dyDescent="0.3">
      <c r="A2697">
        <v>120630</v>
      </c>
      <c r="B2697" s="1">
        <v>44702</v>
      </c>
      <c r="C2697" t="s">
        <v>91</v>
      </c>
      <c r="D2697" t="s">
        <v>61</v>
      </c>
      <c r="E2697" t="s">
        <v>62</v>
      </c>
      <c r="F2697" t="s">
        <v>78</v>
      </c>
      <c r="G2697" t="s">
        <v>29</v>
      </c>
      <c r="H2697" t="s">
        <v>30</v>
      </c>
      <c r="I2697" t="s">
        <v>48</v>
      </c>
      <c r="J2697">
        <v>0.1</v>
      </c>
      <c r="K2697">
        <v>571868.18000000005</v>
      </c>
      <c r="L2697">
        <v>6649.63</v>
      </c>
      <c r="M2697">
        <v>5.0999999999999996</v>
      </c>
      <c r="N2697" t="s">
        <v>58</v>
      </c>
      <c r="O2697" t="s">
        <v>25</v>
      </c>
      <c r="P2697">
        <v>17243</v>
      </c>
      <c r="Q2697">
        <v>52594</v>
      </c>
      <c r="R2697">
        <v>6</v>
      </c>
      <c r="S2697" t="s">
        <v>33</v>
      </c>
    </row>
    <row r="2698" spans="1:19" x14ac:dyDescent="0.3">
      <c r="A2698">
        <v>110999</v>
      </c>
      <c r="B2698" s="1">
        <v>44711</v>
      </c>
      <c r="C2698" t="s">
        <v>91</v>
      </c>
      <c r="D2698" t="s">
        <v>18</v>
      </c>
      <c r="E2698" t="s">
        <v>19</v>
      </c>
      <c r="F2698" t="s">
        <v>87</v>
      </c>
      <c r="G2698" t="s">
        <v>21</v>
      </c>
      <c r="H2698" t="s">
        <v>43</v>
      </c>
      <c r="I2698" t="s">
        <v>48</v>
      </c>
      <c r="J2698">
        <v>0.04</v>
      </c>
      <c r="K2698">
        <v>289172.42</v>
      </c>
      <c r="L2698">
        <v>3362.47</v>
      </c>
      <c r="M2698">
        <v>3.4</v>
      </c>
      <c r="N2698" t="s">
        <v>53</v>
      </c>
      <c r="O2698" t="s">
        <v>32</v>
      </c>
      <c r="P2698">
        <v>8325</v>
      </c>
      <c r="Q2698">
        <v>26180</v>
      </c>
      <c r="R2698">
        <v>4</v>
      </c>
      <c r="S2698" t="s">
        <v>64</v>
      </c>
    </row>
    <row r="2699" spans="1:19" x14ac:dyDescent="0.3">
      <c r="A2699">
        <v>120620</v>
      </c>
      <c r="B2699" s="1">
        <v>44599</v>
      </c>
      <c r="C2699" t="s">
        <v>65</v>
      </c>
      <c r="D2699" t="s">
        <v>18</v>
      </c>
      <c r="E2699" t="s">
        <v>19</v>
      </c>
      <c r="F2699" t="s">
        <v>106</v>
      </c>
      <c r="G2699" t="s">
        <v>21</v>
      </c>
      <c r="H2699" t="s">
        <v>30</v>
      </c>
      <c r="I2699" t="s">
        <v>31</v>
      </c>
      <c r="J2699">
        <v>0.13</v>
      </c>
      <c r="K2699">
        <v>666524.93999999994</v>
      </c>
      <c r="L2699">
        <v>7750.29</v>
      </c>
      <c r="M2699">
        <v>4.08</v>
      </c>
      <c r="N2699" t="s">
        <v>38</v>
      </c>
      <c r="O2699" t="s">
        <v>49</v>
      </c>
      <c r="P2699">
        <v>20232</v>
      </c>
      <c r="Q2699">
        <v>61448</v>
      </c>
      <c r="R2699">
        <v>2</v>
      </c>
      <c r="S2699" t="s">
        <v>26</v>
      </c>
    </row>
    <row r="2700" spans="1:19" x14ac:dyDescent="0.3">
      <c r="A2700">
        <v>120609</v>
      </c>
      <c r="B2700" s="1">
        <v>44693</v>
      </c>
      <c r="C2700" t="s">
        <v>91</v>
      </c>
      <c r="D2700" t="s">
        <v>18</v>
      </c>
      <c r="E2700" t="s">
        <v>35</v>
      </c>
      <c r="F2700" t="s">
        <v>63</v>
      </c>
      <c r="G2700" t="s">
        <v>29</v>
      </c>
      <c r="H2700" t="s">
        <v>52</v>
      </c>
      <c r="I2700" t="s">
        <v>37</v>
      </c>
      <c r="J2700">
        <v>0.06</v>
      </c>
      <c r="K2700">
        <v>1040234.5</v>
      </c>
      <c r="L2700">
        <v>12095.75</v>
      </c>
      <c r="M2700">
        <v>0.71320158204370154</v>
      </c>
      <c r="N2700" t="s">
        <v>38</v>
      </c>
      <c r="O2700" t="s">
        <v>25</v>
      </c>
      <c r="P2700">
        <v>18805</v>
      </c>
      <c r="Q2700">
        <v>62214</v>
      </c>
      <c r="R2700">
        <v>1</v>
      </c>
      <c r="S2700" t="s">
        <v>64</v>
      </c>
    </row>
    <row r="2701" spans="1:19" x14ac:dyDescent="0.3">
      <c r="A2701">
        <v>111008</v>
      </c>
      <c r="B2701" s="1">
        <v>44675</v>
      </c>
      <c r="C2701" t="s">
        <v>34</v>
      </c>
      <c r="D2701" t="s">
        <v>18</v>
      </c>
      <c r="E2701" t="s">
        <v>35</v>
      </c>
      <c r="F2701" t="s">
        <v>99</v>
      </c>
      <c r="G2701" t="s">
        <v>60</v>
      </c>
      <c r="H2701" t="s">
        <v>30</v>
      </c>
      <c r="I2701" t="s">
        <v>37</v>
      </c>
      <c r="J2701">
        <v>0.08</v>
      </c>
      <c r="K2701">
        <v>565063.86</v>
      </c>
      <c r="L2701">
        <v>6570.51</v>
      </c>
      <c r="M2701">
        <v>0.58450355220122907</v>
      </c>
      <c r="N2701" t="s">
        <v>53</v>
      </c>
      <c r="O2701" t="s">
        <v>32</v>
      </c>
      <c r="P2701">
        <v>10000</v>
      </c>
      <c r="Q2701">
        <v>33543</v>
      </c>
      <c r="R2701">
        <v>1</v>
      </c>
      <c r="S2701" t="s">
        <v>33</v>
      </c>
    </row>
    <row r="2702" spans="1:19" x14ac:dyDescent="0.3">
      <c r="A2702">
        <v>120603</v>
      </c>
      <c r="B2702" s="1">
        <v>44619</v>
      </c>
      <c r="C2702" t="s">
        <v>65</v>
      </c>
      <c r="D2702" t="s">
        <v>40</v>
      </c>
      <c r="E2702" t="s">
        <v>55</v>
      </c>
      <c r="F2702" t="s">
        <v>66</v>
      </c>
      <c r="G2702" t="s">
        <v>21</v>
      </c>
      <c r="H2702" t="s">
        <v>30</v>
      </c>
      <c r="I2702" t="s">
        <v>23</v>
      </c>
      <c r="J2702">
        <v>0.14000000000000001</v>
      </c>
      <c r="K2702">
        <v>395005.74</v>
      </c>
      <c r="L2702">
        <v>4593.09</v>
      </c>
      <c r="M2702">
        <v>0.17</v>
      </c>
      <c r="N2702" t="s">
        <v>24</v>
      </c>
      <c r="O2702" t="s">
        <v>49</v>
      </c>
      <c r="P2702">
        <v>11664</v>
      </c>
      <c r="Q2702">
        <v>36069</v>
      </c>
      <c r="R2702">
        <v>10</v>
      </c>
      <c r="S2702" t="s">
        <v>64</v>
      </c>
    </row>
    <row r="2703" spans="1:19" x14ac:dyDescent="0.3">
      <c r="A2703">
        <v>111017</v>
      </c>
      <c r="B2703" s="1">
        <v>44614</v>
      </c>
      <c r="C2703" t="s">
        <v>65</v>
      </c>
      <c r="D2703" t="s">
        <v>40</v>
      </c>
      <c r="E2703" t="s">
        <v>27</v>
      </c>
      <c r="F2703" t="s">
        <v>41</v>
      </c>
      <c r="G2703" t="s">
        <v>60</v>
      </c>
      <c r="H2703" t="s">
        <v>22</v>
      </c>
      <c r="I2703" t="s">
        <v>48</v>
      </c>
      <c r="J2703">
        <v>7.0000000000000007E-2</v>
      </c>
      <c r="K2703">
        <v>770135.15999999992</v>
      </c>
      <c r="L2703">
        <v>8955.06</v>
      </c>
      <c r="M2703">
        <v>0.74</v>
      </c>
      <c r="N2703" t="s">
        <v>24</v>
      </c>
      <c r="O2703" t="s">
        <v>49</v>
      </c>
      <c r="P2703">
        <v>23508</v>
      </c>
      <c r="Q2703">
        <v>71151</v>
      </c>
      <c r="R2703">
        <v>9</v>
      </c>
      <c r="S2703" t="s">
        <v>45</v>
      </c>
    </row>
    <row r="2704" spans="1:19" x14ac:dyDescent="0.3">
      <c r="A2704">
        <v>120599</v>
      </c>
      <c r="B2704" s="1">
        <v>44651</v>
      </c>
      <c r="C2704" t="s">
        <v>39</v>
      </c>
      <c r="D2704" t="s">
        <v>40</v>
      </c>
      <c r="E2704" t="s">
        <v>35</v>
      </c>
      <c r="F2704" t="s">
        <v>68</v>
      </c>
      <c r="G2704" t="s">
        <v>42</v>
      </c>
      <c r="H2704" t="s">
        <v>43</v>
      </c>
      <c r="I2704" t="s">
        <v>23</v>
      </c>
      <c r="J2704">
        <v>0.09</v>
      </c>
      <c r="K2704">
        <v>43000</v>
      </c>
      <c r="L2704">
        <v>500</v>
      </c>
      <c r="M2704">
        <v>3.65</v>
      </c>
      <c r="N2704" t="s">
        <v>44</v>
      </c>
      <c r="O2704" t="s">
        <v>32</v>
      </c>
      <c r="P2704">
        <v>1295</v>
      </c>
      <c r="Q2704">
        <v>5355</v>
      </c>
      <c r="R2704">
        <v>10</v>
      </c>
      <c r="S2704" t="s">
        <v>45</v>
      </c>
    </row>
    <row r="2705" spans="1:19" x14ac:dyDescent="0.3">
      <c r="A2705">
        <v>120594</v>
      </c>
      <c r="B2705" s="1">
        <v>44683</v>
      </c>
      <c r="C2705" t="s">
        <v>91</v>
      </c>
      <c r="D2705" t="s">
        <v>18</v>
      </c>
      <c r="E2705" t="s">
        <v>19</v>
      </c>
      <c r="F2705" t="s">
        <v>103</v>
      </c>
      <c r="G2705" t="s">
        <v>21</v>
      </c>
      <c r="H2705" t="s">
        <v>30</v>
      </c>
      <c r="I2705" t="s">
        <v>23</v>
      </c>
      <c r="J2705">
        <v>0.03</v>
      </c>
      <c r="K2705">
        <v>448035.06</v>
      </c>
      <c r="L2705">
        <v>5209.71</v>
      </c>
      <c r="M2705">
        <v>7.49</v>
      </c>
      <c r="N2705" t="s">
        <v>44</v>
      </c>
      <c r="O2705" t="s">
        <v>49</v>
      </c>
      <c r="P2705">
        <v>13349</v>
      </c>
      <c r="Q2705">
        <v>41061</v>
      </c>
      <c r="R2705">
        <v>9</v>
      </c>
      <c r="S2705" t="s">
        <v>45</v>
      </c>
    </row>
    <row r="2706" spans="1:19" x14ac:dyDescent="0.3">
      <c r="A2706">
        <v>111020</v>
      </c>
      <c r="B2706" s="1">
        <v>44685</v>
      </c>
      <c r="C2706" t="s">
        <v>91</v>
      </c>
      <c r="D2706" t="s">
        <v>18</v>
      </c>
      <c r="E2706" t="s">
        <v>19</v>
      </c>
      <c r="F2706" t="s">
        <v>20</v>
      </c>
      <c r="G2706" t="s">
        <v>42</v>
      </c>
      <c r="H2706" t="s">
        <v>52</v>
      </c>
      <c r="I2706" t="s">
        <v>48</v>
      </c>
      <c r="J2706">
        <v>0.02</v>
      </c>
      <c r="K2706">
        <v>1028507.5399999999</v>
      </c>
      <c r="L2706">
        <v>11959.39</v>
      </c>
      <c r="M2706">
        <v>7.29</v>
      </c>
      <c r="N2706" t="s">
        <v>24</v>
      </c>
      <c r="O2706" t="s">
        <v>25</v>
      </c>
      <c r="P2706">
        <v>31662</v>
      </c>
      <c r="Q2706">
        <v>95304</v>
      </c>
      <c r="R2706">
        <v>10</v>
      </c>
      <c r="S2706" t="s">
        <v>26</v>
      </c>
    </row>
    <row r="2707" spans="1:19" x14ac:dyDescent="0.3">
      <c r="A2707">
        <v>120590</v>
      </c>
      <c r="B2707" s="1">
        <v>44670</v>
      </c>
      <c r="C2707" t="s">
        <v>34</v>
      </c>
      <c r="D2707" t="s">
        <v>40</v>
      </c>
      <c r="E2707" t="s">
        <v>35</v>
      </c>
      <c r="F2707" t="s">
        <v>98</v>
      </c>
      <c r="G2707" t="s">
        <v>42</v>
      </c>
      <c r="H2707" t="s">
        <v>52</v>
      </c>
      <c r="I2707" t="s">
        <v>37</v>
      </c>
      <c r="J2707">
        <v>0.1</v>
      </c>
      <c r="K2707">
        <v>1099242.54</v>
      </c>
      <c r="L2707">
        <v>12781.89</v>
      </c>
      <c r="M2707">
        <v>1.424615691450702</v>
      </c>
      <c r="N2707" t="s">
        <v>58</v>
      </c>
      <c r="O2707" t="s">
        <v>32</v>
      </c>
      <c r="P2707">
        <v>19867</v>
      </c>
      <c r="Q2707">
        <v>65672</v>
      </c>
      <c r="R2707">
        <v>1</v>
      </c>
      <c r="S2707" t="s">
        <v>50</v>
      </c>
    </row>
    <row r="2708" spans="1:19" x14ac:dyDescent="0.3">
      <c r="A2708">
        <v>111023</v>
      </c>
      <c r="B2708" s="1">
        <v>44666</v>
      </c>
      <c r="C2708" t="s">
        <v>34</v>
      </c>
      <c r="D2708" t="s">
        <v>40</v>
      </c>
      <c r="E2708" t="s">
        <v>19</v>
      </c>
      <c r="F2708" t="s">
        <v>75</v>
      </c>
      <c r="G2708" t="s">
        <v>42</v>
      </c>
      <c r="H2708" t="s">
        <v>52</v>
      </c>
      <c r="I2708" t="s">
        <v>23</v>
      </c>
      <c r="J2708">
        <v>0.14000000000000001</v>
      </c>
      <c r="K2708">
        <v>1105845.6200000001</v>
      </c>
      <c r="L2708">
        <v>12858.67</v>
      </c>
      <c r="M2708">
        <v>6.67</v>
      </c>
      <c r="N2708" t="s">
        <v>38</v>
      </c>
      <c r="O2708" t="s">
        <v>49</v>
      </c>
      <c r="P2708">
        <v>34021</v>
      </c>
      <c r="Q2708">
        <v>102290</v>
      </c>
      <c r="R2708">
        <v>4</v>
      </c>
      <c r="S2708" t="s">
        <v>45</v>
      </c>
    </row>
    <row r="2709" spans="1:19" x14ac:dyDescent="0.3">
      <c r="A2709">
        <v>120588</v>
      </c>
      <c r="B2709" s="1">
        <v>44601</v>
      </c>
      <c r="C2709" t="s">
        <v>65</v>
      </c>
      <c r="D2709" t="s">
        <v>40</v>
      </c>
      <c r="E2709" t="s">
        <v>35</v>
      </c>
      <c r="F2709" t="s">
        <v>74</v>
      </c>
      <c r="G2709" t="s">
        <v>21</v>
      </c>
      <c r="H2709" t="s">
        <v>22</v>
      </c>
      <c r="I2709" t="s">
        <v>48</v>
      </c>
      <c r="J2709">
        <v>0.09</v>
      </c>
      <c r="K2709">
        <v>834383.17999999993</v>
      </c>
      <c r="L2709">
        <v>9702.1299999999992</v>
      </c>
      <c r="M2709">
        <v>2.0099999999999998</v>
      </c>
      <c r="N2709" t="s">
        <v>24</v>
      </c>
      <c r="O2709" t="s">
        <v>32</v>
      </c>
      <c r="P2709">
        <v>25543</v>
      </c>
      <c r="Q2709">
        <v>77178</v>
      </c>
      <c r="R2709">
        <v>1</v>
      </c>
      <c r="S2709" t="s">
        <v>64</v>
      </c>
    </row>
    <row r="2710" spans="1:19" x14ac:dyDescent="0.3">
      <c r="A2710">
        <v>111028</v>
      </c>
      <c r="B2710" s="1">
        <v>44708</v>
      </c>
      <c r="C2710" t="s">
        <v>91</v>
      </c>
      <c r="D2710" t="s">
        <v>18</v>
      </c>
      <c r="E2710" t="s">
        <v>19</v>
      </c>
      <c r="F2710" t="s">
        <v>94</v>
      </c>
      <c r="G2710" t="s">
        <v>60</v>
      </c>
      <c r="H2710" t="s">
        <v>52</v>
      </c>
      <c r="I2710" t="s">
        <v>31</v>
      </c>
      <c r="J2710">
        <v>0.09</v>
      </c>
      <c r="K2710">
        <v>1002459.86</v>
      </c>
      <c r="L2710">
        <v>11656.51</v>
      </c>
      <c r="M2710">
        <v>3.09</v>
      </c>
      <c r="N2710" t="s">
        <v>53</v>
      </c>
      <c r="O2710" t="s">
        <v>49</v>
      </c>
      <c r="P2710">
        <v>30867</v>
      </c>
      <c r="Q2710">
        <v>92948</v>
      </c>
      <c r="R2710">
        <v>8</v>
      </c>
      <c r="S2710" t="s">
        <v>33</v>
      </c>
    </row>
    <row r="2711" spans="1:19" x14ac:dyDescent="0.3">
      <c r="A2711">
        <v>120575</v>
      </c>
      <c r="B2711" s="1">
        <v>44578</v>
      </c>
      <c r="C2711" t="s">
        <v>17</v>
      </c>
      <c r="D2711" t="s">
        <v>40</v>
      </c>
      <c r="E2711" t="s">
        <v>27</v>
      </c>
      <c r="F2711" t="s">
        <v>86</v>
      </c>
      <c r="G2711" t="s">
        <v>42</v>
      </c>
      <c r="H2711" t="s">
        <v>43</v>
      </c>
      <c r="I2711" t="s">
        <v>23</v>
      </c>
      <c r="J2711">
        <v>0.05</v>
      </c>
      <c r="K2711">
        <v>289502.65999999997</v>
      </c>
      <c r="L2711">
        <v>3366.31</v>
      </c>
      <c r="M2711">
        <v>0.37</v>
      </c>
      <c r="N2711" t="s">
        <v>44</v>
      </c>
      <c r="O2711" t="s">
        <v>25</v>
      </c>
      <c r="P2711">
        <v>8336</v>
      </c>
      <c r="Q2711">
        <v>26210</v>
      </c>
      <c r="R2711">
        <v>8</v>
      </c>
      <c r="S2711" t="s">
        <v>50</v>
      </c>
    </row>
    <row r="2712" spans="1:19" x14ac:dyDescent="0.3">
      <c r="A2712">
        <v>120565</v>
      </c>
      <c r="B2712" s="1">
        <v>44669</v>
      </c>
      <c r="C2712" t="s">
        <v>34</v>
      </c>
      <c r="D2712" t="s">
        <v>18</v>
      </c>
      <c r="E2712" t="s">
        <v>55</v>
      </c>
      <c r="F2712" t="s">
        <v>70</v>
      </c>
      <c r="G2712" t="s">
        <v>60</v>
      </c>
      <c r="H2712" t="s">
        <v>52</v>
      </c>
      <c r="I2712" t="s">
        <v>23</v>
      </c>
      <c r="J2712">
        <v>0.01</v>
      </c>
      <c r="K2712">
        <v>1122207.1200000001</v>
      </c>
      <c r="L2712">
        <v>13048.92</v>
      </c>
      <c r="M2712">
        <v>6.54</v>
      </c>
      <c r="N2712" t="s">
        <v>44</v>
      </c>
      <c r="O2712" t="s">
        <v>25</v>
      </c>
      <c r="P2712">
        <v>34500</v>
      </c>
      <c r="Q2712">
        <v>103710</v>
      </c>
      <c r="R2712">
        <v>6</v>
      </c>
      <c r="S2712" t="s">
        <v>64</v>
      </c>
    </row>
    <row r="2713" spans="1:19" x14ac:dyDescent="0.3">
      <c r="A2713">
        <v>111041</v>
      </c>
      <c r="B2713" s="1">
        <v>44618</v>
      </c>
      <c r="C2713" t="s">
        <v>65</v>
      </c>
      <c r="D2713" t="s">
        <v>18</v>
      </c>
      <c r="E2713" t="s">
        <v>27</v>
      </c>
      <c r="F2713" t="s">
        <v>28</v>
      </c>
      <c r="G2713" t="s">
        <v>21</v>
      </c>
      <c r="H2713" t="s">
        <v>22</v>
      </c>
      <c r="I2713" t="s">
        <v>37</v>
      </c>
      <c r="J2713">
        <v>0.15</v>
      </c>
      <c r="K2713">
        <v>924994.5</v>
      </c>
      <c r="L2713">
        <v>10755.75</v>
      </c>
      <c r="M2713">
        <v>0.9241233531744204</v>
      </c>
      <c r="N2713" t="s">
        <v>58</v>
      </c>
      <c r="O2713" t="s">
        <v>25</v>
      </c>
      <c r="P2713">
        <v>16684</v>
      </c>
      <c r="Q2713">
        <v>55310</v>
      </c>
      <c r="R2713">
        <v>1</v>
      </c>
      <c r="S2713" t="s">
        <v>33</v>
      </c>
    </row>
    <row r="2714" spans="1:19" x14ac:dyDescent="0.3">
      <c r="A2714">
        <v>111054</v>
      </c>
      <c r="B2714" s="1">
        <v>44695</v>
      </c>
      <c r="C2714" t="s">
        <v>91</v>
      </c>
      <c r="D2714" t="s">
        <v>40</v>
      </c>
      <c r="E2714" t="s">
        <v>19</v>
      </c>
      <c r="F2714" t="s">
        <v>59</v>
      </c>
      <c r="G2714" t="s">
        <v>42</v>
      </c>
      <c r="H2714" t="s">
        <v>30</v>
      </c>
      <c r="I2714" t="s">
        <v>48</v>
      </c>
      <c r="J2714">
        <v>0.13</v>
      </c>
      <c r="K2714">
        <v>451588.57999999996</v>
      </c>
      <c r="L2714">
        <v>5251.03</v>
      </c>
      <c r="M2714">
        <v>5.92</v>
      </c>
      <c r="N2714" t="s">
        <v>38</v>
      </c>
      <c r="O2714" t="s">
        <v>25</v>
      </c>
      <c r="P2714">
        <v>13461</v>
      </c>
      <c r="Q2714">
        <v>41391</v>
      </c>
      <c r="R2714">
        <v>5</v>
      </c>
      <c r="S2714" t="s">
        <v>26</v>
      </c>
    </row>
    <row r="2715" spans="1:19" x14ac:dyDescent="0.3">
      <c r="A2715">
        <v>120563</v>
      </c>
      <c r="B2715" s="1">
        <v>44687</v>
      </c>
      <c r="C2715" t="s">
        <v>91</v>
      </c>
      <c r="D2715" t="s">
        <v>40</v>
      </c>
      <c r="E2715" t="s">
        <v>19</v>
      </c>
      <c r="F2715" t="s">
        <v>78</v>
      </c>
      <c r="G2715" t="s">
        <v>21</v>
      </c>
      <c r="H2715" t="s">
        <v>30</v>
      </c>
      <c r="I2715" t="s">
        <v>23</v>
      </c>
      <c r="J2715">
        <v>0.13</v>
      </c>
      <c r="K2715">
        <v>566088.98</v>
      </c>
      <c r="L2715">
        <v>6582.43</v>
      </c>
      <c r="M2715">
        <v>1.18</v>
      </c>
      <c r="N2715" t="s">
        <v>58</v>
      </c>
      <c r="O2715" t="s">
        <v>32</v>
      </c>
      <c r="P2715">
        <v>17061</v>
      </c>
      <c r="Q2715">
        <v>52054</v>
      </c>
      <c r="R2715">
        <v>8</v>
      </c>
      <c r="S2715" t="s">
        <v>33</v>
      </c>
    </row>
    <row r="2716" spans="1:19" x14ac:dyDescent="0.3">
      <c r="A2716">
        <v>120558</v>
      </c>
      <c r="B2716" s="1">
        <v>44623</v>
      </c>
      <c r="C2716" t="s">
        <v>39</v>
      </c>
      <c r="D2716" t="s">
        <v>18</v>
      </c>
      <c r="E2716" t="s">
        <v>35</v>
      </c>
      <c r="F2716" t="s">
        <v>51</v>
      </c>
      <c r="G2716" t="s">
        <v>29</v>
      </c>
      <c r="H2716" t="s">
        <v>30</v>
      </c>
      <c r="I2716" t="s">
        <v>31</v>
      </c>
      <c r="J2716">
        <v>0.04</v>
      </c>
      <c r="K2716">
        <v>604060.56000000006</v>
      </c>
      <c r="L2716">
        <v>7023.96</v>
      </c>
      <c r="M2716">
        <v>2.2400000000000002</v>
      </c>
      <c r="N2716" t="s">
        <v>24</v>
      </c>
      <c r="O2716" t="s">
        <v>32</v>
      </c>
      <c r="P2716">
        <v>18266</v>
      </c>
      <c r="Q2716">
        <v>55624</v>
      </c>
      <c r="R2716">
        <v>8</v>
      </c>
      <c r="S2716" t="s">
        <v>33</v>
      </c>
    </row>
    <row r="2717" spans="1:19" x14ac:dyDescent="0.3">
      <c r="A2717">
        <v>120557</v>
      </c>
      <c r="B2717" s="1">
        <v>44585</v>
      </c>
      <c r="C2717" t="s">
        <v>17</v>
      </c>
      <c r="D2717" t="s">
        <v>40</v>
      </c>
      <c r="E2717" t="s">
        <v>27</v>
      </c>
      <c r="F2717" t="s">
        <v>63</v>
      </c>
      <c r="G2717" t="s">
        <v>42</v>
      </c>
      <c r="H2717" t="s">
        <v>43</v>
      </c>
      <c r="I2717" t="s">
        <v>23</v>
      </c>
      <c r="J2717">
        <v>0.14000000000000001</v>
      </c>
      <c r="K2717">
        <v>215429.13999999998</v>
      </c>
      <c r="L2717">
        <v>2504.9899999999998</v>
      </c>
      <c r="M2717">
        <v>5.73</v>
      </c>
      <c r="N2717" t="s">
        <v>58</v>
      </c>
      <c r="O2717" t="s">
        <v>25</v>
      </c>
      <c r="P2717">
        <v>6125</v>
      </c>
      <c r="Q2717">
        <v>19661</v>
      </c>
      <c r="R2717">
        <v>3</v>
      </c>
      <c r="S2717" t="s">
        <v>64</v>
      </c>
    </row>
    <row r="2718" spans="1:19" x14ac:dyDescent="0.3">
      <c r="A2718">
        <v>120529</v>
      </c>
      <c r="B2718" s="1">
        <v>44582</v>
      </c>
      <c r="C2718" t="s">
        <v>17</v>
      </c>
      <c r="D2718" t="s">
        <v>18</v>
      </c>
      <c r="E2718" t="s">
        <v>19</v>
      </c>
      <c r="F2718" t="s">
        <v>108</v>
      </c>
      <c r="G2718" t="s">
        <v>29</v>
      </c>
      <c r="H2718" t="s">
        <v>52</v>
      </c>
      <c r="I2718" t="s">
        <v>31</v>
      </c>
      <c r="J2718">
        <v>0.12</v>
      </c>
      <c r="K2718">
        <v>1290000</v>
      </c>
      <c r="L2718">
        <v>15000</v>
      </c>
      <c r="M2718">
        <v>3.13</v>
      </c>
      <c r="N2718" t="s">
        <v>38</v>
      </c>
      <c r="O2718" t="s">
        <v>25</v>
      </c>
      <c r="P2718">
        <v>38693</v>
      </c>
      <c r="Q2718">
        <v>116128</v>
      </c>
      <c r="R2718">
        <v>9</v>
      </c>
      <c r="S2718" t="s">
        <v>45</v>
      </c>
    </row>
    <row r="2719" spans="1:19" x14ac:dyDescent="0.3">
      <c r="A2719">
        <v>111065</v>
      </c>
      <c r="B2719" s="1">
        <v>44638</v>
      </c>
      <c r="C2719" t="s">
        <v>39</v>
      </c>
      <c r="D2719" t="s">
        <v>61</v>
      </c>
      <c r="E2719" t="s">
        <v>62</v>
      </c>
      <c r="F2719" t="s">
        <v>81</v>
      </c>
      <c r="G2719" t="s">
        <v>42</v>
      </c>
      <c r="H2719" t="s">
        <v>43</v>
      </c>
      <c r="I2719" t="s">
        <v>31</v>
      </c>
      <c r="J2719">
        <v>0.08</v>
      </c>
      <c r="K2719">
        <v>211377.68000000002</v>
      </c>
      <c r="L2719">
        <v>2457.88</v>
      </c>
      <c r="M2719">
        <v>5.22</v>
      </c>
      <c r="N2719" t="s">
        <v>38</v>
      </c>
      <c r="O2719" t="s">
        <v>25</v>
      </c>
      <c r="P2719">
        <v>6006</v>
      </c>
      <c r="Q2719">
        <v>19309</v>
      </c>
      <c r="R2719">
        <v>3</v>
      </c>
      <c r="S2719" t="s">
        <v>33</v>
      </c>
    </row>
    <row r="2720" spans="1:19" x14ac:dyDescent="0.3">
      <c r="A2720">
        <v>120517</v>
      </c>
      <c r="B2720" s="1">
        <v>44569</v>
      </c>
      <c r="C2720" t="s">
        <v>17</v>
      </c>
      <c r="D2720" t="s">
        <v>18</v>
      </c>
      <c r="E2720" t="s">
        <v>35</v>
      </c>
      <c r="F2720" t="s">
        <v>101</v>
      </c>
      <c r="G2720" t="s">
        <v>21</v>
      </c>
      <c r="H2720" t="s">
        <v>52</v>
      </c>
      <c r="I2720" t="s">
        <v>48</v>
      </c>
      <c r="J2720">
        <v>0.11</v>
      </c>
      <c r="K2720">
        <v>1290000</v>
      </c>
      <c r="L2720">
        <v>15000</v>
      </c>
      <c r="M2720">
        <v>4.96</v>
      </c>
      <c r="N2720" t="s">
        <v>44</v>
      </c>
      <c r="O2720" t="s">
        <v>49</v>
      </c>
      <c r="P2720">
        <v>38565</v>
      </c>
      <c r="Q2720">
        <v>115751</v>
      </c>
      <c r="R2720">
        <v>4</v>
      </c>
      <c r="S2720" t="s">
        <v>64</v>
      </c>
    </row>
    <row r="2721" spans="1:19" x14ac:dyDescent="0.3">
      <c r="A2721">
        <v>120513</v>
      </c>
      <c r="B2721" s="1">
        <v>44656</v>
      </c>
      <c r="C2721" t="s">
        <v>34</v>
      </c>
      <c r="D2721" t="s">
        <v>18</v>
      </c>
      <c r="E2721" t="s">
        <v>27</v>
      </c>
      <c r="F2721" t="s">
        <v>97</v>
      </c>
      <c r="G2721" t="s">
        <v>29</v>
      </c>
      <c r="H2721" t="s">
        <v>22</v>
      </c>
      <c r="I2721" t="s">
        <v>23</v>
      </c>
      <c r="J2721">
        <v>0.13</v>
      </c>
      <c r="K2721">
        <v>892462.41999999993</v>
      </c>
      <c r="L2721">
        <v>10377.469999999999</v>
      </c>
      <c r="M2721">
        <v>7.63</v>
      </c>
      <c r="N2721" t="s">
        <v>24</v>
      </c>
      <c r="O2721" t="s">
        <v>49</v>
      </c>
      <c r="P2721">
        <v>27379</v>
      </c>
      <c r="Q2721">
        <v>82616</v>
      </c>
      <c r="R2721">
        <v>9</v>
      </c>
      <c r="S2721" t="s">
        <v>26</v>
      </c>
    </row>
    <row r="2722" spans="1:19" x14ac:dyDescent="0.3">
      <c r="A2722">
        <v>120505</v>
      </c>
      <c r="B2722" s="1">
        <v>44579</v>
      </c>
      <c r="C2722" t="s">
        <v>17</v>
      </c>
      <c r="D2722" t="s">
        <v>18</v>
      </c>
      <c r="E2722" t="s">
        <v>35</v>
      </c>
      <c r="F2722" t="s">
        <v>102</v>
      </c>
      <c r="G2722" t="s">
        <v>21</v>
      </c>
      <c r="H2722" t="s">
        <v>52</v>
      </c>
      <c r="I2722" t="s">
        <v>37</v>
      </c>
      <c r="J2722">
        <v>0.03</v>
      </c>
      <c r="K2722">
        <v>1156399</v>
      </c>
      <c r="L2722">
        <v>13446.5</v>
      </c>
      <c r="M2722">
        <v>0.94378555217813143</v>
      </c>
      <c r="N2722" t="s">
        <v>24</v>
      </c>
      <c r="O2722" t="s">
        <v>25</v>
      </c>
      <c r="P2722">
        <v>20823</v>
      </c>
      <c r="Q2722">
        <v>68786</v>
      </c>
      <c r="R2722">
        <v>1</v>
      </c>
      <c r="S2722" t="s">
        <v>45</v>
      </c>
    </row>
    <row r="2723" spans="1:19" x14ac:dyDescent="0.3">
      <c r="A2723">
        <v>111079</v>
      </c>
      <c r="B2723" s="1">
        <v>44568</v>
      </c>
      <c r="C2723" t="s">
        <v>17</v>
      </c>
      <c r="D2723" t="s">
        <v>40</v>
      </c>
      <c r="E2723" t="s">
        <v>35</v>
      </c>
      <c r="F2723" t="s">
        <v>76</v>
      </c>
      <c r="G2723" t="s">
        <v>21</v>
      </c>
      <c r="H2723" t="s">
        <v>22</v>
      </c>
      <c r="I2723" t="s">
        <v>48</v>
      </c>
      <c r="J2723">
        <v>0.11</v>
      </c>
      <c r="K2723">
        <v>786058.05999999994</v>
      </c>
      <c r="L2723">
        <v>9140.2099999999991</v>
      </c>
      <c r="M2723">
        <v>7.4</v>
      </c>
      <c r="N2723" t="s">
        <v>38</v>
      </c>
      <c r="O2723" t="s">
        <v>49</v>
      </c>
      <c r="P2723">
        <v>24004</v>
      </c>
      <c r="Q2723">
        <v>72620</v>
      </c>
      <c r="R2723">
        <v>7</v>
      </c>
      <c r="S2723" t="s">
        <v>45</v>
      </c>
    </row>
    <row r="2724" spans="1:19" x14ac:dyDescent="0.3">
      <c r="A2724">
        <v>111080</v>
      </c>
      <c r="B2724" s="1">
        <v>44662</v>
      </c>
      <c r="C2724" t="s">
        <v>34</v>
      </c>
      <c r="D2724" t="s">
        <v>18</v>
      </c>
      <c r="E2724" t="s">
        <v>19</v>
      </c>
      <c r="F2724" t="s">
        <v>78</v>
      </c>
      <c r="G2724" t="s">
        <v>60</v>
      </c>
      <c r="H2724" t="s">
        <v>22</v>
      </c>
      <c r="I2724" t="s">
        <v>48</v>
      </c>
      <c r="J2724">
        <v>0.11</v>
      </c>
      <c r="K2724">
        <v>682320.56</v>
      </c>
      <c r="L2724">
        <v>7933.96</v>
      </c>
      <c r="M2724">
        <v>0.68</v>
      </c>
      <c r="N2724" t="s">
        <v>44</v>
      </c>
      <c r="O2724" t="s">
        <v>25</v>
      </c>
      <c r="P2724">
        <v>20732</v>
      </c>
      <c r="Q2724">
        <v>62929</v>
      </c>
      <c r="R2724">
        <v>9</v>
      </c>
      <c r="S2724" t="s">
        <v>33</v>
      </c>
    </row>
    <row r="2725" spans="1:19" x14ac:dyDescent="0.3">
      <c r="A2725">
        <v>120495</v>
      </c>
      <c r="B2725" s="1">
        <v>44617</v>
      </c>
      <c r="C2725" t="s">
        <v>65</v>
      </c>
      <c r="D2725" t="s">
        <v>40</v>
      </c>
      <c r="E2725" t="s">
        <v>55</v>
      </c>
      <c r="F2725" t="s">
        <v>57</v>
      </c>
      <c r="G2725" t="s">
        <v>29</v>
      </c>
      <c r="H2725" t="s">
        <v>52</v>
      </c>
      <c r="I2725" t="s">
        <v>48</v>
      </c>
      <c r="J2725">
        <v>0.05</v>
      </c>
      <c r="K2725">
        <v>1074866.7</v>
      </c>
      <c r="L2725">
        <v>12498.45</v>
      </c>
      <c r="M2725">
        <v>2.9</v>
      </c>
      <c r="N2725" t="s">
        <v>53</v>
      </c>
      <c r="O2725" t="s">
        <v>32</v>
      </c>
      <c r="P2725">
        <v>33078</v>
      </c>
      <c r="Q2725">
        <v>99498</v>
      </c>
      <c r="R2725">
        <v>7</v>
      </c>
      <c r="S2725" t="s">
        <v>26</v>
      </c>
    </row>
    <row r="2726" spans="1:19" x14ac:dyDescent="0.3">
      <c r="A2726">
        <v>120486</v>
      </c>
      <c r="B2726" s="1">
        <v>44695</v>
      </c>
      <c r="C2726" t="s">
        <v>91</v>
      </c>
      <c r="D2726" t="s">
        <v>18</v>
      </c>
      <c r="E2726" t="s">
        <v>55</v>
      </c>
      <c r="F2726" t="s">
        <v>63</v>
      </c>
      <c r="G2726" t="s">
        <v>42</v>
      </c>
      <c r="H2726" t="s">
        <v>52</v>
      </c>
      <c r="I2726" t="s">
        <v>23</v>
      </c>
      <c r="J2726">
        <v>7.0000000000000007E-2</v>
      </c>
      <c r="K2726">
        <v>1266738.72</v>
      </c>
      <c r="L2726">
        <v>14729.52</v>
      </c>
      <c r="M2726">
        <v>4.29</v>
      </c>
      <c r="N2726" t="s">
        <v>58</v>
      </c>
      <c r="O2726" t="s">
        <v>49</v>
      </c>
      <c r="P2726">
        <v>38011</v>
      </c>
      <c r="Q2726">
        <v>114111</v>
      </c>
      <c r="R2726">
        <v>2</v>
      </c>
      <c r="S2726" t="s">
        <v>64</v>
      </c>
    </row>
    <row r="2727" spans="1:19" x14ac:dyDescent="0.3">
      <c r="A2727">
        <v>120480</v>
      </c>
      <c r="B2727" s="1">
        <v>44661</v>
      </c>
      <c r="C2727" t="s">
        <v>34</v>
      </c>
      <c r="D2727" t="s">
        <v>40</v>
      </c>
      <c r="E2727" t="s">
        <v>19</v>
      </c>
      <c r="F2727" t="s">
        <v>108</v>
      </c>
      <c r="G2727" t="s">
        <v>42</v>
      </c>
      <c r="H2727" t="s">
        <v>22</v>
      </c>
      <c r="I2727" t="s">
        <v>31</v>
      </c>
      <c r="J2727">
        <v>0.02</v>
      </c>
      <c r="K2727">
        <v>925439.12</v>
      </c>
      <c r="L2727">
        <v>10760.92</v>
      </c>
      <c r="M2727">
        <v>4.58</v>
      </c>
      <c r="N2727" t="s">
        <v>38</v>
      </c>
      <c r="O2727" t="s">
        <v>49</v>
      </c>
      <c r="P2727">
        <v>28425</v>
      </c>
      <c r="Q2727">
        <v>85714</v>
      </c>
      <c r="R2727">
        <v>8</v>
      </c>
      <c r="S2727" t="s">
        <v>45</v>
      </c>
    </row>
    <row r="2728" spans="1:19" x14ac:dyDescent="0.3">
      <c r="A2728">
        <v>111102</v>
      </c>
      <c r="B2728" s="1">
        <v>44584</v>
      </c>
      <c r="C2728" t="s">
        <v>17</v>
      </c>
      <c r="D2728" t="s">
        <v>61</v>
      </c>
      <c r="E2728" t="s">
        <v>62</v>
      </c>
      <c r="F2728" t="s">
        <v>84</v>
      </c>
      <c r="G2728" t="s">
        <v>60</v>
      </c>
      <c r="H2728" t="s">
        <v>30</v>
      </c>
      <c r="I2728" t="s">
        <v>23</v>
      </c>
      <c r="J2728">
        <v>0.11</v>
      </c>
      <c r="K2728">
        <v>528867.31999999995</v>
      </c>
      <c r="L2728">
        <v>6149.62</v>
      </c>
      <c r="M2728">
        <v>0.81</v>
      </c>
      <c r="N2728" t="s">
        <v>53</v>
      </c>
      <c r="O2728" t="s">
        <v>32</v>
      </c>
      <c r="P2728">
        <v>15904</v>
      </c>
      <c r="Q2728">
        <v>48628</v>
      </c>
      <c r="R2728">
        <v>1</v>
      </c>
      <c r="S2728" t="s">
        <v>50</v>
      </c>
    </row>
    <row r="2729" spans="1:19" x14ac:dyDescent="0.3">
      <c r="A2729">
        <v>120474</v>
      </c>
      <c r="B2729" s="1">
        <v>44702</v>
      </c>
      <c r="C2729" t="s">
        <v>91</v>
      </c>
      <c r="D2729" t="s">
        <v>40</v>
      </c>
      <c r="E2729" t="s">
        <v>55</v>
      </c>
      <c r="F2729" t="s">
        <v>28</v>
      </c>
      <c r="G2729" t="s">
        <v>42</v>
      </c>
      <c r="H2729" t="s">
        <v>30</v>
      </c>
      <c r="I2729" t="s">
        <v>23</v>
      </c>
      <c r="J2729">
        <v>0.09</v>
      </c>
      <c r="K2729">
        <v>448157.18</v>
      </c>
      <c r="L2729">
        <v>5211.13</v>
      </c>
      <c r="M2729">
        <v>0.19</v>
      </c>
      <c r="N2729" t="s">
        <v>44</v>
      </c>
      <c r="O2729" t="s">
        <v>49</v>
      </c>
      <c r="P2729">
        <v>13354</v>
      </c>
      <c r="Q2729">
        <v>41075</v>
      </c>
      <c r="R2729">
        <v>6</v>
      </c>
      <c r="S2729" t="s">
        <v>33</v>
      </c>
    </row>
    <row r="2730" spans="1:19" x14ac:dyDescent="0.3">
      <c r="A2730">
        <v>111112</v>
      </c>
      <c r="B2730" s="1">
        <v>44647</v>
      </c>
      <c r="C2730" t="s">
        <v>39</v>
      </c>
      <c r="D2730" t="s">
        <v>40</v>
      </c>
      <c r="E2730" t="s">
        <v>55</v>
      </c>
      <c r="F2730" t="s">
        <v>76</v>
      </c>
      <c r="G2730" t="s">
        <v>29</v>
      </c>
      <c r="H2730" t="s">
        <v>52</v>
      </c>
      <c r="I2730" t="s">
        <v>23</v>
      </c>
      <c r="J2730">
        <v>0.04</v>
      </c>
      <c r="K2730">
        <v>1069892.46</v>
      </c>
      <c r="L2730">
        <v>12440.61</v>
      </c>
      <c r="M2730">
        <v>3.62</v>
      </c>
      <c r="N2730" t="s">
        <v>53</v>
      </c>
      <c r="O2730" t="s">
        <v>49</v>
      </c>
      <c r="P2730">
        <v>32934</v>
      </c>
      <c r="Q2730">
        <v>99072</v>
      </c>
      <c r="R2730">
        <v>8</v>
      </c>
      <c r="S2730" t="s">
        <v>45</v>
      </c>
    </row>
    <row r="2731" spans="1:19" x14ac:dyDescent="0.3">
      <c r="A2731">
        <v>111114</v>
      </c>
      <c r="B2731" s="1">
        <v>44641</v>
      </c>
      <c r="C2731" t="s">
        <v>39</v>
      </c>
      <c r="D2731" t="s">
        <v>40</v>
      </c>
      <c r="E2731" t="s">
        <v>19</v>
      </c>
      <c r="F2731" t="s">
        <v>86</v>
      </c>
      <c r="G2731" t="s">
        <v>29</v>
      </c>
      <c r="H2731" t="s">
        <v>30</v>
      </c>
      <c r="I2731" t="s">
        <v>37</v>
      </c>
      <c r="J2731">
        <v>0.04</v>
      </c>
      <c r="K2731">
        <v>457456.36000000004</v>
      </c>
      <c r="L2731">
        <v>5319.26</v>
      </c>
      <c r="M2731">
        <v>0.7739756516915357</v>
      </c>
      <c r="N2731" t="s">
        <v>44</v>
      </c>
      <c r="O2731" t="s">
        <v>32</v>
      </c>
      <c r="P2731">
        <v>8014</v>
      </c>
      <c r="Q2731">
        <v>27075</v>
      </c>
      <c r="R2731">
        <v>1</v>
      </c>
      <c r="S2731" t="s">
        <v>50</v>
      </c>
    </row>
    <row r="2732" spans="1:19" x14ac:dyDescent="0.3">
      <c r="A2732">
        <v>120462</v>
      </c>
      <c r="B2732" s="1">
        <v>44597</v>
      </c>
      <c r="C2732" t="s">
        <v>65</v>
      </c>
      <c r="D2732" t="s">
        <v>61</v>
      </c>
      <c r="E2732" t="s">
        <v>62</v>
      </c>
      <c r="F2732" t="s">
        <v>71</v>
      </c>
      <c r="G2732" t="s">
        <v>60</v>
      </c>
      <c r="H2732" t="s">
        <v>52</v>
      </c>
      <c r="I2732" t="s">
        <v>48</v>
      </c>
      <c r="J2732">
        <v>0.12</v>
      </c>
      <c r="K2732">
        <v>1026253.48</v>
      </c>
      <c r="L2732">
        <v>11933.18</v>
      </c>
      <c r="M2732">
        <v>1.93</v>
      </c>
      <c r="N2732" t="s">
        <v>44</v>
      </c>
      <c r="O2732" t="s">
        <v>49</v>
      </c>
      <c r="P2732">
        <v>31596</v>
      </c>
      <c r="Q2732">
        <v>95108</v>
      </c>
      <c r="R2732">
        <v>4</v>
      </c>
      <c r="S2732" t="s">
        <v>64</v>
      </c>
    </row>
    <row r="2733" spans="1:19" x14ac:dyDescent="0.3">
      <c r="A2733">
        <v>111118</v>
      </c>
      <c r="B2733" s="1">
        <v>44681</v>
      </c>
      <c r="C2733" t="s">
        <v>34</v>
      </c>
      <c r="D2733" t="s">
        <v>40</v>
      </c>
      <c r="E2733" t="s">
        <v>55</v>
      </c>
      <c r="F2733" t="s">
        <v>68</v>
      </c>
      <c r="G2733" t="s">
        <v>21</v>
      </c>
      <c r="H2733" t="s">
        <v>30</v>
      </c>
      <c r="I2733" t="s">
        <v>37</v>
      </c>
      <c r="J2733">
        <v>0.01</v>
      </c>
      <c r="K2733">
        <v>549395.52</v>
      </c>
      <c r="L2733">
        <v>6388.32</v>
      </c>
      <c r="M2733">
        <v>3.39619800973191E-2</v>
      </c>
      <c r="N2733" t="s">
        <v>44</v>
      </c>
      <c r="O2733" t="s">
        <v>32</v>
      </c>
      <c r="P2733">
        <v>9719</v>
      </c>
      <c r="Q2733">
        <v>32628</v>
      </c>
      <c r="R2733">
        <v>1</v>
      </c>
      <c r="S2733" t="s">
        <v>45</v>
      </c>
    </row>
    <row r="2734" spans="1:19" x14ac:dyDescent="0.3">
      <c r="A2734">
        <v>120452</v>
      </c>
      <c r="B2734" s="1">
        <v>44579</v>
      </c>
      <c r="C2734" t="s">
        <v>17</v>
      </c>
      <c r="D2734" t="s">
        <v>40</v>
      </c>
      <c r="E2734" t="s">
        <v>35</v>
      </c>
      <c r="F2734" t="s">
        <v>71</v>
      </c>
      <c r="G2734" t="s">
        <v>42</v>
      </c>
      <c r="H2734" t="s">
        <v>30</v>
      </c>
      <c r="I2734" t="s">
        <v>37</v>
      </c>
      <c r="J2734">
        <v>0.03</v>
      </c>
      <c r="K2734">
        <v>542623.02</v>
      </c>
      <c r="L2734">
        <v>6309.57</v>
      </c>
      <c r="M2734">
        <v>1.4049534924469911</v>
      </c>
      <c r="N2734" t="s">
        <v>53</v>
      </c>
      <c r="O2734" t="s">
        <v>49</v>
      </c>
      <c r="P2734">
        <v>9594</v>
      </c>
      <c r="Q2734">
        <v>32220</v>
      </c>
      <c r="R2734">
        <v>1</v>
      </c>
      <c r="S2734" t="s">
        <v>64</v>
      </c>
    </row>
    <row r="2735" spans="1:19" x14ac:dyDescent="0.3">
      <c r="A2735">
        <v>111127</v>
      </c>
      <c r="B2735" s="1">
        <v>44604</v>
      </c>
      <c r="C2735" t="s">
        <v>65</v>
      </c>
      <c r="D2735" t="s">
        <v>40</v>
      </c>
      <c r="E2735" t="s">
        <v>35</v>
      </c>
      <c r="F2735" t="s">
        <v>85</v>
      </c>
      <c r="G2735" t="s">
        <v>60</v>
      </c>
      <c r="H2735" t="s">
        <v>30</v>
      </c>
      <c r="I2735" t="s">
        <v>23</v>
      </c>
      <c r="J2735">
        <v>0.14000000000000001</v>
      </c>
      <c r="K2735">
        <v>440499.74</v>
      </c>
      <c r="L2735">
        <v>5122.09</v>
      </c>
      <c r="M2735">
        <v>6.39</v>
      </c>
      <c r="N2735" t="s">
        <v>53</v>
      </c>
      <c r="O2735" t="s">
        <v>49</v>
      </c>
      <c r="P2735">
        <v>13112</v>
      </c>
      <c r="Q2735">
        <v>40358</v>
      </c>
      <c r="R2735">
        <v>7</v>
      </c>
      <c r="S2735" t="s">
        <v>45</v>
      </c>
    </row>
    <row r="2736" spans="1:19" x14ac:dyDescent="0.3">
      <c r="A2736">
        <v>120428</v>
      </c>
      <c r="B2736" s="1">
        <v>44624</v>
      </c>
      <c r="C2736" t="s">
        <v>39</v>
      </c>
      <c r="D2736" t="s">
        <v>40</v>
      </c>
      <c r="E2736" t="s">
        <v>55</v>
      </c>
      <c r="F2736" t="s">
        <v>108</v>
      </c>
      <c r="G2736" t="s">
        <v>60</v>
      </c>
      <c r="H2736" t="s">
        <v>30</v>
      </c>
      <c r="I2736" t="s">
        <v>37</v>
      </c>
      <c r="J2736">
        <v>0.06</v>
      </c>
      <c r="K2736">
        <v>451040.76</v>
      </c>
      <c r="L2736">
        <v>5244.66</v>
      </c>
      <c r="M2736">
        <v>0.4844050845459727</v>
      </c>
      <c r="N2736" t="s">
        <v>38</v>
      </c>
      <c r="O2736" t="s">
        <v>49</v>
      </c>
      <c r="P2736">
        <v>7895</v>
      </c>
      <c r="Q2736">
        <v>26690</v>
      </c>
      <c r="R2736">
        <v>1</v>
      </c>
      <c r="S2736" t="s">
        <v>45</v>
      </c>
    </row>
    <row r="2737" spans="1:19" x14ac:dyDescent="0.3">
      <c r="A2737">
        <v>111136</v>
      </c>
      <c r="B2737" s="1">
        <v>44575</v>
      </c>
      <c r="C2737" t="s">
        <v>17</v>
      </c>
      <c r="D2737" t="s">
        <v>61</v>
      </c>
      <c r="E2737" t="s">
        <v>62</v>
      </c>
      <c r="F2737" t="s">
        <v>105</v>
      </c>
      <c r="G2737" t="s">
        <v>21</v>
      </c>
      <c r="H2737" t="s">
        <v>43</v>
      </c>
      <c r="I2737" t="s">
        <v>37</v>
      </c>
      <c r="J2737">
        <v>0.11</v>
      </c>
      <c r="K2737">
        <v>335288.2</v>
      </c>
      <c r="L2737">
        <v>3898.7</v>
      </c>
      <c r="M2737">
        <v>9.1161104471751297E-2</v>
      </c>
      <c r="N2737" t="s">
        <v>58</v>
      </c>
      <c r="O2737" t="s">
        <v>32</v>
      </c>
      <c r="P2737">
        <v>5732</v>
      </c>
      <c r="Q2737">
        <v>19647</v>
      </c>
      <c r="R2737">
        <v>1</v>
      </c>
      <c r="S2737" t="s">
        <v>50</v>
      </c>
    </row>
    <row r="2738" spans="1:19" x14ac:dyDescent="0.3">
      <c r="A2738">
        <v>111138</v>
      </c>
      <c r="B2738" s="1">
        <v>44654</v>
      </c>
      <c r="C2738" t="s">
        <v>34</v>
      </c>
      <c r="D2738" t="s">
        <v>40</v>
      </c>
      <c r="E2738" t="s">
        <v>55</v>
      </c>
      <c r="F2738" t="s">
        <v>107</v>
      </c>
      <c r="G2738" t="s">
        <v>29</v>
      </c>
      <c r="H2738" t="s">
        <v>52</v>
      </c>
      <c r="I2738" t="s">
        <v>31</v>
      </c>
      <c r="J2738">
        <v>0.01</v>
      </c>
      <c r="K2738">
        <v>1008493.62</v>
      </c>
      <c r="L2738">
        <v>11726.67</v>
      </c>
      <c r="M2738">
        <v>2.66</v>
      </c>
      <c r="N2738" t="s">
        <v>58</v>
      </c>
      <c r="O2738" t="s">
        <v>25</v>
      </c>
      <c r="P2738">
        <v>31048</v>
      </c>
      <c r="Q2738">
        <v>93485</v>
      </c>
      <c r="R2738">
        <v>9</v>
      </c>
      <c r="S2738" t="s">
        <v>26</v>
      </c>
    </row>
    <row r="2739" spans="1:19" x14ac:dyDescent="0.3">
      <c r="A2739">
        <v>120425</v>
      </c>
      <c r="B2739" s="1">
        <v>44679</v>
      </c>
      <c r="C2739" t="s">
        <v>34</v>
      </c>
      <c r="D2739" t="s">
        <v>18</v>
      </c>
      <c r="E2739" t="s">
        <v>19</v>
      </c>
      <c r="F2739" t="s">
        <v>99</v>
      </c>
      <c r="G2739" t="s">
        <v>60</v>
      </c>
      <c r="H2739" t="s">
        <v>22</v>
      </c>
      <c r="I2739" t="s">
        <v>37</v>
      </c>
      <c r="J2739">
        <v>0.03</v>
      </c>
      <c r="K2739">
        <v>757066.6</v>
      </c>
      <c r="L2739">
        <v>8803.1</v>
      </c>
      <c r="M2739">
        <v>0.90982357208081222</v>
      </c>
      <c r="N2739" t="s">
        <v>38</v>
      </c>
      <c r="O2739" t="s">
        <v>49</v>
      </c>
      <c r="P2739">
        <v>13566</v>
      </c>
      <c r="Q2739">
        <v>45156</v>
      </c>
      <c r="R2739">
        <v>1</v>
      </c>
      <c r="S2739" t="s">
        <v>33</v>
      </c>
    </row>
    <row r="2740" spans="1:19" x14ac:dyDescent="0.3">
      <c r="A2740">
        <v>120411</v>
      </c>
      <c r="B2740" s="1">
        <v>44618</v>
      </c>
      <c r="C2740" t="s">
        <v>65</v>
      </c>
      <c r="D2740" t="s">
        <v>40</v>
      </c>
      <c r="E2740" t="s">
        <v>19</v>
      </c>
      <c r="F2740" t="s">
        <v>111</v>
      </c>
      <c r="G2740" t="s">
        <v>60</v>
      </c>
      <c r="H2740" t="s">
        <v>43</v>
      </c>
      <c r="I2740" t="s">
        <v>48</v>
      </c>
      <c r="J2740">
        <v>0.08</v>
      </c>
      <c r="K2740">
        <v>283664.98</v>
      </c>
      <c r="L2740">
        <v>3298.43</v>
      </c>
      <c r="M2740">
        <v>1.56</v>
      </c>
      <c r="N2740" t="s">
        <v>38</v>
      </c>
      <c r="O2740" t="s">
        <v>25</v>
      </c>
      <c r="P2740">
        <v>8154</v>
      </c>
      <c r="Q2740">
        <v>25672</v>
      </c>
      <c r="R2740">
        <v>1</v>
      </c>
      <c r="S2740" t="s">
        <v>33</v>
      </c>
    </row>
    <row r="2741" spans="1:19" x14ac:dyDescent="0.3">
      <c r="A2741">
        <v>120410</v>
      </c>
      <c r="B2741" s="1">
        <v>44641</v>
      </c>
      <c r="C2741" t="s">
        <v>39</v>
      </c>
      <c r="D2741" t="s">
        <v>61</v>
      </c>
      <c r="E2741" t="s">
        <v>62</v>
      </c>
      <c r="F2741" t="s">
        <v>71</v>
      </c>
      <c r="G2741" t="s">
        <v>21</v>
      </c>
      <c r="H2741" t="s">
        <v>43</v>
      </c>
      <c r="I2741" t="s">
        <v>31</v>
      </c>
      <c r="J2741">
        <v>0.06</v>
      </c>
      <c r="K2741">
        <v>286096.2</v>
      </c>
      <c r="L2741">
        <v>3326.7</v>
      </c>
      <c r="M2741">
        <v>4.8</v>
      </c>
      <c r="N2741" t="s">
        <v>58</v>
      </c>
      <c r="O2741" t="s">
        <v>25</v>
      </c>
      <c r="P2741">
        <v>8232</v>
      </c>
      <c r="Q2741">
        <v>25904</v>
      </c>
      <c r="R2741">
        <v>8</v>
      </c>
      <c r="S2741" t="s">
        <v>64</v>
      </c>
    </row>
    <row r="2742" spans="1:19" x14ac:dyDescent="0.3">
      <c r="A2742">
        <v>120405</v>
      </c>
      <c r="B2742" s="1">
        <v>44684</v>
      </c>
      <c r="C2742" t="s">
        <v>91</v>
      </c>
      <c r="D2742" t="s">
        <v>40</v>
      </c>
      <c r="E2742" t="s">
        <v>19</v>
      </c>
      <c r="F2742" t="s">
        <v>99</v>
      </c>
      <c r="G2742" t="s">
        <v>29</v>
      </c>
      <c r="H2742" t="s">
        <v>43</v>
      </c>
      <c r="I2742" t="s">
        <v>31</v>
      </c>
      <c r="J2742">
        <v>7.0000000000000007E-2</v>
      </c>
      <c r="K2742">
        <v>315098.84000000003</v>
      </c>
      <c r="L2742">
        <v>3663.94</v>
      </c>
      <c r="M2742">
        <v>6.94</v>
      </c>
      <c r="N2742" t="s">
        <v>53</v>
      </c>
      <c r="O2742" t="s">
        <v>25</v>
      </c>
      <c r="P2742">
        <v>9126</v>
      </c>
      <c r="Q2742">
        <v>28552</v>
      </c>
      <c r="R2742">
        <v>7</v>
      </c>
      <c r="S2742" t="s">
        <v>33</v>
      </c>
    </row>
    <row r="2743" spans="1:19" x14ac:dyDescent="0.3">
      <c r="A2743">
        <v>120399</v>
      </c>
      <c r="B2743" s="1">
        <v>44571</v>
      </c>
      <c r="C2743" t="s">
        <v>17</v>
      </c>
      <c r="D2743" t="s">
        <v>18</v>
      </c>
      <c r="E2743" t="s">
        <v>35</v>
      </c>
      <c r="F2743" t="s">
        <v>84</v>
      </c>
      <c r="G2743" t="s">
        <v>21</v>
      </c>
      <c r="H2743" t="s">
        <v>43</v>
      </c>
      <c r="I2743" t="s">
        <v>37</v>
      </c>
      <c r="J2743">
        <v>0.11</v>
      </c>
      <c r="K2743">
        <v>339138.42</v>
      </c>
      <c r="L2743">
        <v>3943.47</v>
      </c>
      <c r="M2743">
        <v>0.2252215522243268</v>
      </c>
      <c r="N2743" t="s">
        <v>44</v>
      </c>
      <c r="O2743" t="s">
        <v>25</v>
      </c>
      <c r="P2743">
        <v>5806</v>
      </c>
      <c r="Q2743">
        <v>19890</v>
      </c>
      <c r="R2743">
        <v>1</v>
      </c>
      <c r="S2743" t="s">
        <v>50</v>
      </c>
    </row>
    <row r="2744" spans="1:19" x14ac:dyDescent="0.3">
      <c r="A2744">
        <v>111164</v>
      </c>
      <c r="B2744" s="1">
        <v>44652</v>
      </c>
      <c r="C2744" t="s">
        <v>34</v>
      </c>
      <c r="D2744" t="s">
        <v>18</v>
      </c>
      <c r="E2744" t="s">
        <v>35</v>
      </c>
      <c r="F2744" t="s">
        <v>94</v>
      </c>
      <c r="G2744" t="s">
        <v>42</v>
      </c>
      <c r="H2744" t="s">
        <v>52</v>
      </c>
      <c r="I2744" t="s">
        <v>37</v>
      </c>
      <c r="J2744">
        <v>7.0000000000000007E-2</v>
      </c>
      <c r="K2744">
        <v>1263164.5599999998</v>
      </c>
      <c r="L2744">
        <v>14687.96</v>
      </c>
      <c r="M2744">
        <v>1.3495418407092596</v>
      </c>
      <c r="N2744" t="s">
        <v>24</v>
      </c>
      <c r="O2744" t="s">
        <v>25</v>
      </c>
      <c r="P2744">
        <v>22287</v>
      </c>
      <c r="Q2744">
        <v>73551</v>
      </c>
      <c r="R2744">
        <v>1</v>
      </c>
      <c r="S2744" t="s">
        <v>33</v>
      </c>
    </row>
    <row r="2745" spans="1:19" x14ac:dyDescent="0.3">
      <c r="A2745">
        <v>111166</v>
      </c>
      <c r="B2745" s="1">
        <v>44644</v>
      </c>
      <c r="C2745" t="s">
        <v>39</v>
      </c>
      <c r="D2745" t="s">
        <v>18</v>
      </c>
      <c r="E2745" t="s">
        <v>55</v>
      </c>
      <c r="F2745" t="s">
        <v>106</v>
      </c>
      <c r="G2745" t="s">
        <v>21</v>
      </c>
      <c r="H2745" t="s">
        <v>30</v>
      </c>
      <c r="I2745" t="s">
        <v>48</v>
      </c>
      <c r="J2745">
        <v>0.05</v>
      </c>
      <c r="K2745">
        <v>452045.24</v>
      </c>
      <c r="L2745">
        <v>5256.34</v>
      </c>
      <c r="M2745">
        <v>0.4</v>
      </c>
      <c r="N2745" t="s">
        <v>38</v>
      </c>
      <c r="O2745" t="s">
        <v>49</v>
      </c>
      <c r="P2745">
        <v>13474</v>
      </c>
      <c r="Q2745">
        <v>41429</v>
      </c>
      <c r="R2745">
        <v>1</v>
      </c>
      <c r="S2745" t="s">
        <v>26</v>
      </c>
    </row>
    <row r="2746" spans="1:19" x14ac:dyDescent="0.3">
      <c r="A2746">
        <v>120392</v>
      </c>
      <c r="B2746" s="1">
        <v>44576</v>
      </c>
      <c r="C2746" t="s">
        <v>17</v>
      </c>
      <c r="D2746" t="s">
        <v>40</v>
      </c>
      <c r="E2746" t="s">
        <v>35</v>
      </c>
      <c r="F2746" t="s">
        <v>86</v>
      </c>
      <c r="G2746" t="s">
        <v>60</v>
      </c>
      <c r="H2746" t="s">
        <v>22</v>
      </c>
      <c r="I2746" t="s">
        <v>48</v>
      </c>
      <c r="J2746">
        <v>0.03</v>
      </c>
      <c r="K2746">
        <v>939967.1</v>
      </c>
      <c r="L2746">
        <v>10929.85</v>
      </c>
      <c r="M2746">
        <v>1.49</v>
      </c>
      <c r="N2746" t="s">
        <v>44</v>
      </c>
      <c r="O2746" t="s">
        <v>49</v>
      </c>
      <c r="P2746">
        <v>28880</v>
      </c>
      <c r="Q2746">
        <v>87064</v>
      </c>
      <c r="R2746">
        <v>2</v>
      </c>
      <c r="S2746" t="s">
        <v>50</v>
      </c>
    </row>
    <row r="2747" spans="1:19" x14ac:dyDescent="0.3">
      <c r="A2747">
        <v>111172</v>
      </c>
      <c r="B2747" s="1">
        <v>44599</v>
      </c>
      <c r="C2747" t="s">
        <v>65</v>
      </c>
      <c r="D2747" t="s">
        <v>40</v>
      </c>
      <c r="E2747" t="s">
        <v>55</v>
      </c>
      <c r="F2747" t="s">
        <v>99</v>
      </c>
      <c r="G2747" t="s">
        <v>60</v>
      </c>
      <c r="H2747" t="s">
        <v>22</v>
      </c>
      <c r="I2747" t="s">
        <v>23</v>
      </c>
      <c r="J2747">
        <v>0.02</v>
      </c>
      <c r="K2747">
        <v>959569.94000000006</v>
      </c>
      <c r="L2747">
        <v>11157.79</v>
      </c>
      <c r="M2747">
        <v>5.49</v>
      </c>
      <c r="N2747" t="s">
        <v>58</v>
      </c>
      <c r="O2747" t="s">
        <v>32</v>
      </c>
      <c r="P2747">
        <v>29508</v>
      </c>
      <c r="Q2747">
        <v>88925</v>
      </c>
      <c r="R2747">
        <v>5</v>
      </c>
      <c r="S2747" t="s">
        <v>33</v>
      </c>
    </row>
    <row r="2748" spans="1:19" x14ac:dyDescent="0.3">
      <c r="A2748">
        <v>111174</v>
      </c>
      <c r="B2748" s="1">
        <v>44694</v>
      </c>
      <c r="C2748" t="s">
        <v>91</v>
      </c>
      <c r="D2748" t="s">
        <v>18</v>
      </c>
      <c r="E2748" t="s">
        <v>19</v>
      </c>
      <c r="F2748" t="s">
        <v>110</v>
      </c>
      <c r="G2748" t="s">
        <v>60</v>
      </c>
      <c r="H2748" t="s">
        <v>52</v>
      </c>
      <c r="I2748" t="s">
        <v>37</v>
      </c>
      <c r="J2748">
        <v>7.0000000000000007E-2</v>
      </c>
      <c r="K2748">
        <v>1022470.3400000001</v>
      </c>
      <c r="L2748">
        <v>11889.19</v>
      </c>
      <c r="M2748">
        <v>3.5749452734020002E-3</v>
      </c>
      <c r="N2748" t="s">
        <v>44</v>
      </c>
      <c r="O2748" t="s">
        <v>25</v>
      </c>
      <c r="P2748">
        <v>18487</v>
      </c>
      <c r="Q2748">
        <v>61177</v>
      </c>
      <c r="R2748">
        <v>1</v>
      </c>
      <c r="S2748" t="s">
        <v>50</v>
      </c>
    </row>
    <row r="2749" spans="1:19" x14ac:dyDescent="0.3">
      <c r="A2749">
        <v>120385</v>
      </c>
      <c r="B2749" s="1">
        <v>44616</v>
      </c>
      <c r="C2749" t="s">
        <v>65</v>
      </c>
      <c r="D2749" t="s">
        <v>61</v>
      </c>
      <c r="E2749" t="s">
        <v>62</v>
      </c>
      <c r="F2749" t="s">
        <v>86</v>
      </c>
      <c r="G2749" t="s">
        <v>60</v>
      </c>
      <c r="H2749" t="s">
        <v>52</v>
      </c>
      <c r="I2749" t="s">
        <v>31</v>
      </c>
      <c r="J2749">
        <v>0.03</v>
      </c>
      <c r="K2749">
        <v>1040157.1</v>
      </c>
      <c r="L2749">
        <v>12094.85</v>
      </c>
      <c r="M2749">
        <v>7.22</v>
      </c>
      <c r="N2749" t="s">
        <v>44</v>
      </c>
      <c r="O2749" t="s">
        <v>49</v>
      </c>
      <c r="P2749">
        <v>32016</v>
      </c>
      <c r="Q2749">
        <v>96351</v>
      </c>
      <c r="R2749">
        <v>1</v>
      </c>
      <c r="S2749" t="s">
        <v>50</v>
      </c>
    </row>
    <row r="2750" spans="1:19" x14ac:dyDescent="0.3">
      <c r="A2750">
        <v>120376</v>
      </c>
      <c r="B2750" s="1">
        <v>44640</v>
      </c>
      <c r="C2750" t="s">
        <v>39</v>
      </c>
      <c r="D2750" t="s">
        <v>40</v>
      </c>
      <c r="E2750" t="s">
        <v>19</v>
      </c>
      <c r="F2750" t="s">
        <v>111</v>
      </c>
      <c r="G2750" t="s">
        <v>21</v>
      </c>
      <c r="H2750" t="s">
        <v>52</v>
      </c>
      <c r="I2750" t="s">
        <v>31</v>
      </c>
      <c r="J2750">
        <v>0.03</v>
      </c>
      <c r="K2750">
        <v>999968.44000000006</v>
      </c>
      <c r="L2750">
        <v>11627.54</v>
      </c>
      <c r="M2750">
        <v>6.8</v>
      </c>
      <c r="N2750" t="s">
        <v>53</v>
      </c>
      <c r="O2750" t="s">
        <v>25</v>
      </c>
      <c r="P2750">
        <v>30785</v>
      </c>
      <c r="Q2750">
        <v>92704</v>
      </c>
      <c r="R2750">
        <v>2</v>
      </c>
      <c r="S2750" t="s">
        <v>33</v>
      </c>
    </row>
    <row r="2751" spans="1:19" x14ac:dyDescent="0.3">
      <c r="A2751">
        <v>120365</v>
      </c>
      <c r="B2751" s="1">
        <v>44684</v>
      </c>
      <c r="C2751" t="s">
        <v>91</v>
      </c>
      <c r="D2751" t="s">
        <v>61</v>
      </c>
      <c r="E2751" t="s">
        <v>62</v>
      </c>
      <c r="F2751" t="s">
        <v>100</v>
      </c>
      <c r="G2751" t="s">
        <v>21</v>
      </c>
      <c r="H2751" t="s">
        <v>52</v>
      </c>
      <c r="I2751" t="s">
        <v>31</v>
      </c>
      <c r="J2751">
        <v>7.0000000000000007E-2</v>
      </c>
      <c r="K2751">
        <v>987358.26</v>
      </c>
      <c r="L2751">
        <v>11480.91</v>
      </c>
      <c r="M2751">
        <v>0.62</v>
      </c>
      <c r="N2751" t="s">
        <v>58</v>
      </c>
      <c r="O2751" t="s">
        <v>25</v>
      </c>
      <c r="P2751">
        <v>30389</v>
      </c>
      <c r="Q2751">
        <v>91533</v>
      </c>
      <c r="R2751">
        <v>1</v>
      </c>
      <c r="S2751" t="s">
        <v>45</v>
      </c>
    </row>
    <row r="2752" spans="1:19" x14ac:dyDescent="0.3">
      <c r="A2752">
        <v>111190</v>
      </c>
      <c r="B2752" s="1">
        <v>44579</v>
      </c>
      <c r="C2752" t="s">
        <v>17</v>
      </c>
      <c r="D2752" t="s">
        <v>40</v>
      </c>
      <c r="E2752" t="s">
        <v>27</v>
      </c>
      <c r="F2752" t="s">
        <v>99</v>
      </c>
      <c r="G2752" t="s">
        <v>29</v>
      </c>
      <c r="H2752" t="s">
        <v>22</v>
      </c>
      <c r="I2752" t="s">
        <v>48</v>
      </c>
      <c r="J2752">
        <v>0.08</v>
      </c>
      <c r="K2752">
        <v>718716.62</v>
      </c>
      <c r="L2752">
        <v>8357.17</v>
      </c>
      <c r="M2752">
        <v>4.18</v>
      </c>
      <c r="N2752" t="s">
        <v>53</v>
      </c>
      <c r="O2752" t="s">
        <v>25</v>
      </c>
      <c r="P2752">
        <v>21893</v>
      </c>
      <c r="Q2752">
        <v>66366</v>
      </c>
      <c r="R2752">
        <v>8</v>
      </c>
      <c r="S2752" t="s">
        <v>33</v>
      </c>
    </row>
    <row r="2753" spans="1:19" x14ac:dyDescent="0.3">
      <c r="A2753">
        <v>111192</v>
      </c>
      <c r="B2753" s="1">
        <v>44567</v>
      </c>
      <c r="C2753" t="s">
        <v>17</v>
      </c>
      <c r="D2753" t="s">
        <v>40</v>
      </c>
      <c r="E2753" t="s">
        <v>55</v>
      </c>
      <c r="F2753" t="s">
        <v>89</v>
      </c>
      <c r="G2753" t="s">
        <v>21</v>
      </c>
      <c r="H2753" t="s">
        <v>22</v>
      </c>
      <c r="I2753" t="s">
        <v>31</v>
      </c>
      <c r="J2753">
        <v>0.11</v>
      </c>
      <c r="K2753">
        <v>881266.08000000007</v>
      </c>
      <c r="L2753">
        <v>10247.280000000001</v>
      </c>
      <c r="M2753">
        <v>7.64</v>
      </c>
      <c r="N2753" t="s">
        <v>53</v>
      </c>
      <c r="O2753" t="s">
        <v>49</v>
      </c>
      <c r="P2753">
        <v>27027</v>
      </c>
      <c r="Q2753">
        <v>81576</v>
      </c>
      <c r="R2753">
        <v>5</v>
      </c>
      <c r="S2753" t="s">
        <v>50</v>
      </c>
    </row>
    <row r="2754" spans="1:19" x14ac:dyDescent="0.3">
      <c r="A2754">
        <v>120360</v>
      </c>
      <c r="B2754" s="1">
        <v>44688</v>
      </c>
      <c r="C2754" t="s">
        <v>91</v>
      </c>
      <c r="D2754" t="s">
        <v>61</v>
      </c>
      <c r="E2754" t="s">
        <v>62</v>
      </c>
      <c r="F2754" t="s">
        <v>110</v>
      </c>
      <c r="G2754" t="s">
        <v>60</v>
      </c>
      <c r="H2754" t="s">
        <v>43</v>
      </c>
      <c r="I2754" t="s">
        <v>23</v>
      </c>
      <c r="J2754">
        <v>0.08</v>
      </c>
      <c r="K2754">
        <v>328917.32</v>
      </c>
      <c r="L2754">
        <v>3824.62</v>
      </c>
      <c r="M2754">
        <v>2.15</v>
      </c>
      <c r="N2754" t="s">
        <v>44</v>
      </c>
      <c r="O2754" t="s">
        <v>25</v>
      </c>
      <c r="P2754">
        <v>9561</v>
      </c>
      <c r="Q2754">
        <v>29841</v>
      </c>
      <c r="R2754">
        <v>8</v>
      </c>
      <c r="S2754" t="s">
        <v>50</v>
      </c>
    </row>
    <row r="2755" spans="1:19" x14ac:dyDescent="0.3">
      <c r="A2755">
        <v>120350</v>
      </c>
      <c r="B2755" s="1">
        <v>44588</v>
      </c>
      <c r="C2755" t="s">
        <v>17</v>
      </c>
      <c r="D2755" t="s">
        <v>18</v>
      </c>
      <c r="E2755" t="s">
        <v>27</v>
      </c>
      <c r="F2755" t="s">
        <v>94</v>
      </c>
      <c r="G2755" t="s">
        <v>29</v>
      </c>
      <c r="H2755" t="s">
        <v>22</v>
      </c>
      <c r="I2755" t="s">
        <v>48</v>
      </c>
      <c r="J2755">
        <v>0.06</v>
      </c>
      <c r="K2755">
        <v>795169.76</v>
      </c>
      <c r="L2755">
        <v>9246.16</v>
      </c>
      <c r="M2755">
        <v>5.03</v>
      </c>
      <c r="N2755" t="s">
        <v>38</v>
      </c>
      <c r="O2755" t="s">
        <v>49</v>
      </c>
      <c r="P2755">
        <v>24290</v>
      </c>
      <c r="Q2755">
        <v>73469</v>
      </c>
      <c r="R2755">
        <v>8</v>
      </c>
      <c r="S2755" t="s">
        <v>33</v>
      </c>
    </row>
    <row r="2756" spans="1:19" x14ac:dyDescent="0.3">
      <c r="A2756">
        <v>120346</v>
      </c>
      <c r="B2756" s="1">
        <v>44591</v>
      </c>
      <c r="C2756" t="s">
        <v>17</v>
      </c>
      <c r="D2756" t="s">
        <v>40</v>
      </c>
      <c r="E2756" t="s">
        <v>55</v>
      </c>
      <c r="F2756" t="s">
        <v>93</v>
      </c>
      <c r="G2756" t="s">
        <v>60</v>
      </c>
      <c r="H2756" t="s">
        <v>22</v>
      </c>
      <c r="I2756" t="s">
        <v>23</v>
      </c>
      <c r="J2756">
        <v>0.06</v>
      </c>
      <c r="K2756">
        <v>792737.67999999993</v>
      </c>
      <c r="L2756">
        <v>9217.8799999999992</v>
      </c>
      <c r="M2756">
        <v>2.44</v>
      </c>
      <c r="N2756" t="s">
        <v>24</v>
      </c>
      <c r="O2756" t="s">
        <v>25</v>
      </c>
      <c r="P2756">
        <v>24213</v>
      </c>
      <c r="Q2756">
        <v>73240</v>
      </c>
      <c r="R2756">
        <v>8</v>
      </c>
      <c r="S2756" t="s">
        <v>45</v>
      </c>
    </row>
    <row r="2757" spans="1:19" x14ac:dyDescent="0.3">
      <c r="A2757">
        <v>111211</v>
      </c>
      <c r="B2757" s="1">
        <v>44685</v>
      </c>
      <c r="C2757" t="s">
        <v>91</v>
      </c>
      <c r="D2757" t="s">
        <v>40</v>
      </c>
      <c r="E2757" t="s">
        <v>19</v>
      </c>
      <c r="F2757" t="s">
        <v>73</v>
      </c>
      <c r="G2757" t="s">
        <v>42</v>
      </c>
      <c r="H2757" t="s">
        <v>52</v>
      </c>
      <c r="I2757" t="s">
        <v>48</v>
      </c>
      <c r="J2757">
        <v>0.03</v>
      </c>
      <c r="K2757">
        <v>1040028.1</v>
      </c>
      <c r="L2757">
        <v>12093.35</v>
      </c>
      <c r="M2757">
        <v>5.19</v>
      </c>
      <c r="N2757" t="s">
        <v>38</v>
      </c>
      <c r="O2757" t="s">
        <v>32</v>
      </c>
      <c r="P2757">
        <v>32012</v>
      </c>
      <c r="Q2757">
        <v>96341</v>
      </c>
      <c r="R2757">
        <v>8</v>
      </c>
      <c r="S2757" t="s">
        <v>33</v>
      </c>
    </row>
    <row r="2758" spans="1:19" x14ac:dyDescent="0.3">
      <c r="A2758">
        <v>120344</v>
      </c>
      <c r="B2758" s="1">
        <v>44564</v>
      </c>
      <c r="C2758" t="s">
        <v>17</v>
      </c>
      <c r="D2758" t="s">
        <v>18</v>
      </c>
      <c r="E2758" t="s">
        <v>55</v>
      </c>
      <c r="F2758" t="s">
        <v>103</v>
      </c>
      <c r="G2758" t="s">
        <v>42</v>
      </c>
      <c r="H2758" t="s">
        <v>30</v>
      </c>
      <c r="I2758" t="s">
        <v>23</v>
      </c>
      <c r="J2758">
        <v>0.06</v>
      </c>
      <c r="K2758">
        <v>571880.22000000009</v>
      </c>
      <c r="L2758">
        <v>6649.77</v>
      </c>
      <c r="M2758">
        <v>0.19</v>
      </c>
      <c r="N2758" t="s">
        <v>58</v>
      </c>
      <c r="O2758" t="s">
        <v>49</v>
      </c>
      <c r="P2758">
        <v>17243</v>
      </c>
      <c r="Q2758">
        <v>52595</v>
      </c>
      <c r="R2758">
        <v>1</v>
      </c>
      <c r="S2758" t="s">
        <v>45</v>
      </c>
    </row>
    <row r="2759" spans="1:19" x14ac:dyDescent="0.3">
      <c r="A2759">
        <v>120337</v>
      </c>
      <c r="B2759" s="1">
        <v>44703</v>
      </c>
      <c r="C2759" t="s">
        <v>91</v>
      </c>
      <c r="D2759" t="s">
        <v>18</v>
      </c>
      <c r="E2759" t="s">
        <v>35</v>
      </c>
      <c r="F2759" t="s">
        <v>36</v>
      </c>
      <c r="G2759" t="s">
        <v>60</v>
      </c>
      <c r="H2759" t="s">
        <v>43</v>
      </c>
      <c r="I2759" t="s">
        <v>31</v>
      </c>
      <c r="J2759">
        <v>0.05</v>
      </c>
      <c r="K2759">
        <v>222154.34</v>
      </c>
      <c r="L2759">
        <v>2583.19</v>
      </c>
      <c r="M2759">
        <v>7.5</v>
      </c>
      <c r="N2759" t="s">
        <v>58</v>
      </c>
      <c r="O2759" t="s">
        <v>49</v>
      </c>
      <c r="P2759">
        <v>6317</v>
      </c>
      <c r="Q2759">
        <v>20230</v>
      </c>
      <c r="R2759">
        <v>5</v>
      </c>
      <c r="S2759" t="s">
        <v>33</v>
      </c>
    </row>
    <row r="2760" spans="1:19" x14ac:dyDescent="0.3">
      <c r="A2760">
        <v>111224</v>
      </c>
      <c r="B2760" s="1">
        <v>44690</v>
      </c>
      <c r="C2760" t="s">
        <v>91</v>
      </c>
      <c r="D2760" t="s">
        <v>61</v>
      </c>
      <c r="E2760" t="s">
        <v>62</v>
      </c>
      <c r="F2760" t="s">
        <v>72</v>
      </c>
      <c r="G2760" t="s">
        <v>21</v>
      </c>
      <c r="H2760" t="s">
        <v>22</v>
      </c>
      <c r="I2760" t="s">
        <v>23</v>
      </c>
      <c r="J2760">
        <v>0.15</v>
      </c>
      <c r="K2760">
        <v>871697.72000000009</v>
      </c>
      <c r="L2760">
        <v>10136.02</v>
      </c>
      <c r="M2760">
        <v>5.34</v>
      </c>
      <c r="N2760" t="s">
        <v>58</v>
      </c>
      <c r="O2760" t="s">
        <v>25</v>
      </c>
      <c r="P2760">
        <v>26729</v>
      </c>
      <c r="Q2760">
        <v>80693</v>
      </c>
      <c r="R2760">
        <v>10</v>
      </c>
      <c r="S2760" t="s">
        <v>64</v>
      </c>
    </row>
    <row r="2761" spans="1:19" x14ac:dyDescent="0.3">
      <c r="A2761">
        <v>111226</v>
      </c>
      <c r="B2761" s="1">
        <v>44707</v>
      </c>
      <c r="C2761" t="s">
        <v>91</v>
      </c>
      <c r="D2761" t="s">
        <v>18</v>
      </c>
      <c r="E2761" t="s">
        <v>55</v>
      </c>
      <c r="F2761" t="s">
        <v>75</v>
      </c>
      <c r="G2761" t="s">
        <v>29</v>
      </c>
      <c r="H2761" t="s">
        <v>43</v>
      </c>
      <c r="I2761" t="s">
        <v>23</v>
      </c>
      <c r="J2761">
        <v>0.12</v>
      </c>
      <c r="K2761">
        <v>43000</v>
      </c>
      <c r="L2761">
        <v>500</v>
      </c>
      <c r="M2761">
        <v>7.65</v>
      </c>
      <c r="N2761" t="s">
        <v>58</v>
      </c>
      <c r="O2761" t="s">
        <v>25</v>
      </c>
      <c r="P2761">
        <v>639</v>
      </c>
      <c r="Q2761">
        <v>3413</v>
      </c>
      <c r="R2761">
        <v>1</v>
      </c>
      <c r="S2761" t="s">
        <v>45</v>
      </c>
    </row>
    <row r="2762" spans="1:19" x14ac:dyDescent="0.3">
      <c r="A2762">
        <v>120329</v>
      </c>
      <c r="B2762" s="1">
        <v>44628</v>
      </c>
      <c r="C2762" t="s">
        <v>39</v>
      </c>
      <c r="D2762" t="s">
        <v>18</v>
      </c>
      <c r="E2762" t="s">
        <v>27</v>
      </c>
      <c r="F2762" t="s">
        <v>104</v>
      </c>
      <c r="G2762" t="s">
        <v>29</v>
      </c>
      <c r="H2762" t="s">
        <v>22</v>
      </c>
      <c r="I2762" t="s">
        <v>37</v>
      </c>
      <c r="J2762">
        <v>0.09</v>
      </c>
      <c r="K2762">
        <v>909204.9</v>
      </c>
      <c r="L2762">
        <v>10572.15</v>
      </c>
      <c r="M2762">
        <v>0.10546088556535931</v>
      </c>
      <c r="N2762" t="s">
        <v>24</v>
      </c>
      <c r="O2762" t="s">
        <v>32</v>
      </c>
      <c r="P2762">
        <v>16390</v>
      </c>
      <c r="Q2762">
        <v>54349</v>
      </c>
      <c r="R2762">
        <v>1</v>
      </c>
      <c r="S2762" t="s">
        <v>50</v>
      </c>
    </row>
    <row r="2763" spans="1:19" x14ac:dyDescent="0.3">
      <c r="A2763">
        <v>120323</v>
      </c>
      <c r="B2763" s="1">
        <v>44690</v>
      </c>
      <c r="C2763" t="s">
        <v>91</v>
      </c>
      <c r="D2763" t="s">
        <v>18</v>
      </c>
      <c r="E2763" t="s">
        <v>27</v>
      </c>
      <c r="F2763" t="s">
        <v>47</v>
      </c>
      <c r="G2763" t="s">
        <v>60</v>
      </c>
      <c r="H2763" t="s">
        <v>52</v>
      </c>
      <c r="I2763" t="s">
        <v>23</v>
      </c>
      <c r="J2763">
        <v>0.08</v>
      </c>
      <c r="K2763">
        <v>1066165.22</v>
      </c>
      <c r="L2763">
        <v>12397.27</v>
      </c>
      <c r="M2763">
        <v>1.49</v>
      </c>
      <c r="N2763" t="s">
        <v>38</v>
      </c>
      <c r="O2763" t="s">
        <v>25</v>
      </c>
      <c r="P2763">
        <v>32818</v>
      </c>
      <c r="Q2763">
        <v>98727</v>
      </c>
      <c r="R2763">
        <v>7</v>
      </c>
      <c r="S2763" t="s">
        <v>50</v>
      </c>
    </row>
    <row r="2764" spans="1:19" x14ac:dyDescent="0.3">
      <c r="A2764">
        <v>111231</v>
      </c>
      <c r="B2764" s="1">
        <v>44672</v>
      </c>
      <c r="C2764" t="s">
        <v>34</v>
      </c>
      <c r="D2764" t="s">
        <v>61</v>
      </c>
      <c r="E2764" t="s">
        <v>62</v>
      </c>
      <c r="F2764" t="s">
        <v>85</v>
      </c>
      <c r="G2764" t="s">
        <v>60</v>
      </c>
      <c r="H2764" t="s">
        <v>52</v>
      </c>
      <c r="I2764" t="s">
        <v>23</v>
      </c>
      <c r="J2764">
        <v>0.08</v>
      </c>
      <c r="K2764">
        <v>1130137.18</v>
      </c>
      <c r="L2764">
        <v>13141.13</v>
      </c>
      <c r="M2764">
        <v>4.6500000000000004</v>
      </c>
      <c r="N2764" t="s">
        <v>38</v>
      </c>
      <c r="O2764" t="s">
        <v>25</v>
      </c>
      <c r="P2764">
        <v>34727</v>
      </c>
      <c r="Q2764">
        <v>104382</v>
      </c>
      <c r="R2764">
        <v>7</v>
      </c>
      <c r="S2764" t="s">
        <v>45</v>
      </c>
    </row>
    <row r="2765" spans="1:19" x14ac:dyDescent="0.3">
      <c r="A2765">
        <v>120312</v>
      </c>
      <c r="B2765" s="1">
        <v>44587</v>
      </c>
      <c r="C2765" t="s">
        <v>17</v>
      </c>
      <c r="D2765" t="s">
        <v>40</v>
      </c>
      <c r="E2765" t="s">
        <v>35</v>
      </c>
      <c r="F2765" t="s">
        <v>82</v>
      </c>
      <c r="G2765" t="s">
        <v>21</v>
      </c>
      <c r="H2765" t="s">
        <v>52</v>
      </c>
      <c r="I2765" t="s">
        <v>31</v>
      </c>
      <c r="J2765">
        <v>0.04</v>
      </c>
      <c r="K2765">
        <v>1050094.3999999999</v>
      </c>
      <c r="L2765">
        <v>12210.4</v>
      </c>
      <c r="M2765">
        <v>6.22</v>
      </c>
      <c r="N2765" t="s">
        <v>58</v>
      </c>
      <c r="O2765" t="s">
        <v>32</v>
      </c>
      <c r="P2765">
        <v>32329</v>
      </c>
      <c r="Q2765">
        <v>97280</v>
      </c>
      <c r="R2765">
        <v>8</v>
      </c>
      <c r="S2765" t="s">
        <v>26</v>
      </c>
    </row>
    <row r="2766" spans="1:19" x14ac:dyDescent="0.3">
      <c r="A2766">
        <v>111242</v>
      </c>
      <c r="B2766" s="1">
        <v>44664</v>
      </c>
      <c r="C2766" t="s">
        <v>34</v>
      </c>
      <c r="D2766" t="s">
        <v>61</v>
      </c>
      <c r="E2766" t="s">
        <v>62</v>
      </c>
      <c r="F2766" t="s">
        <v>76</v>
      </c>
      <c r="G2766" t="s">
        <v>21</v>
      </c>
      <c r="H2766" t="s">
        <v>43</v>
      </c>
      <c r="I2766" t="s">
        <v>48</v>
      </c>
      <c r="J2766">
        <v>0.06</v>
      </c>
      <c r="K2766">
        <v>43000</v>
      </c>
      <c r="L2766">
        <v>500</v>
      </c>
      <c r="M2766">
        <v>2.76</v>
      </c>
      <c r="N2766" t="s">
        <v>44</v>
      </c>
      <c r="O2766" t="s">
        <v>32</v>
      </c>
      <c r="P2766">
        <v>1588</v>
      </c>
      <c r="Q2766">
        <v>6224</v>
      </c>
      <c r="R2766">
        <v>7</v>
      </c>
      <c r="S2766" t="s">
        <v>45</v>
      </c>
    </row>
    <row r="2767" spans="1:19" x14ac:dyDescent="0.3">
      <c r="A2767">
        <v>120310</v>
      </c>
      <c r="B2767" s="1">
        <v>44583</v>
      </c>
      <c r="C2767" t="s">
        <v>17</v>
      </c>
      <c r="D2767" t="s">
        <v>18</v>
      </c>
      <c r="E2767" t="s">
        <v>19</v>
      </c>
      <c r="F2767" t="s">
        <v>105</v>
      </c>
      <c r="G2767" t="s">
        <v>60</v>
      </c>
      <c r="H2767" t="s">
        <v>30</v>
      </c>
      <c r="I2767" t="s">
        <v>23</v>
      </c>
      <c r="J2767">
        <v>0.14000000000000001</v>
      </c>
      <c r="K2767">
        <v>591391.9</v>
      </c>
      <c r="L2767">
        <v>6876.65</v>
      </c>
      <c r="M2767">
        <v>7.17</v>
      </c>
      <c r="N2767" t="s">
        <v>44</v>
      </c>
      <c r="O2767" t="s">
        <v>49</v>
      </c>
      <c r="P2767">
        <v>17863</v>
      </c>
      <c r="Q2767">
        <v>54429</v>
      </c>
      <c r="R2767">
        <v>9</v>
      </c>
      <c r="S2767" t="s">
        <v>50</v>
      </c>
    </row>
    <row r="2768" spans="1:19" x14ac:dyDescent="0.3">
      <c r="A2768">
        <v>111260</v>
      </c>
      <c r="B2768" s="1">
        <v>44674</v>
      </c>
      <c r="C2768" t="s">
        <v>34</v>
      </c>
      <c r="D2768" t="s">
        <v>18</v>
      </c>
      <c r="E2768" t="s">
        <v>35</v>
      </c>
      <c r="F2768" t="s">
        <v>94</v>
      </c>
      <c r="G2768" t="s">
        <v>42</v>
      </c>
      <c r="H2768" t="s">
        <v>52</v>
      </c>
      <c r="I2768" t="s">
        <v>48</v>
      </c>
      <c r="J2768">
        <v>0.09</v>
      </c>
      <c r="K2768">
        <v>1032904.7200000001</v>
      </c>
      <c r="L2768">
        <v>12010.52</v>
      </c>
      <c r="M2768">
        <v>5.4</v>
      </c>
      <c r="N2768" t="s">
        <v>53</v>
      </c>
      <c r="O2768" t="s">
        <v>49</v>
      </c>
      <c r="P2768">
        <v>31795</v>
      </c>
      <c r="Q2768">
        <v>95698</v>
      </c>
      <c r="R2768">
        <v>1</v>
      </c>
      <c r="S2768" t="s">
        <v>33</v>
      </c>
    </row>
    <row r="2769" spans="1:19" x14ac:dyDescent="0.3">
      <c r="A2769">
        <v>120295</v>
      </c>
      <c r="B2769" s="1">
        <v>44712</v>
      </c>
      <c r="C2769" t="s">
        <v>91</v>
      </c>
      <c r="D2769" t="s">
        <v>18</v>
      </c>
      <c r="E2769" t="s">
        <v>55</v>
      </c>
      <c r="F2769" t="s">
        <v>107</v>
      </c>
      <c r="G2769" t="s">
        <v>29</v>
      </c>
      <c r="H2769" t="s">
        <v>52</v>
      </c>
      <c r="I2769" t="s">
        <v>31</v>
      </c>
      <c r="J2769">
        <v>0.14000000000000001</v>
      </c>
      <c r="K2769">
        <v>987993.79999999993</v>
      </c>
      <c r="L2769">
        <v>11488.3</v>
      </c>
      <c r="M2769">
        <v>2.58</v>
      </c>
      <c r="N2769" t="s">
        <v>38</v>
      </c>
      <c r="O2769" t="s">
        <v>32</v>
      </c>
      <c r="P2769">
        <v>30409</v>
      </c>
      <c r="Q2769">
        <v>91591</v>
      </c>
      <c r="R2769">
        <v>9</v>
      </c>
      <c r="S2769" t="s">
        <v>26</v>
      </c>
    </row>
    <row r="2770" spans="1:19" x14ac:dyDescent="0.3">
      <c r="A2770">
        <v>120286</v>
      </c>
      <c r="B2770" s="1">
        <v>44565</v>
      </c>
      <c r="C2770" t="s">
        <v>17</v>
      </c>
      <c r="D2770" t="s">
        <v>61</v>
      </c>
      <c r="E2770" t="s">
        <v>62</v>
      </c>
      <c r="F2770" t="s">
        <v>95</v>
      </c>
      <c r="G2770" t="s">
        <v>21</v>
      </c>
      <c r="H2770" t="s">
        <v>52</v>
      </c>
      <c r="I2770" t="s">
        <v>23</v>
      </c>
      <c r="J2770">
        <v>0.06</v>
      </c>
      <c r="K2770">
        <v>1290000</v>
      </c>
      <c r="L2770">
        <v>15000</v>
      </c>
      <c r="M2770">
        <v>6.48</v>
      </c>
      <c r="N2770" t="s">
        <v>58</v>
      </c>
      <c r="O2770" t="s">
        <v>32</v>
      </c>
      <c r="P2770">
        <v>39979</v>
      </c>
      <c r="Q2770">
        <v>119940</v>
      </c>
      <c r="R2770">
        <v>2</v>
      </c>
      <c r="S2770" t="s">
        <v>64</v>
      </c>
    </row>
    <row r="2771" spans="1:19" x14ac:dyDescent="0.3">
      <c r="A2771">
        <v>120279</v>
      </c>
      <c r="B2771" s="1">
        <v>44661</v>
      </c>
      <c r="C2771" t="s">
        <v>34</v>
      </c>
      <c r="D2771" t="s">
        <v>40</v>
      </c>
      <c r="E2771" t="s">
        <v>19</v>
      </c>
      <c r="F2771" t="s">
        <v>87</v>
      </c>
      <c r="G2771" t="s">
        <v>42</v>
      </c>
      <c r="H2771" t="s">
        <v>30</v>
      </c>
      <c r="I2771" t="s">
        <v>48</v>
      </c>
      <c r="J2771">
        <v>0.11</v>
      </c>
      <c r="K2771">
        <v>659550.34</v>
      </c>
      <c r="L2771">
        <v>7669.19</v>
      </c>
      <c r="M2771">
        <v>5.35</v>
      </c>
      <c r="N2771" t="s">
        <v>38</v>
      </c>
      <c r="O2771" t="s">
        <v>25</v>
      </c>
      <c r="P2771">
        <v>20004</v>
      </c>
      <c r="Q2771">
        <v>60771</v>
      </c>
      <c r="R2771">
        <v>8</v>
      </c>
      <c r="S2771" t="s">
        <v>64</v>
      </c>
    </row>
    <row r="2772" spans="1:19" x14ac:dyDescent="0.3">
      <c r="A2772">
        <v>120274</v>
      </c>
      <c r="B2772" s="1">
        <v>44712</v>
      </c>
      <c r="C2772" t="s">
        <v>91</v>
      </c>
      <c r="D2772" t="s">
        <v>61</v>
      </c>
      <c r="E2772" t="s">
        <v>62</v>
      </c>
      <c r="F2772" t="s">
        <v>97</v>
      </c>
      <c r="G2772" t="s">
        <v>60</v>
      </c>
      <c r="H2772" t="s">
        <v>30</v>
      </c>
      <c r="I2772" t="s">
        <v>48</v>
      </c>
      <c r="J2772">
        <v>0.13</v>
      </c>
      <c r="K2772">
        <v>641178.16</v>
      </c>
      <c r="L2772">
        <v>7455.56</v>
      </c>
      <c r="M2772">
        <v>0.55000000000000004</v>
      </c>
      <c r="N2772" t="s">
        <v>58</v>
      </c>
      <c r="O2772" t="s">
        <v>49</v>
      </c>
      <c r="P2772">
        <v>19418</v>
      </c>
      <c r="Q2772">
        <v>59036</v>
      </c>
      <c r="R2772">
        <v>7</v>
      </c>
      <c r="S2772" t="s">
        <v>26</v>
      </c>
    </row>
    <row r="2773" spans="1:19" x14ac:dyDescent="0.3">
      <c r="A2773">
        <v>120273</v>
      </c>
      <c r="B2773" s="1">
        <v>44566</v>
      </c>
      <c r="C2773" t="s">
        <v>17</v>
      </c>
      <c r="D2773" t="s">
        <v>61</v>
      </c>
      <c r="E2773" t="s">
        <v>62</v>
      </c>
      <c r="F2773" t="s">
        <v>57</v>
      </c>
      <c r="G2773" t="s">
        <v>60</v>
      </c>
      <c r="H2773" t="s">
        <v>52</v>
      </c>
      <c r="I2773" t="s">
        <v>48</v>
      </c>
      <c r="J2773">
        <v>0.02</v>
      </c>
      <c r="K2773">
        <v>1198151.1399999999</v>
      </c>
      <c r="L2773">
        <v>13931.99</v>
      </c>
      <c r="M2773">
        <v>5.82</v>
      </c>
      <c r="N2773" t="s">
        <v>44</v>
      </c>
      <c r="O2773" t="s">
        <v>32</v>
      </c>
      <c r="P2773">
        <v>36528</v>
      </c>
      <c r="Q2773">
        <v>109718</v>
      </c>
      <c r="R2773">
        <v>5</v>
      </c>
      <c r="S2773" t="s">
        <v>26</v>
      </c>
    </row>
    <row r="2774" spans="1:19" x14ac:dyDescent="0.3">
      <c r="A2774">
        <v>120264</v>
      </c>
      <c r="B2774" s="1">
        <v>44638</v>
      </c>
      <c r="C2774" t="s">
        <v>39</v>
      </c>
      <c r="D2774" t="s">
        <v>18</v>
      </c>
      <c r="E2774" t="s">
        <v>35</v>
      </c>
      <c r="F2774" t="s">
        <v>56</v>
      </c>
      <c r="G2774" t="s">
        <v>60</v>
      </c>
      <c r="H2774" t="s">
        <v>52</v>
      </c>
      <c r="I2774" t="s">
        <v>37</v>
      </c>
      <c r="J2774">
        <v>0.02</v>
      </c>
      <c r="K2774">
        <v>1090583.2</v>
      </c>
      <c r="L2774">
        <v>12681.2</v>
      </c>
      <c r="M2774">
        <v>0.36106947261360328</v>
      </c>
      <c r="N2774" t="s">
        <v>58</v>
      </c>
      <c r="O2774" t="s">
        <v>49</v>
      </c>
      <c r="P2774">
        <v>19710</v>
      </c>
      <c r="Q2774">
        <v>65159</v>
      </c>
      <c r="R2774">
        <v>1</v>
      </c>
      <c r="S2774" t="s">
        <v>26</v>
      </c>
    </row>
    <row r="2775" spans="1:19" x14ac:dyDescent="0.3">
      <c r="A2775">
        <v>120258</v>
      </c>
      <c r="B2775" s="1">
        <v>44645</v>
      </c>
      <c r="C2775" t="s">
        <v>39</v>
      </c>
      <c r="D2775" t="s">
        <v>18</v>
      </c>
      <c r="E2775" t="s">
        <v>35</v>
      </c>
      <c r="F2775" t="s">
        <v>87</v>
      </c>
      <c r="G2775" t="s">
        <v>21</v>
      </c>
      <c r="H2775" t="s">
        <v>30</v>
      </c>
      <c r="I2775" t="s">
        <v>23</v>
      </c>
      <c r="J2775">
        <v>0.09</v>
      </c>
      <c r="K2775">
        <v>648447.74</v>
      </c>
      <c r="L2775">
        <v>7540.09</v>
      </c>
      <c r="M2775">
        <v>2.78</v>
      </c>
      <c r="N2775" t="s">
        <v>24</v>
      </c>
      <c r="O2775" t="s">
        <v>25</v>
      </c>
      <c r="P2775">
        <v>19653</v>
      </c>
      <c r="Q2775">
        <v>59733</v>
      </c>
      <c r="R2775">
        <v>9</v>
      </c>
      <c r="S2775" t="s">
        <v>64</v>
      </c>
    </row>
    <row r="2776" spans="1:19" x14ac:dyDescent="0.3">
      <c r="A2776">
        <v>111300</v>
      </c>
      <c r="B2776" s="1">
        <v>44697</v>
      </c>
      <c r="C2776" t="s">
        <v>91</v>
      </c>
      <c r="D2776" t="s">
        <v>18</v>
      </c>
      <c r="E2776" t="s">
        <v>55</v>
      </c>
      <c r="F2776" t="s">
        <v>92</v>
      </c>
      <c r="G2776" t="s">
        <v>29</v>
      </c>
      <c r="H2776" t="s">
        <v>22</v>
      </c>
      <c r="I2776" t="s">
        <v>48</v>
      </c>
      <c r="J2776">
        <v>0.14000000000000001</v>
      </c>
      <c r="K2776">
        <v>685647.9</v>
      </c>
      <c r="L2776">
        <v>7972.65</v>
      </c>
      <c r="M2776">
        <v>7.25</v>
      </c>
      <c r="N2776" t="s">
        <v>58</v>
      </c>
      <c r="O2776" t="s">
        <v>49</v>
      </c>
      <c r="P2776">
        <v>20837</v>
      </c>
      <c r="Q2776">
        <v>63240</v>
      </c>
      <c r="R2776">
        <v>7</v>
      </c>
      <c r="S2776" t="s">
        <v>50</v>
      </c>
    </row>
    <row r="2777" spans="1:19" x14ac:dyDescent="0.3">
      <c r="A2777">
        <v>120221</v>
      </c>
      <c r="B2777" s="1">
        <v>44565</v>
      </c>
      <c r="C2777" t="s">
        <v>17</v>
      </c>
      <c r="D2777" t="s">
        <v>61</v>
      </c>
      <c r="E2777" t="s">
        <v>62</v>
      </c>
      <c r="F2777" t="s">
        <v>73</v>
      </c>
      <c r="G2777" t="s">
        <v>21</v>
      </c>
      <c r="H2777" t="s">
        <v>22</v>
      </c>
      <c r="I2777" t="s">
        <v>31</v>
      </c>
      <c r="J2777">
        <v>0.1</v>
      </c>
      <c r="K2777">
        <v>690935.18</v>
      </c>
      <c r="L2777">
        <v>8034.13</v>
      </c>
      <c r="M2777">
        <v>6.25</v>
      </c>
      <c r="N2777" t="s">
        <v>53</v>
      </c>
      <c r="O2777" t="s">
        <v>49</v>
      </c>
      <c r="P2777">
        <v>21008</v>
      </c>
      <c r="Q2777">
        <v>63747</v>
      </c>
      <c r="R2777">
        <v>9</v>
      </c>
      <c r="S2777" t="s">
        <v>33</v>
      </c>
    </row>
    <row r="2778" spans="1:19" x14ac:dyDescent="0.3">
      <c r="A2778">
        <v>120217</v>
      </c>
      <c r="B2778" s="1">
        <v>44610</v>
      </c>
      <c r="C2778" t="s">
        <v>65</v>
      </c>
      <c r="D2778" t="s">
        <v>61</v>
      </c>
      <c r="E2778" t="s">
        <v>62</v>
      </c>
      <c r="F2778" t="s">
        <v>85</v>
      </c>
      <c r="G2778" t="s">
        <v>21</v>
      </c>
      <c r="H2778" t="s">
        <v>30</v>
      </c>
      <c r="I2778" t="s">
        <v>48</v>
      </c>
      <c r="J2778">
        <v>0.08</v>
      </c>
      <c r="K2778">
        <v>594161.96</v>
      </c>
      <c r="L2778">
        <v>6908.86</v>
      </c>
      <c r="M2778">
        <v>0.87</v>
      </c>
      <c r="N2778" t="s">
        <v>58</v>
      </c>
      <c r="O2778" t="s">
        <v>25</v>
      </c>
      <c r="P2778">
        <v>17951</v>
      </c>
      <c r="Q2778">
        <v>54692</v>
      </c>
      <c r="R2778">
        <v>5</v>
      </c>
      <c r="S2778" t="s">
        <v>45</v>
      </c>
    </row>
    <row r="2779" spans="1:19" x14ac:dyDescent="0.3">
      <c r="A2779">
        <v>120195</v>
      </c>
      <c r="B2779" s="1">
        <v>44649</v>
      </c>
      <c r="C2779" t="s">
        <v>39</v>
      </c>
      <c r="D2779" t="s">
        <v>18</v>
      </c>
      <c r="E2779" t="s">
        <v>55</v>
      </c>
      <c r="F2779" t="s">
        <v>57</v>
      </c>
      <c r="G2779" t="s">
        <v>42</v>
      </c>
      <c r="H2779" t="s">
        <v>30</v>
      </c>
      <c r="I2779" t="s">
        <v>48</v>
      </c>
      <c r="J2779">
        <v>0.09</v>
      </c>
      <c r="K2779">
        <v>428659.26</v>
      </c>
      <c r="L2779">
        <v>4984.41</v>
      </c>
      <c r="M2779">
        <v>1.96</v>
      </c>
      <c r="N2779" t="s">
        <v>24</v>
      </c>
      <c r="O2779" t="s">
        <v>49</v>
      </c>
      <c r="P2779">
        <v>12727</v>
      </c>
      <c r="Q2779">
        <v>39217</v>
      </c>
      <c r="R2779">
        <v>2</v>
      </c>
      <c r="S2779" t="s">
        <v>26</v>
      </c>
    </row>
    <row r="2780" spans="1:19" x14ac:dyDescent="0.3">
      <c r="A2780">
        <v>120188</v>
      </c>
      <c r="B2780" s="1">
        <v>44698</v>
      </c>
      <c r="C2780" t="s">
        <v>91</v>
      </c>
      <c r="D2780" t="s">
        <v>18</v>
      </c>
      <c r="E2780" t="s">
        <v>35</v>
      </c>
      <c r="F2780" t="s">
        <v>86</v>
      </c>
      <c r="G2780" t="s">
        <v>60</v>
      </c>
      <c r="H2780" t="s">
        <v>30</v>
      </c>
      <c r="I2780" t="s">
        <v>31</v>
      </c>
      <c r="J2780">
        <v>0.08</v>
      </c>
      <c r="K2780">
        <v>631032.74</v>
      </c>
      <c r="L2780">
        <v>7337.59</v>
      </c>
      <c r="M2780">
        <v>7.05</v>
      </c>
      <c r="N2780" t="s">
        <v>53</v>
      </c>
      <c r="O2780" t="s">
        <v>25</v>
      </c>
      <c r="P2780">
        <v>19105</v>
      </c>
      <c r="Q2780">
        <v>58108</v>
      </c>
      <c r="R2780">
        <v>1</v>
      </c>
      <c r="S2780" t="s">
        <v>50</v>
      </c>
    </row>
    <row r="2781" spans="1:19" x14ac:dyDescent="0.3">
      <c r="A2781">
        <v>120182</v>
      </c>
      <c r="B2781" s="1">
        <v>44665</v>
      </c>
      <c r="C2781" t="s">
        <v>34</v>
      </c>
      <c r="D2781" t="s">
        <v>18</v>
      </c>
      <c r="E2781" t="s">
        <v>27</v>
      </c>
      <c r="F2781" t="s">
        <v>72</v>
      </c>
      <c r="G2781" t="s">
        <v>60</v>
      </c>
      <c r="H2781" t="s">
        <v>43</v>
      </c>
      <c r="I2781" t="s">
        <v>23</v>
      </c>
      <c r="J2781">
        <v>0.12</v>
      </c>
      <c r="K2781">
        <v>43000</v>
      </c>
      <c r="L2781">
        <v>500</v>
      </c>
      <c r="M2781">
        <v>0.66</v>
      </c>
      <c r="N2781" t="s">
        <v>53</v>
      </c>
      <c r="O2781" t="s">
        <v>25</v>
      </c>
      <c r="P2781">
        <v>1265</v>
      </c>
      <c r="Q2781">
        <v>5266</v>
      </c>
      <c r="R2781">
        <v>6</v>
      </c>
      <c r="S2781" t="s">
        <v>64</v>
      </c>
    </row>
    <row r="2782" spans="1:19" x14ac:dyDescent="0.3">
      <c r="A2782">
        <v>111314</v>
      </c>
      <c r="B2782" s="1">
        <v>44626</v>
      </c>
      <c r="C2782" t="s">
        <v>39</v>
      </c>
      <c r="D2782" t="s">
        <v>18</v>
      </c>
      <c r="E2782" t="s">
        <v>27</v>
      </c>
      <c r="F2782" t="s">
        <v>88</v>
      </c>
      <c r="G2782" t="s">
        <v>42</v>
      </c>
      <c r="H2782" t="s">
        <v>52</v>
      </c>
      <c r="I2782" t="s">
        <v>23</v>
      </c>
      <c r="J2782">
        <v>0.12</v>
      </c>
      <c r="K2782">
        <v>1279386.74</v>
      </c>
      <c r="L2782">
        <v>14876.59</v>
      </c>
      <c r="M2782">
        <v>7.61</v>
      </c>
      <c r="N2782" t="s">
        <v>53</v>
      </c>
      <c r="O2782" t="s">
        <v>25</v>
      </c>
      <c r="P2782">
        <v>38235</v>
      </c>
      <c r="Q2782">
        <v>114772</v>
      </c>
      <c r="R2782">
        <v>9</v>
      </c>
      <c r="S2782" t="s">
        <v>26</v>
      </c>
    </row>
    <row r="2783" spans="1:19" x14ac:dyDescent="0.3">
      <c r="A2783">
        <v>120180</v>
      </c>
      <c r="B2783" s="1">
        <v>44589</v>
      </c>
      <c r="C2783" t="s">
        <v>17</v>
      </c>
      <c r="D2783" t="s">
        <v>40</v>
      </c>
      <c r="E2783" t="s">
        <v>35</v>
      </c>
      <c r="F2783" t="s">
        <v>106</v>
      </c>
      <c r="G2783" t="s">
        <v>60</v>
      </c>
      <c r="H2783" t="s">
        <v>22</v>
      </c>
      <c r="I2783" t="s">
        <v>37</v>
      </c>
      <c r="J2783">
        <v>0.12</v>
      </c>
      <c r="K2783">
        <v>901487.26</v>
      </c>
      <c r="L2783">
        <v>10482.41</v>
      </c>
      <c r="M2783">
        <v>0.37894419898061338</v>
      </c>
      <c r="N2783" t="s">
        <v>44</v>
      </c>
      <c r="O2783" t="s">
        <v>25</v>
      </c>
      <c r="P2783">
        <v>16251</v>
      </c>
      <c r="Q2783">
        <v>53897</v>
      </c>
      <c r="R2783">
        <v>1</v>
      </c>
      <c r="S2783" t="s">
        <v>26</v>
      </c>
    </row>
    <row r="2784" spans="1:19" x14ac:dyDescent="0.3">
      <c r="A2784">
        <v>120165</v>
      </c>
      <c r="B2784" s="1">
        <v>44698</v>
      </c>
      <c r="C2784" t="s">
        <v>91</v>
      </c>
      <c r="D2784" t="s">
        <v>18</v>
      </c>
      <c r="E2784" t="s">
        <v>19</v>
      </c>
      <c r="F2784" t="s">
        <v>72</v>
      </c>
      <c r="G2784" t="s">
        <v>29</v>
      </c>
      <c r="H2784" t="s">
        <v>30</v>
      </c>
      <c r="I2784" t="s">
        <v>48</v>
      </c>
      <c r="J2784">
        <v>0.05</v>
      </c>
      <c r="K2784">
        <v>427857.74</v>
      </c>
      <c r="L2784">
        <v>4975.09</v>
      </c>
      <c r="M2784">
        <v>0.9</v>
      </c>
      <c r="N2784" t="s">
        <v>38</v>
      </c>
      <c r="O2784" t="s">
        <v>25</v>
      </c>
      <c r="P2784">
        <v>12703</v>
      </c>
      <c r="Q2784">
        <v>39146</v>
      </c>
      <c r="R2784">
        <v>7</v>
      </c>
      <c r="S2784" t="s">
        <v>64</v>
      </c>
    </row>
    <row r="2785" spans="1:19" x14ac:dyDescent="0.3">
      <c r="A2785">
        <v>120164</v>
      </c>
      <c r="B2785" s="1">
        <v>44662</v>
      </c>
      <c r="C2785" t="s">
        <v>34</v>
      </c>
      <c r="D2785" t="s">
        <v>40</v>
      </c>
      <c r="E2785" t="s">
        <v>55</v>
      </c>
      <c r="F2785" t="s">
        <v>84</v>
      </c>
      <c r="G2785" t="s">
        <v>21</v>
      </c>
      <c r="H2785" t="s">
        <v>43</v>
      </c>
      <c r="I2785" t="s">
        <v>23</v>
      </c>
      <c r="J2785">
        <v>0.14000000000000001</v>
      </c>
      <c r="K2785">
        <v>346827.68</v>
      </c>
      <c r="L2785">
        <v>4032.88</v>
      </c>
      <c r="M2785">
        <v>4.5999999999999996</v>
      </c>
      <c r="N2785" t="s">
        <v>53</v>
      </c>
      <c r="O2785" t="s">
        <v>25</v>
      </c>
      <c r="P2785">
        <v>10127</v>
      </c>
      <c r="Q2785">
        <v>31516</v>
      </c>
      <c r="R2785">
        <v>1</v>
      </c>
      <c r="S2785" t="s">
        <v>50</v>
      </c>
    </row>
    <row r="2786" spans="1:19" x14ac:dyDescent="0.3">
      <c r="A2786">
        <v>120157</v>
      </c>
      <c r="B2786" s="1">
        <v>44687</v>
      </c>
      <c r="C2786" t="s">
        <v>91</v>
      </c>
      <c r="D2786" t="s">
        <v>18</v>
      </c>
      <c r="E2786" t="s">
        <v>27</v>
      </c>
      <c r="F2786" t="s">
        <v>97</v>
      </c>
      <c r="G2786" t="s">
        <v>29</v>
      </c>
      <c r="H2786" t="s">
        <v>43</v>
      </c>
      <c r="I2786" t="s">
        <v>48</v>
      </c>
      <c r="J2786">
        <v>0.06</v>
      </c>
      <c r="K2786">
        <v>43000</v>
      </c>
      <c r="L2786">
        <v>500</v>
      </c>
      <c r="M2786">
        <v>0.34</v>
      </c>
      <c r="N2786" t="s">
        <v>58</v>
      </c>
      <c r="O2786" t="s">
        <v>25</v>
      </c>
      <c r="P2786">
        <v>1685</v>
      </c>
      <c r="Q2786">
        <v>6512</v>
      </c>
      <c r="R2786">
        <v>4</v>
      </c>
      <c r="S2786" t="s">
        <v>26</v>
      </c>
    </row>
    <row r="2787" spans="1:19" x14ac:dyDescent="0.3">
      <c r="A2787">
        <v>120156</v>
      </c>
      <c r="B2787" s="1">
        <v>44596</v>
      </c>
      <c r="C2787" t="s">
        <v>65</v>
      </c>
      <c r="D2787" t="s">
        <v>18</v>
      </c>
      <c r="E2787" t="s">
        <v>55</v>
      </c>
      <c r="F2787" t="s">
        <v>66</v>
      </c>
      <c r="G2787" t="s">
        <v>21</v>
      </c>
      <c r="H2787" t="s">
        <v>43</v>
      </c>
      <c r="I2787" t="s">
        <v>37</v>
      </c>
      <c r="J2787">
        <v>7.0000000000000007E-2</v>
      </c>
      <c r="K2787">
        <v>292435.26</v>
      </c>
      <c r="L2787">
        <v>3400.41</v>
      </c>
      <c r="M2787">
        <v>1.3137923879752396</v>
      </c>
      <c r="N2787" t="s">
        <v>44</v>
      </c>
      <c r="O2787" t="s">
        <v>25</v>
      </c>
      <c r="P2787">
        <v>4948</v>
      </c>
      <c r="Q2787">
        <v>17095</v>
      </c>
      <c r="R2787">
        <v>1</v>
      </c>
      <c r="S2787" t="s">
        <v>64</v>
      </c>
    </row>
    <row r="2788" spans="1:19" x14ac:dyDescent="0.3">
      <c r="A2788">
        <v>111336</v>
      </c>
      <c r="B2788" s="1">
        <v>44657</v>
      </c>
      <c r="C2788" t="s">
        <v>34</v>
      </c>
      <c r="D2788" t="s">
        <v>18</v>
      </c>
      <c r="E2788" t="s">
        <v>55</v>
      </c>
      <c r="F2788" t="s">
        <v>94</v>
      </c>
      <c r="G2788" t="s">
        <v>29</v>
      </c>
      <c r="H2788" t="s">
        <v>52</v>
      </c>
      <c r="I2788" t="s">
        <v>31</v>
      </c>
      <c r="J2788">
        <v>0.04</v>
      </c>
      <c r="K2788">
        <v>987400.4</v>
      </c>
      <c r="L2788">
        <v>11481.4</v>
      </c>
      <c r="M2788">
        <v>6.96</v>
      </c>
      <c r="N2788" t="s">
        <v>24</v>
      </c>
      <c r="O2788" t="s">
        <v>49</v>
      </c>
      <c r="P2788">
        <v>30390</v>
      </c>
      <c r="Q2788">
        <v>91536</v>
      </c>
      <c r="R2788">
        <v>9</v>
      </c>
      <c r="S2788" t="s">
        <v>33</v>
      </c>
    </row>
    <row r="2789" spans="1:19" x14ac:dyDescent="0.3">
      <c r="A2789">
        <v>120148</v>
      </c>
      <c r="B2789" s="1">
        <v>44679</v>
      </c>
      <c r="C2789" t="s">
        <v>34</v>
      </c>
      <c r="D2789" t="s">
        <v>40</v>
      </c>
      <c r="E2789" t="s">
        <v>35</v>
      </c>
      <c r="F2789" t="s">
        <v>109</v>
      </c>
      <c r="G2789" t="s">
        <v>21</v>
      </c>
      <c r="H2789" t="s">
        <v>43</v>
      </c>
      <c r="I2789" t="s">
        <v>48</v>
      </c>
      <c r="J2789">
        <v>0.04</v>
      </c>
      <c r="K2789">
        <v>239343.16</v>
      </c>
      <c r="L2789">
        <v>2783.06</v>
      </c>
      <c r="M2789">
        <v>1.7</v>
      </c>
      <c r="N2789" t="s">
        <v>53</v>
      </c>
      <c r="O2789" t="s">
        <v>49</v>
      </c>
      <c r="P2789">
        <v>6811</v>
      </c>
      <c r="Q2789">
        <v>21695</v>
      </c>
      <c r="R2789">
        <v>9</v>
      </c>
      <c r="S2789" t="s">
        <v>50</v>
      </c>
    </row>
    <row r="2790" spans="1:19" x14ac:dyDescent="0.3">
      <c r="A2790">
        <v>111344</v>
      </c>
      <c r="B2790" s="1">
        <v>44693</v>
      </c>
      <c r="C2790" t="s">
        <v>91</v>
      </c>
      <c r="D2790" t="s">
        <v>40</v>
      </c>
      <c r="E2790" t="s">
        <v>27</v>
      </c>
      <c r="F2790" t="s">
        <v>98</v>
      </c>
      <c r="G2790" t="s">
        <v>29</v>
      </c>
      <c r="H2790" t="s">
        <v>30</v>
      </c>
      <c r="I2790" t="s">
        <v>23</v>
      </c>
      <c r="J2790">
        <v>0.01</v>
      </c>
      <c r="K2790">
        <v>576021.12</v>
      </c>
      <c r="L2790">
        <v>6697.92</v>
      </c>
      <c r="M2790">
        <v>4.4400000000000004</v>
      </c>
      <c r="N2790" t="s">
        <v>53</v>
      </c>
      <c r="O2790" t="s">
        <v>49</v>
      </c>
      <c r="P2790">
        <v>17370</v>
      </c>
      <c r="Q2790">
        <v>52970</v>
      </c>
      <c r="R2790">
        <v>4</v>
      </c>
      <c r="S2790" t="s">
        <v>50</v>
      </c>
    </row>
    <row r="2791" spans="1:19" x14ac:dyDescent="0.3">
      <c r="A2791">
        <v>120146</v>
      </c>
      <c r="B2791" s="1">
        <v>44621</v>
      </c>
      <c r="C2791" t="s">
        <v>39</v>
      </c>
      <c r="D2791" t="s">
        <v>40</v>
      </c>
      <c r="E2791" t="s">
        <v>55</v>
      </c>
      <c r="F2791" t="s">
        <v>111</v>
      </c>
      <c r="G2791" t="s">
        <v>21</v>
      </c>
      <c r="H2791" t="s">
        <v>52</v>
      </c>
      <c r="I2791" t="s">
        <v>23</v>
      </c>
      <c r="J2791">
        <v>0.05</v>
      </c>
      <c r="K2791">
        <v>1079986.28</v>
      </c>
      <c r="L2791">
        <v>12557.98</v>
      </c>
      <c r="M2791">
        <v>4.47</v>
      </c>
      <c r="N2791" t="s">
        <v>38</v>
      </c>
      <c r="O2791" t="s">
        <v>32</v>
      </c>
      <c r="P2791">
        <v>33234</v>
      </c>
      <c r="Q2791">
        <v>99961</v>
      </c>
      <c r="R2791">
        <v>3</v>
      </c>
      <c r="S2791" t="s">
        <v>33</v>
      </c>
    </row>
    <row r="2792" spans="1:19" x14ac:dyDescent="0.3">
      <c r="A2792">
        <v>111350</v>
      </c>
      <c r="B2792" s="1">
        <v>44604</v>
      </c>
      <c r="C2792" t="s">
        <v>65</v>
      </c>
      <c r="D2792" t="s">
        <v>40</v>
      </c>
      <c r="E2792" t="s">
        <v>55</v>
      </c>
      <c r="F2792" t="s">
        <v>41</v>
      </c>
      <c r="G2792" t="s">
        <v>60</v>
      </c>
      <c r="H2792" t="s">
        <v>22</v>
      </c>
      <c r="I2792" t="s">
        <v>23</v>
      </c>
      <c r="J2792">
        <v>0.14000000000000001</v>
      </c>
      <c r="K2792">
        <v>895498.22000000009</v>
      </c>
      <c r="L2792">
        <v>10412.77</v>
      </c>
      <c r="M2792">
        <v>0.74</v>
      </c>
      <c r="N2792" t="s">
        <v>44</v>
      </c>
      <c r="O2792" t="s">
        <v>49</v>
      </c>
      <c r="P2792">
        <v>27471</v>
      </c>
      <c r="Q2792">
        <v>82890</v>
      </c>
      <c r="R2792">
        <v>7</v>
      </c>
      <c r="S2792" t="s">
        <v>45</v>
      </c>
    </row>
    <row r="2793" spans="1:19" x14ac:dyDescent="0.3">
      <c r="A2793">
        <v>120141</v>
      </c>
      <c r="B2793" s="1">
        <v>44697</v>
      </c>
      <c r="C2793" t="s">
        <v>91</v>
      </c>
      <c r="D2793" t="s">
        <v>18</v>
      </c>
      <c r="E2793" t="s">
        <v>35</v>
      </c>
      <c r="F2793" t="s">
        <v>20</v>
      </c>
      <c r="G2793" t="s">
        <v>29</v>
      </c>
      <c r="H2793" t="s">
        <v>30</v>
      </c>
      <c r="I2793" t="s">
        <v>31</v>
      </c>
      <c r="J2793">
        <v>0.1</v>
      </c>
      <c r="K2793">
        <v>404329.86000000004</v>
      </c>
      <c r="L2793">
        <v>4701.51</v>
      </c>
      <c r="M2793">
        <v>2.61</v>
      </c>
      <c r="N2793" t="s">
        <v>44</v>
      </c>
      <c r="O2793" t="s">
        <v>49</v>
      </c>
      <c r="P2793">
        <v>11962</v>
      </c>
      <c r="Q2793">
        <v>36950</v>
      </c>
      <c r="R2793">
        <v>7</v>
      </c>
      <c r="S2793" t="s">
        <v>26</v>
      </c>
    </row>
    <row r="2794" spans="1:19" x14ac:dyDescent="0.3">
      <c r="A2794">
        <v>111355</v>
      </c>
      <c r="B2794" s="1">
        <v>44660</v>
      </c>
      <c r="C2794" t="s">
        <v>34</v>
      </c>
      <c r="D2794" t="s">
        <v>18</v>
      </c>
      <c r="E2794" t="s">
        <v>35</v>
      </c>
      <c r="F2794" t="s">
        <v>73</v>
      </c>
      <c r="G2794" t="s">
        <v>29</v>
      </c>
      <c r="H2794" t="s">
        <v>22</v>
      </c>
      <c r="I2794" t="s">
        <v>37</v>
      </c>
      <c r="J2794">
        <v>7.0000000000000007E-2</v>
      </c>
      <c r="K2794">
        <v>866961.70000000007</v>
      </c>
      <c r="L2794">
        <v>10080.950000000001</v>
      </c>
      <c r="M2794">
        <v>2.6812089550514999E-2</v>
      </c>
      <c r="N2794" t="s">
        <v>58</v>
      </c>
      <c r="O2794" t="s">
        <v>25</v>
      </c>
      <c r="P2794">
        <v>15607</v>
      </c>
      <c r="Q2794">
        <v>51801</v>
      </c>
      <c r="R2794">
        <v>1</v>
      </c>
      <c r="S2794" t="s">
        <v>33</v>
      </c>
    </row>
    <row r="2795" spans="1:19" x14ac:dyDescent="0.3">
      <c r="A2795">
        <v>120138</v>
      </c>
      <c r="B2795" s="1">
        <v>44710</v>
      </c>
      <c r="C2795" t="s">
        <v>91</v>
      </c>
      <c r="D2795" t="s">
        <v>40</v>
      </c>
      <c r="E2795" t="s">
        <v>19</v>
      </c>
      <c r="F2795" t="s">
        <v>98</v>
      </c>
      <c r="G2795" t="s">
        <v>60</v>
      </c>
      <c r="H2795" t="s">
        <v>30</v>
      </c>
      <c r="I2795" t="s">
        <v>48</v>
      </c>
      <c r="J2795">
        <v>0.06</v>
      </c>
      <c r="K2795">
        <v>410680.95999999996</v>
      </c>
      <c r="L2795">
        <v>4775.3599999999997</v>
      </c>
      <c r="M2795">
        <v>0.54</v>
      </c>
      <c r="N2795" t="s">
        <v>38</v>
      </c>
      <c r="O2795" t="s">
        <v>32</v>
      </c>
      <c r="P2795">
        <v>12160</v>
      </c>
      <c r="Q2795">
        <v>37538</v>
      </c>
      <c r="R2795">
        <v>5</v>
      </c>
      <c r="S2795" t="s">
        <v>50</v>
      </c>
    </row>
    <row r="2796" spans="1:19" x14ac:dyDescent="0.3">
      <c r="A2796">
        <v>120119</v>
      </c>
      <c r="B2796" s="1">
        <v>44698</v>
      </c>
      <c r="C2796" t="s">
        <v>91</v>
      </c>
      <c r="D2796" t="s">
        <v>40</v>
      </c>
      <c r="E2796" t="s">
        <v>27</v>
      </c>
      <c r="F2796" t="s">
        <v>93</v>
      </c>
      <c r="G2796" t="s">
        <v>29</v>
      </c>
      <c r="H2796" t="s">
        <v>30</v>
      </c>
      <c r="I2796" t="s">
        <v>37</v>
      </c>
      <c r="J2796">
        <v>0.02</v>
      </c>
      <c r="K2796">
        <v>634759.98</v>
      </c>
      <c r="L2796">
        <v>7380.93</v>
      </c>
      <c r="M2796">
        <v>0.95629786063503841</v>
      </c>
      <c r="N2796" t="s">
        <v>58</v>
      </c>
      <c r="O2796" t="s">
        <v>32</v>
      </c>
      <c r="P2796">
        <v>11288</v>
      </c>
      <c r="Q2796">
        <v>37737</v>
      </c>
      <c r="R2796">
        <v>1</v>
      </c>
      <c r="S2796" t="s">
        <v>45</v>
      </c>
    </row>
    <row r="2797" spans="1:19" x14ac:dyDescent="0.3">
      <c r="A2797">
        <v>120067</v>
      </c>
      <c r="B2797" s="1">
        <v>44628</v>
      </c>
      <c r="C2797" t="s">
        <v>39</v>
      </c>
      <c r="D2797" t="s">
        <v>18</v>
      </c>
      <c r="E2797" t="s">
        <v>35</v>
      </c>
      <c r="F2797" t="s">
        <v>98</v>
      </c>
      <c r="G2797" t="s">
        <v>42</v>
      </c>
      <c r="H2797" t="s">
        <v>52</v>
      </c>
      <c r="I2797" t="s">
        <v>23</v>
      </c>
      <c r="J2797">
        <v>0.12</v>
      </c>
      <c r="K2797">
        <v>1123364.68</v>
      </c>
      <c r="L2797">
        <v>13062.38</v>
      </c>
      <c r="M2797">
        <v>6.11</v>
      </c>
      <c r="N2797" t="s">
        <v>38</v>
      </c>
      <c r="O2797" t="s">
        <v>49</v>
      </c>
      <c r="P2797">
        <v>34534</v>
      </c>
      <c r="Q2797">
        <v>103811</v>
      </c>
      <c r="R2797">
        <v>10</v>
      </c>
      <c r="S2797" t="s">
        <v>50</v>
      </c>
    </row>
    <row r="2798" spans="1:19" x14ac:dyDescent="0.3">
      <c r="A2798">
        <v>111366</v>
      </c>
      <c r="B2798" s="1">
        <v>44654</v>
      </c>
      <c r="C2798" t="s">
        <v>34</v>
      </c>
      <c r="D2798" t="s">
        <v>40</v>
      </c>
      <c r="E2798" t="s">
        <v>19</v>
      </c>
      <c r="F2798" t="s">
        <v>78</v>
      </c>
      <c r="G2798" t="s">
        <v>42</v>
      </c>
      <c r="H2798" t="s">
        <v>22</v>
      </c>
      <c r="I2798" t="s">
        <v>48</v>
      </c>
      <c r="J2798">
        <v>0.1</v>
      </c>
      <c r="K2798">
        <v>814290.14</v>
      </c>
      <c r="L2798">
        <v>9468.49</v>
      </c>
      <c r="M2798">
        <v>2.8</v>
      </c>
      <c r="N2798" t="s">
        <v>58</v>
      </c>
      <c r="O2798" t="s">
        <v>32</v>
      </c>
      <c r="P2798">
        <v>24890</v>
      </c>
      <c r="Q2798">
        <v>75245</v>
      </c>
      <c r="R2798">
        <v>9</v>
      </c>
      <c r="S2798" t="s">
        <v>33</v>
      </c>
    </row>
    <row r="2799" spans="1:19" x14ac:dyDescent="0.3">
      <c r="A2799">
        <v>120032</v>
      </c>
      <c r="B2799" s="1">
        <v>44712</v>
      </c>
      <c r="C2799" t="s">
        <v>91</v>
      </c>
      <c r="D2799" t="s">
        <v>18</v>
      </c>
      <c r="E2799" t="s">
        <v>19</v>
      </c>
      <c r="F2799" t="s">
        <v>109</v>
      </c>
      <c r="G2799" t="s">
        <v>60</v>
      </c>
      <c r="H2799" t="s">
        <v>22</v>
      </c>
      <c r="I2799" t="s">
        <v>37</v>
      </c>
      <c r="J2799">
        <v>0.12</v>
      </c>
      <c r="K2799">
        <v>669097.19999999995</v>
      </c>
      <c r="L2799">
        <v>7780.2</v>
      </c>
      <c r="M2799">
        <v>1.0814209452041088</v>
      </c>
      <c r="N2799" t="s">
        <v>38</v>
      </c>
      <c r="O2799" t="s">
        <v>32</v>
      </c>
      <c r="P2799">
        <v>11931</v>
      </c>
      <c r="Q2799">
        <v>39831</v>
      </c>
      <c r="R2799">
        <v>1</v>
      </c>
      <c r="S2799" t="s">
        <v>50</v>
      </c>
    </row>
    <row r="2800" spans="1:19" x14ac:dyDescent="0.3">
      <c r="A2800">
        <v>111368</v>
      </c>
      <c r="B2800" s="1">
        <v>44691</v>
      </c>
      <c r="C2800" t="s">
        <v>91</v>
      </c>
      <c r="D2800" t="s">
        <v>18</v>
      </c>
      <c r="E2800" t="s">
        <v>35</v>
      </c>
      <c r="F2800" t="s">
        <v>28</v>
      </c>
      <c r="G2800" t="s">
        <v>21</v>
      </c>
      <c r="H2800" t="s">
        <v>22</v>
      </c>
      <c r="I2800" t="s">
        <v>37</v>
      </c>
      <c r="J2800">
        <v>0.09</v>
      </c>
      <c r="K2800">
        <v>785389.84000000008</v>
      </c>
      <c r="L2800">
        <v>9132.44</v>
      </c>
      <c r="M2800">
        <v>0.76325081587132959</v>
      </c>
      <c r="N2800" t="s">
        <v>38</v>
      </c>
      <c r="O2800" t="s">
        <v>49</v>
      </c>
      <c r="P2800">
        <v>14085</v>
      </c>
      <c r="Q2800">
        <v>46846</v>
      </c>
      <c r="R2800">
        <v>1</v>
      </c>
      <c r="S2800" t="s">
        <v>33</v>
      </c>
    </row>
    <row r="2801" spans="1:19" x14ac:dyDescent="0.3">
      <c r="A2801">
        <v>120016</v>
      </c>
      <c r="B2801" s="1">
        <v>44668</v>
      </c>
      <c r="C2801" t="s">
        <v>34</v>
      </c>
      <c r="D2801" t="s">
        <v>61</v>
      </c>
      <c r="E2801" t="s">
        <v>62</v>
      </c>
      <c r="F2801" t="s">
        <v>97</v>
      </c>
      <c r="G2801" t="s">
        <v>21</v>
      </c>
      <c r="H2801" t="s">
        <v>43</v>
      </c>
      <c r="I2801" t="s">
        <v>23</v>
      </c>
      <c r="J2801">
        <v>0.09</v>
      </c>
      <c r="K2801">
        <v>285351.44</v>
      </c>
      <c r="L2801">
        <v>3318.04</v>
      </c>
      <c r="M2801">
        <v>6.93</v>
      </c>
      <c r="N2801" t="s">
        <v>58</v>
      </c>
      <c r="O2801" t="s">
        <v>25</v>
      </c>
      <c r="P2801">
        <v>8207</v>
      </c>
      <c r="Q2801">
        <v>25830</v>
      </c>
      <c r="R2801">
        <v>8</v>
      </c>
      <c r="S2801" t="s">
        <v>26</v>
      </c>
    </row>
    <row r="2802" spans="1:19" x14ac:dyDescent="0.3">
      <c r="A2802">
        <v>111375</v>
      </c>
      <c r="B2802" s="1">
        <v>44605</v>
      </c>
      <c r="C2802" t="s">
        <v>65</v>
      </c>
      <c r="D2802" t="s">
        <v>18</v>
      </c>
      <c r="E2802" t="s">
        <v>35</v>
      </c>
      <c r="F2802" t="s">
        <v>71</v>
      </c>
      <c r="G2802" t="s">
        <v>42</v>
      </c>
      <c r="H2802" t="s">
        <v>52</v>
      </c>
      <c r="I2802" t="s">
        <v>48</v>
      </c>
      <c r="J2802">
        <v>0.06</v>
      </c>
      <c r="K2802">
        <v>1290000</v>
      </c>
      <c r="L2802">
        <v>15000</v>
      </c>
      <c r="M2802">
        <v>4.05</v>
      </c>
      <c r="N2802" t="s">
        <v>58</v>
      </c>
      <c r="O2802" t="s">
        <v>49</v>
      </c>
      <c r="P2802">
        <v>39474</v>
      </c>
      <c r="Q2802">
        <v>118443</v>
      </c>
      <c r="R2802">
        <v>2</v>
      </c>
      <c r="S2802" t="s">
        <v>64</v>
      </c>
    </row>
    <row r="2803" spans="1:19" x14ac:dyDescent="0.3">
      <c r="A2803">
        <v>120005</v>
      </c>
      <c r="B2803" s="1">
        <v>44666</v>
      </c>
      <c r="C2803" t="s">
        <v>34</v>
      </c>
      <c r="D2803" t="s">
        <v>61</v>
      </c>
      <c r="E2803" t="s">
        <v>62</v>
      </c>
      <c r="F2803" t="s">
        <v>94</v>
      </c>
      <c r="G2803" t="s">
        <v>60</v>
      </c>
      <c r="H2803" t="s">
        <v>43</v>
      </c>
      <c r="I2803" t="s">
        <v>31</v>
      </c>
      <c r="J2803">
        <v>0.05</v>
      </c>
      <c r="K2803">
        <v>349309.63999999996</v>
      </c>
      <c r="L2803">
        <v>4061.74</v>
      </c>
      <c r="M2803">
        <v>7.59</v>
      </c>
      <c r="N2803" t="s">
        <v>53</v>
      </c>
      <c r="O2803" t="s">
        <v>25</v>
      </c>
      <c r="P2803">
        <v>10205</v>
      </c>
      <c r="Q2803">
        <v>31748</v>
      </c>
      <c r="R2803">
        <v>1</v>
      </c>
      <c r="S2803" t="s">
        <v>33</v>
      </c>
    </row>
    <row r="2804" spans="1:19" x14ac:dyDescent="0.3">
      <c r="A2804">
        <v>119999</v>
      </c>
      <c r="B2804" s="1">
        <v>44701</v>
      </c>
      <c r="C2804" t="s">
        <v>91</v>
      </c>
      <c r="D2804" t="s">
        <v>40</v>
      </c>
      <c r="E2804" t="s">
        <v>35</v>
      </c>
      <c r="F2804" t="s">
        <v>63</v>
      </c>
      <c r="G2804" t="s">
        <v>29</v>
      </c>
      <c r="H2804" t="s">
        <v>30</v>
      </c>
      <c r="I2804" t="s">
        <v>31</v>
      </c>
      <c r="J2804">
        <v>0.03</v>
      </c>
      <c r="K2804">
        <v>456524.98000000004</v>
      </c>
      <c r="L2804">
        <v>5308.43</v>
      </c>
      <c r="M2804">
        <v>2.96</v>
      </c>
      <c r="N2804" t="s">
        <v>58</v>
      </c>
      <c r="O2804" t="s">
        <v>32</v>
      </c>
      <c r="P2804">
        <v>13618</v>
      </c>
      <c r="Q2804">
        <v>41856</v>
      </c>
      <c r="R2804">
        <v>7</v>
      </c>
      <c r="S2804" t="s">
        <v>64</v>
      </c>
    </row>
    <row r="2805" spans="1:19" x14ac:dyDescent="0.3">
      <c r="A2805">
        <v>111383</v>
      </c>
      <c r="B2805" s="1">
        <v>44645</v>
      </c>
      <c r="C2805" t="s">
        <v>39</v>
      </c>
      <c r="D2805" t="s">
        <v>61</v>
      </c>
      <c r="E2805" t="s">
        <v>62</v>
      </c>
      <c r="F2805" t="s">
        <v>94</v>
      </c>
      <c r="G2805" t="s">
        <v>29</v>
      </c>
      <c r="H2805" t="s">
        <v>30</v>
      </c>
      <c r="I2805" t="s">
        <v>37</v>
      </c>
      <c r="J2805">
        <v>0.14000000000000001</v>
      </c>
      <c r="K2805">
        <v>369990.06</v>
      </c>
      <c r="L2805">
        <v>4302.21</v>
      </c>
      <c r="M2805">
        <v>0.90267368153400818</v>
      </c>
      <c r="N2805" t="s">
        <v>53</v>
      </c>
      <c r="O2805" t="s">
        <v>32</v>
      </c>
      <c r="P2805">
        <v>6385</v>
      </c>
      <c r="Q2805">
        <v>21773</v>
      </c>
      <c r="R2805">
        <v>1</v>
      </c>
      <c r="S2805" t="s">
        <v>33</v>
      </c>
    </row>
    <row r="2806" spans="1:19" x14ac:dyDescent="0.3">
      <c r="A2806">
        <v>119987</v>
      </c>
      <c r="B2806" s="1">
        <v>44612</v>
      </c>
      <c r="C2806" t="s">
        <v>65</v>
      </c>
      <c r="D2806" t="s">
        <v>40</v>
      </c>
      <c r="E2806" t="s">
        <v>27</v>
      </c>
      <c r="F2806" t="s">
        <v>104</v>
      </c>
      <c r="G2806" t="s">
        <v>42</v>
      </c>
      <c r="H2806" t="s">
        <v>52</v>
      </c>
      <c r="I2806" t="s">
        <v>48</v>
      </c>
      <c r="J2806">
        <v>0.05</v>
      </c>
      <c r="K2806">
        <v>1241480.52</v>
      </c>
      <c r="L2806">
        <v>14435.82</v>
      </c>
      <c r="M2806">
        <v>5.3</v>
      </c>
      <c r="N2806" t="s">
        <v>53</v>
      </c>
      <c r="O2806" t="s">
        <v>32</v>
      </c>
      <c r="P2806">
        <v>37520</v>
      </c>
      <c r="Q2806">
        <v>112655</v>
      </c>
      <c r="R2806">
        <v>9</v>
      </c>
      <c r="S2806" t="s">
        <v>50</v>
      </c>
    </row>
    <row r="2807" spans="1:19" x14ac:dyDescent="0.3">
      <c r="A2807">
        <v>111399</v>
      </c>
      <c r="B2807" s="1">
        <v>44655</v>
      </c>
      <c r="C2807" t="s">
        <v>34</v>
      </c>
      <c r="D2807" t="s">
        <v>18</v>
      </c>
      <c r="E2807" t="s">
        <v>19</v>
      </c>
      <c r="F2807" t="s">
        <v>47</v>
      </c>
      <c r="G2807" t="s">
        <v>21</v>
      </c>
      <c r="H2807" t="s">
        <v>22</v>
      </c>
      <c r="I2807" t="s">
        <v>31</v>
      </c>
      <c r="J2807">
        <v>7.0000000000000007E-2</v>
      </c>
      <c r="K2807">
        <v>869945.9</v>
      </c>
      <c r="L2807">
        <v>10115.65</v>
      </c>
      <c r="M2807">
        <v>5.26</v>
      </c>
      <c r="N2807" t="s">
        <v>53</v>
      </c>
      <c r="O2807" t="s">
        <v>49</v>
      </c>
      <c r="P2807">
        <v>26669</v>
      </c>
      <c r="Q2807">
        <v>80513</v>
      </c>
      <c r="R2807">
        <v>1</v>
      </c>
      <c r="S2807" t="s">
        <v>50</v>
      </c>
    </row>
    <row r="2808" spans="1:19" x14ac:dyDescent="0.3">
      <c r="A2808">
        <v>111400</v>
      </c>
      <c r="B2808" s="1">
        <v>44670</v>
      </c>
      <c r="C2808" t="s">
        <v>34</v>
      </c>
      <c r="D2808" t="s">
        <v>40</v>
      </c>
      <c r="E2808" t="s">
        <v>55</v>
      </c>
      <c r="F2808" t="s">
        <v>68</v>
      </c>
      <c r="G2808" t="s">
        <v>21</v>
      </c>
      <c r="H2808" t="s">
        <v>22</v>
      </c>
      <c r="I2808" t="s">
        <v>23</v>
      </c>
      <c r="J2808">
        <v>7.0000000000000007E-2</v>
      </c>
      <c r="K2808">
        <v>734225.86</v>
      </c>
      <c r="L2808">
        <v>8537.51</v>
      </c>
      <c r="M2808">
        <v>4.3099999999999996</v>
      </c>
      <c r="N2808" t="s">
        <v>53</v>
      </c>
      <c r="O2808" t="s">
        <v>25</v>
      </c>
      <c r="P2808">
        <v>22392</v>
      </c>
      <c r="Q2808">
        <v>67845</v>
      </c>
      <c r="R2808">
        <v>4</v>
      </c>
      <c r="S2808" t="s">
        <v>45</v>
      </c>
    </row>
    <row r="2809" spans="1:19" x14ac:dyDescent="0.3">
      <c r="A2809">
        <v>119979</v>
      </c>
      <c r="B2809" s="1">
        <v>44568</v>
      </c>
      <c r="C2809" t="s">
        <v>17</v>
      </c>
      <c r="D2809" t="s">
        <v>40</v>
      </c>
      <c r="E2809" t="s">
        <v>55</v>
      </c>
      <c r="F2809" t="s">
        <v>74</v>
      </c>
      <c r="G2809" t="s">
        <v>21</v>
      </c>
      <c r="H2809" t="s">
        <v>30</v>
      </c>
      <c r="I2809" t="s">
        <v>48</v>
      </c>
      <c r="J2809">
        <v>0.02</v>
      </c>
      <c r="K2809">
        <v>380830.36000000004</v>
      </c>
      <c r="L2809">
        <v>4428.26</v>
      </c>
      <c r="M2809">
        <v>0.81</v>
      </c>
      <c r="N2809" t="s">
        <v>38</v>
      </c>
      <c r="O2809" t="s">
        <v>49</v>
      </c>
      <c r="P2809">
        <v>11213</v>
      </c>
      <c r="Q2809">
        <v>34734</v>
      </c>
      <c r="R2809">
        <v>2</v>
      </c>
      <c r="S2809" t="s">
        <v>64</v>
      </c>
    </row>
    <row r="2810" spans="1:19" x14ac:dyDescent="0.3">
      <c r="A2810">
        <v>111410</v>
      </c>
      <c r="B2810" s="1">
        <v>44664</v>
      </c>
      <c r="C2810" t="s">
        <v>34</v>
      </c>
      <c r="D2810" t="s">
        <v>18</v>
      </c>
      <c r="E2810" t="s">
        <v>19</v>
      </c>
      <c r="F2810" t="s">
        <v>66</v>
      </c>
      <c r="G2810" t="s">
        <v>60</v>
      </c>
      <c r="H2810" t="s">
        <v>22</v>
      </c>
      <c r="I2810" t="s">
        <v>23</v>
      </c>
      <c r="J2810">
        <v>0.06</v>
      </c>
      <c r="K2810">
        <v>850985.48</v>
      </c>
      <c r="L2810">
        <v>9895.18</v>
      </c>
      <c r="M2810">
        <v>7.69</v>
      </c>
      <c r="N2810" t="s">
        <v>44</v>
      </c>
      <c r="O2810" t="s">
        <v>32</v>
      </c>
      <c r="P2810">
        <v>26072</v>
      </c>
      <c r="Q2810">
        <v>78745</v>
      </c>
      <c r="R2810">
        <v>5</v>
      </c>
      <c r="S2810" t="s">
        <v>64</v>
      </c>
    </row>
    <row r="2811" spans="1:19" x14ac:dyDescent="0.3">
      <c r="A2811">
        <v>119975</v>
      </c>
      <c r="B2811" s="1">
        <v>44583</v>
      </c>
      <c r="C2811" t="s">
        <v>17</v>
      </c>
      <c r="D2811" t="s">
        <v>40</v>
      </c>
      <c r="E2811" t="s">
        <v>27</v>
      </c>
      <c r="F2811" t="s">
        <v>106</v>
      </c>
      <c r="G2811" t="s">
        <v>42</v>
      </c>
      <c r="H2811" t="s">
        <v>22</v>
      </c>
      <c r="I2811" t="s">
        <v>37</v>
      </c>
      <c r="J2811">
        <v>0.13</v>
      </c>
      <c r="K2811">
        <v>808186.72000000009</v>
      </c>
      <c r="L2811">
        <v>9397.52</v>
      </c>
      <c r="M2811">
        <v>0.9133985173542144</v>
      </c>
      <c r="N2811" t="s">
        <v>38</v>
      </c>
      <c r="O2811" t="s">
        <v>49</v>
      </c>
      <c r="P2811">
        <v>14505</v>
      </c>
      <c r="Q2811">
        <v>48211</v>
      </c>
      <c r="R2811">
        <v>1</v>
      </c>
      <c r="S2811" t="s">
        <v>26</v>
      </c>
    </row>
    <row r="2812" spans="1:19" x14ac:dyDescent="0.3">
      <c r="A2812">
        <v>119956</v>
      </c>
      <c r="B2812" s="1">
        <v>44675</v>
      </c>
      <c r="C2812" t="s">
        <v>34</v>
      </c>
      <c r="D2812" t="s">
        <v>18</v>
      </c>
      <c r="E2812" t="s">
        <v>55</v>
      </c>
      <c r="F2812" t="s">
        <v>109</v>
      </c>
      <c r="G2812" t="s">
        <v>42</v>
      </c>
      <c r="H2812" t="s">
        <v>52</v>
      </c>
      <c r="I2812" t="s">
        <v>23</v>
      </c>
      <c r="J2812">
        <v>0.02</v>
      </c>
      <c r="K2812">
        <v>1134119.8400000001</v>
      </c>
      <c r="L2812">
        <v>13187.44</v>
      </c>
      <c r="M2812">
        <v>7.14</v>
      </c>
      <c r="N2812" t="s">
        <v>53</v>
      </c>
      <c r="O2812" t="s">
        <v>32</v>
      </c>
      <c r="P2812">
        <v>34842</v>
      </c>
      <c r="Q2812">
        <v>104722</v>
      </c>
      <c r="R2812">
        <v>6</v>
      </c>
      <c r="S2812" t="s">
        <v>50</v>
      </c>
    </row>
    <row r="2813" spans="1:19" x14ac:dyDescent="0.3">
      <c r="A2813">
        <v>119954</v>
      </c>
      <c r="B2813" s="1">
        <v>44687</v>
      </c>
      <c r="C2813" t="s">
        <v>91</v>
      </c>
      <c r="D2813" t="s">
        <v>18</v>
      </c>
      <c r="E2813" t="s">
        <v>19</v>
      </c>
      <c r="F2813" t="s">
        <v>92</v>
      </c>
      <c r="G2813" t="s">
        <v>60</v>
      </c>
      <c r="H2813" t="s">
        <v>52</v>
      </c>
      <c r="I2813" t="s">
        <v>37</v>
      </c>
      <c r="J2813">
        <v>0.06</v>
      </c>
      <c r="K2813">
        <v>1290000</v>
      </c>
      <c r="L2813">
        <v>15000</v>
      </c>
      <c r="M2813">
        <v>0.73643872632081464</v>
      </c>
      <c r="N2813" t="s">
        <v>38</v>
      </c>
      <c r="O2813" t="s">
        <v>32</v>
      </c>
      <c r="P2813">
        <v>22785</v>
      </c>
      <c r="Q2813">
        <v>75173</v>
      </c>
      <c r="R2813">
        <v>1</v>
      </c>
      <c r="S2813" t="s">
        <v>50</v>
      </c>
    </row>
    <row r="2814" spans="1:19" x14ac:dyDescent="0.3">
      <c r="A2814">
        <v>119948</v>
      </c>
      <c r="B2814" s="1">
        <v>44602</v>
      </c>
      <c r="C2814" t="s">
        <v>65</v>
      </c>
      <c r="D2814" t="s">
        <v>40</v>
      </c>
      <c r="E2814" t="s">
        <v>35</v>
      </c>
      <c r="F2814" t="s">
        <v>88</v>
      </c>
      <c r="G2814" t="s">
        <v>42</v>
      </c>
      <c r="H2814" t="s">
        <v>30</v>
      </c>
      <c r="I2814" t="s">
        <v>37</v>
      </c>
      <c r="J2814">
        <v>0.04</v>
      </c>
      <c r="K2814">
        <v>548915.64</v>
      </c>
      <c r="L2814">
        <v>6382.74</v>
      </c>
      <c r="M2814">
        <v>1.1922442486795712</v>
      </c>
      <c r="N2814" t="s">
        <v>58</v>
      </c>
      <c r="O2814" t="s">
        <v>49</v>
      </c>
      <c r="P2814">
        <v>9710</v>
      </c>
      <c r="Q2814">
        <v>32598</v>
      </c>
      <c r="R2814">
        <v>1</v>
      </c>
      <c r="S2814" t="s">
        <v>26</v>
      </c>
    </row>
    <row r="2815" spans="1:19" x14ac:dyDescent="0.3">
      <c r="A2815">
        <v>119944</v>
      </c>
      <c r="B2815" s="1">
        <v>44682</v>
      </c>
      <c r="C2815" t="s">
        <v>91</v>
      </c>
      <c r="D2815" t="s">
        <v>40</v>
      </c>
      <c r="E2815" t="s">
        <v>27</v>
      </c>
      <c r="F2815" t="s">
        <v>72</v>
      </c>
      <c r="G2815" t="s">
        <v>60</v>
      </c>
      <c r="H2815" t="s">
        <v>22</v>
      </c>
      <c r="I2815" t="s">
        <v>31</v>
      </c>
      <c r="J2815">
        <v>0.14000000000000001</v>
      </c>
      <c r="K2815">
        <v>798282.1</v>
      </c>
      <c r="L2815">
        <v>9282.35</v>
      </c>
      <c r="M2815">
        <v>5.93</v>
      </c>
      <c r="N2815" t="s">
        <v>58</v>
      </c>
      <c r="O2815" t="s">
        <v>49</v>
      </c>
      <c r="P2815">
        <v>24388</v>
      </c>
      <c r="Q2815">
        <v>73758</v>
      </c>
      <c r="R2815">
        <v>3</v>
      </c>
      <c r="S2815" t="s">
        <v>64</v>
      </c>
    </row>
    <row r="2816" spans="1:19" x14ac:dyDescent="0.3">
      <c r="A2816">
        <v>111436</v>
      </c>
      <c r="B2816" s="1">
        <v>44657</v>
      </c>
      <c r="C2816" t="s">
        <v>34</v>
      </c>
      <c r="D2816" t="s">
        <v>61</v>
      </c>
      <c r="E2816" t="s">
        <v>62</v>
      </c>
      <c r="F2816" t="s">
        <v>97</v>
      </c>
      <c r="G2816" t="s">
        <v>42</v>
      </c>
      <c r="H2816" t="s">
        <v>30</v>
      </c>
      <c r="I2816" t="s">
        <v>31</v>
      </c>
      <c r="J2816">
        <v>0.11</v>
      </c>
      <c r="K2816">
        <v>628850.92000000004</v>
      </c>
      <c r="L2816">
        <v>7312.22</v>
      </c>
      <c r="M2816">
        <v>5.13</v>
      </c>
      <c r="N2816" t="s">
        <v>24</v>
      </c>
      <c r="O2816" t="s">
        <v>32</v>
      </c>
      <c r="P2816">
        <v>19041</v>
      </c>
      <c r="Q2816">
        <v>57921</v>
      </c>
      <c r="R2816">
        <v>10</v>
      </c>
      <c r="S2816" t="s">
        <v>26</v>
      </c>
    </row>
    <row r="2817" spans="1:19" x14ac:dyDescent="0.3">
      <c r="A2817">
        <v>111437</v>
      </c>
      <c r="B2817" s="1">
        <v>44630</v>
      </c>
      <c r="C2817" t="s">
        <v>39</v>
      </c>
      <c r="D2817" t="s">
        <v>18</v>
      </c>
      <c r="E2817" t="s">
        <v>19</v>
      </c>
      <c r="F2817" t="s">
        <v>104</v>
      </c>
      <c r="G2817" t="s">
        <v>21</v>
      </c>
      <c r="H2817" t="s">
        <v>22</v>
      </c>
      <c r="I2817" t="s">
        <v>31</v>
      </c>
      <c r="J2817">
        <v>0.03</v>
      </c>
      <c r="K2817">
        <v>878339.5</v>
      </c>
      <c r="L2817">
        <v>10213.25</v>
      </c>
      <c r="M2817">
        <v>2.19</v>
      </c>
      <c r="N2817" t="s">
        <v>24</v>
      </c>
      <c r="O2817" t="s">
        <v>25</v>
      </c>
      <c r="P2817">
        <v>26936</v>
      </c>
      <c r="Q2817">
        <v>81305</v>
      </c>
      <c r="R2817">
        <v>1</v>
      </c>
      <c r="S2817" t="s">
        <v>50</v>
      </c>
    </row>
    <row r="2818" spans="1:19" x14ac:dyDescent="0.3">
      <c r="A2818">
        <v>119941</v>
      </c>
      <c r="B2818" s="1">
        <v>44639</v>
      </c>
      <c r="C2818" t="s">
        <v>39</v>
      </c>
      <c r="D2818" t="s">
        <v>18</v>
      </c>
      <c r="E2818" t="s">
        <v>27</v>
      </c>
      <c r="F2818" t="s">
        <v>78</v>
      </c>
      <c r="G2818" t="s">
        <v>21</v>
      </c>
      <c r="H2818" t="s">
        <v>52</v>
      </c>
      <c r="I2818" t="s">
        <v>37</v>
      </c>
      <c r="J2818">
        <v>0.04</v>
      </c>
      <c r="K2818">
        <v>1045752.26</v>
      </c>
      <c r="L2818">
        <v>12159.91</v>
      </c>
      <c r="M2818">
        <v>0.80615015915215382</v>
      </c>
      <c r="N2818" t="s">
        <v>24</v>
      </c>
      <c r="O2818" t="s">
        <v>49</v>
      </c>
      <c r="P2818">
        <v>18905</v>
      </c>
      <c r="Q2818">
        <v>62540</v>
      </c>
      <c r="R2818">
        <v>1</v>
      </c>
      <c r="S2818" t="s">
        <v>33</v>
      </c>
    </row>
    <row r="2819" spans="1:19" x14ac:dyDescent="0.3">
      <c r="A2819">
        <v>111440</v>
      </c>
      <c r="B2819" s="1">
        <v>44582</v>
      </c>
      <c r="C2819" t="s">
        <v>17</v>
      </c>
      <c r="D2819" t="s">
        <v>40</v>
      </c>
      <c r="E2819" t="s">
        <v>27</v>
      </c>
      <c r="F2819" t="s">
        <v>90</v>
      </c>
      <c r="G2819" t="s">
        <v>29</v>
      </c>
      <c r="H2819" t="s">
        <v>22</v>
      </c>
      <c r="I2819" t="s">
        <v>37</v>
      </c>
      <c r="J2819">
        <v>0.11</v>
      </c>
      <c r="K2819">
        <v>711938.1</v>
      </c>
      <c r="L2819">
        <v>8278.35</v>
      </c>
      <c r="M2819">
        <v>0.44150574126514858</v>
      </c>
      <c r="N2819" t="s">
        <v>44</v>
      </c>
      <c r="O2819" t="s">
        <v>32</v>
      </c>
      <c r="P2819">
        <v>12733</v>
      </c>
      <c r="Q2819">
        <v>42441</v>
      </c>
      <c r="R2819">
        <v>1</v>
      </c>
      <c r="S2819" t="s">
        <v>33</v>
      </c>
    </row>
    <row r="2820" spans="1:19" x14ac:dyDescent="0.3">
      <c r="A2820">
        <v>111445</v>
      </c>
      <c r="B2820" s="1">
        <v>44632</v>
      </c>
      <c r="C2820" t="s">
        <v>39</v>
      </c>
      <c r="D2820" t="s">
        <v>40</v>
      </c>
      <c r="E2820" t="s">
        <v>55</v>
      </c>
      <c r="F2820" t="s">
        <v>20</v>
      </c>
      <c r="G2820" t="s">
        <v>42</v>
      </c>
      <c r="H2820" t="s">
        <v>30</v>
      </c>
      <c r="I2820" t="s">
        <v>31</v>
      </c>
      <c r="J2820">
        <v>0.09</v>
      </c>
      <c r="K2820">
        <v>655371.6</v>
      </c>
      <c r="L2820">
        <v>7620.6</v>
      </c>
      <c r="M2820">
        <v>4.3</v>
      </c>
      <c r="N2820" t="s">
        <v>53</v>
      </c>
      <c r="O2820" t="s">
        <v>32</v>
      </c>
      <c r="P2820">
        <v>19871</v>
      </c>
      <c r="Q2820">
        <v>60377</v>
      </c>
      <c r="R2820">
        <v>8</v>
      </c>
      <c r="S2820" t="s">
        <v>26</v>
      </c>
    </row>
    <row r="2821" spans="1:19" x14ac:dyDescent="0.3">
      <c r="A2821">
        <v>119935</v>
      </c>
      <c r="B2821" s="1">
        <v>44651</v>
      </c>
      <c r="C2821" t="s">
        <v>39</v>
      </c>
      <c r="D2821" t="s">
        <v>18</v>
      </c>
      <c r="E2821" t="s">
        <v>35</v>
      </c>
      <c r="F2821" t="s">
        <v>100</v>
      </c>
      <c r="G2821" t="s">
        <v>60</v>
      </c>
      <c r="H2821" t="s">
        <v>22</v>
      </c>
      <c r="I2821" t="s">
        <v>48</v>
      </c>
      <c r="J2821">
        <v>0.15</v>
      </c>
      <c r="K2821">
        <v>704766.55999999994</v>
      </c>
      <c r="L2821">
        <v>8194.9599999999991</v>
      </c>
      <c r="M2821">
        <v>3.05</v>
      </c>
      <c r="N2821" t="s">
        <v>38</v>
      </c>
      <c r="O2821" t="s">
        <v>49</v>
      </c>
      <c r="P2821">
        <v>21446</v>
      </c>
      <c r="Q2821">
        <v>65042</v>
      </c>
      <c r="R2821">
        <v>9</v>
      </c>
      <c r="S2821" t="s">
        <v>45</v>
      </c>
    </row>
    <row r="2822" spans="1:19" x14ac:dyDescent="0.3">
      <c r="A2822">
        <v>119934</v>
      </c>
      <c r="B2822" s="1">
        <v>44575</v>
      </c>
      <c r="C2822" t="s">
        <v>17</v>
      </c>
      <c r="D2822" t="s">
        <v>18</v>
      </c>
      <c r="E2822" t="s">
        <v>27</v>
      </c>
      <c r="F2822" t="s">
        <v>88</v>
      </c>
      <c r="G2822" t="s">
        <v>29</v>
      </c>
      <c r="H2822" t="s">
        <v>22</v>
      </c>
      <c r="I2822" t="s">
        <v>31</v>
      </c>
      <c r="J2822">
        <v>0.12</v>
      </c>
      <c r="K2822">
        <v>734593.08000000007</v>
      </c>
      <c r="L2822">
        <v>8541.7800000000007</v>
      </c>
      <c r="M2822">
        <v>2.98</v>
      </c>
      <c r="N2822" t="s">
        <v>53</v>
      </c>
      <c r="O2822" t="s">
        <v>25</v>
      </c>
      <c r="P2822">
        <v>22402</v>
      </c>
      <c r="Q2822">
        <v>67875</v>
      </c>
      <c r="R2822">
        <v>9</v>
      </c>
      <c r="S2822" t="s">
        <v>26</v>
      </c>
    </row>
    <row r="2823" spans="1:19" x14ac:dyDescent="0.3">
      <c r="A2823">
        <v>119927</v>
      </c>
      <c r="B2823" s="1">
        <v>44677</v>
      </c>
      <c r="C2823" t="s">
        <v>34</v>
      </c>
      <c r="D2823" t="s">
        <v>40</v>
      </c>
      <c r="E2823" t="s">
        <v>27</v>
      </c>
      <c r="F2823" t="s">
        <v>100</v>
      </c>
      <c r="G2823" t="s">
        <v>21</v>
      </c>
      <c r="H2823" t="s">
        <v>43</v>
      </c>
      <c r="I2823" t="s">
        <v>48</v>
      </c>
      <c r="J2823">
        <v>0.14000000000000001</v>
      </c>
      <c r="K2823">
        <v>247032.41999999998</v>
      </c>
      <c r="L2823">
        <v>2872.47</v>
      </c>
      <c r="M2823">
        <v>5.37</v>
      </c>
      <c r="N2823" t="s">
        <v>53</v>
      </c>
      <c r="O2823" t="s">
        <v>25</v>
      </c>
      <c r="P2823">
        <v>7041</v>
      </c>
      <c r="Q2823">
        <v>22377</v>
      </c>
      <c r="R2823">
        <v>2</v>
      </c>
      <c r="S2823" t="s">
        <v>45</v>
      </c>
    </row>
    <row r="2824" spans="1:19" x14ac:dyDescent="0.3">
      <c r="A2824">
        <v>119924</v>
      </c>
      <c r="B2824" s="1">
        <v>44692</v>
      </c>
      <c r="C2824" t="s">
        <v>91</v>
      </c>
      <c r="D2824" t="s">
        <v>18</v>
      </c>
      <c r="E2824" t="s">
        <v>55</v>
      </c>
      <c r="F2824" t="s">
        <v>81</v>
      </c>
      <c r="G2824" t="s">
        <v>29</v>
      </c>
      <c r="H2824" t="s">
        <v>30</v>
      </c>
      <c r="I2824" t="s">
        <v>23</v>
      </c>
      <c r="J2824">
        <v>0.11</v>
      </c>
      <c r="K2824">
        <v>632360.57999999996</v>
      </c>
      <c r="L2824">
        <v>7353.03</v>
      </c>
      <c r="M2824">
        <v>6.67</v>
      </c>
      <c r="N2824" t="s">
        <v>38</v>
      </c>
      <c r="O2824" t="s">
        <v>25</v>
      </c>
      <c r="P2824">
        <v>19145</v>
      </c>
      <c r="Q2824">
        <v>58228</v>
      </c>
      <c r="R2824">
        <v>4</v>
      </c>
      <c r="S2824" t="s">
        <v>33</v>
      </c>
    </row>
    <row r="2825" spans="1:19" x14ac:dyDescent="0.3">
      <c r="A2825">
        <v>111464</v>
      </c>
      <c r="B2825" s="1">
        <v>44568</v>
      </c>
      <c r="C2825" t="s">
        <v>17</v>
      </c>
      <c r="D2825" t="s">
        <v>40</v>
      </c>
      <c r="E2825" t="s">
        <v>19</v>
      </c>
      <c r="F2825" t="s">
        <v>99</v>
      </c>
      <c r="G2825" t="s">
        <v>29</v>
      </c>
      <c r="H2825" t="s">
        <v>22</v>
      </c>
      <c r="I2825" t="s">
        <v>31</v>
      </c>
      <c r="J2825">
        <v>0.02</v>
      </c>
      <c r="K2825">
        <v>916489.1</v>
      </c>
      <c r="L2825">
        <v>10656.85</v>
      </c>
      <c r="M2825">
        <v>0.42</v>
      </c>
      <c r="N2825" t="s">
        <v>53</v>
      </c>
      <c r="O2825" t="s">
        <v>49</v>
      </c>
      <c r="P2825">
        <v>28144</v>
      </c>
      <c r="Q2825">
        <v>84883</v>
      </c>
      <c r="R2825">
        <v>4</v>
      </c>
      <c r="S2825" t="s">
        <v>33</v>
      </c>
    </row>
    <row r="2826" spans="1:19" x14ac:dyDescent="0.3">
      <c r="A2826">
        <v>119896</v>
      </c>
      <c r="B2826" s="1">
        <v>44707</v>
      </c>
      <c r="C2826" t="s">
        <v>91</v>
      </c>
      <c r="D2826" t="s">
        <v>40</v>
      </c>
      <c r="E2826" t="s">
        <v>55</v>
      </c>
      <c r="F2826" t="s">
        <v>101</v>
      </c>
      <c r="G2826" t="s">
        <v>42</v>
      </c>
      <c r="H2826" t="s">
        <v>52</v>
      </c>
      <c r="I2826" t="s">
        <v>31</v>
      </c>
      <c r="J2826">
        <v>0.13</v>
      </c>
      <c r="K2826">
        <v>1283645.46</v>
      </c>
      <c r="L2826">
        <v>14926.11</v>
      </c>
      <c r="M2826">
        <v>5.2</v>
      </c>
      <c r="N2826" t="s">
        <v>24</v>
      </c>
      <c r="O2826" t="s">
        <v>49</v>
      </c>
      <c r="P2826">
        <v>38305</v>
      </c>
      <c r="Q2826">
        <v>114982</v>
      </c>
      <c r="R2826">
        <v>1</v>
      </c>
      <c r="S2826" t="s">
        <v>64</v>
      </c>
    </row>
    <row r="2827" spans="1:19" x14ac:dyDescent="0.3">
      <c r="A2827">
        <v>119883</v>
      </c>
      <c r="B2827" s="1">
        <v>44630</v>
      </c>
      <c r="C2827" t="s">
        <v>39</v>
      </c>
      <c r="D2827" t="s">
        <v>18</v>
      </c>
      <c r="E2827" t="s">
        <v>35</v>
      </c>
      <c r="F2827" t="s">
        <v>72</v>
      </c>
      <c r="G2827" t="s">
        <v>29</v>
      </c>
      <c r="H2827" t="s">
        <v>43</v>
      </c>
      <c r="I2827" t="s">
        <v>23</v>
      </c>
      <c r="J2827">
        <v>0.02</v>
      </c>
      <c r="K2827">
        <v>316293.38</v>
      </c>
      <c r="L2827">
        <v>3677.83</v>
      </c>
      <c r="M2827">
        <v>5.96</v>
      </c>
      <c r="N2827" t="s">
        <v>53</v>
      </c>
      <c r="O2827" t="s">
        <v>25</v>
      </c>
      <c r="P2827">
        <v>9165</v>
      </c>
      <c r="Q2827">
        <v>28668</v>
      </c>
      <c r="R2827">
        <v>10</v>
      </c>
      <c r="S2827" t="s">
        <v>64</v>
      </c>
    </row>
    <row r="2828" spans="1:19" x14ac:dyDescent="0.3">
      <c r="A2828">
        <v>111469</v>
      </c>
      <c r="B2828" s="1">
        <v>44691</v>
      </c>
      <c r="C2828" t="s">
        <v>91</v>
      </c>
      <c r="D2828" t="s">
        <v>40</v>
      </c>
      <c r="E2828" t="s">
        <v>35</v>
      </c>
      <c r="F2828" t="s">
        <v>101</v>
      </c>
      <c r="G2828" t="s">
        <v>60</v>
      </c>
      <c r="H2828" t="s">
        <v>30</v>
      </c>
      <c r="I2828" t="s">
        <v>23</v>
      </c>
      <c r="J2828">
        <v>0.11</v>
      </c>
      <c r="K2828">
        <v>386766.94</v>
      </c>
      <c r="L2828">
        <v>4497.29</v>
      </c>
      <c r="M2828">
        <v>6.21</v>
      </c>
      <c r="N2828" t="s">
        <v>24</v>
      </c>
      <c r="O2828" t="s">
        <v>25</v>
      </c>
      <c r="P2828">
        <v>11401</v>
      </c>
      <c r="Q2828">
        <v>35290</v>
      </c>
      <c r="R2828">
        <v>10</v>
      </c>
      <c r="S2828" t="s">
        <v>64</v>
      </c>
    </row>
    <row r="2829" spans="1:19" x14ac:dyDescent="0.3">
      <c r="A2829">
        <v>111478</v>
      </c>
      <c r="B2829" s="1">
        <v>44705</v>
      </c>
      <c r="C2829" t="s">
        <v>91</v>
      </c>
      <c r="D2829" t="s">
        <v>18</v>
      </c>
      <c r="E2829" t="s">
        <v>19</v>
      </c>
      <c r="F2829" t="s">
        <v>66</v>
      </c>
      <c r="G2829" t="s">
        <v>21</v>
      </c>
      <c r="H2829" t="s">
        <v>22</v>
      </c>
      <c r="I2829" t="s">
        <v>48</v>
      </c>
      <c r="J2829">
        <v>7.0000000000000007E-2</v>
      </c>
      <c r="K2829">
        <v>721825.52</v>
      </c>
      <c r="L2829">
        <v>8393.32</v>
      </c>
      <c r="M2829">
        <v>2.3199999999999998</v>
      </c>
      <c r="N2829" t="s">
        <v>38</v>
      </c>
      <c r="O2829" t="s">
        <v>25</v>
      </c>
      <c r="P2829">
        <v>21993</v>
      </c>
      <c r="Q2829">
        <v>66664</v>
      </c>
      <c r="R2829">
        <v>10</v>
      </c>
      <c r="S2829" t="s">
        <v>64</v>
      </c>
    </row>
    <row r="2830" spans="1:19" x14ac:dyDescent="0.3">
      <c r="A2830">
        <v>111482</v>
      </c>
      <c r="B2830" s="1">
        <v>44565</v>
      </c>
      <c r="C2830" t="s">
        <v>17</v>
      </c>
      <c r="D2830" t="s">
        <v>40</v>
      </c>
      <c r="E2830" t="s">
        <v>27</v>
      </c>
      <c r="F2830" t="s">
        <v>89</v>
      </c>
      <c r="G2830" t="s">
        <v>29</v>
      </c>
      <c r="H2830" t="s">
        <v>30</v>
      </c>
      <c r="I2830" t="s">
        <v>37</v>
      </c>
      <c r="J2830">
        <v>0.15</v>
      </c>
      <c r="K2830">
        <v>531879.9</v>
      </c>
      <c r="L2830">
        <v>6184.65</v>
      </c>
      <c r="M2830">
        <v>0.73286378104741257</v>
      </c>
      <c r="N2830" t="s">
        <v>44</v>
      </c>
      <c r="O2830" t="s">
        <v>25</v>
      </c>
      <c r="P2830">
        <v>9393</v>
      </c>
      <c r="Q2830">
        <v>31568</v>
      </c>
      <c r="R2830">
        <v>1</v>
      </c>
      <c r="S2830" t="s">
        <v>50</v>
      </c>
    </row>
    <row r="2831" spans="1:19" x14ac:dyDescent="0.3">
      <c r="A2831">
        <v>119856</v>
      </c>
      <c r="B2831" s="1">
        <v>44691</v>
      </c>
      <c r="C2831" t="s">
        <v>91</v>
      </c>
      <c r="D2831" t="s">
        <v>61</v>
      </c>
      <c r="E2831" t="s">
        <v>62</v>
      </c>
      <c r="F2831" t="s">
        <v>41</v>
      </c>
      <c r="G2831" t="s">
        <v>42</v>
      </c>
      <c r="H2831" t="s">
        <v>22</v>
      </c>
      <c r="I2831" t="s">
        <v>48</v>
      </c>
      <c r="J2831">
        <v>0.01</v>
      </c>
      <c r="K2831">
        <v>976015.72000000009</v>
      </c>
      <c r="L2831">
        <v>11349.02</v>
      </c>
      <c r="M2831">
        <v>2.16</v>
      </c>
      <c r="N2831" t="s">
        <v>24</v>
      </c>
      <c r="O2831" t="s">
        <v>49</v>
      </c>
      <c r="P2831">
        <v>30027</v>
      </c>
      <c r="Q2831">
        <v>90461</v>
      </c>
      <c r="R2831">
        <v>1</v>
      </c>
      <c r="S2831" t="s">
        <v>45</v>
      </c>
    </row>
    <row r="2832" spans="1:19" x14ac:dyDescent="0.3">
      <c r="A2832">
        <v>111485</v>
      </c>
      <c r="B2832" s="1">
        <v>44633</v>
      </c>
      <c r="C2832" t="s">
        <v>39</v>
      </c>
      <c r="D2832" t="s">
        <v>61</v>
      </c>
      <c r="E2832" t="s">
        <v>62</v>
      </c>
      <c r="F2832" t="s">
        <v>90</v>
      </c>
      <c r="G2832" t="s">
        <v>60</v>
      </c>
      <c r="H2832" t="s">
        <v>43</v>
      </c>
      <c r="I2832" t="s">
        <v>48</v>
      </c>
      <c r="J2832">
        <v>7.0000000000000007E-2</v>
      </c>
      <c r="K2832">
        <v>304320.46000000002</v>
      </c>
      <c r="L2832">
        <v>3538.61</v>
      </c>
      <c r="M2832">
        <v>5.89</v>
      </c>
      <c r="N2832" t="s">
        <v>24</v>
      </c>
      <c r="O2832" t="s">
        <v>25</v>
      </c>
      <c r="P2832">
        <v>8788</v>
      </c>
      <c r="Q2832">
        <v>27550</v>
      </c>
      <c r="R2832">
        <v>3</v>
      </c>
      <c r="S2832" t="s">
        <v>33</v>
      </c>
    </row>
    <row r="2833" spans="1:19" x14ac:dyDescent="0.3">
      <c r="A2833">
        <v>119854</v>
      </c>
      <c r="B2833" s="1">
        <v>44644</v>
      </c>
      <c r="C2833" t="s">
        <v>39</v>
      </c>
      <c r="D2833" t="s">
        <v>40</v>
      </c>
      <c r="E2833" t="s">
        <v>19</v>
      </c>
      <c r="F2833" t="s">
        <v>81</v>
      </c>
      <c r="G2833" t="s">
        <v>42</v>
      </c>
      <c r="H2833" t="s">
        <v>52</v>
      </c>
      <c r="I2833" t="s">
        <v>37</v>
      </c>
      <c r="J2833">
        <v>0.06</v>
      </c>
      <c r="K2833">
        <v>1009117.12</v>
      </c>
      <c r="L2833">
        <v>11733.92</v>
      </c>
      <c r="M2833">
        <v>1.3441794227991566</v>
      </c>
      <c r="N2833" t="s">
        <v>24</v>
      </c>
      <c r="O2833" t="s">
        <v>32</v>
      </c>
      <c r="P2833">
        <v>18247</v>
      </c>
      <c r="Q2833">
        <v>60398</v>
      </c>
      <c r="R2833">
        <v>1</v>
      </c>
      <c r="S2833" t="s">
        <v>33</v>
      </c>
    </row>
    <row r="2834" spans="1:19" x14ac:dyDescent="0.3">
      <c r="A2834">
        <v>111492</v>
      </c>
      <c r="B2834" s="1">
        <v>44571</v>
      </c>
      <c r="C2834" t="s">
        <v>17</v>
      </c>
      <c r="D2834" t="s">
        <v>40</v>
      </c>
      <c r="E2834" t="s">
        <v>55</v>
      </c>
      <c r="F2834" t="s">
        <v>104</v>
      </c>
      <c r="G2834" t="s">
        <v>60</v>
      </c>
      <c r="H2834" t="s">
        <v>52</v>
      </c>
      <c r="I2834" t="s">
        <v>37</v>
      </c>
      <c r="J2834">
        <v>7.0000000000000007E-2</v>
      </c>
      <c r="K2834">
        <v>1004289.9400000001</v>
      </c>
      <c r="L2834">
        <v>11677.79</v>
      </c>
      <c r="M2834">
        <v>1.1636446864923551</v>
      </c>
      <c r="N2834" t="s">
        <v>58</v>
      </c>
      <c r="O2834" t="s">
        <v>32</v>
      </c>
      <c r="P2834">
        <v>18157</v>
      </c>
      <c r="Q2834">
        <v>60105</v>
      </c>
      <c r="R2834">
        <v>1</v>
      </c>
      <c r="S2834" t="s">
        <v>50</v>
      </c>
    </row>
    <row r="2835" spans="1:19" x14ac:dyDescent="0.3">
      <c r="A2835">
        <v>111497</v>
      </c>
      <c r="B2835" s="1">
        <v>44578</v>
      </c>
      <c r="C2835" t="s">
        <v>17</v>
      </c>
      <c r="D2835" t="s">
        <v>18</v>
      </c>
      <c r="E2835" t="s">
        <v>27</v>
      </c>
      <c r="F2835" t="s">
        <v>104</v>
      </c>
      <c r="G2835" t="s">
        <v>60</v>
      </c>
      <c r="H2835" t="s">
        <v>22</v>
      </c>
      <c r="I2835" t="s">
        <v>23</v>
      </c>
      <c r="J2835">
        <v>0.13</v>
      </c>
      <c r="K2835">
        <v>813767.26</v>
      </c>
      <c r="L2835">
        <v>9462.41</v>
      </c>
      <c r="M2835">
        <v>0.33</v>
      </c>
      <c r="N2835" t="s">
        <v>38</v>
      </c>
      <c r="O2835" t="s">
        <v>25</v>
      </c>
      <c r="P2835">
        <v>24871</v>
      </c>
      <c r="Q2835">
        <v>75189</v>
      </c>
      <c r="R2835">
        <v>9</v>
      </c>
      <c r="S2835" t="s">
        <v>50</v>
      </c>
    </row>
    <row r="2836" spans="1:19" x14ac:dyDescent="0.3">
      <c r="A2836">
        <v>119849</v>
      </c>
      <c r="B2836" s="1">
        <v>44563</v>
      </c>
      <c r="C2836" t="s">
        <v>17</v>
      </c>
      <c r="D2836" t="s">
        <v>18</v>
      </c>
      <c r="E2836" t="s">
        <v>19</v>
      </c>
      <c r="F2836" t="s">
        <v>99</v>
      </c>
      <c r="G2836" t="s">
        <v>60</v>
      </c>
      <c r="H2836" t="s">
        <v>22</v>
      </c>
      <c r="I2836" t="s">
        <v>23</v>
      </c>
      <c r="J2836">
        <v>0.05</v>
      </c>
      <c r="K2836">
        <v>936574.4</v>
      </c>
      <c r="L2836">
        <v>10890.4</v>
      </c>
      <c r="M2836">
        <v>1.72</v>
      </c>
      <c r="N2836" t="s">
        <v>53</v>
      </c>
      <c r="O2836" t="s">
        <v>49</v>
      </c>
      <c r="P2836">
        <v>28776</v>
      </c>
      <c r="Q2836">
        <v>86755</v>
      </c>
      <c r="R2836">
        <v>7</v>
      </c>
      <c r="S2836" t="s">
        <v>33</v>
      </c>
    </row>
    <row r="2837" spans="1:19" x14ac:dyDescent="0.3">
      <c r="A2837">
        <v>119848</v>
      </c>
      <c r="B2837" s="1">
        <v>44569</v>
      </c>
      <c r="C2837" t="s">
        <v>17</v>
      </c>
      <c r="D2837" t="s">
        <v>40</v>
      </c>
      <c r="E2837" t="s">
        <v>27</v>
      </c>
      <c r="F2837" t="s">
        <v>74</v>
      </c>
      <c r="G2837" t="s">
        <v>60</v>
      </c>
      <c r="H2837" t="s">
        <v>22</v>
      </c>
      <c r="I2837" t="s">
        <v>31</v>
      </c>
      <c r="J2837">
        <v>0.14000000000000001</v>
      </c>
      <c r="K2837">
        <v>871786.29999999993</v>
      </c>
      <c r="L2837">
        <v>10137.049999999999</v>
      </c>
      <c r="M2837">
        <v>4.38</v>
      </c>
      <c r="N2837" t="s">
        <v>38</v>
      </c>
      <c r="O2837" t="s">
        <v>32</v>
      </c>
      <c r="P2837">
        <v>26732</v>
      </c>
      <c r="Q2837">
        <v>80701</v>
      </c>
      <c r="R2837">
        <v>5</v>
      </c>
      <c r="S2837" t="s">
        <v>64</v>
      </c>
    </row>
    <row r="2838" spans="1:19" x14ac:dyDescent="0.3">
      <c r="A2838">
        <v>119836</v>
      </c>
      <c r="B2838" s="1">
        <v>44634</v>
      </c>
      <c r="C2838" t="s">
        <v>39</v>
      </c>
      <c r="D2838" t="s">
        <v>40</v>
      </c>
      <c r="E2838" t="s">
        <v>35</v>
      </c>
      <c r="F2838" t="s">
        <v>101</v>
      </c>
      <c r="G2838" t="s">
        <v>60</v>
      </c>
      <c r="H2838" t="s">
        <v>22</v>
      </c>
      <c r="I2838" t="s">
        <v>48</v>
      </c>
      <c r="J2838">
        <v>0.1</v>
      </c>
      <c r="K2838">
        <v>860301.86</v>
      </c>
      <c r="L2838">
        <v>10003.51</v>
      </c>
      <c r="M2838">
        <v>0.32</v>
      </c>
      <c r="N2838" t="s">
        <v>53</v>
      </c>
      <c r="O2838" t="s">
        <v>49</v>
      </c>
      <c r="P2838">
        <v>26359</v>
      </c>
      <c r="Q2838">
        <v>79597</v>
      </c>
      <c r="R2838">
        <v>7</v>
      </c>
      <c r="S2838" t="s">
        <v>64</v>
      </c>
    </row>
    <row r="2839" spans="1:19" x14ac:dyDescent="0.3">
      <c r="A2839">
        <v>119831</v>
      </c>
      <c r="B2839" s="1">
        <v>44682</v>
      </c>
      <c r="C2839" t="s">
        <v>91</v>
      </c>
      <c r="D2839" t="s">
        <v>18</v>
      </c>
      <c r="E2839" t="s">
        <v>19</v>
      </c>
      <c r="F2839" t="s">
        <v>82</v>
      </c>
      <c r="G2839" t="s">
        <v>42</v>
      </c>
      <c r="H2839" t="s">
        <v>52</v>
      </c>
      <c r="I2839" t="s">
        <v>48</v>
      </c>
      <c r="J2839">
        <v>0.1</v>
      </c>
      <c r="K2839">
        <v>1021860.6</v>
      </c>
      <c r="L2839">
        <v>11882.1</v>
      </c>
      <c r="M2839">
        <v>4.62</v>
      </c>
      <c r="N2839" t="s">
        <v>24</v>
      </c>
      <c r="O2839" t="s">
        <v>25</v>
      </c>
      <c r="P2839">
        <v>31456</v>
      </c>
      <c r="Q2839">
        <v>94694</v>
      </c>
      <c r="R2839">
        <v>9</v>
      </c>
      <c r="S2839" t="s">
        <v>26</v>
      </c>
    </row>
    <row r="2840" spans="1:19" x14ac:dyDescent="0.3">
      <c r="A2840">
        <v>119827</v>
      </c>
      <c r="B2840" s="1">
        <v>44647</v>
      </c>
      <c r="C2840" t="s">
        <v>39</v>
      </c>
      <c r="D2840" t="s">
        <v>18</v>
      </c>
      <c r="E2840" t="s">
        <v>35</v>
      </c>
      <c r="F2840" t="s">
        <v>63</v>
      </c>
      <c r="G2840" t="s">
        <v>21</v>
      </c>
      <c r="H2840" t="s">
        <v>30</v>
      </c>
      <c r="I2840" t="s">
        <v>48</v>
      </c>
      <c r="J2840">
        <v>0.03</v>
      </c>
      <c r="K2840">
        <v>554994.98</v>
      </c>
      <c r="L2840">
        <v>6453.43</v>
      </c>
      <c r="M2840">
        <v>5.83</v>
      </c>
      <c r="N2840" t="s">
        <v>44</v>
      </c>
      <c r="O2840" t="s">
        <v>32</v>
      </c>
      <c r="P2840">
        <v>16718</v>
      </c>
      <c r="Q2840">
        <v>51039</v>
      </c>
      <c r="R2840">
        <v>1</v>
      </c>
      <c r="S2840" t="s">
        <v>64</v>
      </c>
    </row>
    <row r="2841" spans="1:19" x14ac:dyDescent="0.3">
      <c r="A2841">
        <v>119826</v>
      </c>
      <c r="B2841" s="1">
        <v>44611</v>
      </c>
      <c r="C2841" t="s">
        <v>65</v>
      </c>
      <c r="D2841" t="s">
        <v>61</v>
      </c>
      <c r="E2841" t="s">
        <v>62</v>
      </c>
      <c r="F2841" t="s">
        <v>70</v>
      </c>
      <c r="G2841" t="s">
        <v>42</v>
      </c>
      <c r="H2841" t="s">
        <v>22</v>
      </c>
      <c r="I2841" t="s">
        <v>23</v>
      </c>
      <c r="J2841">
        <v>0.11</v>
      </c>
      <c r="K2841">
        <v>774819.58000000007</v>
      </c>
      <c r="L2841">
        <v>9009.5300000000007</v>
      </c>
      <c r="M2841">
        <v>0.12</v>
      </c>
      <c r="N2841" t="s">
        <v>38</v>
      </c>
      <c r="O2841" t="s">
        <v>32</v>
      </c>
      <c r="P2841">
        <v>23655</v>
      </c>
      <c r="Q2841">
        <v>71587</v>
      </c>
      <c r="R2841">
        <v>2</v>
      </c>
      <c r="S2841" t="s">
        <v>64</v>
      </c>
    </row>
    <row r="2842" spans="1:19" x14ac:dyDescent="0.3">
      <c r="A2842">
        <v>119788</v>
      </c>
      <c r="B2842" s="1">
        <v>44657</v>
      </c>
      <c r="C2842" t="s">
        <v>34</v>
      </c>
      <c r="D2842" t="s">
        <v>40</v>
      </c>
      <c r="E2842" t="s">
        <v>35</v>
      </c>
      <c r="F2842" t="s">
        <v>47</v>
      </c>
      <c r="G2842" t="s">
        <v>42</v>
      </c>
      <c r="H2842" t="s">
        <v>43</v>
      </c>
      <c r="I2842" t="s">
        <v>31</v>
      </c>
      <c r="J2842">
        <v>0.15</v>
      </c>
      <c r="K2842">
        <v>43000</v>
      </c>
      <c r="L2842">
        <v>500</v>
      </c>
      <c r="M2842">
        <v>7.15</v>
      </c>
      <c r="N2842" t="s">
        <v>53</v>
      </c>
      <c r="O2842" t="s">
        <v>32</v>
      </c>
      <c r="P2842">
        <v>571</v>
      </c>
      <c r="Q2842">
        <v>3211</v>
      </c>
      <c r="R2842">
        <v>10</v>
      </c>
      <c r="S2842" t="s">
        <v>50</v>
      </c>
    </row>
    <row r="2843" spans="1:19" x14ac:dyDescent="0.3">
      <c r="A2843">
        <v>119784</v>
      </c>
      <c r="B2843" s="1">
        <v>44628</v>
      </c>
      <c r="C2843" t="s">
        <v>39</v>
      </c>
      <c r="D2843" t="s">
        <v>18</v>
      </c>
      <c r="E2843" t="s">
        <v>55</v>
      </c>
      <c r="F2843" t="s">
        <v>71</v>
      </c>
      <c r="G2843" t="s">
        <v>29</v>
      </c>
      <c r="H2843" t="s">
        <v>30</v>
      </c>
      <c r="I2843" t="s">
        <v>31</v>
      </c>
      <c r="J2843">
        <v>0.13</v>
      </c>
      <c r="K2843">
        <v>528944.72000000009</v>
      </c>
      <c r="L2843">
        <v>6150.52</v>
      </c>
      <c r="M2843">
        <v>7.46</v>
      </c>
      <c r="N2843" t="s">
        <v>38</v>
      </c>
      <c r="O2843" t="s">
        <v>32</v>
      </c>
      <c r="P2843">
        <v>15906</v>
      </c>
      <c r="Q2843">
        <v>48635</v>
      </c>
      <c r="R2843">
        <v>3</v>
      </c>
      <c r="S2843" t="s">
        <v>64</v>
      </c>
    </row>
    <row r="2844" spans="1:19" x14ac:dyDescent="0.3">
      <c r="A2844">
        <v>119763</v>
      </c>
      <c r="B2844" s="1">
        <v>44648</v>
      </c>
      <c r="C2844" t="s">
        <v>39</v>
      </c>
      <c r="D2844" t="s">
        <v>18</v>
      </c>
      <c r="E2844" t="s">
        <v>27</v>
      </c>
      <c r="F2844" t="s">
        <v>105</v>
      </c>
      <c r="G2844" t="s">
        <v>21</v>
      </c>
      <c r="H2844" t="s">
        <v>30</v>
      </c>
      <c r="I2844" t="s">
        <v>31</v>
      </c>
      <c r="J2844">
        <v>0.04</v>
      </c>
      <c r="K2844">
        <v>376323.95999999996</v>
      </c>
      <c r="L2844">
        <v>4375.8599999999997</v>
      </c>
      <c r="M2844">
        <v>3.19</v>
      </c>
      <c r="N2844" t="s">
        <v>53</v>
      </c>
      <c r="O2844" t="s">
        <v>32</v>
      </c>
      <c r="P2844">
        <v>11069</v>
      </c>
      <c r="Q2844">
        <v>34307</v>
      </c>
      <c r="R2844">
        <v>2</v>
      </c>
      <c r="S2844" t="s">
        <v>50</v>
      </c>
    </row>
    <row r="2845" spans="1:19" x14ac:dyDescent="0.3">
      <c r="A2845">
        <v>119762</v>
      </c>
      <c r="B2845" s="1">
        <v>44614</v>
      </c>
      <c r="C2845" t="s">
        <v>65</v>
      </c>
      <c r="D2845" t="s">
        <v>18</v>
      </c>
      <c r="E2845" t="s">
        <v>35</v>
      </c>
      <c r="F2845" t="s">
        <v>59</v>
      </c>
      <c r="G2845" t="s">
        <v>42</v>
      </c>
      <c r="H2845" t="s">
        <v>22</v>
      </c>
      <c r="I2845" t="s">
        <v>48</v>
      </c>
      <c r="J2845">
        <v>0.09</v>
      </c>
      <c r="K2845">
        <v>849895.86</v>
      </c>
      <c r="L2845">
        <v>9882.51</v>
      </c>
      <c r="M2845">
        <v>5.93</v>
      </c>
      <c r="N2845" t="s">
        <v>53</v>
      </c>
      <c r="O2845" t="s">
        <v>32</v>
      </c>
      <c r="P2845">
        <v>26038</v>
      </c>
      <c r="Q2845">
        <v>78644</v>
      </c>
      <c r="R2845">
        <v>1</v>
      </c>
      <c r="S2845" t="s">
        <v>26</v>
      </c>
    </row>
    <row r="2846" spans="1:19" x14ac:dyDescent="0.3">
      <c r="A2846">
        <v>119754</v>
      </c>
      <c r="B2846" s="1">
        <v>44649</v>
      </c>
      <c r="C2846" t="s">
        <v>39</v>
      </c>
      <c r="D2846" t="s">
        <v>18</v>
      </c>
      <c r="E2846" t="s">
        <v>55</v>
      </c>
      <c r="F2846" t="s">
        <v>95</v>
      </c>
      <c r="G2846" t="s">
        <v>60</v>
      </c>
      <c r="H2846" t="s">
        <v>22</v>
      </c>
      <c r="I2846" t="s">
        <v>48</v>
      </c>
      <c r="J2846">
        <v>0.11</v>
      </c>
      <c r="K2846">
        <v>899154.94000000006</v>
      </c>
      <c r="L2846">
        <v>10455.290000000001</v>
      </c>
      <c r="M2846">
        <v>3.85</v>
      </c>
      <c r="N2846" t="s">
        <v>38</v>
      </c>
      <c r="O2846" t="s">
        <v>32</v>
      </c>
      <c r="P2846">
        <v>27591</v>
      </c>
      <c r="Q2846">
        <v>83245</v>
      </c>
      <c r="R2846">
        <v>4</v>
      </c>
      <c r="S2846" t="s">
        <v>64</v>
      </c>
    </row>
    <row r="2847" spans="1:19" x14ac:dyDescent="0.3">
      <c r="A2847">
        <v>119735</v>
      </c>
      <c r="B2847" s="1">
        <v>44635</v>
      </c>
      <c r="C2847" t="s">
        <v>39</v>
      </c>
      <c r="D2847" t="s">
        <v>18</v>
      </c>
      <c r="E2847" t="s">
        <v>27</v>
      </c>
      <c r="F2847" t="s">
        <v>108</v>
      </c>
      <c r="G2847" t="s">
        <v>42</v>
      </c>
      <c r="H2847" t="s">
        <v>30</v>
      </c>
      <c r="I2847" t="s">
        <v>48</v>
      </c>
      <c r="J2847">
        <v>0.11</v>
      </c>
      <c r="K2847">
        <v>593322.6</v>
      </c>
      <c r="L2847">
        <v>6899.1</v>
      </c>
      <c r="M2847">
        <v>1.18</v>
      </c>
      <c r="N2847" t="s">
        <v>53</v>
      </c>
      <c r="O2847" t="s">
        <v>25</v>
      </c>
      <c r="P2847">
        <v>17922</v>
      </c>
      <c r="Q2847">
        <v>54604</v>
      </c>
      <c r="R2847">
        <v>4</v>
      </c>
      <c r="S2847" t="s">
        <v>45</v>
      </c>
    </row>
    <row r="2848" spans="1:19" x14ac:dyDescent="0.3">
      <c r="A2848">
        <v>119734</v>
      </c>
      <c r="B2848" s="1">
        <v>44651</v>
      </c>
      <c r="C2848" t="s">
        <v>39</v>
      </c>
      <c r="D2848" t="s">
        <v>18</v>
      </c>
      <c r="E2848" t="s">
        <v>27</v>
      </c>
      <c r="F2848" t="s">
        <v>103</v>
      </c>
      <c r="G2848" t="s">
        <v>60</v>
      </c>
      <c r="H2848" t="s">
        <v>22</v>
      </c>
      <c r="I2848" t="s">
        <v>23</v>
      </c>
      <c r="J2848">
        <v>0.12</v>
      </c>
      <c r="K2848">
        <v>935073.70000000007</v>
      </c>
      <c r="L2848">
        <v>10872.95</v>
      </c>
      <c r="M2848">
        <v>7.42</v>
      </c>
      <c r="N2848" t="s">
        <v>58</v>
      </c>
      <c r="O2848" t="s">
        <v>32</v>
      </c>
      <c r="P2848">
        <v>28730</v>
      </c>
      <c r="Q2848">
        <v>86619</v>
      </c>
      <c r="R2848">
        <v>10</v>
      </c>
      <c r="S2848" t="s">
        <v>45</v>
      </c>
    </row>
    <row r="2849" spans="1:19" x14ac:dyDescent="0.3">
      <c r="A2849">
        <v>111572</v>
      </c>
      <c r="B2849" s="1">
        <v>44660</v>
      </c>
      <c r="C2849" t="s">
        <v>34</v>
      </c>
      <c r="D2849" t="s">
        <v>18</v>
      </c>
      <c r="E2849" t="s">
        <v>55</v>
      </c>
      <c r="F2849" t="s">
        <v>88</v>
      </c>
      <c r="G2849" t="s">
        <v>29</v>
      </c>
      <c r="H2849" t="s">
        <v>30</v>
      </c>
      <c r="I2849" t="s">
        <v>31</v>
      </c>
      <c r="J2849">
        <v>0.08</v>
      </c>
      <c r="K2849">
        <v>449923.62</v>
      </c>
      <c r="L2849">
        <v>5231.67</v>
      </c>
      <c r="M2849">
        <v>6.24</v>
      </c>
      <c r="N2849" t="s">
        <v>44</v>
      </c>
      <c r="O2849" t="s">
        <v>32</v>
      </c>
      <c r="P2849">
        <v>13412</v>
      </c>
      <c r="Q2849">
        <v>41247</v>
      </c>
      <c r="R2849">
        <v>5</v>
      </c>
      <c r="S2849" t="s">
        <v>26</v>
      </c>
    </row>
    <row r="2850" spans="1:19" x14ac:dyDescent="0.3">
      <c r="A2850">
        <v>119731</v>
      </c>
      <c r="B2850" s="1">
        <v>44668</v>
      </c>
      <c r="C2850" t="s">
        <v>34</v>
      </c>
      <c r="D2850" t="s">
        <v>40</v>
      </c>
      <c r="E2850" t="s">
        <v>27</v>
      </c>
      <c r="F2850" t="s">
        <v>74</v>
      </c>
      <c r="G2850" t="s">
        <v>60</v>
      </c>
      <c r="H2850" t="s">
        <v>30</v>
      </c>
      <c r="I2850" t="s">
        <v>48</v>
      </c>
      <c r="J2850">
        <v>0.15</v>
      </c>
      <c r="K2850">
        <v>364625.38</v>
      </c>
      <c r="L2850">
        <v>4239.83</v>
      </c>
      <c r="M2850">
        <v>4.38</v>
      </c>
      <c r="N2850" t="s">
        <v>53</v>
      </c>
      <c r="O2850" t="s">
        <v>25</v>
      </c>
      <c r="P2850">
        <v>10705</v>
      </c>
      <c r="Q2850">
        <v>33228</v>
      </c>
      <c r="R2850">
        <v>8</v>
      </c>
      <c r="S2850" t="s">
        <v>64</v>
      </c>
    </row>
    <row r="2851" spans="1:19" x14ac:dyDescent="0.3">
      <c r="A2851">
        <v>119723</v>
      </c>
      <c r="B2851" s="1">
        <v>44664</v>
      </c>
      <c r="C2851" t="s">
        <v>34</v>
      </c>
      <c r="D2851" t="s">
        <v>40</v>
      </c>
      <c r="E2851" t="s">
        <v>27</v>
      </c>
      <c r="F2851" t="s">
        <v>87</v>
      </c>
      <c r="G2851" t="s">
        <v>42</v>
      </c>
      <c r="H2851" t="s">
        <v>30</v>
      </c>
      <c r="I2851" t="s">
        <v>48</v>
      </c>
      <c r="J2851">
        <v>0.13</v>
      </c>
      <c r="K2851">
        <v>547875.9</v>
      </c>
      <c r="L2851">
        <v>6370.65</v>
      </c>
      <c r="M2851">
        <v>3.52</v>
      </c>
      <c r="N2851" t="s">
        <v>38</v>
      </c>
      <c r="O2851" t="s">
        <v>32</v>
      </c>
      <c r="P2851">
        <v>16501</v>
      </c>
      <c r="Q2851">
        <v>50397</v>
      </c>
      <c r="R2851">
        <v>4</v>
      </c>
      <c r="S2851" t="s">
        <v>64</v>
      </c>
    </row>
    <row r="2852" spans="1:19" x14ac:dyDescent="0.3">
      <c r="A2852">
        <v>119719</v>
      </c>
      <c r="B2852" s="1">
        <v>44613</v>
      </c>
      <c r="C2852" t="s">
        <v>65</v>
      </c>
      <c r="D2852" t="s">
        <v>18</v>
      </c>
      <c r="E2852" t="s">
        <v>35</v>
      </c>
      <c r="F2852" t="s">
        <v>92</v>
      </c>
      <c r="G2852" t="s">
        <v>60</v>
      </c>
      <c r="H2852" t="s">
        <v>43</v>
      </c>
      <c r="I2852" t="s">
        <v>48</v>
      </c>
      <c r="J2852">
        <v>0.05</v>
      </c>
      <c r="K2852">
        <v>271098.65999999997</v>
      </c>
      <c r="L2852">
        <v>3152.31</v>
      </c>
      <c r="M2852">
        <v>0.86</v>
      </c>
      <c r="N2852" t="s">
        <v>24</v>
      </c>
      <c r="O2852" t="s">
        <v>25</v>
      </c>
      <c r="P2852">
        <v>7771</v>
      </c>
      <c r="Q2852">
        <v>24538</v>
      </c>
      <c r="R2852">
        <v>7</v>
      </c>
      <c r="S2852" t="s">
        <v>50</v>
      </c>
    </row>
    <row r="2853" spans="1:19" x14ac:dyDescent="0.3">
      <c r="A2853">
        <v>119698</v>
      </c>
      <c r="B2853" s="1">
        <v>44708</v>
      </c>
      <c r="C2853" t="s">
        <v>91</v>
      </c>
      <c r="D2853" t="s">
        <v>61</v>
      </c>
      <c r="E2853" t="s">
        <v>62</v>
      </c>
      <c r="F2853" t="s">
        <v>90</v>
      </c>
      <c r="G2853" t="s">
        <v>29</v>
      </c>
      <c r="H2853" t="s">
        <v>43</v>
      </c>
      <c r="I2853" t="s">
        <v>37</v>
      </c>
      <c r="J2853">
        <v>0.08</v>
      </c>
      <c r="K2853">
        <v>43000</v>
      </c>
      <c r="L2853">
        <v>500</v>
      </c>
      <c r="M2853">
        <v>0.1072483582020603</v>
      </c>
      <c r="N2853" t="s">
        <v>44</v>
      </c>
      <c r="O2853" t="s">
        <v>32</v>
      </c>
      <c r="P2853">
        <v>863</v>
      </c>
      <c r="Q2853">
        <v>3793</v>
      </c>
      <c r="R2853">
        <v>1</v>
      </c>
      <c r="S2853" t="s">
        <v>33</v>
      </c>
    </row>
    <row r="2854" spans="1:19" x14ac:dyDescent="0.3">
      <c r="A2854">
        <v>111579</v>
      </c>
      <c r="B2854" s="1">
        <v>44647</v>
      </c>
      <c r="C2854" t="s">
        <v>39</v>
      </c>
      <c r="D2854" t="s">
        <v>40</v>
      </c>
      <c r="E2854" t="s">
        <v>55</v>
      </c>
      <c r="F2854" t="s">
        <v>87</v>
      </c>
      <c r="G2854" t="s">
        <v>21</v>
      </c>
      <c r="H2854" t="s">
        <v>52</v>
      </c>
      <c r="I2854" t="s">
        <v>48</v>
      </c>
      <c r="J2854">
        <v>0.04</v>
      </c>
      <c r="K2854">
        <v>1121501.0599999998</v>
      </c>
      <c r="L2854">
        <v>13040.71</v>
      </c>
      <c r="M2854">
        <v>7.69</v>
      </c>
      <c r="N2854" t="s">
        <v>58</v>
      </c>
      <c r="O2854" t="s">
        <v>25</v>
      </c>
      <c r="P2854">
        <v>34479</v>
      </c>
      <c r="Q2854">
        <v>103646</v>
      </c>
      <c r="R2854">
        <v>6</v>
      </c>
      <c r="S2854" t="s">
        <v>64</v>
      </c>
    </row>
    <row r="2855" spans="1:19" x14ac:dyDescent="0.3">
      <c r="A2855">
        <v>119684</v>
      </c>
      <c r="B2855" s="1">
        <v>44647</v>
      </c>
      <c r="C2855" t="s">
        <v>39</v>
      </c>
      <c r="D2855" t="s">
        <v>40</v>
      </c>
      <c r="E2855" t="s">
        <v>27</v>
      </c>
      <c r="F2855" t="s">
        <v>72</v>
      </c>
      <c r="G2855" t="s">
        <v>60</v>
      </c>
      <c r="H2855" t="s">
        <v>43</v>
      </c>
      <c r="I2855" t="s">
        <v>37</v>
      </c>
      <c r="J2855">
        <v>0.11</v>
      </c>
      <c r="K2855">
        <v>264813.78000000003</v>
      </c>
      <c r="L2855">
        <v>3079.23</v>
      </c>
      <c r="M2855">
        <v>0.1537226467562865</v>
      </c>
      <c r="N2855" t="s">
        <v>53</v>
      </c>
      <c r="O2855" t="s">
        <v>25</v>
      </c>
      <c r="P2855">
        <v>4454</v>
      </c>
      <c r="Q2855">
        <v>15487</v>
      </c>
      <c r="R2855">
        <v>1</v>
      </c>
      <c r="S2855" t="s">
        <v>64</v>
      </c>
    </row>
    <row r="2856" spans="1:19" x14ac:dyDescent="0.3">
      <c r="A2856">
        <v>111590</v>
      </c>
      <c r="B2856" s="1">
        <v>44598</v>
      </c>
      <c r="C2856" t="s">
        <v>65</v>
      </c>
      <c r="D2856" t="s">
        <v>18</v>
      </c>
      <c r="E2856" t="s">
        <v>55</v>
      </c>
      <c r="F2856" t="s">
        <v>68</v>
      </c>
      <c r="G2856" t="s">
        <v>60</v>
      </c>
      <c r="H2856" t="s">
        <v>22</v>
      </c>
      <c r="I2856" t="s">
        <v>31</v>
      </c>
      <c r="J2856">
        <v>0.02</v>
      </c>
      <c r="K2856">
        <v>733137.1</v>
      </c>
      <c r="L2856">
        <v>8524.85</v>
      </c>
      <c r="M2856">
        <v>4.04</v>
      </c>
      <c r="N2856" t="s">
        <v>44</v>
      </c>
      <c r="O2856" t="s">
        <v>25</v>
      </c>
      <c r="P2856">
        <v>22357</v>
      </c>
      <c r="Q2856">
        <v>67743</v>
      </c>
      <c r="R2856">
        <v>3</v>
      </c>
      <c r="S2856" t="s">
        <v>45</v>
      </c>
    </row>
    <row r="2857" spans="1:19" x14ac:dyDescent="0.3">
      <c r="A2857">
        <v>111593</v>
      </c>
      <c r="B2857" s="1">
        <v>44646</v>
      </c>
      <c r="C2857" t="s">
        <v>39</v>
      </c>
      <c r="D2857" t="s">
        <v>18</v>
      </c>
      <c r="E2857" t="s">
        <v>27</v>
      </c>
      <c r="F2857" t="s">
        <v>101</v>
      </c>
      <c r="G2857" t="s">
        <v>29</v>
      </c>
      <c r="H2857" t="s">
        <v>30</v>
      </c>
      <c r="I2857" t="s">
        <v>37</v>
      </c>
      <c r="J2857">
        <v>0.15</v>
      </c>
      <c r="K2857">
        <v>593111.04000000004</v>
      </c>
      <c r="L2857">
        <v>6896.64</v>
      </c>
      <c r="M2857">
        <v>1.0581838009269957</v>
      </c>
      <c r="N2857" t="s">
        <v>44</v>
      </c>
      <c r="O2857" t="s">
        <v>49</v>
      </c>
      <c r="P2857">
        <v>10521</v>
      </c>
      <c r="Q2857">
        <v>35239</v>
      </c>
      <c r="R2857">
        <v>1</v>
      </c>
      <c r="S2857" t="s">
        <v>64</v>
      </c>
    </row>
    <row r="2858" spans="1:19" x14ac:dyDescent="0.3">
      <c r="A2858">
        <v>111600</v>
      </c>
      <c r="B2858" s="1">
        <v>44601</v>
      </c>
      <c r="C2858" t="s">
        <v>65</v>
      </c>
      <c r="D2858" t="s">
        <v>18</v>
      </c>
      <c r="E2858" t="s">
        <v>35</v>
      </c>
      <c r="F2858" t="s">
        <v>68</v>
      </c>
      <c r="G2858" t="s">
        <v>21</v>
      </c>
      <c r="H2858" t="s">
        <v>22</v>
      </c>
      <c r="I2858" t="s">
        <v>31</v>
      </c>
      <c r="J2858">
        <v>0.12</v>
      </c>
      <c r="K2858">
        <v>778208.84000000008</v>
      </c>
      <c r="L2858">
        <v>9048.94</v>
      </c>
      <c r="M2858">
        <v>7.84</v>
      </c>
      <c r="N2858" t="s">
        <v>58</v>
      </c>
      <c r="O2858" t="s">
        <v>49</v>
      </c>
      <c r="P2858">
        <v>23753</v>
      </c>
      <c r="Q2858">
        <v>71878</v>
      </c>
      <c r="R2858">
        <v>1</v>
      </c>
      <c r="S2858" t="s">
        <v>45</v>
      </c>
    </row>
    <row r="2859" spans="1:19" x14ac:dyDescent="0.3">
      <c r="A2859">
        <v>111601</v>
      </c>
      <c r="B2859" s="1">
        <v>44701</v>
      </c>
      <c r="C2859" t="s">
        <v>91</v>
      </c>
      <c r="D2859" t="s">
        <v>18</v>
      </c>
      <c r="E2859" t="s">
        <v>35</v>
      </c>
      <c r="F2859" t="s">
        <v>93</v>
      </c>
      <c r="G2859" t="s">
        <v>42</v>
      </c>
      <c r="H2859" t="s">
        <v>22</v>
      </c>
      <c r="I2859" t="s">
        <v>37</v>
      </c>
      <c r="J2859">
        <v>0.09</v>
      </c>
      <c r="K2859">
        <v>683315.58</v>
      </c>
      <c r="L2859">
        <v>7945.53</v>
      </c>
      <c r="M2859">
        <v>0.7972127959686488</v>
      </c>
      <c r="N2859" t="s">
        <v>58</v>
      </c>
      <c r="O2859" t="s">
        <v>25</v>
      </c>
      <c r="P2859">
        <v>12197</v>
      </c>
      <c r="Q2859">
        <v>40695</v>
      </c>
      <c r="R2859">
        <v>1</v>
      </c>
      <c r="S2859" t="s">
        <v>45</v>
      </c>
    </row>
    <row r="2860" spans="1:19" x14ac:dyDescent="0.3">
      <c r="A2860">
        <v>119675</v>
      </c>
      <c r="B2860" s="1">
        <v>44580</v>
      </c>
      <c r="C2860" t="s">
        <v>17</v>
      </c>
      <c r="D2860" t="s">
        <v>18</v>
      </c>
      <c r="E2860" t="s">
        <v>35</v>
      </c>
      <c r="F2860" t="s">
        <v>87</v>
      </c>
      <c r="G2860" t="s">
        <v>29</v>
      </c>
      <c r="H2860" t="s">
        <v>52</v>
      </c>
      <c r="I2860" t="s">
        <v>31</v>
      </c>
      <c r="J2860">
        <v>0.02</v>
      </c>
      <c r="K2860">
        <v>1112729.92</v>
      </c>
      <c r="L2860">
        <v>12938.72</v>
      </c>
      <c r="M2860">
        <v>7.55</v>
      </c>
      <c r="N2860" t="s">
        <v>24</v>
      </c>
      <c r="O2860" t="s">
        <v>32</v>
      </c>
      <c r="P2860">
        <v>34223</v>
      </c>
      <c r="Q2860">
        <v>102890</v>
      </c>
      <c r="R2860">
        <v>2</v>
      </c>
      <c r="S2860" t="s">
        <v>64</v>
      </c>
    </row>
    <row r="2861" spans="1:19" x14ac:dyDescent="0.3">
      <c r="A2861">
        <v>119663</v>
      </c>
      <c r="B2861" s="1">
        <v>44626</v>
      </c>
      <c r="C2861" t="s">
        <v>39</v>
      </c>
      <c r="D2861" t="s">
        <v>40</v>
      </c>
      <c r="E2861" t="s">
        <v>27</v>
      </c>
      <c r="F2861" t="s">
        <v>101</v>
      </c>
      <c r="G2861" t="s">
        <v>29</v>
      </c>
      <c r="H2861" t="s">
        <v>22</v>
      </c>
      <c r="I2861" t="s">
        <v>31</v>
      </c>
      <c r="J2861">
        <v>0.02</v>
      </c>
      <c r="K2861">
        <v>714020.15999999992</v>
      </c>
      <c r="L2861">
        <v>8302.56</v>
      </c>
      <c r="M2861">
        <v>0.69</v>
      </c>
      <c r="N2861" t="s">
        <v>44</v>
      </c>
      <c r="O2861" t="s">
        <v>49</v>
      </c>
      <c r="P2861">
        <v>21747</v>
      </c>
      <c r="Q2861">
        <v>65935</v>
      </c>
      <c r="R2861">
        <v>8</v>
      </c>
      <c r="S2861" t="s">
        <v>64</v>
      </c>
    </row>
    <row r="2862" spans="1:19" x14ac:dyDescent="0.3">
      <c r="A2862">
        <v>119659</v>
      </c>
      <c r="B2862" s="1">
        <v>44642</v>
      </c>
      <c r="C2862" t="s">
        <v>39</v>
      </c>
      <c r="D2862" t="s">
        <v>18</v>
      </c>
      <c r="E2862" t="s">
        <v>35</v>
      </c>
      <c r="F2862" t="s">
        <v>105</v>
      </c>
      <c r="G2862" t="s">
        <v>42</v>
      </c>
      <c r="H2862" t="s">
        <v>52</v>
      </c>
      <c r="I2862" t="s">
        <v>23</v>
      </c>
      <c r="J2862">
        <v>0.04</v>
      </c>
      <c r="K2862">
        <v>1011323.02</v>
      </c>
      <c r="L2862">
        <v>11759.57</v>
      </c>
      <c r="M2862">
        <v>1.48</v>
      </c>
      <c r="N2862" t="s">
        <v>38</v>
      </c>
      <c r="O2862" t="s">
        <v>25</v>
      </c>
      <c r="P2862">
        <v>31144</v>
      </c>
      <c r="Q2862">
        <v>93770</v>
      </c>
      <c r="R2862">
        <v>9</v>
      </c>
      <c r="S2862" t="s">
        <v>50</v>
      </c>
    </row>
    <row r="2863" spans="1:19" x14ac:dyDescent="0.3">
      <c r="A2863">
        <v>119657</v>
      </c>
      <c r="B2863" s="1">
        <v>44611</v>
      </c>
      <c r="C2863" t="s">
        <v>65</v>
      </c>
      <c r="D2863" t="s">
        <v>40</v>
      </c>
      <c r="E2863" t="s">
        <v>19</v>
      </c>
      <c r="F2863" t="s">
        <v>88</v>
      </c>
      <c r="G2863" t="s">
        <v>42</v>
      </c>
      <c r="H2863" t="s">
        <v>22</v>
      </c>
      <c r="I2863" t="s">
        <v>31</v>
      </c>
      <c r="J2863">
        <v>0.04</v>
      </c>
      <c r="K2863">
        <v>755401.64</v>
      </c>
      <c r="L2863">
        <v>8783.74</v>
      </c>
      <c r="M2863">
        <v>1.2</v>
      </c>
      <c r="N2863" t="s">
        <v>44</v>
      </c>
      <c r="O2863" t="s">
        <v>49</v>
      </c>
      <c r="P2863">
        <v>23049</v>
      </c>
      <c r="Q2863">
        <v>69792</v>
      </c>
      <c r="R2863">
        <v>4</v>
      </c>
      <c r="S2863" t="s">
        <v>26</v>
      </c>
    </row>
    <row r="2864" spans="1:19" x14ac:dyDescent="0.3">
      <c r="A2864">
        <v>119640</v>
      </c>
      <c r="B2864" s="1">
        <v>44594</v>
      </c>
      <c r="C2864" t="s">
        <v>65</v>
      </c>
      <c r="D2864" t="s">
        <v>18</v>
      </c>
      <c r="E2864" t="s">
        <v>35</v>
      </c>
      <c r="F2864" t="s">
        <v>110</v>
      </c>
      <c r="G2864" t="s">
        <v>42</v>
      </c>
      <c r="H2864" t="s">
        <v>22</v>
      </c>
      <c r="I2864" t="s">
        <v>37</v>
      </c>
      <c r="J2864">
        <v>0.01</v>
      </c>
      <c r="K2864">
        <v>718392.4</v>
      </c>
      <c r="L2864">
        <v>8353.4</v>
      </c>
      <c r="M2864">
        <v>0.65242751239586727</v>
      </c>
      <c r="N2864" t="s">
        <v>44</v>
      </c>
      <c r="O2864" t="s">
        <v>25</v>
      </c>
      <c r="P2864">
        <v>12851</v>
      </c>
      <c r="Q2864">
        <v>42828</v>
      </c>
      <c r="R2864">
        <v>1</v>
      </c>
      <c r="S2864" t="s">
        <v>50</v>
      </c>
    </row>
    <row r="2865" spans="1:19" x14ac:dyDescent="0.3">
      <c r="A2865">
        <v>119637</v>
      </c>
      <c r="B2865" s="1">
        <v>44564</v>
      </c>
      <c r="C2865" t="s">
        <v>17</v>
      </c>
      <c r="D2865" t="s">
        <v>40</v>
      </c>
      <c r="E2865" t="s">
        <v>27</v>
      </c>
      <c r="F2865" t="s">
        <v>104</v>
      </c>
      <c r="G2865" t="s">
        <v>60</v>
      </c>
      <c r="H2865" t="s">
        <v>22</v>
      </c>
      <c r="I2865" t="s">
        <v>31</v>
      </c>
      <c r="J2865">
        <v>0.1</v>
      </c>
      <c r="K2865">
        <v>872802.82000000007</v>
      </c>
      <c r="L2865">
        <v>10148.870000000001</v>
      </c>
      <c r="M2865">
        <v>0.73</v>
      </c>
      <c r="N2865" t="s">
        <v>58</v>
      </c>
      <c r="O2865" t="s">
        <v>32</v>
      </c>
      <c r="P2865">
        <v>26765</v>
      </c>
      <c r="Q2865">
        <v>80798</v>
      </c>
      <c r="R2865">
        <v>4</v>
      </c>
      <c r="S2865" t="s">
        <v>50</v>
      </c>
    </row>
    <row r="2866" spans="1:19" x14ac:dyDescent="0.3">
      <c r="A2866">
        <v>119622</v>
      </c>
      <c r="B2866" s="1">
        <v>44664</v>
      </c>
      <c r="C2866" t="s">
        <v>34</v>
      </c>
      <c r="D2866" t="s">
        <v>40</v>
      </c>
      <c r="E2866" t="s">
        <v>55</v>
      </c>
      <c r="F2866" t="s">
        <v>36</v>
      </c>
      <c r="G2866" t="s">
        <v>60</v>
      </c>
      <c r="H2866" t="s">
        <v>43</v>
      </c>
      <c r="I2866" t="s">
        <v>31</v>
      </c>
      <c r="J2866">
        <v>0.02</v>
      </c>
      <c r="K2866">
        <v>320203.8</v>
      </c>
      <c r="L2866">
        <v>3723.3</v>
      </c>
      <c r="M2866">
        <v>6.36</v>
      </c>
      <c r="N2866" t="s">
        <v>44</v>
      </c>
      <c r="O2866" t="s">
        <v>49</v>
      </c>
      <c r="P2866">
        <v>9287</v>
      </c>
      <c r="Q2866">
        <v>29027</v>
      </c>
      <c r="R2866">
        <v>5</v>
      </c>
      <c r="S2866" t="s">
        <v>33</v>
      </c>
    </row>
    <row r="2867" spans="1:19" x14ac:dyDescent="0.3">
      <c r="A2867">
        <v>111633</v>
      </c>
      <c r="B2867" s="1">
        <v>44710</v>
      </c>
      <c r="C2867" t="s">
        <v>91</v>
      </c>
      <c r="D2867" t="s">
        <v>18</v>
      </c>
      <c r="E2867" t="s">
        <v>19</v>
      </c>
      <c r="F2867" t="s">
        <v>84</v>
      </c>
      <c r="G2867" t="s">
        <v>60</v>
      </c>
      <c r="H2867" t="s">
        <v>30</v>
      </c>
      <c r="I2867" t="s">
        <v>23</v>
      </c>
      <c r="J2867">
        <v>0.1</v>
      </c>
      <c r="K2867">
        <v>655866.1</v>
      </c>
      <c r="L2867">
        <v>7626.35</v>
      </c>
      <c r="M2867">
        <v>0.87</v>
      </c>
      <c r="N2867" t="s">
        <v>44</v>
      </c>
      <c r="O2867" t="s">
        <v>49</v>
      </c>
      <c r="P2867">
        <v>19887</v>
      </c>
      <c r="Q2867">
        <v>60424</v>
      </c>
      <c r="R2867">
        <v>2</v>
      </c>
      <c r="S2867" t="s">
        <v>50</v>
      </c>
    </row>
    <row r="2868" spans="1:19" x14ac:dyDescent="0.3">
      <c r="A2868">
        <v>119621</v>
      </c>
      <c r="B2868" s="1">
        <v>44616</v>
      </c>
      <c r="C2868" t="s">
        <v>65</v>
      </c>
      <c r="D2868" t="s">
        <v>40</v>
      </c>
      <c r="E2868" t="s">
        <v>35</v>
      </c>
      <c r="F2868" t="s">
        <v>86</v>
      </c>
      <c r="G2868" t="s">
        <v>42</v>
      </c>
      <c r="H2868" t="s">
        <v>22</v>
      </c>
      <c r="I2868" t="s">
        <v>37</v>
      </c>
      <c r="J2868">
        <v>0.1</v>
      </c>
      <c r="K2868">
        <v>948277.27999999991</v>
      </c>
      <c r="L2868">
        <v>11026.48</v>
      </c>
      <c r="M2868">
        <v>3.7536925370721098E-2</v>
      </c>
      <c r="N2868" t="s">
        <v>58</v>
      </c>
      <c r="O2868" t="s">
        <v>25</v>
      </c>
      <c r="P2868">
        <v>17115</v>
      </c>
      <c r="Q2868">
        <v>56712</v>
      </c>
      <c r="R2868">
        <v>1</v>
      </c>
      <c r="S2868" t="s">
        <v>50</v>
      </c>
    </row>
    <row r="2869" spans="1:19" x14ac:dyDescent="0.3">
      <c r="A2869">
        <v>111656</v>
      </c>
      <c r="B2869" s="1">
        <v>44596</v>
      </c>
      <c r="C2869" t="s">
        <v>65</v>
      </c>
      <c r="D2869" t="s">
        <v>40</v>
      </c>
      <c r="E2869" t="s">
        <v>55</v>
      </c>
      <c r="F2869" t="s">
        <v>103</v>
      </c>
      <c r="G2869" t="s">
        <v>21</v>
      </c>
      <c r="H2869" t="s">
        <v>30</v>
      </c>
      <c r="I2869" t="s">
        <v>48</v>
      </c>
      <c r="J2869">
        <v>7.0000000000000007E-2</v>
      </c>
      <c r="K2869">
        <v>383494.63999999996</v>
      </c>
      <c r="L2869">
        <v>4459.24</v>
      </c>
      <c r="M2869">
        <v>0.36</v>
      </c>
      <c r="N2869" t="s">
        <v>38</v>
      </c>
      <c r="O2869" t="s">
        <v>32</v>
      </c>
      <c r="P2869">
        <v>11296</v>
      </c>
      <c r="Q2869">
        <v>34978</v>
      </c>
      <c r="R2869">
        <v>8</v>
      </c>
      <c r="S2869" t="s">
        <v>45</v>
      </c>
    </row>
    <row r="2870" spans="1:19" x14ac:dyDescent="0.3">
      <c r="A2870">
        <v>119612</v>
      </c>
      <c r="B2870" s="1">
        <v>44710</v>
      </c>
      <c r="C2870" t="s">
        <v>91</v>
      </c>
      <c r="D2870" t="s">
        <v>40</v>
      </c>
      <c r="E2870" t="s">
        <v>35</v>
      </c>
      <c r="F2870" t="s">
        <v>59</v>
      </c>
      <c r="G2870" t="s">
        <v>21</v>
      </c>
      <c r="H2870" t="s">
        <v>30</v>
      </c>
      <c r="I2870" t="s">
        <v>31</v>
      </c>
      <c r="J2870">
        <v>0.08</v>
      </c>
      <c r="K2870">
        <v>594991</v>
      </c>
      <c r="L2870">
        <v>6918.5</v>
      </c>
      <c r="M2870">
        <v>0.17</v>
      </c>
      <c r="N2870" t="s">
        <v>58</v>
      </c>
      <c r="O2870" t="s">
        <v>25</v>
      </c>
      <c r="P2870">
        <v>17977</v>
      </c>
      <c r="Q2870">
        <v>54769</v>
      </c>
      <c r="R2870">
        <v>3</v>
      </c>
      <c r="S2870" t="s">
        <v>26</v>
      </c>
    </row>
    <row r="2871" spans="1:19" x14ac:dyDescent="0.3">
      <c r="A2871">
        <v>119602</v>
      </c>
      <c r="B2871" s="1">
        <v>44668</v>
      </c>
      <c r="C2871" t="s">
        <v>34</v>
      </c>
      <c r="D2871" t="s">
        <v>18</v>
      </c>
      <c r="E2871" t="s">
        <v>55</v>
      </c>
      <c r="F2871" t="s">
        <v>36</v>
      </c>
      <c r="G2871" t="s">
        <v>60</v>
      </c>
      <c r="H2871" t="s">
        <v>22</v>
      </c>
      <c r="I2871" t="s">
        <v>23</v>
      </c>
      <c r="J2871">
        <v>0.12</v>
      </c>
      <c r="K2871">
        <v>860497.08000000007</v>
      </c>
      <c r="L2871">
        <v>10005.780000000001</v>
      </c>
      <c r="M2871">
        <v>7.67</v>
      </c>
      <c r="N2871" t="s">
        <v>38</v>
      </c>
      <c r="O2871" t="s">
        <v>25</v>
      </c>
      <c r="P2871">
        <v>26367</v>
      </c>
      <c r="Q2871">
        <v>79620</v>
      </c>
      <c r="R2871">
        <v>3</v>
      </c>
      <c r="S2871" t="s">
        <v>33</v>
      </c>
    </row>
    <row r="2872" spans="1:19" x14ac:dyDescent="0.3">
      <c r="A2872">
        <v>119598</v>
      </c>
      <c r="B2872" s="1">
        <v>44711</v>
      </c>
      <c r="C2872" t="s">
        <v>91</v>
      </c>
      <c r="D2872" t="s">
        <v>40</v>
      </c>
      <c r="E2872" t="s">
        <v>35</v>
      </c>
      <c r="F2872" t="s">
        <v>95</v>
      </c>
      <c r="G2872" t="s">
        <v>60</v>
      </c>
      <c r="H2872" t="s">
        <v>22</v>
      </c>
      <c r="I2872" t="s">
        <v>31</v>
      </c>
      <c r="J2872">
        <v>0.1</v>
      </c>
      <c r="K2872">
        <v>887959.46000000008</v>
      </c>
      <c r="L2872">
        <v>10325.11</v>
      </c>
      <c r="M2872">
        <v>2.78</v>
      </c>
      <c r="N2872" t="s">
        <v>58</v>
      </c>
      <c r="O2872" t="s">
        <v>32</v>
      </c>
      <c r="P2872">
        <v>27234</v>
      </c>
      <c r="Q2872">
        <v>82188</v>
      </c>
      <c r="R2872">
        <v>1</v>
      </c>
      <c r="S2872" t="s">
        <v>64</v>
      </c>
    </row>
    <row r="2873" spans="1:19" x14ac:dyDescent="0.3">
      <c r="A2873">
        <v>111674</v>
      </c>
      <c r="B2873" s="1">
        <v>44588</v>
      </c>
      <c r="C2873" t="s">
        <v>17</v>
      </c>
      <c r="D2873" t="s">
        <v>18</v>
      </c>
      <c r="E2873" t="s">
        <v>19</v>
      </c>
      <c r="F2873" t="s">
        <v>101</v>
      </c>
      <c r="G2873" t="s">
        <v>29</v>
      </c>
      <c r="H2873" t="s">
        <v>43</v>
      </c>
      <c r="I2873" t="s">
        <v>37</v>
      </c>
      <c r="J2873">
        <v>0.1</v>
      </c>
      <c r="K2873">
        <v>216333.86000000002</v>
      </c>
      <c r="L2873">
        <v>2515.5100000000002</v>
      </c>
      <c r="M2873">
        <v>1.0742710546573049</v>
      </c>
      <c r="N2873" t="s">
        <v>44</v>
      </c>
      <c r="O2873" t="s">
        <v>49</v>
      </c>
      <c r="P2873">
        <v>3611</v>
      </c>
      <c r="Q2873">
        <v>12740</v>
      </c>
      <c r="R2873">
        <v>1</v>
      </c>
      <c r="S2873" t="s">
        <v>64</v>
      </c>
    </row>
    <row r="2874" spans="1:19" x14ac:dyDescent="0.3">
      <c r="A2874">
        <v>119590</v>
      </c>
      <c r="B2874" s="1">
        <v>44631</v>
      </c>
      <c r="C2874" t="s">
        <v>39</v>
      </c>
      <c r="D2874" t="s">
        <v>40</v>
      </c>
      <c r="E2874" t="s">
        <v>19</v>
      </c>
      <c r="F2874" t="s">
        <v>107</v>
      </c>
      <c r="G2874" t="s">
        <v>29</v>
      </c>
      <c r="H2874" t="s">
        <v>30</v>
      </c>
      <c r="I2874" t="s">
        <v>37</v>
      </c>
      <c r="J2874">
        <v>0.09</v>
      </c>
      <c r="K2874">
        <v>403544.68</v>
      </c>
      <c r="L2874">
        <v>4692.38</v>
      </c>
      <c r="M2874">
        <v>1.0957207262977169</v>
      </c>
      <c r="N2874" t="s">
        <v>44</v>
      </c>
      <c r="O2874" t="s">
        <v>49</v>
      </c>
      <c r="P2874">
        <v>7009</v>
      </c>
      <c r="Q2874">
        <v>23806</v>
      </c>
      <c r="R2874">
        <v>1</v>
      </c>
      <c r="S2874" t="s">
        <v>26</v>
      </c>
    </row>
    <row r="2875" spans="1:19" x14ac:dyDescent="0.3">
      <c r="A2875">
        <v>119589</v>
      </c>
      <c r="B2875" s="1">
        <v>44690</v>
      </c>
      <c r="C2875" t="s">
        <v>91</v>
      </c>
      <c r="D2875" t="s">
        <v>40</v>
      </c>
      <c r="E2875" t="s">
        <v>55</v>
      </c>
      <c r="F2875" t="s">
        <v>87</v>
      </c>
      <c r="G2875" t="s">
        <v>21</v>
      </c>
      <c r="H2875" t="s">
        <v>43</v>
      </c>
      <c r="I2875" t="s">
        <v>23</v>
      </c>
      <c r="J2875">
        <v>0.06</v>
      </c>
      <c r="K2875">
        <v>339610.56</v>
      </c>
      <c r="L2875">
        <v>3948.96</v>
      </c>
      <c r="M2875">
        <v>0.12</v>
      </c>
      <c r="N2875" t="s">
        <v>24</v>
      </c>
      <c r="O2875" t="s">
        <v>25</v>
      </c>
      <c r="P2875">
        <v>9902</v>
      </c>
      <c r="Q2875">
        <v>30850</v>
      </c>
      <c r="R2875">
        <v>6</v>
      </c>
      <c r="S2875" t="s">
        <v>64</v>
      </c>
    </row>
    <row r="2876" spans="1:19" x14ac:dyDescent="0.3">
      <c r="A2876">
        <v>119584</v>
      </c>
      <c r="B2876" s="1">
        <v>44663</v>
      </c>
      <c r="C2876" t="s">
        <v>34</v>
      </c>
      <c r="D2876" t="s">
        <v>61</v>
      </c>
      <c r="E2876" t="s">
        <v>62</v>
      </c>
      <c r="F2876" t="s">
        <v>81</v>
      </c>
      <c r="G2876" t="s">
        <v>60</v>
      </c>
      <c r="H2876" t="s">
        <v>22</v>
      </c>
      <c r="I2876" t="s">
        <v>31</v>
      </c>
      <c r="J2876">
        <v>0.08</v>
      </c>
      <c r="K2876">
        <v>785750.17999999993</v>
      </c>
      <c r="L2876">
        <v>9136.6299999999992</v>
      </c>
      <c r="M2876">
        <v>3</v>
      </c>
      <c r="N2876" t="s">
        <v>38</v>
      </c>
      <c r="O2876" t="s">
        <v>32</v>
      </c>
      <c r="P2876">
        <v>23994</v>
      </c>
      <c r="Q2876">
        <v>72591</v>
      </c>
      <c r="R2876">
        <v>3</v>
      </c>
      <c r="S2876" t="s">
        <v>33</v>
      </c>
    </row>
    <row r="2877" spans="1:19" x14ac:dyDescent="0.3">
      <c r="A2877">
        <v>119567</v>
      </c>
      <c r="B2877" s="1">
        <v>44564</v>
      </c>
      <c r="C2877" t="s">
        <v>17</v>
      </c>
      <c r="D2877" t="s">
        <v>18</v>
      </c>
      <c r="E2877" t="s">
        <v>19</v>
      </c>
      <c r="F2877" t="s">
        <v>70</v>
      </c>
      <c r="G2877" t="s">
        <v>42</v>
      </c>
      <c r="H2877" t="s">
        <v>30</v>
      </c>
      <c r="I2877" t="s">
        <v>48</v>
      </c>
      <c r="J2877">
        <v>0.05</v>
      </c>
      <c r="K2877">
        <v>588976.16</v>
      </c>
      <c r="L2877">
        <v>6848.56</v>
      </c>
      <c r="M2877">
        <v>6.31</v>
      </c>
      <c r="N2877" t="s">
        <v>38</v>
      </c>
      <c r="O2877" t="s">
        <v>32</v>
      </c>
      <c r="P2877">
        <v>17786</v>
      </c>
      <c r="Q2877">
        <v>54204</v>
      </c>
      <c r="R2877">
        <v>3</v>
      </c>
      <c r="S2877" t="s">
        <v>64</v>
      </c>
    </row>
    <row r="2878" spans="1:19" x14ac:dyDescent="0.3">
      <c r="A2878">
        <v>111690</v>
      </c>
      <c r="B2878" s="1">
        <v>44699</v>
      </c>
      <c r="C2878" t="s">
        <v>91</v>
      </c>
      <c r="D2878" t="s">
        <v>40</v>
      </c>
      <c r="E2878" t="s">
        <v>55</v>
      </c>
      <c r="F2878" t="s">
        <v>100</v>
      </c>
      <c r="G2878" t="s">
        <v>21</v>
      </c>
      <c r="H2878" t="s">
        <v>30</v>
      </c>
      <c r="I2878" t="s">
        <v>48</v>
      </c>
      <c r="J2878">
        <v>0.06</v>
      </c>
      <c r="K2878">
        <v>449939.10000000003</v>
      </c>
      <c r="L2878">
        <v>5231.8500000000004</v>
      </c>
      <c r="M2878">
        <v>1.46</v>
      </c>
      <c r="N2878" t="s">
        <v>38</v>
      </c>
      <c r="O2878" t="s">
        <v>32</v>
      </c>
      <c r="P2878">
        <v>13412</v>
      </c>
      <c r="Q2878">
        <v>41247</v>
      </c>
      <c r="R2878">
        <v>3</v>
      </c>
      <c r="S2878" t="s">
        <v>45</v>
      </c>
    </row>
    <row r="2879" spans="1:19" x14ac:dyDescent="0.3">
      <c r="A2879">
        <v>111701</v>
      </c>
      <c r="B2879" s="1">
        <v>44684</v>
      </c>
      <c r="C2879" t="s">
        <v>91</v>
      </c>
      <c r="D2879" t="s">
        <v>40</v>
      </c>
      <c r="E2879" t="s">
        <v>19</v>
      </c>
      <c r="F2879" t="s">
        <v>75</v>
      </c>
      <c r="G2879" t="s">
        <v>60</v>
      </c>
      <c r="H2879" t="s">
        <v>22</v>
      </c>
      <c r="I2879" t="s">
        <v>37</v>
      </c>
      <c r="J2879">
        <v>0.11</v>
      </c>
      <c r="K2879">
        <v>887003.14</v>
      </c>
      <c r="L2879">
        <v>10313.99</v>
      </c>
      <c r="M2879">
        <v>0.60059080593153813</v>
      </c>
      <c r="N2879" t="s">
        <v>38</v>
      </c>
      <c r="O2879" t="s">
        <v>32</v>
      </c>
      <c r="P2879">
        <v>15977</v>
      </c>
      <c r="Q2879">
        <v>53004</v>
      </c>
      <c r="R2879">
        <v>1</v>
      </c>
      <c r="S2879" t="s">
        <v>45</v>
      </c>
    </row>
    <row r="2880" spans="1:19" x14ac:dyDescent="0.3">
      <c r="A2880">
        <v>111702</v>
      </c>
      <c r="B2880" s="1">
        <v>44682</v>
      </c>
      <c r="C2880" t="s">
        <v>91</v>
      </c>
      <c r="D2880" t="s">
        <v>40</v>
      </c>
      <c r="E2880" t="s">
        <v>35</v>
      </c>
      <c r="F2880" t="s">
        <v>92</v>
      </c>
      <c r="G2880" t="s">
        <v>42</v>
      </c>
      <c r="H2880" t="s">
        <v>22</v>
      </c>
      <c r="I2880" t="s">
        <v>48</v>
      </c>
      <c r="J2880">
        <v>0.01</v>
      </c>
      <c r="K2880">
        <v>908024.12</v>
      </c>
      <c r="L2880">
        <v>10558.42</v>
      </c>
      <c r="M2880">
        <v>2.94</v>
      </c>
      <c r="N2880" t="s">
        <v>58</v>
      </c>
      <c r="O2880" t="s">
        <v>49</v>
      </c>
      <c r="P2880">
        <v>27870</v>
      </c>
      <c r="Q2880">
        <v>84072</v>
      </c>
      <c r="R2880">
        <v>9</v>
      </c>
      <c r="S2880" t="s">
        <v>50</v>
      </c>
    </row>
    <row r="2881" spans="1:19" x14ac:dyDescent="0.3">
      <c r="A2881">
        <v>119560</v>
      </c>
      <c r="B2881" s="1">
        <v>44596</v>
      </c>
      <c r="C2881" t="s">
        <v>65</v>
      </c>
      <c r="D2881" t="s">
        <v>40</v>
      </c>
      <c r="E2881" t="s">
        <v>27</v>
      </c>
      <c r="F2881" t="s">
        <v>75</v>
      </c>
      <c r="G2881" t="s">
        <v>21</v>
      </c>
      <c r="H2881" t="s">
        <v>30</v>
      </c>
      <c r="I2881" t="s">
        <v>48</v>
      </c>
      <c r="J2881">
        <v>0.01</v>
      </c>
      <c r="K2881">
        <v>590143.18000000005</v>
      </c>
      <c r="L2881">
        <v>6862.13</v>
      </c>
      <c r="M2881">
        <v>2.64</v>
      </c>
      <c r="N2881" t="s">
        <v>58</v>
      </c>
      <c r="O2881" t="s">
        <v>32</v>
      </c>
      <c r="P2881">
        <v>17821</v>
      </c>
      <c r="Q2881">
        <v>54307</v>
      </c>
      <c r="R2881">
        <v>9</v>
      </c>
      <c r="S2881" t="s">
        <v>45</v>
      </c>
    </row>
    <row r="2882" spans="1:19" x14ac:dyDescent="0.3">
      <c r="A2882">
        <v>111709</v>
      </c>
      <c r="B2882" s="1">
        <v>44610</v>
      </c>
      <c r="C2882" t="s">
        <v>65</v>
      </c>
      <c r="D2882" t="s">
        <v>18</v>
      </c>
      <c r="E2882" t="s">
        <v>19</v>
      </c>
      <c r="F2882" t="s">
        <v>99</v>
      </c>
      <c r="G2882" t="s">
        <v>42</v>
      </c>
      <c r="H2882" t="s">
        <v>43</v>
      </c>
      <c r="I2882" t="s">
        <v>37</v>
      </c>
      <c r="J2882">
        <v>0.13</v>
      </c>
      <c r="K2882">
        <v>244309.66</v>
      </c>
      <c r="L2882">
        <v>2840.81</v>
      </c>
      <c r="M2882">
        <v>0.12869802984247239</v>
      </c>
      <c r="N2882" t="s">
        <v>58</v>
      </c>
      <c r="O2882" t="s">
        <v>32</v>
      </c>
      <c r="P2882">
        <v>4087</v>
      </c>
      <c r="Q2882">
        <v>14289</v>
      </c>
      <c r="R2882">
        <v>1</v>
      </c>
      <c r="S2882" t="s">
        <v>33</v>
      </c>
    </row>
    <row r="2883" spans="1:19" x14ac:dyDescent="0.3">
      <c r="A2883">
        <v>119540</v>
      </c>
      <c r="B2883" s="1">
        <v>44622</v>
      </c>
      <c r="C2883" t="s">
        <v>39</v>
      </c>
      <c r="D2883" t="s">
        <v>40</v>
      </c>
      <c r="E2883" t="s">
        <v>55</v>
      </c>
      <c r="F2883" t="s">
        <v>81</v>
      </c>
      <c r="G2883" t="s">
        <v>60</v>
      </c>
      <c r="H2883" t="s">
        <v>22</v>
      </c>
      <c r="I2883" t="s">
        <v>48</v>
      </c>
      <c r="J2883">
        <v>0.1</v>
      </c>
      <c r="K2883">
        <v>869649.20000000007</v>
      </c>
      <c r="L2883">
        <v>10112.200000000001</v>
      </c>
      <c r="M2883">
        <v>5.03</v>
      </c>
      <c r="N2883" t="s">
        <v>24</v>
      </c>
      <c r="O2883" t="s">
        <v>32</v>
      </c>
      <c r="P2883">
        <v>26659</v>
      </c>
      <c r="Q2883">
        <v>80484</v>
      </c>
      <c r="R2883">
        <v>7</v>
      </c>
      <c r="S2883" t="s">
        <v>33</v>
      </c>
    </row>
    <row r="2884" spans="1:19" x14ac:dyDescent="0.3">
      <c r="A2884">
        <v>119533</v>
      </c>
      <c r="B2884" s="1">
        <v>44614</v>
      </c>
      <c r="C2884" t="s">
        <v>65</v>
      </c>
      <c r="D2884" t="s">
        <v>40</v>
      </c>
      <c r="E2884" t="s">
        <v>55</v>
      </c>
      <c r="F2884" t="s">
        <v>76</v>
      </c>
      <c r="G2884" t="s">
        <v>21</v>
      </c>
      <c r="H2884" t="s">
        <v>30</v>
      </c>
      <c r="I2884" t="s">
        <v>23</v>
      </c>
      <c r="J2884">
        <v>0.11</v>
      </c>
      <c r="K2884">
        <v>439894.3</v>
      </c>
      <c r="L2884">
        <v>5115.05</v>
      </c>
      <c r="M2884">
        <v>7.41</v>
      </c>
      <c r="N2884" t="s">
        <v>24</v>
      </c>
      <c r="O2884" t="s">
        <v>49</v>
      </c>
      <c r="P2884">
        <v>13092</v>
      </c>
      <c r="Q2884">
        <v>40300</v>
      </c>
      <c r="R2884">
        <v>3</v>
      </c>
      <c r="S2884" t="s">
        <v>45</v>
      </c>
    </row>
    <row r="2885" spans="1:19" x14ac:dyDescent="0.3">
      <c r="A2885">
        <v>111715</v>
      </c>
      <c r="B2885" s="1">
        <v>44608</v>
      </c>
      <c r="C2885" t="s">
        <v>65</v>
      </c>
      <c r="D2885" t="s">
        <v>40</v>
      </c>
      <c r="E2885" t="s">
        <v>19</v>
      </c>
      <c r="F2885" t="s">
        <v>93</v>
      </c>
      <c r="G2885" t="s">
        <v>42</v>
      </c>
      <c r="H2885" t="s">
        <v>30</v>
      </c>
      <c r="I2885" t="s">
        <v>23</v>
      </c>
      <c r="J2885">
        <v>0.04</v>
      </c>
      <c r="K2885">
        <v>590142.31999999995</v>
      </c>
      <c r="L2885">
        <v>6862.12</v>
      </c>
      <c r="M2885">
        <v>7.18</v>
      </c>
      <c r="N2885" t="s">
        <v>38</v>
      </c>
      <c r="O2885" t="s">
        <v>49</v>
      </c>
      <c r="P2885">
        <v>17821</v>
      </c>
      <c r="Q2885">
        <v>54306</v>
      </c>
      <c r="R2885">
        <v>3</v>
      </c>
      <c r="S2885" t="s">
        <v>45</v>
      </c>
    </row>
    <row r="2886" spans="1:19" x14ac:dyDescent="0.3">
      <c r="A2886">
        <v>119520</v>
      </c>
      <c r="B2886" s="1">
        <v>44572</v>
      </c>
      <c r="C2886" t="s">
        <v>17</v>
      </c>
      <c r="D2886" t="s">
        <v>61</v>
      </c>
      <c r="E2886" t="s">
        <v>62</v>
      </c>
      <c r="F2886" t="s">
        <v>107</v>
      </c>
      <c r="G2886" t="s">
        <v>42</v>
      </c>
      <c r="H2886" t="s">
        <v>52</v>
      </c>
      <c r="I2886" t="s">
        <v>23</v>
      </c>
      <c r="J2886">
        <v>0.1</v>
      </c>
      <c r="K2886">
        <v>1036876.2000000001</v>
      </c>
      <c r="L2886">
        <v>12056.7</v>
      </c>
      <c r="M2886">
        <v>5.24</v>
      </c>
      <c r="N2886" t="s">
        <v>24</v>
      </c>
      <c r="O2886" t="s">
        <v>49</v>
      </c>
      <c r="P2886">
        <v>31912</v>
      </c>
      <c r="Q2886">
        <v>96045</v>
      </c>
      <c r="R2886">
        <v>10</v>
      </c>
      <c r="S2886" t="s">
        <v>26</v>
      </c>
    </row>
    <row r="2887" spans="1:19" x14ac:dyDescent="0.3">
      <c r="A2887">
        <v>119518</v>
      </c>
      <c r="B2887" s="1">
        <v>44573</v>
      </c>
      <c r="C2887" t="s">
        <v>17</v>
      </c>
      <c r="D2887" t="s">
        <v>18</v>
      </c>
      <c r="E2887" t="s">
        <v>19</v>
      </c>
      <c r="F2887" t="s">
        <v>56</v>
      </c>
      <c r="G2887" t="s">
        <v>21</v>
      </c>
      <c r="H2887" t="s">
        <v>22</v>
      </c>
      <c r="I2887" t="s">
        <v>48</v>
      </c>
      <c r="J2887">
        <v>0.1</v>
      </c>
      <c r="K2887">
        <v>839752.15999999992</v>
      </c>
      <c r="L2887">
        <v>9764.56</v>
      </c>
      <c r="M2887">
        <v>2.52</v>
      </c>
      <c r="N2887" t="s">
        <v>44</v>
      </c>
      <c r="O2887" t="s">
        <v>32</v>
      </c>
      <c r="P2887">
        <v>25718</v>
      </c>
      <c r="Q2887">
        <v>77699</v>
      </c>
      <c r="R2887">
        <v>4</v>
      </c>
      <c r="S2887" t="s">
        <v>26</v>
      </c>
    </row>
    <row r="2888" spans="1:19" x14ac:dyDescent="0.3">
      <c r="A2888">
        <v>111722</v>
      </c>
      <c r="B2888" s="1">
        <v>44709</v>
      </c>
      <c r="C2888" t="s">
        <v>91</v>
      </c>
      <c r="D2888" t="s">
        <v>18</v>
      </c>
      <c r="E2888" t="s">
        <v>55</v>
      </c>
      <c r="F2888" t="s">
        <v>87</v>
      </c>
      <c r="G2888" t="s">
        <v>42</v>
      </c>
      <c r="H2888" t="s">
        <v>30</v>
      </c>
      <c r="I2888" t="s">
        <v>48</v>
      </c>
      <c r="J2888">
        <v>0.13</v>
      </c>
      <c r="K2888">
        <v>392299.32</v>
      </c>
      <c r="L2888">
        <v>4561.62</v>
      </c>
      <c r="M2888">
        <v>6.08</v>
      </c>
      <c r="N2888" t="s">
        <v>24</v>
      </c>
      <c r="O2888" t="s">
        <v>25</v>
      </c>
      <c r="P2888">
        <v>11578</v>
      </c>
      <c r="Q2888">
        <v>35815</v>
      </c>
      <c r="R2888">
        <v>1</v>
      </c>
      <c r="S2888" t="s">
        <v>64</v>
      </c>
    </row>
    <row r="2889" spans="1:19" x14ac:dyDescent="0.3">
      <c r="A2889">
        <v>119517</v>
      </c>
      <c r="B2889" s="1">
        <v>44650</v>
      </c>
      <c r="C2889" t="s">
        <v>39</v>
      </c>
      <c r="D2889" t="s">
        <v>40</v>
      </c>
      <c r="E2889" t="s">
        <v>19</v>
      </c>
      <c r="F2889" t="s">
        <v>105</v>
      </c>
      <c r="G2889" t="s">
        <v>60</v>
      </c>
      <c r="H2889" t="s">
        <v>30</v>
      </c>
      <c r="I2889" t="s">
        <v>48</v>
      </c>
      <c r="J2889">
        <v>0.01</v>
      </c>
      <c r="K2889">
        <v>431986.60000000003</v>
      </c>
      <c r="L2889">
        <v>5023.1000000000004</v>
      </c>
      <c r="M2889">
        <v>4.82</v>
      </c>
      <c r="N2889" t="s">
        <v>24</v>
      </c>
      <c r="O2889" t="s">
        <v>32</v>
      </c>
      <c r="P2889">
        <v>12830</v>
      </c>
      <c r="Q2889">
        <v>39524</v>
      </c>
      <c r="R2889">
        <v>10</v>
      </c>
      <c r="S2889" t="s">
        <v>50</v>
      </c>
    </row>
    <row r="2890" spans="1:19" x14ac:dyDescent="0.3">
      <c r="A2890">
        <v>119510</v>
      </c>
      <c r="B2890" s="1">
        <v>44675</v>
      </c>
      <c r="C2890" t="s">
        <v>34</v>
      </c>
      <c r="D2890" t="s">
        <v>18</v>
      </c>
      <c r="E2890" t="s">
        <v>55</v>
      </c>
      <c r="F2890" t="s">
        <v>99</v>
      </c>
      <c r="G2890" t="s">
        <v>29</v>
      </c>
      <c r="H2890" t="s">
        <v>30</v>
      </c>
      <c r="I2890" t="s">
        <v>37</v>
      </c>
      <c r="J2890">
        <v>0.12</v>
      </c>
      <c r="K2890">
        <v>442599</v>
      </c>
      <c r="L2890">
        <v>5146.5</v>
      </c>
      <c r="M2890">
        <v>0.96702269645524441</v>
      </c>
      <c r="N2890" t="s">
        <v>53</v>
      </c>
      <c r="O2890" t="s">
        <v>49</v>
      </c>
      <c r="P2890">
        <v>7741</v>
      </c>
      <c r="Q2890">
        <v>26189</v>
      </c>
      <c r="R2890">
        <v>1</v>
      </c>
      <c r="S2890" t="s">
        <v>33</v>
      </c>
    </row>
    <row r="2891" spans="1:19" x14ac:dyDescent="0.3">
      <c r="A2891">
        <v>111735</v>
      </c>
      <c r="B2891" s="1">
        <v>44600</v>
      </c>
      <c r="C2891" t="s">
        <v>65</v>
      </c>
      <c r="D2891" t="s">
        <v>18</v>
      </c>
      <c r="E2891" t="s">
        <v>27</v>
      </c>
      <c r="F2891" t="s">
        <v>104</v>
      </c>
      <c r="G2891" t="s">
        <v>60</v>
      </c>
      <c r="H2891" t="s">
        <v>22</v>
      </c>
      <c r="I2891" t="s">
        <v>23</v>
      </c>
      <c r="J2891">
        <v>0.11</v>
      </c>
      <c r="K2891">
        <v>973142.46000000008</v>
      </c>
      <c r="L2891">
        <v>11315.61</v>
      </c>
      <c r="M2891">
        <v>2.21</v>
      </c>
      <c r="N2891" t="s">
        <v>38</v>
      </c>
      <c r="O2891" t="s">
        <v>25</v>
      </c>
      <c r="P2891">
        <v>29936</v>
      </c>
      <c r="Q2891">
        <v>90191</v>
      </c>
      <c r="R2891">
        <v>9</v>
      </c>
      <c r="S2891" t="s">
        <v>50</v>
      </c>
    </row>
    <row r="2892" spans="1:19" x14ac:dyDescent="0.3">
      <c r="A2892">
        <v>119507</v>
      </c>
      <c r="B2892" s="1">
        <v>44625</v>
      </c>
      <c r="C2892" t="s">
        <v>39</v>
      </c>
      <c r="D2892" t="s">
        <v>18</v>
      </c>
      <c r="E2892" t="s">
        <v>55</v>
      </c>
      <c r="F2892" t="s">
        <v>41</v>
      </c>
      <c r="G2892" t="s">
        <v>21</v>
      </c>
      <c r="H2892" t="s">
        <v>43</v>
      </c>
      <c r="I2892" t="s">
        <v>48</v>
      </c>
      <c r="J2892">
        <v>0.06</v>
      </c>
      <c r="K2892">
        <v>249698.41999999998</v>
      </c>
      <c r="L2892">
        <v>2903.47</v>
      </c>
      <c r="M2892">
        <v>6.1</v>
      </c>
      <c r="N2892" t="s">
        <v>44</v>
      </c>
      <c r="O2892" t="s">
        <v>49</v>
      </c>
      <c r="P2892">
        <v>7123</v>
      </c>
      <c r="Q2892">
        <v>22620</v>
      </c>
      <c r="R2892">
        <v>5</v>
      </c>
      <c r="S2892" t="s">
        <v>45</v>
      </c>
    </row>
    <row r="2893" spans="1:19" x14ac:dyDescent="0.3">
      <c r="A2893">
        <v>119501</v>
      </c>
      <c r="B2893" s="1">
        <v>44588</v>
      </c>
      <c r="C2893" t="s">
        <v>17</v>
      </c>
      <c r="D2893" t="s">
        <v>18</v>
      </c>
      <c r="E2893" t="s">
        <v>35</v>
      </c>
      <c r="F2893" t="s">
        <v>86</v>
      </c>
      <c r="G2893" t="s">
        <v>29</v>
      </c>
      <c r="H2893" t="s">
        <v>52</v>
      </c>
      <c r="I2893" t="s">
        <v>23</v>
      </c>
      <c r="J2893">
        <v>0.08</v>
      </c>
      <c r="K2893">
        <v>1290000</v>
      </c>
      <c r="L2893">
        <v>15000</v>
      </c>
      <c r="M2893">
        <v>4.1100000000000003</v>
      </c>
      <c r="N2893" t="s">
        <v>24</v>
      </c>
      <c r="O2893" t="s">
        <v>49</v>
      </c>
      <c r="P2893">
        <v>39596</v>
      </c>
      <c r="Q2893">
        <v>118805</v>
      </c>
      <c r="R2893">
        <v>9</v>
      </c>
      <c r="S2893" t="s">
        <v>50</v>
      </c>
    </row>
    <row r="2894" spans="1:19" x14ac:dyDescent="0.3">
      <c r="A2894">
        <v>119493</v>
      </c>
      <c r="B2894" s="1">
        <v>44662</v>
      </c>
      <c r="C2894" t="s">
        <v>34</v>
      </c>
      <c r="D2894" t="s">
        <v>40</v>
      </c>
      <c r="E2894" t="s">
        <v>19</v>
      </c>
      <c r="F2894" t="s">
        <v>94</v>
      </c>
      <c r="G2894" t="s">
        <v>60</v>
      </c>
      <c r="H2894" t="s">
        <v>43</v>
      </c>
      <c r="I2894" t="s">
        <v>37</v>
      </c>
      <c r="J2894">
        <v>0.04</v>
      </c>
      <c r="K2894">
        <v>281260.42</v>
      </c>
      <c r="L2894">
        <v>3270.47</v>
      </c>
      <c r="M2894">
        <v>1.4299781093608001E-2</v>
      </c>
      <c r="N2894" t="s">
        <v>58</v>
      </c>
      <c r="O2894" t="s">
        <v>25</v>
      </c>
      <c r="P2894">
        <v>4744</v>
      </c>
      <c r="Q2894">
        <v>16429</v>
      </c>
      <c r="R2894">
        <v>1</v>
      </c>
      <c r="S2894" t="s">
        <v>33</v>
      </c>
    </row>
    <row r="2895" spans="1:19" x14ac:dyDescent="0.3">
      <c r="A2895">
        <v>111752</v>
      </c>
      <c r="B2895" s="1">
        <v>44639</v>
      </c>
      <c r="C2895" t="s">
        <v>39</v>
      </c>
      <c r="D2895" t="s">
        <v>40</v>
      </c>
      <c r="E2895" t="s">
        <v>19</v>
      </c>
      <c r="F2895" t="s">
        <v>88</v>
      </c>
      <c r="G2895" t="s">
        <v>29</v>
      </c>
      <c r="H2895" t="s">
        <v>52</v>
      </c>
      <c r="I2895" t="s">
        <v>37</v>
      </c>
      <c r="J2895">
        <v>0.11</v>
      </c>
      <c r="K2895">
        <v>1156476.3999999999</v>
      </c>
      <c r="L2895">
        <v>13447.4</v>
      </c>
      <c r="M2895">
        <v>1.2601682088742094</v>
      </c>
      <c r="N2895" t="s">
        <v>44</v>
      </c>
      <c r="O2895" t="s">
        <v>32</v>
      </c>
      <c r="P2895">
        <v>20825</v>
      </c>
      <c r="Q2895">
        <v>68790</v>
      </c>
      <c r="R2895">
        <v>1</v>
      </c>
      <c r="S2895" t="s">
        <v>26</v>
      </c>
    </row>
    <row r="2896" spans="1:19" x14ac:dyDescent="0.3">
      <c r="A2896">
        <v>119491</v>
      </c>
      <c r="B2896" s="1">
        <v>44655</v>
      </c>
      <c r="C2896" t="s">
        <v>34</v>
      </c>
      <c r="D2896" t="s">
        <v>18</v>
      </c>
      <c r="E2896" t="s">
        <v>55</v>
      </c>
      <c r="F2896" t="s">
        <v>98</v>
      </c>
      <c r="G2896" t="s">
        <v>29</v>
      </c>
      <c r="H2896" t="s">
        <v>30</v>
      </c>
      <c r="I2896" t="s">
        <v>48</v>
      </c>
      <c r="J2896">
        <v>0.12</v>
      </c>
      <c r="K2896">
        <v>406288.94</v>
      </c>
      <c r="L2896">
        <v>4724.29</v>
      </c>
      <c r="M2896">
        <v>2.7</v>
      </c>
      <c r="N2896" t="s">
        <v>38</v>
      </c>
      <c r="O2896" t="s">
        <v>25</v>
      </c>
      <c r="P2896">
        <v>12023</v>
      </c>
      <c r="Q2896">
        <v>37134</v>
      </c>
      <c r="R2896">
        <v>10</v>
      </c>
      <c r="S2896" t="s">
        <v>50</v>
      </c>
    </row>
    <row r="2897" spans="1:19" x14ac:dyDescent="0.3">
      <c r="A2897">
        <v>119475</v>
      </c>
      <c r="B2897" s="1">
        <v>44567</v>
      </c>
      <c r="C2897" t="s">
        <v>17</v>
      </c>
      <c r="D2897" t="s">
        <v>18</v>
      </c>
      <c r="E2897" t="s">
        <v>27</v>
      </c>
      <c r="F2897" t="s">
        <v>57</v>
      </c>
      <c r="G2897" t="s">
        <v>42</v>
      </c>
      <c r="H2897" t="s">
        <v>52</v>
      </c>
      <c r="I2897" t="s">
        <v>31</v>
      </c>
      <c r="J2897">
        <v>0.12</v>
      </c>
      <c r="K2897">
        <v>1190946.92</v>
      </c>
      <c r="L2897">
        <v>13848.22</v>
      </c>
      <c r="M2897">
        <v>7.26</v>
      </c>
      <c r="N2897" t="s">
        <v>24</v>
      </c>
      <c r="O2897" t="s">
        <v>25</v>
      </c>
      <c r="P2897">
        <v>36351</v>
      </c>
      <c r="Q2897">
        <v>109193</v>
      </c>
      <c r="R2897">
        <v>4</v>
      </c>
      <c r="S2897" t="s">
        <v>26</v>
      </c>
    </row>
    <row r="2898" spans="1:19" x14ac:dyDescent="0.3">
      <c r="A2898">
        <v>111763</v>
      </c>
      <c r="B2898" s="1">
        <v>44642</v>
      </c>
      <c r="C2898" t="s">
        <v>39</v>
      </c>
      <c r="D2898" t="s">
        <v>18</v>
      </c>
      <c r="E2898" t="s">
        <v>27</v>
      </c>
      <c r="F2898" t="s">
        <v>92</v>
      </c>
      <c r="G2898" t="s">
        <v>29</v>
      </c>
      <c r="H2898" t="s">
        <v>52</v>
      </c>
      <c r="I2898" t="s">
        <v>23</v>
      </c>
      <c r="J2898">
        <v>0.08</v>
      </c>
      <c r="K2898">
        <v>1053533.54</v>
      </c>
      <c r="L2898">
        <v>12250.39</v>
      </c>
      <c r="M2898">
        <v>4.75</v>
      </c>
      <c r="N2898" t="s">
        <v>58</v>
      </c>
      <c r="O2898" t="s">
        <v>32</v>
      </c>
      <c r="P2898">
        <v>32433</v>
      </c>
      <c r="Q2898">
        <v>97587</v>
      </c>
      <c r="R2898">
        <v>10</v>
      </c>
      <c r="S2898" t="s">
        <v>50</v>
      </c>
    </row>
    <row r="2899" spans="1:19" x14ac:dyDescent="0.3">
      <c r="A2899">
        <v>119473</v>
      </c>
      <c r="B2899" s="1">
        <v>44682</v>
      </c>
      <c r="C2899" t="s">
        <v>91</v>
      </c>
      <c r="D2899" t="s">
        <v>40</v>
      </c>
      <c r="E2899" t="s">
        <v>27</v>
      </c>
      <c r="F2899" t="s">
        <v>82</v>
      </c>
      <c r="G2899" t="s">
        <v>21</v>
      </c>
      <c r="H2899" t="s">
        <v>22</v>
      </c>
      <c r="I2899" t="s">
        <v>37</v>
      </c>
      <c r="J2899">
        <v>0.13</v>
      </c>
      <c r="K2899">
        <v>671396.84</v>
      </c>
      <c r="L2899">
        <v>7806.94</v>
      </c>
      <c r="M2899">
        <v>1.2440809551439005</v>
      </c>
      <c r="N2899" t="s">
        <v>53</v>
      </c>
      <c r="O2899" t="s">
        <v>49</v>
      </c>
      <c r="P2899">
        <v>11973</v>
      </c>
      <c r="Q2899">
        <v>39969</v>
      </c>
      <c r="R2899">
        <v>1</v>
      </c>
      <c r="S2899" t="s">
        <v>26</v>
      </c>
    </row>
    <row r="2900" spans="1:19" x14ac:dyDescent="0.3">
      <c r="A2900">
        <v>119411</v>
      </c>
      <c r="B2900" s="1">
        <v>44574</v>
      </c>
      <c r="C2900" t="s">
        <v>17</v>
      </c>
      <c r="D2900" t="s">
        <v>18</v>
      </c>
      <c r="E2900" t="s">
        <v>19</v>
      </c>
      <c r="F2900" t="s">
        <v>63</v>
      </c>
      <c r="G2900" t="s">
        <v>21</v>
      </c>
      <c r="H2900" t="s">
        <v>52</v>
      </c>
      <c r="I2900" t="s">
        <v>48</v>
      </c>
      <c r="J2900">
        <v>0.05</v>
      </c>
      <c r="K2900">
        <v>1164625.76</v>
      </c>
      <c r="L2900">
        <v>13542.16</v>
      </c>
      <c r="M2900">
        <v>5.64</v>
      </c>
      <c r="N2900" t="s">
        <v>24</v>
      </c>
      <c r="O2900" t="s">
        <v>32</v>
      </c>
      <c r="P2900">
        <v>35680</v>
      </c>
      <c r="Q2900">
        <v>107206</v>
      </c>
      <c r="R2900">
        <v>1</v>
      </c>
      <c r="S2900" t="s">
        <v>64</v>
      </c>
    </row>
    <row r="2901" spans="1:19" x14ac:dyDescent="0.3">
      <c r="A2901">
        <v>111772</v>
      </c>
      <c r="B2901" s="1">
        <v>44684</v>
      </c>
      <c r="C2901" t="s">
        <v>91</v>
      </c>
      <c r="D2901" t="s">
        <v>18</v>
      </c>
      <c r="E2901" t="s">
        <v>19</v>
      </c>
      <c r="F2901" t="s">
        <v>28</v>
      </c>
      <c r="G2901" t="s">
        <v>60</v>
      </c>
      <c r="H2901" t="s">
        <v>30</v>
      </c>
      <c r="I2901" t="s">
        <v>48</v>
      </c>
      <c r="J2901">
        <v>0.14000000000000001</v>
      </c>
      <c r="K2901">
        <v>436295.2</v>
      </c>
      <c r="L2901">
        <v>5073.2</v>
      </c>
      <c r="M2901">
        <v>4.78</v>
      </c>
      <c r="N2901" t="s">
        <v>24</v>
      </c>
      <c r="O2901" t="s">
        <v>32</v>
      </c>
      <c r="P2901">
        <v>12969</v>
      </c>
      <c r="Q2901">
        <v>39933</v>
      </c>
      <c r="R2901">
        <v>2</v>
      </c>
      <c r="S2901" t="s">
        <v>33</v>
      </c>
    </row>
    <row r="2902" spans="1:19" x14ac:dyDescent="0.3">
      <c r="A2902">
        <v>119410</v>
      </c>
      <c r="B2902" s="1">
        <v>44652</v>
      </c>
      <c r="C2902" t="s">
        <v>34</v>
      </c>
      <c r="D2902" t="s">
        <v>18</v>
      </c>
      <c r="E2902" t="s">
        <v>27</v>
      </c>
      <c r="F2902" t="s">
        <v>87</v>
      </c>
      <c r="G2902" t="s">
        <v>60</v>
      </c>
      <c r="H2902" t="s">
        <v>30</v>
      </c>
      <c r="I2902" t="s">
        <v>37</v>
      </c>
      <c r="J2902">
        <v>0.13</v>
      </c>
      <c r="K2902">
        <v>559470.42000000004</v>
      </c>
      <c r="L2902">
        <v>6505.47</v>
      </c>
      <c r="M2902">
        <v>1.0456714924700887</v>
      </c>
      <c r="N2902" t="s">
        <v>58</v>
      </c>
      <c r="O2902" t="s">
        <v>32</v>
      </c>
      <c r="P2902">
        <v>9902</v>
      </c>
      <c r="Q2902">
        <v>33227</v>
      </c>
      <c r="R2902">
        <v>1</v>
      </c>
      <c r="S2902" t="s">
        <v>64</v>
      </c>
    </row>
    <row r="2903" spans="1:19" x14ac:dyDescent="0.3">
      <c r="A2903">
        <v>119395</v>
      </c>
      <c r="B2903" s="1">
        <v>44618</v>
      </c>
      <c r="C2903" t="s">
        <v>65</v>
      </c>
      <c r="D2903" t="s">
        <v>40</v>
      </c>
      <c r="E2903" t="s">
        <v>55</v>
      </c>
      <c r="F2903" t="s">
        <v>107</v>
      </c>
      <c r="G2903" t="s">
        <v>60</v>
      </c>
      <c r="H2903" t="s">
        <v>43</v>
      </c>
      <c r="I2903" t="s">
        <v>31</v>
      </c>
      <c r="J2903">
        <v>0.11</v>
      </c>
      <c r="K2903">
        <v>299380.62</v>
      </c>
      <c r="L2903">
        <v>3481.17</v>
      </c>
      <c r="M2903">
        <v>5.6</v>
      </c>
      <c r="N2903" t="s">
        <v>53</v>
      </c>
      <c r="O2903" t="s">
        <v>49</v>
      </c>
      <c r="P2903">
        <v>8631</v>
      </c>
      <c r="Q2903">
        <v>27086</v>
      </c>
      <c r="R2903">
        <v>10</v>
      </c>
      <c r="S2903" t="s">
        <v>26</v>
      </c>
    </row>
    <row r="2904" spans="1:19" x14ac:dyDescent="0.3">
      <c r="A2904">
        <v>119386</v>
      </c>
      <c r="B2904" s="1">
        <v>44655</v>
      </c>
      <c r="C2904" t="s">
        <v>34</v>
      </c>
      <c r="D2904" t="s">
        <v>40</v>
      </c>
      <c r="E2904" t="s">
        <v>35</v>
      </c>
      <c r="F2904" t="s">
        <v>89</v>
      </c>
      <c r="G2904" t="s">
        <v>60</v>
      </c>
      <c r="H2904" t="s">
        <v>52</v>
      </c>
      <c r="I2904" t="s">
        <v>48</v>
      </c>
      <c r="J2904">
        <v>0.02</v>
      </c>
      <c r="K2904">
        <v>1044679.8400000001</v>
      </c>
      <c r="L2904">
        <v>12147.44</v>
      </c>
      <c r="M2904">
        <v>6.8</v>
      </c>
      <c r="N2904" t="s">
        <v>58</v>
      </c>
      <c r="O2904" t="s">
        <v>49</v>
      </c>
      <c r="P2904">
        <v>32156</v>
      </c>
      <c r="Q2904">
        <v>96768</v>
      </c>
      <c r="R2904">
        <v>1</v>
      </c>
      <c r="S2904" t="s">
        <v>50</v>
      </c>
    </row>
    <row r="2905" spans="1:19" x14ac:dyDescent="0.3">
      <c r="A2905">
        <v>119383</v>
      </c>
      <c r="B2905" s="1">
        <v>44616</v>
      </c>
      <c r="C2905" t="s">
        <v>65</v>
      </c>
      <c r="D2905" t="s">
        <v>18</v>
      </c>
      <c r="E2905" t="s">
        <v>35</v>
      </c>
      <c r="F2905" t="s">
        <v>94</v>
      </c>
      <c r="G2905" t="s">
        <v>29</v>
      </c>
      <c r="H2905" t="s">
        <v>22</v>
      </c>
      <c r="I2905" t="s">
        <v>23</v>
      </c>
      <c r="J2905">
        <v>0.01</v>
      </c>
      <c r="K2905">
        <v>954766.84000000008</v>
      </c>
      <c r="L2905">
        <v>11101.94</v>
      </c>
      <c r="M2905">
        <v>4.3499999999999996</v>
      </c>
      <c r="N2905" t="s">
        <v>38</v>
      </c>
      <c r="O2905" t="s">
        <v>25</v>
      </c>
      <c r="P2905">
        <v>29357</v>
      </c>
      <c r="Q2905">
        <v>88475</v>
      </c>
      <c r="R2905">
        <v>6</v>
      </c>
      <c r="S2905" t="s">
        <v>33</v>
      </c>
    </row>
    <row r="2906" spans="1:19" x14ac:dyDescent="0.3">
      <c r="A2906">
        <v>119381</v>
      </c>
      <c r="B2906" s="1">
        <v>44651</v>
      </c>
      <c r="C2906" t="s">
        <v>39</v>
      </c>
      <c r="D2906" t="s">
        <v>40</v>
      </c>
      <c r="E2906" t="s">
        <v>27</v>
      </c>
      <c r="F2906" t="s">
        <v>99</v>
      </c>
      <c r="G2906" t="s">
        <v>60</v>
      </c>
      <c r="H2906" t="s">
        <v>22</v>
      </c>
      <c r="I2906" t="s">
        <v>37</v>
      </c>
      <c r="J2906">
        <v>0.06</v>
      </c>
      <c r="K2906">
        <v>694578.14</v>
      </c>
      <c r="L2906">
        <v>8076.49</v>
      </c>
      <c r="M2906">
        <v>0.6613648755793724</v>
      </c>
      <c r="N2906" t="s">
        <v>24</v>
      </c>
      <c r="O2906" t="s">
        <v>49</v>
      </c>
      <c r="P2906">
        <v>12406</v>
      </c>
      <c r="Q2906">
        <v>41378</v>
      </c>
      <c r="R2906">
        <v>1</v>
      </c>
      <c r="S2906" t="s">
        <v>33</v>
      </c>
    </row>
    <row r="2907" spans="1:19" x14ac:dyDescent="0.3">
      <c r="A2907">
        <v>119371</v>
      </c>
      <c r="B2907" s="1">
        <v>44681</v>
      </c>
      <c r="C2907" t="s">
        <v>34</v>
      </c>
      <c r="D2907" t="s">
        <v>40</v>
      </c>
      <c r="E2907" t="s">
        <v>27</v>
      </c>
      <c r="F2907" t="s">
        <v>83</v>
      </c>
      <c r="G2907" t="s">
        <v>60</v>
      </c>
      <c r="H2907" t="s">
        <v>22</v>
      </c>
      <c r="I2907" t="s">
        <v>31</v>
      </c>
      <c r="J2907">
        <v>0.1</v>
      </c>
      <c r="K2907">
        <v>911458.96000000008</v>
      </c>
      <c r="L2907">
        <v>10598.36</v>
      </c>
      <c r="M2907">
        <v>5.65</v>
      </c>
      <c r="N2907" t="s">
        <v>24</v>
      </c>
      <c r="O2907" t="s">
        <v>25</v>
      </c>
      <c r="P2907">
        <v>27979</v>
      </c>
      <c r="Q2907">
        <v>84394</v>
      </c>
      <c r="R2907">
        <v>10</v>
      </c>
      <c r="S2907" t="s">
        <v>64</v>
      </c>
    </row>
    <row r="2908" spans="1:19" x14ac:dyDescent="0.3">
      <c r="A2908">
        <v>111808</v>
      </c>
      <c r="B2908" s="1">
        <v>44695</v>
      </c>
      <c r="C2908" t="s">
        <v>91</v>
      </c>
      <c r="D2908" t="s">
        <v>40</v>
      </c>
      <c r="E2908" t="s">
        <v>19</v>
      </c>
      <c r="F2908" t="s">
        <v>71</v>
      </c>
      <c r="G2908" t="s">
        <v>29</v>
      </c>
      <c r="H2908" t="s">
        <v>22</v>
      </c>
      <c r="I2908" t="s">
        <v>23</v>
      </c>
      <c r="J2908">
        <v>0.11</v>
      </c>
      <c r="K2908">
        <v>811946.64</v>
      </c>
      <c r="L2908">
        <v>9441.24</v>
      </c>
      <c r="M2908">
        <v>1.31</v>
      </c>
      <c r="N2908" t="s">
        <v>58</v>
      </c>
      <c r="O2908" t="s">
        <v>49</v>
      </c>
      <c r="P2908">
        <v>24815</v>
      </c>
      <c r="Q2908">
        <v>75024</v>
      </c>
      <c r="R2908">
        <v>8</v>
      </c>
      <c r="S2908" t="s">
        <v>64</v>
      </c>
    </row>
    <row r="2909" spans="1:19" x14ac:dyDescent="0.3">
      <c r="A2909">
        <v>119362</v>
      </c>
      <c r="B2909" s="1">
        <v>44623</v>
      </c>
      <c r="C2909" t="s">
        <v>39</v>
      </c>
      <c r="D2909" t="s">
        <v>40</v>
      </c>
      <c r="E2909" t="s">
        <v>55</v>
      </c>
      <c r="F2909" t="s">
        <v>100</v>
      </c>
      <c r="G2909" t="s">
        <v>21</v>
      </c>
      <c r="H2909" t="s">
        <v>30</v>
      </c>
      <c r="I2909" t="s">
        <v>37</v>
      </c>
      <c r="J2909">
        <v>0.09</v>
      </c>
      <c r="K2909">
        <v>553092.66</v>
      </c>
      <c r="L2909">
        <v>6431.31</v>
      </c>
      <c r="M2909">
        <v>0.37894419898061338</v>
      </c>
      <c r="N2909" t="s">
        <v>44</v>
      </c>
      <c r="O2909" t="s">
        <v>49</v>
      </c>
      <c r="P2909">
        <v>9785</v>
      </c>
      <c r="Q2909">
        <v>32844</v>
      </c>
      <c r="R2909">
        <v>1</v>
      </c>
      <c r="S2909" t="s">
        <v>45</v>
      </c>
    </row>
    <row r="2910" spans="1:19" x14ac:dyDescent="0.3">
      <c r="A2910">
        <v>111810</v>
      </c>
      <c r="B2910" s="1">
        <v>44677</v>
      </c>
      <c r="C2910" t="s">
        <v>34</v>
      </c>
      <c r="D2910" t="s">
        <v>18</v>
      </c>
      <c r="E2910" t="s">
        <v>35</v>
      </c>
      <c r="F2910" t="s">
        <v>36</v>
      </c>
      <c r="G2910" t="s">
        <v>42</v>
      </c>
      <c r="H2910" t="s">
        <v>52</v>
      </c>
      <c r="I2910" t="s">
        <v>23</v>
      </c>
      <c r="J2910">
        <v>0.03</v>
      </c>
      <c r="K2910">
        <v>1196462.96</v>
      </c>
      <c r="L2910">
        <v>13912.36</v>
      </c>
      <c r="M2910">
        <v>0.33</v>
      </c>
      <c r="N2910" t="s">
        <v>38</v>
      </c>
      <c r="O2910" t="s">
        <v>32</v>
      </c>
      <c r="P2910">
        <v>36485</v>
      </c>
      <c r="Q2910">
        <v>109590</v>
      </c>
      <c r="R2910">
        <v>10</v>
      </c>
      <c r="S2910" t="s">
        <v>33</v>
      </c>
    </row>
    <row r="2911" spans="1:19" x14ac:dyDescent="0.3">
      <c r="A2911">
        <v>111815</v>
      </c>
      <c r="B2911" s="1">
        <v>44617</v>
      </c>
      <c r="C2911" t="s">
        <v>65</v>
      </c>
      <c r="D2911" t="s">
        <v>18</v>
      </c>
      <c r="E2911" t="s">
        <v>35</v>
      </c>
      <c r="F2911" t="s">
        <v>104</v>
      </c>
      <c r="G2911" t="s">
        <v>60</v>
      </c>
      <c r="H2911" t="s">
        <v>43</v>
      </c>
      <c r="I2911" t="s">
        <v>48</v>
      </c>
      <c r="J2911">
        <v>0.08</v>
      </c>
      <c r="K2911">
        <v>43000</v>
      </c>
      <c r="L2911">
        <v>500</v>
      </c>
      <c r="M2911">
        <v>3.35</v>
      </c>
      <c r="N2911" t="s">
        <v>38</v>
      </c>
      <c r="O2911" t="s">
        <v>25</v>
      </c>
      <c r="P2911">
        <v>541</v>
      </c>
      <c r="Q2911">
        <v>3123</v>
      </c>
      <c r="R2911">
        <v>10</v>
      </c>
      <c r="S2911" t="s">
        <v>50</v>
      </c>
    </row>
    <row r="2912" spans="1:19" x14ac:dyDescent="0.3">
      <c r="A2912">
        <v>119348</v>
      </c>
      <c r="B2912" s="1">
        <v>44712</v>
      </c>
      <c r="C2912" t="s">
        <v>91</v>
      </c>
      <c r="D2912" t="s">
        <v>18</v>
      </c>
      <c r="E2912" t="s">
        <v>55</v>
      </c>
      <c r="F2912" t="s">
        <v>66</v>
      </c>
      <c r="G2912" t="s">
        <v>60</v>
      </c>
      <c r="H2912" t="s">
        <v>43</v>
      </c>
      <c r="I2912" t="s">
        <v>48</v>
      </c>
      <c r="J2912">
        <v>0.09</v>
      </c>
      <c r="K2912">
        <v>43000</v>
      </c>
      <c r="L2912">
        <v>500</v>
      </c>
      <c r="M2912">
        <v>0.32</v>
      </c>
      <c r="N2912" t="s">
        <v>38</v>
      </c>
      <c r="O2912" t="s">
        <v>49</v>
      </c>
      <c r="P2912">
        <v>1306</v>
      </c>
      <c r="Q2912">
        <v>5389</v>
      </c>
      <c r="R2912">
        <v>9</v>
      </c>
      <c r="S2912" t="s">
        <v>64</v>
      </c>
    </row>
    <row r="2913" spans="1:19" x14ac:dyDescent="0.3">
      <c r="A2913">
        <v>119347</v>
      </c>
      <c r="B2913" s="1">
        <v>44575</v>
      </c>
      <c r="C2913" t="s">
        <v>17</v>
      </c>
      <c r="D2913" t="s">
        <v>40</v>
      </c>
      <c r="E2913" t="s">
        <v>19</v>
      </c>
      <c r="F2913" t="s">
        <v>84</v>
      </c>
      <c r="G2913" t="s">
        <v>60</v>
      </c>
      <c r="H2913" t="s">
        <v>52</v>
      </c>
      <c r="I2913" t="s">
        <v>31</v>
      </c>
      <c r="J2913">
        <v>0.1</v>
      </c>
      <c r="K2913">
        <v>1093633.6200000001</v>
      </c>
      <c r="L2913">
        <v>12716.67</v>
      </c>
      <c r="M2913">
        <v>5.67</v>
      </c>
      <c r="N2913" t="s">
        <v>44</v>
      </c>
      <c r="O2913" t="s">
        <v>32</v>
      </c>
      <c r="P2913">
        <v>33650</v>
      </c>
      <c r="Q2913">
        <v>101193</v>
      </c>
      <c r="R2913">
        <v>2</v>
      </c>
      <c r="S2913" t="s">
        <v>50</v>
      </c>
    </row>
    <row r="2914" spans="1:19" x14ac:dyDescent="0.3">
      <c r="A2914">
        <v>119343</v>
      </c>
      <c r="B2914" s="1">
        <v>44578</v>
      </c>
      <c r="C2914" t="s">
        <v>17</v>
      </c>
      <c r="D2914" t="s">
        <v>61</v>
      </c>
      <c r="E2914" t="s">
        <v>62</v>
      </c>
      <c r="F2914" t="s">
        <v>92</v>
      </c>
      <c r="G2914" t="s">
        <v>21</v>
      </c>
      <c r="H2914" t="s">
        <v>52</v>
      </c>
      <c r="I2914" t="s">
        <v>31</v>
      </c>
      <c r="J2914">
        <v>7.0000000000000007E-2</v>
      </c>
      <c r="K2914">
        <v>1111980.8600000001</v>
      </c>
      <c r="L2914">
        <v>12930.01</v>
      </c>
      <c r="M2914">
        <v>6.56</v>
      </c>
      <c r="N2914" t="s">
        <v>58</v>
      </c>
      <c r="O2914" t="s">
        <v>25</v>
      </c>
      <c r="P2914">
        <v>34201</v>
      </c>
      <c r="Q2914">
        <v>102823</v>
      </c>
      <c r="R2914">
        <v>1</v>
      </c>
      <c r="S2914" t="s">
        <v>50</v>
      </c>
    </row>
    <row r="2915" spans="1:19" x14ac:dyDescent="0.3">
      <c r="A2915">
        <v>119314</v>
      </c>
      <c r="B2915" s="1">
        <v>44711</v>
      </c>
      <c r="C2915" t="s">
        <v>91</v>
      </c>
      <c r="D2915" t="s">
        <v>18</v>
      </c>
      <c r="E2915" t="s">
        <v>19</v>
      </c>
      <c r="F2915" t="s">
        <v>104</v>
      </c>
      <c r="G2915" t="s">
        <v>42</v>
      </c>
      <c r="H2915" t="s">
        <v>52</v>
      </c>
      <c r="I2915" t="s">
        <v>48</v>
      </c>
      <c r="J2915">
        <v>0.04</v>
      </c>
      <c r="K2915">
        <v>1144292.78</v>
      </c>
      <c r="L2915">
        <v>13305.73</v>
      </c>
      <c r="M2915">
        <v>2.58</v>
      </c>
      <c r="N2915" t="s">
        <v>24</v>
      </c>
      <c r="O2915" t="s">
        <v>25</v>
      </c>
      <c r="P2915">
        <v>35123</v>
      </c>
      <c r="Q2915">
        <v>105556</v>
      </c>
      <c r="R2915">
        <v>4</v>
      </c>
      <c r="S2915" t="s">
        <v>50</v>
      </c>
    </row>
    <row r="2916" spans="1:19" x14ac:dyDescent="0.3">
      <c r="A2916">
        <v>111848</v>
      </c>
      <c r="B2916" s="1">
        <v>44572</v>
      </c>
      <c r="C2916" t="s">
        <v>17</v>
      </c>
      <c r="D2916" t="s">
        <v>18</v>
      </c>
      <c r="E2916" t="s">
        <v>55</v>
      </c>
      <c r="F2916" t="s">
        <v>104</v>
      </c>
      <c r="G2916" t="s">
        <v>21</v>
      </c>
      <c r="H2916" t="s">
        <v>22</v>
      </c>
      <c r="I2916" t="s">
        <v>31</v>
      </c>
      <c r="J2916">
        <v>0.09</v>
      </c>
      <c r="K2916">
        <v>938113.79999999993</v>
      </c>
      <c r="L2916">
        <v>10908.3</v>
      </c>
      <c r="M2916">
        <v>0.83</v>
      </c>
      <c r="N2916" t="s">
        <v>24</v>
      </c>
      <c r="O2916" t="s">
        <v>49</v>
      </c>
      <c r="P2916">
        <v>28824</v>
      </c>
      <c r="Q2916">
        <v>86899</v>
      </c>
      <c r="R2916">
        <v>10</v>
      </c>
      <c r="S2916" t="s">
        <v>50</v>
      </c>
    </row>
    <row r="2917" spans="1:19" x14ac:dyDescent="0.3">
      <c r="A2917">
        <v>111860</v>
      </c>
      <c r="B2917" s="1">
        <v>44683</v>
      </c>
      <c r="C2917" t="s">
        <v>91</v>
      </c>
      <c r="D2917" t="s">
        <v>18</v>
      </c>
      <c r="E2917" t="s">
        <v>55</v>
      </c>
      <c r="F2917" t="s">
        <v>51</v>
      </c>
      <c r="G2917" t="s">
        <v>42</v>
      </c>
      <c r="H2917" t="s">
        <v>30</v>
      </c>
      <c r="I2917" t="s">
        <v>23</v>
      </c>
      <c r="J2917">
        <v>0.14000000000000001</v>
      </c>
      <c r="K2917">
        <v>666955.80000000005</v>
      </c>
      <c r="L2917">
        <v>7755.3</v>
      </c>
      <c r="M2917">
        <v>3.63</v>
      </c>
      <c r="N2917" t="s">
        <v>24</v>
      </c>
      <c r="O2917" t="s">
        <v>25</v>
      </c>
      <c r="P2917">
        <v>20248</v>
      </c>
      <c r="Q2917">
        <v>61494</v>
      </c>
      <c r="R2917">
        <v>5</v>
      </c>
      <c r="S2917" t="s">
        <v>33</v>
      </c>
    </row>
    <row r="2918" spans="1:19" x14ac:dyDescent="0.3">
      <c r="A2918">
        <v>119303</v>
      </c>
      <c r="B2918" s="1">
        <v>44675</v>
      </c>
      <c r="C2918" t="s">
        <v>34</v>
      </c>
      <c r="D2918" t="s">
        <v>40</v>
      </c>
      <c r="E2918" t="s">
        <v>35</v>
      </c>
      <c r="F2918" t="s">
        <v>83</v>
      </c>
      <c r="G2918" t="s">
        <v>60</v>
      </c>
      <c r="H2918" t="s">
        <v>52</v>
      </c>
      <c r="I2918" t="s">
        <v>31</v>
      </c>
      <c r="J2918">
        <v>0.15</v>
      </c>
      <c r="K2918">
        <v>1290000</v>
      </c>
      <c r="L2918">
        <v>15000</v>
      </c>
      <c r="M2918">
        <v>7.24</v>
      </c>
      <c r="N2918" t="s">
        <v>38</v>
      </c>
      <c r="O2918" t="s">
        <v>32</v>
      </c>
      <c r="P2918">
        <v>39173</v>
      </c>
      <c r="Q2918">
        <v>117552</v>
      </c>
      <c r="R2918">
        <v>1</v>
      </c>
      <c r="S2918" t="s">
        <v>64</v>
      </c>
    </row>
    <row r="2919" spans="1:19" x14ac:dyDescent="0.3">
      <c r="A2919">
        <v>111871</v>
      </c>
      <c r="B2919" s="1">
        <v>44570</v>
      </c>
      <c r="C2919" t="s">
        <v>17</v>
      </c>
      <c r="D2919" t="s">
        <v>40</v>
      </c>
      <c r="E2919" t="s">
        <v>35</v>
      </c>
      <c r="F2919" t="s">
        <v>86</v>
      </c>
      <c r="G2919" t="s">
        <v>29</v>
      </c>
      <c r="H2919" t="s">
        <v>22</v>
      </c>
      <c r="I2919" t="s">
        <v>31</v>
      </c>
      <c r="J2919">
        <v>0.1</v>
      </c>
      <c r="K2919">
        <v>680508.54</v>
      </c>
      <c r="L2919">
        <v>7912.89</v>
      </c>
      <c r="M2919">
        <v>7.14</v>
      </c>
      <c r="N2919" t="s">
        <v>24</v>
      </c>
      <c r="O2919" t="s">
        <v>25</v>
      </c>
      <c r="P2919">
        <v>20674</v>
      </c>
      <c r="Q2919">
        <v>62757</v>
      </c>
      <c r="R2919">
        <v>10</v>
      </c>
      <c r="S2919" t="s">
        <v>50</v>
      </c>
    </row>
    <row r="2920" spans="1:19" x14ac:dyDescent="0.3">
      <c r="A2920">
        <v>119301</v>
      </c>
      <c r="B2920" s="1">
        <v>44696</v>
      </c>
      <c r="C2920" t="s">
        <v>91</v>
      </c>
      <c r="D2920" t="s">
        <v>61</v>
      </c>
      <c r="E2920" t="s">
        <v>62</v>
      </c>
      <c r="F2920" t="s">
        <v>82</v>
      </c>
      <c r="G2920" t="s">
        <v>29</v>
      </c>
      <c r="H2920" t="s">
        <v>22</v>
      </c>
      <c r="I2920" t="s">
        <v>48</v>
      </c>
      <c r="J2920">
        <v>0.02</v>
      </c>
      <c r="K2920">
        <v>972304.82000000007</v>
      </c>
      <c r="L2920">
        <v>11305.87</v>
      </c>
      <c r="M2920">
        <v>2.74</v>
      </c>
      <c r="N2920" t="s">
        <v>53</v>
      </c>
      <c r="O2920" t="s">
        <v>32</v>
      </c>
      <c r="P2920">
        <v>29910</v>
      </c>
      <c r="Q2920">
        <v>90114</v>
      </c>
      <c r="R2920">
        <v>9</v>
      </c>
      <c r="S2920" t="s">
        <v>26</v>
      </c>
    </row>
    <row r="2921" spans="1:19" x14ac:dyDescent="0.3">
      <c r="A2921">
        <v>119295</v>
      </c>
      <c r="B2921" s="1">
        <v>44564</v>
      </c>
      <c r="C2921" t="s">
        <v>17</v>
      </c>
      <c r="D2921" t="s">
        <v>18</v>
      </c>
      <c r="E2921" t="s">
        <v>19</v>
      </c>
      <c r="F2921" t="s">
        <v>86</v>
      </c>
      <c r="G2921" t="s">
        <v>60</v>
      </c>
      <c r="H2921" t="s">
        <v>43</v>
      </c>
      <c r="I2921" t="s">
        <v>23</v>
      </c>
      <c r="J2921">
        <v>0.15</v>
      </c>
      <c r="K2921">
        <v>267531.38</v>
      </c>
      <c r="L2921">
        <v>3110.83</v>
      </c>
      <c r="M2921">
        <v>1.97</v>
      </c>
      <c r="N2921" t="s">
        <v>58</v>
      </c>
      <c r="O2921" t="s">
        <v>32</v>
      </c>
      <c r="P2921">
        <v>7666</v>
      </c>
      <c r="Q2921">
        <v>24226</v>
      </c>
      <c r="R2921">
        <v>5</v>
      </c>
      <c r="S2921" t="s">
        <v>50</v>
      </c>
    </row>
    <row r="2922" spans="1:19" x14ac:dyDescent="0.3">
      <c r="A2922">
        <v>119285</v>
      </c>
      <c r="B2922" s="1">
        <v>44596</v>
      </c>
      <c r="C2922" t="s">
        <v>65</v>
      </c>
      <c r="D2922" t="s">
        <v>61</v>
      </c>
      <c r="E2922" t="s">
        <v>62</v>
      </c>
      <c r="F2922" t="s">
        <v>70</v>
      </c>
      <c r="G2922" t="s">
        <v>42</v>
      </c>
      <c r="H2922" t="s">
        <v>22</v>
      </c>
      <c r="I2922" t="s">
        <v>23</v>
      </c>
      <c r="J2922">
        <v>0.12</v>
      </c>
      <c r="K2922">
        <v>906184.58000000007</v>
      </c>
      <c r="L2922">
        <v>10537.03</v>
      </c>
      <c r="M2922">
        <v>7.47</v>
      </c>
      <c r="N2922" t="s">
        <v>58</v>
      </c>
      <c r="O2922" t="s">
        <v>49</v>
      </c>
      <c r="P2922">
        <v>27813</v>
      </c>
      <c r="Q2922">
        <v>83901</v>
      </c>
      <c r="R2922">
        <v>5</v>
      </c>
      <c r="S2922" t="s">
        <v>64</v>
      </c>
    </row>
    <row r="2923" spans="1:19" x14ac:dyDescent="0.3">
      <c r="A2923">
        <v>111887</v>
      </c>
      <c r="B2923" s="1">
        <v>44616</v>
      </c>
      <c r="C2923" t="s">
        <v>65</v>
      </c>
      <c r="D2923" t="s">
        <v>18</v>
      </c>
      <c r="E2923" t="s">
        <v>55</v>
      </c>
      <c r="F2923" t="s">
        <v>72</v>
      </c>
      <c r="G2923" t="s">
        <v>29</v>
      </c>
      <c r="H2923" t="s">
        <v>30</v>
      </c>
      <c r="I2923" t="s">
        <v>23</v>
      </c>
      <c r="J2923">
        <v>0.11</v>
      </c>
      <c r="K2923">
        <v>526951.24</v>
      </c>
      <c r="L2923">
        <v>6127.34</v>
      </c>
      <c r="M2923">
        <v>2.21</v>
      </c>
      <c r="N2923" t="s">
        <v>24</v>
      </c>
      <c r="O2923" t="s">
        <v>49</v>
      </c>
      <c r="P2923">
        <v>15839</v>
      </c>
      <c r="Q2923">
        <v>48436</v>
      </c>
      <c r="R2923">
        <v>1</v>
      </c>
      <c r="S2923" t="s">
        <v>64</v>
      </c>
    </row>
    <row r="2924" spans="1:19" x14ac:dyDescent="0.3">
      <c r="A2924">
        <v>119283</v>
      </c>
      <c r="B2924" s="1">
        <v>44692</v>
      </c>
      <c r="C2924" t="s">
        <v>91</v>
      </c>
      <c r="D2924" t="s">
        <v>18</v>
      </c>
      <c r="E2924" t="s">
        <v>27</v>
      </c>
      <c r="F2924" t="s">
        <v>28</v>
      </c>
      <c r="G2924" t="s">
        <v>60</v>
      </c>
      <c r="H2924" t="s">
        <v>22</v>
      </c>
      <c r="I2924" t="s">
        <v>31</v>
      </c>
      <c r="J2924">
        <v>0.06</v>
      </c>
      <c r="K2924">
        <v>745573.55999999994</v>
      </c>
      <c r="L2924">
        <v>8669.4599999999991</v>
      </c>
      <c r="M2924">
        <v>3.23</v>
      </c>
      <c r="N2924" t="s">
        <v>53</v>
      </c>
      <c r="O2924" t="s">
        <v>49</v>
      </c>
      <c r="P2924">
        <v>22742</v>
      </c>
      <c r="Q2924">
        <v>68882</v>
      </c>
      <c r="R2924">
        <v>6</v>
      </c>
      <c r="S2924" t="s">
        <v>33</v>
      </c>
    </row>
    <row r="2925" spans="1:19" x14ac:dyDescent="0.3">
      <c r="A2925">
        <v>119267</v>
      </c>
      <c r="B2925" s="1">
        <v>44697</v>
      </c>
      <c r="C2925" t="s">
        <v>91</v>
      </c>
      <c r="D2925" t="s">
        <v>61</v>
      </c>
      <c r="E2925" t="s">
        <v>62</v>
      </c>
      <c r="F2925" t="s">
        <v>57</v>
      </c>
      <c r="G2925" t="s">
        <v>21</v>
      </c>
      <c r="H2925" t="s">
        <v>52</v>
      </c>
      <c r="I2925" t="s">
        <v>23</v>
      </c>
      <c r="J2925">
        <v>0.15</v>
      </c>
      <c r="K2925">
        <v>1164495.04</v>
      </c>
      <c r="L2925">
        <v>13540.64</v>
      </c>
      <c r="M2925">
        <v>1.45</v>
      </c>
      <c r="N2925" t="s">
        <v>44</v>
      </c>
      <c r="O2925" t="s">
        <v>25</v>
      </c>
      <c r="P2925">
        <v>35677</v>
      </c>
      <c r="Q2925">
        <v>107196</v>
      </c>
      <c r="R2925">
        <v>9</v>
      </c>
      <c r="S2925" t="s">
        <v>26</v>
      </c>
    </row>
    <row r="2926" spans="1:19" x14ac:dyDescent="0.3">
      <c r="A2926">
        <v>119261</v>
      </c>
      <c r="B2926" s="1">
        <v>44599</v>
      </c>
      <c r="C2926" t="s">
        <v>65</v>
      </c>
      <c r="D2926" t="s">
        <v>40</v>
      </c>
      <c r="E2926" t="s">
        <v>55</v>
      </c>
      <c r="F2926" t="s">
        <v>101</v>
      </c>
      <c r="G2926" t="s">
        <v>60</v>
      </c>
      <c r="H2926" t="s">
        <v>22</v>
      </c>
      <c r="I2926" t="s">
        <v>31</v>
      </c>
      <c r="J2926">
        <v>0.1</v>
      </c>
      <c r="K2926">
        <v>944167.34000000008</v>
      </c>
      <c r="L2926">
        <v>10978.69</v>
      </c>
      <c r="M2926">
        <v>3.11</v>
      </c>
      <c r="N2926" t="s">
        <v>44</v>
      </c>
      <c r="O2926" t="s">
        <v>25</v>
      </c>
      <c r="P2926">
        <v>29012</v>
      </c>
      <c r="Q2926">
        <v>87453</v>
      </c>
      <c r="R2926">
        <v>8</v>
      </c>
      <c r="S2926" t="s">
        <v>64</v>
      </c>
    </row>
    <row r="2927" spans="1:19" x14ac:dyDescent="0.3">
      <c r="A2927">
        <v>111896</v>
      </c>
      <c r="B2927" s="1">
        <v>44688</v>
      </c>
      <c r="C2927" t="s">
        <v>91</v>
      </c>
      <c r="D2927" t="s">
        <v>40</v>
      </c>
      <c r="E2927" t="s">
        <v>35</v>
      </c>
      <c r="F2927" t="s">
        <v>36</v>
      </c>
      <c r="G2927" t="s">
        <v>42</v>
      </c>
      <c r="H2927" t="s">
        <v>30</v>
      </c>
      <c r="I2927" t="s">
        <v>23</v>
      </c>
      <c r="J2927">
        <v>0.08</v>
      </c>
      <c r="K2927">
        <v>644712.76</v>
      </c>
      <c r="L2927">
        <v>7496.66</v>
      </c>
      <c r="M2927">
        <v>3.7</v>
      </c>
      <c r="N2927" t="s">
        <v>53</v>
      </c>
      <c r="O2927" t="s">
        <v>32</v>
      </c>
      <c r="P2927">
        <v>19538</v>
      </c>
      <c r="Q2927">
        <v>59393</v>
      </c>
      <c r="R2927">
        <v>9</v>
      </c>
      <c r="S2927" t="s">
        <v>33</v>
      </c>
    </row>
    <row r="2928" spans="1:19" x14ac:dyDescent="0.3">
      <c r="A2928">
        <v>119253</v>
      </c>
      <c r="B2928" s="1">
        <v>44606</v>
      </c>
      <c r="C2928" t="s">
        <v>65</v>
      </c>
      <c r="D2928" t="s">
        <v>18</v>
      </c>
      <c r="E2928" t="s">
        <v>55</v>
      </c>
      <c r="F2928" t="s">
        <v>95</v>
      </c>
      <c r="G2928" t="s">
        <v>21</v>
      </c>
      <c r="H2928" t="s">
        <v>43</v>
      </c>
      <c r="I2928" t="s">
        <v>48</v>
      </c>
      <c r="J2928">
        <v>0.09</v>
      </c>
      <c r="K2928">
        <v>338412.58</v>
      </c>
      <c r="L2928">
        <v>3935.03</v>
      </c>
      <c r="M2928">
        <v>7.55</v>
      </c>
      <c r="N2928" t="s">
        <v>44</v>
      </c>
      <c r="O2928" t="s">
        <v>32</v>
      </c>
      <c r="P2928">
        <v>9863</v>
      </c>
      <c r="Q2928">
        <v>30734</v>
      </c>
      <c r="R2928">
        <v>9</v>
      </c>
      <c r="S2928" t="s">
        <v>64</v>
      </c>
    </row>
    <row r="2929" spans="1:19" x14ac:dyDescent="0.3">
      <c r="A2929">
        <v>111908</v>
      </c>
      <c r="B2929" s="1">
        <v>44705</v>
      </c>
      <c r="C2929" t="s">
        <v>91</v>
      </c>
      <c r="D2929" t="s">
        <v>40</v>
      </c>
      <c r="E2929" t="s">
        <v>27</v>
      </c>
      <c r="F2929" t="s">
        <v>100</v>
      </c>
      <c r="G2929" t="s">
        <v>29</v>
      </c>
      <c r="H2929" t="s">
        <v>30</v>
      </c>
      <c r="I2929" t="s">
        <v>23</v>
      </c>
      <c r="J2929">
        <v>0.1</v>
      </c>
      <c r="K2929">
        <v>580445.81999999995</v>
      </c>
      <c r="L2929">
        <v>6749.37</v>
      </c>
      <c r="M2929">
        <v>6.94</v>
      </c>
      <c r="N2929" t="s">
        <v>24</v>
      </c>
      <c r="O2929" t="s">
        <v>49</v>
      </c>
      <c r="P2929">
        <v>17512</v>
      </c>
      <c r="Q2929">
        <v>53390</v>
      </c>
      <c r="R2929">
        <v>6</v>
      </c>
      <c r="S2929" t="s">
        <v>45</v>
      </c>
    </row>
    <row r="2930" spans="1:19" x14ac:dyDescent="0.3">
      <c r="A2930">
        <v>111910</v>
      </c>
      <c r="B2930" s="1">
        <v>44583</v>
      </c>
      <c r="C2930" t="s">
        <v>17</v>
      </c>
      <c r="D2930" t="s">
        <v>40</v>
      </c>
      <c r="E2930" t="s">
        <v>27</v>
      </c>
      <c r="F2930" t="s">
        <v>108</v>
      </c>
      <c r="G2930" t="s">
        <v>21</v>
      </c>
      <c r="H2930" t="s">
        <v>30</v>
      </c>
      <c r="I2930" t="s">
        <v>31</v>
      </c>
      <c r="J2930">
        <v>0.02</v>
      </c>
      <c r="K2930">
        <v>408353.8</v>
      </c>
      <c r="L2930">
        <v>4748.3</v>
      </c>
      <c r="M2930">
        <v>2.86</v>
      </c>
      <c r="N2930" t="s">
        <v>53</v>
      </c>
      <c r="O2930" t="s">
        <v>32</v>
      </c>
      <c r="P2930">
        <v>12085</v>
      </c>
      <c r="Q2930">
        <v>37317</v>
      </c>
      <c r="R2930">
        <v>3</v>
      </c>
      <c r="S2930" t="s">
        <v>45</v>
      </c>
    </row>
    <row r="2931" spans="1:19" x14ac:dyDescent="0.3">
      <c r="A2931">
        <v>111913</v>
      </c>
      <c r="B2931" s="1">
        <v>44630</v>
      </c>
      <c r="C2931" t="s">
        <v>39</v>
      </c>
      <c r="D2931" t="s">
        <v>18</v>
      </c>
      <c r="E2931" t="s">
        <v>55</v>
      </c>
      <c r="F2931" t="s">
        <v>96</v>
      </c>
      <c r="G2931" t="s">
        <v>60</v>
      </c>
      <c r="H2931" t="s">
        <v>22</v>
      </c>
      <c r="I2931" t="s">
        <v>37</v>
      </c>
      <c r="J2931">
        <v>0.12</v>
      </c>
      <c r="K2931">
        <v>740337.02</v>
      </c>
      <c r="L2931">
        <v>8608.57</v>
      </c>
      <c r="M2931">
        <v>1.1833068854960662</v>
      </c>
      <c r="N2931" t="s">
        <v>24</v>
      </c>
      <c r="O2931" t="s">
        <v>25</v>
      </c>
      <c r="P2931">
        <v>13262</v>
      </c>
      <c r="Q2931">
        <v>44165</v>
      </c>
      <c r="R2931">
        <v>1</v>
      </c>
      <c r="S2931" t="s">
        <v>26</v>
      </c>
    </row>
    <row r="2932" spans="1:19" x14ac:dyDescent="0.3">
      <c r="A2932">
        <v>111915</v>
      </c>
      <c r="B2932" s="1">
        <v>44698</v>
      </c>
      <c r="C2932" t="s">
        <v>91</v>
      </c>
      <c r="D2932" t="s">
        <v>40</v>
      </c>
      <c r="E2932" t="s">
        <v>27</v>
      </c>
      <c r="F2932" t="s">
        <v>74</v>
      </c>
      <c r="G2932" t="s">
        <v>29</v>
      </c>
      <c r="H2932" t="s">
        <v>30</v>
      </c>
      <c r="I2932" t="s">
        <v>23</v>
      </c>
      <c r="J2932">
        <v>7.0000000000000007E-2</v>
      </c>
      <c r="K2932">
        <v>435384.45999999996</v>
      </c>
      <c r="L2932">
        <v>5062.6099999999997</v>
      </c>
      <c r="M2932">
        <v>1.41</v>
      </c>
      <c r="N2932" t="s">
        <v>24</v>
      </c>
      <c r="O2932" t="s">
        <v>25</v>
      </c>
      <c r="P2932">
        <v>12941</v>
      </c>
      <c r="Q2932">
        <v>39852</v>
      </c>
      <c r="R2932">
        <v>4</v>
      </c>
      <c r="S2932" t="s">
        <v>64</v>
      </c>
    </row>
    <row r="2933" spans="1:19" x14ac:dyDescent="0.3">
      <c r="A2933">
        <v>119237</v>
      </c>
      <c r="B2933" s="1">
        <v>44658</v>
      </c>
      <c r="C2933" t="s">
        <v>34</v>
      </c>
      <c r="D2933" t="s">
        <v>40</v>
      </c>
      <c r="E2933" t="s">
        <v>19</v>
      </c>
      <c r="F2933" t="s">
        <v>111</v>
      </c>
      <c r="G2933" t="s">
        <v>60</v>
      </c>
      <c r="H2933" t="s">
        <v>30</v>
      </c>
      <c r="I2933" t="s">
        <v>37</v>
      </c>
      <c r="J2933">
        <v>0.08</v>
      </c>
      <c r="K2933">
        <v>562008.27999999991</v>
      </c>
      <c r="L2933">
        <v>6534.98</v>
      </c>
      <c r="M2933">
        <v>0.47546772136246768</v>
      </c>
      <c r="N2933" t="s">
        <v>53</v>
      </c>
      <c r="O2933" t="s">
        <v>32</v>
      </c>
      <c r="P2933">
        <v>9948</v>
      </c>
      <c r="Q2933">
        <v>33374</v>
      </c>
      <c r="R2933">
        <v>1</v>
      </c>
      <c r="S2933" t="s">
        <v>33</v>
      </c>
    </row>
    <row r="2934" spans="1:19" x14ac:dyDescent="0.3">
      <c r="A2934">
        <v>111919</v>
      </c>
      <c r="B2934" s="1">
        <v>44690</v>
      </c>
      <c r="C2934" t="s">
        <v>91</v>
      </c>
      <c r="D2934" t="s">
        <v>40</v>
      </c>
      <c r="E2934" t="s">
        <v>19</v>
      </c>
      <c r="F2934" t="s">
        <v>109</v>
      </c>
      <c r="G2934" t="s">
        <v>29</v>
      </c>
      <c r="H2934" t="s">
        <v>52</v>
      </c>
      <c r="I2934" t="s">
        <v>48</v>
      </c>
      <c r="J2934">
        <v>0.13</v>
      </c>
      <c r="K2934">
        <v>991031.32000000007</v>
      </c>
      <c r="L2934">
        <v>11523.62</v>
      </c>
      <c r="M2934">
        <v>7.77</v>
      </c>
      <c r="N2934" t="s">
        <v>38</v>
      </c>
      <c r="O2934" t="s">
        <v>32</v>
      </c>
      <c r="P2934">
        <v>30508</v>
      </c>
      <c r="Q2934">
        <v>91884</v>
      </c>
      <c r="R2934">
        <v>3</v>
      </c>
      <c r="S2934" t="s">
        <v>50</v>
      </c>
    </row>
    <row r="2935" spans="1:19" x14ac:dyDescent="0.3">
      <c r="A2935">
        <v>111920</v>
      </c>
      <c r="B2935" s="1">
        <v>44599</v>
      </c>
      <c r="C2935" t="s">
        <v>65</v>
      </c>
      <c r="D2935" t="s">
        <v>18</v>
      </c>
      <c r="E2935" t="s">
        <v>27</v>
      </c>
      <c r="F2935" t="s">
        <v>104</v>
      </c>
      <c r="G2935" t="s">
        <v>29</v>
      </c>
      <c r="H2935" t="s">
        <v>52</v>
      </c>
      <c r="I2935" t="s">
        <v>37</v>
      </c>
      <c r="J2935">
        <v>0.02</v>
      </c>
      <c r="K2935">
        <v>1162171.32</v>
      </c>
      <c r="L2935">
        <v>13513.62</v>
      </c>
      <c r="M2935">
        <v>0.75967587059792763</v>
      </c>
      <c r="N2935" t="s">
        <v>24</v>
      </c>
      <c r="O2935" t="s">
        <v>32</v>
      </c>
      <c r="P2935">
        <v>20916</v>
      </c>
      <c r="Q2935">
        <v>69087</v>
      </c>
      <c r="R2935">
        <v>1</v>
      </c>
      <c r="S2935" t="s">
        <v>50</v>
      </c>
    </row>
    <row r="2936" spans="1:19" x14ac:dyDescent="0.3">
      <c r="A2936">
        <v>119228</v>
      </c>
      <c r="B2936" s="1">
        <v>44614</v>
      </c>
      <c r="C2936" t="s">
        <v>65</v>
      </c>
      <c r="D2936" t="s">
        <v>18</v>
      </c>
      <c r="E2936" t="s">
        <v>55</v>
      </c>
      <c r="F2936" t="s">
        <v>86</v>
      </c>
      <c r="G2936" t="s">
        <v>42</v>
      </c>
      <c r="H2936" t="s">
        <v>43</v>
      </c>
      <c r="I2936" t="s">
        <v>23</v>
      </c>
      <c r="J2936">
        <v>0.12</v>
      </c>
      <c r="K2936">
        <v>314689.48</v>
      </c>
      <c r="L2936">
        <v>3659.18</v>
      </c>
      <c r="M2936">
        <v>2.82</v>
      </c>
      <c r="N2936" t="s">
        <v>38</v>
      </c>
      <c r="O2936" t="s">
        <v>49</v>
      </c>
      <c r="P2936">
        <v>9113</v>
      </c>
      <c r="Q2936">
        <v>28511</v>
      </c>
      <c r="R2936">
        <v>4</v>
      </c>
      <c r="S2936" t="s">
        <v>50</v>
      </c>
    </row>
    <row r="2937" spans="1:19" x14ac:dyDescent="0.3">
      <c r="A2937">
        <v>111923</v>
      </c>
      <c r="B2937" s="1">
        <v>44634</v>
      </c>
      <c r="C2937" t="s">
        <v>39</v>
      </c>
      <c r="D2937" t="s">
        <v>40</v>
      </c>
      <c r="E2937" t="s">
        <v>55</v>
      </c>
      <c r="F2937" t="s">
        <v>72</v>
      </c>
      <c r="G2937" t="s">
        <v>60</v>
      </c>
      <c r="H2937" t="s">
        <v>30</v>
      </c>
      <c r="I2937" t="s">
        <v>48</v>
      </c>
      <c r="J2937">
        <v>0.12</v>
      </c>
      <c r="K2937">
        <v>627899.76</v>
      </c>
      <c r="L2937">
        <v>7301.16</v>
      </c>
      <c r="M2937">
        <v>2.93</v>
      </c>
      <c r="N2937" t="s">
        <v>44</v>
      </c>
      <c r="O2937" t="s">
        <v>49</v>
      </c>
      <c r="P2937">
        <v>19012</v>
      </c>
      <c r="Q2937">
        <v>57833</v>
      </c>
      <c r="R2937">
        <v>8</v>
      </c>
      <c r="S2937" t="s">
        <v>64</v>
      </c>
    </row>
    <row r="2938" spans="1:19" x14ac:dyDescent="0.3">
      <c r="A2938">
        <v>111937</v>
      </c>
      <c r="B2938" s="1">
        <v>44567</v>
      </c>
      <c r="C2938" t="s">
        <v>17</v>
      </c>
      <c r="D2938" t="s">
        <v>40</v>
      </c>
      <c r="E2938" t="s">
        <v>27</v>
      </c>
      <c r="F2938" t="s">
        <v>97</v>
      </c>
      <c r="G2938" t="s">
        <v>42</v>
      </c>
      <c r="H2938" t="s">
        <v>22</v>
      </c>
      <c r="I2938" t="s">
        <v>37</v>
      </c>
      <c r="J2938">
        <v>0.1</v>
      </c>
      <c r="K2938">
        <v>691422.8</v>
      </c>
      <c r="L2938">
        <v>8039.8</v>
      </c>
      <c r="M2938">
        <v>0.98489742282225445</v>
      </c>
      <c r="N2938" t="s">
        <v>53</v>
      </c>
      <c r="O2938" t="s">
        <v>25</v>
      </c>
      <c r="P2938">
        <v>12348</v>
      </c>
      <c r="Q2938">
        <v>41188</v>
      </c>
      <c r="R2938">
        <v>1</v>
      </c>
      <c r="S2938" t="s">
        <v>26</v>
      </c>
    </row>
    <row r="2939" spans="1:19" x14ac:dyDescent="0.3">
      <c r="A2939">
        <v>119210</v>
      </c>
      <c r="B2939" s="1">
        <v>44611</v>
      </c>
      <c r="C2939" t="s">
        <v>65</v>
      </c>
      <c r="D2939" t="s">
        <v>40</v>
      </c>
      <c r="E2939" t="s">
        <v>55</v>
      </c>
      <c r="F2939" t="s">
        <v>87</v>
      </c>
      <c r="G2939" t="s">
        <v>60</v>
      </c>
      <c r="H2939" t="s">
        <v>43</v>
      </c>
      <c r="I2939" t="s">
        <v>31</v>
      </c>
      <c r="J2939">
        <v>0.14000000000000001</v>
      </c>
      <c r="K2939">
        <v>43000</v>
      </c>
      <c r="L2939">
        <v>500</v>
      </c>
      <c r="M2939">
        <v>0.93</v>
      </c>
      <c r="N2939" t="s">
        <v>44</v>
      </c>
      <c r="O2939" t="s">
        <v>32</v>
      </c>
      <c r="P2939">
        <v>961</v>
      </c>
      <c r="Q2939">
        <v>4365</v>
      </c>
      <c r="R2939">
        <v>8</v>
      </c>
      <c r="S2939" t="s">
        <v>64</v>
      </c>
    </row>
    <row r="2940" spans="1:19" x14ac:dyDescent="0.3">
      <c r="A2940">
        <v>111944</v>
      </c>
      <c r="B2940" s="1">
        <v>44576</v>
      </c>
      <c r="C2940" t="s">
        <v>17</v>
      </c>
      <c r="D2940" t="s">
        <v>40</v>
      </c>
      <c r="E2940" t="s">
        <v>55</v>
      </c>
      <c r="F2940" t="s">
        <v>82</v>
      </c>
      <c r="G2940" t="s">
        <v>42</v>
      </c>
      <c r="H2940" t="s">
        <v>43</v>
      </c>
      <c r="I2940" t="s">
        <v>48</v>
      </c>
      <c r="J2940">
        <v>0.01</v>
      </c>
      <c r="K2940">
        <v>43000</v>
      </c>
      <c r="L2940">
        <v>500</v>
      </c>
      <c r="M2940">
        <v>0.03</v>
      </c>
      <c r="N2940" t="s">
        <v>44</v>
      </c>
      <c r="O2940" t="s">
        <v>32</v>
      </c>
      <c r="P2940">
        <v>881</v>
      </c>
      <c r="Q2940">
        <v>4129</v>
      </c>
      <c r="R2940">
        <v>8</v>
      </c>
      <c r="S2940" t="s">
        <v>26</v>
      </c>
    </row>
    <row r="2941" spans="1:19" x14ac:dyDescent="0.3">
      <c r="A2941">
        <v>111945</v>
      </c>
      <c r="B2941" s="1">
        <v>44662</v>
      </c>
      <c r="C2941" t="s">
        <v>34</v>
      </c>
      <c r="D2941" t="s">
        <v>18</v>
      </c>
      <c r="E2941" t="s">
        <v>27</v>
      </c>
      <c r="F2941" t="s">
        <v>63</v>
      </c>
      <c r="G2941" t="s">
        <v>42</v>
      </c>
      <c r="H2941" t="s">
        <v>43</v>
      </c>
      <c r="I2941" t="s">
        <v>48</v>
      </c>
      <c r="J2941">
        <v>0.1</v>
      </c>
      <c r="K2941">
        <v>245006.25999999998</v>
      </c>
      <c r="L2941">
        <v>2848.91</v>
      </c>
      <c r="M2941">
        <v>7.0000000000000007E-2</v>
      </c>
      <c r="N2941" t="s">
        <v>44</v>
      </c>
      <c r="O2941" t="s">
        <v>49</v>
      </c>
      <c r="P2941">
        <v>6979</v>
      </c>
      <c r="Q2941">
        <v>22193</v>
      </c>
      <c r="R2941">
        <v>6</v>
      </c>
      <c r="S2941" t="s">
        <v>64</v>
      </c>
    </row>
    <row r="2942" spans="1:19" x14ac:dyDescent="0.3">
      <c r="A2942">
        <v>111952</v>
      </c>
      <c r="B2942" s="1">
        <v>44621</v>
      </c>
      <c r="C2942" t="s">
        <v>39</v>
      </c>
      <c r="D2942" t="s">
        <v>18</v>
      </c>
      <c r="E2942" t="s">
        <v>27</v>
      </c>
      <c r="F2942" t="s">
        <v>57</v>
      </c>
      <c r="G2942" t="s">
        <v>29</v>
      </c>
      <c r="H2942" t="s">
        <v>43</v>
      </c>
      <c r="I2942" t="s">
        <v>48</v>
      </c>
      <c r="J2942">
        <v>0.02</v>
      </c>
      <c r="K2942">
        <v>292643.38</v>
      </c>
      <c r="L2942">
        <v>3402.83</v>
      </c>
      <c r="M2942">
        <v>6.46</v>
      </c>
      <c r="N2942" t="s">
        <v>58</v>
      </c>
      <c r="O2942" t="s">
        <v>25</v>
      </c>
      <c r="P2942">
        <v>8432</v>
      </c>
      <c r="Q2942">
        <v>26495</v>
      </c>
      <c r="R2942">
        <v>5</v>
      </c>
      <c r="S2942" t="s">
        <v>26</v>
      </c>
    </row>
    <row r="2943" spans="1:19" x14ac:dyDescent="0.3">
      <c r="A2943">
        <v>119198</v>
      </c>
      <c r="B2943" s="1">
        <v>44678</v>
      </c>
      <c r="C2943" t="s">
        <v>34</v>
      </c>
      <c r="D2943" t="s">
        <v>18</v>
      </c>
      <c r="E2943" t="s">
        <v>27</v>
      </c>
      <c r="F2943" t="s">
        <v>104</v>
      </c>
      <c r="G2943" t="s">
        <v>29</v>
      </c>
      <c r="H2943" t="s">
        <v>30</v>
      </c>
      <c r="I2943" t="s">
        <v>48</v>
      </c>
      <c r="J2943">
        <v>0.03</v>
      </c>
      <c r="K2943">
        <v>381987.92000000004</v>
      </c>
      <c r="L2943">
        <v>4441.72</v>
      </c>
      <c r="M2943">
        <v>4.92</v>
      </c>
      <c r="N2943" t="s">
        <v>24</v>
      </c>
      <c r="O2943" t="s">
        <v>49</v>
      </c>
      <c r="P2943">
        <v>11250</v>
      </c>
      <c r="Q2943">
        <v>34843</v>
      </c>
      <c r="R2943">
        <v>5</v>
      </c>
      <c r="S2943" t="s">
        <v>50</v>
      </c>
    </row>
    <row r="2944" spans="1:19" x14ac:dyDescent="0.3">
      <c r="A2944">
        <v>119188</v>
      </c>
      <c r="B2944" s="1">
        <v>44667</v>
      </c>
      <c r="C2944" t="s">
        <v>34</v>
      </c>
      <c r="D2944" t="s">
        <v>40</v>
      </c>
      <c r="E2944" t="s">
        <v>35</v>
      </c>
      <c r="F2944" t="s">
        <v>103</v>
      </c>
      <c r="G2944" t="s">
        <v>42</v>
      </c>
      <c r="H2944" t="s">
        <v>22</v>
      </c>
      <c r="I2944" t="s">
        <v>31</v>
      </c>
      <c r="J2944">
        <v>0.1</v>
      </c>
      <c r="K2944">
        <v>784737.96000000008</v>
      </c>
      <c r="L2944">
        <v>9124.86</v>
      </c>
      <c r="M2944">
        <v>0.45</v>
      </c>
      <c r="N2944" t="s">
        <v>44</v>
      </c>
      <c r="O2944" t="s">
        <v>49</v>
      </c>
      <c r="P2944">
        <v>23959</v>
      </c>
      <c r="Q2944">
        <v>72488</v>
      </c>
      <c r="R2944">
        <v>8</v>
      </c>
      <c r="S2944" t="s">
        <v>45</v>
      </c>
    </row>
    <row r="2945" spans="1:19" x14ac:dyDescent="0.3">
      <c r="A2945">
        <v>111962</v>
      </c>
      <c r="B2945" s="1">
        <v>44563</v>
      </c>
      <c r="C2945" t="s">
        <v>17</v>
      </c>
      <c r="D2945" t="s">
        <v>40</v>
      </c>
      <c r="E2945" t="s">
        <v>55</v>
      </c>
      <c r="F2945" t="s">
        <v>57</v>
      </c>
      <c r="G2945" t="s">
        <v>42</v>
      </c>
      <c r="H2945" t="s">
        <v>43</v>
      </c>
      <c r="I2945" t="s">
        <v>23</v>
      </c>
      <c r="J2945">
        <v>0.12</v>
      </c>
      <c r="K2945">
        <v>285401.32</v>
      </c>
      <c r="L2945">
        <v>3318.62</v>
      </c>
      <c r="M2945">
        <v>7.08</v>
      </c>
      <c r="N2945" t="s">
        <v>24</v>
      </c>
      <c r="O2945" t="s">
        <v>25</v>
      </c>
      <c r="P2945">
        <v>8209</v>
      </c>
      <c r="Q2945">
        <v>25836</v>
      </c>
      <c r="R2945">
        <v>8</v>
      </c>
      <c r="S2945" t="s">
        <v>26</v>
      </c>
    </row>
    <row r="2946" spans="1:19" x14ac:dyDescent="0.3">
      <c r="A2946">
        <v>119179</v>
      </c>
      <c r="B2946" s="1">
        <v>44669</v>
      </c>
      <c r="C2946" t="s">
        <v>34</v>
      </c>
      <c r="D2946" t="s">
        <v>18</v>
      </c>
      <c r="E2946" t="s">
        <v>19</v>
      </c>
      <c r="F2946" t="s">
        <v>47</v>
      </c>
      <c r="G2946" t="s">
        <v>42</v>
      </c>
      <c r="H2946" t="s">
        <v>30</v>
      </c>
      <c r="I2946" t="s">
        <v>31</v>
      </c>
      <c r="J2946">
        <v>0.02</v>
      </c>
      <c r="K2946">
        <v>390541.48000000004</v>
      </c>
      <c r="L2946">
        <v>4541.18</v>
      </c>
      <c r="M2946">
        <v>5.8</v>
      </c>
      <c r="N2946" t="s">
        <v>24</v>
      </c>
      <c r="O2946" t="s">
        <v>32</v>
      </c>
      <c r="P2946">
        <v>11523</v>
      </c>
      <c r="Q2946">
        <v>35651</v>
      </c>
      <c r="R2946">
        <v>5</v>
      </c>
      <c r="S2946" t="s">
        <v>50</v>
      </c>
    </row>
    <row r="2947" spans="1:19" x14ac:dyDescent="0.3">
      <c r="A2947">
        <v>119172</v>
      </c>
      <c r="B2947" s="1">
        <v>44702</v>
      </c>
      <c r="C2947" t="s">
        <v>91</v>
      </c>
      <c r="D2947" t="s">
        <v>40</v>
      </c>
      <c r="E2947" t="s">
        <v>19</v>
      </c>
      <c r="F2947" t="s">
        <v>36</v>
      </c>
      <c r="G2947" t="s">
        <v>42</v>
      </c>
      <c r="H2947" t="s">
        <v>30</v>
      </c>
      <c r="I2947" t="s">
        <v>31</v>
      </c>
      <c r="J2947">
        <v>0.13</v>
      </c>
      <c r="K2947">
        <v>435722.44</v>
      </c>
      <c r="L2947">
        <v>5066.54</v>
      </c>
      <c r="M2947">
        <v>1.1499999999999999</v>
      </c>
      <c r="N2947" t="s">
        <v>58</v>
      </c>
      <c r="O2947" t="s">
        <v>49</v>
      </c>
      <c r="P2947">
        <v>12951</v>
      </c>
      <c r="Q2947">
        <v>39882</v>
      </c>
      <c r="R2947">
        <v>10</v>
      </c>
      <c r="S2947" t="s">
        <v>33</v>
      </c>
    </row>
    <row r="2948" spans="1:19" x14ac:dyDescent="0.3">
      <c r="A2948">
        <v>119169</v>
      </c>
      <c r="B2948" s="1">
        <v>44607</v>
      </c>
      <c r="C2948" t="s">
        <v>65</v>
      </c>
      <c r="D2948" t="s">
        <v>40</v>
      </c>
      <c r="E2948" t="s">
        <v>35</v>
      </c>
      <c r="F2948" t="s">
        <v>82</v>
      </c>
      <c r="G2948" t="s">
        <v>21</v>
      </c>
      <c r="H2948" t="s">
        <v>22</v>
      </c>
      <c r="I2948" t="s">
        <v>37</v>
      </c>
      <c r="J2948">
        <v>0.04</v>
      </c>
      <c r="K2948">
        <v>802080.72000000009</v>
      </c>
      <c r="L2948">
        <v>9326.52</v>
      </c>
      <c r="M2948">
        <v>0.62740289548205319</v>
      </c>
      <c r="N2948" t="s">
        <v>38</v>
      </c>
      <c r="O2948" t="s">
        <v>32</v>
      </c>
      <c r="P2948">
        <v>14390</v>
      </c>
      <c r="Q2948">
        <v>47838</v>
      </c>
      <c r="R2948">
        <v>1</v>
      </c>
      <c r="S2948" t="s">
        <v>26</v>
      </c>
    </row>
    <row r="2949" spans="1:19" x14ac:dyDescent="0.3">
      <c r="A2949">
        <v>119162</v>
      </c>
      <c r="B2949" s="1">
        <v>44634</v>
      </c>
      <c r="C2949" t="s">
        <v>39</v>
      </c>
      <c r="D2949" t="s">
        <v>40</v>
      </c>
      <c r="E2949" t="s">
        <v>19</v>
      </c>
      <c r="F2949" t="s">
        <v>70</v>
      </c>
      <c r="G2949" t="s">
        <v>42</v>
      </c>
      <c r="H2949" t="s">
        <v>52</v>
      </c>
      <c r="I2949" t="s">
        <v>23</v>
      </c>
      <c r="J2949">
        <v>0.15</v>
      </c>
      <c r="K2949">
        <v>1170155.5599999998</v>
      </c>
      <c r="L2949">
        <v>13606.46</v>
      </c>
      <c r="M2949">
        <v>4.07</v>
      </c>
      <c r="N2949" t="s">
        <v>44</v>
      </c>
      <c r="O2949" t="s">
        <v>25</v>
      </c>
      <c r="P2949">
        <v>35829</v>
      </c>
      <c r="Q2949">
        <v>107646</v>
      </c>
      <c r="R2949">
        <v>7</v>
      </c>
      <c r="S2949" t="s">
        <v>64</v>
      </c>
    </row>
    <row r="2950" spans="1:19" x14ac:dyDescent="0.3">
      <c r="A2950">
        <v>111990</v>
      </c>
      <c r="B2950" s="1">
        <v>44619</v>
      </c>
      <c r="C2950" t="s">
        <v>65</v>
      </c>
      <c r="D2950" t="s">
        <v>40</v>
      </c>
      <c r="E2950" t="s">
        <v>27</v>
      </c>
      <c r="F2950" t="s">
        <v>109</v>
      </c>
      <c r="G2950" t="s">
        <v>29</v>
      </c>
      <c r="H2950" t="s">
        <v>30</v>
      </c>
      <c r="I2950" t="s">
        <v>48</v>
      </c>
      <c r="J2950">
        <v>0.1</v>
      </c>
      <c r="K2950">
        <v>543378.96</v>
      </c>
      <c r="L2950">
        <v>6318.36</v>
      </c>
      <c r="M2950">
        <v>7.09</v>
      </c>
      <c r="N2950" t="s">
        <v>24</v>
      </c>
      <c r="O2950" t="s">
        <v>32</v>
      </c>
      <c r="P2950">
        <v>16362</v>
      </c>
      <c r="Q2950">
        <v>49984</v>
      </c>
      <c r="R2950">
        <v>1</v>
      </c>
      <c r="S2950" t="s">
        <v>50</v>
      </c>
    </row>
    <row r="2951" spans="1:19" x14ac:dyDescent="0.3">
      <c r="A2951">
        <v>119158</v>
      </c>
      <c r="B2951" s="1">
        <v>44624</v>
      </c>
      <c r="C2951" t="s">
        <v>39</v>
      </c>
      <c r="D2951" t="s">
        <v>61</v>
      </c>
      <c r="E2951" t="s">
        <v>62</v>
      </c>
      <c r="F2951" t="s">
        <v>88</v>
      </c>
      <c r="G2951" t="s">
        <v>21</v>
      </c>
      <c r="H2951" t="s">
        <v>22</v>
      </c>
      <c r="I2951" t="s">
        <v>31</v>
      </c>
      <c r="J2951">
        <v>0.08</v>
      </c>
      <c r="K2951">
        <v>784805.9</v>
      </c>
      <c r="L2951">
        <v>9125.65</v>
      </c>
      <c r="M2951">
        <v>3.86</v>
      </c>
      <c r="N2951" t="s">
        <v>53</v>
      </c>
      <c r="O2951" t="s">
        <v>25</v>
      </c>
      <c r="P2951">
        <v>23962</v>
      </c>
      <c r="Q2951">
        <v>72497</v>
      </c>
      <c r="R2951">
        <v>8</v>
      </c>
      <c r="S2951" t="s">
        <v>26</v>
      </c>
    </row>
    <row r="2952" spans="1:19" x14ac:dyDescent="0.3">
      <c r="A2952">
        <v>112000</v>
      </c>
      <c r="B2952" s="1">
        <v>44570</v>
      </c>
      <c r="C2952" t="s">
        <v>17</v>
      </c>
      <c r="D2952" t="s">
        <v>40</v>
      </c>
      <c r="E2952" t="s">
        <v>35</v>
      </c>
      <c r="F2952" t="s">
        <v>81</v>
      </c>
      <c r="G2952" t="s">
        <v>42</v>
      </c>
      <c r="H2952" t="s">
        <v>22</v>
      </c>
      <c r="I2952" t="s">
        <v>48</v>
      </c>
      <c r="J2952">
        <v>0.04</v>
      </c>
      <c r="K2952">
        <v>698186.7</v>
      </c>
      <c r="L2952">
        <v>8118.45</v>
      </c>
      <c r="M2952">
        <v>5.79</v>
      </c>
      <c r="N2952" t="s">
        <v>53</v>
      </c>
      <c r="O2952" t="s">
        <v>49</v>
      </c>
      <c r="P2952">
        <v>21239</v>
      </c>
      <c r="Q2952">
        <v>64430</v>
      </c>
      <c r="R2952">
        <v>7</v>
      </c>
      <c r="S2952" t="s">
        <v>33</v>
      </c>
    </row>
    <row r="2953" spans="1:19" x14ac:dyDescent="0.3">
      <c r="A2953">
        <v>112010</v>
      </c>
      <c r="B2953" s="1">
        <v>44603</v>
      </c>
      <c r="C2953" t="s">
        <v>65</v>
      </c>
      <c r="D2953" t="s">
        <v>40</v>
      </c>
      <c r="E2953" t="s">
        <v>27</v>
      </c>
      <c r="F2953" t="s">
        <v>20</v>
      </c>
      <c r="G2953" t="s">
        <v>21</v>
      </c>
      <c r="H2953" t="s">
        <v>30</v>
      </c>
      <c r="I2953" t="s">
        <v>37</v>
      </c>
      <c r="J2953">
        <v>0.08</v>
      </c>
      <c r="K2953">
        <v>396991.48000000004</v>
      </c>
      <c r="L2953">
        <v>4616.18</v>
      </c>
      <c r="M2953">
        <v>0.64527762184906323</v>
      </c>
      <c r="N2953" t="s">
        <v>24</v>
      </c>
      <c r="O2953" t="s">
        <v>32</v>
      </c>
      <c r="P2953">
        <v>6887</v>
      </c>
      <c r="Q2953">
        <v>23409</v>
      </c>
      <c r="R2953">
        <v>1</v>
      </c>
      <c r="S2953" t="s">
        <v>26</v>
      </c>
    </row>
    <row r="2954" spans="1:19" x14ac:dyDescent="0.3">
      <c r="A2954">
        <v>112011</v>
      </c>
      <c r="B2954" s="1">
        <v>44708</v>
      </c>
      <c r="C2954" t="s">
        <v>91</v>
      </c>
      <c r="D2954" t="s">
        <v>18</v>
      </c>
      <c r="E2954" t="s">
        <v>19</v>
      </c>
      <c r="F2954" t="s">
        <v>86</v>
      </c>
      <c r="G2954" t="s">
        <v>21</v>
      </c>
      <c r="H2954" t="s">
        <v>43</v>
      </c>
      <c r="I2954" t="s">
        <v>23</v>
      </c>
      <c r="J2954">
        <v>0.02</v>
      </c>
      <c r="K2954">
        <v>214709.31999999998</v>
      </c>
      <c r="L2954">
        <v>2496.62</v>
      </c>
      <c r="M2954">
        <v>1.25</v>
      </c>
      <c r="N2954" t="s">
        <v>24</v>
      </c>
      <c r="O2954" t="s">
        <v>25</v>
      </c>
      <c r="P2954">
        <v>6103</v>
      </c>
      <c r="Q2954">
        <v>19596</v>
      </c>
      <c r="R2954">
        <v>4</v>
      </c>
      <c r="S2954" t="s">
        <v>50</v>
      </c>
    </row>
    <row r="2955" spans="1:19" x14ac:dyDescent="0.3">
      <c r="A2955">
        <v>119156</v>
      </c>
      <c r="B2955" s="1">
        <v>44711</v>
      </c>
      <c r="C2955" t="s">
        <v>91</v>
      </c>
      <c r="D2955" t="s">
        <v>40</v>
      </c>
      <c r="E2955" t="s">
        <v>19</v>
      </c>
      <c r="F2955" t="s">
        <v>96</v>
      </c>
      <c r="G2955" t="s">
        <v>60</v>
      </c>
      <c r="H2955" t="s">
        <v>22</v>
      </c>
      <c r="I2955" t="s">
        <v>48</v>
      </c>
      <c r="J2955">
        <v>0.01</v>
      </c>
      <c r="K2955">
        <v>908228.79999999993</v>
      </c>
      <c r="L2955">
        <v>10560.8</v>
      </c>
      <c r="M2955">
        <v>2.48</v>
      </c>
      <c r="N2955" t="s">
        <v>53</v>
      </c>
      <c r="O2955" t="s">
        <v>32</v>
      </c>
      <c r="P2955">
        <v>27877</v>
      </c>
      <c r="Q2955">
        <v>84093</v>
      </c>
      <c r="R2955">
        <v>7</v>
      </c>
      <c r="S2955" t="s">
        <v>26</v>
      </c>
    </row>
    <row r="2956" spans="1:19" x14ac:dyDescent="0.3">
      <c r="A2956">
        <v>112026</v>
      </c>
      <c r="B2956" s="1">
        <v>44638</v>
      </c>
      <c r="C2956" t="s">
        <v>39</v>
      </c>
      <c r="D2956" t="s">
        <v>61</v>
      </c>
      <c r="E2956" t="s">
        <v>62</v>
      </c>
      <c r="F2956" t="s">
        <v>76</v>
      </c>
      <c r="G2956" t="s">
        <v>21</v>
      </c>
      <c r="H2956" t="s">
        <v>30</v>
      </c>
      <c r="I2956" t="s">
        <v>37</v>
      </c>
      <c r="J2956">
        <v>0.11</v>
      </c>
      <c r="K2956">
        <v>449842.77999999997</v>
      </c>
      <c r="L2956">
        <v>5230.7299999999996</v>
      </c>
      <c r="M2956">
        <v>0.26812089550515089</v>
      </c>
      <c r="N2956" t="s">
        <v>53</v>
      </c>
      <c r="O2956" t="s">
        <v>32</v>
      </c>
      <c r="P2956">
        <v>7876</v>
      </c>
      <c r="Q2956">
        <v>26626</v>
      </c>
      <c r="R2956">
        <v>1</v>
      </c>
      <c r="S2956" t="s">
        <v>45</v>
      </c>
    </row>
    <row r="2957" spans="1:19" x14ac:dyDescent="0.3">
      <c r="A2957">
        <v>119134</v>
      </c>
      <c r="B2957" s="1">
        <v>44613</v>
      </c>
      <c r="C2957" t="s">
        <v>65</v>
      </c>
      <c r="D2957" t="s">
        <v>40</v>
      </c>
      <c r="E2957" t="s">
        <v>55</v>
      </c>
      <c r="F2957" t="s">
        <v>95</v>
      </c>
      <c r="G2957" t="s">
        <v>29</v>
      </c>
      <c r="H2957" t="s">
        <v>22</v>
      </c>
      <c r="I2957" t="s">
        <v>37</v>
      </c>
      <c r="J2957">
        <v>0.11</v>
      </c>
      <c r="K2957">
        <v>771719.27999999991</v>
      </c>
      <c r="L2957">
        <v>8973.48</v>
      </c>
      <c r="M2957">
        <v>0.72392641786390755</v>
      </c>
      <c r="N2957" t="s">
        <v>53</v>
      </c>
      <c r="O2957" t="s">
        <v>25</v>
      </c>
      <c r="P2957">
        <v>13833</v>
      </c>
      <c r="Q2957">
        <v>46026</v>
      </c>
      <c r="R2957">
        <v>1</v>
      </c>
      <c r="S2957" t="s">
        <v>64</v>
      </c>
    </row>
    <row r="2958" spans="1:19" x14ac:dyDescent="0.3">
      <c r="A2958">
        <v>119130</v>
      </c>
      <c r="B2958" s="1">
        <v>44607</v>
      </c>
      <c r="C2958" t="s">
        <v>65</v>
      </c>
      <c r="D2958" t="s">
        <v>18</v>
      </c>
      <c r="E2958" t="s">
        <v>27</v>
      </c>
      <c r="F2958" t="s">
        <v>86</v>
      </c>
      <c r="G2958" t="s">
        <v>42</v>
      </c>
      <c r="H2958" t="s">
        <v>52</v>
      </c>
      <c r="I2958" t="s">
        <v>37</v>
      </c>
      <c r="J2958">
        <v>0.11</v>
      </c>
      <c r="K2958">
        <v>1135011.6599999999</v>
      </c>
      <c r="L2958">
        <v>13197.81</v>
      </c>
      <c r="M2958">
        <v>1.0510339103801918</v>
      </c>
      <c r="N2958" t="s">
        <v>53</v>
      </c>
      <c r="O2958" t="s">
        <v>49</v>
      </c>
      <c r="P2958">
        <v>20477</v>
      </c>
      <c r="Q2958">
        <v>67659</v>
      </c>
      <c r="R2958">
        <v>1</v>
      </c>
      <c r="S2958" t="s">
        <v>50</v>
      </c>
    </row>
    <row r="2959" spans="1:19" x14ac:dyDescent="0.3">
      <c r="A2959">
        <v>112046</v>
      </c>
      <c r="B2959" s="1">
        <v>44710</v>
      </c>
      <c r="C2959" t="s">
        <v>91</v>
      </c>
      <c r="D2959" t="s">
        <v>40</v>
      </c>
      <c r="E2959" t="s">
        <v>35</v>
      </c>
      <c r="F2959" t="s">
        <v>109</v>
      </c>
      <c r="G2959" t="s">
        <v>42</v>
      </c>
      <c r="H2959" t="s">
        <v>43</v>
      </c>
      <c r="I2959" t="s">
        <v>31</v>
      </c>
      <c r="J2959">
        <v>0.09</v>
      </c>
      <c r="K2959">
        <v>43000</v>
      </c>
      <c r="L2959">
        <v>500</v>
      </c>
      <c r="M2959">
        <v>2.25</v>
      </c>
      <c r="N2959" t="s">
        <v>58</v>
      </c>
      <c r="O2959" t="s">
        <v>25</v>
      </c>
      <c r="P2959">
        <v>823</v>
      </c>
      <c r="Q2959">
        <v>3959</v>
      </c>
      <c r="R2959">
        <v>6</v>
      </c>
      <c r="S2959" t="s">
        <v>50</v>
      </c>
    </row>
    <row r="2960" spans="1:19" x14ac:dyDescent="0.3">
      <c r="A2960">
        <v>119121</v>
      </c>
      <c r="B2960" s="1">
        <v>44673</v>
      </c>
      <c r="C2960" t="s">
        <v>34</v>
      </c>
      <c r="D2960" t="s">
        <v>18</v>
      </c>
      <c r="E2960" t="s">
        <v>19</v>
      </c>
      <c r="F2960" t="s">
        <v>100</v>
      </c>
      <c r="G2960" t="s">
        <v>21</v>
      </c>
      <c r="H2960" t="s">
        <v>22</v>
      </c>
      <c r="I2960" t="s">
        <v>37</v>
      </c>
      <c r="J2960">
        <v>0.04</v>
      </c>
      <c r="K2960">
        <v>728800.98</v>
      </c>
      <c r="L2960">
        <v>8474.43</v>
      </c>
      <c r="M2960">
        <v>1.0939332536610158</v>
      </c>
      <c r="N2960" t="s">
        <v>44</v>
      </c>
      <c r="O2960" t="s">
        <v>25</v>
      </c>
      <c r="P2960">
        <v>13048</v>
      </c>
      <c r="Q2960">
        <v>43470</v>
      </c>
      <c r="R2960">
        <v>1</v>
      </c>
      <c r="S2960" t="s">
        <v>45</v>
      </c>
    </row>
    <row r="2961" spans="1:19" x14ac:dyDescent="0.3">
      <c r="A2961">
        <v>112066</v>
      </c>
      <c r="B2961" s="1">
        <v>44633</v>
      </c>
      <c r="C2961" t="s">
        <v>39</v>
      </c>
      <c r="D2961" t="s">
        <v>18</v>
      </c>
      <c r="E2961" t="s">
        <v>55</v>
      </c>
      <c r="F2961" t="s">
        <v>68</v>
      </c>
      <c r="G2961" t="s">
        <v>29</v>
      </c>
      <c r="H2961" t="s">
        <v>30</v>
      </c>
      <c r="I2961" t="s">
        <v>48</v>
      </c>
      <c r="J2961">
        <v>0.02</v>
      </c>
      <c r="K2961">
        <v>564389.62</v>
      </c>
      <c r="L2961">
        <v>6562.67</v>
      </c>
      <c r="M2961">
        <v>5.73</v>
      </c>
      <c r="N2961" t="s">
        <v>38</v>
      </c>
      <c r="O2961" t="s">
        <v>49</v>
      </c>
      <c r="P2961">
        <v>17009</v>
      </c>
      <c r="Q2961">
        <v>51900</v>
      </c>
      <c r="R2961">
        <v>3</v>
      </c>
      <c r="S2961" t="s">
        <v>45</v>
      </c>
    </row>
    <row r="2962" spans="1:19" x14ac:dyDescent="0.3">
      <c r="A2962">
        <v>119110</v>
      </c>
      <c r="B2962" s="1">
        <v>44658</v>
      </c>
      <c r="C2962" t="s">
        <v>34</v>
      </c>
      <c r="D2962" t="s">
        <v>18</v>
      </c>
      <c r="E2962" t="s">
        <v>27</v>
      </c>
      <c r="F2962" t="s">
        <v>75</v>
      </c>
      <c r="G2962" t="s">
        <v>21</v>
      </c>
      <c r="H2962" t="s">
        <v>43</v>
      </c>
      <c r="I2962" t="s">
        <v>37</v>
      </c>
      <c r="J2962">
        <v>0.05</v>
      </c>
      <c r="K2962">
        <v>289593.82</v>
      </c>
      <c r="L2962">
        <v>3367.37</v>
      </c>
      <c r="M2962">
        <v>8.9373631835049996E-3</v>
      </c>
      <c r="N2962" t="s">
        <v>58</v>
      </c>
      <c r="O2962" t="s">
        <v>25</v>
      </c>
      <c r="P2962">
        <v>4897</v>
      </c>
      <c r="Q2962">
        <v>16928</v>
      </c>
      <c r="R2962">
        <v>1</v>
      </c>
      <c r="S2962" t="s">
        <v>45</v>
      </c>
    </row>
    <row r="2963" spans="1:19" x14ac:dyDescent="0.3">
      <c r="A2963">
        <v>119103</v>
      </c>
      <c r="B2963" s="1">
        <v>44618</v>
      </c>
      <c r="C2963" t="s">
        <v>65</v>
      </c>
      <c r="D2963" t="s">
        <v>40</v>
      </c>
      <c r="E2963" t="s">
        <v>27</v>
      </c>
      <c r="F2963" t="s">
        <v>63</v>
      </c>
      <c r="G2963" t="s">
        <v>21</v>
      </c>
      <c r="H2963" t="s">
        <v>43</v>
      </c>
      <c r="I2963" t="s">
        <v>48</v>
      </c>
      <c r="J2963">
        <v>0.15</v>
      </c>
      <c r="K2963">
        <v>211871.31999999998</v>
      </c>
      <c r="L2963">
        <v>2463.62</v>
      </c>
      <c r="M2963">
        <v>7.22</v>
      </c>
      <c r="N2963" t="s">
        <v>53</v>
      </c>
      <c r="O2963" t="s">
        <v>49</v>
      </c>
      <c r="P2963">
        <v>6020</v>
      </c>
      <c r="Q2963">
        <v>19351</v>
      </c>
      <c r="R2963">
        <v>4</v>
      </c>
      <c r="S2963" t="s">
        <v>64</v>
      </c>
    </row>
    <row r="2964" spans="1:19" x14ac:dyDescent="0.3">
      <c r="A2964">
        <v>119079</v>
      </c>
      <c r="B2964" s="1">
        <v>44657</v>
      </c>
      <c r="C2964" t="s">
        <v>34</v>
      </c>
      <c r="D2964" t="s">
        <v>18</v>
      </c>
      <c r="E2964" t="s">
        <v>55</v>
      </c>
      <c r="F2964" t="s">
        <v>74</v>
      </c>
      <c r="G2964" t="s">
        <v>29</v>
      </c>
      <c r="H2964" t="s">
        <v>22</v>
      </c>
      <c r="I2964" t="s">
        <v>48</v>
      </c>
      <c r="J2964">
        <v>0.02</v>
      </c>
      <c r="K2964">
        <v>732519.62</v>
      </c>
      <c r="L2964">
        <v>8517.67</v>
      </c>
      <c r="M2964">
        <v>6.11</v>
      </c>
      <c r="N2964" t="s">
        <v>24</v>
      </c>
      <c r="O2964" t="s">
        <v>32</v>
      </c>
      <c r="P2964">
        <v>22336</v>
      </c>
      <c r="Q2964">
        <v>67679</v>
      </c>
      <c r="R2964">
        <v>9</v>
      </c>
      <c r="S2964" t="s">
        <v>64</v>
      </c>
    </row>
    <row r="2965" spans="1:19" x14ac:dyDescent="0.3">
      <c r="A2965">
        <v>112095</v>
      </c>
      <c r="B2965" s="1">
        <v>44562</v>
      </c>
      <c r="C2965" t="s">
        <v>17</v>
      </c>
      <c r="D2965" t="s">
        <v>40</v>
      </c>
      <c r="E2965" t="s">
        <v>27</v>
      </c>
      <c r="F2965" t="s">
        <v>47</v>
      </c>
      <c r="G2965" t="s">
        <v>42</v>
      </c>
      <c r="H2965" t="s">
        <v>30</v>
      </c>
      <c r="I2965" t="s">
        <v>23</v>
      </c>
      <c r="J2965">
        <v>7.0000000000000007E-2</v>
      </c>
      <c r="K2965">
        <v>556644.46</v>
      </c>
      <c r="L2965">
        <v>6472.61</v>
      </c>
      <c r="M2965">
        <v>1.43</v>
      </c>
      <c r="N2965" t="s">
        <v>58</v>
      </c>
      <c r="O2965" t="s">
        <v>32</v>
      </c>
      <c r="P2965">
        <v>16771</v>
      </c>
      <c r="Q2965">
        <v>51196</v>
      </c>
      <c r="R2965">
        <v>2</v>
      </c>
      <c r="S2965" t="s">
        <v>50</v>
      </c>
    </row>
    <row r="2966" spans="1:19" x14ac:dyDescent="0.3">
      <c r="A2966">
        <v>112096</v>
      </c>
      <c r="B2966" s="1">
        <v>44573</v>
      </c>
      <c r="C2966" t="s">
        <v>17</v>
      </c>
      <c r="D2966" t="s">
        <v>40</v>
      </c>
      <c r="E2966" t="s">
        <v>35</v>
      </c>
      <c r="F2966" t="s">
        <v>57</v>
      </c>
      <c r="G2966" t="s">
        <v>42</v>
      </c>
      <c r="H2966" t="s">
        <v>30</v>
      </c>
      <c r="I2966" t="s">
        <v>48</v>
      </c>
      <c r="J2966">
        <v>0.01</v>
      </c>
      <c r="K2966">
        <v>557521.66</v>
      </c>
      <c r="L2966">
        <v>6482.81</v>
      </c>
      <c r="M2966">
        <v>5.19</v>
      </c>
      <c r="N2966" t="s">
        <v>24</v>
      </c>
      <c r="O2966" t="s">
        <v>32</v>
      </c>
      <c r="P2966">
        <v>16800</v>
      </c>
      <c r="Q2966">
        <v>51281</v>
      </c>
      <c r="R2966">
        <v>9</v>
      </c>
      <c r="S2966" t="s">
        <v>26</v>
      </c>
    </row>
    <row r="2967" spans="1:19" x14ac:dyDescent="0.3">
      <c r="A2967">
        <v>119032</v>
      </c>
      <c r="B2967" s="1">
        <v>44598</v>
      </c>
      <c r="C2967" t="s">
        <v>65</v>
      </c>
      <c r="D2967" t="s">
        <v>18</v>
      </c>
      <c r="E2967" t="s">
        <v>55</v>
      </c>
      <c r="F2967" t="s">
        <v>92</v>
      </c>
      <c r="G2967" t="s">
        <v>29</v>
      </c>
      <c r="H2967" t="s">
        <v>52</v>
      </c>
      <c r="I2967" t="s">
        <v>37</v>
      </c>
      <c r="J2967">
        <v>0.11</v>
      </c>
      <c r="K2967">
        <v>1290000</v>
      </c>
      <c r="L2967">
        <v>15000</v>
      </c>
      <c r="M2967">
        <v>0.58807849747463103</v>
      </c>
      <c r="N2967" t="s">
        <v>53</v>
      </c>
      <c r="O2967" t="s">
        <v>49</v>
      </c>
      <c r="P2967">
        <v>23431</v>
      </c>
      <c r="Q2967">
        <v>77277</v>
      </c>
      <c r="R2967">
        <v>1</v>
      </c>
      <c r="S2967" t="s">
        <v>50</v>
      </c>
    </row>
    <row r="2968" spans="1:19" x14ac:dyDescent="0.3">
      <c r="A2968">
        <v>119001</v>
      </c>
      <c r="B2968" s="1">
        <v>44638</v>
      </c>
      <c r="C2968" t="s">
        <v>39</v>
      </c>
      <c r="D2968" t="s">
        <v>18</v>
      </c>
      <c r="E2968" t="s">
        <v>19</v>
      </c>
      <c r="F2968" t="s">
        <v>78</v>
      </c>
      <c r="G2968" t="s">
        <v>60</v>
      </c>
      <c r="H2968" t="s">
        <v>22</v>
      </c>
      <c r="I2968" t="s">
        <v>31</v>
      </c>
      <c r="J2968">
        <v>7.0000000000000007E-2</v>
      </c>
      <c r="K2968">
        <v>767125.15999999992</v>
      </c>
      <c r="L2968">
        <v>8920.06</v>
      </c>
      <c r="M2968">
        <v>2.0699999999999998</v>
      </c>
      <c r="N2968" t="s">
        <v>24</v>
      </c>
      <c r="O2968" t="s">
        <v>25</v>
      </c>
      <c r="P2968">
        <v>23412</v>
      </c>
      <c r="Q2968">
        <v>70866</v>
      </c>
      <c r="R2968">
        <v>10</v>
      </c>
      <c r="S2968" t="s">
        <v>33</v>
      </c>
    </row>
    <row r="2969" spans="1:19" x14ac:dyDescent="0.3">
      <c r="A2969">
        <v>118984</v>
      </c>
      <c r="B2969" s="1">
        <v>44584</v>
      </c>
      <c r="C2969" t="s">
        <v>17</v>
      </c>
      <c r="D2969" t="s">
        <v>18</v>
      </c>
      <c r="E2969" t="s">
        <v>55</v>
      </c>
      <c r="F2969" t="s">
        <v>90</v>
      </c>
      <c r="G2969" t="s">
        <v>21</v>
      </c>
      <c r="H2969" t="s">
        <v>22</v>
      </c>
      <c r="I2969" t="s">
        <v>37</v>
      </c>
      <c r="J2969">
        <v>0.04</v>
      </c>
      <c r="K2969">
        <v>728077.72000000009</v>
      </c>
      <c r="L2969">
        <v>8466.02</v>
      </c>
      <c r="M2969">
        <v>1.3852912934432799</v>
      </c>
      <c r="N2969" t="s">
        <v>44</v>
      </c>
      <c r="O2969" t="s">
        <v>25</v>
      </c>
      <c r="P2969">
        <v>13035</v>
      </c>
      <c r="Q2969">
        <v>43425</v>
      </c>
      <c r="R2969">
        <v>1</v>
      </c>
      <c r="S2969" t="s">
        <v>33</v>
      </c>
    </row>
    <row r="2970" spans="1:19" x14ac:dyDescent="0.3">
      <c r="A2970">
        <v>118979</v>
      </c>
      <c r="B2970" s="1">
        <v>44688</v>
      </c>
      <c r="C2970" t="s">
        <v>91</v>
      </c>
      <c r="D2970" t="s">
        <v>18</v>
      </c>
      <c r="E2970" t="s">
        <v>19</v>
      </c>
      <c r="F2970" t="s">
        <v>68</v>
      </c>
      <c r="G2970" t="s">
        <v>29</v>
      </c>
      <c r="H2970" t="s">
        <v>43</v>
      </c>
      <c r="I2970" t="s">
        <v>48</v>
      </c>
      <c r="J2970">
        <v>0.13</v>
      </c>
      <c r="K2970">
        <v>43000</v>
      </c>
      <c r="L2970">
        <v>500</v>
      </c>
      <c r="M2970">
        <v>7.26</v>
      </c>
      <c r="N2970" t="s">
        <v>58</v>
      </c>
      <c r="O2970" t="s">
        <v>49</v>
      </c>
      <c r="P2970">
        <v>1735</v>
      </c>
      <c r="Q2970">
        <v>6659</v>
      </c>
      <c r="R2970">
        <v>7</v>
      </c>
      <c r="S2970" t="s">
        <v>45</v>
      </c>
    </row>
    <row r="2971" spans="1:19" x14ac:dyDescent="0.3">
      <c r="A2971">
        <v>118975</v>
      </c>
      <c r="B2971" s="1">
        <v>44609</v>
      </c>
      <c r="C2971" t="s">
        <v>65</v>
      </c>
      <c r="D2971" t="s">
        <v>18</v>
      </c>
      <c r="E2971" t="s">
        <v>27</v>
      </c>
      <c r="F2971" t="s">
        <v>105</v>
      </c>
      <c r="G2971" t="s">
        <v>29</v>
      </c>
      <c r="H2971" t="s">
        <v>52</v>
      </c>
      <c r="I2971" t="s">
        <v>31</v>
      </c>
      <c r="J2971">
        <v>0.13</v>
      </c>
      <c r="K2971">
        <v>1012170.98</v>
      </c>
      <c r="L2971">
        <v>11769.43</v>
      </c>
      <c r="M2971">
        <v>4.34</v>
      </c>
      <c r="N2971" t="s">
        <v>58</v>
      </c>
      <c r="O2971" t="s">
        <v>25</v>
      </c>
      <c r="P2971">
        <v>31170</v>
      </c>
      <c r="Q2971">
        <v>93847</v>
      </c>
      <c r="R2971">
        <v>8</v>
      </c>
      <c r="S2971" t="s">
        <v>50</v>
      </c>
    </row>
    <row r="2972" spans="1:19" x14ac:dyDescent="0.3">
      <c r="A2972">
        <v>112113</v>
      </c>
      <c r="B2972" s="1">
        <v>44609</v>
      </c>
      <c r="C2972" t="s">
        <v>65</v>
      </c>
      <c r="D2972" t="s">
        <v>18</v>
      </c>
      <c r="E2972" t="s">
        <v>35</v>
      </c>
      <c r="F2972" t="s">
        <v>36</v>
      </c>
      <c r="G2972" t="s">
        <v>21</v>
      </c>
      <c r="H2972" t="s">
        <v>30</v>
      </c>
      <c r="I2972" t="s">
        <v>23</v>
      </c>
      <c r="J2972">
        <v>0.06</v>
      </c>
      <c r="K2972">
        <v>447922.39999999997</v>
      </c>
      <c r="L2972">
        <v>5208.3999999999996</v>
      </c>
      <c r="M2972">
        <v>1.44</v>
      </c>
      <c r="N2972" t="s">
        <v>44</v>
      </c>
      <c r="O2972" t="s">
        <v>32</v>
      </c>
      <c r="P2972">
        <v>13345</v>
      </c>
      <c r="Q2972">
        <v>41050</v>
      </c>
      <c r="R2972">
        <v>7</v>
      </c>
      <c r="S2972" t="s">
        <v>33</v>
      </c>
    </row>
    <row r="2973" spans="1:19" x14ac:dyDescent="0.3">
      <c r="A2973">
        <v>118974</v>
      </c>
      <c r="B2973" s="1">
        <v>44636</v>
      </c>
      <c r="C2973" t="s">
        <v>39</v>
      </c>
      <c r="D2973" t="s">
        <v>40</v>
      </c>
      <c r="E2973" t="s">
        <v>55</v>
      </c>
      <c r="F2973" t="s">
        <v>76</v>
      </c>
      <c r="G2973" t="s">
        <v>42</v>
      </c>
      <c r="H2973" t="s">
        <v>30</v>
      </c>
      <c r="I2973" t="s">
        <v>31</v>
      </c>
      <c r="J2973">
        <v>0.05</v>
      </c>
      <c r="K2973">
        <v>666213.62</v>
      </c>
      <c r="L2973">
        <v>7746.67</v>
      </c>
      <c r="M2973">
        <v>1.42</v>
      </c>
      <c r="N2973" t="s">
        <v>53</v>
      </c>
      <c r="O2973" t="s">
        <v>49</v>
      </c>
      <c r="P2973">
        <v>20222</v>
      </c>
      <c r="Q2973">
        <v>61418</v>
      </c>
      <c r="R2973">
        <v>3</v>
      </c>
      <c r="S2973" t="s">
        <v>45</v>
      </c>
    </row>
    <row r="2974" spans="1:19" x14ac:dyDescent="0.3">
      <c r="A2974">
        <v>112119</v>
      </c>
      <c r="B2974" s="1">
        <v>44619</v>
      </c>
      <c r="C2974" t="s">
        <v>65</v>
      </c>
      <c r="D2974" t="s">
        <v>18</v>
      </c>
      <c r="E2974" t="s">
        <v>27</v>
      </c>
      <c r="F2974" t="s">
        <v>103</v>
      </c>
      <c r="G2974" t="s">
        <v>42</v>
      </c>
      <c r="H2974" t="s">
        <v>22</v>
      </c>
      <c r="I2974" t="s">
        <v>23</v>
      </c>
      <c r="J2974">
        <v>0.12</v>
      </c>
      <c r="K2974">
        <v>843029.62</v>
      </c>
      <c r="L2974">
        <v>9802.67</v>
      </c>
      <c r="M2974">
        <v>6.17</v>
      </c>
      <c r="N2974" t="s">
        <v>58</v>
      </c>
      <c r="O2974" t="s">
        <v>25</v>
      </c>
      <c r="P2974">
        <v>25825</v>
      </c>
      <c r="Q2974">
        <v>78014</v>
      </c>
      <c r="R2974">
        <v>9</v>
      </c>
      <c r="S2974" t="s">
        <v>45</v>
      </c>
    </row>
    <row r="2975" spans="1:19" x14ac:dyDescent="0.3">
      <c r="A2975">
        <v>118969</v>
      </c>
      <c r="B2975" s="1">
        <v>44568</v>
      </c>
      <c r="C2975" t="s">
        <v>17</v>
      </c>
      <c r="D2975" t="s">
        <v>18</v>
      </c>
      <c r="E2975" t="s">
        <v>19</v>
      </c>
      <c r="F2975" t="s">
        <v>68</v>
      </c>
      <c r="G2975" t="s">
        <v>29</v>
      </c>
      <c r="H2975" t="s">
        <v>22</v>
      </c>
      <c r="I2975" t="s">
        <v>37</v>
      </c>
      <c r="J2975">
        <v>0.01</v>
      </c>
      <c r="K2975">
        <v>742165.38</v>
      </c>
      <c r="L2975">
        <v>8629.83</v>
      </c>
      <c r="M2975">
        <v>0.73107630841071158</v>
      </c>
      <c r="N2975" t="s">
        <v>38</v>
      </c>
      <c r="O2975" t="s">
        <v>25</v>
      </c>
      <c r="P2975">
        <v>13295</v>
      </c>
      <c r="Q2975">
        <v>44273</v>
      </c>
      <c r="R2975">
        <v>1</v>
      </c>
      <c r="S2975" t="s">
        <v>45</v>
      </c>
    </row>
    <row r="2976" spans="1:19" x14ac:dyDescent="0.3">
      <c r="A2976">
        <v>112125</v>
      </c>
      <c r="B2976" s="1">
        <v>44683</v>
      </c>
      <c r="C2976" t="s">
        <v>91</v>
      </c>
      <c r="D2976" t="s">
        <v>40</v>
      </c>
      <c r="E2976" t="s">
        <v>55</v>
      </c>
      <c r="F2976" t="s">
        <v>78</v>
      </c>
      <c r="G2976" t="s">
        <v>29</v>
      </c>
      <c r="H2976" t="s">
        <v>43</v>
      </c>
      <c r="I2976" t="s">
        <v>31</v>
      </c>
      <c r="J2976">
        <v>0.06</v>
      </c>
      <c r="K2976">
        <v>254142.9</v>
      </c>
      <c r="L2976">
        <v>2955.15</v>
      </c>
      <c r="M2976">
        <v>1.51</v>
      </c>
      <c r="N2976" t="s">
        <v>24</v>
      </c>
      <c r="O2976" t="s">
        <v>49</v>
      </c>
      <c r="P2976">
        <v>7259</v>
      </c>
      <c r="Q2976">
        <v>23020</v>
      </c>
      <c r="R2976">
        <v>7</v>
      </c>
      <c r="S2976" t="s">
        <v>33</v>
      </c>
    </row>
    <row r="2977" spans="1:19" x14ac:dyDescent="0.3">
      <c r="A2977">
        <v>112128</v>
      </c>
      <c r="B2977" s="1">
        <v>44683</v>
      </c>
      <c r="C2977" t="s">
        <v>91</v>
      </c>
      <c r="D2977" t="s">
        <v>18</v>
      </c>
      <c r="E2977" t="s">
        <v>27</v>
      </c>
      <c r="F2977" t="s">
        <v>63</v>
      </c>
      <c r="G2977" t="s">
        <v>29</v>
      </c>
      <c r="H2977" t="s">
        <v>30</v>
      </c>
      <c r="I2977" t="s">
        <v>37</v>
      </c>
      <c r="J2977">
        <v>0.04</v>
      </c>
      <c r="K2977">
        <v>623952.36</v>
      </c>
      <c r="L2977">
        <v>7255.26</v>
      </c>
      <c r="M2977">
        <v>0.96523522381854343</v>
      </c>
      <c r="N2977" t="s">
        <v>38</v>
      </c>
      <c r="O2977" t="s">
        <v>25</v>
      </c>
      <c r="P2977">
        <v>11091</v>
      </c>
      <c r="Q2977">
        <v>37098</v>
      </c>
      <c r="R2977">
        <v>1</v>
      </c>
      <c r="S2977" t="s">
        <v>64</v>
      </c>
    </row>
    <row r="2978" spans="1:19" x14ac:dyDescent="0.3">
      <c r="A2978">
        <v>118961</v>
      </c>
      <c r="B2978" s="1">
        <v>44710</v>
      </c>
      <c r="C2978" t="s">
        <v>91</v>
      </c>
      <c r="D2978" t="s">
        <v>18</v>
      </c>
      <c r="E2978" t="s">
        <v>27</v>
      </c>
      <c r="F2978" t="s">
        <v>36</v>
      </c>
      <c r="G2978" t="s">
        <v>21</v>
      </c>
      <c r="H2978" t="s">
        <v>22</v>
      </c>
      <c r="I2978" t="s">
        <v>37</v>
      </c>
      <c r="J2978">
        <v>0.15</v>
      </c>
      <c r="K2978">
        <v>709656.52</v>
      </c>
      <c r="L2978">
        <v>8251.82</v>
      </c>
      <c r="M2978">
        <v>1.2208438108667874</v>
      </c>
      <c r="N2978" t="s">
        <v>38</v>
      </c>
      <c r="O2978" t="s">
        <v>49</v>
      </c>
      <c r="P2978">
        <v>12689</v>
      </c>
      <c r="Q2978">
        <v>42298</v>
      </c>
      <c r="R2978">
        <v>1</v>
      </c>
      <c r="S2978" t="s">
        <v>33</v>
      </c>
    </row>
    <row r="2979" spans="1:19" x14ac:dyDescent="0.3">
      <c r="A2979">
        <v>118960</v>
      </c>
      <c r="B2979" s="1">
        <v>44663</v>
      </c>
      <c r="C2979" t="s">
        <v>34</v>
      </c>
      <c r="D2979" t="s">
        <v>40</v>
      </c>
      <c r="E2979" t="s">
        <v>19</v>
      </c>
      <c r="F2979" t="s">
        <v>81</v>
      </c>
      <c r="G2979" t="s">
        <v>29</v>
      </c>
      <c r="H2979" t="s">
        <v>52</v>
      </c>
      <c r="I2979" t="s">
        <v>48</v>
      </c>
      <c r="J2979">
        <v>0.05</v>
      </c>
      <c r="K2979">
        <v>1290000</v>
      </c>
      <c r="L2979">
        <v>15000</v>
      </c>
      <c r="M2979">
        <v>2.5299999999999998</v>
      </c>
      <c r="N2979" t="s">
        <v>58</v>
      </c>
      <c r="O2979" t="s">
        <v>25</v>
      </c>
      <c r="P2979">
        <v>39929</v>
      </c>
      <c r="Q2979">
        <v>119790</v>
      </c>
      <c r="R2979">
        <v>2</v>
      </c>
      <c r="S2979" t="s">
        <v>33</v>
      </c>
    </row>
    <row r="2980" spans="1:19" x14ac:dyDescent="0.3">
      <c r="A2980">
        <v>118950</v>
      </c>
      <c r="B2980" s="1">
        <v>44681</v>
      </c>
      <c r="C2980" t="s">
        <v>34</v>
      </c>
      <c r="D2980" t="s">
        <v>18</v>
      </c>
      <c r="E2980" t="s">
        <v>55</v>
      </c>
      <c r="F2980" t="s">
        <v>103</v>
      </c>
      <c r="G2980" t="s">
        <v>21</v>
      </c>
      <c r="H2980" t="s">
        <v>52</v>
      </c>
      <c r="I2980" t="s">
        <v>48</v>
      </c>
      <c r="J2980">
        <v>0.02</v>
      </c>
      <c r="K2980">
        <v>1048619.5</v>
      </c>
      <c r="L2980">
        <v>12193.25</v>
      </c>
      <c r="M2980">
        <v>7.11</v>
      </c>
      <c r="N2980" t="s">
        <v>58</v>
      </c>
      <c r="O2980" t="s">
        <v>49</v>
      </c>
      <c r="P2980">
        <v>32284</v>
      </c>
      <c r="Q2980">
        <v>97147</v>
      </c>
      <c r="R2980">
        <v>10</v>
      </c>
      <c r="S2980" t="s">
        <v>45</v>
      </c>
    </row>
    <row r="2981" spans="1:19" x14ac:dyDescent="0.3">
      <c r="A2981">
        <v>112134</v>
      </c>
      <c r="B2981" s="1">
        <v>44683</v>
      </c>
      <c r="C2981" t="s">
        <v>91</v>
      </c>
      <c r="D2981" t="s">
        <v>40</v>
      </c>
      <c r="E2981" t="s">
        <v>35</v>
      </c>
      <c r="F2981" t="s">
        <v>103</v>
      </c>
      <c r="G2981" t="s">
        <v>42</v>
      </c>
      <c r="H2981" t="s">
        <v>30</v>
      </c>
      <c r="I2981" t="s">
        <v>23</v>
      </c>
      <c r="J2981">
        <v>0.09</v>
      </c>
      <c r="K2981">
        <v>386646.54000000004</v>
      </c>
      <c r="L2981">
        <v>4495.8900000000003</v>
      </c>
      <c r="M2981">
        <v>0.26</v>
      </c>
      <c r="N2981" t="s">
        <v>24</v>
      </c>
      <c r="O2981" t="s">
        <v>25</v>
      </c>
      <c r="P2981">
        <v>11397</v>
      </c>
      <c r="Q2981">
        <v>35279</v>
      </c>
      <c r="R2981">
        <v>4</v>
      </c>
      <c r="S2981" t="s">
        <v>45</v>
      </c>
    </row>
    <row r="2982" spans="1:19" x14ac:dyDescent="0.3">
      <c r="A2982">
        <v>112135</v>
      </c>
      <c r="B2982" s="1">
        <v>44628</v>
      </c>
      <c r="C2982" t="s">
        <v>39</v>
      </c>
      <c r="D2982" t="s">
        <v>18</v>
      </c>
      <c r="E2982" t="s">
        <v>19</v>
      </c>
      <c r="F2982" t="s">
        <v>20</v>
      </c>
      <c r="G2982" t="s">
        <v>21</v>
      </c>
      <c r="H2982" t="s">
        <v>30</v>
      </c>
      <c r="I2982" t="s">
        <v>37</v>
      </c>
      <c r="J2982">
        <v>0.03</v>
      </c>
      <c r="K2982">
        <v>441685.68</v>
      </c>
      <c r="L2982">
        <v>5135.88</v>
      </c>
      <c r="M2982">
        <v>0.77218817905483472</v>
      </c>
      <c r="N2982" t="s">
        <v>44</v>
      </c>
      <c r="O2982" t="s">
        <v>25</v>
      </c>
      <c r="P2982">
        <v>7724</v>
      </c>
      <c r="Q2982">
        <v>26133</v>
      </c>
      <c r="R2982">
        <v>1</v>
      </c>
      <c r="S2982" t="s">
        <v>26</v>
      </c>
    </row>
    <row r="2983" spans="1:19" x14ac:dyDescent="0.3">
      <c r="A2983">
        <v>112140</v>
      </c>
      <c r="B2983" s="1">
        <v>44644</v>
      </c>
      <c r="C2983" t="s">
        <v>39</v>
      </c>
      <c r="D2983" t="s">
        <v>18</v>
      </c>
      <c r="E2983" t="s">
        <v>35</v>
      </c>
      <c r="F2983" t="s">
        <v>83</v>
      </c>
      <c r="G2983" t="s">
        <v>29</v>
      </c>
      <c r="H2983" t="s">
        <v>30</v>
      </c>
      <c r="I2983" t="s">
        <v>37</v>
      </c>
      <c r="J2983">
        <v>0.04</v>
      </c>
      <c r="K2983">
        <v>400657.66000000003</v>
      </c>
      <c r="L2983">
        <v>4658.8100000000004</v>
      </c>
      <c r="M2983">
        <v>1.2119064476832824</v>
      </c>
      <c r="N2983" t="s">
        <v>24</v>
      </c>
      <c r="O2983" t="s">
        <v>32</v>
      </c>
      <c r="P2983">
        <v>6954</v>
      </c>
      <c r="Q2983">
        <v>23626</v>
      </c>
      <c r="R2983">
        <v>1</v>
      </c>
      <c r="S2983" t="s">
        <v>64</v>
      </c>
    </row>
    <row r="2984" spans="1:19" x14ac:dyDescent="0.3">
      <c r="A2984">
        <v>118934</v>
      </c>
      <c r="B2984" s="1">
        <v>44669</v>
      </c>
      <c r="C2984" t="s">
        <v>34</v>
      </c>
      <c r="D2984" t="s">
        <v>61</v>
      </c>
      <c r="E2984" t="s">
        <v>62</v>
      </c>
      <c r="F2984" t="s">
        <v>20</v>
      </c>
      <c r="G2984" t="s">
        <v>60</v>
      </c>
      <c r="H2984" t="s">
        <v>52</v>
      </c>
      <c r="I2984" t="s">
        <v>31</v>
      </c>
      <c r="J2984">
        <v>0.08</v>
      </c>
      <c r="K2984">
        <v>1118509.98</v>
      </c>
      <c r="L2984">
        <v>13005.93</v>
      </c>
      <c r="M2984">
        <v>6.89</v>
      </c>
      <c r="N2984" t="s">
        <v>53</v>
      </c>
      <c r="O2984" t="s">
        <v>49</v>
      </c>
      <c r="P2984">
        <v>34392</v>
      </c>
      <c r="Q2984">
        <v>103390</v>
      </c>
      <c r="R2984">
        <v>9</v>
      </c>
      <c r="S2984" t="s">
        <v>26</v>
      </c>
    </row>
    <row r="2985" spans="1:19" x14ac:dyDescent="0.3">
      <c r="A2985">
        <v>118925</v>
      </c>
      <c r="B2985" s="1">
        <v>44608</v>
      </c>
      <c r="C2985" t="s">
        <v>65</v>
      </c>
      <c r="D2985" t="s">
        <v>18</v>
      </c>
      <c r="E2985" t="s">
        <v>19</v>
      </c>
      <c r="F2985" t="s">
        <v>109</v>
      </c>
      <c r="G2985" t="s">
        <v>21</v>
      </c>
      <c r="H2985" t="s">
        <v>43</v>
      </c>
      <c r="I2985" t="s">
        <v>37</v>
      </c>
      <c r="J2985">
        <v>0.09</v>
      </c>
      <c r="K2985">
        <v>331005.40000000002</v>
      </c>
      <c r="L2985">
        <v>3848.9</v>
      </c>
      <c r="M2985">
        <v>0.85083697506967892</v>
      </c>
      <c r="N2985" t="s">
        <v>53</v>
      </c>
      <c r="O2985" t="s">
        <v>25</v>
      </c>
      <c r="P2985">
        <v>5654</v>
      </c>
      <c r="Q2985">
        <v>19391</v>
      </c>
      <c r="R2985">
        <v>1</v>
      </c>
      <c r="S2985" t="s">
        <v>50</v>
      </c>
    </row>
    <row r="2986" spans="1:19" x14ac:dyDescent="0.3">
      <c r="A2986">
        <v>118921</v>
      </c>
      <c r="B2986" s="1">
        <v>44673</v>
      </c>
      <c r="C2986" t="s">
        <v>34</v>
      </c>
      <c r="D2986" t="s">
        <v>18</v>
      </c>
      <c r="E2986" t="s">
        <v>35</v>
      </c>
      <c r="F2986" t="s">
        <v>90</v>
      </c>
      <c r="G2986" t="s">
        <v>42</v>
      </c>
      <c r="H2986" t="s">
        <v>52</v>
      </c>
      <c r="I2986" t="s">
        <v>48</v>
      </c>
      <c r="J2986">
        <v>0.04</v>
      </c>
      <c r="K2986">
        <v>1041305.2000000001</v>
      </c>
      <c r="L2986">
        <v>12108.2</v>
      </c>
      <c r="M2986">
        <v>2.88</v>
      </c>
      <c r="N2986" t="s">
        <v>38</v>
      </c>
      <c r="O2986" t="s">
        <v>49</v>
      </c>
      <c r="P2986">
        <v>32052</v>
      </c>
      <c r="Q2986">
        <v>96457</v>
      </c>
      <c r="R2986">
        <v>3</v>
      </c>
      <c r="S2986" t="s">
        <v>33</v>
      </c>
    </row>
    <row r="2987" spans="1:19" x14ac:dyDescent="0.3">
      <c r="A2987">
        <v>112150</v>
      </c>
      <c r="B2987" s="1">
        <v>44579</v>
      </c>
      <c r="C2987" t="s">
        <v>17</v>
      </c>
      <c r="D2987" t="s">
        <v>18</v>
      </c>
      <c r="E2987" t="s">
        <v>55</v>
      </c>
      <c r="F2987" t="s">
        <v>59</v>
      </c>
      <c r="G2987" t="s">
        <v>29</v>
      </c>
      <c r="H2987" t="s">
        <v>52</v>
      </c>
      <c r="I2987" t="s">
        <v>23</v>
      </c>
      <c r="J2987">
        <v>0.14000000000000001</v>
      </c>
      <c r="K2987">
        <v>1269131.24</v>
      </c>
      <c r="L2987">
        <v>14757.34</v>
      </c>
      <c r="M2987">
        <v>1.92</v>
      </c>
      <c r="N2987" t="s">
        <v>38</v>
      </c>
      <c r="O2987" t="s">
        <v>32</v>
      </c>
      <c r="P2987">
        <v>38058</v>
      </c>
      <c r="Q2987">
        <v>114249</v>
      </c>
      <c r="R2987">
        <v>5</v>
      </c>
      <c r="S2987" t="s">
        <v>26</v>
      </c>
    </row>
    <row r="2988" spans="1:19" x14ac:dyDescent="0.3">
      <c r="A2988">
        <v>118920</v>
      </c>
      <c r="B2988" s="1">
        <v>44605</v>
      </c>
      <c r="C2988" t="s">
        <v>65</v>
      </c>
      <c r="D2988" t="s">
        <v>18</v>
      </c>
      <c r="E2988" t="s">
        <v>19</v>
      </c>
      <c r="F2988" t="s">
        <v>108</v>
      </c>
      <c r="G2988" t="s">
        <v>42</v>
      </c>
      <c r="H2988" t="s">
        <v>52</v>
      </c>
      <c r="I2988" t="s">
        <v>23</v>
      </c>
      <c r="J2988">
        <v>0.1</v>
      </c>
      <c r="K2988">
        <v>1290000</v>
      </c>
      <c r="L2988">
        <v>15000</v>
      </c>
      <c r="M2988">
        <v>7.06</v>
      </c>
      <c r="N2988" t="s">
        <v>53</v>
      </c>
      <c r="O2988" t="s">
        <v>49</v>
      </c>
      <c r="P2988">
        <v>39869</v>
      </c>
      <c r="Q2988">
        <v>119614</v>
      </c>
      <c r="R2988">
        <v>2</v>
      </c>
      <c r="S2988" t="s">
        <v>45</v>
      </c>
    </row>
    <row r="2989" spans="1:19" x14ac:dyDescent="0.3">
      <c r="A2989">
        <v>118919</v>
      </c>
      <c r="B2989" s="1">
        <v>44645</v>
      </c>
      <c r="C2989" t="s">
        <v>39</v>
      </c>
      <c r="D2989" t="s">
        <v>61</v>
      </c>
      <c r="E2989" t="s">
        <v>62</v>
      </c>
      <c r="F2989" t="s">
        <v>95</v>
      </c>
      <c r="G2989" t="s">
        <v>60</v>
      </c>
      <c r="H2989" t="s">
        <v>22</v>
      </c>
      <c r="I2989" t="s">
        <v>23</v>
      </c>
      <c r="J2989">
        <v>0.15</v>
      </c>
      <c r="K2989">
        <v>919454.38</v>
      </c>
      <c r="L2989">
        <v>10691.33</v>
      </c>
      <c r="M2989">
        <v>0.94</v>
      </c>
      <c r="N2989" t="s">
        <v>44</v>
      </c>
      <c r="O2989" t="s">
        <v>25</v>
      </c>
      <c r="P2989">
        <v>28241</v>
      </c>
      <c r="Q2989">
        <v>85172</v>
      </c>
      <c r="R2989">
        <v>10</v>
      </c>
      <c r="S2989" t="s">
        <v>64</v>
      </c>
    </row>
    <row r="2990" spans="1:19" x14ac:dyDescent="0.3">
      <c r="A2990">
        <v>112158</v>
      </c>
      <c r="B2990" s="1">
        <v>44562</v>
      </c>
      <c r="C2990" t="s">
        <v>17</v>
      </c>
      <c r="D2990" t="s">
        <v>40</v>
      </c>
      <c r="E2990" t="s">
        <v>55</v>
      </c>
      <c r="F2990" t="s">
        <v>105</v>
      </c>
      <c r="G2990" t="s">
        <v>29</v>
      </c>
      <c r="H2990" t="s">
        <v>30</v>
      </c>
      <c r="I2990" t="s">
        <v>48</v>
      </c>
      <c r="J2990">
        <v>0.15</v>
      </c>
      <c r="K2990">
        <v>374431.95999999996</v>
      </c>
      <c r="L2990">
        <v>4353.8599999999997</v>
      </c>
      <c r="M2990">
        <v>6.41</v>
      </c>
      <c r="N2990" t="s">
        <v>58</v>
      </c>
      <c r="O2990" t="s">
        <v>32</v>
      </c>
      <c r="P2990">
        <v>11007</v>
      </c>
      <c r="Q2990">
        <v>34123</v>
      </c>
      <c r="R2990">
        <v>5</v>
      </c>
      <c r="S2990" t="s">
        <v>50</v>
      </c>
    </row>
    <row r="2991" spans="1:19" x14ac:dyDescent="0.3">
      <c r="A2991">
        <v>118916</v>
      </c>
      <c r="B2991" s="1">
        <v>44712</v>
      </c>
      <c r="C2991" t="s">
        <v>91</v>
      </c>
      <c r="D2991" t="s">
        <v>18</v>
      </c>
      <c r="E2991" t="s">
        <v>27</v>
      </c>
      <c r="F2991" t="s">
        <v>93</v>
      </c>
      <c r="G2991" t="s">
        <v>29</v>
      </c>
      <c r="H2991" t="s">
        <v>43</v>
      </c>
      <c r="I2991" t="s">
        <v>23</v>
      </c>
      <c r="J2991">
        <v>7.0000000000000007E-2</v>
      </c>
      <c r="K2991">
        <v>269858.53999999998</v>
      </c>
      <c r="L2991">
        <v>3137.89</v>
      </c>
      <c r="M2991">
        <v>0.61</v>
      </c>
      <c r="N2991" t="s">
        <v>44</v>
      </c>
      <c r="O2991" t="s">
        <v>25</v>
      </c>
      <c r="P2991">
        <v>7736</v>
      </c>
      <c r="Q2991">
        <v>24435</v>
      </c>
      <c r="R2991">
        <v>3</v>
      </c>
      <c r="S2991" t="s">
        <v>45</v>
      </c>
    </row>
    <row r="2992" spans="1:19" x14ac:dyDescent="0.3">
      <c r="A2992">
        <v>118899</v>
      </c>
      <c r="B2992" s="1">
        <v>44578</v>
      </c>
      <c r="C2992" t="s">
        <v>17</v>
      </c>
      <c r="D2992" t="s">
        <v>61</v>
      </c>
      <c r="E2992" t="s">
        <v>62</v>
      </c>
      <c r="F2992" t="s">
        <v>86</v>
      </c>
      <c r="G2992" t="s">
        <v>60</v>
      </c>
      <c r="H2992" t="s">
        <v>52</v>
      </c>
      <c r="I2992" t="s">
        <v>31</v>
      </c>
      <c r="J2992">
        <v>0.03</v>
      </c>
      <c r="K2992">
        <v>1136809.0599999998</v>
      </c>
      <c r="L2992">
        <v>13218.71</v>
      </c>
      <c r="M2992">
        <v>2.4700000000000002</v>
      </c>
      <c r="N2992" t="s">
        <v>58</v>
      </c>
      <c r="O2992" t="s">
        <v>49</v>
      </c>
      <c r="P2992">
        <v>34917</v>
      </c>
      <c r="Q2992">
        <v>104945</v>
      </c>
      <c r="R2992">
        <v>1</v>
      </c>
      <c r="S2992" t="s">
        <v>50</v>
      </c>
    </row>
    <row r="2993" spans="1:19" x14ac:dyDescent="0.3">
      <c r="A2993">
        <v>118896</v>
      </c>
      <c r="B2993" s="1">
        <v>44625</v>
      </c>
      <c r="C2993" t="s">
        <v>39</v>
      </c>
      <c r="D2993" t="s">
        <v>18</v>
      </c>
      <c r="E2993" t="s">
        <v>19</v>
      </c>
      <c r="F2993" t="s">
        <v>73</v>
      </c>
      <c r="G2993" t="s">
        <v>29</v>
      </c>
      <c r="H2993" t="s">
        <v>22</v>
      </c>
      <c r="I2993" t="s">
        <v>48</v>
      </c>
      <c r="J2993">
        <v>0.08</v>
      </c>
      <c r="K2993">
        <v>876710.65999999992</v>
      </c>
      <c r="L2993">
        <v>10194.31</v>
      </c>
      <c r="M2993">
        <v>6.88</v>
      </c>
      <c r="N2993" t="s">
        <v>44</v>
      </c>
      <c r="O2993" t="s">
        <v>49</v>
      </c>
      <c r="P2993">
        <v>26882</v>
      </c>
      <c r="Q2993">
        <v>81145</v>
      </c>
      <c r="R2993">
        <v>2</v>
      </c>
      <c r="S2993" t="s">
        <v>33</v>
      </c>
    </row>
    <row r="2994" spans="1:19" x14ac:dyDescent="0.3">
      <c r="A2994">
        <v>112176</v>
      </c>
      <c r="B2994" s="1">
        <v>44618</v>
      </c>
      <c r="C2994" t="s">
        <v>65</v>
      </c>
      <c r="D2994" t="s">
        <v>40</v>
      </c>
      <c r="E2994" t="s">
        <v>35</v>
      </c>
      <c r="F2994" t="s">
        <v>47</v>
      </c>
      <c r="G2994" t="s">
        <v>29</v>
      </c>
      <c r="H2994" t="s">
        <v>30</v>
      </c>
      <c r="I2994" t="s">
        <v>48</v>
      </c>
      <c r="J2994">
        <v>0.02</v>
      </c>
      <c r="K2994">
        <v>646328.69999999995</v>
      </c>
      <c r="L2994">
        <v>7515.45</v>
      </c>
      <c r="M2994">
        <v>5.07</v>
      </c>
      <c r="N2994" t="s">
        <v>44</v>
      </c>
      <c r="O2994" t="s">
        <v>32</v>
      </c>
      <c r="P2994">
        <v>19592</v>
      </c>
      <c r="Q2994">
        <v>59552</v>
      </c>
      <c r="R2994">
        <v>2</v>
      </c>
      <c r="S2994" t="s">
        <v>50</v>
      </c>
    </row>
    <row r="2995" spans="1:19" x14ac:dyDescent="0.3">
      <c r="A2995">
        <v>118894</v>
      </c>
      <c r="B2995" s="1">
        <v>44582</v>
      </c>
      <c r="C2995" t="s">
        <v>17</v>
      </c>
      <c r="D2995" t="s">
        <v>18</v>
      </c>
      <c r="E2995" t="s">
        <v>35</v>
      </c>
      <c r="F2995" t="s">
        <v>86</v>
      </c>
      <c r="G2995" t="s">
        <v>21</v>
      </c>
      <c r="H2995" t="s">
        <v>52</v>
      </c>
      <c r="I2995" t="s">
        <v>37</v>
      </c>
      <c r="J2995">
        <v>0.06</v>
      </c>
      <c r="K2995">
        <v>1092436.5</v>
      </c>
      <c r="L2995">
        <v>12702.75</v>
      </c>
      <c r="M2995">
        <v>1.0832084178408097</v>
      </c>
      <c r="N2995" t="s">
        <v>44</v>
      </c>
      <c r="O2995" t="s">
        <v>49</v>
      </c>
      <c r="P2995">
        <v>19743</v>
      </c>
      <c r="Q2995">
        <v>65266</v>
      </c>
      <c r="R2995">
        <v>1</v>
      </c>
      <c r="S2995" t="s">
        <v>50</v>
      </c>
    </row>
    <row r="2996" spans="1:19" x14ac:dyDescent="0.3">
      <c r="A2996">
        <v>112184</v>
      </c>
      <c r="B2996" s="1">
        <v>44576</v>
      </c>
      <c r="C2996" t="s">
        <v>17</v>
      </c>
      <c r="D2996" t="s">
        <v>40</v>
      </c>
      <c r="E2996" t="s">
        <v>27</v>
      </c>
      <c r="F2996" t="s">
        <v>71</v>
      </c>
      <c r="G2996" t="s">
        <v>42</v>
      </c>
      <c r="H2996" t="s">
        <v>22</v>
      </c>
      <c r="I2996" t="s">
        <v>37</v>
      </c>
      <c r="J2996">
        <v>0.05</v>
      </c>
      <c r="K2996">
        <v>941448.88</v>
      </c>
      <c r="L2996">
        <v>10947.08</v>
      </c>
      <c r="M2996">
        <v>0.82938730342926692</v>
      </c>
      <c r="N2996" t="s">
        <v>58</v>
      </c>
      <c r="O2996" t="s">
        <v>25</v>
      </c>
      <c r="P2996">
        <v>16990</v>
      </c>
      <c r="Q2996">
        <v>56303</v>
      </c>
      <c r="R2996">
        <v>1</v>
      </c>
      <c r="S2996" t="s">
        <v>64</v>
      </c>
    </row>
    <row r="2997" spans="1:19" x14ac:dyDescent="0.3">
      <c r="A2997">
        <v>118892</v>
      </c>
      <c r="B2997" s="1">
        <v>44653</v>
      </c>
      <c r="C2997" t="s">
        <v>34</v>
      </c>
      <c r="D2997" t="s">
        <v>18</v>
      </c>
      <c r="E2997" t="s">
        <v>19</v>
      </c>
      <c r="F2997" t="s">
        <v>59</v>
      </c>
      <c r="G2997" t="s">
        <v>29</v>
      </c>
      <c r="H2997" t="s">
        <v>43</v>
      </c>
      <c r="I2997" t="s">
        <v>37</v>
      </c>
      <c r="J2997">
        <v>0.06</v>
      </c>
      <c r="K2997">
        <v>346019.28</v>
      </c>
      <c r="L2997">
        <v>4023.48</v>
      </c>
      <c r="M2997">
        <v>0.98668489545895544</v>
      </c>
      <c r="N2997" t="s">
        <v>24</v>
      </c>
      <c r="O2997" t="s">
        <v>32</v>
      </c>
      <c r="P2997">
        <v>5932</v>
      </c>
      <c r="Q2997">
        <v>20299</v>
      </c>
      <c r="R2997">
        <v>1</v>
      </c>
      <c r="S2997" t="s">
        <v>26</v>
      </c>
    </row>
    <row r="2998" spans="1:19" x14ac:dyDescent="0.3">
      <c r="A2998">
        <v>118876</v>
      </c>
      <c r="B2998" s="1">
        <v>44624</v>
      </c>
      <c r="C2998" t="s">
        <v>39</v>
      </c>
      <c r="D2998" t="s">
        <v>18</v>
      </c>
      <c r="E2998" t="s">
        <v>27</v>
      </c>
      <c r="F2998" t="s">
        <v>76</v>
      </c>
      <c r="G2998" t="s">
        <v>29</v>
      </c>
      <c r="H2998" t="s">
        <v>22</v>
      </c>
      <c r="I2998" t="s">
        <v>23</v>
      </c>
      <c r="J2998">
        <v>0.1</v>
      </c>
      <c r="K2998">
        <v>967459.58000000007</v>
      </c>
      <c r="L2998">
        <v>11249.53</v>
      </c>
      <c r="M2998">
        <v>2.59</v>
      </c>
      <c r="N2998" t="s">
        <v>44</v>
      </c>
      <c r="O2998" t="s">
        <v>49</v>
      </c>
      <c r="P2998">
        <v>29760</v>
      </c>
      <c r="Q2998">
        <v>89669</v>
      </c>
      <c r="R2998">
        <v>2</v>
      </c>
      <c r="S2998" t="s">
        <v>45</v>
      </c>
    </row>
    <row r="2999" spans="1:19" x14ac:dyDescent="0.3">
      <c r="A2999">
        <v>118862</v>
      </c>
      <c r="B2999" s="1">
        <v>44588</v>
      </c>
      <c r="C2999" t="s">
        <v>17</v>
      </c>
      <c r="D2999" t="s">
        <v>18</v>
      </c>
      <c r="E2999" t="s">
        <v>19</v>
      </c>
      <c r="F2999" t="s">
        <v>104</v>
      </c>
      <c r="G2999" t="s">
        <v>60</v>
      </c>
      <c r="H2999" t="s">
        <v>30</v>
      </c>
      <c r="I2999" t="s">
        <v>48</v>
      </c>
      <c r="J2999">
        <v>0.02</v>
      </c>
      <c r="K2999">
        <v>530643.22000000009</v>
      </c>
      <c r="L2999">
        <v>6170.27</v>
      </c>
      <c r="M2999">
        <v>5.43</v>
      </c>
      <c r="N2999" t="s">
        <v>44</v>
      </c>
      <c r="O2999" t="s">
        <v>25</v>
      </c>
      <c r="P2999">
        <v>15958</v>
      </c>
      <c r="Q2999">
        <v>48787</v>
      </c>
      <c r="R2999">
        <v>9</v>
      </c>
      <c r="S2999" t="s">
        <v>50</v>
      </c>
    </row>
    <row r="3000" spans="1:19" x14ac:dyDescent="0.3">
      <c r="A3000">
        <v>118861</v>
      </c>
      <c r="B3000" s="1">
        <v>44618</v>
      </c>
      <c r="C3000" t="s">
        <v>65</v>
      </c>
      <c r="D3000" t="s">
        <v>40</v>
      </c>
      <c r="E3000" t="s">
        <v>19</v>
      </c>
      <c r="F3000" t="s">
        <v>102</v>
      </c>
      <c r="G3000" t="s">
        <v>42</v>
      </c>
      <c r="H3000" t="s">
        <v>43</v>
      </c>
      <c r="I3000" t="s">
        <v>23</v>
      </c>
      <c r="J3000">
        <v>0.05</v>
      </c>
      <c r="K3000">
        <v>43000</v>
      </c>
      <c r="L3000">
        <v>500</v>
      </c>
      <c r="M3000">
        <v>5.22</v>
      </c>
      <c r="N3000" t="s">
        <v>38</v>
      </c>
      <c r="O3000" t="s">
        <v>25</v>
      </c>
      <c r="P3000">
        <v>697</v>
      </c>
      <c r="Q3000">
        <v>3585</v>
      </c>
      <c r="R3000">
        <v>3</v>
      </c>
      <c r="S3000" t="s">
        <v>45</v>
      </c>
    </row>
    <row r="3001" spans="1:19" x14ac:dyDescent="0.3">
      <c r="A3001">
        <v>118830</v>
      </c>
      <c r="B3001" s="1">
        <v>44586</v>
      </c>
      <c r="C3001" t="s">
        <v>17</v>
      </c>
      <c r="D3001" t="s">
        <v>18</v>
      </c>
      <c r="E3001" t="s">
        <v>35</v>
      </c>
      <c r="F3001" t="s">
        <v>84</v>
      </c>
      <c r="G3001" t="s">
        <v>60</v>
      </c>
      <c r="H3001" t="s">
        <v>30</v>
      </c>
      <c r="I3001" t="s">
        <v>48</v>
      </c>
      <c r="J3001">
        <v>0.02</v>
      </c>
      <c r="K3001">
        <v>587720.56000000006</v>
      </c>
      <c r="L3001">
        <v>6833.96</v>
      </c>
      <c r="M3001">
        <v>6.93</v>
      </c>
      <c r="N3001" t="s">
        <v>38</v>
      </c>
      <c r="O3001" t="s">
        <v>49</v>
      </c>
      <c r="P3001">
        <v>17745</v>
      </c>
      <c r="Q3001">
        <v>54081</v>
      </c>
      <c r="R3001">
        <v>8</v>
      </c>
      <c r="S3001" t="s">
        <v>50</v>
      </c>
    </row>
    <row r="3002" spans="1:19" x14ac:dyDescent="0.3">
      <c r="A3002">
        <v>118826</v>
      </c>
      <c r="B3002" s="1">
        <v>44601</v>
      </c>
      <c r="C3002" t="s">
        <v>65</v>
      </c>
      <c r="D3002" t="s">
        <v>40</v>
      </c>
      <c r="E3002" t="s">
        <v>55</v>
      </c>
      <c r="F3002" t="s">
        <v>111</v>
      </c>
      <c r="G3002" t="s">
        <v>29</v>
      </c>
      <c r="H3002" t="s">
        <v>30</v>
      </c>
      <c r="I3002" t="s">
        <v>48</v>
      </c>
      <c r="J3002">
        <v>0.15</v>
      </c>
      <c r="K3002">
        <v>428455.44</v>
      </c>
      <c r="L3002">
        <v>4982.04</v>
      </c>
      <c r="M3002">
        <v>3.66</v>
      </c>
      <c r="N3002" t="s">
        <v>58</v>
      </c>
      <c r="O3002" t="s">
        <v>49</v>
      </c>
      <c r="P3002">
        <v>12721</v>
      </c>
      <c r="Q3002">
        <v>39199</v>
      </c>
      <c r="R3002">
        <v>6</v>
      </c>
      <c r="S3002" t="s">
        <v>33</v>
      </c>
    </row>
    <row r="3003" spans="1:19" x14ac:dyDescent="0.3">
      <c r="A3003">
        <v>118819</v>
      </c>
      <c r="B3003" s="1">
        <v>44684</v>
      </c>
      <c r="C3003" t="s">
        <v>91</v>
      </c>
      <c r="D3003" t="s">
        <v>18</v>
      </c>
      <c r="E3003" t="s">
        <v>55</v>
      </c>
      <c r="F3003" t="s">
        <v>72</v>
      </c>
      <c r="G3003" t="s">
        <v>42</v>
      </c>
      <c r="H3003" t="s">
        <v>43</v>
      </c>
      <c r="I3003" t="s">
        <v>37</v>
      </c>
      <c r="J3003">
        <v>0.03</v>
      </c>
      <c r="K3003">
        <v>321837.8</v>
      </c>
      <c r="L3003">
        <v>3742.3</v>
      </c>
      <c r="M3003">
        <v>1.1743695223125612</v>
      </c>
      <c r="N3003" t="s">
        <v>53</v>
      </c>
      <c r="O3003" t="s">
        <v>32</v>
      </c>
      <c r="P3003">
        <v>5485</v>
      </c>
      <c r="Q3003">
        <v>18842</v>
      </c>
      <c r="R3003">
        <v>1</v>
      </c>
      <c r="S3003" t="s">
        <v>64</v>
      </c>
    </row>
    <row r="3004" spans="1:19" x14ac:dyDescent="0.3">
      <c r="A3004">
        <v>112204</v>
      </c>
      <c r="B3004" s="1">
        <v>44685</v>
      </c>
      <c r="C3004" t="s">
        <v>91</v>
      </c>
      <c r="D3004" t="s">
        <v>18</v>
      </c>
      <c r="E3004" t="s">
        <v>27</v>
      </c>
      <c r="F3004" t="s">
        <v>41</v>
      </c>
      <c r="G3004" t="s">
        <v>29</v>
      </c>
      <c r="H3004" t="s">
        <v>30</v>
      </c>
      <c r="I3004" t="s">
        <v>37</v>
      </c>
      <c r="J3004">
        <v>0.02</v>
      </c>
      <c r="K3004">
        <v>357503.72000000003</v>
      </c>
      <c r="L3004">
        <v>4157.0200000000004</v>
      </c>
      <c r="M3004">
        <v>1.1976066665896743</v>
      </c>
      <c r="N3004" t="s">
        <v>58</v>
      </c>
      <c r="O3004" t="s">
        <v>49</v>
      </c>
      <c r="P3004">
        <v>6151</v>
      </c>
      <c r="Q3004">
        <v>21013</v>
      </c>
      <c r="R3004">
        <v>1</v>
      </c>
      <c r="S3004" t="s">
        <v>45</v>
      </c>
    </row>
    <row r="3005" spans="1:19" x14ac:dyDescent="0.3">
      <c r="A3005">
        <v>112208</v>
      </c>
      <c r="B3005" s="1">
        <v>44613</v>
      </c>
      <c r="C3005" t="s">
        <v>65</v>
      </c>
      <c r="D3005" t="s">
        <v>18</v>
      </c>
      <c r="E3005" t="s">
        <v>27</v>
      </c>
      <c r="F3005" t="s">
        <v>81</v>
      </c>
      <c r="G3005" t="s">
        <v>60</v>
      </c>
      <c r="H3005" t="s">
        <v>43</v>
      </c>
      <c r="I3005" t="s">
        <v>37</v>
      </c>
      <c r="J3005">
        <v>0.1</v>
      </c>
      <c r="K3005">
        <v>325829.92</v>
      </c>
      <c r="L3005">
        <v>3788.72</v>
      </c>
      <c r="M3005">
        <v>0.31638265669607812</v>
      </c>
      <c r="N3005" t="s">
        <v>24</v>
      </c>
      <c r="O3005" t="s">
        <v>49</v>
      </c>
      <c r="P3005">
        <v>5559</v>
      </c>
      <c r="Q3005">
        <v>19084</v>
      </c>
      <c r="R3005">
        <v>1</v>
      </c>
      <c r="S3005" t="s">
        <v>33</v>
      </c>
    </row>
    <row r="3006" spans="1:19" x14ac:dyDescent="0.3">
      <c r="A3006">
        <v>112213</v>
      </c>
      <c r="B3006" s="1">
        <v>44700</v>
      </c>
      <c r="C3006" t="s">
        <v>91</v>
      </c>
      <c r="D3006" t="s">
        <v>18</v>
      </c>
      <c r="E3006" t="s">
        <v>35</v>
      </c>
      <c r="F3006" t="s">
        <v>78</v>
      </c>
      <c r="G3006" t="s">
        <v>42</v>
      </c>
      <c r="H3006" t="s">
        <v>43</v>
      </c>
      <c r="I3006" t="s">
        <v>31</v>
      </c>
      <c r="J3006">
        <v>0.11</v>
      </c>
      <c r="K3006">
        <v>43000</v>
      </c>
      <c r="L3006">
        <v>500</v>
      </c>
      <c r="M3006">
        <v>3.98</v>
      </c>
      <c r="N3006" t="s">
        <v>38</v>
      </c>
      <c r="O3006" t="s">
        <v>49</v>
      </c>
      <c r="P3006">
        <v>859</v>
      </c>
      <c r="Q3006">
        <v>4066</v>
      </c>
      <c r="R3006">
        <v>2</v>
      </c>
      <c r="S3006" t="s">
        <v>33</v>
      </c>
    </row>
    <row r="3007" spans="1:19" x14ac:dyDescent="0.3">
      <c r="A3007">
        <v>118807</v>
      </c>
      <c r="B3007" s="1">
        <v>44658</v>
      </c>
      <c r="C3007" t="s">
        <v>34</v>
      </c>
      <c r="D3007" t="s">
        <v>40</v>
      </c>
      <c r="E3007" t="s">
        <v>19</v>
      </c>
      <c r="F3007" t="s">
        <v>87</v>
      </c>
      <c r="G3007" t="s">
        <v>29</v>
      </c>
      <c r="H3007" t="s">
        <v>22</v>
      </c>
      <c r="I3007" t="s">
        <v>37</v>
      </c>
      <c r="J3007">
        <v>0.13</v>
      </c>
      <c r="K3007">
        <v>895333.96000000008</v>
      </c>
      <c r="L3007">
        <v>10410.86</v>
      </c>
      <c r="M3007">
        <v>0.21985913431422369</v>
      </c>
      <c r="N3007" t="s">
        <v>38</v>
      </c>
      <c r="O3007" t="s">
        <v>25</v>
      </c>
      <c r="P3007">
        <v>16131</v>
      </c>
      <c r="Q3007">
        <v>53508</v>
      </c>
      <c r="R3007">
        <v>1</v>
      </c>
      <c r="S3007" t="s">
        <v>64</v>
      </c>
    </row>
    <row r="3008" spans="1:19" x14ac:dyDescent="0.3">
      <c r="A3008">
        <v>112221</v>
      </c>
      <c r="B3008" s="1">
        <v>44575</v>
      </c>
      <c r="C3008" t="s">
        <v>17</v>
      </c>
      <c r="D3008" t="s">
        <v>40</v>
      </c>
      <c r="E3008" t="s">
        <v>27</v>
      </c>
      <c r="F3008" t="s">
        <v>56</v>
      </c>
      <c r="G3008" t="s">
        <v>42</v>
      </c>
      <c r="H3008" t="s">
        <v>52</v>
      </c>
      <c r="I3008" t="s">
        <v>31</v>
      </c>
      <c r="J3008">
        <v>0.1</v>
      </c>
      <c r="K3008">
        <v>1106095.8799999999</v>
      </c>
      <c r="L3008">
        <v>12861.58</v>
      </c>
      <c r="M3008">
        <v>1.65</v>
      </c>
      <c r="N3008" t="s">
        <v>38</v>
      </c>
      <c r="O3008" t="s">
        <v>32</v>
      </c>
      <c r="P3008">
        <v>34028</v>
      </c>
      <c r="Q3008">
        <v>102311</v>
      </c>
      <c r="R3008">
        <v>5</v>
      </c>
      <c r="S3008" t="s">
        <v>26</v>
      </c>
    </row>
    <row r="3009" spans="1:19" x14ac:dyDescent="0.3">
      <c r="A3009">
        <v>118802</v>
      </c>
      <c r="B3009" s="1">
        <v>44580</v>
      </c>
      <c r="C3009" t="s">
        <v>17</v>
      </c>
      <c r="D3009" t="s">
        <v>40</v>
      </c>
      <c r="E3009" t="s">
        <v>55</v>
      </c>
      <c r="F3009" t="s">
        <v>110</v>
      </c>
      <c r="G3009" t="s">
        <v>60</v>
      </c>
      <c r="H3009" t="s">
        <v>30</v>
      </c>
      <c r="I3009" t="s">
        <v>23</v>
      </c>
      <c r="J3009">
        <v>0.06</v>
      </c>
      <c r="K3009">
        <v>662268.80000000005</v>
      </c>
      <c r="L3009">
        <v>7700.8</v>
      </c>
      <c r="M3009">
        <v>4.21</v>
      </c>
      <c r="N3009" t="s">
        <v>44</v>
      </c>
      <c r="O3009" t="s">
        <v>25</v>
      </c>
      <c r="P3009">
        <v>20093</v>
      </c>
      <c r="Q3009">
        <v>61037</v>
      </c>
      <c r="R3009">
        <v>10</v>
      </c>
      <c r="S3009" t="s">
        <v>50</v>
      </c>
    </row>
    <row r="3010" spans="1:19" x14ac:dyDescent="0.3">
      <c r="A3010">
        <v>118789</v>
      </c>
      <c r="B3010" s="1">
        <v>44658</v>
      </c>
      <c r="C3010" t="s">
        <v>34</v>
      </c>
      <c r="D3010" t="s">
        <v>40</v>
      </c>
      <c r="E3010" t="s">
        <v>27</v>
      </c>
      <c r="F3010" t="s">
        <v>100</v>
      </c>
      <c r="G3010" t="s">
        <v>21</v>
      </c>
      <c r="H3010" t="s">
        <v>22</v>
      </c>
      <c r="I3010" t="s">
        <v>31</v>
      </c>
      <c r="J3010">
        <v>0.14000000000000001</v>
      </c>
      <c r="K3010">
        <v>883745.46000000008</v>
      </c>
      <c r="L3010">
        <v>10276.11</v>
      </c>
      <c r="M3010">
        <v>7.07</v>
      </c>
      <c r="N3010" t="s">
        <v>53</v>
      </c>
      <c r="O3010" t="s">
        <v>32</v>
      </c>
      <c r="P3010">
        <v>27099</v>
      </c>
      <c r="Q3010">
        <v>81789</v>
      </c>
      <c r="R3010">
        <v>1</v>
      </c>
      <c r="S3010" t="s">
        <v>45</v>
      </c>
    </row>
    <row r="3011" spans="1:19" x14ac:dyDescent="0.3">
      <c r="A3011">
        <v>112240</v>
      </c>
      <c r="B3011" s="1">
        <v>44624</v>
      </c>
      <c r="C3011" t="s">
        <v>39</v>
      </c>
      <c r="D3011" t="s">
        <v>61</v>
      </c>
      <c r="E3011" t="s">
        <v>62</v>
      </c>
      <c r="F3011" t="s">
        <v>99</v>
      </c>
      <c r="G3011" t="s">
        <v>21</v>
      </c>
      <c r="H3011" t="s">
        <v>30</v>
      </c>
      <c r="I3011" t="s">
        <v>48</v>
      </c>
      <c r="J3011">
        <v>0.13</v>
      </c>
      <c r="K3011">
        <v>393411.3</v>
      </c>
      <c r="L3011">
        <v>4574.55</v>
      </c>
      <c r="M3011">
        <v>4.28</v>
      </c>
      <c r="N3011" t="s">
        <v>38</v>
      </c>
      <c r="O3011" t="s">
        <v>32</v>
      </c>
      <c r="P3011">
        <v>11614</v>
      </c>
      <c r="Q3011">
        <v>35922</v>
      </c>
      <c r="R3011">
        <v>4</v>
      </c>
      <c r="S3011" t="s">
        <v>33</v>
      </c>
    </row>
    <row r="3012" spans="1:19" x14ac:dyDescent="0.3">
      <c r="A3012">
        <v>112247</v>
      </c>
      <c r="B3012" s="1">
        <v>44635</v>
      </c>
      <c r="C3012" t="s">
        <v>39</v>
      </c>
      <c r="D3012" t="s">
        <v>18</v>
      </c>
      <c r="E3012" t="s">
        <v>55</v>
      </c>
      <c r="F3012" t="s">
        <v>73</v>
      </c>
      <c r="G3012" t="s">
        <v>42</v>
      </c>
      <c r="H3012" t="s">
        <v>30</v>
      </c>
      <c r="I3012" t="s">
        <v>31</v>
      </c>
      <c r="J3012">
        <v>0.14000000000000001</v>
      </c>
      <c r="K3012">
        <v>542490.57999999996</v>
      </c>
      <c r="L3012">
        <v>6308.03</v>
      </c>
      <c r="M3012">
        <v>2.31</v>
      </c>
      <c r="N3012" t="s">
        <v>44</v>
      </c>
      <c r="O3012" t="s">
        <v>25</v>
      </c>
      <c r="P3012">
        <v>16331</v>
      </c>
      <c r="Q3012">
        <v>49893</v>
      </c>
      <c r="R3012">
        <v>7</v>
      </c>
      <c r="S3012" t="s">
        <v>33</v>
      </c>
    </row>
    <row r="3013" spans="1:19" x14ac:dyDescent="0.3">
      <c r="A3013">
        <v>118788</v>
      </c>
      <c r="B3013" s="1">
        <v>44684</v>
      </c>
      <c r="C3013" t="s">
        <v>91</v>
      </c>
      <c r="D3013" t="s">
        <v>40</v>
      </c>
      <c r="E3013" t="s">
        <v>19</v>
      </c>
      <c r="F3013" t="s">
        <v>96</v>
      </c>
      <c r="G3013" t="s">
        <v>60</v>
      </c>
      <c r="H3013" t="s">
        <v>52</v>
      </c>
      <c r="I3013" t="s">
        <v>23</v>
      </c>
      <c r="J3013">
        <v>0.04</v>
      </c>
      <c r="K3013">
        <v>983954.38</v>
      </c>
      <c r="L3013">
        <v>11441.33</v>
      </c>
      <c r="M3013">
        <v>3</v>
      </c>
      <c r="N3013" t="s">
        <v>38</v>
      </c>
      <c r="O3013" t="s">
        <v>49</v>
      </c>
      <c r="P3013">
        <v>30282</v>
      </c>
      <c r="Q3013">
        <v>91215</v>
      </c>
      <c r="R3013">
        <v>5</v>
      </c>
      <c r="S3013" t="s">
        <v>26</v>
      </c>
    </row>
    <row r="3014" spans="1:19" x14ac:dyDescent="0.3">
      <c r="A3014">
        <v>118780</v>
      </c>
      <c r="B3014" s="1">
        <v>44584</v>
      </c>
      <c r="C3014" t="s">
        <v>17</v>
      </c>
      <c r="D3014" t="s">
        <v>40</v>
      </c>
      <c r="E3014" t="s">
        <v>55</v>
      </c>
      <c r="F3014" t="s">
        <v>100</v>
      </c>
      <c r="G3014" t="s">
        <v>21</v>
      </c>
      <c r="H3014" t="s">
        <v>43</v>
      </c>
      <c r="I3014" t="s">
        <v>48</v>
      </c>
      <c r="J3014">
        <v>0.1</v>
      </c>
      <c r="K3014">
        <v>43000</v>
      </c>
      <c r="L3014">
        <v>500</v>
      </c>
      <c r="M3014">
        <v>5.97</v>
      </c>
      <c r="N3014" t="s">
        <v>44</v>
      </c>
      <c r="O3014" t="s">
        <v>49</v>
      </c>
      <c r="P3014">
        <v>693</v>
      </c>
      <c r="Q3014">
        <v>3573</v>
      </c>
      <c r="R3014">
        <v>10</v>
      </c>
      <c r="S3014" t="s">
        <v>45</v>
      </c>
    </row>
    <row r="3015" spans="1:19" x14ac:dyDescent="0.3">
      <c r="A3015">
        <v>112261</v>
      </c>
      <c r="B3015" s="1">
        <v>44577</v>
      </c>
      <c r="C3015" t="s">
        <v>17</v>
      </c>
      <c r="D3015" t="s">
        <v>40</v>
      </c>
      <c r="E3015" t="s">
        <v>27</v>
      </c>
      <c r="F3015" t="s">
        <v>71</v>
      </c>
      <c r="G3015" t="s">
        <v>42</v>
      </c>
      <c r="H3015" t="s">
        <v>30</v>
      </c>
      <c r="I3015" t="s">
        <v>23</v>
      </c>
      <c r="J3015">
        <v>0.1</v>
      </c>
      <c r="K3015">
        <v>583565.9</v>
      </c>
      <c r="L3015">
        <v>6785.65</v>
      </c>
      <c r="M3015">
        <v>4.9400000000000004</v>
      </c>
      <c r="N3015" t="s">
        <v>38</v>
      </c>
      <c r="O3015" t="s">
        <v>32</v>
      </c>
      <c r="P3015">
        <v>17615</v>
      </c>
      <c r="Q3015">
        <v>53697</v>
      </c>
      <c r="R3015">
        <v>4</v>
      </c>
      <c r="S3015" t="s">
        <v>64</v>
      </c>
    </row>
    <row r="3016" spans="1:19" x14ac:dyDescent="0.3">
      <c r="A3016">
        <v>112262</v>
      </c>
      <c r="B3016" s="1">
        <v>44607</v>
      </c>
      <c r="C3016" t="s">
        <v>65</v>
      </c>
      <c r="D3016" t="s">
        <v>40</v>
      </c>
      <c r="E3016" t="s">
        <v>19</v>
      </c>
      <c r="F3016" t="s">
        <v>95</v>
      </c>
      <c r="G3016" t="s">
        <v>60</v>
      </c>
      <c r="H3016" t="s">
        <v>52</v>
      </c>
      <c r="I3016" t="s">
        <v>23</v>
      </c>
      <c r="J3016">
        <v>0.06</v>
      </c>
      <c r="K3016">
        <v>1290000</v>
      </c>
      <c r="L3016">
        <v>15000</v>
      </c>
      <c r="M3016">
        <v>6.7</v>
      </c>
      <c r="N3016" t="s">
        <v>24</v>
      </c>
      <c r="O3016" t="s">
        <v>32</v>
      </c>
      <c r="P3016">
        <v>39081</v>
      </c>
      <c r="Q3016">
        <v>117278</v>
      </c>
      <c r="R3016">
        <v>4</v>
      </c>
      <c r="S3016" t="s">
        <v>64</v>
      </c>
    </row>
    <row r="3017" spans="1:19" x14ac:dyDescent="0.3">
      <c r="A3017">
        <v>118774</v>
      </c>
      <c r="B3017" s="1">
        <v>44645</v>
      </c>
      <c r="C3017" t="s">
        <v>39</v>
      </c>
      <c r="D3017" t="s">
        <v>18</v>
      </c>
      <c r="E3017" t="s">
        <v>55</v>
      </c>
      <c r="F3017" t="s">
        <v>94</v>
      </c>
      <c r="G3017" t="s">
        <v>42</v>
      </c>
      <c r="H3017" t="s">
        <v>30</v>
      </c>
      <c r="I3017" t="s">
        <v>48</v>
      </c>
      <c r="J3017">
        <v>0.1</v>
      </c>
      <c r="K3017">
        <v>656124.96</v>
      </c>
      <c r="L3017">
        <v>7629.36</v>
      </c>
      <c r="M3017">
        <v>4.38</v>
      </c>
      <c r="N3017" t="s">
        <v>44</v>
      </c>
      <c r="O3017" t="s">
        <v>32</v>
      </c>
      <c r="P3017">
        <v>19894</v>
      </c>
      <c r="Q3017">
        <v>60446</v>
      </c>
      <c r="R3017">
        <v>1</v>
      </c>
      <c r="S3017" t="s">
        <v>33</v>
      </c>
    </row>
    <row r="3018" spans="1:19" x14ac:dyDescent="0.3">
      <c r="A3018">
        <v>112266</v>
      </c>
      <c r="B3018" s="1">
        <v>44703</v>
      </c>
      <c r="C3018" t="s">
        <v>91</v>
      </c>
      <c r="D3018" t="s">
        <v>18</v>
      </c>
      <c r="E3018" t="s">
        <v>19</v>
      </c>
      <c r="F3018" t="s">
        <v>88</v>
      </c>
      <c r="G3018" t="s">
        <v>60</v>
      </c>
      <c r="H3018" t="s">
        <v>22</v>
      </c>
      <c r="I3018" t="s">
        <v>37</v>
      </c>
      <c r="J3018">
        <v>0.08</v>
      </c>
      <c r="K3018">
        <v>858471.77999999991</v>
      </c>
      <c r="L3018">
        <v>9982.23</v>
      </c>
      <c r="M3018">
        <v>0.99204731336905838</v>
      </c>
      <c r="N3018" t="s">
        <v>38</v>
      </c>
      <c r="O3018" t="s">
        <v>49</v>
      </c>
      <c r="P3018">
        <v>15446</v>
      </c>
      <c r="Q3018">
        <v>51277</v>
      </c>
      <c r="R3018">
        <v>1</v>
      </c>
      <c r="S3018" t="s">
        <v>26</v>
      </c>
    </row>
    <row r="3019" spans="1:19" x14ac:dyDescent="0.3">
      <c r="A3019">
        <v>118771</v>
      </c>
      <c r="B3019" s="1">
        <v>44567</v>
      </c>
      <c r="C3019" t="s">
        <v>17</v>
      </c>
      <c r="D3019" t="s">
        <v>40</v>
      </c>
      <c r="E3019" t="s">
        <v>55</v>
      </c>
      <c r="F3019" t="s">
        <v>109</v>
      </c>
      <c r="G3019" t="s">
        <v>29</v>
      </c>
      <c r="H3019" t="s">
        <v>52</v>
      </c>
      <c r="I3019" t="s">
        <v>48</v>
      </c>
      <c r="J3019">
        <v>0.1</v>
      </c>
      <c r="K3019">
        <v>1064753.1000000001</v>
      </c>
      <c r="L3019">
        <v>12380.85</v>
      </c>
      <c r="M3019">
        <v>0.53</v>
      </c>
      <c r="N3019" t="s">
        <v>58</v>
      </c>
      <c r="O3019" t="s">
        <v>49</v>
      </c>
      <c r="P3019">
        <v>32776</v>
      </c>
      <c r="Q3019">
        <v>98604</v>
      </c>
      <c r="R3019">
        <v>1</v>
      </c>
      <c r="S3019" t="s">
        <v>50</v>
      </c>
    </row>
    <row r="3020" spans="1:19" x14ac:dyDescent="0.3">
      <c r="A3020">
        <v>112274</v>
      </c>
      <c r="B3020" s="1">
        <v>44622</v>
      </c>
      <c r="C3020" t="s">
        <v>39</v>
      </c>
      <c r="D3020" t="s">
        <v>61</v>
      </c>
      <c r="E3020" t="s">
        <v>62</v>
      </c>
      <c r="F3020" t="s">
        <v>41</v>
      </c>
      <c r="G3020" t="s">
        <v>29</v>
      </c>
      <c r="H3020" t="s">
        <v>52</v>
      </c>
      <c r="I3020" t="s">
        <v>37</v>
      </c>
      <c r="J3020">
        <v>0.13</v>
      </c>
      <c r="K3020">
        <v>1015670.3200000001</v>
      </c>
      <c r="L3020">
        <v>11810.12</v>
      </c>
      <c r="M3020">
        <v>1.0849958904775108</v>
      </c>
      <c r="N3020" t="s">
        <v>24</v>
      </c>
      <c r="O3020" t="s">
        <v>25</v>
      </c>
      <c r="P3020">
        <v>18370</v>
      </c>
      <c r="Q3020">
        <v>60797</v>
      </c>
      <c r="R3020">
        <v>1</v>
      </c>
      <c r="S3020" t="s">
        <v>45</v>
      </c>
    </row>
    <row r="3021" spans="1:19" x14ac:dyDescent="0.3">
      <c r="A3021">
        <v>112278</v>
      </c>
      <c r="B3021" s="1">
        <v>44623</v>
      </c>
      <c r="C3021" t="s">
        <v>39</v>
      </c>
      <c r="D3021" t="s">
        <v>40</v>
      </c>
      <c r="E3021" t="s">
        <v>19</v>
      </c>
      <c r="F3021" t="s">
        <v>63</v>
      </c>
      <c r="G3021" t="s">
        <v>29</v>
      </c>
      <c r="H3021" t="s">
        <v>52</v>
      </c>
      <c r="I3021" t="s">
        <v>37</v>
      </c>
      <c r="J3021">
        <v>0.05</v>
      </c>
      <c r="K3021">
        <v>1071605.58</v>
      </c>
      <c r="L3021">
        <v>12460.53</v>
      </c>
      <c r="M3021">
        <v>0.83296224870266899</v>
      </c>
      <c r="N3021" t="s">
        <v>53</v>
      </c>
      <c r="O3021" t="s">
        <v>25</v>
      </c>
      <c r="P3021">
        <v>19371</v>
      </c>
      <c r="Q3021">
        <v>64059</v>
      </c>
      <c r="R3021">
        <v>1</v>
      </c>
      <c r="S3021" t="s">
        <v>64</v>
      </c>
    </row>
    <row r="3022" spans="1:19" x14ac:dyDescent="0.3">
      <c r="A3022">
        <v>112281</v>
      </c>
      <c r="B3022" s="1">
        <v>44564</v>
      </c>
      <c r="C3022" t="s">
        <v>17</v>
      </c>
      <c r="D3022" t="s">
        <v>18</v>
      </c>
      <c r="E3022" t="s">
        <v>35</v>
      </c>
      <c r="F3022" t="s">
        <v>98</v>
      </c>
      <c r="G3022" t="s">
        <v>42</v>
      </c>
      <c r="H3022" t="s">
        <v>52</v>
      </c>
      <c r="I3022" t="s">
        <v>48</v>
      </c>
      <c r="J3022">
        <v>0.11</v>
      </c>
      <c r="K3022">
        <v>1290000</v>
      </c>
      <c r="L3022">
        <v>15000</v>
      </c>
      <c r="M3022">
        <v>4.8099999999999996</v>
      </c>
      <c r="N3022" t="s">
        <v>38</v>
      </c>
      <c r="O3022" t="s">
        <v>49</v>
      </c>
      <c r="P3022">
        <v>39543</v>
      </c>
      <c r="Q3022">
        <v>118647</v>
      </c>
      <c r="R3022">
        <v>2</v>
      </c>
      <c r="S3022" t="s">
        <v>50</v>
      </c>
    </row>
    <row r="3023" spans="1:19" x14ac:dyDescent="0.3">
      <c r="A3023">
        <v>112287</v>
      </c>
      <c r="B3023" s="1">
        <v>44628</v>
      </c>
      <c r="C3023" t="s">
        <v>39</v>
      </c>
      <c r="D3023" t="s">
        <v>18</v>
      </c>
      <c r="E3023" t="s">
        <v>27</v>
      </c>
      <c r="F3023" t="s">
        <v>59</v>
      </c>
      <c r="G3023" t="s">
        <v>60</v>
      </c>
      <c r="H3023" t="s">
        <v>43</v>
      </c>
      <c r="I3023" t="s">
        <v>31</v>
      </c>
      <c r="J3023">
        <v>0.06</v>
      </c>
      <c r="K3023">
        <v>296573.58</v>
      </c>
      <c r="L3023">
        <v>3448.53</v>
      </c>
      <c r="M3023">
        <v>4.88</v>
      </c>
      <c r="N3023" t="s">
        <v>38</v>
      </c>
      <c r="O3023" t="s">
        <v>49</v>
      </c>
      <c r="P3023">
        <v>8548</v>
      </c>
      <c r="Q3023">
        <v>26840</v>
      </c>
      <c r="R3023">
        <v>9</v>
      </c>
      <c r="S3023" t="s">
        <v>26</v>
      </c>
    </row>
    <row r="3024" spans="1:19" x14ac:dyDescent="0.3">
      <c r="A3024">
        <v>118761</v>
      </c>
      <c r="B3024" s="1">
        <v>44613</v>
      </c>
      <c r="C3024" t="s">
        <v>65</v>
      </c>
      <c r="D3024" t="s">
        <v>18</v>
      </c>
      <c r="E3024" t="s">
        <v>55</v>
      </c>
      <c r="F3024" t="s">
        <v>90</v>
      </c>
      <c r="G3024" t="s">
        <v>21</v>
      </c>
      <c r="H3024" t="s">
        <v>22</v>
      </c>
      <c r="I3024" t="s">
        <v>37</v>
      </c>
      <c r="J3024">
        <v>0.03</v>
      </c>
      <c r="K3024">
        <v>671322.02</v>
      </c>
      <c r="L3024">
        <v>7806.07</v>
      </c>
      <c r="M3024">
        <v>0.44686815917525158</v>
      </c>
      <c r="N3024" t="s">
        <v>24</v>
      </c>
      <c r="O3024" t="s">
        <v>32</v>
      </c>
      <c r="P3024">
        <v>11972</v>
      </c>
      <c r="Q3024">
        <v>39966</v>
      </c>
      <c r="R3024">
        <v>1</v>
      </c>
      <c r="S3024" t="s">
        <v>33</v>
      </c>
    </row>
    <row r="3025" spans="1:19" x14ac:dyDescent="0.3">
      <c r="A3025">
        <v>118743</v>
      </c>
      <c r="B3025" s="1">
        <v>44671</v>
      </c>
      <c r="C3025" t="s">
        <v>34</v>
      </c>
      <c r="D3025" t="s">
        <v>40</v>
      </c>
      <c r="E3025" t="s">
        <v>55</v>
      </c>
      <c r="F3025" t="s">
        <v>20</v>
      </c>
      <c r="G3025" t="s">
        <v>29</v>
      </c>
      <c r="H3025" t="s">
        <v>43</v>
      </c>
      <c r="I3025" t="s">
        <v>48</v>
      </c>
      <c r="J3025">
        <v>0.02</v>
      </c>
      <c r="K3025">
        <v>306129.03999999998</v>
      </c>
      <c r="L3025">
        <v>3559.64</v>
      </c>
      <c r="M3025">
        <v>2.62</v>
      </c>
      <c r="N3025" t="s">
        <v>44</v>
      </c>
      <c r="O3025" t="s">
        <v>49</v>
      </c>
      <c r="P3025">
        <v>8846</v>
      </c>
      <c r="Q3025">
        <v>27722</v>
      </c>
      <c r="R3025">
        <v>1</v>
      </c>
      <c r="S3025" t="s">
        <v>26</v>
      </c>
    </row>
    <row r="3026" spans="1:19" x14ac:dyDescent="0.3">
      <c r="A3026">
        <v>112296</v>
      </c>
      <c r="B3026" s="1">
        <v>44700</v>
      </c>
      <c r="C3026" t="s">
        <v>91</v>
      </c>
      <c r="D3026" t="s">
        <v>18</v>
      </c>
      <c r="E3026" t="s">
        <v>55</v>
      </c>
      <c r="F3026" t="s">
        <v>99</v>
      </c>
      <c r="G3026" t="s">
        <v>60</v>
      </c>
      <c r="H3026" t="s">
        <v>22</v>
      </c>
      <c r="I3026" t="s">
        <v>37</v>
      </c>
      <c r="J3026">
        <v>0.01</v>
      </c>
      <c r="K3026">
        <v>739102.91999999993</v>
      </c>
      <c r="L3026">
        <v>8594.2199999999993</v>
      </c>
      <c r="M3026">
        <v>0.83296224870266899</v>
      </c>
      <c r="N3026" t="s">
        <v>58</v>
      </c>
      <c r="O3026" t="s">
        <v>25</v>
      </c>
      <c r="P3026">
        <v>13241</v>
      </c>
      <c r="Q3026">
        <v>44095</v>
      </c>
      <c r="R3026">
        <v>1</v>
      </c>
      <c r="S3026" t="s">
        <v>33</v>
      </c>
    </row>
    <row r="3027" spans="1:19" x14ac:dyDescent="0.3">
      <c r="A3027">
        <v>112301</v>
      </c>
      <c r="B3027" s="1">
        <v>44649</v>
      </c>
      <c r="C3027" t="s">
        <v>39</v>
      </c>
      <c r="D3027" t="s">
        <v>40</v>
      </c>
      <c r="E3027" t="s">
        <v>27</v>
      </c>
      <c r="F3027" t="s">
        <v>20</v>
      </c>
      <c r="G3027" t="s">
        <v>29</v>
      </c>
      <c r="H3027" t="s">
        <v>52</v>
      </c>
      <c r="I3027" t="s">
        <v>23</v>
      </c>
      <c r="J3027">
        <v>0.15</v>
      </c>
      <c r="K3027">
        <v>983312.82000000007</v>
      </c>
      <c r="L3027">
        <v>11433.87</v>
      </c>
      <c r="M3027">
        <v>5.9</v>
      </c>
      <c r="N3027" t="s">
        <v>38</v>
      </c>
      <c r="O3027" t="s">
        <v>32</v>
      </c>
      <c r="P3027">
        <v>30259</v>
      </c>
      <c r="Q3027">
        <v>91149</v>
      </c>
      <c r="R3027">
        <v>5</v>
      </c>
      <c r="S3027" t="s">
        <v>26</v>
      </c>
    </row>
    <row r="3028" spans="1:19" x14ac:dyDescent="0.3">
      <c r="A3028">
        <v>118737</v>
      </c>
      <c r="B3028" s="1">
        <v>44712</v>
      </c>
      <c r="C3028" t="s">
        <v>91</v>
      </c>
      <c r="D3028" t="s">
        <v>40</v>
      </c>
      <c r="E3028" t="s">
        <v>27</v>
      </c>
      <c r="F3028" t="s">
        <v>105</v>
      </c>
      <c r="G3028" t="s">
        <v>60</v>
      </c>
      <c r="H3028" t="s">
        <v>22</v>
      </c>
      <c r="I3028" t="s">
        <v>37</v>
      </c>
      <c r="J3028">
        <v>0.12</v>
      </c>
      <c r="K3028">
        <v>776231.70000000007</v>
      </c>
      <c r="L3028">
        <v>9025.9500000000007</v>
      </c>
      <c r="M3028">
        <v>0.86871170143668908</v>
      </c>
      <c r="N3028" t="s">
        <v>58</v>
      </c>
      <c r="O3028" t="s">
        <v>49</v>
      </c>
      <c r="P3028">
        <v>13919</v>
      </c>
      <c r="Q3028">
        <v>46304</v>
      </c>
      <c r="R3028">
        <v>1</v>
      </c>
      <c r="S3028" t="s">
        <v>50</v>
      </c>
    </row>
    <row r="3029" spans="1:19" x14ac:dyDescent="0.3">
      <c r="A3029">
        <v>112306</v>
      </c>
      <c r="B3029" s="1">
        <v>44660</v>
      </c>
      <c r="C3029" t="s">
        <v>34</v>
      </c>
      <c r="D3029" t="s">
        <v>18</v>
      </c>
      <c r="E3029" t="s">
        <v>27</v>
      </c>
      <c r="F3029" t="s">
        <v>109</v>
      </c>
      <c r="G3029" t="s">
        <v>60</v>
      </c>
      <c r="H3029" t="s">
        <v>52</v>
      </c>
      <c r="I3029" t="s">
        <v>48</v>
      </c>
      <c r="J3029">
        <v>0.05</v>
      </c>
      <c r="K3029">
        <v>1290000</v>
      </c>
      <c r="L3029">
        <v>15000</v>
      </c>
      <c r="M3029">
        <v>6.53</v>
      </c>
      <c r="N3029" t="s">
        <v>38</v>
      </c>
      <c r="O3029" t="s">
        <v>25</v>
      </c>
      <c r="P3029">
        <v>39851</v>
      </c>
      <c r="Q3029">
        <v>119560</v>
      </c>
      <c r="R3029">
        <v>7</v>
      </c>
      <c r="S3029" t="s">
        <v>50</v>
      </c>
    </row>
    <row r="3030" spans="1:19" x14ac:dyDescent="0.3">
      <c r="A3030">
        <v>112307</v>
      </c>
      <c r="B3030" s="1">
        <v>44610</v>
      </c>
      <c r="C3030" t="s">
        <v>65</v>
      </c>
      <c r="D3030" t="s">
        <v>40</v>
      </c>
      <c r="E3030" t="s">
        <v>35</v>
      </c>
      <c r="F3030" t="s">
        <v>90</v>
      </c>
      <c r="G3030" t="s">
        <v>21</v>
      </c>
      <c r="H3030" t="s">
        <v>22</v>
      </c>
      <c r="I3030" t="s">
        <v>37</v>
      </c>
      <c r="J3030">
        <v>0.1</v>
      </c>
      <c r="K3030">
        <v>842729.48</v>
      </c>
      <c r="L3030">
        <v>9799.18</v>
      </c>
      <c r="M3030">
        <v>1.2869802984247245</v>
      </c>
      <c r="N3030" t="s">
        <v>58</v>
      </c>
      <c r="O3030" t="s">
        <v>25</v>
      </c>
      <c r="P3030">
        <v>15160</v>
      </c>
      <c r="Q3030">
        <v>50347</v>
      </c>
      <c r="R3030">
        <v>1</v>
      </c>
      <c r="S3030" t="s">
        <v>33</v>
      </c>
    </row>
    <row r="3031" spans="1:19" x14ac:dyDescent="0.3">
      <c r="A3031">
        <v>112323</v>
      </c>
      <c r="B3031" s="1">
        <v>44611</v>
      </c>
      <c r="C3031" t="s">
        <v>65</v>
      </c>
      <c r="D3031" t="s">
        <v>18</v>
      </c>
      <c r="E3031" t="s">
        <v>27</v>
      </c>
      <c r="F3031" t="s">
        <v>89</v>
      </c>
      <c r="G3031" t="s">
        <v>21</v>
      </c>
      <c r="H3031" t="s">
        <v>52</v>
      </c>
      <c r="I3031" t="s">
        <v>37</v>
      </c>
      <c r="J3031">
        <v>0.15</v>
      </c>
      <c r="K3031">
        <v>1255777.1599999999</v>
      </c>
      <c r="L3031">
        <v>14602.06</v>
      </c>
      <c r="M3031">
        <v>0.35034463679339722</v>
      </c>
      <c r="N3031" t="s">
        <v>44</v>
      </c>
      <c r="O3031" t="s">
        <v>25</v>
      </c>
      <c r="P3031">
        <v>22206</v>
      </c>
      <c r="Q3031">
        <v>73287</v>
      </c>
      <c r="R3031">
        <v>1</v>
      </c>
      <c r="S3031" t="s">
        <v>50</v>
      </c>
    </row>
    <row r="3032" spans="1:19" x14ac:dyDescent="0.3">
      <c r="A3032">
        <v>118734</v>
      </c>
      <c r="B3032" s="1">
        <v>44601</v>
      </c>
      <c r="C3032" t="s">
        <v>65</v>
      </c>
      <c r="D3032" t="s">
        <v>40</v>
      </c>
      <c r="E3032" t="s">
        <v>35</v>
      </c>
      <c r="F3032" t="s">
        <v>107</v>
      </c>
      <c r="G3032" t="s">
        <v>60</v>
      </c>
      <c r="H3032" t="s">
        <v>30</v>
      </c>
      <c r="I3032" t="s">
        <v>31</v>
      </c>
      <c r="J3032">
        <v>0.11</v>
      </c>
      <c r="K3032">
        <v>398184.3</v>
      </c>
      <c r="L3032">
        <v>4630.05</v>
      </c>
      <c r="M3032">
        <v>4.95</v>
      </c>
      <c r="N3032" t="s">
        <v>53</v>
      </c>
      <c r="O3032" t="s">
        <v>32</v>
      </c>
      <c r="P3032">
        <v>11767</v>
      </c>
      <c r="Q3032">
        <v>36374</v>
      </c>
      <c r="R3032">
        <v>1</v>
      </c>
      <c r="S3032" t="s">
        <v>26</v>
      </c>
    </row>
    <row r="3033" spans="1:19" x14ac:dyDescent="0.3">
      <c r="A3033">
        <v>118733</v>
      </c>
      <c r="B3033" s="1">
        <v>44679</v>
      </c>
      <c r="C3033" t="s">
        <v>34</v>
      </c>
      <c r="D3033" t="s">
        <v>40</v>
      </c>
      <c r="E3033" t="s">
        <v>27</v>
      </c>
      <c r="F3033" t="s">
        <v>28</v>
      </c>
      <c r="G3033" t="s">
        <v>29</v>
      </c>
      <c r="H3033" t="s">
        <v>52</v>
      </c>
      <c r="I3033" t="s">
        <v>23</v>
      </c>
      <c r="J3033">
        <v>7.0000000000000007E-2</v>
      </c>
      <c r="K3033">
        <v>1216962.78</v>
      </c>
      <c r="L3033">
        <v>14150.73</v>
      </c>
      <c r="M3033">
        <v>0.61</v>
      </c>
      <c r="N3033" t="s">
        <v>58</v>
      </c>
      <c r="O3033" t="s">
        <v>49</v>
      </c>
      <c r="P3033">
        <v>36981</v>
      </c>
      <c r="Q3033">
        <v>111058</v>
      </c>
      <c r="R3033">
        <v>2</v>
      </c>
      <c r="S3033" t="s">
        <v>33</v>
      </c>
    </row>
    <row r="3034" spans="1:19" x14ac:dyDescent="0.3">
      <c r="A3034">
        <v>112340</v>
      </c>
      <c r="B3034" s="1">
        <v>44674</v>
      </c>
      <c r="C3034" t="s">
        <v>34</v>
      </c>
      <c r="D3034" t="s">
        <v>18</v>
      </c>
      <c r="E3034" t="s">
        <v>35</v>
      </c>
      <c r="F3034" t="s">
        <v>93</v>
      </c>
      <c r="G3034" t="s">
        <v>60</v>
      </c>
      <c r="H3034" t="s">
        <v>30</v>
      </c>
      <c r="I3034" t="s">
        <v>48</v>
      </c>
      <c r="J3034">
        <v>0.13</v>
      </c>
      <c r="K3034">
        <v>536390.6</v>
      </c>
      <c r="L3034">
        <v>6237.1</v>
      </c>
      <c r="M3034">
        <v>2.1</v>
      </c>
      <c r="N3034" t="s">
        <v>44</v>
      </c>
      <c r="O3034" t="s">
        <v>25</v>
      </c>
      <c r="P3034">
        <v>16135</v>
      </c>
      <c r="Q3034">
        <v>49313</v>
      </c>
      <c r="R3034">
        <v>2</v>
      </c>
      <c r="S3034" t="s">
        <v>45</v>
      </c>
    </row>
    <row r="3035" spans="1:19" x14ac:dyDescent="0.3">
      <c r="A3035">
        <v>112343</v>
      </c>
      <c r="B3035" s="1">
        <v>44656</v>
      </c>
      <c r="C3035" t="s">
        <v>34</v>
      </c>
      <c r="D3035" t="s">
        <v>40</v>
      </c>
      <c r="E3035" t="s">
        <v>19</v>
      </c>
      <c r="F3035" t="s">
        <v>56</v>
      </c>
      <c r="G3035" t="s">
        <v>21</v>
      </c>
      <c r="H3035" t="s">
        <v>43</v>
      </c>
      <c r="I3035" t="s">
        <v>48</v>
      </c>
      <c r="J3035">
        <v>0.09</v>
      </c>
      <c r="K3035">
        <v>350011.4</v>
      </c>
      <c r="L3035">
        <v>4069.9</v>
      </c>
      <c r="M3035">
        <v>2.06</v>
      </c>
      <c r="N3035" t="s">
        <v>53</v>
      </c>
      <c r="O3035" t="s">
        <v>25</v>
      </c>
      <c r="P3035">
        <v>10231</v>
      </c>
      <c r="Q3035">
        <v>31824</v>
      </c>
      <c r="R3035">
        <v>6</v>
      </c>
      <c r="S3035" t="s">
        <v>26</v>
      </c>
    </row>
    <row r="3036" spans="1:19" x14ac:dyDescent="0.3">
      <c r="A3036">
        <v>112349</v>
      </c>
      <c r="B3036" s="1">
        <v>44696</v>
      </c>
      <c r="C3036" t="s">
        <v>91</v>
      </c>
      <c r="D3036" t="s">
        <v>40</v>
      </c>
      <c r="E3036" t="s">
        <v>55</v>
      </c>
      <c r="F3036" t="s">
        <v>41</v>
      </c>
      <c r="G3036" t="s">
        <v>60</v>
      </c>
      <c r="H3036" t="s">
        <v>43</v>
      </c>
      <c r="I3036" t="s">
        <v>23</v>
      </c>
      <c r="J3036">
        <v>0.02</v>
      </c>
      <c r="K3036">
        <v>332911.15999999997</v>
      </c>
      <c r="L3036">
        <v>3871.06</v>
      </c>
      <c r="M3036">
        <v>1</v>
      </c>
      <c r="N3036" t="s">
        <v>44</v>
      </c>
      <c r="O3036" t="s">
        <v>49</v>
      </c>
      <c r="P3036">
        <v>9687</v>
      </c>
      <c r="Q3036">
        <v>30213</v>
      </c>
      <c r="R3036">
        <v>9</v>
      </c>
      <c r="S3036" t="s">
        <v>45</v>
      </c>
    </row>
    <row r="3037" spans="1:19" x14ac:dyDescent="0.3">
      <c r="A3037">
        <v>118717</v>
      </c>
      <c r="B3037" s="1">
        <v>44660</v>
      </c>
      <c r="C3037" t="s">
        <v>34</v>
      </c>
      <c r="D3037" t="s">
        <v>40</v>
      </c>
      <c r="E3037" t="s">
        <v>27</v>
      </c>
      <c r="F3037" t="s">
        <v>111</v>
      </c>
      <c r="G3037" t="s">
        <v>21</v>
      </c>
      <c r="H3037" t="s">
        <v>22</v>
      </c>
      <c r="I3037" t="s">
        <v>31</v>
      </c>
      <c r="J3037">
        <v>0.13</v>
      </c>
      <c r="K3037">
        <v>917274.27999999991</v>
      </c>
      <c r="L3037">
        <v>10665.98</v>
      </c>
      <c r="M3037">
        <v>5.69</v>
      </c>
      <c r="N3037" t="s">
        <v>53</v>
      </c>
      <c r="O3037" t="s">
        <v>49</v>
      </c>
      <c r="P3037">
        <v>28168</v>
      </c>
      <c r="Q3037">
        <v>84954</v>
      </c>
      <c r="R3037">
        <v>5</v>
      </c>
      <c r="S3037" t="s">
        <v>33</v>
      </c>
    </row>
    <row r="3038" spans="1:19" x14ac:dyDescent="0.3">
      <c r="A3038">
        <v>112363</v>
      </c>
      <c r="B3038" s="1">
        <v>44641</v>
      </c>
      <c r="C3038" t="s">
        <v>39</v>
      </c>
      <c r="D3038" t="s">
        <v>61</v>
      </c>
      <c r="E3038" t="s">
        <v>62</v>
      </c>
      <c r="F3038" t="s">
        <v>20</v>
      </c>
      <c r="G3038" t="s">
        <v>60</v>
      </c>
      <c r="H3038" t="s">
        <v>22</v>
      </c>
      <c r="I3038" t="s">
        <v>37</v>
      </c>
      <c r="J3038">
        <v>0.1</v>
      </c>
      <c r="K3038">
        <v>778057.48</v>
      </c>
      <c r="L3038">
        <v>9047.18</v>
      </c>
      <c r="M3038">
        <v>0.70426421886019652</v>
      </c>
      <c r="N3038" t="s">
        <v>38</v>
      </c>
      <c r="O3038" t="s">
        <v>49</v>
      </c>
      <c r="P3038">
        <v>13948</v>
      </c>
      <c r="Q3038">
        <v>46399</v>
      </c>
      <c r="R3038">
        <v>1</v>
      </c>
      <c r="S3038" t="s">
        <v>26</v>
      </c>
    </row>
    <row r="3039" spans="1:19" x14ac:dyDescent="0.3">
      <c r="A3039">
        <v>118708</v>
      </c>
      <c r="B3039" s="1">
        <v>44651</v>
      </c>
      <c r="C3039" t="s">
        <v>39</v>
      </c>
      <c r="D3039" t="s">
        <v>18</v>
      </c>
      <c r="E3039" t="s">
        <v>19</v>
      </c>
      <c r="F3039" t="s">
        <v>90</v>
      </c>
      <c r="G3039" t="s">
        <v>21</v>
      </c>
      <c r="H3039" t="s">
        <v>22</v>
      </c>
      <c r="I3039" t="s">
        <v>31</v>
      </c>
      <c r="J3039">
        <v>0.1</v>
      </c>
      <c r="K3039">
        <v>696735.02</v>
      </c>
      <c r="L3039">
        <v>8101.57</v>
      </c>
      <c r="M3039">
        <v>3.56</v>
      </c>
      <c r="N3039" t="s">
        <v>53</v>
      </c>
      <c r="O3039" t="s">
        <v>32</v>
      </c>
      <c r="P3039">
        <v>21191</v>
      </c>
      <c r="Q3039">
        <v>64288</v>
      </c>
      <c r="R3039">
        <v>6</v>
      </c>
      <c r="S3039" t="s">
        <v>33</v>
      </c>
    </row>
    <row r="3040" spans="1:19" x14ac:dyDescent="0.3">
      <c r="A3040">
        <v>118699</v>
      </c>
      <c r="B3040" s="1">
        <v>44606</v>
      </c>
      <c r="C3040" t="s">
        <v>65</v>
      </c>
      <c r="D3040" t="s">
        <v>18</v>
      </c>
      <c r="E3040" t="s">
        <v>55</v>
      </c>
      <c r="F3040" t="s">
        <v>68</v>
      </c>
      <c r="G3040" t="s">
        <v>60</v>
      </c>
      <c r="H3040" t="s">
        <v>52</v>
      </c>
      <c r="I3040" t="s">
        <v>37</v>
      </c>
      <c r="J3040">
        <v>0.11</v>
      </c>
      <c r="K3040">
        <v>1036633.6799999999</v>
      </c>
      <c r="L3040">
        <v>12053.88</v>
      </c>
      <c r="M3040">
        <v>0.75610092532452577</v>
      </c>
      <c r="N3040" t="s">
        <v>24</v>
      </c>
      <c r="O3040" t="s">
        <v>32</v>
      </c>
      <c r="P3040">
        <v>18738</v>
      </c>
      <c r="Q3040">
        <v>61996</v>
      </c>
      <c r="R3040">
        <v>1</v>
      </c>
      <c r="S3040" t="s">
        <v>45</v>
      </c>
    </row>
    <row r="3041" spans="1:19" x14ac:dyDescent="0.3">
      <c r="A3041">
        <v>112368</v>
      </c>
      <c r="B3041" s="1">
        <v>44576</v>
      </c>
      <c r="C3041" t="s">
        <v>17</v>
      </c>
      <c r="D3041" t="s">
        <v>40</v>
      </c>
      <c r="E3041" t="s">
        <v>27</v>
      </c>
      <c r="F3041" t="s">
        <v>74</v>
      </c>
      <c r="G3041" t="s">
        <v>21</v>
      </c>
      <c r="H3041" t="s">
        <v>52</v>
      </c>
      <c r="I3041" t="s">
        <v>37</v>
      </c>
      <c r="J3041">
        <v>0.1</v>
      </c>
      <c r="K3041">
        <v>1100475.78</v>
      </c>
      <c r="L3041">
        <v>12796.23</v>
      </c>
      <c r="M3041">
        <v>1.161857213855654</v>
      </c>
      <c r="N3041" t="s">
        <v>58</v>
      </c>
      <c r="O3041" t="s">
        <v>49</v>
      </c>
      <c r="P3041">
        <v>19889</v>
      </c>
      <c r="Q3041">
        <v>65742</v>
      </c>
      <c r="R3041">
        <v>1</v>
      </c>
      <c r="S3041" t="s">
        <v>64</v>
      </c>
    </row>
    <row r="3042" spans="1:19" x14ac:dyDescent="0.3">
      <c r="A3042">
        <v>118696</v>
      </c>
      <c r="B3042" s="1">
        <v>44667</v>
      </c>
      <c r="C3042" t="s">
        <v>34</v>
      </c>
      <c r="D3042" t="s">
        <v>61</v>
      </c>
      <c r="E3042" t="s">
        <v>62</v>
      </c>
      <c r="F3042" t="s">
        <v>36</v>
      </c>
      <c r="G3042" t="s">
        <v>42</v>
      </c>
      <c r="H3042" t="s">
        <v>22</v>
      </c>
      <c r="I3042" t="s">
        <v>37</v>
      </c>
      <c r="J3042">
        <v>0.04</v>
      </c>
      <c r="K3042">
        <v>888844.4</v>
      </c>
      <c r="L3042">
        <v>10335.4</v>
      </c>
      <c r="M3042">
        <v>0.88301148253029715</v>
      </c>
      <c r="N3042" t="s">
        <v>38</v>
      </c>
      <c r="O3042" t="s">
        <v>32</v>
      </c>
      <c r="P3042">
        <v>16011</v>
      </c>
      <c r="Q3042">
        <v>53116</v>
      </c>
      <c r="R3042">
        <v>1</v>
      </c>
      <c r="S3042" t="s">
        <v>33</v>
      </c>
    </row>
    <row r="3043" spans="1:19" x14ac:dyDescent="0.3">
      <c r="A3043">
        <v>118695</v>
      </c>
      <c r="B3043" s="1">
        <v>44700</v>
      </c>
      <c r="C3043" t="s">
        <v>91</v>
      </c>
      <c r="D3043" t="s">
        <v>40</v>
      </c>
      <c r="E3043" t="s">
        <v>19</v>
      </c>
      <c r="F3043" t="s">
        <v>109</v>
      </c>
      <c r="G3043" t="s">
        <v>42</v>
      </c>
      <c r="H3043" t="s">
        <v>52</v>
      </c>
      <c r="I3043" t="s">
        <v>48</v>
      </c>
      <c r="J3043">
        <v>0.12</v>
      </c>
      <c r="K3043">
        <v>990520.48</v>
      </c>
      <c r="L3043">
        <v>11517.68</v>
      </c>
      <c r="M3043">
        <v>6.7</v>
      </c>
      <c r="N3043" t="s">
        <v>58</v>
      </c>
      <c r="O3043" t="s">
        <v>32</v>
      </c>
      <c r="P3043">
        <v>30490</v>
      </c>
      <c r="Q3043">
        <v>91831</v>
      </c>
      <c r="R3043">
        <v>2</v>
      </c>
      <c r="S3043" t="s">
        <v>50</v>
      </c>
    </row>
    <row r="3044" spans="1:19" x14ac:dyDescent="0.3">
      <c r="A3044">
        <v>112372</v>
      </c>
      <c r="B3044" s="1">
        <v>44673</v>
      </c>
      <c r="C3044" t="s">
        <v>34</v>
      </c>
      <c r="D3044" t="s">
        <v>18</v>
      </c>
      <c r="E3044" t="s">
        <v>27</v>
      </c>
      <c r="F3044" t="s">
        <v>36</v>
      </c>
      <c r="G3044" t="s">
        <v>60</v>
      </c>
      <c r="H3044" t="s">
        <v>43</v>
      </c>
      <c r="I3044" t="s">
        <v>48</v>
      </c>
      <c r="J3044">
        <v>0.14000000000000001</v>
      </c>
      <c r="K3044">
        <v>210349.12</v>
      </c>
      <c r="L3044">
        <v>2445.92</v>
      </c>
      <c r="M3044">
        <v>4.82</v>
      </c>
      <c r="N3044" t="s">
        <v>58</v>
      </c>
      <c r="O3044" t="s">
        <v>25</v>
      </c>
      <c r="P3044">
        <v>5974</v>
      </c>
      <c r="Q3044">
        <v>19217</v>
      </c>
      <c r="R3044">
        <v>7</v>
      </c>
      <c r="S3044" t="s">
        <v>33</v>
      </c>
    </row>
    <row r="3045" spans="1:19" x14ac:dyDescent="0.3">
      <c r="A3045">
        <v>112376</v>
      </c>
      <c r="B3045" s="1">
        <v>44636</v>
      </c>
      <c r="C3045" t="s">
        <v>39</v>
      </c>
      <c r="D3045" t="s">
        <v>18</v>
      </c>
      <c r="E3045" t="s">
        <v>55</v>
      </c>
      <c r="F3045" t="s">
        <v>106</v>
      </c>
      <c r="G3045" t="s">
        <v>21</v>
      </c>
      <c r="H3045" t="s">
        <v>22</v>
      </c>
      <c r="I3045" t="s">
        <v>23</v>
      </c>
      <c r="J3045">
        <v>0.06</v>
      </c>
      <c r="K3045">
        <v>732290.86</v>
      </c>
      <c r="L3045">
        <v>8515.01</v>
      </c>
      <c r="M3045">
        <v>2.29</v>
      </c>
      <c r="N3045" t="s">
        <v>38</v>
      </c>
      <c r="O3045" t="s">
        <v>32</v>
      </c>
      <c r="P3045">
        <v>22330</v>
      </c>
      <c r="Q3045">
        <v>67661</v>
      </c>
      <c r="R3045">
        <v>6</v>
      </c>
      <c r="S3045" t="s">
        <v>26</v>
      </c>
    </row>
    <row r="3046" spans="1:19" x14ac:dyDescent="0.3">
      <c r="A3046">
        <v>112380</v>
      </c>
      <c r="B3046" s="1">
        <v>44607</v>
      </c>
      <c r="C3046" t="s">
        <v>65</v>
      </c>
      <c r="D3046" t="s">
        <v>61</v>
      </c>
      <c r="E3046" t="s">
        <v>62</v>
      </c>
      <c r="F3046" t="s">
        <v>90</v>
      </c>
      <c r="G3046" t="s">
        <v>21</v>
      </c>
      <c r="H3046" t="s">
        <v>52</v>
      </c>
      <c r="I3046" t="s">
        <v>48</v>
      </c>
      <c r="J3046">
        <v>7.0000000000000007E-2</v>
      </c>
      <c r="K3046">
        <v>1037987.3200000001</v>
      </c>
      <c r="L3046">
        <v>12069.62</v>
      </c>
      <c r="M3046">
        <v>0.37</v>
      </c>
      <c r="N3046" t="s">
        <v>38</v>
      </c>
      <c r="O3046" t="s">
        <v>25</v>
      </c>
      <c r="P3046">
        <v>31949</v>
      </c>
      <c r="Q3046">
        <v>96155</v>
      </c>
      <c r="R3046">
        <v>10</v>
      </c>
      <c r="S3046" t="s">
        <v>33</v>
      </c>
    </row>
    <row r="3047" spans="1:19" x14ac:dyDescent="0.3">
      <c r="A3047">
        <v>112382</v>
      </c>
      <c r="B3047" s="1">
        <v>44574</v>
      </c>
      <c r="C3047" t="s">
        <v>17</v>
      </c>
      <c r="D3047" t="s">
        <v>40</v>
      </c>
      <c r="E3047" t="s">
        <v>35</v>
      </c>
      <c r="F3047" t="s">
        <v>85</v>
      </c>
      <c r="G3047" t="s">
        <v>60</v>
      </c>
      <c r="H3047" t="s">
        <v>30</v>
      </c>
      <c r="I3047" t="s">
        <v>48</v>
      </c>
      <c r="J3047">
        <v>0.06</v>
      </c>
      <c r="K3047">
        <v>611109.98</v>
      </c>
      <c r="L3047">
        <v>7105.93</v>
      </c>
      <c r="M3047">
        <v>3.32</v>
      </c>
      <c r="N3047" t="s">
        <v>38</v>
      </c>
      <c r="O3047" t="s">
        <v>49</v>
      </c>
      <c r="P3047">
        <v>18483</v>
      </c>
      <c r="Q3047">
        <v>56268</v>
      </c>
      <c r="R3047">
        <v>6</v>
      </c>
      <c r="S3047" t="s">
        <v>45</v>
      </c>
    </row>
    <row r="3048" spans="1:19" x14ac:dyDescent="0.3">
      <c r="A3048">
        <v>112383</v>
      </c>
      <c r="B3048" s="1">
        <v>44604</v>
      </c>
      <c r="C3048" t="s">
        <v>65</v>
      </c>
      <c r="D3048" t="s">
        <v>40</v>
      </c>
      <c r="E3048" t="s">
        <v>55</v>
      </c>
      <c r="F3048" t="s">
        <v>85</v>
      </c>
      <c r="G3048" t="s">
        <v>29</v>
      </c>
      <c r="H3048" t="s">
        <v>30</v>
      </c>
      <c r="I3048" t="s">
        <v>23</v>
      </c>
      <c r="J3048">
        <v>0.12</v>
      </c>
      <c r="K3048">
        <v>628418.34</v>
      </c>
      <c r="L3048">
        <v>7307.19</v>
      </c>
      <c r="M3048">
        <v>2.59</v>
      </c>
      <c r="N3048" t="s">
        <v>38</v>
      </c>
      <c r="O3048" t="s">
        <v>49</v>
      </c>
      <c r="P3048">
        <v>19027</v>
      </c>
      <c r="Q3048">
        <v>57880</v>
      </c>
      <c r="R3048">
        <v>1</v>
      </c>
      <c r="S3048" t="s">
        <v>45</v>
      </c>
    </row>
    <row r="3049" spans="1:19" x14ac:dyDescent="0.3">
      <c r="A3049">
        <v>112385</v>
      </c>
      <c r="B3049" s="1">
        <v>44643</v>
      </c>
      <c r="C3049" t="s">
        <v>39</v>
      </c>
      <c r="D3049" t="s">
        <v>18</v>
      </c>
      <c r="E3049" t="s">
        <v>19</v>
      </c>
      <c r="F3049" t="s">
        <v>20</v>
      </c>
      <c r="G3049" t="s">
        <v>60</v>
      </c>
      <c r="H3049" t="s">
        <v>22</v>
      </c>
      <c r="I3049" t="s">
        <v>31</v>
      </c>
      <c r="J3049">
        <v>0.03</v>
      </c>
      <c r="K3049">
        <v>929358.14</v>
      </c>
      <c r="L3049">
        <v>10806.49</v>
      </c>
      <c r="M3049">
        <v>7.51</v>
      </c>
      <c r="N3049" t="s">
        <v>44</v>
      </c>
      <c r="O3049" t="s">
        <v>25</v>
      </c>
      <c r="P3049">
        <v>28546</v>
      </c>
      <c r="Q3049">
        <v>86073</v>
      </c>
      <c r="R3049">
        <v>3</v>
      </c>
      <c r="S3049" t="s">
        <v>26</v>
      </c>
    </row>
    <row r="3050" spans="1:19" x14ac:dyDescent="0.3">
      <c r="A3050">
        <v>118691</v>
      </c>
      <c r="B3050" s="1">
        <v>44589</v>
      </c>
      <c r="C3050" t="s">
        <v>17</v>
      </c>
      <c r="D3050" t="s">
        <v>40</v>
      </c>
      <c r="E3050" t="s">
        <v>19</v>
      </c>
      <c r="F3050" t="s">
        <v>100</v>
      </c>
      <c r="G3050" t="s">
        <v>21</v>
      </c>
      <c r="H3050" t="s">
        <v>30</v>
      </c>
      <c r="I3050" t="s">
        <v>23</v>
      </c>
      <c r="J3050">
        <v>0.06</v>
      </c>
      <c r="K3050">
        <v>370440.7</v>
      </c>
      <c r="L3050">
        <v>4307.45</v>
      </c>
      <c r="M3050">
        <v>2.0699999999999998</v>
      </c>
      <c r="N3050" t="s">
        <v>53</v>
      </c>
      <c r="O3050" t="s">
        <v>25</v>
      </c>
      <c r="P3050">
        <v>10887</v>
      </c>
      <c r="Q3050">
        <v>33767</v>
      </c>
      <c r="R3050">
        <v>10</v>
      </c>
      <c r="S3050" t="s">
        <v>45</v>
      </c>
    </row>
    <row r="3051" spans="1:19" x14ac:dyDescent="0.3">
      <c r="A3051">
        <v>118690</v>
      </c>
      <c r="B3051" s="1">
        <v>44600</v>
      </c>
      <c r="C3051" t="s">
        <v>65</v>
      </c>
      <c r="D3051" t="s">
        <v>18</v>
      </c>
      <c r="E3051" t="s">
        <v>27</v>
      </c>
      <c r="F3051" t="s">
        <v>109</v>
      </c>
      <c r="G3051" t="s">
        <v>42</v>
      </c>
      <c r="H3051" t="s">
        <v>52</v>
      </c>
      <c r="I3051" t="s">
        <v>48</v>
      </c>
      <c r="J3051">
        <v>0.09</v>
      </c>
      <c r="K3051">
        <v>1290000</v>
      </c>
      <c r="L3051">
        <v>15000</v>
      </c>
      <c r="M3051">
        <v>7.99</v>
      </c>
      <c r="N3051" t="s">
        <v>24</v>
      </c>
      <c r="O3051" t="s">
        <v>49</v>
      </c>
      <c r="P3051">
        <v>39198</v>
      </c>
      <c r="Q3051">
        <v>117627</v>
      </c>
      <c r="R3051">
        <v>7</v>
      </c>
      <c r="S3051" t="s">
        <v>50</v>
      </c>
    </row>
    <row r="3052" spans="1:19" x14ac:dyDescent="0.3">
      <c r="A3052">
        <v>112403</v>
      </c>
      <c r="B3052" s="1">
        <v>44690</v>
      </c>
      <c r="C3052" t="s">
        <v>91</v>
      </c>
      <c r="D3052" t="s">
        <v>61</v>
      </c>
      <c r="E3052" t="s">
        <v>62</v>
      </c>
      <c r="F3052" t="s">
        <v>78</v>
      </c>
      <c r="G3052" t="s">
        <v>21</v>
      </c>
      <c r="H3052" t="s">
        <v>52</v>
      </c>
      <c r="I3052" t="s">
        <v>31</v>
      </c>
      <c r="J3052">
        <v>0.08</v>
      </c>
      <c r="K3052">
        <v>995130.08000000007</v>
      </c>
      <c r="L3052">
        <v>11571.28</v>
      </c>
      <c r="M3052">
        <v>6.7</v>
      </c>
      <c r="N3052" t="s">
        <v>44</v>
      </c>
      <c r="O3052" t="s">
        <v>32</v>
      </c>
      <c r="P3052">
        <v>30638</v>
      </c>
      <c r="Q3052">
        <v>92271</v>
      </c>
      <c r="R3052">
        <v>7</v>
      </c>
      <c r="S3052" t="s">
        <v>33</v>
      </c>
    </row>
    <row r="3053" spans="1:19" x14ac:dyDescent="0.3">
      <c r="A3053">
        <v>112409</v>
      </c>
      <c r="B3053" s="1">
        <v>44656</v>
      </c>
      <c r="C3053" t="s">
        <v>34</v>
      </c>
      <c r="D3053" t="s">
        <v>18</v>
      </c>
      <c r="E3053" t="s">
        <v>27</v>
      </c>
      <c r="F3053" t="s">
        <v>96</v>
      </c>
      <c r="G3053" t="s">
        <v>29</v>
      </c>
      <c r="H3053" t="s">
        <v>52</v>
      </c>
      <c r="I3053" t="s">
        <v>23</v>
      </c>
      <c r="J3053">
        <v>0.15</v>
      </c>
      <c r="K3053">
        <v>1115394.2</v>
      </c>
      <c r="L3053">
        <v>12969.7</v>
      </c>
      <c r="M3053">
        <v>3.44</v>
      </c>
      <c r="N3053" t="s">
        <v>44</v>
      </c>
      <c r="O3053" t="s">
        <v>25</v>
      </c>
      <c r="P3053">
        <v>34298</v>
      </c>
      <c r="Q3053">
        <v>103112</v>
      </c>
      <c r="R3053">
        <v>8</v>
      </c>
      <c r="S3053" t="s">
        <v>26</v>
      </c>
    </row>
    <row r="3054" spans="1:19" x14ac:dyDescent="0.3">
      <c r="A3054">
        <v>118654</v>
      </c>
      <c r="B3054" s="1">
        <v>44595</v>
      </c>
      <c r="C3054" t="s">
        <v>65</v>
      </c>
      <c r="D3054" t="s">
        <v>18</v>
      </c>
      <c r="E3054" t="s">
        <v>35</v>
      </c>
      <c r="F3054" t="s">
        <v>82</v>
      </c>
      <c r="G3054" t="s">
        <v>29</v>
      </c>
      <c r="H3054" t="s">
        <v>22</v>
      </c>
      <c r="I3054" t="s">
        <v>48</v>
      </c>
      <c r="J3054">
        <v>0.1</v>
      </c>
      <c r="K3054">
        <v>970435.17999999993</v>
      </c>
      <c r="L3054">
        <v>11284.13</v>
      </c>
      <c r="M3054">
        <v>6.58</v>
      </c>
      <c r="N3054" t="s">
        <v>44</v>
      </c>
      <c r="O3054" t="s">
        <v>25</v>
      </c>
      <c r="P3054">
        <v>29852</v>
      </c>
      <c r="Q3054">
        <v>89943</v>
      </c>
      <c r="R3054">
        <v>8</v>
      </c>
      <c r="S3054" t="s">
        <v>26</v>
      </c>
    </row>
    <row r="3055" spans="1:19" x14ac:dyDescent="0.3">
      <c r="A3055">
        <v>118645</v>
      </c>
      <c r="B3055" s="1">
        <v>44687</v>
      </c>
      <c r="C3055" t="s">
        <v>91</v>
      </c>
      <c r="D3055" t="s">
        <v>61</v>
      </c>
      <c r="E3055" t="s">
        <v>62</v>
      </c>
      <c r="F3055" t="s">
        <v>20</v>
      </c>
      <c r="G3055" t="s">
        <v>60</v>
      </c>
      <c r="H3055" t="s">
        <v>52</v>
      </c>
      <c r="I3055" t="s">
        <v>48</v>
      </c>
      <c r="J3055">
        <v>0.11</v>
      </c>
      <c r="K3055">
        <v>1290000</v>
      </c>
      <c r="L3055">
        <v>15000</v>
      </c>
      <c r="M3055">
        <v>3.22</v>
      </c>
      <c r="N3055" t="s">
        <v>24</v>
      </c>
      <c r="O3055" t="s">
        <v>25</v>
      </c>
      <c r="P3055">
        <v>38992</v>
      </c>
      <c r="Q3055">
        <v>117014</v>
      </c>
      <c r="R3055">
        <v>8</v>
      </c>
      <c r="S3055" t="s">
        <v>26</v>
      </c>
    </row>
    <row r="3056" spans="1:19" x14ac:dyDescent="0.3">
      <c r="A3056">
        <v>118644</v>
      </c>
      <c r="B3056" s="1">
        <v>44681</v>
      </c>
      <c r="C3056" t="s">
        <v>34</v>
      </c>
      <c r="D3056" t="s">
        <v>40</v>
      </c>
      <c r="E3056" t="s">
        <v>27</v>
      </c>
      <c r="F3056" t="s">
        <v>59</v>
      </c>
      <c r="G3056" t="s">
        <v>21</v>
      </c>
      <c r="H3056" t="s">
        <v>43</v>
      </c>
      <c r="I3056" t="s">
        <v>31</v>
      </c>
      <c r="J3056">
        <v>0.02</v>
      </c>
      <c r="K3056">
        <v>320357.74</v>
      </c>
      <c r="L3056">
        <v>3725.09</v>
      </c>
      <c r="M3056">
        <v>5.44</v>
      </c>
      <c r="N3056" t="s">
        <v>58</v>
      </c>
      <c r="O3056" t="s">
        <v>32</v>
      </c>
      <c r="P3056">
        <v>9292</v>
      </c>
      <c r="Q3056">
        <v>29044</v>
      </c>
      <c r="R3056">
        <v>7</v>
      </c>
      <c r="S3056" t="s">
        <v>26</v>
      </c>
    </row>
    <row r="3057" spans="1:19" x14ac:dyDescent="0.3">
      <c r="A3057">
        <v>112420</v>
      </c>
      <c r="B3057" s="1">
        <v>44646</v>
      </c>
      <c r="C3057" t="s">
        <v>39</v>
      </c>
      <c r="D3057" t="s">
        <v>40</v>
      </c>
      <c r="E3057" t="s">
        <v>35</v>
      </c>
      <c r="F3057" t="s">
        <v>74</v>
      </c>
      <c r="G3057" t="s">
        <v>60</v>
      </c>
      <c r="H3057" t="s">
        <v>52</v>
      </c>
      <c r="I3057" t="s">
        <v>37</v>
      </c>
      <c r="J3057">
        <v>7.0000000000000007E-2</v>
      </c>
      <c r="K3057">
        <v>1170208.8799999999</v>
      </c>
      <c r="L3057">
        <v>13607.08</v>
      </c>
      <c r="M3057">
        <v>0.51479211936988978</v>
      </c>
      <c r="N3057" t="s">
        <v>44</v>
      </c>
      <c r="O3057" t="s">
        <v>25</v>
      </c>
      <c r="P3057">
        <v>21043</v>
      </c>
      <c r="Q3057">
        <v>69503</v>
      </c>
      <c r="R3057">
        <v>1</v>
      </c>
      <c r="S3057" t="s">
        <v>64</v>
      </c>
    </row>
    <row r="3058" spans="1:19" x14ac:dyDescent="0.3">
      <c r="A3058">
        <v>112421</v>
      </c>
      <c r="B3058" s="1">
        <v>44680</v>
      </c>
      <c r="C3058" t="s">
        <v>34</v>
      </c>
      <c r="D3058" t="s">
        <v>40</v>
      </c>
      <c r="E3058" t="s">
        <v>27</v>
      </c>
      <c r="F3058" t="s">
        <v>98</v>
      </c>
      <c r="G3058" t="s">
        <v>42</v>
      </c>
      <c r="H3058" t="s">
        <v>30</v>
      </c>
      <c r="I3058" t="s">
        <v>48</v>
      </c>
      <c r="J3058">
        <v>0.06</v>
      </c>
      <c r="K3058">
        <v>649660.34</v>
      </c>
      <c r="L3058">
        <v>7554.19</v>
      </c>
      <c r="M3058">
        <v>2.39</v>
      </c>
      <c r="N3058" t="s">
        <v>58</v>
      </c>
      <c r="O3058" t="s">
        <v>32</v>
      </c>
      <c r="P3058">
        <v>19693</v>
      </c>
      <c r="Q3058">
        <v>59850</v>
      </c>
      <c r="R3058">
        <v>3</v>
      </c>
      <c r="S3058" t="s">
        <v>50</v>
      </c>
    </row>
    <row r="3059" spans="1:19" x14ac:dyDescent="0.3">
      <c r="A3059">
        <v>118642</v>
      </c>
      <c r="B3059" s="1">
        <v>44650</v>
      </c>
      <c r="C3059" t="s">
        <v>39</v>
      </c>
      <c r="D3059" t="s">
        <v>18</v>
      </c>
      <c r="E3059" t="s">
        <v>35</v>
      </c>
      <c r="F3059" t="s">
        <v>57</v>
      </c>
      <c r="G3059" t="s">
        <v>21</v>
      </c>
      <c r="H3059" t="s">
        <v>52</v>
      </c>
      <c r="I3059" t="s">
        <v>23</v>
      </c>
      <c r="J3059">
        <v>0.06</v>
      </c>
      <c r="K3059">
        <v>1290000</v>
      </c>
      <c r="L3059">
        <v>15000</v>
      </c>
      <c r="M3059">
        <v>5.84</v>
      </c>
      <c r="N3059" t="s">
        <v>44</v>
      </c>
      <c r="O3059" t="s">
        <v>25</v>
      </c>
      <c r="P3059">
        <v>39361</v>
      </c>
      <c r="Q3059">
        <v>118108</v>
      </c>
      <c r="R3059">
        <v>8</v>
      </c>
      <c r="S3059" t="s">
        <v>26</v>
      </c>
    </row>
    <row r="3060" spans="1:19" x14ac:dyDescent="0.3">
      <c r="A3060">
        <v>118637</v>
      </c>
      <c r="B3060" s="1">
        <v>44609</v>
      </c>
      <c r="C3060" t="s">
        <v>65</v>
      </c>
      <c r="D3060" t="s">
        <v>40</v>
      </c>
      <c r="E3060" t="s">
        <v>35</v>
      </c>
      <c r="F3060" t="s">
        <v>101</v>
      </c>
      <c r="G3060" t="s">
        <v>21</v>
      </c>
      <c r="H3060" t="s">
        <v>30</v>
      </c>
      <c r="I3060" t="s">
        <v>23</v>
      </c>
      <c r="J3060">
        <v>0.13</v>
      </c>
      <c r="K3060">
        <v>536008.76</v>
      </c>
      <c r="L3060">
        <v>6232.66</v>
      </c>
      <c r="M3060">
        <v>7.52</v>
      </c>
      <c r="N3060" t="s">
        <v>24</v>
      </c>
      <c r="O3060" t="s">
        <v>25</v>
      </c>
      <c r="P3060">
        <v>16124</v>
      </c>
      <c r="Q3060">
        <v>49279</v>
      </c>
      <c r="R3060">
        <v>7</v>
      </c>
      <c r="S3060" t="s">
        <v>64</v>
      </c>
    </row>
    <row r="3061" spans="1:19" x14ac:dyDescent="0.3">
      <c r="A3061">
        <v>118614</v>
      </c>
      <c r="B3061" s="1">
        <v>44644</v>
      </c>
      <c r="C3061" t="s">
        <v>39</v>
      </c>
      <c r="D3061" t="s">
        <v>18</v>
      </c>
      <c r="E3061" t="s">
        <v>27</v>
      </c>
      <c r="F3061" t="s">
        <v>70</v>
      </c>
      <c r="G3061" t="s">
        <v>42</v>
      </c>
      <c r="H3061" t="s">
        <v>52</v>
      </c>
      <c r="I3061" t="s">
        <v>23</v>
      </c>
      <c r="J3061">
        <v>0.08</v>
      </c>
      <c r="K3061">
        <v>1290000</v>
      </c>
      <c r="L3061">
        <v>15000</v>
      </c>
      <c r="M3061">
        <v>7.01</v>
      </c>
      <c r="N3061" t="s">
        <v>53</v>
      </c>
      <c r="O3061" t="s">
        <v>32</v>
      </c>
      <c r="P3061">
        <v>38578</v>
      </c>
      <c r="Q3061">
        <v>115789</v>
      </c>
      <c r="R3061">
        <v>4</v>
      </c>
      <c r="S3061" t="s">
        <v>64</v>
      </c>
    </row>
    <row r="3062" spans="1:19" x14ac:dyDescent="0.3">
      <c r="A3062">
        <v>118613</v>
      </c>
      <c r="B3062" s="1">
        <v>44684</v>
      </c>
      <c r="C3062" t="s">
        <v>91</v>
      </c>
      <c r="D3062" t="s">
        <v>40</v>
      </c>
      <c r="E3062" t="s">
        <v>19</v>
      </c>
      <c r="F3062" t="s">
        <v>57</v>
      </c>
      <c r="G3062" t="s">
        <v>21</v>
      </c>
      <c r="H3062" t="s">
        <v>52</v>
      </c>
      <c r="I3062" t="s">
        <v>23</v>
      </c>
      <c r="J3062">
        <v>0.14000000000000001</v>
      </c>
      <c r="K3062">
        <v>1031077.2200000001</v>
      </c>
      <c r="L3062">
        <v>11989.27</v>
      </c>
      <c r="M3062">
        <v>3.84</v>
      </c>
      <c r="N3062" t="s">
        <v>24</v>
      </c>
      <c r="O3062" t="s">
        <v>49</v>
      </c>
      <c r="P3062">
        <v>31741</v>
      </c>
      <c r="Q3062">
        <v>95539</v>
      </c>
      <c r="R3062">
        <v>4</v>
      </c>
      <c r="S3062" t="s">
        <v>26</v>
      </c>
    </row>
    <row r="3063" spans="1:19" x14ac:dyDescent="0.3">
      <c r="A3063">
        <v>112441</v>
      </c>
      <c r="B3063" s="1">
        <v>44606</v>
      </c>
      <c r="C3063" t="s">
        <v>65</v>
      </c>
      <c r="D3063" t="s">
        <v>18</v>
      </c>
      <c r="E3063" t="s">
        <v>55</v>
      </c>
      <c r="F3063" t="s">
        <v>108</v>
      </c>
      <c r="G3063" t="s">
        <v>60</v>
      </c>
      <c r="H3063" t="s">
        <v>52</v>
      </c>
      <c r="I3063" t="s">
        <v>31</v>
      </c>
      <c r="J3063">
        <v>0.11</v>
      </c>
      <c r="K3063">
        <v>1175196.02</v>
      </c>
      <c r="L3063">
        <v>13665.07</v>
      </c>
      <c r="M3063">
        <v>2.46</v>
      </c>
      <c r="N3063" t="s">
        <v>44</v>
      </c>
      <c r="O3063" t="s">
        <v>32</v>
      </c>
      <c r="P3063">
        <v>35954</v>
      </c>
      <c r="Q3063">
        <v>108018</v>
      </c>
      <c r="R3063">
        <v>1</v>
      </c>
      <c r="S3063" t="s">
        <v>45</v>
      </c>
    </row>
    <row r="3064" spans="1:19" x14ac:dyDescent="0.3">
      <c r="A3064">
        <v>118608</v>
      </c>
      <c r="B3064" s="1">
        <v>44623</v>
      </c>
      <c r="C3064" t="s">
        <v>39</v>
      </c>
      <c r="D3064" t="s">
        <v>18</v>
      </c>
      <c r="E3064" t="s">
        <v>35</v>
      </c>
      <c r="F3064" t="s">
        <v>89</v>
      </c>
      <c r="G3064" t="s">
        <v>29</v>
      </c>
      <c r="H3064" t="s">
        <v>52</v>
      </c>
      <c r="I3064" t="s">
        <v>48</v>
      </c>
      <c r="J3064">
        <v>0.05</v>
      </c>
      <c r="K3064">
        <v>1174477.0599999998</v>
      </c>
      <c r="L3064">
        <v>13656.71</v>
      </c>
      <c r="M3064">
        <v>4.04</v>
      </c>
      <c r="N3064" t="s">
        <v>38</v>
      </c>
      <c r="O3064" t="s">
        <v>49</v>
      </c>
      <c r="P3064">
        <v>35938</v>
      </c>
      <c r="Q3064">
        <v>107970</v>
      </c>
      <c r="R3064">
        <v>6</v>
      </c>
      <c r="S3064" t="s">
        <v>50</v>
      </c>
    </row>
    <row r="3065" spans="1:19" x14ac:dyDescent="0.3">
      <c r="A3065">
        <v>112448</v>
      </c>
      <c r="B3065" s="1">
        <v>44679</v>
      </c>
      <c r="C3065" t="s">
        <v>34</v>
      </c>
      <c r="D3065" t="s">
        <v>18</v>
      </c>
      <c r="E3065" t="s">
        <v>27</v>
      </c>
      <c r="F3065" t="s">
        <v>63</v>
      </c>
      <c r="G3065" t="s">
        <v>21</v>
      </c>
      <c r="H3065" t="s">
        <v>22</v>
      </c>
      <c r="I3065" t="s">
        <v>31</v>
      </c>
      <c r="J3065">
        <v>0.1</v>
      </c>
      <c r="K3065">
        <v>818283.98</v>
      </c>
      <c r="L3065">
        <v>9514.93</v>
      </c>
      <c r="M3065">
        <v>2.96</v>
      </c>
      <c r="N3065" t="s">
        <v>44</v>
      </c>
      <c r="O3065" t="s">
        <v>49</v>
      </c>
      <c r="P3065">
        <v>25021</v>
      </c>
      <c r="Q3065">
        <v>75632</v>
      </c>
      <c r="R3065">
        <v>8</v>
      </c>
      <c r="S3065" t="s">
        <v>64</v>
      </c>
    </row>
    <row r="3066" spans="1:19" x14ac:dyDescent="0.3">
      <c r="A3066">
        <v>118585</v>
      </c>
      <c r="B3066" s="1">
        <v>44689</v>
      </c>
      <c r="C3066" t="s">
        <v>91</v>
      </c>
      <c r="D3066" t="s">
        <v>40</v>
      </c>
      <c r="E3066" t="s">
        <v>35</v>
      </c>
      <c r="F3066" t="s">
        <v>109</v>
      </c>
      <c r="G3066" t="s">
        <v>60</v>
      </c>
      <c r="H3066" t="s">
        <v>30</v>
      </c>
      <c r="I3066" t="s">
        <v>23</v>
      </c>
      <c r="J3066">
        <v>0.04</v>
      </c>
      <c r="K3066">
        <v>392798.12</v>
      </c>
      <c r="L3066">
        <v>4567.42</v>
      </c>
      <c r="M3066">
        <v>1.73</v>
      </c>
      <c r="N3066" t="s">
        <v>38</v>
      </c>
      <c r="O3066" t="s">
        <v>25</v>
      </c>
      <c r="P3066">
        <v>11593</v>
      </c>
      <c r="Q3066">
        <v>35859</v>
      </c>
      <c r="R3066">
        <v>1</v>
      </c>
      <c r="S3066" t="s">
        <v>50</v>
      </c>
    </row>
    <row r="3067" spans="1:19" x14ac:dyDescent="0.3">
      <c r="A3067">
        <v>112453</v>
      </c>
      <c r="B3067" s="1">
        <v>44664</v>
      </c>
      <c r="C3067" t="s">
        <v>34</v>
      </c>
      <c r="D3067" t="s">
        <v>40</v>
      </c>
      <c r="E3067" t="s">
        <v>19</v>
      </c>
      <c r="F3067" t="s">
        <v>107</v>
      </c>
      <c r="G3067" t="s">
        <v>42</v>
      </c>
      <c r="H3067" t="s">
        <v>43</v>
      </c>
      <c r="I3067" t="s">
        <v>23</v>
      </c>
      <c r="J3067">
        <v>0.08</v>
      </c>
      <c r="K3067">
        <v>269326.2</v>
      </c>
      <c r="L3067">
        <v>3131.7</v>
      </c>
      <c r="M3067">
        <v>7.63</v>
      </c>
      <c r="N3067" t="s">
        <v>44</v>
      </c>
      <c r="O3067" t="s">
        <v>25</v>
      </c>
      <c r="P3067">
        <v>7722</v>
      </c>
      <c r="Q3067">
        <v>24394</v>
      </c>
      <c r="R3067">
        <v>4</v>
      </c>
      <c r="S3067" t="s">
        <v>26</v>
      </c>
    </row>
    <row r="3068" spans="1:19" x14ac:dyDescent="0.3">
      <c r="A3068">
        <v>118580</v>
      </c>
      <c r="B3068" s="1">
        <v>44711</v>
      </c>
      <c r="C3068" t="s">
        <v>91</v>
      </c>
      <c r="D3068" t="s">
        <v>40</v>
      </c>
      <c r="E3068" t="s">
        <v>19</v>
      </c>
      <c r="F3068" t="s">
        <v>95</v>
      </c>
      <c r="G3068" t="s">
        <v>42</v>
      </c>
      <c r="H3068" t="s">
        <v>22</v>
      </c>
      <c r="I3068" t="s">
        <v>23</v>
      </c>
      <c r="J3068">
        <v>0.12</v>
      </c>
      <c r="K3068">
        <v>832963.32000000007</v>
      </c>
      <c r="L3068">
        <v>9685.6200000000008</v>
      </c>
      <c r="M3068">
        <v>2.19</v>
      </c>
      <c r="N3068" t="s">
        <v>38</v>
      </c>
      <c r="O3068" t="s">
        <v>25</v>
      </c>
      <c r="P3068">
        <v>25498</v>
      </c>
      <c r="Q3068">
        <v>77045</v>
      </c>
      <c r="R3068">
        <v>6</v>
      </c>
      <c r="S3068" t="s">
        <v>64</v>
      </c>
    </row>
    <row r="3069" spans="1:19" x14ac:dyDescent="0.3">
      <c r="A3069">
        <v>112464</v>
      </c>
      <c r="B3069" s="1">
        <v>44654</v>
      </c>
      <c r="C3069" t="s">
        <v>34</v>
      </c>
      <c r="D3069" t="s">
        <v>40</v>
      </c>
      <c r="E3069" t="s">
        <v>27</v>
      </c>
      <c r="F3069" t="s">
        <v>108</v>
      </c>
      <c r="G3069" t="s">
        <v>60</v>
      </c>
      <c r="H3069" t="s">
        <v>22</v>
      </c>
      <c r="I3069" t="s">
        <v>48</v>
      </c>
      <c r="J3069">
        <v>0.08</v>
      </c>
      <c r="K3069">
        <v>945182.14</v>
      </c>
      <c r="L3069">
        <v>10990.49</v>
      </c>
      <c r="M3069">
        <v>2.74</v>
      </c>
      <c r="N3069" t="s">
        <v>38</v>
      </c>
      <c r="O3069" t="s">
        <v>32</v>
      </c>
      <c r="P3069">
        <v>29042</v>
      </c>
      <c r="Q3069">
        <v>87544</v>
      </c>
      <c r="R3069">
        <v>6</v>
      </c>
      <c r="S3069" t="s">
        <v>45</v>
      </c>
    </row>
    <row r="3070" spans="1:19" x14ac:dyDescent="0.3">
      <c r="A3070">
        <v>118578</v>
      </c>
      <c r="B3070" s="1">
        <v>44608</v>
      </c>
      <c r="C3070" t="s">
        <v>65</v>
      </c>
      <c r="D3070" t="s">
        <v>18</v>
      </c>
      <c r="E3070" t="s">
        <v>55</v>
      </c>
      <c r="F3070" t="s">
        <v>96</v>
      </c>
      <c r="G3070" t="s">
        <v>29</v>
      </c>
      <c r="H3070" t="s">
        <v>30</v>
      </c>
      <c r="I3070" t="s">
        <v>48</v>
      </c>
      <c r="J3070">
        <v>0.14000000000000001</v>
      </c>
      <c r="K3070">
        <v>610981.84</v>
      </c>
      <c r="L3070">
        <v>7104.44</v>
      </c>
      <c r="M3070">
        <v>0.2</v>
      </c>
      <c r="N3070" t="s">
        <v>53</v>
      </c>
      <c r="O3070" t="s">
        <v>32</v>
      </c>
      <c r="P3070">
        <v>18478</v>
      </c>
      <c r="Q3070">
        <v>56253</v>
      </c>
      <c r="R3070">
        <v>3</v>
      </c>
      <c r="S3070" t="s">
        <v>26</v>
      </c>
    </row>
    <row r="3071" spans="1:19" x14ac:dyDescent="0.3">
      <c r="A3071">
        <v>118563</v>
      </c>
      <c r="B3071" s="1">
        <v>44633</v>
      </c>
      <c r="C3071" t="s">
        <v>39</v>
      </c>
      <c r="D3071" t="s">
        <v>40</v>
      </c>
      <c r="E3071" t="s">
        <v>19</v>
      </c>
      <c r="F3071" t="s">
        <v>99</v>
      </c>
      <c r="G3071" t="s">
        <v>29</v>
      </c>
      <c r="H3071" t="s">
        <v>52</v>
      </c>
      <c r="I3071" t="s">
        <v>23</v>
      </c>
      <c r="J3071">
        <v>0.08</v>
      </c>
      <c r="K3071">
        <v>1043253.9600000001</v>
      </c>
      <c r="L3071">
        <v>12130.86</v>
      </c>
      <c r="M3071">
        <v>4.43</v>
      </c>
      <c r="N3071" t="s">
        <v>24</v>
      </c>
      <c r="O3071" t="s">
        <v>49</v>
      </c>
      <c r="P3071">
        <v>32112</v>
      </c>
      <c r="Q3071">
        <v>96638</v>
      </c>
      <c r="R3071">
        <v>4</v>
      </c>
      <c r="S3071" t="s">
        <v>33</v>
      </c>
    </row>
    <row r="3072" spans="1:19" x14ac:dyDescent="0.3">
      <c r="A3072">
        <v>112477</v>
      </c>
      <c r="B3072" s="1">
        <v>44651</v>
      </c>
      <c r="C3072" t="s">
        <v>39</v>
      </c>
      <c r="D3072" t="s">
        <v>18</v>
      </c>
      <c r="E3072" t="s">
        <v>19</v>
      </c>
      <c r="F3072" t="s">
        <v>88</v>
      </c>
      <c r="G3072" t="s">
        <v>21</v>
      </c>
      <c r="H3072" t="s">
        <v>52</v>
      </c>
      <c r="I3072" t="s">
        <v>37</v>
      </c>
      <c r="J3072">
        <v>0.1</v>
      </c>
      <c r="K3072">
        <v>1290000</v>
      </c>
      <c r="L3072">
        <v>15000</v>
      </c>
      <c r="M3072">
        <v>1.0867833631142121</v>
      </c>
      <c r="N3072" t="s">
        <v>24</v>
      </c>
      <c r="O3072" t="s">
        <v>25</v>
      </c>
      <c r="P3072">
        <v>22881</v>
      </c>
      <c r="Q3072">
        <v>75486</v>
      </c>
      <c r="R3072">
        <v>1</v>
      </c>
      <c r="S3072" t="s">
        <v>26</v>
      </c>
    </row>
    <row r="3073" spans="1:19" x14ac:dyDescent="0.3">
      <c r="A3073">
        <v>112483</v>
      </c>
      <c r="B3073" s="1">
        <v>44600</v>
      </c>
      <c r="C3073" t="s">
        <v>65</v>
      </c>
      <c r="D3073" t="s">
        <v>61</v>
      </c>
      <c r="E3073" t="s">
        <v>62</v>
      </c>
      <c r="F3073" t="s">
        <v>99</v>
      </c>
      <c r="G3073" t="s">
        <v>42</v>
      </c>
      <c r="H3073" t="s">
        <v>30</v>
      </c>
      <c r="I3073" t="s">
        <v>31</v>
      </c>
      <c r="J3073">
        <v>0.05</v>
      </c>
      <c r="K3073">
        <v>617624.48</v>
      </c>
      <c r="L3073">
        <v>7181.68</v>
      </c>
      <c r="M3073">
        <v>4.74</v>
      </c>
      <c r="N3073" t="s">
        <v>44</v>
      </c>
      <c r="O3073" t="s">
        <v>49</v>
      </c>
      <c r="P3073">
        <v>18692</v>
      </c>
      <c r="Q3073">
        <v>56885</v>
      </c>
      <c r="R3073">
        <v>5</v>
      </c>
      <c r="S3073" t="s">
        <v>33</v>
      </c>
    </row>
    <row r="3074" spans="1:19" x14ac:dyDescent="0.3">
      <c r="A3074">
        <v>118562</v>
      </c>
      <c r="B3074" s="1">
        <v>44594</v>
      </c>
      <c r="C3074" t="s">
        <v>65</v>
      </c>
      <c r="D3074" t="s">
        <v>40</v>
      </c>
      <c r="E3074" t="s">
        <v>27</v>
      </c>
      <c r="F3074" t="s">
        <v>72</v>
      </c>
      <c r="G3074" t="s">
        <v>29</v>
      </c>
      <c r="H3074" t="s">
        <v>52</v>
      </c>
      <c r="I3074" t="s">
        <v>48</v>
      </c>
      <c r="J3074">
        <v>0.04</v>
      </c>
      <c r="K3074">
        <v>1185610.6200000001</v>
      </c>
      <c r="L3074">
        <v>13786.17</v>
      </c>
      <c r="M3074">
        <v>2.09</v>
      </c>
      <c r="N3074" t="s">
        <v>58</v>
      </c>
      <c r="O3074" t="s">
        <v>32</v>
      </c>
      <c r="P3074">
        <v>36213</v>
      </c>
      <c r="Q3074">
        <v>108785</v>
      </c>
      <c r="R3074">
        <v>2</v>
      </c>
      <c r="S3074" t="s">
        <v>64</v>
      </c>
    </row>
    <row r="3075" spans="1:19" x14ac:dyDescent="0.3">
      <c r="A3075">
        <v>112488</v>
      </c>
      <c r="B3075" s="1">
        <v>44590</v>
      </c>
      <c r="C3075" t="s">
        <v>17</v>
      </c>
      <c r="D3075" t="s">
        <v>40</v>
      </c>
      <c r="E3075" t="s">
        <v>19</v>
      </c>
      <c r="F3075" t="s">
        <v>57</v>
      </c>
      <c r="G3075" t="s">
        <v>21</v>
      </c>
      <c r="H3075" t="s">
        <v>22</v>
      </c>
      <c r="I3075" t="s">
        <v>23</v>
      </c>
      <c r="J3075">
        <v>7.0000000000000007E-2</v>
      </c>
      <c r="K3075">
        <v>707358.6</v>
      </c>
      <c r="L3075">
        <v>8225.1</v>
      </c>
      <c r="M3075">
        <v>0.98</v>
      </c>
      <c r="N3075" t="s">
        <v>53</v>
      </c>
      <c r="O3075" t="s">
        <v>25</v>
      </c>
      <c r="P3075">
        <v>21532</v>
      </c>
      <c r="Q3075">
        <v>65298</v>
      </c>
      <c r="R3075">
        <v>7</v>
      </c>
      <c r="S3075" t="s">
        <v>26</v>
      </c>
    </row>
    <row r="3076" spans="1:19" x14ac:dyDescent="0.3">
      <c r="A3076">
        <v>118559</v>
      </c>
      <c r="B3076" s="1">
        <v>44650</v>
      </c>
      <c r="C3076" t="s">
        <v>39</v>
      </c>
      <c r="D3076" t="s">
        <v>18</v>
      </c>
      <c r="E3076" t="s">
        <v>55</v>
      </c>
      <c r="F3076" t="s">
        <v>84</v>
      </c>
      <c r="G3076" t="s">
        <v>21</v>
      </c>
      <c r="H3076" t="s">
        <v>22</v>
      </c>
      <c r="I3076" t="s">
        <v>37</v>
      </c>
      <c r="J3076">
        <v>0.1</v>
      </c>
      <c r="K3076">
        <v>793655.29999999993</v>
      </c>
      <c r="L3076">
        <v>9228.5499999999993</v>
      </c>
      <c r="M3076">
        <v>0.67208971139957829</v>
      </c>
      <c r="N3076" t="s">
        <v>38</v>
      </c>
      <c r="O3076" t="s">
        <v>25</v>
      </c>
      <c r="P3076">
        <v>14238</v>
      </c>
      <c r="Q3076">
        <v>47341</v>
      </c>
      <c r="R3076">
        <v>1</v>
      </c>
      <c r="S3076" t="s">
        <v>50</v>
      </c>
    </row>
    <row r="3077" spans="1:19" x14ac:dyDescent="0.3">
      <c r="A3077">
        <v>118557</v>
      </c>
      <c r="B3077" s="1">
        <v>44700</v>
      </c>
      <c r="C3077" t="s">
        <v>91</v>
      </c>
      <c r="D3077" t="s">
        <v>40</v>
      </c>
      <c r="E3077" t="s">
        <v>19</v>
      </c>
      <c r="F3077" t="s">
        <v>78</v>
      </c>
      <c r="G3077" t="s">
        <v>42</v>
      </c>
      <c r="H3077" t="s">
        <v>43</v>
      </c>
      <c r="I3077" t="s">
        <v>23</v>
      </c>
      <c r="J3077">
        <v>0.04</v>
      </c>
      <c r="K3077">
        <v>278087.88</v>
      </c>
      <c r="L3077">
        <v>3233.58</v>
      </c>
      <c r="M3077">
        <v>7.11</v>
      </c>
      <c r="N3077" t="s">
        <v>38</v>
      </c>
      <c r="O3077" t="s">
        <v>49</v>
      </c>
      <c r="P3077">
        <v>7982</v>
      </c>
      <c r="Q3077">
        <v>25162</v>
      </c>
      <c r="R3077">
        <v>1</v>
      </c>
      <c r="S3077" t="s">
        <v>33</v>
      </c>
    </row>
    <row r="3078" spans="1:19" x14ac:dyDescent="0.3">
      <c r="A3078">
        <v>118555</v>
      </c>
      <c r="B3078" s="1">
        <v>44593</v>
      </c>
      <c r="C3078" t="s">
        <v>65</v>
      </c>
      <c r="D3078" t="s">
        <v>40</v>
      </c>
      <c r="E3078" t="s">
        <v>35</v>
      </c>
      <c r="F3078" t="s">
        <v>89</v>
      </c>
      <c r="G3078" t="s">
        <v>29</v>
      </c>
      <c r="H3078" t="s">
        <v>30</v>
      </c>
      <c r="I3078" t="s">
        <v>23</v>
      </c>
      <c r="J3078">
        <v>0.02</v>
      </c>
      <c r="K3078">
        <v>655806.76</v>
      </c>
      <c r="L3078">
        <v>7625.66</v>
      </c>
      <c r="M3078">
        <v>5.44</v>
      </c>
      <c r="N3078" t="s">
        <v>44</v>
      </c>
      <c r="O3078" t="s">
        <v>49</v>
      </c>
      <c r="P3078">
        <v>19885</v>
      </c>
      <c r="Q3078">
        <v>60420</v>
      </c>
      <c r="R3078">
        <v>4</v>
      </c>
      <c r="S3078" t="s">
        <v>50</v>
      </c>
    </row>
    <row r="3079" spans="1:19" x14ac:dyDescent="0.3">
      <c r="A3079">
        <v>112512</v>
      </c>
      <c r="B3079" s="1">
        <v>44674</v>
      </c>
      <c r="C3079" t="s">
        <v>34</v>
      </c>
      <c r="D3079" t="s">
        <v>40</v>
      </c>
      <c r="E3079" t="s">
        <v>55</v>
      </c>
      <c r="F3079" t="s">
        <v>103</v>
      </c>
      <c r="G3079" t="s">
        <v>42</v>
      </c>
      <c r="H3079" t="s">
        <v>52</v>
      </c>
      <c r="I3079" t="s">
        <v>31</v>
      </c>
      <c r="J3079">
        <v>0.15</v>
      </c>
      <c r="K3079">
        <v>1290000</v>
      </c>
      <c r="L3079">
        <v>15000</v>
      </c>
      <c r="M3079">
        <v>1.26</v>
      </c>
      <c r="N3079" t="s">
        <v>44</v>
      </c>
      <c r="O3079" t="s">
        <v>32</v>
      </c>
      <c r="P3079">
        <v>39529</v>
      </c>
      <c r="Q3079">
        <v>118605</v>
      </c>
      <c r="R3079">
        <v>1</v>
      </c>
      <c r="S3079" t="s">
        <v>45</v>
      </c>
    </row>
    <row r="3080" spans="1:19" x14ac:dyDescent="0.3">
      <c r="A3080">
        <v>112521</v>
      </c>
      <c r="B3080" s="1">
        <v>44579</v>
      </c>
      <c r="C3080" t="s">
        <v>17</v>
      </c>
      <c r="D3080" t="s">
        <v>40</v>
      </c>
      <c r="E3080" t="s">
        <v>55</v>
      </c>
      <c r="F3080" t="s">
        <v>68</v>
      </c>
      <c r="G3080" t="s">
        <v>42</v>
      </c>
      <c r="H3080" t="s">
        <v>43</v>
      </c>
      <c r="I3080" t="s">
        <v>31</v>
      </c>
      <c r="J3080">
        <v>7.0000000000000007E-2</v>
      </c>
      <c r="K3080">
        <v>43000</v>
      </c>
      <c r="L3080">
        <v>500</v>
      </c>
      <c r="M3080">
        <v>5.64</v>
      </c>
      <c r="N3080" t="s">
        <v>58</v>
      </c>
      <c r="O3080" t="s">
        <v>32</v>
      </c>
      <c r="P3080">
        <v>1129</v>
      </c>
      <c r="Q3080">
        <v>4864</v>
      </c>
      <c r="R3080">
        <v>10</v>
      </c>
      <c r="S3080" t="s">
        <v>45</v>
      </c>
    </row>
    <row r="3081" spans="1:19" x14ac:dyDescent="0.3">
      <c r="A3081">
        <v>112525</v>
      </c>
      <c r="B3081" s="1">
        <v>44620</v>
      </c>
      <c r="C3081" t="s">
        <v>65</v>
      </c>
      <c r="D3081" t="s">
        <v>40</v>
      </c>
      <c r="E3081" t="s">
        <v>27</v>
      </c>
      <c r="F3081" t="s">
        <v>94</v>
      </c>
      <c r="G3081" t="s">
        <v>21</v>
      </c>
      <c r="H3081" t="s">
        <v>30</v>
      </c>
      <c r="I3081" t="s">
        <v>23</v>
      </c>
      <c r="J3081">
        <v>0.13</v>
      </c>
      <c r="K3081">
        <v>606440.18000000005</v>
      </c>
      <c r="L3081">
        <v>7051.63</v>
      </c>
      <c r="M3081">
        <v>1.37</v>
      </c>
      <c r="N3081" t="s">
        <v>53</v>
      </c>
      <c r="O3081" t="s">
        <v>25</v>
      </c>
      <c r="P3081">
        <v>18337</v>
      </c>
      <c r="Q3081">
        <v>55835</v>
      </c>
      <c r="R3081">
        <v>6</v>
      </c>
      <c r="S3081" t="s">
        <v>33</v>
      </c>
    </row>
    <row r="3082" spans="1:19" x14ac:dyDescent="0.3">
      <c r="A3082">
        <v>118551</v>
      </c>
      <c r="B3082" s="1">
        <v>44700</v>
      </c>
      <c r="C3082" t="s">
        <v>91</v>
      </c>
      <c r="D3082" t="s">
        <v>40</v>
      </c>
      <c r="E3082" t="s">
        <v>27</v>
      </c>
      <c r="F3082" t="s">
        <v>78</v>
      </c>
      <c r="G3082" t="s">
        <v>60</v>
      </c>
      <c r="H3082" t="s">
        <v>43</v>
      </c>
      <c r="I3082" t="s">
        <v>23</v>
      </c>
      <c r="J3082">
        <v>0.14000000000000001</v>
      </c>
      <c r="K3082">
        <v>283934.15999999997</v>
      </c>
      <c r="L3082">
        <v>3301.56</v>
      </c>
      <c r="M3082">
        <v>2.27</v>
      </c>
      <c r="N3082" t="s">
        <v>58</v>
      </c>
      <c r="O3082" t="s">
        <v>49</v>
      </c>
      <c r="P3082">
        <v>8162</v>
      </c>
      <c r="Q3082">
        <v>25695</v>
      </c>
      <c r="R3082">
        <v>1</v>
      </c>
      <c r="S3082" t="s">
        <v>33</v>
      </c>
    </row>
    <row r="3083" spans="1:19" x14ac:dyDescent="0.3">
      <c r="A3083">
        <v>118521</v>
      </c>
      <c r="B3083" s="1">
        <v>44566</v>
      </c>
      <c r="C3083" t="s">
        <v>17</v>
      </c>
      <c r="D3083" t="s">
        <v>18</v>
      </c>
      <c r="E3083" t="s">
        <v>27</v>
      </c>
      <c r="F3083" t="s">
        <v>104</v>
      </c>
      <c r="G3083" t="s">
        <v>42</v>
      </c>
      <c r="H3083" t="s">
        <v>30</v>
      </c>
      <c r="I3083" t="s">
        <v>37</v>
      </c>
      <c r="J3083">
        <v>0.1</v>
      </c>
      <c r="K3083">
        <v>456312.56</v>
      </c>
      <c r="L3083">
        <v>5305.96</v>
      </c>
      <c r="M3083">
        <v>0.90267368153400818</v>
      </c>
      <c r="N3083" t="s">
        <v>53</v>
      </c>
      <c r="O3083" t="s">
        <v>25</v>
      </c>
      <c r="P3083">
        <v>7994</v>
      </c>
      <c r="Q3083">
        <v>27013</v>
      </c>
      <c r="R3083">
        <v>1</v>
      </c>
      <c r="S3083" t="s">
        <v>50</v>
      </c>
    </row>
    <row r="3084" spans="1:19" x14ac:dyDescent="0.3">
      <c r="A3084">
        <v>112538</v>
      </c>
      <c r="B3084" s="1">
        <v>44706</v>
      </c>
      <c r="C3084" t="s">
        <v>91</v>
      </c>
      <c r="D3084" t="s">
        <v>18</v>
      </c>
      <c r="E3084" t="s">
        <v>19</v>
      </c>
      <c r="F3084" t="s">
        <v>101</v>
      </c>
      <c r="G3084" t="s">
        <v>29</v>
      </c>
      <c r="H3084" t="s">
        <v>30</v>
      </c>
      <c r="I3084" t="s">
        <v>31</v>
      </c>
      <c r="J3084">
        <v>0.1</v>
      </c>
      <c r="K3084">
        <v>369176.5</v>
      </c>
      <c r="L3084">
        <v>4292.75</v>
      </c>
      <c r="M3084">
        <v>6.68</v>
      </c>
      <c r="N3084" t="s">
        <v>38</v>
      </c>
      <c r="O3084" t="s">
        <v>32</v>
      </c>
      <c r="P3084">
        <v>10847</v>
      </c>
      <c r="Q3084">
        <v>33649</v>
      </c>
      <c r="R3084">
        <v>7</v>
      </c>
      <c r="S3084" t="s">
        <v>64</v>
      </c>
    </row>
    <row r="3085" spans="1:19" x14ac:dyDescent="0.3">
      <c r="A3085">
        <v>112544</v>
      </c>
      <c r="B3085" s="1">
        <v>44676</v>
      </c>
      <c r="C3085" t="s">
        <v>34</v>
      </c>
      <c r="D3085" t="s">
        <v>61</v>
      </c>
      <c r="E3085" t="s">
        <v>62</v>
      </c>
      <c r="F3085" t="s">
        <v>92</v>
      </c>
      <c r="G3085" t="s">
        <v>60</v>
      </c>
      <c r="H3085" t="s">
        <v>30</v>
      </c>
      <c r="I3085" t="s">
        <v>37</v>
      </c>
      <c r="J3085">
        <v>0.14000000000000001</v>
      </c>
      <c r="K3085">
        <v>457327.36000000004</v>
      </c>
      <c r="L3085">
        <v>5317.76</v>
      </c>
      <c r="M3085">
        <v>0.36643189052370628</v>
      </c>
      <c r="N3085" t="s">
        <v>58</v>
      </c>
      <c r="O3085" t="s">
        <v>25</v>
      </c>
      <c r="P3085">
        <v>8011</v>
      </c>
      <c r="Q3085">
        <v>27067</v>
      </c>
      <c r="R3085">
        <v>1</v>
      </c>
      <c r="S3085" t="s">
        <v>50</v>
      </c>
    </row>
    <row r="3086" spans="1:19" x14ac:dyDescent="0.3">
      <c r="A3086">
        <v>118502</v>
      </c>
      <c r="B3086" s="1">
        <v>44674</v>
      </c>
      <c r="C3086" t="s">
        <v>34</v>
      </c>
      <c r="D3086" t="s">
        <v>40</v>
      </c>
      <c r="E3086" t="s">
        <v>35</v>
      </c>
      <c r="F3086" t="s">
        <v>104</v>
      </c>
      <c r="G3086" t="s">
        <v>42</v>
      </c>
      <c r="H3086" t="s">
        <v>22</v>
      </c>
      <c r="I3086" t="s">
        <v>37</v>
      </c>
      <c r="J3086">
        <v>0.09</v>
      </c>
      <c r="K3086">
        <v>959786.65999999992</v>
      </c>
      <c r="L3086">
        <v>11160.31</v>
      </c>
      <c r="M3086">
        <v>0.72750136313730962</v>
      </c>
      <c r="N3086" t="s">
        <v>44</v>
      </c>
      <c r="O3086" t="s">
        <v>32</v>
      </c>
      <c r="P3086">
        <v>17334</v>
      </c>
      <c r="Q3086">
        <v>57424</v>
      </c>
      <c r="R3086">
        <v>1</v>
      </c>
      <c r="S3086" t="s">
        <v>50</v>
      </c>
    </row>
    <row r="3087" spans="1:19" x14ac:dyDescent="0.3">
      <c r="A3087">
        <v>118501</v>
      </c>
      <c r="B3087" s="1">
        <v>44709</v>
      </c>
      <c r="C3087" t="s">
        <v>91</v>
      </c>
      <c r="D3087" t="s">
        <v>61</v>
      </c>
      <c r="E3087" t="s">
        <v>62</v>
      </c>
      <c r="F3087" t="s">
        <v>103</v>
      </c>
      <c r="G3087" t="s">
        <v>21</v>
      </c>
      <c r="H3087" t="s">
        <v>52</v>
      </c>
      <c r="I3087" t="s">
        <v>37</v>
      </c>
      <c r="J3087">
        <v>0.05</v>
      </c>
      <c r="K3087">
        <v>1116329.02</v>
      </c>
      <c r="L3087">
        <v>12980.57</v>
      </c>
      <c r="M3087">
        <v>1.3870787660799808</v>
      </c>
      <c r="N3087" t="s">
        <v>44</v>
      </c>
      <c r="O3087" t="s">
        <v>25</v>
      </c>
      <c r="P3087">
        <v>20161</v>
      </c>
      <c r="Q3087">
        <v>66631</v>
      </c>
      <c r="R3087">
        <v>1</v>
      </c>
      <c r="S3087" t="s">
        <v>45</v>
      </c>
    </row>
    <row r="3088" spans="1:19" x14ac:dyDescent="0.3">
      <c r="A3088">
        <v>118493</v>
      </c>
      <c r="B3088" s="1">
        <v>44588</v>
      </c>
      <c r="C3088" t="s">
        <v>17</v>
      </c>
      <c r="D3088" t="s">
        <v>61</v>
      </c>
      <c r="E3088" t="s">
        <v>62</v>
      </c>
      <c r="F3088" t="s">
        <v>95</v>
      </c>
      <c r="G3088" t="s">
        <v>42</v>
      </c>
      <c r="H3088" t="s">
        <v>52</v>
      </c>
      <c r="I3088" t="s">
        <v>23</v>
      </c>
      <c r="J3088">
        <v>0.12</v>
      </c>
      <c r="K3088">
        <v>1154284.26</v>
      </c>
      <c r="L3088">
        <v>13421.91</v>
      </c>
      <c r="M3088">
        <v>5.04</v>
      </c>
      <c r="N3088" t="s">
        <v>38</v>
      </c>
      <c r="O3088" t="s">
        <v>32</v>
      </c>
      <c r="P3088">
        <v>35397</v>
      </c>
      <c r="Q3088">
        <v>106367</v>
      </c>
      <c r="R3088">
        <v>1</v>
      </c>
      <c r="S3088" t="s">
        <v>64</v>
      </c>
    </row>
    <row r="3089" spans="1:19" x14ac:dyDescent="0.3">
      <c r="A3089">
        <v>118487</v>
      </c>
      <c r="B3089" s="1">
        <v>44569</v>
      </c>
      <c r="C3089" t="s">
        <v>17</v>
      </c>
      <c r="D3089" t="s">
        <v>40</v>
      </c>
      <c r="E3089" t="s">
        <v>19</v>
      </c>
      <c r="F3089" t="s">
        <v>94</v>
      </c>
      <c r="G3089" t="s">
        <v>29</v>
      </c>
      <c r="H3089" t="s">
        <v>30</v>
      </c>
      <c r="I3089" t="s">
        <v>48</v>
      </c>
      <c r="J3089">
        <v>7.0000000000000007E-2</v>
      </c>
      <c r="K3089">
        <v>436385.5</v>
      </c>
      <c r="L3089">
        <v>5074.25</v>
      </c>
      <c r="M3089">
        <v>3.57</v>
      </c>
      <c r="N3089" t="s">
        <v>38</v>
      </c>
      <c r="O3089" t="s">
        <v>49</v>
      </c>
      <c r="P3089">
        <v>12972</v>
      </c>
      <c r="Q3089">
        <v>39945</v>
      </c>
      <c r="R3089">
        <v>2</v>
      </c>
      <c r="S3089" t="s">
        <v>33</v>
      </c>
    </row>
    <row r="3090" spans="1:19" x14ac:dyDescent="0.3">
      <c r="A3090">
        <v>118480</v>
      </c>
      <c r="B3090" s="1">
        <v>44583</v>
      </c>
      <c r="C3090" t="s">
        <v>17</v>
      </c>
      <c r="D3090" t="s">
        <v>61</v>
      </c>
      <c r="E3090" t="s">
        <v>62</v>
      </c>
      <c r="F3090" t="s">
        <v>96</v>
      </c>
      <c r="G3090" t="s">
        <v>21</v>
      </c>
      <c r="H3090" t="s">
        <v>22</v>
      </c>
      <c r="I3090" t="s">
        <v>48</v>
      </c>
      <c r="J3090">
        <v>0.08</v>
      </c>
      <c r="K3090">
        <v>692474.58</v>
      </c>
      <c r="L3090">
        <v>8052.03</v>
      </c>
      <c r="M3090">
        <v>5.61</v>
      </c>
      <c r="N3090" t="s">
        <v>38</v>
      </c>
      <c r="O3090" t="s">
        <v>32</v>
      </c>
      <c r="P3090">
        <v>21058</v>
      </c>
      <c r="Q3090">
        <v>63894</v>
      </c>
      <c r="R3090">
        <v>7</v>
      </c>
      <c r="S3090" t="s">
        <v>26</v>
      </c>
    </row>
    <row r="3091" spans="1:19" x14ac:dyDescent="0.3">
      <c r="A3091">
        <v>118461</v>
      </c>
      <c r="B3091" s="1">
        <v>44628</v>
      </c>
      <c r="C3091" t="s">
        <v>39</v>
      </c>
      <c r="D3091" t="s">
        <v>18</v>
      </c>
      <c r="E3091" t="s">
        <v>19</v>
      </c>
      <c r="F3091" t="s">
        <v>56</v>
      </c>
      <c r="G3091" t="s">
        <v>21</v>
      </c>
      <c r="H3091" t="s">
        <v>43</v>
      </c>
      <c r="I3091" t="s">
        <v>23</v>
      </c>
      <c r="J3091">
        <v>0.05</v>
      </c>
      <c r="K3091">
        <v>229544.31999999998</v>
      </c>
      <c r="L3091">
        <v>2669.12</v>
      </c>
      <c r="M3091">
        <v>0.97</v>
      </c>
      <c r="N3091" t="s">
        <v>58</v>
      </c>
      <c r="O3091" t="s">
        <v>25</v>
      </c>
      <c r="P3091">
        <v>6530</v>
      </c>
      <c r="Q3091">
        <v>20861</v>
      </c>
      <c r="R3091">
        <v>2</v>
      </c>
      <c r="S3091" t="s">
        <v>26</v>
      </c>
    </row>
    <row r="3092" spans="1:19" x14ac:dyDescent="0.3">
      <c r="A3092">
        <v>118452</v>
      </c>
      <c r="B3092" s="1">
        <v>44681</v>
      </c>
      <c r="C3092" t="s">
        <v>34</v>
      </c>
      <c r="D3092" t="s">
        <v>18</v>
      </c>
      <c r="E3092" t="s">
        <v>35</v>
      </c>
      <c r="F3092" t="s">
        <v>51</v>
      </c>
      <c r="G3092" t="s">
        <v>42</v>
      </c>
      <c r="H3092" t="s">
        <v>52</v>
      </c>
      <c r="I3092" t="s">
        <v>31</v>
      </c>
      <c r="J3092">
        <v>0.06</v>
      </c>
      <c r="K3092">
        <v>1263867.18</v>
      </c>
      <c r="L3092">
        <v>14696.13</v>
      </c>
      <c r="M3092">
        <v>4.93</v>
      </c>
      <c r="N3092" t="s">
        <v>53</v>
      </c>
      <c r="O3092" t="s">
        <v>32</v>
      </c>
      <c r="P3092">
        <v>37961</v>
      </c>
      <c r="Q3092">
        <v>113960</v>
      </c>
      <c r="R3092">
        <v>3</v>
      </c>
      <c r="S3092" t="s">
        <v>33</v>
      </c>
    </row>
    <row r="3093" spans="1:19" x14ac:dyDescent="0.3">
      <c r="A3093">
        <v>112594</v>
      </c>
      <c r="B3093" s="1">
        <v>44683</v>
      </c>
      <c r="C3093" t="s">
        <v>91</v>
      </c>
      <c r="D3093" t="s">
        <v>40</v>
      </c>
      <c r="E3093" t="s">
        <v>55</v>
      </c>
      <c r="F3093" t="s">
        <v>108</v>
      </c>
      <c r="G3093" t="s">
        <v>29</v>
      </c>
      <c r="H3093" t="s">
        <v>30</v>
      </c>
      <c r="I3093" t="s">
        <v>23</v>
      </c>
      <c r="J3093">
        <v>0.03</v>
      </c>
      <c r="K3093">
        <v>377458.3</v>
      </c>
      <c r="L3093">
        <v>4389.05</v>
      </c>
      <c r="M3093">
        <v>2.89</v>
      </c>
      <c r="N3093" t="s">
        <v>38</v>
      </c>
      <c r="O3093" t="s">
        <v>49</v>
      </c>
      <c r="P3093">
        <v>11104</v>
      </c>
      <c r="Q3093">
        <v>34411</v>
      </c>
      <c r="R3093">
        <v>3</v>
      </c>
      <c r="S3093" t="s">
        <v>45</v>
      </c>
    </row>
    <row r="3094" spans="1:19" x14ac:dyDescent="0.3">
      <c r="A3094">
        <v>118449</v>
      </c>
      <c r="B3094" s="1">
        <v>44600</v>
      </c>
      <c r="C3094" t="s">
        <v>65</v>
      </c>
      <c r="D3094" t="s">
        <v>18</v>
      </c>
      <c r="E3094" t="s">
        <v>35</v>
      </c>
      <c r="F3094" t="s">
        <v>71</v>
      </c>
      <c r="G3094" t="s">
        <v>21</v>
      </c>
      <c r="H3094" t="s">
        <v>22</v>
      </c>
      <c r="I3094" t="s">
        <v>37</v>
      </c>
      <c r="J3094">
        <v>0.03</v>
      </c>
      <c r="K3094">
        <v>827430.08000000007</v>
      </c>
      <c r="L3094">
        <v>9621.2800000000007</v>
      </c>
      <c r="M3094">
        <v>0.18232220894350259</v>
      </c>
      <c r="N3094" t="s">
        <v>24</v>
      </c>
      <c r="O3094" t="s">
        <v>49</v>
      </c>
      <c r="P3094">
        <v>14868</v>
      </c>
      <c r="Q3094">
        <v>49393</v>
      </c>
      <c r="R3094">
        <v>1</v>
      </c>
      <c r="S3094" t="s">
        <v>64</v>
      </c>
    </row>
    <row r="3095" spans="1:19" x14ac:dyDescent="0.3">
      <c r="A3095">
        <v>112618</v>
      </c>
      <c r="B3095" s="1">
        <v>44633</v>
      </c>
      <c r="C3095" t="s">
        <v>39</v>
      </c>
      <c r="D3095" t="s">
        <v>40</v>
      </c>
      <c r="E3095" t="s">
        <v>55</v>
      </c>
      <c r="F3095" t="s">
        <v>71</v>
      </c>
      <c r="G3095" t="s">
        <v>29</v>
      </c>
      <c r="H3095" t="s">
        <v>30</v>
      </c>
      <c r="I3095" t="s">
        <v>48</v>
      </c>
      <c r="J3095">
        <v>0.14000000000000001</v>
      </c>
      <c r="K3095">
        <v>554866.84</v>
      </c>
      <c r="L3095">
        <v>6451.94</v>
      </c>
      <c r="M3095">
        <v>7.29</v>
      </c>
      <c r="N3095" t="s">
        <v>24</v>
      </c>
      <c r="O3095" t="s">
        <v>32</v>
      </c>
      <c r="P3095">
        <v>16714</v>
      </c>
      <c r="Q3095">
        <v>51027</v>
      </c>
      <c r="R3095">
        <v>10</v>
      </c>
      <c r="S3095" t="s">
        <v>64</v>
      </c>
    </row>
    <row r="3096" spans="1:19" x14ac:dyDescent="0.3">
      <c r="A3096">
        <v>118444</v>
      </c>
      <c r="B3096" s="1">
        <v>44677</v>
      </c>
      <c r="C3096" t="s">
        <v>34</v>
      </c>
      <c r="D3096" t="s">
        <v>40</v>
      </c>
      <c r="E3096" t="s">
        <v>27</v>
      </c>
      <c r="F3096" t="s">
        <v>83</v>
      </c>
      <c r="G3096" t="s">
        <v>42</v>
      </c>
      <c r="H3096" t="s">
        <v>30</v>
      </c>
      <c r="I3096" t="s">
        <v>23</v>
      </c>
      <c r="J3096">
        <v>0.14000000000000001</v>
      </c>
      <c r="K3096">
        <v>666962.68000000005</v>
      </c>
      <c r="L3096">
        <v>7755.38</v>
      </c>
      <c r="M3096">
        <v>7.24</v>
      </c>
      <c r="N3096" t="s">
        <v>53</v>
      </c>
      <c r="O3096" t="s">
        <v>49</v>
      </c>
      <c r="P3096">
        <v>20248</v>
      </c>
      <c r="Q3096">
        <v>61495</v>
      </c>
      <c r="R3096">
        <v>7</v>
      </c>
      <c r="S3096" t="s">
        <v>64</v>
      </c>
    </row>
    <row r="3097" spans="1:19" x14ac:dyDescent="0.3">
      <c r="A3097">
        <v>112628</v>
      </c>
      <c r="B3097" s="1">
        <v>44694</v>
      </c>
      <c r="C3097" t="s">
        <v>91</v>
      </c>
      <c r="D3097" t="s">
        <v>40</v>
      </c>
      <c r="E3097" t="s">
        <v>35</v>
      </c>
      <c r="F3097" t="s">
        <v>85</v>
      </c>
      <c r="G3097" t="s">
        <v>42</v>
      </c>
      <c r="H3097" t="s">
        <v>22</v>
      </c>
      <c r="I3097" t="s">
        <v>37</v>
      </c>
      <c r="J3097">
        <v>7.0000000000000007E-2</v>
      </c>
      <c r="K3097">
        <v>828751.03999999992</v>
      </c>
      <c r="L3097">
        <v>9636.64</v>
      </c>
      <c r="M3097">
        <v>0.44150574126514858</v>
      </c>
      <c r="N3097" t="s">
        <v>53</v>
      </c>
      <c r="O3097" t="s">
        <v>32</v>
      </c>
      <c r="P3097">
        <v>14895</v>
      </c>
      <c r="Q3097">
        <v>49484</v>
      </c>
      <c r="R3097">
        <v>1</v>
      </c>
      <c r="S3097" t="s">
        <v>45</v>
      </c>
    </row>
    <row r="3098" spans="1:19" x14ac:dyDescent="0.3">
      <c r="A3098">
        <v>112629</v>
      </c>
      <c r="B3098" s="1">
        <v>44599</v>
      </c>
      <c r="C3098" t="s">
        <v>65</v>
      </c>
      <c r="D3098" t="s">
        <v>40</v>
      </c>
      <c r="E3098" t="s">
        <v>19</v>
      </c>
      <c r="F3098" t="s">
        <v>82</v>
      </c>
      <c r="G3098" t="s">
        <v>21</v>
      </c>
      <c r="H3098" t="s">
        <v>43</v>
      </c>
      <c r="I3098" t="s">
        <v>48</v>
      </c>
      <c r="J3098">
        <v>0.14000000000000001</v>
      </c>
      <c r="K3098">
        <v>43000</v>
      </c>
      <c r="L3098">
        <v>500</v>
      </c>
      <c r="M3098">
        <v>1.08</v>
      </c>
      <c r="N3098" t="s">
        <v>24</v>
      </c>
      <c r="O3098" t="s">
        <v>25</v>
      </c>
      <c r="P3098">
        <v>843</v>
      </c>
      <c r="Q3098">
        <v>4017</v>
      </c>
      <c r="R3098">
        <v>1</v>
      </c>
      <c r="S3098" t="s">
        <v>26</v>
      </c>
    </row>
    <row r="3099" spans="1:19" x14ac:dyDescent="0.3">
      <c r="A3099">
        <v>118436</v>
      </c>
      <c r="B3099" s="1">
        <v>44638</v>
      </c>
      <c r="C3099" t="s">
        <v>39</v>
      </c>
      <c r="D3099" t="s">
        <v>18</v>
      </c>
      <c r="E3099" t="s">
        <v>27</v>
      </c>
      <c r="F3099" t="s">
        <v>75</v>
      </c>
      <c r="G3099" t="s">
        <v>60</v>
      </c>
      <c r="H3099" t="s">
        <v>30</v>
      </c>
      <c r="I3099" t="s">
        <v>23</v>
      </c>
      <c r="J3099">
        <v>0.02</v>
      </c>
      <c r="K3099">
        <v>454783.48000000004</v>
      </c>
      <c r="L3099">
        <v>5288.18</v>
      </c>
      <c r="M3099">
        <v>7.44</v>
      </c>
      <c r="N3099" t="s">
        <v>58</v>
      </c>
      <c r="O3099" t="s">
        <v>25</v>
      </c>
      <c r="P3099">
        <v>13561</v>
      </c>
      <c r="Q3099">
        <v>41689</v>
      </c>
      <c r="R3099">
        <v>5</v>
      </c>
      <c r="S3099" t="s">
        <v>45</v>
      </c>
    </row>
    <row r="3100" spans="1:19" x14ac:dyDescent="0.3">
      <c r="A3100">
        <v>112636</v>
      </c>
      <c r="B3100" s="1">
        <v>44569</v>
      </c>
      <c r="C3100" t="s">
        <v>17</v>
      </c>
      <c r="D3100" t="s">
        <v>40</v>
      </c>
      <c r="E3100" t="s">
        <v>19</v>
      </c>
      <c r="F3100" t="s">
        <v>28</v>
      </c>
      <c r="G3100" t="s">
        <v>60</v>
      </c>
      <c r="H3100" t="s">
        <v>22</v>
      </c>
      <c r="I3100" t="s">
        <v>48</v>
      </c>
      <c r="J3100">
        <v>0.13</v>
      </c>
      <c r="K3100">
        <v>913296.77999999991</v>
      </c>
      <c r="L3100">
        <v>10619.73</v>
      </c>
      <c r="M3100">
        <v>6.41</v>
      </c>
      <c r="N3100" t="s">
        <v>24</v>
      </c>
      <c r="O3100" t="s">
        <v>49</v>
      </c>
      <c r="P3100">
        <v>28041</v>
      </c>
      <c r="Q3100">
        <v>84580</v>
      </c>
      <c r="R3100">
        <v>2</v>
      </c>
      <c r="S3100" t="s">
        <v>33</v>
      </c>
    </row>
    <row r="3101" spans="1:19" x14ac:dyDescent="0.3">
      <c r="A3101">
        <v>118403</v>
      </c>
      <c r="B3101" s="1">
        <v>44694</v>
      </c>
      <c r="C3101" t="s">
        <v>91</v>
      </c>
      <c r="D3101" t="s">
        <v>40</v>
      </c>
      <c r="E3101" t="s">
        <v>35</v>
      </c>
      <c r="F3101" t="s">
        <v>103</v>
      </c>
      <c r="G3101" t="s">
        <v>21</v>
      </c>
      <c r="H3101" t="s">
        <v>22</v>
      </c>
      <c r="I3101" t="s">
        <v>23</v>
      </c>
      <c r="J3101">
        <v>0.1</v>
      </c>
      <c r="K3101">
        <v>808192.74</v>
      </c>
      <c r="L3101">
        <v>9397.59</v>
      </c>
      <c r="M3101">
        <v>3.23</v>
      </c>
      <c r="N3101" t="s">
        <v>53</v>
      </c>
      <c r="O3101" t="s">
        <v>25</v>
      </c>
      <c r="P3101">
        <v>24697</v>
      </c>
      <c r="Q3101">
        <v>74673</v>
      </c>
      <c r="R3101">
        <v>9</v>
      </c>
      <c r="S3101" t="s">
        <v>45</v>
      </c>
    </row>
    <row r="3102" spans="1:19" x14ac:dyDescent="0.3">
      <c r="A3102">
        <v>118372</v>
      </c>
      <c r="B3102" s="1">
        <v>44615</v>
      </c>
      <c r="C3102" t="s">
        <v>65</v>
      </c>
      <c r="D3102" t="s">
        <v>18</v>
      </c>
      <c r="E3102" t="s">
        <v>27</v>
      </c>
      <c r="F3102" t="s">
        <v>101</v>
      </c>
      <c r="G3102" t="s">
        <v>60</v>
      </c>
      <c r="H3102" t="s">
        <v>30</v>
      </c>
      <c r="I3102" t="s">
        <v>37</v>
      </c>
      <c r="J3102">
        <v>0.01</v>
      </c>
      <c r="K3102">
        <v>431487.8</v>
      </c>
      <c r="L3102">
        <v>5017.3</v>
      </c>
      <c r="M3102">
        <v>0.3467696915199952</v>
      </c>
      <c r="N3102" t="s">
        <v>53</v>
      </c>
      <c r="O3102" t="s">
        <v>32</v>
      </c>
      <c r="P3102">
        <v>7527</v>
      </c>
      <c r="Q3102">
        <v>25492</v>
      </c>
      <c r="R3102">
        <v>1</v>
      </c>
      <c r="S3102" t="s">
        <v>64</v>
      </c>
    </row>
    <row r="3103" spans="1:19" x14ac:dyDescent="0.3">
      <c r="A3103">
        <v>118353</v>
      </c>
      <c r="B3103" s="1">
        <v>44596</v>
      </c>
      <c r="C3103" t="s">
        <v>65</v>
      </c>
      <c r="D3103" t="s">
        <v>18</v>
      </c>
      <c r="E3103" t="s">
        <v>35</v>
      </c>
      <c r="F3103" t="s">
        <v>66</v>
      </c>
      <c r="G3103" t="s">
        <v>60</v>
      </c>
      <c r="H3103" t="s">
        <v>22</v>
      </c>
      <c r="I3103" t="s">
        <v>48</v>
      </c>
      <c r="J3103">
        <v>0.14000000000000001</v>
      </c>
      <c r="K3103">
        <v>971481.79999999993</v>
      </c>
      <c r="L3103">
        <v>11296.3</v>
      </c>
      <c r="M3103">
        <v>0.85</v>
      </c>
      <c r="N3103" t="s">
        <v>38</v>
      </c>
      <c r="O3103" t="s">
        <v>32</v>
      </c>
      <c r="P3103">
        <v>29884</v>
      </c>
      <c r="Q3103">
        <v>90036</v>
      </c>
      <c r="R3103">
        <v>3</v>
      </c>
      <c r="S3103" t="s">
        <v>64</v>
      </c>
    </row>
    <row r="3104" spans="1:19" x14ac:dyDescent="0.3">
      <c r="A3104">
        <v>112654</v>
      </c>
      <c r="B3104" s="1">
        <v>44621</v>
      </c>
      <c r="C3104" t="s">
        <v>39</v>
      </c>
      <c r="D3104" t="s">
        <v>61</v>
      </c>
      <c r="E3104" t="s">
        <v>62</v>
      </c>
      <c r="F3104" t="s">
        <v>103</v>
      </c>
      <c r="G3104" t="s">
        <v>29</v>
      </c>
      <c r="H3104" t="s">
        <v>43</v>
      </c>
      <c r="I3104" t="s">
        <v>23</v>
      </c>
      <c r="J3104">
        <v>0.05</v>
      </c>
      <c r="K3104">
        <v>257518.4</v>
      </c>
      <c r="L3104">
        <v>2994.4</v>
      </c>
      <c r="M3104">
        <v>5.99</v>
      </c>
      <c r="N3104" t="s">
        <v>53</v>
      </c>
      <c r="O3104" t="s">
        <v>32</v>
      </c>
      <c r="P3104">
        <v>7361</v>
      </c>
      <c r="Q3104">
        <v>23323</v>
      </c>
      <c r="R3104">
        <v>1</v>
      </c>
      <c r="S3104" t="s">
        <v>45</v>
      </c>
    </row>
    <row r="3105" spans="1:19" x14ac:dyDescent="0.3">
      <c r="A3105">
        <v>118349</v>
      </c>
      <c r="B3105" s="1">
        <v>44566</v>
      </c>
      <c r="C3105" t="s">
        <v>17</v>
      </c>
      <c r="D3105" t="s">
        <v>18</v>
      </c>
      <c r="E3105" t="s">
        <v>27</v>
      </c>
      <c r="F3105" t="s">
        <v>68</v>
      </c>
      <c r="G3105" t="s">
        <v>21</v>
      </c>
      <c r="H3105" t="s">
        <v>30</v>
      </c>
      <c r="I3105" t="s">
        <v>31</v>
      </c>
      <c r="J3105">
        <v>0.09</v>
      </c>
      <c r="K3105">
        <v>437458.77999999997</v>
      </c>
      <c r="L3105">
        <v>5086.7299999999996</v>
      </c>
      <c r="M3105">
        <v>7.56</v>
      </c>
      <c r="N3105" t="s">
        <v>53</v>
      </c>
      <c r="O3105" t="s">
        <v>49</v>
      </c>
      <c r="P3105">
        <v>13010</v>
      </c>
      <c r="Q3105">
        <v>40055</v>
      </c>
      <c r="R3105">
        <v>4</v>
      </c>
      <c r="S3105" t="s">
        <v>45</v>
      </c>
    </row>
    <row r="3106" spans="1:19" x14ac:dyDescent="0.3">
      <c r="A3106">
        <v>118343</v>
      </c>
      <c r="B3106" s="1">
        <v>44601</v>
      </c>
      <c r="C3106" t="s">
        <v>65</v>
      </c>
      <c r="D3106" t="s">
        <v>40</v>
      </c>
      <c r="E3106" t="s">
        <v>19</v>
      </c>
      <c r="F3106" t="s">
        <v>101</v>
      </c>
      <c r="G3106" t="s">
        <v>42</v>
      </c>
      <c r="H3106" t="s">
        <v>52</v>
      </c>
      <c r="I3106" t="s">
        <v>23</v>
      </c>
      <c r="J3106">
        <v>7.0000000000000007E-2</v>
      </c>
      <c r="K3106">
        <v>1027720.64</v>
      </c>
      <c r="L3106">
        <v>11950.24</v>
      </c>
      <c r="M3106">
        <v>0.33</v>
      </c>
      <c r="N3106" t="s">
        <v>24</v>
      </c>
      <c r="O3106" t="s">
        <v>49</v>
      </c>
      <c r="P3106">
        <v>31639</v>
      </c>
      <c r="Q3106">
        <v>95237</v>
      </c>
      <c r="R3106">
        <v>6</v>
      </c>
      <c r="S3106" t="s">
        <v>64</v>
      </c>
    </row>
    <row r="3107" spans="1:19" x14ac:dyDescent="0.3">
      <c r="A3107">
        <v>118340</v>
      </c>
      <c r="B3107" s="1">
        <v>44694</v>
      </c>
      <c r="C3107" t="s">
        <v>91</v>
      </c>
      <c r="D3107" t="s">
        <v>40</v>
      </c>
      <c r="E3107" t="s">
        <v>35</v>
      </c>
      <c r="F3107" t="s">
        <v>86</v>
      </c>
      <c r="G3107" t="s">
        <v>60</v>
      </c>
      <c r="H3107" t="s">
        <v>22</v>
      </c>
      <c r="I3107" t="s">
        <v>31</v>
      </c>
      <c r="J3107">
        <v>0.05</v>
      </c>
      <c r="K3107">
        <v>885653.79999999993</v>
      </c>
      <c r="L3107">
        <v>10298.299999999999</v>
      </c>
      <c r="M3107">
        <v>0.03</v>
      </c>
      <c r="N3107" t="s">
        <v>44</v>
      </c>
      <c r="O3107" t="s">
        <v>25</v>
      </c>
      <c r="P3107">
        <v>27162</v>
      </c>
      <c r="Q3107">
        <v>81973</v>
      </c>
      <c r="R3107">
        <v>7</v>
      </c>
      <c r="S3107" t="s">
        <v>50</v>
      </c>
    </row>
    <row r="3108" spans="1:19" x14ac:dyDescent="0.3">
      <c r="A3108">
        <v>118339</v>
      </c>
      <c r="B3108" s="1">
        <v>44582</v>
      </c>
      <c r="C3108" t="s">
        <v>17</v>
      </c>
      <c r="D3108" t="s">
        <v>40</v>
      </c>
      <c r="E3108" t="s">
        <v>27</v>
      </c>
      <c r="F3108" t="s">
        <v>56</v>
      </c>
      <c r="G3108" t="s">
        <v>21</v>
      </c>
      <c r="H3108" t="s">
        <v>30</v>
      </c>
      <c r="I3108" t="s">
        <v>37</v>
      </c>
      <c r="J3108">
        <v>0.11</v>
      </c>
      <c r="K3108">
        <v>626681.14</v>
      </c>
      <c r="L3108">
        <v>7286.99</v>
      </c>
      <c r="M3108">
        <v>0.2180716616775227</v>
      </c>
      <c r="N3108" t="s">
        <v>38</v>
      </c>
      <c r="O3108" t="s">
        <v>25</v>
      </c>
      <c r="P3108">
        <v>11142</v>
      </c>
      <c r="Q3108">
        <v>37263</v>
      </c>
      <c r="R3108">
        <v>1</v>
      </c>
      <c r="S3108" t="s">
        <v>26</v>
      </c>
    </row>
    <row r="3109" spans="1:19" x14ac:dyDescent="0.3">
      <c r="A3109">
        <v>118338</v>
      </c>
      <c r="B3109" s="1">
        <v>44704</v>
      </c>
      <c r="C3109" t="s">
        <v>91</v>
      </c>
      <c r="D3109" t="s">
        <v>61</v>
      </c>
      <c r="E3109" t="s">
        <v>62</v>
      </c>
      <c r="F3109" t="s">
        <v>88</v>
      </c>
      <c r="G3109" t="s">
        <v>29</v>
      </c>
      <c r="H3109" t="s">
        <v>22</v>
      </c>
      <c r="I3109" t="s">
        <v>23</v>
      </c>
      <c r="J3109">
        <v>0.02</v>
      </c>
      <c r="K3109">
        <v>837714.82000000007</v>
      </c>
      <c r="L3109">
        <v>9740.8700000000008</v>
      </c>
      <c r="M3109">
        <v>4.04</v>
      </c>
      <c r="N3109" t="s">
        <v>58</v>
      </c>
      <c r="O3109" t="s">
        <v>32</v>
      </c>
      <c r="P3109">
        <v>25650</v>
      </c>
      <c r="Q3109">
        <v>77495</v>
      </c>
      <c r="R3109">
        <v>1</v>
      </c>
      <c r="S3109" t="s">
        <v>26</v>
      </c>
    </row>
    <row r="3110" spans="1:19" x14ac:dyDescent="0.3">
      <c r="A3110">
        <v>112672</v>
      </c>
      <c r="B3110" s="1">
        <v>44577</v>
      </c>
      <c r="C3110" t="s">
        <v>17</v>
      </c>
      <c r="D3110" t="s">
        <v>40</v>
      </c>
      <c r="E3110" t="s">
        <v>55</v>
      </c>
      <c r="F3110" t="s">
        <v>87</v>
      </c>
      <c r="G3110" t="s">
        <v>29</v>
      </c>
      <c r="H3110" t="s">
        <v>52</v>
      </c>
      <c r="I3110" t="s">
        <v>37</v>
      </c>
      <c r="J3110">
        <v>0.11</v>
      </c>
      <c r="K3110">
        <v>1114799.08</v>
      </c>
      <c r="L3110">
        <v>12962.78</v>
      </c>
      <c r="M3110">
        <v>1.3584792038927649</v>
      </c>
      <c r="N3110" t="s">
        <v>44</v>
      </c>
      <c r="O3110" t="s">
        <v>49</v>
      </c>
      <c r="P3110">
        <v>20133</v>
      </c>
      <c r="Q3110">
        <v>66538</v>
      </c>
      <c r="R3110">
        <v>1</v>
      </c>
      <c r="S3110" t="s">
        <v>64</v>
      </c>
    </row>
    <row r="3111" spans="1:19" x14ac:dyDescent="0.3">
      <c r="A3111">
        <v>118328</v>
      </c>
      <c r="B3111" s="1">
        <v>44687</v>
      </c>
      <c r="C3111" t="s">
        <v>91</v>
      </c>
      <c r="D3111" t="s">
        <v>40</v>
      </c>
      <c r="E3111" t="s">
        <v>55</v>
      </c>
      <c r="F3111" t="s">
        <v>66</v>
      </c>
      <c r="G3111" t="s">
        <v>60</v>
      </c>
      <c r="H3111" t="s">
        <v>52</v>
      </c>
      <c r="I3111" t="s">
        <v>23</v>
      </c>
      <c r="J3111">
        <v>0.08</v>
      </c>
      <c r="K3111">
        <v>1171307.96</v>
      </c>
      <c r="L3111">
        <v>13619.86</v>
      </c>
      <c r="M3111">
        <v>4.33</v>
      </c>
      <c r="N3111" t="s">
        <v>38</v>
      </c>
      <c r="O3111" t="s">
        <v>32</v>
      </c>
      <c r="P3111">
        <v>35859</v>
      </c>
      <c r="Q3111">
        <v>107735</v>
      </c>
      <c r="R3111">
        <v>7</v>
      </c>
      <c r="S3111" t="s">
        <v>64</v>
      </c>
    </row>
    <row r="3112" spans="1:19" x14ac:dyDescent="0.3">
      <c r="A3112">
        <v>118327</v>
      </c>
      <c r="B3112" s="1">
        <v>44655</v>
      </c>
      <c r="C3112" t="s">
        <v>34</v>
      </c>
      <c r="D3112" t="s">
        <v>40</v>
      </c>
      <c r="E3112" t="s">
        <v>27</v>
      </c>
      <c r="F3112" t="s">
        <v>63</v>
      </c>
      <c r="G3112" t="s">
        <v>29</v>
      </c>
      <c r="H3112" t="s">
        <v>52</v>
      </c>
      <c r="I3112" t="s">
        <v>37</v>
      </c>
      <c r="J3112">
        <v>0.12</v>
      </c>
      <c r="K3112">
        <v>1035194.9</v>
      </c>
      <c r="L3112">
        <v>12037.15</v>
      </c>
      <c r="M3112">
        <v>0.57377871638102307</v>
      </c>
      <c r="N3112" t="s">
        <v>58</v>
      </c>
      <c r="O3112" t="s">
        <v>25</v>
      </c>
      <c r="P3112">
        <v>18712</v>
      </c>
      <c r="Q3112">
        <v>61913</v>
      </c>
      <c r="R3112">
        <v>1</v>
      </c>
      <c r="S3112" t="s">
        <v>64</v>
      </c>
    </row>
    <row r="3113" spans="1:19" x14ac:dyDescent="0.3">
      <c r="A3113">
        <v>118317</v>
      </c>
      <c r="B3113" s="1">
        <v>44616</v>
      </c>
      <c r="C3113" t="s">
        <v>65</v>
      </c>
      <c r="D3113" t="s">
        <v>61</v>
      </c>
      <c r="E3113" t="s">
        <v>62</v>
      </c>
      <c r="F3113" t="s">
        <v>101</v>
      </c>
      <c r="G3113" t="s">
        <v>42</v>
      </c>
      <c r="H3113" t="s">
        <v>52</v>
      </c>
      <c r="I3113" t="s">
        <v>31</v>
      </c>
      <c r="J3113">
        <v>0.12</v>
      </c>
      <c r="K3113">
        <v>1290000</v>
      </c>
      <c r="L3113">
        <v>15000</v>
      </c>
      <c r="M3113">
        <v>4.57</v>
      </c>
      <c r="N3113" t="s">
        <v>58</v>
      </c>
      <c r="O3113" t="s">
        <v>25</v>
      </c>
      <c r="P3113">
        <v>39013</v>
      </c>
      <c r="Q3113">
        <v>117076</v>
      </c>
      <c r="R3113">
        <v>10</v>
      </c>
      <c r="S3113" t="s">
        <v>64</v>
      </c>
    </row>
    <row r="3114" spans="1:19" x14ac:dyDescent="0.3">
      <c r="A3114">
        <v>112691</v>
      </c>
      <c r="B3114" s="1">
        <v>44651</v>
      </c>
      <c r="C3114" t="s">
        <v>39</v>
      </c>
      <c r="D3114" t="s">
        <v>18</v>
      </c>
      <c r="E3114" t="s">
        <v>27</v>
      </c>
      <c r="F3114" t="s">
        <v>56</v>
      </c>
      <c r="G3114" t="s">
        <v>21</v>
      </c>
      <c r="H3114" t="s">
        <v>22</v>
      </c>
      <c r="I3114" t="s">
        <v>37</v>
      </c>
      <c r="J3114">
        <v>0.03</v>
      </c>
      <c r="K3114">
        <v>726570.14</v>
      </c>
      <c r="L3114">
        <v>8448.49</v>
      </c>
      <c r="M3114">
        <v>0.2466712238647388</v>
      </c>
      <c r="N3114" t="s">
        <v>24</v>
      </c>
      <c r="O3114" t="s">
        <v>49</v>
      </c>
      <c r="P3114">
        <v>13007</v>
      </c>
      <c r="Q3114">
        <v>43336</v>
      </c>
      <c r="R3114">
        <v>1</v>
      </c>
      <c r="S3114" t="s">
        <v>26</v>
      </c>
    </row>
    <row r="3115" spans="1:19" x14ac:dyDescent="0.3">
      <c r="A3115">
        <v>118302</v>
      </c>
      <c r="B3115" s="1">
        <v>44694</v>
      </c>
      <c r="C3115" t="s">
        <v>91</v>
      </c>
      <c r="D3115" t="s">
        <v>18</v>
      </c>
      <c r="E3115" t="s">
        <v>35</v>
      </c>
      <c r="F3115" t="s">
        <v>99</v>
      </c>
      <c r="G3115" t="s">
        <v>21</v>
      </c>
      <c r="H3115" t="s">
        <v>22</v>
      </c>
      <c r="I3115" t="s">
        <v>31</v>
      </c>
      <c r="J3115">
        <v>0.1</v>
      </c>
      <c r="K3115">
        <v>921293.91999999993</v>
      </c>
      <c r="L3115">
        <v>10712.72</v>
      </c>
      <c r="M3115">
        <v>0.85</v>
      </c>
      <c r="N3115" t="s">
        <v>53</v>
      </c>
      <c r="O3115" t="s">
        <v>49</v>
      </c>
      <c r="P3115">
        <v>28298</v>
      </c>
      <c r="Q3115">
        <v>85339</v>
      </c>
      <c r="R3115">
        <v>8</v>
      </c>
      <c r="S3115" t="s">
        <v>33</v>
      </c>
    </row>
    <row r="3116" spans="1:19" x14ac:dyDescent="0.3">
      <c r="A3116">
        <v>118286</v>
      </c>
      <c r="B3116" s="1">
        <v>44575</v>
      </c>
      <c r="C3116" t="s">
        <v>17</v>
      </c>
      <c r="D3116" t="s">
        <v>61</v>
      </c>
      <c r="E3116" t="s">
        <v>62</v>
      </c>
      <c r="F3116" t="s">
        <v>83</v>
      </c>
      <c r="G3116" t="s">
        <v>42</v>
      </c>
      <c r="H3116" t="s">
        <v>22</v>
      </c>
      <c r="I3116" t="s">
        <v>23</v>
      </c>
      <c r="J3116">
        <v>0.14000000000000001</v>
      </c>
      <c r="K3116">
        <v>854500.29999999993</v>
      </c>
      <c r="L3116">
        <v>9936.0499999999993</v>
      </c>
      <c r="M3116">
        <v>3.34</v>
      </c>
      <c r="N3116" t="s">
        <v>58</v>
      </c>
      <c r="O3116" t="s">
        <v>49</v>
      </c>
      <c r="P3116">
        <v>26175</v>
      </c>
      <c r="Q3116">
        <v>79051</v>
      </c>
      <c r="R3116">
        <v>1</v>
      </c>
      <c r="S3116" t="s">
        <v>64</v>
      </c>
    </row>
    <row r="3117" spans="1:19" x14ac:dyDescent="0.3">
      <c r="A3117">
        <v>118283</v>
      </c>
      <c r="B3117" s="1">
        <v>44562</v>
      </c>
      <c r="C3117" t="s">
        <v>17</v>
      </c>
      <c r="D3117" t="s">
        <v>18</v>
      </c>
      <c r="E3117" t="s">
        <v>27</v>
      </c>
      <c r="F3117" t="s">
        <v>95</v>
      </c>
      <c r="G3117" t="s">
        <v>29</v>
      </c>
      <c r="H3117" t="s">
        <v>22</v>
      </c>
      <c r="I3117" t="s">
        <v>23</v>
      </c>
      <c r="J3117">
        <v>0.09</v>
      </c>
      <c r="K3117">
        <v>796236.15999999992</v>
      </c>
      <c r="L3117">
        <v>9258.56</v>
      </c>
      <c r="M3117">
        <v>7.89</v>
      </c>
      <c r="N3117" t="s">
        <v>44</v>
      </c>
      <c r="O3117" t="s">
        <v>25</v>
      </c>
      <c r="P3117">
        <v>24322</v>
      </c>
      <c r="Q3117">
        <v>73562</v>
      </c>
      <c r="R3117">
        <v>2</v>
      </c>
      <c r="S3117" t="s">
        <v>64</v>
      </c>
    </row>
    <row r="3118" spans="1:19" x14ac:dyDescent="0.3">
      <c r="A3118">
        <v>118264</v>
      </c>
      <c r="B3118" s="1">
        <v>44681</v>
      </c>
      <c r="C3118" t="s">
        <v>34</v>
      </c>
      <c r="D3118" t="s">
        <v>18</v>
      </c>
      <c r="E3118" t="s">
        <v>35</v>
      </c>
      <c r="F3118" t="s">
        <v>20</v>
      </c>
      <c r="G3118" t="s">
        <v>29</v>
      </c>
      <c r="H3118" t="s">
        <v>22</v>
      </c>
      <c r="I3118" t="s">
        <v>31</v>
      </c>
      <c r="J3118">
        <v>0.05</v>
      </c>
      <c r="K3118">
        <v>706853.77999999991</v>
      </c>
      <c r="L3118">
        <v>8219.23</v>
      </c>
      <c r="M3118">
        <v>2.17</v>
      </c>
      <c r="N3118" t="s">
        <v>24</v>
      </c>
      <c r="O3118" t="s">
        <v>32</v>
      </c>
      <c r="P3118">
        <v>21515</v>
      </c>
      <c r="Q3118">
        <v>65248</v>
      </c>
      <c r="R3118">
        <v>3</v>
      </c>
      <c r="S3118" t="s">
        <v>26</v>
      </c>
    </row>
    <row r="3119" spans="1:19" x14ac:dyDescent="0.3">
      <c r="A3119">
        <v>112709</v>
      </c>
      <c r="B3119" s="1">
        <v>44646</v>
      </c>
      <c r="C3119" t="s">
        <v>39</v>
      </c>
      <c r="D3119" t="s">
        <v>40</v>
      </c>
      <c r="E3119" t="s">
        <v>27</v>
      </c>
      <c r="F3119" t="s">
        <v>104</v>
      </c>
      <c r="G3119" t="s">
        <v>29</v>
      </c>
      <c r="H3119" t="s">
        <v>43</v>
      </c>
      <c r="I3119" t="s">
        <v>31</v>
      </c>
      <c r="J3119">
        <v>0.06</v>
      </c>
      <c r="K3119">
        <v>350262.52</v>
      </c>
      <c r="L3119">
        <v>4072.82</v>
      </c>
      <c r="M3119">
        <v>3.81</v>
      </c>
      <c r="N3119" t="s">
        <v>24</v>
      </c>
      <c r="O3119" t="s">
        <v>32</v>
      </c>
      <c r="P3119">
        <v>10240</v>
      </c>
      <c r="Q3119">
        <v>31850</v>
      </c>
      <c r="R3119">
        <v>6</v>
      </c>
      <c r="S3119" t="s">
        <v>50</v>
      </c>
    </row>
    <row r="3120" spans="1:19" x14ac:dyDescent="0.3">
      <c r="A3120">
        <v>118262</v>
      </c>
      <c r="B3120" s="1">
        <v>44611</v>
      </c>
      <c r="C3120" t="s">
        <v>65</v>
      </c>
      <c r="D3120" t="s">
        <v>40</v>
      </c>
      <c r="E3120" t="s">
        <v>19</v>
      </c>
      <c r="F3120" t="s">
        <v>57</v>
      </c>
      <c r="G3120" t="s">
        <v>42</v>
      </c>
      <c r="H3120" t="s">
        <v>43</v>
      </c>
      <c r="I3120" t="s">
        <v>48</v>
      </c>
      <c r="J3120">
        <v>0.05</v>
      </c>
      <c r="K3120">
        <v>43000</v>
      </c>
      <c r="L3120">
        <v>500</v>
      </c>
      <c r="M3120">
        <v>5.56</v>
      </c>
      <c r="N3120" t="s">
        <v>38</v>
      </c>
      <c r="O3120" t="s">
        <v>25</v>
      </c>
      <c r="P3120">
        <v>1357</v>
      </c>
      <c r="Q3120">
        <v>5540</v>
      </c>
      <c r="R3120">
        <v>10</v>
      </c>
      <c r="S3120" t="s">
        <v>26</v>
      </c>
    </row>
    <row r="3121" spans="1:19" x14ac:dyDescent="0.3">
      <c r="A3121">
        <v>118259</v>
      </c>
      <c r="B3121" s="1">
        <v>44712</v>
      </c>
      <c r="C3121" t="s">
        <v>91</v>
      </c>
      <c r="D3121" t="s">
        <v>40</v>
      </c>
      <c r="E3121" t="s">
        <v>19</v>
      </c>
      <c r="F3121" t="s">
        <v>56</v>
      </c>
      <c r="G3121" t="s">
        <v>60</v>
      </c>
      <c r="H3121" t="s">
        <v>22</v>
      </c>
      <c r="I3121" t="s">
        <v>48</v>
      </c>
      <c r="J3121">
        <v>0.05</v>
      </c>
      <c r="K3121">
        <v>751651.17999999993</v>
      </c>
      <c r="L3121">
        <v>8740.1299999999992</v>
      </c>
      <c r="M3121">
        <v>7.29</v>
      </c>
      <c r="N3121" t="s">
        <v>58</v>
      </c>
      <c r="O3121" t="s">
        <v>49</v>
      </c>
      <c r="P3121">
        <v>22931</v>
      </c>
      <c r="Q3121">
        <v>69443</v>
      </c>
      <c r="R3121">
        <v>3</v>
      </c>
      <c r="S3121" t="s">
        <v>26</v>
      </c>
    </row>
    <row r="3122" spans="1:19" x14ac:dyDescent="0.3">
      <c r="A3122">
        <v>118244</v>
      </c>
      <c r="B3122" s="1">
        <v>44666</v>
      </c>
      <c r="C3122" t="s">
        <v>34</v>
      </c>
      <c r="D3122" t="s">
        <v>18</v>
      </c>
      <c r="E3122" t="s">
        <v>35</v>
      </c>
      <c r="F3122" t="s">
        <v>71</v>
      </c>
      <c r="G3122" t="s">
        <v>21</v>
      </c>
      <c r="H3122" t="s">
        <v>30</v>
      </c>
      <c r="I3122" t="s">
        <v>48</v>
      </c>
      <c r="J3122">
        <v>0.04</v>
      </c>
      <c r="K3122">
        <v>645651.88</v>
      </c>
      <c r="L3122">
        <v>7507.58</v>
      </c>
      <c r="M3122">
        <v>1.03</v>
      </c>
      <c r="N3122" t="s">
        <v>44</v>
      </c>
      <c r="O3122" t="s">
        <v>25</v>
      </c>
      <c r="P3122">
        <v>19568</v>
      </c>
      <c r="Q3122">
        <v>59481</v>
      </c>
      <c r="R3122">
        <v>9</v>
      </c>
      <c r="S3122" t="s">
        <v>64</v>
      </c>
    </row>
    <row r="3123" spans="1:19" x14ac:dyDescent="0.3">
      <c r="A3123">
        <v>118242</v>
      </c>
      <c r="B3123" s="1">
        <v>44659</v>
      </c>
      <c r="C3123" t="s">
        <v>34</v>
      </c>
      <c r="D3123" t="s">
        <v>18</v>
      </c>
      <c r="E3123" t="s">
        <v>35</v>
      </c>
      <c r="F3123" t="s">
        <v>98</v>
      </c>
      <c r="G3123" t="s">
        <v>21</v>
      </c>
      <c r="H3123" t="s">
        <v>30</v>
      </c>
      <c r="I3123" t="s">
        <v>48</v>
      </c>
      <c r="J3123">
        <v>0.11</v>
      </c>
      <c r="K3123">
        <v>656785.43999999994</v>
      </c>
      <c r="L3123">
        <v>7637.04</v>
      </c>
      <c r="M3123">
        <v>3.34</v>
      </c>
      <c r="N3123" t="s">
        <v>38</v>
      </c>
      <c r="O3123" t="s">
        <v>32</v>
      </c>
      <c r="P3123">
        <v>19916</v>
      </c>
      <c r="Q3123">
        <v>60510</v>
      </c>
      <c r="R3123">
        <v>7</v>
      </c>
      <c r="S3123" t="s">
        <v>50</v>
      </c>
    </row>
    <row r="3124" spans="1:19" x14ac:dyDescent="0.3">
      <c r="A3124">
        <v>118229</v>
      </c>
      <c r="B3124" s="1">
        <v>44581</v>
      </c>
      <c r="C3124" t="s">
        <v>17</v>
      </c>
      <c r="D3124" t="s">
        <v>40</v>
      </c>
      <c r="E3124" t="s">
        <v>27</v>
      </c>
      <c r="F3124" t="s">
        <v>59</v>
      </c>
      <c r="G3124" t="s">
        <v>29</v>
      </c>
      <c r="H3124" t="s">
        <v>43</v>
      </c>
      <c r="I3124" t="s">
        <v>23</v>
      </c>
      <c r="J3124">
        <v>0.03</v>
      </c>
      <c r="K3124">
        <v>344169.42</v>
      </c>
      <c r="L3124">
        <v>4001.97</v>
      </c>
      <c r="M3124">
        <v>2.08</v>
      </c>
      <c r="N3124" t="s">
        <v>38</v>
      </c>
      <c r="O3124" t="s">
        <v>32</v>
      </c>
      <c r="P3124">
        <v>10047</v>
      </c>
      <c r="Q3124">
        <v>31281</v>
      </c>
      <c r="R3124">
        <v>3</v>
      </c>
      <c r="S3124" t="s">
        <v>26</v>
      </c>
    </row>
    <row r="3125" spans="1:19" x14ac:dyDescent="0.3">
      <c r="A3125">
        <v>118223</v>
      </c>
      <c r="B3125" s="1">
        <v>44590</v>
      </c>
      <c r="C3125" t="s">
        <v>17</v>
      </c>
      <c r="D3125" t="s">
        <v>61</v>
      </c>
      <c r="E3125" t="s">
        <v>62</v>
      </c>
      <c r="F3125" t="s">
        <v>56</v>
      </c>
      <c r="G3125" t="s">
        <v>21</v>
      </c>
      <c r="H3125" t="s">
        <v>30</v>
      </c>
      <c r="I3125" t="s">
        <v>48</v>
      </c>
      <c r="J3125">
        <v>0.02</v>
      </c>
      <c r="K3125">
        <v>400733.33999999997</v>
      </c>
      <c r="L3125">
        <v>4659.6899999999996</v>
      </c>
      <c r="M3125">
        <v>5.88</v>
      </c>
      <c r="N3125" t="s">
        <v>44</v>
      </c>
      <c r="O3125" t="s">
        <v>32</v>
      </c>
      <c r="P3125">
        <v>11845</v>
      </c>
      <c r="Q3125">
        <v>36606</v>
      </c>
      <c r="R3125">
        <v>10</v>
      </c>
      <c r="S3125" t="s">
        <v>26</v>
      </c>
    </row>
    <row r="3126" spans="1:19" x14ac:dyDescent="0.3">
      <c r="A3126">
        <v>112729</v>
      </c>
      <c r="B3126" s="1">
        <v>44704</v>
      </c>
      <c r="C3126" t="s">
        <v>91</v>
      </c>
      <c r="D3126" t="s">
        <v>18</v>
      </c>
      <c r="E3126" t="s">
        <v>55</v>
      </c>
      <c r="F3126" t="s">
        <v>92</v>
      </c>
      <c r="G3126" t="s">
        <v>42</v>
      </c>
      <c r="H3126" t="s">
        <v>22</v>
      </c>
      <c r="I3126" t="s">
        <v>37</v>
      </c>
      <c r="J3126">
        <v>0.12</v>
      </c>
      <c r="K3126">
        <v>709681.46000000008</v>
      </c>
      <c r="L3126">
        <v>8252.11</v>
      </c>
      <c r="M3126">
        <v>1.4299781093608001E-2</v>
      </c>
      <c r="N3126" t="s">
        <v>38</v>
      </c>
      <c r="O3126" t="s">
        <v>25</v>
      </c>
      <c r="P3126">
        <v>12689</v>
      </c>
      <c r="Q3126">
        <v>42300</v>
      </c>
      <c r="R3126">
        <v>1</v>
      </c>
      <c r="S3126" t="s">
        <v>50</v>
      </c>
    </row>
    <row r="3127" spans="1:19" x14ac:dyDescent="0.3">
      <c r="A3127">
        <v>118217</v>
      </c>
      <c r="B3127" s="1">
        <v>44583</v>
      </c>
      <c r="C3127" t="s">
        <v>17</v>
      </c>
      <c r="D3127" t="s">
        <v>18</v>
      </c>
      <c r="E3127" t="s">
        <v>35</v>
      </c>
      <c r="F3127" t="s">
        <v>57</v>
      </c>
      <c r="G3127" t="s">
        <v>29</v>
      </c>
      <c r="H3127" t="s">
        <v>22</v>
      </c>
      <c r="I3127" t="s">
        <v>48</v>
      </c>
      <c r="J3127">
        <v>0.04</v>
      </c>
      <c r="K3127">
        <v>827100.70000000007</v>
      </c>
      <c r="L3127">
        <v>9617.4500000000007</v>
      </c>
      <c r="M3127">
        <v>0.1</v>
      </c>
      <c r="N3127" t="s">
        <v>58</v>
      </c>
      <c r="O3127" t="s">
        <v>32</v>
      </c>
      <c r="P3127">
        <v>25306</v>
      </c>
      <c r="Q3127">
        <v>76476</v>
      </c>
      <c r="R3127">
        <v>8</v>
      </c>
      <c r="S3127" t="s">
        <v>26</v>
      </c>
    </row>
    <row r="3128" spans="1:19" x14ac:dyDescent="0.3">
      <c r="A3128">
        <v>118203</v>
      </c>
      <c r="B3128" s="1">
        <v>44573</v>
      </c>
      <c r="C3128" t="s">
        <v>17</v>
      </c>
      <c r="D3128" t="s">
        <v>40</v>
      </c>
      <c r="E3128" t="s">
        <v>19</v>
      </c>
      <c r="F3128" t="s">
        <v>36</v>
      </c>
      <c r="G3128" t="s">
        <v>42</v>
      </c>
      <c r="H3128" t="s">
        <v>43</v>
      </c>
      <c r="I3128" t="s">
        <v>23</v>
      </c>
      <c r="J3128">
        <v>7.0000000000000007E-2</v>
      </c>
      <c r="K3128">
        <v>214682.66</v>
      </c>
      <c r="L3128">
        <v>2496.31</v>
      </c>
      <c r="M3128">
        <v>7.47</v>
      </c>
      <c r="N3128" t="s">
        <v>53</v>
      </c>
      <c r="O3128" t="s">
        <v>25</v>
      </c>
      <c r="P3128">
        <v>6102</v>
      </c>
      <c r="Q3128">
        <v>19594</v>
      </c>
      <c r="R3128">
        <v>2</v>
      </c>
      <c r="S3128" t="s">
        <v>33</v>
      </c>
    </row>
    <row r="3129" spans="1:19" x14ac:dyDescent="0.3">
      <c r="A3129">
        <v>112754</v>
      </c>
      <c r="B3129" s="1">
        <v>44673</v>
      </c>
      <c r="C3129" t="s">
        <v>34</v>
      </c>
      <c r="D3129" t="s">
        <v>18</v>
      </c>
      <c r="E3129" t="s">
        <v>27</v>
      </c>
      <c r="F3129" t="s">
        <v>47</v>
      </c>
      <c r="G3129" t="s">
        <v>42</v>
      </c>
      <c r="H3129" t="s">
        <v>30</v>
      </c>
      <c r="I3129" t="s">
        <v>31</v>
      </c>
      <c r="J3129">
        <v>0.13</v>
      </c>
      <c r="K3129">
        <v>645793.77999999991</v>
      </c>
      <c r="L3129">
        <v>7509.23</v>
      </c>
      <c r="M3129">
        <v>3.47</v>
      </c>
      <c r="N3129" t="s">
        <v>53</v>
      </c>
      <c r="O3129" t="s">
        <v>25</v>
      </c>
      <c r="P3129">
        <v>19574</v>
      </c>
      <c r="Q3129">
        <v>59498</v>
      </c>
      <c r="R3129">
        <v>9</v>
      </c>
      <c r="S3129" t="s">
        <v>50</v>
      </c>
    </row>
    <row r="3130" spans="1:19" x14ac:dyDescent="0.3">
      <c r="A3130">
        <v>112755</v>
      </c>
      <c r="B3130" s="1">
        <v>44702</v>
      </c>
      <c r="C3130" t="s">
        <v>91</v>
      </c>
      <c r="D3130" t="s">
        <v>40</v>
      </c>
      <c r="E3130" t="s">
        <v>27</v>
      </c>
      <c r="F3130" t="s">
        <v>85</v>
      </c>
      <c r="G3130" t="s">
        <v>42</v>
      </c>
      <c r="H3130" t="s">
        <v>22</v>
      </c>
      <c r="I3130" t="s">
        <v>37</v>
      </c>
      <c r="J3130">
        <v>0.11</v>
      </c>
      <c r="K3130">
        <v>735211.41999999993</v>
      </c>
      <c r="L3130">
        <v>8548.9699999999993</v>
      </c>
      <c r="M3130">
        <v>0.3306824377896862</v>
      </c>
      <c r="N3130" t="s">
        <v>24</v>
      </c>
      <c r="O3130" t="s">
        <v>49</v>
      </c>
      <c r="P3130">
        <v>13168</v>
      </c>
      <c r="Q3130">
        <v>43860</v>
      </c>
      <c r="R3130">
        <v>1</v>
      </c>
      <c r="S3130" t="s">
        <v>45</v>
      </c>
    </row>
    <row r="3131" spans="1:19" x14ac:dyDescent="0.3">
      <c r="A3131">
        <v>118199</v>
      </c>
      <c r="B3131" s="1">
        <v>44583</v>
      </c>
      <c r="C3131" t="s">
        <v>17</v>
      </c>
      <c r="D3131" t="s">
        <v>40</v>
      </c>
      <c r="E3131" t="s">
        <v>19</v>
      </c>
      <c r="F3131" t="s">
        <v>89</v>
      </c>
      <c r="G3131" t="s">
        <v>29</v>
      </c>
      <c r="H3131" t="s">
        <v>43</v>
      </c>
      <c r="I3131" t="s">
        <v>37</v>
      </c>
      <c r="J3131">
        <v>7.0000000000000007E-2</v>
      </c>
      <c r="K3131">
        <v>43000</v>
      </c>
      <c r="L3131">
        <v>500</v>
      </c>
      <c r="M3131">
        <v>0.89731126362390512</v>
      </c>
      <c r="N3131" t="s">
        <v>38</v>
      </c>
      <c r="O3131" t="s">
        <v>25</v>
      </c>
      <c r="P3131">
        <v>480</v>
      </c>
      <c r="Q3131">
        <v>2545</v>
      </c>
      <c r="R3131">
        <v>1</v>
      </c>
      <c r="S3131" t="s">
        <v>50</v>
      </c>
    </row>
    <row r="3132" spans="1:19" x14ac:dyDescent="0.3">
      <c r="A3132">
        <v>118196</v>
      </c>
      <c r="B3132" s="1">
        <v>44659</v>
      </c>
      <c r="C3132" t="s">
        <v>34</v>
      </c>
      <c r="D3132" t="s">
        <v>40</v>
      </c>
      <c r="E3132" t="s">
        <v>19</v>
      </c>
      <c r="F3132" t="s">
        <v>63</v>
      </c>
      <c r="G3132" t="s">
        <v>42</v>
      </c>
      <c r="H3132" t="s">
        <v>22</v>
      </c>
      <c r="I3132" t="s">
        <v>37</v>
      </c>
      <c r="J3132">
        <v>0.05</v>
      </c>
      <c r="K3132">
        <v>958742.62</v>
      </c>
      <c r="L3132">
        <v>11148.17</v>
      </c>
      <c r="M3132">
        <v>0.1876846268536056</v>
      </c>
      <c r="N3132" t="s">
        <v>24</v>
      </c>
      <c r="O3132" t="s">
        <v>49</v>
      </c>
      <c r="P3132">
        <v>17314</v>
      </c>
      <c r="Q3132">
        <v>57359</v>
      </c>
      <c r="R3132">
        <v>1</v>
      </c>
      <c r="S3132" t="s">
        <v>64</v>
      </c>
    </row>
    <row r="3133" spans="1:19" x14ac:dyDescent="0.3">
      <c r="A3133">
        <v>112773</v>
      </c>
      <c r="B3133" s="1">
        <v>44619</v>
      </c>
      <c r="C3133" t="s">
        <v>65</v>
      </c>
      <c r="D3133" t="s">
        <v>18</v>
      </c>
      <c r="E3133" t="s">
        <v>19</v>
      </c>
      <c r="F3133" t="s">
        <v>85</v>
      </c>
      <c r="G3133" t="s">
        <v>29</v>
      </c>
      <c r="H3133" t="s">
        <v>22</v>
      </c>
      <c r="I3133" t="s">
        <v>31</v>
      </c>
      <c r="J3133">
        <v>0.14000000000000001</v>
      </c>
      <c r="K3133">
        <v>909252.20000000007</v>
      </c>
      <c r="L3133">
        <v>10572.7</v>
      </c>
      <c r="M3133">
        <v>2.85</v>
      </c>
      <c r="N3133" t="s">
        <v>38</v>
      </c>
      <c r="O3133" t="s">
        <v>32</v>
      </c>
      <c r="P3133">
        <v>27909</v>
      </c>
      <c r="Q3133">
        <v>84186</v>
      </c>
      <c r="R3133">
        <v>5</v>
      </c>
      <c r="S3133" t="s">
        <v>45</v>
      </c>
    </row>
    <row r="3134" spans="1:19" x14ac:dyDescent="0.3">
      <c r="A3134">
        <v>118170</v>
      </c>
      <c r="B3134" s="1">
        <v>44597</v>
      </c>
      <c r="C3134" t="s">
        <v>65</v>
      </c>
      <c r="D3134" t="s">
        <v>40</v>
      </c>
      <c r="E3134" t="s">
        <v>35</v>
      </c>
      <c r="F3134" t="s">
        <v>108</v>
      </c>
      <c r="G3134" t="s">
        <v>29</v>
      </c>
      <c r="H3134" t="s">
        <v>52</v>
      </c>
      <c r="I3134" t="s">
        <v>31</v>
      </c>
      <c r="J3134">
        <v>0.12</v>
      </c>
      <c r="K3134">
        <v>1069791.8400000001</v>
      </c>
      <c r="L3134">
        <v>12439.44</v>
      </c>
      <c r="M3134">
        <v>7.79</v>
      </c>
      <c r="N3134" t="s">
        <v>53</v>
      </c>
      <c r="O3134" t="s">
        <v>32</v>
      </c>
      <c r="P3134">
        <v>32930</v>
      </c>
      <c r="Q3134">
        <v>99060</v>
      </c>
      <c r="R3134">
        <v>2</v>
      </c>
      <c r="S3134" t="s">
        <v>45</v>
      </c>
    </row>
    <row r="3135" spans="1:19" x14ac:dyDescent="0.3">
      <c r="A3135">
        <v>118168</v>
      </c>
      <c r="B3135" s="1">
        <v>44593</v>
      </c>
      <c r="C3135" t="s">
        <v>65</v>
      </c>
      <c r="D3135" t="s">
        <v>40</v>
      </c>
      <c r="E3135" t="s">
        <v>19</v>
      </c>
      <c r="F3135" t="s">
        <v>72</v>
      </c>
      <c r="G3135" t="s">
        <v>21</v>
      </c>
      <c r="H3135" t="s">
        <v>52</v>
      </c>
      <c r="I3135" t="s">
        <v>23</v>
      </c>
      <c r="J3135">
        <v>0.1</v>
      </c>
      <c r="K3135">
        <v>1290000</v>
      </c>
      <c r="L3135">
        <v>15000</v>
      </c>
      <c r="M3135">
        <v>2.99</v>
      </c>
      <c r="N3135" t="s">
        <v>58</v>
      </c>
      <c r="O3135" t="s">
        <v>25</v>
      </c>
      <c r="P3135">
        <v>39885</v>
      </c>
      <c r="Q3135">
        <v>119660</v>
      </c>
      <c r="R3135">
        <v>3</v>
      </c>
      <c r="S3135" t="s">
        <v>64</v>
      </c>
    </row>
    <row r="3136" spans="1:19" x14ac:dyDescent="0.3">
      <c r="A3136">
        <v>118162</v>
      </c>
      <c r="B3136" s="1">
        <v>44581</v>
      </c>
      <c r="C3136" t="s">
        <v>17</v>
      </c>
      <c r="D3136" t="s">
        <v>61</v>
      </c>
      <c r="E3136" t="s">
        <v>62</v>
      </c>
      <c r="F3136" t="s">
        <v>110</v>
      </c>
      <c r="G3136" t="s">
        <v>42</v>
      </c>
      <c r="H3136" t="s">
        <v>22</v>
      </c>
      <c r="I3136" t="s">
        <v>48</v>
      </c>
      <c r="J3136">
        <v>0.09</v>
      </c>
      <c r="K3136">
        <v>703180.72000000009</v>
      </c>
      <c r="L3136">
        <v>8176.52</v>
      </c>
      <c r="M3136">
        <v>3.38</v>
      </c>
      <c r="N3136" t="s">
        <v>44</v>
      </c>
      <c r="O3136" t="s">
        <v>25</v>
      </c>
      <c r="P3136">
        <v>21399</v>
      </c>
      <c r="Q3136">
        <v>64906</v>
      </c>
      <c r="R3136">
        <v>6</v>
      </c>
      <c r="S3136" t="s">
        <v>50</v>
      </c>
    </row>
    <row r="3137" spans="1:19" x14ac:dyDescent="0.3">
      <c r="A3137">
        <v>118157</v>
      </c>
      <c r="B3137" s="1">
        <v>44597</v>
      </c>
      <c r="C3137" t="s">
        <v>65</v>
      </c>
      <c r="D3137" t="s">
        <v>18</v>
      </c>
      <c r="E3137" t="s">
        <v>55</v>
      </c>
      <c r="F3137" t="s">
        <v>74</v>
      </c>
      <c r="G3137" t="s">
        <v>60</v>
      </c>
      <c r="H3137" t="s">
        <v>30</v>
      </c>
      <c r="I3137" t="s">
        <v>31</v>
      </c>
      <c r="J3137">
        <v>0.08</v>
      </c>
      <c r="K3137">
        <v>573583.02</v>
      </c>
      <c r="L3137">
        <v>6669.57</v>
      </c>
      <c r="M3137">
        <v>5.27</v>
      </c>
      <c r="N3137" t="s">
        <v>58</v>
      </c>
      <c r="O3137" t="s">
        <v>49</v>
      </c>
      <c r="P3137">
        <v>17295</v>
      </c>
      <c r="Q3137">
        <v>52747</v>
      </c>
      <c r="R3137">
        <v>2</v>
      </c>
      <c r="S3137" t="s">
        <v>64</v>
      </c>
    </row>
    <row r="3138" spans="1:19" x14ac:dyDescent="0.3">
      <c r="A3138">
        <v>118149</v>
      </c>
      <c r="B3138" s="1">
        <v>44648</v>
      </c>
      <c r="C3138" t="s">
        <v>39</v>
      </c>
      <c r="D3138" t="s">
        <v>18</v>
      </c>
      <c r="E3138" t="s">
        <v>35</v>
      </c>
      <c r="F3138" t="s">
        <v>109</v>
      </c>
      <c r="G3138" t="s">
        <v>42</v>
      </c>
      <c r="H3138" t="s">
        <v>30</v>
      </c>
      <c r="I3138" t="s">
        <v>48</v>
      </c>
      <c r="J3138">
        <v>0.03</v>
      </c>
      <c r="K3138">
        <v>416492.83999999997</v>
      </c>
      <c r="L3138">
        <v>4842.9399999999996</v>
      </c>
      <c r="M3138">
        <v>0.49</v>
      </c>
      <c r="N3138" t="s">
        <v>38</v>
      </c>
      <c r="O3138" t="s">
        <v>32</v>
      </c>
      <c r="P3138">
        <v>12346</v>
      </c>
      <c r="Q3138">
        <v>38088</v>
      </c>
      <c r="R3138">
        <v>1</v>
      </c>
      <c r="S3138" t="s">
        <v>50</v>
      </c>
    </row>
    <row r="3139" spans="1:19" x14ac:dyDescent="0.3">
      <c r="A3139">
        <v>118140</v>
      </c>
      <c r="B3139" s="1">
        <v>44649</v>
      </c>
      <c r="C3139" t="s">
        <v>39</v>
      </c>
      <c r="D3139" t="s">
        <v>18</v>
      </c>
      <c r="E3139" t="s">
        <v>27</v>
      </c>
      <c r="F3139" t="s">
        <v>66</v>
      </c>
      <c r="G3139" t="s">
        <v>42</v>
      </c>
      <c r="H3139" t="s">
        <v>30</v>
      </c>
      <c r="I3139" t="s">
        <v>31</v>
      </c>
      <c r="J3139">
        <v>0.12</v>
      </c>
      <c r="K3139">
        <v>629260.27999999991</v>
      </c>
      <c r="L3139">
        <v>7316.98</v>
      </c>
      <c r="M3139">
        <v>5.05</v>
      </c>
      <c r="N3139" t="s">
        <v>44</v>
      </c>
      <c r="O3139" t="s">
        <v>25</v>
      </c>
      <c r="P3139">
        <v>19053</v>
      </c>
      <c r="Q3139">
        <v>57955</v>
      </c>
      <c r="R3139">
        <v>3</v>
      </c>
      <c r="S3139" t="s">
        <v>64</v>
      </c>
    </row>
    <row r="3140" spans="1:19" x14ac:dyDescent="0.3">
      <c r="A3140">
        <v>118136</v>
      </c>
      <c r="B3140" s="1">
        <v>44618</v>
      </c>
      <c r="C3140" t="s">
        <v>65</v>
      </c>
      <c r="D3140" t="s">
        <v>40</v>
      </c>
      <c r="E3140" t="s">
        <v>35</v>
      </c>
      <c r="F3140" t="s">
        <v>92</v>
      </c>
      <c r="G3140" t="s">
        <v>29</v>
      </c>
      <c r="H3140" t="s">
        <v>30</v>
      </c>
      <c r="I3140" t="s">
        <v>31</v>
      </c>
      <c r="J3140">
        <v>0.04</v>
      </c>
      <c r="K3140">
        <v>603302.04</v>
      </c>
      <c r="L3140">
        <v>7015.14</v>
      </c>
      <c r="M3140">
        <v>3.38</v>
      </c>
      <c r="N3140" t="s">
        <v>24</v>
      </c>
      <c r="O3140" t="s">
        <v>25</v>
      </c>
      <c r="P3140">
        <v>18240</v>
      </c>
      <c r="Q3140">
        <v>55546</v>
      </c>
      <c r="R3140">
        <v>5</v>
      </c>
      <c r="S3140" t="s">
        <v>50</v>
      </c>
    </row>
    <row r="3141" spans="1:19" x14ac:dyDescent="0.3">
      <c r="A3141">
        <v>118126</v>
      </c>
      <c r="B3141" s="1">
        <v>44688</v>
      </c>
      <c r="C3141" t="s">
        <v>91</v>
      </c>
      <c r="D3141" t="s">
        <v>40</v>
      </c>
      <c r="E3141" t="s">
        <v>35</v>
      </c>
      <c r="F3141" t="s">
        <v>59</v>
      </c>
      <c r="G3141" t="s">
        <v>21</v>
      </c>
      <c r="H3141" t="s">
        <v>52</v>
      </c>
      <c r="I3141" t="s">
        <v>31</v>
      </c>
      <c r="J3141">
        <v>0.02</v>
      </c>
      <c r="K3141">
        <v>1013957.2000000001</v>
      </c>
      <c r="L3141">
        <v>11790.2</v>
      </c>
      <c r="M3141">
        <v>1.1200000000000001</v>
      </c>
      <c r="N3141" t="s">
        <v>44</v>
      </c>
      <c r="O3141" t="s">
        <v>32</v>
      </c>
      <c r="P3141">
        <v>31226</v>
      </c>
      <c r="Q3141">
        <v>94011</v>
      </c>
      <c r="R3141">
        <v>6</v>
      </c>
      <c r="S3141" t="s">
        <v>26</v>
      </c>
    </row>
    <row r="3142" spans="1:19" x14ac:dyDescent="0.3">
      <c r="A3142">
        <v>118121</v>
      </c>
      <c r="B3142" s="1">
        <v>44627</v>
      </c>
      <c r="C3142" t="s">
        <v>39</v>
      </c>
      <c r="D3142" t="s">
        <v>18</v>
      </c>
      <c r="E3142" t="s">
        <v>55</v>
      </c>
      <c r="F3142" t="s">
        <v>75</v>
      </c>
      <c r="G3142" t="s">
        <v>29</v>
      </c>
      <c r="H3142" t="s">
        <v>30</v>
      </c>
      <c r="I3142" t="s">
        <v>37</v>
      </c>
      <c r="J3142">
        <v>0.03</v>
      </c>
      <c r="K3142">
        <v>415780.76</v>
      </c>
      <c r="L3142">
        <v>4834.66</v>
      </c>
      <c r="M3142">
        <v>0.4325683780816435</v>
      </c>
      <c r="N3142" t="s">
        <v>44</v>
      </c>
      <c r="O3142" t="s">
        <v>32</v>
      </c>
      <c r="P3142">
        <v>7235</v>
      </c>
      <c r="Q3142">
        <v>24541</v>
      </c>
      <c r="R3142">
        <v>1</v>
      </c>
      <c r="S3142" t="s">
        <v>45</v>
      </c>
    </row>
    <row r="3143" spans="1:19" x14ac:dyDescent="0.3">
      <c r="A3143">
        <v>118108</v>
      </c>
      <c r="B3143" s="1">
        <v>44596</v>
      </c>
      <c r="C3143" t="s">
        <v>65</v>
      </c>
      <c r="D3143" t="s">
        <v>61</v>
      </c>
      <c r="E3143" t="s">
        <v>62</v>
      </c>
      <c r="F3143" t="s">
        <v>111</v>
      </c>
      <c r="G3143" t="s">
        <v>42</v>
      </c>
      <c r="H3143" t="s">
        <v>30</v>
      </c>
      <c r="I3143" t="s">
        <v>23</v>
      </c>
      <c r="J3143">
        <v>0.09</v>
      </c>
      <c r="K3143">
        <v>398499.06</v>
      </c>
      <c r="L3143">
        <v>4633.71</v>
      </c>
      <c r="M3143">
        <v>2.25</v>
      </c>
      <c r="N3143" t="s">
        <v>38</v>
      </c>
      <c r="O3143" t="s">
        <v>25</v>
      </c>
      <c r="P3143">
        <v>11775</v>
      </c>
      <c r="Q3143">
        <v>36399</v>
      </c>
      <c r="R3143">
        <v>4</v>
      </c>
      <c r="S3143" t="s">
        <v>33</v>
      </c>
    </row>
    <row r="3144" spans="1:19" x14ac:dyDescent="0.3">
      <c r="A3144">
        <v>112833</v>
      </c>
      <c r="B3144" s="1">
        <v>44661</v>
      </c>
      <c r="C3144" t="s">
        <v>34</v>
      </c>
      <c r="D3144" t="s">
        <v>18</v>
      </c>
      <c r="E3144" t="s">
        <v>35</v>
      </c>
      <c r="F3144" t="s">
        <v>88</v>
      </c>
      <c r="G3144" t="s">
        <v>60</v>
      </c>
      <c r="H3144" t="s">
        <v>43</v>
      </c>
      <c r="I3144" t="s">
        <v>37</v>
      </c>
      <c r="J3144">
        <v>0.03</v>
      </c>
      <c r="K3144">
        <v>300735.98</v>
      </c>
      <c r="L3144">
        <v>3496.93</v>
      </c>
      <c r="M3144">
        <v>0.3128077114226761</v>
      </c>
      <c r="N3144" t="s">
        <v>38</v>
      </c>
      <c r="O3144" t="s">
        <v>49</v>
      </c>
      <c r="P3144">
        <v>5096</v>
      </c>
      <c r="Q3144">
        <v>17578</v>
      </c>
      <c r="R3144">
        <v>1</v>
      </c>
      <c r="S3144" t="s">
        <v>26</v>
      </c>
    </row>
    <row r="3145" spans="1:19" x14ac:dyDescent="0.3">
      <c r="A3145">
        <v>118091</v>
      </c>
      <c r="B3145" s="1">
        <v>44672</v>
      </c>
      <c r="C3145" t="s">
        <v>34</v>
      </c>
      <c r="D3145" t="s">
        <v>40</v>
      </c>
      <c r="E3145" t="s">
        <v>35</v>
      </c>
      <c r="F3145" t="s">
        <v>92</v>
      </c>
      <c r="G3145" t="s">
        <v>60</v>
      </c>
      <c r="H3145" t="s">
        <v>22</v>
      </c>
      <c r="I3145" t="s">
        <v>37</v>
      </c>
      <c r="J3145">
        <v>0.1</v>
      </c>
      <c r="K3145">
        <v>795654.79999999993</v>
      </c>
      <c r="L3145">
        <v>9251.7999999999993</v>
      </c>
      <c r="M3145">
        <v>0.8204499402457619</v>
      </c>
      <c r="N3145" t="s">
        <v>58</v>
      </c>
      <c r="O3145" t="s">
        <v>49</v>
      </c>
      <c r="P3145">
        <v>14275</v>
      </c>
      <c r="Q3145">
        <v>47461</v>
      </c>
      <c r="R3145">
        <v>1</v>
      </c>
      <c r="S3145" t="s">
        <v>50</v>
      </c>
    </row>
    <row r="3146" spans="1:19" x14ac:dyDescent="0.3">
      <c r="A3146">
        <v>118087</v>
      </c>
      <c r="B3146" s="1">
        <v>44574</v>
      </c>
      <c r="C3146" t="s">
        <v>17</v>
      </c>
      <c r="D3146" t="s">
        <v>40</v>
      </c>
      <c r="E3146" t="s">
        <v>19</v>
      </c>
      <c r="F3146" t="s">
        <v>63</v>
      </c>
      <c r="G3146" t="s">
        <v>42</v>
      </c>
      <c r="H3146" t="s">
        <v>52</v>
      </c>
      <c r="I3146" t="s">
        <v>37</v>
      </c>
      <c r="J3146">
        <v>0.04</v>
      </c>
      <c r="K3146">
        <v>1290000</v>
      </c>
      <c r="L3146">
        <v>15000</v>
      </c>
      <c r="M3146">
        <v>0.89016137307710119</v>
      </c>
      <c r="N3146" t="s">
        <v>38</v>
      </c>
      <c r="O3146" t="s">
        <v>49</v>
      </c>
      <c r="P3146">
        <v>22863</v>
      </c>
      <c r="Q3146">
        <v>75427</v>
      </c>
      <c r="R3146">
        <v>1</v>
      </c>
      <c r="S3146" t="s">
        <v>64</v>
      </c>
    </row>
    <row r="3147" spans="1:19" x14ac:dyDescent="0.3">
      <c r="A3147">
        <v>118078</v>
      </c>
      <c r="B3147" s="1">
        <v>44685</v>
      </c>
      <c r="C3147" t="s">
        <v>91</v>
      </c>
      <c r="D3147" t="s">
        <v>18</v>
      </c>
      <c r="E3147" t="s">
        <v>55</v>
      </c>
      <c r="F3147" t="s">
        <v>85</v>
      </c>
      <c r="G3147" t="s">
        <v>42</v>
      </c>
      <c r="H3147" t="s">
        <v>22</v>
      </c>
      <c r="I3147" t="s">
        <v>48</v>
      </c>
      <c r="J3147">
        <v>0.02</v>
      </c>
      <c r="K3147">
        <v>707509.1</v>
      </c>
      <c r="L3147">
        <v>8226.85</v>
      </c>
      <c r="M3147">
        <v>6.96</v>
      </c>
      <c r="N3147" t="s">
        <v>38</v>
      </c>
      <c r="O3147" t="s">
        <v>25</v>
      </c>
      <c r="P3147">
        <v>21537</v>
      </c>
      <c r="Q3147">
        <v>65312</v>
      </c>
      <c r="R3147">
        <v>5</v>
      </c>
      <c r="S3147" t="s">
        <v>45</v>
      </c>
    </row>
    <row r="3148" spans="1:19" x14ac:dyDescent="0.3">
      <c r="A3148">
        <v>118077</v>
      </c>
      <c r="B3148" s="1">
        <v>44706</v>
      </c>
      <c r="C3148" t="s">
        <v>91</v>
      </c>
      <c r="D3148" t="s">
        <v>40</v>
      </c>
      <c r="E3148" t="s">
        <v>27</v>
      </c>
      <c r="F3148" t="s">
        <v>92</v>
      </c>
      <c r="G3148" t="s">
        <v>29</v>
      </c>
      <c r="H3148" t="s">
        <v>52</v>
      </c>
      <c r="I3148" t="s">
        <v>48</v>
      </c>
      <c r="J3148">
        <v>0.05</v>
      </c>
      <c r="K3148">
        <v>1030542.2999999999</v>
      </c>
      <c r="L3148">
        <v>11983.05</v>
      </c>
      <c r="M3148">
        <v>7.22</v>
      </c>
      <c r="N3148" t="s">
        <v>44</v>
      </c>
      <c r="O3148" t="s">
        <v>32</v>
      </c>
      <c r="P3148">
        <v>31724</v>
      </c>
      <c r="Q3148">
        <v>95488</v>
      </c>
      <c r="R3148">
        <v>3</v>
      </c>
      <c r="S3148" t="s">
        <v>50</v>
      </c>
    </row>
    <row r="3149" spans="1:19" x14ac:dyDescent="0.3">
      <c r="A3149">
        <v>112847</v>
      </c>
      <c r="B3149" s="1">
        <v>44611</v>
      </c>
      <c r="C3149" t="s">
        <v>65</v>
      </c>
      <c r="D3149" t="s">
        <v>40</v>
      </c>
      <c r="E3149" t="s">
        <v>55</v>
      </c>
      <c r="F3149" t="s">
        <v>110</v>
      </c>
      <c r="G3149" t="s">
        <v>42</v>
      </c>
      <c r="H3149" t="s">
        <v>52</v>
      </c>
      <c r="I3149" t="s">
        <v>31</v>
      </c>
      <c r="J3149">
        <v>0.11</v>
      </c>
      <c r="K3149">
        <v>1259277.3600000001</v>
      </c>
      <c r="L3149">
        <v>14642.76</v>
      </c>
      <c r="M3149">
        <v>5.16</v>
      </c>
      <c r="N3149" t="s">
        <v>53</v>
      </c>
      <c r="O3149" t="s">
        <v>32</v>
      </c>
      <c r="P3149">
        <v>37879</v>
      </c>
      <c r="Q3149">
        <v>113717</v>
      </c>
      <c r="R3149">
        <v>1</v>
      </c>
      <c r="S3149" t="s">
        <v>50</v>
      </c>
    </row>
    <row r="3150" spans="1:19" x14ac:dyDescent="0.3">
      <c r="A3150">
        <v>112850</v>
      </c>
      <c r="B3150" s="1">
        <v>44651</v>
      </c>
      <c r="C3150" t="s">
        <v>39</v>
      </c>
      <c r="D3150" t="s">
        <v>18</v>
      </c>
      <c r="E3150" t="s">
        <v>27</v>
      </c>
      <c r="F3150" t="s">
        <v>85</v>
      </c>
      <c r="G3150" t="s">
        <v>42</v>
      </c>
      <c r="H3150" t="s">
        <v>52</v>
      </c>
      <c r="I3150" t="s">
        <v>48</v>
      </c>
      <c r="J3150">
        <v>0.05</v>
      </c>
      <c r="K3150">
        <v>1099645.02</v>
      </c>
      <c r="L3150">
        <v>12786.57</v>
      </c>
      <c r="M3150">
        <v>2.87</v>
      </c>
      <c r="N3150" t="s">
        <v>24</v>
      </c>
      <c r="O3150" t="s">
        <v>25</v>
      </c>
      <c r="P3150">
        <v>33840</v>
      </c>
      <c r="Q3150">
        <v>101754</v>
      </c>
      <c r="R3150">
        <v>10</v>
      </c>
      <c r="S3150" t="s">
        <v>45</v>
      </c>
    </row>
    <row r="3151" spans="1:19" x14ac:dyDescent="0.3">
      <c r="A3151">
        <v>112857</v>
      </c>
      <c r="B3151" s="1">
        <v>44676</v>
      </c>
      <c r="C3151" t="s">
        <v>34</v>
      </c>
      <c r="D3151" t="s">
        <v>40</v>
      </c>
      <c r="E3151" t="s">
        <v>27</v>
      </c>
      <c r="F3151" t="s">
        <v>20</v>
      </c>
      <c r="G3151" t="s">
        <v>29</v>
      </c>
      <c r="H3151" t="s">
        <v>43</v>
      </c>
      <c r="I3151" t="s">
        <v>23</v>
      </c>
      <c r="J3151">
        <v>0.13</v>
      </c>
      <c r="K3151">
        <v>253163.36000000002</v>
      </c>
      <c r="L3151">
        <v>2943.76</v>
      </c>
      <c r="M3151">
        <v>3.51</v>
      </c>
      <c r="N3151" t="s">
        <v>58</v>
      </c>
      <c r="O3151" t="s">
        <v>32</v>
      </c>
      <c r="P3151">
        <v>7227</v>
      </c>
      <c r="Q3151">
        <v>22927</v>
      </c>
      <c r="R3151">
        <v>7</v>
      </c>
      <c r="S3151" t="s">
        <v>26</v>
      </c>
    </row>
    <row r="3152" spans="1:19" x14ac:dyDescent="0.3">
      <c r="A3152">
        <v>118070</v>
      </c>
      <c r="B3152" s="1">
        <v>44710</v>
      </c>
      <c r="C3152" t="s">
        <v>91</v>
      </c>
      <c r="D3152" t="s">
        <v>61</v>
      </c>
      <c r="E3152" t="s">
        <v>62</v>
      </c>
      <c r="F3152" t="s">
        <v>70</v>
      </c>
      <c r="G3152" t="s">
        <v>42</v>
      </c>
      <c r="H3152" t="s">
        <v>22</v>
      </c>
      <c r="I3152" t="s">
        <v>48</v>
      </c>
      <c r="J3152">
        <v>0.13</v>
      </c>
      <c r="K3152">
        <v>963003.05999999994</v>
      </c>
      <c r="L3152">
        <v>11197.71</v>
      </c>
      <c r="M3152">
        <v>1.1000000000000001</v>
      </c>
      <c r="N3152" t="s">
        <v>24</v>
      </c>
      <c r="O3152" t="s">
        <v>49</v>
      </c>
      <c r="P3152">
        <v>29617</v>
      </c>
      <c r="Q3152">
        <v>89246</v>
      </c>
      <c r="R3152">
        <v>8</v>
      </c>
      <c r="S3152" t="s">
        <v>64</v>
      </c>
    </row>
    <row r="3153" spans="1:19" x14ac:dyDescent="0.3">
      <c r="A3153">
        <v>112864</v>
      </c>
      <c r="B3153" s="1">
        <v>44585</v>
      </c>
      <c r="C3153" t="s">
        <v>17</v>
      </c>
      <c r="D3153" t="s">
        <v>61</v>
      </c>
      <c r="E3153" t="s">
        <v>62</v>
      </c>
      <c r="F3153" t="s">
        <v>109</v>
      </c>
      <c r="G3153" t="s">
        <v>21</v>
      </c>
      <c r="H3153" t="s">
        <v>30</v>
      </c>
      <c r="I3153" t="s">
        <v>31</v>
      </c>
      <c r="J3153">
        <v>0.1</v>
      </c>
      <c r="K3153">
        <v>631958.1</v>
      </c>
      <c r="L3153">
        <v>7348.35</v>
      </c>
      <c r="M3153">
        <v>5.7</v>
      </c>
      <c r="N3153" t="s">
        <v>58</v>
      </c>
      <c r="O3153" t="s">
        <v>49</v>
      </c>
      <c r="P3153">
        <v>19132</v>
      </c>
      <c r="Q3153">
        <v>58190</v>
      </c>
      <c r="R3153">
        <v>10</v>
      </c>
      <c r="S3153" t="s">
        <v>50</v>
      </c>
    </row>
    <row r="3154" spans="1:19" x14ac:dyDescent="0.3">
      <c r="A3154">
        <v>118053</v>
      </c>
      <c r="B3154" s="1">
        <v>44660</v>
      </c>
      <c r="C3154" t="s">
        <v>34</v>
      </c>
      <c r="D3154" t="s">
        <v>18</v>
      </c>
      <c r="E3154" t="s">
        <v>35</v>
      </c>
      <c r="F3154" t="s">
        <v>87</v>
      </c>
      <c r="G3154" t="s">
        <v>29</v>
      </c>
      <c r="H3154" t="s">
        <v>52</v>
      </c>
      <c r="I3154" t="s">
        <v>48</v>
      </c>
      <c r="J3154">
        <v>0.1</v>
      </c>
      <c r="K3154">
        <v>1196115.52</v>
      </c>
      <c r="L3154">
        <v>13908.32</v>
      </c>
      <c r="M3154">
        <v>5.24</v>
      </c>
      <c r="N3154" t="s">
        <v>38</v>
      </c>
      <c r="O3154" t="s">
        <v>49</v>
      </c>
      <c r="P3154">
        <v>36474</v>
      </c>
      <c r="Q3154">
        <v>109558</v>
      </c>
      <c r="R3154">
        <v>3</v>
      </c>
      <c r="S3154" t="s">
        <v>64</v>
      </c>
    </row>
    <row r="3155" spans="1:19" x14ac:dyDescent="0.3">
      <c r="A3155">
        <v>112875</v>
      </c>
      <c r="B3155" s="1">
        <v>44567</v>
      </c>
      <c r="C3155" t="s">
        <v>17</v>
      </c>
      <c r="D3155" t="s">
        <v>40</v>
      </c>
      <c r="E3155" t="s">
        <v>55</v>
      </c>
      <c r="F3155" t="s">
        <v>20</v>
      </c>
      <c r="G3155" t="s">
        <v>21</v>
      </c>
      <c r="H3155" t="s">
        <v>43</v>
      </c>
      <c r="I3155" t="s">
        <v>23</v>
      </c>
      <c r="J3155">
        <v>0.11</v>
      </c>
      <c r="K3155">
        <v>265873.3</v>
      </c>
      <c r="L3155">
        <v>3091.55</v>
      </c>
      <c r="M3155">
        <v>6.67</v>
      </c>
      <c r="N3155" t="s">
        <v>44</v>
      </c>
      <c r="O3155" t="s">
        <v>32</v>
      </c>
      <c r="P3155">
        <v>7615</v>
      </c>
      <c r="Q3155">
        <v>24076</v>
      </c>
      <c r="R3155">
        <v>3</v>
      </c>
      <c r="S3155" t="s">
        <v>26</v>
      </c>
    </row>
    <row r="3156" spans="1:19" x14ac:dyDescent="0.3">
      <c r="A3156">
        <v>118047</v>
      </c>
      <c r="B3156" s="1">
        <v>44616</v>
      </c>
      <c r="C3156" t="s">
        <v>65</v>
      </c>
      <c r="D3156" t="s">
        <v>18</v>
      </c>
      <c r="E3156" t="s">
        <v>35</v>
      </c>
      <c r="F3156" t="s">
        <v>28</v>
      </c>
      <c r="G3156" t="s">
        <v>60</v>
      </c>
      <c r="H3156" t="s">
        <v>52</v>
      </c>
      <c r="I3156" t="s">
        <v>37</v>
      </c>
      <c r="J3156">
        <v>0.13</v>
      </c>
      <c r="K3156">
        <v>1065003.3600000001</v>
      </c>
      <c r="L3156">
        <v>12383.76</v>
      </c>
      <c r="M3156">
        <v>1.3799288755331769</v>
      </c>
      <c r="N3156" t="s">
        <v>53</v>
      </c>
      <c r="O3156" t="s">
        <v>32</v>
      </c>
      <c r="P3156">
        <v>19254</v>
      </c>
      <c r="Q3156">
        <v>63677</v>
      </c>
      <c r="R3156">
        <v>1</v>
      </c>
      <c r="S3156" t="s">
        <v>33</v>
      </c>
    </row>
    <row r="3157" spans="1:19" x14ac:dyDescent="0.3">
      <c r="A3157">
        <v>112879</v>
      </c>
      <c r="B3157" s="1">
        <v>44620</v>
      </c>
      <c r="C3157" t="s">
        <v>65</v>
      </c>
      <c r="D3157" t="s">
        <v>40</v>
      </c>
      <c r="E3157" t="s">
        <v>27</v>
      </c>
      <c r="F3157" t="s">
        <v>96</v>
      </c>
      <c r="G3157" t="s">
        <v>29</v>
      </c>
      <c r="H3157" t="s">
        <v>30</v>
      </c>
      <c r="I3157" t="s">
        <v>48</v>
      </c>
      <c r="J3157">
        <v>0.12</v>
      </c>
      <c r="K3157">
        <v>409731.51999999996</v>
      </c>
      <c r="L3157">
        <v>4764.32</v>
      </c>
      <c r="M3157">
        <v>4.3899999999999997</v>
      </c>
      <c r="N3157" t="s">
        <v>44</v>
      </c>
      <c r="O3157" t="s">
        <v>25</v>
      </c>
      <c r="P3157">
        <v>12129</v>
      </c>
      <c r="Q3157">
        <v>37448</v>
      </c>
      <c r="R3157">
        <v>5</v>
      </c>
      <c r="S3157" t="s">
        <v>26</v>
      </c>
    </row>
    <row r="3158" spans="1:19" x14ac:dyDescent="0.3">
      <c r="A3158">
        <v>112888</v>
      </c>
      <c r="B3158" s="1">
        <v>44627</v>
      </c>
      <c r="C3158" t="s">
        <v>39</v>
      </c>
      <c r="D3158" t="s">
        <v>61</v>
      </c>
      <c r="E3158" t="s">
        <v>62</v>
      </c>
      <c r="F3158" t="s">
        <v>84</v>
      </c>
      <c r="G3158" t="s">
        <v>60</v>
      </c>
      <c r="H3158" t="s">
        <v>30</v>
      </c>
      <c r="I3158" t="s">
        <v>48</v>
      </c>
      <c r="J3158">
        <v>0.1</v>
      </c>
      <c r="K3158">
        <v>360028.68</v>
      </c>
      <c r="L3158">
        <v>4186.38</v>
      </c>
      <c r="M3158">
        <v>1.56</v>
      </c>
      <c r="N3158" t="s">
        <v>38</v>
      </c>
      <c r="O3158" t="s">
        <v>49</v>
      </c>
      <c r="P3158">
        <v>10550</v>
      </c>
      <c r="Q3158">
        <v>32769</v>
      </c>
      <c r="R3158">
        <v>6</v>
      </c>
      <c r="S3158" t="s">
        <v>50</v>
      </c>
    </row>
    <row r="3159" spans="1:19" x14ac:dyDescent="0.3">
      <c r="A3159">
        <v>112897</v>
      </c>
      <c r="B3159" s="1">
        <v>44626</v>
      </c>
      <c r="C3159" t="s">
        <v>39</v>
      </c>
      <c r="D3159" t="s">
        <v>40</v>
      </c>
      <c r="E3159" t="s">
        <v>27</v>
      </c>
      <c r="F3159" t="s">
        <v>92</v>
      </c>
      <c r="G3159" t="s">
        <v>42</v>
      </c>
      <c r="H3159" t="s">
        <v>30</v>
      </c>
      <c r="I3159" t="s">
        <v>48</v>
      </c>
      <c r="J3159">
        <v>0.11</v>
      </c>
      <c r="K3159">
        <v>635794.56000000006</v>
      </c>
      <c r="L3159">
        <v>7392.96</v>
      </c>
      <c r="M3159">
        <v>1.1499999999999999</v>
      </c>
      <c r="N3159" t="s">
        <v>38</v>
      </c>
      <c r="O3159" t="s">
        <v>49</v>
      </c>
      <c r="P3159">
        <v>19250</v>
      </c>
      <c r="Q3159">
        <v>58539</v>
      </c>
      <c r="R3159">
        <v>9</v>
      </c>
      <c r="S3159" t="s">
        <v>50</v>
      </c>
    </row>
    <row r="3160" spans="1:19" x14ac:dyDescent="0.3">
      <c r="A3160">
        <v>118029</v>
      </c>
      <c r="B3160" s="1">
        <v>44604</v>
      </c>
      <c r="C3160" t="s">
        <v>65</v>
      </c>
      <c r="D3160" t="s">
        <v>40</v>
      </c>
      <c r="E3160" t="s">
        <v>55</v>
      </c>
      <c r="F3160" t="s">
        <v>109</v>
      </c>
      <c r="G3160" t="s">
        <v>42</v>
      </c>
      <c r="H3160" t="s">
        <v>43</v>
      </c>
      <c r="I3160" t="s">
        <v>31</v>
      </c>
      <c r="J3160">
        <v>0.03</v>
      </c>
      <c r="K3160">
        <v>295800.44</v>
      </c>
      <c r="L3160">
        <v>3439.54</v>
      </c>
      <c r="M3160">
        <v>1.05</v>
      </c>
      <c r="N3160" t="s">
        <v>24</v>
      </c>
      <c r="O3160" t="s">
        <v>25</v>
      </c>
      <c r="P3160">
        <v>8526</v>
      </c>
      <c r="Q3160">
        <v>26775</v>
      </c>
      <c r="R3160">
        <v>7</v>
      </c>
      <c r="S3160" t="s">
        <v>50</v>
      </c>
    </row>
    <row r="3161" spans="1:19" x14ac:dyDescent="0.3">
      <c r="A3161">
        <v>118021</v>
      </c>
      <c r="B3161" s="1">
        <v>44625</v>
      </c>
      <c r="C3161" t="s">
        <v>39</v>
      </c>
      <c r="D3161" t="s">
        <v>18</v>
      </c>
      <c r="E3161" t="s">
        <v>19</v>
      </c>
      <c r="F3161" t="s">
        <v>36</v>
      </c>
      <c r="G3161" t="s">
        <v>60</v>
      </c>
      <c r="H3161" t="s">
        <v>43</v>
      </c>
      <c r="I3161" t="s">
        <v>48</v>
      </c>
      <c r="J3161">
        <v>0.03</v>
      </c>
      <c r="K3161">
        <v>43000</v>
      </c>
      <c r="L3161">
        <v>500</v>
      </c>
      <c r="M3161">
        <v>4.2699999999999996</v>
      </c>
      <c r="N3161" t="s">
        <v>53</v>
      </c>
      <c r="O3161" t="s">
        <v>32</v>
      </c>
      <c r="P3161">
        <v>1716</v>
      </c>
      <c r="Q3161">
        <v>6602</v>
      </c>
      <c r="R3161">
        <v>1</v>
      </c>
      <c r="S3161" t="s">
        <v>33</v>
      </c>
    </row>
    <row r="3162" spans="1:19" x14ac:dyDescent="0.3">
      <c r="A3162">
        <v>118016</v>
      </c>
      <c r="B3162" s="1">
        <v>44628</v>
      </c>
      <c r="C3162" t="s">
        <v>39</v>
      </c>
      <c r="D3162" t="s">
        <v>40</v>
      </c>
      <c r="E3162" t="s">
        <v>55</v>
      </c>
      <c r="F3162" t="s">
        <v>100</v>
      </c>
      <c r="G3162" t="s">
        <v>21</v>
      </c>
      <c r="H3162" t="s">
        <v>52</v>
      </c>
      <c r="I3162" t="s">
        <v>48</v>
      </c>
      <c r="J3162">
        <v>0.05</v>
      </c>
      <c r="K3162">
        <v>1290000</v>
      </c>
      <c r="L3162">
        <v>15000</v>
      </c>
      <c r="M3162">
        <v>6.63</v>
      </c>
      <c r="N3162" t="s">
        <v>38</v>
      </c>
      <c r="O3162" t="s">
        <v>25</v>
      </c>
      <c r="P3162">
        <v>39616</v>
      </c>
      <c r="Q3162">
        <v>118862</v>
      </c>
      <c r="R3162">
        <v>1</v>
      </c>
      <c r="S3162" t="s">
        <v>45</v>
      </c>
    </row>
    <row r="3163" spans="1:19" x14ac:dyDescent="0.3">
      <c r="A3163">
        <v>112921</v>
      </c>
      <c r="B3163" s="1">
        <v>44636</v>
      </c>
      <c r="C3163" t="s">
        <v>39</v>
      </c>
      <c r="D3163" t="s">
        <v>40</v>
      </c>
      <c r="E3163" t="s">
        <v>55</v>
      </c>
      <c r="F3163" t="s">
        <v>86</v>
      </c>
      <c r="G3163" t="s">
        <v>29</v>
      </c>
      <c r="H3163" t="s">
        <v>22</v>
      </c>
      <c r="I3163" t="s">
        <v>23</v>
      </c>
      <c r="J3163">
        <v>0.03</v>
      </c>
      <c r="K3163">
        <v>975586.58000000007</v>
      </c>
      <c r="L3163">
        <v>11344.03</v>
      </c>
      <c r="M3163">
        <v>3.1</v>
      </c>
      <c r="N3163" t="s">
        <v>58</v>
      </c>
      <c r="O3163" t="s">
        <v>25</v>
      </c>
      <c r="P3163">
        <v>30013</v>
      </c>
      <c r="Q3163">
        <v>90418</v>
      </c>
      <c r="R3163">
        <v>1</v>
      </c>
      <c r="S3163" t="s">
        <v>50</v>
      </c>
    </row>
    <row r="3164" spans="1:19" x14ac:dyDescent="0.3">
      <c r="A3164">
        <v>117999</v>
      </c>
      <c r="B3164" s="1">
        <v>44641</v>
      </c>
      <c r="C3164" t="s">
        <v>39</v>
      </c>
      <c r="D3164" t="s">
        <v>18</v>
      </c>
      <c r="E3164" t="s">
        <v>55</v>
      </c>
      <c r="F3164" t="s">
        <v>107</v>
      </c>
      <c r="G3164" t="s">
        <v>60</v>
      </c>
      <c r="H3164" t="s">
        <v>30</v>
      </c>
      <c r="I3164" t="s">
        <v>23</v>
      </c>
      <c r="J3164">
        <v>0.04</v>
      </c>
      <c r="K3164">
        <v>456868.12</v>
      </c>
      <c r="L3164">
        <v>5312.42</v>
      </c>
      <c r="M3164">
        <v>7.38</v>
      </c>
      <c r="N3164" t="s">
        <v>44</v>
      </c>
      <c r="O3164" t="s">
        <v>25</v>
      </c>
      <c r="P3164">
        <v>13627</v>
      </c>
      <c r="Q3164">
        <v>41884</v>
      </c>
      <c r="R3164">
        <v>6</v>
      </c>
      <c r="S3164" t="s">
        <v>26</v>
      </c>
    </row>
    <row r="3165" spans="1:19" x14ac:dyDescent="0.3">
      <c r="A3165">
        <v>117992</v>
      </c>
      <c r="B3165" s="1">
        <v>44635</v>
      </c>
      <c r="C3165" t="s">
        <v>39</v>
      </c>
      <c r="D3165" t="s">
        <v>40</v>
      </c>
      <c r="E3165" t="s">
        <v>35</v>
      </c>
      <c r="F3165" t="s">
        <v>95</v>
      </c>
      <c r="G3165" t="s">
        <v>42</v>
      </c>
      <c r="H3165" t="s">
        <v>30</v>
      </c>
      <c r="I3165" t="s">
        <v>23</v>
      </c>
      <c r="J3165">
        <v>0.02</v>
      </c>
      <c r="K3165">
        <v>429629.33999999997</v>
      </c>
      <c r="L3165">
        <v>4995.6899999999996</v>
      </c>
      <c r="M3165">
        <v>6.91</v>
      </c>
      <c r="N3165" t="s">
        <v>58</v>
      </c>
      <c r="O3165" t="s">
        <v>32</v>
      </c>
      <c r="P3165">
        <v>12758</v>
      </c>
      <c r="Q3165">
        <v>39309</v>
      </c>
      <c r="R3165">
        <v>4</v>
      </c>
      <c r="S3165" t="s">
        <v>64</v>
      </c>
    </row>
    <row r="3166" spans="1:19" x14ac:dyDescent="0.3">
      <c r="A3166">
        <v>112938</v>
      </c>
      <c r="B3166" s="1">
        <v>44649</v>
      </c>
      <c r="C3166" t="s">
        <v>39</v>
      </c>
      <c r="D3166" t="s">
        <v>40</v>
      </c>
      <c r="E3166" t="s">
        <v>35</v>
      </c>
      <c r="F3166" t="s">
        <v>87</v>
      </c>
      <c r="G3166" t="s">
        <v>29</v>
      </c>
      <c r="H3166" t="s">
        <v>22</v>
      </c>
      <c r="I3166" t="s">
        <v>37</v>
      </c>
      <c r="J3166">
        <v>0.06</v>
      </c>
      <c r="K3166">
        <v>853949.9</v>
      </c>
      <c r="L3166">
        <v>9929.65</v>
      </c>
      <c r="M3166">
        <v>0.16266000993979149</v>
      </c>
      <c r="N3166" t="s">
        <v>38</v>
      </c>
      <c r="O3166" t="s">
        <v>32</v>
      </c>
      <c r="P3166">
        <v>15363</v>
      </c>
      <c r="Q3166">
        <v>51006</v>
      </c>
      <c r="R3166">
        <v>1</v>
      </c>
      <c r="S3166" t="s">
        <v>64</v>
      </c>
    </row>
    <row r="3167" spans="1:19" x14ac:dyDescent="0.3">
      <c r="A3167">
        <v>117976</v>
      </c>
      <c r="B3167" s="1">
        <v>44581</v>
      </c>
      <c r="C3167" t="s">
        <v>17</v>
      </c>
      <c r="D3167" t="s">
        <v>40</v>
      </c>
      <c r="E3167" t="s">
        <v>35</v>
      </c>
      <c r="F3167" t="s">
        <v>72</v>
      </c>
      <c r="G3167" t="s">
        <v>21</v>
      </c>
      <c r="H3167" t="s">
        <v>52</v>
      </c>
      <c r="I3167" t="s">
        <v>23</v>
      </c>
      <c r="J3167">
        <v>0.08</v>
      </c>
      <c r="K3167">
        <v>1109749.1599999999</v>
      </c>
      <c r="L3167">
        <v>12904.06</v>
      </c>
      <c r="M3167">
        <v>4.93</v>
      </c>
      <c r="N3167" t="s">
        <v>58</v>
      </c>
      <c r="O3167" t="s">
        <v>32</v>
      </c>
      <c r="P3167">
        <v>34136</v>
      </c>
      <c r="Q3167">
        <v>102632</v>
      </c>
      <c r="R3167">
        <v>1</v>
      </c>
      <c r="S3167" t="s">
        <v>64</v>
      </c>
    </row>
    <row r="3168" spans="1:19" x14ac:dyDescent="0.3">
      <c r="A3168">
        <v>117968</v>
      </c>
      <c r="B3168" s="1">
        <v>44572</v>
      </c>
      <c r="C3168" t="s">
        <v>17</v>
      </c>
      <c r="D3168" t="s">
        <v>40</v>
      </c>
      <c r="E3168" t="s">
        <v>27</v>
      </c>
      <c r="F3168" t="s">
        <v>63</v>
      </c>
      <c r="G3168" t="s">
        <v>60</v>
      </c>
      <c r="H3168" t="s">
        <v>30</v>
      </c>
      <c r="I3168" t="s">
        <v>31</v>
      </c>
      <c r="J3168">
        <v>0.09</v>
      </c>
      <c r="K3168">
        <v>425553.8</v>
      </c>
      <c r="L3168">
        <v>4948.3</v>
      </c>
      <c r="M3168">
        <v>3.13</v>
      </c>
      <c r="N3168" t="s">
        <v>44</v>
      </c>
      <c r="O3168" t="s">
        <v>49</v>
      </c>
      <c r="P3168">
        <v>12631</v>
      </c>
      <c r="Q3168">
        <v>38932</v>
      </c>
      <c r="R3168">
        <v>8</v>
      </c>
      <c r="S3168" t="s">
        <v>64</v>
      </c>
    </row>
    <row r="3169" spans="1:19" x14ac:dyDescent="0.3">
      <c r="A3169">
        <v>112961</v>
      </c>
      <c r="B3169" s="1">
        <v>44685</v>
      </c>
      <c r="C3169" t="s">
        <v>91</v>
      </c>
      <c r="D3169" t="s">
        <v>18</v>
      </c>
      <c r="E3169" t="s">
        <v>55</v>
      </c>
      <c r="F3169" t="s">
        <v>105</v>
      </c>
      <c r="G3169" t="s">
        <v>60</v>
      </c>
      <c r="H3169" t="s">
        <v>30</v>
      </c>
      <c r="I3169" t="s">
        <v>31</v>
      </c>
      <c r="J3169">
        <v>7.0000000000000007E-2</v>
      </c>
      <c r="K3169">
        <v>561403.69999999995</v>
      </c>
      <c r="L3169">
        <v>6527.95</v>
      </c>
      <c r="M3169">
        <v>0.93</v>
      </c>
      <c r="N3169" t="s">
        <v>44</v>
      </c>
      <c r="O3169" t="s">
        <v>25</v>
      </c>
      <c r="P3169">
        <v>16921</v>
      </c>
      <c r="Q3169">
        <v>51641</v>
      </c>
      <c r="R3169">
        <v>1</v>
      </c>
      <c r="S3169" t="s">
        <v>50</v>
      </c>
    </row>
    <row r="3170" spans="1:19" x14ac:dyDescent="0.3">
      <c r="A3170">
        <v>117943</v>
      </c>
      <c r="B3170" s="1">
        <v>44637</v>
      </c>
      <c r="C3170" t="s">
        <v>39</v>
      </c>
      <c r="D3170" t="s">
        <v>18</v>
      </c>
      <c r="E3170" t="s">
        <v>55</v>
      </c>
      <c r="F3170" t="s">
        <v>70</v>
      </c>
      <c r="G3170" t="s">
        <v>42</v>
      </c>
      <c r="H3170" t="s">
        <v>22</v>
      </c>
      <c r="I3170" t="s">
        <v>23</v>
      </c>
      <c r="J3170">
        <v>0.06</v>
      </c>
      <c r="K3170">
        <v>803527.24</v>
      </c>
      <c r="L3170">
        <v>9343.34</v>
      </c>
      <c r="M3170">
        <v>7.74</v>
      </c>
      <c r="N3170" t="s">
        <v>24</v>
      </c>
      <c r="O3170" t="s">
        <v>49</v>
      </c>
      <c r="P3170">
        <v>24546</v>
      </c>
      <c r="Q3170">
        <v>74225</v>
      </c>
      <c r="R3170">
        <v>6</v>
      </c>
      <c r="S3170" t="s">
        <v>64</v>
      </c>
    </row>
    <row r="3171" spans="1:19" x14ac:dyDescent="0.3">
      <c r="A3171">
        <v>117942</v>
      </c>
      <c r="B3171" s="1">
        <v>44655</v>
      </c>
      <c r="C3171" t="s">
        <v>34</v>
      </c>
      <c r="D3171" t="s">
        <v>40</v>
      </c>
      <c r="E3171" t="s">
        <v>55</v>
      </c>
      <c r="F3171" t="s">
        <v>71</v>
      </c>
      <c r="G3171" t="s">
        <v>42</v>
      </c>
      <c r="H3171" t="s">
        <v>22</v>
      </c>
      <c r="I3171" t="s">
        <v>31</v>
      </c>
      <c r="J3171">
        <v>0.15</v>
      </c>
      <c r="K3171">
        <v>683254.52</v>
      </c>
      <c r="L3171">
        <v>7944.82</v>
      </c>
      <c r="M3171">
        <v>2.42</v>
      </c>
      <c r="N3171" t="s">
        <v>24</v>
      </c>
      <c r="O3171" t="s">
        <v>25</v>
      </c>
      <c r="P3171">
        <v>20764</v>
      </c>
      <c r="Q3171">
        <v>63024</v>
      </c>
      <c r="R3171">
        <v>4</v>
      </c>
      <c r="S3171" t="s">
        <v>64</v>
      </c>
    </row>
    <row r="3172" spans="1:19" x14ac:dyDescent="0.3">
      <c r="A3172">
        <v>117927</v>
      </c>
      <c r="B3172" s="1">
        <v>44563</v>
      </c>
      <c r="C3172" t="s">
        <v>17</v>
      </c>
      <c r="D3172" t="s">
        <v>18</v>
      </c>
      <c r="E3172" t="s">
        <v>55</v>
      </c>
      <c r="F3172" t="s">
        <v>104</v>
      </c>
      <c r="G3172" t="s">
        <v>29</v>
      </c>
      <c r="H3172" t="s">
        <v>30</v>
      </c>
      <c r="I3172" t="s">
        <v>31</v>
      </c>
      <c r="J3172">
        <v>0.14000000000000001</v>
      </c>
      <c r="K3172">
        <v>525177.06000000006</v>
      </c>
      <c r="L3172">
        <v>6106.71</v>
      </c>
      <c r="M3172">
        <v>7.54</v>
      </c>
      <c r="N3172" t="s">
        <v>58</v>
      </c>
      <c r="O3172" t="s">
        <v>32</v>
      </c>
      <c r="P3172">
        <v>15787</v>
      </c>
      <c r="Q3172">
        <v>48283</v>
      </c>
      <c r="R3172">
        <v>4</v>
      </c>
      <c r="S3172" t="s">
        <v>50</v>
      </c>
    </row>
    <row r="3173" spans="1:19" x14ac:dyDescent="0.3">
      <c r="A3173">
        <v>112980</v>
      </c>
      <c r="B3173" s="1">
        <v>44582</v>
      </c>
      <c r="C3173" t="s">
        <v>17</v>
      </c>
      <c r="D3173" t="s">
        <v>61</v>
      </c>
      <c r="E3173" t="s">
        <v>62</v>
      </c>
      <c r="F3173" t="s">
        <v>82</v>
      </c>
      <c r="G3173" t="s">
        <v>60</v>
      </c>
      <c r="H3173" t="s">
        <v>30</v>
      </c>
      <c r="I3173" t="s">
        <v>48</v>
      </c>
      <c r="J3173">
        <v>0.12</v>
      </c>
      <c r="K3173">
        <v>397698.39999999997</v>
      </c>
      <c r="L3173">
        <v>4624.3999999999996</v>
      </c>
      <c r="M3173">
        <v>7.2</v>
      </c>
      <c r="N3173" t="s">
        <v>53</v>
      </c>
      <c r="O3173" t="s">
        <v>32</v>
      </c>
      <c r="P3173">
        <v>11751</v>
      </c>
      <c r="Q3173">
        <v>36326</v>
      </c>
      <c r="R3173">
        <v>2</v>
      </c>
      <c r="S3173" t="s">
        <v>26</v>
      </c>
    </row>
    <row r="3174" spans="1:19" x14ac:dyDescent="0.3">
      <c r="A3174">
        <v>117921</v>
      </c>
      <c r="B3174" s="1">
        <v>44585</v>
      </c>
      <c r="C3174" t="s">
        <v>17</v>
      </c>
      <c r="D3174" t="s">
        <v>18</v>
      </c>
      <c r="E3174" t="s">
        <v>35</v>
      </c>
      <c r="F3174" t="s">
        <v>59</v>
      </c>
      <c r="G3174" t="s">
        <v>60</v>
      </c>
      <c r="H3174" t="s">
        <v>30</v>
      </c>
      <c r="I3174" t="s">
        <v>31</v>
      </c>
      <c r="J3174">
        <v>0.06</v>
      </c>
      <c r="K3174">
        <v>637616.04</v>
      </c>
      <c r="L3174">
        <v>7414.14</v>
      </c>
      <c r="M3174">
        <v>2.56</v>
      </c>
      <c r="N3174" t="s">
        <v>53</v>
      </c>
      <c r="O3174" t="s">
        <v>25</v>
      </c>
      <c r="P3174">
        <v>19305</v>
      </c>
      <c r="Q3174">
        <v>58701</v>
      </c>
      <c r="R3174">
        <v>3</v>
      </c>
      <c r="S3174" t="s">
        <v>26</v>
      </c>
    </row>
    <row r="3175" spans="1:19" x14ac:dyDescent="0.3">
      <c r="A3175">
        <v>112986</v>
      </c>
      <c r="B3175" s="1">
        <v>44576</v>
      </c>
      <c r="C3175" t="s">
        <v>17</v>
      </c>
      <c r="D3175" t="s">
        <v>40</v>
      </c>
      <c r="E3175" t="s">
        <v>35</v>
      </c>
      <c r="F3175" t="s">
        <v>111</v>
      </c>
      <c r="G3175" t="s">
        <v>42</v>
      </c>
      <c r="H3175" t="s">
        <v>30</v>
      </c>
      <c r="I3175" t="s">
        <v>37</v>
      </c>
      <c r="J3175">
        <v>7.0000000000000007E-2</v>
      </c>
      <c r="K3175">
        <v>366489.86000000004</v>
      </c>
      <c r="L3175">
        <v>4261.51</v>
      </c>
      <c r="M3175">
        <v>1.0885708357509127</v>
      </c>
      <c r="N3175" t="s">
        <v>24</v>
      </c>
      <c r="O3175" t="s">
        <v>25</v>
      </c>
      <c r="P3175">
        <v>6318</v>
      </c>
      <c r="Q3175">
        <v>21556</v>
      </c>
      <c r="R3175">
        <v>1</v>
      </c>
      <c r="S3175" t="s">
        <v>33</v>
      </c>
    </row>
    <row r="3176" spans="1:19" x14ac:dyDescent="0.3">
      <c r="A3176">
        <v>117898</v>
      </c>
      <c r="B3176" s="1">
        <v>44657</v>
      </c>
      <c r="C3176" t="s">
        <v>34</v>
      </c>
      <c r="D3176" t="s">
        <v>40</v>
      </c>
      <c r="E3176" t="s">
        <v>19</v>
      </c>
      <c r="F3176" t="s">
        <v>94</v>
      </c>
      <c r="G3176" t="s">
        <v>42</v>
      </c>
      <c r="H3176" t="s">
        <v>22</v>
      </c>
      <c r="I3176" t="s">
        <v>31</v>
      </c>
      <c r="J3176">
        <v>0.02</v>
      </c>
      <c r="K3176">
        <v>781655.72000000009</v>
      </c>
      <c r="L3176">
        <v>9089.02</v>
      </c>
      <c r="M3176">
        <v>1.44</v>
      </c>
      <c r="N3176" t="s">
        <v>38</v>
      </c>
      <c r="O3176" t="s">
        <v>49</v>
      </c>
      <c r="P3176">
        <v>23863</v>
      </c>
      <c r="Q3176">
        <v>72202</v>
      </c>
      <c r="R3176">
        <v>5</v>
      </c>
      <c r="S3176" t="s">
        <v>33</v>
      </c>
    </row>
    <row r="3177" spans="1:19" x14ac:dyDescent="0.3">
      <c r="A3177">
        <v>117893</v>
      </c>
      <c r="B3177" s="1">
        <v>44570</v>
      </c>
      <c r="C3177" t="s">
        <v>17</v>
      </c>
      <c r="D3177" t="s">
        <v>18</v>
      </c>
      <c r="E3177" t="s">
        <v>55</v>
      </c>
      <c r="F3177" t="s">
        <v>105</v>
      </c>
      <c r="G3177" t="s">
        <v>21</v>
      </c>
      <c r="H3177" t="s">
        <v>30</v>
      </c>
      <c r="I3177" t="s">
        <v>48</v>
      </c>
      <c r="J3177">
        <v>0.08</v>
      </c>
      <c r="K3177">
        <v>420411.86000000004</v>
      </c>
      <c r="L3177">
        <v>4888.51</v>
      </c>
      <c r="M3177">
        <v>7.1</v>
      </c>
      <c r="N3177" t="s">
        <v>24</v>
      </c>
      <c r="O3177" t="s">
        <v>25</v>
      </c>
      <c r="P3177">
        <v>12467</v>
      </c>
      <c r="Q3177">
        <v>38447</v>
      </c>
      <c r="R3177">
        <v>9</v>
      </c>
      <c r="S3177" t="s">
        <v>50</v>
      </c>
    </row>
    <row r="3178" spans="1:19" x14ac:dyDescent="0.3">
      <c r="A3178">
        <v>113006</v>
      </c>
      <c r="B3178" s="1">
        <v>44577</v>
      </c>
      <c r="C3178" t="s">
        <v>17</v>
      </c>
      <c r="D3178" t="s">
        <v>40</v>
      </c>
      <c r="E3178" t="s">
        <v>27</v>
      </c>
      <c r="F3178" t="s">
        <v>90</v>
      </c>
      <c r="G3178" t="s">
        <v>21</v>
      </c>
      <c r="H3178" t="s">
        <v>30</v>
      </c>
      <c r="I3178" t="s">
        <v>48</v>
      </c>
      <c r="J3178">
        <v>0.11</v>
      </c>
      <c r="K3178">
        <v>556026.98</v>
      </c>
      <c r="L3178">
        <v>6465.43</v>
      </c>
      <c r="M3178">
        <v>4.82</v>
      </c>
      <c r="N3178" t="s">
        <v>38</v>
      </c>
      <c r="O3178" t="s">
        <v>25</v>
      </c>
      <c r="P3178">
        <v>16753</v>
      </c>
      <c r="Q3178">
        <v>51142</v>
      </c>
      <c r="R3178">
        <v>8</v>
      </c>
      <c r="S3178" t="s">
        <v>33</v>
      </c>
    </row>
    <row r="3179" spans="1:19" x14ac:dyDescent="0.3">
      <c r="A3179">
        <v>117889</v>
      </c>
      <c r="B3179" s="1">
        <v>44579</v>
      </c>
      <c r="C3179" t="s">
        <v>17</v>
      </c>
      <c r="D3179" t="s">
        <v>18</v>
      </c>
      <c r="E3179" t="s">
        <v>27</v>
      </c>
      <c r="F3179" t="s">
        <v>89</v>
      </c>
      <c r="G3179" t="s">
        <v>42</v>
      </c>
      <c r="H3179" t="s">
        <v>43</v>
      </c>
      <c r="I3179" t="s">
        <v>48</v>
      </c>
      <c r="J3179">
        <v>0.14000000000000001</v>
      </c>
      <c r="K3179">
        <v>43000</v>
      </c>
      <c r="L3179">
        <v>500</v>
      </c>
      <c r="M3179">
        <v>1.9</v>
      </c>
      <c r="N3179" t="s">
        <v>24</v>
      </c>
      <c r="O3179" t="s">
        <v>49</v>
      </c>
      <c r="P3179">
        <v>1409</v>
      </c>
      <c r="Q3179">
        <v>5693</v>
      </c>
      <c r="R3179">
        <v>6</v>
      </c>
      <c r="S3179" t="s">
        <v>50</v>
      </c>
    </row>
    <row r="3180" spans="1:19" x14ac:dyDescent="0.3">
      <c r="A3180">
        <v>117871</v>
      </c>
      <c r="B3180" s="1">
        <v>44565</v>
      </c>
      <c r="C3180" t="s">
        <v>17</v>
      </c>
      <c r="D3180" t="s">
        <v>18</v>
      </c>
      <c r="E3180" t="s">
        <v>27</v>
      </c>
      <c r="F3180" t="s">
        <v>94</v>
      </c>
      <c r="G3180" t="s">
        <v>29</v>
      </c>
      <c r="H3180" t="s">
        <v>52</v>
      </c>
      <c r="I3180" t="s">
        <v>37</v>
      </c>
      <c r="J3180">
        <v>0.04</v>
      </c>
      <c r="K3180">
        <v>1141204.52</v>
      </c>
      <c r="L3180">
        <v>13269.82</v>
      </c>
      <c r="M3180">
        <v>1.0867833631142121</v>
      </c>
      <c r="N3180" t="s">
        <v>44</v>
      </c>
      <c r="O3180" t="s">
        <v>25</v>
      </c>
      <c r="P3180">
        <v>20578</v>
      </c>
      <c r="Q3180">
        <v>67988</v>
      </c>
      <c r="R3180">
        <v>1</v>
      </c>
      <c r="S3180" t="s">
        <v>33</v>
      </c>
    </row>
    <row r="3181" spans="1:19" x14ac:dyDescent="0.3">
      <c r="A3181">
        <v>117855</v>
      </c>
      <c r="B3181" s="1">
        <v>44585</v>
      </c>
      <c r="C3181" t="s">
        <v>17</v>
      </c>
      <c r="D3181" t="s">
        <v>61</v>
      </c>
      <c r="E3181" t="s">
        <v>62</v>
      </c>
      <c r="F3181" t="s">
        <v>41</v>
      </c>
      <c r="G3181" t="s">
        <v>29</v>
      </c>
      <c r="H3181" t="s">
        <v>43</v>
      </c>
      <c r="I3181" t="s">
        <v>23</v>
      </c>
      <c r="J3181">
        <v>0.13</v>
      </c>
      <c r="K3181">
        <v>298828.5</v>
      </c>
      <c r="L3181">
        <v>3474.75</v>
      </c>
      <c r="M3181">
        <v>2.14</v>
      </c>
      <c r="N3181" t="s">
        <v>53</v>
      </c>
      <c r="O3181" t="s">
        <v>32</v>
      </c>
      <c r="P3181">
        <v>8615</v>
      </c>
      <c r="Q3181">
        <v>27037</v>
      </c>
      <c r="R3181">
        <v>3</v>
      </c>
      <c r="S3181" t="s">
        <v>45</v>
      </c>
    </row>
    <row r="3182" spans="1:19" x14ac:dyDescent="0.3">
      <c r="A3182">
        <v>113019</v>
      </c>
      <c r="B3182" s="1">
        <v>44591</v>
      </c>
      <c r="C3182" t="s">
        <v>17</v>
      </c>
      <c r="D3182" t="s">
        <v>40</v>
      </c>
      <c r="E3182" t="s">
        <v>55</v>
      </c>
      <c r="F3182" t="s">
        <v>59</v>
      </c>
      <c r="G3182" t="s">
        <v>60</v>
      </c>
      <c r="H3182" t="s">
        <v>22</v>
      </c>
      <c r="I3182" t="s">
        <v>23</v>
      </c>
      <c r="J3182">
        <v>0.1</v>
      </c>
      <c r="K3182">
        <v>895429.41999999993</v>
      </c>
      <c r="L3182">
        <v>10411.969999999999</v>
      </c>
      <c r="M3182">
        <v>4.12</v>
      </c>
      <c r="N3182" t="s">
        <v>44</v>
      </c>
      <c r="O3182" t="s">
        <v>25</v>
      </c>
      <c r="P3182">
        <v>27469</v>
      </c>
      <c r="Q3182">
        <v>82885</v>
      </c>
      <c r="R3182">
        <v>6</v>
      </c>
      <c r="S3182" t="s">
        <v>26</v>
      </c>
    </row>
    <row r="3183" spans="1:19" x14ac:dyDescent="0.3">
      <c r="A3183">
        <v>113023</v>
      </c>
      <c r="B3183" s="1">
        <v>44670</v>
      </c>
      <c r="C3183" t="s">
        <v>34</v>
      </c>
      <c r="D3183" t="s">
        <v>18</v>
      </c>
      <c r="E3183" t="s">
        <v>55</v>
      </c>
      <c r="F3183" t="s">
        <v>71</v>
      </c>
      <c r="G3183" t="s">
        <v>29</v>
      </c>
      <c r="H3183" t="s">
        <v>22</v>
      </c>
      <c r="I3183" t="s">
        <v>37</v>
      </c>
      <c r="J3183">
        <v>0.14000000000000001</v>
      </c>
      <c r="K3183">
        <v>880878.22000000009</v>
      </c>
      <c r="L3183">
        <v>10242.77</v>
      </c>
      <c r="M3183">
        <v>1.179731940222664</v>
      </c>
      <c r="N3183" t="s">
        <v>38</v>
      </c>
      <c r="O3183" t="s">
        <v>49</v>
      </c>
      <c r="P3183">
        <v>15867</v>
      </c>
      <c r="Q3183">
        <v>52647</v>
      </c>
      <c r="R3183">
        <v>1</v>
      </c>
      <c r="S3183" t="s">
        <v>64</v>
      </c>
    </row>
    <row r="3184" spans="1:19" x14ac:dyDescent="0.3">
      <c r="A3184">
        <v>113026</v>
      </c>
      <c r="B3184" s="1">
        <v>44650</v>
      </c>
      <c r="C3184" t="s">
        <v>39</v>
      </c>
      <c r="D3184" t="s">
        <v>18</v>
      </c>
      <c r="E3184" t="s">
        <v>35</v>
      </c>
      <c r="F3184" t="s">
        <v>94</v>
      </c>
      <c r="G3184" t="s">
        <v>21</v>
      </c>
      <c r="H3184" t="s">
        <v>52</v>
      </c>
      <c r="I3184" t="s">
        <v>37</v>
      </c>
      <c r="J3184">
        <v>0.02</v>
      </c>
      <c r="K3184">
        <v>1181817.1599999999</v>
      </c>
      <c r="L3184">
        <v>13742.06</v>
      </c>
      <c r="M3184">
        <v>0.98847236809565642</v>
      </c>
      <c r="N3184" t="s">
        <v>38</v>
      </c>
      <c r="O3184" t="s">
        <v>32</v>
      </c>
      <c r="P3184">
        <v>21214</v>
      </c>
      <c r="Q3184">
        <v>70060</v>
      </c>
      <c r="R3184">
        <v>1</v>
      </c>
      <c r="S3184" t="s">
        <v>33</v>
      </c>
    </row>
    <row r="3185" spans="1:19" x14ac:dyDescent="0.3">
      <c r="A3185">
        <v>117853</v>
      </c>
      <c r="B3185" s="1">
        <v>44590</v>
      </c>
      <c r="C3185" t="s">
        <v>17</v>
      </c>
      <c r="D3185" t="s">
        <v>18</v>
      </c>
      <c r="E3185" t="s">
        <v>55</v>
      </c>
      <c r="F3185" t="s">
        <v>86</v>
      </c>
      <c r="G3185" t="s">
        <v>42</v>
      </c>
      <c r="H3185" t="s">
        <v>22</v>
      </c>
      <c r="I3185" t="s">
        <v>23</v>
      </c>
      <c r="J3185">
        <v>0.14000000000000001</v>
      </c>
      <c r="K3185">
        <v>892213.88</v>
      </c>
      <c r="L3185">
        <v>10374.58</v>
      </c>
      <c r="M3185">
        <v>2.5099999999999998</v>
      </c>
      <c r="N3185" t="s">
        <v>38</v>
      </c>
      <c r="O3185" t="s">
        <v>25</v>
      </c>
      <c r="P3185">
        <v>27371</v>
      </c>
      <c r="Q3185">
        <v>82592</v>
      </c>
      <c r="R3185">
        <v>10</v>
      </c>
      <c r="S3185" t="s">
        <v>50</v>
      </c>
    </row>
    <row r="3186" spans="1:19" x14ac:dyDescent="0.3">
      <c r="A3186">
        <v>117830</v>
      </c>
      <c r="B3186" s="1">
        <v>44631</v>
      </c>
      <c r="C3186" t="s">
        <v>39</v>
      </c>
      <c r="D3186" t="s">
        <v>40</v>
      </c>
      <c r="E3186" t="s">
        <v>35</v>
      </c>
      <c r="F3186" t="s">
        <v>87</v>
      </c>
      <c r="G3186" t="s">
        <v>60</v>
      </c>
      <c r="H3186" t="s">
        <v>52</v>
      </c>
      <c r="I3186" t="s">
        <v>48</v>
      </c>
      <c r="J3186">
        <v>0.04</v>
      </c>
      <c r="K3186">
        <v>1066901.3799999999</v>
      </c>
      <c r="L3186">
        <v>12405.83</v>
      </c>
      <c r="M3186">
        <v>6.5</v>
      </c>
      <c r="N3186" t="s">
        <v>58</v>
      </c>
      <c r="O3186" t="s">
        <v>25</v>
      </c>
      <c r="P3186">
        <v>32842</v>
      </c>
      <c r="Q3186">
        <v>98800</v>
      </c>
      <c r="R3186">
        <v>4</v>
      </c>
      <c r="S3186" t="s">
        <v>64</v>
      </c>
    </row>
    <row r="3187" spans="1:19" x14ac:dyDescent="0.3">
      <c r="A3187">
        <v>117822</v>
      </c>
      <c r="B3187" s="1">
        <v>44614</v>
      </c>
      <c r="C3187" t="s">
        <v>65</v>
      </c>
      <c r="D3187" t="s">
        <v>18</v>
      </c>
      <c r="E3187" t="s">
        <v>35</v>
      </c>
      <c r="F3187" t="s">
        <v>57</v>
      </c>
      <c r="G3187" t="s">
        <v>42</v>
      </c>
      <c r="H3187" t="s">
        <v>22</v>
      </c>
      <c r="I3187" t="s">
        <v>37</v>
      </c>
      <c r="J3187">
        <v>0.05</v>
      </c>
      <c r="K3187">
        <v>695531.88</v>
      </c>
      <c r="L3187">
        <v>8087.58</v>
      </c>
      <c r="M3187">
        <v>1.0581838009269957</v>
      </c>
      <c r="N3187" t="s">
        <v>24</v>
      </c>
      <c r="O3187" t="s">
        <v>32</v>
      </c>
      <c r="P3187">
        <v>12424</v>
      </c>
      <c r="Q3187">
        <v>41436</v>
      </c>
      <c r="R3187">
        <v>1</v>
      </c>
      <c r="S3187" t="s">
        <v>26</v>
      </c>
    </row>
    <row r="3188" spans="1:19" x14ac:dyDescent="0.3">
      <c r="A3188">
        <v>113053</v>
      </c>
      <c r="B3188" s="1">
        <v>44676</v>
      </c>
      <c r="C3188" t="s">
        <v>34</v>
      </c>
      <c r="D3188" t="s">
        <v>40</v>
      </c>
      <c r="E3188" t="s">
        <v>27</v>
      </c>
      <c r="F3188" t="s">
        <v>108</v>
      </c>
      <c r="G3188" t="s">
        <v>29</v>
      </c>
      <c r="H3188" t="s">
        <v>43</v>
      </c>
      <c r="I3188" t="s">
        <v>31</v>
      </c>
      <c r="J3188">
        <v>0.12</v>
      </c>
      <c r="K3188">
        <v>254275.34</v>
      </c>
      <c r="L3188">
        <v>2956.69</v>
      </c>
      <c r="M3188">
        <v>7.18</v>
      </c>
      <c r="N3188" t="s">
        <v>24</v>
      </c>
      <c r="O3188" t="s">
        <v>32</v>
      </c>
      <c r="P3188">
        <v>7263</v>
      </c>
      <c r="Q3188">
        <v>23033</v>
      </c>
      <c r="R3188">
        <v>4</v>
      </c>
      <c r="S3188" t="s">
        <v>45</v>
      </c>
    </row>
    <row r="3189" spans="1:19" x14ac:dyDescent="0.3">
      <c r="A3189">
        <v>117817</v>
      </c>
      <c r="B3189" s="1">
        <v>44635</v>
      </c>
      <c r="C3189" t="s">
        <v>39</v>
      </c>
      <c r="D3189" t="s">
        <v>40</v>
      </c>
      <c r="E3189" t="s">
        <v>55</v>
      </c>
      <c r="F3189" t="s">
        <v>74</v>
      </c>
      <c r="G3189" t="s">
        <v>29</v>
      </c>
      <c r="H3189" t="s">
        <v>22</v>
      </c>
      <c r="I3189" t="s">
        <v>31</v>
      </c>
      <c r="J3189">
        <v>0.04</v>
      </c>
      <c r="K3189">
        <v>839244.76</v>
      </c>
      <c r="L3189">
        <v>9758.66</v>
      </c>
      <c r="M3189">
        <v>1.94</v>
      </c>
      <c r="N3189" t="s">
        <v>38</v>
      </c>
      <c r="O3189" t="s">
        <v>49</v>
      </c>
      <c r="P3189">
        <v>25703</v>
      </c>
      <c r="Q3189">
        <v>77652</v>
      </c>
      <c r="R3189">
        <v>10</v>
      </c>
      <c r="S3189" t="s">
        <v>64</v>
      </c>
    </row>
    <row r="3190" spans="1:19" x14ac:dyDescent="0.3">
      <c r="A3190">
        <v>113055</v>
      </c>
      <c r="B3190" s="1">
        <v>44571</v>
      </c>
      <c r="C3190" t="s">
        <v>17</v>
      </c>
      <c r="D3190" t="s">
        <v>40</v>
      </c>
      <c r="E3190" t="s">
        <v>19</v>
      </c>
      <c r="F3190" t="s">
        <v>97</v>
      </c>
      <c r="G3190" t="s">
        <v>21</v>
      </c>
      <c r="H3190" t="s">
        <v>43</v>
      </c>
      <c r="I3190" t="s">
        <v>48</v>
      </c>
      <c r="J3190">
        <v>0.14000000000000001</v>
      </c>
      <c r="K3190">
        <v>43000</v>
      </c>
      <c r="L3190">
        <v>500</v>
      </c>
      <c r="M3190">
        <v>0.82</v>
      </c>
      <c r="N3190" t="s">
        <v>58</v>
      </c>
      <c r="O3190" t="s">
        <v>32</v>
      </c>
      <c r="P3190">
        <v>1254</v>
      </c>
      <c r="Q3190">
        <v>5234</v>
      </c>
      <c r="R3190">
        <v>4</v>
      </c>
      <c r="S3190" t="s">
        <v>26</v>
      </c>
    </row>
    <row r="3191" spans="1:19" x14ac:dyDescent="0.3">
      <c r="A3191">
        <v>113064</v>
      </c>
      <c r="B3191" s="1">
        <v>44605</v>
      </c>
      <c r="C3191" t="s">
        <v>65</v>
      </c>
      <c r="D3191" t="s">
        <v>40</v>
      </c>
      <c r="E3191" t="s">
        <v>55</v>
      </c>
      <c r="F3191" t="s">
        <v>70</v>
      </c>
      <c r="G3191" t="s">
        <v>29</v>
      </c>
      <c r="H3191" t="s">
        <v>43</v>
      </c>
      <c r="I3191" t="s">
        <v>48</v>
      </c>
      <c r="J3191">
        <v>7.0000000000000007E-2</v>
      </c>
      <c r="K3191">
        <v>328227.59999999998</v>
      </c>
      <c r="L3191">
        <v>3816.6</v>
      </c>
      <c r="M3191">
        <v>2.76</v>
      </c>
      <c r="N3191" t="s">
        <v>38</v>
      </c>
      <c r="O3191" t="s">
        <v>25</v>
      </c>
      <c r="P3191">
        <v>9540</v>
      </c>
      <c r="Q3191">
        <v>29778</v>
      </c>
      <c r="R3191">
        <v>7</v>
      </c>
      <c r="S3191" t="s">
        <v>64</v>
      </c>
    </row>
    <row r="3192" spans="1:19" x14ac:dyDescent="0.3">
      <c r="A3192">
        <v>117788</v>
      </c>
      <c r="B3192" s="1">
        <v>44578</v>
      </c>
      <c r="C3192" t="s">
        <v>17</v>
      </c>
      <c r="D3192" t="s">
        <v>61</v>
      </c>
      <c r="E3192" t="s">
        <v>62</v>
      </c>
      <c r="F3192" t="s">
        <v>76</v>
      </c>
      <c r="G3192" t="s">
        <v>29</v>
      </c>
      <c r="H3192" t="s">
        <v>30</v>
      </c>
      <c r="I3192" t="s">
        <v>48</v>
      </c>
      <c r="J3192">
        <v>0.14000000000000001</v>
      </c>
      <c r="K3192">
        <v>549428.19999999995</v>
      </c>
      <c r="L3192">
        <v>6388.7</v>
      </c>
      <c r="M3192">
        <v>7.5</v>
      </c>
      <c r="N3192" t="s">
        <v>44</v>
      </c>
      <c r="O3192" t="s">
        <v>49</v>
      </c>
      <c r="P3192">
        <v>16550</v>
      </c>
      <c r="Q3192">
        <v>50541</v>
      </c>
      <c r="R3192">
        <v>10</v>
      </c>
      <c r="S3192" t="s">
        <v>45</v>
      </c>
    </row>
    <row r="3193" spans="1:19" x14ac:dyDescent="0.3">
      <c r="A3193">
        <v>113075</v>
      </c>
      <c r="B3193" s="1">
        <v>44624</v>
      </c>
      <c r="C3193" t="s">
        <v>39</v>
      </c>
      <c r="D3193" t="s">
        <v>40</v>
      </c>
      <c r="E3193" t="s">
        <v>19</v>
      </c>
      <c r="F3193" t="s">
        <v>100</v>
      </c>
      <c r="G3193" t="s">
        <v>21</v>
      </c>
      <c r="H3193" t="s">
        <v>22</v>
      </c>
      <c r="I3193" t="s">
        <v>37</v>
      </c>
      <c r="J3193">
        <v>0.03</v>
      </c>
      <c r="K3193">
        <v>846093.79999999993</v>
      </c>
      <c r="L3193">
        <v>9838.2999999999993</v>
      </c>
      <c r="M3193">
        <v>0.73286378104741257</v>
      </c>
      <c r="N3193" t="s">
        <v>24</v>
      </c>
      <c r="O3193" t="s">
        <v>25</v>
      </c>
      <c r="P3193">
        <v>15225</v>
      </c>
      <c r="Q3193">
        <v>50557</v>
      </c>
      <c r="R3193">
        <v>1</v>
      </c>
      <c r="S3193" t="s">
        <v>45</v>
      </c>
    </row>
    <row r="3194" spans="1:19" x14ac:dyDescent="0.3">
      <c r="A3194">
        <v>113081</v>
      </c>
      <c r="B3194" s="1">
        <v>44686</v>
      </c>
      <c r="C3194" t="s">
        <v>91</v>
      </c>
      <c r="D3194" t="s">
        <v>18</v>
      </c>
      <c r="E3194" t="s">
        <v>27</v>
      </c>
      <c r="F3194" t="s">
        <v>107</v>
      </c>
      <c r="G3194" t="s">
        <v>21</v>
      </c>
      <c r="H3194" t="s">
        <v>43</v>
      </c>
      <c r="I3194" t="s">
        <v>23</v>
      </c>
      <c r="J3194">
        <v>0.03</v>
      </c>
      <c r="K3194">
        <v>301331.96000000002</v>
      </c>
      <c r="L3194">
        <v>3503.86</v>
      </c>
      <c r="M3194">
        <v>6.86</v>
      </c>
      <c r="N3194" t="s">
        <v>24</v>
      </c>
      <c r="O3194" t="s">
        <v>49</v>
      </c>
      <c r="P3194">
        <v>8696</v>
      </c>
      <c r="Q3194">
        <v>27279</v>
      </c>
      <c r="R3194">
        <v>1</v>
      </c>
      <c r="S3194" t="s">
        <v>26</v>
      </c>
    </row>
    <row r="3195" spans="1:19" x14ac:dyDescent="0.3">
      <c r="A3195">
        <v>113085</v>
      </c>
      <c r="B3195" s="1">
        <v>44659</v>
      </c>
      <c r="C3195" t="s">
        <v>34</v>
      </c>
      <c r="D3195" t="s">
        <v>18</v>
      </c>
      <c r="E3195" t="s">
        <v>27</v>
      </c>
      <c r="F3195" t="s">
        <v>108</v>
      </c>
      <c r="G3195" t="s">
        <v>21</v>
      </c>
      <c r="H3195" t="s">
        <v>22</v>
      </c>
      <c r="I3195" t="s">
        <v>37</v>
      </c>
      <c r="J3195">
        <v>0.02</v>
      </c>
      <c r="K3195">
        <v>924463.88</v>
      </c>
      <c r="L3195">
        <v>10749.58</v>
      </c>
      <c r="M3195">
        <v>1.1118079800280258</v>
      </c>
      <c r="N3195" t="s">
        <v>24</v>
      </c>
      <c r="O3195" t="s">
        <v>32</v>
      </c>
      <c r="P3195">
        <v>16675</v>
      </c>
      <c r="Q3195">
        <v>55278</v>
      </c>
      <c r="R3195">
        <v>1</v>
      </c>
      <c r="S3195" t="s">
        <v>45</v>
      </c>
    </row>
    <row r="3196" spans="1:19" x14ac:dyDescent="0.3">
      <c r="A3196">
        <v>113088</v>
      </c>
      <c r="B3196" s="1">
        <v>44622</v>
      </c>
      <c r="C3196" t="s">
        <v>39</v>
      </c>
      <c r="D3196" t="s">
        <v>18</v>
      </c>
      <c r="E3196" t="s">
        <v>55</v>
      </c>
      <c r="F3196" t="s">
        <v>111</v>
      </c>
      <c r="G3196" t="s">
        <v>42</v>
      </c>
      <c r="H3196" t="s">
        <v>43</v>
      </c>
      <c r="I3196" t="s">
        <v>48</v>
      </c>
      <c r="J3196">
        <v>7.0000000000000007E-2</v>
      </c>
      <c r="K3196">
        <v>346190.42</v>
      </c>
      <c r="L3196">
        <v>4025.47</v>
      </c>
      <c r="M3196">
        <v>7.54</v>
      </c>
      <c r="N3196" t="s">
        <v>53</v>
      </c>
      <c r="O3196" t="s">
        <v>25</v>
      </c>
      <c r="P3196">
        <v>10105</v>
      </c>
      <c r="Q3196">
        <v>31452</v>
      </c>
      <c r="R3196">
        <v>3</v>
      </c>
      <c r="S3196" t="s">
        <v>33</v>
      </c>
    </row>
    <row r="3197" spans="1:19" x14ac:dyDescent="0.3">
      <c r="A3197">
        <v>117779</v>
      </c>
      <c r="B3197" s="1">
        <v>44694</v>
      </c>
      <c r="C3197" t="s">
        <v>91</v>
      </c>
      <c r="D3197" t="s">
        <v>18</v>
      </c>
      <c r="E3197" t="s">
        <v>27</v>
      </c>
      <c r="F3197" t="s">
        <v>75</v>
      </c>
      <c r="G3197" t="s">
        <v>42</v>
      </c>
      <c r="H3197" t="s">
        <v>43</v>
      </c>
      <c r="I3197" t="s">
        <v>37</v>
      </c>
      <c r="J3197">
        <v>0.05</v>
      </c>
      <c r="K3197">
        <v>247824.47999999998</v>
      </c>
      <c r="L3197">
        <v>2881.68</v>
      </c>
      <c r="M3197">
        <v>2.6812089550514999E-2</v>
      </c>
      <c r="N3197" t="s">
        <v>58</v>
      </c>
      <c r="O3197" t="s">
        <v>32</v>
      </c>
      <c r="P3197">
        <v>4150</v>
      </c>
      <c r="Q3197">
        <v>14497</v>
      </c>
      <c r="R3197">
        <v>1</v>
      </c>
      <c r="S3197" t="s">
        <v>45</v>
      </c>
    </row>
    <row r="3198" spans="1:19" x14ac:dyDescent="0.3">
      <c r="A3198">
        <v>117772</v>
      </c>
      <c r="B3198" s="1">
        <v>44598</v>
      </c>
      <c r="C3198" t="s">
        <v>65</v>
      </c>
      <c r="D3198" t="s">
        <v>40</v>
      </c>
      <c r="E3198" t="s">
        <v>55</v>
      </c>
      <c r="F3198" t="s">
        <v>92</v>
      </c>
      <c r="G3198" t="s">
        <v>42</v>
      </c>
      <c r="H3198" t="s">
        <v>52</v>
      </c>
      <c r="I3198" t="s">
        <v>37</v>
      </c>
      <c r="J3198">
        <v>0.11</v>
      </c>
      <c r="K3198">
        <v>1149604.1399999999</v>
      </c>
      <c r="L3198">
        <v>13367.49</v>
      </c>
      <c r="M3198">
        <v>0.78112554223833974</v>
      </c>
      <c r="N3198" t="s">
        <v>53</v>
      </c>
      <c r="O3198" t="s">
        <v>49</v>
      </c>
      <c r="P3198">
        <v>20715</v>
      </c>
      <c r="Q3198">
        <v>68432</v>
      </c>
      <c r="R3198">
        <v>1</v>
      </c>
      <c r="S3198" t="s">
        <v>50</v>
      </c>
    </row>
    <row r="3199" spans="1:19" x14ac:dyDescent="0.3">
      <c r="A3199">
        <v>117763</v>
      </c>
      <c r="B3199" s="1">
        <v>44712</v>
      </c>
      <c r="C3199" t="s">
        <v>91</v>
      </c>
      <c r="D3199" t="s">
        <v>18</v>
      </c>
      <c r="E3199" t="s">
        <v>55</v>
      </c>
      <c r="F3199" t="s">
        <v>98</v>
      </c>
      <c r="G3199" t="s">
        <v>60</v>
      </c>
      <c r="H3199" t="s">
        <v>52</v>
      </c>
      <c r="I3199" t="s">
        <v>48</v>
      </c>
      <c r="J3199">
        <v>0.03</v>
      </c>
      <c r="K3199">
        <v>1091956.6200000001</v>
      </c>
      <c r="L3199">
        <v>12697.17</v>
      </c>
      <c r="M3199">
        <v>1.66</v>
      </c>
      <c r="N3199" t="s">
        <v>24</v>
      </c>
      <c r="O3199" t="s">
        <v>32</v>
      </c>
      <c r="P3199">
        <v>33599</v>
      </c>
      <c r="Q3199">
        <v>101042</v>
      </c>
      <c r="R3199">
        <v>5</v>
      </c>
      <c r="S3199" t="s">
        <v>50</v>
      </c>
    </row>
    <row r="3200" spans="1:19" x14ac:dyDescent="0.3">
      <c r="A3200">
        <v>113105</v>
      </c>
      <c r="B3200" s="1">
        <v>44697</v>
      </c>
      <c r="C3200" t="s">
        <v>91</v>
      </c>
      <c r="D3200" t="s">
        <v>40</v>
      </c>
      <c r="E3200" t="s">
        <v>55</v>
      </c>
      <c r="F3200" t="s">
        <v>76</v>
      </c>
      <c r="G3200" t="s">
        <v>42</v>
      </c>
      <c r="H3200" t="s">
        <v>22</v>
      </c>
      <c r="I3200" t="s">
        <v>37</v>
      </c>
      <c r="J3200">
        <v>0.05</v>
      </c>
      <c r="K3200">
        <v>954584.52</v>
      </c>
      <c r="L3200">
        <v>11099.82</v>
      </c>
      <c r="M3200">
        <v>0.1787472636701006</v>
      </c>
      <c r="N3200" t="s">
        <v>53</v>
      </c>
      <c r="O3200" t="s">
        <v>49</v>
      </c>
      <c r="P3200">
        <v>17237</v>
      </c>
      <c r="Q3200">
        <v>57109</v>
      </c>
      <c r="R3200">
        <v>1</v>
      </c>
      <c r="S3200" t="s">
        <v>45</v>
      </c>
    </row>
    <row r="3201" spans="1:19" x14ac:dyDescent="0.3">
      <c r="A3201">
        <v>117743</v>
      </c>
      <c r="B3201" s="1">
        <v>44644</v>
      </c>
      <c r="C3201" t="s">
        <v>39</v>
      </c>
      <c r="D3201" t="s">
        <v>18</v>
      </c>
      <c r="E3201" t="s">
        <v>35</v>
      </c>
      <c r="F3201" t="s">
        <v>97</v>
      </c>
      <c r="G3201" t="s">
        <v>42</v>
      </c>
      <c r="H3201" t="s">
        <v>43</v>
      </c>
      <c r="I3201" t="s">
        <v>23</v>
      </c>
      <c r="J3201">
        <v>0.02</v>
      </c>
      <c r="K3201">
        <v>43000</v>
      </c>
      <c r="L3201">
        <v>500</v>
      </c>
      <c r="M3201">
        <v>2.76</v>
      </c>
      <c r="N3201" t="s">
        <v>58</v>
      </c>
      <c r="O3201" t="s">
        <v>49</v>
      </c>
      <c r="P3201">
        <v>1474</v>
      </c>
      <c r="Q3201">
        <v>5885</v>
      </c>
      <c r="R3201">
        <v>4</v>
      </c>
      <c r="S3201" t="s">
        <v>26</v>
      </c>
    </row>
    <row r="3202" spans="1:19" x14ac:dyDescent="0.3">
      <c r="A3202">
        <v>117740</v>
      </c>
      <c r="B3202" s="1">
        <v>44632</v>
      </c>
      <c r="C3202" t="s">
        <v>39</v>
      </c>
      <c r="D3202" t="s">
        <v>40</v>
      </c>
      <c r="E3202" t="s">
        <v>35</v>
      </c>
      <c r="F3202" t="s">
        <v>110</v>
      </c>
      <c r="G3202" t="s">
        <v>42</v>
      </c>
      <c r="H3202" t="s">
        <v>52</v>
      </c>
      <c r="I3202" t="s">
        <v>31</v>
      </c>
      <c r="J3202">
        <v>0.05</v>
      </c>
      <c r="K3202">
        <v>1197132.04</v>
      </c>
      <c r="L3202">
        <v>13920.14</v>
      </c>
      <c r="M3202">
        <v>7.24</v>
      </c>
      <c r="N3202" t="s">
        <v>53</v>
      </c>
      <c r="O3202" t="s">
        <v>32</v>
      </c>
      <c r="P3202">
        <v>36501</v>
      </c>
      <c r="Q3202">
        <v>109638</v>
      </c>
      <c r="R3202">
        <v>3</v>
      </c>
      <c r="S3202" t="s">
        <v>50</v>
      </c>
    </row>
    <row r="3203" spans="1:19" x14ac:dyDescent="0.3">
      <c r="A3203">
        <v>117733</v>
      </c>
      <c r="B3203" s="1">
        <v>44643</v>
      </c>
      <c r="C3203" t="s">
        <v>39</v>
      </c>
      <c r="D3203" t="s">
        <v>18</v>
      </c>
      <c r="E3203" t="s">
        <v>19</v>
      </c>
      <c r="F3203" t="s">
        <v>109</v>
      </c>
      <c r="G3203" t="s">
        <v>60</v>
      </c>
      <c r="H3203" t="s">
        <v>52</v>
      </c>
      <c r="I3203" t="s">
        <v>23</v>
      </c>
      <c r="J3203">
        <v>0.13</v>
      </c>
      <c r="K3203">
        <v>1072547.28</v>
      </c>
      <c r="L3203">
        <v>12471.48</v>
      </c>
      <c r="M3203">
        <v>3.1</v>
      </c>
      <c r="N3203" t="s">
        <v>24</v>
      </c>
      <c r="O3203" t="s">
        <v>49</v>
      </c>
      <c r="P3203">
        <v>33012</v>
      </c>
      <c r="Q3203">
        <v>99302</v>
      </c>
      <c r="R3203">
        <v>3</v>
      </c>
      <c r="S3203" t="s">
        <v>50</v>
      </c>
    </row>
    <row r="3204" spans="1:19" x14ac:dyDescent="0.3">
      <c r="A3204">
        <v>113119</v>
      </c>
      <c r="B3204" s="1">
        <v>44599</v>
      </c>
      <c r="C3204" t="s">
        <v>65</v>
      </c>
      <c r="D3204" t="s">
        <v>40</v>
      </c>
      <c r="E3204" t="s">
        <v>27</v>
      </c>
      <c r="F3204" t="s">
        <v>102</v>
      </c>
      <c r="G3204" t="s">
        <v>21</v>
      </c>
      <c r="H3204" t="s">
        <v>30</v>
      </c>
      <c r="I3204" t="s">
        <v>48</v>
      </c>
      <c r="J3204">
        <v>0.08</v>
      </c>
      <c r="K3204">
        <v>436970.3</v>
      </c>
      <c r="L3204">
        <v>5081.05</v>
      </c>
      <c r="M3204">
        <v>0.81</v>
      </c>
      <c r="N3204" t="s">
        <v>53</v>
      </c>
      <c r="O3204" t="s">
        <v>25</v>
      </c>
      <c r="P3204">
        <v>12993</v>
      </c>
      <c r="Q3204">
        <v>40004</v>
      </c>
      <c r="R3204">
        <v>4</v>
      </c>
      <c r="S3204" t="s">
        <v>45</v>
      </c>
    </row>
    <row r="3205" spans="1:19" x14ac:dyDescent="0.3">
      <c r="A3205">
        <v>117718</v>
      </c>
      <c r="B3205" s="1">
        <v>44639</v>
      </c>
      <c r="C3205" t="s">
        <v>39</v>
      </c>
      <c r="D3205" t="s">
        <v>40</v>
      </c>
      <c r="E3205" t="s">
        <v>19</v>
      </c>
      <c r="F3205" t="s">
        <v>74</v>
      </c>
      <c r="G3205" t="s">
        <v>29</v>
      </c>
      <c r="H3205" t="s">
        <v>43</v>
      </c>
      <c r="I3205" t="s">
        <v>48</v>
      </c>
      <c r="J3205">
        <v>0.13</v>
      </c>
      <c r="K3205">
        <v>307946.21999999997</v>
      </c>
      <c r="L3205">
        <v>3580.77</v>
      </c>
      <c r="M3205">
        <v>3.57</v>
      </c>
      <c r="N3205" t="s">
        <v>44</v>
      </c>
      <c r="O3205" t="s">
        <v>32</v>
      </c>
      <c r="P3205">
        <v>8906</v>
      </c>
      <c r="Q3205">
        <v>27899</v>
      </c>
      <c r="R3205">
        <v>10</v>
      </c>
      <c r="S3205" t="s">
        <v>64</v>
      </c>
    </row>
    <row r="3206" spans="1:19" x14ac:dyDescent="0.3">
      <c r="A3206">
        <v>113135</v>
      </c>
      <c r="B3206" s="1">
        <v>44701</v>
      </c>
      <c r="C3206" t="s">
        <v>91</v>
      </c>
      <c r="D3206" t="s">
        <v>18</v>
      </c>
      <c r="E3206" t="s">
        <v>27</v>
      </c>
      <c r="F3206" t="s">
        <v>103</v>
      </c>
      <c r="G3206" t="s">
        <v>42</v>
      </c>
      <c r="H3206" t="s">
        <v>52</v>
      </c>
      <c r="I3206" t="s">
        <v>31</v>
      </c>
      <c r="J3206">
        <v>0.13</v>
      </c>
      <c r="K3206">
        <v>1131511.46</v>
      </c>
      <c r="L3206">
        <v>13157.11</v>
      </c>
      <c r="M3206">
        <v>7.97</v>
      </c>
      <c r="N3206" t="s">
        <v>24</v>
      </c>
      <c r="O3206" t="s">
        <v>49</v>
      </c>
      <c r="P3206">
        <v>34767</v>
      </c>
      <c r="Q3206">
        <v>104500</v>
      </c>
      <c r="R3206">
        <v>6</v>
      </c>
      <c r="S3206" t="s">
        <v>45</v>
      </c>
    </row>
    <row r="3207" spans="1:19" x14ac:dyDescent="0.3">
      <c r="A3207">
        <v>117716</v>
      </c>
      <c r="B3207" s="1">
        <v>44645</v>
      </c>
      <c r="C3207" t="s">
        <v>39</v>
      </c>
      <c r="D3207" t="s">
        <v>18</v>
      </c>
      <c r="E3207" t="s">
        <v>27</v>
      </c>
      <c r="F3207" t="s">
        <v>78</v>
      </c>
      <c r="G3207" t="s">
        <v>29</v>
      </c>
      <c r="H3207" t="s">
        <v>22</v>
      </c>
      <c r="I3207" t="s">
        <v>31</v>
      </c>
      <c r="J3207">
        <v>0.12</v>
      </c>
      <c r="K3207">
        <v>962286.67999999993</v>
      </c>
      <c r="L3207">
        <v>11189.38</v>
      </c>
      <c r="M3207">
        <v>7.18</v>
      </c>
      <c r="N3207" t="s">
        <v>44</v>
      </c>
      <c r="O3207" t="s">
        <v>49</v>
      </c>
      <c r="P3207">
        <v>29593</v>
      </c>
      <c r="Q3207">
        <v>89176</v>
      </c>
      <c r="R3207">
        <v>3</v>
      </c>
      <c r="S3207" t="s">
        <v>33</v>
      </c>
    </row>
    <row r="3208" spans="1:19" x14ac:dyDescent="0.3">
      <c r="A3208">
        <v>117704</v>
      </c>
      <c r="B3208" s="1">
        <v>44588</v>
      </c>
      <c r="C3208" t="s">
        <v>17</v>
      </c>
      <c r="D3208" t="s">
        <v>40</v>
      </c>
      <c r="E3208" t="s">
        <v>27</v>
      </c>
      <c r="F3208" t="s">
        <v>111</v>
      </c>
      <c r="G3208" t="s">
        <v>60</v>
      </c>
      <c r="H3208" t="s">
        <v>52</v>
      </c>
      <c r="I3208" t="s">
        <v>37</v>
      </c>
      <c r="J3208">
        <v>7.0000000000000007E-2</v>
      </c>
      <c r="K3208">
        <v>1211337.52</v>
      </c>
      <c r="L3208">
        <v>14085.32</v>
      </c>
      <c r="M3208">
        <v>0.65421498503256836</v>
      </c>
      <c r="N3208" t="s">
        <v>53</v>
      </c>
      <c r="O3208" t="s">
        <v>32</v>
      </c>
      <c r="P3208">
        <v>21643</v>
      </c>
      <c r="Q3208">
        <v>71452</v>
      </c>
      <c r="R3208">
        <v>1</v>
      </c>
      <c r="S3208" t="s">
        <v>33</v>
      </c>
    </row>
    <row r="3209" spans="1:19" x14ac:dyDescent="0.3">
      <c r="A3209">
        <v>113147</v>
      </c>
      <c r="B3209" s="1">
        <v>44619</v>
      </c>
      <c r="C3209" t="s">
        <v>65</v>
      </c>
      <c r="D3209" t="s">
        <v>18</v>
      </c>
      <c r="E3209" t="s">
        <v>19</v>
      </c>
      <c r="F3209" t="s">
        <v>73</v>
      </c>
      <c r="G3209" t="s">
        <v>21</v>
      </c>
      <c r="H3209" t="s">
        <v>43</v>
      </c>
      <c r="I3209" t="s">
        <v>37</v>
      </c>
      <c r="J3209">
        <v>0.05</v>
      </c>
      <c r="K3209">
        <v>346131.08</v>
      </c>
      <c r="L3209">
        <v>4024.78</v>
      </c>
      <c r="M3209">
        <v>1.0528213830168929</v>
      </c>
      <c r="N3209" t="s">
        <v>58</v>
      </c>
      <c r="O3209" t="s">
        <v>49</v>
      </c>
      <c r="P3209">
        <v>5934</v>
      </c>
      <c r="Q3209">
        <v>20304</v>
      </c>
      <c r="R3209">
        <v>1</v>
      </c>
      <c r="S3209" t="s">
        <v>33</v>
      </c>
    </row>
    <row r="3210" spans="1:19" x14ac:dyDescent="0.3">
      <c r="A3210">
        <v>117701</v>
      </c>
      <c r="B3210" s="1">
        <v>44646</v>
      </c>
      <c r="C3210" t="s">
        <v>39</v>
      </c>
      <c r="D3210" t="s">
        <v>18</v>
      </c>
      <c r="E3210" t="s">
        <v>19</v>
      </c>
      <c r="F3210" t="s">
        <v>97</v>
      </c>
      <c r="G3210" t="s">
        <v>21</v>
      </c>
      <c r="H3210" t="s">
        <v>52</v>
      </c>
      <c r="I3210" t="s">
        <v>37</v>
      </c>
      <c r="J3210">
        <v>0.11</v>
      </c>
      <c r="K3210">
        <v>1207519.98</v>
      </c>
      <c r="L3210">
        <v>14040.93</v>
      </c>
      <c r="M3210">
        <v>0.5469666268305079</v>
      </c>
      <c r="N3210" t="s">
        <v>24</v>
      </c>
      <c r="O3210" t="s">
        <v>32</v>
      </c>
      <c r="P3210">
        <v>21587</v>
      </c>
      <c r="Q3210">
        <v>71273</v>
      </c>
      <c r="R3210">
        <v>1</v>
      </c>
      <c r="S3210" t="s">
        <v>26</v>
      </c>
    </row>
    <row r="3211" spans="1:19" x14ac:dyDescent="0.3">
      <c r="A3211">
        <v>113156</v>
      </c>
      <c r="B3211" s="1">
        <v>44574</v>
      </c>
      <c r="C3211" t="s">
        <v>17</v>
      </c>
      <c r="D3211" t="s">
        <v>18</v>
      </c>
      <c r="E3211" t="s">
        <v>55</v>
      </c>
      <c r="F3211" t="s">
        <v>59</v>
      </c>
      <c r="G3211" t="s">
        <v>42</v>
      </c>
      <c r="H3211" t="s">
        <v>43</v>
      </c>
      <c r="I3211" t="s">
        <v>48</v>
      </c>
      <c r="J3211">
        <v>0.02</v>
      </c>
      <c r="K3211">
        <v>270338.42</v>
      </c>
      <c r="L3211">
        <v>3143.47</v>
      </c>
      <c r="M3211">
        <v>6.75</v>
      </c>
      <c r="N3211" t="s">
        <v>24</v>
      </c>
      <c r="O3211" t="s">
        <v>32</v>
      </c>
      <c r="P3211">
        <v>7750</v>
      </c>
      <c r="Q3211">
        <v>24476</v>
      </c>
      <c r="R3211">
        <v>9</v>
      </c>
      <c r="S3211" t="s">
        <v>26</v>
      </c>
    </row>
    <row r="3212" spans="1:19" x14ac:dyDescent="0.3">
      <c r="A3212">
        <v>113159</v>
      </c>
      <c r="B3212" s="1">
        <v>44632</v>
      </c>
      <c r="C3212" t="s">
        <v>39</v>
      </c>
      <c r="D3212" t="s">
        <v>40</v>
      </c>
      <c r="E3212" t="s">
        <v>55</v>
      </c>
      <c r="F3212" t="s">
        <v>101</v>
      </c>
      <c r="G3212" t="s">
        <v>60</v>
      </c>
      <c r="H3212" t="s">
        <v>30</v>
      </c>
      <c r="I3212" t="s">
        <v>31</v>
      </c>
      <c r="J3212">
        <v>0.1</v>
      </c>
      <c r="K3212">
        <v>624052.98</v>
      </c>
      <c r="L3212">
        <v>7256.43</v>
      </c>
      <c r="M3212">
        <v>2.48</v>
      </c>
      <c r="N3212" t="s">
        <v>38</v>
      </c>
      <c r="O3212" t="s">
        <v>32</v>
      </c>
      <c r="P3212">
        <v>18889</v>
      </c>
      <c r="Q3212">
        <v>57470</v>
      </c>
      <c r="R3212">
        <v>5</v>
      </c>
      <c r="S3212" t="s">
        <v>64</v>
      </c>
    </row>
    <row r="3213" spans="1:19" x14ac:dyDescent="0.3">
      <c r="A3213">
        <v>117676</v>
      </c>
      <c r="B3213" s="1">
        <v>44636</v>
      </c>
      <c r="C3213" t="s">
        <v>39</v>
      </c>
      <c r="D3213" t="s">
        <v>18</v>
      </c>
      <c r="E3213" t="s">
        <v>55</v>
      </c>
      <c r="F3213" t="s">
        <v>28</v>
      </c>
      <c r="G3213" t="s">
        <v>42</v>
      </c>
      <c r="H3213" t="s">
        <v>52</v>
      </c>
      <c r="I3213" t="s">
        <v>37</v>
      </c>
      <c r="J3213">
        <v>0.06</v>
      </c>
      <c r="K3213">
        <v>1100832.68</v>
      </c>
      <c r="L3213">
        <v>12800.38</v>
      </c>
      <c r="M3213">
        <v>0.41290617907793248</v>
      </c>
      <c r="N3213" t="s">
        <v>24</v>
      </c>
      <c r="O3213" t="s">
        <v>25</v>
      </c>
      <c r="P3213">
        <v>19895</v>
      </c>
      <c r="Q3213">
        <v>65762</v>
      </c>
      <c r="R3213">
        <v>1</v>
      </c>
      <c r="S3213" t="s">
        <v>33</v>
      </c>
    </row>
    <row r="3214" spans="1:19" x14ac:dyDescent="0.3">
      <c r="A3214">
        <v>117670</v>
      </c>
      <c r="B3214" s="1">
        <v>44667</v>
      </c>
      <c r="C3214" t="s">
        <v>34</v>
      </c>
      <c r="D3214" t="s">
        <v>18</v>
      </c>
      <c r="E3214" t="s">
        <v>35</v>
      </c>
      <c r="F3214" t="s">
        <v>88</v>
      </c>
      <c r="G3214" t="s">
        <v>29</v>
      </c>
      <c r="H3214" t="s">
        <v>43</v>
      </c>
      <c r="I3214" t="s">
        <v>48</v>
      </c>
      <c r="J3214">
        <v>0.02</v>
      </c>
      <c r="K3214">
        <v>329434.18</v>
      </c>
      <c r="L3214">
        <v>3830.63</v>
      </c>
      <c r="M3214">
        <v>6.19</v>
      </c>
      <c r="N3214" t="s">
        <v>58</v>
      </c>
      <c r="O3214" t="s">
        <v>49</v>
      </c>
      <c r="P3214">
        <v>9578</v>
      </c>
      <c r="Q3214">
        <v>29891</v>
      </c>
      <c r="R3214">
        <v>9</v>
      </c>
      <c r="S3214" t="s">
        <v>26</v>
      </c>
    </row>
    <row r="3215" spans="1:19" x14ac:dyDescent="0.3">
      <c r="A3215">
        <v>117663</v>
      </c>
      <c r="B3215" s="1">
        <v>44588</v>
      </c>
      <c r="C3215" t="s">
        <v>17</v>
      </c>
      <c r="D3215" t="s">
        <v>40</v>
      </c>
      <c r="E3215" t="s">
        <v>35</v>
      </c>
      <c r="F3215" t="s">
        <v>87</v>
      </c>
      <c r="G3215" t="s">
        <v>60</v>
      </c>
      <c r="H3215" t="s">
        <v>52</v>
      </c>
      <c r="I3215" t="s">
        <v>23</v>
      </c>
      <c r="J3215">
        <v>0.14000000000000001</v>
      </c>
      <c r="K3215">
        <v>1108953.6599999999</v>
      </c>
      <c r="L3215">
        <v>12894.81</v>
      </c>
      <c r="M3215">
        <v>2.41</v>
      </c>
      <c r="N3215" t="s">
        <v>38</v>
      </c>
      <c r="O3215" t="s">
        <v>25</v>
      </c>
      <c r="P3215">
        <v>34114</v>
      </c>
      <c r="Q3215">
        <v>102566</v>
      </c>
      <c r="R3215">
        <v>7</v>
      </c>
      <c r="S3215" t="s">
        <v>64</v>
      </c>
    </row>
    <row r="3216" spans="1:19" x14ac:dyDescent="0.3">
      <c r="A3216">
        <v>117640</v>
      </c>
      <c r="B3216" s="1">
        <v>44613</v>
      </c>
      <c r="C3216" t="s">
        <v>65</v>
      </c>
      <c r="D3216" t="s">
        <v>18</v>
      </c>
      <c r="E3216" t="s">
        <v>27</v>
      </c>
      <c r="F3216" t="s">
        <v>104</v>
      </c>
      <c r="G3216" t="s">
        <v>21</v>
      </c>
      <c r="H3216" t="s">
        <v>52</v>
      </c>
      <c r="I3216" t="s">
        <v>37</v>
      </c>
      <c r="J3216">
        <v>7.0000000000000007E-2</v>
      </c>
      <c r="K3216">
        <v>1011311.8400000001</v>
      </c>
      <c r="L3216">
        <v>11759.44</v>
      </c>
      <c r="M3216">
        <v>0.20913429849401771</v>
      </c>
      <c r="N3216" t="s">
        <v>38</v>
      </c>
      <c r="O3216" t="s">
        <v>25</v>
      </c>
      <c r="P3216">
        <v>18291</v>
      </c>
      <c r="Q3216">
        <v>60540</v>
      </c>
      <c r="R3216">
        <v>1</v>
      </c>
      <c r="S3216" t="s">
        <v>50</v>
      </c>
    </row>
    <row r="3217" spans="1:19" x14ac:dyDescent="0.3">
      <c r="A3217">
        <v>117629</v>
      </c>
      <c r="B3217" s="1">
        <v>44709</v>
      </c>
      <c r="C3217" t="s">
        <v>91</v>
      </c>
      <c r="D3217" t="s">
        <v>40</v>
      </c>
      <c r="E3217" t="s">
        <v>35</v>
      </c>
      <c r="F3217" t="s">
        <v>66</v>
      </c>
      <c r="G3217" t="s">
        <v>60</v>
      </c>
      <c r="H3217" t="s">
        <v>22</v>
      </c>
      <c r="I3217" t="s">
        <v>48</v>
      </c>
      <c r="J3217">
        <v>0.11</v>
      </c>
      <c r="K3217">
        <v>753942.22000000009</v>
      </c>
      <c r="L3217">
        <v>8766.77</v>
      </c>
      <c r="M3217">
        <v>1.27</v>
      </c>
      <c r="N3217" t="s">
        <v>58</v>
      </c>
      <c r="O3217" t="s">
        <v>49</v>
      </c>
      <c r="P3217">
        <v>23003</v>
      </c>
      <c r="Q3217">
        <v>69654</v>
      </c>
      <c r="R3217">
        <v>2</v>
      </c>
      <c r="S3217" t="s">
        <v>64</v>
      </c>
    </row>
    <row r="3218" spans="1:19" x14ac:dyDescent="0.3">
      <c r="A3218">
        <v>113175</v>
      </c>
      <c r="B3218" s="1">
        <v>44569</v>
      </c>
      <c r="C3218" t="s">
        <v>17</v>
      </c>
      <c r="D3218" t="s">
        <v>40</v>
      </c>
      <c r="E3218" t="s">
        <v>19</v>
      </c>
      <c r="F3218" t="s">
        <v>93</v>
      </c>
      <c r="G3218" t="s">
        <v>42</v>
      </c>
      <c r="H3218" t="s">
        <v>22</v>
      </c>
      <c r="I3218" t="s">
        <v>23</v>
      </c>
      <c r="J3218">
        <v>0.1</v>
      </c>
      <c r="K3218">
        <v>747599.72000000009</v>
      </c>
      <c r="L3218">
        <v>8693.02</v>
      </c>
      <c r="M3218">
        <v>6.9</v>
      </c>
      <c r="N3218" t="s">
        <v>58</v>
      </c>
      <c r="O3218" t="s">
        <v>49</v>
      </c>
      <c r="P3218">
        <v>22807</v>
      </c>
      <c r="Q3218">
        <v>69075</v>
      </c>
      <c r="R3218">
        <v>4</v>
      </c>
      <c r="S3218" t="s">
        <v>45</v>
      </c>
    </row>
    <row r="3219" spans="1:19" x14ac:dyDescent="0.3">
      <c r="A3219">
        <v>117621</v>
      </c>
      <c r="B3219" s="1">
        <v>44662</v>
      </c>
      <c r="C3219" t="s">
        <v>34</v>
      </c>
      <c r="D3219" t="s">
        <v>40</v>
      </c>
      <c r="E3219" t="s">
        <v>35</v>
      </c>
      <c r="F3219" t="s">
        <v>56</v>
      </c>
      <c r="G3219" t="s">
        <v>21</v>
      </c>
      <c r="H3219" t="s">
        <v>30</v>
      </c>
      <c r="I3219" t="s">
        <v>48</v>
      </c>
      <c r="J3219">
        <v>0.11</v>
      </c>
      <c r="K3219">
        <v>422457.8</v>
      </c>
      <c r="L3219">
        <v>4912.3</v>
      </c>
      <c r="M3219">
        <v>7.38</v>
      </c>
      <c r="N3219" t="s">
        <v>38</v>
      </c>
      <c r="O3219" t="s">
        <v>49</v>
      </c>
      <c r="P3219">
        <v>12533</v>
      </c>
      <c r="Q3219">
        <v>38642</v>
      </c>
      <c r="R3219">
        <v>5</v>
      </c>
      <c r="S3219" t="s">
        <v>26</v>
      </c>
    </row>
    <row r="3220" spans="1:19" x14ac:dyDescent="0.3">
      <c r="A3220">
        <v>117613</v>
      </c>
      <c r="B3220" s="1">
        <v>44684</v>
      </c>
      <c r="C3220" t="s">
        <v>91</v>
      </c>
      <c r="D3220" t="s">
        <v>18</v>
      </c>
      <c r="E3220" t="s">
        <v>19</v>
      </c>
      <c r="F3220" t="s">
        <v>84</v>
      </c>
      <c r="G3220" t="s">
        <v>29</v>
      </c>
      <c r="H3220" t="s">
        <v>43</v>
      </c>
      <c r="I3220" t="s">
        <v>37</v>
      </c>
      <c r="J3220">
        <v>0.09</v>
      </c>
      <c r="K3220">
        <v>239211.58000000002</v>
      </c>
      <c r="L3220">
        <v>2781.53</v>
      </c>
      <c r="M3220">
        <v>0.65064003975916629</v>
      </c>
      <c r="N3220" t="s">
        <v>44</v>
      </c>
      <c r="O3220" t="s">
        <v>32</v>
      </c>
      <c r="P3220">
        <v>3998</v>
      </c>
      <c r="Q3220">
        <v>14000</v>
      </c>
      <c r="R3220">
        <v>1</v>
      </c>
      <c r="S3220" t="s">
        <v>50</v>
      </c>
    </row>
    <row r="3221" spans="1:19" x14ac:dyDescent="0.3">
      <c r="A3221">
        <v>117591</v>
      </c>
      <c r="B3221" s="1">
        <v>44571</v>
      </c>
      <c r="C3221" t="s">
        <v>17</v>
      </c>
      <c r="D3221" t="s">
        <v>40</v>
      </c>
      <c r="E3221" t="s">
        <v>27</v>
      </c>
      <c r="F3221" t="s">
        <v>51</v>
      </c>
      <c r="G3221" t="s">
        <v>60</v>
      </c>
      <c r="H3221" t="s">
        <v>22</v>
      </c>
      <c r="I3221" t="s">
        <v>31</v>
      </c>
      <c r="J3221">
        <v>0.12</v>
      </c>
      <c r="K3221">
        <v>892141.64</v>
      </c>
      <c r="L3221">
        <v>10373.74</v>
      </c>
      <c r="M3221">
        <v>2.21</v>
      </c>
      <c r="N3221" t="s">
        <v>44</v>
      </c>
      <c r="O3221" t="s">
        <v>25</v>
      </c>
      <c r="P3221">
        <v>27368</v>
      </c>
      <c r="Q3221">
        <v>82585</v>
      </c>
      <c r="R3221">
        <v>4</v>
      </c>
      <c r="S3221" t="s">
        <v>33</v>
      </c>
    </row>
    <row r="3222" spans="1:19" x14ac:dyDescent="0.3">
      <c r="A3222">
        <v>117522</v>
      </c>
      <c r="B3222" s="1">
        <v>44708</v>
      </c>
      <c r="C3222" t="s">
        <v>91</v>
      </c>
      <c r="D3222" t="s">
        <v>18</v>
      </c>
      <c r="E3222" t="s">
        <v>35</v>
      </c>
      <c r="F3222" t="s">
        <v>75</v>
      </c>
      <c r="G3222" t="s">
        <v>60</v>
      </c>
      <c r="H3222" t="s">
        <v>43</v>
      </c>
      <c r="I3222" t="s">
        <v>23</v>
      </c>
      <c r="J3222">
        <v>0.08</v>
      </c>
      <c r="K3222">
        <v>43000</v>
      </c>
      <c r="L3222">
        <v>500</v>
      </c>
      <c r="M3222">
        <v>0.18</v>
      </c>
      <c r="N3222" t="s">
        <v>53</v>
      </c>
      <c r="O3222" t="s">
        <v>32</v>
      </c>
      <c r="P3222">
        <v>1353</v>
      </c>
      <c r="Q3222">
        <v>5528</v>
      </c>
      <c r="R3222">
        <v>9</v>
      </c>
      <c r="S3222" t="s">
        <v>45</v>
      </c>
    </row>
    <row r="3223" spans="1:19" x14ac:dyDescent="0.3">
      <c r="A3223">
        <v>113185</v>
      </c>
      <c r="B3223" s="1">
        <v>44596</v>
      </c>
      <c r="C3223" t="s">
        <v>65</v>
      </c>
      <c r="D3223" t="s">
        <v>18</v>
      </c>
      <c r="E3223" t="s">
        <v>27</v>
      </c>
      <c r="F3223" t="s">
        <v>70</v>
      </c>
      <c r="G3223" t="s">
        <v>21</v>
      </c>
      <c r="H3223" t="s">
        <v>30</v>
      </c>
      <c r="I3223" t="s">
        <v>31</v>
      </c>
      <c r="J3223">
        <v>0.06</v>
      </c>
      <c r="K3223">
        <v>373860.06</v>
      </c>
      <c r="L3223">
        <v>4347.21</v>
      </c>
      <c r="M3223">
        <v>3.64</v>
      </c>
      <c r="N3223" t="s">
        <v>24</v>
      </c>
      <c r="O3223" t="s">
        <v>49</v>
      </c>
      <c r="P3223">
        <v>10990</v>
      </c>
      <c r="Q3223">
        <v>34072</v>
      </c>
      <c r="R3223">
        <v>10</v>
      </c>
      <c r="S3223" t="s">
        <v>64</v>
      </c>
    </row>
    <row r="3224" spans="1:19" x14ac:dyDescent="0.3">
      <c r="A3224">
        <v>117511</v>
      </c>
      <c r="B3224" s="1">
        <v>44600</v>
      </c>
      <c r="C3224" t="s">
        <v>65</v>
      </c>
      <c r="D3224" t="s">
        <v>40</v>
      </c>
      <c r="E3224" t="s">
        <v>19</v>
      </c>
      <c r="F3224" t="s">
        <v>81</v>
      </c>
      <c r="G3224" t="s">
        <v>21</v>
      </c>
      <c r="H3224" t="s">
        <v>43</v>
      </c>
      <c r="I3224" t="s">
        <v>31</v>
      </c>
      <c r="J3224">
        <v>0.02</v>
      </c>
      <c r="K3224">
        <v>306009.5</v>
      </c>
      <c r="L3224">
        <v>3558.25</v>
      </c>
      <c r="M3224">
        <v>6.37</v>
      </c>
      <c r="N3224" t="s">
        <v>44</v>
      </c>
      <c r="O3224" t="s">
        <v>25</v>
      </c>
      <c r="P3224">
        <v>8843</v>
      </c>
      <c r="Q3224">
        <v>27713</v>
      </c>
      <c r="R3224">
        <v>9</v>
      </c>
      <c r="S3224" t="s">
        <v>33</v>
      </c>
    </row>
    <row r="3225" spans="1:19" x14ac:dyDescent="0.3">
      <c r="A3225">
        <v>117488</v>
      </c>
      <c r="B3225" s="1">
        <v>44698</v>
      </c>
      <c r="C3225" t="s">
        <v>91</v>
      </c>
      <c r="D3225" t="s">
        <v>40</v>
      </c>
      <c r="E3225" t="s">
        <v>55</v>
      </c>
      <c r="F3225" t="s">
        <v>78</v>
      </c>
      <c r="G3225" t="s">
        <v>29</v>
      </c>
      <c r="H3225" t="s">
        <v>43</v>
      </c>
      <c r="I3225" t="s">
        <v>23</v>
      </c>
      <c r="J3225">
        <v>0.09</v>
      </c>
      <c r="K3225">
        <v>299289.46000000002</v>
      </c>
      <c r="L3225">
        <v>3480.11</v>
      </c>
      <c r="M3225">
        <v>1.51</v>
      </c>
      <c r="N3225" t="s">
        <v>44</v>
      </c>
      <c r="O3225" t="s">
        <v>25</v>
      </c>
      <c r="P3225">
        <v>8629</v>
      </c>
      <c r="Q3225">
        <v>27079</v>
      </c>
      <c r="R3225">
        <v>5</v>
      </c>
      <c r="S3225" t="s">
        <v>33</v>
      </c>
    </row>
    <row r="3226" spans="1:19" x14ac:dyDescent="0.3">
      <c r="A3226">
        <v>117483</v>
      </c>
      <c r="B3226" s="1">
        <v>44669</v>
      </c>
      <c r="C3226" t="s">
        <v>34</v>
      </c>
      <c r="D3226" t="s">
        <v>18</v>
      </c>
      <c r="E3226" t="s">
        <v>55</v>
      </c>
      <c r="F3226" t="s">
        <v>86</v>
      </c>
      <c r="G3226" t="s">
        <v>60</v>
      </c>
      <c r="H3226" t="s">
        <v>52</v>
      </c>
      <c r="I3226" t="s">
        <v>31</v>
      </c>
      <c r="J3226">
        <v>0.04</v>
      </c>
      <c r="K3226">
        <v>1287466.4400000002</v>
      </c>
      <c r="L3226">
        <v>14970.54</v>
      </c>
      <c r="M3226">
        <v>2.09</v>
      </c>
      <c r="N3226" t="s">
        <v>24</v>
      </c>
      <c r="O3226" t="s">
        <v>32</v>
      </c>
      <c r="P3226">
        <v>38368</v>
      </c>
      <c r="Q3226">
        <v>115166</v>
      </c>
      <c r="R3226">
        <v>8</v>
      </c>
      <c r="S3226" t="s">
        <v>50</v>
      </c>
    </row>
    <row r="3227" spans="1:19" x14ac:dyDescent="0.3">
      <c r="A3227">
        <v>113224</v>
      </c>
      <c r="B3227" s="1">
        <v>44614</v>
      </c>
      <c r="C3227" t="s">
        <v>65</v>
      </c>
      <c r="D3227" t="s">
        <v>18</v>
      </c>
      <c r="E3227" t="s">
        <v>27</v>
      </c>
      <c r="F3227" t="s">
        <v>89</v>
      </c>
      <c r="G3227" t="s">
        <v>42</v>
      </c>
      <c r="H3227" t="s">
        <v>52</v>
      </c>
      <c r="I3227" t="s">
        <v>48</v>
      </c>
      <c r="J3227">
        <v>0.12</v>
      </c>
      <c r="K3227">
        <v>1047631.36</v>
      </c>
      <c r="L3227">
        <v>12181.76</v>
      </c>
      <c r="M3227">
        <v>2.59</v>
      </c>
      <c r="N3227" t="s">
        <v>44</v>
      </c>
      <c r="O3227" t="s">
        <v>32</v>
      </c>
      <c r="P3227">
        <v>32250</v>
      </c>
      <c r="Q3227">
        <v>97046</v>
      </c>
      <c r="R3227">
        <v>7</v>
      </c>
      <c r="S3227" t="s">
        <v>50</v>
      </c>
    </row>
    <row r="3228" spans="1:19" x14ac:dyDescent="0.3">
      <c r="A3228">
        <v>117464</v>
      </c>
      <c r="B3228" s="1">
        <v>44698</v>
      </c>
      <c r="C3228" t="s">
        <v>91</v>
      </c>
      <c r="D3228" t="s">
        <v>40</v>
      </c>
      <c r="E3228" t="s">
        <v>19</v>
      </c>
      <c r="F3228" t="s">
        <v>88</v>
      </c>
      <c r="G3228" t="s">
        <v>42</v>
      </c>
      <c r="H3228" t="s">
        <v>43</v>
      </c>
      <c r="I3228" t="s">
        <v>31</v>
      </c>
      <c r="J3228">
        <v>0.08</v>
      </c>
      <c r="K3228">
        <v>43000</v>
      </c>
      <c r="L3228">
        <v>500</v>
      </c>
      <c r="M3228">
        <v>6.91</v>
      </c>
      <c r="N3228" t="s">
        <v>58</v>
      </c>
      <c r="O3228" t="s">
        <v>49</v>
      </c>
      <c r="P3228">
        <v>1338</v>
      </c>
      <c r="Q3228">
        <v>5482</v>
      </c>
      <c r="R3228">
        <v>2</v>
      </c>
      <c r="S3228" t="s">
        <v>26</v>
      </c>
    </row>
    <row r="3229" spans="1:19" x14ac:dyDescent="0.3">
      <c r="A3229">
        <v>117455</v>
      </c>
      <c r="B3229" s="1">
        <v>44595</v>
      </c>
      <c r="C3229" t="s">
        <v>65</v>
      </c>
      <c r="D3229" t="s">
        <v>18</v>
      </c>
      <c r="E3229" t="s">
        <v>27</v>
      </c>
      <c r="F3229" t="s">
        <v>97</v>
      </c>
      <c r="G3229" t="s">
        <v>60</v>
      </c>
      <c r="H3229" t="s">
        <v>43</v>
      </c>
      <c r="I3229" t="s">
        <v>31</v>
      </c>
      <c r="J3229">
        <v>0.15</v>
      </c>
      <c r="K3229">
        <v>43000</v>
      </c>
      <c r="L3229">
        <v>500</v>
      </c>
      <c r="M3229">
        <v>4.5199999999999996</v>
      </c>
      <c r="N3229" t="s">
        <v>38</v>
      </c>
      <c r="O3229" t="s">
        <v>49</v>
      </c>
      <c r="P3229">
        <v>1486</v>
      </c>
      <c r="Q3229">
        <v>5920</v>
      </c>
      <c r="R3229">
        <v>4</v>
      </c>
      <c r="S3229" t="s">
        <v>26</v>
      </c>
    </row>
    <row r="3230" spans="1:19" x14ac:dyDescent="0.3">
      <c r="A3230">
        <v>117446</v>
      </c>
      <c r="B3230" s="1">
        <v>44601</v>
      </c>
      <c r="C3230" t="s">
        <v>65</v>
      </c>
      <c r="D3230" t="s">
        <v>40</v>
      </c>
      <c r="E3230" t="s">
        <v>35</v>
      </c>
      <c r="F3230" t="s">
        <v>100</v>
      </c>
      <c r="G3230" t="s">
        <v>42</v>
      </c>
      <c r="H3230" t="s">
        <v>30</v>
      </c>
      <c r="I3230" t="s">
        <v>48</v>
      </c>
      <c r="J3230">
        <v>0.12</v>
      </c>
      <c r="K3230">
        <v>573898.64</v>
      </c>
      <c r="L3230">
        <v>6673.24</v>
      </c>
      <c r="M3230">
        <v>0.09</v>
      </c>
      <c r="N3230" t="s">
        <v>38</v>
      </c>
      <c r="O3230" t="s">
        <v>32</v>
      </c>
      <c r="P3230">
        <v>17304</v>
      </c>
      <c r="Q3230">
        <v>52775</v>
      </c>
      <c r="R3230">
        <v>2</v>
      </c>
      <c r="S3230" t="s">
        <v>45</v>
      </c>
    </row>
    <row r="3231" spans="1:19" x14ac:dyDescent="0.3">
      <c r="A3231">
        <v>113239</v>
      </c>
      <c r="B3231" s="1">
        <v>44690</v>
      </c>
      <c r="C3231" t="s">
        <v>91</v>
      </c>
      <c r="D3231" t="s">
        <v>40</v>
      </c>
      <c r="E3231" t="s">
        <v>35</v>
      </c>
      <c r="F3231" t="s">
        <v>57</v>
      </c>
      <c r="G3231" t="s">
        <v>21</v>
      </c>
      <c r="H3231" t="s">
        <v>22</v>
      </c>
      <c r="I3231" t="s">
        <v>31</v>
      </c>
      <c r="J3231">
        <v>0.13</v>
      </c>
      <c r="K3231">
        <v>977052.02</v>
      </c>
      <c r="L3231">
        <v>11361.07</v>
      </c>
      <c r="M3231">
        <v>4.24</v>
      </c>
      <c r="N3231" t="s">
        <v>38</v>
      </c>
      <c r="O3231" t="s">
        <v>49</v>
      </c>
      <c r="P3231">
        <v>30060</v>
      </c>
      <c r="Q3231">
        <v>90558</v>
      </c>
      <c r="R3231">
        <v>5</v>
      </c>
      <c r="S3231" t="s">
        <v>26</v>
      </c>
    </row>
    <row r="3232" spans="1:19" x14ac:dyDescent="0.3">
      <c r="A3232">
        <v>117444</v>
      </c>
      <c r="B3232" s="1">
        <v>44668</v>
      </c>
      <c r="C3232" t="s">
        <v>34</v>
      </c>
      <c r="D3232" t="s">
        <v>18</v>
      </c>
      <c r="E3232" t="s">
        <v>27</v>
      </c>
      <c r="F3232" t="s">
        <v>51</v>
      </c>
      <c r="G3232" t="s">
        <v>21</v>
      </c>
      <c r="H3232" t="s">
        <v>43</v>
      </c>
      <c r="I3232" t="s">
        <v>37</v>
      </c>
      <c r="J3232">
        <v>0.11</v>
      </c>
      <c r="K3232">
        <v>319631.03999999998</v>
      </c>
      <c r="L3232">
        <v>3716.64</v>
      </c>
      <c r="M3232">
        <v>0.65600245766926935</v>
      </c>
      <c r="N3232" t="s">
        <v>58</v>
      </c>
      <c r="O3232" t="s">
        <v>49</v>
      </c>
      <c r="P3232">
        <v>5444</v>
      </c>
      <c r="Q3232">
        <v>18708</v>
      </c>
      <c r="R3232">
        <v>1</v>
      </c>
      <c r="S3232" t="s">
        <v>33</v>
      </c>
    </row>
    <row r="3233" spans="1:19" x14ac:dyDescent="0.3">
      <c r="A3233">
        <v>113247</v>
      </c>
      <c r="B3233" s="1">
        <v>44688</v>
      </c>
      <c r="C3233" t="s">
        <v>91</v>
      </c>
      <c r="D3233" t="s">
        <v>18</v>
      </c>
      <c r="E3233" t="s">
        <v>19</v>
      </c>
      <c r="F3233" t="s">
        <v>98</v>
      </c>
      <c r="G3233" t="s">
        <v>21</v>
      </c>
      <c r="H3233" t="s">
        <v>22</v>
      </c>
      <c r="I3233" t="s">
        <v>48</v>
      </c>
      <c r="J3233">
        <v>0.03</v>
      </c>
      <c r="K3233">
        <v>749214.79999999993</v>
      </c>
      <c r="L3233">
        <v>8711.7999999999993</v>
      </c>
      <c r="M3233">
        <v>7.14</v>
      </c>
      <c r="N3233" t="s">
        <v>24</v>
      </c>
      <c r="O3233" t="s">
        <v>32</v>
      </c>
      <c r="P3233">
        <v>22857</v>
      </c>
      <c r="Q3233">
        <v>69223</v>
      </c>
      <c r="R3233">
        <v>4</v>
      </c>
      <c r="S3233" t="s">
        <v>50</v>
      </c>
    </row>
    <row r="3234" spans="1:19" x14ac:dyDescent="0.3">
      <c r="A3234">
        <v>117441</v>
      </c>
      <c r="B3234" s="1">
        <v>44672</v>
      </c>
      <c r="C3234" t="s">
        <v>34</v>
      </c>
      <c r="D3234" t="s">
        <v>18</v>
      </c>
      <c r="E3234" t="s">
        <v>55</v>
      </c>
      <c r="F3234" t="s">
        <v>99</v>
      </c>
      <c r="G3234" t="s">
        <v>21</v>
      </c>
      <c r="H3234" t="s">
        <v>52</v>
      </c>
      <c r="I3234" t="s">
        <v>31</v>
      </c>
      <c r="J3234">
        <v>0.02</v>
      </c>
      <c r="K3234">
        <v>1109620.1599999999</v>
      </c>
      <c r="L3234">
        <v>12902.56</v>
      </c>
      <c r="M3234">
        <v>5.55</v>
      </c>
      <c r="N3234" t="s">
        <v>38</v>
      </c>
      <c r="O3234" t="s">
        <v>25</v>
      </c>
      <c r="P3234">
        <v>34131</v>
      </c>
      <c r="Q3234">
        <v>102618</v>
      </c>
      <c r="R3234">
        <v>5</v>
      </c>
      <c r="S3234" t="s">
        <v>33</v>
      </c>
    </row>
    <row r="3235" spans="1:19" x14ac:dyDescent="0.3">
      <c r="A3235">
        <v>113265</v>
      </c>
      <c r="B3235" s="1">
        <v>44578</v>
      </c>
      <c r="C3235" t="s">
        <v>17</v>
      </c>
      <c r="D3235" t="s">
        <v>18</v>
      </c>
      <c r="E3235" t="s">
        <v>27</v>
      </c>
      <c r="F3235" t="s">
        <v>36</v>
      </c>
      <c r="G3235" t="s">
        <v>42</v>
      </c>
      <c r="H3235" t="s">
        <v>52</v>
      </c>
      <c r="I3235" t="s">
        <v>48</v>
      </c>
      <c r="J3235">
        <v>0.08</v>
      </c>
      <c r="K3235">
        <v>1022664.7000000001</v>
      </c>
      <c r="L3235">
        <v>11891.45</v>
      </c>
      <c r="M3235">
        <v>4.3099999999999996</v>
      </c>
      <c r="N3235" t="s">
        <v>24</v>
      </c>
      <c r="O3235" t="s">
        <v>32</v>
      </c>
      <c r="P3235">
        <v>31483</v>
      </c>
      <c r="Q3235">
        <v>94774</v>
      </c>
      <c r="R3235">
        <v>2</v>
      </c>
      <c r="S3235" t="s">
        <v>33</v>
      </c>
    </row>
    <row r="3236" spans="1:19" x14ac:dyDescent="0.3">
      <c r="A3236">
        <v>113269</v>
      </c>
      <c r="B3236" s="1">
        <v>44639</v>
      </c>
      <c r="C3236" t="s">
        <v>39</v>
      </c>
      <c r="D3236" t="s">
        <v>40</v>
      </c>
      <c r="E3236" t="s">
        <v>27</v>
      </c>
      <c r="F3236" t="s">
        <v>109</v>
      </c>
      <c r="G3236" t="s">
        <v>42</v>
      </c>
      <c r="H3236" t="s">
        <v>52</v>
      </c>
      <c r="I3236" t="s">
        <v>23</v>
      </c>
      <c r="J3236">
        <v>0.06</v>
      </c>
      <c r="K3236">
        <v>1012350.7200000001</v>
      </c>
      <c r="L3236">
        <v>11771.52</v>
      </c>
      <c r="M3236">
        <v>1.1200000000000001</v>
      </c>
      <c r="N3236" t="s">
        <v>38</v>
      </c>
      <c r="O3236" t="s">
        <v>49</v>
      </c>
      <c r="P3236">
        <v>31176</v>
      </c>
      <c r="Q3236">
        <v>93864</v>
      </c>
      <c r="R3236">
        <v>9</v>
      </c>
      <c r="S3236" t="s">
        <v>50</v>
      </c>
    </row>
    <row r="3237" spans="1:19" x14ac:dyDescent="0.3">
      <c r="A3237">
        <v>117424</v>
      </c>
      <c r="B3237" s="1">
        <v>44586</v>
      </c>
      <c r="C3237" t="s">
        <v>17</v>
      </c>
      <c r="D3237" t="s">
        <v>40</v>
      </c>
      <c r="E3237" t="s">
        <v>19</v>
      </c>
      <c r="F3237" t="s">
        <v>94</v>
      </c>
      <c r="G3237" t="s">
        <v>21</v>
      </c>
      <c r="H3237" t="s">
        <v>43</v>
      </c>
      <c r="I3237" t="s">
        <v>37</v>
      </c>
      <c r="J3237">
        <v>0.08</v>
      </c>
      <c r="K3237">
        <v>43000</v>
      </c>
      <c r="L3237">
        <v>500</v>
      </c>
      <c r="M3237">
        <v>0.75610092532452577</v>
      </c>
      <c r="N3237" t="s">
        <v>58</v>
      </c>
      <c r="O3237" t="s">
        <v>25</v>
      </c>
      <c r="P3237">
        <v>695</v>
      </c>
      <c r="Q3237">
        <v>3245</v>
      </c>
      <c r="R3237">
        <v>1</v>
      </c>
      <c r="S3237" t="s">
        <v>33</v>
      </c>
    </row>
    <row r="3238" spans="1:19" x14ac:dyDescent="0.3">
      <c r="A3238">
        <v>113276</v>
      </c>
      <c r="B3238" s="1">
        <v>44615</v>
      </c>
      <c r="C3238" t="s">
        <v>65</v>
      </c>
      <c r="D3238" t="s">
        <v>18</v>
      </c>
      <c r="E3238" t="s">
        <v>19</v>
      </c>
      <c r="F3238" t="s">
        <v>86</v>
      </c>
      <c r="G3238" t="s">
        <v>60</v>
      </c>
      <c r="H3238" t="s">
        <v>22</v>
      </c>
      <c r="I3238" t="s">
        <v>37</v>
      </c>
      <c r="J3238">
        <v>0.05</v>
      </c>
      <c r="K3238">
        <v>694503.32</v>
      </c>
      <c r="L3238">
        <v>8075.62</v>
      </c>
      <c r="M3238">
        <v>0.25560858704824391</v>
      </c>
      <c r="N3238" t="s">
        <v>53</v>
      </c>
      <c r="O3238" t="s">
        <v>32</v>
      </c>
      <c r="P3238">
        <v>12404</v>
      </c>
      <c r="Q3238">
        <v>41372</v>
      </c>
      <c r="R3238">
        <v>1</v>
      </c>
      <c r="S3238" t="s">
        <v>50</v>
      </c>
    </row>
    <row r="3239" spans="1:19" x14ac:dyDescent="0.3">
      <c r="A3239">
        <v>117423</v>
      </c>
      <c r="B3239" s="1">
        <v>44693</v>
      </c>
      <c r="C3239" t="s">
        <v>91</v>
      </c>
      <c r="D3239" t="s">
        <v>40</v>
      </c>
      <c r="E3239" t="s">
        <v>35</v>
      </c>
      <c r="F3239" t="s">
        <v>28</v>
      </c>
      <c r="G3239" t="s">
        <v>60</v>
      </c>
      <c r="H3239" t="s">
        <v>22</v>
      </c>
      <c r="I3239" t="s">
        <v>31</v>
      </c>
      <c r="J3239">
        <v>0.01</v>
      </c>
      <c r="K3239">
        <v>906412.48</v>
      </c>
      <c r="L3239">
        <v>10539.68</v>
      </c>
      <c r="M3239">
        <v>6.5</v>
      </c>
      <c r="N3239" t="s">
        <v>24</v>
      </c>
      <c r="O3239" t="s">
        <v>49</v>
      </c>
      <c r="P3239">
        <v>27819</v>
      </c>
      <c r="Q3239">
        <v>83921</v>
      </c>
      <c r="R3239">
        <v>6</v>
      </c>
      <c r="S3239" t="s">
        <v>33</v>
      </c>
    </row>
    <row r="3240" spans="1:19" x14ac:dyDescent="0.3">
      <c r="A3240">
        <v>113280</v>
      </c>
      <c r="B3240" s="1">
        <v>44645</v>
      </c>
      <c r="C3240" t="s">
        <v>39</v>
      </c>
      <c r="D3240" t="s">
        <v>40</v>
      </c>
      <c r="E3240" t="s">
        <v>55</v>
      </c>
      <c r="F3240" t="s">
        <v>20</v>
      </c>
      <c r="G3240" t="s">
        <v>21</v>
      </c>
      <c r="H3240" t="s">
        <v>52</v>
      </c>
      <c r="I3240" t="s">
        <v>31</v>
      </c>
      <c r="J3240">
        <v>7.0000000000000007E-2</v>
      </c>
      <c r="K3240">
        <v>1084964.82</v>
      </c>
      <c r="L3240">
        <v>12615.87</v>
      </c>
      <c r="M3240">
        <v>2.12</v>
      </c>
      <c r="N3240" t="s">
        <v>53</v>
      </c>
      <c r="O3240" t="s">
        <v>49</v>
      </c>
      <c r="P3240">
        <v>33389</v>
      </c>
      <c r="Q3240">
        <v>100419</v>
      </c>
      <c r="R3240">
        <v>10</v>
      </c>
      <c r="S3240" t="s">
        <v>26</v>
      </c>
    </row>
    <row r="3241" spans="1:19" x14ac:dyDescent="0.3">
      <c r="A3241">
        <v>117418</v>
      </c>
      <c r="B3241" s="1">
        <v>44562</v>
      </c>
      <c r="C3241" t="s">
        <v>17</v>
      </c>
      <c r="D3241" t="s">
        <v>18</v>
      </c>
      <c r="E3241" t="s">
        <v>19</v>
      </c>
      <c r="F3241" t="s">
        <v>20</v>
      </c>
      <c r="G3241" t="s">
        <v>60</v>
      </c>
      <c r="H3241" t="s">
        <v>52</v>
      </c>
      <c r="I3241" t="s">
        <v>37</v>
      </c>
      <c r="J3241">
        <v>0.08</v>
      </c>
      <c r="K3241">
        <v>999197.02</v>
      </c>
      <c r="L3241">
        <v>11618.57</v>
      </c>
      <c r="M3241">
        <v>0.52015453727999283</v>
      </c>
      <c r="N3241" t="s">
        <v>58</v>
      </c>
      <c r="O3241" t="s">
        <v>25</v>
      </c>
      <c r="P3241">
        <v>18069</v>
      </c>
      <c r="Q3241">
        <v>59816</v>
      </c>
      <c r="R3241">
        <v>1</v>
      </c>
      <c r="S3241" t="s">
        <v>26</v>
      </c>
    </row>
    <row r="3242" spans="1:19" x14ac:dyDescent="0.3">
      <c r="A3242">
        <v>117410</v>
      </c>
      <c r="B3242" s="1">
        <v>44664</v>
      </c>
      <c r="C3242" t="s">
        <v>34</v>
      </c>
      <c r="D3242" t="s">
        <v>40</v>
      </c>
      <c r="E3242" t="s">
        <v>55</v>
      </c>
      <c r="F3242" t="s">
        <v>100</v>
      </c>
      <c r="G3242" t="s">
        <v>60</v>
      </c>
      <c r="H3242" t="s">
        <v>43</v>
      </c>
      <c r="I3242" t="s">
        <v>23</v>
      </c>
      <c r="J3242">
        <v>0.14000000000000001</v>
      </c>
      <c r="K3242">
        <v>210558.96000000002</v>
      </c>
      <c r="L3242">
        <v>2448.36</v>
      </c>
      <c r="M3242">
        <v>7.83</v>
      </c>
      <c r="N3242" t="s">
        <v>53</v>
      </c>
      <c r="O3242" t="s">
        <v>49</v>
      </c>
      <c r="P3242">
        <v>5979</v>
      </c>
      <c r="Q3242">
        <v>19231</v>
      </c>
      <c r="R3242">
        <v>4</v>
      </c>
      <c r="S3242" t="s">
        <v>45</v>
      </c>
    </row>
    <row r="3243" spans="1:19" x14ac:dyDescent="0.3">
      <c r="A3243">
        <v>117405</v>
      </c>
      <c r="B3243" s="1">
        <v>44632</v>
      </c>
      <c r="C3243" t="s">
        <v>39</v>
      </c>
      <c r="D3243" t="s">
        <v>40</v>
      </c>
      <c r="E3243" t="s">
        <v>27</v>
      </c>
      <c r="F3243" t="s">
        <v>88</v>
      </c>
      <c r="G3243" t="s">
        <v>42</v>
      </c>
      <c r="H3243" t="s">
        <v>30</v>
      </c>
      <c r="I3243" t="s">
        <v>23</v>
      </c>
      <c r="J3243">
        <v>0.14000000000000001</v>
      </c>
      <c r="K3243">
        <v>602295.84</v>
      </c>
      <c r="L3243">
        <v>7003.44</v>
      </c>
      <c r="M3243">
        <v>0.71</v>
      </c>
      <c r="N3243" t="s">
        <v>38</v>
      </c>
      <c r="O3243" t="s">
        <v>32</v>
      </c>
      <c r="P3243">
        <v>18210</v>
      </c>
      <c r="Q3243">
        <v>55460</v>
      </c>
      <c r="R3243">
        <v>4</v>
      </c>
      <c r="S3243" t="s">
        <v>26</v>
      </c>
    </row>
    <row r="3244" spans="1:19" x14ac:dyDescent="0.3">
      <c r="A3244">
        <v>113300</v>
      </c>
      <c r="B3244" s="1">
        <v>44707</v>
      </c>
      <c r="C3244" t="s">
        <v>91</v>
      </c>
      <c r="D3244" t="s">
        <v>18</v>
      </c>
      <c r="E3244" t="s">
        <v>19</v>
      </c>
      <c r="F3244" t="s">
        <v>101</v>
      </c>
      <c r="G3244" t="s">
        <v>21</v>
      </c>
      <c r="H3244" t="s">
        <v>22</v>
      </c>
      <c r="I3244" t="s">
        <v>48</v>
      </c>
      <c r="J3244">
        <v>0.1</v>
      </c>
      <c r="K3244">
        <v>837854.14</v>
      </c>
      <c r="L3244">
        <v>9742.49</v>
      </c>
      <c r="M3244">
        <v>6.55</v>
      </c>
      <c r="N3244" t="s">
        <v>53</v>
      </c>
      <c r="O3244" t="s">
        <v>49</v>
      </c>
      <c r="P3244">
        <v>25655</v>
      </c>
      <c r="Q3244">
        <v>77510</v>
      </c>
      <c r="R3244">
        <v>8</v>
      </c>
      <c r="S3244" t="s">
        <v>64</v>
      </c>
    </row>
    <row r="3245" spans="1:19" x14ac:dyDescent="0.3">
      <c r="A3245">
        <v>113301</v>
      </c>
      <c r="B3245" s="1">
        <v>44572</v>
      </c>
      <c r="C3245" t="s">
        <v>17</v>
      </c>
      <c r="D3245" t="s">
        <v>18</v>
      </c>
      <c r="E3245" t="s">
        <v>35</v>
      </c>
      <c r="F3245" t="s">
        <v>110</v>
      </c>
      <c r="G3245" t="s">
        <v>29</v>
      </c>
      <c r="H3245" t="s">
        <v>22</v>
      </c>
      <c r="I3245" t="s">
        <v>48</v>
      </c>
      <c r="J3245">
        <v>0.04</v>
      </c>
      <c r="K3245">
        <v>802657.77999999991</v>
      </c>
      <c r="L3245">
        <v>9333.23</v>
      </c>
      <c r="M3245">
        <v>4.91</v>
      </c>
      <c r="N3245" t="s">
        <v>38</v>
      </c>
      <c r="O3245" t="s">
        <v>49</v>
      </c>
      <c r="P3245">
        <v>24519</v>
      </c>
      <c r="Q3245">
        <v>74146</v>
      </c>
      <c r="R3245">
        <v>4</v>
      </c>
      <c r="S3245" t="s">
        <v>50</v>
      </c>
    </row>
    <row r="3246" spans="1:19" x14ac:dyDescent="0.3">
      <c r="A3246">
        <v>117402</v>
      </c>
      <c r="B3246" s="1">
        <v>44709</v>
      </c>
      <c r="C3246" t="s">
        <v>91</v>
      </c>
      <c r="D3246" t="s">
        <v>18</v>
      </c>
      <c r="E3246" t="s">
        <v>19</v>
      </c>
      <c r="F3246" t="s">
        <v>98</v>
      </c>
      <c r="G3246" t="s">
        <v>21</v>
      </c>
      <c r="H3246" t="s">
        <v>52</v>
      </c>
      <c r="I3246" t="s">
        <v>23</v>
      </c>
      <c r="J3246">
        <v>0.11</v>
      </c>
      <c r="K3246">
        <v>992950.84000000008</v>
      </c>
      <c r="L3246">
        <v>11545.94</v>
      </c>
      <c r="M3246">
        <v>1.86</v>
      </c>
      <c r="N3246" t="s">
        <v>38</v>
      </c>
      <c r="O3246" t="s">
        <v>25</v>
      </c>
      <c r="P3246">
        <v>30567</v>
      </c>
      <c r="Q3246">
        <v>92059</v>
      </c>
      <c r="R3246">
        <v>10</v>
      </c>
      <c r="S3246" t="s">
        <v>50</v>
      </c>
    </row>
    <row r="3247" spans="1:19" x14ac:dyDescent="0.3">
      <c r="A3247">
        <v>117401</v>
      </c>
      <c r="B3247" s="1">
        <v>44712</v>
      </c>
      <c r="C3247" t="s">
        <v>91</v>
      </c>
      <c r="D3247" t="s">
        <v>18</v>
      </c>
      <c r="E3247" t="s">
        <v>27</v>
      </c>
      <c r="F3247" t="s">
        <v>56</v>
      </c>
      <c r="G3247" t="s">
        <v>60</v>
      </c>
      <c r="H3247" t="s">
        <v>43</v>
      </c>
      <c r="I3247" t="s">
        <v>48</v>
      </c>
      <c r="J3247">
        <v>0.11</v>
      </c>
      <c r="K3247">
        <v>315003.38</v>
      </c>
      <c r="L3247">
        <v>3662.83</v>
      </c>
      <c r="M3247">
        <v>7.5</v>
      </c>
      <c r="N3247" t="s">
        <v>38</v>
      </c>
      <c r="O3247" t="s">
        <v>49</v>
      </c>
      <c r="P3247">
        <v>9123</v>
      </c>
      <c r="Q3247">
        <v>28541</v>
      </c>
      <c r="R3247">
        <v>6</v>
      </c>
      <c r="S3247" t="s">
        <v>26</v>
      </c>
    </row>
    <row r="3248" spans="1:19" x14ac:dyDescent="0.3">
      <c r="A3248">
        <v>113314</v>
      </c>
      <c r="B3248" s="1">
        <v>44682</v>
      </c>
      <c r="C3248" t="s">
        <v>91</v>
      </c>
      <c r="D3248" t="s">
        <v>18</v>
      </c>
      <c r="E3248" t="s">
        <v>27</v>
      </c>
      <c r="F3248" t="s">
        <v>41</v>
      </c>
      <c r="G3248" t="s">
        <v>29</v>
      </c>
      <c r="H3248" t="s">
        <v>52</v>
      </c>
      <c r="I3248" t="s">
        <v>31</v>
      </c>
      <c r="J3248">
        <v>0.06</v>
      </c>
      <c r="K3248">
        <v>1067611.74</v>
      </c>
      <c r="L3248">
        <v>12414.09</v>
      </c>
      <c r="M3248">
        <v>4.71</v>
      </c>
      <c r="N3248" t="s">
        <v>44</v>
      </c>
      <c r="O3248" t="s">
        <v>49</v>
      </c>
      <c r="P3248">
        <v>32865</v>
      </c>
      <c r="Q3248">
        <v>98868</v>
      </c>
      <c r="R3248">
        <v>2</v>
      </c>
      <c r="S3248" t="s">
        <v>45</v>
      </c>
    </row>
    <row r="3249" spans="1:19" x14ac:dyDescent="0.3">
      <c r="A3249">
        <v>117396</v>
      </c>
      <c r="B3249" s="1">
        <v>44602</v>
      </c>
      <c r="C3249" t="s">
        <v>65</v>
      </c>
      <c r="D3249" t="s">
        <v>40</v>
      </c>
      <c r="E3249" t="s">
        <v>27</v>
      </c>
      <c r="F3249" t="s">
        <v>111</v>
      </c>
      <c r="G3249" t="s">
        <v>42</v>
      </c>
      <c r="H3249" t="s">
        <v>22</v>
      </c>
      <c r="I3249" t="s">
        <v>37</v>
      </c>
      <c r="J3249">
        <v>0.02</v>
      </c>
      <c r="K3249">
        <v>865669.98</v>
      </c>
      <c r="L3249">
        <v>10065.93</v>
      </c>
      <c r="M3249">
        <v>0.1501477014828845</v>
      </c>
      <c r="N3249" t="s">
        <v>58</v>
      </c>
      <c r="O3249" t="s">
        <v>49</v>
      </c>
      <c r="P3249">
        <v>15581</v>
      </c>
      <c r="Q3249">
        <v>51718</v>
      </c>
      <c r="R3249">
        <v>1</v>
      </c>
      <c r="S3249" t="s">
        <v>33</v>
      </c>
    </row>
    <row r="3250" spans="1:19" x14ac:dyDescent="0.3">
      <c r="A3250">
        <v>113317</v>
      </c>
      <c r="B3250" s="1">
        <v>44681</v>
      </c>
      <c r="C3250" t="s">
        <v>34</v>
      </c>
      <c r="D3250" t="s">
        <v>40</v>
      </c>
      <c r="E3250" t="s">
        <v>55</v>
      </c>
      <c r="F3250" t="s">
        <v>36</v>
      </c>
      <c r="G3250" t="s">
        <v>29</v>
      </c>
      <c r="H3250" t="s">
        <v>52</v>
      </c>
      <c r="I3250" t="s">
        <v>37</v>
      </c>
      <c r="J3250">
        <v>0.02</v>
      </c>
      <c r="K3250">
        <v>1129616.8799999999</v>
      </c>
      <c r="L3250">
        <v>13135.08</v>
      </c>
      <c r="M3250">
        <v>0.61489058702514621</v>
      </c>
      <c r="N3250" t="s">
        <v>58</v>
      </c>
      <c r="O3250" t="s">
        <v>25</v>
      </c>
      <c r="P3250">
        <v>20387</v>
      </c>
      <c r="Q3250">
        <v>67364</v>
      </c>
      <c r="R3250">
        <v>1</v>
      </c>
      <c r="S3250" t="s">
        <v>33</v>
      </c>
    </row>
    <row r="3251" spans="1:19" x14ac:dyDescent="0.3">
      <c r="A3251">
        <v>117352</v>
      </c>
      <c r="B3251" s="1">
        <v>44694</v>
      </c>
      <c r="C3251" t="s">
        <v>91</v>
      </c>
      <c r="D3251" t="s">
        <v>18</v>
      </c>
      <c r="E3251" t="s">
        <v>19</v>
      </c>
      <c r="F3251" t="s">
        <v>76</v>
      </c>
      <c r="G3251" t="s">
        <v>21</v>
      </c>
      <c r="H3251" t="s">
        <v>22</v>
      </c>
      <c r="I3251" t="s">
        <v>23</v>
      </c>
      <c r="J3251">
        <v>0.06</v>
      </c>
      <c r="K3251">
        <v>722450.74</v>
      </c>
      <c r="L3251">
        <v>8400.59</v>
      </c>
      <c r="M3251">
        <v>2.86</v>
      </c>
      <c r="N3251" t="s">
        <v>24</v>
      </c>
      <c r="O3251" t="s">
        <v>32</v>
      </c>
      <c r="P3251">
        <v>22015</v>
      </c>
      <c r="Q3251">
        <v>66728</v>
      </c>
      <c r="R3251">
        <v>1</v>
      </c>
      <c r="S3251" t="s">
        <v>45</v>
      </c>
    </row>
    <row r="3252" spans="1:19" x14ac:dyDescent="0.3">
      <c r="A3252">
        <v>117350</v>
      </c>
      <c r="B3252" s="1">
        <v>44586</v>
      </c>
      <c r="C3252" t="s">
        <v>17</v>
      </c>
      <c r="D3252" t="s">
        <v>18</v>
      </c>
      <c r="E3252" t="s">
        <v>19</v>
      </c>
      <c r="F3252" t="s">
        <v>56</v>
      </c>
      <c r="G3252" t="s">
        <v>42</v>
      </c>
      <c r="H3252" t="s">
        <v>43</v>
      </c>
      <c r="I3252" t="s">
        <v>48</v>
      </c>
      <c r="J3252">
        <v>0.03</v>
      </c>
      <c r="K3252">
        <v>43000</v>
      </c>
      <c r="L3252">
        <v>500</v>
      </c>
      <c r="M3252">
        <v>2.29</v>
      </c>
      <c r="N3252" t="s">
        <v>24</v>
      </c>
      <c r="O3252" t="s">
        <v>49</v>
      </c>
      <c r="P3252">
        <v>1515</v>
      </c>
      <c r="Q3252">
        <v>6008</v>
      </c>
      <c r="R3252">
        <v>8</v>
      </c>
      <c r="S3252" t="s">
        <v>26</v>
      </c>
    </row>
    <row r="3253" spans="1:19" x14ac:dyDescent="0.3">
      <c r="A3253">
        <v>113322</v>
      </c>
      <c r="B3253" s="1">
        <v>44587</v>
      </c>
      <c r="C3253" t="s">
        <v>17</v>
      </c>
      <c r="D3253" t="s">
        <v>40</v>
      </c>
      <c r="E3253" t="s">
        <v>35</v>
      </c>
      <c r="F3253" t="s">
        <v>74</v>
      </c>
      <c r="G3253" t="s">
        <v>60</v>
      </c>
      <c r="H3253" t="s">
        <v>43</v>
      </c>
      <c r="I3253" t="s">
        <v>23</v>
      </c>
      <c r="J3253">
        <v>0.11</v>
      </c>
      <c r="K3253">
        <v>287842.86000000004</v>
      </c>
      <c r="L3253">
        <v>3347.01</v>
      </c>
      <c r="M3253">
        <v>7.32</v>
      </c>
      <c r="N3253" t="s">
        <v>24</v>
      </c>
      <c r="O3253" t="s">
        <v>25</v>
      </c>
      <c r="P3253">
        <v>8284</v>
      </c>
      <c r="Q3253">
        <v>26057</v>
      </c>
      <c r="R3253">
        <v>7</v>
      </c>
      <c r="S3253" t="s">
        <v>64</v>
      </c>
    </row>
    <row r="3254" spans="1:19" x14ac:dyDescent="0.3">
      <c r="A3254">
        <v>117349</v>
      </c>
      <c r="B3254" s="1">
        <v>44647</v>
      </c>
      <c r="C3254" t="s">
        <v>39</v>
      </c>
      <c r="D3254" t="s">
        <v>18</v>
      </c>
      <c r="E3254" t="s">
        <v>35</v>
      </c>
      <c r="F3254" t="s">
        <v>105</v>
      </c>
      <c r="G3254" t="s">
        <v>29</v>
      </c>
      <c r="H3254" t="s">
        <v>52</v>
      </c>
      <c r="I3254" t="s">
        <v>23</v>
      </c>
      <c r="J3254">
        <v>0.13</v>
      </c>
      <c r="K3254">
        <v>1206817.3600000001</v>
      </c>
      <c r="L3254">
        <v>14032.76</v>
      </c>
      <c r="M3254">
        <v>1.95</v>
      </c>
      <c r="N3254" t="s">
        <v>53</v>
      </c>
      <c r="O3254" t="s">
        <v>49</v>
      </c>
      <c r="P3254">
        <v>36737</v>
      </c>
      <c r="Q3254">
        <v>110334</v>
      </c>
      <c r="R3254">
        <v>2</v>
      </c>
      <c r="S3254" t="s">
        <v>50</v>
      </c>
    </row>
    <row r="3255" spans="1:19" x14ac:dyDescent="0.3">
      <c r="A3255">
        <v>117338</v>
      </c>
      <c r="B3255" s="1">
        <v>44643</v>
      </c>
      <c r="C3255" t="s">
        <v>39</v>
      </c>
      <c r="D3255" t="s">
        <v>40</v>
      </c>
      <c r="E3255" t="s">
        <v>55</v>
      </c>
      <c r="F3255" t="s">
        <v>57</v>
      </c>
      <c r="G3255" t="s">
        <v>60</v>
      </c>
      <c r="H3255" t="s">
        <v>52</v>
      </c>
      <c r="I3255" t="s">
        <v>31</v>
      </c>
      <c r="J3255">
        <v>0.08</v>
      </c>
      <c r="K3255">
        <v>1015558.52</v>
      </c>
      <c r="L3255">
        <v>11808.82</v>
      </c>
      <c r="M3255">
        <v>2.2200000000000002</v>
      </c>
      <c r="N3255" t="s">
        <v>53</v>
      </c>
      <c r="O3255" t="s">
        <v>25</v>
      </c>
      <c r="P3255">
        <v>31273</v>
      </c>
      <c r="Q3255">
        <v>94153</v>
      </c>
      <c r="R3255">
        <v>9</v>
      </c>
      <c r="S3255" t="s">
        <v>26</v>
      </c>
    </row>
    <row r="3256" spans="1:19" x14ac:dyDescent="0.3">
      <c r="A3256">
        <v>113333</v>
      </c>
      <c r="B3256" s="1">
        <v>44691</v>
      </c>
      <c r="C3256" t="s">
        <v>91</v>
      </c>
      <c r="D3256" t="s">
        <v>40</v>
      </c>
      <c r="E3256" t="s">
        <v>35</v>
      </c>
      <c r="F3256" t="s">
        <v>104</v>
      </c>
      <c r="G3256" t="s">
        <v>42</v>
      </c>
      <c r="H3256" t="s">
        <v>30</v>
      </c>
      <c r="I3256" t="s">
        <v>31</v>
      </c>
      <c r="J3256">
        <v>0.14000000000000001</v>
      </c>
      <c r="K3256">
        <v>525710.26</v>
      </c>
      <c r="L3256">
        <v>6112.91</v>
      </c>
      <c r="M3256">
        <v>6.56</v>
      </c>
      <c r="N3256" t="s">
        <v>53</v>
      </c>
      <c r="O3256" t="s">
        <v>25</v>
      </c>
      <c r="P3256">
        <v>15804</v>
      </c>
      <c r="Q3256">
        <v>48333</v>
      </c>
      <c r="R3256">
        <v>8</v>
      </c>
      <c r="S3256" t="s">
        <v>50</v>
      </c>
    </row>
    <row r="3257" spans="1:19" x14ac:dyDescent="0.3">
      <c r="A3257">
        <v>113338</v>
      </c>
      <c r="B3257" s="1">
        <v>44663</v>
      </c>
      <c r="C3257" t="s">
        <v>34</v>
      </c>
      <c r="D3257" t="s">
        <v>18</v>
      </c>
      <c r="E3257" t="s">
        <v>55</v>
      </c>
      <c r="F3257" t="s">
        <v>98</v>
      </c>
      <c r="G3257" t="s">
        <v>29</v>
      </c>
      <c r="H3257" t="s">
        <v>43</v>
      </c>
      <c r="I3257" t="s">
        <v>48</v>
      </c>
      <c r="J3257">
        <v>0.03</v>
      </c>
      <c r="K3257">
        <v>259074.13999999998</v>
      </c>
      <c r="L3257">
        <v>3012.49</v>
      </c>
      <c r="M3257">
        <v>3.66</v>
      </c>
      <c r="N3257" t="s">
        <v>44</v>
      </c>
      <c r="O3257" t="s">
        <v>32</v>
      </c>
      <c r="P3257">
        <v>7412</v>
      </c>
      <c r="Q3257">
        <v>23473</v>
      </c>
      <c r="R3257">
        <v>4</v>
      </c>
      <c r="S3257" t="s">
        <v>50</v>
      </c>
    </row>
    <row r="3258" spans="1:19" x14ac:dyDescent="0.3">
      <c r="A3258">
        <v>117324</v>
      </c>
      <c r="B3258" s="1">
        <v>44644</v>
      </c>
      <c r="C3258" t="s">
        <v>39</v>
      </c>
      <c r="D3258" t="s">
        <v>18</v>
      </c>
      <c r="E3258" t="s">
        <v>55</v>
      </c>
      <c r="F3258" t="s">
        <v>87</v>
      </c>
      <c r="G3258" t="s">
        <v>21</v>
      </c>
      <c r="H3258" t="s">
        <v>52</v>
      </c>
      <c r="I3258" t="s">
        <v>23</v>
      </c>
      <c r="J3258">
        <v>0.12</v>
      </c>
      <c r="K3258">
        <v>1028664.0599999999</v>
      </c>
      <c r="L3258">
        <v>11961.21</v>
      </c>
      <c r="M3258">
        <v>5.15</v>
      </c>
      <c r="N3258" t="s">
        <v>24</v>
      </c>
      <c r="O3258" t="s">
        <v>32</v>
      </c>
      <c r="P3258">
        <v>31667</v>
      </c>
      <c r="Q3258">
        <v>95319</v>
      </c>
      <c r="R3258">
        <v>8</v>
      </c>
      <c r="S3258" t="s">
        <v>64</v>
      </c>
    </row>
    <row r="3259" spans="1:19" x14ac:dyDescent="0.3">
      <c r="A3259">
        <v>113344</v>
      </c>
      <c r="B3259" s="1">
        <v>44627</v>
      </c>
      <c r="C3259" t="s">
        <v>39</v>
      </c>
      <c r="D3259" t="s">
        <v>40</v>
      </c>
      <c r="E3259" t="s">
        <v>27</v>
      </c>
      <c r="F3259" t="s">
        <v>87</v>
      </c>
      <c r="G3259" t="s">
        <v>60</v>
      </c>
      <c r="H3259" t="s">
        <v>30</v>
      </c>
      <c r="I3259" t="s">
        <v>31</v>
      </c>
      <c r="J3259">
        <v>0.06</v>
      </c>
      <c r="K3259">
        <v>638863.9</v>
      </c>
      <c r="L3259">
        <v>7428.65</v>
      </c>
      <c r="M3259">
        <v>6.45</v>
      </c>
      <c r="N3259" t="s">
        <v>44</v>
      </c>
      <c r="O3259" t="s">
        <v>25</v>
      </c>
      <c r="P3259">
        <v>19346</v>
      </c>
      <c r="Q3259">
        <v>58824</v>
      </c>
      <c r="R3259">
        <v>10</v>
      </c>
      <c r="S3259" t="s">
        <v>64</v>
      </c>
    </row>
    <row r="3260" spans="1:19" x14ac:dyDescent="0.3">
      <c r="A3260">
        <v>117320</v>
      </c>
      <c r="B3260" s="1">
        <v>44596</v>
      </c>
      <c r="C3260" t="s">
        <v>65</v>
      </c>
      <c r="D3260" t="s">
        <v>18</v>
      </c>
      <c r="E3260" t="s">
        <v>55</v>
      </c>
      <c r="F3260" t="s">
        <v>70</v>
      </c>
      <c r="G3260" t="s">
        <v>29</v>
      </c>
      <c r="H3260" t="s">
        <v>52</v>
      </c>
      <c r="I3260" t="s">
        <v>31</v>
      </c>
      <c r="J3260">
        <v>7.0000000000000007E-2</v>
      </c>
      <c r="K3260">
        <v>1115577.3799999999</v>
      </c>
      <c r="L3260">
        <v>12971.83</v>
      </c>
      <c r="M3260">
        <v>1.41</v>
      </c>
      <c r="N3260" t="s">
        <v>58</v>
      </c>
      <c r="O3260" t="s">
        <v>49</v>
      </c>
      <c r="P3260">
        <v>34304</v>
      </c>
      <c r="Q3260">
        <v>103129</v>
      </c>
      <c r="R3260">
        <v>8</v>
      </c>
      <c r="S3260" t="s">
        <v>64</v>
      </c>
    </row>
    <row r="3261" spans="1:19" x14ac:dyDescent="0.3">
      <c r="A3261">
        <v>113360</v>
      </c>
      <c r="B3261" s="1">
        <v>44622</v>
      </c>
      <c r="C3261" t="s">
        <v>39</v>
      </c>
      <c r="D3261" t="s">
        <v>18</v>
      </c>
      <c r="E3261" t="s">
        <v>55</v>
      </c>
      <c r="F3261" t="s">
        <v>88</v>
      </c>
      <c r="G3261" t="s">
        <v>60</v>
      </c>
      <c r="H3261" t="s">
        <v>43</v>
      </c>
      <c r="I3261" t="s">
        <v>37</v>
      </c>
      <c r="J3261">
        <v>7.0000000000000007E-2</v>
      </c>
      <c r="K3261">
        <v>43000</v>
      </c>
      <c r="L3261">
        <v>500</v>
      </c>
      <c r="M3261">
        <v>0.53445431837360091</v>
      </c>
      <c r="N3261" t="s">
        <v>44</v>
      </c>
      <c r="O3261" t="s">
        <v>32</v>
      </c>
      <c r="P3261">
        <v>706</v>
      </c>
      <c r="Q3261">
        <v>3281</v>
      </c>
      <c r="R3261">
        <v>1</v>
      </c>
      <c r="S3261" t="s">
        <v>26</v>
      </c>
    </row>
    <row r="3262" spans="1:19" x14ac:dyDescent="0.3">
      <c r="A3262">
        <v>117301</v>
      </c>
      <c r="B3262" s="1">
        <v>44682</v>
      </c>
      <c r="C3262" t="s">
        <v>91</v>
      </c>
      <c r="D3262" t="s">
        <v>18</v>
      </c>
      <c r="E3262" t="s">
        <v>55</v>
      </c>
      <c r="F3262" t="s">
        <v>72</v>
      </c>
      <c r="G3262" t="s">
        <v>42</v>
      </c>
      <c r="H3262" t="s">
        <v>30</v>
      </c>
      <c r="I3262" t="s">
        <v>37</v>
      </c>
      <c r="J3262">
        <v>0.02</v>
      </c>
      <c r="K3262">
        <v>616807.48</v>
      </c>
      <c r="L3262">
        <v>7172.18</v>
      </c>
      <c r="M3262">
        <v>0.7418011442309177</v>
      </c>
      <c r="N3262" t="s">
        <v>38</v>
      </c>
      <c r="O3262" t="s">
        <v>49</v>
      </c>
      <c r="P3262">
        <v>10963</v>
      </c>
      <c r="Q3262">
        <v>36677</v>
      </c>
      <c r="R3262">
        <v>1</v>
      </c>
      <c r="S3262" t="s">
        <v>64</v>
      </c>
    </row>
    <row r="3263" spans="1:19" x14ac:dyDescent="0.3">
      <c r="A3263">
        <v>113369</v>
      </c>
      <c r="B3263" s="1">
        <v>44667</v>
      </c>
      <c r="C3263" t="s">
        <v>34</v>
      </c>
      <c r="D3263" t="s">
        <v>40</v>
      </c>
      <c r="E3263" t="s">
        <v>19</v>
      </c>
      <c r="F3263" t="s">
        <v>102</v>
      </c>
      <c r="G3263" t="s">
        <v>42</v>
      </c>
      <c r="H3263" t="s">
        <v>30</v>
      </c>
      <c r="I3263" t="s">
        <v>31</v>
      </c>
      <c r="J3263">
        <v>0.1</v>
      </c>
      <c r="K3263">
        <v>385938.76</v>
      </c>
      <c r="L3263">
        <v>4487.66</v>
      </c>
      <c r="M3263">
        <v>1.64</v>
      </c>
      <c r="N3263" t="s">
        <v>58</v>
      </c>
      <c r="O3263" t="s">
        <v>32</v>
      </c>
      <c r="P3263">
        <v>11376</v>
      </c>
      <c r="Q3263">
        <v>35215</v>
      </c>
      <c r="R3263">
        <v>4</v>
      </c>
      <c r="S3263" t="s">
        <v>45</v>
      </c>
    </row>
    <row r="3264" spans="1:19" x14ac:dyDescent="0.3">
      <c r="A3264">
        <v>117297</v>
      </c>
      <c r="B3264" s="1">
        <v>44700</v>
      </c>
      <c r="C3264" t="s">
        <v>91</v>
      </c>
      <c r="D3264" t="s">
        <v>18</v>
      </c>
      <c r="E3264" t="s">
        <v>27</v>
      </c>
      <c r="F3264" t="s">
        <v>66</v>
      </c>
      <c r="G3264" t="s">
        <v>21</v>
      </c>
      <c r="H3264" t="s">
        <v>52</v>
      </c>
      <c r="I3264" t="s">
        <v>37</v>
      </c>
      <c r="J3264">
        <v>0.14000000000000001</v>
      </c>
      <c r="K3264">
        <v>1113120.3600000001</v>
      </c>
      <c r="L3264">
        <v>12943.26</v>
      </c>
      <c r="M3264">
        <v>1.3638416218028675</v>
      </c>
      <c r="N3264" t="s">
        <v>24</v>
      </c>
      <c r="O3264" t="s">
        <v>49</v>
      </c>
      <c r="P3264">
        <v>20107</v>
      </c>
      <c r="Q3264">
        <v>66454</v>
      </c>
      <c r="R3264">
        <v>1</v>
      </c>
      <c r="S3264" t="s">
        <v>64</v>
      </c>
    </row>
    <row r="3265" spans="1:19" x14ac:dyDescent="0.3">
      <c r="A3265">
        <v>113388</v>
      </c>
      <c r="B3265" s="1">
        <v>44595</v>
      </c>
      <c r="C3265" t="s">
        <v>65</v>
      </c>
      <c r="D3265" t="s">
        <v>40</v>
      </c>
      <c r="E3265" t="s">
        <v>35</v>
      </c>
      <c r="F3265" t="s">
        <v>72</v>
      </c>
      <c r="G3265" t="s">
        <v>42</v>
      </c>
      <c r="H3265" t="s">
        <v>52</v>
      </c>
      <c r="I3265" t="s">
        <v>23</v>
      </c>
      <c r="J3265">
        <v>0.08</v>
      </c>
      <c r="K3265">
        <v>996277.32000000007</v>
      </c>
      <c r="L3265">
        <v>11584.62</v>
      </c>
      <c r="M3265">
        <v>7.99</v>
      </c>
      <c r="N3265" t="s">
        <v>53</v>
      </c>
      <c r="O3265" t="s">
        <v>49</v>
      </c>
      <c r="P3265">
        <v>30673</v>
      </c>
      <c r="Q3265">
        <v>92375</v>
      </c>
      <c r="R3265">
        <v>5</v>
      </c>
      <c r="S3265" t="s">
        <v>64</v>
      </c>
    </row>
    <row r="3266" spans="1:19" x14ac:dyDescent="0.3">
      <c r="A3266">
        <v>113400</v>
      </c>
      <c r="B3266" s="1">
        <v>44656</v>
      </c>
      <c r="C3266" t="s">
        <v>34</v>
      </c>
      <c r="D3266" t="s">
        <v>40</v>
      </c>
      <c r="E3266" t="s">
        <v>27</v>
      </c>
      <c r="F3266" t="s">
        <v>72</v>
      </c>
      <c r="G3266" t="s">
        <v>29</v>
      </c>
      <c r="H3266" t="s">
        <v>22</v>
      </c>
      <c r="I3266" t="s">
        <v>31</v>
      </c>
      <c r="J3266">
        <v>0.01</v>
      </c>
      <c r="K3266">
        <v>962826.76</v>
      </c>
      <c r="L3266">
        <v>11195.66</v>
      </c>
      <c r="M3266">
        <v>2.86</v>
      </c>
      <c r="N3266" t="s">
        <v>58</v>
      </c>
      <c r="O3266" t="s">
        <v>25</v>
      </c>
      <c r="P3266">
        <v>29613</v>
      </c>
      <c r="Q3266">
        <v>89233</v>
      </c>
      <c r="R3266">
        <v>7</v>
      </c>
      <c r="S3266" t="s">
        <v>64</v>
      </c>
    </row>
    <row r="3267" spans="1:19" x14ac:dyDescent="0.3">
      <c r="A3267">
        <v>113407</v>
      </c>
      <c r="B3267" s="1">
        <v>44625</v>
      </c>
      <c r="C3267" t="s">
        <v>39</v>
      </c>
      <c r="D3267" t="s">
        <v>40</v>
      </c>
      <c r="E3267" t="s">
        <v>19</v>
      </c>
      <c r="F3267" t="s">
        <v>107</v>
      </c>
      <c r="G3267" t="s">
        <v>29</v>
      </c>
      <c r="H3267" t="s">
        <v>43</v>
      </c>
      <c r="I3267" t="s">
        <v>37</v>
      </c>
      <c r="J3267">
        <v>0.11</v>
      </c>
      <c r="K3267">
        <v>350790.56</v>
      </c>
      <c r="L3267">
        <v>4078.96</v>
      </c>
      <c r="M3267">
        <v>0.1000984676552563</v>
      </c>
      <c r="N3267" t="s">
        <v>38</v>
      </c>
      <c r="O3267" t="s">
        <v>49</v>
      </c>
      <c r="P3267">
        <v>6024</v>
      </c>
      <c r="Q3267">
        <v>20596</v>
      </c>
      <c r="R3267">
        <v>1</v>
      </c>
      <c r="S3267" t="s">
        <v>26</v>
      </c>
    </row>
    <row r="3268" spans="1:19" x14ac:dyDescent="0.3">
      <c r="A3268">
        <v>117287</v>
      </c>
      <c r="B3268" s="1">
        <v>44612</v>
      </c>
      <c r="C3268" t="s">
        <v>65</v>
      </c>
      <c r="D3268" t="s">
        <v>18</v>
      </c>
      <c r="E3268" t="s">
        <v>35</v>
      </c>
      <c r="F3268" t="s">
        <v>68</v>
      </c>
      <c r="G3268" t="s">
        <v>42</v>
      </c>
      <c r="H3268" t="s">
        <v>22</v>
      </c>
      <c r="I3268" t="s">
        <v>48</v>
      </c>
      <c r="J3268">
        <v>7.0000000000000007E-2</v>
      </c>
      <c r="K3268">
        <v>754900.26</v>
      </c>
      <c r="L3268">
        <v>8777.91</v>
      </c>
      <c r="M3268">
        <v>6.37</v>
      </c>
      <c r="N3268" t="s">
        <v>24</v>
      </c>
      <c r="O3268" t="s">
        <v>49</v>
      </c>
      <c r="P3268">
        <v>23033</v>
      </c>
      <c r="Q3268">
        <v>69745</v>
      </c>
      <c r="R3268">
        <v>8</v>
      </c>
      <c r="S3268" t="s">
        <v>45</v>
      </c>
    </row>
    <row r="3269" spans="1:19" x14ac:dyDescent="0.3">
      <c r="A3269">
        <v>113412</v>
      </c>
      <c r="B3269" s="1">
        <v>44575</v>
      </c>
      <c r="C3269" t="s">
        <v>17</v>
      </c>
      <c r="D3269" t="s">
        <v>61</v>
      </c>
      <c r="E3269" t="s">
        <v>62</v>
      </c>
      <c r="F3269" t="s">
        <v>82</v>
      </c>
      <c r="G3269" t="s">
        <v>21</v>
      </c>
      <c r="H3269" t="s">
        <v>22</v>
      </c>
      <c r="I3269" t="s">
        <v>37</v>
      </c>
      <c r="J3269">
        <v>0.04</v>
      </c>
      <c r="K3269">
        <v>926403.17999999993</v>
      </c>
      <c r="L3269">
        <v>10772.13</v>
      </c>
      <c r="M3269">
        <v>1.2780429352412197</v>
      </c>
      <c r="N3269" t="s">
        <v>58</v>
      </c>
      <c r="O3269" t="s">
        <v>49</v>
      </c>
      <c r="P3269">
        <v>16710</v>
      </c>
      <c r="Q3269">
        <v>55394</v>
      </c>
      <c r="R3269">
        <v>1</v>
      </c>
      <c r="S3269" t="s">
        <v>26</v>
      </c>
    </row>
    <row r="3270" spans="1:19" x14ac:dyDescent="0.3">
      <c r="A3270">
        <v>113417</v>
      </c>
      <c r="B3270" s="1">
        <v>44691</v>
      </c>
      <c r="C3270" t="s">
        <v>91</v>
      </c>
      <c r="D3270" t="s">
        <v>40</v>
      </c>
      <c r="E3270" t="s">
        <v>19</v>
      </c>
      <c r="F3270" t="s">
        <v>36</v>
      </c>
      <c r="G3270" t="s">
        <v>29</v>
      </c>
      <c r="H3270" t="s">
        <v>43</v>
      </c>
      <c r="I3270" t="s">
        <v>37</v>
      </c>
      <c r="J3270">
        <v>0.02</v>
      </c>
      <c r="K3270">
        <v>43000</v>
      </c>
      <c r="L3270">
        <v>500</v>
      </c>
      <c r="M3270">
        <v>0.4432932139018495</v>
      </c>
      <c r="N3270" t="s">
        <v>44</v>
      </c>
      <c r="O3270" t="s">
        <v>25</v>
      </c>
      <c r="P3270">
        <v>749</v>
      </c>
      <c r="Q3270">
        <v>3421</v>
      </c>
      <c r="R3270">
        <v>1</v>
      </c>
      <c r="S3270" t="s">
        <v>33</v>
      </c>
    </row>
    <row r="3271" spans="1:19" x14ac:dyDescent="0.3">
      <c r="A3271">
        <v>113419</v>
      </c>
      <c r="B3271" s="1">
        <v>44651</v>
      </c>
      <c r="C3271" t="s">
        <v>39</v>
      </c>
      <c r="D3271" t="s">
        <v>40</v>
      </c>
      <c r="E3271" t="s">
        <v>35</v>
      </c>
      <c r="F3271" t="s">
        <v>74</v>
      </c>
      <c r="G3271" t="s">
        <v>60</v>
      </c>
      <c r="H3271" t="s">
        <v>30</v>
      </c>
      <c r="I3271" t="s">
        <v>31</v>
      </c>
      <c r="J3271">
        <v>0.05</v>
      </c>
      <c r="K3271">
        <v>441074.22000000003</v>
      </c>
      <c r="L3271">
        <v>5128.7700000000004</v>
      </c>
      <c r="M3271">
        <v>3.7</v>
      </c>
      <c r="N3271" t="s">
        <v>44</v>
      </c>
      <c r="O3271" t="s">
        <v>49</v>
      </c>
      <c r="P3271">
        <v>13132</v>
      </c>
      <c r="Q3271">
        <v>40417</v>
      </c>
      <c r="R3271">
        <v>7</v>
      </c>
      <c r="S3271" t="s">
        <v>64</v>
      </c>
    </row>
    <row r="3272" spans="1:19" x14ac:dyDescent="0.3">
      <c r="A3272">
        <v>117274</v>
      </c>
      <c r="B3272" s="1">
        <v>44656</v>
      </c>
      <c r="C3272" t="s">
        <v>34</v>
      </c>
      <c r="D3272" t="s">
        <v>18</v>
      </c>
      <c r="E3272" t="s">
        <v>19</v>
      </c>
      <c r="F3272" t="s">
        <v>75</v>
      </c>
      <c r="G3272" t="s">
        <v>60</v>
      </c>
      <c r="H3272" t="s">
        <v>43</v>
      </c>
      <c r="I3272" t="s">
        <v>23</v>
      </c>
      <c r="J3272">
        <v>0.12</v>
      </c>
      <c r="K3272">
        <v>318077.02</v>
      </c>
      <c r="L3272">
        <v>3698.57</v>
      </c>
      <c r="M3272">
        <v>5</v>
      </c>
      <c r="N3272" t="s">
        <v>24</v>
      </c>
      <c r="O3272" t="s">
        <v>25</v>
      </c>
      <c r="P3272">
        <v>9223</v>
      </c>
      <c r="Q3272">
        <v>28840</v>
      </c>
      <c r="R3272">
        <v>9</v>
      </c>
      <c r="S3272" t="s">
        <v>45</v>
      </c>
    </row>
    <row r="3273" spans="1:19" x14ac:dyDescent="0.3">
      <c r="A3273">
        <v>117270</v>
      </c>
      <c r="B3273" s="1">
        <v>44660</v>
      </c>
      <c r="C3273" t="s">
        <v>34</v>
      </c>
      <c r="D3273" t="s">
        <v>40</v>
      </c>
      <c r="E3273" t="s">
        <v>55</v>
      </c>
      <c r="F3273" t="s">
        <v>57</v>
      </c>
      <c r="G3273" t="s">
        <v>29</v>
      </c>
      <c r="H3273" t="s">
        <v>52</v>
      </c>
      <c r="I3273" t="s">
        <v>37</v>
      </c>
      <c r="J3273">
        <v>0.13</v>
      </c>
      <c r="K3273">
        <v>1290000</v>
      </c>
      <c r="L3273">
        <v>15000</v>
      </c>
      <c r="M3273">
        <v>0.15729759202968849</v>
      </c>
      <c r="N3273" t="s">
        <v>44</v>
      </c>
      <c r="O3273" t="s">
        <v>49</v>
      </c>
      <c r="P3273">
        <v>22761</v>
      </c>
      <c r="Q3273">
        <v>75097</v>
      </c>
      <c r="R3273">
        <v>1</v>
      </c>
      <c r="S3273" t="s">
        <v>26</v>
      </c>
    </row>
    <row r="3274" spans="1:19" x14ac:dyDescent="0.3">
      <c r="A3274">
        <v>117261</v>
      </c>
      <c r="B3274" s="1">
        <v>44688</v>
      </c>
      <c r="C3274" t="s">
        <v>91</v>
      </c>
      <c r="D3274" t="s">
        <v>18</v>
      </c>
      <c r="E3274" t="s">
        <v>27</v>
      </c>
      <c r="F3274" t="s">
        <v>73</v>
      </c>
      <c r="G3274" t="s">
        <v>29</v>
      </c>
      <c r="H3274" t="s">
        <v>22</v>
      </c>
      <c r="I3274" t="s">
        <v>23</v>
      </c>
      <c r="J3274">
        <v>0.09</v>
      </c>
      <c r="K3274">
        <v>966652.03999999992</v>
      </c>
      <c r="L3274">
        <v>11240.14</v>
      </c>
      <c r="M3274">
        <v>2.02</v>
      </c>
      <c r="N3274" t="s">
        <v>58</v>
      </c>
      <c r="O3274" t="s">
        <v>49</v>
      </c>
      <c r="P3274">
        <v>29737</v>
      </c>
      <c r="Q3274">
        <v>89600</v>
      </c>
      <c r="R3274">
        <v>6</v>
      </c>
      <c r="S3274" t="s">
        <v>33</v>
      </c>
    </row>
    <row r="3275" spans="1:19" x14ac:dyDescent="0.3">
      <c r="A3275">
        <v>113425</v>
      </c>
      <c r="B3275" s="1">
        <v>44632</v>
      </c>
      <c r="C3275" t="s">
        <v>39</v>
      </c>
      <c r="D3275" t="s">
        <v>40</v>
      </c>
      <c r="E3275" t="s">
        <v>19</v>
      </c>
      <c r="F3275" t="s">
        <v>56</v>
      </c>
      <c r="G3275" t="s">
        <v>42</v>
      </c>
      <c r="H3275" t="s">
        <v>30</v>
      </c>
      <c r="I3275" t="s">
        <v>23</v>
      </c>
      <c r="J3275">
        <v>7.0000000000000007E-2</v>
      </c>
      <c r="K3275">
        <v>410937.24</v>
      </c>
      <c r="L3275">
        <v>4778.34</v>
      </c>
      <c r="M3275">
        <v>2.65</v>
      </c>
      <c r="N3275" t="s">
        <v>53</v>
      </c>
      <c r="O3275" t="s">
        <v>25</v>
      </c>
      <c r="P3275">
        <v>12168</v>
      </c>
      <c r="Q3275">
        <v>37563</v>
      </c>
      <c r="R3275">
        <v>7</v>
      </c>
      <c r="S3275" t="s">
        <v>26</v>
      </c>
    </row>
    <row r="3276" spans="1:19" x14ac:dyDescent="0.3">
      <c r="A3276">
        <v>113439</v>
      </c>
      <c r="B3276" s="1">
        <v>44563</v>
      </c>
      <c r="C3276" t="s">
        <v>17</v>
      </c>
      <c r="D3276" t="s">
        <v>18</v>
      </c>
      <c r="E3276" t="s">
        <v>35</v>
      </c>
      <c r="F3276" t="s">
        <v>28</v>
      </c>
      <c r="G3276" t="s">
        <v>42</v>
      </c>
      <c r="H3276" t="s">
        <v>22</v>
      </c>
      <c r="I3276" t="s">
        <v>37</v>
      </c>
      <c r="J3276">
        <v>0.13</v>
      </c>
      <c r="K3276">
        <v>886341.79999999993</v>
      </c>
      <c r="L3276">
        <v>10306.299999999999</v>
      </c>
      <c r="M3276">
        <v>0.24845869650143981</v>
      </c>
      <c r="N3276" t="s">
        <v>53</v>
      </c>
      <c r="O3276" t="s">
        <v>32</v>
      </c>
      <c r="P3276">
        <v>15964</v>
      </c>
      <c r="Q3276">
        <v>52965</v>
      </c>
      <c r="R3276">
        <v>1</v>
      </c>
      <c r="S3276" t="s">
        <v>33</v>
      </c>
    </row>
    <row r="3277" spans="1:19" x14ac:dyDescent="0.3">
      <c r="A3277">
        <v>113440</v>
      </c>
      <c r="B3277" s="1">
        <v>44670</v>
      </c>
      <c r="C3277" t="s">
        <v>34</v>
      </c>
      <c r="D3277" t="s">
        <v>18</v>
      </c>
      <c r="E3277" t="s">
        <v>35</v>
      </c>
      <c r="F3277" t="s">
        <v>107</v>
      </c>
      <c r="G3277" t="s">
        <v>29</v>
      </c>
      <c r="H3277" t="s">
        <v>52</v>
      </c>
      <c r="I3277" t="s">
        <v>23</v>
      </c>
      <c r="J3277">
        <v>0.11</v>
      </c>
      <c r="K3277">
        <v>1127213.18</v>
      </c>
      <c r="L3277">
        <v>13107.13</v>
      </c>
      <c r="M3277">
        <v>0.64</v>
      </c>
      <c r="N3277" t="s">
        <v>38</v>
      </c>
      <c r="O3277" t="s">
        <v>32</v>
      </c>
      <c r="P3277">
        <v>34642</v>
      </c>
      <c r="Q3277">
        <v>104130</v>
      </c>
      <c r="R3277">
        <v>7</v>
      </c>
      <c r="S3277" t="s">
        <v>26</v>
      </c>
    </row>
    <row r="3278" spans="1:19" x14ac:dyDescent="0.3">
      <c r="A3278">
        <v>113443</v>
      </c>
      <c r="B3278" s="1">
        <v>44669</v>
      </c>
      <c r="C3278" t="s">
        <v>34</v>
      </c>
      <c r="D3278" t="s">
        <v>18</v>
      </c>
      <c r="E3278" t="s">
        <v>19</v>
      </c>
      <c r="F3278" t="s">
        <v>78</v>
      </c>
      <c r="G3278" t="s">
        <v>60</v>
      </c>
      <c r="H3278" t="s">
        <v>52</v>
      </c>
      <c r="I3278" t="s">
        <v>23</v>
      </c>
      <c r="J3278">
        <v>0.04</v>
      </c>
      <c r="K3278">
        <v>1053268.6599999999</v>
      </c>
      <c r="L3278">
        <v>12247.31</v>
      </c>
      <c r="M3278">
        <v>0.31</v>
      </c>
      <c r="N3278" t="s">
        <v>24</v>
      </c>
      <c r="O3278" t="s">
        <v>49</v>
      </c>
      <c r="P3278">
        <v>32425</v>
      </c>
      <c r="Q3278">
        <v>97563</v>
      </c>
      <c r="R3278">
        <v>10</v>
      </c>
      <c r="S3278" t="s">
        <v>33</v>
      </c>
    </row>
    <row r="3279" spans="1:19" x14ac:dyDescent="0.3">
      <c r="A3279">
        <v>117251</v>
      </c>
      <c r="B3279" s="1">
        <v>44574</v>
      </c>
      <c r="C3279" t="s">
        <v>17</v>
      </c>
      <c r="D3279" t="s">
        <v>40</v>
      </c>
      <c r="E3279" t="s">
        <v>35</v>
      </c>
      <c r="F3279" t="s">
        <v>104</v>
      </c>
      <c r="G3279" t="s">
        <v>42</v>
      </c>
      <c r="H3279" t="s">
        <v>52</v>
      </c>
      <c r="I3279" t="s">
        <v>37</v>
      </c>
      <c r="J3279">
        <v>0.05</v>
      </c>
      <c r="K3279">
        <v>1066853.22</v>
      </c>
      <c r="L3279">
        <v>12405.27</v>
      </c>
      <c r="M3279">
        <v>0.19840946267381171</v>
      </c>
      <c r="N3279" t="s">
        <v>44</v>
      </c>
      <c r="O3279" t="s">
        <v>49</v>
      </c>
      <c r="P3279">
        <v>19288</v>
      </c>
      <c r="Q3279">
        <v>63787</v>
      </c>
      <c r="R3279">
        <v>1</v>
      </c>
      <c r="S3279" t="s">
        <v>50</v>
      </c>
    </row>
    <row r="3280" spans="1:19" x14ac:dyDescent="0.3">
      <c r="A3280">
        <v>117248</v>
      </c>
      <c r="B3280" s="1">
        <v>44691</v>
      </c>
      <c r="C3280" t="s">
        <v>91</v>
      </c>
      <c r="D3280" t="s">
        <v>40</v>
      </c>
      <c r="E3280" t="s">
        <v>19</v>
      </c>
      <c r="F3280" t="s">
        <v>110</v>
      </c>
      <c r="G3280" t="s">
        <v>60</v>
      </c>
      <c r="H3280" t="s">
        <v>52</v>
      </c>
      <c r="I3280" t="s">
        <v>48</v>
      </c>
      <c r="J3280">
        <v>0.11</v>
      </c>
      <c r="K3280">
        <v>1172117.22</v>
      </c>
      <c r="L3280">
        <v>13629.27</v>
      </c>
      <c r="M3280">
        <v>3.14</v>
      </c>
      <c r="N3280" t="s">
        <v>24</v>
      </c>
      <c r="O3280" t="s">
        <v>49</v>
      </c>
      <c r="P3280">
        <v>35880</v>
      </c>
      <c r="Q3280">
        <v>107799</v>
      </c>
      <c r="R3280">
        <v>7</v>
      </c>
      <c r="S3280" t="s">
        <v>50</v>
      </c>
    </row>
    <row r="3281" spans="1:19" x14ac:dyDescent="0.3">
      <c r="A3281">
        <v>113449</v>
      </c>
      <c r="B3281" s="1">
        <v>44624</v>
      </c>
      <c r="C3281" t="s">
        <v>39</v>
      </c>
      <c r="D3281" t="s">
        <v>61</v>
      </c>
      <c r="E3281" t="s">
        <v>62</v>
      </c>
      <c r="F3281" t="s">
        <v>75</v>
      </c>
      <c r="G3281" t="s">
        <v>60</v>
      </c>
      <c r="H3281" t="s">
        <v>22</v>
      </c>
      <c r="I3281" t="s">
        <v>31</v>
      </c>
      <c r="J3281">
        <v>0.02</v>
      </c>
      <c r="K3281">
        <v>670984.9</v>
      </c>
      <c r="L3281">
        <v>7802.15</v>
      </c>
      <c r="M3281">
        <v>1.43</v>
      </c>
      <c r="N3281" t="s">
        <v>58</v>
      </c>
      <c r="O3281" t="s">
        <v>32</v>
      </c>
      <c r="P3281">
        <v>20375</v>
      </c>
      <c r="Q3281">
        <v>61870</v>
      </c>
      <c r="R3281">
        <v>10</v>
      </c>
      <c r="S3281" t="s">
        <v>45</v>
      </c>
    </row>
    <row r="3282" spans="1:19" x14ac:dyDescent="0.3">
      <c r="A3282">
        <v>113453</v>
      </c>
      <c r="B3282" s="1">
        <v>44677</v>
      </c>
      <c r="C3282" t="s">
        <v>34</v>
      </c>
      <c r="D3282" t="s">
        <v>40</v>
      </c>
      <c r="E3282" t="s">
        <v>55</v>
      </c>
      <c r="F3282" t="s">
        <v>73</v>
      </c>
      <c r="G3282" t="s">
        <v>29</v>
      </c>
      <c r="H3282" t="s">
        <v>22</v>
      </c>
      <c r="I3282" t="s">
        <v>31</v>
      </c>
      <c r="J3282">
        <v>0.12</v>
      </c>
      <c r="K3282">
        <v>812326.76</v>
      </c>
      <c r="L3282">
        <v>9445.66</v>
      </c>
      <c r="M3282">
        <v>2.2799999999999998</v>
      </c>
      <c r="N3282" t="s">
        <v>44</v>
      </c>
      <c r="O3282" t="s">
        <v>32</v>
      </c>
      <c r="P3282">
        <v>24826</v>
      </c>
      <c r="Q3282">
        <v>75057</v>
      </c>
      <c r="R3282">
        <v>1</v>
      </c>
      <c r="S3282" t="s">
        <v>33</v>
      </c>
    </row>
    <row r="3283" spans="1:19" x14ac:dyDescent="0.3">
      <c r="A3283">
        <v>117215</v>
      </c>
      <c r="B3283" s="1">
        <v>44606</v>
      </c>
      <c r="C3283" t="s">
        <v>65</v>
      </c>
      <c r="D3283" t="s">
        <v>40</v>
      </c>
      <c r="E3283" t="s">
        <v>19</v>
      </c>
      <c r="F3283" t="s">
        <v>85</v>
      </c>
      <c r="G3283" t="s">
        <v>29</v>
      </c>
      <c r="H3283" t="s">
        <v>52</v>
      </c>
      <c r="I3283" t="s">
        <v>48</v>
      </c>
      <c r="J3283">
        <v>0.06</v>
      </c>
      <c r="K3283">
        <v>1138638.28</v>
      </c>
      <c r="L3283">
        <v>13239.98</v>
      </c>
      <c r="M3283">
        <v>0.72</v>
      </c>
      <c r="N3283" t="s">
        <v>58</v>
      </c>
      <c r="O3283" t="s">
        <v>25</v>
      </c>
      <c r="P3283">
        <v>34965</v>
      </c>
      <c r="Q3283">
        <v>105087</v>
      </c>
      <c r="R3283">
        <v>1</v>
      </c>
      <c r="S3283" t="s">
        <v>45</v>
      </c>
    </row>
    <row r="3284" spans="1:19" x14ac:dyDescent="0.3">
      <c r="A3284">
        <v>117197</v>
      </c>
      <c r="B3284" s="1">
        <v>44567</v>
      </c>
      <c r="C3284" t="s">
        <v>17</v>
      </c>
      <c r="D3284" t="s">
        <v>18</v>
      </c>
      <c r="E3284" t="s">
        <v>27</v>
      </c>
      <c r="F3284" t="s">
        <v>111</v>
      </c>
      <c r="G3284" t="s">
        <v>60</v>
      </c>
      <c r="H3284" t="s">
        <v>30</v>
      </c>
      <c r="I3284" t="s">
        <v>23</v>
      </c>
      <c r="J3284">
        <v>0.14000000000000001</v>
      </c>
      <c r="K3284">
        <v>396979.44</v>
      </c>
      <c r="L3284">
        <v>4616.04</v>
      </c>
      <c r="M3284">
        <v>7.51</v>
      </c>
      <c r="N3284" t="s">
        <v>58</v>
      </c>
      <c r="O3284" t="s">
        <v>25</v>
      </c>
      <c r="P3284">
        <v>11727</v>
      </c>
      <c r="Q3284">
        <v>36256</v>
      </c>
      <c r="R3284">
        <v>7</v>
      </c>
      <c r="S3284" t="s">
        <v>33</v>
      </c>
    </row>
    <row r="3285" spans="1:19" x14ac:dyDescent="0.3">
      <c r="A3285">
        <v>113461</v>
      </c>
      <c r="B3285" s="1">
        <v>44593</v>
      </c>
      <c r="C3285" t="s">
        <v>65</v>
      </c>
      <c r="D3285" t="s">
        <v>40</v>
      </c>
      <c r="E3285" t="s">
        <v>55</v>
      </c>
      <c r="F3285" t="s">
        <v>57</v>
      </c>
      <c r="G3285" t="s">
        <v>42</v>
      </c>
      <c r="H3285" t="s">
        <v>52</v>
      </c>
      <c r="I3285" t="s">
        <v>23</v>
      </c>
      <c r="J3285">
        <v>0.03</v>
      </c>
      <c r="K3285">
        <v>1149863.8600000001</v>
      </c>
      <c r="L3285">
        <v>13370.51</v>
      </c>
      <c r="M3285">
        <v>5.14</v>
      </c>
      <c r="N3285" t="s">
        <v>24</v>
      </c>
      <c r="O3285" t="s">
        <v>32</v>
      </c>
      <c r="P3285">
        <v>35278</v>
      </c>
      <c r="Q3285">
        <v>106014</v>
      </c>
      <c r="R3285">
        <v>1</v>
      </c>
      <c r="S3285" t="s">
        <v>26</v>
      </c>
    </row>
    <row r="3286" spans="1:19" x14ac:dyDescent="0.3">
      <c r="A3286">
        <v>113467</v>
      </c>
      <c r="B3286" s="1">
        <v>44689</v>
      </c>
      <c r="C3286" t="s">
        <v>91</v>
      </c>
      <c r="D3286" t="s">
        <v>40</v>
      </c>
      <c r="E3286" t="s">
        <v>55</v>
      </c>
      <c r="F3286" t="s">
        <v>20</v>
      </c>
      <c r="G3286" t="s">
        <v>60</v>
      </c>
      <c r="H3286" t="s">
        <v>30</v>
      </c>
      <c r="I3286" t="s">
        <v>31</v>
      </c>
      <c r="J3286">
        <v>0.12</v>
      </c>
      <c r="K3286">
        <v>536853.27999999991</v>
      </c>
      <c r="L3286">
        <v>6242.48</v>
      </c>
      <c r="M3286">
        <v>7.38</v>
      </c>
      <c r="N3286" t="s">
        <v>44</v>
      </c>
      <c r="O3286" t="s">
        <v>49</v>
      </c>
      <c r="P3286">
        <v>16149</v>
      </c>
      <c r="Q3286">
        <v>49352</v>
      </c>
      <c r="R3286">
        <v>5</v>
      </c>
      <c r="S3286" t="s">
        <v>26</v>
      </c>
    </row>
    <row r="3287" spans="1:19" x14ac:dyDescent="0.3">
      <c r="A3287">
        <v>117194</v>
      </c>
      <c r="B3287" s="1">
        <v>44706</v>
      </c>
      <c r="C3287" t="s">
        <v>91</v>
      </c>
      <c r="D3287" t="s">
        <v>18</v>
      </c>
      <c r="E3287" t="s">
        <v>27</v>
      </c>
      <c r="F3287" t="s">
        <v>89</v>
      </c>
      <c r="G3287" t="s">
        <v>42</v>
      </c>
      <c r="H3287" t="s">
        <v>22</v>
      </c>
      <c r="I3287" t="s">
        <v>48</v>
      </c>
      <c r="J3287">
        <v>0.06</v>
      </c>
      <c r="K3287">
        <v>717605.5</v>
      </c>
      <c r="L3287">
        <v>8344.25</v>
      </c>
      <c r="M3287">
        <v>4.6399999999999997</v>
      </c>
      <c r="N3287" t="s">
        <v>44</v>
      </c>
      <c r="O3287" t="s">
        <v>32</v>
      </c>
      <c r="P3287">
        <v>21861</v>
      </c>
      <c r="Q3287">
        <v>66273</v>
      </c>
      <c r="R3287">
        <v>10</v>
      </c>
      <c r="S3287" t="s">
        <v>50</v>
      </c>
    </row>
    <row r="3288" spans="1:19" x14ac:dyDescent="0.3">
      <c r="A3288">
        <v>117192</v>
      </c>
      <c r="B3288" s="1">
        <v>44585</v>
      </c>
      <c r="C3288" t="s">
        <v>17</v>
      </c>
      <c r="D3288" t="s">
        <v>40</v>
      </c>
      <c r="E3288" t="s">
        <v>55</v>
      </c>
      <c r="F3288" t="s">
        <v>72</v>
      </c>
      <c r="G3288" t="s">
        <v>42</v>
      </c>
      <c r="H3288" t="s">
        <v>30</v>
      </c>
      <c r="I3288" t="s">
        <v>23</v>
      </c>
      <c r="J3288">
        <v>0.04</v>
      </c>
      <c r="K3288">
        <v>395071.95999999996</v>
      </c>
      <c r="L3288">
        <v>4593.8599999999997</v>
      </c>
      <c r="M3288">
        <v>4.42</v>
      </c>
      <c r="N3288" t="s">
        <v>44</v>
      </c>
      <c r="O3288" t="s">
        <v>49</v>
      </c>
      <c r="P3288">
        <v>11665</v>
      </c>
      <c r="Q3288">
        <v>36073</v>
      </c>
      <c r="R3288">
        <v>6</v>
      </c>
      <c r="S3288" t="s">
        <v>64</v>
      </c>
    </row>
    <row r="3289" spans="1:19" x14ac:dyDescent="0.3">
      <c r="A3289">
        <v>117190</v>
      </c>
      <c r="B3289" s="1">
        <v>44619</v>
      </c>
      <c r="C3289" t="s">
        <v>65</v>
      </c>
      <c r="D3289" t="s">
        <v>18</v>
      </c>
      <c r="E3289" t="s">
        <v>27</v>
      </c>
      <c r="F3289" t="s">
        <v>47</v>
      </c>
      <c r="G3289" t="s">
        <v>42</v>
      </c>
      <c r="H3289" t="s">
        <v>30</v>
      </c>
      <c r="I3289" t="s">
        <v>23</v>
      </c>
      <c r="J3289">
        <v>0.12</v>
      </c>
      <c r="K3289">
        <v>555179.88</v>
      </c>
      <c r="L3289">
        <v>6455.58</v>
      </c>
      <c r="M3289">
        <v>6.61</v>
      </c>
      <c r="N3289" t="s">
        <v>24</v>
      </c>
      <c r="O3289" t="s">
        <v>32</v>
      </c>
      <c r="P3289">
        <v>16724</v>
      </c>
      <c r="Q3289">
        <v>51057</v>
      </c>
      <c r="R3289">
        <v>1</v>
      </c>
      <c r="S3289" t="s">
        <v>50</v>
      </c>
    </row>
    <row r="3290" spans="1:19" x14ac:dyDescent="0.3">
      <c r="A3290">
        <v>113498</v>
      </c>
      <c r="B3290" s="1">
        <v>44630</v>
      </c>
      <c r="C3290" t="s">
        <v>39</v>
      </c>
      <c r="D3290" t="s">
        <v>18</v>
      </c>
      <c r="E3290" t="s">
        <v>35</v>
      </c>
      <c r="F3290" t="s">
        <v>87</v>
      </c>
      <c r="G3290" t="s">
        <v>21</v>
      </c>
      <c r="H3290" t="s">
        <v>43</v>
      </c>
      <c r="I3290" t="s">
        <v>31</v>
      </c>
      <c r="J3290">
        <v>0.1</v>
      </c>
      <c r="K3290">
        <v>43000</v>
      </c>
      <c r="L3290">
        <v>500</v>
      </c>
      <c r="M3290">
        <v>3.03</v>
      </c>
      <c r="N3290" t="s">
        <v>53</v>
      </c>
      <c r="O3290" t="s">
        <v>49</v>
      </c>
      <c r="P3290">
        <v>1764</v>
      </c>
      <c r="Q3290">
        <v>6746</v>
      </c>
      <c r="R3290">
        <v>6</v>
      </c>
      <c r="S3290" t="s">
        <v>64</v>
      </c>
    </row>
    <row r="3291" spans="1:19" x14ac:dyDescent="0.3">
      <c r="A3291">
        <v>117183</v>
      </c>
      <c r="B3291" s="1">
        <v>44647</v>
      </c>
      <c r="C3291" t="s">
        <v>39</v>
      </c>
      <c r="D3291" t="s">
        <v>18</v>
      </c>
      <c r="E3291" t="s">
        <v>19</v>
      </c>
      <c r="F3291" t="s">
        <v>87</v>
      </c>
      <c r="G3291" t="s">
        <v>29</v>
      </c>
      <c r="H3291" t="s">
        <v>22</v>
      </c>
      <c r="I3291" t="s">
        <v>37</v>
      </c>
      <c r="J3291">
        <v>0.06</v>
      </c>
      <c r="K3291">
        <v>900923.1</v>
      </c>
      <c r="L3291">
        <v>10475.85</v>
      </c>
      <c r="M3291">
        <v>1.3066424974284356</v>
      </c>
      <c r="N3291" t="s">
        <v>53</v>
      </c>
      <c r="O3291" t="s">
        <v>25</v>
      </c>
      <c r="P3291">
        <v>16240</v>
      </c>
      <c r="Q3291">
        <v>53861</v>
      </c>
      <c r="R3291">
        <v>1</v>
      </c>
      <c r="S3291" t="s">
        <v>64</v>
      </c>
    </row>
    <row r="3292" spans="1:19" x14ac:dyDescent="0.3">
      <c r="A3292">
        <v>117175</v>
      </c>
      <c r="B3292" s="1">
        <v>44665</v>
      </c>
      <c r="C3292" t="s">
        <v>34</v>
      </c>
      <c r="D3292" t="s">
        <v>40</v>
      </c>
      <c r="E3292" t="s">
        <v>35</v>
      </c>
      <c r="F3292" t="s">
        <v>109</v>
      </c>
      <c r="G3292" t="s">
        <v>21</v>
      </c>
      <c r="H3292" t="s">
        <v>43</v>
      </c>
      <c r="I3292" t="s">
        <v>23</v>
      </c>
      <c r="J3292">
        <v>0.09</v>
      </c>
      <c r="K3292">
        <v>303662.56</v>
      </c>
      <c r="L3292">
        <v>3530.96</v>
      </c>
      <c r="M3292">
        <v>0.46</v>
      </c>
      <c r="N3292" t="s">
        <v>53</v>
      </c>
      <c r="O3292" t="s">
        <v>49</v>
      </c>
      <c r="P3292">
        <v>8767</v>
      </c>
      <c r="Q3292">
        <v>27488</v>
      </c>
      <c r="R3292">
        <v>10</v>
      </c>
      <c r="S3292" t="s">
        <v>50</v>
      </c>
    </row>
    <row r="3293" spans="1:19" x14ac:dyDescent="0.3">
      <c r="A3293">
        <v>113526</v>
      </c>
      <c r="B3293" s="1">
        <v>44596</v>
      </c>
      <c r="C3293" t="s">
        <v>65</v>
      </c>
      <c r="D3293" t="s">
        <v>40</v>
      </c>
      <c r="E3293" t="s">
        <v>27</v>
      </c>
      <c r="F3293" t="s">
        <v>28</v>
      </c>
      <c r="G3293" t="s">
        <v>42</v>
      </c>
      <c r="H3293" t="s">
        <v>22</v>
      </c>
      <c r="I3293" t="s">
        <v>37</v>
      </c>
      <c r="J3293">
        <v>7.0000000000000007E-2</v>
      </c>
      <c r="K3293">
        <v>933579.02</v>
      </c>
      <c r="L3293">
        <v>10855.57</v>
      </c>
      <c r="M3293">
        <v>1.2583807362375083</v>
      </c>
      <c r="N3293" t="s">
        <v>58</v>
      </c>
      <c r="O3293" t="s">
        <v>32</v>
      </c>
      <c r="P3293">
        <v>16846</v>
      </c>
      <c r="Q3293">
        <v>55836</v>
      </c>
      <c r="R3293">
        <v>1</v>
      </c>
      <c r="S3293" t="s">
        <v>33</v>
      </c>
    </row>
    <row r="3294" spans="1:19" x14ac:dyDescent="0.3">
      <c r="A3294">
        <v>113528</v>
      </c>
      <c r="B3294" s="1">
        <v>44592</v>
      </c>
      <c r="C3294" t="s">
        <v>17</v>
      </c>
      <c r="D3294" t="s">
        <v>40</v>
      </c>
      <c r="E3294" t="s">
        <v>19</v>
      </c>
      <c r="F3294" t="s">
        <v>93</v>
      </c>
      <c r="G3294" t="s">
        <v>42</v>
      </c>
      <c r="H3294" t="s">
        <v>22</v>
      </c>
      <c r="I3294" t="s">
        <v>31</v>
      </c>
      <c r="J3294">
        <v>0.03</v>
      </c>
      <c r="K3294">
        <v>701873.52</v>
      </c>
      <c r="L3294">
        <v>8161.32</v>
      </c>
      <c r="M3294">
        <v>3.93</v>
      </c>
      <c r="N3294" t="s">
        <v>24</v>
      </c>
      <c r="O3294" t="s">
        <v>32</v>
      </c>
      <c r="P3294">
        <v>21359</v>
      </c>
      <c r="Q3294">
        <v>64787</v>
      </c>
      <c r="R3294">
        <v>3</v>
      </c>
      <c r="S3294" t="s">
        <v>45</v>
      </c>
    </row>
    <row r="3295" spans="1:19" x14ac:dyDescent="0.3">
      <c r="A3295">
        <v>113529</v>
      </c>
      <c r="B3295" s="1">
        <v>44674</v>
      </c>
      <c r="C3295" t="s">
        <v>34</v>
      </c>
      <c r="D3295" t="s">
        <v>18</v>
      </c>
      <c r="E3295" t="s">
        <v>35</v>
      </c>
      <c r="F3295" t="s">
        <v>47</v>
      </c>
      <c r="G3295" t="s">
        <v>29</v>
      </c>
      <c r="H3295" t="s">
        <v>52</v>
      </c>
      <c r="I3295" t="s">
        <v>23</v>
      </c>
      <c r="J3295">
        <v>0.09</v>
      </c>
      <c r="K3295">
        <v>1147994.22</v>
      </c>
      <c r="L3295">
        <v>13348.77</v>
      </c>
      <c r="M3295">
        <v>3.12</v>
      </c>
      <c r="N3295" t="s">
        <v>38</v>
      </c>
      <c r="O3295" t="s">
        <v>49</v>
      </c>
      <c r="P3295">
        <v>35225</v>
      </c>
      <c r="Q3295">
        <v>105857</v>
      </c>
      <c r="R3295">
        <v>4</v>
      </c>
      <c r="S3295" t="s">
        <v>50</v>
      </c>
    </row>
    <row r="3296" spans="1:19" x14ac:dyDescent="0.3">
      <c r="A3296">
        <v>117167</v>
      </c>
      <c r="B3296" s="1">
        <v>44699</v>
      </c>
      <c r="C3296" t="s">
        <v>91</v>
      </c>
      <c r="D3296" t="s">
        <v>18</v>
      </c>
      <c r="E3296" t="s">
        <v>27</v>
      </c>
      <c r="F3296" t="s">
        <v>95</v>
      </c>
      <c r="G3296" t="s">
        <v>21</v>
      </c>
      <c r="H3296" t="s">
        <v>43</v>
      </c>
      <c r="I3296" t="s">
        <v>31</v>
      </c>
      <c r="J3296">
        <v>0.01</v>
      </c>
      <c r="K3296">
        <v>258223.6</v>
      </c>
      <c r="L3296">
        <v>3002.6</v>
      </c>
      <c r="M3296">
        <v>5.14</v>
      </c>
      <c r="N3296" t="s">
        <v>38</v>
      </c>
      <c r="O3296" t="s">
        <v>25</v>
      </c>
      <c r="P3296">
        <v>7387</v>
      </c>
      <c r="Q3296">
        <v>23399</v>
      </c>
      <c r="R3296">
        <v>3</v>
      </c>
      <c r="S3296" t="s">
        <v>64</v>
      </c>
    </row>
    <row r="3297" spans="1:19" x14ac:dyDescent="0.3">
      <c r="A3297">
        <v>113536</v>
      </c>
      <c r="B3297" s="1">
        <v>44600</v>
      </c>
      <c r="C3297" t="s">
        <v>65</v>
      </c>
      <c r="D3297" t="s">
        <v>40</v>
      </c>
      <c r="E3297" t="s">
        <v>27</v>
      </c>
      <c r="F3297" t="s">
        <v>97</v>
      </c>
      <c r="G3297" t="s">
        <v>42</v>
      </c>
      <c r="H3297" t="s">
        <v>30</v>
      </c>
      <c r="I3297" t="s">
        <v>37</v>
      </c>
      <c r="J3297">
        <v>7.0000000000000007E-2</v>
      </c>
      <c r="K3297">
        <v>428276.56</v>
      </c>
      <c r="L3297">
        <v>4979.96</v>
      </c>
      <c r="M3297">
        <v>1.0009846765525634</v>
      </c>
      <c r="N3297" t="s">
        <v>58</v>
      </c>
      <c r="O3297" t="s">
        <v>32</v>
      </c>
      <c r="P3297">
        <v>7467</v>
      </c>
      <c r="Q3297">
        <v>25296</v>
      </c>
      <c r="R3297">
        <v>1</v>
      </c>
      <c r="S3297" t="s">
        <v>26</v>
      </c>
    </row>
    <row r="3298" spans="1:19" x14ac:dyDescent="0.3">
      <c r="A3298">
        <v>113539</v>
      </c>
      <c r="B3298" s="1">
        <v>44582</v>
      </c>
      <c r="C3298" t="s">
        <v>17</v>
      </c>
      <c r="D3298" t="s">
        <v>18</v>
      </c>
      <c r="E3298" t="s">
        <v>19</v>
      </c>
      <c r="F3298" t="s">
        <v>111</v>
      </c>
      <c r="G3298" t="s">
        <v>29</v>
      </c>
      <c r="H3298" t="s">
        <v>30</v>
      </c>
      <c r="I3298" t="s">
        <v>23</v>
      </c>
      <c r="J3298">
        <v>0.05</v>
      </c>
      <c r="K3298">
        <v>546009.69999999995</v>
      </c>
      <c r="L3298">
        <v>6348.95</v>
      </c>
      <c r="M3298">
        <v>6.1</v>
      </c>
      <c r="N3298" t="s">
        <v>44</v>
      </c>
      <c r="O3298" t="s">
        <v>32</v>
      </c>
      <c r="P3298">
        <v>16441</v>
      </c>
      <c r="Q3298">
        <v>50219</v>
      </c>
      <c r="R3298">
        <v>9</v>
      </c>
      <c r="S3298" t="s">
        <v>33</v>
      </c>
    </row>
    <row r="3299" spans="1:19" x14ac:dyDescent="0.3">
      <c r="A3299">
        <v>113543</v>
      </c>
      <c r="B3299" s="1">
        <v>44659</v>
      </c>
      <c r="C3299" t="s">
        <v>34</v>
      </c>
      <c r="D3299" t="s">
        <v>40</v>
      </c>
      <c r="E3299" t="s">
        <v>35</v>
      </c>
      <c r="F3299" t="s">
        <v>57</v>
      </c>
      <c r="G3299" t="s">
        <v>60</v>
      </c>
      <c r="H3299" t="s">
        <v>22</v>
      </c>
      <c r="I3299" t="s">
        <v>23</v>
      </c>
      <c r="J3299">
        <v>0.01</v>
      </c>
      <c r="K3299">
        <v>924008.08000000007</v>
      </c>
      <c r="L3299">
        <v>10744.28</v>
      </c>
      <c r="M3299">
        <v>0.82</v>
      </c>
      <c r="N3299" t="s">
        <v>44</v>
      </c>
      <c r="O3299" t="s">
        <v>32</v>
      </c>
      <c r="P3299">
        <v>28380</v>
      </c>
      <c r="Q3299">
        <v>85582</v>
      </c>
      <c r="R3299">
        <v>3</v>
      </c>
      <c r="S3299" t="s">
        <v>26</v>
      </c>
    </row>
    <row r="3300" spans="1:19" x14ac:dyDescent="0.3">
      <c r="A3300">
        <v>117165</v>
      </c>
      <c r="B3300" s="1">
        <v>44660</v>
      </c>
      <c r="C3300" t="s">
        <v>34</v>
      </c>
      <c r="D3300" t="s">
        <v>18</v>
      </c>
      <c r="E3300" t="s">
        <v>27</v>
      </c>
      <c r="F3300" t="s">
        <v>89</v>
      </c>
      <c r="G3300" t="s">
        <v>29</v>
      </c>
      <c r="H3300" t="s">
        <v>43</v>
      </c>
      <c r="I3300" t="s">
        <v>48</v>
      </c>
      <c r="J3300">
        <v>0.06</v>
      </c>
      <c r="K3300">
        <v>258877.19999999998</v>
      </c>
      <c r="L3300">
        <v>3010.2</v>
      </c>
      <c r="M3300">
        <v>1.61</v>
      </c>
      <c r="N3300" t="s">
        <v>38</v>
      </c>
      <c r="O3300" t="s">
        <v>49</v>
      </c>
      <c r="P3300">
        <v>7405</v>
      </c>
      <c r="Q3300">
        <v>23455</v>
      </c>
      <c r="R3300">
        <v>7</v>
      </c>
      <c r="S3300" t="s">
        <v>50</v>
      </c>
    </row>
    <row r="3301" spans="1:19" x14ac:dyDescent="0.3">
      <c r="A3301">
        <v>117158</v>
      </c>
      <c r="B3301" s="1">
        <v>44581</v>
      </c>
      <c r="C3301" t="s">
        <v>17</v>
      </c>
      <c r="D3301" t="s">
        <v>40</v>
      </c>
      <c r="E3301" t="s">
        <v>27</v>
      </c>
      <c r="F3301" t="s">
        <v>111</v>
      </c>
      <c r="G3301" t="s">
        <v>21</v>
      </c>
      <c r="H3301" t="s">
        <v>22</v>
      </c>
      <c r="I3301" t="s">
        <v>48</v>
      </c>
      <c r="J3301">
        <v>0.09</v>
      </c>
      <c r="K3301">
        <v>748298.03999999992</v>
      </c>
      <c r="L3301">
        <v>8701.14</v>
      </c>
      <c r="M3301">
        <v>7.88</v>
      </c>
      <c r="N3301" t="s">
        <v>53</v>
      </c>
      <c r="O3301" t="s">
        <v>32</v>
      </c>
      <c r="P3301">
        <v>22829</v>
      </c>
      <c r="Q3301">
        <v>69139</v>
      </c>
      <c r="R3301">
        <v>4</v>
      </c>
      <c r="S3301" t="s">
        <v>33</v>
      </c>
    </row>
    <row r="3302" spans="1:19" x14ac:dyDescent="0.3">
      <c r="A3302">
        <v>113555</v>
      </c>
      <c r="B3302" s="1">
        <v>44594</v>
      </c>
      <c r="C3302" t="s">
        <v>65</v>
      </c>
      <c r="D3302" t="s">
        <v>18</v>
      </c>
      <c r="E3302" t="s">
        <v>35</v>
      </c>
      <c r="F3302" t="s">
        <v>57</v>
      </c>
      <c r="G3302" t="s">
        <v>29</v>
      </c>
      <c r="H3302" t="s">
        <v>52</v>
      </c>
      <c r="I3302" t="s">
        <v>31</v>
      </c>
      <c r="J3302">
        <v>7.0000000000000007E-2</v>
      </c>
      <c r="K3302">
        <v>1015243.76</v>
      </c>
      <c r="L3302">
        <v>11805.16</v>
      </c>
      <c r="M3302">
        <v>2.04</v>
      </c>
      <c r="N3302" t="s">
        <v>58</v>
      </c>
      <c r="O3302" t="s">
        <v>25</v>
      </c>
      <c r="P3302">
        <v>31264</v>
      </c>
      <c r="Q3302">
        <v>94124</v>
      </c>
      <c r="R3302">
        <v>9</v>
      </c>
      <c r="S3302" t="s">
        <v>26</v>
      </c>
    </row>
    <row r="3303" spans="1:19" x14ac:dyDescent="0.3">
      <c r="A3303">
        <v>113565</v>
      </c>
      <c r="B3303" s="1">
        <v>44596</v>
      </c>
      <c r="C3303" t="s">
        <v>65</v>
      </c>
      <c r="D3303" t="s">
        <v>18</v>
      </c>
      <c r="E3303" t="s">
        <v>19</v>
      </c>
      <c r="F3303" t="s">
        <v>83</v>
      </c>
      <c r="G3303" t="s">
        <v>42</v>
      </c>
      <c r="H3303" t="s">
        <v>30</v>
      </c>
      <c r="I3303" t="s">
        <v>23</v>
      </c>
      <c r="J3303">
        <v>0.1</v>
      </c>
      <c r="K3303">
        <v>423771.88</v>
      </c>
      <c r="L3303">
        <v>4927.58</v>
      </c>
      <c r="M3303">
        <v>5.27</v>
      </c>
      <c r="N3303" t="s">
        <v>38</v>
      </c>
      <c r="O3303" t="s">
        <v>49</v>
      </c>
      <c r="P3303">
        <v>12580</v>
      </c>
      <c r="Q3303">
        <v>38781</v>
      </c>
      <c r="R3303">
        <v>3</v>
      </c>
      <c r="S3303" t="s">
        <v>64</v>
      </c>
    </row>
    <row r="3304" spans="1:19" x14ac:dyDescent="0.3">
      <c r="A3304">
        <v>113570</v>
      </c>
      <c r="B3304" s="1">
        <v>44591</v>
      </c>
      <c r="C3304" t="s">
        <v>17</v>
      </c>
      <c r="D3304" t="s">
        <v>40</v>
      </c>
      <c r="E3304" t="s">
        <v>27</v>
      </c>
      <c r="F3304" t="s">
        <v>96</v>
      </c>
      <c r="G3304" t="s">
        <v>29</v>
      </c>
      <c r="H3304" t="s">
        <v>43</v>
      </c>
      <c r="I3304" t="s">
        <v>48</v>
      </c>
      <c r="J3304">
        <v>0.03</v>
      </c>
      <c r="K3304">
        <v>43000</v>
      </c>
      <c r="L3304">
        <v>500</v>
      </c>
      <c r="M3304">
        <v>3.29</v>
      </c>
      <c r="N3304" t="s">
        <v>44</v>
      </c>
      <c r="O3304" t="s">
        <v>25</v>
      </c>
      <c r="P3304">
        <v>1567</v>
      </c>
      <c r="Q3304">
        <v>6161</v>
      </c>
      <c r="R3304">
        <v>5</v>
      </c>
      <c r="S3304" t="s">
        <v>26</v>
      </c>
    </row>
    <row r="3305" spans="1:19" x14ac:dyDescent="0.3">
      <c r="A3305">
        <v>117151</v>
      </c>
      <c r="B3305" s="1">
        <v>44693</v>
      </c>
      <c r="C3305" t="s">
        <v>91</v>
      </c>
      <c r="D3305" t="s">
        <v>18</v>
      </c>
      <c r="E3305" t="s">
        <v>19</v>
      </c>
      <c r="F3305" t="s">
        <v>99</v>
      </c>
      <c r="G3305" t="s">
        <v>29</v>
      </c>
      <c r="H3305" t="s">
        <v>43</v>
      </c>
      <c r="I3305" t="s">
        <v>37</v>
      </c>
      <c r="J3305">
        <v>0.06</v>
      </c>
      <c r="K3305">
        <v>257749.74000000002</v>
      </c>
      <c r="L3305">
        <v>2997.09</v>
      </c>
      <c r="M3305">
        <v>0.1698099004865955</v>
      </c>
      <c r="N3305" t="s">
        <v>53</v>
      </c>
      <c r="O3305" t="s">
        <v>25</v>
      </c>
      <c r="P3305">
        <v>4329</v>
      </c>
      <c r="Q3305">
        <v>15077</v>
      </c>
      <c r="R3305">
        <v>1</v>
      </c>
      <c r="S3305" t="s">
        <v>33</v>
      </c>
    </row>
    <row r="3306" spans="1:19" x14ac:dyDescent="0.3">
      <c r="A3306">
        <v>117143</v>
      </c>
      <c r="B3306" s="1">
        <v>44658</v>
      </c>
      <c r="C3306" t="s">
        <v>34</v>
      </c>
      <c r="D3306" t="s">
        <v>18</v>
      </c>
      <c r="E3306" t="s">
        <v>19</v>
      </c>
      <c r="F3306" t="s">
        <v>106</v>
      </c>
      <c r="G3306" t="s">
        <v>29</v>
      </c>
      <c r="H3306" t="s">
        <v>30</v>
      </c>
      <c r="I3306" t="s">
        <v>48</v>
      </c>
      <c r="J3306">
        <v>7.0000000000000007E-2</v>
      </c>
      <c r="K3306">
        <v>630961.36</v>
      </c>
      <c r="L3306">
        <v>7336.76</v>
      </c>
      <c r="M3306">
        <v>3.37</v>
      </c>
      <c r="N3306" t="s">
        <v>53</v>
      </c>
      <c r="O3306" t="s">
        <v>25</v>
      </c>
      <c r="P3306">
        <v>19102</v>
      </c>
      <c r="Q3306">
        <v>58101</v>
      </c>
      <c r="R3306">
        <v>8</v>
      </c>
      <c r="S3306" t="s">
        <v>26</v>
      </c>
    </row>
    <row r="3307" spans="1:19" x14ac:dyDescent="0.3">
      <c r="A3307">
        <v>117140</v>
      </c>
      <c r="B3307" s="1">
        <v>44586</v>
      </c>
      <c r="C3307" t="s">
        <v>17</v>
      </c>
      <c r="D3307" t="s">
        <v>18</v>
      </c>
      <c r="E3307" t="s">
        <v>35</v>
      </c>
      <c r="F3307" t="s">
        <v>88</v>
      </c>
      <c r="G3307" t="s">
        <v>21</v>
      </c>
      <c r="H3307" t="s">
        <v>22</v>
      </c>
      <c r="I3307" t="s">
        <v>37</v>
      </c>
      <c r="J3307">
        <v>0.13</v>
      </c>
      <c r="K3307">
        <v>711756.64</v>
      </c>
      <c r="L3307">
        <v>8276.24</v>
      </c>
      <c r="M3307">
        <v>1.140407542215242</v>
      </c>
      <c r="N3307" t="s">
        <v>38</v>
      </c>
      <c r="O3307" t="s">
        <v>49</v>
      </c>
      <c r="P3307">
        <v>12729</v>
      </c>
      <c r="Q3307">
        <v>42431</v>
      </c>
      <c r="R3307">
        <v>1</v>
      </c>
      <c r="S3307" t="s">
        <v>26</v>
      </c>
    </row>
    <row r="3308" spans="1:19" x14ac:dyDescent="0.3">
      <c r="A3308">
        <v>113589</v>
      </c>
      <c r="B3308" s="1">
        <v>44683</v>
      </c>
      <c r="C3308" t="s">
        <v>91</v>
      </c>
      <c r="D3308" t="s">
        <v>18</v>
      </c>
      <c r="E3308" t="s">
        <v>35</v>
      </c>
      <c r="F3308" t="s">
        <v>68</v>
      </c>
      <c r="G3308" t="s">
        <v>21</v>
      </c>
      <c r="H3308" t="s">
        <v>30</v>
      </c>
      <c r="I3308" t="s">
        <v>23</v>
      </c>
      <c r="J3308">
        <v>0.11</v>
      </c>
      <c r="K3308">
        <v>436642.63999999996</v>
      </c>
      <c r="L3308">
        <v>5077.24</v>
      </c>
      <c r="M3308">
        <v>6.75</v>
      </c>
      <c r="N3308" t="s">
        <v>38</v>
      </c>
      <c r="O3308" t="s">
        <v>32</v>
      </c>
      <c r="P3308">
        <v>12982</v>
      </c>
      <c r="Q3308">
        <v>39973</v>
      </c>
      <c r="R3308">
        <v>6</v>
      </c>
      <c r="S3308" t="s">
        <v>45</v>
      </c>
    </row>
    <row r="3309" spans="1:19" x14ac:dyDescent="0.3">
      <c r="A3309">
        <v>117116</v>
      </c>
      <c r="B3309" s="1">
        <v>44630</v>
      </c>
      <c r="C3309" t="s">
        <v>39</v>
      </c>
      <c r="D3309" t="s">
        <v>18</v>
      </c>
      <c r="E3309" t="s">
        <v>35</v>
      </c>
      <c r="F3309" t="s">
        <v>47</v>
      </c>
      <c r="G3309" t="s">
        <v>29</v>
      </c>
      <c r="H3309" t="s">
        <v>22</v>
      </c>
      <c r="I3309" t="s">
        <v>23</v>
      </c>
      <c r="J3309">
        <v>0.15</v>
      </c>
      <c r="K3309">
        <v>952148.14</v>
      </c>
      <c r="L3309">
        <v>11071.49</v>
      </c>
      <c r="M3309">
        <v>7.4</v>
      </c>
      <c r="N3309" t="s">
        <v>53</v>
      </c>
      <c r="O3309" t="s">
        <v>32</v>
      </c>
      <c r="P3309">
        <v>29270</v>
      </c>
      <c r="Q3309">
        <v>88220</v>
      </c>
      <c r="R3309">
        <v>6</v>
      </c>
      <c r="S3309" t="s">
        <v>50</v>
      </c>
    </row>
    <row r="3310" spans="1:19" x14ac:dyDescent="0.3">
      <c r="A3310">
        <v>113597</v>
      </c>
      <c r="B3310" s="1">
        <v>44595</v>
      </c>
      <c r="C3310" t="s">
        <v>65</v>
      </c>
      <c r="D3310" t="s">
        <v>18</v>
      </c>
      <c r="E3310" t="s">
        <v>35</v>
      </c>
      <c r="F3310" t="s">
        <v>74</v>
      </c>
      <c r="G3310" t="s">
        <v>60</v>
      </c>
      <c r="H3310" t="s">
        <v>52</v>
      </c>
      <c r="I3310" t="s">
        <v>48</v>
      </c>
      <c r="J3310">
        <v>0.09</v>
      </c>
      <c r="K3310">
        <v>1105480.1200000001</v>
      </c>
      <c r="L3310">
        <v>12854.42</v>
      </c>
      <c r="M3310">
        <v>3.69</v>
      </c>
      <c r="N3310" t="s">
        <v>53</v>
      </c>
      <c r="O3310" t="s">
        <v>49</v>
      </c>
      <c r="P3310">
        <v>34011</v>
      </c>
      <c r="Q3310">
        <v>102261</v>
      </c>
      <c r="R3310">
        <v>9</v>
      </c>
      <c r="S3310" t="s">
        <v>64</v>
      </c>
    </row>
    <row r="3311" spans="1:19" x14ac:dyDescent="0.3">
      <c r="A3311">
        <v>113599</v>
      </c>
      <c r="B3311" s="1">
        <v>44712</v>
      </c>
      <c r="C3311" t="s">
        <v>91</v>
      </c>
      <c r="D3311" t="s">
        <v>18</v>
      </c>
      <c r="E3311" t="s">
        <v>19</v>
      </c>
      <c r="F3311" t="s">
        <v>100</v>
      </c>
      <c r="G3311" t="s">
        <v>21</v>
      </c>
      <c r="H3311" t="s">
        <v>52</v>
      </c>
      <c r="I3311" t="s">
        <v>23</v>
      </c>
      <c r="J3311">
        <v>0.11</v>
      </c>
      <c r="K3311">
        <v>1290000</v>
      </c>
      <c r="L3311">
        <v>15000</v>
      </c>
      <c r="M3311">
        <v>5.17</v>
      </c>
      <c r="N3311" t="s">
        <v>24</v>
      </c>
      <c r="O3311" t="s">
        <v>25</v>
      </c>
      <c r="P3311">
        <v>38936</v>
      </c>
      <c r="Q3311">
        <v>116850</v>
      </c>
      <c r="R3311">
        <v>9</v>
      </c>
      <c r="S3311" t="s">
        <v>45</v>
      </c>
    </row>
    <row r="3312" spans="1:19" x14ac:dyDescent="0.3">
      <c r="A3312">
        <v>117110</v>
      </c>
      <c r="B3312" s="1">
        <v>44588</v>
      </c>
      <c r="C3312" t="s">
        <v>17</v>
      </c>
      <c r="D3312" t="s">
        <v>18</v>
      </c>
      <c r="E3312" t="s">
        <v>27</v>
      </c>
      <c r="F3312" t="s">
        <v>89</v>
      </c>
      <c r="G3312" t="s">
        <v>60</v>
      </c>
      <c r="H3312" t="s">
        <v>22</v>
      </c>
      <c r="I3312" t="s">
        <v>31</v>
      </c>
      <c r="J3312">
        <v>0.14000000000000001</v>
      </c>
      <c r="K3312">
        <v>699591.08</v>
      </c>
      <c r="L3312">
        <v>8134.78</v>
      </c>
      <c r="M3312">
        <v>1.86</v>
      </c>
      <c r="N3312" t="s">
        <v>38</v>
      </c>
      <c r="O3312" t="s">
        <v>49</v>
      </c>
      <c r="P3312">
        <v>21288</v>
      </c>
      <c r="Q3312">
        <v>64575</v>
      </c>
      <c r="R3312">
        <v>2</v>
      </c>
      <c r="S3312" t="s">
        <v>50</v>
      </c>
    </row>
    <row r="3313" spans="1:19" x14ac:dyDescent="0.3">
      <c r="A3313">
        <v>117097</v>
      </c>
      <c r="B3313" s="1">
        <v>44622</v>
      </c>
      <c r="C3313" t="s">
        <v>39</v>
      </c>
      <c r="D3313" t="s">
        <v>18</v>
      </c>
      <c r="E3313" t="s">
        <v>35</v>
      </c>
      <c r="F3313" t="s">
        <v>78</v>
      </c>
      <c r="G3313" t="s">
        <v>21</v>
      </c>
      <c r="H3313" t="s">
        <v>43</v>
      </c>
      <c r="I3313" t="s">
        <v>31</v>
      </c>
      <c r="J3313">
        <v>0.12</v>
      </c>
      <c r="K3313">
        <v>210078.22</v>
      </c>
      <c r="L3313">
        <v>2442.77</v>
      </c>
      <c r="M3313">
        <v>7.02</v>
      </c>
      <c r="N3313" t="s">
        <v>44</v>
      </c>
      <c r="O3313" t="s">
        <v>49</v>
      </c>
      <c r="P3313">
        <v>5968</v>
      </c>
      <c r="Q3313">
        <v>19196</v>
      </c>
      <c r="R3313">
        <v>3</v>
      </c>
      <c r="S3313" t="s">
        <v>33</v>
      </c>
    </row>
    <row r="3314" spans="1:19" x14ac:dyDescent="0.3">
      <c r="A3314">
        <v>117072</v>
      </c>
      <c r="B3314" s="1">
        <v>44633</v>
      </c>
      <c r="C3314" t="s">
        <v>39</v>
      </c>
      <c r="D3314" t="s">
        <v>18</v>
      </c>
      <c r="E3314" t="s">
        <v>19</v>
      </c>
      <c r="F3314" t="s">
        <v>101</v>
      </c>
      <c r="G3314" t="s">
        <v>29</v>
      </c>
      <c r="H3314" t="s">
        <v>22</v>
      </c>
      <c r="I3314" t="s">
        <v>31</v>
      </c>
      <c r="J3314">
        <v>7.0000000000000007E-2</v>
      </c>
      <c r="K3314">
        <v>815796</v>
      </c>
      <c r="L3314">
        <v>9486</v>
      </c>
      <c r="M3314">
        <v>7.57</v>
      </c>
      <c r="N3314" t="s">
        <v>58</v>
      </c>
      <c r="O3314" t="s">
        <v>32</v>
      </c>
      <c r="P3314">
        <v>24939</v>
      </c>
      <c r="Q3314">
        <v>75391</v>
      </c>
      <c r="R3314">
        <v>6</v>
      </c>
      <c r="S3314" t="s">
        <v>64</v>
      </c>
    </row>
    <row r="3315" spans="1:19" x14ac:dyDescent="0.3">
      <c r="A3315">
        <v>117060</v>
      </c>
      <c r="B3315" s="1">
        <v>44617</v>
      </c>
      <c r="C3315" t="s">
        <v>65</v>
      </c>
      <c r="D3315" t="s">
        <v>40</v>
      </c>
      <c r="E3315" t="s">
        <v>19</v>
      </c>
      <c r="F3315" t="s">
        <v>98</v>
      </c>
      <c r="G3315" t="s">
        <v>42</v>
      </c>
      <c r="H3315" t="s">
        <v>43</v>
      </c>
      <c r="I3315" t="s">
        <v>23</v>
      </c>
      <c r="J3315">
        <v>0.08</v>
      </c>
      <c r="K3315">
        <v>344328.52</v>
      </c>
      <c r="L3315">
        <v>4003.82</v>
      </c>
      <c r="M3315">
        <v>0.48</v>
      </c>
      <c r="N3315" t="s">
        <v>38</v>
      </c>
      <c r="O3315" t="s">
        <v>25</v>
      </c>
      <c r="P3315">
        <v>10052</v>
      </c>
      <c r="Q3315">
        <v>31293</v>
      </c>
      <c r="R3315">
        <v>3</v>
      </c>
      <c r="S3315" t="s">
        <v>50</v>
      </c>
    </row>
    <row r="3316" spans="1:19" x14ac:dyDescent="0.3">
      <c r="A3316">
        <v>117059</v>
      </c>
      <c r="B3316" s="1">
        <v>44566</v>
      </c>
      <c r="C3316" t="s">
        <v>17</v>
      </c>
      <c r="D3316" t="s">
        <v>18</v>
      </c>
      <c r="E3316" t="s">
        <v>55</v>
      </c>
      <c r="F3316" t="s">
        <v>96</v>
      </c>
      <c r="G3316" t="s">
        <v>21</v>
      </c>
      <c r="H3316" t="s">
        <v>43</v>
      </c>
      <c r="I3316" t="s">
        <v>23</v>
      </c>
      <c r="J3316">
        <v>0.09</v>
      </c>
      <c r="K3316">
        <v>224210.6</v>
      </c>
      <c r="L3316">
        <v>2607.1</v>
      </c>
      <c r="M3316">
        <v>7.96</v>
      </c>
      <c r="N3316" t="s">
        <v>44</v>
      </c>
      <c r="O3316" t="s">
        <v>32</v>
      </c>
      <c r="P3316">
        <v>6377</v>
      </c>
      <c r="Q3316">
        <v>20410</v>
      </c>
      <c r="R3316">
        <v>7</v>
      </c>
      <c r="S3316" t="s">
        <v>26</v>
      </c>
    </row>
    <row r="3317" spans="1:19" x14ac:dyDescent="0.3">
      <c r="A3317">
        <v>117057</v>
      </c>
      <c r="B3317" s="1">
        <v>44571</v>
      </c>
      <c r="C3317" t="s">
        <v>17</v>
      </c>
      <c r="D3317" t="s">
        <v>40</v>
      </c>
      <c r="E3317" t="s">
        <v>55</v>
      </c>
      <c r="F3317" t="s">
        <v>82</v>
      </c>
      <c r="G3317" t="s">
        <v>29</v>
      </c>
      <c r="H3317" t="s">
        <v>22</v>
      </c>
      <c r="I3317" t="s">
        <v>48</v>
      </c>
      <c r="J3317">
        <v>0.05</v>
      </c>
      <c r="K3317">
        <v>892458.12</v>
      </c>
      <c r="L3317">
        <v>10377.42</v>
      </c>
      <c r="M3317">
        <v>1.46</v>
      </c>
      <c r="N3317" t="s">
        <v>58</v>
      </c>
      <c r="O3317" t="s">
        <v>32</v>
      </c>
      <c r="P3317">
        <v>27379</v>
      </c>
      <c r="Q3317">
        <v>82616</v>
      </c>
      <c r="R3317">
        <v>5</v>
      </c>
      <c r="S3317" t="s">
        <v>26</v>
      </c>
    </row>
    <row r="3318" spans="1:19" x14ac:dyDescent="0.3">
      <c r="A3318">
        <v>113642</v>
      </c>
      <c r="B3318" s="1">
        <v>44648</v>
      </c>
      <c r="C3318" t="s">
        <v>39</v>
      </c>
      <c r="D3318" t="s">
        <v>18</v>
      </c>
      <c r="E3318" t="s">
        <v>19</v>
      </c>
      <c r="F3318" t="s">
        <v>85</v>
      </c>
      <c r="G3318" t="s">
        <v>60</v>
      </c>
      <c r="H3318" t="s">
        <v>43</v>
      </c>
      <c r="I3318" t="s">
        <v>48</v>
      </c>
      <c r="J3318">
        <v>0.09</v>
      </c>
      <c r="K3318">
        <v>210282.03999999998</v>
      </c>
      <c r="L3318">
        <v>2445.14</v>
      </c>
      <c r="M3318">
        <v>5.95</v>
      </c>
      <c r="N3318" t="s">
        <v>24</v>
      </c>
      <c r="O3318" t="s">
        <v>25</v>
      </c>
      <c r="P3318">
        <v>5972</v>
      </c>
      <c r="Q3318">
        <v>19210</v>
      </c>
      <c r="R3318">
        <v>9</v>
      </c>
      <c r="S3318" t="s">
        <v>45</v>
      </c>
    </row>
    <row r="3319" spans="1:19" x14ac:dyDescent="0.3">
      <c r="A3319">
        <v>117056</v>
      </c>
      <c r="B3319" s="1">
        <v>44588</v>
      </c>
      <c r="C3319" t="s">
        <v>17</v>
      </c>
      <c r="D3319" t="s">
        <v>40</v>
      </c>
      <c r="E3319" t="s">
        <v>55</v>
      </c>
      <c r="F3319" t="s">
        <v>78</v>
      </c>
      <c r="G3319" t="s">
        <v>29</v>
      </c>
      <c r="H3319" t="s">
        <v>30</v>
      </c>
      <c r="I3319" t="s">
        <v>31</v>
      </c>
      <c r="J3319">
        <v>0.09</v>
      </c>
      <c r="K3319">
        <v>368675.98000000004</v>
      </c>
      <c r="L3319">
        <v>4286.93</v>
      </c>
      <c r="M3319">
        <v>7.7</v>
      </c>
      <c r="N3319" t="s">
        <v>24</v>
      </c>
      <c r="O3319" t="s">
        <v>32</v>
      </c>
      <c r="P3319">
        <v>10830</v>
      </c>
      <c r="Q3319">
        <v>33598</v>
      </c>
      <c r="R3319">
        <v>8</v>
      </c>
      <c r="S3319" t="s">
        <v>33</v>
      </c>
    </row>
    <row r="3320" spans="1:19" x14ac:dyDescent="0.3">
      <c r="A3320">
        <v>113657</v>
      </c>
      <c r="B3320" s="1">
        <v>44635</v>
      </c>
      <c r="C3320" t="s">
        <v>39</v>
      </c>
      <c r="D3320" t="s">
        <v>18</v>
      </c>
      <c r="E3320" t="s">
        <v>55</v>
      </c>
      <c r="F3320" t="s">
        <v>76</v>
      </c>
      <c r="G3320" t="s">
        <v>21</v>
      </c>
      <c r="H3320" t="s">
        <v>22</v>
      </c>
      <c r="I3320" t="s">
        <v>23</v>
      </c>
      <c r="J3320">
        <v>0.14000000000000001</v>
      </c>
      <c r="K3320">
        <v>943358.08000000007</v>
      </c>
      <c r="L3320">
        <v>10969.28</v>
      </c>
      <c r="M3320">
        <v>2.38</v>
      </c>
      <c r="N3320" t="s">
        <v>58</v>
      </c>
      <c r="O3320" t="s">
        <v>25</v>
      </c>
      <c r="P3320">
        <v>28986</v>
      </c>
      <c r="Q3320">
        <v>87377</v>
      </c>
      <c r="R3320">
        <v>4</v>
      </c>
      <c r="S3320" t="s">
        <v>45</v>
      </c>
    </row>
    <row r="3321" spans="1:19" x14ac:dyDescent="0.3">
      <c r="A3321">
        <v>113659</v>
      </c>
      <c r="B3321" s="1">
        <v>44594</v>
      </c>
      <c r="C3321" t="s">
        <v>65</v>
      </c>
      <c r="D3321" t="s">
        <v>40</v>
      </c>
      <c r="E3321" t="s">
        <v>27</v>
      </c>
      <c r="F3321" t="s">
        <v>103</v>
      </c>
      <c r="G3321" t="s">
        <v>21</v>
      </c>
      <c r="H3321" t="s">
        <v>22</v>
      </c>
      <c r="I3321" t="s">
        <v>23</v>
      </c>
      <c r="J3321">
        <v>0.02</v>
      </c>
      <c r="K3321">
        <v>832430.98</v>
      </c>
      <c r="L3321">
        <v>9679.43</v>
      </c>
      <c r="M3321">
        <v>3.84</v>
      </c>
      <c r="N3321" t="s">
        <v>53</v>
      </c>
      <c r="O3321" t="s">
        <v>25</v>
      </c>
      <c r="P3321">
        <v>25481</v>
      </c>
      <c r="Q3321">
        <v>76996</v>
      </c>
      <c r="R3321">
        <v>4</v>
      </c>
      <c r="S3321" t="s">
        <v>45</v>
      </c>
    </row>
    <row r="3322" spans="1:19" x14ac:dyDescent="0.3">
      <c r="A3322">
        <v>113661</v>
      </c>
      <c r="B3322" s="1">
        <v>44641</v>
      </c>
      <c r="C3322" t="s">
        <v>39</v>
      </c>
      <c r="D3322" t="s">
        <v>61</v>
      </c>
      <c r="E3322" t="s">
        <v>62</v>
      </c>
      <c r="F3322" t="s">
        <v>74</v>
      </c>
      <c r="G3322" t="s">
        <v>21</v>
      </c>
      <c r="H3322" t="s">
        <v>52</v>
      </c>
      <c r="I3322" t="s">
        <v>23</v>
      </c>
      <c r="J3322">
        <v>0.04</v>
      </c>
      <c r="K3322">
        <v>1133396.58</v>
      </c>
      <c r="L3322">
        <v>13179.03</v>
      </c>
      <c r="M3322">
        <v>2.31</v>
      </c>
      <c r="N3322" t="s">
        <v>53</v>
      </c>
      <c r="O3322" t="s">
        <v>49</v>
      </c>
      <c r="P3322">
        <v>34821</v>
      </c>
      <c r="Q3322">
        <v>104662</v>
      </c>
      <c r="R3322">
        <v>7</v>
      </c>
      <c r="S3322" t="s">
        <v>64</v>
      </c>
    </row>
    <row r="3323" spans="1:19" x14ac:dyDescent="0.3">
      <c r="A3323">
        <v>117041</v>
      </c>
      <c r="B3323" s="1">
        <v>44652</v>
      </c>
      <c r="C3323" t="s">
        <v>34</v>
      </c>
      <c r="D3323" t="s">
        <v>61</v>
      </c>
      <c r="E3323" t="s">
        <v>62</v>
      </c>
      <c r="F3323" t="s">
        <v>70</v>
      </c>
      <c r="G3323" t="s">
        <v>21</v>
      </c>
      <c r="H3323" t="s">
        <v>22</v>
      </c>
      <c r="I3323" t="s">
        <v>37</v>
      </c>
      <c r="J3323">
        <v>7.0000000000000007E-2</v>
      </c>
      <c r="K3323">
        <v>695303.12</v>
      </c>
      <c r="L3323">
        <v>8084.92</v>
      </c>
      <c r="M3323">
        <v>0.40039387062102538</v>
      </c>
      <c r="N3323" t="s">
        <v>44</v>
      </c>
      <c r="O3323" t="s">
        <v>25</v>
      </c>
      <c r="P3323">
        <v>12420</v>
      </c>
      <c r="Q3323">
        <v>41423</v>
      </c>
      <c r="R3323">
        <v>1</v>
      </c>
      <c r="S3323" t="s">
        <v>64</v>
      </c>
    </row>
    <row r="3324" spans="1:19" x14ac:dyDescent="0.3">
      <c r="A3324">
        <v>113673</v>
      </c>
      <c r="B3324" s="1">
        <v>44616</v>
      </c>
      <c r="C3324" t="s">
        <v>65</v>
      </c>
      <c r="D3324" t="s">
        <v>40</v>
      </c>
      <c r="E3324" t="s">
        <v>19</v>
      </c>
      <c r="F3324" t="s">
        <v>97</v>
      </c>
      <c r="G3324" t="s">
        <v>42</v>
      </c>
      <c r="H3324" t="s">
        <v>22</v>
      </c>
      <c r="I3324" t="s">
        <v>48</v>
      </c>
      <c r="J3324">
        <v>0.12</v>
      </c>
      <c r="K3324">
        <v>975771.48</v>
      </c>
      <c r="L3324">
        <v>11346.18</v>
      </c>
      <c r="M3324">
        <v>0.35</v>
      </c>
      <c r="N3324" t="s">
        <v>58</v>
      </c>
      <c r="O3324" t="s">
        <v>25</v>
      </c>
      <c r="P3324">
        <v>30018</v>
      </c>
      <c r="Q3324">
        <v>90434</v>
      </c>
      <c r="R3324">
        <v>6</v>
      </c>
      <c r="S3324" t="s">
        <v>26</v>
      </c>
    </row>
    <row r="3325" spans="1:19" x14ac:dyDescent="0.3">
      <c r="A3325">
        <v>113674</v>
      </c>
      <c r="B3325" s="1">
        <v>44565</v>
      </c>
      <c r="C3325" t="s">
        <v>17</v>
      </c>
      <c r="D3325" t="s">
        <v>40</v>
      </c>
      <c r="E3325" t="s">
        <v>55</v>
      </c>
      <c r="F3325" t="s">
        <v>99</v>
      </c>
      <c r="G3325" t="s">
        <v>60</v>
      </c>
      <c r="H3325" t="s">
        <v>52</v>
      </c>
      <c r="I3325" t="s">
        <v>23</v>
      </c>
      <c r="J3325">
        <v>0.12</v>
      </c>
      <c r="K3325">
        <v>1019147.2999999999</v>
      </c>
      <c r="L3325">
        <v>11850.55</v>
      </c>
      <c r="M3325">
        <v>3.41</v>
      </c>
      <c r="N3325" t="s">
        <v>24</v>
      </c>
      <c r="O3325" t="s">
        <v>49</v>
      </c>
      <c r="P3325">
        <v>31375</v>
      </c>
      <c r="Q3325">
        <v>94454</v>
      </c>
      <c r="R3325">
        <v>4</v>
      </c>
      <c r="S3325" t="s">
        <v>33</v>
      </c>
    </row>
    <row r="3326" spans="1:19" x14ac:dyDescent="0.3">
      <c r="A3326">
        <v>113689</v>
      </c>
      <c r="B3326" s="1">
        <v>44637</v>
      </c>
      <c r="C3326" t="s">
        <v>39</v>
      </c>
      <c r="D3326" t="s">
        <v>40</v>
      </c>
      <c r="E3326" t="s">
        <v>27</v>
      </c>
      <c r="F3326" t="s">
        <v>111</v>
      </c>
      <c r="G3326" t="s">
        <v>29</v>
      </c>
      <c r="H3326" t="s">
        <v>30</v>
      </c>
      <c r="I3326" t="s">
        <v>48</v>
      </c>
      <c r="J3326">
        <v>0.13</v>
      </c>
      <c r="K3326">
        <v>553247.46</v>
      </c>
      <c r="L3326">
        <v>6433.11</v>
      </c>
      <c r="M3326">
        <v>6.4</v>
      </c>
      <c r="N3326" t="s">
        <v>44</v>
      </c>
      <c r="O3326" t="s">
        <v>49</v>
      </c>
      <c r="P3326">
        <v>16665</v>
      </c>
      <c r="Q3326">
        <v>50883</v>
      </c>
      <c r="R3326">
        <v>9</v>
      </c>
      <c r="S3326" t="s">
        <v>33</v>
      </c>
    </row>
    <row r="3327" spans="1:19" x14ac:dyDescent="0.3">
      <c r="A3327">
        <v>113690</v>
      </c>
      <c r="B3327" s="1">
        <v>44655</v>
      </c>
      <c r="C3327" t="s">
        <v>34</v>
      </c>
      <c r="D3327" t="s">
        <v>40</v>
      </c>
      <c r="E3327" t="s">
        <v>35</v>
      </c>
      <c r="F3327" t="s">
        <v>108</v>
      </c>
      <c r="G3327" t="s">
        <v>21</v>
      </c>
      <c r="H3327" t="s">
        <v>22</v>
      </c>
      <c r="I3327" t="s">
        <v>37</v>
      </c>
      <c r="J3327">
        <v>0.13</v>
      </c>
      <c r="K3327">
        <v>950368.79999999993</v>
      </c>
      <c r="L3327">
        <v>11050.8</v>
      </c>
      <c r="M3327">
        <v>0.32710749251628418</v>
      </c>
      <c r="N3327" t="s">
        <v>24</v>
      </c>
      <c r="O3327" t="s">
        <v>32</v>
      </c>
      <c r="P3327">
        <v>17157</v>
      </c>
      <c r="Q3327">
        <v>56848</v>
      </c>
      <c r="R3327">
        <v>1</v>
      </c>
      <c r="S3327" t="s">
        <v>45</v>
      </c>
    </row>
    <row r="3328" spans="1:19" x14ac:dyDescent="0.3">
      <c r="A3328">
        <v>113692</v>
      </c>
      <c r="B3328" s="1">
        <v>44655</v>
      </c>
      <c r="C3328" t="s">
        <v>34</v>
      </c>
      <c r="D3328" t="s">
        <v>18</v>
      </c>
      <c r="E3328" t="s">
        <v>27</v>
      </c>
      <c r="F3328" t="s">
        <v>86</v>
      </c>
      <c r="G3328" t="s">
        <v>21</v>
      </c>
      <c r="H3328" t="s">
        <v>22</v>
      </c>
      <c r="I3328" t="s">
        <v>37</v>
      </c>
      <c r="J3328">
        <v>0.06</v>
      </c>
      <c r="K3328">
        <v>898846.20000000007</v>
      </c>
      <c r="L3328">
        <v>10451.700000000001</v>
      </c>
      <c r="M3328">
        <v>1.4049534924469911</v>
      </c>
      <c r="N3328" t="s">
        <v>53</v>
      </c>
      <c r="O3328" t="s">
        <v>32</v>
      </c>
      <c r="P3328">
        <v>16198</v>
      </c>
      <c r="Q3328">
        <v>53725</v>
      </c>
      <c r="R3328">
        <v>1</v>
      </c>
      <c r="S3328" t="s">
        <v>50</v>
      </c>
    </row>
    <row r="3329" spans="1:19" x14ac:dyDescent="0.3">
      <c r="A3329">
        <v>117039</v>
      </c>
      <c r="B3329" s="1">
        <v>44672</v>
      </c>
      <c r="C3329" t="s">
        <v>34</v>
      </c>
      <c r="D3329" t="s">
        <v>18</v>
      </c>
      <c r="E3329" t="s">
        <v>55</v>
      </c>
      <c r="F3329" t="s">
        <v>110</v>
      </c>
      <c r="G3329" t="s">
        <v>42</v>
      </c>
      <c r="H3329" t="s">
        <v>52</v>
      </c>
      <c r="I3329" t="s">
        <v>48</v>
      </c>
      <c r="J3329">
        <v>0.06</v>
      </c>
      <c r="K3329">
        <v>1039106.1799999999</v>
      </c>
      <c r="L3329">
        <v>12082.63</v>
      </c>
      <c r="M3329">
        <v>5.96</v>
      </c>
      <c r="N3329" t="s">
        <v>38</v>
      </c>
      <c r="O3329" t="s">
        <v>32</v>
      </c>
      <c r="P3329">
        <v>31985</v>
      </c>
      <c r="Q3329">
        <v>96261</v>
      </c>
      <c r="R3329">
        <v>8</v>
      </c>
      <c r="S3329" t="s">
        <v>50</v>
      </c>
    </row>
    <row r="3330" spans="1:19" x14ac:dyDescent="0.3">
      <c r="A3330">
        <v>117038</v>
      </c>
      <c r="B3330" s="1">
        <v>44672</v>
      </c>
      <c r="C3330" t="s">
        <v>34</v>
      </c>
      <c r="D3330" t="s">
        <v>18</v>
      </c>
      <c r="E3330" t="s">
        <v>19</v>
      </c>
      <c r="F3330" t="s">
        <v>106</v>
      </c>
      <c r="G3330" t="s">
        <v>42</v>
      </c>
      <c r="H3330" t="s">
        <v>22</v>
      </c>
      <c r="I3330" t="s">
        <v>23</v>
      </c>
      <c r="J3330">
        <v>0.14000000000000001</v>
      </c>
      <c r="K3330">
        <v>669547.84</v>
      </c>
      <c r="L3330">
        <v>7785.44</v>
      </c>
      <c r="M3330">
        <v>5.07</v>
      </c>
      <c r="N3330" t="s">
        <v>24</v>
      </c>
      <c r="O3330" t="s">
        <v>49</v>
      </c>
      <c r="P3330">
        <v>20332</v>
      </c>
      <c r="Q3330">
        <v>61743</v>
      </c>
      <c r="R3330">
        <v>5</v>
      </c>
      <c r="S3330" t="s">
        <v>26</v>
      </c>
    </row>
    <row r="3331" spans="1:19" x14ac:dyDescent="0.3">
      <c r="A3331">
        <v>117009</v>
      </c>
      <c r="B3331" s="1">
        <v>44611</v>
      </c>
      <c r="C3331" t="s">
        <v>65</v>
      </c>
      <c r="D3331" t="s">
        <v>18</v>
      </c>
      <c r="E3331" t="s">
        <v>35</v>
      </c>
      <c r="F3331" t="s">
        <v>81</v>
      </c>
      <c r="G3331" t="s">
        <v>60</v>
      </c>
      <c r="H3331" t="s">
        <v>22</v>
      </c>
      <c r="I3331" t="s">
        <v>48</v>
      </c>
      <c r="J3331">
        <v>0.1</v>
      </c>
      <c r="K3331">
        <v>702201.18</v>
      </c>
      <c r="L3331">
        <v>8165.13</v>
      </c>
      <c r="M3331">
        <v>1.84</v>
      </c>
      <c r="N3331" t="s">
        <v>44</v>
      </c>
      <c r="O3331" t="s">
        <v>32</v>
      </c>
      <c r="P3331">
        <v>21370</v>
      </c>
      <c r="Q3331">
        <v>64817</v>
      </c>
      <c r="R3331">
        <v>10</v>
      </c>
      <c r="S3331" t="s">
        <v>33</v>
      </c>
    </row>
    <row r="3332" spans="1:19" x14ac:dyDescent="0.3">
      <c r="A3332">
        <v>113705</v>
      </c>
      <c r="B3332" s="1">
        <v>44638</v>
      </c>
      <c r="C3332" t="s">
        <v>39</v>
      </c>
      <c r="D3332" t="s">
        <v>61</v>
      </c>
      <c r="E3332" t="s">
        <v>62</v>
      </c>
      <c r="F3332" t="s">
        <v>85</v>
      </c>
      <c r="G3332" t="s">
        <v>29</v>
      </c>
      <c r="H3332" t="s">
        <v>22</v>
      </c>
      <c r="I3332" t="s">
        <v>23</v>
      </c>
      <c r="J3332">
        <v>0.13</v>
      </c>
      <c r="K3332">
        <v>792840.88</v>
      </c>
      <c r="L3332">
        <v>9219.08</v>
      </c>
      <c r="M3332">
        <v>2.0099999999999998</v>
      </c>
      <c r="N3332" t="s">
        <v>53</v>
      </c>
      <c r="O3332" t="s">
        <v>49</v>
      </c>
      <c r="P3332">
        <v>24216</v>
      </c>
      <c r="Q3332">
        <v>73248</v>
      </c>
      <c r="R3332">
        <v>6</v>
      </c>
      <c r="S3332" t="s">
        <v>45</v>
      </c>
    </row>
    <row r="3333" spans="1:19" x14ac:dyDescent="0.3">
      <c r="A3333">
        <v>116996</v>
      </c>
      <c r="B3333" s="1">
        <v>44599</v>
      </c>
      <c r="C3333" t="s">
        <v>65</v>
      </c>
      <c r="D3333" t="s">
        <v>40</v>
      </c>
      <c r="E3333" t="s">
        <v>19</v>
      </c>
      <c r="F3333" t="s">
        <v>74</v>
      </c>
      <c r="G3333" t="s">
        <v>21</v>
      </c>
      <c r="H3333" t="s">
        <v>52</v>
      </c>
      <c r="I3333" t="s">
        <v>48</v>
      </c>
      <c r="J3333">
        <v>0.14000000000000001</v>
      </c>
      <c r="K3333">
        <v>1001564.6</v>
      </c>
      <c r="L3333">
        <v>11646.1</v>
      </c>
      <c r="M3333">
        <v>3.39</v>
      </c>
      <c r="N3333" t="s">
        <v>53</v>
      </c>
      <c r="O3333" t="s">
        <v>49</v>
      </c>
      <c r="P3333">
        <v>30839</v>
      </c>
      <c r="Q3333">
        <v>92866</v>
      </c>
      <c r="R3333">
        <v>9</v>
      </c>
      <c r="S3333" t="s">
        <v>64</v>
      </c>
    </row>
    <row r="3334" spans="1:19" x14ac:dyDescent="0.3">
      <c r="A3334">
        <v>116984</v>
      </c>
      <c r="B3334" s="1">
        <v>44691</v>
      </c>
      <c r="C3334" t="s">
        <v>91</v>
      </c>
      <c r="D3334" t="s">
        <v>18</v>
      </c>
      <c r="E3334" t="s">
        <v>55</v>
      </c>
      <c r="F3334" t="s">
        <v>88</v>
      </c>
      <c r="G3334" t="s">
        <v>42</v>
      </c>
      <c r="H3334" t="s">
        <v>22</v>
      </c>
      <c r="I3334" t="s">
        <v>23</v>
      </c>
      <c r="J3334">
        <v>0.04</v>
      </c>
      <c r="K3334">
        <v>755429.15999999992</v>
      </c>
      <c r="L3334">
        <v>8784.06</v>
      </c>
      <c r="M3334">
        <v>6.51</v>
      </c>
      <c r="N3334" t="s">
        <v>58</v>
      </c>
      <c r="O3334" t="s">
        <v>32</v>
      </c>
      <c r="P3334">
        <v>23050</v>
      </c>
      <c r="Q3334">
        <v>69796</v>
      </c>
      <c r="R3334">
        <v>10</v>
      </c>
      <c r="S3334" t="s">
        <v>26</v>
      </c>
    </row>
    <row r="3335" spans="1:19" x14ac:dyDescent="0.3">
      <c r="A3335">
        <v>116978</v>
      </c>
      <c r="B3335" s="1">
        <v>44576</v>
      </c>
      <c r="C3335" t="s">
        <v>17</v>
      </c>
      <c r="D3335" t="s">
        <v>18</v>
      </c>
      <c r="E3335" t="s">
        <v>19</v>
      </c>
      <c r="F3335" t="s">
        <v>86</v>
      </c>
      <c r="G3335" t="s">
        <v>21</v>
      </c>
      <c r="H3335" t="s">
        <v>30</v>
      </c>
      <c r="I3335" t="s">
        <v>48</v>
      </c>
      <c r="J3335">
        <v>0.13</v>
      </c>
      <c r="K3335">
        <v>575822.46</v>
      </c>
      <c r="L3335">
        <v>6695.61</v>
      </c>
      <c r="M3335">
        <v>6.11</v>
      </c>
      <c r="N3335" t="s">
        <v>24</v>
      </c>
      <c r="O3335" t="s">
        <v>49</v>
      </c>
      <c r="P3335">
        <v>17365</v>
      </c>
      <c r="Q3335">
        <v>52955</v>
      </c>
      <c r="R3335">
        <v>10</v>
      </c>
      <c r="S3335" t="s">
        <v>50</v>
      </c>
    </row>
    <row r="3336" spans="1:19" x14ac:dyDescent="0.3">
      <c r="A3336">
        <v>116977</v>
      </c>
      <c r="B3336" s="1">
        <v>44644</v>
      </c>
      <c r="C3336" t="s">
        <v>39</v>
      </c>
      <c r="D3336" t="s">
        <v>40</v>
      </c>
      <c r="E3336" t="s">
        <v>27</v>
      </c>
      <c r="F3336" t="s">
        <v>66</v>
      </c>
      <c r="G3336" t="s">
        <v>29</v>
      </c>
      <c r="H3336" t="s">
        <v>43</v>
      </c>
      <c r="I3336" t="s">
        <v>31</v>
      </c>
      <c r="J3336">
        <v>7.0000000000000007E-2</v>
      </c>
      <c r="K3336">
        <v>43000</v>
      </c>
      <c r="L3336">
        <v>500</v>
      </c>
      <c r="M3336">
        <v>1.95</v>
      </c>
      <c r="N3336" t="s">
        <v>38</v>
      </c>
      <c r="O3336" t="s">
        <v>25</v>
      </c>
      <c r="P3336">
        <v>1099</v>
      </c>
      <c r="Q3336">
        <v>4775</v>
      </c>
      <c r="R3336">
        <v>9</v>
      </c>
      <c r="S3336" t="s">
        <v>64</v>
      </c>
    </row>
    <row r="3337" spans="1:19" x14ac:dyDescent="0.3">
      <c r="A3337">
        <v>116974</v>
      </c>
      <c r="B3337" s="1">
        <v>44643</v>
      </c>
      <c r="C3337" t="s">
        <v>39</v>
      </c>
      <c r="D3337" t="s">
        <v>18</v>
      </c>
      <c r="E3337" t="s">
        <v>19</v>
      </c>
      <c r="F3337" t="s">
        <v>89</v>
      </c>
      <c r="G3337" t="s">
        <v>21</v>
      </c>
      <c r="H3337" t="s">
        <v>30</v>
      </c>
      <c r="I3337" t="s">
        <v>48</v>
      </c>
      <c r="J3337">
        <v>0.05</v>
      </c>
      <c r="K3337">
        <v>619000.48</v>
      </c>
      <c r="L3337">
        <v>7197.68</v>
      </c>
      <c r="M3337">
        <v>1.19</v>
      </c>
      <c r="N3337" t="s">
        <v>38</v>
      </c>
      <c r="O3337" t="s">
        <v>49</v>
      </c>
      <c r="P3337">
        <v>18735</v>
      </c>
      <c r="Q3337">
        <v>57014</v>
      </c>
      <c r="R3337">
        <v>7</v>
      </c>
      <c r="S3337" t="s">
        <v>50</v>
      </c>
    </row>
    <row r="3338" spans="1:19" x14ac:dyDescent="0.3">
      <c r="A3338">
        <v>116954</v>
      </c>
      <c r="B3338" s="1">
        <v>44682</v>
      </c>
      <c r="C3338" t="s">
        <v>91</v>
      </c>
      <c r="D3338" t="s">
        <v>40</v>
      </c>
      <c r="E3338" t="s">
        <v>27</v>
      </c>
      <c r="F3338" t="s">
        <v>57</v>
      </c>
      <c r="G3338" t="s">
        <v>29</v>
      </c>
      <c r="H3338" t="s">
        <v>43</v>
      </c>
      <c r="I3338" t="s">
        <v>23</v>
      </c>
      <c r="J3338">
        <v>0.08</v>
      </c>
      <c r="K3338">
        <v>288088.82</v>
      </c>
      <c r="L3338">
        <v>3349.87</v>
      </c>
      <c r="M3338">
        <v>4.8099999999999996</v>
      </c>
      <c r="N3338" t="s">
        <v>58</v>
      </c>
      <c r="O3338" t="s">
        <v>49</v>
      </c>
      <c r="P3338">
        <v>8291</v>
      </c>
      <c r="Q3338">
        <v>26077</v>
      </c>
      <c r="R3338">
        <v>2</v>
      </c>
      <c r="S3338" t="s">
        <v>26</v>
      </c>
    </row>
    <row r="3339" spans="1:19" x14ac:dyDescent="0.3">
      <c r="A3339">
        <v>116950</v>
      </c>
      <c r="B3339" s="1">
        <v>44660</v>
      </c>
      <c r="C3339" t="s">
        <v>34</v>
      </c>
      <c r="D3339" t="s">
        <v>40</v>
      </c>
      <c r="E3339" t="s">
        <v>19</v>
      </c>
      <c r="F3339" t="s">
        <v>47</v>
      </c>
      <c r="G3339" t="s">
        <v>42</v>
      </c>
      <c r="H3339" t="s">
        <v>43</v>
      </c>
      <c r="I3339" t="s">
        <v>23</v>
      </c>
      <c r="J3339">
        <v>0.1</v>
      </c>
      <c r="K3339">
        <v>285434.86000000004</v>
      </c>
      <c r="L3339">
        <v>3319.01</v>
      </c>
      <c r="M3339">
        <v>0.43</v>
      </c>
      <c r="N3339" t="s">
        <v>38</v>
      </c>
      <c r="O3339" t="s">
        <v>49</v>
      </c>
      <c r="P3339">
        <v>8210</v>
      </c>
      <c r="Q3339">
        <v>25838</v>
      </c>
      <c r="R3339">
        <v>9</v>
      </c>
      <c r="S3339" t="s">
        <v>50</v>
      </c>
    </row>
    <row r="3340" spans="1:19" x14ac:dyDescent="0.3">
      <c r="A3340">
        <v>113751</v>
      </c>
      <c r="B3340" s="1">
        <v>44615</v>
      </c>
      <c r="C3340" t="s">
        <v>65</v>
      </c>
      <c r="D3340" t="s">
        <v>18</v>
      </c>
      <c r="E3340" t="s">
        <v>27</v>
      </c>
      <c r="F3340" t="s">
        <v>47</v>
      </c>
      <c r="G3340" t="s">
        <v>21</v>
      </c>
      <c r="H3340" t="s">
        <v>30</v>
      </c>
      <c r="I3340" t="s">
        <v>48</v>
      </c>
      <c r="J3340">
        <v>0.03</v>
      </c>
      <c r="K3340">
        <v>399361.63999999996</v>
      </c>
      <c r="L3340">
        <v>4643.74</v>
      </c>
      <c r="M3340">
        <v>5.74</v>
      </c>
      <c r="N3340" t="s">
        <v>53</v>
      </c>
      <c r="O3340" t="s">
        <v>32</v>
      </c>
      <c r="P3340">
        <v>11800</v>
      </c>
      <c r="Q3340">
        <v>36473</v>
      </c>
      <c r="R3340">
        <v>2</v>
      </c>
      <c r="S3340" t="s">
        <v>50</v>
      </c>
    </row>
    <row r="3341" spans="1:19" x14ac:dyDescent="0.3">
      <c r="A3341">
        <v>113766</v>
      </c>
      <c r="B3341" s="1">
        <v>44703</v>
      </c>
      <c r="C3341" t="s">
        <v>91</v>
      </c>
      <c r="D3341" t="s">
        <v>40</v>
      </c>
      <c r="E3341" t="s">
        <v>55</v>
      </c>
      <c r="F3341" t="s">
        <v>87</v>
      </c>
      <c r="G3341" t="s">
        <v>42</v>
      </c>
      <c r="H3341" t="s">
        <v>43</v>
      </c>
      <c r="I3341" t="s">
        <v>23</v>
      </c>
      <c r="J3341">
        <v>0.11</v>
      </c>
      <c r="K3341">
        <v>294930.12</v>
      </c>
      <c r="L3341">
        <v>3429.42</v>
      </c>
      <c r="M3341">
        <v>1.36</v>
      </c>
      <c r="N3341" t="s">
        <v>58</v>
      </c>
      <c r="O3341" t="s">
        <v>32</v>
      </c>
      <c r="P3341">
        <v>8499</v>
      </c>
      <c r="Q3341">
        <v>26694</v>
      </c>
      <c r="R3341">
        <v>2</v>
      </c>
      <c r="S3341" t="s">
        <v>64</v>
      </c>
    </row>
    <row r="3342" spans="1:19" x14ac:dyDescent="0.3">
      <c r="A3342">
        <v>116944</v>
      </c>
      <c r="B3342" s="1">
        <v>44646</v>
      </c>
      <c r="C3342" t="s">
        <v>39</v>
      </c>
      <c r="D3342" t="s">
        <v>18</v>
      </c>
      <c r="E3342" t="s">
        <v>19</v>
      </c>
      <c r="F3342" t="s">
        <v>100</v>
      </c>
      <c r="G3342" t="s">
        <v>42</v>
      </c>
      <c r="H3342" t="s">
        <v>43</v>
      </c>
      <c r="I3342" t="s">
        <v>48</v>
      </c>
      <c r="J3342">
        <v>0.1</v>
      </c>
      <c r="K3342">
        <v>285032.38</v>
      </c>
      <c r="L3342">
        <v>3314.33</v>
      </c>
      <c r="M3342">
        <v>4.0999999999999996</v>
      </c>
      <c r="N3342" t="s">
        <v>53</v>
      </c>
      <c r="O3342" t="s">
        <v>49</v>
      </c>
      <c r="P3342">
        <v>8197</v>
      </c>
      <c r="Q3342">
        <v>25801</v>
      </c>
      <c r="R3342">
        <v>2</v>
      </c>
      <c r="S3342" t="s">
        <v>45</v>
      </c>
    </row>
    <row r="3343" spans="1:19" x14ac:dyDescent="0.3">
      <c r="A3343">
        <v>113768</v>
      </c>
      <c r="B3343" s="1">
        <v>44615</v>
      </c>
      <c r="C3343" t="s">
        <v>65</v>
      </c>
      <c r="D3343" t="s">
        <v>18</v>
      </c>
      <c r="E3343" t="s">
        <v>55</v>
      </c>
      <c r="F3343" t="s">
        <v>94</v>
      </c>
      <c r="G3343" t="s">
        <v>21</v>
      </c>
      <c r="H3343" t="s">
        <v>22</v>
      </c>
      <c r="I3343" t="s">
        <v>31</v>
      </c>
      <c r="J3343">
        <v>0.01</v>
      </c>
      <c r="K3343">
        <v>690532.7</v>
      </c>
      <c r="L3343">
        <v>8029.45</v>
      </c>
      <c r="M3343">
        <v>2.88</v>
      </c>
      <c r="N3343" t="s">
        <v>38</v>
      </c>
      <c r="O3343" t="s">
        <v>25</v>
      </c>
      <c r="P3343">
        <v>20995</v>
      </c>
      <c r="Q3343">
        <v>63709</v>
      </c>
      <c r="R3343">
        <v>5</v>
      </c>
      <c r="S3343" t="s">
        <v>33</v>
      </c>
    </row>
    <row r="3344" spans="1:19" x14ac:dyDescent="0.3">
      <c r="A3344">
        <v>113780</v>
      </c>
      <c r="B3344" s="1">
        <v>44645</v>
      </c>
      <c r="C3344" t="s">
        <v>39</v>
      </c>
      <c r="D3344" t="s">
        <v>40</v>
      </c>
      <c r="E3344" t="s">
        <v>19</v>
      </c>
      <c r="F3344" t="s">
        <v>71</v>
      </c>
      <c r="G3344" t="s">
        <v>21</v>
      </c>
      <c r="H3344" t="s">
        <v>43</v>
      </c>
      <c r="I3344" t="s">
        <v>31</v>
      </c>
      <c r="J3344">
        <v>0.08</v>
      </c>
      <c r="K3344">
        <v>43000</v>
      </c>
      <c r="L3344">
        <v>500</v>
      </c>
      <c r="M3344">
        <v>3.39</v>
      </c>
      <c r="N3344" t="s">
        <v>44</v>
      </c>
      <c r="O3344" t="s">
        <v>32</v>
      </c>
      <c r="P3344">
        <v>1442</v>
      </c>
      <c r="Q3344">
        <v>5791</v>
      </c>
      <c r="R3344">
        <v>8</v>
      </c>
      <c r="S3344" t="s">
        <v>64</v>
      </c>
    </row>
    <row r="3345" spans="1:19" x14ac:dyDescent="0.3">
      <c r="A3345">
        <v>116942</v>
      </c>
      <c r="B3345" s="1">
        <v>44606</v>
      </c>
      <c r="C3345" t="s">
        <v>65</v>
      </c>
      <c r="D3345" t="s">
        <v>61</v>
      </c>
      <c r="E3345" t="s">
        <v>62</v>
      </c>
      <c r="F3345" t="s">
        <v>68</v>
      </c>
      <c r="G3345" t="s">
        <v>42</v>
      </c>
      <c r="H3345" t="s">
        <v>52</v>
      </c>
      <c r="I3345" t="s">
        <v>23</v>
      </c>
      <c r="J3345">
        <v>0.02</v>
      </c>
      <c r="K3345">
        <v>1115395.0599999998</v>
      </c>
      <c r="L3345">
        <v>12969.71</v>
      </c>
      <c r="M3345">
        <v>5.63</v>
      </c>
      <c r="N3345" t="s">
        <v>44</v>
      </c>
      <c r="O3345" t="s">
        <v>49</v>
      </c>
      <c r="P3345">
        <v>34298</v>
      </c>
      <c r="Q3345">
        <v>103112</v>
      </c>
      <c r="R3345">
        <v>7</v>
      </c>
      <c r="S3345" t="s">
        <v>45</v>
      </c>
    </row>
    <row r="3346" spans="1:19" x14ac:dyDescent="0.3">
      <c r="A3346">
        <v>113785</v>
      </c>
      <c r="B3346" s="1">
        <v>44583</v>
      </c>
      <c r="C3346" t="s">
        <v>17</v>
      </c>
      <c r="D3346" t="s">
        <v>40</v>
      </c>
      <c r="E3346" t="s">
        <v>35</v>
      </c>
      <c r="F3346" t="s">
        <v>103</v>
      </c>
      <c r="G3346" t="s">
        <v>21</v>
      </c>
      <c r="H3346" t="s">
        <v>30</v>
      </c>
      <c r="I3346" t="s">
        <v>23</v>
      </c>
      <c r="J3346">
        <v>0.08</v>
      </c>
      <c r="K3346">
        <v>575481.9</v>
      </c>
      <c r="L3346">
        <v>6691.65</v>
      </c>
      <c r="M3346">
        <v>2.65</v>
      </c>
      <c r="N3346" t="s">
        <v>24</v>
      </c>
      <c r="O3346" t="s">
        <v>32</v>
      </c>
      <c r="P3346">
        <v>17354</v>
      </c>
      <c r="Q3346">
        <v>52922</v>
      </c>
      <c r="R3346">
        <v>5</v>
      </c>
      <c r="S3346" t="s">
        <v>45</v>
      </c>
    </row>
    <row r="3347" spans="1:19" x14ac:dyDescent="0.3">
      <c r="A3347">
        <v>113790</v>
      </c>
      <c r="B3347" s="1">
        <v>44615</v>
      </c>
      <c r="C3347" t="s">
        <v>65</v>
      </c>
      <c r="D3347" t="s">
        <v>18</v>
      </c>
      <c r="E3347" t="s">
        <v>27</v>
      </c>
      <c r="F3347" t="s">
        <v>57</v>
      </c>
      <c r="G3347" t="s">
        <v>60</v>
      </c>
      <c r="H3347" t="s">
        <v>52</v>
      </c>
      <c r="I3347" t="s">
        <v>23</v>
      </c>
      <c r="J3347">
        <v>0.13</v>
      </c>
      <c r="K3347">
        <v>1164599.96</v>
      </c>
      <c r="L3347">
        <v>13541.86</v>
      </c>
      <c r="M3347">
        <v>3.01</v>
      </c>
      <c r="N3347" t="s">
        <v>58</v>
      </c>
      <c r="O3347" t="s">
        <v>32</v>
      </c>
      <c r="P3347">
        <v>35680</v>
      </c>
      <c r="Q3347">
        <v>107204</v>
      </c>
      <c r="R3347">
        <v>2</v>
      </c>
      <c r="S3347" t="s">
        <v>26</v>
      </c>
    </row>
    <row r="3348" spans="1:19" x14ac:dyDescent="0.3">
      <c r="A3348">
        <v>116939</v>
      </c>
      <c r="B3348" s="1">
        <v>44596</v>
      </c>
      <c r="C3348" t="s">
        <v>65</v>
      </c>
      <c r="D3348" t="s">
        <v>40</v>
      </c>
      <c r="E3348" t="s">
        <v>35</v>
      </c>
      <c r="F3348" t="s">
        <v>100</v>
      </c>
      <c r="G3348" t="s">
        <v>60</v>
      </c>
      <c r="H3348" t="s">
        <v>30</v>
      </c>
      <c r="I3348" t="s">
        <v>48</v>
      </c>
      <c r="J3348">
        <v>0.06</v>
      </c>
      <c r="K3348">
        <v>380880.24</v>
      </c>
      <c r="L3348">
        <v>4428.84</v>
      </c>
      <c r="M3348">
        <v>3.2</v>
      </c>
      <c r="N3348" t="s">
        <v>53</v>
      </c>
      <c r="O3348" t="s">
        <v>32</v>
      </c>
      <c r="P3348">
        <v>11215</v>
      </c>
      <c r="Q3348">
        <v>34740</v>
      </c>
      <c r="R3348">
        <v>5</v>
      </c>
      <c r="S3348" t="s">
        <v>45</v>
      </c>
    </row>
    <row r="3349" spans="1:19" x14ac:dyDescent="0.3">
      <c r="A3349">
        <v>116934</v>
      </c>
      <c r="B3349" s="1">
        <v>44669</v>
      </c>
      <c r="C3349" t="s">
        <v>34</v>
      </c>
      <c r="D3349" t="s">
        <v>18</v>
      </c>
      <c r="E3349" t="s">
        <v>55</v>
      </c>
      <c r="F3349" t="s">
        <v>110</v>
      </c>
      <c r="G3349" t="s">
        <v>60</v>
      </c>
      <c r="H3349" t="s">
        <v>22</v>
      </c>
      <c r="I3349" t="s">
        <v>23</v>
      </c>
      <c r="J3349">
        <v>0.12</v>
      </c>
      <c r="K3349">
        <v>897519.22000000009</v>
      </c>
      <c r="L3349">
        <v>10436.27</v>
      </c>
      <c r="M3349">
        <v>4.97</v>
      </c>
      <c r="N3349" t="s">
        <v>38</v>
      </c>
      <c r="O3349" t="s">
        <v>25</v>
      </c>
      <c r="P3349">
        <v>27536</v>
      </c>
      <c r="Q3349">
        <v>83084</v>
      </c>
      <c r="R3349">
        <v>1</v>
      </c>
      <c r="S3349" t="s">
        <v>50</v>
      </c>
    </row>
    <row r="3350" spans="1:19" x14ac:dyDescent="0.3">
      <c r="A3350">
        <v>113803</v>
      </c>
      <c r="B3350" s="1">
        <v>44668</v>
      </c>
      <c r="C3350" t="s">
        <v>34</v>
      </c>
      <c r="D3350" t="s">
        <v>18</v>
      </c>
      <c r="E3350" t="s">
        <v>27</v>
      </c>
      <c r="F3350" t="s">
        <v>110</v>
      </c>
      <c r="G3350" t="s">
        <v>60</v>
      </c>
      <c r="H3350" t="s">
        <v>52</v>
      </c>
      <c r="I3350" t="s">
        <v>31</v>
      </c>
      <c r="J3350">
        <v>0.13</v>
      </c>
      <c r="K3350">
        <v>1285729.24</v>
      </c>
      <c r="L3350">
        <v>14950.34</v>
      </c>
      <c r="M3350">
        <v>7.53</v>
      </c>
      <c r="N3350" t="s">
        <v>53</v>
      </c>
      <c r="O3350" t="s">
        <v>32</v>
      </c>
      <c r="P3350">
        <v>38336</v>
      </c>
      <c r="Q3350">
        <v>115072</v>
      </c>
      <c r="R3350">
        <v>10</v>
      </c>
      <c r="S3350" t="s">
        <v>50</v>
      </c>
    </row>
    <row r="3351" spans="1:19" x14ac:dyDescent="0.3">
      <c r="A3351">
        <v>113805</v>
      </c>
      <c r="B3351" s="1">
        <v>44707</v>
      </c>
      <c r="C3351" t="s">
        <v>91</v>
      </c>
      <c r="D3351" t="s">
        <v>18</v>
      </c>
      <c r="E3351" t="s">
        <v>19</v>
      </c>
      <c r="F3351" t="s">
        <v>56</v>
      </c>
      <c r="G3351" t="s">
        <v>29</v>
      </c>
      <c r="H3351" t="s">
        <v>30</v>
      </c>
      <c r="I3351" t="s">
        <v>37</v>
      </c>
      <c r="J3351">
        <v>0.03</v>
      </c>
      <c r="K3351">
        <v>535580.48</v>
      </c>
      <c r="L3351">
        <v>6227.68</v>
      </c>
      <c r="M3351">
        <v>0.32174507460618113</v>
      </c>
      <c r="N3351" t="s">
        <v>38</v>
      </c>
      <c r="O3351" t="s">
        <v>32</v>
      </c>
      <c r="P3351">
        <v>9461</v>
      </c>
      <c r="Q3351">
        <v>31788</v>
      </c>
      <c r="R3351">
        <v>1</v>
      </c>
      <c r="S3351" t="s">
        <v>26</v>
      </c>
    </row>
    <row r="3352" spans="1:19" x14ac:dyDescent="0.3">
      <c r="A3352">
        <v>113807</v>
      </c>
      <c r="B3352" s="1">
        <v>44637</v>
      </c>
      <c r="C3352" t="s">
        <v>39</v>
      </c>
      <c r="D3352" t="s">
        <v>18</v>
      </c>
      <c r="E3352" t="s">
        <v>35</v>
      </c>
      <c r="F3352" t="s">
        <v>71</v>
      </c>
      <c r="G3352" t="s">
        <v>21</v>
      </c>
      <c r="H3352" t="s">
        <v>22</v>
      </c>
      <c r="I3352" t="s">
        <v>31</v>
      </c>
      <c r="J3352">
        <v>0.14000000000000001</v>
      </c>
      <c r="K3352">
        <v>793526.29999999993</v>
      </c>
      <c r="L3352">
        <v>9227.0499999999993</v>
      </c>
      <c r="M3352">
        <v>5.9</v>
      </c>
      <c r="N3352" t="s">
        <v>44</v>
      </c>
      <c r="O3352" t="s">
        <v>25</v>
      </c>
      <c r="P3352">
        <v>24237</v>
      </c>
      <c r="Q3352">
        <v>73310</v>
      </c>
      <c r="R3352">
        <v>5</v>
      </c>
      <c r="S3352" t="s">
        <v>64</v>
      </c>
    </row>
    <row r="3353" spans="1:19" x14ac:dyDescent="0.3">
      <c r="A3353">
        <v>113809</v>
      </c>
      <c r="B3353" s="1">
        <v>44647</v>
      </c>
      <c r="C3353" t="s">
        <v>39</v>
      </c>
      <c r="D3353" t="s">
        <v>18</v>
      </c>
      <c r="E3353" t="s">
        <v>35</v>
      </c>
      <c r="F3353" t="s">
        <v>89</v>
      </c>
      <c r="G3353" t="s">
        <v>42</v>
      </c>
      <c r="H3353" t="s">
        <v>22</v>
      </c>
      <c r="I3353" t="s">
        <v>48</v>
      </c>
      <c r="J3353">
        <v>0.01</v>
      </c>
      <c r="K3353">
        <v>858284.29999999993</v>
      </c>
      <c r="L3353">
        <v>9980.0499999999993</v>
      </c>
      <c r="M3353">
        <v>3.74</v>
      </c>
      <c r="N3353" t="s">
        <v>24</v>
      </c>
      <c r="O3353" t="s">
        <v>25</v>
      </c>
      <c r="P3353">
        <v>26296</v>
      </c>
      <c r="Q3353">
        <v>79408</v>
      </c>
      <c r="R3353">
        <v>1</v>
      </c>
      <c r="S3353" t="s">
        <v>50</v>
      </c>
    </row>
    <row r="3354" spans="1:19" x14ac:dyDescent="0.3">
      <c r="A3354">
        <v>113810</v>
      </c>
      <c r="B3354" s="1">
        <v>44712</v>
      </c>
      <c r="C3354" t="s">
        <v>91</v>
      </c>
      <c r="D3354" t="s">
        <v>18</v>
      </c>
      <c r="E3354" t="s">
        <v>35</v>
      </c>
      <c r="F3354" t="s">
        <v>86</v>
      </c>
      <c r="G3354" t="s">
        <v>21</v>
      </c>
      <c r="H3354" t="s">
        <v>43</v>
      </c>
      <c r="I3354" t="s">
        <v>31</v>
      </c>
      <c r="J3354">
        <v>0.02</v>
      </c>
      <c r="K3354">
        <v>343522.7</v>
      </c>
      <c r="L3354">
        <v>3994.45</v>
      </c>
      <c r="M3354">
        <v>4.87</v>
      </c>
      <c r="N3354" t="s">
        <v>44</v>
      </c>
      <c r="O3354" t="s">
        <v>32</v>
      </c>
      <c r="P3354">
        <v>10024</v>
      </c>
      <c r="Q3354">
        <v>31213</v>
      </c>
      <c r="R3354">
        <v>7</v>
      </c>
      <c r="S3354" t="s">
        <v>50</v>
      </c>
    </row>
    <row r="3355" spans="1:19" x14ac:dyDescent="0.3">
      <c r="A3355">
        <v>113825</v>
      </c>
      <c r="B3355" s="1">
        <v>44704</v>
      </c>
      <c r="C3355" t="s">
        <v>91</v>
      </c>
      <c r="D3355" t="s">
        <v>18</v>
      </c>
      <c r="E3355" t="s">
        <v>55</v>
      </c>
      <c r="F3355" t="s">
        <v>41</v>
      </c>
      <c r="G3355" t="s">
        <v>29</v>
      </c>
      <c r="H3355" t="s">
        <v>30</v>
      </c>
      <c r="I3355" t="s">
        <v>31</v>
      </c>
      <c r="J3355">
        <v>0.12</v>
      </c>
      <c r="K3355">
        <v>379469.83999999997</v>
      </c>
      <c r="L3355">
        <v>4412.4399999999996</v>
      </c>
      <c r="M3355">
        <v>4.08</v>
      </c>
      <c r="N3355" t="s">
        <v>58</v>
      </c>
      <c r="O3355" t="s">
        <v>25</v>
      </c>
      <c r="P3355">
        <v>11171</v>
      </c>
      <c r="Q3355">
        <v>34609</v>
      </c>
      <c r="R3355">
        <v>8</v>
      </c>
      <c r="S3355" t="s">
        <v>45</v>
      </c>
    </row>
    <row r="3356" spans="1:19" x14ac:dyDescent="0.3">
      <c r="A3356">
        <v>113828</v>
      </c>
      <c r="B3356" s="1">
        <v>44710</v>
      </c>
      <c r="C3356" t="s">
        <v>91</v>
      </c>
      <c r="D3356" t="s">
        <v>40</v>
      </c>
      <c r="E3356" t="s">
        <v>19</v>
      </c>
      <c r="F3356" t="s">
        <v>75</v>
      </c>
      <c r="G3356" t="s">
        <v>29</v>
      </c>
      <c r="H3356" t="s">
        <v>22</v>
      </c>
      <c r="I3356" t="s">
        <v>31</v>
      </c>
      <c r="J3356">
        <v>0.09</v>
      </c>
      <c r="K3356">
        <v>836752.48</v>
      </c>
      <c r="L3356">
        <v>9729.68</v>
      </c>
      <c r="M3356">
        <v>6.26</v>
      </c>
      <c r="N3356" t="s">
        <v>53</v>
      </c>
      <c r="O3356" t="s">
        <v>32</v>
      </c>
      <c r="P3356">
        <v>25620</v>
      </c>
      <c r="Q3356">
        <v>77408</v>
      </c>
      <c r="R3356">
        <v>3</v>
      </c>
      <c r="S3356" t="s">
        <v>45</v>
      </c>
    </row>
    <row r="3357" spans="1:19" x14ac:dyDescent="0.3">
      <c r="A3357">
        <v>113831</v>
      </c>
      <c r="B3357" s="1">
        <v>44684</v>
      </c>
      <c r="C3357" t="s">
        <v>91</v>
      </c>
      <c r="D3357" t="s">
        <v>18</v>
      </c>
      <c r="E3357" t="s">
        <v>19</v>
      </c>
      <c r="F3357" t="s">
        <v>86</v>
      </c>
      <c r="G3357" t="s">
        <v>42</v>
      </c>
      <c r="H3357" t="s">
        <v>22</v>
      </c>
      <c r="I3357" t="s">
        <v>23</v>
      </c>
      <c r="J3357">
        <v>0.12</v>
      </c>
      <c r="K3357">
        <v>808466.22000000009</v>
      </c>
      <c r="L3357">
        <v>9400.77</v>
      </c>
      <c r="M3357">
        <v>6.44</v>
      </c>
      <c r="N3357" t="s">
        <v>38</v>
      </c>
      <c r="O3357" t="s">
        <v>25</v>
      </c>
      <c r="P3357">
        <v>24707</v>
      </c>
      <c r="Q3357">
        <v>74703</v>
      </c>
      <c r="R3357">
        <v>6</v>
      </c>
      <c r="S3357" t="s">
        <v>50</v>
      </c>
    </row>
    <row r="3358" spans="1:19" x14ac:dyDescent="0.3">
      <c r="A3358">
        <v>113834</v>
      </c>
      <c r="B3358" s="1">
        <v>44701</v>
      </c>
      <c r="C3358" t="s">
        <v>91</v>
      </c>
      <c r="D3358" t="s">
        <v>61</v>
      </c>
      <c r="E3358" t="s">
        <v>62</v>
      </c>
      <c r="F3358" t="s">
        <v>78</v>
      </c>
      <c r="G3358" t="s">
        <v>29</v>
      </c>
      <c r="H3358" t="s">
        <v>43</v>
      </c>
      <c r="I3358" t="s">
        <v>48</v>
      </c>
      <c r="J3358">
        <v>0.03</v>
      </c>
      <c r="K3358">
        <v>317096.62</v>
      </c>
      <c r="L3358">
        <v>3687.17</v>
      </c>
      <c r="M3358">
        <v>2.0499999999999998</v>
      </c>
      <c r="N3358" t="s">
        <v>38</v>
      </c>
      <c r="O3358" t="s">
        <v>49</v>
      </c>
      <c r="P3358">
        <v>9190</v>
      </c>
      <c r="Q3358">
        <v>28741</v>
      </c>
      <c r="R3358">
        <v>1</v>
      </c>
      <c r="S3358" t="s">
        <v>33</v>
      </c>
    </row>
    <row r="3359" spans="1:19" x14ac:dyDescent="0.3">
      <c r="A3359">
        <v>116905</v>
      </c>
      <c r="B3359" s="1">
        <v>44654</v>
      </c>
      <c r="C3359" t="s">
        <v>34</v>
      </c>
      <c r="D3359" t="s">
        <v>40</v>
      </c>
      <c r="E3359" t="s">
        <v>35</v>
      </c>
      <c r="F3359" t="s">
        <v>68</v>
      </c>
      <c r="G3359" t="s">
        <v>21</v>
      </c>
      <c r="H3359" t="s">
        <v>43</v>
      </c>
      <c r="I3359" t="s">
        <v>48</v>
      </c>
      <c r="J3359">
        <v>0.12</v>
      </c>
      <c r="K3359">
        <v>294373.7</v>
      </c>
      <c r="L3359">
        <v>3422.95</v>
      </c>
      <c r="M3359">
        <v>7.35</v>
      </c>
      <c r="N3359" t="s">
        <v>24</v>
      </c>
      <c r="O3359" t="s">
        <v>32</v>
      </c>
      <c r="P3359">
        <v>8482</v>
      </c>
      <c r="Q3359">
        <v>26645</v>
      </c>
      <c r="R3359">
        <v>7</v>
      </c>
      <c r="S3359" t="s">
        <v>45</v>
      </c>
    </row>
    <row r="3360" spans="1:19" x14ac:dyDescent="0.3">
      <c r="A3360">
        <v>116898</v>
      </c>
      <c r="B3360" s="1">
        <v>44637</v>
      </c>
      <c r="C3360" t="s">
        <v>39</v>
      </c>
      <c r="D3360" t="s">
        <v>40</v>
      </c>
      <c r="E3360" t="s">
        <v>35</v>
      </c>
      <c r="F3360" t="s">
        <v>87</v>
      </c>
      <c r="G3360" t="s">
        <v>29</v>
      </c>
      <c r="H3360" t="s">
        <v>43</v>
      </c>
      <c r="I3360" t="s">
        <v>37</v>
      </c>
      <c r="J3360">
        <v>0.15</v>
      </c>
      <c r="K3360">
        <v>253374.91999999998</v>
      </c>
      <c r="L3360">
        <v>2946.22</v>
      </c>
      <c r="M3360">
        <v>1.6087253730309E-2</v>
      </c>
      <c r="N3360" t="s">
        <v>38</v>
      </c>
      <c r="O3360" t="s">
        <v>32</v>
      </c>
      <c r="P3360">
        <v>4249</v>
      </c>
      <c r="Q3360">
        <v>14818</v>
      </c>
      <c r="R3360">
        <v>1</v>
      </c>
      <c r="S3360" t="s">
        <v>64</v>
      </c>
    </row>
    <row r="3361" spans="1:19" x14ac:dyDescent="0.3">
      <c r="A3361">
        <v>113850</v>
      </c>
      <c r="B3361" s="1">
        <v>44597</v>
      </c>
      <c r="C3361" t="s">
        <v>65</v>
      </c>
      <c r="D3361" t="s">
        <v>18</v>
      </c>
      <c r="E3361" t="s">
        <v>35</v>
      </c>
      <c r="F3361" t="s">
        <v>107</v>
      </c>
      <c r="G3361" t="s">
        <v>60</v>
      </c>
      <c r="H3361" t="s">
        <v>22</v>
      </c>
      <c r="I3361" t="s">
        <v>23</v>
      </c>
      <c r="J3361">
        <v>0.12</v>
      </c>
      <c r="K3361">
        <v>702916.7</v>
      </c>
      <c r="L3361">
        <v>8173.45</v>
      </c>
      <c r="M3361">
        <v>7.73</v>
      </c>
      <c r="N3361" t="s">
        <v>38</v>
      </c>
      <c r="O3361" t="s">
        <v>25</v>
      </c>
      <c r="P3361">
        <v>21391</v>
      </c>
      <c r="Q3361">
        <v>64881</v>
      </c>
      <c r="R3361">
        <v>2</v>
      </c>
      <c r="S3361" t="s">
        <v>26</v>
      </c>
    </row>
    <row r="3362" spans="1:19" x14ac:dyDescent="0.3">
      <c r="A3362">
        <v>113857</v>
      </c>
      <c r="B3362" s="1">
        <v>44704</v>
      </c>
      <c r="C3362" t="s">
        <v>91</v>
      </c>
      <c r="D3362" t="s">
        <v>18</v>
      </c>
      <c r="E3362" t="s">
        <v>55</v>
      </c>
      <c r="F3362" t="s">
        <v>111</v>
      </c>
      <c r="G3362" t="s">
        <v>42</v>
      </c>
      <c r="H3362" t="s">
        <v>52</v>
      </c>
      <c r="I3362" t="s">
        <v>37</v>
      </c>
      <c r="J3362">
        <v>0.11</v>
      </c>
      <c r="K3362">
        <v>1290000</v>
      </c>
      <c r="L3362">
        <v>15000</v>
      </c>
      <c r="M3362">
        <v>0.90088620889730719</v>
      </c>
      <c r="N3362" t="s">
        <v>53</v>
      </c>
      <c r="O3362" t="s">
        <v>25</v>
      </c>
      <c r="P3362">
        <v>22955</v>
      </c>
      <c r="Q3362">
        <v>75725</v>
      </c>
      <c r="R3362">
        <v>1</v>
      </c>
      <c r="S3362" t="s">
        <v>33</v>
      </c>
    </row>
    <row r="3363" spans="1:19" x14ac:dyDescent="0.3">
      <c r="A3363">
        <v>116877</v>
      </c>
      <c r="B3363" s="1">
        <v>44637</v>
      </c>
      <c r="C3363" t="s">
        <v>39</v>
      </c>
      <c r="D3363" t="s">
        <v>18</v>
      </c>
      <c r="E3363" t="s">
        <v>27</v>
      </c>
      <c r="F3363" t="s">
        <v>81</v>
      </c>
      <c r="G3363" t="s">
        <v>21</v>
      </c>
      <c r="H3363" t="s">
        <v>52</v>
      </c>
      <c r="I3363" t="s">
        <v>31</v>
      </c>
      <c r="J3363">
        <v>0.02</v>
      </c>
      <c r="K3363">
        <v>1144571.42</v>
      </c>
      <c r="L3363">
        <v>13308.97</v>
      </c>
      <c r="M3363">
        <v>7.58</v>
      </c>
      <c r="N3363" t="s">
        <v>24</v>
      </c>
      <c r="O3363" t="s">
        <v>49</v>
      </c>
      <c r="P3363">
        <v>35131</v>
      </c>
      <c r="Q3363">
        <v>105579</v>
      </c>
      <c r="R3363">
        <v>4</v>
      </c>
      <c r="S3363" t="s">
        <v>33</v>
      </c>
    </row>
    <row r="3364" spans="1:19" x14ac:dyDescent="0.3">
      <c r="A3364">
        <v>113876</v>
      </c>
      <c r="B3364" s="1">
        <v>44562</v>
      </c>
      <c r="C3364" t="s">
        <v>17</v>
      </c>
      <c r="D3364" t="s">
        <v>18</v>
      </c>
      <c r="E3364" t="s">
        <v>27</v>
      </c>
      <c r="F3364" t="s">
        <v>75</v>
      </c>
      <c r="G3364" t="s">
        <v>21</v>
      </c>
      <c r="H3364" t="s">
        <v>43</v>
      </c>
      <c r="I3364" t="s">
        <v>23</v>
      </c>
      <c r="J3364">
        <v>7.0000000000000007E-2</v>
      </c>
      <c r="K3364">
        <v>43000</v>
      </c>
      <c r="L3364">
        <v>500</v>
      </c>
      <c r="M3364">
        <v>0.16</v>
      </c>
      <c r="N3364" t="s">
        <v>38</v>
      </c>
      <c r="O3364" t="s">
        <v>32</v>
      </c>
      <c r="P3364">
        <v>1254</v>
      </c>
      <c r="Q3364">
        <v>5233</v>
      </c>
      <c r="R3364">
        <v>4</v>
      </c>
      <c r="S3364" t="s">
        <v>45</v>
      </c>
    </row>
    <row r="3365" spans="1:19" x14ac:dyDescent="0.3">
      <c r="A3365">
        <v>116867</v>
      </c>
      <c r="B3365" s="1">
        <v>44581</v>
      </c>
      <c r="C3365" t="s">
        <v>17</v>
      </c>
      <c r="D3365" t="s">
        <v>40</v>
      </c>
      <c r="E3365" t="s">
        <v>19</v>
      </c>
      <c r="F3365" t="s">
        <v>93</v>
      </c>
      <c r="G3365" t="s">
        <v>42</v>
      </c>
      <c r="H3365" t="s">
        <v>22</v>
      </c>
      <c r="I3365" t="s">
        <v>31</v>
      </c>
      <c r="J3365">
        <v>0.13</v>
      </c>
      <c r="K3365">
        <v>870717.32000000007</v>
      </c>
      <c r="L3365">
        <v>10124.620000000001</v>
      </c>
      <c r="M3365">
        <v>1.4</v>
      </c>
      <c r="N3365" t="s">
        <v>24</v>
      </c>
      <c r="O3365" t="s">
        <v>32</v>
      </c>
      <c r="P3365">
        <v>26697</v>
      </c>
      <c r="Q3365">
        <v>80596</v>
      </c>
      <c r="R3365">
        <v>10</v>
      </c>
      <c r="S3365" t="s">
        <v>45</v>
      </c>
    </row>
    <row r="3366" spans="1:19" x14ac:dyDescent="0.3">
      <c r="A3366">
        <v>116858</v>
      </c>
      <c r="B3366" s="1">
        <v>44700</v>
      </c>
      <c r="C3366" t="s">
        <v>91</v>
      </c>
      <c r="D3366" t="s">
        <v>40</v>
      </c>
      <c r="E3366" t="s">
        <v>19</v>
      </c>
      <c r="F3366" t="s">
        <v>97</v>
      </c>
      <c r="G3366" t="s">
        <v>29</v>
      </c>
      <c r="H3366" t="s">
        <v>30</v>
      </c>
      <c r="I3366" t="s">
        <v>31</v>
      </c>
      <c r="J3366">
        <v>0.12</v>
      </c>
      <c r="K3366">
        <v>564577.1</v>
      </c>
      <c r="L3366">
        <v>6564.85</v>
      </c>
      <c r="M3366">
        <v>2.27</v>
      </c>
      <c r="N3366" t="s">
        <v>38</v>
      </c>
      <c r="O3366" t="s">
        <v>25</v>
      </c>
      <c r="P3366">
        <v>17014</v>
      </c>
      <c r="Q3366">
        <v>51917</v>
      </c>
      <c r="R3366">
        <v>8</v>
      </c>
      <c r="S3366" t="s">
        <v>26</v>
      </c>
    </row>
    <row r="3367" spans="1:19" x14ac:dyDescent="0.3">
      <c r="A3367">
        <v>116844</v>
      </c>
      <c r="B3367" s="1">
        <v>44679</v>
      </c>
      <c r="C3367" t="s">
        <v>34</v>
      </c>
      <c r="D3367" t="s">
        <v>40</v>
      </c>
      <c r="E3367" t="s">
        <v>55</v>
      </c>
      <c r="F3367" t="s">
        <v>102</v>
      </c>
      <c r="G3367" t="s">
        <v>21</v>
      </c>
      <c r="H3367" t="s">
        <v>30</v>
      </c>
      <c r="I3367" t="s">
        <v>48</v>
      </c>
      <c r="J3367">
        <v>0.14000000000000001</v>
      </c>
      <c r="K3367">
        <v>420322.42000000004</v>
      </c>
      <c r="L3367">
        <v>4887.47</v>
      </c>
      <c r="M3367">
        <v>5.6</v>
      </c>
      <c r="N3367" t="s">
        <v>44</v>
      </c>
      <c r="O3367" t="s">
        <v>25</v>
      </c>
      <c r="P3367">
        <v>12463</v>
      </c>
      <c r="Q3367">
        <v>38436</v>
      </c>
      <c r="R3367">
        <v>5</v>
      </c>
      <c r="S3367" t="s">
        <v>45</v>
      </c>
    </row>
    <row r="3368" spans="1:19" x14ac:dyDescent="0.3">
      <c r="A3368">
        <v>116838</v>
      </c>
      <c r="B3368" s="1">
        <v>44562</v>
      </c>
      <c r="C3368" t="s">
        <v>17</v>
      </c>
      <c r="D3368" t="s">
        <v>40</v>
      </c>
      <c r="E3368" t="s">
        <v>19</v>
      </c>
      <c r="F3368" t="s">
        <v>68</v>
      </c>
      <c r="G3368" t="s">
        <v>29</v>
      </c>
      <c r="H3368" t="s">
        <v>30</v>
      </c>
      <c r="I3368" t="s">
        <v>48</v>
      </c>
      <c r="J3368">
        <v>0.13</v>
      </c>
      <c r="K3368">
        <v>577453.02</v>
      </c>
      <c r="L3368">
        <v>6714.57</v>
      </c>
      <c r="M3368">
        <v>0.19</v>
      </c>
      <c r="N3368" t="s">
        <v>53</v>
      </c>
      <c r="O3368" t="s">
        <v>32</v>
      </c>
      <c r="P3368">
        <v>17415</v>
      </c>
      <c r="Q3368">
        <v>53105</v>
      </c>
      <c r="R3368">
        <v>7</v>
      </c>
      <c r="S3368" t="s">
        <v>45</v>
      </c>
    </row>
    <row r="3369" spans="1:19" x14ac:dyDescent="0.3">
      <c r="A3369">
        <v>113891</v>
      </c>
      <c r="B3369" s="1">
        <v>44649</v>
      </c>
      <c r="C3369" t="s">
        <v>39</v>
      </c>
      <c r="D3369" t="s">
        <v>40</v>
      </c>
      <c r="E3369" t="s">
        <v>55</v>
      </c>
      <c r="F3369" t="s">
        <v>92</v>
      </c>
      <c r="G3369" t="s">
        <v>29</v>
      </c>
      <c r="H3369" t="s">
        <v>22</v>
      </c>
      <c r="I3369" t="s">
        <v>48</v>
      </c>
      <c r="J3369">
        <v>0.05</v>
      </c>
      <c r="K3369">
        <v>856768.98</v>
      </c>
      <c r="L3369">
        <v>9962.43</v>
      </c>
      <c r="M3369">
        <v>5.18</v>
      </c>
      <c r="N3369" t="s">
        <v>53</v>
      </c>
      <c r="O3369" t="s">
        <v>49</v>
      </c>
      <c r="P3369">
        <v>26247</v>
      </c>
      <c r="Q3369">
        <v>79264</v>
      </c>
      <c r="R3369">
        <v>2</v>
      </c>
      <c r="S3369" t="s">
        <v>50</v>
      </c>
    </row>
    <row r="3370" spans="1:19" x14ac:dyDescent="0.3">
      <c r="A3370">
        <v>113898</v>
      </c>
      <c r="B3370" s="1">
        <v>44629</v>
      </c>
      <c r="C3370" t="s">
        <v>39</v>
      </c>
      <c r="D3370" t="s">
        <v>40</v>
      </c>
      <c r="E3370" t="s">
        <v>35</v>
      </c>
      <c r="F3370" t="s">
        <v>110</v>
      </c>
      <c r="G3370" t="s">
        <v>21</v>
      </c>
      <c r="H3370" t="s">
        <v>30</v>
      </c>
      <c r="I3370" t="s">
        <v>37</v>
      </c>
      <c r="J3370">
        <v>0.05</v>
      </c>
      <c r="K3370">
        <v>358398.12</v>
      </c>
      <c r="L3370">
        <v>4167.42</v>
      </c>
      <c r="M3370">
        <v>1.3263046964321468</v>
      </c>
      <c r="N3370" t="s">
        <v>38</v>
      </c>
      <c r="O3370" t="s">
        <v>25</v>
      </c>
      <c r="P3370">
        <v>6167</v>
      </c>
      <c r="Q3370">
        <v>21064</v>
      </c>
      <c r="R3370">
        <v>1</v>
      </c>
      <c r="S3370" t="s">
        <v>50</v>
      </c>
    </row>
    <row r="3371" spans="1:19" x14ac:dyDescent="0.3">
      <c r="A3371">
        <v>116834</v>
      </c>
      <c r="B3371" s="1">
        <v>44671</v>
      </c>
      <c r="C3371" t="s">
        <v>34</v>
      </c>
      <c r="D3371" t="s">
        <v>40</v>
      </c>
      <c r="E3371" t="s">
        <v>55</v>
      </c>
      <c r="F3371" t="s">
        <v>111</v>
      </c>
      <c r="G3371" t="s">
        <v>21</v>
      </c>
      <c r="H3371" t="s">
        <v>22</v>
      </c>
      <c r="I3371" t="s">
        <v>23</v>
      </c>
      <c r="J3371">
        <v>0.1</v>
      </c>
      <c r="K3371">
        <v>827639.05999999994</v>
      </c>
      <c r="L3371">
        <v>9623.7099999999991</v>
      </c>
      <c r="M3371">
        <v>5.09</v>
      </c>
      <c r="N3371" t="s">
        <v>24</v>
      </c>
      <c r="O3371" t="s">
        <v>25</v>
      </c>
      <c r="P3371">
        <v>25322</v>
      </c>
      <c r="Q3371">
        <v>76526</v>
      </c>
      <c r="R3371">
        <v>2</v>
      </c>
      <c r="S3371" t="s">
        <v>33</v>
      </c>
    </row>
    <row r="3372" spans="1:19" x14ac:dyDescent="0.3">
      <c r="A3372">
        <v>113902</v>
      </c>
      <c r="B3372" s="1">
        <v>44631</v>
      </c>
      <c r="C3372" t="s">
        <v>39</v>
      </c>
      <c r="D3372" t="s">
        <v>18</v>
      </c>
      <c r="E3372" t="s">
        <v>55</v>
      </c>
      <c r="F3372" t="s">
        <v>102</v>
      </c>
      <c r="G3372" t="s">
        <v>21</v>
      </c>
      <c r="H3372" t="s">
        <v>22</v>
      </c>
      <c r="I3372" t="s">
        <v>37</v>
      </c>
      <c r="J3372">
        <v>0.13</v>
      </c>
      <c r="K3372">
        <v>862326.29999999993</v>
      </c>
      <c r="L3372">
        <v>10027.049999999999</v>
      </c>
      <c r="M3372">
        <v>0.49870486563958077</v>
      </c>
      <c r="N3372" t="s">
        <v>38</v>
      </c>
      <c r="O3372" t="s">
        <v>49</v>
      </c>
      <c r="P3372">
        <v>15518</v>
      </c>
      <c r="Q3372">
        <v>51512</v>
      </c>
      <c r="R3372">
        <v>1</v>
      </c>
      <c r="S3372" t="s">
        <v>45</v>
      </c>
    </row>
    <row r="3373" spans="1:19" x14ac:dyDescent="0.3">
      <c r="A3373">
        <v>116833</v>
      </c>
      <c r="B3373" s="1">
        <v>44565</v>
      </c>
      <c r="C3373" t="s">
        <v>17</v>
      </c>
      <c r="D3373" t="s">
        <v>18</v>
      </c>
      <c r="E3373" t="s">
        <v>35</v>
      </c>
      <c r="F3373" t="s">
        <v>96</v>
      </c>
      <c r="G3373" t="s">
        <v>60</v>
      </c>
      <c r="H3373" t="s">
        <v>22</v>
      </c>
      <c r="I3373" t="s">
        <v>23</v>
      </c>
      <c r="J3373">
        <v>0.12</v>
      </c>
      <c r="K3373">
        <v>967056.24</v>
      </c>
      <c r="L3373">
        <v>11244.84</v>
      </c>
      <c r="M3373">
        <v>5.61</v>
      </c>
      <c r="N3373" t="s">
        <v>58</v>
      </c>
      <c r="O3373" t="s">
        <v>32</v>
      </c>
      <c r="P3373">
        <v>29748</v>
      </c>
      <c r="Q3373">
        <v>89634</v>
      </c>
      <c r="R3373">
        <v>2</v>
      </c>
      <c r="S3373" t="s">
        <v>26</v>
      </c>
    </row>
    <row r="3374" spans="1:19" x14ac:dyDescent="0.3">
      <c r="A3374">
        <v>116827</v>
      </c>
      <c r="B3374" s="1">
        <v>44570</v>
      </c>
      <c r="C3374" t="s">
        <v>17</v>
      </c>
      <c r="D3374" t="s">
        <v>18</v>
      </c>
      <c r="E3374" t="s">
        <v>35</v>
      </c>
      <c r="F3374" t="s">
        <v>89</v>
      </c>
      <c r="G3374" t="s">
        <v>29</v>
      </c>
      <c r="H3374" t="s">
        <v>52</v>
      </c>
      <c r="I3374" t="s">
        <v>23</v>
      </c>
      <c r="J3374">
        <v>0.11</v>
      </c>
      <c r="K3374">
        <v>1075420.54</v>
      </c>
      <c r="L3374">
        <v>12504.89</v>
      </c>
      <c r="M3374">
        <v>5.96</v>
      </c>
      <c r="N3374" t="s">
        <v>58</v>
      </c>
      <c r="O3374" t="s">
        <v>25</v>
      </c>
      <c r="P3374">
        <v>33096</v>
      </c>
      <c r="Q3374">
        <v>99553</v>
      </c>
      <c r="R3374">
        <v>8</v>
      </c>
      <c r="S3374" t="s">
        <v>50</v>
      </c>
    </row>
    <row r="3375" spans="1:19" x14ac:dyDescent="0.3">
      <c r="A3375">
        <v>113915</v>
      </c>
      <c r="B3375" s="1">
        <v>44592</v>
      </c>
      <c r="C3375" t="s">
        <v>17</v>
      </c>
      <c r="D3375" t="s">
        <v>40</v>
      </c>
      <c r="E3375" t="s">
        <v>27</v>
      </c>
      <c r="F3375" t="s">
        <v>111</v>
      </c>
      <c r="G3375" t="s">
        <v>60</v>
      </c>
      <c r="H3375" t="s">
        <v>52</v>
      </c>
      <c r="I3375" t="s">
        <v>48</v>
      </c>
      <c r="J3375">
        <v>0.14000000000000001</v>
      </c>
      <c r="K3375">
        <v>1019633.2000000001</v>
      </c>
      <c r="L3375">
        <v>11856.2</v>
      </c>
      <c r="M3375">
        <v>6.17</v>
      </c>
      <c r="N3375" t="s">
        <v>44</v>
      </c>
      <c r="O3375" t="s">
        <v>49</v>
      </c>
      <c r="P3375">
        <v>31388</v>
      </c>
      <c r="Q3375">
        <v>94492</v>
      </c>
      <c r="R3375">
        <v>4</v>
      </c>
      <c r="S3375" t="s">
        <v>33</v>
      </c>
    </row>
    <row r="3376" spans="1:19" x14ac:dyDescent="0.3">
      <c r="A3376">
        <v>116813</v>
      </c>
      <c r="B3376" s="1">
        <v>44652</v>
      </c>
      <c r="C3376" t="s">
        <v>34</v>
      </c>
      <c r="D3376" t="s">
        <v>18</v>
      </c>
      <c r="E3376" t="s">
        <v>19</v>
      </c>
      <c r="F3376" t="s">
        <v>56</v>
      </c>
      <c r="G3376" t="s">
        <v>21</v>
      </c>
      <c r="H3376" t="s">
        <v>30</v>
      </c>
      <c r="I3376" t="s">
        <v>37</v>
      </c>
      <c r="J3376">
        <v>0.09</v>
      </c>
      <c r="K3376">
        <v>383130.86000000004</v>
      </c>
      <c r="L3376">
        <v>4455.01</v>
      </c>
      <c r="M3376">
        <v>0.81508752233565884</v>
      </c>
      <c r="N3376" t="s">
        <v>24</v>
      </c>
      <c r="O3376" t="s">
        <v>49</v>
      </c>
      <c r="P3376">
        <v>6627</v>
      </c>
      <c r="Q3376">
        <v>22561</v>
      </c>
      <c r="R3376">
        <v>1</v>
      </c>
      <c r="S3376" t="s">
        <v>26</v>
      </c>
    </row>
    <row r="3377" spans="1:19" x14ac:dyDescent="0.3">
      <c r="A3377">
        <v>116810</v>
      </c>
      <c r="B3377" s="1">
        <v>44655</v>
      </c>
      <c r="C3377" t="s">
        <v>34</v>
      </c>
      <c r="D3377" t="s">
        <v>40</v>
      </c>
      <c r="E3377" t="s">
        <v>35</v>
      </c>
      <c r="F3377" t="s">
        <v>84</v>
      </c>
      <c r="G3377" t="s">
        <v>42</v>
      </c>
      <c r="H3377" t="s">
        <v>52</v>
      </c>
      <c r="I3377" t="s">
        <v>23</v>
      </c>
      <c r="J3377">
        <v>0.08</v>
      </c>
      <c r="K3377">
        <v>1129559.26</v>
      </c>
      <c r="L3377">
        <v>13134.41</v>
      </c>
      <c r="M3377">
        <v>4.51</v>
      </c>
      <c r="N3377" t="s">
        <v>58</v>
      </c>
      <c r="O3377" t="s">
        <v>32</v>
      </c>
      <c r="P3377">
        <v>34710</v>
      </c>
      <c r="Q3377">
        <v>104331</v>
      </c>
      <c r="R3377">
        <v>5</v>
      </c>
      <c r="S3377" t="s">
        <v>50</v>
      </c>
    </row>
    <row r="3378" spans="1:19" x14ac:dyDescent="0.3">
      <c r="A3378">
        <v>116795</v>
      </c>
      <c r="B3378" s="1">
        <v>44576</v>
      </c>
      <c r="C3378" t="s">
        <v>17</v>
      </c>
      <c r="D3378" t="s">
        <v>18</v>
      </c>
      <c r="E3378" t="s">
        <v>55</v>
      </c>
      <c r="F3378" t="s">
        <v>72</v>
      </c>
      <c r="G3378" t="s">
        <v>42</v>
      </c>
      <c r="H3378" t="s">
        <v>22</v>
      </c>
      <c r="I3378" t="s">
        <v>48</v>
      </c>
      <c r="J3378">
        <v>7.0000000000000007E-2</v>
      </c>
      <c r="K3378">
        <v>793368.05999999994</v>
      </c>
      <c r="L3378">
        <v>9225.2099999999991</v>
      </c>
      <c r="M3378">
        <v>3.4</v>
      </c>
      <c r="N3378" t="s">
        <v>44</v>
      </c>
      <c r="O3378" t="s">
        <v>49</v>
      </c>
      <c r="P3378">
        <v>24231</v>
      </c>
      <c r="Q3378">
        <v>73294</v>
      </c>
      <c r="R3378">
        <v>2</v>
      </c>
      <c r="S3378" t="s">
        <v>64</v>
      </c>
    </row>
    <row r="3379" spans="1:19" x14ac:dyDescent="0.3">
      <c r="A3379">
        <v>116793</v>
      </c>
      <c r="B3379" s="1">
        <v>44697</v>
      </c>
      <c r="C3379" t="s">
        <v>91</v>
      </c>
      <c r="D3379" t="s">
        <v>40</v>
      </c>
      <c r="E3379" t="s">
        <v>35</v>
      </c>
      <c r="F3379" t="s">
        <v>98</v>
      </c>
      <c r="G3379" t="s">
        <v>42</v>
      </c>
      <c r="H3379" t="s">
        <v>30</v>
      </c>
      <c r="I3379" t="s">
        <v>37</v>
      </c>
      <c r="J3379">
        <v>0.02</v>
      </c>
      <c r="K3379">
        <v>440252.06</v>
      </c>
      <c r="L3379">
        <v>5119.21</v>
      </c>
      <c r="M3379">
        <v>0.51836706464329185</v>
      </c>
      <c r="N3379" t="s">
        <v>24</v>
      </c>
      <c r="O3379" t="s">
        <v>25</v>
      </c>
      <c r="P3379">
        <v>7695</v>
      </c>
      <c r="Q3379">
        <v>26040</v>
      </c>
      <c r="R3379">
        <v>1</v>
      </c>
      <c r="S3379" t="s">
        <v>50</v>
      </c>
    </row>
    <row r="3380" spans="1:19" x14ac:dyDescent="0.3">
      <c r="A3380">
        <v>116792</v>
      </c>
      <c r="B3380" s="1">
        <v>44684</v>
      </c>
      <c r="C3380" t="s">
        <v>91</v>
      </c>
      <c r="D3380" t="s">
        <v>18</v>
      </c>
      <c r="E3380" t="s">
        <v>27</v>
      </c>
      <c r="F3380" t="s">
        <v>71</v>
      </c>
      <c r="G3380" t="s">
        <v>21</v>
      </c>
      <c r="H3380" t="s">
        <v>30</v>
      </c>
      <c r="I3380" t="s">
        <v>23</v>
      </c>
      <c r="J3380">
        <v>0.01</v>
      </c>
      <c r="K3380">
        <v>644993.98</v>
      </c>
      <c r="L3380">
        <v>7499.93</v>
      </c>
      <c r="M3380">
        <v>3.65</v>
      </c>
      <c r="N3380" t="s">
        <v>53</v>
      </c>
      <c r="O3380" t="s">
        <v>25</v>
      </c>
      <c r="P3380">
        <v>19548</v>
      </c>
      <c r="Q3380">
        <v>59423</v>
      </c>
      <c r="R3380">
        <v>8</v>
      </c>
      <c r="S3380" t="s">
        <v>64</v>
      </c>
    </row>
    <row r="3381" spans="1:19" x14ac:dyDescent="0.3">
      <c r="A3381">
        <v>116787</v>
      </c>
      <c r="B3381" s="1">
        <v>44662</v>
      </c>
      <c r="C3381" t="s">
        <v>34</v>
      </c>
      <c r="D3381" t="s">
        <v>18</v>
      </c>
      <c r="E3381" t="s">
        <v>55</v>
      </c>
      <c r="F3381" t="s">
        <v>78</v>
      </c>
      <c r="G3381" t="s">
        <v>60</v>
      </c>
      <c r="H3381" t="s">
        <v>52</v>
      </c>
      <c r="I3381" t="s">
        <v>31</v>
      </c>
      <c r="J3381">
        <v>0.02</v>
      </c>
      <c r="K3381">
        <v>1290000</v>
      </c>
      <c r="L3381">
        <v>15000</v>
      </c>
      <c r="M3381">
        <v>5.13</v>
      </c>
      <c r="N3381" t="s">
        <v>53</v>
      </c>
      <c r="O3381" t="s">
        <v>32</v>
      </c>
      <c r="P3381">
        <v>39820</v>
      </c>
      <c r="Q3381">
        <v>119467</v>
      </c>
      <c r="R3381">
        <v>5</v>
      </c>
      <c r="S3381" t="s">
        <v>33</v>
      </c>
    </row>
    <row r="3382" spans="1:19" x14ac:dyDescent="0.3">
      <c r="A3382">
        <v>116786</v>
      </c>
      <c r="B3382" s="1">
        <v>44642</v>
      </c>
      <c r="C3382" t="s">
        <v>39</v>
      </c>
      <c r="D3382" t="s">
        <v>18</v>
      </c>
      <c r="E3382" t="s">
        <v>19</v>
      </c>
      <c r="F3382" t="s">
        <v>104</v>
      </c>
      <c r="G3382" t="s">
        <v>60</v>
      </c>
      <c r="H3382" t="s">
        <v>52</v>
      </c>
      <c r="I3382" t="s">
        <v>31</v>
      </c>
      <c r="J3382">
        <v>0.09</v>
      </c>
      <c r="K3382">
        <v>1290000</v>
      </c>
      <c r="L3382">
        <v>15000</v>
      </c>
      <c r="M3382">
        <v>7.85</v>
      </c>
      <c r="N3382" t="s">
        <v>38</v>
      </c>
      <c r="O3382" t="s">
        <v>25</v>
      </c>
      <c r="P3382">
        <v>39695</v>
      </c>
      <c r="Q3382">
        <v>119097</v>
      </c>
      <c r="R3382">
        <v>8</v>
      </c>
      <c r="S3382" t="s">
        <v>50</v>
      </c>
    </row>
    <row r="3383" spans="1:19" x14ac:dyDescent="0.3">
      <c r="A3383">
        <v>116782</v>
      </c>
      <c r="B3383" s="1">
        <v>44640</v>
      </c>
      <c r="C3383" t="s">
        <v>39</v>
      </c>
      <c r="D3383" t="s">
        <v>40</v>
      </c>
      <c r="E3383" t="s">
        <v>19</v>
      </c>
      <c r="F3383" t="s">
        <v>86</v>
      </c>
      <c r="G3383" t="s">
        <v>21</v>
      </c>
      <c r="H3383" t="s">
        <v>52</v>
      </c>
      <c r="I3383" t="s">
        <v>48</v>
      </c>
      <c r="J3383">
        <v>0.06</v>
      </c>
      <c r="K3383">
        <v>1226065.02</v>
      </c>
      <c r="L3383">
        <v>14256.57</v>
      </c>
      <c r="M3383">
        <v>0.12</v>
      </c>
      <c r="N3383" t="s">
        <v>53</v>
      </c>
      <c r="O3383" t="s">
        <v>49</v>
      </c>
      <c r="P3383">
        <v>37193</v>
      </c>
      <c r="Q3383">
        <v>111688</v>
      </c>
      <c r="R3383">
        <v>9</v>
      </c>
      <c r="S3383" t="s">
        <v>50</v>
      </c>
    </row>
    <row r="3384" spans="1:19" x14ac:dyDescent="0.3">
      <c r="A3384">
        <v>113942</v>
      </c>
      <c r="B3384" s="1">
        <v>44581</v>
      </c>
      <c r="C3384" t="s">
        <v>17</v>
      </c>
      <c r="D3384" t="s">
        <v>61</v>
      </c>
      <c r="E3384" t="s">
        <v>62</v>
      </c>
      <c r="F3384" t="s">
        <v>103</v>
      </c>
      <c r="G3384" t="s">
        <v>42</v>
      </c>
      <c r="H3384" t="s">
        <v>43</v>
      </c>
      <c r="I3384" t="s">
        <v>37</v>
      </c>
      <c r="J3384">
        <v>0.06</v>
      </c>
      <c r="K3384">
        <v>260150</v>
      </c>
      <c r="L3384">
        <v>3025</v>
      </c>
      <c r="M3384">
        <v>0.86692422879998798</v>
      </c>
      <c r="N3384" t="s">
        <v>44</v>
      </c>
      <c r="O3384" t="s">
        <v>32</v>
      </c>
      <c r="P3384">
        <v>4374</v>
      </c>
      <c r="Q3384">
        <v>15224</v>
      </c>
      <c r="R3384">
        <v>1</v>
      </c>
      <c r="S3384" t="s">
        <v>45</v>
      </c>
    </row>
    <row r="3385" spans="1:19" x14ac:dyDescent="0.3">
      <c r="A3385">
        <v>113944</v>
      </c>
      <c r="B3385" s="1">
        <v>44563</v>
      </c>
      <c r="C3385" t="s">
        <v>17</v>
      </c>
      <c r="D3385" t="s">
        <v>40</v>
      </c>
      <c r="E3385" t="s">
        <v>19</v>
      </c>
      <c r="F3385" t="s">
        <v>57</v>
      </c>
      <c r="G3385" t="s">
        <v>21</v>
      </c>
      <c r="H3385" t="s">
        <v>30</v>
      </c>
      <c r="I3385" t="s">
        <v>31</v>
      </c>
      <c r="J3385">
        <v>0.05</v>
      </c>
      <c r="K3385">
        <v>400867.5</v>
      </c>
      <c r="L3385">
        <v>4661.25</v>
      </c>
      <c r="M3385">
        <v>4.1100000000000003</v>
      </c>
      <c r="N3385" t="s">
        <v>38</v>
      </c>
      <c r="O3385" t="s">
        <v>25</v>
      </c>
      <c r="P3385">
        <v>11850</v>
      </c>
      <c r="Q3385">
        <v>36621</v>
      </c>
      <c r="R3385">
        <v>4</v>
      </c>
      <c r="S3385" t="s">
        <v>26</v>
      </c>
    </row>
    <row r="3386" spans="1:19" x14ac:dyDescent="0.3">
      <c r="A3386">
        <v>113953</v>
      </c>
      <c r="B3386" s="1">
        <v>44627</v>
      </c>
      <c r="C3386" t="s">
        <v>39</v>
      </c>
      <c r="D3386" t="s">
        <v>40</v>
      </c>
      <c r="E3386" t="s">
        <v>55</v>
      </c>
      <c r="F3386" t="s">
        <v>81</v>
      </c>
      <c r="G3386" t="s">
        <v>21</v>
      </c>
      <c r="H3386" t="s">
        <v>22</v>
      </c>
      <c r="I3386" t="s">
        <v>23</v>
      </c>
      <c r="J3386">
        <v>0.11</v>
      </c>
      <c r="K3386">
        <v>690008.1</v>
      </c>
      <c r="L3386">
        <v>8023.35</v>
      </c>
      <c r="M3386">
        <v>4.6500000000000004</v>
      </c>
      <c r="N3386" t="s">
        <v>24</v>
      </c>
      <c r="O3386" t="s">
        <v>49</v>
      </c>
      <c r="P3386">
        <v>20981</v>
      </c>
      <c r="Q3386">
        <v>63667</v>
      </c>
      <c r="R3386">
        <v>7</v>
      </c>
      <c r="S3386" t="s">
        <v>33</v>
      </c>
    </row>
    <row r="3387" spans="1:19" x14ac:dyDescent="0.3">
      <c r="A3387">
        <v>116779</v>
      </c>
      <c r="B3387" s="1">
        <v>44595</v>
      </c>
      <c r="C3387" t="s">
        <v>65</v>
      </c>
      <c r="D3387" t="s">
        <v>40</v>
      </c>
      <c r="E3387" t="s">
        <v>27</v>
      </c>
      <c r="F3387" t="s">
        <v>66</v>
      </c>
      <c r="G3387" t="s">
        <v>21</v>
      </c>
      <c r="H3387" t="s">
        <v>30</v>
      </c>
      <c r="I3387" t="s">
        <v>48</v>
      </c>
      <c r="J3387">
        <v>0.05</v>
      </c>
      <c r="K3387">
        <v>617184.16</v>
      </c>
      <c r="L3387">
        <v>7176.56</v>
      </c>
      <c r="M3387">
        <v>6.57</v>
      </c>
      <c r="N3387" t="s">
        <v>38</v>
      </c>
      <c r="O3387" t="s">
        <v>25</v>
      </c>
      <c r="P3387">
        <v>18679</v>
      </c>
      <c r="Q3387">
        <v>56847</v>
      </c>
      <c r="R3387">
        <v>4</v>
      </c>
      <c r="S3387" t="s">
        <v>64</v>
      </c>
    </row>
    <row r="3388" spans="1:19" x14ac:dyDescent="0.3">
      <c r="A3388">
        <v>113960</v>
      </c>
      <c r="B3388" s="1">
        <v>44573</v>
      </c>
      <c r="C3388" t="s">
        <v>17</v>
      </c>
      <c r="D3388" t="s">
        <v>40</v>
      </c>
      <c r="E3388" t="s">
        <v>55</v>
      </c>
      <c r="F3388" t="s">
        <v>99</v>
      </c>
      <c r="G3388" t="s">
        <v>60</v>
      </c>
      <c r="H3388" t="s">
        <v>30</v>
      </c>
      <c r="I3388" t="s">
        <v>48</v>
      </c>
      <c r="J3388">
        <v>0.04</v>
      </c>
      <c r="K3388">
        <v>550548.77999999991</v>
      </c>
      <c r="L3388">
        <v>6401.73</v>
      </c>
      <c r="M3388">
        <v>1.66</v>
      </c>
      <c r="N3388" t="s">
        <v>38</v>
      </c>
      <c r="O3388" t="s">
        <v>32</v>
      </c>
      <c r="P3388">
        <v>16586</v>
      </c>
      <c r="Q3388">
        <v>50648</v>
      </c>
      <c r="R3388">
        <v>8</v>
      </c>
      <c r="S3388" t="s">
        <v>33</v>
      </c>
    </row>
    <row r="3389" spans="1:19" x14ac:dyDescent="0.3">
      <c r="A3389">
        <v>113965</v>
      </c>
      <c r="B3389" s="1">
        <v>44579</v>
      </c>
      <c r="C3389" t="s">
        <v>17</v>
      </c>
      <c r="D3389" t="s">
        <v>61</v>
      </c>
      <c r="E3389" t="s">
        <v>62</v>
      </c>
      <c r="F3389" t="s">
        <v>82</v>
      </c>
      <c r="G3389" t="s">
        <v>29</v>
      </c>
      <c r="H3389" t="s">
        <v>52</v>
      </c>
      <c r="I3389" t="s">
        <v>37</v>
      </c>
      <c r="J3389">
        <v>0.1</v>
      </c>
      <c r="K3389">
        <v>1009408.6599999999</v>
      </c>
      <c r="L3389">
        <v>11737.31</v>
      </c>
      <c r="M3389">
        <v>1.2297811740502924</v>
      </c>
      <c r="N3389" t="s">
        <v>24</v>
      </c>
      <c r="O3389" t="s">
        <v>49</v>
      </c>
      <c r="P3389">
        <v>18253</v>
      </c>
      <c r="Q3389">
        <v>60416</v>
      </c>
      <c r="R3389">
        <v>1</v>
      </c>
      <c r="S3389" t="s">
        <v>26</v>
      </c>
    </row>
    <row r="3390" spans="1:19" x14ac:dyDescent="0.3">
      <c r="A3390">
        <v>113977</v>
      </c>
      <c r="B3390" s="1">
        <v>44667</v>
      </c>
      <c r="C3390" t="s">
        <v>34</v>
      </c>
      <c r="D3390" t="s">
        <v>61</v>
      </c>
      <c r="E3390" t="s">
        <v>62</v>
      </c>
      <c r="F3390" t="s">
        <v>99</v>
      </c>
      <c r="G3390" t="s">
        <v>60</v>
      </c>
      <c r="H3390" t="s">
        <v>30</v>
      </c>
      <c r="I3390" t="s">
        <v>48</v>
      </c>
      <c r="J3390">
        <v>0.11</v>
      </c>
      <c r="K3390">
        <v>602857.42000000004</v>
      </c>
      <c r="L3390">
        <v>7009.97</v>
      </c>
      <c r="M3390">
        <v>2.4500000000000002</v>
      </c>
      <c r="N3390" t="s">
        <v>38</v>
      </c>
      <c r="O3390" t="s">
        <v>32</v>
      </c>
      <c r="P3390">
        <v>18227</v>
      </c>
      <c r="Q3390">
        <v>55508</v>
      </c>
      <c r="R3390">
        <v>5</v>
      </c>
      <c r="S3390" t="s">
        <v>33</v>
      </c>
    </row>
    <row r="3391" spans="1:19" x14ac:dyDescent="0.3">
      <c r="A3391">
        <v>113979</v>
      </c>
      <c r="B3391" s="1">
        <v>44667</v>
      </c>
      <c r="C3391" t="s">
        <v>34</v>
      </c>
      <c r="D3391" t="s">
        <v>61</v>
      </c>
      <c r="E3391" t="s">
        <v>62</v>
      </c>
      <c r="F3391" t="s">
        <v>95</v>
      </c>
      <c r="G3391" t="s">
        <v>21</v>
      </c>
      <c r="H3391" t="s">
        <v>22</v>
      </c>
      <c r="I3391" t="s">
        <v>37</v>
      </c>
      <c r="J3391">
        <v>0.06</v>
      </c>
      <c r="K3391">
        <v>834165.6</v>
      </c>
      <c r="L3391">
        <v>9699.6</v>
      </c>
      <c r="M3391">
        <v>1.394228656626785</v>
      </c>
      <c r="N3391" t="s">
        <v>58</v>
      </c>
      <c r="O3391" t="s">
        <v>25</v>
      </c>
      <c r="P3391">
        <v>14998</v>
      </c>
      <c r="Q3391">
        <v>49817</v>
      </c>
      <c r="R3391">
        <v>1</v>
      </c>
      <c r="S3391" t="s">
        <v>64</v>
      </c>
    </row>
    <row r="3392" spans="1:19" x14ac:dyDescent="0.3">
      <c r="A3392">
        <v>116753</v>
      </c>
      <c r="B3392" s="1">
        <v>44661</v>
      </c>
      <c r="C3392" t="s">
        <v>34</v>
      </c>
      <c r="D3392" t="s">
        <v>18</v>
      </c>
      <c r="E3392" t="s">
        <v>19</v>
      </c>
      <c r="F3392" t="s">
        <v>56</v>
      </c>
      <c r="G3392" t="s">
        <v>21</v>
      </c>
      <c r="H3392" t="s">
        <v>22</v>
      </c>
      <c r="I3392" t="s">
        <v>37</v>
      </c>
      <c r="J3392">
        <v>0.03</v>
      </c>
      <c r="K3392">
        <v>894218.53999999992</v>
      </c>
      <c r="L3392">
        <v>10397.89</v>
      </c>
      <c r="M3392">
        <v>0.96702269645524441</v>
      </c>
      <c r="N3392" t="s">
        <v>53</v>
      </c>
      <c r="O3392" t="s">
        <v>49</v>
      </c>
      <c r="P3392">
        <v>16111</v>
      </c>
      <c r="Q3392">
        <v>53443</v>
      </c>
      <c r="R3392">
        <v>1</v>
      </c>
      <c r="S3392" t="s">
        <v>26</v>
      </c>
    </row>
    <row r="3393" spans="1:19" x14ac:dyDescent="0.3">
      <c r="A3393">
        <v>116738</v>
      </c>
      <c r="B3393" s="1">
        <v>44712</v>
      </c>
      <c r="C3393" t="s">
        <v>91</v>
      </c>
      <c r="D3393" t="s">
        <v>18</v>
      </c>
      <c r="E3393" t="s">
        <v>35</v>
      </c>
      <c r="F3393" t="s">
        <v>82</v>
      </c>
      <c r="G3393" t="s">
        <v>60</v>
      </c>
      <c r="H3393" t="s">
        <v>43</v>
      </c>
      <c r="I3393" t="s">
        <v>48</v>
      </c>
      <c r="J3393">
        <v>0.02</v>
      </c>
      <c r="K3393">
        <v>273679.52</v>
      </c>
      <c r="L3393">
        <v>3182.32</v>
      </c>
      <c r="M3393">
        <v>4.54</v>
      </c>
      <c r="N3393" t="s">
        <v>44</v>
      </c>
      <c r="O3393" t="s">
        <v>25</v>
      </c>
      <c r="P3393">
        <v>7849</v>
      </c>
      <c r="Q3393">
        <v>24768</v>
      </c>
      <c r="R3393">
        <v>10</v>
      </c>
      <c r="S3393" t="s">
        <v>26</v>
      </c>
    </row>
    <row r="3394" spans="1:19" x14ac:dyDescent="0.3">
      <c r="A3394">
        <v>113987</v>
      </c>
      <c r="B3394" s="1">
        <v>44605</v>
      </c>
      <c r="C3394" t="s">
        <v>65</v>
      </c>
      <c r="D3394" t="s">
        <v>40</v>
      </c>
      <c r="E3394" t="s">
        <v>27</v>
      </c>
      <c r="F3394" t="s">
        <v>88</v>
      </c>
      <c r="G3394" t="s">
        <v>42</v>
      </c>
      <c r="H3394" t="s">
        <v>22</v>
      </c>
      <c r="I3394" t="s">
        <v>31</v>
      </c>
      <c r="J3394">
        <v>0.13</v>
      </c>
      <c r="K3394">
        <v>772780.52</v>
      </c>
      <c r="L3394">
        <v>8985.82</v>
      </c>
      <c r="M3394">
        <v>6.32</v>
      </c>
      <c r="N3394" t="s">
        <v>24</v>
      </c>
      <c r="O3394" t="s">
        <v>32</v>
      </c>
      <c r="P3394">
        <v>23588</v>
      </c>
      <c r="Q3394">
        <v>71389</v>
      </c>
      <c r="R3394">
        <v>10</v>
      </c>
      <c r="S3394" t="s">
        <v>26</v>
      </c>
    </row>
    <row r="3395" spans="1:19" x14ac:dyDescent="0.3">
      <c r="A3395">
        <v>116717</v>
      </c>
      <c r="B3395" s="1">
        <v>44601</v>
      </c>
      <c r="C3395" t="s">
        <v>65</v>
      </c>
      <c r="D3395" t="s">
        <v>40</v>
      </c>
      <c r="E3395" t="s">
        <v>19</v>
      </c>
      <c r="F3395" t="s">
        <v>87</v>
      </c>
      <c r="G3395" t="s">
        <v>29</v>
      </c>
      <c r="H3395" t="s">
        <v>43</v>
      </c>
      <c r="I3395" t="s">
        <v>37</v>
      </c>
      <c r="J3395">
        <v>0.02</v>
      </c>
      <c r="K3395">
        <v>216301.18000000002</v>
      </c>
      <c r="L3395">
        <v>2515.13</v>
      </c>
      <c r="M3395">
        <v>0.40218134325772642</v>
      </c>
      <c r="N3395" t="s">
        <v>58</v>
      </c>
      <c r="O3395" t="s">
        <v>25</v>
      </c>
      <c r="P3395">
        <v>3610</v>
      </c>
      <c r="Q3395">
        <v>12738</v>
      </c>
      <c r="R3395">
        <v>1</v>
      </c>
      <c r="S3395" t="s">
        <v>64</v>
      </c>
    </row>
    <row r="3396" spans="1:19" x14ac:dyDescent="0.3">
      <c r="A3396">
        <v>113997</v>
      </c>
      <c r="B3396" s="1">
        <v>44618</v>
      </c>
      <c r="C3396" t="s">
        <v>65</v>
      </c>
      <c r="D3396" t="s">
        <v>61</v>
      </c>
      <c r="E3396" t="s">
        <v>62</v>
      </c>
      <c r="F3396" t="s">
        <v>95</v>
      </c>
      <c r="G3396" t="s">
        <v>60</v>
      </c>
      <c r="H3396" t="s">
        <v>52</v>
      </c>
      <c r="I3396" t="s">
        <v>48</v>
      </c>
      <c r="J3396">
        <v>0.05</v>
      </c>
      <c r="K3396">
        <v>1103768.72</v>
      </c>
      <c r="L3396">
        <v>12834.52</v>
      </c>
      <c r="M3396">
        <v>6.29</v>
      </c>
      <c r="N3396" t="s">
        <v>53</v>
      </c>
      <c r="O3396" t="s">
        <v>32</v>
      </c>
      <c r="P3396">
        <v>33963</v>
      </c>
      <c r="Q3396">
        <v>102120</v>
      </c>
      <c r="R3396">
        <v>7</v>
      </c>
      <c r="S3396" t="s">
        <v>64</v>
      </c>
    </row>
    <row r="3397" spans="1:19" x14ac:dyDescent="0.3">
      <c r="A3397">
        <v>113998</v>
      </c>
      <c r="B3397" s="1">
        <v>44673</v>
      </c>
      <c r="C3397" t="s">
        <v>34</v>
      </c>
      <c r="D3397" t="s">
        <v>61</v>
      </c>
      <c r="E3397" t="s">
        <v>62</v>
      </c>
      <c r="F3397" t="s">
        <v>99</v>
      </c>
      <c r="G3397" t="s">
        <v>60</v>
      </c>
      <c r="H3397" t="s">
        <v>30</v>
      </c>
      <c r="I3397" t="s">
        <v>37</v>
      </c>
      <c r="J3397">
        <v>0.14000000000000001</v>
      </c>
      <c r="K3397">
        <v>661680.56000000006</v>
      </c>
      <c r="L3397">
        <v>7693.96</v>
      </c>
      <c r="M3397">
        <v>0.11082330347546231</v>
      </c>
      <c r="N3397" t="s">
        <v>38</v>
      </c>
      <c r="O3397" t="s">
        <v>25</v>
      </c>
      <c r="P3397">
        <v>11789</v>
      </c>
      <c r="Q3397">
        <v>39370</v>
      </c>
      <c r="R3397">
        <v>1</v>
      </c>
      <c r="S3397" t="s">
        <v>33</v>
      </c>
    </row>
    <row r="3398" spans="1:19" x14ac:dyDescent="0.3">
      <c r="A3398">
        <v>113999</v>
      </c>
      <c r="B3398" s="1">
        <v>44603</v>
      </c>
      <c r="C3398" t="s">
        <v>65</v>
      </c>
      <c r="D3398" t="s">
        <v>61</v>
      </c>
      <c r="E3398" t="s">
        <v>62</v>
      </c>
      <c r="F3398" t="s">
        <v>92</v>
      </c>
      <c r="G3398" t="s">
        <v>42</v>
      </c>
      <c r="H3398" t="s">
        <v>30</v>
      </c>
      <c r="I3398" t="s">
        <v>48</v>
      </c>
      <c r="J3398">
        <v>7.0000000000000007E-2</v>
      </c>
      <c r="K3398">
        <v>634344.6</v>
      </c>
      <c r="L3398">
        <v>7376.1</v>
      </c>
      <c r="M3398">
        <v>5.76</v>
      </c>
      <c r="N3398" t="s">
        <v>24</v>
      </c>
      <c r="O3398" t="s">
        <v>49</v>
      </c>
      <c r="P3398">
        <v>19207</v>
      </c>
      <c r="Q3398">
        <v>58412</v>
      </c>
      <c r="R3398">
        <v>3</v>
      </c>
      <c r="S3398" t="s">
        <v>50</v>
      </c>
    </row>
    <row r="3399" spans="1:19" x14ac:dyDescent="0.3">
      <c r="A3399">
        <v>114002</v>
      </c>
      <c r="B3399" s="1">
        <v>44589</v>
      </c>
      <c r="C3399" t="s">
        <v>17</v>
      </c>
      <c r="D3399" t="s">
        <v>18</v>
      </c>
      <c r="E3399" t="s">
        <v>55</v>
      </c>
      <c r="F3399" t="s">
        <v>41</v>
      </c>
      <c r="G3399" t="s">
        <v>29</v>
      </c>
      <c r="H3399" t="s">
        <v>30</v>
      </c>
      <c r="I3399" t="s">
        <v>37</v>
      </c>
      <c r="J3399">
        <v>0.02</v>
      </c>
      <c r="K3399">
        <v>648426.23999999999</v>
      </c>
      <c r="L3399">
        <v>7539.84</v>
      </c>
      <c r="M3399">
        <v>0.55590399001401292</v>
      </c>
      <c r="N3399" t="s">
        <v>38</v>
      </c>
      <c r="O3399" t="s">
        <v>49</v>
      </c>
      <c r="P3399">
        <v>11542</v>
      </c>
      <c r="Q3399">
        <v>38564</v>
      </c>
      <c r="R3399">
        <v>1</v>
      </c>
      <c r="S3399" t="s">
        <v>45</v>
      </c>
    </row>
    <row r="3400" spans="1:19" x14ac:dyDescent="0.3">
      <c r="A3400">
        <v>116712</v>
      </c>
      <c r="B3400" s="1">
        <v>44677</v>
      </c>
      <c r="C3400" t="s">
        <v>34</v>
      </c>
      <c r="D3400" t="s">
        <v>18</v>
      </c>
      <c r="E3400" t="s">
        <v>19</v>
      </c>
      <c r="F3400" t="s">
        <v>78</v>
      </c>
      <c r="G3400" t="s">
        <v>60</v>
      </c>
      <c r="H3400" t="s">
        <v>43</v>
      </c>
      <c r="I3400" t="s">
        <v>48</v>
      </c>
      <c r="J3400">
        <v>0.08</v>
      </c>
      <c r="K3400">
        <v>43000</v>
      </c>
      <c r="L3400">
        <v>500</v>
      </c>
      <c r="M3400">
        <v>2.08</v>
      </c>
      <c r="N3400" t="s">
        <v>53</v>
      </c>
      <c r="O3400" t="s">
        <v>32</v>
      </c>
      <c r="P3400">
        <v>787</v>
      </c>
      <c r="Q3400">
        <v>3850</v>
      </c>
      <c r="R3400">
        <v>10</v>
      </c>
      <c r="S3400" t="s">
        <v>33</v>
      </c>
    </row>
    <row r="3401" spans="1:19" x14ac:dyDescent="0.3">
      <c r="A3401">
        <v>116703</v>
      </c>
      <c r="B3401" s="1">
        <v>44572</v>
      </c>
      <c r="C3401" t="s">
        <v>17</v>
      </c>
      <c r="D3401" t="s">
        <v>18</v>
      </c>
      <c r="E3401" t="s">
        <v>55</v>
      </c>
      <c r="F3401" t="s">
        <v>93</v>
      </c>
      <c r="G3401" t="s">
        <v>29</v>
      </c>
      <c r="H3401" t="s">
        <v>22</v>
      </c>
      <c r="I3401" t="s">
        <v>23</v>
      </c>
      <c r="J3401">
        <v>0.11</v>
      </c>
      <c r="K3401">
        <v>772250.76</v>
      </c>
      <c r="L3401">
        <v>8979.66</v>
      </c>
      <c r="M3401">
        <v>6.9</v>
      </c>
      <c r="N3401" t="s">
        <v>38</v>
      </c>
      <c r="O3401" t="s">
        <v>25</v>
      </c>
      <c r="P3401">
        <v>23571</v>
      </c>
      <c r="Q3401">
        <v>71337</v>
      </c>
      <c r="R3401">
        <v>5</v>
      </c>
      <c r="S3401" t="s">
        <v>45</v>
      </c>
    </row>
    <row r="3402" spans="1:19" x14ac:dyDescent="0.3">
      <c r="A3402">
        <v>116693</v>
      </c>
      <c r="B3402" s="1">
        <v>44674</v>
      </c>
      <c r="C3402" t="s">
        <v>34</v>
      </c>
      <c r="D3402" t="s">
        <v>18</v>
      </c>
      <c r="E3402" t="s">
        <v>19</v>
      </c>
      <c r="F3402" t="s">
        <v>57</v>
      </c>
      <c r="G3402" t="s">
        <v>29</v>
      </c>
      <c r="H3402" t="s">
        <v>43</v>
      </c>
      <c r="I3402" t="s">
        <v>48</v>
      </c>
      <c r="J3402">
        <v>0.04</v>
      </c>
      <c r="K3402">
        <v>43000</v>
      </c>
      <c r="L3402">
        <v>500</v>
      </c>
      <c r="M3402">
        <v>2.86</v>
      </c>
      <c r="N3402" t="s">
        <v>58</v>
      </c>
      <c r="O3402" t="s">
        <v>49</v>
      </c>
      <c r="P3402">
        <v>1294</v>
      </c>
      <c r="Q3402">
        <v>5352</v>
      </c>
      <c r="R3402">
        <v>5</v>
      </c>
      <c r="S3402" t="s">
        <v>26</v>
      </c>
    </row>
    <row r="3403" spans="1:19" x14ac:dyDescent="0.3">
      <c r="A3403">
        <v>114011</v>
      </c>
      <c r="B3403" s="1">
        <v>44648</v>
      </c>
      <c r="C3403" t="s">
        <v>39</v>
      </c>
      <c r="D3403" t="s">
        <v>18</v>
      </c>
      <c r="E3403" t="s">
        <v>19</v>
      </c>
      <c r="F3403" t="s">
        <v>56</v>
      </c>
      <c r="G3403" t="s">
        <v>42</v>
      </c>
      <c r="H3403" t="s">
        <v>52</v>
      </c>
      <c r="I3403" t="s">
        <v>31</v>
      </c>
      <c r="J3403">
        <v>7.0000000000000007E-2</v>
      </c>
      <c r="K3403">
        <v>1095483.48</v>
      </c>
      <c r="L3403">
        <v>12738.18</v>
      </c>
      <c r="M3403">
        <v>4.8499999999999996</v>
      </c>
      <c r="N3403" t="s">
        <v>44</v>
      </c>
      <c r="O3403" t="s">
        <v>49</v>
      </c>
      <c r="P3403">
        <v>33708</v>
      </c>
      <c r="Q3403">
        <v>101365</v>
      </c>
      <c r="R3403">
        <v>2</v>
      </c>
      <c r="S3403" t="s">
        <v>26</v>
      </c>
    </row>
    <row r="3404" spans="1:19" x14ac:dyDescent="0.3">
      <c r="A3404">
        <v>114012</v>
      </c>
      <c r="B3404" s="1">
        <v>44623</v>
      </c>
      <c r="C3404" t="s">
        <v>39</v>
      </c>
      <c r="D3404" t="s">
        <v>40</v>
      </c>
      <c r="E3404" t="s">
        <v>55</v>
      </c>
      <c r="F3404" t="s">
        <v>72</v>
      </c>
      <c r="G3404" t="s">
        <v>60</v>
      </c>
      <c r="H3404" t="s">
        <v>30</v>
      </c>
      <c r="I3404" t="s">
        <v>23</v>
      </c>
      <c r="J3404">
        <v>7.0000000000000007E-2</v>
      </c>
      <c r="K3404">
        <v>403223.89999999997</v>
      </c>
      <c r="L3404">
        <v>4688.6499999999996</v>
      </c>
      <c r="M3404">
        <v>7.57</v>
      </c>
      <c r="N3404" t="s">
        <v>24</v>
      </c>
      <c r="O3404" t="s">
        <v>25</v>
      </c>
      <c r="P3404">
        <v>11927</v>
      </c>
      <c r="Q3404">
        <v>36848</v>
      </c>
      <c r="R3404">
        <v>2</v>
      </c>
      <c r="S3404" t="s">
        <v>64</v>
      </c>
    </row>
    <row r="3405" spans="1:19" x14ac:dyDescent="0.3">
      <c r="A3405">
        <v>114013</v>
      </c>
      <c r="B3405" s="1">
        <v>44632</v>
      </c>
      <c r="C3405" t="s">
        <v>39</v>
      </c>
      <c r="D3405" t="s">
        <v>40</v>
      </c>
      <c r="E3405" t="s">
        <v>55</v>
      </c>
      <c r="F3405" t="s">
        <v>105</v>
      </c>
      <c r="G3405" t="s">
        <v>42</v>
      </c>
      <c r="H3405" t="s">
        <v>22</v>
      </c>
      <c r="I3405" t="s">
        <v>31</v>
      </c>
      <c r="J3405">
        <v>0.04</v>
      </c>
      <c r="K3405">
        <v>668683.54</v>
      </c>
      <c r="L3405">
        <v>7775.39</v>
      </c>
      <c r="M3405">
        <v>7.02</v>
      </c>
      <c r="N3405" t="s">
        <v>44</v>
      </c>
      <c r="O3405" t="s">
        <v>25</v>
      </c>
      <c r="P3405">
        <v>20303</v>
      </c>
      <c r="Q3405">
        <v>61659</v>
      </c>
      <c r="R3405">
        <v>3</v>
      </c>
      <c r="S3405" t="s">
        <v>50</v>
      </c>
    </row>
    <row r="3406" spans="1:19" x14ac:dyDescent="0.3">
      <c r="A3406">
        <v>114015</v>
      </c>
      <c r="B3406" s="1">
        <v>44610</v>
      </c>
      <c r="C3406" t="s">
        <v>65</v>
      </c>
      <c r="D3406" t="s">
        <v>18</v>
      </c>
      <c r="E3406" t="s">
        <v>35</v>
      </c>
      <c r="F3406" t="s">
        <v>88</v>
      </c>
      <c r="G3406" t="s">
        <v>29</v>
      </c>
      <c r="H3406" t="s">
        <v>52</v>
      </c>
      <c r="I3406" t="s">
        <v>37</v>
      </c>
      <c r="J3406">
        <v>0.1</v>
      </c>
      <c r="K3406">
        <v>1213953.6399999999</v>
      </c>
      <c r="L3406">
        <v>14115.74</v>
      </c>
      <c r="M3406">
        <v>1.0617587462003979</v>
      </c>
      <c r="N3406" t="s">
        <v>38</v>
      </c>
      <c r="O3406" t="s">
        <v>32</v>
      </c>
      <c r="P3406">
        <v>21678</v>
      </c>
      <c r="Q3406">
        <v>71569</v>
      </c>
      <c r="R3406">
        <v>1</v>
      </c>
      <c r="S3406" t="s">
        <v>26</v>
      </c>
    </row>
    <row r="3407" spans="1:19" x14ac:dyDescent="0.3">
      <c r="A3407">
        <v>116678</v>
      </c>
      <c r="B3407" s="1">
        <v>44684</v>
      </c>
      <c r="C3407" t="s">
        <v>91</v>
      </c>
      <c r="D3407" t="s">
        <v>40</v>
      </c>
      <c r="E3407" t="s">
        <v>19</v>
      </c>
      <c r="F3407" t="s">
        <v>90</v>
      </c>
      <c r="G3407" t="s">
        <v>29</v>
      </c>
      <c r="H3407" t="s">
        <v>30</v>
      </c>
      <c r="I3407" t="s">
        <v>23</v>
      </c>
      <c r="J3407">
        <v>0.05</v>
      </c>
      <c r="K3407">
        <v>439189.10000000003</v>
      </c>
      <c r="L3407">
        <v>5106.8500000000004</v>
      </c>
      <c r="M3407">
        <v>7.19</v>
      </c>
      <c r="N3407" t="s">
        <v>38</v>
      </c>
      <c r="O3407" t="s">
        <v>49</v>
      </c>
      <c r="P3407">
        <v>13067</v>
      </c>
      <c r="Q3407">
        <v>40224</v>
      </c>
      <c r="R3407">
        <v>2</v>
      </c>
      <c r="S3407" t="s">
        <v>33</v>
      </c>
    </row>
    <row r="3408" spans="1:19" x14ac:dyDescent="0.3">
      <c r="A3408">
        <v>114022</v>
      </c>
      <c r="B3408" s="1">
        <v>44682</v>
      </c>
      <c r="C3408" t="s">
        <v>91</v>
      </c>
      <c r="D3408" t="s">
        <v>40</v>
      </c>
      <c r="E3408" t="s">
        <v>19</v>
      </c>
      <c r="F3408" t="s">
        <v>74</v>
      </c>
      <c r="G3408" t="s">
        <v>21</v>
      </c>
      <c r="H3408" t="s">
        <v>22</v>
      </c>
      <c r="I3408" t="s">
        <v>31</v>
      </c>
      <c r="J3408">
        <v>0.13</v>
      </c>
      <c r="K3408">
        <v>728869.77999999991</v>
      </c>
      <c r="L3408">
        <v>8475.23</v>
      </c>
      <c r="M3408">
        <v>2.04</v>
      </c>
      <c r="N3408" t="s">
        <v>24</v>
      </c>
      <c r="O3408" t="s">
        <v>25</v>
      </c>
      <c r="P3408">
        <v>22220</v>
      </c>
      <c r="Q3408">
        <v>67335</v>
      </c>
      <c r="R3408">
        <v>6</v>
      </c>
      <c r="S3408" t="s">
        <v>64</v>
      </c>
    </row>
    <row r="3409" spans="1:19" x14ac:dyDescent="0.3">
      <c r="A3409">
        <v>114024</v>
      </c>
      <c r="B3409" s="1">
        <v>44575</v>
      </c>
      <c r="C3409" t="s">
        <v>17</v>
      </c>
      <c r="D3409" t="s">
        <v>40</v>
      </c>
      <c r="E3409" t="s">
        <v>27</v>
      </c>
      <c r="F3409" t="s">
        <v>76</v>
      </c>
      <c r="G3409" t="s">
        <v>60</v>
      </c>
      <c r="H3409" t="s">
        <v>52</v>
      </c>
      <c r="I3409" t="s">
        <v>48</v>
      </c>
      <c r="J3409">
        <v>0.11</v>
      </c>
      <c r="K3409">
        <v>1290000</v>
      </c>
      <c r="L3409">
        <v>15000</v>
      </c>
      <c r="M3409">
        <v>7.2</v>
      </c>
      <c r="N3409" t="s">
        <v>24</v>
      </c>
      <c r="O3409" t="s">
        <v>49</v>
      </c>
      <c r="P3409">
        <v>39847</v>
      </c>
      <c r="Q3409">
        <v>119547</v>
      </c>
      <c r="R3409">
        <v>8</v>
      </c>
      <c r="S3409" t="s">
        <v>45</v>
      </c>
    </row>
    <row r="3410" spans="1:19" x14ac:dyDescent="0.3">
      <c r="A3410">
        <v>116672</v>
      </c>
      <c r="B3410" s="1">
        <v>44584</v>
      </c>
      <c r="C3410" t="s">
        <v>17</v>
      </c>
      <c r="D3410" t="s">
        <v>18</v>
      </c>
      <c r="E3410" t="s">
        <v>55</v>
      </c>
      <c r="F3410" t="s">
        <v>105</v>
      </c>
      <c r="G3410" t="s">
        <v>29</v>
      </c>
      <c r="H3410" t="s">
        <v>30</v>
      </c>
      <c r="I3410" t="s">
        <v>37</v>
      </c>
      <c r="J3410">
        <v>0.12</v>
      </c>
      <c r="K3410">
        <v>434309.45999999996</v>
      </c>
      <c r="L3410">
        <v>5050.1099999999997</v>
      </c>
      <c r="M3410">
        <v>0.97059764172864638</v>
      </c>
      <c r="N3410" t="s">
        <v>53</v>
      </c>
      <c r="O3410" t="s">
        <v>49</v>
      </c>
      <c r="P3410">
        <v>7578</v>
      </c>
      <c r="Q3410">
        <v>25659</v>
      </c>
      <c r="R3410">
        <v>1</v>
      </c>
      <c r="S3410" t="s">
        <v>50</v>
      </c>
    </row>
    <row r="3411" spans="1:19" x14ac:dyDescent="0.3">
      <c r="A3411">
        <v>114036</v>
      </c>
      <c r="B3411" s="1">
        <v>44596</v>
      </c>
      <c r="C3411" t="s">
        <v>65</v>
      </c>
      <c r="D3411" t="s">
        <v>40</v>
      </c>
      <c r="E3411" t="s">
        <v>27</v>
      </c>
      <c r="F3411" t="s">
        <v>76</v>
      </c>
      <c r="G3411" t="s">
        <v>42</v>
      </c>
      <c r="H3411" t="s">
        <v>30</v>
      </c>
      <c r="I3411" t="s">
        <v>48</v>
      </c>
      <c r="J3411">
        <v>0.11</v>
      </c>
      <c r="K3411">
        <v>604078.62</v>
      </c>
      <c r="L3411">
        <v>7024.17</v>
      </c>
      <c r="M3411">
        <v>0.49</v>
      </c>
      <c r="N3411" t="s">
        <v>24</v>
      </c>
      <c r="O3411" t="s">
        <v>49</v>
      </c>
      <c r="P3411">
        <v>18267</v>
      </c>
      <c r="Q3411">
        <v>55626</v>
      </c>
      <c r="R3411">
        <v>9</v>
      </c>
      <c r="S3411" t="s">
        <v>45</v>
      </c>
    </row>
    <row r="3412" spans="1:19" x14ac:dyDescent="0.3">
      <c r="A3412">
        <v>114040</v>
      </c>
      <c r="B3412" s="1">
        <v>44619</v>
      </c>
      <c r="C3412" t="s">
        <v>65</v>
      </c>
      <c r="D3412" t="s">
        <v>18</v>
      </c>
      <c r="E3412" t="s">
        <v>27</v>
      </c>
      <c r="F3412" t="s">
        <v>86</v>
      </c>
      <c r="G3412" t="s">
        <v>21</v>
      </c>
      <c r="H3412" t="s">
        <v>52</v>
      </c>
      <c r="I3412" t="s">
        <v>48</v>
      </c>
      <c r="J3412">
        <v>0.05</v>
      </c>
      <c r="K3412">
        <v>1001507.8400000001</v>
      </c>
      <c r="L3412">
        <v>11645.44</v>
      </c>
      <c r="M3412">
        <v>0.99</v>
      </c>
      <c r="N3412" t="s">
        <v>53</v>
      </c>
      <c r="O3412" t="s">
        <v>49</v>
      </c>
      <c r="P3412">
        <v>30837</v>
      </c>
      <c r="Q3412">
        <v>92860</v>
      </c>
      <c r="R3412">
        <v>7</v>
      </c>
      <c r="S3412" t="s">
        <v>50</v>
      </c>
    </row>
    <row r="3413" spans="1:19" x14ac:dyDescent="0.3">
      <c r="A3413">
        <v>116654</v>
      </c>
      <c r="B3413" s="1">
        <v>44647</v>
      </c>
      <c r="C3413" t="s">
        <v>39</v>
      </c>
      <c r="D3413" t="s">
        <v>40</v>
      </c>
      <c r="E3413" t="s">
        <v>27</v>
      </c>
      <c r="F3413" t="s">
        <v>108</v>
      </c>
      <c r="G3413" t="s">
        <v>42</v>
      </c>
      <c r="H3413" t="s">
        <v>52</v>
      </c>
      <c r="I3413" t="s">
        <v>48</v>
      </c>
      <c r="J3413">
        <v>0.13</v>
      </c>
      <c r="K3413">
        <v>1290000</v>
      </c>
      <c r="L3413">
        <v>15000</v>
      </c>
      <c r="M3413">
        <v>3.21</v>
      </c>
      <c r="N3413" t="s">
        <v>44</v>
      </c>
      <c r="O3413" t="s">
        <v>49</v>
      </c>
      <c r="P3413">
        <v>38652</v>
      </c>
      <c r="Q3413">
        <v>116009</v>
      </c>
      <c r="R3413">
        <v>1</v>
      </c>
      <c r="S3413" t="s">
        <v>45</v>
      </c>
    </row>
    <row r="3414" spans="1:19" x14ac:dyDescent="0.3">
      <c r="A3414">
        <v>114057</v>
      </c>
      <c r="B3414" s="1">
        <v>44591</v>
      </c>
      <c r="C3414" t="s">
        <v>17</v>
      </c>
      <c r="D3414" t="s">
        <v>18</v>
      </c>
      <c r="E3414" t="s">
        <v>19</v>
      </c>
      <c r="F3414" t="s">
        <v>98</v>
      </c>
      <c r="G3414" t="s">
        <v>42</v>
      </c>
      <c r="H3414" t="s">
        <v>22</v>
      </c>
      <c r="I3414" t="s">
        <v>37</v>
      </c>
      <c r="J3414">
        <v>0.11</v>
      </c>
      <c r="K3414">
        <v>863007.41999999993</v>
      </c>
      <c r="L3414">
        <v>10034.969999999999</v>
      </c>
      <c r="M3414">
        <v>0.64349014921236225</v>
      </c>
      <c r="N3414" t="s">
        <v>53</v>
      </c>
      <c r="O3414" t="s">
        <v>49</v>
      </c>
      <c r="P3414">
        <v>15530</v>
      </c>
      <c r="Q3414">
        <v>51550</v>
      </c>
      <c r="R3414">
        <v>1</v>
      </c>
      <c r="S3414" t="s">
        <v>50</v>
      </c>
    </row>
    <row r="3415" spans="1:19" x14ac:dyDescent="0.3">
      <c r="A3415">
        <v>114058</v>
      </c>
      <c r="B3415" s="1">
        <v>44693</v>
      </c>
      <c r="C3415" t="s">
        <v>91</v>
      </c>
      <c r="D3415" t="s">
        <v>40</v>
      </c>
      <c r="E3415" t="s">
        <v>27</v>
      </c>
      <c r="F3415" t="s">
        <v>95</v>
      </c>
      <c r="G3415" t="s">
        <v>60</v>
      </c>
      <c r="H3415" t="s">
        <v>30</v>
      </c>
      <c r="I3415" t="s">
        <v>37</v>
      </c>
      <c r="J3415">
        <v>0.06</v>
      </c>
      <c r="K3415">
        <v>664179.72000000009</v>
      </c>
      <c r="L3415">
        <v>7723.02</v>
      </c>
      <c r="M3415">
        <v>0.9116110447175132</v>
      </c>
      <c r="N3415" t="s">
        <v>38</v>
      </c>
      <c r="O3415" t="s">
        <v>49</v>
      </c>
      <c r="P3415">
        <v>11838</v>
      </c>
      <c r="Q3415">
        <v>39528</v>
      </c>
      <c r="R3415">
        <v>1</v>
      </c>
      <c r="S3415" t="s">
        <v>64</v>
      </c>
    </row>
    <row r="3416" spans="1:19" x14ac:dyDescent="0.3">
      <c r="A3416">
        <v>116599</v>
      </c>
      <c r="B3416" s="1">
        <v>44687</v>
      </c>
      <c r="C3416" t="s">
        <v>91</v>
      </c>
      <c r="D3416" t="s">
        <v>40</v>
      </c>
      <c r="E3416" t="s">
        <v>19</v>
      </c>
      <c r="F3416" t="s">
        <v>86</v>
      </c>
      <c r="G3416" t="s">
        <v>21</v>
      </c>
      <c r="H3416" t="s">
        <v>22</v>
      </c>
      <c r="I3416" t="s">
        <v>23</v>
      </c>
      <c r="J3416">
        <v>0.15</v>
      </c>
      <c r="K3416">
        <v>877304.05999999994</v>
      </c>
      <c r="L3416">
        <v>10201.209999999999</v>
      </c>
      <c r="M3416">
        <v>3.54</v>
      </c>
      <c r="N3416" t="s">
        <v>58</v>
      </c>
      <c r="O3416" t="s">
        <v>32</v>
      </c>
      <c r="P3416">
        <v>26903</v>
      </c>
      <c r="Q3416">
        <v>81206</v>
      </c>
      <c r="R3416">
        <v>6</v>
      </c>
      <c r="S3416" t="s">
        <v>50</v>
      </c>
    </row>
    <row r="3417" spans="1:19" x14ac:dyDescent="0.3">
      <c r="A3417">
        <v>116598</v>
      </c>
      <c r="B3417" s="1">
        <v>44636</v>
      </c>
      <c r="C3417" t="s">
        <v>39</v>
      </c>
      <c r="D3417" t="s">
        <v>40</v>
      </c>
      <c r="E3417" t="s">
        <v>35</v>
      </c>
      <c r="F3417" t="s">
        <v>76</v>
      </c>
      <c r="G3417" t="s">
        <v>42</v>
      </c>
      <c r="H3417" t="s">
        <v>30</v>
      </c>
      <c r="I3417" t="s">
        <v>31</v>
      </c>
      <c r="J3417">
        <v>0.15</v>
      </c>
      <c r="K3417">
        <v>615530.38</v>
      </c>
      <c r="L3417">
        <v>7157.33</v>
      </c>
      <c r="M3417">
        <v>0.53</v>
      </c>
      <c r="N3417" t="s">
        <v>58</v>
      </c>
      <c r="O3417" t="s">
        <v>32</v>
      </c>
      <c r="P3417">
        <v>18623</v>
      </c>
      <c r="Q3417">
        <v>56682</v>
      </c>
      <c r="R3417">
        <v>5</v>
      </c>
      <c r="S3417" t="s">
        <v>45</v>
      </c>
    </row>
    <row r="3418" spans="1:19" x14ac:dyDescent="0.3">
      <c r="A3418">
        <v>114066</v>
      </c>
      <c r="B3418" s="1">
        <v>44613</v>
      </c>
      <c r="C3418" t="s">
        <v>65</v>
      </c>
      <c r="D3418" t="s">
        <v>18</v>
      </c>
      <c r="E3418" t="s">
        <v>55</v>
      </c>
      <c r="F3418" t="s">
        <v>99</v>
      </c>
      <c r="G3418" t="s">
        <v>21</v>
      </c>
      <c r="H3418" t="s">
        <v>22</v>
      </c>
      <c r="I3418" t="s">
        <v>23</v>
      </c>
      <c r="J3418">
        <v>0.12</v>
      </c>
      <c r="K3418">
        <v>771575.65999999992</v>
      </c>
      <c r="L3418">
        <v>8971.81</v>
      </c>
      <c r="M3418">
        <v>0.18</v>
      </c>
      <c r="N3418" t="s">
        <v>44</v>
      </c>
      <c r="O3418" t="s">
        <v>32</v>
      </c>
      <c r="P3418">
        <v>23551</v>
      </c>
      <c r="Q3418">
        <v>71280</v>
      </c>
      <c r="R3418">
        <v>5</v>
      </c>
      <c r="S3418" t="s">
        <v>33</v>
      </c>
    </row>
    <row r="3419" spans="1:19" x14ac:dyDescent="0.3">
      <c r="A3419">
        <v>116597</v>
      </c>
      <c r="B3419" s="1">
        <v>44683</v>
      </c>
      <c r="C3419" t="s">
        <v>91</v>
      </c>
      <c r="D3419" t="s">
        <v>18</v>
      </c>
      <c r="E3419" t="s">
        <v>35</v>
      </c>
      <c r="F3419" t="s">
        <v>97</v>
      </c>
      <c r="G3419" t="s">
        <v>42</v>
      </c>
      <c r="H3419" t="s">
        <v>22</v>
      </c>
      <c r="I3419" t="s">
        <v>48</v>
      </c>
      <c r="J3419">
        <v>0.09</v>
      </c>
      <c r="K3419">
        <v>947335.58000000007</v>
      </c>
      <c r="L3419">
        <v>11015.53</v>
      </c>
      <c r="M3419">
        <v>4.8899999999999997</v>
      </c>
      <c r="N3419" t="s">
        <v>38</v>
      </c>
      <c r="O3419" t="s">
        <v>32</v>
      </c>
      <c r="P3419">
        <v>29111</v>
      </c>
      <c r="Q3419">
        <v>87748</v>
      </c>
      <c r="R3419">
        <v>8</v>
      </c>
      <c r="S3419" t="s">
        <v>26</v>
      </c>
    </row>
    <row r="3420" spans="1:19" x14ac:dyDescent="0.3">
      <c r="A3420">
        <v>116586</v>
      </c>
      <c r="B3420" s="1">
        <v>44625</v>
      </c>
      <c r="C3420" t="s">
        <v>39</v>
      </c>
      <c r="D3420" t="s">
        <v>18</v>
      </c>
      <c r="E3420" t="s">
        <v>55</v>
      </c>
      <c r="F3420" t="s">
        <v>66</v>
      </c>
      <c r="G3420" t="s">
        <v>29</v>
      </c>
      <c r="H3420" t="s">
        <v>30</v>
      </c>
      <c r="I3420" t="s">
        <v>31</v>
      </c>
      <c r="J3420">
        <v>0.02</v>
      </c>
      <c r="K3420">
        <v>662857.04</v>
      </c>
      <c r="L3420">
        <v>7707.64</v>
      </c>
      <c r="M3420">
        <v>3.27</v>
      </c>
      <c r="N3420" t="s">
        <v>53</v>
      </c>
      <c r="O3420" t="s">
        <v>49</v>
      </c>
      <c r="P3420">
        <v>20111</v>
      </c>
      <c r="Q3420">
        <v>61089</v>
      </c>
      <c r="R3420">
        <v>7</v>
      </c>
      <c r="S3420" t="s">
        <v>64</v>
      </c>
    </row>
    <row r="3421" spans="1:19" x14ac:dyDescent="0.3">
      <c r="A3421">
        <v>114082</v>
      </c>
      <c r="B3421" s="1">
        <v>44652</v>
      </c>
      <c r="C3421" t="s">
        <v>34</v>
      </c>
      <c r="D3421" t="s">
        <v>61</v>
      </c>
      <c r="E3421" t="s">
        <v>62</v>
      </c>
      <c r="F3421" t="s">
        <v>103</v>
      </c>
      <c r="G3421" t="s">
        <v>29</v>
      </c>
      <c r="H3421" t="s">
        <v>30</v>
      </c>
      <c r="I3421" t="s">
        <v>48</v>
      </c>
      <c r="J3421">
        <v>0.04</v>
      </c>
      <c r="K3421">
        <v>431769.01999999996</v>
      </c>
      <c r="L3421">
        <v>5020.57</v>
      </c>
      <c r="M3421">
        <v>7.43</v>
      </c>
      <c r="N3421" t="s">
        <v>44</v>
      </c>
      <c r="O3421" t="s">
        <v>49</v>
      </c>
      <c r="P3421">
        <v>12825</v>
      </c>
      <c r="Q3421">
        <v>39508</v>
      </c>
      <c r="R3421">
        <v>1</v>
      </c>
      <c r="S3421" t="s">
        <v>45</v>
      </c>
    </row>
    <row r="3422" spans="1:19" x14ac:dyDescent="0.3">
      <c r="A3422">
        <v>116575</v>
      </c>
      <c r="B3422" s="1">
        <v>44584</v>
      </c>
      <c r="C3422" t="s">
        <v>17</v>
      </c>
      <c r="D3422" t="s">
        <v>40</v>
      </c>
      <c r="E3422" t="s">
        <v>27</v>
      </c>
      <c r="F3422" t="s">
        <v>99</v>
      </c>
      <c r="G3422" t="s">
        <v>21</v>
      </c>
      <c r="H3422" t="s">
        <v>52</v>
      </c>
      <c r="I3422" t="s">
        <v>37</v>
      </c>
      <c r="J3422">
        <v>0.04</v>
      </c>
      <c r="K3422">
        <v>1024347.7200000001</v>
      </c>
      <c r="L3422">
        <v>11911.02</v>
      </c>
      <c r="M3422">
        <v>0.15193517411958549</v>
      </c>
      <c r="N3422" t="s">
        <v>53</v>
      </c>
      <c r="O3422" t="s">
        <v>25</v>
      </c>
      <c r="P3422">
        <v>18522</v>
      </c>
      <c r="Q3422">
        <v>61294</v>
      </c>
      <c r="R3422">
        <v>1</v>
      </c>
      <c r="S3422" t="s">
        <v>33</v>
      </c>
    </row>
    <row r="3423" spans="1:19" x14ac:dyDescent="0.3">
      <c r="A3423">
        <v>114085</v>
      </c>
      <c r="B3423" s="1">
        <v>44593</v>
      </c>
      <c r="C3423" t="s">
        <v>65</v>
      </c>
      <c r="D3423" t="s">
        <v>40</v>
      </c>
      <c r="E3423" t="s">
        <v>55</v>
      </c>
      <c r="F3423" t="s">
        <v>59</v>
      </c>
      <c r="G3423" t="s">
        <v>60</v>
      </c>
      <c r="H3423" t="s">
        <v>43</v>
      </c>
      <c r="I3423" t="s">
        <v>37</v>
      </c>
      <c r="J3423">
        <v>0.02</v>
      </c>
      <c r="K3423">
        <v>43000</v>
      </c>
      <c r="L3423">
        <v>500</v>
      </c>
      <c r="M3423">
        <v>1.2494433730540035</v>
      </c>
      <c r="N3423" t="s">
        <v>38</v>
      </c>
      <c r="O3423" t="s">
        <v>32</v>
      </c>
      <c r="P3423">
        <v>814</v>
      </c>
      <c r="Q3423">
        <v>3631</v>
      </c>
      <c r="R3423">
        <v>1</v>
      </c>
      <c r="S3423" t="s">
        <v>26</v>
      </c>
    </row>
    <row r="3424" spans="1:19" x14ac:dyDescent="0.3">
      <c r="A3424">
        <v>116551</v>
      </c>
      <c r="B3424" s="1">
        <v>44590</v>
      </c>
      <c r="C3424" t="s">
        <v>17</v>
      </c>
      <c r="D3424" t="s">
        <v>40</v>
      </c>
      <c r="E3424" t="s">
        <v>19</v>
      </c>
      <c r="F3424" t="s">
        <v>71</v>
      </c>
      <c r="G3424" t="s">
        <v>42</v>
      </c>
      <c r="H3424" t="s">
        <v>30</v>
      </c>
      <c r="I3424" t="s">
        <v>31</v>
      </c>
      <c r="J3424">
        <v>0.03</v>
      </c>
      <c r="K3424">
        <v>551524.88</v>
      </c>
      <c r="L3424">
        <v>6413.08</v>
      </c>
      <c r="M3424">
        <v>2.54</v>
      </c>
      <c r="N3424" t="s">
        <v>58</v>
      </c>
      <c r="O3424" t="s">
        <v>32</v>
      </c>
      <c r="P3424">
        <v>16616</v>
      </c>
      <c r="Q3424">
        <v>50737</v>
      </c>
      <c r="R3424">
        <v>1</v>
      </c>
      <c r="S3424" t="s">
        <v>64</v>
      </c>
    </row>
    <row r="3425" spans="1:19" x14ac:dyDescent="0.3">
      <c r="A3425">
        <v>116535</v>
      </c>
      <c r="B3425" s="1">
        <v>44647</v>
      </c>
      <c r="C3425" t="s">
        <v>39</v>
      </c>
      <c r="D3425" t="s">
        <v>18</v>
      </c>
      <c r="E3425" t="s">
        <v>55</v>
      </c>
      <c r="F3425" t="s">
        <v>87</v>
      </c>
      <c r="G3425" t="s">
        <v>42</v>
      </c>
      <c r="H3425" t="s">
        <v>22</v>
      </c>
      <c r="I3425" t="s">
        <v>23</v>
      </c>
      <c r="J3425">
        <v>0.1</v>
      </c>
      <c r="K3425">
        <v>857266.05999999994</v>
      </c>
      <c r="L3425">
        <v>9968.2099999999991</v>
      </c>
      <c r="M3425">
        <v>6.85</v>
      </c>
      <c r="N3425" t="s">
        <v>53</v>
      </c>
      <c r="O3425" t="s">
        <v>32</v>
      </c>
      <c r="P3425">
        <v>26261</v>
      </c>
      <c r="Q3425">
        <v>79305</v>
      </c>
      <c r="R3425">
        <v>5</v>
      </c>
      <c r="S3425" t="s">
        <v>64</v>
      </c>
    </row>
    <row r="3426" spans="1:19" x14ac:dyDescent="0.3">
      <c r="A3426">
        <v>114104</v>
      </c>
      <c r="B3426" s="1">
        <v>44691</v>
      </c>
      <c r="C3426" t="s">
        <v>91</v>
      </c>
      <c r="D3426" t="s">
        <v>18</v>
      </c>
      <c r="E3426" t="s">
        <v>19</v>
      </c>
      <c r="F3426" t="s">
        <v>109</v>
      </c>
      <c r="G3426" t="s">
        <v>29</v>
      </c>
      <c r="H3426" t="s">
        <v>22</v>
      </c>
      <c r="I3426" t="s">
        <v>31</v>
      </c>
      <c r="J3426">
        <v>0.01</v>
      </c>
      <c r="K3426">
        <v>829122.55999999994</v>
      </c>
      <c r="L3426">
        <v>9640.9599999999991</v>
      </c>
      <c r="M3426">
        <v>1.93</v>
      </c>
      <c r="N3426" t="s">
        <v>38</v>
      </c>
      <c r="O3426" t="s">
        <v>25</v>
      </c>
      <c r="P3426">
        <v>25373</v>
      </c>
      <c r="Q3426">
        <v>76677</v>
      </c>
      <c r="R3426">
        <v>3</v>
      </c>
      <c r="S3426" t="s">
        <v>50</v>
      </c>
    </row>
    <row r="3427" spans="1:19" x14ac:dyDescent="0.3">
      <c r="A3427">
        <v>116532</v>
      </c>
      <c r="B3427" s="1">
        <v>44598</v>
      </c>
      <c r="C3427" t="s">
        <v>65</v>
      </c>
      <c r="D3427" t="s">
        <v>18</v>
      </c>
      <c r="E3427" t="s">
        <v>55</v>
      </c>
      <c r="F3427" t="s">
        <v>75</v>
      </c>
      <c r="G3427" t="s">
        <v>60</v>
      </c>
      <c r="H3427" t="s">
        <v>52</v>
      </c>
      <c r="I3427" t="s">
        <v>23</v>
      </c>
      <c r="J3427">
        <v>0.15</v>
      </c>
      <c r="K3427">
        <v>1189154.68</v>
      </c>
      <c r="L3427">
        <v>13827.38</v>
      </c>
      <c r="M3427">
        <v>0.04</v>
      </c>
      <c r="N3427" t="s">
        <v>24</v>
      </c>
      <c r="O3427" t="s">
        <v>49</v>
      </c>
      <c r="P3427">
        <v>36305</v>
      </c>
      <c r="Q3427">
        <v>109057</v>
      </c>
      <c r="R3427">
        <v>5</v>
      </c>
      <c r="S3427" t="s">
        <v>45</v>
      </c>
    </row>
    <row r="3428" spans="1:19" x14ac:dyDescent="0.3">
      <c r="A3428">
        <v>114114</v>
      </c>
      <c r="B3428" s="1">
        <v>44686</v>
      </c>
      <c r="C3428" t="s">
        <v>91</v>
      </c>
      <c r="D3428" t="s">
        <v>61</v>
      </c>
      <c r="E3428" t="s">
        <v>62</v>
      </c>
      <c r="F3428" t="s">
        <v>66</v>
      </c>
      <c r="G3428" t="s">
        <v>29</v>
      </c>
      <c r="H3428" t="s">
        <v>22</v>
      </c>
      <c r="I3428" t="s">
        <v>23</v>
      </c>
      <c r="J3428">
        <v>0.13</v>
      </c>
      <c r="K3428">
        <v>739633.53999999992</v>
      </c>
      <c r="L3428">
        <v>8600.39</v>
      </c>
      <c r="M3428">
        <v>2.71</v>
      </c>
      <c r="N3428" t="s">
        <v>53</v>
      </c>
      <c r="O3428" t="s">
        <v>32</v>
      </c>
      <c r="P3428">
        <v>22561</v>
      </c>
      <c r="Q3428">
        <v>68346</v>
      </c>
      <c r="R3428">
        <v>8</v>
      </c>
      <c r="S3428" t="s">
        <v>64</v>
      </c>
    </row>
    <row r="3429" spans="1:19" x14ac:dyDescent="0.3">
      <c r="A3429">
        <v>116528</v>
      </c>
      <c r="B3429" s="1">
        <v>44632</v>
      </c>
      <c r="C3429" t="s">
        <v>39</v>
      </c>
      <c r="D3429" t="s">
        <v>18</v>
      </c>
      <c r="E3429" t="s">
        <v>55</v>
      </c>
      <c r="F3429" t="s">
        <v>103</v>
      </c>
      <c r="G3429" t="s">
        <v>42</v>
      </c>
      <c r="H3429" t="s">
        <v>52</v>
      </c>
      <c r="I3429" t="s">
        <v>23</v>
      </c>
      <c r="J3429">
        <v>0.11</v>
      </c>
      <c r="K3429">
        <v>1033692.48</v>
      </c>
      <c r="L3429">
        <v>12019.68</v>
      </c>
      <c r="M3429">
        <v>3.84</v>
      </c>
      <c r="N3429" t="s">
        <v>24</v>
      </c>
      <c r="O3429" t="s">
        <v>32</v>
      </c>
      <c r="P3429">
        <v>31820</v>
      </c>
      <c r="Q3429">
        <v>95773</v>
      </c>
      <c r="R3429">
        <v>2</v>
      </c>
      <c r="S3429" t="s">
        <v>45</v>
      </c>
    </row>
    <row r="3430" spans="1:19" x14ac:dyDescent="0.3">
      <c r="A3430">
        <v>116513</v>
      </c>
      <c r="B3430" s="1">
        <v>44602</v>
      </c>
      <c r="C3430" t="s">
        <v>65</v>
      </c>
      <c r="D3430" t="s">
        <v>18</v>
      </c>
      <c r="E3430" t="s">
        <v>35</v>
      </c>
      <c r="F3430" t="s">
        <v>20</v>
      </c>
      <c r="G3430" t="s">
        <v>60</v>
      </c>
      <c r="H3430" t="s">
        <v>30</v>
      </c>
      <c r="I3430" t="s">
        <v>48</v>
      </c>
      <c r="J3430">
        <v>0.06</v>
      </c>
      <c r="K3430">
        <v>428738.38</v>
      </c>
      <c r="L3430">
        <v>4985.33</v>
      </c>
      <c r="M3430">
        <v>2.61</v>
      </c>
      <c r="N3430" t="s">
        <v>24</v>
      </c>
      <c r="O3430" t="s">
        <v>49</v>
      </c>
      <c r="P3430">
        <v>12729</v>
      </c>
      <c r="Q3430">
        <v>39224</v>
      </c>
      <c r="R3430">
        <v>7</v>
      </c>
      <c r="S3430" t="s">
        <v>26</v>
      </c>
    </row>
    <row r="3431" spans="1:19" x14ac:dyDescent="0.3">
      <c r="A3431">
        <v>116509</v>
      </c>
      <c r="B3431" s="1">
        <v>44677</v>
      </c>
      <c r="C3431" t="s">
        <v>34</v>
      </c>
      <c r="D3431" t="s">
        <v>18</v>
      </c>
      <c r="E3431" t="s">
        <v>55</v>
      </c>
      <c r="F3431" t="s">
        <v>83</v>
      </c>
      <c r="G3431" t="s">
        <v>21</v>
      </c>
      <c r="H3431" t="s">
        <v>30</v>
      </c>
      <c r="I3431" t="s">
        <v>31</v>
      </c>
      <c r="J3431">
        <v>0.11</v>
      </c>
      <c r="K3431">
        <v>542019.30000000005</v>
      </c>
      <c r="L3431">
        <v>6302.55</v>
      </c>
      <c r="M3431">
        <v>3.84</v>
      </c>
      <c r="N3431" t="s">
        <v>44</v>
      </c>
      <c r="O3431" t="s">
        <v>25</v>
      </c>
      <c r="P3431">
        <v>16317</v>
      </c>
      <c r="Q3431">
        <v>49850</v>
      </c>
      <c r="R3431">
        <v>2</v>
      </c>
      <c r="S3431" t="s">
        <v>64</v>
      </c>
    </row>
    <row r="3432" spans="1:19" x14ac:dyDescent="0.3">
      <c r="A3432">
        <v>116504</v>
      </c>
      <c r="B3432" s="1">
        <v>44599</v>
      </c>
      <c r="C3432" t="s">
        <v>65</v>
      </c>
      <c r="D3432" t="s">
        <v>40</v>
      </c>
      <c r="E3432" t="s">
        <v>35</v>
      </c>
      <c r="F3432" t="s">
        <v>111</v>
      </c>
      <c r="G3432" t="s">
        <v>42</v>
      </c>
      <c r="H3432" t="s">
        <v>22</v>
      </c>
      <c r="I3432" t="s">
        <v>37</v>
      </c>
      <c r="J3432">
        <v>0.05</v>
      </c>
      <c r="K3432">
        <v>750981.24</v>
      </c>
      <c r="L3432">
        <v>8732.34</v>
      </c>
      <c r="M3432">
        <v>0.9241233531744204</v>
      </c>
      <c r="N3432" t="s">
        <v>58</v>
      </c>
      <c r="O3432" t="s">
        <v>32</v>
      </c>
      <c r="P3432">
        <v>13457</v>
      </c>
      <c r="Q3432">
        <v>44800</v>
      </c>
      <c r="R3432">
        <v>1</v>
      </c>
      <c r="S3432" t="s">
        <v>33</v>
      </c>
    </row>
    <row r="3433" spans="1:19" x14ac:dyDescent="0.3">
      <c r="A3433">
        <v>116498</v>
      </c>
      <c r="B3433" s="1">
        <v>44624</v>
      </c>
      <c r="C3433" t="s">
        <v>39</v>
      </c>
      <c r="D3433" t="s">
        <v>18</v>
      </c>
      <c r="E3433" t="s">
        <v>27</v>
      </c>
      <c r="F3433" t="s">
        <v>93</v>
      </c>
      <c r="G3433" t="s">
        <v>21</v>
      </c>
      <c r="H3433" t="s">
        <v>43</v>
      </c>
      <c r="I3433" t="s">
        <v>23</v>
      </c>
      <c r="J3433">
        <v>0.12</v>
      </c>
      <c r="K3433">
        <v>353323.26</v>
      </c>
      <c r="L3433">
        <v>4108.41</v>
      </c>
      <c r="M3433">
        <v>2.08</v>
      </c>
      <c r="N3433" t="s">
        <v>44</v>
      </c>
      <c r="O3433" t="s">
        <v>49</v>
      </c>
      <c r="P3433">
        <v>10340</v>
      </c>
      <c r="Q3433">
        <v>32147</v>
      </c>
      <c r="R3433">
        <v>2</v>
      </c>
      <c r="S3433" t="s">
        <v>45</v>
      </c>
    </row>
    <row r="3434" spans="1:19" x14ac:dyDescent="0.3">
      <c r="A3434">
        <v>116496</v>
      </c>
      <c r="B3434" s="1">
        <v>44625</v>
      </c>
      <c r="C3434" t="s">
        <v>39</v>
      </c>
      <c r="D3434" t="s">
        <v>40</v>
      </c>
      <c r="E3434" t="s">
        <v>35</v>
      </c>
      <c r="F3434" t="s">
        <v>103</v>
      </c>
      <c r="G3434" t="s">
        <v>42</v>
      </c>
      <c r="H3434" t="s">
        <v>22</v>
      </c>
      <c r="I3434" t="s">
        <v>37</v>
      </c>
      <c r="J3434">
        <v>0.12</v>
      </c>
      <c r="K3434">
        <v>945693.84000000008</v>
      </c>
      <c r="L3434">
        <v>10996.44</v>
      </c>
      <c r="M3434">
        <v>0.13406044775257539</v>
      </c>
      <c r="N3434" t="s">
        <v>53</v>
      </c>
      <c r="O3434" t="s">
        <v>25</v>
      </c>
      <c r="P3434">
        <v>17067</v>
      </c>
      <c r="Q3434">
        <v>56553</v>
      </c>
      <c r="R3434">
        <v>1</v>
      </c>
      <c r="S3434" t="s">
        <v>45</v>
      </c>
    </row>
    <row r="3435" spans="1:19" x14ac:dyDescent="0.3">
      <c r="A3435">
        <v>114158</v>
      </c>
      <c r="B3435" s="1">
        <v>44680</v>
      </c>
      <c r="C3435" t="s">
        <v>34</v>
      </c>
      <c r="D3435" t="s">
        <v>18</v>
      </c>
      <c r="E3435" t="s">
        <v>35</v>
      </c>
      <c r="F3435" t="s">
        <v>20</v>
      </c>
      <c r="G3435" t="s">
        <v>42</v>
      </c>
      <c r="H3435" t="s">
        <v>52</v>
      </c>
      <c r="I3435" t="s">
        <v>31</v>
      </c>
      <c r="J3435">
        <v>0.02</v>
      </c>
      <c r="K3435">
        <v>1066587.48</v>
      </c>
      <c r="L3435">
        <v>12402.18</v>
      </c>
      <c r="M3435">
        <v>6.73</v>
      </c>
      <c r="N3435" t="s">
        <v>38</v>
      </c>
      <c r="O3435" t="s">
        <v>25</v>
      </c>
      <c r="P3435">
        <v>32831</v>
      </c>
      <c r="Q3435">
        <v>98767</v>
      </c>
      <c r="R3435">
        <v>7</v>
      </c>
      <c r="S3435" t="s">
        <v>26</v>
      </c>
    </row>
    <row r="3436" spans="1:19" x14ac:dyDescent="0.3">
      <c r="A3436">
        <v>116494</v>
      </c>
      <c r="B3436" s="1">
        <v>44667</v>
      </c>
      <c r="C3436" t="s">
        <v>34</v>
      </c>
      <c r="D3436" t="s">
        <v>61</v>
      </c>
      <c r="E3436" t="s">
        <v>62</v>
      </c>
      <c r="F3436" t="s">
        <v>98</v>
      </c>
      <c r="G3436" t="s">
        <v>21</v>
      </c>
      <c r="H3436" t="s">
        <v>43</v>
      </c>
      <c r="I3436" t="s">
        <v>31</v>
      </c>
      <c r="J3436">
        <v>0.05</v>
      </c>
      <c r="K3436">
        <v>43000</v>
      </c>
      <c r="L3436">
        <v>500</v>
      </c>
      <c r="M3436">
        <v>4.5599999999999996</v>
      </c>
      <c r="N3436" t="s">
        <v>24</v>
      </c>
      <c r="O3436" t="s">
        <v>32</v>
      </c>
      <c r="P3436">
        <v>1103</v>
      </c>
      <c r="Q3436">
        <v>4786</v>
      </c>
      <c r="R3436">
        <v>6</v>
      </c>
      <c r="S3436" t="s">
        <v>50</v>
      </c>
    </row>
    <row r="3437" spans="1:19" x14ac:dyDescent="0.3">
      <c r="A3437">
        <v>116490</v>
      </c>
      <c r="B3437" s="1">
        <v>44631</v>
      </c>
      <c r="C3437" t="s">
        <v>39</v>
      </c>
      <c r="D3437" t="s">
        <v>40</v>
      </c>
      <c r="E3437" t="s">
        <v>27</v>
      </c>
      <c r="F3437" t="s">
        <v>51</v>
      </c>
      <c r="G3437" t="s">
        <v>60</v>
      </c>
      <c r="H3437" t="s">
        <v>30</v>
      </c>
      <c r="I3437" t="s">
        <v>31</v>
      </c>
      <c r="J3437">
        <v>0.11</v>
      </c>
      <c r="K3437">
        <v>373025</v>
      </c>
      <c r="L3437">
        <v>4337.5</v>
      </c>
      <c r="M3437">
        <v>3.15</v>
      </c>
      <c r="N3437" t="s">
        <v>44</v>
      </c>
      <c r="O3437" t="s">
        <v>32</v>
      </c>
      <c r="P3437">
        <v>10962</v>
      </c>
      <c r="Q3437">
        <v>33990</v>
      </c>
      <c r="R3437">
        <v>1</v>
      </c>
      <c r="S3437" t="s">
        <v>33</v>
      </c>
    </row>
    <row r="3438" spans="1:19" x14ac:dyDescent="0.3">
      <c r="A3438">
        <v>116486</v>
      </c>
      <c r="B3438" s="1">
        <v>44677</v>
      </c>
      <c r="C3438" t="s">
        <v>34</v>
      </c>
      <c r="D3438" t="s">
        <v>40</v>
      </c>
      <c r="E3438" t="s">
        <v>19</v>
      </c>
      <c r="F3438" t="s">
        <v>110</v>
      </c>
      <c r="G3438" t="s">
        <v>60</v>
      </c>
      <c r="H3438" t="s">
        <v>22</v>
      </c>
      <c r="I3438" t="s">
        <v>31</v>
      </c>
      <c r="J3438">
        <v>0.11</v>
      </c>
      <c r="K3438">
        <v>796363.44000000006</v>
      </c>
      <c r="L3438">
        <v>9260.0400000000009</v>
      </c>
      <c r="M3438">
        <v>1.61</v>
      </c>
      <c r="N3438" t="s">
        <v>24</v>
      </c>
      <c r="O3438" t="s">
        <v>32</v>
      </c>
      <c r="P3438">
        <v>24325</v>
      </c>
      <c r="Q3438">
        <v>73570</v>
      </c>
      <c r="R3438">
        <v>3</v>
      </c>
      <c r="S3438" t="s">
        <v>50</v>
      </c>
    </row>
    <row r="3439" spans="1:19" x14ac:dyDescent="0.3">
      <c r="A3439">
        <v>116484</v>
      </c>
      <c r="B3439" s="1">
        <v>44652</v>
      </c>
      <c r="C3439" t="s">
        <v>34</v>
      </c>
      <c r="D3439" t="s">
        <v>18</v>
      </c>
      <c r="E3439" t="s">
        <v>27</v>
      </c>
      <c r="F3439" t="s">
        <v>76</v>
      </c>
      <c r="G3439" t="s">
        <v>42</v>
      </c>
      <c r="H3439" t="s">
        <v>30</v>
      </c>
      <c r="I3439" t="s">
        <v>23</v>
      </c>
      <c r="J3439">
        <v>0.13</v>
      </c>
      <c r="K3439">
        <v>613124.96</v>
      </c>
      <c r="L3439">
        <v>7129.36</v>
      </c>
      <c r="M3439">
        <v>3.19</v>
      </c>
      <c r="N3439" t="s">
        <v>44</v>
      </c>
      <c r="O3439" t="s">
        <v>49</v>
      </c>
      <c r="P3439">
        <v>18551</v>
      </c>
      <c r="Q3439">
        <v>56468</v>
      </c>
      <c r="R3439">
        <v>6</v>
      </c>
      <c r="S3439" t="s">
        <v>45</v>
      </c>
    </row>
    <row r="3440" spans="1:19" x14ac:dyDescent="0.3">
      <c r="A3440">
        <v>116471</v>
      </c>
      <c r="B3440" s="1">
        <v>44630</v>
      </c>
      <c r="C3440" t="s">
        <v>39</v>
      </c>
      <c r="D3440" t="s">
        <v>18</v>
      </c>
      <c r="E3440" t="s">
        <v>27</v>
      </c>
      <c r="F3440" t="s">
        <v>100</v>
      </c>
      <c r="G3440" t="s">
        <v>29</v>
      </c>
      <c r="H3440" t="s">
        <v>43</v>
      </c>
      <c r="I3440" t="s">
        <v>31</v>
      </c>
      <c r="J3440">
        <v>0.03</v>
      </c>
      <c r="K3440">
        <v>43000</v>
      </c>
      <c r="L3440">
        <v>500</v>
      </c>
      <c r="M3440">
        <v>4.5199999999999996</v>
      </c>
      <c r="N3440" t="s">
        <v>53</v>
      </c>
      <c r="O3440" t="s">
        <v>49</v>
      </c>
      <c r="P3440">
        <v>1243</v>
      </c>
      <c r="Q3440">
        <v>5201</v>
      </c>
      <c r="R3440">
        <v>9</v>
      </c>
      <c r="S3440" t="s">
        <v>45</v>
      </c>
    </row>
    <row r="3441" spans="1:19" x14ac:dyDescent="0.3">
      <c r="A3441">
        <v>116468</v>
      </c>
      <c r="B3441" s="1">
        <v>44607</v>
      </c>
      <c r="C3441" t="s">
        <v>65</v>
      </c>
      <c r="D3441" t="s">
        <v>40</v>
      </c>
      <c r="E3441" t="s">
        <v>19</v>
      </c>
      <c r="F3441" t="s">
        <v>104</v>
      </c>
      <c r="G3441" t="s">
        <v>29</v>
      </c>
      <c r="H3441" t="s">
        <v>43</v>
      </c>
      <c r="I3441" t="s">
        <v>31</v>
      </c>
      <c r="J3441">
        <v>0.02</v>
      </c>
      <c r="K3441">
        <v>211124.84</v>
      </c>
      <c r="L3441">
        <v>2454.94</v>
      </c>
      <c r="M3441">
        <v>5.31</v>
      </c>
      <c r="N3441" t="s">
        <v>58</v>
      </c>
      <c r="O3441" t="s">
        <v>49</v>
      </c>
      <c r="P3441">
        <v>5998</v>
      </c>
      <c r="Q3441">
        <v>19286</v>
      </c>
      <c r="R3441">
        <v>6</v>
      </c>
      <c r="S3441" t="s">
        <v>50</v>
      </c>
    </row>
    <row r="3442" spans="1:19" x14ac:dyDescent="0.3">
      <c r="A3442">
        <v>116467</v>
      </c>
      <c r="B3442" s="1">
        <v>44660</v>
      </c>
      <c r="C3442" t="s">
        <v>34</v>
      </c>
      <c r="D3442" t="s">
        <v>40</v>
      </c>
      <c r="E3442" t="s">
        <v>19</v>
      </c>
      <c r="F3442" t="s">
        <v>28</v>
      </c>
      <c r="G3442" t="s">
        <v>21</v>
      </c>
      <c r="H3442" t="s">
        <v>43</v>
      </c>
      <c r="I3442" t="s">
        <v>48</v>
      </c>
      <c r="J3442">
        <v>0.09</v>
      </c>
      <c r="K3442">
        <v>341748.52</v>
      </c>
      <c r="L3442">
        <v>3973.82</v>
      </c>
      <c r="M3442">
        <v>0.69</v>
      </c>
      <c r="N3442" t="s">
        <v>44</v>
      </c>
      <c r="O3442" t="s">
        <v>49</v>
      </c>
      <c r="P3442">
        <v>9969</v>
      </c>
      <c r="Q3442">
        <v>31049</v>
      </c>
      <c r="R3442">
        <v>3</v>
      </c>
      <c r="S3442" t="s">
        <v>33</v>
      </c>
    </row>
    <row r="3443" spans="1:19" x14ac:dyDescent="0.3">
      <c r="A3443">
        <v>114200</v>
      </c>
      <c r="B3443" s="1">
        <v>44605</v>
      </c>
      <c r="C3443" t="s">
        <v>65</v>
      </c>
      <c r="D3443" t="s">
        <v>40</v>
      </c>
      <c r="E3443" t="s">
        <v>19</v>
      </c>
      <c r="F3443" t="s">
        <v>92</v>
      </c>
      <c r="G3443" t="s">
        <v>21</v>
      </c>
      <c r="H3443" t="s">
        <v>22</v>
      </c>
      <c r="I3443" t="s">
        <v>48</v>
      </c>
      <c r="J3443">
        <v>0.09</v>
      </c>
      <c r="K3443">
        <v>946597.70000000007</v>
      </c>
      <c r="L3443">
        <v>11006.95</v>
      </c>
      <c r="M3443">
        <v>6.65</v>
      </c>
      <c r="N3443" t="s">
        <v>24</v>
      </c>
      <c r="O3443" t="s">
        <v>49</v>
      </c>
      <c r="P3443">
        <v>29086</v>
      </c>
      <c r="Q3443">
        <v>87673</v>
      </c>
      <c r="R3443">
        <v>3</v>
      </c>
      <c r="S3443" t="s">
        <v>50</v>
      </c>
    </row>
    <row r="3444" spans="1:19" x14ac:dyDescent="0.3">
      <c r="A3444">
        <v>116464</v>
      </c>
      <c r="B3444" s="1">
        <v>44661</v>
      </c>
      <c r="C3444" t="s">
        <v>34</v>
      </c>
      <c r="D3444" t="s">
        <v>40</v>
      </c>
      <c r="E3444" t="s">
        <v>27</v>
      </c>
      <c r="F3444" t="s">
        <v>111</v>
      </c>
      <c r="G3444" t="s">
        <v>29</v>
      </c>
      <c r="H3444" t="s">
        <v>30</v>
      </c>
      <c r="I3444" t="s">
        <v>23</v>
      </c>
      <c r="J3444">
        <v>0.01</v>
      </c>
      <c r="K3444">
        <v>538824.4</v>
      </c>
      <c r="L3444">
        <v>6265.4</v>
      </c>
      <c r="M3444">
        <v>7.32</v>
      </c>
      <c r="N3444" t="s">
        <v>44</v>
      </c>
      <c r="O3444" t="s">
        <v>32</v>
      </c>
      <c r="P3444">
        <v>16212</v>
      </c>
      <c r="Q3444">
        <v>49540</v>
      </c>
      <c r="R3444">
        <v>6</v>
      </c>
      <c r="S3444" t="s">
        <v>33</v>
      </c>
    </row>
    <row r="3445" spans="1:19" x14ac:dyDescent="0.3">
      <c r="A3445">
        <v>116452</v>
      </c>
      <c r="B3445" s="1">
        <v>44614</v>
      </c>
      <c r="C3445" t="s">
        <v>65</v>
      </c>
      <c r="D3445" t="s">
        <v>18</v>
      </c>
      <c r="E3445" t="s">
        <v>27</v>
      </c>
      <c r="F3445" t="s">
        <v>72</v>
      </c>
      <c r="G3445" t="s">
        <v>29</v>
      </c>
      <c r="H3445" t="s">
        <v>43</v>
      </c>
      <c r="I3445" t="s">
        <v>48</v>
      </c>
      <c r="J3445">
        <v>0.13</v>
      </c>
      <c r="K3445">
        <v>215804.1</v>
      </c>
      <c r="L3445">
        <v>2509.35</v>
      </c>
      <c r="M3445">
        <v>0.91</v>
      </c>
      <c r="N3445" t="s">
        <v>38</v>
      </c>
      <c r="O3445" t="s">
        <v>32</v>
      </c>
      <c r="P3445">
        <v>6135</v>
      </c>
      <c r="Q3445">
        <v>19692</v>
      </c>
      <c r="R3445">
        <v>7</v>
      </c>
      <c r="S3445" t="s">
        <v>64</v>
      </c>
    </row>
    <row r="3446" spans="1:19" x14ac:dyDescent="0.3">
      <c r="A3446">
        <v>114213</v>
      </c>
      <c r="B3446" s="1">
        <v>44572</v>
      </c>
      <c r="C3446" t="s">
        <v>17</v>
      </c>
      <c r="D3446" t="s">
        <v>61</v>
      </c>
      <c r="E3446" t="s">
        <v>62</v>
      </c>
      <c r="F3446" t="s">
        <v>90</v>
      </c>
      <c r="G3446" t="s">
        <v>60</v>
      </c>
      <c r="H3446" t="s">
        <v>52</v>
      </c>
      <c r="I3446" t="s">
        <v>23</v>
      </c>
      <c r="J3446">
        <v>0.09</v>
      </c>
      <c r="K3446">
        <v>1129703.74</v>
      </c>
      <c r="L3446">
        <v>13136.09</v>
      </c>
      <c r="M3446">
        <v>6.78</v>
      </c>
      <c r="N3446" t="s">
        <v>44</v>
      </c>
      <c r="O3446" t="s">
        <v>32</v>
      </c>
      <c r="P3446">
        <v>34714</v>
      </c>
      <c r="Q3446">
        <v>104343</v>
      </c>
      <c r="R3446">
        <v>8</v>
      </c>
      <c r="S3446" t="s">
        <v>33</v>
      </c>
    </row>
    <row r="3447" spans="1:19" x14ac:dyDescent="0.3">
      <c r="A3447">
        <v>116448</v>
      </c>
      <c r="B3447" s="1">
        <v>44667</v>
      </c>
      <c r="C3447" t="s">
        <v>34</v>
      </c>
      <c r="D3447" t="s">
        <v>61</v>
      </c>
      <c r="E3447" t="s">
        <v>62</v>
      </c>
      <c r="F3447" t="s">
        <v>71</v>
      </c>
      <c r="G3447" t="s">
        <v>29</v>
      </c>
      <c r="H3447" t="s">
        <v>52</v>
      </c>
      <c r="I3447" t="s">
        <v>48</v>
      </c>
      <c r="J3447">
        <v>0.1</v>
      </c>
      <c r="K3447">
        <v>1290000</v>
      </c>
      <c r="L3447">
        <v>15000</v>
      </c>
      <c r="M3447">
        <v>2.8</v>
      </c>
      <c r="N3447" t="s">
        <v>38</v>
      </c>
      <c r="O3447" t="s">
        <v>32</v>
      </c>
      <c r="P3447">
        <v>39199</v>
      </c>
      <c r="Q3447">
        <v>117628</v>
      </c>
      <c r="R3447">
        <v>2</v>
      </c>
      <c r="S3447" t="s">
        <v>64</v>
      </c>
    </row>
    <row r="3448" spans="1:19" x14ac:dyDescent="0.3">
      <c r="A3448">
        <v>116439</v>
      </c>
      <c r="B3448" s="1">
        <v>44592</v>
      </c>
      <c r="C3448" t="s">
        <v>17</v>
      </c>
      <c r="D3448" t="s">
        <v>18</v>
      </c>
      <c r="E3448" t="s">
        <v>35</v>
      </c>
      <c r="F3448" t="s">
        <v>73</v>
      </c>
      <c r="G3448" t="s">
        <v>29</v>
      </c>
      <c r="H3448" t="s">
        <v>52</v>
      </c>
      <c r="I3448" t="s">
        <v>31</v>
      </c>
      <c r="J3448">
        <v>0.12</v>
      </c>
      <c r="K3448">
        <v>1107317.9400000002</v>
      </c>
      <c r="L3448">
        <v>12875.79</v>
      </c>
      <c r="M3448">
        <v>4.6900000000000004</v>
      </c>
      <c r="N3448" t="s">
        <v>38</v>
      </c>
      <c r="O3448" t="s">
        <v>25</v>
      </c>
      <c r="P3448">
        <v>34066</v>
      </c>
      <c r="Q3448">
        <v>102425</v>
      </c>
      <c r="R3448">
        <v>8</v>
      </c>
      <c r="S3448" t="s">
        <v>33</v>
      </c>
    </row>
    <row r="3449" spans="1:19" x14ac:dyDescent="0.3">
      <c r="A3449">
        <v>114224</v>
      </c>
      <c r="B3449" s="1">
        <v>44577</v>
      </c>
      <c r="C3449" t="s">
        <v>17</v>
      </c>
      <c r="D3449" t="s">
        <v>40</v>
      </c>
      <c r="E3449" t="s">
        <v>35</v>
      </c>
      <c r="F3449" t="s">
        <v>81</v>
      </c>
      <c r="G3449" t="s">
        <v>42</v>
      </c>
      <c r="H3449" t="s">
        <v>43</v>
      </c>
      <c r="I3449" t="s">
        <v>31</v>
      </c>
      <c r="J3449">
        <v>0.09</v>
      </c>
      <c r="K3449">
        <v>43000</v>
      </c>
      <c r="L3449">
        <v>500</v>
      </c>
      <c r="M3449">
        <v>0.14000000000000001</v>
      </c>
      <c r="N3449" t="s">
        <v>53</v>
      </c>
      <c r="O3449" t="s">
        <v>32</v>
      </c>
      <c r="P3449">
        <v>1558</v>
      </c>
      <c r="Q3449">
        <v>6134</v>
      </c>
      <c r="R3449">
        <v>3</v>
      </c>
      <c r="S3449" t="s">
        <v>33</v>
      </c>
    </row>
    <row r="3450" spans="1:19" x14ac:dyDescent="0.3">
      <c r="A3450">
        <v>116436</v>
      </c>
      <c r="B3450" s="1">
        <v>44684</v>
      </c>
      <c r="C3450" t="s">
        <v>91</v>
      </c>
      <c r="D3450" t="s">
        <v>18</v>
      </c>
      <c r="E3450" t="s">
        <v>19</v>
      </c>
      <c r="F3450" t="s">
        <v>47</v>
      </c>
      <c r="G3450" t="s">
        <v>42</v>
      </c>
      <c r="H3450" t="s">
        <v>22</v>
      </c>
      <c r="I3450" t="s">
        <v>31</v>
      </c>
      <c r="J3450">
        <v>0.11</v>
      </c>
      <c r="K3450">
        <v>836373.22000000009</v>
      </c>
      <c r="L3450">
        <v>9725.27</v>
      </c>
      <c r="M3450">
        <v>6.45</v>
      </c>
      <c r="N3450" t="s">
        <v>24</v>
      </c>
      <c r="O3450" t="s">
        <v>25</v>
      </c>
      <c r="P3450">
        <v>25609</v>
      </c>
      <c r="Q3450">
        <v>77374</v>
      </c>
      <c r="R3450">
        <v>10</v>
      </c>
      <c r="S3450" t="s">
        <v>50</v>
      </c>
    </row>
    <row r="3451" spans="1:19" x14ac:dyDescent="0.3">
      <c r="A3451">
        <v>114236</v>
      </c>
      <c r="B3451" s="1">
        <v>44661</v>
      </c>
      <c r="C3451" t="s">
        <v>34</v>
      </c>
      <c r="D3451" t="s">
        <v>61</v>
      </c>
      <c r="E3451" t="s">
        <v>62</v>
      </c>
      <c r="F3451" t="s">
        <v>108</v>
      </c>
      <c r="G3451" t="s">
        <v>60</v>
      </c>
      <c r="H3451" t="s">
        <v>43</v>
      </c>
      <c r="I3451" t="s">
        <v>23</v>
      </c>
      <c r="J3451">
        <v>0.12</v>
      </c>
      <c r="K3451">
        <v>323085.65999999997</v>
      </c>
      <c r="L3451">
        <v>3756.81</v>
      </c>
      <c r="M3451">
        <v>1.71</v>
      </c>
      <c r="N3451" t="s">
        <v>58</v>
      </c>
      <c r="O3451" t="s">
        <v>25</v>
      </c>
      <c r="P3451">
        <v>9379</v>
      </c>
      <c r="Q3451">
        <v>29300</v>
      </c>
      <c r="R3451">
        <v>3</v>
      </c>
      <c r="S3451" t="s">
        <v>45</v>
      </c>
    </row>
    <row r="3452" spans="1:19" x14ac:dyDescent="0.3">
      <c r="A3452">
        <v>116411</v>
      </c>
      <c r="B3452" s="1">
        <v>44633</v>
      </c>
      <c r="C3452" t="s">
        <v>39</v>
      </c>
      <c r="D3452" t="s">
        <v>40</v>
      </c>
      <c r="E3452" t="s">
        <v>55</v>
      </c>
      <c r="F3452" t="s">
        <v>101</v>
      </c>
      <c r="G3452" t="s">
        <v>29</v>
      </c>
      <c r="H3452" t="s">
        <v>52</v>
      </c>
      <c r="I3452" t="s">
        <v>23</v>
      </c>
      <c r="J3452">
        <v>0.04</v>
      </c>
      <c r="K3452">
        <v>1056774.02</v>
      </c>
      <c r="L3452">
        <v>12288.07</v>
      </c>
      <c r="M3452">
        <v>5.13</v>
      </c>
      <c r="N3452" t="s">
        <v>38</v>
      </c>
      <c r="O3452" t="s">
        <v>32</v>
      </c>
      <c r="P3452">
        <v>32528</v>
      </c>
      <c r="Q3452">
        <v>97869</v>
      </c>
      <c r="R3452">
        <v>9</v>
      </c>
      <c r="S3452" t="s">
        <v>64</v>
      </c>
    </row>
    <row r="3453" spans="1:19" x14ac:dyDescent="0.3">
      <c r="A3453">
        <v>116387</v>
      </c>
      <c r="B3453" s="1">
        <v>44571</v>
      </c>
      <c r="C3453" t="s">
        <v>17</v>
      </c>
      <c r="D3453" t="s">
        <v>40</v>
      </c>
      <c r="E3453" t="s">
        <v>27</v>
      </c>
      <c r="F3453" t="s">
        <v>96</v>
      </c>
      <c r="G3453" t="s">
        <v>29</v>
      </c>
      <c r="H3453" t="s">
        <v>52</v>
      </c>
      <c r="I3453" t="s">
        <v>23</v>
      </c>
      <c r="J3453">
        <v>0.1</v>
      </c>
      <c r="K3453">
        <v>1290000</v>
      </c>
      <c r="L3453">
        <v>15000</v>
      </c>
      <c r="M3453">
        <v>7.14</v>
      </c>
      <c r="N3453" t="s">
        <v>24</v>
      </c>
      <c r="O3453" t="s">
        <v>32</v>
      </c>
      <c r="P3453">
        <v>38998</v>
      </c>
      <c r="Q3453">
        <v>117033</v>
      </c>
      <c r="R3453">
        <v>7</v>
      </c>
      <c r="S3453" t="s">
        <v>26</v>
      </c>
    </row>
    <row r="3454" spans="1:19" x14ac:dyDescent="0.3">
      <c r="A3454">
        <v>116385</v>
      </c>
      <c r="B3454" s="1">
        <v>44562</v>
      </c>
      <c r="C3454" t="s">
        <v>17</v>
      </c>
      <c r="D3454" t="s">
        <v>18</v>
      </c>
      <c r="E3454" t="s">
        <v>35</v>
      </c>
      <c r="F3454" t="s">
        <v>94</v>
      </c>
      <c r="G3454" t="s">
        <v>60</v>
      </c>
      <c r="H3454" t="s">
        <v>52</v>
      </c>
      <c r="I3454" t="s">
        <v>48</v>
      </c>
      <c r="J3454">
        <v>0.02</v>
      </c>
      <c r="K3454">
        <v>1044966.2200000001</v>
      </c>
      <c r="L3454">
        <v>12150.77</v>
      </c>
      <c r="M3454">
        <v>0.45</v>
      </c>
      <c r="N3454" t="s">
        <v>38</v>
      </c>
      <c r="O3454" t="s">
        <v>32</v>
      </c>
      <c r="P3454">
        <v>32165</v>
      </c>
      <c r="Q3454">
        <v>96793</v>
      </c>
      <c r="R3454">
        <v>5</v>
      </c>
      <c r="S3454" t="s">
        <v>33</v>
      </c>
    </row>
    <row r="3455" spans="1:19" x14ac:dyDescent="0.3">
      <c r="A3455">
        <v>116381</v>
      </c>
      <c r="B3455" s="1">
        <v>44606</v>
      </c>
      <c r="C3455" t="s">
        <v>65</v>
      </c>
      <c r="D3455" t="s">
        <v>18</v>
      </c>
      <c r="E3455" t="s">
        <v>35</v>
      </c>
      <c r="F3455" t="s">
        <v>86</v>
      </c>
      <c r="G3455" t="s">
        <v>60</v>
      </c>
      <c r="H3455" t="s">
        <v>22</v>
      </c>
      <c r="I3455" t="s">
        <v>23</v>
      </c>
      <c r="J3455">
        <v>0.06</v>
      </c>
      <c r="K3455">
        <v>914551.52</v>
      </c>
      <c r="L3455">
        <v>10634.32</v>
      </c>
      <c r="M3455">
        <v>6.66</v>
      </c>
      <c r="N3455" t="s">
        <v>24</v>
      </c>
      <c r="O3455" t="s">
        <v>25</v>
      </c>
      <c r="P3455">
        <v>28081</v>
      </c>
      <c r="Q3455">
        <v>84697</v>
      </c>
      <c r="R3455">
        <v>2</v>
      </c>
      <c r="S3455" t="s">
        <v>50</v>
      </c>
    </row>
    <row r="3456" spans="1:19" x14ac:dyDescent="0.3">
      <c r="A3456">
        <v>114260</v>
      </c>
      <c r="B3456" s="1">
        <v>44597</v>
      </c>
      <c r="C3456" t="s">
        <v>65</v>
      </c>
      <c r="D3456" t="s">
        <v>40</v>
      </c>
      <c r="E3456" t="s">
        <v>27</v>
      </c>
      <c r="F3456" t="s">
        <v>81</v>
      </c>
      <c r="G3456" t="s">
        <v>21</v>
      </c>
      <c r="H3456" t="s">
        <v>52</v>
      </c>
      <c r="I3456" t="s">
        <v>48</v>
      </c>
      <c r="J3456">
        <v>0.01</v>
      </c>
      <c r="K3456">
        <v>1097655.8400000001</v>
      </c>
      <c r="L3456">
        <v>12763.44</v>
      </c>
      <c r="M3456">
        <v>1.56</v>
      </c>
      <c r="N3456" t="s">
        <v>24</v>
      </c>
      <c r="O3456" t="s">
        <v>25</v>
      </c>
      <c r="P3456">
        <v>33777</v>
      </c>
      <c r="Q3456">
        <v>101567</v>
      </c>
      <c r="R3456">
        <v>3</v>
      </c>
      <c r="S3456" t="s">
        <v>33</v>
      </c>
    </row>
    <row r="3457" spans="1:19" x14ac:dyDescent="0.3">
      <c r="A3457">
        <v>116365</v>
      </c>
      <c r="B3457" s="1">
        <v>44658</v>
      </c>
      <c r="C3457" t="s">
        <v>34</v>
      </c>
      <c r="D3457" t="s">
        <v>40</v>
      </c>
      <c r="E3457" t="s">
        <v>27</v>
      </c>
      <c r="F3457" t="s">
        <v>106</v>
      </c>
      <c r="G3457" t="s">
        <v>60</v>
      </c>
      <c r="H3457" t="s">
        <v>30</v>
      </c>
      <c r="I3457" t="s">
        <v>37</v>
      </c>
      <c r="J3457">
        <v>0.1</v>
      </c>
      <c r="K3457">
        <v>395542.38</v>
      </c>
      <c r="L3457">
        <v>4599.33</v>
      </c>
      <c r="M3457">
        <v>0.85798686561648296</v>
      </c>
      <c r="N3457" t="s">
        <v>58</v>
      </c>
      <c r="O3457" t="s">
        <v>25</v>
      </c>
      <c r="P3457">
        <v>6860</v>
      </c>
      <c r="Q3457">
        <v>23319</v>
      </c>
      <c r="R3457">
        <v>1</v>
      </c>
      <c r="S3457" t="s">
        <v>26</v>
      </c>
    </row>
    <row r="3458" spans="1:19" x14ac:dyDescent="0.3">
      <c r="A3458">
        <v>116355</v>
      </c>
      <c r="B3458" s="1">
        <v>44567</v>
      </c>
      <c r="C3458" t="s">
        <v>17</v>
      </c>
      <c r="D3458" t="s">
        <v>18</v>
      </c>
      <c r="E3458" t="s">
        <v>35</v>
      </c>
      <c r="F3458" t="s">
        <v>76</v>
      </c>
      <c r="G3458" t="s">
        <v>42</v>
      </c>
      <c r="H3458" t="s">
        <v>43</v>
      </c>
      <c r="I3458" t="s">
        <v>31</v>
      </c>
      <c r="J3458">
        <v>7.0000000000000007E-2</v>
      </c>
      <c r="K3458">
        <v>43000</v>
      </c>
      <c r="L3458">
        <v>500</v>
      </c>
      <c r="M3458">
        <v>3.61</v>
      </c>
      <c r="N3458" t="s">
        <v>44</v>
      </c>
      <c r="O3458" t="s">
        <v>32</v>
      </c>
      <c r="P3458">
        <v>1661</v>
      </c>
      <c r="Q3458">
        <v>6440</v>
      </c>
      <c r="R3458">
        <v>1</v>
      </c>
      <c r="S3458" t="s">
        <v>45</v>
      </c>
    </row>
    <row r="3459" spans="1:19" x14ac:dyDescent="0.3">
      <c r="A3459">
        <v>114276</v>
      </c>
      <c r="B3459" s="1">
        <v>44710</v>
      </c>
      <c r="C3459" t="s">
        <v>91</v>
      </c>
      <c r="D3459" t="s">
        <v>40</v>
      </c>
      <c r="E3459" t="s">
        <v>19</v>
      </c>
      <c r="F3459" t="s">
        <v>83</v>
      </c>
      <c r="G3459" t="s">
        <v>29</v>
      </c>
      <c r="H3459" t="s">
        <v>22</v>
      </c>
      <c r="I3459" t="s">
        <v>48</v>
      </c>
      <c r="J3459">
        <v>0.05</v>
      </c>
      <c r="K3459">
        <v>954132.15999999992</v>
      </c>
      <c r="L3459">
        <v>11094.56</v>
      </c>
      <c r="M3459">
        <v>7.77</v>
      </c>
      <c r="N3459" t="s">
        <v>44</v>
      </c>
      <c r="O3459" t="s">
        <v>25</v>
      </c>
      <c r="P3459">
        <v>29334</v>
      </c>
      <c r="Q3459">
        <v>88408</v>
      </c>
      <c r="R3459">
        <v>3</v>
      </c>
      <c r="S3459" t="s">
        <v>64</v>
      </c>
    </row>
    <row r="3460" spans="1:19" x14ac:dyDescent="0.3">
      <c r="A3460">
        <v>114279</v>
      </c>
      <c r="B3460" s="1">
        <v>44661</v>
      </c>
      <c r="C3460" t="s">
        <v>34</v>
      </c>
      <c r="D3460" t="s">
        <v>40</v>
      </c>
      <c r="E3460" t="s">
        <v>55</v>
      </c>
      <c r="F3460" t="s">
        <v>66</v>
      </c>
      <c r="G3460" t="s">
        <v>29</v>
      </c>
      <c r="H3460" t="s">
        <v>43</v>
      </c>
      <c r="I3460" t="s">
        <v>23</v>
      </c>
      <c r="J3460">
        <v>0.08</v>
      </c>
      <c r="K3460">
        <v>43000</v>
      </c>
      <c r="L3460">
        <v>500</v>
      </c>
      <c r="M3460">
        <v>6.62</v>
      </c>
      <c r="N3460" t="s">
        <v>44</v>
      </c>
      <c r="O3460" t="s">
        <v>25</v>
      </c>
      <c r="P3460">
        <v>930</v>
      </c>
      <c r="Q3460">
        <v>4275</v>
      </c>
      <c r="R3460">
        <v>3</v>
      </c>
      <c r="S3460" t="s">
        <v>64</v>
      </c>
    </row>
    <row r="3461" spans="1:19" x14ac:dyDescent="0.3">
      <c r="A3461">
        <v>116346</v>
      </c>
      <c r="B3461" s="1">
        <v>44689</v>
      </c>
      <c r="C3461" t="s">
        <v>91</v>
      </c>
      <c r="D3461" t="s">
        <v>18</v>
      </c>
      <c r="E3461" t="s">
        <v>55</v>
      </c>
      <c r="F3461" t="s">
        <v>68</v>
      </c>
      <c r="G3461" t="s">
        <v>60</v>
      </c>
      <c r="H3461" t="s">
        <v>30</v>
      </c>
      <c r="I3461" t="s">
        <v>37</v>
      </c>
      <c r="J3461">
        <v>0.12</v>
      </c>
      <c r="K3461">
        <v>368927.95999999996</v>
      </c>
      <c r="L3461">
        <v>4289.8599999999997</v>
      </c>
      <c r="M3461">
        <v>0.80436268651545284</v>
      </c>
      <c r="N3461" t="s">
        <v>24</v>
      </c>
      <c r="O3461" t="s">
        <v>25</v>
      </c>
      <c r="P3461">
        <v>6365</v>
      </c>
      <c r="Q3461">
        <v>21707</v>
      </c>
      <c r="R3461">
        <v>1</v>
      </c>
      <c r="S3461" t="s">
        <v>45</v>
      </c>
    </row>
    <row r="3462" spans="1:19" x14ac:dyDescent="0.3">
      <c r="A3462">
        <v>114281</v>
      </c>
      <c r="B3462" s="1">
        <v>44607</v>
      </c>
      <c r="C3462" t="s">
        <v>65</v>
      </c>
      <c r="D3462" t="s">
        <v>40</v>
      </c>
      <c r="E3462" t="s">
        <v>19</v>
      </c>
      <c r="F3462" t="s">
        <v>72</v>
      </c>
      <c r="G3462" t="s">
        <v>21</v>
      </c>
      <c r="H3462" t="s">
        <v>30</v>
      </c>
      <c r="I3462" t="s">
        <v>23</v>
      </c>
      <c r="J3462">
        <v>0.15</v>
      </c>
      <c r="K3462">
        <v>382633.77999999997</v>
      </c>
      <c r="L3462">
        <v>4449.2299999999996</v>
      </c>
      <c r="M3462">
        <v>2.5499999999999998</v>
      </c>
      <c r="N3462" t="s">
        <v>53</v>
      </c>
      <c r="O3462" t="s">
        <v>49</v>
      </c>
      <c r="P3462">
        <v>11269</v>
      </c>
      <c r="Q3462">
        <v>34900</v>
      </c>
      <c r="R3462">
        <v>9</v>
      </c>
      <c r="S3462" t="s">
        <v>64</v>
      </c>
    </row>
    <row r="3463" spans="1:19" x14ac:dyDescent="0.3">
      <c r="A3463">
        <v>116342</v>
      </c>
      <c r="B3463" s="1">
        <v>44580</v>
      </c>
      <c r="C3463" t="s">
        <v>17</v>
      </c>
      <c r="D3463" t="s">
        <v>18</v>
      </c>
      <c r="E3463" t="s">
        <v>19</v>
      </c>
      <c r="F3463" t="s">
        <v>88</v>
      </c>
      <c r="G3463" t="s">
        <v>42</v>
      </c>
      <c r="H3463" t="s">
        <v>22</v>
      </c>
      <c r="I3463" t="s">
        <v>23</v>
      </c>
      <c r="J3463">
        <v>0.12</v>
      </c>
      <c r="K3463">
        <v>714028.76</v>
      </c>
      <c r="L3463">
        <v>8302.66</v>
      </c>
      <c r="M3463">
        <v>3.03</v>
      </c>
      <c r="N3463" t="s">
        <v>24</v>
      </c>
      <c r="O3463" t="s">
        <v>25</v>
      </c>
      <c r="P3463">
        <v>21747</v>
      </c>
      <c r="Q3463">
        <v>65936</v>
      </c>
      <c r="R3463">
        <v>8</v>
      </c>
      <c r="S3463" t="s">
        <v>26</v>
      </c>
    </row>
    <row r="3464" spans="1:19" x14ac:dyDescent="0.3">
      <c r="A3464">
        <v>116330</v>
      </c>
      <c r="B3464" s="1">
        <v>44587</v>
      </c>
      <c r="C3464" t="s">
        <v>17</v>
      </c>
      <c r="D3464" t="s">
        <v>18</v>
      </c>
      <c r="E3464" t="s">
        <v>27</v>
      </c>
      <c r="F3464" t="s">
        <v>28</v>
      </c>
      <c r="G3464" t="s">
        <v>60</v>
      </c>
      <c r="H3464" t="s">
        <v>30</v>
      </c>
      <c r="I3464" t="s">
        <v>23</v>
      </c>
      <c r="J3464">
        <v>0.14000000000000001</v>
      </c>
      <c r="K3464">
        <v>403983.27999999997</v>
      </c>
      <c r="L3464">
        <v>4697.4799999999996</v>
      </c>
      <c r="M3464">
        <v>4.34</v>
      </c>
      <c r="N3464" t="s">
        <v>38</v>
      </c>
      <c r="O3464" t="s">
        <v>32</v>
      </c>
      <c r="P3464">
        <v>11950</v>
      </c>
      <c r="Q3464">
        <v>36916</v>
      </c>
      <c r="R3464">
        <v>10</v>
      </c>
      <c r="S3464" t="s">
        <v>33</v>
      </c>
    </row>
    <row r="3465" spans="1:19" x14ac:dyDescent="0.3">
      <c r="A3465">
        <v>114290</v>
      </c>
      <c r="B3465" s="1">
        <v>44643</v>
      </c>
      <c r="C3465" t="s">
        <v>39</v>
      </c>
      <c r="D3465" t="s">
        <v>40</v>
      </c>
      <c r="E3465" t="s">
        <v>19</v>
      </c>
      <c r="F3465" t="s">
        <v>94</v>
      </c>
      <c r="G3465" t="s">
        <v>60</v>
      </c>
      <c r="H3465" t="s">
        <v>43</v>
      </c>
      <c r="I3465" t="s">
        <v>23</v>
      </c>
      <c r="J3465">
        <v>0.13</v>
      </c>
      <c r="K3465">
        <v>260955.81999999998</v>
      </c>
      <c r="L3465">
        <v>3034.37</v>
      </c>
      <c r="M3465">
        <v>2.83</v>
      </c>
      <c r="N3465" t="s">
        <v>44</v>
      </c>
      <c r="O3465" t="s">
        <v>49</v>
      </c>
      <c r="P3465">
        <v>7470</v>
      </c>
      <c r="Q3465">
        <v>23647</v>
      </c>
      <c r="R3465">
        <v>7</v>
      </c>
      <c r="S3465" t="s">
        <v>33</v>
      </c>
    </row>
    <row r="3466" spans="1:19" x14ac:dyDescent="0.3">
      <c r="A3466">
        <v>114293</v>
      </c>
      <c r="B3466" s="1">
        <v>44669</v>
      </c>
      <c r="C3466" t="s">
        <v>34</v>
      </c>
      <c r="D3466" t="s">
        <v>40</v>
      </c>
      <c r="E3466" t="s">
        <v>35</v>
      </c>
      <c r="F3466" t="s">
        <v>102</v>
      </c>
      <c r="G3466" t="s">
        <v>60</v>
      </c>
      <c r="H3466" t="s">
        <v>52</v>
      </c>
      <c r="I3466" t="s">
        <v>37</v>
      </c>
      <c r="J3466">
        <v>0.15</v>
      </c>
      <c r="K3466">
        <v>1265328.32</v>
      </c>
      <c r="L3466">
        <v>14713.12</v>
      </c>
      <c r="M3466">
        <v>0.4272059601715405</v>
      </c>
      <c r="N3466" t="s">
        <v>24</v>
      </c>
      <c r="O3466" t="s">
        <v>32</v>
      </c>
      <c r="P3466">
        <v>22310</v>
      </c>
      <c r="Q3466">
        <v>73627</v>
      </c>
      <c r="R3466">
        <v>1</v>
      </c>
      <c r="S3466" t="s">
        <v>45</v>
      </c>
    </row>
    <row r="3467" spans="1:19" x14ac:dyDescent="0.3">
      <c r="A3467">
        <v>116324</v>
      </c>
      <c r="B3467" s="1">
        <v>44681</v>
      </c>
      <c r="C3467" t="s">
        <v>34</v>
      </c>
      <c r="D3467" t="s">
        <v>40</v>
      </c>
      <c r="E3467" t="s">
        <v>27</v>
      </c>
      <c r="F3467" t="s">
        <v>63</v>
      </c>
      <c r="G3467" t="s">
        <v>42</v>
      </c>
      <c r="H3467" t="s">
        <v>43</v>
      </c>
      <c r="I3467" t="s">
        <v>23</v>
      </c>
      <c r="J3467">
        <v>0.06</v>
      </c>
      <c r="K3467">
        <v>268584.88</v>
      </c>
      <c r="L3467">
        <v>3123.08</v>
      </c>
      <c r="M3467">
        <v>5.51</v>
      </c>
      <c r="N3467" t="s">
        <v>44</v>
      </c>
      <c r="O3467" t="s">
        <v>25</v>
      </c>
      <c r="P3467">
        <v>7699</v>
      </c>
      <c r="Q3467">
        <v>24324</v>
      </c>
      <c r="R3467">
        <v>4</v>
      </c>
      <c r="S3467" t="s">
        <v>64</v>
      </c>
    </row>
    <row r="3468" spans="1:19" x14ac:dyDescent="0.3">
      <c r="A3468">
        <v>114303</v>
      </c>
      <c r="B3468" s="1">
        <v>44600</v>
      </c>
      <c r="C3468" t="s">
        <v>65</v>
      </c>
      <c r="D3468" t="s">
        <v>18</v>
      </c>
      <c r="E3468" t="s">
        <v>35</v>
      </c>
      <c r="F3468" t="s">
        <v>94</v>
      </c>
      <c r="G3468" t="s">
        <v>42</v>
      </c>
      <c r="H3468" t="s">
        <v>22</v>
      </c>
      <c r="I3468" t="s">
        <v>48</v>
      </c>
      <c r="J3468">
        <v>0.15</v>
      </c>
      <c r="K3468">
        <v>785457.77999999991</v>
      </c>
      <c r="L3468">
        <v>9133.23</v>
      </c>
      <c r="M3468">
        <v>6</v>
      </c>
      <c r="N3468" t="s">
        <v>24</v>
      </c>
      <c r="O3468" t="s">
        <v>49</v>
      </c>
      <c r="P3468">
        <v>23985</v>
      </c>
      <c r="Q3468">
        <v>72563</v>
      </c>
      <c r="R3468">
        <v>10</v>
      </c>
      <c r="S3468" t="s">
        <v>33</v>
      </c>
    </row>
    <row r="3469" spans="1:19" x14ac:dyDescent="0.3">
      <c r="A3469">
        <v>114305</v>
      </c>
      <c r="B3469" s="1">
        <v>44709</v>
      </c>
      <c r="C3469" t="s">
        <v>91</v>
      </c>
      <c r="D3469" t="s">
        <v>40</v>
      </c>
      <c r="E3469" t="s">
        <v>19</v>
      </c>
      <c r="F3469" t="s">
        <v>102</v>
      </c>
      <c r="G3469" t="s">
        <v>21</v>
      </c>
      <c r="H3469" t="s">
        <v>43</v>
      </c>
      <c r="I3469" t="s">
        <v>37</v>
      </c>
      <c r="J3469">
        <v>0.11</v>
      </c>
      <c r="K3469">
        <v>43000</v>
      </c>
      <c r="L3469">
        <v>500</v>
      </c>
      <c r="M3469">
        <v>1.0992956715711188</v>
      </c>
      <c r="N3469" t="s">
        <v>58</v>
      </c>
      <c r="O3469" t="s">
        <v>25</v>
      </c>
      <c r="P3469">
        <v>565</v>
      </c>
      <c r="Q3469">
        <v>2823</v>
      </c>
      <c r="R3469">
        <v>1</v>
      </c>
      <c r="S3469" t="s">
        <v>45</v>
      </c>
    </row>
    <row r="3470" spans="1:19" x14ac:dyDescent="0.3">
      <c r="A3470">
        <v>116304</v>
      </c>
      <c r="B3470" s="1">
        <v>44575</v>
      </c>
      <c r="C3470" t="s">
        <v>17</v>
      </c>
      <c r="D3470" t="s">
        <v>18</v>
      </c>
      <c r="E3470" t="s">
        <v>19</v>
      </c>
      <c r="F3470" t="s">
        <v>68</v>
      </c>
      <c r="G3470" t="s">
        <v>29</v>
      </c>
      <c r="H3470" t="s">
        <v>30</v>
      </c>
      <c r="I3470" t="s">
        <v>48</v>
      </c>
      <c r="J3470">
        <v>0.09</v>
      </c>
      <c r="K3470">
        <v>583318.22000000009</v>
      </c>
      <c r="L3470">
        <v>6782.77</v>
      </c>
      <c r="M3470">
        <v>2.5099999999999998</v>
      </c>
      <c r="N3470" t="s">
        <v>53</v>
      </c>
      <c r="O3470" t="s">
        <v>25</v>
      </c>
      <c r="P3470">
        <v>17606</v>
      </c>
      <c r="Q3470">
        <v>53671</v>
      </c>
      <c r="R3470">
        <v>6</v>
      </c>
      <c r="S3470" t="s">
        <v>45</v>
      </c>
    </row>
    <row r="3471" spans="1:19" x14ac:dyDescent="0.3">
      <c r="A3471">
        <v>116303</v>
      </c>
      <c r="B3471" s="1">
        <v>44690</v>
      </c>
      <c r="C3471" t="s">
        <v>91</v>
      </c>
      <c r="D3471" t="s">
        <v>61</v>
      </c>
      <c r="E3471" t="s">
        <v>62</v>
      </c>
      <c r="F3471" t="s">
        <v>75</v>
      </c>
      <c r="G3471" t="s">
        <v>60</v>
      </c>
      <c r="H3471" t="s">
        <v>22</v>
      </c>
      <c r="I3471" t="s">
        <v>48</v>
      </c>
      <c r="J3471">
        <v>0.02</v>
      </c>
      <c r="K3471">
        <v>696263.74</v>
      </c>
      <c r="L3471">
        <v>8096.09</v>
      </c>
      <c r="M3471">
        <v>2.91</v>
      </c>
      <c r="N3471" t="s">
        <v>53</v>
      </c>
      <c r="O3471" t="s">
        <v>25</v>
      </c>
      <c r="P3471">
        <v>21175</v>
      </c>
      <c r="Q3471">
        <v>64240</v>
      </c>
      <c r="R3471">
        <v>6</v>
      </c>
      <c r="S3471" t="s">
        <v>45</v>
      </c>
    </row>
    <row r="3472" spans="1:19" x14ac:dyDescent="0.3">
      <c r="A3472">
        <v>116292</v>
      </c>
      <c r="B3472" s="1">
        <v>44588</v>
      </c>
      <c r="C3472" t="s">
        <v>17</v>
      </c>
      <c r="D3472" t="s">
        <v>18</v>
      </c>
      <c r="E3472" t="s">
        <v>27</v>
      </c>
      <c r="F3472" t="s">
        <v>56</v>
      </c>
      <c r="G3472" t="s">
        <v>60</v>
      </c>
      <c r="H3472" t="s">
        <v>22</v>
      </c>
      <c r="I3472" t="s">
        <v>23</v>
      </c>
      <c r="J3472">
        <v>0.11</v>
      </c>
      <c r="K3472">
        <v>673776.46</v>
      </c>
      <c r="L3472">
        <v>7834.61</v>
      </c>
      <c r="M3472">
        <v>2.4700000000000002</v>
      </c>
      <c r="N3472" t="s">
        <v>44</v>
      </c>
      <c r="O3472" t="s">
        <v>25</v>
      </c>
      <c r="P3472">
        <v>20462</v>
      </c>
      <c r="Q3472">
        <v>62128</v>
      </c>
      <c r="R3472">
        <v>5</v>
      </c>
      <c r="S3472" t="s">
        <v>26</v>
      </c>
    </row>
    <row r="3473" spans="1:19" x14ac:dyDescent="0.3">
      <c r="A3473">
        <v>114317</v>
      </c>
      <c r="B3473" s="1">
        <v>44629</v>
      </c>
      <c r="C3473" t="s">
        <v>39</v>
      </c>
      <c r="D3473" t="s">
        <v>40</v>
      </c>
      <c r="E3473" t="s">
        <v>19</v>
      </c>
      <c r="F3473" t="s">
        <v>98</v>
      </c>
      <c r="G3473" t="s">
        <v>21</v>
      </c>
      <c r="H3473" t="s">
        <v>22</v>
      </c>
      <c r="I3473" t="s">
        <v>48</v>
      </c>
      <c r="J3473">
        <v>0.05</v>
      </c>
      <c r="K3473">
        <v>760053.38</v>
      </c>
      <c r="L3473">
        <v>8837.83</v>
      </c>
      <c r="M3473">
        <v>6.75</v>
      </c>
      <c r="N3473" t="s">
        <v>38</v>
      </c>
      <c r="O3473" t="s">
        <v>32</v>
      </c>
      <c r="P3473">
        <v>23190</v>
      </c>
      <c r="Q3473">
        <v>70208</v>
      </c>
      <c r="R3473">
        <v>1</v>
      </c>
      <c r="S3473" t="s">
        <v>50</v>
      </c>
    </row>
    <row r="3474" spans="1:19" x14ac:dyDescent="0.3">
      <c r="A3474">
        <v>116291</v>
      </c>
      <c r="B3474" s="1">
        <v>44682</v>
      </c>
      <c r="C3474" t="s">
        <v>91</v>
      </c>
      <c r="D3474" t="s">
        <v>40</v>
      </c>
      <c r="E3474" t="s">
        <v>19</v>
      </c>
      <c r="F3474" t="s">
        <v>92</v>
      </c>
      <c r="G3474" t="s">
        <v>29</v>
      </c>
      <c r="H3474" t="s">
        <v>52</v>
      </c>
      <c r="I3474" t="s">
        <v>31</v>
      </c>
      <c r="J3474">
        <v>0.1</v>
      </c>
      <c r="K3474">
        <v>1290000</v>
      </c>
      <c r="L3474">
        <v>15000</v>
      </c>
      <c r="M3474">
        <v>5.13</v>
      </c>
      <c r="N3474" t="s">
        <v>58</v>
      </c>
      <c r="O3474" t="s">
        <v>25</v>
      </c>
      <c r="P3474">
        <v>38446</v>
      </c>
      <c r="Q3474">
        <v>115399</v>
      </c>
      <c r="R3474">
        <v>5</v>
      </c>
      <c r="S3474" t="s">
        <v>50</v>
      </c>
    </row>
    <row r="3475" spans="1:19" x14ac:dyDescent="0.3">
      <c r="A3475">
        <v>116255</v>
      </c>
      <c r="B3475" s="1">
        <v>44656</v>
      </c>
      <c r="C3475" t="s">
        <v>34</v>
      </c>
      <c r="D3475" t="s">
        <v>61</v>
      </c>
      <c r="E3475" t="s">
        <v>62</v>
      </c>
      <c r="F3475" t="s">
        <v>71</v>
      </c>
      <c r="G3475" t="s">
        <v>60</v>
      </c>
      <c r="H3475" t="s">
        <v>22</v>
      </c>
      <c r="I3475" t="s">
        <v>48</v>
      </c>
      <c r="J3475">
        <v>0.08</v>
      </c>
      <c r="K3475">
        <v>972678.91999999993</v>
      </c>
      <c r="L3475">
        <v>11310.22</v>
      </c>
      <c r="M3475">
        <v>3.9</v>
      </c>
      <c r="N3475" t="s">
        <v>38</v>
      </c>
      <c r="O3475" t="s">
        <v>25</v>
      </c>
      <c r="P3475">
        <v>29923</v>
      </c>
      <c r="Q3475">
        <v>90152</v>
      </c>
      <c r="R3475">
        <v>9</v>
      </c>
      <c r="S3475" t="s">
        <v>64</v>
      </c>
    </row>
    <row r="3476" spans="1:19" x14ac:dyDescent="0.3">
      <c r="A3476">
        <v>114329</v>
      </c>
      <c r="B3476" s="1">
        <v>44613</v>
      </c>
      <c r="C3476" t="s">
        <v>65</v>
      </c>
      <c r="D3476" t="s">
        <v>40</v>
      </c>
      <c r="E3476" t="s">
        <v>55</v>
      </c>
      <c r="F3476" t="s">
        <v>94</v>
      </c>
      <c r="G3476" t="s">
        <v>60</v>
      </c>
      <c r="H3476" t="s">
        <v>52</v>
      </c>
      <c r="I3476" t="s">
        <v>37</v>
      </c>
      <c r="J3476">
        <v>0.11</v>
      </c>
      <c r="K3476">
        <v>1290000</v>
      </c>
      <c r="L3476">
        <v>15000</v>
      </c>
      <c r="M3476">
        <v>0.6953268556766915</v>
      </c>
      <c r="N3476" t="s">
        <v>38</v>
      </c>
      <c r="O3476" t="s">
        <v>32</v>
      </c>
      <c r="P3476">
        <v>23138</v>
      </c>
      <c r="Q3476">
        <v>76323</v>
      </c>
      <c r="R3476">
        <v>1</v>
      </c>
      <c r="S3476" t="s">
        <v>33</v>
      </c>
    </row>
    <row r="3477" spans="1:19" x14ac:dyDescent="0.3">
      <c r="A3477">
        <v>116252</v>
      </c>
      <c r="B3477" s="1">
        <v>44615</v>
      </c>
      <c r="C3477" t="s">
        <v>65</v>
      </c>
      <c r="D3477" t="s">
        <v>18</v>
      </c>
      <c r="E3477" t="s">
        <v>27</v>
      </c>
      <c r="F3477" t="s">
        <v>68</v>
      </c>
      <c r="G3477" t="s">
        <v>29</v>
      </c>
      <c r="H3477" t="s">
        <v>22</v>
      </c>
      <c r="I3477" t="s">
        <v>48</v>
      </c>
      <c r="J3477">
        <v>0.04</v>
      </c>
      <c r="K3477">
        <v>932105.84000000008</v>
      </c>
      <c r="L3477">
        <v>10838.44</v>
      </c>
      <c r="M3477">
        <v>2.91</v>
      </c>
      <c r="N3477" t="s">
        <v>58</v>
      </c>
      <c r="O3477" t="s">
        <v>25</v>
      </c>
      <c r="P3477">
        <v>28634</v>
      </c>
      <c r="Q3477">
        <v>86333</v>
      </c>
      <c r="R3477">
        <v>3</v>
      </c>
      <c r="S3477" t="s">
        <v>45</v>
      </c>
    </row>
    <row r="3478" spans="1:19" x14ac:dyDescent="0.3">
      <c r="A3478">
        <v>116242</v>
      </c>
      <c r="B3478" s="1">
        <v>44691</v>
      </c>
      <c r="C3478" t="s">
        <v>91</v>
      </c>
      <c r="D3478" t="s">
        <v>40</v>
      </c>
      <c r="E3478" t="s">
        <v>55</v>
      </c>
      <c r="F3478" t="s">
        <v>20</v>
      </c>
      <c r="G3478" t="s">
        <v>29</v>
      </c>
      <c r="H3478" t="s">
        <v>30</v>
      </c>
      <c r="I3478" t="s">
        <v>31</v>
      </c>
      <c r="J3478">
        <v>0.14000000000000001</v>
      </c>
      <c r="K3478">
        <v>538071.04000000004</v>
      </c>
      <c r="L3478">
        <v>6256.64</v>
      </c>
      <c r="M3478">
        <v>6.23</v>
      </c>
      <c r="N3478" t="s">
        <v>53</v>
      </c>
      <c r="O3478" t="s">
        <v>32</v>
      </c>
      <c r="P3478">
        <v>16187</v>
      </c>
      <c r="Q3478">
        <v>49465</v>
      </c>
      <c r="R3478">
        <v>2</v>
      </c>
      <c r="S3478" t="s">
        <v>26</v>
      </c>
    </row>
    <row r="3479" spans="1:19" x14ac:dyDescent="0.3">
      <c r="A3479">
        <v>116239</v>
      </c>
      <c r="B3479" s="1">
        <v>44607</v>
      </c>
      <c r="C3479" t="s">
        <v>65</v>
      </c>
      <c r="D3479" t="s">
        <v>40</v>
      </c>
      <c r="E3479" t="s">
        <v>55</v>
      </c>
      <c r="F3479" t="s">
        <v>93</v>
      </c>
      <c r="G3479" t="s">
        <v>42</v>
      </c>
      <c r="H3479" t="s">
        <v>30</v>
      </c>
      <c r="I3479" t="s">
        <v>23</v>
      </c>
      <c r="J3479">
        <v>7.0000000000000007E-2</v>
      </c>
      <c r="K3479">
        <v>577517.52</v>
      </c>
      <c r="L3479">
        <v>6715.32</v>
      </c>
      <c r="M3479">
        <v>4.16</v>
      </c>
      <c r="N3479" t="s">
        <v>58</v>
      </c>
      <c r="O3479" t="s">
        <v>32</v>
      </c>
      <c r="P3479">
        <v>17418</v>
      </c>
      <c r="Q3479">
        <v>53113</v>
      </c>
      <c r="R3479">
        <v>8</v>
      </c>
      <c r="S3479" t="s">
        <v>45</v>
      </c>
    </row>
    <row r="3480" spans="1:19" x14ac:dyDescent="0.3">
      <c r="A3480">
        <v>116209</v>
      </c>
      <c r="B3480" s="1">
        <v>44697</v>
      </c>
      <c r="C3480" t="s">
        <v>91</v>
      </c>
      <c r="D3480" t="s">
        <v>40</v>
      </c>
      <c r="E3480" t="s">
        <v>19</v>
      </c>
      <c r="F3480" t="s">
        <v>103</v>
      </c>
      <c r="G3480" t="s">
        <v>60</v>
      </c>
      <c r="H3480" t="s">
        <v>22</v>
      </c>
      <c r="I3480" t="s">
        <v>23</v>
      </c>
      <c r="J3480">
        <v>0.12</v>
      </c>
      <c r="K3480">
        <v>748384.9</v>
      </c>
      <c r="L3480">
        <v>8702.15</v>
      </c>
      <c r="M3480">
        <v>2.61</v>
      </c>
      <c r="N3480" t="s">
        <v>44</v>
      </c>
      <c r="O3480" t="s">
        <v>25</v>
      </c>
      <c r="P3480">
        <v>22832</v>
      </c>
      <c r="Q3480">
        <v>69150</v>
      </c>
      <c r="R3480">
        <v>8</v>
      </c>
      <c r="S3480" t="s">
        <v>45</v>
      </c>
    </row>
    <row r="3481" spans="1:19" x14ac:dyDescent="0.3">
      <c r="A3481">
        <v>116176</v>
      </c>
      <c r="B3481" s="1">
        <v>44613</v>
      </c>
      <c r="C3481" t="s">
        <v>65</v>
      </c>
      <c r="D3481" t="s">
        <v>61</v>
      </c>
      <c r="E3481" t="s">
        <v>62</v>
      </c>
      <c r="F3481" t="s">
        <v>98</v>
      </c>
      <c r="G3481" t="s">
        <v>21</v>
      </c>
      <c r="H3481" t="s">
        <v>30</v>
      </c>
      <c r="I3481" t="s">
        <v>37</v>
      </c>
      <c r="J3481">
        <v>0.08</v>
      </c>
      <c r="K3481">
        <v>595217.18000000005</v>
      </c>
      <c r="L3481">
        <v>6921.13</v>
      </c>
      <c r="M3481">
        <v>0.580928606927827</v>
      </c>
      <c r="N3481" t="s">
        <v>58</v>
      </c>
      <c r="O3481" t="s">
        <v>32</v>
      </c>
      <c r="P3481">
        <v>10562</v>
      </c>
      <c r="Q3481">
        <v>35375</v>
      </c>
      <c r="R3481">
        <v>1</v>
      </c>
      <c r="S3481" t="s">
        <v>50</v>
      </c>
    </row>
    <row r="3482" spans="1:19" x14ac:dyDescent="0.3">
      <c r="A3482">
        <v>114357</v>
      </c>
      <c r="B3482" s="1">
        <v>44627</v>
      </c>
      <c r="C3482" t="s">
        <v>39</v>
      </c>
      <c r="D3482" t="s">
        <v>61</v>
      </c>
      <c r="E3482" t="s">
        <v>62</v>
      </c>
      <c r="F3482" t="s">
        <v>20</v>
      </c>
      <c r="G3482" t="s">
        <v>60</v>
      </c>
      <c r="H3482" t="s">
        <v>52</v>
      </c>
      <c r="I3482" t="s">
        <v>37</v>
      </c>
      <c r="J3482">
        <v>0.03</v>
      </c>
      <c r="K3482">
        <v>1146522.76</v>
      </c>
      <c r="L3482">
        <v>13331.66</v>
      </c>
      <c r="M3482">
        <v>1.3745664576230738</v>
      </c>
      <c r="N3482" t="s">
        <v>58</v>
      </c>
      <c r="O3482" t="s">
        <v>32</v>
      </c>
      <c r="P3482">
        <v>20663</v>
      </c>
      <c r="Q3482">
        <v>68263</v>
      </c>
      <c r="R3482">
        <v>1</v>
      </c>
      <c r="S3482" t="s">
        <v>26</v>
      </c>
    </row>
    <row r="3483" spans="1:19" x14ac:dyDescent="0.3">
      <c r="A3483">
        <v>114363</v>
      </c>
      <c r="B3483" s="1">
        <v>44654</v>
      </c>
      <c r="C3483" t="s">
        <v>34</v>
      </c>
      <c r="D3483" t="s">
        <v>61</v>
      </c>
      <c r="E3483" t="s">
        <v>62</v>
      </c>
      <c r="F3483" t="s">
        <v>41</v>
      </c>
      <c r="G3483" t="s">
        <v>29</v>
      </c>
      <c r="H3483" t="s">
        <v>43</v>
      </c>
      <c r="I3483" t="s">
        <v>48</v>
      </c>
      <c r="J3483">
        <v>0.04</v>
      </c>
      <c r="K3483">
        <v>241239.46000000002</v>
      </c>
      <c r="L3483">
        <v>2805.11</v>
      </c>
      <c r="M3483">
        <v>1.45</v>
      </c>
      <c r="N3483" t="s">
        <v>44</v>
      </c>
      <c r="O3483" t="s">
        <v>32</v>
      </c>
      <c r="P3483">
        <v>6867</v>
      </c>
      <c r="Q3483">
        <v>21859</v>
      </c>
      <c r="R3483">
        <v>1</v>
      </c>
      <c r="S3483" t="s">
        <v>45</v>
      </c>
    </row>
    <row r="3484" spans="1:19" x14ac:dyDescent="0.3">
      <c r="A3484">
        <v>114365</v>
      </c>
      <c r="B3484" s="1">
        <v>44634</v>
      </c>
      <c r="C3484" t="s">
        <v>39</v>
      </c>
      <c r="D3484" t="s">
        <v>18</v>
      </c>
      <c r="E3484" t="s">
        <v>27</v>
      </c>
      <c r="F3484" t="s">
        <v>36</v>
      </c>
      <c r="G3484" t="s">
        <v>42</v>
      </c>
      <c r="H3484" t="s">
        <v>30</v>
      </c>
      <c r="I3484" t="s">
        <v>23</v>
      </c>
      <c r="J3484">
        <v>0.06</v>
      </c>
      <c r="K3484">
        <v>660104.18000000005</v>
      </c>
      <c r="L3484">
        <v>7675.63</v>
      </c>
      <c r="M3484">
        <v>7.06</v>
      </c>
      <c r="N3484" t="s">
        <v>44</v>
      </c>
      <c r="O3484" t="s">
        <v>49</v>
      </c>
      <c r="P3484">
        <v>20019</v>
      </c>
      <c r="Q3484">
        <v>60818</v>
      </c>
      <c r="R3484">
        <v>1</v>
      </c>
      <c r="S3484" t="s">
        <v>33</v>
      </c>
    </row>
    <row r="3485" spans="1:19" x14ac:dyDescent="0.3">
      <c r="A3485">
        <v>116167</v>
      </c>
      <c r="B3485" s="1">
        <v>44631</v>
      </c>
      <c r="C3485" t="s">
        <v>39</v>
      </c>
      <c r="D3485" t="s">
        <v>61</v>
      </c>
      <c r="E3485" t="s">
        <v>62</v>
      </c>
      <c r="F3485" t="s">
        <v>66</v>
      </c>
      <c r="G3485" t="s">
        <v>29</v>
      </c>
      <c r="H3485" t="s">
        <v>52</v>
      </c>
      <c r="I3485" t="s">
        <v>31</v>
      </c>
      <c r="J3485">
        <v>0.03</v>
      </c>
      <c r="K3485">
        <v>1075077.3999999999</v>
      </c>
      <c r="L3485">
        <v>12500.9</v>
      </c>
      <c r="M3485">
        <v>1.48</v>
      </c>
      <c r="N3485" t="s">
        <v>24</v>
      </c>
      <c r="O3485" t="s">
        <v>49</v>
      </c>
      <c r="P3485">
        <v>33087</v>
      </c>
      <c r="Q3485">
        <v>99524</v>
      </c>
      <c r="R3485">
        <v>4</v>
      </c>
      <c r="S3485" t="s">
        <v>64</v>
      </c>
    </row>
    <row r="3486" spans="1:19" x14ac:dyDescent="0.3">
      <c r="A3486">
        <v>114373</v>
      </c>
      <c r="B3486" s="1">
        <v>44657</v>
      </c>
      <c r="C3486" t="s">
        <v>34</v>
      </c>
      <c r="D3486" t="s">
        <v>61</v>
      </c>
      <c r="E3486" t="s">
        <v>62</v>
      </c>
      <c r="F3486" t="s">
        <v>108</v>
      </c>
      <c r="G3486" t="s">
        <v>29</v>
      </c>
      <c r="H3486" t="s">
        <v>22</v>
      </c>
      <c r="I3486" t="s">
        <v>31</v>
      </c>
      <c r="J3486">
        <v>0.05</v>
      </c>
      <c r="K3486">
        <v>869254.46000000008</v>
      </c>
      <c r="L3486">
        <v>10107.61</v>
      </c>
      <c r="M3486">
        <v>0.19</v>
      </c>
      <c r="N3486" t="s">
        <v>53</v>
      </c>
      <c r="O3486" t="s">
        <v>32</v>
      </c>
      <c r="P3486">
        <v>26645</v>
      </c>
      <c r="Q3486">
        <v>80443</v>
      </c>
      <c r="R3486">
        <v>8</v>
      </c>
      <c r="S3486" t="s">
        <v>45</v>
      </c>
    </row>
    <row r="3487" spans="1:19" x14ac:dyDescent="0.3">
      <c r="A3487">
        <v>116164</v>
      </c>
      <c r="B3487" s="1">
        <v>44641</v>
      </c>
      <c r="C3487" t="s">
        <v>39</v>
      </c>
      <c r="D3487" t="s">
        <v>18</v>
      </c>
      <c r="E3487" t="s">
        <v>27</v>
      </c>
      <c r="F3487" t="s">
        <v>82</v>
      </c>
      <c r="G3487" t="s">
        <v>29</v>
      </c>
      <c r="H3487" t="s">
        <v>30</v>
      </c>
      <c r="I3487" t="s">
        <v>31</v>
      </c>
      <c r="J3487">
        <v>0.02</v>
      </c>
      <c r="K3487">
        <v>550809.36</v>
      </c>
      <c r="L3487">
        <v>6404.76</v>
      </c>
      <c r="M3487">
        <v>1.33</v>
      </c>
      <c r="N3487" t="s">
        <v>53</v>
      </c>
      <c r="O3487" t="s">
        <v>32</v>
      </c>
      <c r="P3487">
        <v>16595</v>
      </c>
      <c r="Q3487">
        <v>50675</v>
      </c>
      <c r="R3487">
        <v>5</v>
      </c>
      <c r="S3487" t="s">
        <v>26</v>
      </c>
    </row>
    <row r="3488" spans="1:19" x14ac:dyDescent="0.3">
      <c r="A3488">
        <v>114389</v>
      </c>
      <c r="B3488" s="1">
        <v>44689</v>
      </c>
      <c r="C3488" t="s">
        <v>91</v>
      </c>
      <c r="D3488" t="s">
        <v>61</v>
      </c>
      <c r="E3488" t="s">
        <v>62</v>
      </c>
      <c r="F3488" t="s">
        <v>76</v>
      </c>
      <c r="G3488" t="s">
        <v>29</v>
      </c>
      <c r="H3488" t="s">
        <v>43</v>
      </c>
      <c r="I3488" t="s">
        <v>31</v>
      </c>
      <c r="J3488">
        <v>0.1</v>
      </c>
      <c r="K3488">
        <v>43000</v>
      </c>
      <c r="L3488">
        <v>500</v>
      </c>
      <c r="M3488">
        <v>6.28</v>
      </c>
      <c r="N3488" t="s">
        <v>38</v>
      </c>
      <c r="O3488" t="s">
        <v>25</v>
      </c>
      <c r="P3488">
        <v>843</v>
      </c>
      <c r="Q3488">
        <v>4017</v>
      </c>
      <c r="R3488">
        <v>7</v>
      </c>
      <c r="S3488" t="s">
        <v>45</v>
      </c>
    </row>
    <row r="3489" spans="1:19" x14ac:dyDescent="0.3">
      <c r="A3489">
        <v>116158</v>
      </c>
      <c r="B3489" s="1">
        <v>44654</v>
      </c>
      <c r="C3489" t="s">
        <v>34</v>
      </c>
      <c r="D3489" t="s">
        <v>40</v>
      </c>
      <c r="E3489" t="s">
        <v>55</v>
      </c>
      <c r="F3489" t="s">
        <v>102</v>
      </c>
      <c r="G3489" t="s">
        <v>21</v>
      </c>
      <c r="H3489" t="s">
        <v>30</v>
      </c>
      <c r="I3489" t="s">
        <v>37</v>
      </c>
      <c r="J3489">
        <v>0.05</v>
      </c>
      <c r="K3489">
        <v>415743.77999999997</v>
      </c>
      <c r="L3489">
        <v>4834.2299999999996</v>
      </c>
      <c r="M3489">
        <v>0.27169584077855291</v>
      </c>
      <c r="N3489" t="s">
        <v>58</v>
      </c>
      <c r="O3489" t="s">
        <v>25</v>
      </c>
      <c r="P3489">
        <v>7234</v>
      </c>
      <c r="Q3489">
        <v>24538</v>
      </c>
      <c r="R3489">
        <v>1</v>
      </c>
      <c r="S3489" t="s">
        <v>45</v>
      </c>
    </row>
    <row r="3490" spans="1:19" x14ac:dyDescent="0.3">
      <c r="A3490">
        <v>114396</v>
      </c>
      <c r="B3490" s="1">
        <v>44630</v>
      </c>
      <c r="C3490" t="s">
        <v>39</v>
      </c>
      <c r="D3490" t="s">
        <v>18</v>
      </c>
      <c r="E3490" t="s">
        <v>55</v>
      </c>
      <c r="F3490" t="s">
        <v>82</v>
      </c>
      <c r="G3490" t="s">
        <v>60</v>
      </c>
      <c r="H3490" t="s">
        <v>22</v>
      </c>
      <c r="I3490" t="s">
        <v>48</v>
      </c>
      <c r="J3490">
        <v>0.08</v>
      </c>
      <c r="K3490">
        <v>850671.58000000007</v>
      </c>
      <c r="L3490">
        <v>9891.5300000000007</v>
      </c>
      <c r="M3490">
        <v>2.4500000000000002</v>
      </c>
      <c r="N3490" t="s">
        <v>53</v>
      </c>
      <c r="O3490" t="s">
        <v>32</v>
      </c>
      <c r="P3490">
        <v>26061</v>
      </c>
      <c r="Q3490">
        <v>78715</v>
      </c>
      <c r="R3490">
        <v>9</v>
      </c>
      <c r="S3490" t="s">
        <v>26</v>
      </c>
    </row>
    <row r="3491" spans="1:19" x14ac:dyDescent="0.3">
      <c r="A3491">
        <v>116139</v>
      </c>
      <c r="B3491" s="1">
        <v>44604</v>
      </c>
      <c r="C3491" t="s">
        <v>65</v>
      </c>
      <c r="D3491" t="s">
        <v>40</v>
      </c>
      <c r="E3491" t="s">
        <v>55</v>
      </c>
      <c r="F3491" t="s">
        <v>73</v>
      </c>
      <c r="G3491" t="s">
        <v>21</v>
      </c>
      <c r="H3491" t="s">
        <v>52</v>
      </c>
      <c r="I3491" t="s">
        <v>31</v>
      </c>
      <c r="J3491">
        <v>0.01</v>
      </c>
      <c r="K3491">
        <v>1277043.24</v>
      </c>
      <c r="L3491">
        <v>14849.34</v>
      </c>
      <c r="M3491">
        <v>6.41</v>
      </c>
      <c r="N3491" t="s">
        <v>38</v>
      </c>
      <c r="O3491" t="s">
        <v>49</v>
      </c>
      <c r="P3491">
        <v>38195</v>
      </c>
      <c r="Q3491">
        <v>114656</v>
      </c>
      <c r="R3491">
        <v>1</v>
      </c>
      <c r="S3491" t="s">
        <v>33</v>
      </c>
    </row>
    <row r="3492" spans="1:19" x14ac:dyDescent="0.3">
      <c r="A3492">
        <v>116138</v>
      </c>
      <c r="B3492" s="1">
        <v>44665</v>
      </c>
      <c r="C3492" t="s">
        <v>34</v>
      </c>
      <c r="D3492" t="s">
        <v>40</v>
      </c>
      <c r="E3492" t="s">
        <v>19</v>
      </c>
      <c r="F3492" t="s">
        <v>100</v>
      </c>
      <c r="G3492" t="s">
        <v>29</v>
      </c>
      <c r="H3492" t="s">
        <v>43</v>
      </c>
      <c r="I3492" t="s">
        <v>31</v>
      </c>
      <c r="J3492">
        <v>0.06</v>
      </c>
      <c r="K3492">
        <v>43000</v>
      </c>
      <c r="L3492">
        <v>500</v>
      </c>
      <c r="M3492">
        <v>1.73</v>
      </c>
      <c r="N3492" t="s">
        <v>38</v>
      </c>
      <c r="O3492" t="s">
        <v>25</v>
      </c>
      <c r="P3492">
        <v>944</v>
      </c>
      <c r="Q3492">
        <v>4317</v>
      </c>
      <c r="R3492">
        <v>9</v>
      </c>
      <c r="S3492" t="s">
        <v>45</v>
      </c>
    </row>
    <row r="3493" spans="1:19" x14ac:dyDescent="0.3">
      <c r="A3493">
        <v>114411</v>
      </c>
      <c r="B3493" s="1">
        <v>44656</v>
      </c>
      <c r="C3493" t="s">
        <v>34</v>
      </c>
      <c r="D3493" t="s">
        <v>18</v>
      </c>
      <c r="E3493" t="s">
        <v>55</v>
      </c>
      <c r="F3493" t="s">
        <v>90</v>
      </c>
      <c r="G3493" t="s">
        <v>60</v>
      </c>
      <c r="H3493" t="s">
        <v>22</v>
      </c>
      <c r="I3493" t="s">
        <v>37</v>
      </c>
      <c r="J3493">
        <v>0.08</v>
      </c>
      <c r="K3493">
        <v>683212.38</v>
      </c>
      <c r="L3493">
        <v>7944.33</v>
      </c>
      <c r="M3493">
        <v>1.11895787057483</v>
      </c>
      <c r="N3493" t="s">
        <v>53</v>
      </c>
      <c r="O3493" t="s">
        <v>49</v>
      </c>
      <c r="P3493">
        <v>12194</v>
      </c>
      <c r="Q3493">
        <v>40687</v>
      </c>
      <c r="R3493">
        <v>1</v>
      </c>
      <c r="S3493" t="s">
        <v>33</v>
      </c>
    </row>
    <row r="3494" spans="1:19" x14ac:dyDescent="0.3">
      <c r="A3494">
        <v>114412</v>
      </c>
      <c r="B3494" s="1">
        <v>44703</v>
      </c>
      <c r="C3494" t="s">
        <v>91</v>
      </c>
      <c r="D3494" t="s">
        <v>40</v>
      </c>
      <c r="E3494" t="s">
        <v>19</v>
      </c>
      <c r="F3494" t="s">
        <v>68</v>
      </c>
      <c r="G3494" t="s">
        <v>42</v>
      </c>
      <c r="H3494" t="s">
        <v>52</v>
      </c>
      <c r="I3494" t="s">
        <v>31</v>
      </c>
      <c r="J3494">
        <v>7.0000000000000007E-2</v>
      </c>
      <c r="K3494">
        <v>1141874.46</v>
      </c>
      <c r="L3494">
        <v>13277.61</v>
      </c>
      <c r="M3494">
        <v>7.96</v>
      </c>
      <c r="N3494" t="s">
        <v>44</v>
      </c>
      <c r="O3494" t="s">
        <v>25</v>
      </c>
      <c r="P3494">
        <v>35056</v>
      </c>
      <c r="Q3494">
        <v>105357</v>
      </c>
      <c r="R3494">
        <v>6</v>
      </c>
      <c r="S3494" t="s">
        <v>45</v>
      </c>
    </row>
    <row r="3495" spans="1:19" x14ac:dyDescent="0.3">
      <c r="A3495">
        <v>116134</v>
      </c>
      <c r="B3495" s="1">
        <v>44682</v>
      </c>
      <c r="C3495" t="s">
        <v>91</v>
      </c>
      <c r="D3495" t="s">
        <v>40</v>
      </c>
      <c r="E3495" t="s">
        <v>35</v>
      </c>
      <c r="F3495" t="s">
        <v>36</v>
      </c>
      <c r="G3495" t="s">
        <v>60</v>
      </c>
      <c r="H3495" t="s">
        <v>30</v>
      </c>
      <c r="I3495" t="s">
        <v>31</v>
      </c>
      <c r="J3495">
        <v>0.05</v>
      </c>
      <c r="K3495">
        <v>357730.76</v>
      </c>
      <c r="L3495">
        <v>4159.66</v>
      </c>
      <c r="M3495">
        <v>7.13</v>
      </c>
      <c r="N3495" t="s">
        <v>58</v>
      </c>
      <c r="O3495" t="s">
        <v>49</v>
      </c>
      <c r="P3495">
        <v>10482</v>
      </c>
      <c r="Q3495">
        <v>32568</v>
      </c>
      <c r="R3495">
        <v>8</v>
      </c>
      <c r="S3495" t="s">
        <v>33</v>
      </c>
    </row>
    <row r="3496" spans="1:19" x14ac:dyDescent="0.3">
      <c r="A3496">
        <v>116127</v>
      </c>
      <c r="B3496" s="1">
        <v>44653</v>
      </c>
      <c r="C3496" t="s">
        <v>34</v>
      </c>
      <c r="D3496" t="s">
        <v>40</v>
      </c>
      <c r="E3496" t="s">
        <v>27</v>
      </c>
      <c r="F3496" t="s">
        <v>74</v>
      </c>
      <c r="G3496" t="s">
        <v>42</v>
      </c>
      <c r="H3496" t="s">
        <v>22</v>
      </c>
      <c r="I3496" t="s">
        <v>31</v>
      </c>
      <c r="J3496">
        <v>0.08</v>
      </c>
      <c r="K3496">
        <v>923431.02</v>
      </c>
      <c r="L3496">
        <v>10737.57</v>
      </c>
      <c r="M3496">
        <v>4.72</v>
      </c>
      <c r="N3496" t="s">
        <v>58</v>
      </c>
      <c r="O3496" t="s">
        <v>32</v>
      </c>
      <c r="P3496">
        <v>28360</v>
      </c>
      <c r="Q3496">
        <v>85522</v>
      </c>
      <c r="R3496">
        <v>3</v>
      </c>
      <c r="S3496" t="s">
        <v>64</v>
      </c>
    </row>
    <row r="3497" spans="1:19" x14ac:dyDescent="0.3">
      <c r="A3497">
        <v>116122</v>
      </c>
      <c r="B3497" s="1">
        <v>44669</v>
      </c>
      <c r="C3497" t="s">
        <v>34</v>
      </c>
      <c r="D3497" t="s">
        <v>40</v>
      </c>
      <c r="E3497" t="s">
        <v>35</v>
      </c>
      <c r="F3497" t="s">
        <v>87</v>
      </c>
      <c r="G3497" t="s">
        <v>60</v>
      </c>
      <c r="H3497" t="s">
        <v>52</v>
      </c>
      <c r="I3497" t="s">
        <v>48</v>
      </c>
      <c r="J3497">
        <v>0.08</v>
      </c>
      <c r="K3497">
        <v>981346.86</v>
      </c>
      <c r="L3497">
        <v>11411.01</v>
      </c>
      <c r="M3497">
        <v>5.19</v>
      </c>
      <c r="N3497" t="s">
        <v>44</v>
      </c>
      <c r="O3497" t="s">
        <v>49</v>
      </c>
      <c r="P3497">
        <v>30197</v>
      </c>
      <c r="Q3497">
        <v>90965</v>
      </c>
      <c r="R3497">
        <v>1</v>
      </c>
      <c r="S3497" t="s">
        <v>64</v>
      </c>
    </row>
    <row r="3498" spans="1:19" x14ac:dyDescent="0.3">
      <c r="A3498">
        <v>116119</v>
      </c>
      <c r="B3498" s="1">
        <v>44632</v>
      </c>
      <c r="C3498" t="s">
        <v>39</v>
      </c>
      <c r="D3498" t="s">
        <v>40</v>
      </c>
      <c r="E3498" t="s">
        <v>27</v>
      </c>
      <c r="F3498" t="s">
        <v>104</v>
      </c>
      <c r="G3498" t="s">
        <v>21</v>
      </c>
      <c r="H3498" t="s">
        <v>52</v>
      </c>
      <c r="I3498" t="s">
        <v>37</v>
      </c>
      <c r="J3498">
        <v>0.04</v>
      </c>
      <c r="K3498">
        <v>1103344.74</v>
      </c>
      <c r="L3498">
        <v>12829.59</v>
      </c>
      <c r="M3498">
        <v>0.1501477014828845</v>
      </c>
      <c r="N3498" t="s">
        <v>44</v>
      </c>
      <c r="O3498" t="s">
        <v>49</v>
      </c>
      <c r="P3498">
        <v>19939</v>
      </c>
      <c r="Q3498">
        <v>65905</v>
      </c>
      <c r="R3498">
        <v>1</v>
      </c>
      <c r="S3498" t="s">
        <v>50</v>
      </c>
    </row>
    <row r="3499" spans="1:19" x14ac:dyDescent="0.3">
      <c r="A3499">
        <v>116061</v>
      </c>
      <c r="B3499" s="1">
        <v>44653</v>
      </c>
      <c r="C3499" t="s">
        <v>34</v>
      </c>
      <c r="D3499" t="s">
        <v>40</v>
      </c>
      <c r="E3499" t="s">
        <v>35</v>
      </c>
      <c r="F3499" t="s">
        <v>71</v>
      </c>
      <c r="G3499" t="s">
        <v>60</v>
      </c>
      <c r="H3499" t="s">
        <v>22</v>
      </c>
      <c r="I3499" t="s">
        <v>31</v>
      </c>
      <c r="J3499">
        <v>0.03</v>
      </c>
      <c r="K3499">
        <v>873077.15999999992</v>
      </c>
      <c r="L3499">
        <v>10152.06</v>
      </c>
      <c r="M3499">
        <v>6.12</v>
      </c>
      <c r="N3499" t="s">
        <v>58</v>
      </c>
      <c r="O3499" t="s">
        <v>49</v>
      </c>
      <c r="P3499">
        <v>26773</v>
      </c>
      <c r="Q3499">
        <v>80822</v>
      </c>
      <c r="R3499">
        <v>4</v>
      </c>
      <c r="S3499" t="s">
        <v>64</v>
      </c>
    </row>
    <row r="3500" spans="1:19" x14ac:dyDescent="0.3">
      <c r="A3500">
        <v>116057</v>
      </c>
      <c r="B3500" s="1">
        <v>44598</v>
      </c>
      <c r="C3500" t="s">
        <v>65</v>
      </c>
      <c r="D3500" t="s">
        <v>40</v>
      </c>
      <c r="E3500" t="s">
        <v>35</v>
      </c>
      <c r="F3500" t="s">
        <v>76</v>
      </c>
      <c r="G3500" t="s">
        <v>60</v>
      </c>
      <c r="H3500" t="s">
        <v>43</v>
      </c>
      <c r="I3500" t="s">
        <v>23</v>
      </c>
      <c r="J3500">
        <v>0.08</v>
      </c>
      <c r="K3500">
        <v>294016.8</v>
      </c>
      <c r="L3500">
        <v>3418.8</v>
      </c>
      <c r="M3500">
        <v>1.86</v>
      </c>
      <c r="N3500" t="s">
        <v>58</v>
      </c>
      <c r="O3500" t="s">
        <v>25</v>
      </c>
      <c r="P3500">
        <v>8472</v>
      </c>
      <c r="Q3500">
        <v>26615</v>
      </c>
      <c r="R3500">
        <v>3</v>
      </c>
      <c r="S3500" t="s">
        <v>45</v>
      </c>
    </row>
    <row r="3501" spans="1:19" x14ac:dyDescent="0.3">
      <c r="A3501">
        <v>116055</v>
      </c>
      <c r="B3501" s="1">
        <v>44693</v>
      </c>
      <c r="C3501" t="s">
        <v>91</v>
      </c>
      <c r="D3501" t="s">
        <v>40</v>
      </c>
      <c r="E3501" t="s">
        <v>19</v>
      </c>
      <c r="F3501" t="s">
        <v>84</v>
      </c>
      <c r="G3501" t="s">
        <v>29</v>
      </c>
      <c r="H3501" t="s">
        <v>43</v>
      </c>
      <c r="I3501" t="s">
        <v>37</v>
      </c>
      <c r="J3501">
        <v>0.11</v>
      </c>
      <c r="K3501">
        <v>344866.88</v>
      </c>
      <c r="L3501">
        <v>4010.08</v>
      </c>
      <c r="M3501">
        <v>0.54517915419380691</v>
      </c>
      <c r="N3501" t="s">
        <v>38</v>
      </c>
      <c r="O3501" t="s">
        <v>32</v>
      </c>
      <c r="P3501">
        <v>5912</v>
      </c>
      <c r="Q3501">
        <v>20231</v>
      </c>
      <c r="R3501">
        <v>1</v>
      </c>
      <c r="S3501" t="s">
        <v>50</v>
      </c>
    </row>
    <row r="3502" spans="1:19" x14ac:dyDescent="0.3">
      <c r="A3502">
        <v>116040</v>
      </c>
      <c r="B3502" s="1">
        <v>44652</v>
      </c>
      <c r="C3502" t="s">
        <v>34</v>
      </c>
      <c r="D3502" t="s">
        <v>61</v>
      </c>
      <c r="E3502" t="s">
        <v>62</v>
      </c>
      <c r="F3502" t="s">
        <v>88</v>
      </c>
      <c r="G3502" t="s">
        <v>42</v>
      </c>
      <c r="H3502" t="s">
        <v>30</v>
      </c>
      <c r="I3502" t="s">
        <v>31</v>
      </c>
      <c r="J3502">
        <v>0.09</v>
      </c>
      <c r="K3502">
        <v>441883.48000000004</v>
      </c>
      <c r="L3502">
        <v>5138.18</v>
      </c>
      <c r="M3502">
        <v>1.65</v>
      </c>
      <c r="N3502" t="s">
        <v>58</v>
      </c>
      <c r="O3502" t="s">
        <v>32</v>
      </c>
      <c r="P3502">
        <v>13159</v>
      </c>
      <c r="Q3502">
        <v>40497</v>
      </c>
      <c r="R3502">
        <v>2</v>
      </c>
      <c r="S3502" t="s">
        <v>26</v>
      </c>
    </row>
    <row r="3503" spans="1:19" x14ac:dyDescent="0.3">
      <c r="A3503">
        <v>114437</v>
      </c>
      <c r="B3503" s="1">
        <v>44690</v>
      </c>
      <c r="C3503" t="s">
        <v>91</v>
      </c>
      <c r="D3503" t="s">
        <v>18</v>
      </c>
      <c r="E3503" t="s">
        <v>55</v>
      </c>
      <c r="F3503" t="s">
        <v>70</v>
      </c>
      <c r="G3503" t="s">
        <v>29</v>
      </c>
      <c r="H3503" t="s">
        <v>30</v>
      </c>
      <c r="I3503" t="s">
        <v>23</v>
      </c>
      <c r="J3503">
        <v>0.06</v>
      </c>
      <c r="K3503">
        <v>588125.62</v>
      </c>
      <c r="L3503">
        <v>6838.67</v>
      </c>
      <c r="M3503">
        <v>1.1200000000000001</v>
      </c>
      <c r="N3503" t="s">
        <v>38</v>
      </c>
      <c r="O3503" t="s">
        <v>32</v>
      </c>
      <c r="P3503">
        <v>17758</v>
      </c>
      <c r="Q3503">
        <v>54119</v>
      </c>
      <c r="R3503">
        <v>1</v>
      </c>
      <c r="S3503" t="s">
        <v>64</v>
      </c>
    </row>
    <row r="3504" spans="1:19" x14ac:dyDescent="0.3">
      <c r="A3504">
        <v>114439</v>
      </c>
      <c r="B3504" s="1">
        <v>44596</v>
      </c>
      <c r="C3504" t="s">
        <v>65</v>
      </c>
      <c r="D3504" t="s">
        <v>18</v>
      </c>
      <c r="E3504" t="s">
        <v>35</v>
      </c>
      <c r="F3504" t="s">
        <v>105</v>
      </c>
      <c r="G3504" t="s">
        <v>42</v>
      </c>
      <c r="H3504" t="s">
        <v>22</v>
      </c>
      <c r="I3504" t="s">
        <v>48</v>
      </c>
      <c r="J3504">
        <v>0.13</v>
      </c>
      <c r="K3504">
        <v>765496.32000000007</v>
      </c>
      <c r="L3504">
        <v>8901.1200000000008</v>
      </c>
      <c r="M3504">
        <v>1.61</v>
      </c>
      <c r="N3504" t="s">
        <v>53</v>
      </c>
      <c r="O3504" t="s">
        <v>32</v>
      </c>
      <c r="P3504">
        <v>23357</v>
      </c>
      <c r="Q3504">
        <v>70705</v>
      </c>
      <c r="R3504">
        <v>2</v>
      </c>
      <c r="S3504" t="s">
        <v>50</v>
      </c>
    </row>
    <row r="3505" spans="1:19" x14ac:dyDescent="0.3">
      <c r="A3505">
        <v>116037</v>
      </c>
      <c r="B3505" s="1">
        <v>44624</v>
      </c>
      <c r="C3505" t="s">
        <v>39</v>
      </c>
      <c r="D3505" t="s">
        <v>61</v>
      </c>
      <c r="E3505" t="s">
        <v>62</v>
      </c>
      <c r="F3505" t="s">
        <v>111</v>
      </c>
      <c r="G3505" t="s">
        <v>60</v>
      </c>
      <c r="H3505" t="s">
        <v>30</v>
      </c>
      <c r="I3505" t="s">
        <v>31</v>
      </c>
      <c r="J3505">
        <v>0.09</v>
      </c>
      <c r="K3505">
        <v>545014.68000000005</v>
      </c>
      <c r="L3505">
        <v>6337.38</v>
      </c>
      <c r="M3505">
        <v>6.51</v>
      </c>
      <c r="N3505" t="s">
        <v>24</v>
      </c>
      <c r="O3505" t="s">
        <v>32</v>
      </c>
      <c r="P3505">
        <v>16410</v>
      </c>
      <c r="Q3505">
        <v>50127</v>
      </c>
      <c r="R3505">
        <v>8</v>
      </c>
      <c r="S3505" t="s">
        <v>33</v>
      </c>
    </row>
    <row r="3506" spans="1:19" x14ac:dyDescent="0.3">
      <c r="A3506">
        <v>116036</v>
      </c>
      <c r="B3506" s="1">
        <v>44585</v>
      </c>
      <c r="C3506" t="s">
        <v>17</v>
      </c>
      <c r="D3506" t="s">
        <v>40</v>
      </c>
      <c r="E3506" t="s">
        <v>35</v>
      </c>
      <c r="F3506" t="s">
        <v>99</v>
      </c>
      <c r="G3506" t="s">
        <v>60</v>
      </c>
      <c r="H3506" t="s">
        <v>22</v>
      </c>
      <c r="I3506" t="s">
        <v>31</v>
      </c>
      <c r="J3506">
        <v>0.1</v>
      </c>
      <c r="K3506">
        <v>700657.48</v>
      </c>
      <c r="L3506">
        <v>8147.18</v>
      </c>
      <c r="M3506">
        <v>4.0599999999999996</v>
      </c>
      <c r="N3506" t="s">
        <v>58</v>
      </c>
      <c r="O3506" t="s">
        <v>25</v>
      </c>
      <c r="P3506">
        <v>21318</v>
      </c>
      <c r="Q3506">
        <v>64664</v>
      </c>
      <c r="R3506">
        <v>4</v>
      </c>
      <c r="S3506" t="s">
        <v>33</v>
      </c>
    </row>
    <row r="3507" spans="1:19" x14ac:dyDescent="0.3">
      <c r="A3507">
        <v>116017</v>
      </c>
      <c r="B3507" s="1">
        <v>44667</v>
      </c>
      <c r="C3507" t="s">
        <v>34</v>
      </c>
      <c r="D3507" t="s">
        <v>18</v>
      </c>
      <c r="E3507" t="s">
        <v>19</v>
      </c>
      <c r="F3507" t="s">
        <v>63</v>
      </c>
      <c r="G3507" t="s">
        <v>42</v>
      </c>
      <c r="H3507" t="s">
        <v>30</v>
      </c>
      <c r="I3507" t="s">
        <v>31</v>
      </c>
      <c r="J3507">
        <v>0.06</v>
      </c>
      <c r="K3507">
        <v>539177</v>
      </c>
      <c r="L3507">
        <v>6269.5</v>
      </c>
      <c r="M3507">
        <v>1.47</v>
      </c>
      <c r="N3507" t="s">
        <v>44</v>
      </c>
      <c r="O3507" t="s">
        <v>25</v>
      </c>
      <c r="P3507">
        <v>16223</v>
      </c>
      <c r="Q3507">
        <v>49574</v>
      </c>
      <c r="R3507">
        <v>5</v>
      </c>
      <c r="S3507" t="s">
        <v>64</v>
      </c>
    </row>
    <row r="3508" spans="1:19" x14ac:dyDescent="0.3">
      <c r="A3508">
        <v>116016</v>
      </c>
      <c r="B3508" s="1">
        <v>44585</v>
      </c>
      <c r="C3508" t="s">
        <v>17</v>
      </c>
      <c r="D3508" t="s">
        <v>40</v>
      </c>
      <c r="E3508" t="s">
        <v>27</v>
      </c>
      <c r="F3508" t="s">
        <v>83</v>
      </c>
      <c r="G3508" t="s">
        <v>60</v>
      </c>
      <c r="H3508" t="s">
        <v>52</v>
      </c>
      <c r="I3508" t="s">
        <v>37</v>
      </c>
      <c r="J3508">
        <v>0.04</v>
      </c>
      <c r="K3508">
        <v>1156312.1399999999</v>
      </c>
      <c r="L3508">
        <v>13445.49</v>
      </c>
      <c r="M3508">
        <v>0.4432932139018495</v>
      </c>
      <c r="N3508" t="s">
        <v>58</v>
      </c>
      <c r="O3508" t="s">
        <v>25</v>
      </c>
      <c r="P3508">
        <v>20822</v>
      </c>
      <c r="Q3508">
        <v>68781</v>
      </c>
      <c r="R3508">
        <v>1</v>
      </c>
      <c r="S3508" t="s">
        <v>64</v>
      </c>
    </row>
    <row r="3509" spans="1:19" x14ac:dyDescent="0.3">
      <c r="A3509">
        <v>114451</v>
      </c>
      <c r="B3509" s="1">
        <v>44681</v>
      </c>
      <c r="C3509" t="s">
        <v>34</v>
      </c>
      <c r="D3509" t="s">
        <v>18</v>
      </c>
      <c r="E3509" t="s">
        <v>35</v>
      </c>
      <c r="F3509" t="s">
        <v>82</v>
      </c>
      <c r="G3509" t="s">
        <v>60</v>
      </c>
      <c r="H3509" t="s">
        <v>30</v>
      </c>
      <c r="I3509" t="s">
        <v>23</v>
      </c>
      <c r="J3509">
        <v>0.1</v>
      </c>
      <c r="K3509">
        <v>526743.12</v>
      </c>
      <c r="L3509">
        <v>6124.92</v>
      </c>
      <c r="M3509">
        <v>5.75</v>
      </c>
      <c r="N3509" t="s">
        <v>44</v>
      </c>
      <c r="O3509" t="s">
        <v>49</v>
      </c>
      <c r="P3509">
        <v>15833</v>
      </c>
      <c r="Q3509">
        <v>48418</v>
      </c>
      <c r="R3509">
        <v>6</v>
      </c>
      <c r="S3509" t="s">
        <v>26</v>
      </c>
    </row>
    <row r="3510" spans="1:19" x14ac:dyDescent="0.3">
      <c r="A3510">
        <v>116010</v>
      </c>
      <c r="B3510" s="1">
        <v>44630</v>
      </c>
      <c r="C3510" t="s">
        <v>39</v>
      </c>
      <c r="D3510" t="s">
        <v>40</v>
      </c>
      <c r="E3510" t="s">
        <v>55</v>
      </c>
      <c r="F3510" t="s">
        <v>66</v>
      </c>
      <c r="G3510" t="s">
        <v>42</v>
      </c>
      <c r="H3510" t="s">
        <v>52</v>
      </c>
      <c r="I3510" t="s">
        <v>31</v>
      </c>
      <c r="J3510">
        <v>0.13</v>
      </c>
      <c r="K3510">
        <v>1252041.32</v>
      </c>
      <c r="L3510">
        <v>14558.62</v>
      </c>
      <c r="M3510">
        <v>1.78</v>
      </c>
      <c r="N3510" t="s">
        <v>24</v>
      </c>
      <c r="O3510" t="s">
        <v>25</v>
      </c>
      <c r="P3510">
        <v>37736</v>
      </c>
      <c r="Q3510">
        <v>113295</v>
      </c>
      <c r="R3510">
        <v>3</v>
      </c>
      <c r="S3510" t="s">
        <v>64</v>
      </c>
    </row>
    <row r="3511" spans="1:19" x14ac:dyDescent="0.3">
      <c r="A3511">
        <v>116009</v>
      </c>
      <c r="B3511" s="1">
        <v>44697</v>
      </c>
      <c r="C3511" t="s">
        <v>91</v>
      </c>
      <c r="D3511" t="s">
        <v>40</v>
      </c>
      <c r="E3511" t="s">
        <v>35</v>
      </c>
      <c r="F3511" t="s">
        <v>99</v>
      </c>
      <c r="G3511" t="s">
        <v>60</v>
      </c>
      <c r="H3511" t="s">
        <v>43</v>
      </c>
      <c r="I3511" t="s">
        <v>48</v>
      </c>
      <c r="J3511">
        <v>7.0000000000000007E-2</v>
      </c>
      <c r="K3511">
        <v>331524.84000000003</v>
      </c>
      <c r="L3511">
        <v>3854.94</v>
      </c>
      <c r="M3511">
        <v>5.05</v>
      </c>
      <c r="N3511" t="s">
        <v>58</v>
      </c>
      <c r="O3511" t="s">
        <v>25</v>
      </c>
      <c r="P3511">
        <v>9643</v>
      </c>
      <c r="Q3511">
        <v>30084</v>
      </c>
      <c r="R3511">
        <v>8</v>
      </c>
      <c r="S3511" t="s">
        <v>33</v>
      </c>
    </row>
    <row r="3512" spans="1:19" x14ac:dyDescent="0.3">
      <c r="A3512">
        <v>115999</v>
      </c>
      <c r="B3512" s="1">
        <v>44705</v>
      </c>
      <c r="C3512" t="s">
        <v>91</v>
      </c>
      <c r="D3512" t="s">
        <v>40</v>
      </c>
      <c r="E3512" t="s">
        <v>19</v>
      </c>
      <c r="F3512" t="s">
        <v>59</v>
      </c>
      <c r="G3512" t="s">
        <v>21</v>
      </c>
      <c r="H3512" t="s">
        <v>30</v>
      </c>
      <c r="I3512" t="s">
        <v>31</v>
      </c>
      <c r="J3512">
        <v>0.06</v>
      </c>
      <c r="K3512">
        <v>409149.3</v>
      </c>
      <c r="L3512">
        <v>4757.55</v>
      </c>
      <c r="M3512">
        <v>0.87</v>
      </c>
      <c r="N3512" t="s">
        <v>44</v>
      </c>
      <c r="O3512" t="s">
        <v>49</v>
      </c>
      <c r="P3512">
        <v>12110</v>
      </c>
      <c r="Q3512">
        <v>37391</v>
      </c>
      <c r="R3512">
        <v>6</v>
      </c>
      <c r="S3512" t="s">
        <v>26</v>
      </c>
    </row>
    <row r="3513" spans="1:19" x14ac:dyDescent="0.3">
      <c r="A3513">
        <v>115990</v>
      </c>
      <c r="B3513" s="1">
        <v>44678</v>
      </c>
      <c r="C3513" t="s">
        <v>34</v>
      </c>
      <c r="D3513" t="s">
        <v>40</v>
      </c>
      <c r="E3513" t="s">
        <v>27</v>
      </c>
      <c r="F3513" t="s">
        <v>109</v>
      </c>
      <c r="G3513" t="s">
        <v>42</v>
      </c>
      <c r="H3513" t="s">
        <v>52</v>
      </c>
      <c r="I3513" t="s">
        <v>31</v>
      </c>
      <c r="J3513">
        <v>0.03</v>
      </c>
      <c r="K3513">
        <v>1009256.4400000001</v>
      </c>
      <c r="L3513">
        <v>11735.54</v>
      </c>
      <c r="M3513">
        <v>6.88</v>
      </c>
      <c r="N3513" t="s">
        <v>58</v>
      </c>
      <c r="O3513" t="s">
        <v>32</v>
      </c>
      <c r="P3513">
        <v>31073</v>
      </c>
      <c r="Q3513">
        <v>93559</v>
      </c>
      <c r="R3513">
        <v>2</v>
      </c>
      <c r="S3513" t="s">
        <v>50</v>
      </c>
    </row>
    <row r="3514" spans="1:19" x14ac:dyDescent="0.3">
      <c r="A3514">
        <v>115970</v>
      </c>
      <c r="B3514" s="1">
        <v>44610</v>
      </c>
      <c r="C3514" t="s">
        <v>65</v>
      </c>
      <c r="D3514" t="s">
        <v>61</v>
      </c>
      <c r="E3514" t="s">
        <v>62</v>
      </c>
      <c r="F3514" t="s">
        <v>93</v>
      </c>
      <c r="G3514" t="s">
        <v>42</v>
      </c>
      <c r="H3514" t="s">
        <v>43</v>
      </c>
      <c r="I3514" t="s">
        <v>23</v>
      </c>
      <c r="J3514">
        <v>0.03</v>
      </c>
      <c r="K3514">
        <v>255243.69999999998</v>
      </c>
      <c r="L3514">
        <v>2967.95</v>
      </c>
      <c r="M3514">
        <v>2.93</v>
      </c>
      <c r="N3514" t="s">
        <v>44</v>
      </c>
      <c r="O3514" t="s">
        <v>49</v>
      </c>
      <c r="P3514">
        <v>7292</v>
      </c>
      <c r="Q3514">
        <v>23118</v>
      </c>
      <c r="R3514">
        <v>1</v>
      </c>
      <c r="S3514" t="s">
        <v>45</v>
      </c>
    </row>
    <row r="3515" spans="1:19" x14ac:dyDescent="0.3">
      <c r="A3515">
        <v>115950</v>
      </c>
      <c r="B3515" s="1">
        <v>44704</v>
      </c>
      <c r="C3515" t="s">
        <v>91</v>
      </c>
      <c r="D3515" t="s">
        <v>18</v>
      </c>
      <c r="E3515" t="s">
        <v>55</v>
      </c>
      <c r="F3515" t="s">
        <v>28</v>
      </c>
      <c r="G3515" t="s">
        <v>21</v>
      </c>
      <c r="H3515" t="s">
        <v>43</v>
      </c>
      <c r="I3515" t="s">
        <v>48</v>
      </c>
      <c r="J3515">
        <v>0.15</v>
      </c>
      <c r="K3515">
        <v>43000</v>
      </c>
      <c r="L3515">
        <v>500</v>
      </c>
      <c r="M3515">
        <v>6.26</v>
      </c>
      <c r="N3515" t="s">
        <v>58</v>
      </c>
      <c r="O3515" t="s">
        <v>49</v>
      </c>
      <c r="P3515">
        <v>1016</v>
      </c>
      <c r="Q3515">
        <v>4528</v>
      </c>
      <c r="R3515">
        <v>3</v>
      </c>
      <c r="S3515" t="s">
        <v>33</v>
      </c>
    </row>
    <row r="3516" spans="1:19" x14ac:dyDescent="0.3">
      <c r="A3516">
        <v>115946</v>
      </c>
      <c r="B3516" s="1">
        <v>44588</v>
      </c>
      <c r="C3516" t="s">
        <v>17</v>
      </c>
      <c r="D3516" t="s">
        <v>40</v>
      </c>
      <c r="E3516" t="s">
        <v>27</v>
      </c>
      <c r="F3516" t="s">
        <v>84</v>
      </c>
      <c r="G3516" t="s">
        <v>60</v>
      </c>
      <c r="H3516" t="s">
        <v>52</v>
      </c>
      <c r="I3516" t="s">
        <v>23</v>
      </c>
      <c r="J3516">
        <v>0.04</v>
      </c>
      <c r="K3516">
        <v>1229075.8799999999</v>
      </c>
      <c r="L3516">
        <v>14291.58</v>
      </c>
      <c r="M3516">
        <v>5.52</v>
      </c>
      <c r="N3516" t="s">
        <v>44</v>
      </c>
      <c r="O3516" t="s">
        <v>49</v>
      </c>
      <c r="P3516">
        <v>37257</v>
      </c>
      <c r="Q3516">
        <v>111876</v>
      </c>
      <c r="R3516">
        <v>9</v>
      </c>
      <c r="S3516" t="s">
        <v>50</v>
      </c>
    </row>
    <row r="3517" spans="1:19" x14ac:dyDescent="0.3">
      <c r="A3517">
        <v>114498</v>
      </c>
      <c r="B3517" s="1">
        <v>44574</v>
      </c>
      <c r="C3517" t="s">
        <v>17</v>
      </c>
      <c r="D3517" t="s">
        <v>61</v>
      </c>
      <c r="E3517" t="s">
        <v>62</v>
      </c>
      <c r="F3517" t="s">
        <v>56</v>
      </c>
      <c r="G3517" t="s">
        <v>21</v>
      </c>
      <c r="H3517" t="s">
        <v>30</v>
      </c>
      <c r="I3517" t="s">
        <v>23</v>
      </c>
      <c r="J3517">
        <v>0.04</v>
      </c>
      <c r="K3517">
        <v>604107.86</v>
      </c>
      <c r="L3517">
        <v>7024.51</v>
      </c>
      <c r="M3517">
        <v>2.97</v>
      </c>
      <c r="N3517" t="s">
        <v>58</v>
      </c>
      <c r="O3517" t="s">
        <v>25</v>
      </c>
      <c r="P3517">
        <v>18267</v>
      </c>
      <c r="Q3517">
        <v>55629</v>
      </c>
      <c r="R3517">
        <v>9</v>
      </c>
      <c r="S3517" t="s">
        <v>26</v>
      </c>
    </row>
    <row r="3518" spans="1:19" x14ac:dyDescent="0.3">
      <c r="A3518">
        <v>114499</v>
      </c>
      <c r="B3518" s="1">
        <v>44584</v>
      </c>
      <c r="C3518" t="s">
        <v>17</v>
      </c>
      <c r="D3518" t="s">
        <v>18</v>
      </c>
      <c r="E3518" t="s">
        <v>35</v>
      </c>
      <c r="F3518" t="s">
        <v>81</v>
      </c>
      <c r="G3518" t="s">
        <v>21</v>
      </c>
      <c r="H3518" t="s">
        <v>43</v>
      </c>
      <c r="I3518" t="s">
        <v>37</v>
      </c>
      <c r="J3518">
        <v>7.0000000000000007E-2</v>
      </c>
      <c r="K3518">
        <v>318103.67999999999</v>
      </c>
      <c r="L3518">
        <v>3698.88</v>
      </c>
      <c r="M3518">
        <v>1.2619556815109103</v>
      </c>
      <c r="N3518" t="s">
        <v>38</v>
      </c>
      <c r="O3518" t="s">
        <v>32</v>
      </c>
      <c r="P3518">
        <v>5417</v>
      </c>
      <c r="Q3518">
        <v>18622</v>
      </c>
      <c r="R3518">
        <v>1</v>
      </c>
      <c r="S3518" t="s">
        <v>33</v>
      </c>
    </row>
    <row r="3519" spans="1:19" x14ac:dyDescent="0.3">
      <c r="A3519">
        <v>115930</v>
      </c>
      <c r="B3519" s="1">
        <v>44583</v>
      </c>
      <c r="C3519" t="s">
        <v>17</v>
      </c>
      <c r="D3519" t="s">
        <v>18</v>
      </c>
      <c r="E3519" t="s">
        <v>19</v>
      </c>
      <c r="F3519" t="s">
        <v>97</v>
      </c>
      <c r="G3519" t="s">
        <v>42</v>
      </c>
      <c r="H3519" t="s">
        <v>30</v>
      </c>
      <c r="I3519" t="s">
        <v>37</v>
      </c>
      <c r="J3519">
        <v>0.12</v>
      </c>
      <c r="K3519">
        <v>636710.46</v>
      </c>
      <c r="L3519">
        <v>7403.61</v>
      </c>
      <c r="M3519">
        <v>2.1449671640412001E-2</v>
      </c>
      <c r="N3519" t="s">
        <v>44</v>
      </c>
      <c r="O3519" t="s">
        <v>49</v>
      </c>
      <c r="P3519">
        <v>11321</v>
      </c>
      <c r="Q3519">
        <v>37845</v>
      </c>
      <c r="R3519">
        <v>1</v>
      </c>
      <c r="S3519" t="s">
        <v>26</v>
      </c>
    </row>
    <row r="3520" spans="1:19" x14ac:dyDescent="0.3">
      <c r="A3520">
        <v>115926</v>
      </c>
      <c r="B3520" s="1">
        <v>44659</v>
      </c>
      <c r="C3520" t="s">
        <v>34</v>
      </c>
      <c r="D3520" t="s">
        <v>18</v>
      </c>
      <c r="E3520" t="s">
        <v>35</v>
      </c>
      <c r="F3520" t="s">
        <v>85</v>
      </c>
      <c r="G3520" t="s">
        <v>21</v>
      </c>
      <c r="H3520" t="s">
        <v>22</v>
      </c>
      <c r="I3520" t="s">
        <v>31</v>
      </c>
      <c r="J3520">
        <v>0.01</v>
      </c>
      <c r="K3520">
        <v>675039.8</v>
      </c>
      <c r="L3520">
        <v>7849.3</v>
      </c>
      <c r="M3520">
        <v>3.71</v>
      </c>
      <c r="N3520" t="s">
        <v>53</v>
      </c>
      <c r="O3520" t="s">
        <v>25</v>
      </c>
      <c r="P3520">
        <v>20500</v>
      </c>
      <c r="Q3520">
        <v>62242</v>
      </c>
      <c r="R3520">
        <v>2</v>
      </c>
      <c r="S3520" t="s">
        <v>45</v>
      </c>
    </row>
    <row r="3521" spans="1:19" x14ac:dyDescent="0.3">
      <c r="A3521">
        <v>115903</v>
      </c>
      <c r="B3521" s="1">
        <v>44636</v>
      </c>
      <c r="C3521" t="s">
        <v>39</v>
      </c>
      <c r="D3521" t="s">
        <v>18</v>
      </c>
      <c r="E3521" t="s">
        <v>19</v>
      </c>
      <c r="F3521" t="s">
        <v>36</v>
      </c>
      <c r="G3521" t="s">
        <v>60</v>
      </c>
      <c r="H3521" t="s">
        <v>22</v>
      </c>
      <c r="I3521" t="s">
        <v>48</v>
      </c>
      <c r="J3521">
        <v>0.04</v>
      </c>
      <c r="K3521">
        <v>924968.70000000007</v>
      </c>
      <c r="L3521">
        <v>10755.45</v>
      </c>
      <c r="M3521">
        <v>4.8899999999999997</v>
      </c>
      <c r="N3521" t="s">
        <v>38</v>
      </c>
      <c r="O3521" t="s">
        <v>32</v>
      </c>
      <c r="P3521">
        <v>28408</v>
      </c>
      <c r="Q3521">
        <v>85665</v>
      </c>
      <c r="R3521">
        <v>9</v>
      </c>
      <c r="S3521" t="s">
        <v>33</v>
      </c>
    </row>
    <row r="3522" spans="1:19" x14ac:dyDescent="0.3">
      <c r="A3522">
        <v>114508</v>
      </c>
      <c r="B3522" s="1">
        <v>44603</v>
      </c>
      <c r="C3522" t="s">
        <v>65</v>
      </c>
      <c r="D3522" t="s">
        <v>18</v>
      </c>
      <c r="E3522" t="s">
        <v>19</v>
      </c>
      <c r="F3522" t="s">
        <v>20</v>
      </c>
      <c r="G3522" t="s">
        <v>29</v>
      </c>
      <c r="H3522" t="s">
        <v>22</v>
      </c>
      <c r="I3522" t="s">
        <v>23</v>
      </c>
      <c r="J3522">
        <v>0.14000000000000001</v>
      </c>
      <c r="K3522">
        <v>835070.32000000007</v>
      </c>
      <c r="L3522">
        <v>9710.1200000000008</v>
      </c>
      <c r="M3522">
        <v>2.99</v>
      </c>
      <c r="N3522" t="s">
        <v>38</v>
      </c>
      <c r="O3522" t="s">
        <v>32</v>
      </c>
      <c r="P3522">
        <v>25565</v>
      </c>
      <c r="Q3522">
        <v>77245</v>
      </c>
      <c r="R3522">
        <v>9</v>
      </c>
      <c r="S3522" t="s">
        <v>26</v>
      </c>
    </row>
    <row r="3523" spans="1:19" x14ac:dyDescent="0.3">
      <c r="A3523">
        <v>115876</v>
      </c>
      <c r="B3523" s="1">
        <v>44601</v>
      </c>
      <c r="C3523" t="s">
        <v>65</v>
      </c>
      <c r="D3523" t="s">
        <v>61</v>
      </c>
      <c r="E3523" t="s">
        <v>62</v>
      </c>
      <c r="F3523" t="s">
        <v>94</v>
      </c>
      <c r="G3523" t="s">
        <v>21</v>
      </c>
      <c r="H3523" t="s">
        <v>52</v>
      </c>
      <c r="I3523" t="s">
        <v>37</v>
      </c>
      <c r="J3523">
        <v>0.08</v>
      </c>
      <c r="K3523">
        <v>1143116.3</v>
      </c>
      <c r="L3523">
        <v>13292.05</v>
      </c>
      <c r="M3523">
        <v>1.2977051342449306</v>
      </c>
      <c r="N3523" t="s">
        <v>24</v>
      </c>
      <c r="O3523" t="s">
        <v>32</v>
      </c>
      <c r="P3523">
        <v>20608</v>
      </c>
      <c r="Q3523">
        <v>68085</v>
      </c>
      <c r="R3523">
        <v>1</v>
      </c>
      <c r="S3523" t="s">
        <v>33</v>
      </c>
    </row>
    <row r="3524" spans="1:19" x14ac:dyDescent="0.3">
      <c r="A3524">
        <v>115864</v>
      </c>
      <c r="B3524" s="1">
        <v>44693</v>
      </c>
      <c r="C3524" t="s">
        <v>91</v>
      </c>
      <c r="D3524" t="s">
        <v>40</v>
      </c>
      <c r="E3524" t="s">
        <v>55</v>
      </c>
      <c r="F3524" t="s">
        <v>101</v>
      </c>
      <c r="G3524" t="s">
        <v>60</v>
      </c>
      <c r="H3524" t="s">
        <v>22</v>
      </c>
      <c r="I3524" t="s">
        <v>31</v>
      </c>
      <c r="J3524">
        <v>0.1</v>
      </c>
      <c r="K3524">
        <v>880062.08000000007</v>
      </c>
      <c r="L3524">
        <v>10233.280000000001</v>
      </c>
      <c r="M3524">
        <v>3.98</v>
      </c>
      <c r="N3524" t="s">
        <v>58</v>
      </c>
      <c r="O3524" t="s">
        <v>49</v>
      </c>
      <c r="P3524">
        <v>26989</v>
      </c>
      <c r="Q3524">
        <v>81462</v>
      </c>
      <c r="R3524">
        <v>5</v>
      </c>
      <c r="S3524" t="s">
        <v>64</v>
      </c>
    </row>
    <row r="3525" spans="1:19" x14ac:dyDescent="0.3">
      <c r="A3525">
        <v>114524</v>
      </c>
      <c r="B3525" s="1">
        <v>44588</v>
      </c>
      <c r="C3525" t="s">
        <v>17</v>
      </c>
      <c r="D3525" t="s">
        <v>18</v>
      </c>
      <c r="E3525" t="s">
        <v>27</v>
      </c>
      <c r="F3525" t="s">
        <v>89</v>
      </c>
      <c r="G3525" t="s">
        <v>29</v>
      </c>
      <c r="H3525" t="s">
        <v>30</v>
      </c>
      <c r="I3525" t="s">
        <v>37</v>
      </c>
      <c r="J3525">
        <v>7.0000000000000007E-2</v>
      </c>
      <c r="K3525">
        <v>456329.76</v>
      </c>
      <c r="L3525">
        <v>5306.16</v>
      </c>
      <c r="M3525">
        <v>0.43614332335504552</v>
      </c>
      <c r="N3525" t="s">
        <v>38</v>
      </c>
      <c r="O3525" t="s">
        <v>49</v>
      </c>
      <c r="P3525">
        <v>7995</v>
      </c>
      <c r="Q3525">
        <v>27014</v>
      </c>
      <c r="R3525">
        <v>1</v>
      </c>
      <c r="S3525" t="s">
        <v>50</v>
      </c>
    </row>
    <row r="3526" spans="1:19" x14ac:dyDescent="0.3">
      <c r="A3526">
        <v>115863</v>
      </c>
      <c r="B3526" s="1">
        <v>44592</v>
      </c>
      <c r="C3526" t="s">
        <v>17</v>
      </c>
      <c r="D3526" t="s">
        <v>40</v>
      </c>
      <c r="E3526" t="s">
        <v>27</v>
      </c>
      <c r="F3526" t="s">
        <v>74</v>
      </c>
      <c r="G3526" t="s">
        <v>29</v>
      </c>
      <c r="H3526" t="s">
        <v>52</v>
      </c>
      <c r="I3526" t="s">
        <v>23</v>
      </c>
      <c r="J3526">
        <v>0.11</v>
      </c>
      <c r="K3526">
        <v>1208348.1599999999</v>
      </c>
      <c r="L3526">
        <v>14050.56</v>
      </c>
      <c r="M3526">
        <v>6.23</v>
      </c>
      <c r="N3526" t="s">
        <v>44</v>
      </c>
      <c r="O3526" t="s">
        <v>49</v>
      </c>
      <c r="P3526">
        <v>36775</v>
      </c>
      <c r="Q3526">
        <v>110450</v>
      </c>
      <c r="R3526">
        <v>7</v>
      </c>
      <c r="S3526" t="s">
        <v>64</v>
      </c>
    </row>
    <row r="3527" spans="1:19" x14ac:dyDescent="0.3">
      <c r="A3527">
        <v>115861</v>
      </c>
      <c r="B3527" s="1">
        <v>44664</v>
      </c>
      <c r="C3527" t="s">
        <v>34</v>
      </c>
      <c r="D3527" t="s">
        <v>18</v>
      </c>
      <c r="E3527" t="s">
        <v>19</v>
      </c>
      <c r="F3527" t="s">
        <v>57</v>
      </c>
      <c r="G3527" t="s">
        <v>21</v>
      </c>
      <c r="H3527" t="s">
        <v>52</v>
      </c>
      <c r="I3527" t="s">
        <v>48</v>
      </c>
      <c r="J3527">
        <v>7.0000000000000007E-2</v>
      </c>
      <c r="K3527">
        <v>1183059</v>
      </c>
      <c r="L3527">
        <v>13756.5</v>
      </c>
      <c r="M3527">
        <v>4.8099999999999996</v>
      </c>
      <c r="N3527" t="s">
        <v>38</v>
      </c>
      <c r="O3527" t="s">
        <v>32</v>
      </c>
      <c r="P3527">
        <v>36153</v>
      </c>
      <c r="Q3527">
        <v>108606</v>
      </c>
      <c r="R3527">
        <v>10</v>
      </c>
      <c r="S3527" t="s">
        <v>26</v>
      </c>
    </row>
    <row r="3528" spans="1:19" x14ac:dyDescent="0.3">
      <c r="A3528">
        <v>115843</v>
      </c>
      <c r="B3528" s="1">
        <v>44694</v>
      </c>
      <c r="C3528" t="s">
        <v>91</v>
      </c>
      <c r="D3528" t="s">
        <v>18</v>
      </c>
      <c r="E3528" t="s">
        <v>55</v>
      </c>
      <c r="F3528" t="s">
        <v>83</v>
      </c>
      <c r="G3528" t="s">
        <v>21</v>
      </c>
      <c r="H3528" t="s">
        <v>22</v>
      </c>
      <c r="I3528" t="s">
        <v>37</v>
      </c>
      <c r="J3528">
        <v>0.14000000000000001</v>
      </c>
      <c r="K3528">
        <v>721454</v>
      </c>
      <c r="L3528">
        <v>8389</v>
      </c>
      <c r="M3528">
        <v>1.3620541491661668</v>
      </c>
      <c r="N3528" t="s">
        <v>44</v>
      </c>
      <c r="O3528" t="s">
        <v>32</v>
      </c>
      <c r="P3528">
        <v>12910</v>
      </c>
      <c r="Q3528">
        <v>43021</v>
      </c>
      <c r="R3528">
        <v>1</v>
      </c>
      <c r="S3528" t="s">
        <v>64</v>
      </c>
    </row>
    <row r="3529" spans="1:19" x14ac:dyDescent="0.3">
      <c r="A3529">
        <v>115831</v>
      </c>
      <c r="B3529" s="1">
        <v>44608</v>
      </c>
      <c r="C3529" t="s">
        <v>65</v>
      </c>
      <c r="D3529" t="s">
        <v>18</v>
      </c>
      <c r="E3529" t="s">
        <v>19</v>
      </c>
      <c r="F3529" t="s">
        <v>72</v>
      </c>
      <c r="G3529" t="s">
        <v>29</v>
      </c>
      <c r="H3529" t="s">
        <v>43</v>
      </c>
      <c r="I3529" t="s">
        <v>23</v>
      </c>
      <c r="J3529">
        <v>7.0000000000000007E-2</v>
      </c>
      <c r="K3529">
        <v>291333.59999999998</v>
      </c>
      <c r="L3529">
        <v>3387.6</v>
      </c>
      <c r="M3529">
        <v>4.45</v>
      </c>
      <c r="N3529" t="s">
        <v>24</v>
      </c>
      <c r="O3529" t="s">
        <v>49</v>
      </c>
      <c r="P3529">
        <v>8392</v>
      </c>
      <c r="Q3529">
        <v>26377</v>
      </c>
      <c r="R3529">
        <v>4</v>
      </c>
      <c r="S3529" t="s">
        <v>64</v>
      </c>
    </row>
    <row r="3530" spans="1:19" x14ac:dyDescent="0.3">
      <c r="A3530">
        <v>115806</v>
      </c>
      <c r="B3530" s="1">
        <v>44647</v>
      </c>
      <c r="C3530" t="s">
        <v>39</v>
      </c>
      <c r="D3530" t="s">
        <v>40</v>
      </c>
      <c r="E3530" t="s">
        <v>55</v>
      </c>
      <c r="F3530" t="s">
        <v>108</v>
      </c>
      <c r="G3530" t="s">
        <v>60</v>
      </c>
      <c r="H3530" t="s">
        <v>30</v>
      </c>
      <c r="I3530" t="s">
        <v>23</v>
      </c>
      <c r="J3530">
        <v>7.0000000000000007E-2</v>
      </c>
      <c r="K3530">
        <v>421265.83999999997</v>
      </c>
      <c r="L3530">
        <v>4898.4399999999996</v>
      </c>
      <c r="M3530">
        <v>3.04</v>
      </c>
      <c r="N3530" t="s">
        <v>24</v>
      </c>
      <c r="O3530" t="s">
        <v>25</v>
      </c>
      <c r="P3530">
        <v>12496</v>
      </c>
      <c r="Q3530">
        <v>38533</v>
      </c>
      <c r="R3530">
        <v>10</v>
      </c>
      <c r="S3530" t="s">
        <v>45</v>
      </c>
    </row>
    <row r="3531" spans="1:19" x14ac:dyDescent="0.3">
      <c r="A3531">
        <v>114549</v>
      </c>
      <c r="B3531" s="1">
        <v>44635</v>
      </c>
      <c r="C3531" t="s">
        <v>39</v>
      </c>
      <c r="D3531" t="s">
        <v>40</v>
      </c>
      <c r="E3531" t="s">
        <v>55</v>
      </c>
      <c r="F3531" t="s">
        <v>83</v>
      </c>
      <c r="G3531" t="s">
        <v>60</v>
      </c>
      <c r="H3531" t="s">
        <v>30</v>
      </c>
      <c r="I3531" t="s">
        <v>37</v>
      </c>
      <c r="J3531">
        <v>0.03</v>
      </c>
      <c r="K3531">
        <v>633977.38</v>
      </c>
      <c r="L3531">
        <v>7371.83</v>
      </c>
      <c r="M3531">
        <v>1.110020507391325</v>
      </c>
      <c r="N3531" t="s">
        <v>53</v>
      </c>
      <c r="O3531" t="s">
        <v>32</v>
      </c>
      <c r="P3531">
        <v>11273</v>
      </c>
      <c r="Q3531">
        <v>37689</v>
      </c>
      <c r="R3531">
        <v>1</v>
      </c>
      <c r="S3531" t="s">
        <v>64</v>
      </c>
    </row>
    <row r="3532" spans="1:19" x14ac:dyDescent="0.3">
      <c r="A3532">
        <v>115805</v>
      </c>
      <c r="B3532" s="1">
        <v>44606</v>
      </c>
      <c r="C3532" t="s">
        <v>65</v>
      </c>
      <c r="D3532" t="s">
        <v>18</v>
      </c>
      <c r="E3532" t="s">
        <v>19</v>
      </c>
      <c r="F3532" t="s">
        <v>47</v>
      </c>
      <c r="G3532" t="s">
        <v>21</v>
      </c>
      <c r="H3532" t="s">
        <v>22</v>
      </c>
      <c r="I3532" t="s">
        <v>31</v>
      </c>
      <c r="J3532">
        <v>0.15</v>
      </c>
      <c r="K3532">
        <v>808778.4</v>
      </c>
      <c r="L3532">
        <v>9404.4</v>
      </c>
      <c r="M3532">
        <v>7.91</v>
      </c>
      <c r="N3532" t="s">
        <v>58</v>
      </c>
      <c r="O3532" t="s">
        <v>49</v>
      </c>
      <c r="P3532">
        <v>24717</v>
      </c>
      <c r="Q3532">
        <v>74733</v>
      </c>
      <c r="R3532">
        <v>4</v>
      </c>
      <c r="S3532" t="s">
        <v>50</v>
      </c>
    </row>
    <row r="3533" spans="1:19" x14ac:dyDescent="0.3">
      <c r="A3533">
        <v>115765</v>
      </c>
      <c r="B3533" s="1">
        <v>44699</v>
      </c>
      <c r="C3533" t="s">
        <v>91</v>
      </c>
      <c r="D3533" t="s">
        <v>61</v>
      </c>
      <c r="E3533" t="s">
        <v>62</v>
      </c>
      <c r="F3533" t="s">
        <v>83</v>
      </c>
      <c r="G3533" t="s">
        <v>60</v>
      </c>
      <c r="H3533" t="s">
        <v>22</v>
      </c>
      <c r="I3533" t="s">
        <v>37</v>
      </c>
      <c r="J3533">
        <v>7.0000000000000007E-2</v>
      </c>
      <c r="K3533">
        <v>926961.32000000007</v>
      </c>
      <c r="L3533">
        <v>10778.62</v>
      </c>
      <c r="M3533">
        <v>1.3423919501624555</v>
      </c>
      <c r="N3533" t="s">
        <v>24</v>
      </c>
      <c r="O3533" t="s">
        <v>32</v>
      </c>
      <c r="P3533">
        <v>16721</v>
      </c>
      <c r="Q3533">
        <v>55429</v>
      </c>
      <c r="R3533">
        <v>1</v>
      </c>
      <c r="S3533" t="s">
        <v>64</v>
      </c>
    </row>
    <row r="3534" spans="1:19" x14ac:dyDescent="0.3">
      <c r="A3534">
        <v>115764</v>
      </c>
      <c r="B3534" s="1">
        <v>44691</v>
      </c>
      <c r="C3534" t="s">
        <v>91</v>
      </c>
      <c r="D3534" t="s">
        <v>18</v>
      </c>
      <c r="E3534" t="s">
        <v>35</v>
      </c>
      <c r="F3534" t="s">
        <v>85</v>
      </c>
      <c r="G3534" t="s">
        <v>29</v>
      </c>
      <c r="H3534" t="s">
        <v>30</v>
      </c>
      <c r="I3534" t="s">
        <v>48</v>
      </c>
      <c r="J3534">
        <v>0.08</v>
      </c>
      <c r="K3534">
        <v>415999.2</v>
      </c>
      <c r="L3534">
        <v>4837.2</v>
      </c>
      <c r="M3534">
        <v>4.59</v>
      </c>
      <c r="N3534" t="s">
        <v>44</v>
      </c>
      <c r="O3534" t="s">
        <v>32</v>
      </c>
      <c r="P3534">
        <v>12328</v>
      </c>
      <c r="Q3534">
        <v>38036</v>
      </c>
      <c r="R3534">
        <v>6</v>
      </c>
      <c r="S3534" t="s">
        <v>45</v>
      </c>
    </row>
    <row r="3535" spans="1:19" x14ac:dyDescent="0.3">
      <c r="A3535">
        <v>115748</v>
      </c>
      <c r="B3535" s="1">
        <v>44702</v>
      </c>
      <c r="C3535" t="s">
        <v>91</v>
      </c>
      <c r="D3535" t="s">
        <v>18</v>
      </c>
      <c r="E3535" t="s">
        <v>55</v>
      </c>
      <c r="F3535" t="s">
        <v>68</v>
      </c>
      <c r="G3535" t="s">
        <v>42</v>
      </c>
      <c r="H3535" t="s">
        <v>52</v>
      </c>
      <c r="I3535" t="s">
        <v>31</v>
      </c>
      <c r="J3535">
        <v>0.11</v>
      </c>
      <c r="K3535">
        <v>1015137.12</v>
      </c>
      <c r="L3535">
        <v>11803.92</v>
      </c>
      <c r="M3535">
        <v>2.81</v>
      </c>
      <c r="N3535" t="s">
        <v>44</v>
      </c>
      <c r="O3535" t="s">
        <v>25</v>
      </c>
      <c r="P3535">
        <v>31262</v>
      </c>
      <c r="Q3535">
        <v>94118</v>
      </c>
      <c r="R3535">
        <v>4</v>
      </c>
      <c r="S3535" t="s">
        <v>45</v>
      </c>
    </row>
    <row r="3536" spans="1:19" x14ac:dyDescent="0.3">
      <c r="A3536">
        <v>114570</v>
      </c>
      <c r="B3536" s="1">
        <v>44597</v>
      </c>
      <c r="C3536" t="s">
        <v>65</v>
      </c>
      <c r="D3536" t="s">
        <v>18</v>
      </c>
      <c r="E3536" t="s">
        <v>27</v>
      </c>
      <c r="F3536" t="s">
        <v>88</v>
      </c>
      <c r="G3536" t="s">
        <v>60</v>
      </c>
      <c r="H3536" t="s">
        <v>30</v>
      </c>
      <c r="I3536" t="s">
        <v>23</v>
      </c>
      <c r="J3536">
        <v>0.11</v>
      </c>
      <c r="K3536">
        <v>445921.18</v>
      </c>
      <c r="L3536">
        <v>5185.13</v>
      </c>
      <c r="M3536">
        <v>2.14</v>
      </c>
      <c r="N3536" t="s">
        <v>24</v>
      </c>
      <c r="O3536" t="s">
        <v>49</v>
      </c>
      <c r="P3536">
        <v>13286</v>
      </c>
      <c r="Q3536">
        <v>40873</v>
      </c>
      <c r="R3536">
        <v>5</v>
      </c>
      <c r="S3536" t="s">
        <v>26</v>
      </c>
    </row>
    <row r="3537" spans="1:19" x14ac:dyDescent="0.3">
      <c r="A3537">
        <v>115744</v>
      </c>
      <c r="B3537" s="1">
        <v>44664</v>
      </c>
      <c r="C3537" t="s">
        <v>34</v>
      </c>
      <c r="D3537" t="s">
        <v>18</v>
      </c>
      <c r="E3537" t="s">
        <v>55</v>
      </c>
      <c r="F3537" t="s">
        <v>100</v>
      </c>
      <c r="G3537" t="s">
        <v>21</v>
      </c>
      <c r="H3537" t="s">
        <v>52</v>
      </c>
      <c r="I3537" t="s">
        <v>31</v>
      </c>
      <c r="J3537">
        <v>7.0000000000000007E-2</v>
      </c>
      <c r="K3537">
        <v>1059046.1399999999</v>
      </c>
      <c r="L3537">
        <v>12314.49</v>
      </c>
      <c r="M3537">
        <v>6.37</v>
      </c>
      <c r="N3537" t="s">
        <v>38</v>
      </c>
      <c r="O3537" t="s">
        <v>49</v>
      </c>
      <c r="P3537">
        <v>32602</v>
      </c>
      <c r="Q3537">
        <v>98086</v>
      </c>
      <c r="R3537">
        <v>1</v>
      </c>
      <c r="S3537" t="s">
        <v>45</v>
      </c>
    </row>
    <row r="3538" spans="1:19" x14ac:dyDescent="0.3">
      <c r="A3538">
        <v>115743</v>
      </c>
      <c r="B3538" s="1">
        <v>44637</v>
      </c>
      <c r="C3538" t="s">
        <v>39</v>
      </c>
      <c r="D3538" t="s">
        <v>61</v>
      </c>
      <c r="E3538" t="s">
        <v>62</v>
      </c>
      <c r="F3538" t="s">
        <v>41</v>
      </c>
      <c r="G3538" t="s">
        <v>42</v>
      </c>
      <c r="H3538" t="s">
        <v>52</v>
      </c>
      <c r="I3538" t="s">
        <v>23</v>
      </c>
      <c r="J3538">
        <v>0.14000000000000001</v>
      </c>
      <c r="K3538">
        <v>1071698.46</v>
      </c>
      <c r="L3538">
        <v>12461.61</v>
      </c>
      <c r="M3538">
        <v>0.3</v>
      </c>
      <c r="N3538" t="s">
        <v>53</v>
      </c>
      <c r="O3538" t="s">
        <v>25</v>
      </c>
      <c r="P3538">
        <v>32987</v>
      </c>
      <c r="Q3538">
        <v>99227</v>
      </c>
      <c r="R3538">
        <v>1</v>
      </c>
      <c r="S3538" t="s">
        <v>45</v>
      </c>
    </row>
    <row r="3539" spans="1:19" x14ac:dyDescent="0.3">
      <c r="A3539">
        <v>115733</v>
      </c>
      <c r="B3539" s="1">
        <v>44573</v>
      </c>
      <c r="C3539" t="s">
        <v>17</v>
      </c>
      <c r="D3539" t="s">
        <v>40</v>
      </c>
      <c r="E3539" t="s">
        <v>27</v>
      </c>
      <c r="F3539" t="s">
        <v>41</v>
      </c>
      <c r="G3539" t="s">
        <v>29</v>
      </c>
      <c r="H3539" t="s">
        <v>52</v>
      </c>
      <c r="I3539" t="s">
        <v>48</v>
      </c>
      <c r="J3539">
        <v>0.03</v>
      </c>
      <c r="K3539">
        <v>1163307.3799999999</v>
      </c>
      <c r="L3539">
        <v>13526.83</v>
      </c>
      <c r="M3539">
        <v>6.6</v>
      </c>
      <c r="N3539" t="s">
        <v>44</v>
      </c>
      <c r="O3539" t="s">
        <v>32</v>
      </c>
      <c r="P3539">
        <v>35646</v>
      </c>
      <c r="Q3539">
        <v>107104</v>
      </c>
      <c r="R3539">
        <v>2</v>
      </c>
      <c r="S3539" t="s">
        <v>45</v>
      </c>
    </row>
    <row r="3540" spans="1:19" x14ac:dyDescent="0.3">
      <c r="A3540">
        <v>114580</v>
      </c>
      <c r="B3540" s="1">
        <v>44569</v>
      </c>
      <c r="C3540" t="s">
        <v>17</v>
      </c>
      <c r="D3540" t="s">
        <v>18</v>
      </c>
      <c r="E3540" t="s">
        <v>55</v>
      </c>
      <c r="F3540" t="s">
        <v>59</v>
      </c>
      <c r="G3540" t="s">
        <v>29</v>
      </c>
      <c r="H3540" t="s">
        <v>22</v>
      </c>
      <c r="I3540" t="s">
        <v>37</v>
      </c>
      <c r="J3540">
        <v>0.08</v>
      </c>
      <c r="K3540">
        <v>839193.15999999992</v>
      </c>
      <c r="L3540">
        <v>9758.06</v>
      </c>
      <c r="M3540">
        <v>1.3638416218028675</v>
      </c>
      <c r="N3540" t="s">
        <v>38</v>
      </c>
      <c r="O3540" t="s">
        <v>49</v>
      </c>
      <c r="P3540">
        <v>15094</v>
      </c>
      <c r="Q3540">
        <v>50131</v>
      </c>
      <c r="R3540">
        <v>1</v>
      </c>
      <c r="S3540" t="s">
        <v>26</v>
      </c>
    </row>
    <row r="3541" spans="1:19" x14ac:dyDescent="0.3">
      <c r="A3541">
        <v>114588</v>
      </c>
      <c r="B3541" s="1">
        <v>44703</v>
      </c>
      <c r="C3541" t="s">
        <v>91</v>
      </c>
      <c r="D3541" t="s">
        <v>40</v>
      </c>
      <c r="E3541" t="s">
        <v>35</v>
      </c>
      <c r="F3541" t="s">
        <v>88</v>
      </c>
      <c r="G3541" t="s">
        <v>21</v>
      </c>
      <c r="H3541" t="s">
        <v>22</v>
      </c>
      <c r="I3541" t="s">
        <v>48</v>
      </c>
      <c r="J3541">
        <v>0.14000000000000001</v>
      </c>
      <c r="K3541">
        <v>789166.1</v>
      </c>
      <c r="L3541">
        <v>9176.35</v>
      </c>
      <c r="M3541">
        <v>5.26</v>
      </c>
      <c r="N3541" t="s">
        <v>58</v>
      </c>
      <c r="O3541" t="s">
        <v>49</v>
      </c>
      <c r="P3541">
        <v>24107</v>
      </c>
      <c r="Q3541">
        <v>72925</v>
      </c>
      <c r="R3541">
        <v>8</v>
      </c>
      <c r="S3541" t="s">
        <v>26</v>
      </c>
    </row>
    <row r="3542" spans="1:19" x14ac:dyDescent="0.3">
      <c r="A3542">
        <v>115732</v>
      </c>
      <c r="B3542" s="1">
        <v>44688</v>
      </c>
      <c r="C3542" t="s">
        <v>91</v>
      </c>
      <c r="D3542" t="s">
        <v>18</v>
      </c>
      <c r="E3542" t="s">
        <v>35</v>
      </c>
      <c r="F3542" t="s">
        <v>105</v>
      </c>
      <c r="G3542" t="s">
        <v>29</v>
      </c>
      <c r="H3542" t="s">
        <v>52</v>
      </c>
      <c r="I3542" t="s">
        <v>31</v>
      </c>
      <c r="J3542">
        <v>0.02</v>
      </c>
      <c r="K3542">
        <v>1064584.54</v>
      </c>
      <c r="L3542">
        <v>12378.89</v>
      </c>
      <c r="M3542">
        <v>1.61</v>
      </c>
      <c r="N3542" t="s">
        <v>58</v>
      </c>
      <c r="O3542" t="s">
        <v>25</v>
      </c>
      <c r="P3542">
        <v>32771</v>
      </c>
      <c r="Q3542">
        <v>98588</v>
      </c>
      <c r="R3542">
        <v>8</v>
      </c>
      <c r="S3542" t="s">
        <v>50</v>
      </c>
    </row>
    <row r="3543" spans="1:19" x14ac:dyDescent="0.3">
      <c r="A3543">
        <v>115692</v>
      </c>
      <c r="B3543" s="1">
        <v>44566</v>
      </c>
      <c r="C3543" t="s">
        <v>17</v>
      </c>
      <c r="D3543" t="s">
        <v>18</v>
      </c>
      <c r="E3543" t="s">
        <v>55</v>
      </c>
      <c r="F3543" t="s">
        <v>59</v>
      </c>
      <c r="G3543" t="s">
        <v>42</v>
      </c>
      <c r="H3543" t="s">
        <v>43</v>
      </c>
      <c r="I3543" t="s">
        <v>37</v>
      </c>
      <c r="J3543">
        <v>0.02</v>
      </c>
      <c r="K3543">
        <v>332819.13999999996</v>
      </c>
      <c r="L3543">
        <v>3869.99</v>
      </c>
      <c r="M3543">
        <v>1.2029690844997774</v>
      </c>
      <c r="N3543" t="s">
        <v>24</v>
      </c>
      <c r="O3543" t="s">
        <v>25</v>
      </c>
      <c r="P3543">
        <v>5687</v>
      </c>
      <c r="Q3543">
        <v>19500</v>
      </c>
      <c r="R3543">
        <v>1</v>
      </c>
      <c r="S3543" t="s">
        <v>26</v>
      </c>
    </row>
    <row r="3544" spans="1:19" x14ac:dyDescent="0.3">
      <c r="A3544">
        <v>114598</v>
      </c>
      <c r="B3544" s="1">
        <v>44700</v>
      </c>
      <c r="C3544" t="s">
        <v>91</v>
      </c>
      <c r="D3544" t="s">
        <v>18</v>
      </c>
      <c r="E3544" t="s">
        <v>19</v>
      </c>
      <c r="F3544" t="s">
        <v>81</v>
      </c>
      <c r="G3544" t="s">
        <v>21</v>
      </c>
      <c r="H3544" t="s">
        <v>52</v>
      </c>
      <c r="I3544" t="s">
        <v>31</v>
      </c>
      <c r="J3544">
        <v>0.08</v>
      </c>
      <c r="K3544">
        <v>999329.46000000008</v>
      </c>
      <c r="L3544">
        <v>11620.11</v>
      </c>
      <c r="M3544">
        <v>3.48</v>
      </c>
      <c r="N3544" t="s">
        <v>38</v>
      </c>
      <c r="O3544" t="s">
        <v>32</v>
      </c>
      <c r="P3544">
        <v>30768</v>
      </c>
      <c r="Q3544">
        <v>92656</v>
      </c>
      <c r="R3544">
        <v>7</v>
      </c>
      <c r="S3544" t="s">
        <v>33</v>
      </c>
    </row>
    <row r="3545" spans="1:19" x14ac:dyDescent="0.3">
      <c r="A3545">
        <v>114600</v>
      </c>
      <c r="B3545" s="1">
        <v>44567</v>
      </c>
      <c r="C3545" t="s">
        <v>17</v>
      </c>
      <c r="D3545" t="s">
        <v>40</v>
      </c>
      <c r="E3545" t="s">
        <v>27</v>
      </c>
      <c r="F3545" t="s">
        <v>70</v>
      </c>
      <c r="G3545" t="s">
        <v>42</v>
      </c>
      <c r="H3545" t="s">
        <v>22</v>
      </c>
      <c r="I3545" t="s">
        <v>48</v>
      </c>
      <c r="J3545">
        <v>0.05</v>
      </c>
      <c r="K3545">
        <v>807084.20000000007</v>
      </c>
      <c r="L3545">
        <v>9384.7000000000007</v>
      </c>
      <c r="M3545">
        <v>0.56000000000000005</v>
      </c>
      <c r="N3545" t="s">
        <v>38</v>
      </c>
      <c r="O3545" t="s">
        <v>32</v>
      </c>
      <c r="P3545">
        <v>24659</v>
      </c>
      <c r="Q3545">
        <v>74560</v>
      </c>
      <c r="R3545">
        <v>10</v>
      </c>
      <c r="S3545" t="s">
        <v>64</v>
      </c>
    </row>
    <row r="3546" spans="1:19" x14ac:dyDescent="0.3">
      <c r="A3546">
        <v>115684</v>
      </c>
      <c r="B3546" s="1">
        <v>44587</v>
      </c>
      <c r="C3546" t="s">
        <v>17</v>
      </c>
      <c r="D3546" t="s">
        <v>40</v>
      </c>
      <c r="E3546" t="s">
        <v>55</v>
      </c>
      <c r="F3546" t="s">
        <v>99</v>
      </c>
      <c r="G3546" t="s">
        <v>29</v>
      </c>
      <c r="H3546" t="s">
        <v>52</v>
      </c>
      <c r="I3546" t="s">
        <v>31</v>
      </c>
      <c r="J3546">
        <v>0.13</v>
      </c>
      <c r="K3546">
        <v>1110215.28</v>
      </c>
      <c r="L3546">
        <v>12909.48</v>
      </c>
      <c r="M3546">
        <v>0.28999999999999998</v>
      </c>
      <c r="N3546" t="s">
        <v>58</v>
      </c>
      <c r="O3546" t="s">
        <v>25</v>
      </c>
      <c r="P3546">
        <v>34150</v>
      </c>
      <c r="Q3546">
        <v>102674</v>
      </c>
      <c r="R3546">
        <v>5</v>
      </c>
      <c r="S3546" t="s">
        <v>33</v>
      </c>
    </row>
    <row r="3547" spans="1:19" x14ac:dyDescent="0.3">
      <c r="A3547">
        <v>115683</v>
      </c>
      <c r="B3547" s="1">
        <v>44595</v>
      </c>
      <c r="C3547" t="s">
        <v>65</v>
      </c>
      <c r="D3547" t="s">
        <v>18</v>
      </c>
      <c r="E3547" t="s">
        <v>19</v>
      </c>
      <c r="F3547" t="s">
        <v>66</v>
      </c>
      <c r="G3547" t="s">
        <v>60</v>
      </c>
      <c r="H3547" t="s">
        <v>22</v>
      </c>
      <c r="I3547" t="s">
        <v>48</v>
      </c>
      <c r="J3547">
        <v>0.08</v>
      </c>
      <c r="K3547">
        <v>831641.5</v>
      </c>
      <c r="L3547">
        <v>9670.25</v>
      </c>
      <c r="M3547">
        <v>4.2300000000000004</v>
      </c>
      <c r="N3547" t="s">
        <v>58</v>
      </c>
      <c r="O3547" t="s">
        <v>25</v>
      </c>
      <c r="P3547">
        <v>25454</v>
      </c>
      <c r="Q3547">
        <v>76917</v>
      </c>
      <c r="R3547">
        <v>4</v>
      </c>
      <c r="S3547" t="s">
        <v>64</v>
      </c>
    </row>
    <row r="3548" spans="1:19" x14ac:dyDescent="0.3">
      <c r="A3548">
        <v>114606</v>
      </c>
      <c r="B3548" s="1">
        <v>44687</v>
      </c>
      <c r="C3548" t="s">
        <v>91</v>
      </c>
      <c r="D3548" t="s">
        <v>61</v>
      </c>
      <c r="E3548" t="s">
        <v>62</v>
      </c>
      <c r="F3548" t="s">
        <v>104</v>
      </c>
      <c r="G3548" t="s">
        <v>21</v>
      </c>
      <c r="H3548" t="s">
        <v>22</v>
      </c>
      <c r="I3548" t="s">
        <v>37</v>
      </c>
      <c r="J3548">
        <v>0.06</v>
      </c>
      <c r="K3548">
        <v>833408.79999999993</v>
      </c>
      <c r="L3548">
        <v>9690.7999999999993</v>
      </c>
      <c r="M3548">
        <v>0.71498905468040252</v>
      </c>
      <c r="N3548" t="s">
        <v>53</v>
      </c>
      <c r="O3548" t="s">
        <v>25</v>
      </c>
      <c r="P3548">
        <v>14983</v>
      </c>
      <c r="Q3548">
        <v>49768</v>
      </c>
      <c r="R3548">
        <v>1</v>
      </c>
      <c r="S3548" t="s">
        <v>50</v>
      </c>
    </row>
    <row r="3549" spans="1:19" x14ac:dyDescent="0.3">
      <c r="A3549">
        <v>115679</v>
      </c>
      <c r="B3549" s="1">
        <v>44695</v>
      </c>
      <c r="C3549" t="s">
        <v>91</v>
      </c>
      <c r="D3549" t="s">
        <v>40</v>
      </c>
      <c r="E3549" t="s">
        <v>35</v>
      </c>
      <c r="F3549" t="s">
        <v>20</v>
      </c>
      <c r="G3549" t="s">
        <v>29</v>
      </c>
      <c r="H3549" t="s">
        <v>30</v>
      </c>
      <c r="I3549" t="s">
        <v>23</v>
      </c>
      <c r="J3549">
        <v>0.01</v>
      </c>
      <c r="K3549">
        <v>407072.39999999997</v>
      </c>
      <c r="L3549">
        <v>4733.3999999999996</v>
      </c>
      <c r="M3549">
        <v>5.04</v>
      </c>
      <c r="N3549" t="s">
        <v>24</v>
      </c>
      <c r="O3549" t="s">
        <v>25</v>
      </c>
      <c r="P3549">
        <v>12047</v>
      </c>
      <c r="Q3549">
        <v>37203</v>
      </c>
      <c r="R3549">
        <v>2</v>
      </c>
      <c r="S3549" t="s">
        <v>26</v>
      </c>
    </row>
    <row r="3550" spans="1:19" x14ac:dyDescent="0.3">
      <c r="A3550">
        <v>114611</v>
      </c>
      <c r="B3550" s="1">
        <v>44594</v>
      </c>
      <c r="C3550" t="s">
        <v>65</v>
      </c>
      <c r="D3550" t="s">
        <v>18</v>
      </c>
      <c r="E3550" t="s">
        <v>27</v>
      </c>
      <c r="F3550" t="s">
        <v>41</v>
      </c>
      <c r="G3550" t="s">
        <v>60</v>
      </c>
      <c r="H3550" t="s">
        <v>30</v>
      </c>
      <c r="I3550" t="s">
        <v>23</v>
      </c>
      <c r="J3550">
        <v>0.11</v>
      </c>
      <c r="K3550">
        <v>366722.06</v>
      </c>
      <c r="L3550">
        <v>4264.21</v>
      </c>
      <c r="M3550">
        <v>3.02</v>
      </c>
      <c r="N3550" t="s">
        <v>58</v>
      </c>
      <c r="O3550" t="s">
        <v>49</v>
      </c>
      <c r="P3550">
        <v>10766</v>
      </c>
      <c r="Q3550">
        <v>33409</v>
      </c>
      <c r="R3550">
        <v>7</v>
      </c>
      <c r="S3550" t="s">
        <v>45</v>
      </c>
    </row>
    <row r="3551" spans="1:19" x14ac:dyDescent="0.3">
      <c r="A3551">
        <v>114612</v>
      </c>
      <c r="B3551" s="1">
        <v>44569</v>
      </c>
      <c r="C3551" t="s">
        <v>17</v>
      </c>
      <c r="D3551" t="s">
        <v>61</v>
      </c>
      <c r="E3551" t="s">
        <v>62</v>
      </c>
      <c r="F3551" t="s">
        <v>70</v>
      </c>
      <c r="G3551" t="s">
        <v>29</v>
      </c>
      <c r="H3551" t="s">
        <v>30</v>
      </c>
      <c r="I3551" t="s">
        <v>23</v>
      </c>
      <c r="J3551">
        <v>7.0000000000000007E-2</v>
      </c>
      <c r="K3551">
        <v>605477.84</v>
      </c>
      <c r="L3551">
        <v>7040.44</v>
      </c>
      <c r="M3551">
        <v>6.8</v>
      </c>
      <c r="N3551" t="s">
        <v>44</v>
      </c>
      <c r="O3551" t="s">
        <v>25</v>
      </c>
      <c r="P3551">
        <v>18307</v>
      </c>
      <c r="Q3551">
        <v>55746</v>
      </c>
      <c r="R3551">
        <v>4</v>
      </c>
      <c r="S3551" t="s">
        <v>64</v>
      </c>
    </row>
    <row r="3552" spans="1:19" x14ac:dyDescent="0.3">
      <c r="A3552">
        <v>115675</v>
      </c>
      <c r="B3552" s="1">
        <v>44652</v>
      </c>
      <c r="C3552" t="s">
        <v>34</v>
      </c>
      <c r="D3552" t="s">
        <v>18</v>
      </c>
      <c r="E3552" t="s">
        <v>35</v>
      </c>
      <c r="F3552" t="s">
        <v>47</v>
      </c>
      <c r="G3552" t="s">
        <v>29</v>
      </c>
      <c r="H3552" t="s">
        <v>30</v>
      </c>
      <c r="I3552" t="s">
        <v>23</v>
      </c>
      <c r="J3552">
        <v>0.08</v>
      </c>
      <c r="K3552">
        <v>537806.16</v>
      </c>
      <c r="L3552">
        <v>6253.56</v>
      </c>
      <c r="M3552">
        <v>1.85</v>
      </c>
      <c r="N3552" t="s">
        <v>24</v>
      </c>
      <c r="O3552" t="s">
        <v>25</v>
      </c>
      <c r="P3552">
        <v>16178</v>
      </c>
      <c r="Q3552">
        <v>49439</v>
      </c>
      <c r="R3552">
        <v>9</v>
      </c>
      <c r="S3552" t="s">
        <v>50</v>
      </c>
    </row>
    <row r="3553" spans="1:19" x14ac:dyDescent="0.3">
      <c r="A3553">
        <v>115660</v>
      </c>
      <c r="B3553" s="1">
        <v>44700</v>
      </c>
      <c r="C3553" t="s">
        <v>91</v>
      </c>
      <c r="D3553" t="s">
        <v>18</v>
      </c>
      <c r="E3553" t="s">
        <v>19</v>
      </c>
      <c r="F3553" t="s">
        <v>105</v>
      </c>
      <c r="G3553" t="s">
        <v>21</v>
      </c>
      <c r="H3553" t="s">
        <v>30</v>
      </c>
      <c r="I3553" t="s">
        <v>48</v>
      </c>
      <c r="J3553">
        <v>0.02</v>
      </c>
      <c r="K3553">
        <v>451331.44</v>
      </c>
      <c r="L3553">
        <v>5248.04</v>
      </c>
      <c r="M3553">
        <v>1.06</v>
      </c>
      <c r="N3553" t="s">
        <v>58</v>
      </c>
      <c r="O3553" t="s">
        <v>49</v>
      </c>
      <c r="P3553">
        <v>13453</v>
      </c>
      <c r="Q3553">
        <v>41369</v>
      </c>
      <c r="R3553">
        <v>3</v>
      </c>
      <c r="S3553" t="s">
        <v>50</v>
      </c>
    </row>
    <row r="3554" spans="1:19" x14ac:dyDescent="0.3">
      <c r="A3554">
        <v>114620</v>
      </c>
      <c r="B3554" s="1">
        <v>44607</v>
      </c>
      <c r="C3554" t="s">
        <v>65</v>
      </c>
      <c r="D3554" t="s">
        <v>40</v>
      </c>
      <c r="E3554" t="s">
        <v>27</v>
      </c>
      <c r="F3554" t="s">
        <v>111</v>
      </c>
      <c r="G3554" t="s">
        <v>29</v>
      </c>
      <c r="H3554" t="s">
        <v>30</v>
      </c>
      <c r="I3554" t="s">
        <v>23</v>
      </c>
      <c r="J3554">
        <v>0.05</v>
      </c>
      <c r="K3554">
        <v>651765.62</v>
      </c>
      <c r="L3554">
        <v>7578.67</v>
      </c>
      <c r="M3554">
        <v>1.35</v>
      </c>
      <c r="N3554" t="s">
        <v>53</v>
      </c>
      <c r="O3554" t="s">
        <v>32</v>
      </c>
      <c r="P3554">
        <v>19759</v>
      </c>
      <c r="Q3554">
        <v>60047</v>
      </c>
      <c r="R3554">
        <v>9</v>
      </c>
      <c r="S3554" t="s">
        <v>33</v>
      </c>
    </row>
    <row r="3555" spans="1:19" x14ac:dyDescent="0.3">
      <c r="A3555">
        <v>114623</v>
      </c>
      <c r="B3555" s="1">
        <v>44671</v>
      </c>
      <c r="C3555" t="s">
        <v>34</v>
      </c>
      <c r="D3555" t="s">
        <v>18</v>
      </c>
      <c r="E3555" t="s">
        <v>55</v>
      </c>
      <c r="F3555" t="s">
        <v>36</v>
      </c>
      <c r="G3555" t="s">
        <v>29</v>
      </c>
      <c r="H3555" t="s">
        <v>43</v>
      </c>
      <c r="I3555" t="s">
        <v>37</v>
      </c>
      <c r="J3555">
        <v>0.06</v>
      </c>
      <c r="K3555">
        <v>43000</v>
      </c>
      <c r="L3555">
        <v>500</v>
      </c>
      <c r="M3555">
        <v>0.90267368153400818</v>
      </c>
      <c r="N3555" t="s">
        <v>44</v>
      </c>
      <c r="O3555" t="s">
        <v>49</v>
      </c>
      <c r="P3555">
        <v>966</v>
      </c>
      <c r="Q3555">
        <v>4128</v>
      </c>
      <c r="R3555">
        <v>1</v>
      </c>
      <c r="S3555" t="s">
        <v>33</v>
      </c>
    </row>
    <row r="3556" spans="1:19" x14ac:dyDescent="0.3">
      <c r="A3556">
        <v>115657</v>
      </c>
      <c r="B3556" s="1">
        <v>44614</v>
      </c>
      <c r="C3556" t="s">
        <v>65</v>
      </c>
      <c r="D3556" t="s">
        <v>61</v>
      </c>
      <c r="E3556" t="s">
        <v>62</v>
      </c>
      <c r="F3556" t="s">
        <v>104</v>
      </c>
      <c r="G3556" t="s">
        <v>60</v>
      </c>
      <c r="H3556" t="s">
        <v>22</v>
      </c>
      <c r="I3556" t="s">
        <v>37</v>
      </c>
      <c r="J3556">
        <v>0.05</v>
      </c>
      <c r="K3556">
        <v>941804.05999999994</v>
      </c>
      <c r="L3556">
        <v>10951.21</v>
      </c>
      <c r="M3556">
        <v>1.394228656626785</v>
      </c>
      <c r="N3556" t="s">
        <v>24</v>
      </c>
      <c r="O3556" t="s">
        <v>32</v>
      </c>
      <c r="P3556">
        <v>16995</v>
      </c>
      <c r="Q3556">
        <v>56320</v>
      </c>
      <c r="R3556">
        <v>1</v>
      </c>
      <c r="S3556" t="s">
        <v>50</v>
      </c>
    </row>
    <row r="3557" spans="1:19" x14ac:dyDescent="0.3">
      <c r="A3557">
        <v>114626</v>
      </c>
      <c r="B3557" s="1">
        <v>44628</v>
      </c>
      <c r="C3557" t="s">
        <v>39</v>
      </c>
      <c r="D3557" t="s">
        <v>40</v>
      </c>
      <c r="E3557" t="s">
        <v>19</v>
      </c>
      <c r="F3557" t="s">
        <v>92</v>
      </c>
      <c r="G3557" t="s">
        <v>21</v>
      </c>
      <c r="H3557" t="s">
        <v>52</v>
      </c>
      <c r="I3557" t="s">
        <v>23</v>
      </c>
      <c r="J3557">
        <v>0.11</v>
      </c>
      <c r="K3557">
        <v>1240367.68</v>
      </c>
      <c r="L3557">
        <v>14422.88</v>
      </c>
      <c r="M3557">
        <v>0.94</v>
      </c>
      <c r="N3557" t="s">
        <v>53</v>
      </c>
      <c r="O3557" t="s">
        <v>49</v>
      </c>
      <c r="P3557">
        <v>37495</v>
      </c>
      <c r="Q3557">
        <v>112581</v>
      </c>
      <c r="R3557">
        <v>3</v>
      </c>
      <c r="S3557" t="s">
        <v>50</v>
      </c>
    </row>
    <row r="3558" spans="1:19" x14ac:dyDescent="0.3">
      <c r="A3558">
        <v>115651</v>
      </c>
      <c r="B3558" s="1">
        <v>44643</v>
      </c>
      <c r="C3558" t="s">
        <v>39</v>
      </c>
      <c r="D3558" t="s">
        <v>18</v>
      </c>
      <c r="E3558" t="s">
        <v>19</v>
      </c>
      <c r="F3558" t="s">
        <v>109</v>
      </c>
      <c r="G3558" t="s">
        <v>60</v>
      </c>
      <c r="H3558" t="s">
        <v>52</v>
      </c>
      <c r="I3558" t="s">
        <v>31</v>
      </c>
      <c r="J3558">
        <v>0.02</v>
      </c>
      <c r="K3558">
        <v>1290000</v>
      </c>
      <c r="L3558">
        <v>15000</v>
      </c>
      <c r="M3558">
        <v>2.35</v>
      </c>
      <c r="N3558" t="s">
        <v>44</v>
      </c>
      <c r="O3558" t="s">
        <v>25</v>
      </c>
      <c r="P3558">
        <v>38677</v>
      </c>
      <c r="Q3558">
        <v>116082</v>
      </c>
      <c r="R3558">
        <v>6</v>
      </c>
      <c r="S3558" t="s">
        <v>50</v>
      </c>
    </row>
    <row r="3559" spans="1:19" x14ac:dyDescent="0.3">
      <c r="A3559">
        <v>115646</v>
      </c>
      <c r="B3559" s="1">
        <v>44679</v>
      </c>
      <c r="C3559" t="s">
        <v>34</v>
      </c>
      <c r="D3559" t="s">
        <v>18</v>
      </c>
      <c r="E3559" t="s">
        <v>35</v>
      </c>
      <c r="F3559" t="s">
        <v>109</v>
      </c>
      <c r="G3559" t="s">
        <v>42</v>
      </c>
      <c r="H3559" t="s">
        <v>30</v>
      </c>
      <c r="I3559" t="s">
        <v>31</v>
      </c>
      <c r="J3559">
        <v>0.11</v>
      </c>
      <c r="K3559">
        <v>429997.42000000004</v>
      </c>
      <c r="L3559">
        <v>4999.97</v>
      </c>
      <c r="M3559">
        <v>5.41</v>
      </c>
      <c r="N3559" t="s">
        <v>24</v>
      </c>
      <c r="O3559" t="s">
        <v>49</v>
      </c>
      <c r="P3559">
        <v>12772</v>
      </c>
      <c r="Q3559">
        <v>39351</v>
      </c>
      <c r="R3559">
        <v>2</v>
      </c>
      <c r="S3559" t="s">
        <v>50</v>
      </c>
    </row>
    <row r="3560" spans="1:19" x14ac:dyDescent="0.3">
      <c r="A3560">
        <v>114633</v>
      </c>
      <c r="B3560" s="1">
        <v>44676</v>
      </c>
      <c r="C3560" t="s">
        <v>34</v>
      </c>
      <c r="D3560" t="s">
        <v>18</v>
      </c>
      <c r="E3560" t="s">
        <v>55</v>
      </c>
      <c r="F3560" t="s">
        <v>20</v>
      </c>
      <c r="G3560" t="s">
        <v>42</v>
      </c>
      <c r="H3560" t="s">
        <v>22</v>
      </c>
      <c r="I3560" t="s">
        <v>23</v>
      </c>
      <c r="J3560">
        <v>0.01</v>
      </c>
      <c r="K3560">
        <v>873660.24</v>
      </c>
      <c r="L3560">
        <v>10158.84</v>
      </c>
      <c r="M3560">
        <v>0.66</v>
      </c>
      <c r="N3560" t="s">
        <v>44</v>
      </c>
      <c r="O3560" t="s">
        <v>25</v>
      </c>
      <c r="P3560">
        <v>26792</v>
      </c>
      <c r="Q3560">
        <v>80880</v>
      </c>
      <c r="R3560">
        <v>6</v>
      </c>
      <c r="S3560" t="s">
        <v>26</v>
      </c>
    </row>
    <row r="3561" spans="1:19" x14ac:dyDescent="0.3">
      <c r="A3561">
        <v>115636</v>
      </c>
      <c r="B3561" s="1">
        <v>44569</v>
      </c>
      <c r="C3561" t="s">
        <v>17</v>
      </c>
      <c r="D3561" t="s">
        <v>18</v>
      </c>
      <c r="E3561" t="s">
        <v>27</v>
      </c>
      <c r="F3561" t="s">
        <v>99</v>
      </c>
      <c r="G3561" t="s">
        <v>60</v>
      </c>
      <c r="H3561" t="s">
        <v>22</v>
      </c>
      <c r="I3561" t="s">
        <v>31</v>
      </c>
      <c r="J3561">
        <v>7.0000000000000007E-2</v>
      </c>
      <c r="K3561">
        <v>910365.9</v>
      </c>
      <c r="L3561">
        <v>10585.65</v>
      </c>
      <c r="M3561">
        <v>0.88</v>
      </c>
      <c r="N3561" t="s">
        <v>58</v>
      </c>
      <c r="O3561" t="s">
        <v>49</v>
      </c>
      <c r="P3561">
        <v>27946</v>
      </c>
      <c r="Q3561">
        <v>84296</v>
      </c>
      <c r="R3561">
        <v>1</v>
      </c>
      <c r="S3561" t="s">
        <v>33</v>
      </c>
    </row>
    <row r="3562" spans="1:19" x14ac:dyDescent="0.3">
      <c r="A3562">
        <v>114654</v>
      </c>
      <c r="B3562" s="1">
        <v>44598</v>
      </c>
      <c r="C3562" t="s">
        <v>65</v>
      </c>
      <c r="D3562" t="s">
        <v>18</v>
      </c>
      <c r="E3562" t="s">
        <v>55</v>
      </c>
      <c r="F3562" t="s">
        <v>70</v>
      </c>
      <c r="G3562" t="s">
        <v>60</v>
      </c>
      <c r="H3562" t="s">
        <v>43</v>
      </c>
      <c r="I3562" t="s">
        <v>48</v>
      </c>
      <c r="J3562">
        <v>0.11</v>
      </c>
      <c r="K3562">
        <v>43000</v>
      </c>
      <c r="L3562">
        <v>500</v>
      </c>
      <c r="M3562">
        <v>0.89</v>
      </c>
      <c r="N3562" t="s">
        <v>58</v>
      </c>
      <c r="O3562" t="s">
        <v>49</v>
      </c>
      <c r="P3562">
        <v>510</v>
      </c>
      <c r="Q3562">
        <v>3031</v>
      </c>
      <c r="R3562">
        <v>5</v>
      </c>
      <c r="S3562" t="s">
        <v>64</v>
      </c>
    </row>
    <row r="3563" spans="1:19" x14ac:dyDescent="0.3">
      <c r="A3563">
        <v>115616</v>
      </c>
      <c r="B3563" s="1">
        <v>44604</v>
      </c>
      <c r="C3563" t="s">
        <v>65</v>
      </c>
      <c r="D3563" t="s">
        <v>40</v>
      </c>
      <c r="E3563" t="s">
        <v>19</v>
      </c>
      <c r="F3563" t="s">
        <v>72</v>
      </c>
      <c r="G3563" t="s">
        <v>42</v>
      </c>
      <c r="H3563" t="s">
        <v>30</v>
      </c>
      <c r="I3563" t="s">
        <v>37</v>
      </c>
      <c r="J3563">
        <v>0.1</v>
      </c>
      <c r="K3563">
        <v>602382.69999999995</v>
      </c>
      <c r="L3563">
        <v>7004.45</v>
      </c>
      <c r="M3563">
        <v>0.1036734129286583</v>
      </c>
      <c r="N3563" t="s">
        <v>53</v>
      </c>
      <c r="O3563" t="s">
        <v>32</v>
      </c>
      <c r="P3563">
        <v>10697</v>
      </c>
      <c r="Q3563">
        <v>35811</v>
      </c>
      <c r="R3563">
        <v>1</v>
      </c>
      <c r="S3563" t="s">
        <v>64</v>
      </c>
    </row>
    <row r="3564" spans="1:19" x14ac:dyDescent="0.3">
      <c r="A3564">
        <v>115607</v>
      </c>
      <c r="B3564" s="1">
        <v>44711</v>
      </c>
      <c r="C3564" t="s">
        <v>91</v>
      </c>
      <c r="D3564" t="s">
        <v>18</v>
      </c>
      <c r="E3564" t="s">
        <v>35</v>
      </c>
      <c r="F3564" t="s">
        <v>84</v>
      </c>
      <c r="G3564" t="s">
        <v>29</v>
      </c>
      <c r="H3564" t="s">
        <v>30</v>
      </c>
      <c r="I3564" t="s">
        <v>48</v>
      </c>
      <c r="J3564">
        <v>0.12</v>
      </c>
      <c r="K3564">
        <v>362178.68</v>
      </c>
      <c r="L3564">
        <v>4211.38</v>
      </c>
      <c r="M3564">
        <v>2.91</v>
      </c>
      <c r="N3564" t="s">
        <v>24</v>
      </c>
      <c r="O3564" t="s">
        <v>25</v>
      </c>
      <c r="P3564">
        <v>10618</v>
      </c>
      <c r="Q3564">
        <v>32970</v>
      </c>
      <c r="R3564">
        <v>6</v>
      </c>
      <c r="S3564" t="s">
        <v>50</v>
      </c>
    </row>
    <row r="3565" spans="1:19" x14ac:dyDescent="0.3">
      <c r="A3565">
        <v>115595</v>
      </c>
      <c r="B3565" s="1">
        <v>44637</v>
      </c>
      <c r="C3565" t="s">
        <v>39</v>
      </c>
      <c r="D3565" t="s">
        <v>40</v>
      </c>
      <c r="E3565" t="s">
        <v>55</v>
      </c>
      <c r="F3565" t="s">
        <v>76</v>
      </c>
      <c r="G3565" t="s">
        <v>60</v>
      </c>
      <c r="H3565" t="s">
        <v>22</v>
      </c>
      <c r="I3565" t="s">
        <v>23</v>
      </c>
      <c r="J3565">
        <v>0.06</v>
      </c>
      <c r="K3565">
        <v>690114.74</v>
      </c>
      <c r="L3565">
        <v>8024.59</v>
      </c>
      <c r="M3565">
        <v>1.67</v>
      </c>
      <c r="N3565" t="s">
        <v>38</v>
      </c>
      <c r="O3565" t="s">
        <v>49</v>
      </c>
      <c r="P3565">
        <v>20984</v>
      </c>
      <c r="Q3565">
        <v>63676</v>
      </c>
      <c r="R3565">
        <v>9</v>
      </c>
      <c r="S3565" t="s">
        <v>45</v>
      </c>
    </row>
    <row r="3566" spans="1:19" x14ac:dyDescent="0.3">
      <c r="A3566">
        <v>115590</v>
      </c>
      <c r="B3566" s="1">
        <v>44664</v>
      </c>
      <c r="C3566" t="s">
        <v>34</v>
      </c>
      <c r="D3566" t="s">
        <v>61</v>
      </c>
      <c r="E3566" t="s">
        <v>62</v>
      </c>
      <c r="F3566" t="s">
        <v>92</v>
      </c>
      <c r="G3566" t="s">
        <v>29</v>
      </c>
      <c r="H3566" t="s">
        <v>22</v>
      </c>
      <c r="I3566" t="s">
        <v>23</v>
      </c>
      <c r="J3566">
        <v>0.09</v>
      </c>
      <c r="K3566">
        <v>824025.34000000008</v>
      </c>
      <c r="L3566">
        <v>9581.69</v>
      </c>
      <c r="M3566">
        <v>4.33</v>
      </c>
      <c r="N3566" t="s">
        <v>44</v>
      </c>
      <c r="O3566" t="s">
        <v>49</v>
      </c>
      <c r="P3566">
        <v>25205</v>
      </c>
      <c r="Q3566">
        <v>76177</v>
      </c>
      <c r="R3566">
        <v>7</v>
      </c>
      <c r="S3566" t="s">
        <v>50</v>
      </c>
    </row>
    <row r="3567" spans="1:19" x14ac:dyDescent="0.3">
      <c r="A3567">
        <v>115576</v>
      </c>
      <c r="B3567" s="1">
        <v>44703</v>
      </c>
      <c r="C3567" t="s">
        <v>91</v>
      </c>
      <c r="D3567" t="s">
        <v>18</v>
      </c>
      <c r="E3567" t="s">
        <v>19</v>
      </c>
      <c r="F3567" t="s">
        <v>81</v>
      </c>
      <c r="G3567" t="s">
        <v>29</v>
      </c>
      <c r="H3567" t="s">
        <v>22</v>
      </c>
      <c r="I3567" t="s">
        <v>31</v>
      </c>
      <c r="J3567">
        <v>0.11</v>
      </c>
      <c r="K3567">
        <v>888687.02</v>
      </c>
      <c r="L3567">
        <v>10333.57</v>
      </c>
      <c r="M3567">
        <v>4.16</v>
      </c>
      <c r="N3567" t="s">
        <v>38</v>
      </c>
      <c r="O3567" t="s">
        <v>32</v>
      </c>
      <c r="P3567">
        <v>27257</v>
      </c>
      <c r="Q3567">
        <v>82256</v>
      </c>
      <c r="R3567">
        <v>7</v>
      </c>
      <c r="S3567" t="s">
        <v>33</v>
      </c>
    </row>
    <row r="3568" spans="1:19" x14ac:dyDescent="0.3">
      <c r="A3568">
        <v>114676</v>
      </c>
      <c r="B3568" s="1">
        <v>44598</v>
      </c>
      <c r="C3568" t="s">
        <v>65</v>
      </c>
      <c r="D3568" t="s">
        <v>18</v>
      </c>
      <c r="E3568" t="s">
        <v>27</v>
      </c>
      <c r="F3568" t="s">
        <v>103</v>
      </c>
      <c r="G3568" t="s">
        <v>29</v>
      </c>
      <c r="H3568" t="s">
        <v>22</v>
      </c>
      <c r="I3568" t="s">
        <v>37</v>
      </c>
      <c r="J3568">
        <v>0.06</v>
      </c>
      <c r="K3568">
        <v>856435.29999999993</v>
      </c>
      <c r="L3568">
        <v>9958.5499999999993</v>
      </c>
      <c r="M3568">
        <v>0.60952816911504315</v>
      </c>
      <c r="N3568" t="s">
        <v>38</v>
      </c>
      <c r="O3568" t="s">
        <v>32</v>
      </c>
      <c r="P3568">
        <v>15409</v>
      </c>
      <c r="Q3568">
        <v>51157</v>
      </c>
      <c r="R3568">
        <v>1</v>
      </c>
      <c r="S3568" t="s">
        <v>45</v>
      </c>
    </row>
    <row r="3569" spans="1:19" x14ac:dyDescent="0.3">
      <c r="A3569">
        <v>115575</v>
      </c>
      <c r="B3569" s="1">
        <v>44707</v>
      </c>
      <c r="C3569" t="s">
        <v>91</v>
      </c>
      <c r="D3569" t="s">
        <v>18</v>
      </c>
      <c r="E3569" t="s">
        <v>19</v>
      </c>
      <c r="F3569" t="s">
        <v>71</v>
      </c>
      <c r="G3569" t="s">
        <v>42</v>
      </c>
      <c r="H3569" t="s">
        <v>30</v>
      </c>
      <c r="I3569" t="s">
        <v>31</v>
      </c>
      <c r="J3569">
        <v>0.06</v>
      </c>
      <c r="K3569">
        <v>409626.60000000003</v>
      </c>
      <c r="L3569">
        <v>4763.1000000000004</v>
      </c>
      <c r="M3569">
        <v>1.9</v>
      </c>
      <c r="N3569" t="s">
        <v>53</v>
      </c>
      <c r="O3569" t="s">
        <v>32</v>
      </c>
      <c r="P3569">
        <v>12126</v>
      </c>
      <c r="Q3569">
        <v>37437</v>
      </c>
      <c r="R3569">
        <v>5</v>
      </c>
      <c r="S3569" t="s">
        <v>64</v>
      </c>
    </row>
    <row r="3570" spans="1:19" x14ac:dyDescent="0.3">
      <c r="A3570">
        <v>115573</v>
      </c>
      <c r="B3570" s="1">
        <v>44665</v>
      </c>
      <c r="C3570" t="s">
        <v>34</v>
      </c>
      <c r="D3570" t="s">
        <v>40</v>
      </c>
      <c r="E3570" t="s">
        <v>19</v>
      </c>
      <c r="F3570" t="s">
        <v>94</v>
      </c>
      <c r="G3570" t="s">
        <v>21</v>
      </c>
      <c r="H3570" t="s">
        <v>52</v>
      </c>
      <c r="I3570" t="s">
        <v>31</v>
      </c>
      <c r="J3570">
        <v>0.04</v>
      </c>
      <c r="K3570">
        <v>999027.6</v>
      </c>
      <c r="L3570">
        <v>11616.6</v>
      </c>
      <c r="M3570">
        <v>5.52</v>
      </c>
      <c r="N3570" t="s">
        <v>24</v>
      </c>
      <c r="O3570" t="s">
        <v>25</v>
      </c>
      <c r="P3570">
        <v>30759</v>
      </c>
      <c r="Q3570">
        <v>92628</v>
      </c>
      <c r="R3570">
        <v>4</v>
      </c>
      <c r="S3570" t="s">
        <v>33</v>
      </c>
    </row>
    <row r="3571" spans="1:19" x14ac:dyDescent="0.3">
      <c r="A3571">
        <v>115534</v>
      </c>
      <c r="B3571" s="1">
        <v>44616</v>
      </c>
      <c r="C3571" t="s">
        <v>65</v>
      </c>
      <c r="D3571" t="s">
        <v>18</v>
      </c>
      <c r="E3571" t="s">
        <v>35</v>
      </c>
      <c r="F3571" t="s">
        <v>111</v>
      </c>
      <c r="G3571" t="s">
        <v>21</v>
      </c>
      <c r="H3571" t="s">
        <v>30</v>
      </c>
      <c r="I3571" t="s">
        <v>48</v>
      </c>
      <c r="J3571">
        <v>7.0000000000000007E-2</v>
      </c>
      <c r="K3571">
        <v>444325.01999999996</v>
      </c>
      <c r="L3571">
        <v>5166.57</v>
      </c>
      <c r="M3571">
        <v>4.04</v>
      </c>
      <c r="N3571" t="s">
        <v>53</v>
      </c>
      <c r="O3571" t="s">
        <v>25</v>
      </c>
      <c r="P3571">
        <v>13237</v>
      </c>
      <c r="Q3571">
        <v>40728</v>
      </c>
      <c r="R3571">
        <v>9</v>
      </c>
      <c r="S3571" t="s">
        <v>33</v>
      </c>
    </row>
    <row r="3572" spans="1:19" x14ac:dyDescent="0.3">
      <c r="A3572">
        <v>114694</v>
      </c>
      <c r="B3572" s="1">
        <v>44570</v>
      </c>
      <c r="C3572" t="s">
        <v>17</v>
      </c>
      <c r="D3572" t="s">
        <v>40</v>
      </c>
      <c r="E3572" t="s">
        <v>19</v>
      </c>
      <c r="F3572" t="s">
        <v>59</v>
      </c>
      <c r="G3572" t="s">
        <v>29</v>
      </c>
      <c r="H3572" t="s">
        <v>30</v>
      </c>
      <c r="I3572" t="s">
        <v>48</v>
      </c>
      <c r="J3572">
        <v>0.08</v>
      </c>
      <c r="K3572">
        <v>538165.64</v>
      </c>
      <c r="L3572">
        <v>6257.74</v>
      </c>
      <c r="M3572">
        <v>2.94</v>
      </c>
      <c r="N3572" t="s">
        <v>58</v>
      </c>
      <c r="O3572" t="s">
        <v>49</v>
      </c>
      <c r="P3572">
        <v>16190</v>
      </c>
      <c r="Q3572">
        <v>49474</v>
      </c>
      <c r="R3572">
        <v>7</v>
      </c>
      <c r="S3572" t="s">
        <v>26</v>
      </c>
    </row>
    <row r="3573" spans="1:19" x14ac:dyDescent="0.3">
      <c r="A3573">
        <v>115529</v>
      </c>
      <c r="B3573" s="1">
        <v>44698</v>
      </c>
      <c r="C3573" t="s">
        <v>91</v>
      </c>
      <c r="D3573" t="s">
        <v>40</v>
      </c>
      <c r="E3573" t="s">
        <v>27</v>
      </c>
      <c r="F3573" t="s">
        <v>36</v>
      </c>
      <c r="G3573" t="s">
        <v>60</v>
      </c>
      <c r="H3573" t="s">
        <v>30</v>
      </c>
      <c r="I3573" t="s">
        <v>48</v>
      </c>
      <c r="J3573">
        <v>0.12</v>
      </c>
      <c r="K3573">
        <v>359612.44</v>
      </c>
      <c r="L3573">
        <v>4181.54</v>
      </c>
      <c r="M3573">
        <v>4.93</v>
      </c>
      <c r="N3573" t="s">
        <v>58</v>
      </c>
      <c r="O3573" t="s">
        <v>32</v>
      </c>
      <c r="P3573">
        <v>10538</v>
      </c>
      <c r="Q3573">
        <v>32734</v>
      </c>
      <c r="R3573">
        <v>1</v>
      </c>
      <c r="S3573" t="s">
        <v>33</v>
      </c>
    </row>
    <row r="3574" spans="1:19" x14ac:dyDescent="0.3">
      <c r="A3574">
        <v>114702</v>
      </c>
      <c r="B3574" s="1">
        <v>44573</v>
      </c>
      <c r="C3574" t="s">
        <v>17</v>
      </c>
      <c r="D3574" t="s">
        <v>18</v>
      </c>
      <c r="E3574" t="s">
        <v>27</v>
      </c>
      <c r="F3574" t="s">
        <v>89</v>
      </c>
      <c r="G3574" t="s">
        <v>42</v>
      </c>
      <c r="H3574" t="s">
        <v>30</v>
      </c>
      <c r="I3574" t="s">
        <v>37</v>
      </c>
      <c r="J3574">
        <v>0.06</v>
      </c>
      <c r="K3574">
        <v>578730.12</v>
      </c>
      <c r="L3574">
        <v>6729.42</v>
      </c>
      <c r="M3574">
        <v>0.90624862680741036</v>
      </c>
      <c r="N3574" t="s">
        <v>24</v>
      </c>
      <c r="O3574" t="s">
        <v>49</v>
      </c>
      <c r="P3574">
        <v>10254</v>
      </c>
      <c r="Q3574">
        <v>34370</v>
      </c>
      <c r="R3574">
        <v>1</v>
      </c>
      <c r="S3574" t="s">
        <v>50</v>
      </c>
    </row>
    <row r="3575" spans="1:19" x14ac:dyDescent="0.3">
      <c r="A3575">
        <v>114703</v>
      </c>
      <c r="B3575" s="1">
        <v>44643</v>
      </c>
      <c r="C3575" t="s">
        <v>39</v>
      </c>
      <c r="D3575" t="s">
        <v>40</v>
      </c>
      <c r="E3575" t="s">
        <v>27</v>
      </c>
      <c r="F3575" t="s">
        <v>85</v>
      </c>
      <c r="G3575" t="s">
        <v>29</v>
      </c>
      <c r="H3575" t="s">
        <v>30</v>
      </c>
      <c r="I3575" t="s">
        <v>23</v>
      </c>
      <c r="J3575">
        <v>0.08</v>
      </c>
      <c r="K3575">
        <v>420771.33999999997</v>
      </c>
      <c r="L3575">
        <v>4892.6899999999996</v>
      </c>
      <c r="M3575">
        <v>5.45</v>
      </c>
      <c r="N3575" t="s">
        <v>58</v>
      </c>
      <c r="O3575" t="s">
        <v>25</v>
      </c>
      <c r="P3575">
        <v>12479</v>
      </c>
      <c r="Q3575">
        <v>38483</v>
      </c>
      <c r="R3575">
        <v>10</v>
      </c>
      <c r="S3575" t="s">
        <v>45</v>
      </c>
    </row>
    <row r="3576" spans="1:19" x14ac:dyDescent="0.3">
      <c r="A3576">
        <v>114704</v>
      </c>
      <c r="B3576" s="1">
        <v>44607</v>
      </c>
      <c r="C3576" t="s">
        <v>65</v>
      </c>
      <c r="D3576" t="s">
        <v>18</v>
      </c>
      <c r="E3576" t="s">
        <v>19</v>
      </c>
      <c r="F3576" t="s">
        <v>70</v>
      </c>
      <c r="G3576" t="s">
        <v>29</v>
      </c>
      <c r="H3576" t="s">
        <v>52</v>
      </c>
      <c r="I3576" t="s">
        <v>23</v>
      </c>
      <c r="J3576">
        <v>0.14000000000000001</v>
      </c>
      <c r="K3576">
        <v>1290000</v>
      </c>
      <c r="L3576">
        <v>15000</v>
      </c>
      <c r="M3576">
        <v>4.22</v>
      </c>
      <c r="N3576" t="s">
        <v>44</v>
      </c>
      <c r="O3576" t="s">
        <v>49</v>
      </c>
      <c r="P3576">
        <v>38459</v>
      </c>
      <c r="Q3576">
        <v>115437</v>
      </c>
      <c r="R3576">
        <v>6</v>
      </c>
      <c r="S3576" t="s">
        <v>64</v>
      </c>
    </row>
    <row r="3577" spans="1:19" x14ac:dyDescent="0.3">
      <c r="A3577">
        <v>115523</v>
      </c>
      <c r="B3577" s="1">
        <v>44627</v>
      </c>
      <c r="C3577" t="s">
        <v>39</v>
      </c>
      <c r="D3577" t="s">
        <v>40</v>
      </c>
      <c r="E3577" t="s">
        <v>27</v>
      </c>
      <c r="F3577" t="s">
        <v>104</v>
      </c>
      <c r="G3577" t="s">
        <v>60</v>
      </c>
      <c r="H3577" t="s">
        <v>22</v>
      </c>
      <c r="I3577" t="s">
        <v>23</v>
      </c>
      <c r="J3577">
        <v>0.05</v>
      </c>
      <c r="K3577">
        <v>818670.98</v>
      </c>
      <c r="L3577">
        <v>9519.43</v>
      </c>
      <c r="M3577">
        <v>3.77</v>
      </c>
      <c r="N3577" t="s">
        <v>44</v>
      </c>
      <c r="O3577" t="s">
        <v>49</v>
      </c>
      <c r="P3577">
        <v>25033</v>
      </c>
      <c r="Q3577">
        <v>75669</v>
      </c>
      <c r="R3577">
        <v>7</v>
      </c>
      <c r="S3577" t="s">
        <v>50</v>
      </c>
    </row>
    <row r="3578" spans="1:19" x14ac:dyDescent="0.3">
      <c r="A3578">
        <v>115522</v>
      </c>
      <c r="B3578" s="1">
        <v>44704</v>
      </c>
      <c r="C3578" t="s">
        <v>91</v>
      </c>
      <c r="D3578" t="s">
        <v>40</v>
      </c>
      <c r="E3578" t="s">
        <v>27</v>
      </c>
      <c r="F3578" t="s">
        <v>47</v>
      </c>
      <c r="G3578" t="s">
        <v>29</v>
      </c>
      <c r="H3578" t="s">
        <v>52</v>
      </c>
      <c r="I3578" t="s">
        <v>37</v>
      </c>
      <c r="J3578">
        <v>0.09</v>
      </c>
      <c r="K3578">
        <v>1016268.02</v>
      </c>
      <c r="L3578">
        <v>11817.07</v>
      </c>
      <c r="M3578">
        <v>0.1197606666589674</v>
      </c>
      <c r="N3578" t="s">
        <v>44</v>
      </c>
      <c r="O3578" t="s">
        <v>32</v>
      </c>
      <c r="P3578">
        <v>18379</v>
      </c>
      <c r="Q3578">
        <v>60827</v>
      </c>
      <c r="R3578">
        <v>1</v>
      </c>
      <c r="S3578" t="s">
        <v>50</v>
      </c>
    </row>
    <row r="3579" spans="1:19" x14ac:dyDescent="0.3">
      <c r="A3579">
        <v>115517</v>
      </c>
      <c r="B3579" s="1">
        <v>44606</v>
      </c>
      <c r="C3579" t="s">
        <v>65</v>
      </c>
      <c r="D3579" t="s">
        <v>40</v>
      </c>
      <c r="E3579" t="s">
        <v>55</v>
      </c>
      <c r="F3579" t="s">
        <v>56</v>
      </c>
      <c r="G3579" t="s">
        <v>29</v>
      </c>
      <c r="H3579" t="s">
        <v>22</v>
      </c>
      <c r="I3579" t="s">
        <v>31</v>
      </c>
      <c r="J3579">
        <v>7.0000000000000007E-2</v>
      </c>
      <c r="K3579">
        <v>667255.93999999994</v>
      </c>
      <c r="L3579">
        <v>7758.79</v>
      </c>
      <c r="M3579">
        <v>3.39</v>
      </c>
      <c r="N3579" t="s">
        <v>58</v>
      </c>
      <c r="O3579" t="s">
        <v>32</v>
      </c>
      <c r="P3579">
        <v>20259</v>
      </c>
      <c r="Q3579">
        <v>61527</v>
      </c>
      <c r="R3579">
        <v>2</v>
      </c>
      <c r="S3579" t="s">
        <v>26</v>
      </c>
    </row>
    <row r="3580" spans="1:19" x14ac:dyDescent="0.3">
      <c r="A3580">
        <v>114720</v>
      </c>
      <c r="B3580" s="1">
        <v>44686</v>
      </c>
      <c r="C3580" t="s">
        <v>91</v>
      </c>
      <c r="D3580" t="s">
        <v>40</v>
      </c>
      <c r="E3580" t="s">
        <v>27</v>
      </c>
      <c r="F3580" t="s">
        <v>78</v>
      </c>
      <c r="G3580" t="s">
        <v>29</v>
      </c>
      <c r="H3580" t="s">
        <v>43</v>
      </c>
      <c r="I3580" t="s">
        <v>31</v>
      </c>
      <c r="J3580">
        <v>0.1</v>
      </c>
      <c r="K3580">
        <v>293700.32</v>
      </c>
      <c r="L3580">
        <v>3415.12</v>
      </c>
      <c r="M3580">
        <v>2.68</v>
      </c>
      <c r="N3580" t="s">
        <v>38</v>
      </c>
      <c r="O3580" t="s">
        <v>49</v>
      </c>
      <c r="P3580">
        <v>8465</v>
      </c>
      <c r="Q3580">
        <v>26592</v>
      </c>
      <c r="R3580">
        <v>3</v>
      </c>
      <c r="S3580" t="s">
        <v>33</v>
      </c>
    </row>
    <row r="3581" spans="1:19" x14ac:dyDescent="0.3">
      <c r="A3581">
        <v>114722</v>
      </c>
      <c r="B3581" s="1">
        <v>44621</v>
      </c>
      <c r="C3581" t="s">
        <v>39</v>
      </c>
      <c r="D3581" t="s">
        <v>18</v>
      </c>
      <c r="E3581" t="s">
        <v>19</v>
      </c>
      <c r="F3581" t="s">
        <v>83</v>
      </c>
      <c r="G3581" t="s">
        <v>60</v>
      </c>
      <c r="H3581" t="s">
        <v>22</v>
      </c>
      <c r="I3581" t="s">
        <v>31</v>
      </c>
      <c r="J3581">
        <v>0.09</v>
      </c>
      <c r="K3581">
        <v>722968.46000000008</v>
      </c>
      <c r="L3581">
        <v>8406.61</v>
      </c>
      <c r="M3581">
        <v>5.22</v>
      </c>
      <c r="N3581" t="s">
        <v>44</v>
      </c>
      <c r="O3581" t="s">
        <v>49</v>
      </c>
      <c r="P3581">
        <v>22031</v>
      </c>
      <c r="Q3581">
        <v>66776</v>
      </c>
      <c r="R3581">
        <v>1</v>
      </c>
      <c r="S3581" t="s">
        <v>64</v>
      </c>
    </row>
    <row r="3582" spans="1:19" x14ac:dyDescent="0.3">
      <c r="A3582">
        <v>114726</v>
      </c>
      <c r="B3582" s="1">
        <v>44659</v>
      </c>
      <c r="C3582" t="s">
        <v>34</v>
      </c>
      <c r="D3582" t="s">
        <v>61</v>
      </c>
      <c r="E3582" t="s">
        <v>62</v>
      </c>
      <c r="F3582" t="s">
        <v>75</v>
      </c>
      <c r="G3582" t="s">
        <v>29</v>
      </c>
      <c r="H3582" t="s">
        <v>43</v>
      </c>
      <c r="I3582" t="s">
        <v>23</v>
      </c>
      <c r="J3582">
        <v>0.13</v>
      </c>
      <c r="K3582">
        <v>264112.02</v>
      </c>
      <c r="L3582">
        <v>3071.07</v>
      </c>
      <c r="M3582">
        <v>1.76</v>
      </c>
      <c r="N3582" t="s">
        <v>38</v>
      </c>
      <c r="O3582" t="s">
        <v>25</v>
      </c>
      <c r="P3582">
        <v>7563</v>
      </c>
      <c r="Q3582">
        <v>23920</v>
      </c>
      <c r="R3582">
        <v>9</v>
      </c>
      <c r="S3582" t="s">
        <v>45</v>
      </c>
    </row>
    <row r="3583" spans="1:19" x14ac:dyDescent="0.3">
      <c r="A3583">
        <v>114727</v>
      </c>
      <c r="B3583" s="1">
        <v>44577</v>
      </c>
      <c r="C3583" t="s">
        <v>17</v>
      </c>
      <c r="D3583" t="s">
        <v>18</v>
      </c>
      <c r="E3583" t="s">
        <v>35</v>
      </c>
      <c r="F3583" t="s">
        <v>36</v>
      </c>
      <c r="G3583" t="s">
        <v>42</v>
      </c>
      <c r="H3583" t="s">
        <v>22</v>
      </c>
      <c r="I3583" t="s">
        <v>37</v>
      </c>
      <c r="J3583">
        <v>0.12</v>
      </c>
      <c r="K3583">
        <v>962656.48</v>
      </c>
      <c r="L3583">
        <v>11193.68</v>
      </c>
      <c r="M3583">
        <v>1.3602666765294658</v>
      </c>
      <c r="N3583" t="s">
        <v>53</v>
      </c>
      <c r="O3583" t="s">
        <v>32</v>
      </c>
      <c r="P3583">
        <v>17389</v>
      </c>
      <c r="Q3583">
        <v>57601</v>
      </c>
      <c r="R3583">
        <v>1</v>
      </c>
      <c r="S3583" t="s">
        <v>33</v>
      </c>
    </row>
    <row r="3584" spans="1:19" x14ac:dyDescent="0.3">
      <c r="A3584">
        <v>114732</v>
      </c>
      <c r="B3584" s="1">
        <v>44581</v>
      </c>
      <c r="C3584" t="s">
        <v>17</v>
      </c>
      <c r="D3584" t="s">
        <v>18</v>
      </c>
      <c r="E3584" t="s">
        <v>55</v>
      </c>
      <c r="F3584" t="s">
        <v>41</v>
      </c>
      <c r="G3584" t="s">
        <v>60</v>
      </c>
      <c r="H3584" t="s">
        <v>43</v>
      </c>
      <c r="I3584" t="s">
        <v>31</v>
      </c>
      <c r="J3584">
        <v>0.14000000000000001</v>
      </c>
      <c r="K3584">
        <v>260294.47999999998</v>
      </c>
      <c r="L3584">
        <v>3026.68</v>
      </c>
      <c r="M3584">
        <v>0.12</v>
      </c>
      <c r="N3584" t="s">
        <v>24</v>
      </c>
      <c r="O3584" t="s">
        <v>25</v>
      </c>
      <c r="P3584">
        <v>7451</v>
      </c>
      <c r="Q3584">
        <v>23590</v>
      </c>
      <c r="R3584">
        <v>8</v>
      </c>
      <c r="S3584" t="s">
        <v>45</v>
      </c>
    </row>
    <row r="3585" spans="1:19" x14ac:dyDescent="0.3">
      <c r="A3585">
        <v>114735</v>
      </c>
      <c r="B3585" s="1">
        <v>44663</v>
      </c>
      <c r="C3585" t="s">
        <v>34</v>
      </c>
      <c r="D3585" t="s">
        <v>40</v>
      </c>
      <c r="E3585" t="s">
        <v>35</v>
      </c>
      <c r="F3585" t="s">
        <v>104</v>
      </c>
      <c r="G3585" t="s">
        <v>42</v>
      </c>
      <c r="H3585" t="s">
        <v>30</v>
      </c>
      <c r="I3585" t="s">
        <v>31</v>
      </c>
      <c r="J3585">
        <v>0.04</v>
      </c>
      <c r="K3585">
        <v>547117.38</v>
      </c>
      <c r="L3585">
        <v>6361.83</v>
      </c>
      <c r="M3585">
        <v>0.71</v>
      </c>
      <c r="N3585" t="s">
        <v>24</v>
      </c>
      <c r="O3585" t="s">
        <v>49</v>
      </c>
      <c r="P3585">
        <v>16475</v>
      </c>
      <c r="Q3585">
        <v>50319</v>
      </c>
      <c r="R3585">
        <v>7</v>
      </c>
      <c r="S3585" t="s">
        <v>50</v>
      </c>
    </row>
    <row r="3586" spans="1:19" x14ac:dyDescent="0.3">
      <c r="A3586">
        <v>115511</v>
      </c>
      <c r="B3586" s="1">
        <v>44581</v>
      </c>
      <c r="C3586" t="s">
        <v>17</v>
      </c>
      <c r="D3586" t="s">
        <v>61</v>
      </c>
      <c r="E3586" t="s">
        <v>62</v>
      </c>
      <c r="F3586" t="s">
        <v>90</v>
      </c>
      <c r="G3586" t="s">
        <v>60</v>
      </c>
      <c r="H3586" t="s">
        <v>30</v>
      </c>
      <c r="I3586" t="s">
        <v>31</v>
      </c>
      <c r="J3586">
        <v>0.09</v>
      </c>
      <c r="K3586">
        <v>587987.16</v>
      </c>
      <c r="L3586">
        <v>6837.06</v>
      </c>
      <c r="M3586">
        <v>2.4</v>
      </c>
      <c r="N3586" t="s">
        <v>24</v>
      </c>
      <c r="O3586" t="s">
        <v>25</v>
      </c>
      <c r="P3586">
        <v>17753</v>
      </c>
      <c r="Q3586">
        <v>54104</v>
      </c>
      <c r="R3586">
        <v>3</v>
      </c>
      <c r="S3586" t="s">
        <v>33</v>
      </c>
    </row>
    <row r="3587" spans="1:19" x14ac:dyDescent="0.3">
      <c r="A3587">
        <v>114741</v>
      </c>
      <c r="B3587" s="1">
        <v>44688</v>
      </c>
      <c r="C3587" t="s">
        <v>91</v>
      </c>
      <c r="D3587" t="s">
        <v>18</v>
      </c>
      <c r="E3587" t="s">
        <v>35</v>
      </c>
      <c r="F3587" t="s">
        <v>101</v>
      </c>
      <c r="G3587" t="s">
        <v>42</v>
      </c>
      <c r="H3587" t="s">
        <v>52</v>
      </c>
      <c r="I3587" t="s">
        <v>48</v>
      </c>
      <c r="J3587">
        <v>0.05</v>
      </c>
      <c r="K3587">
        <v>1162382.8799999999</v>
      </c>
      <c r="L3587">
        <v>13516.08</v>
      </c>
      <c r="M3587">
        <v>7.86</v>
      </c>
      <c r="N3587" t="s">
        <v>44</v>
      </c>
      <c r="O3587" t="s">
        <v>32</v>
      </c>
      <c r="P3587">
        <v>35619</v>
      </c>
      <c r="Q3587">
        <v>107025</v>
      </c>
      <c r="R3587">
        <v>3</v>
      </c>
      <c r="S3587" t="s">
        <v>64</v>
      </c>
    </row>
    <row r="3588" spans="1:19" x14ac:dyDescent="0.3">
      <c r="A3588">
        <v>115494</v>
      </c>
      <c r="B3588" s="1">
        <v>44646</v>
      </c>
      <c r="C3588" t="s">
        <v>39</v>
      </c>
      <c r="D3588" t="s">
        <v>18</v>
      </c>
      <c r="E3588" t="s">
        <v>19</v>
      </c>
      <c r="F3588" t="s">
        <v>68</v>
      </c>
      <c r="G3588" t="s">
        <v>29</v>
      </c>
      <c r="H3588" t="s">
        <v>22</v>
      </c>
      <c r="I3588" t="s">
        <v>37</v>
      </c>
      <c r="J3588">
        <v>0.13</v>
      </c>
      <c r="K3588">
        <v>908575.38</v>
      </c>
      <c r="L3588">
        <v>10564.83</v>
      </c>
      <c r="M3588">
        <v>0.55947893528741499</v>
      </c>
      <c r="N3588" t="s">
        <v>24</v>
      </c>
      <c r="O3588" t="s">
        <v>49</v>
      </c>
      <c r="P3588">
        <v>16379</v>
      </c>
      <c r="Q3588">
        <v>54314</v>
      </c>
      <c r="R3588">
        <v>1</v>
      </c>
      <c r="S3588" t="s">
        <v>45</v>
      </c>
    </row>
    <row r="3589" spans="1:19" x14ac:dyDescent="0.3">
      <c r="A3589">
        <v>115491</v>
      </c>
      <c r="B3589" s="1">
        <v>44593</v>
      </c>
      <c r="C3589" t="s">
        <v>65</v>
      </c>
      <c r="D3589" t="s">
        <v>18</v>
      </c>
      <c r="E3589" t="s">
        <v>55</v>
      </c>
      <c r="F3589" t="s">
        <v>84</v>
      </c>
      <c r="G3589" t="s">
        <v>42</v>
      </c>
      <c r="H3589" t="s">
        <v>30</v>
      </c>
      <c r="I3589" t="s">
        <v>23</v>
      </c>
      <c r="J3589">
        <v>0.14000000000000001</v>
      </c>
      <c r="K3589">
        <v>663204.48</v>
      </c>
      <c r="L3589">
        <v>7711.68</v>
      </c>
      <c r="M3589">
        <v>2.85</v>
      </c>
      <c r="N3589" t="s">
        <v>44</v>
      </c>
      <c r="O3589" t="s">
        <v>49</v>
      </c>
      <c r="P3589">
        <v>20123</v>
      </c>
      <c r="Q3589">
        <v>61124</v>
      </c>
      <c r="R3589">
        <v>1</v>
      </c>
      <c r="S3589" t="s">
        <v>50</v>
      </c>
    </row>
    <row r="3590" spans="1:19" x14ac:dyDescent="0.3">
      <c r="A3590">
        <v>115487</v>
      </c>
      <c r="B3590" s="1">
        <v>44597</v>
      </c>
      <c r="C3590" t="s">
        <v>65</v>
      </c>
      <c r="D3590" t="s">
        <v>18</v>
      </c>
      <c r="E3590" t="s">
        <v>35</v>
      </c>
      <c r="F3590" t="s">
        <v>73</v>
      </c>
      <c r="G3590" t="s">
        <v>29</v>
      </c>
      <c r="H3590" t="s">
        <v>30</v>
      </c>
      <c r="I3590" t="s">
        <v>31</v>
      </c>
      <c r="J3590">
        <v>0.1</v>
      </c>
      <c r="K3590">
        <v>575567.04</v>
      </c>
      <c r="L3590">
        <v>6692.64</v>
      </c>
      <c r="M3590">
        <v>5.81</v>
      </c>
      <c r="N3590" t="s">
        <v>44</v>
      </c>
      <c r="O3590" t="s">
        <v>25</v>
      </c>
      <c r="P3590">
        <v>17356</v>
      </c>
      <c r="Q3590">
        <v>52929</v>
      </c>
      <c r="R3590">
        <v>5</v>
      </c>
      <c r="S3590" t="s">
        <v>33</v>
      </c>
    </row>
    <row r="3591" spans="1:19" x14ac:dyDescent="0.3">
      <c r="A3591">
        <v>114750</v>
      </c>
      <c r="B3591" s="1">
        <v>44686</v>
      </c>
      <c r="C3591" t="s">
        <v>91</v>
      </c>
      <c r="D3591" t="s">
        <v>40</v>
      </c>
      <c r="E3591" t="s">
        <v>19</v>
      </c>
      <c r="F3591" t="s">
        <v>110</v>
      </c>
      <c r="G3591" t="s">
        <v>29</v>
      </c>
      <c r="H3591" t="s">
        <v>43</v>
      </c>
      <c r="I3591" t="s">
        <v>48</v>
      </c>
      <c r="J3591">
        <v>0.12</v>
      </c>
      <c r="K3591">
        <v>240089.63999999998</v>
      </c>
      <c r="L3591">
        <v>2791.74</v>
      </c>
      <c r="M3591">
        <v>0.94</v>
      </c>
      <c r="N3591" t="s">
        <v>58</v>
      </c>
      <c r="O3591" t="s">
        <v>32</v>
      </c>
      <c r="P3591">
        <v>6834</v>
      </c>
      <c r="Q3591">
        <v>21762</v>
      </c>
      <c r="R3591">
        <v>1</v>
      </c>
      <c r="S3591" t="s">
        <v>50</v>
      </c>
    </row>
    <row r="3592" spans="1:19" x14ac:dyDescent="0.3">
      <c r="A3592">
        <v>114753</v>
      </c>
      <c r="B3592" s="1">
        <v>44583</v>
      </c>
      <c r="C3592" t="s">
        <v>17</v>
      </c>
      <c r="D3592" t="s">
        <v>40</v>
      </c>
      <c r="E3592" t="s">
        <v>35</v>
      </c>
      <c r="F3592" t="s">
        <v>108</v>
      </c>
      <c r="G3592" t="s">
        <v>42</v>
      </c>
      <c r="H3592" t="s">
        <v>30</v>
      </c>
      <c r="I3592" t="s">
        <v>37</v>
      </c>
      <c r="J3592">
        <v>0.14000000000000001</v>
      </c>
      <c r="K3592">
        <v>440124.77999999997</v>
      </c>
      <c r="L3592">
        <v>5117.7299999999996</v>
      </c>
      <c r="M3592">
        <v>0.1501477014828845</v>
      </c>
      <c r="N3592" t="s">
        <v>24</v>
      </c>
      <c r="O3592" t="s">
        <v>49</v>
      </c>
      <c r="P3592">
        <v>7694</v>
      </c>
      <c r="Q3592">
        <v>26033</v>
      </c>
      <c r="R3592">
        <v>1</v>
      </c>
      <c r="S3592" t="s">
        <v>45</v>
      </c>
    </row>
    <row r="3593" spans="1:19" x14ac:dyDescent="0.3">
      <c r="A3593">
        <v>114754</v>
      </c>
      <c r="B3593" s="1">
        <v>44683</v>
      </c>
      <c r="C3593" t="s">
        <v>91</v>
      </c>
      <c r="D3593" t="s">
        <v>18</v>
      </c>
      <c r="E3593" t="s">
        <v>27</v>
      </c>
      <c r="F3593" t="s">
        <v>93</v>
      </c>
      <c r="G3593" t="s">
        <v>21</v>
      </c>
      <c r="H3593" t="s">
        <v>22</v>
      </c>
      <c r="I3593" t="s">
        <v>31</v>
      </c>
      <c r="J3593">
        <v>0.09</v>
      </c>
      <c r="K3593">
        <v>871888.64</v>
      </c>
      <c r="L3593">
        <v>10138.24</v>
      </c>
      <c r="M3593">
        <v>6.54</v>
      </c>
      <c r="N3593" t="s">
        <v>24</v>
      </c>
      <c r="O3593" t="s">
        <v>25</v>
      </c>
      <c r="P3593">
        <v>26735</v>
      </c>
      <c r="Q3593">
        <v>80709</v>
      </c>
      <c r="R3593">
        <v>3</v>
      </c>
      <c r="S3593" t="s">
        <v>45</v>
      </c>
    </row>
    <row r="3594" spans="1:19" x14ac:dyDescent="0.3">
      <c r="A3594">
        <v>115474</v>
      </c>
      <c r="B3594" s="1">
        <v>44644</v>
      </c>
      <c r="C3594" t="s">
        <v>39</v>
      </c>
      <c r="D3594" t="s">
        <v>40</v>
      </c>
      <c r="E3594" t="s">
        <v>35</v>
      </c>
      <c r="F3594" t="s">
        <v>70</v>
      </c>
      <c r="G3594" t="s">
        <v>60</v>
      </c>
      <c r="H3594" t="s">
        <v>43</v>
      </c>
      <c r="I3594" t="s">
        <v>31</v>
      </c>
      <c r="J3594">
        <v>0.11</v>
      </c>
      <c r="K3594">
        <v>294629.98</v>
      </c>
      <c r="L3594">
        <v>3425.93</v>
      </c>
      <c r="M3594">
        <v>5.15</v>
      </c>
      <c r="N3594" t="s">
        <v>44</v>
      </c>
      <c r="O3594" t="s">
        <v>25</v>
      </c>
      <c r="P3594">
        <v>8490</v>
      </c>
      <c r="Q3594">
        <v>26668</v>
      </c>
      <c r="R3594">
        <v>7</v>
      </c>
      <c r="S3594" t="s">
        <v>64</v>
      </c>
    </row>
    <row r="3595" spans="1:19" x14ac:dyDescent="0.3">
      <c r="A3595">
        <v>115473</v>
      </c>
      <c r="B3595" s="1">
        <v>44596</v>
      </c>
      <c r="C3595" t="s">
        <v>65</v>
      </c>
      <c r="D3595" t="s">
        <v>40</v>
      </c>
      <c r="E3595" t="s">
        <v>19</v>
      </c>
      <c r="F3595" t="s">
        <v>70</v>
      </c>
      <c r="G3595" t="s">
        <v>21</v>
      </c>
      <c r="H3595" t="s">
        <v>52</v>
      </c>
      <c r="I3595" t="s">
        <v>31</v>
      </c>
      <c r="J3595">
        <v>0.11</v>
      </c>
      <c r="K3595">
        <v>1290000</v>
      </c>
      <c r="L3595">
        <v>15000</v>
      </c>
      <c r="M3595">
        <v>3.77</v>
      </c>
      <c r="N3595" t="s">
        <v>58</v>
      </c>
      <c r="O3595" t="s">
        <v>32</v>
      </c>
      <c r="P3595">
        <v>38641</v>
      </c>
      <c r="Q3595">
        <v>115977</v>
      </c>
      <c r="R3595">
        <v>3</v>
      </c>
      <c r="S3595" t="s">
        <v>64</v>
      </c>
    </row>
    <row r="3596" spans="1:19" x14ac:dyDescent="0.3">
      <c r="A3596">
        <v>115469</v>
      </c>
      <c r="B3596" s="1">
        <v>44670</v>
      </c>
      <c r="C3596" t="s">
        <v>34</v>
      </c>
      <c r="D3596" t="s">
        <v>61</v>
      </c>
      <c r="E3596" t="s">
        <v>62</v>
      </c>
      <c r="F3596" t="s">
        <v>73</v>
      </c>
      <c r="G3596" t="s">
        <v>60</v>
      </c>
      <c r="H3596" t="s">
        <v>30</v>
      </c>
      <c r="I3596" t="s">
        <v>37</v>
      </c>
      <c r="J3596">
        <v>0.12</v>
      </c>
      <c r="K3596">
        <v>369240.13999999996</v>
      </c>
      <c r="L3596">
        <v>4293.49</v>
      </c>
      <c r="M3596">
        <v>0.76146334323462861</v>
      </c>
      <c r="N3596" t="s">
        <v>44</v>
      </c>
      <c r="O3596" t="s">
        <v>25</v>
      </c>
      <c r="P3596">
        <v>6371</v>
      </c>
      <c r="Q3596">
        <v>21729</v>
      </c>
      <c r="R3596">
        <v>1</v>
      </c>
      <c r="S3596" t="s">
        <v>33</v>
      </c>
    </row>
    <row r="3597" spans="1:19" x14ac:dyDescent="0.3">
      <c r="A3597">
        <v>115445</v>
      </c>
      <c r="B3597" s="1">
        <v>44611</v>
      </c>
      <c r="C3597" t="s">
        <v>65</v>
      </c>
      <c r="D3597" t="s">
        <v>61</v>
      </c>
      <c r="E3597" t="s">
        <v>62</v>
      </c>
      <c r="F3597" t="s">
        <v>66</v>
      </c>
      <c r="G3597" t="s">
        <v>29</v>
      </c>
      <c r="H3597" t="s">
        <v>52</v>
      </c>
      <c r="I3597" t="s">
        <v>31</v>
      </c>
      <c r="J3597">
        <v>0.04</v>
      </c>
      <c r="K3597">
        <v>1088955.22</v>
      </c>
      <c r="L3597">
        <v>12662.27</v>
      </c>
      <c r="M3597">
        <v>3.96</v>
      </c>
      <c r="N3597" t="s">
        <v>58</v>
      </c>
      <c r="O3597" t="s">
        <v>49</v>
      </c>
      <c r="P3597">
        <v>33511</v>
      </c>
      <c r="Q3597">
        <v>100782</v>
      </c>
      <c r="R3597">
        <v>6</v>
      </c>
      <c r="S3597" t="s">
        <v>64</v>
      </c>
    </row>
    <row r="3598" spans="1:19" x14ac:dyDescent="0.3">
      <c r="A3598">
        <v>114778</v>
      </c>
      <c r="B3598" s="1">
        <v>44617</v>
      </c>
      <c r="C3598" t="s">
        <v>65</v>
      </c>
      <c r="D3598" t="s">
        <v>40</v>
      </c>
      <c r="E3598" t="s">
        <v>55</v>
      </c>
      <c r="F3598" t="s">
        <v>99</v>
      </c>
      <c r="G3598" t="s">
        <v>42</v>
      </c>
      <c r="H3598" t="s">
        <v>30</v>
      </c>
      <c r="I3598" t="s">
        <v>23</v>
      </c>
      <c r="J3598">
        <v>0.06</v>
      </c>
      <c r="K3598">
        <v>398473.26</v>
      </c>
      <c r="L3598">
        <v>4633.41</v>
      </c>
      <c r="M3598">
        <v>6.73</v>
      </c>
      <c r="N3598" t="s">
        <v>44</v>
      </c>
      <c r="O3598" t="s">
        <v>25</v>
      </c>
      <c r="P3598">
        <v>11775</v>
      </c>
      <c r="Q3598">
        <v>36397</v>
      </c>
      <c r="R3598">
        <v>9</v>
      </c>
      <c r="S3598" t="s">
        <v>33</v>
      </c>
    </row>
    <row r="3599" spans="1:19" x14ac:dyDescent="0.3">
      <c r="A3599">
        <v>115443</v>
      </c>
      <c r="B3599" s="1">
        <v>44649</v>
      </c>
      <c r="C3599" t="s">
        <v>39</v>
      </c>
      <c r="D3599" t="s">
        <v>40</v>
      </c>
      <c r="E3599" t="s">
        <v>19</v>
      </c>
      <c r="F3599" t="s">
        <v>66</v>
      </c>
      <c r="G3599" t="s">
        <v>42</v>
      </c>
      <c r="H3599" t="s">
        <v>30</v>
      </c>
      <c r="I3599" t="s">
        <v>23</v>
      </c>
      <c r="J3599">
        <v>7.0000000000000007E-2</v>
      </c>
      <c r="K3599">
        <v>376361.8</v>
      </c>
      <c r="L3599">
        <v>4376.3</v>
      </c>
      <c r="M3599">
        <v>3.59</v>
      </c>
      <c r="N3599" t="s">
        <v>58</v>
      </c>
      <c r="O3599" t="s">
        <v>32</v>
      </c>
      <c r="P3599">
        <v>11071</v>
      </c>
      <c r="Q3599">
        <v>34314</v>
      </c>
      <c r="R3599">
        <v>7</v>
      </c>
      <c r="S3599" t="s">
        <v>64</v>
      </c>
    </row>
    <row r="3600" spans="1:19" x14ac:dyDescent="0.3">
      <c r="A3600">
        <v>114783</v>
      </c>
      <c r="B3600" s="1">
        <v>44617</v>
      </c>
      <c r="C3600" t="s">
        <v>65</v>
      </c>
      <c r="D3600" t="s">
        <v>18</v>
      </c>
      <c r="E3600" t="s">
        <v>19</v>
      </c>
      <c r="F3600" t="s">
        <v>47</v>
      </c>
      <c r="G3600" t="s">
        <v>60</v>
      </c>
      <c r="H3600" t="s">
        <v>30</v>
      </c>
      <c r="I3600" t="s">
        <v>48</v>
      </c>
      <c r="J3600">
        <v>0.01</v>
      </c>
      <c r="K3600">
        <v>574408.62</v>
      </c>
      <c r="L3600">
        <v>6679.17</v>
      </c>
      <c r="M3600">
        <v>1.06</v>
      </c>
      <c r="N3600" t="s">
        <v>58</v>
      </c>
      <c r="O3600" t="s">
        <v>49</v>
      </c>
      <c r="P3600">
        <v>17320</v>
      </c>
      <c r="Q3600">
        <v>52822</v>
      </c>
      <c r="R3600">
        <v>3</v>
      </c>
      <c r="S3600" t="s">
        <v>50</v>
      </c>
    </row>
    <row r="3601" spans="1:19" x14ac:dyDescent="0.3">
      <c r="A3601">
        <v>115438</v>
      </c>
      <c r="B3601" s="1">
        <v>44654</v>
      </c>
      <c r="C3601" t="s">
        <v>34</v>
      </c>
      <c r="D3601" t="s">
        <v>40</v>
      </c>
      <c r="E3601" t="s">
        <v>19</v>
      </c>
      <c r="F3601" t="s">
        <v>106</v>
      </c>
      <c r="G3601" t="s">
        <v>42</v>
      </c>
      <c r="H3601" t="s">
        <v>30</v>
      </c>
      <c r="I3601" t="s">
        <v>23</v>
      </c>
      <c r="J3601">
        <v>0.14000000000000001</v>
      </c>
      <c r="K3601">
        <v>452229.27999999997</v>
      </c>
      <c r="L3601">
        <v>5258.48</v>
      </c>
      <c r="M3601">
        <v>0.21</v>
      </c>
      <c r="N3601" t="s">
        <v>58</v>
      </c>
      <c r="O3601" t="s">
        <v>25</v>
      </c>
      <c r="P3601">
        <v>13478</v>
      </c>
      <c r="Q3601">
        <v>41443</v>
      </c>
      <c r="R3601">
        <v>10</v>
      </c>
      <c r="S3601" t="s">
        <v>26</v>
      </c>
    </row>
    <row r="3602" spans="1:19" x14ac:dyDescent="0.3">
      <c r="A3602">
        <v>115421</v>
      </c>
      <c r="B3602" s="1">
        <v>44626</v>
      </c>
      <c r="C3602" t="s">
        <v>39</v>
      </c>
      <c r="D3602" t="s">
        <v>18</v>
      </c>
      <c r="E3602" t="s">
        <v>27</v>
      </c>
      <c r="F3602" t="s">
        <v>28</v>
      </c>
      <c r="G3602" t="s">
        <v>21</v>
      </c>
      <c r="H3602" t="s">
        <v>52</v>
      </c>
      <c r="I3602" t="s">
        <v>23</v>
      </c>
      <c r="J3602">
        <v>7.0000000000000007E-2</v>
      </c>
      <c r="K3602">
        <v>994271.79999999993</v>
      </c>
      <c r="L3602">
        <v>11561.3</v>
      </c>
      <c r="M3602">
        <v>1.96</v>
      </c>
      <c r="N3602" t="s">
        <v>53</v>
      </c>
      <c r="O3602" t="s">
        <v>32</v>
      </c>
      <c r="P3602">
        <v>30612</v>
      </c>
      <c r="Q3602">
        <v>92193</v>
      </c>
      <c r="R3602">
        <v>10</v>
      </c>
      <c r="S3602" t="s">
        <v>33</v>
      </c>
    </row>
    <row r="3603" spans="1:19" x14ac:dyDescent="0.3">
      <c r="A3603">
        <v>114800</v>
      </c>
      <c r="B3603" s="1">
        <v>44684</v>
      </c>
      <c r="C3603" t="s">
        <v>91</v>
      </c>
      <c r="D3603" t="s">
        <v>40</v>
      </c>
      <c r="E3603" t="s">
        <v>55</v>
      </c>
      <c r="F3603" t="s">
        <v>41</v>
      </c>
      <c r="G3603" t="s">
        <v>21</v>
      </c>
      <c r="H3603" t="s">
        <v>30</v>
      </c>
      <c r="I3603" t="s">
        <v>37</v>
      </c>
      <c r="J3603">
        <v>0.02</v>
      </c>
      <c r="K3603">
        <v>402044.83999999997</v>
      </c>
      <c r="L3603">
        <v>4674.9399999999996</v>
      </c>
      <c r="M3603">
        <v>9.8310995018555294E-2</v>
      </c>
      <c r="N3603" t="s">
        <v>38</v>
      </c>
      <c r="O3603" t="s">
        <v>32</v>
      </c>
      <c r="P3603">
        <v>6982</v>
      </c>
      <c r="Q3603">
        <v>23717</v>
      </c>
      <c r="R3603">
        <v>1</v>
      </c>
      <c r="S3603" t="s">
        <v>45</v>
      </c>
    </row>
    <row r="3604" spans="1:19" x14ac:dyDescent="0.3">
      <c r="A3604">
        <v>114805</v>
      </c>
      <c r="B3604" s="1">
        <v>44642</v>
      </c>
      <c r="C3604" t="s">
        <v>39</v>
      </c>
      <c r="D3604" t="s">
        <v>18</v>
      </c>
      <c r="E3604" t="s">
        <v>27</v>
      </c>
      <c r="F3604" t="s">
        <v>59</v>
      </c>
      <c r="G3604" t="s">
        <v>21</v>
      </c>
      <c r="H3604" t="s">
        <v>30</v>
      </c>
      <c r="I3604" t="s">
        <v>23</v>
      </c>
      <c r="J3604">
        <v>0.04</v>
      </c>
      <c r="K3604">
        <v>423553.44</v>
      </c>
      <c r="L3604">
        <v>4925.04</v>
      </c>
      <c r="M3604">
        <v>5.0199999999999996</v>
      </c>
      <c r="N3604" t="s">
        <v>24</v>
      </c>
      <c r="O3604" t="s">
        <v>49</v>
      </c>
      <c r="P3604">
        <v>12572</v>
      </c>
      <c r="Q3604">
        <v>38760</v>
      </c>
      <c r="R3604">
        <v>5</v>
      </c>
      <c r="S3604" t="s">
        <v>26</v>
      </c>
    </row>
    <row r="3605" spans="1:19" x14ac:dyDescent="0.3">
      <c r="A3605">
        <v>114808</v>
      </c>
      <c r="B3605" s="1">
        <v>44700</v>
      </c>
      <c r="C3605" t="s">
        <v>91</v>
      </c>
      <c r="D3605" t="s">
        <v>18</v>
      </c>
      <c r="E3605" t="s">
        <v>19</v>
      </c>
      <c r="F3605" t="s">
        <v>100</v>
      </c>
      <c r="G3605" t="s">
        <v>21</v>
      </c>
      <c r="H3605" t="s">
        <v>22</v>
      </c>
      <c r="I3605" t="s">
        <v>23</v>
      </c>
      <c r="J3605">
        <v>0.14000000000000001</v>
      </c>
      <c r="K3605">
        <v>837364.79999999993</v>
      </c>
      <c r="L3605">
        <v>9736.7999999999993</v>
      </c>
      <c r="M3605">
        <v>2.2000000000000002</v>
      </c>
      <c r="N3605" t="s">
        <v>53</v>
      </c>
      <c r="O3605" t="s">
        <v>49</v>
      </c>
      <c r="P3605">
        <v>25639</v>
      </c>
      <c r="Q3605">
        <v>77464</v>
      </c>
      <c r="R3605">
        <v>2</v>
      </c>
      <c r="S3605" t="s">
        <v>45</v>
      </c>
    </row>
    <row r="3606" spans="1:19" x14ac:dyDescent="0.3">
      <c r="A3606">
        <v>114811</v>
      </c>
      <c r="B3606" s="1">
        <v>44709</v>
      </c>
      <c r="C3606" t="s">
        <v>91</v>
      </c>
      <c r="D3606" t="s">
        <v>61</v>
      </c>
      <c r="E3606" t="s">
        <v>62</v>
      </c>
      <c r="F3606" t="s">
        <v>78</v>
      </c>
      <c r="G3606" t="s">
        <v>42</v>
      </c>
      <c r="H3606" t="s">
        <v>52</v>
      </c>
      <c r="I3606" t="s">
        <v>23</v>
      </c>
      <c r="J3606">
        <v>0.15</v>
      </c>
      <c r="K3606">
        <v>993674.96000000008</v>
      </c>
      <c r="L3606">
        <v>11554.36</v>
      </c>
      <c r="M3606">
        <v>4.63</v>
      </c>
      <c r="N3606" t="s">
        <v>38</v>
      </c>
      <c r="O3606" t="s">
        <v>49</v>
      </c>
      <c r="P3606">
        <v>30591</v>
      </c>
      <c r="Q3606">
        <v>92130</v>
      </c>
      <c r="R3606">
        <v>2</v>
      </c>
      <c r="S3606" t="s">
        <v>33</v>
      </c>
    </row>
    <row r="3607" spans="1:19" x14ac:dyDescent="0.3">
      <c r="A3607">
        <v>115408</v>
      </c>
      <c r="B3607" s="1">
        <v>44666</v>
      </c>
      <c r="C3607" t="s">
        <v>34</v>
      </c>
      <c r="D3607" t="s">
        <v>18</v>
      </c>
      <c r="E3607" t="s">
        <v>27</v>
      </c>
      <c r="F3607" t="s">
        <v>51</v>
      </c>
      <c r="G3607" t="s">
        <v>60</v>
      </c>
      <c r="H3607" t="s">
        <v>22</v>
      </c>
      <c r="I3607" t="s">
        <v>23</v>
      </c>
      <c r="J3607">
        <v>7.0000000000000007E-2</v>
      </c>
      <c r="K3607">
        <v>762729.70000000007</v>
      </c>
      <c r="L3607">
        <v>8868.9500000000007</v>
      </c>
      <c r="M3607">
        <v>0.74</v>
      </c>
      <c r="N3607" t="s">
        <v>38</v>
      </c>
      <c r="O3607" t="s">
        <v>25</v>
      </c>
      <c r="P3607">
        <v>23271</v>
      </c>
      <c r="Q3607">
        <v>70448</v>
      </c>
      <c r="R3607">
        <v>7</v>
      </c>
      <c r="S3607" t="s">
        <v>33</v>
      </c>
    </row>
    <row r="3608" spans="1:19" x14ac:dyDescent="0.3">
      <c r="A3608">
        <v>115402</v>
      </c>
      <c r="B3608" s="1">
        <v>44632</v>
      </c>
      <c r="C3608" t="s">
        <v>39</v>
      </c>
      <c r="D3608" t="s">
        <v>18</v>
      </c>
      <c r="E3608" t="s">
        <v>27</v>
      </c>
      <c r="F3608" t="s">
        <v>111</v>
      </c>
      <c r="G3608" t="s">
        <v>60</v>
      </c>
      <c r="H3608" t="s">
        <v>52</v>
      </c>
      <c r="I3608" t="s">
        <v>48</v>
      </c>
      <c r="J3608">
        <v>0.06</v>
      </c>
      <c r="K3608">
        <v>1110056.18</v>
      </c>
      <c r="L3608">
        <v>12907.63</v>
      </c>
      <c r="M3608">
        <v>1.57</v>
      </c>
      <c r="N3608" t="s">
        <v>58</v>
      </c>
      <c r="O3608" t="s">
        <v>49</v>
      </c>
      <c r="P3608">
        <v>34146</v>
      </c>
      <c r="Q3608">
        <v>102662</v>
      </c>
      <c r="R3608">
        <v>5</v>
      </c>
      <c r="S3608" t="s">
        <v>33</v>
      </c>
    </row>
    <row r="3609" spans="1:19" x14ac:dyDescent="0.3">
      <c r="A3609">
        <v>115383</v>
      </c>
      <c r="B3609" s="1">
        <v>44678</v>
      </c>
      <c r="C3609" t="s">
        <v>34</v>
      </c>
      <c r="D3609" t="s">
        <v>40</v>
      </c>
      <c r="E3609" t="s">
        <v>55</v>
      </c>
      <c r="F3609" t="s">
        <v>99</v>
      </c>
      <c r="G3609" t="s">
        <v>42</v>
      </c>
      <c r="H3609" t="s">
        <v>52</v>
      </c>
      <c r="I3609" t="s">
        <v>23</v>
      </c>
      <c r="J3609">
        <v>0.04</v>
      </c>
      <c r="K3609">
        <v>1043943.6799999999</v>
      </c>
      <c r="L3609">
        <v>12138.88</v>
      </c>
      <c r="M3609">
        <v>0.52</v>
      </c>
      <c r="N3609" t="s">
        <v>53</v>
      </c>
      <c r="O3609" t="s">
        <v>32</v>
      </c>
      <c r="P3609">
        <v>32132</v>
      </c>
      <c r="Q3609">
        <v>96695</v>
      </c>
      <c r="R3609">
        <v>2</v>
      </c>
      <c r="S3609" t="s">
        <v>33</v>
      </c>
    </row>
    <row r="3610" spans="1:19" x14ac:dyDescent="0.3">
      <c r="A3610">
        <v>115381</v>
      </c>
      <c r="B3610" s="1">
        <v>44682</v>
      </c>
      <c r="C3610" t="s">
        <v>91</v>
      </c>
      <c r="D3610" t="s">
        <v>18</v>
      </c>
      <c r="E3610" t="s">
        <v>27</v>
      </c>
      <c r="F3610" t="s">
        <v>66</v>
      </c>
      <c r="G3610" t="s">
        <v>29</v>
      </c>
      <c r="H3610" t="s">
        <v>22</v>
      </c>
      <c r="I3610" t="s">
        <v>48</v>
      </c>
      <c r="J3610">
        <v>0.01</v>
      </c>
      <c r="K3610">
        <v>754054.88</v>
      </c>
      <c r="L3610">
        <v>8768.08</v>
      </c>
      <c r="M3610">
        <v>5.18</v>
      </c>
      <c r="N3610" t="s">
        <v>44</v>
      </c>
      <c r="O3610" t="s">
        <v>32</v>
      </c>
      <c r="P3610">
        <v>23006</v>
      </c>
      <c r="Q3610">
        <v>69664</v>
      </c>
      <c r="R3610">
        <v>4</v>
      </c>
      <c r="S3610" t="s">
        <v>64</v>
      </c>
    </row>
    <row r="3611" spans="1:19" x14ac:dyDescent="0.3">
      <c r="A3611">
        <v>115380</v>
      </c>
      <c r="B3611" s="1">
        <v>44599</v>
      </c>
      <c r="C3611" t="s">
        <v>65</v>
      </c>
      <c r="D3611" t="s">
        <v>40</v>
      </c>
      <c r="E3611" t="s">
        <v>19</v>
      </c>
      <c r="F3611" t="s">
        <v>85</v>
      </c>
      <c r="G3611" t="s">
        <v>21</v>
      </c>
      <c r="H3611" t="s">
        <v>22</v>
      </c>
      <c r="I3611" t="s">
        <v>48</v>
      </c>
      <c r="J3611">
        <v>0.05</v>
      </c>
      <c r="K3611">
        <v>821318.91999999993</v>
      </c>
      <c r="L3611">
        <v>9550.2199999999993</v>
      </c>
      <c r="M3611">
        <v>0.94</v>
      </c>
      <c r="N3611" t="s">
        <v>38</v>
      </c>
      <c r="O3611" t="s">
        <v>32</v>
      </c>
      <c r="P3611">
        <v>25121</v>
      </c>
      <c r="Q3611">
        <v>75928</v>
      </c>
      <c r="R3611">
        <v>5</v>
      </c>
      <c r="S3611" t="s">
        <v>45</v>
      </c>
    </row>
    <row r="3612" spans="1:19" x14ac:dyDescent="0.3">
      <c r="A3612">
        <v>114837</v>
      </c>
      <c r="B3612" s="1">
        <v>44604</v>
      </c>
      <c r="C3612" t="s">
        <v>65</v>
      </c>
      <c r="D3612" t="s">
        <v>40</v>
      </c>
      <c r="E3612" t="s">
        <v>55</v>
      </c>
      <c r="F3612" t="s">
        <v>107</v>
      </c>
      <c r="G3612" t="s">
        <v>42</v>
      </c>
      <c r="H3612" t="s">
        <v>52</v>
      </c>
      <c r="I3612" t="s">
        <v>48</v>
      </c>
      <c r="J3612">
        <v>0.12</v>
      </c>
      <c r="K3612">
        <v>1290000</v>
      </c>
      <c r="L3612">
        <v>15000</v>
      </c>
      <c r="M3612">
        <v>2.4</v>
      </c>
      <c r="N3612" t="s">
        <v>24</v>
      </c>
      <c r="O3612" t="s">
        <v>25</v>
      </c>
      <c r="P3612">
        <v>39001</v>
      </c>
      <c r="Q3612">
        <v>117043</v>
      </c>
      <c r="R3612">
        <v>7</v>
      </c>
      <c r="S3612" t="s">
        <v>26</v>
      </c>
    </row>
    <row r="3613" spans="1:19" x14ac:dyDescent="0.3">
      <c r="A3613">
        <v>115374</v>
      </c>
      <c r="B3613" s="1">
        <v>44694</v>
      </c>
      <c r="C3613" t="s">
        <v>91</v>
      </c>
      <c r="D3613" t="s">
        <v>40</v>
      </c>
      <c r="E3613" t="s">
        <v>55</v>
      </c>
      <c r="F3613" t="s">
        <v>104</v>
      </c>
      <c r="G3613" t="s">
        <v>60</v>
      </c>
      <c r="H3613" t="s">
        <v>30</v>
      </c>
      <c r="I3613" t="s">
        <v>37</v>
      </c>
      <c r="J3613">
        <v>0.13</v>
      </c>
      <c r="K3613">
        <v>402701.88</v>
      </c>
      <c r="L3613">
        <v>4682.58</v>
      </c>
      <c r="M3613">
        <v>1.6087253730309E-2</v>
      </c>
      <c r="N3613" t="s">
        <v>53</v>
      </c>
      <c r="O3613" t="s">
        <v>49</v>
      </c>
      <c r="P3613">
        <v>6994</v>
      </c>
      <c r="Q3613">
        <v>23756</v>
      </c>
      <c r="R3613">
        <v>1</v>
      </c>
      <c r="S3613" t="s">
        <v>50</v>
      </c>
    </row>
    <row r="3614" spans="1:19" x14ac:dyDescent="0.3">
      <c r="A3614">
        <v>114844</v>
      </c>
      <c r="B3614" s="1">
        <v>44657</v>
      </c>
      <c r="C3614" t="s">
        <v>34</v>
      </c>
      <c r="D3614" t="s">
        <v>40</v>
      </c>
      <c r="E3614" t="s">
        <v>35</v>
      </c>
      <c r="F3614" t="s">
        <v>89</v>
      </c>
      <c r="G3614" t="s">
        <v>60</v>
      </c>
      <c r="H3614" t="s">
        <v>43</v>
      </c>
      <c r="I3614" t="s">
        <v>23</v>
      </c>
      <c r="J3614">
        <v>0.1</v>
      </c>
      <c r="K3614">
        <v>328789.18</v>
      </c>
      <c r="L3614">
        <v>3823.13</v>
      </c>
      <c r="M3614">
        <v>2.2599999999999998</v>
      </c>
      <c r="N3614" t="s">
        <v>38</v>
      </c>
      <c r="O3614" t="s">
        <v>32</v>
      </c>
      <c r="P3614">
        <v>9558</v>
      </c>
      <c r="Q3614">
        <v>29831</v>
      </c>
      <c r="R3614">
        <v>6</v>
      </c>
      <c r="S3614" t="s">
        <v>50</v>
      </c>
    </row>
    <row r="3615" spans="1:19" x14ac:dyDescent="0.3">
      <c r="A3615">
        <v>114848</v>
      </c>
      <c r="B3615" s="1">
        <v>44638</v>
      </c>
      <c r="C3615" t="s">
        <v>39</v>
      </c>
      <c r="D3615" t="s">
        <v>18</v>
      </c>
      <c r="E3615" t="s">
        <v>55</v>
      </c>
      <c r="F3615" t="s">
        <v>85</v>
      </c>
      <c r="G3615" t="s">
        <v>29</v>
      </c>
      <c r="H3615" t="s">
        <v>30</v>
      </c>
      <c r="I3615" t="s">
        <v>23</v>
      </c>
      <c r="J3615">
        <v>0.11</v>
      </c>
      <c r="K3615">
        <v>404402.95999999996</v>
      </c>
      <c r="L3615">
        <v>4702.3599999999997</v>
      </c>
      <c r="M3615">
        <v>7.09</v>
      </c>
      <c r="N3615" t="s">
        <v>38</v>
      </c>
      <c r="O3615" t="s">
        <v>49</v>
      </c>
      <c r="P3615">
        <v>11965</v>
      </c>
      <c r="Q3615">
        <v>36959</v>
      </c>
      <c r="R3615">
        <v>1</v>
      </c>
      <c r="S3615" t="s">
        <v>45</v>
      </c>
    </row>
    <row r="3616" spans="1:19" x14ac:dyDescent="0.3">
      <c r="A3616">
        <v>114850</v>
      </c>
      <c r="B3616" s="1">
        <v>44606</v>
      </c>
      <c r="C3616" t="s">
        <v>65</v>
      </c>
      <c r="D3616" t="s">
        <v>18</v>
      </c>
      <c r="E3616" t="s">
        <v>35</v>
      </c>
      <c r="F3616" t="s">
        <v>84</v>
      </c>
      <c r="G3616" t="s">
        <v>29</v>
      </c>
      <c r="H3616" t="s">
        <v>43</v>
      </c>
      <c r="I3616" t="s">
        <v>31</v>
      </c>
      <c r="J3616">
        <v>0.08</v>
      </c>
      <c r="K3616">
        <v>240192.84</v>
      </c>
      <c r="L3616">
        <v>2792.94</v>
      </c>
      <c r="M3616">
        <v>7.2</v>
      </c>
      <c r="N3616" t="s">
        <v>24</v>
      </c>
      <c r="O3616" t="s">
        <v>49</v>
      </c>
      <c r="P3616">
        <v>6837</v>
      </c>
      <c r="Q3616">
        <v>21770</v>
      </c>
      <c r="R3616">
        <v>6</v>
      </c>
      <c r="S3616" t="s">
        <v>50</v>
      </c>
    </row>
    <row r="3617" spans="1:19" x14ac:dyDescent="0.3">
      <c r="A3617">
        <v>115362</v>
      </c>
      <c r="B3617" s="1">
        <v>44663</v>
      </c>
      <c r="C3617" t="s">
        <v>34</v>
      </c>
      <c r="D3617" t="s">
        <v>61</v>
      </c>
      <c r="E3617" t="s">
        <v>62</v>
      </c>
      <c r="F3617" t="s">
        <v>97</v>
      </c>
      <c r="G3617" t="s">
        <v>29</v>
      </c>
      <c r="H3617" t="s">
        <v>43</v>
      </c>
      <c r="I3617" t="s">
        <v>37</v>
      </c>
      <c r="J3617">
        <v>0.04</v>
      </c>
      <c r="K3617">
        <v>228258.62</v>
      </c>
      <c r="L3617">
        <v>2654.17</v>
      </c>
      <c r="M3617">
        <v>0.58807849747463103</v>
      </c>
      <c r="N3617" t="s">
        <v>53</v>
      </c>
      <c r="O3617" t="s">
        <v>49</v>
      </c>
      <c r="P3617">
        <v>3811</v>
      </c>
      <c r="Q3617">
        <v>13392</v>
      </c>
      <c r="R3617">
        <v>1</v>
      </c>
      <c r="S3617" t="s">
        <v>26</v>
      </c>
    </row>
    <row r="3618" spans="1:19" x14ac:dyDescent="0.3">
      <c r="A3618">
        <v>114859</v>
      </c>
      <c r="B3618" s="1">
        <v>44693</v>
      </c>
      <c r="C3618" t="s">
        <v>91</v>
      </c>
      <c r="D3618" t="s">
        <v>40</v>
      </c>
      <c r="E3618" t="s">
        <v>35</v>
      </c>
      <c r="F3618" t="s">
        <v>47</v>
      </c>
      <c r="G3618" t="s">
        <v>42</v>
      </c>
      <c r="H3618" t="s">
        <v>43</v>
      </c>
      <c r="I3618" t="s">
        <v>23</v>
      </c>
      <c r="J3618">
        <v>0.09</v>
      </c>
      <c r="K3618">
        <v>226904.97999999998</v>
      </c>
      <c r="L3618">
        <v>2638.43</v>
      </c>
      <c r="M3618">
        <v>7.51</v>
      </c>
      <c r="N3618" t="s">
        <v>53</v>
      </c>
      <c r="O3618" t="s">
        <v>49</v>
      </c>
      <c r="P3618">
        <v>6455</v>
      </c>
      <c r="Q3618">
        <v>20640</v>
      </c>
      <c r="R3618">
        <v>7</v>
      </c>
      <c r="S3618" t="s">
        <v>50</v>
      </c>
    </row>
    <row r="3619" spans="1:19" x14ac:dyDescent="0.3">
      <c r="A3619">
        <v>114866</v>
      </c>
      <c r="B3619" s="1">
        <v>44649</v>
      </c>
      <c r="C3619" t="s">
        <v>39</v>
      </c>
      <c r="D3619" t="s">
        <v>40</v>
      </c>
      <c r="E3619" t="s">
        <v>27</v>
      </c>
      <c r="F3619" t="s">
        <v>98</v>
      </c>
      <c r="G3619" t="s">
        <v>29</v>
      </c>
      <c r="H3619" t="s">
        <v>22</v>
      </c>
      <c r="I3619" t="s">
        <v>23</v>
      </c>
      <c r="J3619">
        <v>0.11</v>
      </c>
      <c r="K3619">
        <v>681082.16</v>
      </c>
      <c r="L3619">
        <v>7919.56</v>
      </c>
      <c r="M3619">
        <v>0.27</v>
      </c>
      <c r="N3619" t="s">
        <v>53</v>
      </c>
      <c r="O3619" t="s">
        <v>32</v>
      </c>
      <c r="P3619">
        <v>20691</v>
      </c>
      <c r="Q3619">
        <v>62808</v>
      </c>
      <c r="R3619">
        <v>10</v>
      </c>
      <c r="S3619" t="s">
        <v>50</v>
      </c>
    </row>
    <row r="3620" spans="1:19" x14ac:dyDescent="0.3">
      <c r="A3620">
        <v>114871</v>
      </c>
      <c r="B3620" s="1">
        <v>44704</v>
      </c>
      <c r="C3620" t="s">
        <v>91</v>
      </c>
      <c r="D3620" t="s">
        <v>18</v>
      </c>
      <c r="E3620" t="s">
        <v>19</v>
      </c>
      <c r="F3620" t="s">
        <v>109</v>
      </c>
      <c r="G3620" t="s">
        <v>42</v>
      </c>
      <c r="H3620" t="s">
        <v>22</v>
      </c>
      <c r="I3620" t="s">
        <v>31</v>
      </c>
      <c r="J3620">
        <v>0.06</v>
      </c>
      <c r="K3620">
        <v>918928.91999999993</v>
      </c>
      <c r="L3620">
        <v>10685.22</v>
      </c>
      <c r="M3620">
        <v>1.84</v>
      </c>
      <c r="N3620" t="s">
        <v>58</v>
      </c>
      <c r="O3620" t="s">
        <v>49</v>
      </c>
      <c r="P3620">
        <v>28223</v>
      </c>
      <c r="Q3620">
        <v>85118</v>
      </c>
      <c r="R3620">
        <v>3</v>
      </c>
      <c r="S3620" t="s">
        <v>50</v>
      </c>
    </row>
    <row r="3621" spans="1:19" x14ac:dyDescent="0.3">
      <c r="A3621">
        <v>115350</v>
      </c>
      <c r="B3621" s="1">
        <v>44633</v>
      </c>
      <c r="C3621" t="s">
        <v>39</v>
      </c>
      <c r="D3621" t="s">
        <v>40</v>
      </c>
      <c r="E3621" t="s">
        <v>27</v>
      </c>
      <c r="F3621" t="s">
        <v>78</v>
      </c>
      <c r="G3621" t="s">
        <v>60</v>
      </c>
      <c r="H3621" t="s">
        <v>52</v>
      </c>
      <c r="I3621" t="s">
        <v>31</v>
      </c>
      <c r="J3621">
        <v>0.13</v>
      </c>
      <c r="K3621">
        <v>1179020.4400000002</v>
      </c>
      <c r="L3621">
        <v>13709.54</v>
      </c>
      <c r="M3621">
        <v>1.59</v>
      </c>
      <c r="N3621" t="s">
        <v>53</v>
      </c>
      <c r="O3621" t="s">
        <v>32</v>
      </c>
      <c r="P3621">
        <v>36047</v>
      </c>
      <c r="Q3621">
        <v>108292</v>
      </c>
      <c r="R3621">
        <v>6</v>
      </c>
      <c r="S3621" t="s">
        <v>33</v>
      </c>
    </row>
    <row r="3622" spans="1:19" x14ac:dyDescent="0.3">
      <c r="A3622">
        <v>114877</v>
      </c>
      <c r="B3622" s="1">
        <v>44652</v>
      </c>
      <c r="C3622" t="s">
        <v>34</v>
      </c>
      <c r="D3622" t="s">
        <v>40</v>
      </c>
      <c r="E3622" t="s">
        <v>19</v>
      </c>
      <c r="F3622" t="s">
        <v>89</v>
      </c>
      <c r="G3622" t="s">
        <v>60</v>
      </c>
      <c r="H3622" t="s">
        <v>52</v>
      </c>
      <c r="I3622" t="s">
        <v>37</v>
      </c>
      <c r="J3622">
        <v>0.11</v>
      </c>
      <c r="K3622">
        <v>1243720.82</v>
      </c>
      <c r="L3622">
        <v>14461.87</v>
      </c>
      <c r="M3622">
        <v>0.84547455715957609</v>
      </c>
      <c r="N3622" t="s">
        <v>24</v>
      </c>
      <c r="O3622" t="s">
        <v>32</v>
      </c>
      <c r="P3622">
        <v>22065</v>
      </c>
      <c r="Q3622">
        <v>72828</v>
      </c>
      <c r="R3622">
        <v>1</v>
      </c>
      <c r="S3622" t="s">
        <v>50</v>
      </c>
    </row>
    <row r="3623" spans="1:19" x14ac:dyDescent="0.3">
      <c r="A3623">
        <v>115344</v>
      </c>
      <c r="B3623" s="1">
        <v>44601</v>
      </c>
      <c r="C3623" t="s">
        <v>65</v>
      </c>
      <c r="D3623" t="s">
        <v>40</v>
      </c>
      <c r="E3623" t="s">
        <v>27</v>
      </c>
      <c r="F3623" t="s">
        <v>82</v>
      </c>
      <c r="G3623" t="s">
        <v>60</v>
      </c>
      <c r="H3623" t="s">
        <v>30</v>
      </c>
      <c r="I3623" t="s">
        <v>23</v>
      </c>
      <c r="J3623">
        <v>0.05</v>
      </c>
      <c r="K3623">
        <v>363746.45999999996</v>
      </c>
      <c r="L3623">
        <v>4229.6099999999997</v>
      </c>
      <c r="M3623">
        <v>3.21</v>
      </c>
      <c r="N3623" t="s">
        <v>24</v>
      </c>
      <c r="O3623" t="s">
        <v>32</v>
      </c>
      <c r="P3623">
        <v>10676</v>
      </c>
      <c r="Q3623">
        <v>33144</v>
      </c>
      <c r="R3623">
        <v>3</v>
      </c>
      <c r="S3623" t="s">
        <v>26</v>
      </c>
    </row>
    <row r="3624" spans="1:19" x14ac:dyDescent="0.3">
      <c r="A3624">
        <v>114883</v>
      </c>
      <c r="B3624" s="1">
        <v>44581</v>
      </c>
      <c r="C3624" t="s">
        <v>17</v>
      </c>
      <c r="D3624" t="s">
        <v>40</v>
      </c>
      <c r="E3624" t="s">
        <v>19</v>
      </c>
      <c r="F3624" t="s">
        <v>81</v>
      </c>
      <c r="G3624" t="s">
        <v>60</v>
      </c>
      <c r="H3624" t="s">
        <v>30</v>
      </c>
      <c r="I3624" t="s">
        <v>23</v>
      </c>
      <c r="J3624">
        <v>0.02</v>
      </c>
      <c r="K3624">
        <v>623194.69999999995</v>
      </c>
      <c r="L3624">
        <v>7246.45</v>
      </c>
      <c r="M3624">
        <v>2.83</v>
      </c>
      <c r="N3624" t="s">
        <v>44</v>
      </c>
      <c r="O3624" t="s">
        <v>25</v>
      </c>
      <c r="P3624">
        <v>18863</v>
      </c>
      <c r="Q3624">
        <v>57392</v>
      </c>
      <c r="R3624">
        <v>1</v>
      </c>
      <c r="S3624" t="s">
        <v>33</v>
      </c>
    </row>
    <row r="3625" spans="1:19" x14ac:dyDescent="0.3">
      <c r="A3625">
        <v>114888</v>
      </c>
      <c r="B3625" s="1">
        <v>44622</v>
      </c>
      <c r="C3625" t="s">
        <v>39</v>
      </c>
      <c r="D3625" t="s">
        <v>18</v>
      </c>
      <c r="E3625" t="s">
        <v>55</v>
      </c>
      <c r="F3625" t="s">
        <v>86</v>
      </c>
      <c r="G3625" t="s">
        <v>21</v>
      </c>
      <c r="H3625" t="s">
        <v>52</v>
      </c>
      <c r="I3625" t="s">
        <v>37</v>
      </c>
      <c r="J3625">
        <v>0.1</v>
      </c>
      <c r="K3625">
        <v>1204012.04</v>
      </c>
      <c r="L3625">
        <v>14000.14</v>
      </c>
      <c r="M3625">
        <v>0.62561542284535221</v>
      </c>
      <c r="N3625" t="s">
        <v>58</v>
      </c>
      <c r="O3625" t="s">
        <v>25</v>
      </c>
      <c r="P3625">
        <v>21536</v>
      </c>
      <c r="Q3625">
        <v>71106</v>
      </c>
      <c r="R3625">
        <v>1</v>
      </c>
      <c r="S3625" t="s">
        <v>50</v>
      </c>
    </row>
    <row r="3626" spans="1:19" x14ac:dyDescent="0.3">
      <c r="A3626">
        <v>115329</v>
      </c>
      <c r="B3626" s="1">
        <v>44679</v>
      </c>
      <c r="C3626" t="s">
        <v>34</v>
      </c>
      <c r="D3626" t="s">
        <v>18</v>
      </c>
      <c r="E3626" t="s">
        <v>55</v>
      </c>
      <c r="F3626" t="s">
        <v>59</v>
      </c>
      <c r="G3626" t="s">
        <v>21</v>
      </c>
      <c r="H3626" t="s">
        <v>52</v>
      </c>
      <c r="I3626" t="s">
        <v>31</v>
      </c>
      <c r="J3626">
        <v>0.12</v>
      </c>
      <c r="K3626">
        <v>1268561.9199999999</v>
      </c>
      <c r="L3626">
        <v>14750.72</v>
      </c>
      <c r="M3626">
        <v>2.38</v>
      </c>
      <c r="N3626" t="s">
        <v>53</v>
      </c>
      <c r="O3626" t="s">
        <v>32</v>
      </c>
      <c r="P3626">
        <v>38048</v>
      </c>
      <c r="Q3626">
        <v>114219</v>
      </c>
      <c r="R3626">
        <v>6</v>
      </c>
      <c r="S3626" t="s">
        <v>26</v>
      </c>
    </row>
    <row r="3627" spans="1:19" x14ac:dyDescent="0.3">
      <c r="A3627">
        <v>115323</v>
      </c>
      <c r="B3627" s="1">
        <v>44634</v>
      </c>
      <c r="C3627" t="s">
        <v>39</v>
      </c>
      <c r="D3627" t="s">
        <v>61</v>
      </c>
      <c r="E3627" t="s">
        <v>62</v>
      </c>
      <c r="F3627" t="s">
        <v>90</v>
      </c>
      <c r="G3627" t="s">
        <v>60</v>
      </c>
      <c r="H3627" t="s">
        <v>30</v>
      </c>
      <c r="I3627" t="s">
        <v>37</v>
      </c>
      <c r="J3627">
        <v>0.08</v>
      </c>
      <c r="K3627">
        <v>400184.66000000003</v>
      </c>
      <c r="L3627">
        <v>4653.3100000000004</v>
      </c>
      <c r="M3627">
        <v>0.1698099004865955</v>
      </c>
      <c r="N3627" t="s">
        <v>53</v>
      </c>
      <c r="O3627" t="s">
        <v>49</v>
      </c>
      <c r="P3627">
        <v>6946</v>
      </c>
      <c r="Q3627">
        <v>23598</v>
      </c>
      <c r="R3627">
        <v>1</v>
      </c>
      <c r="S3627" t="s">
        <v>33</v>
      </c>
    </row>
    <row r="3628" spans="1:19" x14ac:dyDescent="0.3">
      <c r="A3628">
        <v>115312</v>
      </c>
      <c r="B3628" s="1">
        <v>44604</v>
      </c>
      <c r="C3628" t="s">
        <v>65</v>
      </c>
      <c r="D3628" t="s">
        <v>40</v>
      </c>
      <c r="E3628" t="s">
        <v>19</v>
      </c>
      <c r="F3628" t="s">
        <v>57</v>
      </c>
      <c r="G3628" t="s">
        <v>29</v>
      </c>
      <c r="H3628" t="s">
        <v>43</v>
      </c>
      <c r="I3628" t="s">
        <v>31</v>
      </c>
      <c r="J3628">
        <v>0.13</v>
      </c>
      <c r="K3628">
        <v>43000</v>
      </c>
      <c r="L3628">
        <v>500</v>
      </c>
      <c r="M3628">
        <v>2.02</v>
      </c>
      <c r="N3628" t="s">
        <v>24</v>
      </c>
      <c r="O3628" t="s">
        <v>32</v>
      </c>
      <c r="P3628">
        <v>778</v>
      </c>
      <c r="Q3628">
        <v>3824</v>
      </c>
      <c r="R3628">
        <v>4</v>
      </c>
      <c r="S3628" t="s">
        <v>26</v>
      </c>
    </row>
    <row r="3629" spans="1:19" x14ac:dyDescent="0.3">
      <c r="A3629">
        <v>115305</v>
      </c>
      <c r="B3629" s="1">
        <v>44567</v>
      </c>
      <c r="C3629" t="s">
        <v>17</v>
      </c>
      <c r="D3629" t="s">
        <v>18</v>
      </c>
      <c r="E3629" t="s">
        <v>55</v>
      </c>
      <c r="F3629" t="s">
        <v>47</v>
      </c>
      <c r="G3629" t="s">
        <v>29</v>
      </c>
      <c r="H3629" t="s">
        <v>52</v>
      </c>
      <c r="I3629" t="s">
        <v>48</v>
      </c>
      <c r="J3629">
        <v>0.12</v>
      </c>
      <c r="K3629">
        <v>1030414.1599999999</v>
      </c>
      <c r="L3629">
        <v>11981.56</v>
      </c>
      <c r="M3629">
        <v>2.77</v>
      </c>
      <c r="N3629" t="s">
        <v>53</v>
      </c>
      <c r="O3629" t="s">
        <v>32</v>
      </c>
      <c r="P3629">
        <v>31721</v>
      </c>
      <c r="Q3629">
        <v>95477</v>
      </c>
      <c r="R3629">
        <v>3</v>
      </c>
      <c r="S3629" t="s">
        <v>50</v>
      </c>
    </row>
    <row r="3630" spans="1:19" x14ac:dyDescent="0.3">
      <c r="A3630">
        <v>114922</v>
      </c>
      <c r="B3630" s="1">
        <v>44598</v>
      </c>
      <c r="C3630" t="s">
        <v>65</v>
      </c>
      <c r="D3630" t="s">
        <v>18</v>
      </c>
      <c r="E3630" t="s">
        <v>55</v>
      </c>
      <c r="F3630" t="s">
        <v>75</v>
      </c>
      <c r="G3630" t="s">
        <v>42</v>
      </c>
      <c r="H3630" t="s">
        <v>30</v>
      </c>
      <c r="I3630" t="s">
        <v>37</v>
      </c>
      <c r="J3630">
        <v>0.14000000000000001</v>
      </c>
      <c r="K3630">
        <v>432426.92000000004</v>
      </c>
      <c r="L3630">
        <v>5028.22</v>
      </c>
      <c r="M3630">
        <v>4.28993432808241E-2</v>
      </c>
      <c r="N3630" t="s">
        <v>44</v>
      </c>
      <c r="O3630" t="s">
        <v>32</v>
      </c>
      <c r="P3630">
        <v>7543</v>
      </c>
      <c r="Q3630">
        <v>25545</v>
      </c>
      <c r="R3630">
        <v>1</v>
      </c>
      <c r="S3630" t="s">
        <v>45</v>
      </c>
    </row>
    <row r="3631" spans="1:19" x14ac:dyDescent="0.3">
      <c r="A3631">
        <v>114924</v>
      </c>
      <c r="B3631" s="1">
        <v>44664</v>
      </c>
      <c r="C3631" t="s">
        <v>34</v>
      </c>
      <c r="D3631" t="s">
        <v>40</v>
      </c>
      <c r="E3631" t="s">
        <v>55</v>
      </c>
      <c r="F3631" t="s">
        <v>75</v>
      </c>
      <c r="G3631" t="s">
        <v>42</v>
      </c>
      <c r="H3631" t="s">
        <v>22</v>
      </c>
      <c r="I3631" t="s">
        <v>48</v>
      </c>
      <c r="J3631">
        <v>0.14000000000000001</v>
      </c>
      <c r="K3631">
        <v>769945.96000000008</v>
      </c>
      <c r="L3631">
        <v>8952.86</v>
      </c>
      <c r="M3631">
        <v>6.82</v>
      </c>
      <c r="N3631" t="s">
        <v>24</v>
      </c>
      <c r="O3631" t="s">
        <v>25</v>
      </c>
      <c r="P3631">
        <v>23503</v>
      </c>
      <c r="Q3631">
        <v>71135</v>
      </c>
      <c r="R3631">
        <v>10</v>
      </c>
      <c r="S3631" t="s">
        <v>45</v>
      </c>
    </row>
    <row r="3632" spans="1:19" x14ac:dyDescent="0.3">
      <c r="A3632">
        <v>115297</v>
      </c>
      <c r="B3632" s="1">
        <v>44581</v>
      </c>
      <c r="C3632" t="s">
        <v>17</v>
      </c>
      <c r="D3632" t="s">
        <v>18</v>
      </c>
      <c r="E3632" t="s">
        <v>19</v>
      </c>
      <c r="F3632" t="s">
        <v>20</v>
      </c>
      <c r="G3632" t="s">
        <v>60</v>
      </c>
      <c r="H3632" t="s">
        <v>22</v>
      </c>
      <c r="I3632" t="s">
        <v>48</v>
      </c>
      <c r="J3632">
        <v>0.06</v>
      </c>
      <c r="K3632">
        <v>743038.27999999991</v>
      </c>
      <c r="L3632">
        <v>8639.98</v>
      </c>
      <c r="M3632">
        <v>5.48</v>
      </c>
      <c r="N3632" t="s">
        <v>53</v>
      </c>
      <c r="O3632" t="s">
        <v>25</v>
      </c>
      <c r="P3632">
        <v>22663</v>
      </c>
      <c r="Q3632">
        <v>68650</v>
      </c>
      <c r="R3632">
        <v>6</v>
      </c>
      <c r="S3632" t="s">
        <v>26</v>
      </c>
    </row>
    <row r="3633" spans="1:19" x14ac:dyDescent="0.3">
      <c r="A3633">
        <v>114926</v>
      </c>
      <c r="B3633" s="1">
        <v>44616</v>
      </c>
      <c r="C3633" t="s">
        <v>65</v>
      </c>
      <c r="D3633" t="s">
        <v>40</v>
      </c>
      <c r="E3633" t="s">
        <v>27</v>
      </c>
      <c r="F3633" t="s">
        <v>78</v>
      </c>
      <c r="G3633" t="s">
        <v>21</v>
      </c>
      <c r="H3633" t="s">
        <v>52</v>
      </c>
      <c r="I3633" t="s">
        <v>23</v>
      </c>
      <c r="J3633">
        <v>0.01</v>
      </c>
      <c r="K3633">
        <v>1285000.82</v>
      </c>
      <c r="L3633">
        <v>14941.87</v>
      </c>
      <c r="M3633">
        <v>3.66</v>
      </c>
      <c r="N3633" t="s">
        <v>24</v>
      </c>
      <c r="O3633" t="s">
        <v>49</v>
      </c>
      <c r="P3633">
        <v>38326</v>
      </c>
      <c r="Q3633">
        <v>115042</v>
      </c>
      <c r="R3633">
        <v>1</v>
      </c>
      <c r="S3633" t="s">
        <v>33</v>
      </c>
    </row>
    <row r="3634" spans="1:19" x14ac:dyDescent="0.3">
      <c r="A3634">
        <v>115277</v>
      </c>
      <c r="B3634" s="1">
        <v>44600</v>
      </c>
      <c r="C3634" t="s">
        <v>65</v>
      </c>
      <c r="D3634" t="s">
        <v>18</v>
      </c>
      <c r="E3634" t="s">
        <v>27</v>
      </c>
      <c r="F3634" t="s">
        <v>57</v>
      </c>
      <c r="G3634" t="s">
        <v>42</v>
      </c>
      <c r="H3634" t="s">
        <v>22</v>
      </c>
      <c r="I3634" t="s">
        <v>23</v>
      </c>
      <c r="J3634">
        <v>0.12</v>
      </c>
      <c r="K3634">
        <v>840819.41999999993</v>
      </c>
      <c r="L3634">
        <v>9776.9699999999993</v>
      </c>
      <c r="M3634">
        <v>1.36</v>
      </c>
      <c r="N3634" t="s">
        <v>38</v>
      </c>
      <c r="O3634" t="s">
        <v>25</v>
      </c>
      <c r="P3634">
        <v>25754</v>
      </c>
      <c r="Q3634">
        <v>77803</v>
      </c>
      <c r="R3634">
        <v>2</v>
      </c>
      <c r="S3634" t="s">
        <v>26</v>
      </c>
    </row>
    <row r="3635" spans="1:19" x14ac:dyDescent="0.3">
      <c r="A3635">
        <v>115268</v>
      </c>
      <c r="B3635" s="1">
        <v>44614</v>
      </c>
      <c r="C3635" t="s">
        <v>65</v>
      </c>
      <c r="D3635" t="s">
        <v>40</v>
      </c>
      <c r="E3635" t="s">
        <v>27</v>
      </c>
      <c r="F3635" t="s">
        <v>104</v>
      </c>
      <c r="G3635" t="s">
        <v>21</v>
      </c>
      <c r="H3635" t="s">
        <v>52</v>
      </c>
      <c r="I3635" t="s">
        <v>37</v>
      </c>
      <c r="J3635">
        <v>0.02</v>
      </c>
      <c r="K3635">
        <v>1177741.6200000001</v>
      </c>
      <c r="L3635">
        <v>13694.67</v>
      </c>
      <c r="M3635">
        <v>0.85798686561648296</v>
      </c>
      <c r="N3635" t="s">
        <v>44</v>
      </c>
      <c r="O3635" t="s">
        <v>32</v>
      </c>
      <c r="P3635">
        <v>21152</v>
      </c>
      <c r="Q3635">
        <v>69857</v>
      </c>
      <c r="R3635">
        <v>1</v>
      </c>
      <c r="S3635" t="s">
        <v>50</v>
      </c>
    </row>
    <row r="3636" spans="1:19" x14ac:dyDescent="0.3">
      <c r="A3636">
        <v>114942</v>
      </c>
      <c r="B3636" s="1">
        <v>44613</v>
      </c>
      <c r="C3636" t="s">
        <v>65</v>
      </c>
      <c r="D3636" t="s">
        <v>40</v>
      </c>
      <c r="E3636" t="s">
        <v>19</v>
      </c>
      <c r="F3636" t="s">
        <v>84</v>
      </c>
      <c r="G3636" t="s">
        <v>60</v>
      </c>
      <c r="H3636" t="s">
        <v>43</v>
      </c>
      <c r="I3636" t="s">
        <v>23</v>
      </c>
      <c r="J3636">
        <v>0.11</v>
      </c>
      <c r="K3636">
        <v>262759.24</v>
      </c>
      <c r="L3636">
        <v>3055.34</v>
      </c>
      <c r="M3636">
        <v>7.04</v>
      </c>
      <c r="N3636" t="s">
        <v>58</v>
      </c>
      <c r="O3636" t="s">
        <v>25</v>
      </c>
      <c r="P3636">
        <v>7520</v>
      </c>
      <c r="Q3636">
        <v>23793</v>
      </c>
      <c r="R3636">
        <v>7</v>
      </c>
      <c r="S3636" t="s">
        <v>50</v>
      </c>
    </row>
    <row r="3637" spans="1:19" x14ac:dyDescent="0.3">
      <c r="A3637">
        <v>115266</v>
      </c>
      <c r="B3637" s="1">
        <v>44656</v>
      </c>
      <c r="C3637" t="s">
        <v>34</v>
      </c>
      <c r="D3637" t="s">
        <v>18</v>
      </c>
      <c r="E3637" t="s">
        <v>19</v>
      </c>
      <c r="F3637" t="s">
        <v>106</v>
      </c>
      <c r="G3637" t="s">
        <v>29</v>
      </c>
      <c r="H3637" t="s">
        <v>30</v>
      </c>
      <c r="I3637" t="s">
        <v>37</v>
      </c>
      <c r="J3637">
        <v>0.08</v>
      </c>
      <c r="K3637">
        <v>430830.76</v>
      </c>
      <c r="L3637">
        <v>5009.66</v>
      </c>
      <c r="M3637">
        <v>0.67923960194638233</v>
      </c>
      <c r="N3637" t="s">
        <v>44</v>
      </c>
      <c r="O3637" t="s">
        <v>49</v>
      </c>
      <c r="P3637">
        <v>7517</v>
      </c>
      <c r="Q3637">
        <v>25459</v>
      </c>
      <c r="R3637">
        <v>1</v>
      </c>
      <c r="S3637" t="s">
        <v>26</v>
      </c>
    </row>
    <row r="3638" spans="1:19" x14ac:dyDescent="0.3">
      <c r="A3638">
        <v>115262</v>
      </c>
      <c r="B3638" s="1">
        <v>44598</v>
      </c>
      <c r="C3638" t="s">
        <v>65</v>
      </c>
      <c r="D3638" t="s">
        <v>40</v>
      </c>
      <c r="E3638" t="s">
        <v>27</v>
      </c>
      <c r="F3638" t="s">
        <v>105</v>
      </c>
      <c r="G3638" t="s">
        <v>60</v>
      </c>
      <c r="H3638" t="s">
        <v>43</v>
      </c>
      <c r="I3638" t="s">
        <v>23</v>
      </c>
      <c r="J3638">
        <v>0.11</v>
      </c>
      <c r="K3638">
        <v>234677.66</v>
      </c>
      <c r="L3638">
        <v>2728.81</v>
      </c>
      <c r="M3638">
        <v>5.36</v>
      </c>
      <c r="N3638" t="s">
        <v>24</v>
      </c>
      <c r="O3638" t="s">
        <v>32</v>
      </c>
      <c r="P3638">
        <v>6678</v>
      </c>
      <c r="Q3638">
        <v>21300</v>
      </c>
      <c r="R3638">
        <v>4</v>
      </c>
      <c r="S3638" t="s">
        <v>50</v>
      </c>
    </row>
    <row r="3639" spans="1:19" x14ac:dyDescent="0.3">
      <c r="A3639">
        <v>114952</v>
      </c>
      <c r="B3639" s="1">
        <v>44702</v>
      </c>
      <c r="C3639" t="s">
        <v>91</v>
      </c>
      <c r="D3639" t="s">
        <v>40</v>
      </c>
      <c r="E3639" t="s">
        <v>55</v>
      </c>
      <c r="F3639" t="s">
        <v>105</v>
      </c>
      <c r="G3639" t="s">
        <v>42</v>
      </c>
      <c r="H3639" t="s">
        <v>43</v>
      </c>
      <c r="I3639" t="s">
        <v>37</v>
      </c>
      <c r="J3639">
        <v>0.11</v>
      </c>
      <c r="K3639">
        <v>236900.75999999998</v>
      </c>
      <c r="L3639">
        <v>2754.66</v>
      </c>
      <c r="M3639">
        <v>0.55232904474061095</v>
      </c>
      <c r="N3639" t="s">
        <v>58</v>
      </c>
      <c r="O3639" t="s">
        <v>49</v>
      </c>
      <c r="P3639">
        <v>3962</v>
      </c>
      <c r="Q3639">
        <v>13883</v>
      </c>
      <c r="R3639">
        <v>1</v>
      </c>
      <c r="S3639" t="s">
        <v>50</v>
      </c>
    </row>
    <row r="3640" spans="1:19" x14ac:dyDescent="0.3">
      <c r="A3640">
        <v>115234</v>
      </c>
      <c r="B3640" s="1">
        <v>44562</v>
      </c>
      <c r="C3640" t="s">
        <v>17</v>
      </c>
      <c r="D3640" t="s">
        <v>40</v>
      </c>
      <c r="E3640" t="s">
        <v>27</v>
      </c>
      <c r="F3640" t="s">
        <v>72</v>
      </c>
      <c r="G3640" t="s">
        <v>60</v>
      </c>
      <c r="H3640" t="s">
        <v>52</v>
      </c>
      <c r="I3640" t="s">
        <v>48</v>
      </c>
      <c r="J3640">
        <v>0.12</v>
      </c>
      <c r="K3640">
        <v>1149683.26</v>
      </c>
      <c r="L3640">
        <v>13368.41</v>
      </c>
      <c r="M3640">
        <v>1.87</v>
      </c>
      <c r="N3640" t="s">
        <v>24</v>
      </c>
      <c r="O3640" t="s">
        <v>32</v>
      </c>
      <c r="P3640">
        <v>35273</v>
      </c>
      <c r="Q3640">
        <v>105998</v>
      </c>
      <c r="R3640">
        <v>7</v>
      </c>
      <c r="S3640" t="s">
        <v>64</v>
      </c>
    </row>
    <row r="3641" spans="1:19" x14ac:dyDescent="0.3">
      <c r="A3641">
        <v>114957</v>
      </c>
      <c r="B3641" s="1">
        <v>44711</v>
      </c>
      <c r="C3641" t="s">
        <v>91</v>
      </c>
      <c r="D3641" t="s">
        <v>18</v>
      </c>
      <c r="E3641" t="s">
        <v>19</v>
      </c>
      <c r="F3641" t="s">
        <v>92</v>
      </c>
      <c r="G3641" t="s">
        <v>60</v>
      </c>
      <c r="H3641" t="s">
        <v>52</v>
      </c>
      <c r="I3641" t="s">
        <v>48</v>
      </c>
      <c r="J3641">
        <v>0.03</v>
      </c>
      <c r="K3641">
        <v>1290000</v>
      </c>
      <c r="L3641">
        <v>15000</v>
      </c>
      <c r="M3641">
        <v>1.57</v>
      </c>
      <c r="N3641" t="s">
        <v>38</v>
      </c>
      <c r="O3641" t="s">
        <v>25</v>
      </c>
      <c r="P3641">
        <v>38695</v>
      </c>
      <c r="Q3641">
        <v>116135</v>
      </c>
      <c r="R3641">
        <v>10</v>
      </c>
      <c r="S3641" t="s">
        <v>50</v>
      </c>
    </row>
    <row r="3642" spans="1:19" x14ac:dyDescent="0.3">
      <c r="A3642">
        <v>115223</v>
      </c>
      <c r="B3642" s="1">
        <v>44595</v>
      </c>
      <c r="C3642" t="s">
        <v>65</v>
      </c>
      <c r="D3642" t="s">
        <v>18</v>
      </c>
      <c r="E3642" t="s">
        <v>27</v>
      </c>
      <c r="F3642" t="s">
        <v>102</v>
      </c>
      <c r="G3642" t="s">
        <v>21</v>
      </c>
      <c r="H3642" t="s">
        <v>22</v>
      </c>
      <c r="I3642" t="s">
        <v>37</v>
      </c>
      <c r="J3642">
        <v>0.06</v>
      </c>
      <c r="K3642">
        <v>900757.98</v>
      </c>
      <c r="L3642">
        <v>10473.93</v>
      </c>
      <c r="M3642">
        <v>0.15551011939298751</v>
      </c>
      <c r="N3642" t="s">
        <v>53</v>
      </c>
      <c r="O3642" t="s">
        <v>25</v>
      </c>
      <c r="P3642">
        <v>16236</v>
      </c>
      <c r="Q3642">
        <v>53848</v>
      </c>
      <c r="R3642">
        <v>1</v>
      </c>
      <c r="S3642" t="s">
        <v>45</v>
      </c>
    </row>
    <row r="3643" spans="1:19" x14ac:dyDescent="0.3">
      <c r="A3643">
        <v>114963</v>
      </c>
      <c r="B3643" s="1">
        <v>44637</v>
      </c>
      <c r="C3643" t="s">
        <v>39</v>
      </c>
      <c r="D3643" t="s">
        <v>40</v>
      </c>
      <c r="E3643" t="s">
        <v>55</v>
      </c>
      <c r="F3643" t="s">
        <v>75</v>
      </c>
      <c r="G3643" t="s">
        <v>21</v>
      </c>
      <c r="H3643" t="s">
        <v>22</v>
      </c>
      <c r="I3643" t="s">
        <v>48</v>
      </c>
      <c r="J3643">
        <v>0.01</v>
      </c>
      <c r="K3643">
        <v>749923.44000000006</v>
      </c>
      <c r="L3643">
        <v>8720.0400000000009</v>
      </c>
      <c r="M3643">
        <v>0.74</v>
      </c>
      <c r="N3643" t="s">
        <v>58</v>
      </c>
      <c r="O3643" t="s">
        <v>32</v>
      </c>
      <c r="P3643">
        <v>22880</v>
      </c>
      <c r="Q3643">
        <v>69291</v>
      </c>
      <c r="R3643">
        <v>7</v>
      </c>
      <c r="S3643" t="s">
        <v>45</v>
      </c>
    </row>
    <row r="3644" spans="1:19" x14ac:dyDescent="0.3">
      <c r="A3644">
        <v>115218</v>
      </c>
      <c r="B3644" s="1">
        <v>44565</v>
      </c>
      <c r="C3644" t="s">
        <v>17</v>
      </c>
      <c r="D3644" t="s">
        <v>18</v>
      </c>
      <c r="E3644" t="s">
        <v>27</v>
      </c>
      <c r="F3644" t="s">
        <v>56</v>
      </c>
      <c r="G3644" t="s">
        <v>60</v>
      </c>
      <c r="H3644" t="s">
        <v>22</v>
      </c>
      <c r="I3644" t="s">
        <v>23</v>
      </c>
      <c r="J3644">
        <v>0.03</v>
      </c>
      <c r="K3644">
        <v>846521.22000000009</v>
      </c>
      <c r="L3644">
        <v>9843.27</v>
      </c>
      <c r="M3644">
        <v>1.33</v>
      </c>
      <c r="N3644" t="s">
        <v>24</v>
      </c>
      <c r="O3644" t="s">
        <v>32</v>
      </c>
      <c r="P3644">
        <v>25936</v>
      </c>
      <c r="Q3644">
        <v>78342</v>
      </c>
      <c r="R3644">
        <v>9</v>
      </c>
      <c r="S3644" t="s">
        <v>26</v>
      </c>
    </row>
    <row r="3645" spans="1:19" x14ac:dyDescent="0.3">
      <c r="A3645">
        <v>115213</v>
      </c>
      <c r="B3645" s="1">
        <v>44634</v>
      </c>
      <c r="C3645" t="s">
        <v>39</v>
      </c>
      <c r="D3645" t="s">
        <v>18</v>
      </c>
      <c r="E3645" t="s">
        <v>35</v>
      </c>
      <c r="F3645" t="s">
        <v>75</v>
      </c>
      <c r="G3645" t="s">
        <v>42</v>
      </c>
      <c r="H3645" t="s">
        <v>52</v>
      </c>
      <c r="I3645" t="s">
        <v>31</v>
      </c>
      <c r="J3645">
        <v>0.05</v>
      </c>
      <c r="K3645">
        <v>1074690.3999999999</v>
      </c>
      <c r="L3645">
        <v>12496.4</v>
      </c>
      <c r="M3645">
        <v>5.2</v>
      </c>
      <c r="N3645" t="s">
        <v>58</v>
      </c>
      <c r="O3645" t="s">
        <v>32</v>
      </c>
      <c r="P3645">
        <v>33073</v>
      </c>
      <c r="Q3645">
        <v>99484</v>
      </c>
      <c r="R3645">
        <v>7</v>
      </c>
      <c r="S3645" t="s">
        <v>45</v>
      </c>
    </row>
    <row r="3646" spans="1:19" x14ac:dyDescent="0.3">
      <c r="A3646">
        <v>114979</v>
      </c>
      <c r="B3646" s="1">
        <v>44580</v>
      </c>
      <c r="C3646" t="s">
        <v>17</v>
      </c>
      <c r="D3646" t="s">
        <v>61</v>
      </c>
      <c r="E3646" t="s">
        <v>62</v>
      </c>
      <c r="F3646" t="s">
        <v>103</v>
      </c>
      <c r="G3646" t="s">
        <v>60</v>
      </c>
      <c r="H3646" t="s">
        <v>22</v>
      </c>
      <c r="I3646" t="s">
        <v>31</v>
      </c>
      <c r="J3646">
        <v>0.05</v>
      </c>
      <c r="K3646">
        <v>791702.24</v>
      </c>
      <c r="L3646">
        <v>9205.84</v>
      </c>
      <c r="M3646">
        <v>4.7699999999999996</v>
      </c>
      <c r="N3646" t="s">
        <v>44</v>
      </c>
      <c r="O3646" t="s">
        <v>49</v>
      </c>
      <c r="P3646">
        <v>24183</v>
      </c>
      <c r="Q3646">
        <v>73151</v>
      </c>
      <c r="R3646">
        <v>7</v>
      </c>
      <c r="S3646" t="s">
        <v>45</v>
      </c>
    </row>
    <row r="3647" spans="1:19" x14ac:dyDescent="0.3">
      <c r="A3647">
        <v>115201</v>
      </c>
      <c r="B3647" s="1">
        <v>44634</v>
      </c>
      <c r="C3647" t="s">
        <v>39</v>
      </c>
      <c r="D3647" t="s">
        <v>18</v>
      </c>
      <c r="E3647" t="s">
        <v>55</v>
      </c>
      <c r="F3647" t="s">
        <v>71</v>
      </c>
      <c r="G3647" t="s">
        <v>21</v>
      </c>
      <c r="H3647" t="s">
        <v>43</v>
      </c>
      <c r="I3647" t="s">
        <v>31</v>
      </c>
      <c r="J3647">
        <v>0.09</v>
      </c>
      <c r="K3647">
        <v>210209.80000000002</v>
      </c>
      <c r="L3647">
        <v>2444.3000000000002</v>
      </c>
      <c r="M3647">
        <v>2.96</v>
      </c>
      <c r="N3647" t="s">
        <v>38</v>
      </c>
      <c r="O3647" t="s">
        <v>25</v>
      </c>
      <c r="P3647">
        <v>5971</v>
      </c>
      <c r="Q3647">
        <v>19205</v>
      </c>
      <c r="R3647">
        <v>9</v>
      </c>
      <c r="S3647" t="s">
        <v>64</v>
      </c>
    </row>
    <row r="3648" spans="1:19" x14ac:dyDescent="0.3">
      <c r="A3648">
        <v>114987</v>
      </c>
      <c r="B3648" s="1">
        <v>44592</v>
      </c>
      <c r="C3648" t="s">
        <v>17</v>
      </c>
      <c r="D3648" t="s">
        <v>18</v>
      </c>
      <c r="E3648" t="s">
        <v>19</v>
      </c>
      <c r="F3648" t="s">
        <v>72</v>
      </c>
      <c r="G3648" t="s">
        <v>60</v>
      </c>
      <c r="H3648" t="s">
        <v>30</v>
      </c>
      <c r="I3648" t="s">
        <v>48</v>
      </c>
      <c r="J3648">
        <v>0.11</v>
      </c>
      <c r="K3648">
        <v>660712.19999999995</v>
      </c>
      <c r="L3648">
        <v>7682.7</v>
      </c>
      <c r="M3648">
        <v>7.74</v>
      </c>
      <c r="N3648" t="s">
        <v>44</v>
      </c>
      <c r="O3648" t="s">
        <v>49</v>
      </c>
      <c r="P3648">
        <v>20038</v>
      </c>
      <c r="Q3648">
        <v>60874</v>
      </c>
      <c r="R3648">
        <v>1</v>
      </c>
      <c r="S3648" t="s">
        <v>64</v>
      </c>
    </row>
    <row r="3649" spans="1:19" x14ac:dyDescent="0.3">
      <c r="A3649">
        <v>115183</v>
      </c>
      <c r="B3649" s="1">
        <v>44675</v>
      </c>
      <c r="C3649" t="s">
        <v>34</v>
      </c>
      <c r="D3649" t="s">
        <v>40</v>
      </c>
      <c r="E3649" t="s">
        <v>55</v>
      </c>
      <c r="F3649" t="s">
        <v>86</v>
      </c>
      <c r="G3649" t="s">
        <v>42</v>
      </c>
      <c r="H3649" t="s">
        <v>22</v>
      </c>
      <c r="I3649" t="s">
        <v>23</v>
      </c>
      <c r="J3649">
        <v>7.0000000000000007E-2</v>
      </c>
      <c r="K3649">
        <v>804736.4</v>
      </c>
      <c r="L3649">
        <v>9357.4</v>
      </c>
      <c r="M3649">
        <v>5.86</v>
      </c>
      <c r="N3649" t="s">
        <v>38</v>
      </c>
      <c r="O3649" t="s">
        <v>25</v>
      </c>
      <c r="P3649">
        <v>24584</v>
      </c>
      <c r="Q3649">
        <v>74338</v>
      </c>
      <c r="R3649">
        <v>1</v>
      </c>
      <c r="S3649" t="s">
        <v>50</v>
      </c>
    </row>
    <row r="3650" spans="1:19" x14ac:dyDescent="0.3">
      <c r="A3650">
        <v>115172</v>
      </c>
      <c r="B3650" s="1">
        <v>44579</v>
      </c>
      <c r="C3650" t="s">
        <v>17</v>
      </c>
      <c r="D3650" t="s">
        <v>18</v>
      </c>
      <c r="E3650" t="s">
        <v>19</v>
      </c>
      <c r="F3650" t="s">
        <v>100</v>
      </c>
      <c r="G3650" t="s">
        <v>21</v>
      </c>
      <c r="H3650" t="s">
        <v>43</v>
      </c>
      <c r="I3650" t="s">
        <v>48</v>
      </c>
      <c r="J3650">
        <v>0.12</v>
      </c>
      <c r="K3650">
        <v>217976.46000000002</v>
      </c>
      <c r="L3650">
        <v>2534.61</v>
      </c>
      <c r="M3650">
        <v>0.94</v>
      </c>
      <c r="N3650" t="s">
        <v>53</v>
      </c>
      <c r="O3650" t="s">
        <v>49</v>
      </c>
      <c r="P3650">
        <v>6197</v>
      </c>
      <c r="Q3650">
        <v>19876</v>
      </c>
      <c r="R3650">
        <v>5</v>
      </c>
      <c r="S3650" t="s">
        <v>45</v>
      </c>
    </row>
    <row r="3651" spans="1:19" x14ac:dyDescent="0.3">
      <c r="A3651">
        <v>115171</v>
      </c>
      <c r="B3651" s="1">
        <v>44671</v>
      </c>
      <c r="C3651" t="s">
        <v>34</v>
      </c>
      <c r="D3651" t="s">
        <v>40</v>
      </c>
      <c r="E3651" t="s">
        <v>27</v>
      </c>
      <c r="F3651" t="s">
        <v>108</v>
      </c>
      <c r="G3651" t="s">
        <v>42</v>
      </c>
      <c r="H3651" t="s">
        <v>30</v>
      </c>
      <c r="I3651" t="s">
        <v>31</v>
      </c>
      <c r="J3651">
        <v>0.05</v>
      </c>
      <c r="K3651">
        <v>420607.07999999996</v>
      </c>
      <c r="L3651">
        <v>4890.78</v>
      </c>
      <c r="M3651">
        <v>4.71</v>
      </c>
      <c r="N3651" t="s">
        <v>38</v>
      </c>
      <c r="O3651" t="s">
        <v>49</v>
      </c>
      <c r="P3651">
        <v>12474</v>
      </c>
      <c r="Q3651">
        <v>38469</v>
      </c>
      <c r="R3651">
        <v>7</v>
      </c>
      <c r="S3651" t="s">
        <v>45</v>
      </c>
    </row>
    <row r="3652" spans="1:19" x14ac:dyDescent="0.3">
      <c r="A3652">
        <v>114994</v>
      </c>
      <c r="B3652" s="1">
        <v>44641</v>
      </c>
      <c r="C3652" t="s">
        <v>39</v>
      </c>
      <c r="D3652" t="s">
        <v>18</v>
      </c>
      <c r="E3652" t="s">
        <v>35</v>
      </c>
      <c r="F3652" t="s">
        <v>108</v>
      </c>
      <c r="G3652" t="s">
        <v>60</v>
      </c>
      <c r="H3652" t="s">
        <v>22</v>
      </c>
      <c r="I3652" t="s">
        <v>48</v>
      </c>
      <c r="J3652">
        <v>0.04</v>
      </c>
      <c r="K3652">
        <v>786661.77999999991</v>
      </c>
      <c r="L3652">
        <v>9147.23</v>
      </c>
      <c r="M3652">
        <v>4.91</v>
      </c>
      <c r="N3652" t="s">
        <v>24</v>
      </c>
      <c r="O3652" t="s">
        <v>49</v>
      </c>
      <c r="P3652">
        <v>24027</v>
      </c>
      <c r="Q3652">
        <v>72687</v>
      </c>
      <c r="R3652">
        <v>6</v>
      </c>
      <c r="S3652" t="s">
        <v>45</v>
      </c>
    </row>
    <row r="3653" spans="1:19" x14ac:dyDescent="0.3">
      <c r="A3653">
        <v>114995</v>
      </c>
      <c r="B3653" s="1">
        <v>44688</v>
      </c>
      <c r="C3653" t="s">
        <v>91</v>
      </c>
      <c r="D3653" t="s">
        <v>61</v>
      </c>
      <c r="E3653" t="s">
        <v>62</v>
      </c>
      <c r="F3653" t="s">
        <v>88</v>
      </c>
      <c r="G3653" t="s">
        <v>60</v>
      </c>
      <c r="H3653" t="s">
        <v>43</v>
      </c>
      <c r="I3653" t="s">
        <v>31</v>
      </c>
      <c r="J3653">
        <v>0.15</v>
      </c>
      <c r="K3653">
        <v>335663.16</v>
      </c>
      <c r="L3653">
        <v>3903.06</v>
      </c>
      <c r="M3653">
        <v>2.86</v>
      </c>
      <c r="N3653" t="s">
        <v>44</v>
      </c>
      <c r="O3653" t="s">
        <v>49</v>
      </c>
      <c r="P3653">
        <v>9773</v>
      </c>
      <c r="Q3653">
        <v>30469</v>
      </c>
      <c r="R3653">
        <v>1</v>
      </c>
      <c r="S3653" t="s">
        <v>26</v>
      </c>
    </row>
    <row r="3654" spans="1:19" x14ac:dyDescent="0.3">
      <c r="A3654">
        <v>114996</v>
      </c>
      <c r="B3654" s="1">
        <v>44569</v>
      </c>
      <c r="C3654" t="s">
        <v>17</v>
      </c>
      <c r="D3654" t="s">
        <v>18</v>
      </c>
      <c r="E3654" t="s">
        <v>55</v>
      </c>
      <c r="F3654" t="s">
        <v>92</v>
      </c>
      <c r="G3654" t="s">
        <v>42</v>
      </c>
      <c r="H3654" t="s">
        <v>22</v>
      </c>
      <c r="I3654" t="s">
        <v>37</v>
      </c>
      <c r="J3654">
        <v>0.06</v>
      </c>
      <c r="K3654">
        <v>756168.76</v>
      </c>
      <c r="L3654">
        <v>8792.66</v>
      </c>
      <c r="M3654">
        <v>0.30565782087587201</v>
      </c>
      <c r="N3654" t="s">
        <v>44</v>
      </c>
      <c r="O3654" t="s">
        <v>32</v>
      </c>
      <c r="P3654">
        <v>13551</v>
      </c>
      <c r="Q3654">
        <v>45107</v>
      </c>
      <c r="R3654">
        <v>1</v>
      </c>
      <c r="S3654" t="s">
        <v>50</v>
      </c>
    </row>
    <row r="3655" spans="1:19" x14ac:dyDescent="0.3">
      <c r="A3655">
        <v>115160</v>
      </c>
      <c r="B3655" s="1">
        <v>44656</v>
      </c>
      <c r="C3655" t="s">
        <v>34</v>
      </c>
      <c r="D3655" t="s">
        <v>61</v>
      </c>
      <c r="E3655" t="s">
        <v>62</v>
      </c>
      <c r="F3655" t="s">
        <v>104</v>
      </c>
      <c r="G3655" t="s">
        <v>42</v>
      </c>
      <c r="H3655" t="s">
        <v>30</v>
      </c>
      <c r="I3655" t="s">
        <v>31</v>
      </c>
      <c r="J3655">
        <v>0.05</v>
      </c>
      <c r="K3655">
        <v>408299.62</v>
      </c>
      <c r="L3655">
        <v>4747.67</v>
      </c>
      <c r="M3655">
        <v>2.77</v>
      </c>
      <c r="N3655" t="s">
        <v>44</v>
      </c>
      <c r="O3655" t="s">
        <v>25</v>
      </c>
      <c r="P3655">
        <v>12082</v>
      </c>
      <c r="Q3655">
        <v>37308</v>
      </c>
      <c r="R3655">
        <v>10</v>
      </c>
      <c r="S3655" t="s">
        <v>50</v>
      </c>
    </row>
    <row r="3656" spans="1:19" x14ac:dyDescent="0.3">
      <c r="A3656">
        <v>115135</v>
      </c>
      <c r="B3656" s="1">
        <v>44696</v>
      </c>
      <c r="C3656" t="s">
        <v>91</v>
      </c>
      <c r="D3656" t="s">
        <v>40</v>
      </c>
      <c r="E3656" t="s">
        <v>35</v>
      </c>
      <c r="F3656" t="s">
        <v>51</v>
      </c>
      <c r="G3656" t="s">
        <v>29</v>
      </c>
      <c r="H3656" t="s">
        <v>30</v>
      </c>
      <c r="I3656" t="s">
        <v>31</v>
      </c>
      <c r="J3656">
        <v>0.14000000000000001</v>
      </c>
      <c r="K3656">
        <v>659489.27999999991</v>
      </c>
      <c r="L3656">
        <v>7668.48</v>
      </c>
      <c r="M3656">
        <v>6.1</v>
      </c>
      <c r="N3656" t="s">
        <v>53</v>
      </c>
      <c r="O3656" t="s">
        <v>49</v>
      </c>
      <c r="P3656">
        <v>20002</v>
      </c>
      <c r="Q3656">
        <v>60766</v>
      </c>
      <c r="R3656">
        <v>3</v>
      </c>
      <c r="S3656" t="s">
        <v>33</v>
      </c>
    </row>
    <row r="3657" spans="1:19" x14ac:dyDescent="0.3">
      <c r="A3657">
        <v>115120</v>
      </c>
      <c r="B3657" s="1">
        <v>44584</v>
      </c>
      <c r="C3657" t="s">
        <v>17</v>
      </c>
      <c r="D3657" t="s">
        <v>18</v>
      </c>
      <c r="E3657" t="s">
        <v>35</v>
      </c>
      <c r="F3657" t="s">
        <v>93</v>
      </c>
      <c r="G3657" t="s">
        <v>29</v>
      </c>
      <c r="H3657" t="s">
        <v>30</v>
      </c>
      <c r="I3657" t="s">
        <v>31</v>
      </c>
      <c r="J3657">
        <v>7.0000000000000007E-2</v>
      </c>
      <c r="K3657">
        <v>611021.4</v>
      </c>
      <c r="L3657">
        <v>7104.9</v>
      </c>
      <c r="M3657">
        <v>7.17</v>
      </c>
      <c r="N3657" t="s">
        <v>38</v>
      </c>
      <c r="O3657" t="s">
        <v>32</v>
      </c>
      <c r="P3657">
        <v>18480</v>
      </c>
      <c r="Q3657">
        <v>56259</v>
      </c>
      <c r="R3657">
        <v>7</v>
      </c>
      <c r="S3657" t="s">
        <v>45</v>
      </c>
    </row>
    <row r="3658" spans="1:19" x14ac:dyDescent="0.3">
      <c r="A3658">
        <v>115005</v>
      </c>
      <c r="B3658" s="1">
        <v>44693</v>
      </c>
      <c r="C3658" t="s">
        <v>91</v>
      </c>
      <c r="D3658" t="s">
        <v>18</v>
      </c>
      <c r="E3658" t="s">
        <v>35</v>
      </c>
      <c r="F3658" t="s">
        <v>104</v>
      </c>
      <c r="G3658" t="s">
        <v>29</v>
      </c>
      <c r="H3658" t="s">
        <v>43</v>
      </c>
      <c r="I3658" t="s">
        <v>23</v>
      </c>
      <c r="J3658">
        <v>0.02</v>
      </c>
      <c r="K3658">
        <v>331905.82</v>
      </c>
      <c r="L3658">
        <v>3859.37</v>
      </c>
      <c r="M3658">
        <v>5.33</v>
      </c>
      <c r="N3658" t="s">
        <v>53</v>
      </c>
      <c r="O3658" t="s">
        <v>32</v>
      </c>
      <c r="P3658">
        <v>9654</v>
      </c>
      <c r="Q3658">
        <v>30116</v>
      </c>
      <c r="R3658">
        <v>4</v>
      </c>
      <c r="S3658" t="s">
        <v>50</v>
      </c>
    </row>
    <row r="3659" spans="1:19" x14ac:dyDescent="0.3">
      <c r="A3659">
        <v>115108</v>
      </c>
      <c r="B3659" s="1">
        <v>44611</v>
      </c>
      <c r="C3659" t="s">
        <v>65</v>
      </c>
      <c r="D3659" t="s">
        <v>40</v>
      </c>
      <c r="E3659" t="s">
        <v>27</v>
      </c>
      <c r="F3659" t="s">
        <v>28</v>
      </c>
      <c r="G3659" t="s">
        <v>29</v>
      </c>
      <c r="H3659" t="s">
        <v>30</v>
      </c>
      <c r="I3659" t="s">
        <v>23</v>
      </c>
      <c r="J3659">
        <v>0.15</v>
      </c>
      <c r="K3659">
        <v>423475.18</v>
      </c>
      <c r="L3659">
        <v>4924.13</v>
      </c>
      <c r="M3659">
        <v>7.58</v>
      </c>
      <c r="N3659" t="s">
        <v>24</v>
      </c>
      <c r="O3659" t="s">
        <v>32</v>
      </c>
      <c r="P3659">
        <v>12570</v>
      </c>
      <c r="Q3659">
        <v>38751</v>
      </c>
      <c r="R3659">
        <v>10</v>
      </c>
      <c r="S3659" t="s">
        <v>33</v>
      </c>
    </row>
    <row r="3660" spans="1:19" x14ac:dyDescent="0.3">
      <c r="A3660">
        <v>115095</v>
      </c>
      <c r="B3660" s="1">
        <v>44618</v>
      </c>
      <c r="C3660" t="s">
        <v>65</v>
      </c>
      <c r="D3660" t="s">
        <v>40</v>
      </c>
      <c r="E3660" t="s">
        <v>55</v>
      </c>
      <c r="F3660" t="s">
        <v>73</v>
      </c>
      <c r="G3660" t="s">
        <v>21</v>
      </c>
      <c r="H3660" t="s">
        <v>52</v>
      </c>
      <c r="I3660" t="s">
        <v>31</v>
      </c>
      <c r="J3660">
        <v>0.15</v>
      </c>
      <c r="K3660">
        <v>1199789.4400000002</v>
      </c>
      <c r="L3660">
        <v>13951.04</v>
      </c>
      <c r="M3660">
        <v>0.72</v>
      </c>
      <c r="N3660" t="s">
        <v>53</v>
      </c>
      <c r="O3660" t="s">
        <v>25</v>
      </c>
      <c r="P3660">
        <v>36566</v>
      </c>
      <c r="Q3660">
        <v>109831</v>
      </c>
      <c r="R3660">
        <v>9</v>
      </c>
      <c r="S3660" t="s">
        <v>33</v>
      </c>
    </row>
    <row r="3661" spans="1:19" x14ac:dyDescent="0.3">
      <c r="A3661">
        <v>115092</v>
      </c>
      <c r="B3661" s="1">
        <v>44584</v>
      </c>
      <c r="C3661" t="s">
        <v>17</v>
      </c>
      <c r="D3661" t="s">
        <v>18</v>
      </c>
      <c r="E3661" t="s">
        <v>27</v>
      </c>
      <c r="F3661" t="s">
        <v>72</v>
      </c>
      <c r="G3661" t="s">
        <v>60</v>
      </c>
      <c r="H3661" t="s">
        <v>22</v>
      </c>
      <c r="I3661" t="s">
        <v>48</v>
      </c>
      <c r="J3661">
        <v>0.13</v>
      </c>
      <c r="K3661">
        <v>921718.76</v>
      </c>
      <c r="L3661">
        <v>10717.66</v>
      </c>
      <c r="M3661">
        <v>1.24</v>
      </c>
      <c r="N3661" t="s">
        <v>58</v>
      </c>
      <c r="O3661" t="s">
        <v>49</v>
      </c>
      <c r="P3661">
        <v>28309</v>
      </c>
      <c r="Q3661">
        <v>85372</v>
      </c>
      <c r="R3661">
        <v>8</v>
      </c>
      <c r="S3661" t="s">
        <v>64</v>
      </c>
    </row>
    <row r="3662" spans="1:19" x14ac:dyDescent="0.3">
      <c r="A3662">
        <v>115009</v>
      </c>
      <c r="B3662" s="1">
        <v>44638</v>
      </c>
      <c r="C3662" t="s">
        <v>39</v>
      </c>
      <c r="D3662" t="s">
        <v>18</v>
      </c>
      <c r="E3662" t="s">
        <v>19</v>
      </c>
      <c r="F3662" t="s">
        <v>78</v>
      </c>
      <c r="G3662" t="s">
        <v>29</v>
      </c>
      <c r="H3662" t="s">
        <v>52</v>
      </c>
      <c r="I3662" t="s">
        <v>31</v>
      </c>
      <c r="J3662">
        <v>7.0000000000000007E-2</v>
      </c>
      <c r="K3662">
        <v>1290000</v>
      </c>
      <c r="L3662">
        <v>15000</v>
      </c>
      <c r="M3662">
        <v>5.42</v>
      </c>
      <c r="N3662" t="s">
        <v>53</v>
      </c>
      <c r="O3662" t="s">
        <v>25</v>
      </c>
      <c r="P3662">
        <v>39194</v>
      </c>
      <c r="Q3662">
        <v>117615</v>
      </c>
      <c r="R3662">
        <v>10</v>
      </c>
      <c r="S3662" t="s">
        <v>33</v>
      </c>
    </row>
    <row r="3663" spans="1:19" x14ac:dyDescent="0.3">
      <c r="A3663">
        <v>115084</v>
      </c>
      <c r="B3663" s="1">
        <v>44661</v>
      </c>
      <c r="C3663" t="s">
        <v>34</v>
      </c>
      <c r="D3663" t="s">
        <v>18</v>
      </c>
      <c r="E3663" t="s">
        <v>27</v>
      </c>
      <c r="F3663" t="s">
        <v>20</v>
      </c>
      <c r="G3663" t="s">
        <v>29</v>
      </c>
      <c r="H3663" t="s">
        <v>30</v>
      </c>
      <c r="I3663" t="s">
        <v>23</v>
      </c>
      <c r="J3663">
        <v>0.06</v>
      </c>
      <c r="K3663">
        <v>410828.01999999996</v>
      </c>
      <c r="L3663">
        <v>4777.07</v>
      </c>
      <c r="M3663">
        <v>5.2</v>
      </c>
      <c r="N3663" t="s">
        <v>38</v>
      </c>
      <c r="O3663" t="s">
        <v>32</v>
      </c>
      <c r="P3663">
        <v>12164</v>
      </c>
      <c r="Q3663">
        <v>37550</v>
      </c>
      <c r="R3663">
        <v>9</v>
      </c>
      <c r="S3663" t="s">
        <v>26</v>
      </c>
    </row>
    <row r="3664" spans="1:19" x14ac:dyDescent="0.3">
      <c r="A3664">
        <v>115016</v>
      </c>
      <c r="B3664" s="1">
        <v>44575</v>
      </c>
      <c r="C3664" t="s">
        <v>17</v>
      </c>
      <c r="D3664" t="s">
        <v>18</v>
      </c>
      <c r="E3664" t="s">
        <v>19</v>
      </c>
      <c r="F3664" t="s">
        <v>111</v>
      </c>
      <c r="G3664" t="s">
        <v>42</v>
      </c>
      <c r="H3664" t="s">
        <v>22</v>
      </c>
      <c r="I3664" t="s">
        <v>31</v>
      </c>
      <c r="J3664">
        <v>0.13</v>
      </c>
      <c r="K3664">
        <v>709122.46000000008</v>
      </c>
      <c r="L3664">
        <v>8245.61</v>
      </c>
      <c r="M3664">
        <v>1.21</v>
      </c>
      <c r="N3664" t="s">
        <v>58</v>
      </c>
      <c r="O3664" t="s">
        <v>49</v>
      </c>
      <c r="P3664">
        <v>21589</v>
      </c>
      <c r="Q3664">
        <v>65466</v>
      </c>
      <c r="R3664">
        <v>6</v>
      </c>
      <c r="S3664" t="s">
        <v>33</v>
      </c>
    </row>
    <row r="3665" spans="1:19" x14ac:dyDescent="0.3">
      <c r="A3665">
        <v>115077</v>
      </c>
      <c r="B3665" s="1">
        <v>44674</v>
      </c>
      <c r="C3665" t="s">
        <v>34</v>
      </c>
      <c r="D3665" t="s">
        <v>18</v>
      </c>
      <c r="E3665" t="s">
        <v>19</v>
      </c>
      <c r="F3665" t="s">
        <v>81</v>
      </c>
      <c r="G3665" t="s">
        <v>29</v>
      </c>
      <c r="H3665" t="s">
        <v>30</v>
      </c>
      <c r="I3665" t="s">
        <v>48</v>
      </c>
      <c r="J3665">
        <v>0.09</v>
      </c>
      <c r="K3665">
        <v>646606.48</v>
      </c>
      <c r="L3665">
        <v>7518.68</v>
      </c>
      <c r="M3665">
        <v>3.03</v>
      </c>
      <c r="N3665" t="s">
        <v>44</v>
      </c>
      <c r="O3665" t="s">
        <v>25</v>
      </c>
      <c r="P3665">
        <v>19599</v>
      </c>
      <c r="Q3665">
        <v>59572</v>
      </c>
      <c r="R3665">
        <v>7</v>
      </c>
      <c r="S3665" t="s">
        <v>33</v>
      </c>
    </row>
    <row r="3666" spans="1:19" x14ac:dyDescent="0.3">
      <c r="A3666">
        <v>115074</v>
      </c>
      <c r="B3666" s="1">
        <v>44665</v>
      </c>
      <c r="C3666" t="s">
        <v>34</v>
      </c>
      <c r="D3666" t="s">
        <v>18</v>
      </c>
      <c r="E3666" t="s">
        <v>55</v>
      </c>
      <c r="F3666" t="s">
        <v>92</v>
      </c>
      <c r="G3666" t="s">
        <v>60</v>
      </c>
      <c r="H3666" t="s">
        <v>22</v>
      </c>
      <c r="I3666" t="s">
        <v>37</v>
      </c>
      <c r="J3666">
        <v>0.06</v>
      </c>
      <c r="K3666">
        <v>815077.03999999992</v>
      </c>
      <c r="L3666">
        <v>9477.64</v>
      </c>
      <c r="M3666">
        <v>1.165432159129056</v>
      </c>
      <c r="N3666" t="s">
        <v>53</v>
      </c>
      <c r="O3666" t="s">
        <v>49</v>
      </c>
      <c r="P3666">
        <v>14633</v>
      </c>
      <c r="Q3666">
        <v>48630</v>
      </c>
      <c r="R3666">
        <v>1</v>
      </c>
      <c r="S3666" t="s">
        <v>50</v>
      </c>
    </row>
    <row r="3667" spans="1:19" x14ac:dyDescent="0.3">
      <c r="A3667">
        <v>115021</v>
      </c>
      <c r="B3667" s="1">
        <v>44562</v>
      </c>
      <c r="C3667" t="s">
        <v>17</v>
      </c>
      <c r="D3667" t="s">
        <v>18</v>
      </c>
      <c r="E3667" t="s">
        <v>27</v>
      </c>
      <c r="F3667" t="s">
        <v>107</v>
      </c>
      <c r="G3667" t="s">
        <v>42</v>
      </c>
      <c r="H3667" t="s">
        <v>22</v>
      </c>
      <c r="I3667" t="s">
        <v>31</v>
      </c>
      <c r="J3667">
        <v>0.08</v>
      </c>
      <c r="K3667">
        <v>743324.65999999992</v>
      </c>
      <c r="L3667">
        <v>8643.31</v>
      </c>
      <c r="M3667">
        <v>5.58</v>
      </c>
      <c r="N3667" t="s">
        <v>58</v>
      </c>
      <c r="O3667" t="s">
        <v>49</v>
      </c>
      <c r="P3667">
        <v>22672</v>
      </c>
      <c r="Q3667">
        <v>68674</v>
      </c>
      <c r="R3667">
        <v>2</v>
      </c>
      <c r="S3667" t="s">
        <v>26</v>
      </c>
    </row>
    <row r="3668" spans="1:19" x14ac:dyDescent="0.3">
      <c r="A3668">
        <v>115064</v>
      </c>
      <c r="B3668" s="1">
        <v>44665</v>
      </c>
      <c r="C3668" t="s">
        <v>34</v>
      </c>
      <c r="D3668" t="s">
        <v>40</v>
      </c>
      <c r="E3668" t="s">
        <v>35</v>
      </c>
      <c r="F3668" t="s">
        <v>97</v>
      </c>
      <c r="G3668" t="s">
        <v>21</v>
      </c>
      <c r="H3668" t="s">
        <v>22</v>
      </c>
      <c r="I3668" t="s">
        <v>48</v>
      </c>
      <c r="J3668">
        <v>0.04</v>
      </c>
      <c r="K3668">
        <v>735421.26</v>
      </c>
      <c r="L3668">
        <v>8551.41</v>
      </c>
      <c r="M3668">
        <v>5.01</v>
      </c>
      <c r="N3668" t="s">
        <v>44</v>
      </c>
      <c r="O3668" t="s">
        <v>25</v>
      </c>
      <c r="P3668">
        <v>22428</v>
      </c>
      <c r="Q3668">
        <v>67952</v>
      </c>
      <c r="R3668">
        <v>4</v>
      </c>
      <c r="S3668" t="s">
        <v>26</v>
      </c>
    </row>
    <row r="3669" spans="1:19" x14ac:dyDescent="0.3">
      <c r="A3669">
        <v>115060</v>
      </c>
      <c r="B3669" s="1">
        <v>44704</v>
      </c>
      <c r="C3669" t="s">
        <v>91</v>
      </c>
      <c r="D3669" t="s">
        <v>61</v>
      </c>
      <c r="E3669" t="s">
        <v>62</v>
      </c>
      <c r="F3669" t="s">
        <v>71</v>
      </c>
      <c r="G3669" t="s">
        <v>29</v>
      </c>
      <c r="H3669" t="s">
        <v>43</v>
      </c>
      <c r="I3669" t="s">
        <v>31</v>
      </c>
      <c r="J3669">
        <v>0.06</v>
      </c>
      <c r="K3669">
        <v>294042.59999999998</v>
      </c>
      <c r="L3669">
        <v>3419.1</v>
      </c>
      <c r="M3669">
        <v>5.38</v>
      </c>
      <c r="N3669" t="s">
        <v>24</v>
      </c>
      <c r="O3669" t="s">
        <v>25</v>
      </c>
      <c r="P3669">
        <v>8473</v>
      </c>
      <c r="Q3669">
        <v>26618</v>
      </c>
      <c r="R3669">
        <v>1</v>
      </c>
      <c r="S3669" t="s">
        <v>64</v>
      </c>
    </row>
    <row r="3670" spans="1:19" x14ac:dyDescent="0.3">
      <c r="A3670">
        <v>115056</v>
      </c>
      <c r="B3670" s="1">
        <v>44665</v>
      </c>
      <c r="C3670" t="s">
        <v>34</v>
      </c>
      <c r="D3670" t="s">
        <v>40</v>
      </c>
      <c r="E3670" t="s">
        <v>27</v>
      </c>
      <c r="F3670" t="s">
        <v>88</v>
      </c>
      <c r="G3670" t="s">
        <v>29</v>
      </c>
      <c r="H3670" t="s">
        <v>52</v>
      </c>
      <c r="I3670" t="s">
        <v>37</v>
      </c>
      <c r="J3670">
        <v>0.12</v>
      </c>
      <c r="K3670">
        <v>1047252.1</v>
      </c>
      <c r="L3670">
        <v>12177.35</v>
      </c>
      <c r="M3670">
        <v>0.42899343280824148</v>
      </c>
      <c r="N3670" t="s">
        <v>24</v>
      </c>
      <c r="O3670" t="s">
        <v>32</v>
      </c>
      <c r="P3670">
        <v>18934</v>
      </c>
      <c r="Q3670">
        <v>62636</v>
      </c>
      <c r="R3670">
        <v>1</v>
      </c>
      <c r="S3670" t="s">
        <v>26</v>
      </c>
    </row>
    <row r="3671" spans="1:19" x14ac:dyDescent="0.3">
      <c r="A3671">
        <v>115033</v>
      </c>
      <c r="B3671" s="1">
        <v>44596</v>
      </c>
      <c r="C3671" t="s">
        <v>65</v>
      </c>
      <c r="D3671" t="s">
        <v>18</v>
      </c>
      <c r="E3671" t="s">
        <v>55</v>
      </c>
      <c r="F3671" t="s">
        <v>36</v>
      </c>
      <c r="G3671" t="s">
        <v>29</v>
      </c>
      <c r="H3671" t="s">
        <v>22</v>
      </c>
      <c r="I3671" t="s">
        <v>31</v>
      </c>
      <c r="J3671">
        <v>0.13</v>
      </c>
      <c r="K3671">
        <v>680457.8</v>
      </c>
      <c r="L3671">
        <v>7912.3</v>
      </c>
      <c r="M3671">
        <v>4.75</v>
      </c>
      <c r="N3671" t="s">
        <v>53</v>
      </c>
      <c r="O3671" t="s">
        <v>32</v>
      </c>
      <c r="P3671">
        <v>20673</v>
      </c>
      <c r="Q3671">
        <v>62753</v>
      </c>
      <c r="R3671">
        <v>1</v>
      </c>
      <c r="S3671" t="s">
        <v>33</v>
      </c>
    </row>
    <row r="3672" spans="1:19" x14ac:dyDescent="0.3">
      <c r="A3672">
        <v>115049</v>
      </c>
      <c r="B3672" s="1">
        <v>44663</v>
      </c>
      <c r="C3672" t="s">
        <v>34</v>
      </c>
      <c r="D3672" t="s">
        <v>61</v>
      </c>
      <c r="E3672" t="s">
        <v>62</v>
      </c>
      <c r="F3672" t="s">
        <v>72</v>
      </c>
      <c r="G3672" t="s">
        <v>42</v>
      </c>
      <c r="H3672" t="s">
        <v>30</v>
      </c>
      <c r="I3672" t="s">
        <v>37</v>
      </c>
      <c r="J3672">
        <v>0.05</v>
      </c>
      <c r="K3672">
        <v>585997.12</v>
      </c>
      <c r="L3672">
        <v>6813.92</v>
      </c>
      <c r="M3672">
        <v>0.1126107761121634</v>
      </c>
      <c r="N3672" t="s">
        <v>58</v>
      </c>
      <c r="O3672" t="s">
        <v>25</v>
      </c>
      <c r="P3672">
        <v>10390</v>
      </c>
      <c r="Q3672">
        <v>34813</v>
      </c>
      <c r="R3672">
        <v>1</v>
      </c>
      <c r="S3672" t="s">
        <v>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66A69-80CE-44CF-A7D6-D579ACB6FE9B}">
  <dimension ref="A3:B18"/>
  <sheetViews>
    <sheetView workbookViewId="0">
      <selection activeCell="A18" sqref="A18"/>
    </sheetView>
  </sheetViews>
  <sheetFormatPr defaultRowHeight="14.4" x14ac:dyDescent="0.3"/>
  <cols>
    <col min="1" max="1" width="13.6640625" bestFit="1" customWidth="1"/>
    <col min="2" max="2" width="10.44140625" bestFit="1" customWidth="1"/>
    <col min="3" max="8743" width="15.5546875" bestFit="1" customWidth="1"/>
    <col min="8744" max="8744" width="10.77734375" bestFit="1" customWidth="1"/>
  </cols>
  <sheetData>
    <row r="3" spans="1:2" x14ac:dyDescent="0.3">
      <c r="A3" t="s">
        <v>116</v>
      </c>
    </row>
    <row r="4" spans="1:2" x14ac:dyDescent="0.3">
      <c r="A4">
        <v>8743</v>
      </c>
    </row>
    <row r="6" spans="1:2" x14ac:dyDescent="0.3">
      <c r="A6" t="s">
        <v>122</v>
      </c>
    </row>
    <row r="7" spans="1:2" x14ac:dyDescent="0.3">
      <c r="A7">
        <v>169766739</v>
      </c>
    </row>
    <row r="11" spans="1:2" x14ac:dyDescent="0.3">
      <c r="A11" t="s">
        <v>131</v>
      </c>
    </row>
    <row r="12" spans="1:2" x14ac:dyDescent="0.3">
      <c r="A12" s="2">
        <v>6243919760.900013</v>
      </c>
      <c r="B12" s="10">
        <f>A12/10000000</f>
        <v>624.39197609000132</v>
      </c>
    </row>
    <row r="14" spans="1:2" x14ac:dyDescent="0.3">
      <c r="A14" t="s">
        <v>118</v>
      </c>
    </row>
    <row r="15" spans="1:2" x14ac:dyDescent="0.3">
      <c r="A15" s="13">
        <v>8.0314537344159026E-2</v>
      </c>
    </row>
    <row r="17" spans="1:1" x14ac:dyDescent="0.3">
      <c r="A17" t="s">
        <v>121</v>
      </c>
    </row>
    <row r="18" spans="1:1" x14ac:dyDescent="0.3">
      <c r="A18" s="13">
        <v>3.1570691766927532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62A5-3F4C-498E-B419-8EE471B2311D}">
  <dimension ref="A1:S8744"/>
  <sheetViews>
    <sheetView topLeftCell="I8699" zoomScale="70" workbookViewId="0">
      <selection activeCell="A8699" sqref="A2:S8744"/>
    </sheetView>
  </sheetViews>
  <sheetFormatPr defaultRowHeight="14.4" x14ac:dyDescent="0.3"/>
  <cols>
    <col min="1" max="1" width="14.44140625" bestFit="1" customWidth="1"/>
    <col min="2" max="2" width="11.109375" bestFit="1" customWidth="1"/>
    <col min="3" max="3" width="14.44140625" bestFit="1" customWidth="1"/>
    <col min="4" max="4" width="9.33203125" bestFit="1" customWidth="1"/>
    <col min="5" max="5" width="12.33203125" bestFit="1" customWidth="1"/>
    <col min="6" max="6" width="15.6640625" bestFit="1" customWidth="1"/>
    <col min="7" max="7" width="16.5546875" bestFit="1" customWidth="1"/>
    <col min="8" max="8" width="10.5546875" bestFit="1" customWidth="1"/>
    <col min="9" max="9" width="15.44140625" bestFit="1" customWidth="1"/>
    <col min="10" max="10" width="17.5546875" bestFit="1" customWidth="1"/>
    <col min="11" max="11" width="20.77734375" bestFit="1" customWidth="1"/>
    <col min="12" max="12" width="21.6640625" bestFit="1" customWidth="1"/>
    <col min="13" max="13" width="12" bestFit="1" customWidth="1"/>
    <col min="14" max="14" width="10.44140625" bestFit="1" customWidth="1"/>
    <col min="15" max="15" width="11.33203125" bestFit="1" customWidth="1"/>
    <col min="16" max="16" width="7.88671875" bestFit="1" customWidth="1"/>
    <col min="17" max="17" width="13.21875" bestFit="1" customWidth="1"/>
    <col min="18" max="18" width="19.6640625" bestFit="1" customWidth="1"/>
    <col min="19" max="19" width="20" bestFit="1" customWidth="1"/>
  </cols>
  <sheetData>
    <row r="1" spans="1:19" x14ac:dyDescent="0.3">
      <c r="A1" t="s">
        <v>0</v>
      </c>
      <c r="B1" t="s">
        <v>1</v>
      </c>
      <c r="C1" t="s">
        <v>2</v>
      </c>
      <c r="D1" t="s">
        <v>3</v>
      </c>
      <c r="E1" t="s">
        <v>4</v>
      </c>
      <c r="F1" t="s">
        <v>5</v>
      </c>
      <c r="G1" t="s">
        <v>6</v>
      </c>
      <c r="H1" t="s">
        <v>7</v>
      </c>
      <c r="I1" t="s">
        <v>8</v>
      </c>
      <c r="J1" t="s">
        <v>9</v>
      </c>
      <c r="K1" t="s">
        <v>113</v>
      </c>
      <c r="L1" t="s">
        <v>112</v>
      </c>
      <c r="M1" t="s">
        <v>10</v>
      </c>
      <c r="N1" t="s">
        <v>11</v>
      </c>
      <c r="O1" t="s">
        <v>12</v>
      </c>
      <c r="P1" t="s">
        <v>13</v>
      </c>
      <c r="Q1" t="s">
        <v>14</v>
      </c>
      <c r="R1" t="s">
        <v>15</v>
      </c>
      <c r="S1" t="s">
        <v>16</v>
      </c>
    </row>
    <row r="2" spans="1:19" x14ac:dyDescent="0.3">
      <c r="A2">
        <v>100001</v>
      </c>
      <c r="B2" s="1">
        <v>44581</v>
      </c>
      <c r="C2" t="s">
        <v>17</v>
      </c>
      <c r="D2" t="s">
        <v>18</v>
      </c>
      <c r="E2" t="s">
        <v>19</v>
      </c>
      <c r="F2" t="s">
        <v>20</v>
      </c>
      <c r="G2" t="s">
        <v>21</v>
      </c>
      <c r="H2" t="s">
        <v>22</v>
      </c>
      <c r="I2" t="s">
        <v>23</v>
      </c>
      <c r="J2" s="4">
        <v>0.14000000000000001</v>
      </c>
      <c r="K2" s="2">
        <f>86*Social_Media_Advertising_Sorted_First_10000_Rows[[#This Row],[Acquisition_Cost_Usd]]</f>
        <v>689950.48</v>
      </c>
      <c r="L2" s="3">
        <v>8022.68</v>
      </c>
      <c r="M2">
        <v>1.79</v>
      </c>
      <c r="N2" t="s">
        <v>24</v>
      </c>
      <c r="O2" t="s">
        <v>25</v>
      </c>
      <c r="P2">
        <v>20979</v>
      </c>
      <c r="Q2">
        <v>63661</v>
      </c>
      <c r="R2">
        <v>10</v>
      </c>
      <c r="S2" t="s">
        <v>26</v>
      </c>
    </row>
    <row r="3" spans="1:19" x14ac:dyDescent="0.3">
      <c r="A3">
        <v>100005</v>
      </c>
      <c r="B3" s="1">
        <v>44586</v>
      </c>
      <c r="C3" t="s">
        <v>17</v>
      </c>
      <c r="D3" t="s">
        <v>18</v>
      </c>
      <c r="E3" t="s">
        <v>27</v>
      </c>
      <c r="F3" t="s">
        <v>28</v>
      </c>
      <c r="G3" t="s">
        <v>29</v>
      </c>
      <c r="H3" t="s">
        <v>30</v>
      </c>
      <c r="I3" t="s">
        <v>31</v>
      </c>
      <c r="J3" s="4">
        <v>7.0000000000000007E-2</v>
      </c>
      <c r="K3" s="2">
        <f>86*Social_Media_Advertising_Sorted_First_10000_Rows[[#This Row],[Acquisition_Cost_Usd]]</f>
        <v>393291.76</v>
      </c>
      <c r="L3" s="3">
        <v>4573.16</v>
      </c>
      <c r="M3">
        <v>6.6</v>
      </c>
      <c r="N3" t="s">
        <v>24</v>
      </c>
      <c r="O3" t="s">
        <v>32</v>
      </c>
      <c r="P3">
        <v>11610</v>
      </c>
      <c r="Q3">
        <v>35908</v>
      </c>
      <c r="R3">
        <v>6</v>
      </c>
      <c r="S3" t="s">
        <v>33</v>
      </c>
    </row>
    <row r="4" spans="1:19" x14ac:dyDescent="0.3">
      <c r="A4">
        <v>100008</v>
      </c>
      <c r="B4" s="1">
        <v>44656</v>
      </c>
      <c r="C4" t="s">
        <v>34</v>
      </c>
      <c r="D4" t="s">
        <v>18</v>
      </c>
      <c r="E4" t="s">
        <v>35</v>
      </c>
      <c r="F4" t="s">
        <v>36</v>
      </c>
      <c r="G4" t="s">
        <v>21</v>
      </c>
      <c r="H4" t="s">
        <v>22</v>
      </c>
      <c r="I4" t="s">
        <v>37</v>
      </c>
      <c r="J4" s="4">
        <v>0.13</v>
      </c>
      <c r="K4" s="2">
        <f>86*Social_Media_Advertising_Sorted_First_10000_Rows[[#This Row],[Acquisition_Cost_Usd]]</f>
        <v>729612.82000000007</v>
      </c>
      <c r="L4" s="3">
        <v>8483.8700000000008</v>
      </c>
      <c r="M4">
        <v>1.0760585272940058</v>
      </c>
      <c r="N4" t="s">
        <v>38</v>
      </c>
      <c r="O4" t="s">
        <v>25</v>
      </c>
      <c r="P4">
        <v>13064</v>
      </c>
      <c r="Q4">
        <v>43520</v>
      </c>
      <c r="R4">
        <v>1</v>
      </c>
      <c r="S4" t="s">
        <v>33</v>
      </c>
    </row>
    <row r="5" spans="1:19" x14ac:dyDescent="0.3">
      <c r="A5">
        <v>100013</v>
      </c>
      <c r="B5" s="1">
        <v>44639</v>
      </c>
      <c r="C5" t="s">
        <v>39</v>
      </c>
      <c r="D5" t="s">
        <v>40</v>
      </c>
      <c r="E5" t="s">
        <v>27</v>
      </c>
      <c r="F5" t="s">
        <v>41</v>
      </c>
      <c r="G5" t="s">
        <v>42</v>
      </c>
      <c r="H5" t="s">
        <v>43</v>
      </c>
      <c r="I5" t="s">
        <v>31</v>
      </c>
      <c r="J5" s="4">
        <v>0.06</v>
      </c>
      <c r="K5" s="2">
        <f>86*Social_Media_Advertising_Sorted_First_10000_Rows[[#This Row],[Acquisition_Cost_Usd]]</f>
        <v>267400.65999999997</v>
      </c>
      <c r="L5" s="3">
        <v>3109.31</v>
      </c>
      <c r="M5">
        <v>7.16</v>
      </c>
      <c r="N5" t="s">
        <v>44</v>
      </c>
      <c r="O5" t="s">
        <v>25</v>
      </c>
      <c r="P5">
        <v>7660</v>
      </c>
      <c r="Q5">
        <v>24211</v>
      </c>
      <c r="R5">
        <v>10</v>
      </c>
      <c r="S5" t="s">
        <v>45</v>
      </c>
    </row>
    <row r="6" spans="1:19" x14ac:dyDescent="0.3">
      <c r="A6">
        <v>100015</v>
      </c>
      <c r="B6" s="1">
        <v>44830</v>
      </c>
      <c r="C6" t="s">
        <v>46</v>
      </c>
      <c r="D6" t="s">
        <v>18</v>
      </c>
      <c r="E6" t="s">
        <v>35</v>
      </c>
      <c r="F6" t="s">
        <v>47</v>
      </c>
      <c r="G6" t="s">
        <v>29</v>
      </c>
      <c r="H6" t="s">
        <v>30</v>
      </c>
      <c r="I6" t="s">
        <v>48</v>
      </c>
      <c r="J6" s="4">
        <v>0.05</v>
      </c>
      <c r="K6" s="2">
        <f>86*Social_Media_Advertising_Sorted_First_10000_Rows[[#This Row],[Acquisition_Cost_Usd]]</f>
        <v>435203.86000000004</v>
      </c>
      <c r="L6" s="3">
        <v>5060.51</v>
      </c>
      <c r="M6">
        <v>2.92</v>
      </c>
      <c r="N6" t="s">
        <v>44</v>
      </c>
      <c r="O6" t="s">
        <v>49</v>
      </c>
      <c r="P6">
        <v>12936</v>
      </c>
      <c r="Q6">
        <v>39838</v>
      </c>
      <c r="R6">
        <v>6</v>
      </c>
      <c r="S6" t="s">
        <v>50</v>
      </c>
    </row>
    <row r="7" spans="1:19" x14ac:dyDescent="0.3">
      <c r="A7">
        <v>100021</v>
      </c>
      <c r="B7" s="1">
        <v>44667</v>
      </c>
      <c r="C7" t="s">
        <v>34</v>
      </c>
      <c r="D7" t="s">
        <v>40</v>
      </c>
      <c r="E7" t="s">
        <v>19</v>
      </c>
      <c r="F7" t="s">
        <v>51</v>
      </c>
      <c r="G7" t="s">
        <v>21</v>
      </c>
      <c r="H7" t="s">
        <v>52</v>
      </c>
      <c r="I7" t="s">
        <v>23</v>
      </c>
      <c r="J7" s="4">
        <v>0.12</v>
      </c>
      <c r="K7" s="2">
        <f>86*Social_Media_Advertising_Sorted_First_10000_Rows[[#This Row],[Acquisition_Cost_Usd]]</f>
        <v>1175200.32</v>
      </c>
      <c r="L7" s="3">
        <v>13665.12</v>
      </c>
      <c r="M7">
        <v>2.77</v>
      </c>
      <c r="N7" t="s">
        <v>53</v>
      </c>
      <c r="O7" t="s">
        <v>25</v>
      </c>
      <c r="P7">
        <v>35955</v>
      </c>
      <c r="Q7">
        <v>108019</v>
      </c>
      <c r="R7">
        <v>5</v>
      </c>
      <c r="S7" t="s">
        <v>33</v>
      </c>
    </row>
    <row r="8" spans="1:19" x14ac:dyDescent="0.3">
      <c r="A8">
        <v>100025</v>
      </c>
      <c r="B8" s="1">
        <v>44925</v>
      </c>
      <c r="C8" t="s">
        <v>54</v>
      </c>
      <c r="D8" t="s">
        <v>40</v>
      </c>
      <c r="E8" t="s">
        <v>55</v>
      </c>
      <c r="F8" t="s">
        <v>56</v>
      </c>
      <c r="G8" t="s">
        <v>29</v>
      </c>
      <c r="H8" t="s">
        <v>22</v>
      </c>
      <c r="I8" t="s">
        <v>48</v>
      </c>
      <c r="J8" s="4">
        <v>0.08</v>
      </c>
      <c r="K8" s="2">
        <f>86*Social_Media_Advertising_Sorted_First_10000_Rows[[#This Row],[Acquisition_Cost_Usd]]</f>
        <v>690815.64</v>
      </c>
      <c r="L8" s="3">
        <v>8032.74</v>
      </c>
      <c r="M8">
        <v>6.58</v>
      </c>
      <c r="N8" t="s">
        <v>44</v>
      </c>
      <c r="O8" t="s">
        <v>49</v>
      </c>
      <c r="P8">
        <v>21004</v>
      </c>
      <c r="Q8">
        <v>63735</v>
      </c>
      <c r="R8">
        <v>6</v>
      </c>
      <c r="S8" t="s">
        <v>26</v>
      </c>
    </row>
    <row r="9" spans="1:19" x14ac:dyDescent="0.3">
      <c r="A9">
        <v>100027</v>
      </c>
      <c r="B9" s="1">
        <v>44916</v>
      </c>
      <c r="C9" t="s">
        <v>54</v>
      </c>
      <c r="D9" t="s">
        <v>40</v>
      </c>
      <c r="E9" t="s">
        <v>35</v>
      </c>
      <c r="F9" t="s">
        <v>57</v>
      </c>
      <c r="G9" t="s">
        <v>21</v>
      </c>
      <c r="H9" t="s">
        <v>30</v>
      </c>
      <c r="I9" t="s">
        <v>48</v>
      </c>
      <c r="J9" s="4">
        <v>0.13</v>
      </c>
      <c r="K9" s="2">
        <f>86*Social_Media_Advertising_Sorted_First_10000_Rows[[#This Row],[Acquisition_Cost_Usd]]</f>
        <v>531738.86</v>
      </c>
      <c r="L9" s="3">
        <v>6183.01</v>
      </c>
      <c r="M9">
        <v>2.4</v>
      </c>
      <c r="N9" t="s">
        <v>58</v>
      </c>
      <c r="O9" t="s">
        <v>32</v>
      </c>
      <c r="P9">
        <v>15990</v>
      </c>
      <c r="Q9">
        <v>48884</v>
      </c>
      <c r="R9">
        <v>5</v>
      </c>
      <c r="S9" t="s">
        <v>26</v>
      </c>
    </row>
    <row r="10" spans="1:19" x14ac:dyDescent="0.3">
      <c r="A10">
        <v>100037</v>
      </c>
      <c r="B10" s="1">
        <v>44575</v>
      </c>
      <c r="C10" t="s">
        <v>17</v>
      </c>
      <c r="D10" t="s">
        <v>18</v>
      </c>
      <c r="E10" t="s">
        <v>35</v>
      </c>
      <c r="F10" t="s">
        <v>59</v>
      </c>
      <c r="G10" t="s">
        <v>60</v>
      </c>
      <c r="H10" t="s">
        <v>22</v>
      </c>
      <c r="I10" t="s">
        <v>23</v>
      </c>
      <c r="J10" s="4">
        <v>0.02</v>
      </c>
      <c r="K10" s="2">
        <f>86*Social_Media_Advertising_Sorted_First_10000_Rows[[#This Row],[Acquisition_Cost_Usd]]</f>
        <v>774682.84000000008</v>
      </c>
      <c r="L10" s="3">
        <v>9007.94</v>
      </c>
      <c r="M10">
        <v>2.88</v>
      </c>
      <c r="N10" t="s">
        <v>53</v>
      </c>
      <c r="O10" t="s">
        <v>49</v>
      </c>
      <c r="P10">
        <v>23649</v>
      </c>
      <c r="Q10">
        <v>71570</v>
      </c>
      <c r="R10">
        <v>2</v>
      </c>
      <c r="S10" t="s">
        <v>26</v>
      </c>
    </row>
    <row r="11" spans="1:19" hidden="1" x14ac:dyDescent="0.3">
      <c r="A11">
        <v>100042</v>
      </c>
      <c r="B11" s="1">
        <v>44813</v>
      </c>
      <c r="C11" t="s">
        <v>46</v>
      </c>
      <c r="D11" t="s">
        <v>61</v>
      </c>
      <c r="E11" t="s">
        <v>62</v>
      </c>
      <c r="F11" t="s">
        <v>63</v>
      </c>
      <c r="G11" t="s">
        <v>29</v>
      </c>
      <c r="H11" t="s">
        <v>30</v>
      </c>
      <c r="I11" t="s">
        <v>37</v>
      </c>
      <c r="J11" s="4">
        <v>0.06</v>
      </c>
      <c r="K11" s="2">
        <f>86*Social_Media_Advertising_Sorted_First_10000_Rows[[#This Row],[Acquisition_Cost_Usd]]</f>
        <v>578098.02</v>
      </c>
      <c r="L11" s="3">
        <v>6722.07</v>
      </c>
      <c r="M11">
        <v>0.88301148253029715</v>
      </c>
      <c r="N11" t="s">
        <v>44</v>
      </c>
      <c r="O11" t="s">
        <v>25</v>
      </c>
      <c r="P11">
        <v>10240</v>
      </c>
      <c r="Q11">
        <v>34326</v>
      </c>
      <c r="R11">
        <v>1</v>
      </c>
      <c r="S11" t="s">
        <v>64</v>
      </c>
    </row>
    <row r="12" spans="1:19" x14ac:dyDescent="0.3">
      <c r="A12">
        <v>100046</v>
      </c>
      <c r="B12" s="1">
        <v>44607</v>
      </c>
      <c r="C12" t="s">
        <v>65</v>
      </c>
      <c r="D12" t="s">
        <v>18</v>
      </c>
      <c r="E12" t="s">
        <v>35</v>
      </c>
      <c r="F12" t="s">
        <v>66</v>
      </c>
      <c r="G12" t="s">
        <v>29</v>
      </c>
      <c r="H12" t="s">
        <v>52</v>
      </c>
      <c r="I12" t="s">
        <v>37</v>
      </c>
      <c r="J12" s="4">
        <v>0.1</v>
      </c>
      <c r="K12" s="2">
        <f>86*Social_Media_Advertising_Sorted_First_10000_Rows[[#This Row],[Acquisition_Cost_Usd]]</f>
        <v>1011818.38</v>
      </c>
      <c r="L12" s="3">
        <v>11765.33</v>
      </c>
      <c r="M12">
        <v>1.2387185372337974</v>
      </c>
      <c r="N12" t="s">
        <v>38</v>
      </c>
      <c r="O12" t="s">
        <v>25</v>
      </c>
      <c r="P12">
        <v>18300</v>
      </c>
      <c r="Q12">
        <v>60571</v>
      </c>
      <c r="R12">
        <v>1</v>
      </c>
      <c r="S12" t="s">
        <v>64</v>
      </c>
    </row>
    <row r="13" spans="1:19" x14ac:dyDescent="0.3">
      <c r="A13">
        <v>100055</v>
      </c>
      <c r="B13" s="1">
        <v>44747</v>
      </c>
      <c r="C13" t="s">
        <v>67</v>
      </c>
      <c r="D13" t="s">
        <v>18</v>
      </c>
      <c r="E13" t="s">
        <v>27</v>
      </c>
      <c r="F13" t="s">
        <v>68</v>
      </c>
      <c r="G13" t="s">
        <v>29</v>
      </c>
      <c r="H13" t="s">
        <v>22</v>
      </c>
      <c r="I13" t="s">
        <v>37</v>
      </c>
      <c r="J13" s="4">
        <v>0.06</v>
      </c>
      <c r="K13" s="2">
        <f>86*Social_Media_Advertising_Sorted_First_10000_Rows[[#This Row],[Acquisition_Cost_Usd]]</f>
        <v>954929.38</v>
      </c>
      <c r="L13" s="3">
        <v>11103.83</v>
      </c>
      <c r="M13">
        <v>1.0277967661030789</v>
      </c>
      <c r="N13" t="s">
        <v>38</v>
      </c>
      <c r="O13" t="s">
        <v>32</v>
      </c>
      <c r="P13">
        <v>17245</v>
      </c>
      <c r="Q13">
        <v>57135</v>
      </c>
      <c r="R13">
        <v>1</v>
      </c>
      <c r="S13" t="s">
        <v>45</v>
      </c>
    </row>
    <row r="14" spans="1:19" x14ac:dyDescent="0.3">
      <c r="A14">
        <v>100056</v>
      </c>
      <c r="B14" s="1">
        <v>44921</v>
      </c>
      <c r="C14" t="s">
        <v>54</v>
      </c>
      <c r="D14" t="s">
        <v>18</v>
      </c>
      <c r="E14" t="s">
        <v>19</v>
      </c>
      <c r="F14" t="s">
        <v>20</v>
      </c>
      <c r="G14" t="s">
        <v>21</v>
      </c>
      <c r="H14" t="s">
        <v>30</v>
      </c>
      <c r="I14" t="s">
        <v>48</v>
      </c>
      <c r="J14" s="4">
        <v>0.08</v>
      </c>
      <c r="K14" s="2">
        <f>86*Social_Media_Advertising_Sorted_First_10000_Rows[[#This Row],[Acquisition_Cost_Usd]]</f>
        <v>620944.93999999994</v>
      </c>
      <c r="L14" s="3">
        <v>7220.29</v>
      </c>
      <c r="M14">
        <v>4.54</v>
      </c>
      <c r="N14" t="s">
        <v>38</v>
      </c>
      <c r="O14" t="s">
        <v>49</v>
      </c>
      <c r="P14">
        <v>18796</v>
      </c>
      <c r="Q14">
        <v>57193</v>
      </c>
      <c r="R14">
        <v>2</v>
      </c>
      <c r="S14" t="s">
        <v>26</v>
      </c>
    </row>
    <row r="15" spans="1:19" hidden="1" x14ac:dyDescent="0.3">
      <c r="A15">
        <v>100057</v>
      </c>
      <c r="B15" s="1">
        <v>44620</v>
      </c>
      <c r="C15" t="s">
        <v>65</v>
      </c>
      <c r="D15" t="s">
        <v>61</v>
      </c>
      <c r="E15" t="s">
        <v>62</v>
      </c>
      <c r="F15" t="s">
        <v>57</v>
      </c>
      <c r="G15" t="s">
        <v>21</v>
      </c>
      <c r="H15" t="s">
        <v>43</v>
      </c>
      <c r="I15" t="s">
        <v>48</v>
      </c>
      <c r="J15" s="4">
        <v>0.06</v>
      </c>
      <c r="K15" s="2">
        <f>86*Social_Media_Advertising_Sorted_First_10000_Rows[[#This Row],[Acquisition_Cost_Usd]]</f>
        <v>304979.21999999997</v>
      </c>
      <c r="L15" s="3">
        <v>3546.27</v>
      </c>
      <c r="M15">
        <v>6.35</v>
      </c>
      <c r="N15" t="s">
        <v>58</v>
      </c>
      <c r="O15" t="s">
        <v>49</v>
      </c>
      <c r="P15">
        <v>8812</v>
      </c>
      <c r="Q15">
        <v>27622</v>
      </c>
      <c r="R15">
        <v>7</v>
      </c>
      <c r="S15" t="s">
        <v>26</v>
      </c>
    </row>
    <row r="16" spans="1:19" x14ac:dyDescent="0.3">
      <c r="A16">
        <v>100059</v>
      </c>
      <c r="B16" s="1">
        <v>44738</v>
      </c>
      <c r="C16" t="s">
        <v>69</v>
      </c>
      <c r="D16" t="s">
        <v>40</v>
      </c>
      <c r="E16" t="s">
        <v>55</v>
      </c>
      <c r="F16" t="s">
        <v>70</v>
      </c>
      <c r="G16" t="s">
        <v>21</v>
      </c>
      <c r="H16" t="s">
        <v>52</v>
      </c>
      <c r="I16" t="s">
        <v>48</v>
      </c>
      <c r="J16" s="4">
        <v>0.11</v>
      </c>
      <c r="K16" s="2">
        <f>86*Social_Media_Advertising_Sorted_First_10000_Rows[[#This Row],[Acquisition_Cost_Usd]]</f>
        <v>1266523.72</v>
      </c>
      <c r="L16" s="3">
        <v>14727.02</v>
      </c>
      <c r="M16">
        <v>5.58</v>
      </c>
      <c r="N16" t="s">
        <v>44</v>
      </c>
      <c r="O16" t="s">
        <v>32</v>
      </c>
      <c r="P16">
        <v>38008</v>
      </c>
      <c r="Q16">
        <v>114100</v>
      </c>
      <c r="R16">
        <v>5</v>
      </c>
      <c r="S16" t="s">
        <v>64</v>
      </c>
    </row>
    <row r="17" spans="1:19" x14ac:dyDescent="0.3">
      <c r="A17">
        <v>100064</v>
      </c>
      <c r="B17" s="1">
        <v>44611</v>
      </c>
      <c r="C17" t="s">
        <v>65</v>
      </c>
      <c r="D17" t="s">
        <v>40</v>
      </c>
      <c r="E17" t="s">
        <v>35</v>
      </c>
      <c r="F17" t="s">
        <v>71</v>
      </c>
      <c r="G17" t="s">
        <v>60</v>
      </c>
      <c r="H17" t="s">
        <v>22</v>
      </c>
      <c r="I17" t="s">
        <v>48</v>
      </c>
      <c r="J17" s="4">
        <v>0.05</v>
      </c>
      <c r="K17" s="2">
        <f>86*Social_Media_Advertising_Sorted_First_10000_Rows[[#This Row],[Acquisition_Cost_Usd]]</f>
        <v>714820.82000000007</v>
      </c>
      <c r="L17" s="3">
        <v>8311.8700000000008</v>
      </c>
      <c r="M17">
        <v>3.14</v>
      </c>
      <c r="N17" t="s">
        <v>53</v>
      </c>
      <c r="O17" t="s">
        <v>32</v>
      </c>
      <c r="P17">
        <v>21774</v>
      </c>
      <c r="Q17">
        <v>66014</v>
      </c>
      <c r="R17">
        <v>7</v>
      </c>
      <c r="S17" t="s">
        <v>64</v>
      </c>
    </row>
    <row r="18" spans="1:19" hidden="1" x14ac:dyDescent="0.3">
      <c r="A18">
        <v>100066</v>
      </c>
      <c r="B18" s="1">
        <v>44662</v>
      </c>
      <c r="C18" t="s">
        <v>34</v>
      </c>
      <c r="D18" t="s">
        <v>61</v>
      </c>
      <c r="E18" t="s">
        <v>62</v>
      </c>
      <c r="F18" t="s">
        <v>72</v>
      </c>
      <c r="G18" t="s">
        <v>21</v>
      </c>
      <c r="H18" t="s">
        <v>52</v>
      </c>
      <c r="I18" t="s">
        <v>31</v>
      </c>
      <c r="J18" s="4">
        <v>0.05</v>
      </c>
      <c r="K18" s="2">
        <f>86*Social_Media_Advertising_Sorted_First_10000_Rows[[#This Row],[Acquisition_Cost_Usd]]</f>
        <v>1075079.98</v>
      </c>
      <c r="L18" s="3">
        <v>12500.93</v>
      </c>
      <c r="M18">
        <v>2.92</v>
      </c>
      <c r="N18" t="s">
        <v>38</v>
      </c>
      <c r="O18" t="s">
        <v>32</v>
      </c>
      <c r="P18">
        <v>33087</v>
      </c>
      <c r="Q18">
        <v>99525</v>
      </c>
      <c r="R18">
        <v>10</v>
      </c>
      <c r="S18" t="s">
        <v>64</v>
      </c>
    </row>
    <row r="19" spans="1:19" x14ac:dyDescent="0.3">
      <c r="A19">
        <v>100068</v>
      </c>
      <c r="B19" s="1">
        <v>44753</v>
      </c>
      <c r="C19" t="s">
        <v>67</v>
      </c>
      <c r="D19" t="s">
        <v>40</v>
      </c>
      <c r="E19" t="s">
        <v>27</v>
      </c>
      <c r="F19" t="s">
        <v>73</v>
      </c>
      <c r="G19" t="s">
        <v>42</v>
      </c>
      <c r="H19" t="s">
        <v>43</v>
      </c>
      <c r="I19" t="s">
        <v>23</v>
      </c>
      <c r="J19" s="4">
        <v>0.04</v>
      </c>
      <c r="K19" s="2">
        <f>86*Social_Media_Advertising_Sorted_First_10000_Rows[[#This Row],[Acquisition_Cost_Usd]]</f>
        <v>210540.03999999998</v>
      </c>
      <c r="L19" s="3">
        <v>2448.14</v>
      </c>
      <c r="M19">
        <v>0.3</v>
      </c>
      <c r="N19" t="s">
        <v>38</v>
      </c>
      <c r="O19" t="s">
        <v>49</v>
      </c>
      <c r="P19">
        <v>5978</v>
      </c>
      <c r="Q19">
        <v>19228</v>
      </c>
      <c r="R19">
        <v>5</v>
      </c>
      <c r="S19" t="s">
        <v>33</v>
      </c>
    </row>
    <row r="20" spans="1:19" x14ac:dyDescent="0.3">
      <c r="A20">
        <v>100069</v>
      </c>
      <c r="B20" s="1">
        <v>44616</v>
      </c>
      <c r="C20" t="s">
        <v>65</v>
      </c>
      <c r="D20" t="s">
        <v>40</v>
      </c>
      <c r="E20" t="s">
        <v>35</v>
      </c>
      <c r="F20" t="s">
        <v>63</v>
      </c>
      <c r="G20" t="s">
        <v>42</v>
      </c>
      <c r="H20" t="s">
        <v>52</v>
      </c>
      <c r="I20" t="s">
        <v>37</v>
      </c>
      <c r="J20" s="4">
        <v>0.13</v>
      </c>
      <c r="K20" s="2">
        <f>86*Social_Media_Advertising_Sorted_First_10000_Rows[[#This Row],[Acquisition_Cost_Usd]]</f>
        <v>1169315.3400000001</v>
      </c>
      <c r="L20" s="3">
        <v>13596.69</v>
      </c>
      <c r="M20">
        <v>1.3137923879752396</v>
      </c>
      <c r="N20" t="s">
        <v>24</v>
      </c>
      <c r="O20" t="s">
        <v>25</v>
      </c>
      <c r="P20">
        <v>21030</v>
      </c>
      <c r="Q20">
        <v>69459</v>
      </c>
      <c r="R20">
        <v>1</v>
      </c>
      <c r="S20" t="s">
        <v>64</v>
      </c>
    </row>
    <row r="21" spans="1:19" x14ac:dyDescent="0.3">
      <c r="A21">
        <v>100071</v>
      </c>
      <c r="B21" s="1">
        <v>44610</v>
      </c>
      <c r="C21" t="s">
        <v>65</v>
      </c>
      <c r="D21" t="s">
        <v>18</v>
      </c>
      <c r="E21" t="s">
        <v>19</v>
      </c>
      <c r="F21" t="s">
        <v>74</v>
      </c>
      <c r="G21" t="s">
        <v>42</v>
      </c>
      <c r="H21" t="s">
        <v>22</v>
      </c>
      <c r="I21" t="s">
        <v>31</v>
      </c>
      <c r="J21" s="4">
        <v>0.04</v>
      </c>
      <c r="K21" s="2">
        <f>86*Social_Media_Advertising_Sorted_First_10000_Rows[[#This Row],[Acquisition_Cost_Usd]]</f>
        <v>768297.34000000008</v>
      </c>
      <c r="L21" s="3">
        <v>8933.69</v>
      </c>
      <c r="M21">
        <v>3.35</v>
      </c>
      <c r="N21" t="s">
        <v>38</v>
      </c>
      <c r="O21" t="s">
        <v>49</v>
      </c>
      <c r="P21">
        <v>23451</v>
      </c>
      <c r="Q21">
        <v>70982</v>
      </c>
      <c r="R21">
        <v>2</v>
      </c>
      <c r="S21" t="s">
        <v>64</v>
      </c>
    </row>
    <row r="22" spans="1:19" x14ac:dyDescent="0.3">
      <c r="A22">
        <v>100073</v>
      </c>
      <c r="B22" s="1">
        <v>44728</v>
      </c>
      <c r="C22" t="s">
        <v>69</v>
      </c>
      <c r="D22" t="s">
        <v>40</v>
      </c>
      <c r="E22" t="s">
        <v>19</v>
      </c>
      <c r="F22" t="s">
        <v>75</v>
      </c>
      <c r="G22" t="s">
        <v>21</v>
      </c>
      <c r="H22" t="s">
        <v>22</v>
      </c>
      <c r="I22" t="s">
        <v>23</v>
      </c>
      <c r="J22" s="4">
        <v>0.14000000000000001</v>
      </c>
      <c r="K22" s="2">
        <f>86*Social_Media_Advertising_Sorted_First_10000_Rows[[#This Row],[Acquisition_Cost_Usd]]</f>
        <v>807889.15999999992</v>
      </c>
      <c r="L22" s="3">
        <v>9394.06</v>
      </c>
      <c r="M22">
        <v>7.25</v>
      </c>
      <c r="N22" t="s">
        <v>44</v>
      </c>
      <c r="O22" t="s">
        <v>32</v>
      </c>
      <c r="P22">
        <v>24687</v>
      </c>
      <c r="Q22">
        <v>74643</v>
      </c>
      <c r="R22">
        <v>6</v>
      </c>
      <c r="S22" t="s">
        <v>45</v>
      </c>
    </row>
    <row r="23" spans="1:19" x14ac:dyDescent="0.3">
      <c r="A23">
        <v>100077</v>
      </c>
      <c r="B23" s="1">
        <v>44680</v>
      </c>
      <c r="C23" t="s">
        <v>34</v>
      </c>
      <c r="D23" t="s">
        <v>40</v>
      </c>
      <c r="E23" t="s">
        <v>35</v>
      </c>
      <c r="F23" t="s">
        <v>76</v>
      </c>
      <c r="G23" t="s">
        <v>29</v>
      </c>
      <c r="H23" t="s">
        <v>22</v>
      </c>
      <c r="I23" t="s">
        <v>31</v>
      </c>
      <c r="J23" s="4">
        <v>0.08</v>
      </c>
      <c r="K23" s="2">
        <f>86*Social_Media_Advertising_Sorted_First_10000_Rows[[#This Row],[Acquisition_Cost_Usd]]</f>
        <v>948924</v>
      </c>
      <c r="L23" s="3">
        <v>11034</v>
      </c>
      <c r="M23">
        <v>5.74</v>
      </c>
      <c r="N23" t="s">
        <v>24</v>
      </c>
      <c r="O23" t="s">
        <v>49</v>
      </c>
      <c r="P23">
        <v>29164</v>
      </c>
      <c r="Q23">
        <v>87904</v>
      </c>
      <c r="R23">
        <v>5</v>
      </c>
      <c r="S23" t="s">
        <v>45</v>
      </c>
    </row>
    <row r="24" spans="1:19" x14ac:dyDescent="0.3">
      <c r="A24">
        <v>100082</v>
      </c>
      <c r="B24" s="1">
        <v>44862</v>
      </c>
      <c r="C24" t="s">
        <v>77</v>
      </c>
      <c r="D24" t="s">
        <v>40</v>
      </c>
      <c r="E24" t="s">
        <v>27</v>
      </c>
      <c r="F24" t="s">
        <v>78</v>
      </c>
      <c r="G24" t="s">
        <v>21</v>
      </c>
      <c r="H24" t="s">
        <v>22</v>
      </c>
      <c r="I24" t="s">
        <v>31</v>
      </c>
      <c r="J24" s="4">
        <v>0.04</v>
      </c>
      <c r="K24" s="2">
        <f>86*Social_Media_Advertising_Sorted_First_10000_Rows[[#This Row],[Acquisition_Cost_Usd]]</f>
        <v>789582.34000000008</v>
      </c>
      <c r="L24" s="3">
        <v>9181.19</v>
      </c>
      <c r="M24">
        <v>4.45</v>
      </c>
      <c r="N24" t="s">
        <v>24</v>
      </c>
      <c r="O24" t="s">
        <v>32</v>
      </c>
      <c r="P24">
        <v>24120</v>
      </c>
      <c r="Q24">
        <v>72963</v>
      </c>
      <c r="R24">
        <v>7</v>
      </c>
      <c r="S24" t="s">
        <v>33</v>
      </c>
    </row>
    <row r="25" spans="1:19" x14ac:dyDescent="0.3">
      <c r="A25">
        <v>100086</v>
      </c>
      <c r="B25" s="1">
        <v>44779</v>
      </c>
      <c r="C25" t="s">
        <v>79</v>
      </c>
      <c r="D25" t="s">
        <v>18</v>
      </c>
      <c r="E25" t="s">
        <v>27</v>
      </c>
      <c r="F25" t="s">
        <v>51</v>
      </c>
      <c r="G25" t="s">
        <v>21</v>
      </c>
      <c r="H25" t="s">
        <v>43</v>
      </c>
      <c r="I25" t="s">
        <v>37</v>
      </c>
      <c r="J25" s="4">
        <v>0.02</v>
      </c>
      <c r="K25" s="2">
        <f>86*Social_Media_Advertising_Sorted_First_10000_Rows[[#This Row],[Acquisition_Cost_Usd]]</f>
        <v>43000</v>
      </c>
      <c r="L25" s="3">
        <v>500</v>
      </c>
      <c r="M25">
        <v>1.1850943581327671</v>
      </c>
      <c r="N25" t="s">
        <v>58</v>
      </c>
      <c r="O25" t="s">
        <v>49</v>
      </c>
      <c r="P25">
        <v>967</v>
      </c>
      <c r="Q25">
        <v>4133</v>
      </c>
      <c r="R25">
        <v>1</v>
      </c>
      <c r="S25" t="s">
        <v>33</v>
      </c>
    </row>
    <row r="26" spans="1:19" x14ac:dyDescent="0.3">
      <c r="A26">
        <v>100094</v>
      </c>
      <c r="B26" s="1">
        <v>44880</v>
      </c>
      <c r="C26" t="s">
        <v>80</v>
      </c>
      <c r="D26" t="s">
        <v>40</v>
      </c>
      <c r="E26" t="s">
        <v>35</v>
      </c>
      <c r="F26" t="s">
        <v>81</v>
      </c>
      <c r="G26" t="s">
        <v>21</v>
      </c>
      <c r="H26" t="s">
        <v>22</v>
      </c>
      <c r="I26" t="s">
        <v>31</v>
      </c>
      <c r="J26" s="4">
        <v>0.08</v>
      </c>
      <c r="K26" s="2">
        <f>86*Social_Media_Advertising_Sorted_First_10000_Rows[[#This Row],[Acquisition_Cost_Usd]]</f>
        <v>851215.96000000008</v>
      </c>
      <c r="L26" s="3">
        <v>9897.86</v>
      </c>
      <c r="M26">
        <v>7.2</v>
      </c>
      <c r="N26" t="s">
        <v>58</v>
      </c>
      <c r="O26" t="s">
        <v>49</v>
      </c>
      <c r="P26">
        <v>26079</v>
      </c>
      <c r="Q26">
        <v>78767</v>
      </c>
      <c r="R26">
        <v>3</v>
      </c>
      <c r="S26" t="s">
        <v>33</v>
      </c>
    </row>
    <row r="27" spans="1:19" x14ac:dyDescent="0.3">
      <c r="A27">
        <v>100098</v>
      </c>
      <c r="B27" s="1">
        <v>44573</v>
      </c>
      <c r="C27" t="s">
        <v>17</v>
      </c>
      <c r="D27" t="s">
        <v>18</v>
      </c>
      <c r="E27" t="s">
        <v>35</v>
      </c>
      <c r="F27" t="s">
        <v>41</v>
      </c>
      <c r="G27" t="s">
        <v>60</v>
      </c>
      <c r="H27" t="s">
        <v>30</v>
      </c>
      <c r="I27" t="s">
        <v>37</v>
      </c>
      <c r="J27" s="4">
        <v>0.04</v>
      </c>
      <c r="K27" s="2">
        <f>86*Social_Media_Advertising_Sorted_First_10000_Rows[[#This Row],[Acquisition_Cost_Usd]]</f>
        <v>371544.94</v>
      </c>
      <c r="L27" s="3">
        <v>4320.29</v>
      </c>
      <c r="M27">
        <v>1.1529198506721492</v>
      </c>
      <c r="N27" t="s">
        <v>58</v>
      </c>
      <c r="O27" t="s">
        <v>25</v>
      </c>
      <c r="P27">
        <v>6413</v>
      </c>
      <c r="Q27">
        <v>21862</v>
      </c>
      <c r="R27">
        <v>1</v>
      </c>
      <c r="S27" t="s">
        <v>45</v>
      </c>
    </row>
    <row r="28" spans="1:19" x14ac:dyDescent="0.3">
      <c r="A28">
        <v>100099</v>
      </c>
      <c r="B28" s="1">
        <v>44679</v>
      </c>
      <c r="C28" t="s">
        <v>34</v>
      </c>
      <c r="D28" t="s">
        <v>40</v>
      </c>
      <c r="E28" t="s">
        <v>19</v>
      </c>
      <c r="F28" t="s">
        <v>82</v>
      </c>
      <c r="G28" t="s">
        <v>29</v>
      </c>
      <c r="H28" t="s">
        <v>43</v>
      </c>
      <c r="I28" t="s">
        <v>31</v>
      </c>
      <c r="J28" s="4">
        <v>0.12</v>
      </c>
      <c r="K28" s="2">
        <f>86*Social_Media_Advertising_Sorted_First_10000_Rows[[#This Row],[Acquisition_Cost_Usd]]</f>
        <v>43000</v>
      </c>
      <c r="L28" s="3">
        <v>500</v>
      </c>
      <c r="M28">
        <v>6.44</v>
      </c>
      <c r="N28" t="s">
        <v>58</v>
      </c>
      <c r="O28" t="s">
        <v>32</v>
      </c>
      <c r="P28">
        <v>580</v>
      </c>
      <c r="Q28">
        <v>3238</v>
      </c>
      <c r="R28">
        <v>6</v>
      </c>
      <c r="S28" t="s">
        <v>26</v>
      </c>
    </row>
    <row r="29" spans="1:19" hidden="1" x14ac:dyDescent="0.3">
      <c r="A29">
        <v>100105</v>
      </c>
      <c r="B29" s="1">
        <v>44582</v>
      </c>
      <c r="C29" t="s">
        <v>17</v>
      </c>
      <c r="D29" t="s">
        <v>61</v>
      </c>
      <c r="E29" t="s">
        <v>62</v>
      </c>
      <c r="F29" t="s">
        <v>83</v>
      </c>
      <c r="G29" t="s">
        <v>42</v>
      </c>
      <c r="H29" t="s">
        <v>52</v>
      </c>
      <c r="I29" t="s">
        <v>31</v>
      </c>
      <c r="J29" s="4">
        <v>0.12</v>
      </c>
      <c r="K29" s="2">
        <f>86*Social_Media_Advertising_Sorted_First_10000_Rows[[#This Row],[Acquisition_Cost_Usd]]</f>
        <v>1063335.82</v>
      </c>
      <c r="L29" s="3">
        <v>12364.37</v>
      </c>
      <c r="M29">
        <v>0.03</v>
      </c>
      <c r="N29" t="s">
        <v>24</v>
      </c>
      <c r="O29" t="s">
        <v>32</v>
      </c>
      <c r="P29">
        <v>32735</v>
      </c>
      <c r="Q29">
        <v>98480</v>
      </c>
      <c r="R29">
        <v>9</v>
      </c>
      <c r="S29" t="s">
        <v>64</v>
      </c>
    </row>
    <row r="30" spans="1:19" x14ac:dyDescent="0.3">
      <c r="A30">
        <v>100108</v>
      </c>
      <c r="B30" s="1">
        <v>44899</v>
      </c>
      <c r="C30" t="s">
        <v>54</v>
      </c>
      <c r="D30" t="s">
        <v>18</v>
      </c>
      <c r="E30" t="s">
        <v>27</v>
      </c>
      <c r="F30" t="s">
        <v>84</v>
      </c>
      <c r="G30" t="s">
        <v>60</v>
      </c>
      <c r="H30" t="s">
        <v>52</v>
      </c>
      <c r="I30" t="s">
        <v>48</v>
      </c>
      <c r="J30" s="4">
        <v>0.02</v>
      </c>
      <c r="K30" s="2">
        <f>86*Social_Media_Advertising_Sorted_First_10000_Rows[[#This Row],[Acquisition_Cost_Usd]]</f>
        <v>1136390.24</v>
      </c>
      <c r="L30" s="3">
        <v>13213.84</v>
      </c>
      <c r="M30">
        <v>5.53</v>
      </c>
      <c r="N30" t="s">
        <v>38</v>
      </c>
      <c r="O30" t="s">
        <v>49</v>
      </c>
      <c r="P30">
        <v>34905</v>
      </c>
      <c r="Q30">
        <v>104908</v>
      </c>
      <c r="R30">
        <v>5</v>
      </c>
      <c r="S30" t="s">
        <v>50</v>
      </c>
    </row>
    <row r="31" spans="1:19" x14ac:dyDescent="0.3">
      <c r="A31">
        <v>100116</v>
      </c>
      <c r="B31" s="1">
        <v>44725</v>
      </c>
      <c r="C31" t="s">
        <v>69</v>
      </c>
      <c r="D31" t="s">
        <v>18</v>
      </c>
      <c r="E31" t="s">
        <v>27</v>
      </c>
      <c r="F31" t="s">
        <v>70</v>
      </c>
      <c r="G31" t="s">
        <v>60</v>
      </c>
      <c r="H31" t="s">
        <v>22</v>
      </c>
      <c r="I31" t="s">
        <v>48</v>
      </c>
      <c r="J31" s="4">
        <v>7.0000000000000007E-2</v>
      </c>
      <c r="K31" s="2">
        <f>86*Social_Media_Advertising_Sorted_First_10000_Rows[[#This Row],[Acquisition_Cost_Usd]]</f>
        <v>976626.32000000007</v>
      </c>
      <c r="L31" s="3">
        <v>11356.12</v>
      </c>
      <c r="M31">
        <v>7.51</v>
      </c>
      <c r="N31" t="s">
        <v>44</v>
      </c>
      <c r="O31" t="s">
        <v>32</v>
      </c>
      <c r="P31">
        <v>30046</v>
      </c>
      <c r="Q31">
        <v>90518</v>
      </c>
      <c r="R31">
        <v>10</v>
      </c>
      <c r="S31" t="s">
        <v>64</v>
      </c>
    </row>
    <row r="32" spans="1:19" x14ac:dyDescent="0.3">
      <c r="A32">
        <v>100126</v>
      </c>
      <c r="B32" s="1">
        <v>44626</v>
      </c>
      <c r="C32" t="s">
        <v>39</v>
      </c>
      <c r="D32" t="s">
        <v>40</v>
      </c>
      <c r="E32" t="s">
        <v>19</v>
      </c>
      <c r="F32" t="s">
        <v>85</v>
      </c>
      <c r="G32" t="s">
        <v>29</v>
      </c>
      <c r="H32" t="s">
        <v>22</v>
      </c>
      <c r="I32" t="s">
        <v>31</v>
      </c>
      <c r="J32" s="4">
        <v>0.11</v>
      </c>
      <c r="K32" s="2">
        <f>86*Social_Media_Advertising_Sorted_First_10000_Rows[[#This Row],[Acquisition_Cost_Usd]]</f>
        <v>737209.20000000007</v>
      </c>
      <c r="L32" s="3">
        <v>8572.2000000000007</v>
      </c>
      <c r="M32">
        <v>7.19</v>
      </c>
      <c r="N32" t="s">
        <v>53</v>
      </c>
      <c r="O32" t="s">
        <v>25</v>
      </c>
      <c r="P32">
        <v>22484</v>
      </c>
      <c r="Q32">
        <v>68119</v>
      </c>
      <c r="R32">
        <v>10</v>
      </c>
      <c r="S32" t="s">
        <v>45</v>
      </c>
    </row>
    <row r="33" spans="1:19" x14ac:dyDescent="0.3">
      <c r="A33">
        <v>100129</v>
      </c>
      <c r="B33" s="1">
        <v>44747</v>
      </c>
      <c r="C33" t="s">
        <v>67</v>
      </c>
      <c r="D33" t="s">
        <v>40</v>
      </c>
      <c r="E33" t="s">
        <v>27</v>
      </c>
      <c r="F33" t="s">
        <v>86</v>
      </c>
      <c r="G33" t="s">
        <v>29</v>
      </c>
      <c r="H33" t="s">
        <v>43</v>
      </c>
      <c r="I33" t="s">
        <v>48</v>
      </c>
      <c r="J33" s="4">
        <v>0.1</v>
      </c>
      <c r="K33" s="2">
        <f>86*Social_Media_Advertising_Sorted_First_10000_Rows[[#This Row],[Acquisition_Cost_Usd]]</f>
        <v>336250.54</v>
      </c>
      <c r="L33" s="3">
        <v>3909.89</v>
      </c>
      <c r="M33">
        <v>2.9</v>
      </c>
      <c r="N33" t="s">
        <v>24</v>
      </c>
      <c r="O33" t="s">
        <v>32</v>
      </c>
      <c r="P33">
        <v>9792</v>
      </c>
      <c r="Q33">
        <v>30525</v>
      </c>
      <c r="R33">
        <v>8</v>
      </c>
      <c r="S33" t="s">
        <v>50</v>
      </c>
    </row>
    <row r="34" spans="1:19" x14ac:dyDescent="0.3">
      <c r="A34">
        <v>100133</v>
      </c>
      <c r="B34" s="1">
        <v>44897</v>
      </c>
      <c r="C34" t="s">
        <v>54</v>
      </c>
      <c r="D34" t="s">
        <v>18</v>
      </c>
      <c r="E34" t="s">
        <v>35</v>
      </c>
      <c r="F34" t="s">
        <v>56</v>
      </c>
      <c r="G34" t="s">
        <v>21</v>
      </c>
      <c r="H34" t="s">
        <v>30</v>
      </c>
      <c r="I34" t="s">
        <v>37</v>
      </c>
      <c r="J34" s="4">
        <v>0.01</v>
      </c>
      <c r="K34" s="2">
        <f>86*Social_Media_Advertising_Sorted_First_10000_Rows[[#This Row],[Acquisition_Cost_Usd]]</f>
        <v>619730.62</v>
      </c>
      <c r="L34" s="3">
        <v>7206.17</v>
      </c>
      <c r="M34">
        <v>0.278845731325357</v>
      </c>
      <c r="N34" t="s">
        <v>44</v>
      </c>
      <c r="O34" t="s">
        <v>49</v>
      </c>
      <c r="P34">
        <v>11015</v>
      </c>
      <c r="Q34">
        <v>36851</v>
      </c>
      <c r="R34">
        <v>1</v>
      </c>
      <c r="S34" t="s">
        <v>26</v>
      </c>
    </row>
    <row r="35" spans="1:19" x14ac:dyDescent="0.3">
      <c r="A35">
        <v>100134</v>
      </c>
      <c r="B35" s="1">
        <v>44641</v>
      </c>
      <c r="C35" t="s">
        <v>39</v>
      </c>
      <c r="D35" t="s">
        <v>18</v>
      </c>
      <c r="E35" t="s">
        <v>55</v>
      </c>
      <c r="F35" t="s">
        <v>87</v>
      </c>
      <c r="G35" t="s">
        <v>29</v>
      </c>
      <c r="H35" t="s">
        <v>30</v>
      </c>
      <c r="I35" t="s">
        <v>48</v>
      </c>
      <c r="J35" s="4">
        <v>0.04</v>
      </c>
      <c r="K35" s="2">
        <f>86*Social_Media_Advertising_Sorted_First_10000_Rows[[#This Row],[Acquisition_Cost_Usd]]</f>
        <v>368809.27999999997</v>
      </c>
      <c r="L35" s="3">
        <v>4288.4799999999996</v>
      </c>
      <c r="M35">
        <v>6.39</v>
      </c>
      <c r="N35" t="s">
        <v>53</v>
      </c>
      <c r="O35" t="s">
        <v>49</v>
      </c>
      <c r="P35">
        <v>10834</v>
      </c>
      <c r="Q35">
        <v>33611</v>
      </c>
      <c r="R35">
        <v>4</v>
      </c>
      <c r="S35" t="s">
        <v>64</v>
      </c>
    </row>
    <row r="36" spans="1:19" x14ac:dyDescent="0.3">
      <c r="A36">
        <v>100137</v>
      </c>
      <c r="B36" s="1">
        <v>44741</v>
      </c>
      <c r="C36" t="s">
        <v>69</v>
      </c>
      <c r="D36" t="s">
        <v>18</v>
      </c>
      <c r="E36" t="s">
        <v>55</v>
      </c>
      <c r="F36" t="s">
        <v>88</v>
      </c>
      <c r="G36" t="s">
        <v>42</v>
      </c>
      <c r="H36" t="s">
        <v>52</v>
      </c>
      <c r="I36" t="s">
        <v>37</v>
      </c>
      <c r="J36" s="4">
        <v>0.02</v>
      </c>
      <c r="K36" s="2">
        <f>86*Social_Media_Advertising_Sorted_First_10000_Rows[[#This Row],[Acquisition_Cost_Usd]]</f>
        <v>1290000</v>
      </c>
      <c r="L36" s="3">
        <v>15000</v>
      </c>
      <c r="M36">
        <v>0.42363101489813848</v>
      </c>
      <c r="N36" t="s">
        <v>58</v>
      </c>
      <c r="O36" t="s">
        <v>32</v>
      </c>
      <c r="P36">
        <v>22982</v>
      </c>
      <c r="Q36">
        <v>75814</v>
      </c>
      <c r="R36">
        <v>1</v>
      </c>
      <c r="S36" t="s">
        <v>26</v>
      </c>
    </row>
    <row r="37" spans="1:19" x14ac:dyDescent="0.3">
      <c r="A37">
        <v>100138</v>
      </c>
      <c r="B37" s="1">
        <v>44577</v>
      </c>
      <c r="C37" t="s">
        <v>17</v>
      </c>
      <c r="D37" t="s">
        <v>40</v>
      </c>
      <c r="E37" t="s">
        <v>27</v>
      </c>
      <c r="F37" t="s">
        <v>89</v>
      </c>
      <c r="G37" t="s">
        <v>29</v>
      </c>
      <c r="H37" t="s">
        <v>30</v>
      </c>
      <c r="I37" t="s">
        <v>31</v>
      </c>
      <c r="J37" s="4">
        <v>0.11</v>
      </c>
      <c r="K37" s="2">
        <f>86*Social_Media_Advertising_Sorted_First_10000_Rows[[#This Row],[Acquisition_Cost_Usd]]</f>
        <v>377827.24</v>
      </c>
      <c r="L37" s="3">
        <v>4393.34</v>
      </c>
      <c r="M37">
        <v>2.31</v>
      </c>
      <c r="N37" t="s">
        <v>44</v>
      </c>
      <c r="O37" t="s">
        <v>25</v>
      </c>
      <c r="P37">
        <v>11117</v>
      </c>
      <c r="Q37">
        <v>34448</v>
      </c>
      <c r="R37">
        <v>10</v>
      </c>
      <c r="S37" t="s">
        <v>50</v>
      </c>
    </row>
    <row r="38" spans="1:19" x14ac:dyDescent="0.3">
      <c r="A38">
        <v>100145</v>
      </c>
      <c r="B38" s="1">
        <v>44840</v>
      </c>
      <c r="C38" t="s">
        <v>77</v>
      </c>
      <c r="D38" t="s">
        <v>40</v>
      </c>
      <c r="E38" t="s">
        <v>35</v>
      </c>
      <c r="F38" t="s">
        <v>90</v>
      </c>
      <c r="G38" t="s">
        <v>60</v>
      </c>
      <c r="H38" t="s">
        <v>43</v>
      </c>
      <c r="I38" t="s">
        <v>23</v>
      </c>
      <c r="J38" s="4">
        <v>0.13</v>
      </c>
      <c r="K38" s="2">
        <f>86*Social_Media_Advertising_Sorted_First_10000_Rows[[#This Row],[Acquisition_Cost_Usd]]</f>
        <v>243969.96000000002</v>
      </c>
      <c r="L38" s="3">
        <v>2836.86</v>
      </c>
      <c r="M38">
        <v>2.84</v>
      </c>
      <c r="N38" t="s">
        <v>58</v>
      </c>
      <c r="O38" t="s">
        <v>49</v>
      </c>
      <c r="P38">
        <v>6950</v>
      </c>
      <c r="Q38">
        <v>22107</v>
      </c>
      <c r="R38">
        <v>1</v>
      </c>
      <c r="S38" t="s">
        <v>33</v>
      </c>
    </row>
    <row r="39" spans="1:19" x14ac:dyDescent="0.3">
      <c r="A39">
        <v>100147</v>
      </c>
      <c r="B39" s="1">
        <v>44832</v>
      </c>
      <c r="C39" t="s">
        <v>46</v>
      </c>
      <c r="D39" t="s">
        <v>40</v>
      </c>
      <c r="E39" t="s">
        <v>35</v>
      </c>
      <c r="F39" t="s">
        <v>87</v>
      </c>
      <c r="G39" t="s">
        <v>60</v>
      </c>
      <c r="H39" t="s">
        <v>52</v>
      </c>
      <c r="I39" t="s">
        <v>37</v>
      </c>
      <c r="J39" s="4">
        <v>0.11</v>
      </c>
      <c r="K39" s="2">
        <f>86*Social_Media_Advertising_Sorted_First_10000_Rows[[#This Row],[Acquisition_Cost_Usd]]</f>
        <v>1210781.96</v>
      </c>
      <c r="L39" s="3">
        <v>14078.86</v>
      </c>
      <c r="M39">
        <v>1.2565932636008077</v>
      </c>
      <c r="N39" t="s">
        <v>53</v>
      </c>
      <c r="O39" t="s">
        <v>49</v>
      </c>
      <c r="P39">
        <v>21635</v>
      </c>
      <c r="Q39">
        <v>71428</v>
      </c>
      <c r="R39">
        <v>1</v>
      </c>
      <c r="S39" t="s">
        <v>64</v>
      </c>
    </row>
    <row r="40" spans="1:19" x14ac:dyDescent="0.3">
      <c r="A40">
        <v>100152</v>
      </c>
      <c r="B40" s="1">
        <v>44672</v>
      </c>
      <c r="C40" t="s">
        <v>34</v>
      </c>
      <c r="D40" t="s">
        <v>40</v>
      </c>
      <c r="E40" t="s">
        <v>19</v>
      </c>
      <c r="F40" t="s">
        <v>47</v>
      </c>
      <c r="G40" t="s">
        <v>60</v>
      </c>
      <c r="H40" t="s">
        <v>52</v>
      </c>
      <c r="I40" t="s">
        <v>31</v>
      </c>
      <c r="J40" s="4">
        <v>0.06</v>
      </c>
      <c r="K40" s="2">
        <f>86*Social_Media_Advertising_Sorted_First_10000_Rows[[#This Row],[Acquisition_Cost_Usd]]</f>
        <v>1008538.3400000001</v>
      </c>
      <c r="L40" s="3">
        <v>11727.19</v>
      </c>
      <c r="M40">
        <v>1.69</v>
      </c>
      <c r="N40" t="s">
        <v>58</v>
      </c>
      <c r="O40" t="s">
        <v>25</v>
      </c>
      <c r="P40">
        <v>31049</v>
      </c>
      <c r="Q40">
        <v>93488</v>
      </c>
      <c r="R40">
        <v>6</v>
      </c>
      <c r="S40" t="s">
        <v>50</v>
      </c>
    </row>
    <row r="41" spans="1:19" x14ac:dyDescent="0.3">
      <c r="A41">
        <v>100157</v>
      </c>
      <c r="B41" s="1">
        <v>44685</v>
      </c>
      <c r="C41" t="s">
        <v>91</v>
      </c>
      <c r="D41" t="s">
        <v>18</v>
      </c>
      <c r="E41" t="s">
        <v>19</v>
      </c>
      <c r="F41" t="s">
        <v>56</v>
      </c>
      <c r="G41" t="s">
        <v>21</v>
      </c>
      <c r="H41" t="s">
        <v>22</v>
      </c>
      <c r="I41" t="s">
        <v>23</v>
      </c>
      <c r="J41" s="4">
        <v>0.12</v>
      </c>
      <c r="K41" s="2">
        <f>86*Social_Media_Advertising_Sorted_First_10000_Rows[[#This Row],[Acquisition_Cost_Usd]]</f>
        <v>727380.26</v>
      </c>
      <c r="L41" s="3">
        <v>8457.91</v>
      </c>
      <c r="M41">
        <v>6.46</v>
      </c>
      <c r="N41" t="s">
        <v>38</v>
      </c>
      <c r="O41" t="s">
        <v>25</v>
      </c>
      <c r="P41">
        <v>22173</v>
      </c>
      <c r="Q41">
        <v>67198</v>
      </c>
      <c r="R41">
        <v>9</v>
      </c>
      <c r="S41" t="s">
        <v>26</v>
      </c>
    </row>
    <row r="42" spans="1:19" x14ac:dyDescent="0.3">
      <c r="A42">
        <v>100163</v>
      </c>
      <c r="B42" s="1">
        <v>44906</v>
      </c>
      <c r="C42" t="s">
        <v>54</v>
      </c>
      <c r="D42" t="s">
        <v>18</v>
      </c>
      <c r="E42" t="s">
        <v>55</v>
      </c>
      <c r="F42" t="s">
        <v>92</v>
      </c>
      <c r="G42" t="s">
        <v>29</v>
      </c>
      <c r="H42" t="s">
        <v>43</v>
      </c>
      <c r="I42" t="s">
        <v>31</v>
      </c>
      <c r="J42" s="4">
        <v>0.13</v>
      </c>
      <c r="K42" s="2">
        <f>86*Social_Media_Advertising_Sorted_First_10000_Rows[[#This Row],[Acquisition_Cost_Usd]]</f>
        <v>328171.7</v>
      </c>
      <c r="L42" s="3">
        <v>3815.95</v>
      </c>
      <c r="M42">
        <v>4.47</v>
      </c>
      <c r="N42" t="s">
        <v>58</v>
      </c>
      <c r="O42" t="s">
        <v>25</v>
      </c>
      <c r="P42">
        <v>9538</v>
      </c>
      <c r="Q42">
        <v>29772</v>
      </c>
      <c r="R42">
        <v>10</v>
      </c>
      <c r="S42" t="s">
        <v>50</v>
      </c>
    </row>
    <row r="43" spans="1:19" x14ac:dyDescent="0.3">
      <c r="A43">
        <v>100169</v>
      </c>
      <c r="B43" s="1">
        <v>44913</v>
      </c>
      <c r="C43" t="s">
        <v>54</v>
      </c>
      <c r="D43" t="s">
        <v>40</v>
      </c>
      <c r="E43" t="s">
        <v>19</v>
      </c>
      <c r="F43" t="s">
        <v>82</v>
      </c>
      <c r="G43" t="s">
        <v>60</v>
      </c>
      <c r="H43" t="s">
        <v>22</v>
      </c>
      <c r="I43" t="s">
        <v>37</v>
      </c>
      <c r="J43" s="4">
        <v>7.0000000000000007E-2</v>
      </c>
      <c r="K43" s="2">
        <f>86*Social_Media_Advertising_Sorted_First_10000_Rows[[#This Row],[Acquisition_Cost_Usd]]</f>
        <v>819069.15999999992</v>
      </c>
      <c r="L43" s="3">
        <v>9524.06</v>
      </c>
      <c r="M43">
        <v>0.82759983079256594</v>
      </c>
      <c r="N43" t="s">
        <v>38</v>
      </c>
      <c r="O43" t="s">
        <v>32</v>
      </c>
      <c r="P43">
        <v>14710</v>
      </c>
      <c r="Q43">
        <v>48880</v>
      </c>
      <c r="R43">
        <v>1</v>
      </c>
      <c r="S43" t="s">
        <v>26</v>
      </c>
    </row>
    <row r="44" spans="1:19" x14ac:dyDescent="0.3">
      <c r="A44">
        <v>100178</v>
      </c>
      <c r="B44" s="1">
        <v>44833</v>
      </c>
      <c r="C44" t="s">
        <v>46</v>
      </c>
      <c r="D44" t="s">
        <v>18</v>
      </c>
      <c r="E44" t="s">
        <v>35</v>
      </c>
      <c r="F44" t="s">
        <v>59</v>
      </c>
      <c r="G44" t="s">
        <v>60</v>
      </c>
      <c r="H44" t="s">
        <v>22</v>
      </c>
      <c r="I44" t="s">
        <v>31</v>
      </c>
      <c r="J44" s="4">
        <v>7.0000000000000007E-2</v>
      </c>
      <c r="K44" s="2">
        <f>86*Social_Media_Advertising_Sorted_First_10000_Rows[[#This Row],[Acquisition_Cost_Usd]]</f>
        <v>780179.96000000008</v>
      </c>
      <c r="L44" s="3">
        <v>9071.86</v>
      </c>
      <c r="M44">
        <v>2.21</v>
      </c>
      <c r="N44" t="s">
        <v>44</v>
      </c>
      <c r="O44" t="s">
        <v>32</v>
      </c>
      <c r="P44">
        <v>23814</v>
      </c>
      <c r="Q44">
        <v>72057</v>
      </c>
      <c r="R44">
        <v>4</v>
      </c>
      <c r="S44" t="s">
        <v>26</v>
      </c>
    </row>
    <row r="45" spans="1:19" x14ac:dyDescent="0.3">
      <c r="A45">
        <v>100181</v>
      </c>
      <c r="B45" s="1">
        <v>44709</v>
      </c>
      <c r="C45" t="s">
        <v>91</v>
      </c>
      <c r="D45" t="s">
        <v>40</v>
      </c>
      <c r="E45" t="s">
        <v>27</v>
      </c>
      <c r="F45" t="s">
        <v>41</v>
      </c>
      <c r="G45" t="s">
        <v>21</v>
      </c>
      <c r="H45" t="s">
        <v>52</v>
      </c>
      <c r="I45" t="s">
        <v>31</v>
      </c>
      <c r="J45" s="4">
        <v>0.11</v>
      </c>
      <c r="K45" s="2">
        <f>86*Social_Media_Advertising_Sorted_First_10000_Rows[[#This Row],[Acquisition_Cost_Usd]]</f>
        <v>1219381.96</v>
      </c>
      <c r="L45" s="3">
        <v>14178.86</v>
      </c>
      <c r="M45">
        <v>0.15</v>
      </c>
      <c r="N45" t="s">
        <v>24</v>
      </c>
      <c r="O45" t="s">
        <v>25</v>
      </c>
      <c r="P45">
        <v>37039</v>
      </c>
      <c r="Q45">
        <v>111229</v>
      </c>
      <c r="R45">
        <v>3</v>
      </c>
      <c r="S45" t="s">
        <v>45</v>
      </c>
    </row>
    <row r="46" spans="1:19" x14ac:dyDescent="0.3">
      <c r="A46">
        <v>100184</v>
      </c>
      <c r="B46" s="1">
        <v>44564</v>
      </c>
      <c r="C46" t="s">
        <v>17</v>
      </c>
      <c r="D46" t="s">
        <v>40</v>
      </c>
      <c r="E46" t="s">
        <v>19</v>
      </c>
      <c r="F46" t="s">
        <v>93</v>
      </c>
      <c r="G46" t="s">
        <v>21</v>
      </c>
      <c r="H46" t="s">
        <v>43</v>
      </c>
      <c r="I46" t="s">
        <v>31</v>
      </c>
      <c r="J46" s="4">
        <v>0.05</v>
      </c>
      <c r="K46" s="2">
        <f>86*Social_Media_Advertising_Sorted_First_10000_Rows[[#This Row],[Acquisition_Cost_Usd]]</f>
        <v>347886.34</v>
      </c>
      <c r="L46" s="3">
        <v>4045.19</v>
      </c>
      <c r="M46">
        <v>3.93</v>
      </c>
      <c r="N46" t="s">
        <v>24</v>
      </c>
      <c r="O46" t="s">
        <v>32</v>
      </c>
      <c r="P46">
        <v>10162</v>
      </c>
      <c r="Q46">
        <v>31620</v>
      </c>
      <c r="R46">
        <v>6</v>
      </c>
      <c r="S46" t="s">
        <v>45</v>
      </c>
    </row>
    <row r="47" spans="1:19" x14ac:dyDescent="0.3">
      <c r="A47">
        <v>100188</v>
      </c>
      <c r="B47" s="1">
        <v>44861</v>
      </c>
      <c r="C47" t="s">
        <v>77</v>
      </c>
      <c r="D47" t="s">
        <v>40</v>
      </c>
      <c r="E47" t="s">
        <v>35</v>
      </c>
      <c r="F47" t="s">
        <v>94</v>
      </c>
      <c r="G47" t="s">
        <v>60</v>
      </c>
      <c r="H47" t="s">
        <v>43</v>
      </c>
      <c r="I47" t="s">
        <v>23</v>
      </c>
      <c r="J47" s="4">
        <v>0.06</v>
      </c>
      <c r="K47" s="2">
        <f>86*Social_Media_Advertising_Sorted_First_10000_Rows[[#This Row],[Acquisition_Cost_Usd]]</f>
        <v>284574.86000000004</v>
      </c>
      <c r="L47" s="3">
        <v>3309.01</v>
      </c>
      <c r="M47">
        <v>2.96</v>
      </c>
      <c r="N47" t="s">
        <v>38</v>
      </c>
      <c r="O47" t="s">
        <v>32</v>
      </c>
      <c r="P47">
        <v>8181</v>
      </c>
      <c r="Q47">
        <v>25754</v>
      </c>
      <c r="R47">
        <v>10</v>
      </c>
      <c r="S47" t="s">
        <v>33</v>
      </c>
    </row>
    <row r="48" spans="1:19" x14ac:dyDescent="0.3">
      <c r="A48">
        <v>100189</v>
      </c>
      <c r="B48" s="1">
        <v>44653</v>
      </c>
      <c r="C48" t="s">
        <v>34</v>
      </c>
      <c r="D48" t="s">
        <v>40</v>
      </c>
      <c r="E48" t="s">
        <v>27</v>
      </c>
      <c r="F48" t="s">
        <v>85</v>
      </c>
      <c r="G48" t="s">
        <v>29</v>
      </c>
      <c r="H48" t="s">
        <v>43</v>
      </c>
      <c r="I48" t="s">
        <v>37</v>
      </c>
      <c r="J48" s="4">
        <v>0.04</v>
      </c>
      <c r="K48" s="2">
        <f>86*Social_Media_Advertising_Sorted_First_10000_Rows[[#This Row],[Acquisition_Cost_Usd]]</f>
        <v>43000</v>
      </c>
      <c r="L48" s="3">
        <v>500</v>
      </c>
      <c r="M48">
        <v>6.79239601946382E-2</v>
      </c>
      <c r="N48" t="s">
        <v>24</v>
      </c>
      <c r="O48" t="s">
        <v>49</v>
      </c>
      <c r="P48">
        <v>818</v>
      </c>
      <c r="Q48">
        <v>3646</v>
      </c>
      <c r="R48">
        <v>1</v>
      </c>
      <c r="S48" t="s">
        <v>45</v>
      </c>
    </row>
    <row r="49" spans="1:19" x14ac:dyDescent="0.3">
      <c r="A49">
        <v>100191</v>
      </c>
      <c r="B49" s="1">
        <v>44818</v>
      </c>
      <c r="C49" t="s">
        <v>46</v>
      </c>
      <c r="D49" t="s">
        <v>18</v>
      </c>
      <c r="E49" t="s">
        <v>55</v>
      </c>
      <c r="F49" t="s">
        <v>93</v>
      </c>
      <c r="G49" t="s">
        <v>60</v>
      </c>
      <c r="H49" t="s">
        <v>52</v>
      </c>
      <c r="I49" t="s">
        <v>31</v>
      </c>
      <c r="J49" s="4">
        <v>0.1</v>
      </c>
      <c r="K49" s="2">
        <f>86*Social_Media_Advertising_Sorted_First_10000_Rows[[#This Row],[Acquisition_Cost_Usd]]</f>
        <v>1032636.4</v>
      </c>
      <c r="L49" s="3">
        <v>12007.4</v>
      </c>
      <c r="M49">
        <v>3.97</v>
      </c>
      <c r="N49" t="s">
        <v>38</v>
      </c>
      <c r="O49" t="s">
        <v>49</v>
      </c>
      <c r="P49">
        <v>31788</v>
      </c>
      <c r="Q49">
        <v>95677</v>
      </c>
      <c r="R49">
        <v>3</v>
      </c>
      <c r="S49" t="s">
        <v>45</v>
      </c>
    </row>
    <row r="50" spans="1:19" x14ac:dyDescent="0.3">
      <c r="A50">
        <v>100199</v>
      </c>
      <c r="B50" s="1">
        <v>44859</v>
      </c>
      <c r="C50" t="s">
        <v>77</v>
      </c>
      <c r="D50" t="s">
        <v>40</v>
      </c>
      <c r="E50" t="s">
        <v>27</v>
      </c>
      <c r="F50" t="s">
        <v>20</v>
      </c>
      <c r="G50" t="s">
        <v>21</v>
      </c>
      <c r="H50" t="s">
        <v>43</v>
      </c>
      <c r="I50" t="s">
        <v>23</v>
      </c>
      <c r="J50" s="4">
        <v>0.05</v>
      </c>
      <c r="K50" s="2">
        <f>86*Social_Media_Advertising_Sorted_First_10000_Rows[[#This Row],[Acquisition_Cost_Usd]]</f>
        <v>43000</v>
      </c>
      <c r="L50" s="3">
        <v>500</v>
      </c>
      <c r="M50">
        <v>6.16</v>
      </c>
      <c r="N50" t="s">
        <v>24</v>
      </c>
      <c r="O50" t="s">
        <v>49</v>
      </c>
      <c r="P50">
        <v>704</v>
      </c>
      <c r="Q50">
        <v>3606</v>
      </c>
      <c r="R50">
        <v>9</v>
      </c>
      <c r="S50" t="s">
        <v>26</v>
      </c>
    </row>
    <row r="51" spans="1:19" x14ac:dyDescent="0.3">
      <c r="A51">
        <v>100203</v>
      </c>
      <c r="B51" s="1">
        <v>44906</v>
      </c>
      <c r="C51" t="s">
        <v>54</v>
      </c>
      <c r="D51" t="s">
        <v>40</v>
      </c>
      <c r="E51" t="s">
        <v>55</v>
      </c>
      <c r="F51" t="s">
        <v>95</v>
      </c>
      <c r="G51" t="s">
        <v>29</v>
      </c>
      <c r="H51" t="s">
        <v>30</v>
      </c>
      <c r="I51" t="s">
        <v>37</v>
      </c>
      <c r="J51" s="4">
        <v>7.0000000000000007E-2</v>
      </c>
      <c r="K51" s="2">
        <f>86*Social_Media_Advertising_Sorted_First_10000_Rows[[#This Row],[Acquisition_Cost_Usd]]</f>
        <v>558187.30000000005</v>
      </c>
      <c r="L51" s="3">
        <v>6490.55</v>
      </c>
      <c r="M51">
        <v>1.1261077611216339</v>
      </c>
      <c r="N51" t="s">
        <v>38</v>
      </c>
      <c r="O51" t="s">
        <v>49</v>
      </c>
      <c r="P51">
        <v>9878</v>
      </c>
      <c r="Q51">
        <v>33147</v>
      </c>
      <c r="R51">
        <v>1</v>
      </c>
      <c r="S51" t="s">
        <v>64</v>
      </c>
    </row>
    <row r="52" spans="1:19" x14ac:dyDescent="0.3">
      <c r="A52">
        <v>100205</v>
      </c>
      <c r="B52" s="1">
        <v>44593</v>
      </c>
      <c r="C52" t="s">
        <v>65</v>
      </c>
      <c r="D52" t="s">
        <v>18</v>
      </c>
      <c r="E52" t="s">
        <v>27</v>
      </c>
      <c r="F52" t="s">
        <v>63</v>
      </c>
      <c r="G52" t="s">
        <v>29</v>
      </c>
      <c r="H52" t="s">
        <v>52</v>
      </c>
      <c r="I52" t="s">
        <v>31</v>
      </c>
      <c r="J52" s="4">
        <v>0.11</v>
      </c>
      <c r="K52" s="2">
        <f>86*Social_Media_Advertising_Sorted_First_10000_Rows[[#This Row],[Acquisition_Cost_Usd]]</f>
        <v>1148270.28</v>
      </c>
      <c r="L52" s="3">
        <v>13351.98</v>
      </c>
      <c r="M52">
        <v>0.17</v>
      </c>
      <c r="N52" t="s">
        <v>38</v>
      </c>
      <c r="O52" t="s">
        <v>49</v>
      </c>
      <c r="P52">
        <v>35234</v>
      </c>
      <c r="Q52">
        <v>105883</v>
      </c>
      <c r="R52">
        <v>1</v>
      </c>
      <c r="S52" t="s">
        <v>64</v>
      </c>
    </row>
    <row r="53" spans="1:19" x14ac:dyDescent="0.3">
      <c r="A53">
        <v>100209</v>
      </c>
      <c r="B53" s="1">
        <v>44806</v>
      </c>
      <c r="C53" t="s">
        <v>46</v>
      </c>
      <c r="D53" t="s">
        <v>18</v>
      </c>
      <c r="E53" t="s">
        <v>35</v>
      </c>
      <c r="F53" t="s">
        <v>84</v>
      </c>
      <c r="G53" t="s">
        <v>42</v>
      </c>
      <c r="H53" t="s">
        <v>52</v>
      </c>
      <c r="I53" t="s">
        <v>37</v>
      </c>
      <c r="J53" s="4">
        <v>0.04</v>
      </c>
      <c r="K53" s="2">
        <f>86*Social_Media_Advertising_Sorted_First_10000_Rows[[#This Row],[Acquisition_Cost_Usd]]</f>
        <v>1224939.28</v>
      </c>
      <c r="L53" s="3">
        <v>14243.48</v>
      </c>
      <c r="M53">
        <v>6.0774069647834203E-2</v>
      </c>
      <c r="N53" t="s">
        <v>58</v>
      </c>
      <c r="O53" t="s">
        <v>49</v>
      </c>
      <c r="P53">
        <v>21828</v>
      </c>
      <c r="Q53">
        <v>72057</v>
      </c>
      <c r="R53">
        <v>1</v>
      </c>
      <c r="S53" t="s">
        <v>50</v>
      </c>
    </row>
    <row r="54" spans="1:19" x14ac:dyDescent="0.3">
      <c r="A54">
        <v>100220</v>
      </c>
      <c r="B54" s="1">
        <v>44917</v>
      </c>
      <c r="C54" t="s">
        <v>54</v>
      </c>
      <c r="D54" t="s">
        <v>40</v>
      </c>
      <c r="E54" t="s">
        <v>19</v>
      </c>
      <c r="F54" t="s">
        <v>96</v>
      </c>
      <c r="G54" t="s">
        <v>21</v>
      </c>
      <c r="H54" t="s">
        <v>30</v>
      </c>
      <c r="I54" t="s">
        <v>31</v>
      </c>
      <c r="J54" s="4">
        <v>0.11</v>
      </c>
      <c r="K54" s="2">
        <f>86*Social_Media_Advertising_Sorted_First_10000_Rows[[#This Row],[Acquisition_Cost_Usd]]</f>
        <v>643080.48</v>
      </c>
      <c r="L54" s="3">
        <v>7477.68</v>
      </c>
      <c r="M54">
        <v>4.16</v>
      </c>
      <c r="N54" t="s">
        <v>24</v>
      </c>
      <c r="O54" t="s">
        <v>49</v>
      </c>
      <c r="P54">
        <v>19481</v>
      </c>
      <c r="Q54">
        <v>59222</v>
      </c>
      <c r="R54">
        <v>8</v>
      </c>
      <c r="S54" t="s">
        <v>26</v>
      </c>
    </row>
    <row r="55" spans="1:19" x14ac:dyDescent="0.3">
      <c r="A55">
        <v>100224</v>
      </c>
      <c r="B55" s="1">
        <v>44661</v>
      </c>
      <c r="C55" t="s">
        <v>34</v>
      </c>
      <c r="D55" t="s">
        <v>18</v>
      </c>
      <c r="E55" t="s">
        <v>27</v>
      </c>
      <c r="F55" t="s">
        <v>97</v>
      </c>
      <c r="G55" t="s">
        <v>42</v>
      </c>
      <c r="H55" t="s">
        <v>30</v>
      </c>
      <c r="I55" t="s">
        <v>48</v>
      </c>
      <c r="J55" s="4">
        <v>0.06</v>
      </c>
      <c r="K55" s="2">
        <f>86*Social_Media_Advertising_Sorted_First_10000_Rows[[#This Row],[Acquisition_Cost_Usd]]</f>
        <v>574737.14</v>
      </c>
      <c r="L55" s="3">
        <v>6682.99</v>
      </c>
      <c r="M55">
        <v>6.56</v>
      </c>
      <c r="N55" t="s">
        <v>38</v>
      </c>
      <c r="O55" t="s">
        <v>25</v>
      </c>
      <c r="P55">
        <v>17331</v>
      </c>
      <c r="Q55">
        <v>52854</v>
      </c>
      <c r="R55">
        <v>8</v>
      </c>
      <c r="S55" t="s">
        <v>26</v>
      </c>
    </row>
    <row r="56" spans="1:19" x14ac:dyDescent="0.3">
      <c r="A56">
        <v>100225</v>
      </c>
      <c r="B56" s="1">
        <v>44662</v>
      </c>
      <c r="C56" t="s">
        <v>34</v>
      </c>
      <c r="D56" t="s">
        <v>40</v>
      </c>
      <c r="E56" t="s">
        <v>27</v>
      </c>
      <c r="F56" t="s">
        <v>78</v>
      </c>
      <c r="G56" t="s">
        <v>42</v>
      </c>
      <c r="H56" t="s">
        <v>52</v>
      </c>
      <c r="I56" t="s">
        <v>23</v>
      </c>
      <c r="J56" s="4">
        <v>0.03</v>
      </c>
      <c r="K56" s="2">
        <f>86*Social_Media_Advertising_Sorted_First_10000_Rows[[#This Row],[Acquisition_Cost_Usd]]</f>
        <v>1216869.04</v>
      </c>
      <c r="L56" s="3">
        <v>14149.64</v>
      </c>
      <c r="M56">
        <v>6.75</v>
      </c>
      <c r="N56" t="s">
        <v>24</v>
      </c>
      <c r="O56" t="s">
        <v>32</v>
      </c>
      <c r="P56">
        <v>36979</v>
      </c>
      <c r="Q56">
        <v>111052</v>
      </c>
      <c r="R56">
        <v>5</v>
      </c>
      <c r="S56" t="s">
        <v>33</v>
      </c>
    </row>
    <row r="57" spans="1:19" x14ac:dyDescent="0.3">
      <c r="A57">
        <v>100227</v>
      </c>
      <c r="B57" s="1">
        <v>44840</v>
      </c>
      <c r="C57" t="s">
        <v>77</v>
      </c>
      <c r="D57" t="s">
        <v>40</v>
      </c>
      <c r="E57" t="s">
        <v>35</v>
      </c>
      <c r="F57" t="s">
        <v>66</v>
      </c>
      <c r="G57" t="s">
        <v>29</v>
      </c>
      <c r="H57" t="s">
        <v>52</v>
      </c>
      <c r="I57" t="s">
        <v>48</v>
      </c>
      <c r="J57" s="4">
        <v>0.09</v>
      </c>
      <c r="K57" s="2">
        <f>86*Social_Media_Advertising_Sorted_First_10000_Rows[[#This Row],[Acquisition_Cost_Usd]]</f>
        <v>1281246.92</v>
      </c>
      <c r="L57" s="3">
        <v>14898.22</v>
      </c>
      <c r="M57">
        <v>7.03</v>
      </c>
      <c r="N57" t="s">
        <v>24</v>
      </c>
      <c r="O57" t="s">
        <v>49</v>
      </c>
      <c r="P57">
        <v>38266</v>
      </c>
      <c r="Q57">
        <v>114866</v>
      </c>
      <c r="R57">
        <v>3</v>
      </c>
      <c r="S57" t="s">
        <v>64</v>
      </c>
    </row>
    <row r="58" spans="1:19" x14ac:dyDescent="0.3">
      <c r="A58">
        <v>100229</v>
      </c>
      <c r="B58" s="1">
        <v>44739</v>
      </c>
      <c r="C58" t="s">
        <v>69</v>
      </c>
      <c r="D58" t="s">
        <v>40</v>
      </c>
      <c r="E58" t="s">
        <v>27</v>
      </c>
      <c r="F58" t="s">
        <v>83</v>
      </c>
      <c r="G58" t="s">
        <v>29</v>
      </c>
      <c r="H58" t="s">
        <v>52</v>
      </c>
      <c r="I58" t="s">
        <v>48</v>
      </c>
      <c r="J58" s="4">
        <v>0.13</v>
      </c>
      <c r="K58" s="2">
        <f>86*Social_Media_Advertising_Sorted_First_10000_Rows[[#This Row],[Acquisition_Cost_Usd]]</f>
        <v>1137925.3400000001</v>
      </c>
      <c r="L58" s="3">
        <v>13231.69</v>
      </c>
      <c r="M58">
        <v>7.28</v>
      </c>
      <c r="N58" t="s">
        <v>53</v>
      </c>
      <c r="O58" t="s">
        <v>32</v>
      </c>
      <c r="P58">
        <v>34947</v>
      </c>
      <c r="Q58">
        <v>105035</v>
      </c>
      <c r="R58">
        <v>4</v>
      </c>
      <c r="S58" t="s">
        <v>64</v>
      </c>
    </row>
    <row r="59" spans="1:19" x14ac:dyDescent="0.3">
      <c r="A59">
        <v>100231</v>
      </c>
      <c r="B59" s="1">
        <v>44925</v>
      </c>
      <c r="C59" t="s">
        <v>54</v>
      </c>
      <c r="D59" t="s">
        <v>18</v>
      </c>
      <c r="E59" t="s">
        <v>19</v>
      </c>
      <c r="F59" t="s">
        <v>96</v>
      </c>
      <c r="G59" t="s">
        <v>29</v>
      </c>
      <c r="H59" t="s">
        <v>22</v>
      </c>
      <c r="I59" t="s">
        <v>48</v>
      </c>
      <c r="J59" s="4">
        <v>0.05</v>
      </c>
      <c r="K59" s="2">
        <f>86*Social_Media_Advertising_Sorted_First_10000_Rows[[#This Row],[Acquisition_Cost_Usd]]</f>
        <v>787171.76</v>
      </c>
      <c r="L59" s="3">
        <v>9153.16</v>
      </c>
      <c r="M59">
        <v>3.9</v>
      </c>
      <c r="N59" t="s">
        <v>44</v>
      </c>
      <c r="O59" t="s">
        <v>32</v>
      </c>
      <c r="P59">
        <v>24043</v>
      </c>
      <c r="Q59">
        <v>72737</v>
      </c>
      <c r="R59">
        <v>5</v>
      </c>
      <c r="S59" t="s">
        <v>26</v>
      </c>
    </row>
    <row r="60" spans="1:19" x14ac:dyDescent="0.3">
      <c r="A60">
        <v>100236</v>
      </c>
      <c r="B60" s="1">
        <v>44892</v>
      </c>
      <c r="C60" t="s">
        <v>80</v>
      </c>
      <c r="D60" t="s">
        <v>40</v>
      </c>
      <c r="E60" t="s">
        <v>55</v>
      </c>
      <c r="F60" t="s">
        <v>59</v>
      </c>
      <c r="G60" t="s">
        <v>60</v>
      </c>
      <c r="H60" t="s">
        <v>52</v>
      </c>
      <c r="I60" t="s">
        <v>31</v>
      </c>
      <c r="J60" s="4">
        <v>0.03</v>
      </c>
      <c r="K60" s="2">
        <f>86*Social_Media_Advertising_Sorted_First_10000_Rows[[#This Row],[Acquisition_Cost_Usd]]</f>
        <v>1057990.92</v>
      </c>
      <c r="L60" s="3">
        <v>12302.22</v>
      </c>
      <c r="M60">
        <v>1.56</v>
      </c>
      <c r="N60" t="s">
        <v>53</v>
      </c>
      <c r="O60" t="s">
        <v>32</v>
      </c>
      <c r="P60">
        <v>32567</v>
      </c>
      <c r="Q60">
        <v>97985</v>
      </c>
      <c r="R60">
        <v>10</v>
      </c>
      <c r="S60" t="s">
        <v>26</v>
      </c>
    </row>
    <row r="61" spans="1:19" x14ac:dyDescent="0.3">
      <c r="A61">
        <v>100240</v>
      </c>
      <c r="B61" s="1">
        <v>44618</v>
      </c>
      <c r="C61" t="s">
        <v>65</v>
      </c>
      <c r="D61" t="s">
        <v>40</v>
      </c>
      <c r="E61" t="s">
        <v>35</v>
      </c>
      <c r="F61" t="s">
        <v>66</v>
      </c>
      <c r="G61" t="s">
        <v>60</v>
      </c>
      <c r="H61" t="s">
        <v>43</v>
      </c>
      <c r="I61" t="s">
        <v>31</v>
      </c>
      <c r="J61" s="4">
        <v>0.01</v>
      </c>
      <c r="K61" s="2">
        <f>86*Social_Media_Advertising_Sorted_First_10000_Rows[[#This Row],[Acquisition_Cost_Usd]]</f>
        <v>239727.58000000002</v>
      </c>
      <c r="L61" s="3">
        <v>2787.53</v>
      </c>
      <c r="M61">
        <v>0.12</v>
      </c>
      <c r="N61" t="s">
        <v>53</v>
      </c>
      <c r="O61" t="s">
        <v>32</v>
      </c>
      <c r="P61">
        <v>6823</v>
      </c>
      <c r="Q61">
        <v>21730</v>
      </c>
      <c r="R61">
        <v>10</v>
      </c>
      <c r="S61" t="s">
        <v>64</v>
      </c>
    </row>
    <row r="62" spans="1:19" x14ac:dyDescent="0.3">
      <c r="A62">
        <v>100241</v>
      </c>
      <c r="B62" s="1">
        <v>44867</v>
      </c>
      <c r="C62" t="s">
        <v>80</v>
      </c>
      <c r="D62" t="s">
        <v>40</v>
      </c>
      <c r="E62" t="s">
        <v>55</v>
      </c>
      <c r="F62" t="s">
        <v>76</v>
      </c>
      <c r="G62" t="s">
        <v>29</v>
      </c>
      <c r="H62" t="s">
        <v>43</v>
      </c>
      <c r="I62" t="s">
        <v>31</v>
      </c>
      <c r="J62" s="4">
        <v>0.11</v>
      </c>
      <c r="K62" s="2">
        <f>86*Social_Media_Advertising_Sorted_First_10000_Rows[[#This Row],[Acquisition_Cost_Usd]]</f>
        <v>217421.75999999998</v>
      </c>
      <c r="L62" s="3">
        <v>2528.16</v>
      </c>
      <c r="M62">
        <v>6.47</v>
      </c>
      <c r="N62" t="s">
        <v>53</v>
      </c>
      <c r="O62" t="s">
        <v>25</v>
      </c>
      <c r="P62">
        <v>6178</v>
      </c>
      <c r="Q62">
        <v>19820</v>
      </c>
      <c r="R62">
        <v>9</v>
      </c>
      <c r="S62" t="s">
        <v>45</v>
      </c>
    </row>
    <row r="63" spans="1:19" x14ac:dyDescent="0.3">
      <c r="A63">
        <v>100242</v>
      </c>
      <c r="B63" s="1">
        <v>44617</v>
      </c>
      <c r="C63" t="s">
        <v>65</v>
      </c>
      <c r="D63" t="s">
        <v>18</v>
      </c>
      <c r="E63" t="s">
        <v>35</v>
      </c>
      <c r="F63" t="s">
        <v>63</v>
      </c>
      <c r="G63" t="s">
        <v>60</v>
      </c>
      <c r="H63" t="s">
        <v>52</v>
      </c>
      <c r="I63" t="s">
        <v>48</v>
      </c>
      <c r="J63" s="4">
        <v>0.01</v>
      </c>
      <c r="K63" s="2">
        <f>86*Social_Media_Advertising_Sorted_First_10000_Rows[[#This Row],[Acquisition_Cost_Usd]]</f>
        <v>1118981.26</v>
      </c>
      <c r="L63" s="3">
        <v>13011.41</v>
      </c>
      <c r="M63">
        <v>2.4</v>
      </c>
      <c r="N63" t="s">
        <v>53</v>
      </c>
      <c r="O63" t="s">
        <v>32</v>
      </c>
      <c r="P63">
        <v>34405</v>
      </c>
      <c r="Q63">
        <v>103428</v>
      </c>
      <c r="R63">
        <v>4</v>
      </c>
      <c r="S63" t="s">
        <v>64</v>
      </c>
    </row>
    <row r="64" spans="1:19" hidden="1" x14ac:dyDescent="0.3">
      <c r="A64">
        <v>100245</v>
      </c>
      <c r="B64" s="1">
        <v>44635</v>
      </c>
      <c r="C64" t="s">
        <v>39</v>
      </c>
      <c r="D64" t="s">
        <v>61</v>
      </c>
      <c r="E64" t="s">
        <v>62</v>
      </c>
      <c r="F64" t="s">
        <v>56</v>
      </c>
      <c r="G64" t="s">
        <v>42</v>
      </c>
      <c r="H64" t="s">
        <v>52</v>
      </c>
      <c r="I64" t="s">
        <v>37</v>
      </c>
      <c r="J64" s="4">
        <v>0.06</v>
      </c>
      <c r="K64" s="2">
        <f>86*Social_Media_Advertising_Sorted_First_10000_Rows[[#This Row],[Acquisition_Cost_Usd]]</f>
        <v>1052315.78</v>
      </c>
      <c r="L64" s="3">
        <v>12236.23</v>
      </c>
      <c r="M64">
        <v>1.0760585272940058</v>
      </c>
      <c r="N64" t="s">
        <v>58</v>
      </c>
      <c r="O64" t="s">
        <v>32</v>
      </c>
      <c r="P64">
        <v>19026</v>
      </c>
      <c r="Q64">
        <v>62934</v>
      </c>
      <c r="R64">
        <v>1</v>
      </c>
      <c r="S64" t="s">
        <v>26</v>
      </c>
    </row>
    <row r="65" spans="1:19" x14ac:dyDescent="0.3">
      <c r="A65">
        <v>100246</v>
      </c>
      <c r="B65" s="1">
        <v>44876</v>
      </c>
      <c r="C65" t="s">
        <v>80</v>
      </c>
      <c r="D65" t="s">
        <v>18</v>
      </c>
      <c r="E65" t="s">
        <v>19</v>
      </c>
      <c r="F65" t="s">
        <v>98</v>
      </c>
      <c r="G65" t="s">
        <v>60</v>
      </c>
      <c r="H65" t="s">
        <v>22</v>
      </c>
      <c r="I65" t="s">
        <v>37</v>
      </c>
      <c r="J65" s="4">
        <v>0.13</v>
      </c>
      <c r="K65" s="2">
        <f>86*Social_Media_Advertising_Sorted_First_10000_Rows[[#This Row],[Acquisition_Cost_Usd]]</f>
        <v>823775.94000000006</v>
      </c>
      <c r="L65" s="3">
        <v>9578.7900000000009</v>
      </c>
      <c r="M65">
        <v>1.3423919501624555</v>
      </c>
      <c r="N65" t="s">
        <v>44</v>
      </c>
      <c r="O65" t="s">
        <v>32</v>
      </c>
      <c r="P65">
        <v>14799</v>
      </c>
      <c r="Q65">
        <v>49170</v>
      </c>
      <c r="R65">
        <v>1</v>
      </c>
      <c r="S65" t="s">
        <v>50</v>
      </c>
    </row>
    <row r="66" spans="1:19" x14ac:dyDescent="0.3">
      <c r="A66">
        <v>100252</v>
      </c>
      <c r="B66" s="1">
        <v>44809</v>
      </c>
      <c r="C66" t="s">
        <v>46</v>
      </c>
      <c r="D66" t="s">
        <v>18</v>
      </c>
      <c r="E66" t="s">
        <v>27</v>
      </c>
      <c r="F66" t="s">
        <v>47</v>
      </c>
      <c r="G66" t="s">
        <v>60</v>
      </c>
      <c r="H66" t="s">
        <v>30</v>
      </c>
      <c r="I66" t="s">
        <v>37</v>
      </c>
      <c r="J66" s="4">
        <v>0.03</v>
      </c>
      <c r="K66" s="2">
        <f>86*Social_Media_Advertising_Sorted_First_10000_Rows[[#This Row],[Acquisition_Cost_Usd]]</f>
        <v>457761.66000000003</v>
      </c>
      <c r="L66" s="3">
        <v>5322.81</v>
      </c>
      <c r="M66">
        <v>0.84189961188617402</v>
      </c>
      <c r="N66" t="s">
        <v>24</v>
      </c>
      <c r="O66" t="s">
        <v>25</v>
      </c>
      <c r="P66">
        <v>8018</v>
      </c>
      <c r="Q66">
        <v>27090</v>
      </c>
      <c r="R66">
        <v>1</v>
      </c>
      <c r="S66" t="s">
        <v>50</v>
      </c>
    </row>
    <row r="67" spans="1:19" hidden="1" x14ac:dyDescent="0.3">
      <c r="A67">
        <v>100255</v>
      </c>
      <c r="B67" s="1">
        <v>44899</v>
      </c>
      <c r="C67" t="s">
        <v>54</v>
      </c>
      <c r="D67" t="s">
        <v>61</v>
      </c>
      <c r="E67" t="s">
        <v>62</v>
      </c>
      <c r="F67" t="s">
        <v>75</v>
      </c>
      <c r="G67" t="s">
        <v>29</v>
      </c>
      <c r="H67" t="s">
        <v>22</v>
      </c>
      <c r="I67" t="s">
        <v>48</v>
      </c>
      <c r="J67" s="4">
        <v>0.13</v>
      </c>
      <c r="K67" s="2">
        <f>86*Social_Media_Advertising_Sorted_First_10000_Rows[[#This Row],[Acquisition_Cost_Usd]]</f>
        <v>781512.1</v>
      </c>
      <c r="L67" s="3">
        <v>9087.35</v>
      </c>
      <c r="M67">
        <v>3.23</v>
      </c>
      <c r="N67" t="s">
        <v>44</v>
      </c>
      <c r="O67" t="s">
        <v>32</v>
      </c>
      <c r="P67">
        <v>23857</v>
      </c>
      <c r="Q67">
        <v>72186</v>
      </c>
      <c r="R67">
        <v>2</v>
      </c>
      <c r="S67" t="s">
        <v>45</v>
      </c>
    </row>
    <row r="68" spans="1:19" x14ac:dyDescent="0.3">
      <c r="A68">
        <v>100257</v>
      </c>
      <c r="B68" s="1">
        <v>44761</v>
      </c>
      <c r="C68" t="s">
        <v>67</v>
      </c>
      <c r="D68" t="s">
        <v>40</v>
      </c>
      <c r="E68" t="s">
        <v>35</v>
      </c>
      <c r="F68" t="s">
        <v>87</v>
      </c>
      <c r="G68" t="s">
        <v>29</v>
      </c>
      <c r="H68" t="s">
        <v>43</v>
      </c>
      <c r="I68" t="s">
        <v>31</v>
      </c>
      <c r="J68" s="4">
        <v>0.1</v>
      </c>
      <c r="K68" s="2">
        <f>86*Social_Media_Advertising_Sorted_First_10000_Rows[[#This Row],[Acquisition_Cost_Usd]]</f>
        <v>43000</v>
      </c>
      <c r="L68" s="3">
        <v>500</v>
      </c>
      <c r="M68">
        <v>4.68</v>
      </c>
      <c r="N68" t="s">
        <v>53</v>
      </c>
      <c r="O68" t="s">
        <v>32</v>
      </c>
      <c r="P68">
        <v>882</v>
      </c>
      <c r="Q68">
        <v>4132</v>
      </c>
      <c r="R68">
        <v>9</v>
      </c>
      <c r="S68" t="s">
        <v>64</v>
      </c>
    </row>
    <row r="69" spans="1:19" x14ac:dyDescent="0.3">
      <c r="A69">
        <v>100258</v>
      </c>
      <c r="B69" s="1">
        <v>44722</v>
      </c>
      <c r="C69" t="s">
        <v>69</v>
      </c>
      <c r="D69" t="s">
        <v>40</v>
      </c>
      <c r="E69" t="s">
        <v>19</v>
      </c>
      <c r="F69" t="s">
        <v>99</v>
      </c>
      <c r="G69" t="s">
        <v>21</v>
      </c>
      <c r="H69" t="s">
        <v>52</v>
      </c>
      <c r="I69" t="s">
        <v>31</v>
      </c>
      <c r="J69" s="4">
        <v>0.02</v>
      </c>
      <c r="K69" s="2">
        <f>86*Social_Media_Advertising_Sorted_First_10000_Rows[[#This Row],[Acquisition_Cost_Usd]]</f>
        <v>1068285.98</v>
      </c>
      <c r="L69" s="3">
        <v>12421.93</v>
      </c>
      <c r="M69">
        <v>4.38</v>
      </c>
      <c r="N69" t="s">
        <v>24</v>
      </c>
      <c r="O69" t="s">
        <v>25</v>
      </c>
      <c r="P69">
        <v>32884</v>
      </c>
      <c r="Q69">
        <v>98923</v>
      </c>
      <c r="R69">
        <v>6</v>
      </c>
      <c r="S69" t="s">
        <v>33</v>
      </c>
    </row>
    <row r="70" spans="1:19" x14ac:dyDescent="0.3">
      <c r="A70">
        <v>100268</v>
      </c>
      <c r="B70" s="1">
        <v>44743</v>
      </c>
      <c r="C70" t="s">
        <v>67</v>
      </c>
      <c r="D70" t="s">
        <v>18</v>
      </c>
      <c r="E70" t="s">
        <v>55</v>
      </c>
      <c r="F70" t="s">
        <v>100</v>
      </c>
      <c r="G70" t="s">
        <v>29</v>
      </c>
      <c r="H70" t="s">
        <v>22</v>
      </c>
      <c r="I70" t="s">
        <v>37</v>
      </c>
      <c r="J70" s="4">
        <v>0.04</v>
      </c>
      <c r="K70" s="2">
        <f>86*Social_Media_Advertising_Sorted_First_10000_Rows[[#This Row],[Acquisition_Cost_Usd]]</f>
        <v>880087.88</v>
      </c>
      <c r="L70" s="3">
        <v>10233.58</v>
      </c>
      <c r="M70">
        <v>1.2279937014135911</v>
      </c>
      <c r="N70" t="s">
        <v>38</v>
      </c>
      <c r="O70" t="s">
        <v>25</v>
      </c>
      <c r="P70">
        <v>15852</v>
      </c>
      <c r="Q70">
        <v>52597</v>
      </c>
      <c r="R70">
        <v>1</v>
      </c>
      <c r="S70" t="s">
        <v>45</v>
      </c>
    </row>
    <row r="71" spans="1:19" x14ac:dyDescent="0.3">
      <c r="A71">
        <v>100275</v>
      </c>
      <c r="B71" s="1">
        <v>44795</v>
      </c>
      <c r="C71" t="s">
        <v>79</v>
      </c>
      <c r="D71" t="s">
        <v>18</v>
      </c>
      <c r="E71" t="s">
        <v>35</v>
      </c>
      <c r="F71" t="s">
        <v>28</v>
      </c>
      <c r="G71" t="s">
        <v>29</v>
      </c>
      <c r="H71" t="s">
        <v>52</v>
      </c>
      <c r="I71" t="s">
        <v>31</v>
      </c>
      <c r="J71" s="4">
        <v>7.0000000000000007E-2</v>
      </c>
      <c r="K71" s="2">
        <f>86*Social_Media_Advertising_Sorted_First_10000_Rows[[#This Row],[Acquisition_Cost_Usd]]</f>
        <v>1290000</v>
      </c>
      <c r="L71" s="3">
        <v>15000</v>
      </c>
      <c r="M71">
        <v>4.57</v>
      </c>
      <c r="N71" t="s">
        <v>44</v>
      </c>
      <c r="O71" t="s">
        <v>25</v>
      </c>
      <c r="P71">
        <v>38686</v>
      </c>
      <c r="Q71">
        <v>116109</v>
      </c>
      <c r="R71">
        <v>5</v>
      </c>
      <c r="S71" t="s">
        <v>33</v>
      </c>
    </row>
    <row r="72" spans="1:19" x14ac:dyDescent="0.3">
      <c r="A72">
        <v>100280</v>
      </c>
      <c r="B72" s="1">
        <v>44679</v>
      </c>
      <c r="C72" t="s">
        <v>34</v>
      </c>
      <c r="D72" t="s">
        <v>18</v>
      </c>
      <c r="E72" t="s">
        <v>55</v>
      </c>
      <c r="F72" t="s">
        <v>56</v>
      </c>
      <c r="G72" t="s">
        <v>21</v>
      </c>
      <c r="H72" t="s">
        <v>52</v>
      </c>
      <c r="I72" t="s">
        <v>37</v>
      </c>
      <c r="J72" s="4">
        <v>0.05</v>
      </c>
      <c r="K72" s="2">
        <f>86*Social_Media_Advertising_Sorted_First_10000_Rows[[#This Row],[Acquisition_Cost_Usd]]</f>
        <v>1228098.0599999998</v>
      </c>
      <c r="L72" s="3">
        <v>14280.21</v>
      </c>
      <c r="M72">
        <v>0.53624179101030189</v>
      </c>
      <c r="N72" t="s">
        <v>58</v>
      </c>
      <c r="O72" t="s">
        <v>25</v>
      </c>
      <c r="P72">
        <v>21870</v>
      </c>
      <c r="Q72">
        <v>72194</v>
      </c>
      <c r="R72">
        <v>1</v>
      </c>
      <c r="S72" t="s">
        <v>26</v>
      </c>
    </row>
    <row r="73" spans="1:19" x14ac:dyDescent="0.3">
      <c r="A73">
        <v>100283</v>
      </c>
      <c r="B73" s="1">
        <v>44863</v>
      </c>
      <c r="C73" t="s">
        <v>77</v>
      </c>
      <c r="D73" t="s">
        <v>18</v>
      </c>
      <c r="E73" t="s">
        <v>19</v>
      </c>
      <c r="F73" t="s">
        <v>101</v>
      </c>
      <c r="G73" t="s">
        <v>29</v>
      </c>
      <c r="H73" t="s">
        <v>22</v>
      </c>
      <c r="I73" t="s">
        <v>31</v>
      </c>
      <c r="J73" s="4">
        <v>0.06</v>
      </c>
      <c r="K73" s="2">
        <f>86*Social_Media_Advertising_Sorted_First_10000_Rows[[#This Row],[Acquisition_Cost_Usd]]</f>
        <v>732443.94000000006</v>
      </c>
      <c r="L73" s="3">
        <v>8516.7900000000009</v>
      </c>
      <c r="M73">
        <v>0.64</v>
      </c>
      <c r="N73" t="s">
        <v>58</v>
      </c>
      <c r="O73" t="s">
        <v>32</v>
      </c>
      <c r="P73">
        <v>22334</v>
      </c>
      <c r="Q73">
        <v>67674</v>
      </c>
      <c r="R73">
        <v>8</v>
      </c>
      <c r="S73" t="s">
        <v>64</v>
      </c>
    </row>
    <row r="74" spans="1:19" x14ac:dyDescent="0.3">
      <c r="A74">
        <v>100284</v>
      </c>
      <c r="B74" s="1">
        <v>44567</v>
      </c>
      <c r="C74" t="s">
        <v>17</v>
      </c>
      <c r="D74" t="s">
        <v>18</v>
      </c>
      <c r="E74" t="s">
        <v>35</v>
      </c>
      <c r="F74" t="s">
        <v>74</v>
      </c>
      <c r="G74" t="s">
        <v>21</v>
      </c>
      <c r="H74" t="s">
        <v>43</v>
      </c>
      <c r="I74" t="s">
        <v>48</v>
      </c>
      <c r="J74" s="4">
        <v>0.05</v>
      </c>
      <c r="K74" s="2">
        <f>86*Social_Media_Advertising_Sorted_First_10000_Rows[[#This Row],[Acquisition_Cost_Usd]]</f>
        <v>43000</v>
      </c>
      <c r="L74" s="3">
        <v>500</v>
      </c>
      <c r="M74">
        <v>5.66</v>
      </c>
      <c r="N74" t="s">
        <v>38</v>
      </c>
      <c r="O74" t="s">
        <v>32</v>
      </c>
      <c r="P74">
        <v>652</v>
      </c>
      <c r="Q74">
        <v>3452</v>
      </c>
      <c r="R74">
        <v>4</v>
      </c>
      <c r="S74" t="s">
        <v>64</v>
      </c>
    </row>
    <row r="75" spans="1:19" x14ac:dyDescent="0.3">
      <c r="A75">
        <v>100290</v>
      </c>
      <c r="B75" s="1">
        <v>44800</v>
      </c>
      <c r="C75" t="s">
        <v>79</v>
      </c>
      <c r="D75" t="s">
        <v>40</v>
      </c>
      <c r="E75" t="s">
        <v>27</v>
      </c>
      <c r="F75" t="s">
        <v>95</v>
      </c>
      <c r="G75" t="s">
        <v>60</v>
      </c>
      <c r="H75" t="s">
        <v>22</v>
      </c>
      <c r="I75" t="s">
        <v>31</v>
      </c>
      <c r="J75" s="4">
        <v>0.03</v>
      </c>
      <c r="K75" s="2">
        <f>86*Social_Media_Advertising_Sorted_First_10000_Rows[[#This Row],[Acquisition_Cost_Usd]]</f>
        <v>744442.65999999992</v>
      </c>
      <c r="L75" s="3">
        <v>8656.31</v>
      </c>
      <c r="M75">
        <v>6.69</v>
      </c>
      <c r="N75" t="s">
        <v>24</v>
      </c>
      <c r="O75" t="s">
        <v>32</v>
      </c>
      <c r="P75">
        <v>22708</v>
      </c>
      <c r="Q75">
        <v>68782</v>
      </c>
      <c r="R75">
        <v>7</v>
      </c>
      <c r="S75" t="s">
        <v>64</v>
      </c>
    </row>
    <row r="76" spans="1:19" x14ac:dyDescent="0.3">
      <c r="A76">
        <v>100294</v>
      </c>
      <c r="B76" s="1">
        <v>44738</v>
      </c>
      <c r="C76" t="s">
        <v>69</v>
      </c>
      <c r="D76" t="s">
        <v>40</v>
      </c>
      <c r="E76" t="s">
        <v>27</v>
      </c>
      <c r="F76" t="s">
        <v>75</v>
      </c>
      <c r="G76" t="s">
        <v>29</v>
      </c>
      <c r="H76" t="s">
        <v>52</v>
      </c>
      <c r="I76" t="s">
        <v>31</v>
      </c>
      <c r="J76" s="4">
        <v>0.15</v>
      </c>
      <c r="K76" s="2">
        <f>86*Social_Media_Advertising_Sorted_First_10000_Rows[[#This Row],[Acquisition_Cost_Usd]]</f>
        <v>1207871.72</v>
      </c>
      <c r="L76" s="3">
        <v>14045.02</v>
      </c>
      <c r="M76">
        <v>7.53</v>
      </c>
      <c r="N76" t="s">
        <v>58</v>
      </c>
      <c r="O76" t="s">
        <v>32</v>
      </c>
      <c r="P76">
        <v>36765</v>
      </c>
      <c r="Q76">
        <v>110420</v>
      </c>
      <c r="R76">
        <v>6</v>
      </c>
      <c r="S76" t="s">
        <v>45</v>
      </c>
    </row>
    <row r="77" spans="1:19" x14ac:dyDescent="0.3">
      <c r="A77">
        <v>100301</v>
      </c>
      <c r="B77" s="1">
        <v>44891</v>
      </c>
      <c r="C77" t="s">
        <v>80</v>
      </c>
      <c r="D77" t="s">
        <v>18</v>
      </c>
      <c r="E77" t="s">
        <v>27</v>
      </c>
      <c r="F77" t="s">
        <v>57</v>
      </c>
      <c r="G77" t="s">
        <v>21</v>
      </c>
      <c r="H77" t="s">
        <v>22</v>
      </c>
      <c r="I77" t="s">
        <v>31</v>
      </c>
      <c r="J77" s="4">
        <v>0.12</v>
      </c>
      <c r="K77" s="2">
        <f>86*Social_Media_Advertising_Sorted_First_10000_Rows[[#This Row],[Acquisition_Cost_Usd]]</f>
        <v>820004.84000000008</v>
      </c>
      <c r="L77" s="3">
        <v>9534.94</v>
      </c>
      <c r="M77">
        <v>5.38</v>
      </c>
      <c r="N77" t="s">
        <v>38</v>
      </c>
      <c r="O77" t="s">
        <v>32</v>
      </c>
      <c r="P77">
        <v>25077</v>
      </c>
      <c r="Q77">
        <v>75799</v>
      </c>
      <c r="R77">
        <v>4</v>
      </c>
      <c r="S77" t="s">
        <v>26</v>
      </c>
    </row>
    <row r="78" spans="1:19" x14ac:dyDescent="0.3">
      <c r="A78">
        <v>100303</v>
      </c>
      <c r="B78" s="1">
        <v>44664</v>
      </c>
      <c r="C78" t="s">
        <v>34</v>
      </c>
      <c r="D78" t="s">
        <v>40</v>
      </c>
      <c r="E78" t="s">
        <v>19</v>
      </c>
      <c r="F78" t="s">
        <v>102</v>
      </c>
      <c r="G78" t="s">
        <v>60</v>
      </c>
      <c r="H78" t="s">
        <v>30</v>
      </c>
      <c r="I78" t="s">
        <v>48</v>
      </c>
      <c r="J78" s="4">
        <v>0.15</v>
      </c>
      <c r="K78" s="2">
        <f>86*Social_Media_Advertising_Sorted_First_10000_Rows[[#This Row],[Acquisition_Cost_Usd]]</f>
        <v>390840.76</v>
      </c>
      <c r="L78" s="3">
        <v>4544.66</v>
      </c>
      <c r="M78">
        <v>2.09</v>
      </c>
      <c r="N78" t="s">
        <v>53</v>
      </c>
      <c r="O78" t="s">
        <v>32</v>
      </c>
      <c r="P78">
        <v>11532</v>
      </c>
      <c r="Q78">
        <v>35677</v>
      </c>
      <c r="R78">
        <v>4</v>
      </c>
      <c r="S78" t="s">
        <v>45</v>
      </c>
    </row>
    <row r="79" spans="1:19" hidden="1" x14ac:dyDescent="0.3">
      <c r="A79">
        <v>100309</v>
      </c>
      <c r="B79" s="1">
        <v>44915</v>
      </c>
      <c r="C79" t="s">
        <v>54</v>
      </c>
      <c r="D79" t="s">
        <v>61</v>
      </c>
      <c r="E79" t="s">
        <v>62</v>
      </c>
      <c r="F79" t="s">
        <v>20</v>
      </c>
      <c r="G79" t="s">
        <v>42</v>
      </c>
      <c r="H79" t="s">
        <v>52</v>
      </c>
      <c r="I79" t="s">
        <v>23</v>
      </c>
      <c r="J79" s="4">
        <v>0.09</v>
      </c>
      <c r="K79" s="2">
        <f>86*Social_Media_Advertising_Sorted_First_10000_Rows[[#This Row],[Acquisition_Cost_Usd]]</f>
        <v>1092912.08</v>
      </c>
      <c r="L79" s="3">
        <v>12708.28</v>
      </c>
      <c r="M79">
        <v>6.89</v>
      </c>
      <c r="N79" t="s">
        <v>58</v>
      </c>
      <c r="O79" t="s">
        <v>49</v>
      </c>
      <c r="P79">
        <v>33628</v>
      </c>
      <c r="Q79">
        <v>101127</v>
      </c>
      <c r="R79">
        <v>4</v>
      </c>
      <c r="S79" t="s">
        <v>26</v>
      </c>
    </row>
    <row r="80" spans="1:19" x14ac:dyDescent="0.3">
      <c r="A80">
        <v>100310</v>
      </c>
      <c r="B80" s="1">
        <v>44636</v>
      </c>
      <c r="C80" t="s">
        <v>39</v>
      </c>
      <c r="D80" t="s">
        <v>40</v>
      </c>
      <c r="E80" t="s">
        <v>55</v>
      </c>
      <c r="F80" t="s">
        <v>57</v>
      </c>
      <c r="G80" t="s">
        <v>42</v>
      </c>
      <c r="H80" t="s">
        <v>22</v>
      </c>
      <c r="I80" t="s">
        <v>37</v>
      </c>
      <c r="J80" s="4">
        <v>0.03</v>
      </c>
      <c r="K80" s="2">
        <f>86*Social_Media_Advertising_Sorted_First_10000_Rows[[#This Row],[Acquisition_Cost_Usd]]</f>
        <v>770292.53999999992</v>
      </c>
      <c r="L80" s="3">
        <v>8956.89</v>
      </c>
      <c r="M80">
        <v>0.16266000993979149</v>
      </c>
      <c r="N80" t="s">
        <v>58</v>
      </c>
      <c r="O80" t="s">
        <v>32</v>
      </c>
      <c r="P80">
        <v>13809</v>
      </c>
      <c r="Q80">
        <v>45947</v>
      </c>
      <c r="R80">
        <v>1</v>
      </c>
      <c r="S80" t="s">
        <v>26</v>
      </c>
    </row>
    <row r="81" spans="1:19" x14ac:dyDescent="0.3">
      <c r="A81">
        <v>100318</v>
      </c>
      <c r="B81" s="1">
        <v>44605</v>
      </c>
      <c r="C81" t="s">
        <v>65</v>
      </c>
      <c r="D81" t="s">
        <v>18</v>
      </c>
      <c r="E81" t="s">
        <v>27</v>
      </c>
      <c r="F81" t="s">
        <v>90</v>
      </c>
      <c r="G81" t="s">
        <v>42</v>
      </c>
      <c r="H81" t="s">
        <v>22</v>
      </c>
      <c r="I81" t="s">
        <v>31</v>
      </c>
      <c r="J81" s="4">
        <v>0.09</v>
      </c>
      <c r="K81" s="2">
        <f>86*Social_Media_Advertising_Sorted_First_10000_Rows[[#This Row],[Acquisition_Cost_Usd]]</f>
        <v>884269.20000000007</v>
      </c>
      <c r="L81" s="3">
        <v>10282.200000000001</v>
      </c>
      <c r="M81">
        <v>0.59</v>
      </c>
      <c r="N81" t="s">
        <v>38</v>
      </c>
      <c r="O81" t="s">
        <v>32</v>
      </c>
      <c r="P81">
        <v>27117</v>
      </c>
      <c r="Q81">
        <v>81841</v>
      </c>
      <c r="R81">
        <v>9</v>
      </c>
      <c r="S81" t="s">
        <v>33</v>
      </c>
    </row>
    <row r="82" spans="1:19" x14ac:dyDescent="0.3">
      <c r="A82">
        <v>100320</v>
      </c>
      <c r="B82" s="1">
        <v>44635</v>
      </c>
      <c r="C82" t="s">
        <v>39</v>
      </c>
      <c r="D82" t="s">
        <v>40</v>
      </c>
      <c r="E82" t="s">
        <v>55</v>
      </c>
      <c r="F82" t="s">
        <v>73</v>
      </c>
      <c r="G82" t="s">
        <v>29</v>
      </c>
      <c r="H82" t="s">
        <v>52</v>
      </c>
      <c r="I82" t="s">
        <v>23</v>
      </c>
      <c r="J82" s="4">
        <v>0.01</v>
      </c>
      <c r="K82" s="2">
        <f>86*Social_Media_Advertising_Sorted_First_10000_Rows[[#This Row],[Acquisition_Cost_Usd]]</f>
        <v>1088516.6200000001</v>
      </c>
      <c r="L82" s="3">
        <v>12657.17</v>
      </c>
      <c r="M82">
        <v>0.52</v>
      </c>
      <c r="N82" t="s">
        <v>44</v>
      </c>
      <c r="O82" t="s">
        <v>32</v>
      </c>
      <c r="P82">
        <v>33498</v>
      </c>
      <c r="Q82">
        <v>100742</v>
      </c>
      <c r="R82">
        <v>6</v>
      </c>
      <c r="S82" t="s">
        <v>33</v>
      </c>
    </row>
    <row r="83" spans="1:19" hidden="1" x14ac:dyDescent="0.3">
      <c r="A83">
        <v>100324</v>
      </c>
      <c r="B83" s="1">
        <v>44740</v>
      </c>
      <c r="C83" t="s">
        <v>69</v>
      </c>
      <c r="D83" t="s">
        <v>61</v>
      </c>
      <c r="E83" t="s">
        <v>62</v>
      </c>
      <c r="F83" t="s">
        <v>103</v>
      </c>
      <c r="G83" t="s">
        <v>42</v>
      </c>
      <c r="H83" t="s">
        <v>22</v>
      </c>
      <c r="I83" t="s">
        <v>37</v>
      </c>
      <c r="J83" s="4">
        <v>0.05</v>
      </c>
      <c r="K83" s="2">
        <f>86*Social_Media_Advertising_Sorted_First_10000_Rows[[#This Row],[Acquisition_Cost_Usd]]</f>
        <v>736933.14</v>
      </c>
      <c r="L83" s="3">
        <v>8568.99</v>
      </c>
      <c r="M83">
        <v>0.43078090544494252</v>
      </c>
      <c r="N83" t="s">
        <v>58</v>
      </c>
      <c r="O83" t="s">
        <v>49</v>
      </c>
      <c r="P83">
        <v>13200</v>
      </c>
      <c r="Q83">
        <v>43965</v>
      </c>
      <c r="R83">
        <v>1</v>
      </c>
      <c r="S83" t="s">
        <v>45</v>
      </c>
    </row>
    <row r="84" spans="1:19" x14ac:dyDescent="0.3">
      <c r="A84">
        <v>100339</v>
      </c>
      <c r="B84" s="1">
        <v>44685</v>
      </c>
      <c r="C84" t="s">
        <v>91</v>
      </c>
      <c r="D84" t="s">
        <v>40</v>
      </c>
      <c r="E84" t="s">
        <v>35</v>
      </c>
      <c r="F84" t="s">
        <v>93</v>
      </c>
      <c r="G84" t="s">
        <v>42</v>
      </c>
      <c r="H84" t="s">
        <v>52</v>
      </c>
      <c r="I84" t="s">
        <v>23</v>
      </c>
      <c r="J84" s="4">
        <v>0.11</v>
      </c>
      <c r="K84" s="2">
        <f>86*Social_Media_Advertising_Sorted_First_10000_Rows[[#This Row],[Acquisition_Cost_Usd]]</f>
        <v>1074649.1200000001</v>
      </c>
      <c r="L84" s="3">
        <v>12495.92</v>
      </c>
      <c r="M84">
        <v>1.33</v>
      </c>
      <c r="N84" t="s">
        <v>44</v>
      </c>
      <c r="O84" t="s">
        <v>25</v>
      </c>
      <c r="P84">
        <v>33072</v>
      </c>
      <c r="Q84">
        <v>99480</v>
      </c>
      <c r="R84">
        <v>1</v>
      </c>
      <c r="S84" t="s">
        <v>45</v>
      </c>
    </row>
    <row r="85" spans="1:19" x14ac:dyDescent="0.3">
      <c r="A85">
        <v>100348</v>
      </c>
      <c r="B85" s="1">
        <v>44669</v>
      </c>
      <c r="C85" t="s">
        <v>34</v>
      </c>
      <c r="D85" t="s">
        <v>18</v>
      </c>
      <c r="E85" t="s">
        <v>35</v>
      </c>
      <c r="F85" t="s">
        <v>92</v>
      </c>
      <c r="G85" t="s">
        <v>60</v>
      </c>
      <c r="H85" t="s">
        <v>52</v>
      </c>
      <c r="I85" t="s">
        <v>37</v>
      </c>
      <c r="J85" s="4">
        <v>0.03</v>
      </c>
      <c r="K85" s="2">
        <f>86*Social_Media_Advertising_Sorted_First_10000_Rows[[#This Row],[Acquisition_Cost_Usd]]</f>
        <v>989158.24</v>
      </c>
      <c r="L85" s="3">
        <v>11501.84</v>
      </c>
      <c r="M85">
        <v>0.53445431837360091</v>
      </c>
      <c r="N85" t="s">
        <v>24</v>
      </c>
      <c r="O85" t="s">
        <v>32</v>
      </c>
      <c r="P85">
        <v>17881</v>
      </c>
      <c r="Q85">
        <v>59203</v>
      </c>
      <c r="R85">
        <v>1</v>
      </c>
      <c r="S85" t="s">
        <v>50</v>
      </c>
    </row>
    <row r="86" spans="1:19" x14ac:dyDescent="0.3">
      <c r="A86">
        <v>100350</v>
      </c>
      <c r="B86" s="1">
        <v>44698</v>
      </c>
      <c r="C86" t="s">
        <v>91</v>
      </c>
      <c r="D86" t="s">
        <v>40</v>
      </c>
      <c r="E86" t="s">
        <v>55</v>
      </c>
      <c r="F86" t="s">
        <v>86</v>
      </c>
      <c r="G86" t="s">
        <v>42</v>
      </c>
      <c r="H86" t="s">
        <v>22</v>
      </c>
      <c r="I86" t="s">
        <v>37</v>
      </c>
      <c r="J86" s="4">
        <v>0.1</v>
      </c>
      <c r="K86" s="2">
        <f>86*Social_Media_Advertising_Sorted_First_10000_Rows[[#This Row],[Acquisition_Cost_Usd]]</f>
        <v>694268.54</v>
      </c>
      <c r="L86" s="3">
        <v>8072.89</v>
      </c>
      <c r="M86">
        <v>1.0170719302828726</v>
      </c>
      <c r="N86" t="s">
        <v>53</v>
      </c>
      <c r="O86" t="s">
        <v>32</v>
      </c>
      <c r="P86">
        <v>12400</v>
      </c>
      <c r="Q86">
        <v>41358</v>
      </c>
      <c r="R86">
        <v>1</v>
      </c>
      <c r="S86" t="s">
        <v>50</v>
      </c>
    </row>
    <row r="87" spans="1:19" hidden="1" x14ac:dyDescent="0.3">
      <c r="A87">
        <v>100357</v>
      </c>
      <c r="B87" s="1">
        <v>44733</v>
      </c>
      <c r="C87" t="s">
        <v>69</v>
      </c>
      <c r="D87" t="s">
        <v>61</v>
      </c>
      <c r="E87" t="s">
        <v>62</v>
      </c>
      <c r="F87" t="s">
        <v>95</v>
      </c>
      <c r="G87" t="s">
        <v>60</v>
      </c>
      <c r="H87" t="s">
        <v>30</v>
      </c>
      <c r="I87" t="s">
        <v>31</v>
      </c>
      <c r="J87" s="4">
        <v>0.08</v>
      </c>
      <c r="K87" s="2">
        <f>86*Social_Media_Advertising_Sorted_First_10000_Rows[[#This Row],[Acquisition_Cost_Usd]]</f>
        <v>641887.66</v>
      </c>
      <c r="L87" s="3">
        <v>7463.81</v>
      </c>
      <c r="M87">
        <v>1.47</v>
      </c>
      <c r="N87" t="s">
        <v>58</v>
      </c>
      <c r="O87" t="s">
        <v>25</v>
      </c>
      <c r="P87">
        <v>19440</v>
      </c>
      <c r="Q87">
        <v>59103</v>
      </c>
      <c r="R87">
        <v>10</v>
      </c>
      <c r="S87" t="s">
        <v>64</v>
      </c>
    </row>
    <row r="88" spans="1:19" x14ac:dyDescent="0.3">
      <c r="A88">
        <v>100360</v>
      </c>
      <c r="B88" s="1">
        <v>44792</v>
      </c>
      <c r="C88" t="s">
        <v>79</v>
      </c>
      <c r="D88" t="s">
        <v>40</v>
      </c>
      <c r="E88" t="s">
        <v>27</v>
      </c>
      <c r="F88" t="s">
        <v>72</v>
      </c>
      <c r="G88" t="s">
        <v>60</v>
      </c>
      <c r="H88" t="s">
        <v>43</v>
      </c>
      <c r="I88" t="s">
        <v>37</v>
      </c>
      <c r="J88" s="4">
        <v>0.14000000000000001</v>
      </c>
      <c r="K88" s="2">
        <f>86*Social_Media_Advertising_Sorted_First_10000_Rows[[#This Row],[Acquisition_Cost_Usd]]</f>
        <v>281969.06</v>
      </c>
      <c r="L88" s="3">
        <v>3278.71</v>
      </c>
      <c r="M88">
        <v>9.4736049745153303E-2</v>
      </c>
      <c r="N88" t="s">
        <v>44</v>
      </c>
      <c r="O88" t="s">
        <v>25</v>
      </c>
      <c r="P88">
        <v>4757</v>
      </c>
      <c r="Q88">
        <v>16472</v>
      </c>
      <c r="R88">
        <v>1</v>
      </c>
      <c r="S88" t="s">
        <v>64</v>
      </c>
    </row>
    <row r="89" spans="1:19" x14ac:dyDescent="0.3">
      <c r="A89">
        <v>100368</v>
      </c>
      <c r="B89" s="1">
        <v>44609</v>
      </c>
      <c r="C89" t="s">
        <v>65</v>
      </c>
      <c r="D89" t="s">
        <v>40</v>
      </c>
      <c r="E89" t="s">
        <v>55</v>
      </c>
      <c r="F89" t="s">
        <v>20</v>
      </c>
      <c r="G89" t="s">
        <v>29</v>
      </c>
      <c r="H89" t="s">
        <v>22</v>
      </c>
      <c r="I89" t="s">
        <v>48</v>
      </c>
      <c r="J89" s="4">
        <v>0.11</v>
      </c>
      <c r="K89" s="2">
        <f>86*Social_Media_Advertising_Sorted_First_10000_Rows[[#This Row],[Acquisition_Cost_Usd]]</f>
        <v>876346.88</v>
      </c>
      <c r="L89" s="3">
        <v>10190.08</v>
      </c>
      <c r="M89">
        <v>7.57</v>
      </c>
      <c r="N89" t="s">
        <v>58</v>
      </c>
      <c r="O89" t="s">
        <v>32</v>
      </c>
      <c r="P89">
        <v>26870</v>
      </c>
      <c r="Q89">
        <v>81111</v>
      </c>
      <c r="R89">
        <v>9</v>
      </c>
      <c r="S89" t="s">
        <v>26</v>
      </c>
    </row>
    <row r="90" spans="1:19" x14ac:dyDescent="0.3">
      <c r="A90">
        <v>100372</v>
      </c>
      <c r="B90" s="1">
        <v>44877</v>
      </c>
      <c r="C90" t="s">
        <v>80</v>
      </c>
      <c r="D90" t="s">
        <v>40</v>
      </c>
      <c r="E90" t="s">
        <v>35</v>
      </c>
      <c r="F90" t="s">
        <v>76</v>
      </c>
      <c r="G90" t="s">
        <v>29</v>
      </c>
      <c r="H90" t="s">
        <v>22</v>
      </c>
      <c r="I90" t="s">
        <v>31</v>
      </c>
      <c r="J90" s="4">
        <v>0.13</v>
      </c>
      <c r="K90" s="2">
        <f>86*Social_Media_Advertising_Sorted_First_10000_Rows[[#This Row],[Acquisition_Cost_Usd]]</f>
        <v>899993.44000000006</v>
      </c>
      <c r="L90" s="3">
        <v>10465.040000000001</v>
      </c>
      <c r="M90">
        <v>2.11</v>
      </c>
      <c r="N90" t="s">
        <v>38</v>
      </c>
      <c r="O90" t="s">
        <v>32</v>
      </c>
      <c r="P90">
        <v>27619</v>
      </c>
      <c r="Q90">
        <v>83328</v>
      </c>
      <c r="R90">
        <v>9</v>
      </c>
      <c r="S90" t="s">
        <v>45</v>
      </c>
    </row>
    <row r="91" spans="1:19" x14ac:dyDescent="0.3">
      <c r="A91">
        <v>100374</v>
      </c>
      <c r="B91" s="1">
        <v>44816</v>
      </c>
      <c r="C91" t="s">
        <v>46</v>
      </c>
      <c r="D91" t="s">
        <v>40</v>
      </c>
      <c r="E91" t="s">
        <v>27</v>
      </c>
      <c r="F91" t="s">
        <v>63</v>
      </c>
      <c r="G91" t="s">
        <v>29</v>
      </c>
      <c r="H91" t="s">
        <v>30</v>
      </c>
      <c r="I91" t="s">
        <v>31</v>
      </c>
      <c r="J91" s="4">
        <v>7.0000000000000007E-2</v>
      </c>
      <c r="K91" s="2">
        <f>86*Social_Media_Advertising_Sorted_First_10000_Rows[[#This Row],[Acquisition_Cost_Usd]]</f>
        <v>574722.52</v>
      </c>
      <c r="L91" s="3">
        <v>6682.82</v>
      </c>
      <c r="M91">
        <v>3.69</v>
      </c>
      <c r="N91" t="s">
        <v>58</v>
      </c>
      <c r="O91" t="s">
        <v>32</v>
      </c>
      <c r="P91">
        <v>17330</v>
      </c>
      <c r="Q91">
        <v>52851</v>
      </c>
      <c r="R91">
        <v>9</v>
      </c>
      <c r="S91" t="s">
        <v>64</v>
      </c>
    </row>
    <row r="92" spans="1:19" x14ac:dyDescent="0.3">
      <c r="A92">
        <v>100375</v>
      </c>
      <c r="B92" s="1">
        <v>44892</v>
      </c>
      <c r="C92" t="s">
        <v>80</v>
      </c>
      <c r="D92" t="s">
        <v>18</v>
      </c>
      <c r="E92" t="s">
        <v>27</v>
      </c>
      <c r="F92" t="s">
        <v>70</v>
      </c>
      <c r="G92" t="s">
        <v>60</v>
      </c>
      <c r="H92" t="s">
        <v>43</v>
      </c>
      <c r="I92" t="s">
        <v>31</v>
      </c>
      <c r="J92" s="4">
        <v>0.05</v>
      </c>
      <c r="K92" s="2">
        <f>86*Social_Media_Advertising_Sorted_First_10000_Rows[[#This Row],[Acquisition_Cost_Usd]]</f>
        <v>304815.82</v>
      </c>
      <c r="L92" s="3">
        <v>3544.37</v>
      </c>
      <c r="M92">
        <v>2.78</v>
      </c>
      <c r="N92" t="s">
        <v>44</v>
      </c>
      <c r="O92" t="s">
        <v>32</v>
      </c>
      <c r="P92">
        <v>8807</v>
      </c>
      <c r="Q92">
        <v>27606</v>
      </c>
      <c r="R92">
        <v>1</v>
      </c>
      <c r="S92" t="s">
        <v>64</v>
      </c>
    </row>
    <row r="93" spans="1:19" x14ac:dyDescent="0.3">
      <c r="A93">
        <v>100381</v>
      </c>
      <c r="B93" s="1">
        <v>44585</v>
      </c>
      <c r="C93" t="s">
        <v>17</v>
      </c>
      <c r="D93" t="s">
        <v>18</v>
      </c>
      <c r="E93" t="s">
        <v>55</v>
      </c>
      <c r="F93" t="s">
        <v>92</v>
      </c>
      <c r="G93" t="s">
        <v>60</v>
      </c>
      <c r="H93" t="s">
        <v>22</v>
      </c>
      <c r="I93" t="s">
        <v>23</v>
      </c>
      <c r="J93" s="4">
        <v>0.09</v>
      </c>
      <c r="K93" s="2">
        <f>86*Social_Media_Advertising_Sorted_First_10000_Rows[[#This Row],[Acquisition_Cost_Usd]]</f>
        <v>774958.03999999992</v>
      </c>
      <c r="L93" s="3">
        <v>9011.14</v>
      </c>
      <c r="M93">
        <v>2.12</v>
      </c>
      <c r="N93" t="s">
        <v>44</v>
      </c>
      <c r="O93" t="s">
        <v>49</v>
      </c>
      <c r="P93">
        <v>23659</v>
      </c>
      <c r="Q93">
        <v>71600</v>
      </c>
      <c r="R93">
        <v>6</v>
      </c>
      <c r="S93" t="s">
        <v>50</v>
      </c>
    </row>
    <row r="94" spans="1:19" x14ac:dyDescent="0.3">
      <c r="A94">
        <v>100390</v>
      </c>
      <c r="B94" s="1">
        <v>44707</v>
      </c>
      <c r="C94" t="s">
        <v>91</v>
      </c>
      <c r="D94" t="s">
        <v>40</v>
      </c>
      <c r="E94" t="s">
        <v>27</v>
      </c>
      <c r="F94" t="s">
        <v>87</v>
      </c>
      <c r="G94" t="s">
        <v>60</v>
      </c>
      <c r="H94" t="s">
        <v>52</v>
      </c>
      <c r="I94" t="s">
        <v>48</v>
      </c>
      <c r="J94" s="4">
        <v>0.14000000000000001</v>
      </c>
      <c r="K94" s="2">
        <f>86*Social_Media_Advertising_Sorted_First_10000_Rows[[#This Row],[Acquisition_Cost_Usd]]</f>
        <v>1197847.5599999998</v>
      </c>
      <c r="L94" s="3">
        <v>13928.46</v>
      </c>
      <c r="M94">
        <v>3.45</v>
      </c>
      <c r="N94" t="s">
        <v>38</v>
      </c>
      <c r="O94" t="s">
        <v>32</v>
      </c>
      <c r="P94">
        <v>36520</v>
      </c>
      <c r="Q94">
        <v>109693</v>
      </c>
      <c r="R94">
        <v>4</v>
      </c>
      <c r="S94" t="s">
        <v>64</v>
      </c>
    </row>
    <row r="95" spans="1:19" x14ac:dyDescent="0.3">
      <c r="A95">
        <v>100395</v>
      </c>
      <c r="B95" s="1">
        <v>44638</v>
      </c>
      <c r="C95" t="s">
        <v>39</v>
      </c>
      <c r="D95" t="s">
        <v>18</v>
      </c>
      <c r="E95" t="s">
        <v>35</v>
      </c>
      <c r="F95" t="s">
        <v>47</v>
      </c>
      <c r="G95" t="s">
        <v>60</v>
      </c>
      <c r="H95" t="s">
        <v>52</v>
      </c>
      <c r="I95" t="s">
        <v>37</v>
      </c>
      <c r="J95" s="4">
        <v>0.04</v>
      </c>
      <c r="K95" s="2">
        <f>86*Social_Media_Advertising_Sorted_First_10000_Rows[[#This Row],[Acquisition_Cost_Usd]]</f>
        <v>1260408.26</v>
      </c>
      <c r="L95" s="3">
        <v>14655.91</v>
      </c>
      <c r="M95">
        <v>0.67745212930968135</v>
      </c>
      <c r="N95" t="s">
        <v>24</v>
      </c>
      <c r="O95" t="s">
        <v>32</v>
      </c>
      <c r="P95">
        <v>22258</v>
      </c>
      <c r="Q95">
        <v>73458</v>
      </c>
      <c r="R95">
        <v>1</v>
      </c>
      <c r="S95" t="s">
        <v>50</v>
      </c>
    </row>
    <row r="96" spans="1:19" x14ac:dyDescent="0.3">
      <c r="A96">
        <v>100399</v>
      </c>
      <c r="B96" s="1">
        <v>44757</v>
      </c>
      <c r="C96" t="s">
        <v>67</v>
      </c>
      <c r="D96" t="s">
        <v>18</v>
      </c>
      <c r="E96" t="s">
        <v>35</v>
      </c>
      <c r="F96" t="s">
        <v>75</v>
      </c>
      <c r="G96" t="s">
        <v>21</v>
      </c>
      <c r="H96" t="s">
        <v>30</v>
      </c>
      <c r="I96" t="s">
        <v>48</v>
      </c>
      <c r="J96" s="4">
        <v>0.13</v>
      </c>
      <c r="K96" s="2">
        <f>86*Social_Media_Advertising_Sorted_First_10000_Rows[[#This Row],[Acquisition_Cost_Usd]]</f>
        <v>444930.45999999996</v>
      </c>
      <c r="L96" s="3">
        <v>5173.6099999999997</v>
      </c>
      <c r="M96">
        <v>5.98</v>
      </c>
      <c r="N96" t="s">
        <v>58</v>
      </c>
      <c r="O96" t="s">
        <v>25</v>
      </c>
      <c r="P96">
        <v>13256</v>
      </c>
      <c r="Q96">
        <v>40785</v>
      </c>
      <c r="R96">
        <v>2</v>
      </c>
      <c r="S96" t="s">
        <v>45</v>
      </c>
    </row>
    <row r="97" spans="1:19" x14ac:dyDescent="0.3">
      <c r="A97">
        <v>100404</v>
      </c>
      <c r="B97" s="1">
        <v>44758</v>
      </c>
      <c r="C97" t="s">
        <v>67</v>
      </c>
      <c r="D97" t="s">
        <v>18</v>
      </c>
      <c r="E97" t="s">
        <v>35</v>
      </c>
      <c r="F97" t="s">
        <v>81</v>
      </c>
      <c r="G97" t="s">
        <v>21</v>
      </c>
      <c r="H97" t="s">
        <v>22</v>
      </c>
      <c r="I97" t="s">
        <v>37</v>
      </c>
      <c r="J97" s="4">
        <v>0.05</v>
      </c>
      <c r="K97" s="2">
        <f>86*Social_Media_Advertising_Sorted_First_10000_Rows[[#This Row],[Acquisition_Cost_Usd]]</f>
        <v>686417.6</v>
      </c>
      <c r="L97" s="3">
        <v>7981.6</v>
      </c>
      <c r="M97">
        <v>1.0689086367472018</v>
      </c>
      <c r="N97" t="s">
        <v>38</v>
      </c>
      <c r="O97" t="s">
        <v>25</v>
      </c>
      <c r="P97">
        <v>12252</v>
      </c>
      <c r="Q97">
        <v>40877</v>
      </c>
      <c r="R97">
        <v>1</v>
      </c>
      <c r="S97" t="s">
        <v>33</v>
      </c>
    </row>
    <row r="98" spans="1:19" x14ac:dyDescent="0.3">
      <c r="A98">
        <v>100407</v>
      </c>
      <c r="B98" s="1">
        <v>44837</v>
      </c>
      <c r="C98" t="s">
        <v>77</v>
      </c>
      <c r="D98" t="s">
        <v>40</v>
      </c>
      <c r="E98" t="s">
        <v>27</v>
      </c>
      <c r="F98" t="s">
        <v>68</v>
      </c>
      <c r="G98" t="s">
        <v>42</v>
      </c>
      <c r="H98" t="s">
        <v>22</v>
      </c>
      <c r="I98" t="s">
        <v>48</v>
      </c>
      <c r="J98" s="4">
        <v>0.12</v>
      </c>
      <c r="K98" s="2">
        <f>86*Social_Media_Advertising_Sorted_First_10000_Rows[[#This Row],[Acquisition_Cost_Usd]]</f>
        <v>744999.94000000006</v>
      </c>
      <c r="L98" s="3">
        <v>8662.7900000000009</v>
      </c>
      <c r="M98">
        <v>3.38</v>
      </c>
      <c r="N98" t="s">
        <v>38</v>
      </c>
      <c r="O98" t="s">
        <v>25</v>
      </c>
      <c r="P98">
        <v>22725</v>
      </c>
      <c r="Q98">
        <v>68832</v>
      </c>
      <c r="R98">
        <v>10</v>
      </c>
      <c r="S98" t="s">
        <v>45</v>
      </c>
    </row>
    <row r="99" spans="1:19" x14ac:dyDescent="0.3">
      <c r="A99">
        <v>100409</v>
      </c>
      <c r="B99" s="1">
        <v>44875</v>
      </c>
      <c r="C99" t="s">
        <v>80</v>
      </c>
      <c r="D99" t="s">
        <v>40</v>
      </c>
      <c r="E99" t="s">
        <v>55</v>
      </c>
      <c r="F99" t="s">
        <v>68</v>
      </c>
      <c r="G99" t="s">
        <v>29</v>
      </c>
      <c r="H99" t="s">
        <v>22</v>
      </c>
      <c r="I99" t="s">
        <v>48</v>
      </c>
      <c r="J99" s="4">
        <v>0.06</v>
      </c>
      <c r="K99" s="2">
        <f>86*Social_Media_Advertising_Sorted_First_10000_Rows[[#This Row],[Acquisition_Cost_Usd]]</f>
        <v>667303.24</v>
      </c>
      <c r="L99" s="3">
        <v>7759.34</v>
      </c>
      <c r="M99">
        <v>1.1499999999999999</v>
      </c>
      <c r="N99" t="s">
        <v>24</v>
      </c>
      <c r="O99" t="s">
        <v>25</v>
      </c>
      <c r="P99">
        <v>20261</v>
      </c>
      <c r="Q99">
        <v>61533</v>
      </c>
      <c r="R99">
        <v>9</v>
      </c>
      <c r="S99" t="s">
        <v>45</v>
      </c>
    </row>
    <row r="100" spans="1:19" x14ac:dyDescent="0.3">
      <c r="A100">
        <v>100421</v>
      </c>
      <c r="B100" s="1">
        <v>44719</v>
      </c>
      <c r="C100" t="s">
        <v>69</v>
      </c>
      <c r="D100" t="s">
        <v>18</v>
      </c>
      <c r="E100" t="s">
        <v>19</v>
      </c>
      <c r="F100" t="s">
        <v>92</v>
      </c>
      <c r="G100" t="s">
        <v>21</v>
      </c>
      <c r="H100" t="s">
        <v>22</v>
      </c>
      <c r="I100" t="s">
        <v>37</v>
      </c>
      <c r="J100" s="4">
        <v>0.03</v>
      </c>
      <c r="K100" s="2">
        <f>86*Social_Media_Advertising_Sorted_First_10000_Rows[[#This Row],[Acquisition_Cost_Usd]]</f>
        <v>810775.32000000007</v>
      </c>
      <c r="L100" s="3">
        <v>9427.6200000000008</v>
      </c>
      <c r="M100">
        <v>1.3477543680725588</v>
      </c>
      <c r="N100" t="s">
        <v>24</v>
      </c>
      <c r="O100" t="s">
        <v>49</v>
      </c>
      <c r="P100">
        <v>14554</v>
      </c>
      <c r="Q100">
        <v>48373</v>
      </c>
      <c r="R100">
        <v>1</v>
      </c>
      <c r="S100" t="s">
        <v>50</v>
      </c>
    </row>
    <row r="101" spans="1:19" x14ac:dyDescent="0.3">
      <c r="A101">
        <v>100429</v>
      </c>
      <c r="B101" s="1">
        <v>44600</v>
      </c>
      <c r="C101" t="s">
        <v>65</v>
      </c>
      <c r="D101" t="s">
        <v>40</v>
      </c>
      <c r="E101" t="s">
        <v>27</v>
      </c>
      <c r="F101" t="s">
        <v>41</v>
      </c>
      <c r="G101" t="s">
        <v>42</v>
      </c>
      <c r="H101" t="s">
        <v>22</v>
      </c>
      <c r="I101" t="s">
        <v>31</v>
      </c>
      <c r="J101" s="4">
        <v>0.11</v>
      </c>
      <c r="K101" s="2">
        <f>86*Social_Media_Advertising_Sorted_First_10000_Rows[[#This Row],[Acquisition_Cost_Usd]]</f>
        <v>890966.02</v>
      </c>
      <c r="L101" s="3">
        <v>10360.07</v>
      </c>
      <c r="M101">
        <v>5.58</v>
      </c>
      <c r="N101" t="s">
        <v>53</v>
      </c>
      <c r="O101" t="s">
        <v>49</v>
      </c>
      <c r="P101">
        <v>27332</v>
      </c>
      <c r="Q101">
        <v>82477</v>
      </c>
      <c r="R101">
        <v>10</v>
      </c>
      <c r="S101" t="s">
        <v>45</v>
      </c>
    </row>
    <row r="102" spans="1:19" x14ac:dyDescent="0.3">
      <c r="A102">
        <v>100434</v>
      </c>
      <c r="B102" s="1">
        <v>44682</v>
      </c>
      <c r="C102" t="s">
        <v>91</v>
      </c>
      <c r="D102" t="s">
        <v>40</v>
      </c>
      <c r="E102" t="s">
        <v>55</v>
      </c>
      <c r="F102" t="s">
        <v>85</v>
      </c>
      <c r="G102" t="s">
        <v>21</v>
      </c>
      <c r="H102" t="s">
        <v>30</v>
      </c>
      <c r="I102" t="s">
        <v>48</v>
      </c>
      <c r="J102" s="4">
        <v>0.13</v>
      </c>
      <c r="K102" s="2">
        <f>86*Social_Media_Advertising_Sorted_First_10000_Rows[[#This Row],[Acquisition_Cost_Usd]]</f>
        <v>606904.57999999996</v>
      </c>
      <c r="L102" s="3">
        <v>7057.03</v>
      </c>
      <c r="M102">
        <v>3.07</v>
      </c>
      <c r="N102" t="s">
        <v>58</v>
      </c>
      <c r="O102" t="s">
        <v>49</v>
      </c>
      <c r="P102">
        <v>18350</v>
      </c>
      <c r="Q102">
        <v>55872</v>
      </c>
      <c r="R102">
        <v>4</v>
      </c>
      <c r="S102" t="s">
        <v>45</v>
      </c>
    </row>
    <row r="103" spans="1:19" x14ac:dyDescent="0.3">
      <c r="A103">
        <v>100435</v>
      </c>
      <c r="B103" s="1">
        <v>44681</v>
      </c>
      <c r="C103" t="s">
        <v>34</v>
      </c>
      <c r="D103" t="s">
        <v>18</v>
      </c>
      <c r="E103" t="s">
        <v>35</v>
      </c>
      <c r="F103" t="s">
        <v>104</v>
      </c>
      <c r="G103" t="s">
        <v>21</v>
      </c>
      <c r="H103" t="s">
        <v>30</v>
      </c>
      <c r="I103" t="s">
        <v>37</v>
      </c>
      <c r="J103" s="4">
        <v>0.03</v>
      </c>
      <c r="K103" s="2">
        <f>86*Social_Media_Advertising_Sorted_First_10000_Rows[[#This Row],[Acquisition_Cost_Usd]]</f>
        <v>663600.93999999994</v>
      </c>
      <c r="L103" s="3">
        <v>7716.29</v>
      </c>
      <c r="M103">
        <v>1.0099220397360686</v>
      </c>
      <c r="N103" t="s">
        <v>24</v>
      </c>
      <c r="O103" t="s">
        <v>25</v>
      </c>
      <c r="P103">
        <v>11826</v>
      </c>
      <c r="Q103">
        <v>39490</v>
      </c>
      <c r="R103">
        <v>1</v>
      </c>
      <c r="S103" t="s">
        <v>50</v>
      </c>
    </row>
    <row r="104" spans="1:19" x14ac:dyDescent="0.3">
      <c r="A104">
        <v>100443</v>
      </c>
      <c r="B104" s="1">
        <v>44796</v>
      </c>
      <c r="C104" t="s">
        <v>79</v>
      </c>
      <c r="D104" t="s">
        <v>18</v>
      </c>
      <c r="E104" t="s">
        <v>55</v>
      </c>
      <c r="F104" t="s">
        <v>105</v>
      </c>
      <c r="G104" t="s">
        <v>60</v>
      </c>
      <c r="H104" t="s">
        <v>43</v>
      </c>
      <c r="I104" t="s">
        <v>31</v>
      </c>
      <c r="J104" s="4">
        <v>0.05</v>
      </c>
      <c r="K104" s="2">
        <f>86*Social_Media_Advertising_Sorted_First_10000_Rows[[#This Row],[Acquisition_Cost_Usd]]</f>
        <v>234501.36000000002</v>
      </c>
      <c r="L104" s="3">
        <v>2726.76</v>
      </c>
      <c r="M104">
        <v>6.23</v>
      </c>
      <c r="N104" t="s">
        <v>44</v>
      </c>
      <c r="O104" t="s">
        <v>32</v>
      </c>
      <c r="P104">
        <v>6673</v>
      </c>
      <c r="Q104">
        <v>21285</v>
      </c>
      <c r="R104">
        <v>5</v>
      </c>
      <c r="S104" t="s">
        <v>50</v>
      </c>
    </row>
    <row r="105" spans="1:19" x14ac:dyDescent="0.3">
      <c r="A105">
        <v>100447</v>
      </c>
      <c r="B105" s="1">
        <v>44609</v>
      </c>
      <c r="C105" t="s">
        <v>65</v>
      </c>
      <c r="D105" t="s">
        <v>18</v>
      </c>
      <c r="E105" t="s">
        <v>27</v>
      </c>
      <c r="F105" t="s">
        <v>106</v>
      </c>
      <c r="G105" t="s">
        <v>42</v>
      </c>
      <c r="H105" t="s">
        <v>30</v>
      </c>
      <c r="I105" t="s">
        <v>37</v>
      </c>
      <c r="J105" s="4">
        <v>7.0000000000000007E-2</v>
      </c>
      <c r="K105" s="2">
        <f>86*Social_Media_Advertising_Sorted_First_10000_Rows[[#This Row],[Acquisition_Cost_Usd]]</f>
        <v>413490.57999999996</v>
      </c>
      <c r="L105" s="3">
        <v>4808.03</v>
      </c>
      <c r="M105">
        <v>0.66315234821607338</v>
      </c>
      <c r="N105" t="s">
        <v>24</v>
      </c>
      <c r="O105" t="s">
        <v>49</v>
      </c>
      <c r="P105">
        <v>7191</v>
      </c>
      <c r="Q105">
        <v>24398</v>
      </c>
      <c r="R105">
        <v>1</v>
      </c>
      <c r="S105" t="s">
        <v>26</v>
      </c>
    </row>
    <row r="106" spans="1:19" hidden="1" x14ac:dyDescent="0.3">
      <c r="A106">
        <v>100448</v>
      </c>
      <c r="B106" s="1">
        <v>44781</v>
      </c>
      <c r="C106" t="s">
        <v>79</v>
      </c>
      <c r="D106" t="s">
        <v>61</v>
      </c>
      <c r="E106" t="s">
        <v>62</v>
      </c>
      <c r="F106" t="s">
        <v>72</v>
      </c>
      <c r="G106" t="s">
        <v>42</v>
      </c>
      <c r="H106" t="s">
        <v>43</v>
      </c>
      <c r="I106" t="s">
        <v>31</v>
      </c>
      <c r="J106" s="4">
        <v>0.08</v>
      </c>
      <c r="K106" s="2">
        <f>86*Social_Media_Advertising_Sorted_First_10000_Rows[[#This Row],[Acquisition_Cost_Usd]]</f>
        <v>303881</v>
      </c>
      <c r="L106" s="3">
        <v>3533.5</v>
      </c>
      <c r="M106">
        <v>4</v>
      </c>
      <c r="N106" t="s">
        <v>53</v>
      </c>
      <c r="O106" t="s">
        <v>49</v>
      </c>
      <c r="P106">
        <v>8773</v>
      </c>
      <c r="Q106">
        <v>27505</v>
      </c>
      <c r="R106">
        <v>3</v>
      </c>
      <c r="S106" t="s">
        <v>64</v>
      </c>
    </row>
    <row r="107" spans="1:19" x14ac:dyDescent="0.3">
      <c r="A107">
        <v>100462</v>
      </c>
      <c r="B107" s="1">
        <v>44808</v>
      </c>
      <c r="C107" t="s">
        <v>46</v>
      </c>
      <c r="D107" t="s">
        <v>18</v>
      </c>
      <c r="E107" t="s">
        <v>35</v>
      </c>
      <c r="F107" t="s">
        <v>106</v>
      </c>
      <c r="G107" t="s">
        <v>60</v>
      </c>
      <c r="H107" t="s">
        <v>22</v>
      </c>
      <c r="I107" t="s">
        <v>48</v>
      </c>
      <c r="J107" s="4">
        <v>0.13</v>
      </c>
      <c r="K107" s="2">
        <f>86*Social_Media_Advertising_Sorted_First_10000_Rows[[#This Row],[Acquisition_Cost_Usd]]</f>
        <v>958403.77999999991</v>
      </c>
      <c r="L107" s="3">
        <v>11144.23</v>
      </c>
      <c r="M107">
        <v>1.07</v>
      </c>
      <c r="N107" t="s">
        <v>24</v>
      </c>
      <c r="O107" t="s">
        <v>49</v>
      </c>
      <c r="P107">
        <v>29469</v>
      </c>
      <c r="Q107">
        <v>88808</v>
      </c>
      <c r="R107">
        <v>10</v>
      </c>
      <c r="S107" t="s">
        <v>26</v>
      </c>
    </row>
    <row r="108" spans="1:19" x14ac:dyDescent="0.3">
      <c r="A108">
        <v>100464</v>
      </c>
      <c r="B108" s="1">
        <v>44609</v>
      </c>
      <c r="C108" t="s">
        <v>65</v>
      </c>
      <c r="D108" t="s">
        <v>18</v>
      </c>
      <c r="E108" t="s">
        <v>27</v>
      </c>
      <c r="F108" t="s">
        <v>75</v>
      </c>
      <c r="G108" t="s">
        <v>29</v>
      </c>
      <c r="H108" t="s">
        <v>52</v>
      </c>
      <c r="I108" t="s">
        <v>23</v>
      </c>
      <c r="J108" s="4">
        <v>0.09</v>
      </c>
      <c r="K108" s="2">
        <f>86*Social_Media_Advertising_Sorted_First_10000_Rows[[#This Row],[Acquisition_Cost_Usd]]</f>
        <v>1030661.8400000001</v>
      </c>
      <c r="L108" s="3">
        <v>11984.44</v>
      </c>
      <c r="M108">
        <v>0.95</v>
      </c>
      <c r="N108" t="s">
        <v>58</v>
      </c>
      <c r="O108" t="s">
        <v>32</v>
      </c>
      <c r="P108">
        <v>31728</v>
      </c>
      <c r="Q108">
        <v>95499</v>
      </c>
      <c r="R108">
        <v>6</v>
      </c>
      <c r="S108" t="s">
        <v>45</v>
      </c>
    </row>
    <row r="109" spans="1:19" x14ac:dyDescent="0.3">
      <c r="A109">
        <v>100469</v>
      </c>
      <c r="B109" s="1">
        <v>44634</v>
      </c>
      <c r="C109" t="s">
        <v>39</v>
      </c>
      <c r="D109" t="s">
        <v>40</v>
      </c>
      <c r="E109" t="s">
        <v>35</v>
      </c>
      <c r="F109" t="s">
        <v>95</v>
      </c>
      <c r="G109" t="s">
        <v>29</v>
      </c>
      <c r="H109" t="s">
        <v>22</v>
      </c>
      <c r="I109" t="s">
        <v>37</v>
      </c>
      <c r="J109" s="4">
        <v>0.11</v>
      </c>
      <c r="K109" s="2">
        <f>86*Social_Media_Advertising_Sorted_First_10000_Rows[[#This Row],[Acquisition_Cost_Usd]]</f>
        <v>934384.84000000008</v>
      </c>
      <c r="L109" s="3">
        <v>10864.94</v>
      </c>
      <c r="M109">
        <v>0.84726202979627707</v>
      </c>
      <c r="N109" t="s">
        <v>53</v>
      </c>
      <c r="O109" t="s">
        <v>49</v>
      </c>
      <c r="P109">
        <v>16860</v>
      </c>
      <c r="Q109">
        <v>55881</v>
      </c>
      <c r="R109">
        <v>1</v>
      </c>
      <c r="S109" t="s">
        <v>64</v>
      </c>
    </row>
    <row r="110" spans="1:19" x14ac:dyDescent="0.3">
      <c r="A110">
        <v>100474</v>
      </c>
      <c r="B110" s="1">
        <v>44849</v>
      </c>
      <c r="C110" t="s">
        <v>77</v>
      </c>
      <c r="D110" t="s">
        <v>18</v>
      </c>
      <c r="E110" t="s">
        <v>27</v>
      </c>
      <c r="F110" t="s">
        <v>92</v>
      </c>
      <c r="G110" t="s">
        <v>42</v>
      </c>
      <c r="H110" t="s">
        <v>52</v>
      </c>
      <c r="I110" t="s">
        <v>23</v>
      </c>
      <c r="J110" s="4">
        <v>0.12</v>
      </c>
      <c r="K110" s="2">
        <f>86*Social_Media_Advertising_Sorted_First_10000_Rows[[#This Row],[Acquisition_Cost_Usd]]</f>
        <v>1218251.0599999998</v>
      </c>
      <c r="L110" s="3">
        <v>14165.71</v>
      </c>
      <c r="M110">
        <v>6.61</v>
      </c>
      <c r="N110" t="s">
        <v>24</v>
      </c>
      <c r="O110" t="s">
        <v>25</v>
      </c>
      <c r="P110">
        <v>37010</v>
      </c>
      <c r="Q110">
        <v>111144</v>
      </c>
      <c r="R110">
        <v>7</v>
      </c>
      <c r="S110" t="s">
        <v>50</v>
      </c>
    </row>
    <row r="111" spans="1:19" x14ac:dyDescent="0.3">
      <c r="A111">
        <v>100492</v>
      </c>
      <c r="B111" s="1">
        <v>44787</v>
      </c>
      <c r="C111" t="s">
        <v>79</v>
      </c>
      <c r="D111" t="s">
        <v>40</v>
      </c>
      <c r="E111" t="s">
        <v>55</v>
      </c>
      <c r="F111" t="s">
        <v>83</v>
      </c>
      <c r="G111" t="s">
        <v>60</v>
      </c>
      <c r="H111" t="s">
        <v>43</v>
      </c>
      <c r="I111" t="s">
        <v>48</v>
      </c>
      <c r="J111" s="4">
        <v>0.12</v>
      </c>
      <c r="K111" s="2">
        <f>86*Social_Media_Advertising_Sorted_First_10000_Rows[[#This Row],[Acquisition_Cost_Usd]]</f>
        <v>242933.66</v>
      </c>
      <c r="L111" s="3">
        <v>2824.81</v>
      </c>
      <c r="M111">
        <v>0.16</v>
      </c>
      <c r="N111" t="s">
        <v>38</v>
      </c>
      <c r="O111" t="s">
        <v>25</v>
      </c>
      <c r="P111">
        <v>6918</v>
      </c>
      <c r="Q111">
        <v>22011</v>
      </c>
      <c r="R111">
        <v>3</v>
      </c>
      <c r="S111" t="s">
        <v>64</v>
      </c>
    </row>
    <row r="112" spans="1:19" x14ac:dyDescent="0.3">
      <c r="A112">
        <v>100497</v>
      </c>
      <c r="B112" s="1">
        <v>44910</v>
      </c>
      <c r="C112" t="s">
        <v>54</v>
      </c>
      <c r="D112" t="s">
        <v>18</v>
      </c>
      <c r="E112" t="s">
        <v>19</v>
      </c>
      <c r="F112" t="s">
        <v>73</v>
      </c>
      <c r="G112" t="s">
        <v>42</v>
      </c>
      <c r="H112" t="s">
        <v>30</v>
      </c>
      <c r="I112" t="s">
        <v>37</v>
      </c>
      <c r="J112" s="4">
        <v>7.0000000000000007E-2</v>
      </c>
      <c r="K112" s="2">
        <f>86*Social_Media_Advertising_Sorted_First_10000_Rows[[#This Row],[Acquisition_Cost_Usd]]</f>
        <v>610315.34</v>
      </c>
      <c r="L112" s="3">
        <v>7096.69</v>
      </c>
      <c r="M112">
        <v>0.64527762184906323</v>
      </c>
      <c r="N112" t="s">
        <v>58</v>
      </c>
      <c r="O112" t="s">
        <v>49</v>
      </c>
      <c r="P112">
        <v>10840</v>
      </c>
      <c r="Q112">
        <v>36278</v>
      </c>
      <c r="R112">
        <v>1</v>
      </c>
      <c r="S112" t="s">
        <v>33</v>
      </c>
    </row>
    <row r="113" spans="1:19" x14ac:dyDescent="0.3">
      <c r="A113">
        <v>100500</v>
      </c>
      <c r="B113" s="1">
        <v>44906</v>
      </c>
      <c r="C113" t="s">
        <v>54</v>
      </c>
      <c r="D113" t="s">
        <v>40</v>
      </c>
      <c r="E113" t="s">
        <v>35</v>
      </c>
      <c r="F113" t="s">
        <v>90</v>
      </c>
      <c r="G113" t="s">
        <v>29</v>
      </c>
      <c r="H113" t="s">
        <v>52</v>
      </c>
      <c r="I113" t="s">
        <v>31</v>
      </c>
      <c r="J113" s="4">
        <v>0.13</v>
      </c>
      <c r="K113" s="2">
        <f>86*Social_Media_Advertising_Sorted_First_10000_Rows[[#This Row],[Acquisition_Cost_Usd]]</f>
        <v>1286814.5599999998</v>
      </c>
      <c r="L113" s="3">
        <v>14962.96</v>
      </c>
      <c r="M113">
        <v>5.24</v>
      </c>
      <c r="N113" t="s">
        <v>44</v>
      </c>
      <c r="O113" t="s">
        <v>25</v>
      </c>
      <c r="P113">
        <v>38356</v>
      </c>
      <c r="Q113">
        <v>115132</v>
      </c>
      <c r="R113">
        <v>7</v>
      </c>
      <c r="S113" t="s">
        <v>33</v>
      </c>
    </row>
    <row r="114" spans="1:19" x14ac:dyDescent="0.3">
      <c r="A114">
        <v>100503</v>
      </c>
      <c r="B114" s="1">
        <v>44666</v>
      </c>
      <c r="C114" t="s">
        <v>34</v>
      </c>
      <c r="D114" t="s">
        <v>40</v>
      </c>
      <c r="E114" t="s">
        <v>35</v>
      </c>
      <c r="F114" t="s">
        <v>96</v>
      </c>
      <c r="G114" t="s">
        <v>29</v>
      </c>
      <c r="H114" t="s">
        <v>22</v>
      </c>
      <c r="I114" t="s">
        <v>37</v>
      </c>
      <c r="J114" s="4">
        <v>0.12</v>
      </c>
      <c r="K114" s="2">
        <f>86*Social_Media_Advertising_Sorted_First_10000_Rows[[#This Row],[Acquisition_Cost_Usd]]</f>
        <v>898903.82000000007</v>
      </c>
      <c r="L114" s="3">
        <v>10452.370000000001</v>
      </c>
      <c r="M114">
        <v>0.29850793032906803</v>
      </c>
      <c r="N114" t="s">
        <v>44</v>
      </c>
      <c r="O114" t="s">
        <v>32</v>
      </c>
      <c r="P114">
        <v>16199</v>
      </c>
      <c r="Q114">
        <v>53729</v>
      </c>
      <c r="R114">
        <v>1</v>
      </c>
      <c r="S114" t="s">
        <v>26</v>
      </c>
    </row>
    <row r="115" spans="1:19" hidden="1" x14ac:dyDescent="0.3">
      <c r="A115">
        <v>100504</v>
      </c>
      <c r="B115" s="1">
        <v>44855</v>
      </c>
      <c r="C115" t="s">
        <v>77</v>
      </c>
      <c r="D115" t="s">
        <v>61</v>
      </c>
      <c r="E115" t="s">
        <v>62</v>
      </c>
      <c r="F115" t="s">
        <v>81</v>
      </c>
      <c r="G115" t="s">
        <v>21</v>
      </c>
      <c r="H115" t="s">
        <v>30</v>
      </c>
      <c r="I115" t="s">
        <v>37</v>
      </c>
      <c r="J115" s="4">
        <v>0.14000000000000001</v>
      </c>
      <c r="K115" s="2">
        <f>86*Social_Media_Advertising_Sorted_First_10000_Rows[[#This Row],[Acquisition_Cost_Usd]]</f>
        <v>655696.68000000005</v>
      </c>
      <c r="L115" s="3">
        <v>7624.38</v>
      </c>
      <c r="M115">
        <v>0.64885256712246531</v>
      </c>
      <c r="N115" t="s">
        <v>38</v>
      </c>
      <c r="O115" t="s">
        <v>49</v>
      </c>
      <c r="P115">
        <v>11677</v>
      </c>
      <c r="Q115">
        <v>39004</v>
      </c>
      <c r="R115">
        <v>1</v>
      </c>
      <c r="S115" t="s">
        <v>33</v>
      </c>
    </row>
    <row r="116" spans="1:19" x14ac:dyDescent="0.3">
      <c r="A116">
        <v>100505</v>
      </c>
      <c r="B116" s="1">
        <v>44797</v>
      </c>
      <c r="C116" t="s">
        <v>79</v>
      </c>
      <c r="D116" t="s">
        <v>40</v>
      </c>
      <c r="E116" t="s">
        <v>35</v>
      </c>
      <c r="F116" t="s">
        <v>93</v>
      </c>
      <c r="G116" t="s">
        <v>21</v>
      </c>
      <c r="H116" t="s">
        <v>43</v>
      </c>
      <c r="I116" t="s">
        <v>23</v>
      </c>
      <c r="J116" s="4">
        <v>0.09</v>
      </c>
      <c r="K116" s="2">
        <f>86*Social_Media_Advertising_Sorted_First_10000_Rows[[#This Row],[Acquisition_Cost_Usd]]</f>
        <v>43000</v>
      </c>
      <c r="L116" s="3">
        <v>500</v>
      </c>
      <c r="M116">
        <v>1.25</v>
      </c>
      <c r="N116" t="s">
        <v>38</v>
      </c>
      <c r="O116" t="s">
        <v>32</v>
      </c>
      <c r="P116">
        <v>1040</v>
      </c>
      <c r="Q116">
        <v>4599</v>
      </c>
      <c r="R116">
        <v>10</v>
      </c>
      <c r="S116" t="s">
        <v>45</v>
      </c>
    </row>
    <row r="117" spans="1:19" x14ac:dyDescent="0.3">
      <c r="A117">
        <v>100509</v>
      </c>
      <c r="B117" s="1">
        <v>44804</v>
      </c>
      <c r="C117" t="s">
        <v>79</v>
      </c>
      <c r="D117" t="s">
        <v>18</v>
      </c>
      <c r="E117" t="s">
        <v>35</v>
      </c>
      <c r="F117" t="s">
        <v>90</v>
      </c>
      <c r="G117" t="s">
        <v>21</v>
      </c>
      <c r="H117" t="s">
        <v>30</v>
      </c>
      <c r="I117" t="s">
        <v>31</v>
      </c>
      <c r="J117" s="4">
        <v>0.04</v>
      </c>
      <c r="K117" s="2">
        <f>86*Social_Media_Advertising_Sorted_First_10000_Rows[[#This Row],[Acquisition_Cost_Usd]]</f>
        <v>545022.42000000004</v>
      </c>
      <c r="L117" s="3">
        <v>6337.47</v>
      </c>
      <c r="M117">
        <v>2.5099999999999998</v>
      </c>
      <c r="N117" t="s">
        <v>58</v>
      </c>
      <c r="O117" t="s">
        <v>25</v>
      </c>
      <c r="P117">
        <v>16411</v>
      </c>
      <c r="Q117">
        <v>50128</v>
      </c>
      <c r="R117">
        <v>4</v>
      </c>
      <c r="S117" t="s">
        <v>33</v>
      </c>
    </row>
    <row r="118" spans="1:19" x14ac:dyDescent="0.3">
      <c r="A118">
        <v>100510</v>
      </c>
      <c r="B118" s="1">
        <v>44628</v>
      </c>
      <c r="C118" t="s">
        <v>39</v>
      </c>
      <c r="D118" t="s">
        <v>18</v>
      </c>
      <c r="E118" t="s">
        <v>19</v>
      </c>
      <c r="F118" t="s">
        <v>100</v>
      </c>
      <c r="G118" t="s">
        <v>29</v>
      </c>
      <c r="H118" t="s">
        <v>30</v>
      </c>
      <c r="I118" t="s">
        <v>48</v>
      </c>
      <c r="J118" s="4">
        <v>0.04</v>
      </c>
      <c r="K118" s="2">
        <f>86*Social_Media_Advertising_Sorted_First_10000_Rows[[#This Row],[Acquisition_Cost_Usd]]</f>
        <v>381526.95999999996</v>
      </c>
      <c r="L118" s="3">
        <v>4436.3599999999997</v>
      </c>
      <c r="M118">
        <v>5.39</v>
      </c>
      <c r="N118" t="s">
        <v>44</v>
      </c>
      <c r="O118" t="s">
        <v>25</v>
      </c>
      <c r="P118">
        <v>11236</v>
      </c>
      <c r="Q118">
        <v>34803</v>
      </c>
      <c r="R118">
        <v>2</v>
      </c>
      <c r="S118" t="s">
        <v>45</v>
      </c>
    </row>
    <row r="119" spans="1:19" hidden="1" x14ac:dyDescent="0.3">
      <c r="A119">
        <v>100512</v>
      </c>
      <c r="B119" s="1">
        <v>44760</v>
      </c>
      <c r="C119" t="s">
        <v>67</v>
      </c>
      <c r="D119" t="s">
        <v>61</v>
      </c>
      <c r="E119" t="s">
        <v>62</v>
      </c>
      <c r="F119" t="s">
        <v>78</v>
      </c>
      <c r="G119" t="s">
        <v>21</v>
      </c>
      <c r="H119" t="s">
        <v>30</v>
      </c>
      <c r="I119" t="s">
        <v>31</v>
      </c>
      <c r="J119" s="4">
        <v>0.04</v>
      </c>
      <c r="K119" s="2">
        <f>86*Social_Media_Advertising_Sorted_First_10000_Rows[[#This Row],[Acquisition_Cost_Usd]]</f>
        <v>359036.24</v>
      </c>
      <c r="L119" s="3">
        <v>4174.84</v>
      </c>
      <c r="M119">
        <v>2.71</v>
      </c>
      <c r="N119" t="s">
        <v>44</v>
      </c>
      <c r="O119" t="s">
        <v>49</v>
      </c>
      <c r="P119">
        <v>10521</v>
      </c>
      <c r="Q119">
        <v>32682</v>
      </c>
      <c r="R119">
        <v>10</v>
      </c>
      <c r="S119" t="s">
        <v>33</v>
      </c>
    </row>
    <row r="120" spans="1:19" x14ac:dyDescent="0.3">
      <c r="A120">
        <v>100515</v>
      </c>
      <c r="B120" s="1">
        <v>44739</v>
      </c>
      <c r="C120" t="s">
        <v>69</v>
      </c>
      <c r="D120" t="s">
        <v>40</v>
      </c>
      <c r="E120" t="s">
        <v>27</v>
      </c>
      <c r="F120" t="s">
        <v>75</v>
      </c>
      <c r="G120" t="s">
        <v>29</v>
      </c>
      <c r="H120" t="s">
        <v>22</v>
      </c>
      <c r="I120" t="s">
        <v>37</v>
      </c>
      <c r="J120" s="4">
        <v>0.08</v>
      </c>
      <c r="K120" s="2">
        <f>86*Social_Media_Advertising_Sorted_First_10000_Rows[[#This Row],[Acquisition_Cost_Usd]]</f>
        <v>674437.8</v>
      </c>
      <c r="L120" s="3">
        <v>7842.3</v>
      </c>
      <c r="M120">
        <v>1.2959176616082295</v>
      </c>
      <c r="N120" t="s">
        <v>53</v>
      </c>
      <c r="O120" t="s">
        <v>25</v>
      </c>
      <c r="P120">
        <v>12029</v>
      </c>
      <c r="Q120">
        <v>40151</v>
      </c>
      <c r="R120">
        <v>1</v>
      </c>
      <c r="S120" t="s">
        <v>45</v>
      </c>
    </row>
    <row r="121" spans="1:19" x14ac:dyDescent="0.3">
      <c r="A121">
        <v>100520</v>
      </c>
      <c r="B121" s="1">
        <v>44908</v>
      </c>
      <c r="C121" t="s">
        <v>54</v>
      </c>
      <c r="D121" t="s">
        <v>40</v>
      </c>
      <c r="E121" t="s">
        <v>35</v>
      </c>
      <c r="F121" t="s">
        <v>107</v>
      </c>
      <c r="G121" t="s">
        <v>42</v>
      </c>
      <c r="H121" t="s">
        <v>22</v>
      </c>
      <c r="I121" t="s">
        <v>31</v>
      </c>
      <c r="J121" s="4">
        <v>0.06</v>
      </c>
      <c r="K121" s="2">
        <f>86*Social_Media_Advertising_Sorted_First_10000_Rows[[#This Row],[Acquisition_Cost_Usd]]</f>
        <v>755225.34000000008</v>
      </c>
      <c r="L121" s="3">
        <v>8781.69</v>
      </c>
      <c r="M121">
        <v>7.11</v>
      </c>
      <c r="N121" t="s">
        <v>44</v>
      </c>
      <c r="O121" t="s">
        <v>25</v>
      </c>
      <c r="P121">
        <v>23043</v>
      </c>
      <c r="Q121">
        <v>69775</v>
      </c>
      <c r="R121">
        <v>3</v>
      </c>
      <c r="S121" t="s">
        <v>26</v>
      </c>
    </row>
    <row r="122" spans="1:19" hidden="1" x14ac:dyDescent="0.3">
      <c r="A122">
        <v>100525</v>
      </c>
      <c r="B122" s="1">
        <v>44795</v>
      </c>
      <c r="C122" t="s">
        <v>79</v>
      </c>
      <c r="D122" t="s">
        <v>61</v>
      </c>
      <c r="E122" t="s">
        <v>62</v>
      </c>
      <c r="F122" t="s">
        <v>28</v>
      </c>
      <c r="G122" t="s">
        <v>21</v>
      </c>
      <c r="H122" t="s">
        <v>30</v>
      </c>
      <c r="I122" t="s">
        <v>48</v>
      </c>
      <c r="J122" s="4">
        <v>0.09</v>
      </c>
      <c r="K122" s="2">
        <f>86*Social_Media_Advertising_Sorted_First_10000_Rows[[#This Row],[Acquisition_Cost_Usd]]</f>
        <v>652075.22000000009</v>
      </c>
      <c r="L122" s="3">
        <v>7582.27</v>
      </c>
      <c r="M122">
        <v>6.16</v>
      </c>
      <c r="N122" t="s">
        <v>53</v>
      </c>
      <c r="O122" t="s">
        <v>49</v>
      </c>
      <c r="P122">
        <v>19770</v>
      </c>
      <c r="Q122">
        <v>60078</v>
      </c>
      <c r="R122">
        <v>7</v>
      </c>
      <c r="S122" t="s">
        <v>33</v>
      </c>
    </row>
    <row r="123" spans="1:19" x14ac:dyDescent="0.3">
      <c r="A123">
        <v>100527</v>
      </c>
      <c r="B123" s="1">
        <v>44636</v>
      </c>
      <c r="C123" t="s">
        <v>39</v>
      </c>
      <c r="D123" t="s">
        <v>18</v>
      </c>
      <c r="E123" t="s">
        <v>35</v>
      </c>
      <c r="F123" t="s">
        <v>108</v>
      </c>
      <c r="G123" t="s">
        <v>60</v>
      </c>
      <c r="H123" t="s">
        <v>30</v>
      </c>
      <c r="I123" t="s">
        <v>48</v>
      </c>
      <c r="J123" s="4">
        <v>0.05</v>
      </c>
      <c r="K123" s="2">
        <f>86*Social_Media_Advertising_Sorted_First_10000_Rows[[#This Row],[Acquisition_Cost_Usd]]</f>
        <v>642851.72000000009</v>
      </c>
      <c r="L123" s="3">
        <v>7475.02</v>
      </c>
      <c r="M123">
        <v>3.77</v>
      </c>
      <c r="N123" t="s">
        <v>53</v>
      </c>
      <c r="O123" t="s">
        <v>32</v>
      </c>
      <c r="P123">
        <v>19474</v>
      </c>
      <c r="Q123">
        <v>59202</v>
      </c>
      <c r="R123">
        <v>6</v>
      </c>
      <c r="S123" t="s">
        <v>45</v>
      </c>
    </row>
    <row r="124" spans="1:19" x14ac:dyDescent="0.3">
      <c r="A124">
        <v>100533</v>
      </c>
      <c r="B124" s="1">
        <v>44570</v>
      </c>
      <c r="C124" t="s">
        <v>17</v>
      </c>
      <c r="D124" t="s">
        <v>18</v>
      </c>
      <c r="E124" t="s">
        <v>55</v>
      </c>
      <c r="F124" t="s">
        <v>106</v>
      </c>
      <c r="G124" t="s">
        <v>21</v>
      </c>
      <c r="H124" t="s">
        <v>52</v>
      </c>
      <c r="I124" t="s">
        <v>23</v>
      </c>
      <c r="J124" s="4">
        <v>0.06</v>
      </c>
      <c r="K124" s="2">
        <f>86*Social_Media_Advertising_Sorted_First_10000_Rows[[#This Row],[Acquisition_Cost_Usd]]</f>
        <v>1290000</v>
      </c>
      <c r="L124" s="3">
        <v>15000</v>
      </c>
      <c r="M124">
        <v>7.84</v>
      </c>
      <c r="N124" t="s">
        <v>38</v>
      </c>
      <c r="O124" t="s">
        <v>32</v>
      </c>
      <c r="P124">
        <v>39678</v>
      </c>
      <c r="Q124">
        <v>119046</v>
      </c>
      <c r="R124">
        <v>3</v>
      </c>
      <c r="S124" t="s">
        <v>26</v>
      </c>
    </row>
    <row r="125" spans="1:19" x14ac:dyDescent="0.3">
      <c r="A125">
        <v>100535</v>
      </c>
      <c r="B125" s="1">
        <v>44801</v>
      </c>
      <c r="C125" t="s">
        <v>79</v>
      </c>
      <c r="D125" t="s">
        <v>40</v>
      </c>
      <c r="E125" t="s">
        <v>55</v>
      </c>
      <c r="F125" t="s">
        <v>66</v>
      </c>
      <c r="G125" t="s">
        <v>42</v>
      </c>
      <c r="H125" t="s">
        <v>22</v>
      </c>
      <c r="I125" t="s">
        <v>31</v>
      </c>
      <c r="J125" s="4">
        <v>0.1</v>
      </c>
      <c r="K125" s="2">
        <f>86*Social_Media_Advertising_Sorted_First_10000_Rows[[#This Row],[Acquisition_Cost_Usd]]</f>
        <v>696464.12</v>
      </c>
      <c r="L125" s="3">
        <v>8098.42</v>
      </c>
      <c r="M125">
        <v>5.24</v>
      </c>
      <c r="N125" t="s">
        <v>24</v>
      </c>
      <c r="O125" t="s">
        <v>25</v>
      </c>
      <c r="P125">
        <v>21182</v>
      </c>
      <c r="Q125">
        <v>64260</v>
      </c>
      <c r="R125">
        <v>10</v>
      </c>
      <c r="S125" t="s">
        <v>64</v>
      </c>
    </row>
    <row r="126" spans="1:19" x14ac:dyDescent="0.3">
      <c r="A126">
        <v>100537</v>
      </c>
      <c r="B126" s="1">
        <v>44593</v>
      </c>
      <c r="C126" t="s">
        <v>65</v>
      </c>
      <c r="D126" t="s">
        <v>40</v>
      </c>
      <c r="E126" t="s">
        <v>55</v>
      </c>
      <c r="F126" t="s">
        <v>87</v>
      </c>
      <c r="G126" t="s">
        <v>60</v>
      </c>
      <c r="H126" t="s">
        <v>22</v>
      </c>
      <c r="I126" t="s">
        <v>37</v>
      </c>
      <c r="J126" s="4">
        <v>0.05</v>
      </c>
      <c r="K126" s="2">
        <f>86*Social_Media_Advertising_Sorted_First_10000_Rows[[#This Row],[Acquisition_Cost_Usd]]</f>
        <v>884213.29999999993</v>
      </c>
      <c r="L126" s="3">
        <v>10281.549999999999</v>
      </c>
      <c r="M126">
        <v>2.1449671640412001E-2</v>
      </c>
      <c r="N126" t="s">
        <v>24</v>
      </c>
      <c r="O126" t="s">
        <v>25</v>
      </c>
      <c r="P126">
        <v>15925</v>
      </c>
      <c r="Q126">
        <v>52835</v>
      </c>
      <c r="R126">
        <v>1</v>
      </c>
      <c r="S126" t="s">
        <v>64</v>
      </c>
    </row>
    <row r="127" spans="1:19" hidden="1" x14ac:dyDescent="0.3">
      <c r="A127">
        <v>100540</v>
      </c>
      <c r="B127" s="1">
        <v>44651</v>
      </c>
      <c r="C127" t="s">
        <v>39</v>
      </c>
      <c r="D127" t="s">
        <v>61</v>
      </c>
      <c r="E127" t="s">
        <v>62</v>
      </c>
      <c r="F127" t="s">
        <v>106</v>
      </c>
      <c r="G127" t="s">
        <v>42</v>
      </c>
      <c r="H127" t="s">
        <v>30</v>
      </c>
      <c r="I127" t="s">
        <v>37</v>
      </c>
      <c r="J127" s="4">
        <v>0.02</v>
      </c>
      <c r="K127" s="2">
        <f>86*Social_Media_Advertising_Sorted_First_10000_Rows[[#This Row],[Acquisition_Cost_Usd]]</f>
        <v>380485.5</v>
      </c>
      <c r="L127" s="3">
        <v>4424.25</v>
      </c>
      <c r="M127">
        <v>0.2252215522243268</v>
      </c>
      <c r="N127" t="s">
        <v>58</v>
      </c>
      <c r="O127" t="s">
        <v>25</v>
      </c>
      <c r="P127">
        <v>6578</v>
      </c>
      <c r="Q127">
        <v>22401</v>
      </c>
      <c r="R127">
        <v>1</v>
      </c>
      <c r="S127" t="s">
        <v>26</v>
      </c>
    </row>
    <row r="128" spans="1:19" x14ac:dyDescent="0.3">
      <c r="A128">
        <v>100543</v>
      </c>
      <c r="B128" s="1">
        <v>44619</v>
      </c>
      <c r="C128" t="s">
        <v>65</v>
      </c>
      <c r="D128" t="s">
        <v>18</v>
      </c>
      <c r="E128" t="s">
        <v>27</v>
      </c>
      <c r="F128" t="s">
        <v>76</v>
      </c>
      <c r="G128" t="s">
        <v>21</v>
      </c>
      <c r="H128" t="s">
        <v>52</v>
      </c>
      <c r="I128" t="s">
        <v>23</v>
      </c>
      <c r="J128" s="4">
        <v>7.0000000000000007E-2</v>
      </c>
      <c r="K128" s="2">
        <f>86*Social_Media_Advertising_Sorted_First_10000_Rows[[#This Row],[Acquisition_Cost_Usd]]</f>
        <v>1111848.42</v>
      </c>
      <c r="L128" s="3">
        <v>12928.47</v>
      </c>
      <c r="M128">
        <v>6.34</v>
      </c>
      <c r="N128" t="s">
        <v>44</v>
      </c>
      <c r="O128" t="s">
        <v>49</v>
      </c>
      <c r="P128">
        <v>34197</v>
      </c>
      <c r="Q128">
        <v>102812</v>
      </c>
      <c r="R128">
        <v>2</v>
      </c>
      <c r="S128" t="s">
        <v>45</v>
      </c>
    </row>
    <row r="129" spans="1:19" hidden="1" x14ac:dyDescent="0.3">
      <c r="A129">
        <v>100545</v>
      </c>
      <c r="B129" s="1">
        <v>44713</v>
      </c>
      <c r="C129" t="s">
        <v>69</v>
      </c>
      <c r="D129" t="s">
        <v>61</v>
      </c>
      <c r="E129" t="s">
        <v>62</v>
      </c>
      <c r="F129" t="s">
        <v>90</v>
      </c>
      <c r="G129" t="s">
        <v>21</v>
      </c>
      <c r="H129" t="s">
        <v>22</v>
      </c>
      <c r="I129" t="s">
        <v>23</v>
      </c>
      <c r="J129" s="4">
        <v>0.02</v>
      </c>
      <c r="K129" s="2">
        <f>86*Social_Media_Advertising_Sorted_First_10000_Rows[[#This Row],[Acquisition_Cost_Usd]]</f>
        <v>872536.22000000009</v>
      </c>
      <c r="L129" s="3">
        <v>10145.77</v>
      </c>
      <c r="M129">
        <v>1.79</v>
      </c>
      <c r="N129" t="s">
        <v>58</v>
      </c>
      <c r="O129" t="s">
        <v>32</v>
      </c>
      <c r="P129">
        <v>26756</v>
      </c>
      <c r="Q129">
        <v>80773</v>
      </c>
      <c r="R129">
        <v>10</v>
      </c>
      <c r="S129" t="s">
        <v>33</v>
      </c>
    </row>
    <row r="130" spans="1:19" x14ac:dyDescent="0.3">
      <c r="A130">
        <v>100548</v>
      </c>
      <c r="B130" s="1">
        <v>44576</v>
      </c>
      <c r="C130" t="s">
        <v>17</v>
      </c>
      <c r="D130" t="s">
        <v>40</v>
      </c>
      <c r="E130" t="s">
        <v>19</v>
      </c>
      <c r="F130" t="s">
        <v>109</v>
      </c>
      <c r="G130" t="s">
        <v>21</v>
      </c>
      <c r="H130" t="s">
        <v>30</v>
      </c>
      <c r="I130" t="s">
        <v>23</v>
      </c>
      <c r="J130" s="4">
        <v>0.12</v>
      </c>
      <c r="K130" s="2">
        <f>86*Social_Media_Advertising_Sorted_First_10000_Rows[[#This Row],[Acquisition_Cost_Usd]]</f>
        <v>551499.07999999996</v>
      </c>
      <c r="L130" s="3">
        <v>6412.78</v>
      </c>
      <c r="M130">
        <v>0.17</v>
      </c>
      <c r="N130" t="s">
        <v>38</v>
      </c>
      <c r="O130" t="s">
        <v>32</v>
      </c>
      <c r="P130">
        <v>16615</v>
      </c>
      <c r="Q130">
        <v>50735</v>
      </c>
      <c r="R130">
        <v>6</v>
      </c>
      <c r="S130" t="s">
        <v>50</v>
      </c>
    </row>
    <row r="131" spans="1:19" hidden="1" x14ac:dyDescent="0.3">
      <c r="A131">
        <v>100558</v>
      </c>
      <c r="B131" s="1">
        <v>44894</v>
      </c>
      <c r="C131" t="s">
        <v>80</v>
      </c>
      <c r="D131" t="s">
        <v>61</v>
      </c>
      <c r="E131" t="s">
        <v>62</v>
      </c>
      <c r="F131" t="s">
        <v>105</v>
      </c>
      <c r="G131" t="s">
        <v>60</v>
      </c>
      <c r="H131" t="s">
        <v>52</v>
      </c>
      <c r="I131" t="s">
        <v>48</v>
      </c>
      <c r="J131" s="4">
        <v>0.06</v>
      </c>
      <c r="K131" s="2">
        <f>86*Social_Media_Advertising_Sorted_First_10000_Rows[[#This Row],[Acquisition_Cost_Usd]]</f>
        <v>1290000</v>
      </c>
      <c r="L131" s="3">
        <v>15000</v>
      </c>
      <c r="M131">
        <v>1.66</v>
      </c>
      <c r="N131" t="s">
        <v>58</v>
      </c>
      <c r="O131" t="s">
        <v>25</v>
      </c>
      <c r="P131">
        <v>38674</v>
      </c>
      <c r="Q131">
        <v>116074</v>
      </c>
      <c r="R131">
        <v>10</v>
      </c>
      <c r="S131" t="s">
        <v>50</v>
      </c>
    </row>
    <row r="132" spans="1:19" x14ac:dyDescent="0.3">
      <c r="A132">
        <v>100560</v>
      </c>
      <c r="B132" s="1">
        <v>44731</v>
      </c>
      <c r="C132" t="s">
        <v>69</v>
      </c>
      <c r="D132" t="s">
        <v>18</v>
      </c>
      <c r="E132" t="s">
        <v>27</v>
      </c>
      <c r="F132" t="s">
        <v>101</v>
      </c>
      <c r="G132" t="s">
        <v>21</v>
      </c>
      <c r="H132" t="s">
        <v>30</v>
      </c>
      <c r="I132" t="s">
        <v>48</v>
      </c>
      <c r="J132" s="4">
        <v>0.11</v>
      </c>
      <c r="K132" s="2">
        <f>86*Social_Media_Advertising_Sorted_First_10000_Rows[[#This Row],[Acquisition_Cost_Usd]]</f>
        <v>606782.46</v>
      </c>
      <c r="L132" s="3">
        <v>7055.61</v>
      </c>
      <c r="M132">
        <v>4.42</v>
      </c>
      <c r="N132" t="s">
        <v>38</v>
      </c>
      <c r="O132" t="s">
        <v>25</v>
      </c>
      <c r="P132">
        <v>18346</v>
      </c>
      <c r="Q132">
        <v>55861</v>
      </c>
      <c r="R132">
        <v>4</v>
      </c>
      <c r="S132" t="s">
        <v>64</v>
      </c>
    </row>
    <row r="133" spans="1:19" x14ac:dyDescent="0.3">
      <c r="A133">
        <v>100561</v>
      </c>
      <c r="B133" s="1">
        <v>44575</v>
      </c>
      <c r="C133" t="s">
        <v>17</v>
      </c>
      <c r="D133" t="s">
        <v>18</v>
      </c>
      <c r="E133" t="s">
        <v>55</v>
      </c>
      <c r="F133" t="s">
        <v>71</v>
      </c>
      <c r="G133" t="s">
        <v>21</v>
      </c>
      <c r="H133" t="s">
        <v>22</v>
      </c>
      <c r="I133" t="s">
        <v>37</v>
      </c>
      <c r="J133" s="4">
        <v>0.02</v>
      </c>
      <c r="K133" s="2">
        <f>86*Social_Media_Advertising_Sorted_First_10000_Rows[[#This Row],[Acquisition_Cost_Usd]]</f>
        <v>928382.9</v>
      </c>
      <c r="L133" s="3">
        <v>10795.15</v>
      </c>
      <c r="M133">
        <v>1.2119064476832824</v>
      </c>
      <c r="N133" t="s">
        <v>58</v>
      </c>
      <c r="O133" t="s">
        <v>32</v>
      </c>
      <c r="P133">
        <v>16748</v>
      </c>
      <c r="Q133">
        <v>55515</v>
      </c>
      <c r="R133">
        <v>1</v>
      </c>
      <c r="S133" t="s">
        <v>64</v>
      </c>
    </row>
    <row r="134" spans="1:19" x14ac:dyDescent="0.3">
      <c r="A134">
        <v>100562</v>
      </c>
      <c r="B134" s="1">
        <v>44911</v>
      </c>
      <c r="C134" t="s">
        <v>54</v>
      </c>
      <c r="D134" t="s">
        <v>40</v>
      </c>
      <c r="E134" t="s">
        <v>27</v>
      </c>
      <c r="F134" t="s">
        <v>90</v>
      </c>
      <c r="G134" t="s">
        <v>42</v>
      </c>
      <c r="H134" t="s">
        <v>22</v>
      </c>
      <c r="I134" t="s">
        <v>23</v>
      </c>
      <c r="J134" s="4">
        <v>0.11</v>
      </c>
      <c r="K134" s="2">
        <f>86*Social_Media_Advertising_Sorted_First_10000_Rows[[#This Row],[Acquisition_Cost_Usd]]</f>
        <v>822307.91999999993</v>
      </c>
      <c r="L134" s="3">
        <v>9561.7199999999993</v>
      </c>
      <c r="M134">
        <v>2.85</v>
      </c>
      <c r="N134" t="s">
        <v>44</v>
      </c>
      <c r="O134" t="s">
        <v>49</v>
      </c>
      <c r="P134">
        <v>25155</v>
      </c>
      <c r="Q134">
        <v>76028</v>
      </c>
      <c r="R134">
        <v>3</v>
      </c>
      <c r="S134" t="s">
        <v>33</v>
      </c>
    </row>
    <row r="135" spans="1:19" x14ac:dyDescent="0.3">
      <c r="A135">
        <v>100564</v>
      </c>
      <c r="B135" s="1">
        <v>44678</v>
      </c>
      <c r="C135" t="s">
        <v>34</v>
      </c>
      <c r="D135" t="s">
        <v>18</v>
      </c>
      <c r="E135" t="s">
        <v>19</v>
      </c>
      <c r="F135" t="s">
        <v>71</v>
      </c>
      <c r="G135" t="s">
        <v>42</v>
      </c>
      <c r="H135" t="s">
        <v>43</v>
      </c>
      <c r="I135" t="s">
        <v>31</v>
      </c>
      <c r="J135" s="4">
        <v>0.06</v>
      </c>
      <c r="K135" s="2">
        <f>86*Social_Media_Advertising_Sorted_First_10000_Rows[[#This Row],[Acquisition_Cost_Usd]]</f>
        <v>309913.90000000002</v>
      </c>
      <c r="L135" s="3">
        <v>3603.65</v>
      </c>
      <c r="M135">
        <v>4.6900000000000004</v>
      </c>
      <c r="N135" t="s">
        <v>58</v>
      </c>
      <c r="O135" t="s">
        <v>32</v>
      </c>
      <c r="P135">
        <v>8968</v>
      </c>
      <c r="Q135">
        <v>28084</v>
      </c>
      <c r="R135">
        <v>10</v>
      </c>
      <c r="S135" t="s">
        <v>64</v>
      </c>
    </row>
    <row r="136" spans="1:19" x14ac:dyDescent="0.3">
      <c r="A136">
        <v>100570</v>
      </c>
      <c r="B136" s="1">
        <v>44880</v>
      </c>
      <c r="C136" t="s">
        <v>80</v>
      </c>
      <c r="D136" t="s">
        <v>18</v>
      </c>
      <c r="E136" t="s">
        <v>19</v>
      </c>
      <c r="F136" t="s">
        <v>98</v>
      </c>
      <c r="G136" t="s">
        <v>29</v>
      </c>
      <c r="H136" t="s">
        <v>43</v>
      </c>
      <c r="I136" t="s">
        <v>31</v>
      </c>
      <c r="J136" s="4">
        <v>0.01</v>
      </c>
      <c r="K136" s="2">
        <f>86*Social_Media_Advertising_Sorted_First_10000_Rows[[#This Row],[Acquisition_Cost_Usd]]</f>
        <v>43000</v>
      </c>
      <c r="L136" s="3">
        <v>500</v>
      </c>
      <c r="M136">
        <v>2.4300000000000002</v>
      </c>
      <c r="N136" t="s">
        <v>53</v>
      </c>
      <c r="O136" t="s">
        <v>32</v>
      </c>
      <c r="P136">
        <v>1274</v>
      </c>
      <c r="Q136">
        <v>5294</v>
      </c>
      <c r="R136">
        <v>7</v>
      </c>
      <c r="S136" t="s">
        <v>50</v>
      </c>
    </row>
    <row r="137" spans="1:19" x14ac:dyDescent="0.3">
      <c r="A137">
        <v>100571</v>
      </c>
      <c r="B137" s="1">
        <v>44714</v>
      </c>
      <c r="C137" t="s">
        <v>69</v>
      </c>
      <c r="D137" t="s">
        <v>18</v>
      </c>
      <c r="E137" t="s">
        <v>35</v>
      </c>
      <c r="F137" t="s">
        <v>90</v>
      </c>
      <c r="G137" t="s">
        <v>60</v>
      </c>
      <c r="H137" t="s">
        <v>52</v>
      </c>
      <c r="I137" t="s">
        <v>48</v>
      </c>
      <c r="J137" s="4">
        <v>7.0000000000000007E-2</v>
      </c>
      <c r="K137" s="2">
        <f>86*Social_Media_Advertising_Sorted_First_10000_Rows[[#This Row],[Acquisition_Cost_Usd]]</f>
        <v>1286873.04</v>
      </c>
      <c r="L137" s="3">
        <v>14963.64</v>
      </c>
      <c r="M137">
        <v>6.31</v>
      </c>
      <c r="N137" t="s">
        <v>38</v>
      </c>
      <c r="O137" t="s">
        <v>49</v>
      </c>
      <c r="P137">
        <v>38357</v>
      </c>
      <c r="Q137">
        <v>115134</v>
      </c>
      <c r="R137">
        <v>4</v>
      </c>
      <c r="S137" t="s">
        <v>33</v>
      </c>
    </row>
    <row r="138" spans="1:19" x14ac:dyDescent="0.3">
      <c r="A138">
        <v>100573</v>
      </c>
      <c r="B138" s="1">
        <v>44697</v>
      </c>
      <c r="C138" t="s">
        <v>91</v>
      </c>
      <c r="D138" t="s">
        <v>18</v>
      </c>
      <c r="E138" t="s">
        <v>27</v>
      </c>
      <c r="F138" t="s">
        <v>84</v>
      </c>
      <c r="G138" t="s">
        <v>60</v>
      </c>
      <c r="H138" t="s">
        <v>30</v>
      </c>
      <c r="I138" t="s">
        <v>23</v>
      </c>
      <c r="J138" s="4">
        <v>0.06</v>
      </c>
      <c r="K138" s="2">
        <f>86*Social_Media_Advertising_Sorted_First_10000_Rows[[#This Row],[Acquisition_Cost_Usd]]</f>
        <v>529622.4</v>
      </c>
      <c r="L138" s="3">
        <v>6158.4</v>
      </c>
      <c r="M138">
        <v>5.61</v>
      </c>
      <c r="N138" t="s">
        <v>38</v>
      </c>
      <c r="O138" t="s">
        <v>49</v>
      </c>
      <c r="P138">
        <v>15925</v>
      </c>
      <c r="Q138">
        <v>48690</v>
      </c>
      <c r="R138">
        <v>9</v>
      </c>
      <c r="S138" t="s">
        <v>50</v>
      </c>
    </row>
    <row r="139" spans="1:19" x14ac:dyDescent="0.3">
      <c r="A139">
        <v>100574</v>
      </c>
      <c r="B139" s="1">
        <v>44819</v>
      </c>
      <c r="C139" t="s">
        <v>46</v>
      </c>
      <c r="D139" t="s">
        <v>18</v>
      </c>
      <c r="E139" t="s">
        <v>27</v>
      </c>
      <c r="F139" t="s">
        <v>71</v>
      </c>
      <c r="G139" t="s">
        <v>21</v>
      </c>
      <c r="H139" t="s">
        <v>52</v>
      </c>
      <c r="I139" t="s">
        <v>48</v>
      </c>
      <c r="J139" s="4">
        <v>0.14000000000000001</v>
      </c>
      <c r="K139" s="2">
        <f>86*Social_Media_Advertising_Sorted_First_10000_Rows[[#This Row],[Acquisition_Cost_Usd]]</f>
        <v>1273144.8600000001</v>
      </c>
      <c r="L139" s="3">
        <v>14804.01</v>
      </c>
      <c r="M139">
        <v>3.91</v>
      </c>
      <c r="N139" t="s">
        <v>24</v>
      </c>
      <c r="O139" t="s">
        <v>25</v>
      </c>
      <c r="P139">
        <v>38128</v>
      </c>
      <c r="Q139">
        <v>114456</v>
      </c>
      <c r="R139">
        <v>10</v>
      </c>
      <c r="S139" t="s">
        <v>64</v>
      </c>
    </row>
    <row r="140" spans="1:19" x14ac:dyDescent="0.3">
      <c r="A140">
        <v>100579</v>
      </c>
      <c r="B140" s="1">
        <v>44913</v>
      </c>
      <c r="C140" t="s">
        <v>54</v>
      </c>
      <c r="D140" t="s">
        <v>18</v>
      </c>
      <c r="E140" t="s">
        <v>55</v>
      </c>
      <c r="F140" t="s">
        <v>36</v>
      </c>
      <c r="G140" t="s">
        <v>29</v>
      </c>
      <c r="H140" t="s">
        <v>43</v>
      </c>
      <c r="I140" t="s">
        <v>48</v>
      </c>
      <c r="J140" s="4">
        <v>0.12</v>
      </c>
      <c r="K140" s="2">
        <f>86*Social_Media_Advertising_Sorted_First_10000_Rows[[#This Row],[Acquisition_Cost_Usd]]</f>
        <v>352375.54000000004</v>
      </c>
      <c r="L140" s="3">
        <v>4097.3900000000003</v>
      </c>
      <c r="M140">
        <v>1.21</v>
      </c>
      <c r="N140" t="s">
        <v>24</v>
      </c>
      <c r="O140" t="s">
        <v>25</v>
      </c>
      <c r="P140">
        <v>10308</v>
      </c>
      <c r="Q140">
        <v>32052</v>
      </c>
      <c r="R140">
        <v>6</v>
      </c>
      <c r="S140" t="s">
        <v>33</v>
      </c>
    </row>
    <row r="141" spans="1:19" x14ac:dyDescent="0.3">
      <c r="A141">
        <v>100580</v>
      </c>
      <c r="B141" s="1">
        <v>44815</v>
      </c>
      <c r="C141" t="s">
        <v>46</v>
      </c>
      <c r="D141" t="s">
        <v>40</v>
      </c>
      <c r="E141" t="s">
        <v>55</v>
      </c>
      <c r="F141" t="s">
        <v>104</v>
      </c>
      <c r="G141" t="s">
        <v>42</v>
      </c>
      <c r="H141" t="s">
        <v>22</v>
      </c>
      <c r="I141" t="s">
        <v>48</v>
      </c>
      <c r="J141" s="4">
        <v>0.11</v>
      </c>
      <c r="K141" s="2">
        <f>86*Social_Media_Advertising_Sorted_First_10000_Rows[[#This Row],[Acquisition_Cost_Usd]]</f>
        <v>880638.27999999991</v>
      </c>
      <c r="L141" s="3">
        <v>10239.98</v>
      </c>
      <c r="M141">
        <v>2.57</v>
      </c>
      <c r="N141" t="s">
        <v>53</v>
      </c>
      <c r="O141" t="s">
        <v>32</v>
      </c>
      <c r="P141">
        <v>27007</v>
      </c>
      <c r="Q141">
        <v>81515</v>
      </c>
      <c r="R141">
        <v>9</v>
      </c>
      <c r="S141" t="s">
        <v>50</v>
      </c>
    </row>
    <row r="142" spans="1:19" x14ac:dyDescent="0.3">
      <c r="A142">
        <v>100582</v>
      </c>
      <c r="B142" s="1">
        <v>44832</v>
      </c>
      <c r="C142" t="s">
        <v>46</v>
      </c>
      <c r="D142" t="s">
        <v>18</v>
      </c>
      <c r="E142" t="s">
        <v>27</v>
      </c>
      <c r="F142" t="s">
        <v>105</v>
      </c>
      <c r="G142" t="s">
        <v>42</v>
      </c>
      <c r="H142" t="s">
        <v>30</v>
      </c>
      <c r="I142" t="s">
        <v>37</v>
      </c>
      <c r="J142" s="4">
        <v>0.02</v>
      </c>
      <c r="K142" s="2">
        <f>86*Social_Media_Advertising_Sorted_First_10000_Rows[[#This Row],[Acquisition_Cost_Usd]]</f>
        <v>440251.2</v>
      </c>
      <c r="L142" s="3">
        <v>5119.2</v>
      </c>
      <c r="M142">
        <v>0.25382111441154281</v>
      </c>
      <c r="N142" t="s">
        <v>53</v>
      </c>
      <c r="O142" t="s">
        <v>49</v>
      </c>
      <c r="P142">
        <v>7695</v>
      </c>
      <c r="Q142">
        <v>26040</v>
      </c>
      <c r="R142">
        <v>1</v>
      </c>
      <c r="S142" t="s">
        <v>50</v>
      </c>
    </row>
    <row r="143" spans="1:19" x14ac:dyDescent="0.3">
      <c r="A143">
        <v>100583</v>
      </c>
      <c r="B143" s="1">
        <v>44580</v>
      </c>
      <c r="C143" t="s">
        <v>17</v>
      </c>
      <c r="D143" t="s">
        <v>18</v>
      </c>
      <c r="E143" t="s">
        <v>35</v>
      </c>
      <c r="F143" t="s">
        <v>106</v>
      </c>
      <c r="G143" t="s">
        <v>42</v>
      </c>
      <c r="H143" t="s">
        <v>22</v>
      </c>
      <c r="I143" t="s">
        <v>37</v>
      </c>
      <c r="J143" s="4">
        <v>0.15</v>
      </c>
      <c r="K143" s="2">
        <f>86*Social_Media_Advertising_Sorted_First_10000_Rows[[#This Row],[Acquisition_Cost_Usd]]</f>
        <v>682577.7</v>
      </c>
      <c r="L143" s="3">
        <v>7936.95</v>
      </c>
      <c r="M143">
        <v>0.1644474825764925</v>
      </c>
      <c r="N143" t="s">
        <v>58</v>
      </c>
      <c r="O143" t="s">
        <v>25</v>
      </c>
      <c r="P143">
        <v>12181</v>
      </c>
      <c r="Q143">
        <v>40644</v>
      </c>
      <c r="R143">
        <v>1</v>
      </c>
      <c r="S143" t="s">
        <v>26</v>
      </c>
    </row>
    <row r="144" spans="1:19" x14ac:dyDescent="0.3">
      <c r="A144">
        <v>100594</v>
      </c>
      <c r="B144" s="1">
        <v>44743</v>
      </c>
      <c r="C144" t="s">
        <v>67</v>
      </c>
      <c r="D144" t="s">
        <v>18</v>
      </c>
      <c r="E144" t="s">
        <v>35</v>
      </c>
      <c r="F144" t="s">
        <v>81</v>
      </c>
      <c r="G144" t="s">
        <v>29</v>
      </c>
      <c r="H144" t="s">
        <v>22</v>
      </c>
      <c r="I144" t="s">
        <v>31</v>
      </c>
      <c r="J144" s="4">
        <v>0.05</v>
      </c>
      <c r="K144" s="2">
        <f>86*Social_Media_Advertising_Sorted_First_10000_Rows[[#This Row],[Acquisition_Cost_Usd]]</f>
        <v>734214.67999999993</v>
      </c>
      <c r="L144" s="3">
        <v>8537.3799999999992</v>
      </c>
      <c r="M144">
        <v>2.84</v>
      </c>
      <c r="N144" t="s">
        <v>53</v>
      </c>
      <c r="O144" t="s">
        <v>49</v>
      </c>
      <c r="P144">
        <v>22392</v>
      </c>
      <c r="Q144">
        <v>67845</v>
      </c>
      <c r="R144">
        <v>9</v>
      </c>
      <c r="S144" t="s">
        <v>33</v>
      </c>
    </row>
    <row r="145" spans="1:19" x14ac:dyDescent="0.3">
      <c r="A145">
        <v>100600</v>
      </c>
      <c r="B145" s="1">
        <v>44915</v>
      </c>
      <c r="C145" t="s">
        <v>54</v>
      </c>
      <c r="D145" t="s">
        <v>18</v>
      </c>
      <c r="E145" t="s">
        <v>55</v>
      </c>
      <c r="F145" t="s">
        <v>110</v>
      </c>
      <c r="G145" t="s">
        <v>60</v>
      </c>
      <c r="H145" t="s">
        <v>52</v>
      </c>
      <c r="I145" t="s">
        <v>37</v>
      </c>
      <c r="J145" s="4">
        <v>0.01</v>
      </c>
      <c r="K145" s="2">
        <f>86*Social_Media_Advertising_Sorted_First_10000_Rows[[#This Row],[Acquisition_Cost_Usd]]</f>
        <v>1086816.3999999999</v>
      </c>
      <c r="L145" s="3">
        <v>12637.4</v>
      </c>
      <c r="M145">
        <v>0.78470048751174171</v>
      </c>
      <c r="N145" t="s">
        <v>44</v>
      </c>
      <c r="O145" t="s">
        <v>49</v>
      </c>
      <c r="P145">
        <v>19644</v>
      </c>
      <c r="Q145">
        <v>64945</v>
      </c>
      <c r="R145">
        <v>1</v>
      </c>
      <c r="S145" t="s">
        <v>50</v>
      </c>
    </row>
    <row r="146" spans="1:19" x14ac:dyDescent="0.3">
      <c r="A146">
        <v>100605</v>
      </c>
      <c r="B146" s="1">
        <v>44854</v>
      </c>
      <c r="C146" t="s">
        <v>77</v>
      </c>
      <c r="D146" t="s">
        <v>40</v>
      </c>
      <c r="E146" t="s">
        <v>55</v>
      </c>
      <c r="F146" t="s">
        <v>89</v>
      </c>
      <c r="G146" t="s">
        <v>60</v>
      </c>
      <c r="H146" t="s">
        <v>30</v>
      </c>
      <c r="I146" t="s">
        <v>48</v>
      </c>
      <c r="J146" s="4">
        <v>0.13</v>
      </c>
      <c r="K146" s="2">
        <f>86*Social_Media_Advertising_Sorted_First_10000_Rows[[#This Row],[Acquisition_Cost_Usd]]</f>
        <v>539797.92000000004</v>
      </c>
      <c r="L146" s="3">
        <v>6276.72</v>
      </c>
      <c r="M146">
        <v>1.57</v>
      </c>
      <c r="N146" t="s">
        <v>38</v>
      </c>
      <c r="O146" t="s">
        <v>49</v>
      </c>
      <c r="P146">
        <v>16243</v>
      </c>
      <c r="Q146">
        <v>49632</v>
      </c>
      <c r="R146">
        <v>10</v>
      </c>
      <c r="S146" t="s">
        <v>50</v>
      </c>
    </row>
    <row r="147" spans="1:19" x14ac:dyDescent="0.3">
      <c r="A147">
        <v>100607</v>
      </c>
      <c r="B147" s="1">
        <v>44579</v>
      </c>
      <c r="C147" t="s">
        <v>17</v>
      </c>
      <c r="D147" t="s">
        <v>40</v>
      </c>
      <c r="E147" t="s">
        <v>55</v>
      </c>
      <c r="F147" t="s">
        <v>63</v>
      </c>
      <c r="G147" t="s">
        <v>42</v>
      </c>
      <c r="H147" t="s">
        <v>52</v>
      </c>
      <c r="I147" t="s">
        <v>37</v>
      </c>
      <c r="J147" s="4">
        <v>0.03</v>
      </c>
      <c r="K147" s="2">
        <f>86*Social_Media_Advertising_Sorted_First_10000_Rows[[#This Row],[Acquisition_Cost_Usd]]</f>
        <v>1075346.58</v>
      </c>
      <c r="L147" s="3">
        <v>12504.03</v>
      </c>
      <c r="M147">
        <v>0.54339168155710593</v>
      </c>
      <c r="N147" t="s">
        <v>38</v>
      </c>
      <c r="O147" t="s">
        <v>32</v>
      </c>
      <c r="P147">
        <v>19437</v>
      </c>
      <c r="Q147">
        <v>64271</v>
      </c>
      <c r="R147">
        <v>1</v>
      </c>
      <c r="S147" t="s">
        <v>64</v>
      </c>
    </row>
    <row r="148" spans="1:19" x14ac:dyDescent="0.3">
      <c r="A148">
        <v>100608</v>
      </c>
      <c r="B148" s="1">
        <v>44753</v>
      </c>
      <c r="C148" t="s">
        <v>67</v>
      </c>
      <c r="D148" t="s">
        <v>18</v>
      </c>
      <c r="E148" t="s">
        <v>27</v>
      </c>
      <c r="F148" t="s">
        <v>103</v>
      </c>
      <c r="G148" t="s">
        <v>29</v>
      </c>
      <c r="H148" t="s">
        <v>52</v>
      </c>
      <c r="I148" t="s">
        <v>23</v>
      </c>
      <c r="J148" s="4">
        <v>0.06</v>
      </c>
      <c r="K148" s="2">
        <f>86*Social_Media_Advertising_Sorted_First_10000_Rows[[#This Row],[Acquisition_Cost_Usd]]</f>
        <v>1095038.8600000001</v>
      </c>
      <c r="L148" s="3">
        <v>12733.01</v>
      </c>
      <c r="M148">
        <v>7.89</v>
      </c>
      <c r="N148" t="s">
        <v>44</v>
      </c>
      <c r="O148" t="s">
        <v>49</v>
      </c>
      <c r="P148">
        <v>33693</v>
      </c>
      <c r="Q148">
        <v>101318</v>
      </c>
      <c r="R148">
        <v>6</v>
      </c>
      <c r="S148" t="s">
        <v>45</v>
      </c>
    </row>
    <row r="149" spans="1:19" x14ac:dyDescent="0.3">
      <c r="A149">
        <v>100615</v>
      </c>
      <c r="B149" s="1">
        <v>44799</v>
      </c>
      <c r="C149" t="s">
        <v>79</v>
      </c>
      <c r="D149" t="s">
        <v>40</v>
      </c>
      <c r="E149" t="s">
        <v>19</v>
      </c>
      <c r="F149" t="s">
        <v>51</v>
      </c>
      <c r="G149" t="s">
        <v>42</v>
      </c>
      <c r="H149" t="s">
        <v>22</v>
      </c>
      <c r="I149" t="s">
        <v>48</v>
      </c>
      <c r="J149" s="4">
        <v>0.11</v>
      </c>
      <c r="K149" s="2">
        <f>86*Social_Media_Advertising_Sorted_First_10000_Rows[[#This Row],[Acquisition_Cost_Usd]]</f>
        <v>698134.24</v>
      </c>
      <c r="L149" s="3">
        <v>8117.84</v>
      </c>
      <c r="M149">
        <v>7.97</v>
      </c>
      <c r="N149" t="s">
        <v>53</v>
      </c>
      <c r="O149" t="s">
        <v>25</v>
      </c>
      <c r="P149">
        <v>21238</v>
      </c>
      <c r="Q149">
        <v>64427</v>
      </c>
      <c r="R149">
        <v>5</v>
      </c>
      <c r="S149" t="s">
        <v>33</v>
      </c>
    </row>
    <row r="150" spans="1:19" x14ac:dyDescent="0.3">
      <c r="A150">
        <v>100617</v>
      </c>
      <c r="B150" s="1">
        <v>44901</v>
      </c>
      <c r="C150" t="s">
        <v>54</v>
      </c>
      <c r="D150" t="s">
        <v>40</v>
      </c>
      <c r="E150" t="s">
        <v>55</v>
      </c>
      <c r="F150" t="s">
        <v>84</v>
      </c>
      <c r="G150" t="s">
        <v>60</v>
      </c>
      <c r="H150" t="s">
        <v>52</v>
      </c>
      <c r="I150" t="s">
        <v>23</v>
      </c>
      <c r="J150" s="4">
        <v>0.11</v>
      </c>
      <c r="K150" s="2">
        <f>86*Social_Media_Advertising_Sorted_First_10000_Rows[[#This Row],[Acquisition_Cost_Usd]]</f>
        <v>1030317.8400000001</v>
      </c>
      <c r="L150" s="3">
        <v>11980.44</v>
      </c>
      <c r="M150">
        <v>4.38</v>
      </c>
      <c r="N150" t="s">
        <v>58</v>
      </c>
      <c r="O150" t="s">
        <v>25</v>
      </c>
      <c r="P150">
        <v>31718</v>
      </c>
      <c r="Q150">
        <v>95470</v>
      </c>
      <c r="R150">
        <v>10</v>
      </c>
      <c r="S150" t="s">
        <v>50</v>
      </c>
    </row>
    <row r="151" spans="1:19" x14ac:dyDescent="0.3">
      <c r="A151">
        <v>100621</v>
      </c>
      <c r="B151" s="1">
        <v>44732</v>
      </c>
      <c r="C151" t="s">
        <v>69</v>
      </c>
      <c r="D151" t="s">
        <v>40</v>
      </c>
      <c r="E151" t="s">
        <v>35</v>
      </c>
      <c r="F151" t="s">
        <v>88</v>
      </c>
      <c r="G151" t="s">
        <v>42</v>
      </c>
      <c r="H151" t="s">
        <v>52</v>
      </c>
      <c r="I151" t="s">
        <v>37</v>
      </c>
      <c r="J151" s="4">
        <v>0.12</v>
      </c>
      <c r="K151" s="2">
        <f>86*Social_Media_Advertising_Sorted_First_10000_Rows[[#This Row],[Acquisition_Cost_Usd]]</f>
        <v>980372.47999999998</v>
      </c>
      <c r="L151" s="3">
        <v>11399.68</v>
      </c>
      <c r="M151">
        <v>0.1644474825764925</v>
      </c>
      <c r="N151" t="s">
        <v>24</v>
      </c>
      <c r="O151" t="s">
        <v>32</v>
      </c>
      <c r="P151">
        <v>17715</v>
      </c>
      <c r="Q151">
        <v>58665</v>
      </c>
      <c r="R151">
        <v>1</v>
      </c>
      <c r="S151" t="s">
        <v>26</v>
      </c>
    </row>
    <row r="152" spans="1:19" x14ac:dyDescent="0.3">
      <c r="A152">
        <v>100623</v>
      </c>
      <c r="B152" s="1">
        <v>44666</v>
      </c>
      <c r="C152" t="s">
        <v>34</v>
      </c>
      <c r="D152" t="s">
        <v>40</v>
      </c>
      <c r="E152" t="s">
        <v>55</v>
      </c>
      <c r="F152" t="s">
        <v>41</v>
      </c>
      <c r="G152" t="s">
        <v>21</v>
      </c>
      <c r="H152" t="s">
        <v>30</v>
      </c>
      <c r="I152" t="s">
        <v>31</v>
      </c>
      <c r="J152" s="4">
        <v>0.13</v>
      </c>
      <c r="K152" s="2">
        <f>86*Social_Media_Advertising_Sorted_First_10000_Rows[[#This Row],[Acquisition_Cost_Usd]]</f>
        <v>456393.39999999997</v>
      </c>
      <c r="L152" s="3">
        <v>5306.9</v>
      </c>
      <c r="M152">
        <v>2.4700000000000002</v>
      </c>
      <c r="N152" t="s">
        <v>44</v>
      </c>
      <c r="O152" t="s">
        <v>49</v>
      </c>
      <c r="P152">
        <v>13615</v>
      </c>
      <c r="Q152">
        <v>41847</v>
      </c>
      <c r="R152">
        <v>3</v>
      </c>
      <c r="S152" t="s">
        <v>45</v>
      </c>
    </row>
    <row r="153" spans="1:19" x14ac:dyDescent="0.3">
      <c r="A153">
        <v>100635</v>
      </c>
      <c r="B153" s="1">
        <v>44859</v>
      </c>
      <c r="C153" t="s">
        <v>77</v>
      </c>
      <c r="D153" t="s">
        <v>40</v>
      </c>
      <c r="E153" t="s">
        <v>19</v>
      </c>
      <c r="F153" t="s">
        <v>81</v>
      </c>
      <c r="G153" t="s">
        <v>29</v>
      </c>
      <c r="H153" t="s">
        <v>30</v>
      </c>
      <c r="I153" t="s">
        <v>31</v>
      </c>
      <c r="J153" s="4">
        <v>7.0000000000000007E-2</v>
      </c>
      <c r="K153" s="2">
        <f>86*Social_Media_Advertising_Sorted_First_10000_Rows[[#This Row],[Acquisition_Cost_Usd]]</f>
        <v>419479.62</v>
      </c>
      <c r="L153" s="3">
        <v>4877.67</v>
      </c>
      <c r="M153">
        <v>3.91</v>
      </c>
      <c r="N153" t="s">
        <v>44</v>
      </c>
      <c r="O153" t="s">
        <v>49</v>
      </c>
      <c r="P153">
        <v>12440</v>
      </c>
      <c r="Q153">
        <v>38367</v>
      </c>
      <c r="R153">
        <v>2</v>
      </c>
      <c r="S153" t="s">
        <v>33</v>
      </c>
    </row>
    <row r="154" spans="1:19" x14ac:dyDescent="0.3">
      <c r="A154">
        <v>100637</v>
      </c>
      <c r="B154" s="1">
        <v>44897</v>
      </c>
      <c r="C154" t="s">
        <v>54</v>
      </c>
      <c r="D154" t="s">
        <v>40</v>
      </c>
      <c r="E154" t="s">
        <v>55</v>
      </c>
      <c r="F154" t="s">
        <v>28</v>
      </c>
      <c r="G154" t="s">
        <v>29</v>
      </c>
      <c r="H154" t="s">
        <v>43</v>
      </c>
      <c r="I154" t="s">
        <v>31</v>
      </c>
      <c r="J154" s="4">
        <v>7.0000000000000007E-2</v>
      </c>
      <c r="K154" s="2">
        <f>86*Social_Media_Advertising_Sorted_First_10000_Rows[[#This Row],[Acquisition_Cost_Usd]]</f>
        <v>257728.24000000002</v>
      </c>
      <c r="L154" s="3">
        <v>2996.84</v>
      </c>
      <c r="M154">
        <v>0.43</v>
      </c>
      <c r="N154" t="s">
        <v>38</v>
      </c>
      <c r="O154" t="s">
        <v>25</v>
      </c>
      <c r="P154">
        <v>7370</v>
      </c>
      <c r="Q154">
        <v>23349</v>
      </c>
      <c r="R154">
        <v>1</v>
      </c>
      <c r="S154" t="s">
        <v>33</v>
      </c>
    </row>
    <row r="155" spans="1:19" x14ac:dyDescent="0.3">
      <c r="A155">
        <v>100638</v>
      </c>
      <c r="B155" s="1">
        <v>44575</v>
      </c>
      <c r="C155" t="s">
        <v>17</v>
      </c>
      <c r="D155" t="s">
        <v>40</v>
      </c>
      <c r="E155" t="s">
        <v>27</v>
      </c>
      <c r="F155" t="s">
        <v>97</v>
      </c>
      <c r="G155" t="s">
        <v>21</v>
      </c>
      <c r="H155" t="s">
        <v>30</v>
      </c>
      <c r="I155" t="s">
        <v>31</v>
      </c>
      <c r="J155" s="4">
        <v>0.1</v>
      </c>
      <c r="K155" s="2">
        <f>86*Social_Media_Advertising_Sorted_First_10000_Rows[[#This Row],[Acquisition_Cost_Usd]]</f>
        <v>588259.77999999991</v>
      </c>
      <c r="L155" s="3">
        <v>6840.23</v>
      </c>
      <c r="M155">
        <v>1.1399999999999999</v>
      </c>
      <c r="N155" t="s">
        <v>58</v>
      </c>
      <c r="O155" t="s">
        <v>32</v>
      </c>
      <c r="P155">
        <v>17761</v>
      </c>
      <c r="Q155">
        <v>54129</v>
      </c>
      <c r="R155">
        <v>3</v>
      </c>
      <c r="S155" t="s">
        <v>26</v>
      </c>
    </row>
    <row r="156" spans="1:19" x14ac:dyDescent="0.3">
      <c r="A156">
        <v>100640</v>
      </c>
      <c r="B156" s="1">
        <v>44760</v>
      </c>
      <c r="C156" t="s">
        <v>67</v>
      </c>
      <c r="D156" t="s">
        <v>18</v>
      </c>
      <c r="E156" t="s">
        <v>55</v>
      </c>
      <c r="F156" t="s">
        <v>98</v>
      </c>
      <c r="G156" t="s">
        <v>21</v>
      </c>
      <c r="H156" t="s">
        <v>30</v>
      </c>
      <c r="I156" t="s">
        <v>48</v>
      </c>
      <c r="J156" s="4">
        <v>0.1</v>
      </c>
      <c r="K156" s="2">
        <f>86*Social_Media_Advertising_Sorted_First_10000_Rows[[#This Row],[Acquisition_Cost_Usd]]</f>
        <v>436421.62</v>
      </c>
      <c r="L156" s="3">
        <v>5074.67</v>
      </c>
      <c r="M156">
        <v>1.75</v>
      </c>
      <c r="N156" t="s">
        <v>38</v>
      </c>
      <c r="O156" t="s">
        <v>49</v>
      </c>
      <c r="P156">
        <v>12974</v>
      </c>
      <c r="Q156">
        <v>39949</v>
      </c>
      <c r="R156">
        <v>4</v>
      </c>
      <c r="S156" t="s">
        <v>50</v>
      </c>
    </row>
    <row r="157" spans="1:19" hidden="1" x14ac:dyDescent="0.3">
      <c r="A157">
        <v>100641</v>
      </c>
      <c r="B157" s="1">
        <v>44812</v>
      </c>
      <c r="C157" t="s">
        <v>46</v>
      </c>
      <c r="D157" t="s">
        <v>61</v>
      </c>
      <c r="E157" t="s">
        <v>62</v>
      </c>
      <c r="F157" t="s">
        <v>83</v>
      </c>
      <c r="G157" t="s">
        <v>42</v>
      </c>
      <c r="H157" t="s">
        <v>52</v>
      </c>
      <c r="I157" t="s">
        <v>37</v>
      </c>
      <c r="J157" s="4">
        <v>0.08</v>
      </c>
      <c r="K157" s="2">
        <f>86*Social_Media_Advertising_Sorted_First_10000_Rows[[#This Row],[Acquisition_Cost_Usd]]</f>
        <v>1173385.72</v>
      </c>
      <c r="L157" s="3">
        <v>13644.02</v>
      </c>
      <c r="M157">
        <v>0.32532001987958309</v>
      </c>
      <c r="N157" t="s">
        <v>58</v>
      </c>
      <c r="O157" t="s">
        <v>49</v>
      </c>
      <c r="P157">
        <v>21090</v>
      </c>
      <c r="Q157">
        <v>69653</v>
      </c>
      <c r="R157">
        <v>1</v>
      </c>
      <c r="S157" t="s">
        <v>64</v>
      </c>
    </row>
    <row r="158" spans="1:19" hidden="1" x14ac:dyDescent="0.3">
      <c r="A158">
        <v>100642</v>
      </c>
      <c r="B158" s="1">
        <v>44663</v>
      </c>
      <c r="C158" t="s">
        <v>34</v>
      </c>
      <c r="D158" t="s">
        <v>61</v>
      </c>
      <c r="E158" t="s">
        <v>62</v>
      </c>
      <c r="F158" t="s">
        <v>28</v>
      </c>
      <c r="G158" t="s">
        <v>21</v>
      </c>
      <c r="H158" t="s">
        <v>22</v>
      </c>
      <c r="I158" t="s">
        <v>31</v>
      </c>
      <c r="J158" s="4">
        <v>0.05</v>
      </c>
      <c r="K158" s="2">
        <f>86*Social_Media_Advertising_Sorted_First_10000_Rows[[#This Row],[Acquisition_Cost_Usd]]</f>
        <v>865066.26</v>
      </c>
      <c r="L158" s="3">
        <v>10058.91</v>
      </c>
      <c r="M158">
        <v>4.5199999999999996</v>
      </c>
      <c r="N158" t="s">
        <v>58</v>
      </c>
      <c r="O158" t="s">
        <v>25</v>
      </c>
      <c r="P158">
        <v>26511</v>
      </c>
      <c r="Q158">
        <v>80046</v>
      </c>
      <c r="R158">
        <v>8</v>
      </c>
      <c r="S158" t="s">
        <v>33</v>
      </c>
    </row>
    <row r="159" spans="1:19" x14ac:dyDescent="0.3">
      <c r="A159">
        <v>100645</v>
      </c>
      <c r="B159" s="1">
        <v>44729</v>
      </c>
      <c r="C159" t="s">
        <v>69</v>
      </c>
      <c r="D159" t="s">
        <v>40</v>
      </c>
      <c r="E159" t="s">
        <v>19</v>
      </c>
      <c r="F159" t="s">
        <v>104</v>
      </c>
      <c r="G159" t="s">
        <v>29</v>
      </c>
      <c r="H159" t="s">
        <v>43</v>
      </c>
      <c r="I159" t="s">
        <v>48</v>
      </c>
      <c r="J159" s="4">
        <v>0.09</v>
      </c>
      <c r="K159" s="2">
        <f>86*Social_Media_Advertising_Sorted_First_10000_Rows[[#This Row],[Acquisition_Cost_Usd]]</f>
        <v>330889.3</v>
      </c>
      <c r="L159" s="3">
        <v>3847.55</v>
      </c>
      <c r="M159">
        <v>3.57</v>
      </c>
      <c r="N159" t="s">
        <v>38</v>
      </c>
      <c r="O159" t="s">
        <v>32</v>
      </c>
      <c r="P159">
        <v>9624</v>
      </c>
      <c r="Q159">
        <v>30025</v>
      </c>
      <c r="R159">
        <v>8</v>
      </c>
      <c r="S159" t="s">
        <v>50</v>
      </c>
    </row>
    <row r="160" spans="1:19" x14ac:dyDescent="0.3">
      <c r="A160">
        <v>100646</v>
      </c>
      <c r="B160" s="1">
        <v>44920</v>
      </c>
      <c r="C160" t="s">
        <v>54</v>
      </c>
      <c r="D160" t="s">
        <v>18</v>
      </c>
      <c r="E160" t="s">
        <v>19</v>
      </c>
      <c r="F160" t="s">
        <v>110</v>
      </c>
      <c r="G160" t="s">
        <v>42</v>
      </c>
      <c r="H160" t="s">
        <v>30</v>
      </c>
      <c r="I160" t="s">
        <v>48</v>
      </c>
      <c r="J160" s="4">
        <v>0.05</v>
      </c>
      <c r="K160" s="2">
        <f>86*Social_Media_Advertising_Sorted_First_10000_Rows[[#This Row],[Acquisition_Cost_Usd]]</f>
        <v>559031.81999999995</v>
      </c>
      <c r="L160" s="3">
        <v>6500.37</v>
      </c>
      <c r="M160">
        <v>1.96</v>
      </c>
      <c r="N160" t="s">
        <v>53</v>
      </c>
      <c r="O160" t="s">
        <v>32</v>
      </c>
      <c r="P160">
        <v>16845</v>
      </c>
      <c r="Q160">
        <v>51415</v>
      </c>
      <c r="R160">
        <v>3</v>
      </c>
      <c r="S160" t="s">
        <v>50</v>
      </c>
    </row>
    <row r="161" spans="1:19" hidden="1" x14ac:dyDescent="0.3">
      <c r="A161">
        <v>100647</v>
      </c>
      <c r="B161" s="1">
        <v>44756</v>
      </c>
      <c r="C161" t="s">
        <v>67</v>
      </c>
      <c r="D161" t="s">
        <v>61</v>
      </c>
      <c r="E161" t="s">
        <v>62</v>
      </c>
      <c r="F161" t="s">
        <v>28</v>
      </c>
      <c r="G161" t="s">
        <v>60</v>
      </c>
      <c r="H161" t="s">
        <v>22</v>
      </c>
      <c r="I161" t="s">
        <v>48</v>
      </c>
      <c r="J161" s="4">
        <v>0.14000000000000001</v>
      </c>
      <c r="K161" s="2">
        <f>86*Social_Media_Advertising_Sorted_First_10000_Rows[[#This Row],[Acquisition_Cost_Usd]]</f>
        <v>814871.5</v>
      </c>
      <c r="L161" s="3">
        <v>9475.25</v>
      </c>
      <c r="M161">
        <v>1.86</v>
      </c>
      <c r="N161" t="s">
        <v>58</v>
      </c>
      <c r="O161" t="s">
        <v>49</v>
      </c>
      <c r="P161">
        <v>24909</v>
      </c>
      <c r="Q161">
        <v>75301</v>
      </c>
      <c r="R161">
        <v>9</v>
      </c>
      <c r="S161" t="s">
        <v>33</v>
      </c>
    </row>
    <row r="162" spans="1:19" x14ac:dyDescent="0.3">
      <c r="A162">
        <v>100649</v>
      </c>
      <c r="B162" s="1">
        <v>44769</v>
      </c>
      <c r="C162" t="s">
        <v>67</v>
      </c>
      <c r="D162" t="s">
        <v>18</v>
      </c>
      <c r="E162" t="s">
        <v>27</v>
      </c>
      <c r="F162" t="s">
        <v>75</v>
      </c>
      <c r="G162" t="s">
        <v>29</v>
      </c>
      <c r="H162" t="s">
        <v>30</v>
      </c>
      <c r="I162" t="s">
        <v>37</v>
      </c>
      <c r="J162" s="4">
        <v>0.08</v>
      </c>
      <c r="K162" s="2">
        <f>86*Social_Media_Advertising_Sorted_First_10000_Rows[[#This Row],[Acquisition_Cost_Usd]]</f>
        <v>643667</v>
      </c>
      <c r="L162" s="3">
        <v>7484.5</v>
      </c>
      <c r="M162">
        <v>8.9373631835049996E-3</v>
      </c>
      <c r="N162" t="s">
        <v>58</v>
      </c>
      <c r="O162" t="s">
        <v>32</v>
      </c>
      <c r="P162">
        <v>11453</v>
      </c>
      <c r="Q162">
        <v>38275</v>
      </c>
      <c r="R162">
        <v>1</v>
      </c>
      <c r="S162" t="s">
        <v>45</v>
      </c>
    </row>
    <row r="163" spans="1:19" x14ac:dyDescent="0.3">
      <c r="A163">
        <v>100654</v>
      </c>
      <c r="B163" s="1">
        <v>44800</v>
      </c>
      <c r="C163" t="s">
        <v>79</v>
      </c>
      <c r="D163" t="s">
        <v>40</v>
      </c>
      <c r="E163" t="s">
        <v>19</v>
      </c>
      <c r="F163" t="s">
        <v>59</v>
      </c>
      <c r="G163" t="s">
        <v>29</v>
      </c>
      <c r="H163" t="s">
        <v>30</v>
      </c>
      <c r="I163" t="s">
        <v>31</v>
      </c>
      <c r="J163" s="4">
        <v>0.04</v>
      </c>
      <c r="K163" s="2">
        <f>86*Social_Media_Advertising_Sorted_First_10000_Rows[[#This Row],[Acquisition_Cost_Usd]]</f>
        <v>424731.63999999996</v>
      </c>
      <c r="L163" s="3">
        <v>4938.74</v>
      </c>
      <c r="M163">
        <v>5.57</v>
      </c>
      <c r="N163" t="s">
        <v>44</v>
      </c>
      <c r="O163" t="s">
        <v>49</v>
      </c>
      <c r="P163">
        <v>12606</v>
      </c>
      <c r="Q163">
        <v>38858</v>
      </c>
      <c r="R163">
        <v>6</v>
      </c>
      <c r="S163" t="s">
        <v>26</v>
      </c>
    </row>
    <row r="164" spans="1:19" x14ac:dyDescent="0.3">
      <c r="A164">
        <v>100655</v>
      </c>
      <c r="B164" s="1">
        <v>44766</v>
      </c>
      <c r="C164" t="s">
        <v>67</v>
      </c>
      <c r="D164" t="s">
        <v>40</v>
      </c>
      <c r="E164" t="s">
        <v>19</v>
      </c>
      <c r="F164" t="s">
        <v>93</v>
      </c>
      <c r="G164" t="s">
        <v>42</v>
      </c>
      <c r="H164" t="s">
        <v>30</v>
      </c>
      <c r="I164" t="s">
        <v>37</v>
      </c>
      <c r="J164" s="4">
        <v>0.13</v>
      </c>
      <c r="K164" s="2">
        <f>86*Social_Media_Advertising_Sorted_First_10000_Rows[[#This Row],[Acquisition_Cost_Usd]]</f>
        <v>631824.80000000005</v>
      </c>
      <c r="L164" s="3">
        <v>7346.8</v>
      </c>
      <c r="M164">
        <v>0.57199124374432209</v>
      </c>
      <c r="N164" t="s">
        <v>44</v>
      </c>
      <c r="O164" t="s">
        <v>49</v>
      </c>
      <c r="P164">
        <v>11235</v>
      </c>
      <c r="Q164">
        <v>37564</v>
      </c>
      <c r="R164">
        <v>1</v>
      </c>
      <c r="S164" t="s">
        <v>45</v>
      </c>
    </row>
    <row r="165" spans="1:19" x14ac:dyDescent="0.3">
      <c r="A165">
        <v>100665</v>
      </c>
      <c r="B165" s="1">
        <v>44737</v>
      </c>
      <c r="C165" t="s">
        <v>69</v>
      </c>
      <c r="D165" t="s">
        <v>40</v>
      </c>
      <c r="E165" t="s">
        <v>19</v>
      </c>
      <c r="F165" t="s">
        <v>104</v>
      </c>
      <c r="G165" t="s">
        <v>42</v>
      </c>
      <c r="H165" t="s">
        <v>52</v>
      </c>
      <c r="I165" t="s">
        <v>48</v>
      </c>
      <c r="J165" s="4">
        <v>0.13</v>
      </c>
      <c r="K165" s="2">
        <f>86*Social_Media_Advertising_Sorted_First_10000_Rows[[#This Row],[Acquisition_Cost_Usd]]</f>
        <v>1100252.18</v>
      </c>
      <c r="L165" s="3">
        <v>12793.63</v>
      </c>
      <c r="M165">
        <v>3.75</v>
      </c>
      <c r="N165" t="s">
        <v>24</v>
      </c>
      <c r="O165" t="s">
        <v>49</v>
      </c>
      <c r="P165">
        <v>33857</v>
      </c>
      <c r="Q165">
        <v>101804</v>
      </c>
      <c r="R165">
        <v>4</v>
      </c>
      <c r="S165" t="s">
        <v>50</v>
      </c>
    </row>
    <row r="166" spans="1:19" x14ac:dyDescent="0.3">
      <c r="A166">
        <v>100669</v>
      </c>
      <c r="B166" s="1">
        <v>44864</v>
      </c>
      <c r="C166" t="s">
        <v>77</v>
      </c>
      <c r="D166" t="s">
        <v>18</v>
      </c>
      <c r="E166" t="s">
        <v>35</v>
      </c>
      <c r="F166" t="s">
        <v>73</v>
      </c>
      <c r="G166" t="s">
        <v>42</v>
      </c>
      <c r="H166" t="s">
        <v>52</v>
      </c>
      <c r="I166" t="s">
        <v>37</v>
      </c>
      <c r="J166" s="4">
        <v>0.13</v>
      </c>
      <c r="K166" s="2">
        <f>86*Social_Media_Advertising_Sorted_First_10000_Rows[[#This Row],[Acquisition_Cost_Usd]]</f>
        <v>1079184.76</v>
      </c>
      <c r="L166" s="3">
        <v>12548.66</v>
      </c>
      <c r="M166">
        <v>1.1761569949492621</v>
      </c>
      <c r="N166" t="s">
        <v>58</v>
      </c>
      <c r="O166" t="s">
        <v>25</v>
      </c>
      <c r="P166">
        <v>19505</v>
      </c>
      <c r="Q166">
        <v>64493</v>
      </c>
      <c r="R166">
        <v>1</v>
      </c>
      <c r="S166" t="s">
        <v>33</v>
      </c>
    </row>
    <row r="167" spans="1:19" x14ac:dyDescent="0.3">
      <c r="A167">
        <v>100675</v>
      </c>
      <c r="B167" s="1">
        <v>44729</v>
      </c>
      <c r="C167" t="s">
        <v>69</v>
      </c>
      <c r="D167" t="s">
        <v>18</v>
      </c>
      <c r="E167" t="s">
        <v>19</v>
      </c>
      <c r="F167" t="s">
        <v>73</v>
      </c>
      <c r="G167" t="s">
        <v>42</v>
      </c>
      <c r="H167" t="s">
        <v>22</v>
      </c>
      <c r="I167" t="s">
        <v>37</v>
      </c>
      <c r="J167" s="4">
        <v>0.02</v>
      </c>
      <c r="K167" s="2">
        <f>86*Social_Media_Advertising_Sorted_First_10000_Rows[[#This Row],[Acquisition_Cost_Usd]]</f>
        <v>794671.82000000007</v>
      </c>
      <c r="L167" s="3">
        <v>9240.3700000000008</v>
      </c>
      <c r="M167">
        <v>0.25560858704824391</v>
      </c>
      <c r="N167" t="s">
        <v>53</v>
      </c>
      <c r="O167" t="s">
        <v>49</v>
      </c>
      <c r="P167">
        <v>14257</v>
      </c>
      <c r="Q167">
        <v>47404</v>
      </c>
      <c r="R167">
        <v>1</v>
      </c>
      <c r="S167" t="s">
        <v>33</v>
      </c>
    </row>
    <row r="168" spans="1:19" hidden="1" x14ac:dyDescent="0.3">
      <c r="A168">
        <v>100686</v>
      </c>
      <c r="B168" s="1">
        <v>44722</v>
      </c>
      <c r="C168" t="s">
        <v>69</v>
      </c>
      <c r="D168" t="s">
        <v>61</v>
      </c>
      <c r="E168" t="s">
        <v>62</v>
      </c>
      <c r="F168" t="s">
        <v>102</v>
      </c>
      <c r="G168" t="s">
        <v>42</v>
      </c>
      <c r="H168" t="s">
        <v>22</v>
      </c>
      <c r="I168" t="s">
        <v>31</v>
      </c>
      <c r="J168" s="4">
        <v>0.03</v>
      </c>
      <c r="K168" s="2">
        <f>86*Social_Media_Advertising_Sorted_First_10000_Rows[[#This Row],[Acquisition_Cost_Usd]]</f>
        <v>878379.05999999994</v>
      </c>
      <c r="L168" s="3">
        <v>10213.709999999999</v>
      </c>
      <c r="M168">
        <v>7.63</v>
      </c>
      <c r="N168" t="s">
        <v>58</v>
      </c>
      <c r="O168" t="s">
        <v>49</v>
      </c>
      <c r="P168">
        <v>26937</v>
      </c>
      <c r="Q168">
        <v>81309</v>
      </c>
      <c r="R168">
        <v>4</v>
      </c>
      <c r="S168" t="s">
        <v>45</v>
      </c>
    </row>
    <row r="169" spans="1:19" x14ac:dyDescent="0.3">
      <c r="A169">
        <v>100695</v>
      </c>
      <c r="B169" s="1">
        <v>44626</v>
      </c>
      <c r="C169" t="s">
        <v>39</v>
      </c>
      <c r="D169" t="s">
        <v>40</v>
      </c>
      <c r="E169" t="s">
        <v>19</v>
      </c>
      <c r="F169" t="s">
        <v>106</v>
      </c>
      <c r="G169" t="s">
        <v>42</v>
      </c>
      <c r="H169" t="s">
        <v>22</v>
      </c>
      <c r="I169" t="s">
        <v>37</v>
      </c>
      <c r="J169" s="4">
        <v>0.13</v>
      </c>
      <c r="K169" s="2">
        <f>86*Social_Media_Advertising_Sorted_First_10000_Rows[[#This Row],[Acquisition_Cost_Usd]]</f>
        <v>885837.84000000008</v>
      </c>
      <c r="L169" s="3">
        <v>10300.44</v>
      </c>
      <c r="M169">
        <v>0.52909190046349786</v>
      </c>
      <c r="N169" t="s">
        <v>24</v>
      </c>
      <c r="O169" t="s">
        <v>32</v>
      </c>
      <c r="P169">
        <v>15955</v>
      </c>
      <c r="Q169">
        <v>52936</v>
      </c>
      <c r="R169">
        <v>1</v>
      </c>
      <c r="S169" t="s">
        <v>26</v>
      </c>
    </row>
    <row r="170" spans="1:19" x14ac:dyDescent="0.3">
      <c r="A170">
        <v>100697</v>
      </c>
      <c r="B170" s="1">
        <v>44655</v>
      </c>
      <c r="C170" t="s">
        <v>34</v>
      </c>
      <c r="D170" t="s">
        <v>18</v>
      </c>
      <c r="E170" t="s">
        <v>55</v>
      </c>
      <c r="F170" t="s">
        <v>93</v>
      </c>
      <c r="G170" t="s">
        <v>42</v>
      </c>
      <c r="H170" t="s">
        <v>52</v>
      </c>
      <c r="I170" t="s">
        <v>31</v>
      </c>
      <c r="J170" s="4">
        <v>0.05</v>
      </c>
      <c r="K170" s="2">
        <f>86*Social_Media_Advertising_Sorted_First_10000_Rows[[#This Row],[Acquisition_Cost_Usd]]</f>
        <v>1111949.8999999999</v>
      </c>
      <c r="L170" s="3">
        <v>12929.65</v>
      </c>
      <c r="M170">
        <v>4.43</v>
      </c>
      <c r="N170" t="s">
        <v>44</v>
      </c>
      <c r="O170" t="s">
        <v>32</v>
      </c>
      <c r="P170">
        <v>34200</v>
      </c>
      <c r="Q170">
        <v>102822</v>
      </c>
      <c r="R170">
        <v>3</v>
      </c>
      <c r="S170" t="s">
        <v>45</v>
      </c>
    </row>
    <row r="171" spans="1:19" x14ac:dyDescent="0.3">
      <c r="A171">
        <v>100699</v>
      </c>
      <c r="B171" s="1">
        <v>44859</v>
      </c>
      <c r="C171" t="s">
        <v>77</v>
      </c>
      <c r="D171" t="s">
        <v>40</v>
      </c>
      <c r="E171" t="s">
        <v>35</v>
      </c>
      <c r="F171" t="s">
        <v>95</v>
      </c>
      <c r="G171" t="s">
        <v>60</v>
      </c>
      <c r="H171" t="s">
        <v>30</v>
      </c>
      <c r="I171" t="s">
        <v>23</v>
      </c>
      <c r="J171" s="4">
        <v>0.13</v>
      </c>
      <c r="K171" s="2">
        <f>86*Social_Media_Advertising_Sorted_First_10000_Rows[[#This Row],[Acquisition_Cost_Usd]]</f>
        <v>415705.07999999996</v>
      </c>
      <c r="L171" s="3">
        <v>4833.78</v>
      </c>
      <c r="M171">
        <v>1.37</v>
      </c>
      <c r="N171" t="s">
        <v>24</v>
      </c>
      <c r="O171" t="s">
        <v>49</v>
      </c>
      <c r="P171">
        <v>12316</v>
      </c>
      <c r="Q171">
        <v>38001</v>
      </c>
      <c r="R171">
        <v>3</v>
      </c>
      <c r="S171" t="s">
        <v>64</v>
      </c>
    </row>
    <row r="172" spans="1:19" x14ac:dyDescent="0.3">
      <c r="A172">
        <v>100702</v>
      </c>
      <c r="B172" s="1">
        <v>44828</v>
      </c>
      <c r="C172" t="s">
        <v>46</v>
      </c>
      <c r="D172" t="s">
        <v>18</v>
      </c>
      <c r="E172" t="s">
        <v>27</v>
      </c>
      <c r="F172" t="s">
        <v>92</v>
      </c>
      <c r="G172" t="s">
        <v>21</v>
      </c>
      <c r="H172" t="s">
        <v>52</v>
      </c>
      <c r="I172" t="s">
        <v>23</v>
      </c>
      <c r="J172" s="4">
        <v>0.08</v>
      </c>
      <c r="K172" s="2">
        <f>86*Social_Media_Advertising_Sorted_First_10000_Rows[[#This Row],[Acquisition_Cost_Usd]]</f>
        <v>1290000</v>
      </c>
      <c r="L172" s="3">
        <v>15000</v>
      </c>
      <c r="M172">
        <v>3.21</v>
      </c>
      <c r="N172" t="s">
        <v>24</v>
      </c>
      <c r="O172" t="s">
        <v>32</v>
      </c>
      <c r="P172">
        <v>38491</v>
      </c>
      <c r="Q172">
        <v>115531</v>
      </c>
      <c r="R172">
        <v>7</v>
      </c>
      <c r="S172" t="s">
        <v>50</v>
      </c>
    </row>
    <row r="173" spans="1:19" x14ac:dyDescent="0.3">
      <c r="A173">
        <v>100709</v>
      </c>
      <c r="B173" s="1">
        <v>44910</v>
      </c>
      <c r="C173" t="s">
        <v>54</v>
      </c>
      <c r="D173" t="s">
        <v>40</v>
      </c>
      <c r="E173" t="s">
        <v>55</v>
      </c>
      <c r="F173" t="s">
        <v>84</v>
      </c>
      <c r="G173" t="s">
        <v>42</v>
      </c>
      <c r="H173" t="s">
        <v>43</v>
      </c>
      <c r="I173" t="s">
        <v>31</v>
      </c>
      <c r="J173" s="4">
        <v>0.03</v>
      </c>
      <c r="K173" s="2">
        <f>86*Social_Media_Advertising_Sorted_First_10000_Rows[[#This Row],[Acquisition_Cost_Usd]]</f>
        <v>325546.98</v>
      </c>
      <c r="L173" s="3">
        <v>3785.43</v>
      </c>
      <c r="M173">
        <v>1.78</v>
      </c>
      <c r="N173" t="s">
        <v>38</v>
      </c>
      <c r="O173" t="s">
        <v>49</v>
      </c>
      <c r="P173">
        <v>9459</v>
      </c>
      <c r="Q173">
        <v>29538</v>
      </c>
      <c r="R173">
        <v>6</v>
      </c>
      <c r="S173" t="s">
        <v>50</v>
      </c>
    </row>
    <row r="174" spans="1:19" x14ac:dyDescent="0.3">
      <c r="A174">
        <v>100712</v>
      </c>
      <c r="B174" s="1">
        <v>44891</v>
      </c>
      <c r="C174" t="s">
        <v>80</v>
      </c>
      <c r="D174" t="s">
        <v>40</v>
      </c>
      <c r="E174" t="s">
        <v>27</v>
      </c>
      <c r="F174" t="s">
        <v>98</v>
      </c>
      <c r="G174" t="s">
        <v>42</v>
      </c>
      <c r="H174" t="s">
        <v>52</v>
      </c>
      <c r="I174" t="s">
        <v>37</v>
      </c>
      <c r="J174" s="4">
        <v>0.06</v>
      </c>
      <c r="K174" s="2">
        <f>86*Social_Media_Advertising_Sorted_First_10000_Rows[[#This Row],[Acquisition_Cost_Usd]]</f>
        <v>1045017.8200000001</v>
      </c>
      <c r="L174" s="3">
        <v>12151.37</v>
      </c>
      <c r="M174">
        <v>0.7060516914968975</v>
      </c>
      <c r="N174" t="s">
        <v>38</v>
      </c>
      <c r="O174" t="s">
        <v>49</v>
      </c>
      <c r="P174">
        <v>18892</v>
      </c>
      <c r="Q174">
        <v>62497</v>
      </c>
      <c r="R174">
        <v>1</v>
      </c>
      <c r="S174" t="s">
        <v>50</v>
      </c>
    </row>
    <row r="175" spans="1:19" x14ac:dyDescent="0.3">
      <c r="A175">
        <v>100722</v>
      </c>
      <c r="B175" s="1">
        <v>44916</v>
      </c>
      <c r="C175" t="s">
        <v>54</v>
      </c>
      <c r="D175" t="s">
        <v>40</v>
      </c>
      <c r="E175" t="s">
        <v>55</v>
      </c>
      <c r="F175" t="s">
        <v>36</v>
      </c>
      <c r="G175" t="s">
        <v>42</v>
      </c>
      <c r="H175" t="s">
        <v>22</v>
      </c>
      <c r="I175" t="s">
        <v>23</v>
      </c>
      <c r="J175" s="4">
        <v>0.12</v>
      </c>
      <c r="K175" s="2">
        <f>86*Social_Media_Advertising_Sorted_First_10000_Rows[[#This Row],[Acquisition_Cost_Usd]]</f>
        <v>684710.5</v>
      </c>
      <c r="L175" s="3">
        <v>7961.75</v>
      </c>
      <c r="M175">
        <v>1.95</v>
      </c>
      <c r="N175" t="s">
        <v>44</v>
      </c>
      <c r="O175" t="s">
        <v>49</v>
      </c>
      <c r="P175">
        <v>20809</v>
      </c>
      <c r="Q175">
        <v>63158</v>
      </c>
      <c r="R175">
        <v>7</v>
      </c>
      <c r="S175" t="s">
        <v>33</v>
      </c>
    </row>
    <row r="176" spans="1:19" x14ac:dyDescent="0.3">
      <c r="A176">
        <v>100723</v>
      </c>
      <c r="B176" s="1">
        <v>44773</v>
      </c>
      <c r="C176" t="s">
        <v>67</v>
      </c>
      <c r="D176" t="s">
        <v>40</v>
      </c>
      <c r="E176" t="s">
        <v>55</v>
      </c>
      <c r="F176" t="s">
        <v>76</v>
      </c>
      <c r="G176" t="s">
        <v>42</v>
      </c>
      <c r="H176" t="s">
        <v>30</v>
      </c>
      <c r="I176" t="s">
        <v>31</v>
      </c>
      <c r="J176" s="4">
        <v>0.02</v>
      </c>
      <c r="K176" s="2">
        <f>86*Social_Media_Advertising_Sorted_First_10000_Rows[[#This Row],[Acquisition_Cost_Usd]]</f>
        <v>416225.38</v>
      </c>
      <c r="L176" s="3">
        <v>4839.83</v>
      </c>
      <c r="M176">
        <v>6.9</v>
      </c>
      <c r="N176" t="s">
        <v>44</v>
      </c>
      <c r="O176" t="s">
        <v>25</v>
      </c>
      <c r="P176">
        <v>12337</v>
      </c>
      <c r="Q176">
        <v>38064</v>
      </c>
      <c r="R176">
        <v>1</v>
      </c>
      <c r="S176" t="s">
        <v>45</v>
      </c>
    </row>
    <row r="177" spans="1:19" x14ac:dyDescent="0.3">
      <c r="A177">
        <v>100727</v>
      </c>
      <c r="B177" s="1">
        <v>44573</v>
      </c>
      <c r="C177" t="s">
        <v>17</v>
      </c>
      <c r="D177" t="s">
        <v>40</v>
      </c>
      <c r="E177" t="s">
        <v>55</v>
      </c>
      <c r="F177" t="s">
        <v>90</v>
      </c>
      <c r="G177" t="s">
        <v>21</v>
      </c>
      <c r="H177" t="s">
        <v>43</v>
      </c>
      <c r="I177" t="s">
        <v>31</v>
      </c>
      <c r="J177" s="4">
        <v>0.04</v>
      </c>
      <c r="K177" s="2">
        <f>86*Social_Media_Advertising_Sorted_First_10000_Rows[[#This Row],[Acquisition_Cost_Usd]]</f>
        <v>297340.7</v>
      </c>
      <c r="L177" s="3">
        <v>3457.45</v>
      </c>
      <c r="M177">
        <v>4.76</v>
      </c>
      <c r="N177" t="s">
        <v>53</v>
      </c>
      <c r="O177" t="s">
        <v>25</v>
      </c>
      <c r="P177">
        <v>8570</v>
      </c>
      <c r="Q177">
        <v>26906</v>
      </c>
      <c r="R177">
        <v>9</v>
      </c>
      <c r="S177" t="s">
        <v>33</v>
      </c>
    </row>
    <row r="178" spans="1:19" x14ac:dyDescent="0.3">
      <c r="A178">
        <v>100739</v>
      </c>
      <c r="B178" s="1">
        <v>44782</v>
      </c>
      <c r="C178" t="s">
        <v>79</v>
      </c>
      <c r="D178" t="s">
        <v>40</v>
      </c>
      <c r="E178" t="s">
        <v>55</v>
      </c>
      <c r="F178" t="s">
        <v>51</v>
      </c>
      <c r="G178" t="s">
        <v>21</v>
      </c>
      <c r="H178" t="s">
        <v>52</v>
      </c>
      <c r="I178" t="s">
        <v>48</v>
      </c>
      <c r="J178" s="4">
        <v>7.0000000000000007E-2</v>
      </c>
      <c r="K178" s="2">
        <f>86*Social_Media_Advertising_Sorted_First_10000_Rows[[#This Row],[Acquisition_Cost_Usd]]</f>
        <v>1233248.6000000001</v>
      </c>
      <c r="L178" s="3">
        <v>14340.1</v>
      </c>
      <c r="M178">
        <v>0.64</v>
      </c>
      <c r="N178" t="s">
        <v>38</v>
      </c>
      <c r="O178" t="s">
        <v>49</v>
      </c>
      <c r="P178">
        <v>37346</v>
      </c>
      <c r="Q178">
        <v>112139</v>
      </c>
      <c r="R178">
        <v>6</v>
      </c>
      <c r="S178" t="s">
        <v>33</v>
      </c>
    </row>
    <row r="179" spans="1:19" x14ac:dyDescent="0.3">
      <c r="A179">
        <v>100740</v>
      </c>
      <c r="B179" s="1">
        <v>44768</v>
      </c>
      <c r="C179" t="s">
        <v>67</v>
      </c>
      <c r="D179" t="s">
        <v>18</v>
      </c>
      <c r="E179" t="s">
        <v>55</v>
      </c>
      <c r="F179" t="s">
        <v>95</v>
      </c>
      <c r="G179" t="s">
        <v>42</v>
      </c>
      <c r="H179" t="s">
        <v>52</v>
      </c>
      <c r="I179" t="s">
        <v>31</v>
      </c>
      <c r="J179" s="4">
        <v>0.13</v>
      </c>
      <c r="K179" s="2">
        <f>86*Social_Media_Advertising_Sorted_First_10000_Rows[[#This Row],[Acquisition_Cost_Usd]]</f>
        <v>1135763.3</v>
      </c>
      <c r="L179" s="3">
        <v>13206.55</v>
      </c>
      <c r="M179">
        <v>1.4</v>
      </c>
      <c r="N179" t="s">
        <v>53</v>
      </c>
      <c r="O179" t="s">
        <v>25</v>
      </c>
      <c r="P179">
        <v>34888</v>
      </c>
      <c r="Q179">
        <v>104860</v>
      </c>
      <c r="R179">
        <v>2</v>
      </c>
      <c r="S179" t="s">
        <v>64</v>
      </c>
    </row>
    <row r="180" spans="1:19" x14ac:dyDescent="0.3">
      <c r="A180">
        <v>100748</v>
      </c>
      <c r="B180" s="1">
        <v>44807</v>
      </c>
      <c r="C180" t="s">
        <v>46</v>
      </c>
      <c r="D180" t="s">
        <v>18</v>
      </c>
      <c r="E180" t="s">
        <v>35</v>
      </c>
      <c r="F180" t="s">
        <v>47</v>
      </c>
      <c r="G180" t="s">
        <v>21</v>
      </c>
      <c r="H180" t="s">
        <v>52</v>
      </c>
      <c r="I180" t="s">
        <v>31</v>
      </c>
      <c r="J180" s="4">
        <v>7.0000000000000007E-2</v>
      </c>
      <c r="K180" s="2">
        <f>86*Social_Media_Advertising_Sorted_First_10000_Rows[[#This Row],[Acquisition_Cost_Usd]]</f>
        <v>1272456.8600000001</v>
      </c>
      <c r="L180" s="3">
        <v>14796.01</v>
      </c>
      <c r="M180">
        <v>1.7</v>
      </c>
      <c r="N180" t="s">
        <v>44</v>
      </c>
      <c r="O180" t="s">
        <v>32</v>
      </c>
      <c r="P180">
        <v>38119</v>
      </c>
      <c r="Q180">
        <v>114430</v>
      </c>
      <c r="R180">
        <v>2</v>
      </c>
      <c r="S180" t="s">
        <v>50</v>
      </c>
    </row>
    <row r="181" spans="1:19" x14ac:dyDescent="0.3">
      <c r="A181">
        <v>100752</v>
      </c>
      <c r="B181" s="1">
        <v>44772</v>
      </c>
      <c r="C181" t="s">
        <v>67</v>
      </c>
      <c r="D181" t="s">
        <v>40</v>
      </c>
      <c r="E181" t="s">
        <v>55</v>
      </c>
      <c r="F181" t="s">
        <v>66</v>
      </c>
      <c r="G181" t="s">
        <v>42</v>
      </c>
      <c r="H181" t="s">
        <v>43</v>
      </c>
      <c r="I181" t="s">
        <v>48</v>
      </c>
      <c r="J181" s="4">
        <v>0.11</v>
      </c>
      <c r="K181" s="2">
        <f>86*Social_Media_Advertising_Sorted_First_10000_Rows[[#This Row],[Acquisition_Cost_Usd]]</f>
        <v>287887.58</v>
      </c>
      <c r="L181" s="3">
        <v>3347.53</v>
      </c>
      <c r="M181">
        <v>7.65</v>
      </c>
      <c r="N181" t="s">
        <v>24</v>
      </c>
      <c r="O181" t="s">
        <v>49</v>
      </c>
      <c r="P181">
        <v>8285</v>
      </c>
      <c r="Q181">
        <v>26061</v>
      </c>
      <c r="R181">
        <v>5</v>
      </c>
      <c r="S181" t="s">
        <v>64</v>
      </c>
    </row>
    <row r="182" spans="1:19" x14ac:dyDescent="0.3">
      <c r="A182">
        <v>100754</v>
      </c>
      <c r="B182" s="1">
        <v>44676</v>
      </c>
      <c r="C182" t="s">
        <v>34</v>
      </c>
      <c r="D182" t="s">
        <v>18</v>
      </c>
      <c r="E182" t="s">
        <v>35</v>
      </c>
      <c r="F182" t="s">
        <v>106</v>
      </c>
      <c r="G182" t="s">
        <v>42</v>
      </c>
      <c r="H182" t="s">
        <v>52</v>
      </c>
      <c r="I182" t="s">
        <v>37</v>
      </c>
      <c r="J182" s="4">
        <v>0.04</v>
      </c>
      <c r="K182" s="2">
        <f>86*Social_Media_Advertising_Sorted_First_10000_Rows[[#This Row],[Acquisition_Cost_Usd]]</f>
        <v>1265436.68</v>
      </c>
      <c r="L182" s="3">
        <v>14714.38</v>
      </c>
      <c r="M182">
        <v>8.5798686561648296E-2</v>
      </c>
      <c r="N182" t="s">
        <v>58</v>
      </c>
      <c r="O182" t="s">
        <v>32</v>
      </c>
      <c r="P182">
        <v>22312</v>
      </c>
      <c r="Q182">
        <v>73631</v>
      </c>
      <c r="R182">
        <v>1</v>
      </c>
      <c r="S182" t="s">
        <v>26</v>
      </c>
    </row>
    <row r="183" spans="1:19" x14ac:dyDescent="0.3">
      <c r="A183">
        <v>100762</v>
      </c>
      <c r="B183" s="1">
        <v>44711</v>
      </c>
      <c r="C183" t="s">
        <v>91</v>
      </c>
      <c r="D183" t="s">
        <v>40</v>
      </c>
      <c r="E183" t="s">
        <v>27</v>
      </c>
      <c r="F183" t="s">
        <v>102</v>
      </c>
      <c r="G183" t="s">
        <v>60</v>
      </c>
      <c r="H183" t="s">
        <v>30</v>
      </c>
      <c r="I183" t="s">
        <v>48</v>
      </c>
      <c r="J183" s="4">
        <v>0.01</v>
      </c>
      <c r="K183" s="2">
        <f>86*Social_Media_Advertising_Sorted_First_10000_Rows[[#This Row],[Acquisition_Cost_Usd]]</f>
        <v>610526.04</v>
      </c>
      <c r="L183" s="3">
        <v>7099.14</v>
      </c>
      <c r="M183">
        <v>4.1900000000000004</v>
      </c>
      <c r="N183" t="s">
        <v>24</v>
      </c>
      <c r="O183" t="s">
        <v>25</v>
      </c>
      <c r="P183">
        <v>18462</v>
      </c>
      <c r="Q183">
        <v>56206</v>
      </c>
      <c r="R183">
        <v>2</v>
      </c>
      <c r="S183" t="s">
        <v>45</v>
      </c>
    </row>
    <row r="184" spans="1:19" x14ac:dyDescent="0.3">
      <c r="A184">
        <v>100764</v>
      </c>
      <c r="B184" s="1">
        <v>44582</v>
      </c>
      <c r="C184" t="s">
        <v>17</v>
      </c>
      <c r="D184" t="s">
        <v>40</v>
      </c>
      <c r="E184" t="s">
        <v>55</v>
      </c>
      <c r="F184" t="s">
        <v>93</v>
      </c>
      <c r="G184" t="s">
        <v>29</v>
      </c>
      <c r="H184" t="s">
        <v>52</v>
      </c>
      <c r="I184" t="s">
        <v>37</v>
      </c>
      <c r="J184" s="4">
        <v>0.14000000000000001</v>
      </c>
      <c r="K184" s="2">
        <f>86*Social_Media_Advertising_Sorted_First_10000_Rows[[#This Row],[Acquisition_Cost_Usd]]</f>
        <v>1084252.74</v>
      </c>
      <c r="L184" s="3">
        <v>12607.59</v>
      </c>
      <c r="M184">
        <v>0.97953500491215162</v>
      </c>
      <c r="N184" t="s">
        <v>24</v>
      </c>
      <c r="O184" t="s">
        <v>49</v>
      </c>
      <c r="P184">
        <v>19596</v>
      </c>
      <c r="Q184">
        <v>64790</v>
      </c>
      <c r="R184">
        <v>1</v>
      </c>
      <c r="S184" t="s">
        <v>45</v>
      </c>
    </row>
    <row r="185" spans="1:19" x14ac:dyDescent="0.3">
      <c r="A185">
        <v>100766</v>
      </c>
      <c r="B185" s="1">
        <v>44599</v>
      </c>
      <c r="C185" t="s">
        <v>65</v>
      </c>
      <c r="D185" t="s">
        <v>40</v>
      </c>
      <c r="E185" t="s">
        <v>35</v>
      </c>
      <c r="F185" t="s">
        <v>28</v>
      </c>
      <c r="G185" t="s">
        <v>42</v>
      </c>
      <c r="H185" t="s">
        <v>30</v>
      </c>
      <c r="I185" t="s">
        <v>37</v>
      </c>
      <c r="J185" s="4">
        <v>0.11</v>
      </c>
      <c r="K185" s="2">
        <f>86*Social_Media_Advertising_Sorted_First_10000_Rows[[#This Row],[Acquisition_Cost_Usd]]</f>
        <v>409826.12</v>
      </c>
      <c r="L185" s="3">
        <v>4765.42</v>
      </c>
      <c r="M185">
        <v>5.1836706464329099E-2</v>
      </c>
      <c r="N185" t="s">
        <v>58</v>
      </c>
      <c r="O185" t="s">
        <v>32</v>
      </c>
      <c r="P185">
        <v>7126</v>
      </c>
      <c r="Q185">
        <v>24185</v>
      </c>
      <c r="R185">
        <v>1</v>
      </c>
      <c r="S185" t="s">
        <v>33</v>
      </c>
    </row>
    <row r="186" spans="1:19" x14ac:dyDescent="0.3">
      <c r="A186">
        <v>100770</v>
      </c>
      <c r="B186" s="1">
        <v>44742</v>
      </c>
      <c r="C186" t="s">
        <v>69</v>
      </c>
      <c r="D186" t="s">
        <v>18</v>
      </c>
      <c r="E186" t="s">
        <v>55</v>
      </c>
      <c r="F186" t="s">
        <v>104</v>
      </c>
      <c r="G186" t="s">
        <v>29</v>
      </c>
      <c r="H186" t="s">
        <v>43</v>
      </c>
      <c r="I186" t="s">
        <v>37</v>
      </c>
      <c r="J186" s="4">
        <v>0.05</v>
      </c>
      <c r="K186" s="2">
        <f>86*Social_Media_Advertising_Sorted_First_10000_Rows[[#This Row],[Acquisition_Cost_Usd]]</f>
        <v>255399.36000000002</v>
      </c>
      <c r="L186" s="3">
        <v>2969.76</v>
      </c>
      <c r="M186">
        <v>0.76861323378143265</v>
      </c>
      <c r="N186" t="s">
        <v>53</v>
      </c>
      <c r="O186" t="s">
        <v>32</v>
      </c>
      <c r="P186">
        <v>4285</v>
      </c>
      <c r="Q186">
        <v>14936</v>
      </c>
      <c r="R186">
        <v>1</v>
      </c>
      <c r="S186" t="s">
        <v>50</v>
      </c>
    </row>
    <row r="187" spans="1:19" x14ac:dyDescent="0.3">
      <c r="A187">
        <v>100771</v>
      </c>
      <c r="B187" s="1">
        <v>44883</v>
      </c>
      <c r="C187" t="s">
        <v>80</v>
      </c>
      <c r="D187" t="s">
        <v>40</v>
      </c>
      <c r="E187" t="s">
        <v>19</v>
      </c>
      <c r="F187" t="s">
        <v>57</v>
      </c>
      <c r="G187" t="s">
        <v>42</v>
      </c>
      <c r="H187" t="s">
        <v>43</v>
      </c>
      <c r="I187" t="s">
        <v>37</v>
      </c>
      <c r="J187" s="4">
        <v>0.05</v>
      </c>
      <c r="K187" s="2">
        <f>86*Social_Media_Advertising_Sorted_First_10000_Rows[[#This Row],[Acquisition_Cost_Usd]]</f>
        <v>301292.40000000002</v>
      </c>
      <c r="L187" s="3">
        <v>3503.4</v>
      </c>
      <c r="M187">
        <v>1.3674165670762699</v>
      </c>
      <c r="N187" t="s">
        <v>38</v>
      </c>
      <c r="O187" t="s">
        <v>49</v>
      </c>
      <c r="P187">
        <v>5107</v>
      </c>
      <c r="Q187">
        <v>17610</v>
      </c>
      <c r="R187">
        <v>1</v>
      </c>
      <c r="S187" t="s">
        <v>26</v>
      </c>
    </row>
    <row r="188" spans="1:19" x14ac:dyDescent="0.3">
      <c r="A188">
        <v>100775</v>
      </c>
      <c r="B188" s="1">
        <v>44798</v>
      </c>
      <c r="C188" t="s">
        <v>79</v>
      </c>
      <c r="D188" t="s">
        <v>18</v>
      </c>
      <c r="E188" t="s">
        <v>35</v>
      </c>
      <c r="F188" t="s">
        <v>102</v>
      </c>
      <c r="G188" t="s">
        <v>42</v>
      </c>
      <c r="H188" t="s">
        <v>43</v>
      </c>
      <c r="I188" t="s">
        <v>23</v>
      </c>
      <c r="J188" s="4">
        <v>0.1</v>
      </c>
      <c r="K188" s="2">
        <f>86*Social_Media_Advertising_Sorted_First_10000_Rows[[#This Row],[Acquisition_Cost_Usd]]</f>
        <v>43000</v>
      </c>
      <c r="L188" s="3">
        <v>500</v>
      </c>
      <c r="M188">
        <v>3.7</v>
      </c>
      <c r="N188" t="s">
        <v>58</v>
      </c>
      <c r="O188" t="s">
        <v>25</v>
      </c>
      <c r="P188">
        <v>1096</v>
      </c>
      <c r="Q188">
        <v>4767</v>
      </c>
      <c r="R188">
        <v>7</v>
      </c>
      <c r="S188" t="s">
        <v>45</v>
      </c>
    </row>
    <row r="189" spans="1:19" x14ac:dyDescent="0.3">
      <c r="A189">
        <v>100786</v>
      </c>
      <c r="B189" s="1">
        <v>44854</v>
      </c>
      <c r="C189" t="s">
        <v>77</v>
      </c>
      <c r="D189" t="s">
        <v>40</v>
      </c>
      <c r="E189" t="s">
        <v>19</v>
      </c>
      <c r="F189" t="s">
        <v>90</v>
      </c>
      <c r="G189" t="s">
        <v>60</v>
      </c>
      <c r="H189" t="s">
        <v>52</v>
      </c>
      <c r="I189" t="s">
        <v>48</v>
      </c>
      <c r="J189" s="4">
        <v>0.12</v>
      </c>
      <c r="K189" s="2">
        <f>86*Social_Media_Advertising_Sorted_First_10000_Rows[[#This Row],[Acquisition_Cost_Usd]]</f>
        <v>1076132.6200000001</v>
      </c>
      <c r="L189" s="3">
        <v>12513.17</v>
      </c>
      <c r="M189">
        <v>1.07</v>
      </c>
      <c r="N189" t="s">
        <v>24</v>
      </c>
      <c r="O189" t="s">
        <v>25</v>
      </c>
      <c r="P189">
        <v>33118</v>
      </c>
      <c r="Q189">
        <v>99617</v>
      </c>
      <c r="R189">
        <v>2</v>
      </c>
      <c r="S189" t="s">
        <v>33</v>
      </c>
    </row>
    <row r="190" spans="1:19" x14ac:dyDescent="0.3">
      <c r="A190">
        <v>100787</v>
      </c>
      <c r="B190" s="1">
        <v>44923</v>
      </c>
      <c r="C190" t="s">
        <v>54</v>
      </c>
      <c r="D190" t="s">
        <v>18</v>
      </c>
      <c r="E190" t="s">
        <v>19</v>
      </c>
      <c r="F190" t="s">
        <v>83</v>
      </c>
      <c r="G190" t="s">
        <v>60</v>
      </c>
      <c r="H190" t="s">
        <v>52</v>
      </c>
      <c r="I190" t="s">
        <v>23</v>
      </c>
      <c r="J190" s="4">
        <v>0.05</v>
      </c>
      <c r="K190" s="2">
        <f>86*Social_Media_Advertising_Sorted_First_10000_Rows[[#This Row],[Acquisition_Cost_Usd]]</f>
        <v>1071582.3600000001</v>
      </c>
      <c r="L190" s="3">
        <v>12460.26</v>
      </c>
      <c r="M190">
        <v>2.2400000000000002</v>
      </c>
      <c r="N190" t="s">
        <v>58</v>
      </c>
      <c r="O190" t="s">
        <v>32</v>
      </c>
      <c r="P190">
        <v>32982</v>
      </c>
      <c r="Q190">
        <v>99214</v>
      </c>
      <c r="R190">
        <v>1</v>
      </c>
      <c r="S190" t="s">
        <v>64</v>
      </c>
    </row>
    <row r="191" spans="1:19" hidden="1" x14ac:dyDescent="0.3">
      <c r="A191">
        <v>100794</v>
      </c>
      <c r="B191" s="1">
        <v>44643</v>
      </c>
      <c r="C191" t="s">
        <v>39</v>
      </c>
      <c r="D191" t="s">
        <v>61</v>
      </c>
      <c r="E191" t="s">
        <v>62</v>
      </c>
      <c r="F191" t="s">
        <v>92</v>
      </c>
      <c r="G191" t="s">
        <v>42</v>
      </c>
      <c r="H191" t="s">
        <v>52</v>
      </c>
      <c r="I191" t="s">
        <v>23</v>
      </c>
      <c r="J191" s="4">
        <v>0.06</v>
      </c>
      <c r="K191" s="2">
        <f>86*Social_Media_Advertising_Sorted_First_10000_Rows[[#This Row],[Acquisition_Cost_Usd]]</f>
        <v>1033042.3200000001</v>
      </c>
      <c r="L191" s="3">
        <v>12012.12</v>
      </c>
      <c r="M191">
        <v>8</v>
      </c>
      <c r="N191" t="s">
        <v>53</v>
      </c>
      <c r="O191" t="s">
        <v>32</v>
      </c>
      <c r="P191">
        <v>31801</v>
      </c>
      <c r="Q191">
        <v>95716</v>
      </c>
      <c r="R191">
        <v>4</v>
      </c>
      <c r="S191" t="s">
        <v>50</v>
      </c>
    </row>
    <row r="192" spans="1:19" x14ac:dyDescent="0.3">
      <c r="A192">
        <v>100799</v>
      </c>
      <c r="B192" s="1">
        <v>44663</v>
      </c>
      <c r="C192" t="s">
        <v>34</v>
      </c>
      <c r="D192" t="s">
        <v>18</v>
      </c>
      <c r="E192" t="s">
        <v>35</v>
      </c>
      <c r="F192" t="s">
        <v>82</v>
      </c>
      <c r="G192" t="s">
        <v>29</v>
      </c>
      <c r="H192" t="s">
        <v>30</v>
      </c>
      <c r="I192" t="s">
        <v>37</v>
      </c>
      <c r="J192" s="4">
        <v>0.13</v>
      </c>
      <c r="K192" s="2">
        <f>86*Social_Media_Advertising_Sorted_First_10000_Rows[[#This Row],[Acquisition_Cost_Usd]]</f>
        <v>576436.5</v>
      </c>
      <c r="L192" s="3">
        <v>6702.75</v>
      </c>
      <c r="M192">
        <v>1.0081345670993676</v>
      </c>
      <c r="N192" t="s">
        <v>53</v>
      </c>
      <c r="O192" t="s">
        <v>25</v>
      </c>
      <c r="P192">
        <v>10209</v>
      </c>
      <c r="Q192">
        <v>34224</v>
      </c>
      <c r="R192">
        <v>1</v>
      </c>
      <c r="S192" t="s">
        <v>26</v>
      </c>
    </row>
    <row r="193" spans="1:19" x14ac:dyDescent="0.3">
      <c r="A193">
        <v>100801</v>
      </c>
      <c r="B193" s="1">
        <v>44794</v>
      </c>
      <c r="C193" t="s">
        <v>79</v>
      </c>
      <c r="D193" t="s">
        <v>18</v>
      </c>
      <c r="E193" t="s">
        <v>35</v>
      </c>
      <c r="F193" t="s">
        <v>68</v>
      </c>
      <c r="G193" t="s">
        <v>42</v>
      </c>
      <c r="H193" t="s">
        <v>30</v>
      </c>
      <c r="I193" t="s">
        <v>23</v>
      </c>
      <c r="J193" s="4">
        <v>7.0000000000000007E-2</v>
      </c>
      <c r="K193" s="2">
        <f>86*Social_Media_Advertising_Sorted_First_10000_Rows[[#This Row],[Acquisition_Cost_Usd]]</f>
        <v>404444.24</v>
      </c>
      <c r="L193" s="3">
        <v>4702.84</v>
      </c>
      <c r="M193">
        <v>7.13</v>
      </c>
      <c r="N193" t="s">
        <v>44</v>
      </c>
      <c r="O193" t="s">
        <v>32</v>
      </c>
      <c r="P193">
        <v>11965</v>
      </c>
      <c r="Q193">
        <v>36961</v>
      </c>
      <c r="R193">
        <v>8</v>
      </c>
      <c r="S193" t="s">
        <v>45</v>
      </c>
    </row>
    <row r="194" spans="1:19" x14ac:dyDescent="0.3">
      <c r="A194">
        <v>100805</v>
      </c>
      <c r="B194" s="1">
        <v>44869</v>
      </c>
      <c r="C194" t="s">
        <v>80</v>
      </c>
      <c r="D194" t="s">
        <v>40</v>
      </c>
      <c r="E194" t="s">
        <v>35</v>
      </c>
      <c r="F194" t="s">
        <v>104</v>
      </c>
      <c r="G194" t="s">
        <v>21</v>
      </c>
      <c r="H194" t="s">
        <v>22</v>
      </c>
      <c r="I194" t="s">
        <v>31</v>
      </c>
      <c r="J194" s="4">
        <v>0.14000000000000001</v>
      </c>
      <c r="K194" s="2">
        <f>86*Social_Media_Advertising_Sorted_First_10000_Rows[[#This Row],[Acquisition_Cost_Usd]]</f>
        <v>705731.48</v>
      </c>
      <c r="L194" s="3">
        <v>8206.18</v>
      </c>
      <c r="M194">
        <v>3.84</v>
      </c>
      <c r="N194" t="s">
        <v>53</v>
      </c>
      <c r="O194" t="s">
        <v>25</v>
      </c>
      <c r="P194">
        <v>21478</v>
      </c>
      <c r="Q194">
        <v>65139</v>
      </c>
      <c r="R194">
        <v>3</v>
      </c>
      <c r="S194" t="s">
        <v>50</v>
      </c>
    </row>
    <row r="195" spans="1:19" x14ac:dyDescent="0.3">
      <c r="A195">
        <v>100806</v>
      </c>
      <c r="B195" s="1">
        <v>44760</v>
      </c>
      <c r="C195" t="s">
        <v>67</v>
      </c>
      <c r="D195" t="s">
        <v>40</v>
      </c>
      <c r="E195" t="s">
        <v>35</v>
      </c>
      <c r="F195" t="s">
        <v>75</v>
      </c>
      <c r="G195" t="s">
        <v>29</v>
      </c>
      <c r="H195" t="s">
        <v>52</v>
      </c>
      <c r="I195" t="s">
        <v>48</v>
      </c>
      <c r="J195" s="4">
        <v>0.05</v>
      </c>
      <c r="K195" s="2">
        <f>86*Social_Media_Advertising_Sorted_First_10000_Rows[[#This Row],[Acquisition_Cost_Usd]]</f>
        <v>1240227.5</v>
      </c>
      <c r="L195" s="3">
        <v>14421.25</v>
      </c>
      <c r="M195">
        <v>5.08</v>
      </c>
      <c r="N195" t="s">
        <v>38</v>
      </c>
      <c r="O195" t="s">
        <v>25</v>
      </c>
      <c r="P195">
        <v>37491</v>
      </c>
      <c r="Q195">
        <v>112569</v>
      </c>
      <c r="R195">
        <v>8</v>
      </c>
      <c r="S195" t="s">
        <v>45</v>
      </c>
    </row>
    <row r="196" spans="1:19" x14ac:dyDescent="0.3">
      <c r="A196">
        <v>100807</v>
      </c>
      <c r="B196" s="1">
        <v>44864</v>
      </c>
      <c r="C196" t="s">
        <v>77</v>
      </c>
      <c r="D196" t="s">
        <v>18</v>
      </c>
      <c r="E196" t="s">
        <v>27</v>
      </c>
      <c r="F196" t="s">
        <v>104</v>
      </c>
      <c r="G196" t="s">
        <v>29</v>
      </c>
      <c r="H196" t="s">
        <v>22</v>
      </c>
      <c r="I196" t="s">
        <v>23</v>
      </c>
      <c r="J196" s="4">
        <v>0.06</v>
      </c>
      <c r="K196" s="2">
        <f>86*Social_Media_Advertising_Sorted_First_10000_Rows[[#This Row],[Acquisition_Cost_Usd]]</f>
        <v>667819.24</v>
      </c>
      <c r="L196" s="3">
        <v>7765.34</v>
      </c>
      <c r="M196">
        <v>3.88</v>
      </c>
      <c r="N196" t="s">
        <v>44</v>
      </c>
      <c r="O196" t="s">
        <v>32</v>
      </c>
      <c r="P196">
        <v>20276</v>
      </c>
      <c r="Q196">
        <v>61578</v>
      </c>
      <c r="R196">
        <v>3</v>
      </c>
      <c r="S196" t="s">
        <v>50</v>
      </c>
    </row>
    <row r="197" spans="1:19" x14ac:dyDescent="0.3">
      <c r="A197">
        <v>100810</v>
      </c>
      <c r="B197" s="1">
        <v>44597</v>
      </c>
      <c r="C197" t="s">
        <v>65</v>
      </c>
      <c r="D197" t="s">
        <v>40</v>
      </c>
      <c r="E197" t="s">
        <v>19</v>
      </c>
      <c r="F197" t="s">
        <v>71</v>
      </c>
      <c r="G197" t="s">
        <v>29</v>
      </c>
      <c r="H197" t="s">
        <v>52</v>
      </c>
      <c r="I197" t="s">
        <v>31</v>
      </c>
      <c r="J197" s="4">
        <v>0.1</v>
      </c>
      <c r="K197" s="2">
        <f>86*Social_Media_Advertising_Sorted_First_10000_Rows[[#This Row],[Acquisition_Cost_Usd]]</f>
        <v>1114582.3600000001</v>
      </c>
      <c r="L197" s="3">
        <v>12960.26</v>
      </c>
      <c r="M197">
        <v>0.43</v>
      </c>
      <c r="N197" t="s">
        <v>58</v>
      </c>
      <c r="O197" t="s">
        <v>32</v>
      </c>
      <c r="P197">
        <v>34274</v>
      </c>
      <c r="Q197">
        <v>103041</v>
      </c>
      <c r="R197">
        <v>5</v>
      </c>
      <c r="S197" t="s">
        <v>64</v>
      </c>
    </row>
    <row r="198" spans="1:19" x14ac:dyDescent="0.3">
      <c r="A198">
        <v>100814</v>
      </c>
      <c r="B198" s="1">
        <v>44842</v>
      </c>
      <c r="C198" t="s">
        <v>77</v>
      </c>
      <c r="D198" t="s">
        <v>18</v>
      </c>
      <c r="E198" t="s">
        <v>35</v>
      </c>
      <c r="F198" t="s">
        <v>59</v>
      </c>
      <c r="G198" t="s">
        <v>42</v>
      </c>
      <c r="H198" t="s">
        <v>22</v>
      </c>
      <c r="I198" t="s">
        <v>23</v>
      </c>
      <c r="J198" s="4">
        <v>0.13</v>
      </c>
      <c r="K198" s="2">
        <f>86*Social_Media_Advertising_Sorted_First_10000_Rows[[#This Row],[Acquisition_Cost_Usd]]</f>
        <v>794635.70000000007</v>
      </c>
      <c r="L198" s="3">
        <v>9239.9500000000007</v>
      </c>
      <c r="M198">
        <v>6.19</v>
      </c>
      <c r="N198" t="s">
        <v>38</v>
      </c>
      <c r="O198" t="s">
        <v>25</v>
      </c>
      <c r="P198">
        <v>24274</v>
      </c>
      <c r="Q198">
        <v>73419</v>
      </c>
      <c r="R198">
        <v>9</v>
      </c>
      <c r="S198" t="s">
        <v>26</v>
      </c>
    </row>
    <row r="199" spans="1:19" x14ac:dyDescent="0.3">
      <c r="A199">
        <v>100816</v>
      </c>
      <c r="B199" s="1">
        <v>44652</v>
      </c>
      <c r="C199" t="s">
        <v>34</v>
      </c>
      <c r="D199" t="s">
        <v>18</v>
      </c>
      <c r="E199" t="s">
        <v>27</v>
      </c>
      <c r="F199" t="s">
        <v>96</v>
      </c>
      <c r="G199" t="s">
        <v>29</v>
      </c>
      <c r="H199" t="s">
        <v>52</v>
      </c>
      <c r="I199" t="s">
        <v>31</v>
      </c>
      <c r="J199" s="4">
        <v>0.08</v>
      </c>
      <c r="K199" s="2">
        <f>86*Social_Media_Advertising_Sorted_First_10000_Rows[[#This Row],[Acquisition_Cost_Usd]]</f>
        <v>1118429.1399999999</v>
      </c>
      <c r="L199" s="3">
        <v>13004.99</v>
      </c>
      <c r="M199">
        <v>7.15</v>
      </c>
      <c r="N199" t="s">
        <v>38</v>
      </c>
      <c r="O199" t="s">
        <v>32</v>
      </c>
      <c r="P199">
        <v>34390</v>
      </c>
      <c r="Q199">
        <v>103384</v>
      </c>
      <c r="R199">
        <v>7</v>
      </c>
      <c r="S199" t="s">
        <v>26</v>
      </c>
    </row>
    <row r="200" spans="1:19" hidden="1" x14ac:dyDescent="0.3">
      <c r="A200">
        <v>100819</v>
      </c>
      <c r="B200" s="1">
        <v>44699</v>
      </c>
      <c r="C200" t="s">
        <v>91</v>
      </c>
      <c r="D200" t="s">
        <v>61</v>
      </c>
      <c r="E200" t="s">
        <v>62</v>
      </c>
      <c r="F200" t="s">
        <v>90</v>
      </c>
      <c r="G200" t="s">
        <v>21</v>
      </c>
      <c r="H200" t="s">
        <v>52</v>
      </c>
      <c r="I200" t="s">
        <v>23</v>
      </c>
      <c r="J200" s="4">
        <v>0.12</v>
      </c>
      <c r="K200" s="2">
        <f>86*Social_Media_Advertising_Sorted_First_10000_Rows[[#This Row],[Acquisition_Cost_Usd]]</f>
        <v>1041751.5399999999</v>
      </c>
      <c r="L200" s="3">
        <v>12113.39</v>
      </c>
      <c r="M200">
        <v>6.75</v>
      </c>
      <c r="N200" t="s">
        <v>58</v>
      </c>
      <c r="O200" t="s">
        <v>32</v>
      </c>
      <c r="P200">
        <v>32067</v>
      </c>
      <c r="Q200">
        <v>96503</v>
      </c>
      <c r="R200">
        <v>3</v>
      </c>
      <c r="S200" t="s">
        <v>33</v>
      </c>
    </row>
    <row r="201" spans="1:19" x14ac:dyDescent="0.3">
      <c r="A201">
        <v>100824</v>
      </c>
      <c r="B201" s="1">
        <v>44703</v>
      </c>
      <c r="C201" t="s">
        <v>91</v>
      </c>
      <c r="D201" t="s">
        <v>40</v>
      </c>
      <c r="E201" t="s">
        <v>55</v>
      </c>
      <c r="F201" t="s">
        <v>57</v>
      </c>
      <c r="G201" t="s">
        <v>21</v>
      </c>
      <c r="H201" t="s">
        <v>52</v>
      </c>
      <c r="I201" t="s">
        <v>37</v>
      </c>
      <c r="J201" s="4">
        <v>0.09</v>
      </c>
      <c r="K201" s="2">
        <f>86*Social_Media_Advertising_Sorted_First_10000_Rows[[#This Row],[Acquisition_Cost_Usd]]</f>
        <v>1031776.4</v>
      </c>
      <c r="L201" s="3">
        <v>11997.4</v>
      </c>
      <c r="M201">
        <v>0.79900026860534978</v>
      </c>
      <c r="N201" t="s">
        <v>58</v>
      </c>
      <c r="O201" t="s">
        <v>49</v>
      </c>
      <c r="P201">
        <v>18654</v>
      </c>
      <c r="Q201">
        <v>61723</v>
      </c>
      <c r="R201">
        <v>1</v>
      </c>
      <c r="S201" t="s">
        <v>26</v>
      </c>
    </row>
    <row r="202" spans="1:19" hidden="1" x14ac:dyDescent="0.3">
      <c r="A202">
        <v>100825</v>
      </c>
      <c r="B202" s="1">
        <v>44751</v>
      </c>
      <c r="C202" t="s">
        <v>67</v>
      </c>
      <c r="D202" t="s">
        <v>61</v>
      </c>
      <c r="E202" t="s">
        <v>62</v>
      </c>
      <c r="F202" t="s">
        <v>56</v>
      </c>
      <c r="G202" t="s">
        <v>60</v>
      </c>
      <c r="H202" t="s">
        <v>30</v>
      </c>
      <c r="I202" t="s">
        <v>37</v>
      </c>
      <c r="J202" s="4">
        <v>0.12</v>
      </c>
      <c r="K202" s="2">
        <f>86*Social_Media_Advertising_Sorted_First_10000_Rows[[#This Row],[Acquisition_Cost_Usd]]</f>
        <v>365667.7</v>
      </c>
      <c r="L202" s="3">
        <v>4251.95</v>
      </c>
      <c r="M202">
        <v>4.8261761190927101E-2</v>
      </c>
      <c r="N202" t="s">
        <v>44</v>
      </c>
      <c r="O202" t="s">
        <v>32</v>
      </c>
      <c r="P202">
        <v>6304</v>
      </c>
      <c r="Q202">
        <v>21510</v>
      </c>
      <c r="R202">
        <v>1</v>
      </c>
      <c r="S202" t="s">
        <v>26</v>
      </c>
    </row>
    <row r="203" spans="1:19" x14ac:dyDescent="0.3">
      <c r="A203">
        <v>100826</v>
      </c>
      <c r="B203" s="1">
        <v>44881</v>
      </c>
      <c r="C203" t="s">
        <v>80</v>
      </c>
      <c r="D203" t="s">
        <v>40</v>
      </c>
      <c r="E203" t="s">
        <v>19</v>
      </c>
      <c r="F203" t="s">
        <v>88</v>
      </c>
      <c r="G203" t="s">
        <v>42</v>
      </c>
      <c r="H203" t="s">
        <v>52</v>
      </c>
      <c r="I203" t="s">
        <v>48</v>
      </c>
      <c r="J203" s="4">
        <v>0.08</v>
      </c>
      <c r="K203" s="2">
        <f>86*Social_Media_Advertising_Sorted_First_10000_Rows[[#This Row],[Acquisition_Cost_Usd]]</f>
        <v>1170183.9400000002</v>
      </c>
      <c r="L203" s="3">
        <v>13606.79</v>
      </c>
      <c r="M203">
        <v>4.09</v>
      </c>
      <c r="N203" t="s">
        <v>44</v>
      </c>
      <c r="O203" t="s">
        <v>25</v>
      </c>
      <c r="P203">
        <v>35829</v>
      </c>
      <c r="Q203">
        <v>107648</v>
      </c>
      <c r="R203">
        <v>4</v>
      </c>
      <c r="S203" t="s">
        <v>26</v>
      </c>
    </row>
    <row r="204" spans="1:19" x14ac:dyDescent="0.3">
      <c r="A204">
        <v>100827</v>
      </c>
      <c r="B204" s="1">
        <v>44617</v>
      </c>
      <c r="C204" t="s">
        <v>65</v>
      </c>
      <c r="D204" t="s">
        <v>40</v>
      </c>
      <c r="E204" t="s">
        <v>27</v>
      </c>
      <c r="F204" t="s">
        <v>85</v>
      </c>
      <c r="G204" t="s">
        <v>42</v>
      </c>
      <c r="H204" t="s">
        <v>30</v>
      </c>
      <c r="I204" t="s">
        <v>31</v>
      </c>
      <c r="J204" s="4">
        <v>0.11</v>
      </c>
      <c r="K204" s="2">
        <f>86*Social_Media_Advertising_Sorted_First_10000_Rows[[#This Row],[Acquisition_Cost_Usd]]</f>
        <v>541746.68000000005</v>
      </c>
      <c r="L204" s="3">
        <v>6299.38</v>
      </c>
      <c r="M204">
        <v>2.82</v>
      </c>
      <c r="N204" t="s">
        <v>24</v>
      </c>
      <c r="O204" t="s">
        <v>25</v>
      </c>
      <c r="P204">
        <v>16307</v>
      </c>
      <c r="Q204">
        <v>49821</v>
      </c>
      <c r="R204">
        <v>10</v>
      </c>
      <c r="S204" t="s">
        <v>45</v>
      </c>
    </row>
    <row r="205" spans="1:19" x14ac:dyDescent="0.3">
      <c r="A205">
        <v>100828</v>
      </c>
      <c r="B205" s="1">
        <v>44926</v>
      </c>
      <c r="C205" t="s">
        <v>54</v>
      </c>
      <c r="D205" t="s">
        <v>18</v>
      </c>
      <c r="E205" t="s">
        <v>27</v>
      </c>
      <c r="F205" t="s">
        <v>56</v>
      </c>
      <c r="G205" t="s">
        <v>29</v>
      </c>
      <c r="H205" t="s">
        <v>52</v>
      </c>
      <c r="I205" t="s">
        <v>37</v>
      </c>
      <c r="J205" s="4">
        <v>0.14000000000000001</v>
      </c>
      <c r="K205" s="2">
        <f>86*Social_Media_Advertising_Sorted_First_10000_Rows[[#This Row],[Acquisition_Cost_Usd]]</f>
        <v>981653.02</v>
      </c>
      <c r="L205" s="3">
        <v>11414.57</v>
      </c>
      <c r="M205">
        <v>1.1922442486795712</v>
      </c>
      <c r="N205" t="s">
        <v>38</v>
      </c>
      <c r="O205" t="s">
        <v>25</v>
      </c>
      <c r="P205">
        <v>17741</v>
      </c>
      <c r="Q205">
        <v>58749</v>
      </c>
      <c r="R205">
        <v>1</v>
      </c>
      <c r="S205" t="s">
        <v>26</v>
      </c>
    </row>
    <row r="206" spans="1:19" x14ac:dyDescent="0.3">
      <c r="A206">
        <v>100837</v>
      </c>
      <c r="B206" s="1">
        <v>44611</v>
      </c>
      <c r="C206" t="s">
        <v>65</v>
      </c>
      <c r="D206" t="s">
        <v>40</v>
      </c>
      <c r="E206" t="s">
        <v>35</v>
      </c>
      <c r="F206" t="s">
        <v>101</v>
      </c>
      <c r="G206" t="s">
        <v>21</v>
      </c>
      <c r="H206" t="s">
        <v>52</v>
      </c>
      <c r="I206" t="s">
        <v>23</v>
      </c>
      <c r="J206" s="4">
        <v>0.04</v>
      </c>
      <c r="K206" s="2">
        <f>86*Social_Media_Advertising_Sorted_First_10000_Rows[[#This Row],[Acquisition_Cost_Usd]]</f>
        <v>1260606.0599999998</v>
      </c>
      <c r="L206" s="3">
        <v>14658.21</v>
      </c>
      <c r="M206">
        <v>7.99</v>
      </c>
      <c r="N206" t="s">
        <v>44</v>
      </c>
      <c r="O206" t="s">
        <v>49</v>
      </c>
      <c r="P206">
        <v>37904</v>
      </c>
      <c r="Q206">
        <v>113791</v>
      </c>
      <c r="R206">
        <v>5</v>
      </c>
      <c r="S206" t="s">
        <v>64</v>
      </c>
    </row>
    <row r="207" spans="1:19" hidden="1" x14ac:dyDescent="0.3">
      <c r="A207">
        <v>100841</v>
      </c>
      <c r="B207" s="1">
        <v>44666</v>
      </c>
      <c r="C207" t="s">
        <v>34</v>
      </c>
      <c r="D207" t="s">
        <v>61</v>
      </c>
      <c r="E207" t="s">
        <v>62</v>
      </c>
      <c r="F207" t="s">
        <v>84</v>
      </c>
      <c r="G207" t="s">
        <v>42</v>
      </c>
      <c r="H207" t="s">
        <v>52</v>
      </c>
      <c r="I207" t="s">
        <v>48</v>
      </c>
      <c r="J207" s="4">
        <v>0.05</v>
      </c>
      <c r="K207" s="2">
        <f>86*Social_Media_Advertising_Sorted_First_10000_Rows[[#This Row],[Acquisition_Cost_Usd]]</f>
        <v>1024712.36</v>
      </c>
      <c r="L207" s="3">
        <v>11915.26</v>
      </c>
      <c r="M207">
        <v>6.91</v>
      </c>
      <c r="N207" t="s">
        <v>58</v>
      </c>
      <c r="O207" t="s">
        <v>25</v>
      </c>
      <c r="P207">
        <v>31548</v>
      </c>
      <c r="Q207">
        <v>94967</v>
      </c>
      <c r="R207">
        <v>9</v>
      </c>
      <c r="S207" t="s">
        <v>50</v>
      </c>
    </row>
    <row r="208" spans="1:19" hidden="1" x14ac:dyDescent="0.3">
      <c r="A208">
        <v>100864</v>
      </c>
      <c r="B208" s="1">
        <v>44811</v>
      </c>
      <c r="C208" t="s">
        <v>46</v>
      </c>
      <c r="D208" t="s">
        <v>61</v>
      </c>
      <c r="E208" t="s">
        <v>62</v>
      </c>
      <c r="F208" t="s">
        <v>99</v>
      </c>
      <c r="G208" t="s">
        <v>42</v>
      </c>
      <c r="H208" t="s">
        <v>22</v>
      </c>
      <c r="I208" t="s">
        <v>31</v>
      </c>
      <c r="J208" s="4">
        <v>0.03</v>
      </c>
      <c r="K208" s="2">
        <f>86*Social_Media_Advertising_Sorted_First_10000_Rows[[#This Row],[Acquisition_Cost_Usd]]</f>
        <v>783479.77999999991</v>
      </c>
      <c r="L208" s="3">
        <v>9110.23</v>
      </c>
      <c r="M208">
        <v>7.92</v>
      </c>
      <c r="N208" t="s">
        <v>44</v>
      </c>
      <c r="O208" t="s">
        <v>32</v>
      </c>
      <c r="P208">
        <v>23920</v>
      </c>
      <c r="Q208">
        <v>72373</v>
      </c>
      <c r="R208">
        <v>4</v>
      </c>
      <c r="S208" t="s">
        <v>33</v>
      </c>
    </row>
    <row r="209" spans="1:19" x14ac:dyDescent="0.3">
      <c r="A209">
        <v>100872</v>
      </c>
      <c r="B209" s="1">
        <v>44612</v>
      </c>
      <c r="C209" t="s">
        <v>65</v>
      </c>
      <c r="D209" t="s">
        <v>18</v>
      </c>
      <c r="E209" t="s">
        <v>27</v>
      </c>
      <c r="F209" t="s">
        <v>81</v>
      </c>
      <c r="G209" t="s">
        <v>60</v>
      </c>
      <c r="H209" t="s">
        <v>52</v>
      </c>
      <c r="I209" t="s">
        <v>23</v>
      </c>
      <c r="J209" s="4">
        <v>7.0000000000000007E-2</v>
      </c>
      <c r="K209" s="2">
        <f>86*Social_Media_Advertising_Sorted_First_10000_Rows[[#This Row],[Acquisition_Cost_Usd]]</f>
        <v>1254379.6599999999</v>
      </c>
      <c r="L209" s="3">
        <v>14585.81</v>
      </c>
      <c r="M209">
        <v>7.66</v>
      </c>
      <c r="N209" t="s">
        <v>38</v>
      </c>
      <c r="O209" t="s">
        <v>49</v>
      </c>
      <c r="P209">
        <v>37783</v>
      </c>
      <c r="Q209">
        <v>113435</v>
      </c>
      <c r="R209">
        <v>8</v>
      </c>
      <c r="S209" t="s">
        <v>33</v>
      </c>
    </row>
    <row r="210" spans="1:19" x14ac:dyDescent="0.3">
      <c r="A210">
        <v>100873</v>
      </c>
      <c r="B210" s="1">
        <v>44572</v>
      </c>
      <c r="C210" t="s">
        <v>17</v>
      </c>
      <c r="D210" t="s">
        <v>40</v>
      </c>
      <c r="E210" t="s">
        <v>19</v>
      </c>
      <c r="F210" t="s">
        <v>110</v>
      </c>
      <c r="G210" t="s">
        <v>42</v>
      </c>
      <c r="H210" t="s">
        <v>43</v>
      </c>
      <c r="I210" t="s">
        <v>31</v>
      </c>
      <c r="J210" s="4">
        <v>0.15</v>
      </c>
      <c r="K210" s="2">
        <f>86*Social_Media_Advertising_Sorted_First_10000_Rows[[#This Row],[Acquisition_Cost_Usd]]</f>
        <v>315165.92</v>
      </c>
      <c r="L210" s="3">
        <v>3664.72</v>
      </c>
      <c r="M210">
        <v>1.1499999999999999</v>
      </c>
      <c r="N210" t="s">
        <v>44</v>
      </c>
      <c r="O210" t="s">
        <v>49</v>
      </c>
      <c r="P210">
        <v>9129</v>
      </c>
      <c r="Q210">
        <v>28560</v>
      </c>
      <c r="R210">
        <v>3</v>
      </c>
      <c r="S210" t="s">
        <v>50</v>
      </c>
    </row>
    <row r="211" spans="1:19" x14ac:dyDescent="0.3">
      <c r="A211">
        <v>100881</v>
      </c>
      <c r="B211" s="1">
        <v>44715</v>
      </c>
      <c r="C211" t="s">
        <v>69</v>
      </c>
      <c r="D211" t="s">
        <v>18</v>
      </c>
      <c r="E211" t="s">
        <v>55</v>
      </c>
      <c r="F211" t="s">
        <v>70</v>
      </c>
      <c r="G211" t="s">
        <v>21</v>
      </c>
      <c r="H211" t="s">
        <v>30</v>
      </c>
      <c r="I211" t="s">
        <v>23</v>
      </c>
      <c r="J211" s="4">
        <v>0.09</v>
      </c>
      <c r="K211" s="2">
        <f>86*Social_Media_Advertising_Sorted_First_10000_Rows[[#This Row],[Acquisition_Cost_Usd]]</f>
        <v>576435.64</v>
      </c>
      <c r="L211" s="3">
        <v>6702.74</v>
      </c>
      <c r="M211">
        <v>0.53</v>
      </c>
      <c r="N211" t="s">
        <v>38</v>
      </c>
      <c r="O211" t="s">
        <v>32</v>
      </c>
      <c r="P211">
        <v>17383</v>
      </c>
      <c r="Q211">
        <v>53008</v>
      </c>
      <c r="R211">
        <v>1</v>
      </c>
      <c r="S211" t="s">
        <v>64</v>
      </c>
    </row>
    <row r="212" spans="1:19" x14ac:dyDescent="0.3">
      <c r="A212">
        <v>100882</v>
      </c>
      <c r="B212" s="1">
        <v>44656</v>
      </c>
      <c r="C212" t="s">
        <v>34</v>
      </c>
      <c r="D212" t="s">
        <v>40</v>
      </c>
      <c r="E212" t="s">
        <v>35</v>
      </c>
      <c r="F212" t="s">
        <v>76</v>
      </c>
      <c r="G212" t="s">
        <v>42</v>
      </c>
      <c r="H212" t="s">
        <v>22</v>
      </c>
      <c r="I212" t="s">
        <v>37</v>
      </c>
      <c r="J212" s="4">
        <v>0.11</v>
      </c>
      <c r="K212" s="2">
        <f>86*Social_Media_Advertising_Sorted_First_10000_Rows[[#This Row],[Acquisition_Cost_Usd]]</f>
        <v>909612.53999999992</v>
      </c>
      <c r="L212" s="3">
        <v>10576.89</v>
      </c>
      <c r="M212">
        <v>1.406740965083692</v>
      </c>
      <c r="N212" t="s">
        <v>58</v>
      </c>
      <c r="O212" t="s">
        <v>32</v>
      </c>
      <c r="P212">
        <v>16398</v>
      </c>
      <c r="Q212">
        <v>54378</v>
      </c>
      <c r="R212">
        <v>1</v>
      </c>
      <c r="S212" t="s">
        <v>45</v>
      </c>
    </row>
    <row r="213" spans="1:19" x14ac:dyDescent="0.3">
      <c r="A213">
        <v>100888</v>
      </c>
      <c r="B213" s="1">
        <v>44765</v>
      </c>
      <c r="C213" t="s">
        <v>67</v>
      </c>
      <c r="D213" t="s">
        <v>40</v>
      </c>
      <c r="E213" t="s">
        <v>27</v>
      </c>
      <c r="F213" t="s">
        <v>98</v>
      </c>
      <c r="G213" t="s">
        <v>29</v>
      </c>
      <c r="H213" t="s">
        <v>52</v>
      </c>
      <c r="I213" t="s">
        <v>37</v>
      </c>
      <c r="J213" s="4">
        <v>0.13</v>
      </c>
      <c r="K213" s="2">
        <f>86*Social_Media_Advertising_Sorted_First_10000_Rows[[#This Row],[Acquisition_Cost_Usd]]</f>
        <v>979345.64</v>
      </c>
      <c r="L213" s="3">
        <v>11387.74</v>
      </c>
      <c r="M213">
        <v>1.0260092934663776</v>
      </c>
      <c r="N213" t="s">
        <v>24</v>
      </c>
      <c r="O213" t="s">
        <v>25</v>
      </c>
      <c r="P213">
        <v>17697</v>
      </c>
      <c r="Q213">
        <v>58605</v>
      </c>
      <c r="R213">
        <v>1</v>
      </c>
      <c r="S213" t="s">
        <v>50</v>
      </c>
    </row>
    <row r="214" spans="1:19" x14ac:dyDescent="0.3">
      <c r="A214">
        <v>100892</v>
      </c>
      <c r="B214" s="1">
        <v>44705</v>
      </c>
      <c r="C214" t="s">
        <v>91</v>
      </c>
      <c r="D214" t="s">
        <v>40</v>
      </c>
      <c r="E214" t="s">
        <v>27</v>
      </c>
      <c r="F214" t="s">
        <v>111</v>
      </c>
      <c r="G214" t="s">
        <v>60</v>
      </c>
      <c r="H214" t="s">
        <v>30</v>
      </c>
      <c r="I214" t="s">
        <v>37</v>
      </c>
      <c r="J214" s="4">
        <v>0.05</v>
      </c>
      <c r="K214" s="2">
        <f>86*Social_Media_Advertising_Sorted_First_10000_Rows[[#This Row],[Acquisition_Cost_Usd]]</f>
        <v>395846.82</v>
      </c>
      <c r="L214" s="3">
        <v>4602.87</v>
      </c>
      <c r="M214">
        <v>1.11895787057483</v>
      </c>
      <c r="N214" t="s">
        <v>53</v>
      </c>
      <c r="O214" t="s">
        <v>49</v>
      </c>
      <c r="P214">
        <v>6865</v>
      </c>
      <c r="Q214">
        <v>23334</v>
      </c>
      <c r="R214">
        <v>1</v>
      </c>
      <c r="S214" t="s">
        <v>33</v>
      </c>
    </row>
    <row r="215" spans="1:19" x14ac:dyDescent="0.3">
      <c r="A215">
        <v>100895</v>
      </c>
      <c r="B215" s="1">
        <v>44836</v>
      </c>
      <c r="C215" t="s">
        <v>77</v>
      </c>
      <c r="D215" t="s">
        <v>18</v>
      </c>
      <c r="E215" t="s">
        <v>55</v>
      </c>
      <c r="F215" t="s">
        <v>56</v>
      </c>
      <c r="G215" t="s">
        <v>21</v>
      </c>
      <c r="H215" t="s">
        <v>52</v>
      </c>
      <c r="I215" t="s">
        <v>23</v>
      </c>
      <c r="J215" s="4">
        <v>0.13</v>
      </c>
      <c r="K215" s="2">
        <f>86*Social_Media_Advertising_Sorted_First_10000_Rows[[#This Row],[Acquisition_Cost_Usd]]</f>
        <v>1215966.04</v>
      </c>
      <c r="L215" s="3">
        <v>14139.14</v>
      </c>
      <c r="M215">
        <v>6.29</v>
      </c>
      <c r="N215" t="s">
        <v>38</v>
      </c>
      <c r="O215" t="s">
        <v>32</v>
      </c>
      <c r="P215">
        <v>36957</v>
      </c>
      <c r="Q215">
        <v>110988</v>
      </c>
      <c r="R215">
        <v>2</v>
      </c>
      <c r="S215" t="s">
        <v>26</v>
      </c>
    </row>
    <row r="216" spans="1:19" x14ac:dyDescent="0.3">
      <c r="A216">
        <v>100898</v>
      </c>
      <c r="B216" s="1">
        <v>44845</v>
      </c>
      <c r="C216" t="s">
        <v>77</v>
      </c>
      <c r="D216" t="s">
        <v>18</v>
      </c>
      <c r="E216" t="s">
        <v>19</v>
      </c>
      <c r="F216" t="s">
        <v>88</v>
      </c>
      <c r="G216" t="s">
        <v>29</v>
      </c>
      <c r="H216" t="s">
        <v>22</v>
      </c>
      <c r="I216" t="s">
        <v>48</v>
      </c>
      <c r="J216" s="4">
        <v>0.05</v>
      </c>
      <c r="K216" s="2">
        <f>86*Social_Media_Advertising_Sorted_First_10000_Rows[[#This Row],[Acquisition_Cost_Usd]]</f>
        <v>738836.32000000007</v>
      </c>
      <c r="L216" s="3">
        <v>8591.1200000000008</v>
      </c>
      <c r="M216">
        <v>7.86</v>
      </c>
      <c r="N216" t="s">
        <v>38</v>
      </c>
      <c r="O216" t="s">
        <v>32</v>
      </c>
      <c r="P216">
        <v>22536</v>
      </c>
      <c r="Q216">
        <v>68273</v>
      </c>
      <c r="R216">
        <v>7</v>
      </c>
      <c r="S216" t="s">
        <v>26</v>
      </c>
    </row>
    <row r="217" spans="1:19" hidden="1" x14ac:dyDescent="0.3">
      <c r="A217">
        <v>100901</v>
      </c>
      <c r="B217" s="1">
        <v>44923</v>
      </c>
      <c r="C217" t="s">
        <v>54</v>
      </c>
      <c r="D217" t="s">
        <v>61</v>
      </c>
      <c r="E217" t="s">
        <v>62</v>
      </c>
      <c r="F217" t="s">
        <v>86</v>
      </c>
      <c r="G217" t="s">
        <v>42</v>
      </c>
      <c r="H217" t="s">
        <v>43</v>
      </c>
      <c r="I217" t="s">
        <v>23</v>
      </c>
      <c r="J217" s="4">
        <v>0.12</v>
      </c>
      <c r="K217" s="2">
        <f>86*Social_Media_Advertising_Sorted_First_10000_Rows[[#This Row],[Acquisition_Cost_Usd]]</f>
        <v>43000</v>
      </c>
      <c r="L217" s="3">
        <v>500</v>
      </c>
      <c r="M217">
        <v>3.75</v>
      </c>
      <c r="N217" t="s">
        <v>58</v>
      </c>
      <c r="O217" t="s">
        <v>25</v>
      </c>
      <c r="P217">
        <v>1376</v>
      </c>
      <c r="Q217">
        <v>5596</v>
      </c>
      <c r="R217">
        <v>5</v>
      </c>
      <c r="S217" t="s">
        <v>50</v>
      </c>
    </row>
    <row r="218" spans="1:19" hidden="1" x14ac:dyDescent="0.3">
      <c r="A218">
        <v>100902</v>
      </c>
      <c r="B218" s="1">
        <v>44676</v>
      </c>
      <c r="C218" t="s">
        <v>34</v>
      </c>
      <c r="D218" t="s">
        <v>61</v>
      </c>
      <c r="E218" t="s">
        <v>62</v>
      </c>
      <c r="F218" t="s">
        <v>100</v>
      </c>
      <c r="G218" t="s">
        <v>21</v>
      </c>
      <c r="H218" t="s">
        <v>43</v>
      </c>
      <c r="I218" t="s">
        <v>37</v>
      </c>
      <c r="J218" s="4">
        <v>0.14000000000000001</v>
      </c>
      <c r="K218" s="2">
        <f>86*Social_Media_Advertising_Sorted_First_10000_Rows[[#This Row],[Acquisition_Cost_Usd]]</f>
        <v>43000</v>
      </c>
      <c r="L218" s="3">
        <v>500</v>
      </c>
      <c r="M218">
        <v>1.3173673332486415</v>
      </c>
      <c r="N218" t="s">
        <v>53</v>
      </c>
      <c r="O218" t="s">
        <v>49</v>
      </c>
      <c r="P218">
        <v>974</v>
      </c>
      <c r="Q218">
        <v>4153</v>
      </c>
      <c r="R218">
        <v>1</v>
      </c>
      <c r="S218" t="s">
        <v>45</v>
      </c>
    </row>
    <row r="219" spans="1:19" x14ac:dyDescent="0.3">
      <c r="A219">
        <v>100903</v>
      </c>
      <c r="B219" s="1">
        <v>44804</v>
      </c>
      <c r="C219" t="s">
        <v>79</v>
      </c>
      <c r="D219" t="s">
        <v>40</v>
      </c>
      <c r="E219" t="s">
        <v>55</v>
      </c>
      <c r="F219" t="s">
        <v>94</v>
      </c>
      <c r="G219" t="s">
        <v>60</v>
      </c>
      <c r="H219" t="s">
        <v>52</v>
      </c>
      <c r="I219" t="s">
        <v>23</v>
      </c>
      <c r="J219" s="4">
        <v>7.0000000000000007E-2</v>
      </c>
      <c r="K219" s="2">
        <f>86*Social_Media_Advertising_Sorted_First_10000_Rows[[#This Row],[Acquisition_Cost_Usd]]</f>
        <v>1049525.08</v>
      </c>
      <c r="L219" s="3">
        <v>12203.78</v>
      </c>
      <c r="M219">
        <v>1.95</v>
      </c>
      <c r="N219" t="s">
        <v>38</v>
      </c>
      <c r="O219" t="s">
        <v>49</v>
      </c>
      <c r="P219">
        <v>32311</v>
      </c>
      <c r="Q219">
        <v>97227</v>
      </c>
      <c r="R219">
        <v>10</v>
      </c>
      <c r="S219" t="s">
        <v>33</v>
      </c>
    </row>
    <row r="220" spans="1:19" x14ac:dyDescent="0.3">
      <c r="A220">
        <v>100906</v>
      </c>
      <c r="B220" s="1">
        <v>44687</v>
      </c>
      <c r="C220" t="s">
        <v>91</v>
      </c>
      <c r="D220" t="s">
        <v>18</v>
      </c>
      <c r="E220" t="s">
        <v>27</v>
      </c>
      <c r="F220" t="s">
        <v>83</v>
      </c>
      <c r="G220" t="s">
        <v>21</v>
      </c>
      <c r="H220" t="s">
        <v>52</v>
      </c>
      <c r="I220" t="s">
        <v>37</v>
      </c>
      <c r="J220" s="4">
        <v>0.05</v>
      </c>
      <c r="K220" s="2">
        <f>86*Social_Media_Advertising_Sorted_First_10000_Rows[[#This Row],[Acquisition_Cost_Usd]]</f>
        <v>1164823.5599999998</v>
      </c>
      <c r="L220" s="3">
        <v>13544.46</v>
      </c>
      <c r="M220">
        <v>9.6523522381854299E-2</v>
      </c>
      <c r="N220" t="s">
        <v>58</v>
      </c>
      <c r="O220" t="s">
        <v>49</v>
      </c>
      <c r="P220">
        <v>20960</v>
      </c>
      <c r="Q220">
        <v>69229</v>
      </c>
      <c r="R220">
        <v>1</v>
      </c>
      <c r="S220" t="s">
        <v>64</v>
      </c>
    </row>
    <row r="221" spans="1:19" x14ac:dyDescent="0.3">
      <c r="A221">
        <v>100907</v>
      </c>
      <c r="B221" s="1">
        <v>44768</v>
      </c>
      <c r="C221" t="s">
        <v>67</v>
      </c>
      <c r="D221" t="s">
        <v>40</v>
      </c>
      <c r="E221" t="s">
        <v>35</v>
      </c>
      <c r="F221" t="s">
        <v>73</v>
      </c>
      <c r="G221" t="s">
        <v>29</v>
      </c>
      <c r="H221" t="s">
        <v>22</v>
      </c>
      <c r="I221" t="s">
        <v>48</v>
      </c>
      <c r="J221" s="4">
        <v>0.13</v>
      </c>
      <c r="K221" s="2">
        <f>86*Social_Media_Advertising_Sorted_First_10000_Rows[[#This Row],[Acquisition_Cost_Usd]]</f>
        <v>971803.44000000006</v>
      </c>
      <c r="L221" s="3">
        <v>11300.04</v>
      </c>
      <c r="M221">
        <v>4.9400000000000004</v>
      </c>
      <c r="N221" t="s">
        <v>38</v>
      </c>
      <c r="O221" t="s">
        <v>49</v>
      </c>
      <c r="P221">
        <v>29894</v>
      </c>
      <c r="Q221">
        <v>90066</v>
      </c>
      <c r="R221">
        <v>9</v>
      </c>
      <c r="S221" t="s">
        <v>33</v>
      </c>
    </row>
    <row r="222" spans="1:19" x14ac:dyDescent="0.3">
      <c r="A222">
        <v>100910</v>
      </c>
      <c r="B222" s="1">
        <v>44713</v>
      </c>
      <c r="C222" t="s">
        <v>69</v>
      </c>
      <c r="D222" t="s">
        <v>18</v>
      </c>
      <c r="E222" t="s">
        <v>27</v>
      </c>
      <c r="F222" t="s">
        <v>109</v>
      </c>
      <c r="G222" t="s">
        <v>21</v>
      </c>
      <c r="H222" t="s">
        <v>22</v>
      </c>
      <c r="I222" t="s">
        <v>48</v>
      </c>
      <c r="J222" s="4">
        <v>0.15</v>
      </c>
      <c r="K222" s="2">
        <f>86*Social_Media_Advertising_Sorted_First_10000_Rows[[#This Row],[Acquisition_Cost_Usd]]</f>
        <v>752819.05999999994</v>
      </c>
      <c r="L222" s="3">
        <v>8753.7099999999991</v>
      </c>
      <c r="M222">
        <v>3.13</v>
      </c>
      <c r="N222" t="s">
        <v>44</v>
      </c>
      <c r="O222" t="s">
        <v>49</v>
      </c>
      <c r="P222">
        <v>22968</v>
      </c>
      <c r="Q222">
        <v>69553</v>
      </c>
      <c r="R222">
        <v>1</v>
      </c>
      <c r="S222" t="s">
        <v>50</v>
      </c>
    </row>
    <row r="223" spans="1:19" x14ac:dyDescent="0.3">
      <c r="A223">
        <v>100911</v>
      </c>
      <c r="B223" s="1">
        <v>44826</v>
      </c>
      <c r="C223" t="s">
        <v>46</v>
      </c>
      <c r="D223" t="s">
        <v>40</v>
      </c>
      <c r="E223" t="s">
        <v>27</v>
      </c>
      <c r="F223" t="s">
        <v>103</v>
      </c>
      <c r="G223" t="s">
        <v>29</v>
      </c>
      <c r="H223" t="s">
        <v>22</v>
      </c>
      <c r="I223" t="s">
        <v>23</v>
      </c>
      <c r="J223" s="4">
        <v>0.1</v>
      </c>
      <c r="K223" s="2">
        <f>86*Social_Media_Advertising_Sorted_First_10000_Rows[[#This Row],[Acquisition_Cost_Usd]]</f>
        <v>776281.58000000007</v>
      </c>
      <c r="L223" s="3">
        <v>9026.5300000000007</v>
      </c>
      <c r="M223">
        <v>1.02</v>
      </c>
      <c r="N223" t="s">
        <v>58</v>
      </c>
      <c r="O223" t="s">
        <v>32</v>
      </c>
      <c r="P223">
        <v>23701</v>
      </c>
      <c r="Q223">
        <v>71723</v>
      </c>
      <c r="R223">
        <v>5</v>
      </c>
      <c r="S223" t="s">
        <v>45</v>
      </c>
    </row>
    <row r="224" spans="1:19" x14ac:dyDescent="0.3">
      <c r="A224">
        <v>100914</v>
      </c>
      <c r="B224" s="1">
        <v>44856</v>
      </c>
      <c r="C224" t="s">
        <v>77</v>
      </c>
      <c r="D224" t="s">
        <v>40</v>
      </c>
      <c r="E224" t="s">
        <v>19</v>
      </c>
      <c r="F224" t="s">
        <v>70</v>
      </c>
      <c r="G224" t="s">
        <v>60</v>
      </c>
      <c r="H224" t="s">
        <v>22</v>
      </c>
      <c r="I224" t="s">
        <v>48</v>
      </c>
      <c r="J224" s="4">
        <v>0.05</v>
      </c>
      <c r="K224" s="2">
        <f>86*Social_Media_Advertising_Sorted_First_10000_Rows[[#This Row],[Acquisition_Cost_Usd]]</f>
        <v>767647.17999999993</v>
      </c>
      <c r="L224" s="3">
        <v>8926.1299999999992</v>
      </c>
      <c r="M224">
        <v>0.9</v>
      </c>
      <c r="N224" t="s">
        <v>58</v>
      </c>
      <c r="O224" t="s">
        <v>32</v>
      </c>
      <c r="P224">
        <v>23429</v>
      </c>
      <c r="Q224">
        <v>70917</v>
      </c>
      <c r="R224">
        <v>9</v>
      </c>
      <c r="S224" t="s">
        <v>64</v>
      </c>
    </row>
    <row r="225" spans="1:19" x14ac:dyDescent="0.3">
      <c r="A225">
        <v>100922</v>
      </c>
      <c r="B225" s="1">
        <v>44716</v>
      </c>
      <c r="C225" t="s">
        <v>69</v>
      </c>
      <c r="D225" t="s">
        <v>40</v>
      </c>
      <c r="E225" t="s">
        <v>27</v>
      </c>
      <c r="F225" t="s">
        <v>96</v>
      </c>
      <c r="G225" t="s">
        <v>21</v>
      </c>
      <c r="H225" t="s">
        <v>22</v>
      </c>
      <c r="I225" t="s">
        <v>31</v>
      </c>
      <c r="J225" s="4">
        <v>7.0000000000000007E-2</v>
      </c>
      <c r="K225" s="2">
        <f>86*Social_Media_Advertising_Sorted_First_10000_Rows[[#This Row],[Acquisition_Cost_Usd]]</f>
        <v>895237.64</v>
      </c>
      <c r="L225" s="3">
        <v>10409.74</v>
      </c>
      <c r="M225">
        <v>4.33</v>
      </c>
      <c r="N225" t="s">
        <v>24</v>
      </c>
      <c r="O225" t="s">
        <v>32</v>
      </c>
      <c r="P225">
        <v>27464</v>
      </c>
      <c r="Q225">
        <v>82869</v>
      </c>
      <c r="R225">
        <v>7</v>
      </c>
      <c r="S225" t="s">
        <v>26</v>
      </c>
    </row>
    <row r="226" spans="1:19" x14ac:dyDescent="0.3">
      <c r="A226">
        <v>100925</v>
      </c>
      <c r="B226" s="1">
        <v>44831</v>
      </c>
      <c r="C226" t="s">
        <v>46</v>
      </c>
      <c r="D226" t="s">
        <v>40</v>
      </c>
      <c r="E226" t="s">
        <v>27</v>
      </c>
      <c r="F226" t="s">
        <v>106</v>
      </c>
      <c r="G226" t="s">
        <v>42</v>
      </c>
      <c r="H226" t="s">
        <v>30</v>
      </c>
      <c r="I226" t="s">
        <v>48</v>
      </c>
      <c r="J226" s="4">
        <v>0.1</v>
      </c>
      <c r="K226" s="2">
        <f>86*Social_Media_Advertising_Sorted_First_10000_Rows[[#This Row],[Acquisition_Cost_Usd]]</f>
        <v>578540.92000000004</v>
      </c>
      <c r="L226" s="3">
        <v>6727.22</v>
      </c>
      <c r="M226">
        <v>2.87</v>
      </c>
      <c r="N226" t="s">
        <v>44</v>
      </c>
      <c r="O226" t="s">
        <v>25</v>
      </c>
      <c r="P226">
        <v>17453</v>
      </c>
      <c r="Q226">
        <v>53215</v>
      </c>
      <c r="R226">
        <v>9</v>
      </c>
      <c r="S226" t="s">
        <v>26</v>
      </c>
    </row>
    <row r="227" spans="1:19" x14ac:dyDescent="0.3">
      <c r="A227">
        <v>100927</v>
      </c>
      <c r="B227" s="1">
        <v>44906</v>
      </c>
      <c r="C227" t="s">
        <v>54</v>
      </c>
      <c r="D227" t="s">
        <v>18</v>
      </c>
      <c r="E227" t="s">
        <v>19</v>
      </c>
      <c r="F227" t="s">
        <v>76</v>
      </c>
      <c r="G227" t="s">
        <v>29</v>
      </c>
      <c r="H227" t="s">
        <v>30</v>
      </c>
      <c r="I227" t="s">
        <v>37</v>
      </c>
      <c r="J227" s="4">
        <v>0.04</v>
      </c>
      <c r="K227" s="2">
        <f>86*Social_Media_Advertising_Sorted_First_10000_Rows[[#This Row],[Acquisition_Cost_Usd]]</f>
        <v>595005.62</v>
      </c>
      <c r="L227" s="3">
        <v>6918.67</v>
      </c>
      <c r="M227">
        <v>0.21092177113071869</v>
      </c>
      <c r="N227" t="s">
        <v>58</v>
      </c>
      <c r="O227" t="s">
        <v>32</v>
      </c>
      <c r="P227">
        <v>10559</v>
      </c>
      <c r="Q227">
        <v>35362</v>
      </c>
      <c r="R227">
        <v>1</v>
      </c>
      <c r="S227" t="s">
        <v>45</v>
      </c>
    </row>
    <row r="228" spans="1:19" x14ac:dyDescent="0.3">
      <c r="A228">
        <v>100930</v>
      </c>
      <c r="B228" s="1">
        <v>44854</v>
      </c>
      <c r="C228" t="s">
        <v>77</v>
      </c>
      <c r="D228" t="s">
        <v>40</v>
      </c>
      <c r="E228" t="s">
        <v>55</v>
      </c>
      <c r="F228" t="s">
        <v>95</v>
      </c>
      <c r="G228" t="s">
        <v>60</v>
      </c>
      <c r="H228" t="s">
        <v>30</v>
      </c>
      <c r="I228" t="s">
        <v>48</v>
      </c>
      <c r="J228" s="4">
        <v>0.08</v>
      </c>
      <c r="K228" s="2">
        <f>86*Social_Media_Advertising_Sorted_First_10000_Rows[[#This Row],[Acquisition_Cost_Usd]]</f>
        <v>416009.51999999996</v>
      </c>
      <c r="L228" s="3">
        <v>4837.32</v>
      </c>
      <c r="M228">
        <v>1.85</v>
      </c>
      <c r="N228" t="s">
        <v>58</v>
      </c>
      <c r="O228" t="s">
        <v>32</v>
      </c>
      <c r="P228">
        <v>12329</v>
      </c>
      <c r="Q228">
        <v>38038</v>
      </c>
      <c r="R228">
        <v>2</v>
      </c>
      <c r="S228" t="s">
        <v>64</v>
      </c>
    </row>
    <row r="229" spans="1:19" x14ac:dyDescent="0.3">
      <c r="A229">
        <v>100932</v>
      </c>
      <c r="B229" s="1">
        <v>44807</v>
      </c>
      <c r="C229" t="s">
        <v>46</v>
      </c>
      <c r="D229" t="s">
        <v>40</v>
      </c>
      <c r="E229" t="s">
        <v>19</v>
      </c>
      <c r="F229" t="s">
        <v>88</v>
      </c>
      <c r="G229" t="s">
        <v>60</v>
      </c>
      <c r="H229" t="s">
        <v>52</v>
      </c>
      <c r="I229" t="s">
        <v>23</v>
      </c>
      <c r="J229" s="4">
        <v>0.1</v>
      </c>
      <c r="K229" s="2">
        <f>86*Social_Media_Advertising_Sorted_First_10000_Rows[[#This Row],[Acquisition_Cost_Usd]]</f>
        <v>1128129.9400000002</v>
      </c>
      <c r="L229" s="3">
        <v>13117.79</v>
      </c>
      <c r="M229">
        <v>3.4</v>
      </c>
      <c r="N229" t="s">
        <v>24</v>
      </c>
      <c r="O229" t="s">
        <v>49</v>
      </c>
      <c r="P229">
        <v>34668</v>
      </c>
      <c r="Q229">
        <v>104208</v>
      </c>
      <c r="R229">
        <v>10</v>
      </c>
      <c r="S229" t="s">
        <v>26</v>
      </c>
    </row>
    <row r="230" spans="1:19" x14ac:dyDescent="0.3">
      <c r="A230">
        <v>100944</v>
      </c>
      <c r="B230" s="1">
        <v>44612</v>
      </c>
      <c r="C230" t="s">
        <v>65</v>
      </c>
      <c r="D230" t="s">
        <v>18</v>
      </c>
      <c r="E230" t="s">
        <v>55</v>
      </c>
      <c r="F230" t="s">
        <v>75</v>
      </c>
      <c r="G230" t="s">
        <v>29</v>
      </c>
      <c r="H230" t="s">
        <v>22</v>
      </c>
      <c r="I230" t="s">
        <v>48</v>
      </c>
      <c r="J230" s="4">
        <v>0.14000000000000001</v>
      </c>
      <c r="K230" s="2">
        <f>86*Social_Media_Advertising_Sorted_First_10000_Rows[[#This Row],[Acquisition_Cost_Usd]]</f>
        <v>905528.4</v>
      </c>
      <c r="L230" s="3">
        <v>10529.4</v>
      </c>
      <c r="M230">
        <v>1.8</v>
      </c>
      <c r="N230" t="s">
        <v>53</v>
      </c>
      <c r="O230" t="s">
        <v>49</v>
      </c>
      <c r="P230">
        <v>27792</v>
      </c>
      <c r="Q230">
        <v>83841</v>
      </c>
      <c r="R230">
        <v>5</v>
      </c>
      <c r="S230" t="s">
        <v>45</v>
      </c>
    </row>
    <row r="231" spans="1:19" x14ac:dyDescent="0.3">
      <c r="A231">
        <v>100945</v>
      </c>
      <c r="B231" s="1">
        <v>44580</v>
      </c>
      <c r="C231" t="s">
        <v>17</v>
      </c>
      <c r="D231" t="s">
        <v>18</v>
      </c>
      <c r="E231" t="s">
        <v>19</v>
      </c>
      <c r="F231" t="s">
        <v>107</v>
      </c>
      <c r="G231" t="s">
        <v>29</v>
      </c>
      <c r="H231" t="s">
        <v>22</v>
      </c>
      <c r="I231" t="s">
        <v>48</v>
      </c>
      <c r="J231" s="4">
        <v>0.01</v>
      </c>
      <c r="K231" s="2">
        <f>86*Social_Media_Advertising_Sorted_First_10000_Rows[[#This Row],[Acquisition_Cost_Usd]]</f>
        <v>850783.38</v>
      </c>
      <c r="L231" s="3">
        <v>9892.83</v>
      </c>
      <c r="M231">
        <v>0.16</v>
      </c>
      <c r="N231" t="s">
        <v>53</v>
      </c>
      <c r="O231" t="s">
        <v>32</v>
      </c>
      <c r="P231">
        <v>26066</v>
      </c>
      <c r="Q231">
        <v>78727</v>
      </c>
      <c r="R231">
        <v>7</v>
      </c>
      <c r="S231" t="s">
        <v>26</v>
      </c>
    </row>
    <row r="232" spans="1:19" x14ac:dyDescent="0.3">
      <c r="A232">
        <v>100946</v>
      </c>
      <c r="B232" s="1">
        <v>44822</v>
      </c>
      <c r="C232" t="s">
        <v>46</v>
      </c>
      <c r="D232" t="s">
        <v>40</v>
      </c>
      <c r="E232" t="s">
        <v>19</v>
      </c>
      <c r="F232" t="s">
        <v>83</v>
      </c>
      <c r="G232" t="s">
        <v>60</v>
      </c>
      <c r="H232" t="s">
        <v>22</v>
      </c>
      <c r="I232" t="s">
        <v>23</v>
      </c>
      <c r="J232" s="4">
        <v>0.06</v>
      </c>
      <c r="K232" s="2">
        <f>86*Social_Media_Advertising_Sorted_First_10000_Rows[[#This Row],[Acquisition_Cost_Usd]]</f>
        <v>739151.08000000007</v>
      </c>
      <c r="L232" s="3">
        <v>8594.7800000000007</v>
      </c>
      <c r="M232">
        <v>5.25</v>
      </c>
      <c r="N232" t="s">
        <v>53</v>
      </c>
      <c r="O232" t="s">
        <v>25</v>
      </c>
      <c r="P232">
        <v>22546</v>
      </c>
      <c r="Q232">
        <v>68302</v>
      </c>
      <c r="R232">
        <v>8</v>
      </c>
      <c r="S232" t="s">
        <v>64</v>
      </c>
    </row>
    <row r="233" spans="1:19" x14ac:dyDescent="0.3">
      <c r="A233">
        <v>100959</v>
      </c>
      <c r="B233" s="1">
        <v>44610</v>
      </c>
      <c r="C233" t="s">
        <v>65</v>
      </c>
      <c r="D233" t="s">
        <v>18</v>
      </c>
      <c r="E233" t="s">
        <v>27</v>
      </c>
      <c r="F233" t="s">
        <v>81</v>
      </c>
      <c r="G233" t="s">
        <v>42</v>
      </c>
      <c r="H233" t="s">
        <v>22</v>
      </c>
      <c r="I233" t="s">
        <v>37</v>
      </c>
      <c r="J233" s="4">
        <v>0.04</v>
      </c>
      <c r="K233" s="2">
        <f>86*Social_Media_Advertising_Sorted_First_10000_Rows[[#This Row],[Acquisition_Cost_Usd]]</f>
        <v>835479.67999999993</v>
      </c>
      <c r="L233" s="3">
        <v>9714.8799999999992</v>
      </c>
      <c r="M233">
        <v>1.1261077611216339</v>
      </c>
      <c r="N233" t="s">
        <v>53</v>
      </c>
      <c r="O233" t="s">
        <v>25</v>
      </c>
      <c r="P233">
        <v>15022</v>
      </c>
      <c r="Q233">
        <v>49897</v>
      </c>
      <c r="R233">
        <v>1</v>
      </c>
      <c r="S233" t="s">
        <v>33</v>
      </c>
    </row>
    <row r="234" spans="1:19" x14ac:dyDescent="0.3">
      <c r="A234">
        <v>100961</v>
      </c>
      <c r="B234" s="1">
        <v>44575</v>
      </c>
      <c r="C234" t="s">
        <v>17</v>
      </c>
      <c r="D234" t="s">
        <v>18</v>
      </c>
      <c r="E234" t="s">
        <v>19</v>
      </c>
      <c r="F234" t="s">
        <v>101</v>
      </c>
      <c r="G234" t="s">
        <v>60</v>
      </c>
      <c r="H234" t="s">
        <v>22</v>
      </c>
      <c r="I234" t="s">
        <v>48</v>
      </c>
      <c r="J234" s="4">
        <v>0.05</v>
      </c>
      <c r="K234" s="2">
        <f>86*Social_Media_Advertising_Sorted_First_10000_Rows[[#This Row],[Acquisition_Cost_Usd]]</f>
        <v>729610.23999999999</v>
      </c>
      <c r="L234" s="3">
        <v>8483.84</v>
      </c>
      <c r="M234">
        <v>1.65</v>
      </c>
      <c r="N234" t="s">
        <v>53</v>
      </c>
      <c r="O234" t="s">
        <v>49</v>
      </c>
      <c r="P234">
        <v>22243</v>
      </c>
      <c r="Q234">
        <v>67405</v>
      </c>
      <c r="R234">
        <v>2</v>
      </c>
      <c r="S234" t="s">
        <v>64</v>
      </c>
    </row>
    <row r="235" spans="1:19" x14ac:dyDescent="0.3">
      <c r="A235">
        <v>100962</v>
      </c>
      <c r="B235" s="1">
        <v>44757</v>
      </c>
      <c r="C235" t="s">
        <v>67</v>
      </c>
      <c r="D235" t="s">
        <v>18</v>
      </c>
      <c r="E235" t="s">
        <v>19</v>
      </c>
      <c r="F235" t="s">
        <v>70</v>
      </c>
      <c r="G235" t="s">
        <v>42</v>
      </c>
      <c r="H235" t="s">
        <v>43</v>
      </c>
      <c r="I235" t="s">
        <v>23</v>
      </c>
      <c r="J235" s="4">
        <v>0.11</v>
      </c>
      <c r="K235" s="2">
        <f>86*Social_Media_Advertising_Sorted_First_10000_Rows[[#This Row],[Acquisition_Cost_Usd]]</f>
        <v>246755.5</v>
      </c>
      <c r="L235" s="3">
        <v>2869.25</v>
      </c>
      <c r="M235">
        <v>0.28999999999999998</v>
      </c>
      <c r="N235" t="s">
        <v>44</v>
      </c>
      <c r="O235" t="s">
        <v>49</v>
      </c>
      <c r="P235">
        <v>7031</v>
      </c>
      <c r="Q235">
        <v>22346</v>
      </c>
      <c r="R235">
        <v>9</v>
      </c>
      <c r="S235" t="s">
        <v>64</v>
      </c>
    </row>
    <row r="236" spans="1:19" x14ac:dyDescent="0.3">
      <c r="A236">
        <v>100972</v>
      </c>
      <c r="B236" s="1">
        <v>44897</v>
      </c>
      <c r="C236" t="s">
        <v>54</v>
      </c>
      <c r="D236" t="s">
        <v>18</v>
      </c>
      <c r="E236" t="s">
        <v>19</v>
      </c>
      <c r="F236" t="s">
        <v>107</v>
      </c>
      <c r="G236" t="s">
        <v>42</v>
      </c>
      <c r="H236" t="s">
        <v>52</v>
      </c>
      <c r="I236" t="s">
        <v>48</v>
      </c>
      <c r="J236" s="4">
        <v>0.13</v>
      </c>
      <c r="K236" s="2">
        <f>86*Social_Media_Advertising_Sorted_First_10000_Rows[[#This Row],[Acquisition_Cost_Usd]]</f>
        <v>1003274.2799999999</v>
      </c>
      <c r="L236" s="3">
        <v>11665.98</v>
      </c>
      <c r="M236">
        <v>2.5099999999999998</v>
      </c>
      <c r="N236" t="s">
        <v>44</v>
      </c>
      <c r="O236" t="s">
        <v>32</v>
      </c>
      <c r="P236">
        <v>30890</v>
      </c>
      <c r="Q236">
        <v>93018</v>
      </c>
      <c r="R236">
        <v>9</v>
      </c>
      <c r="S236" t="s">
        <v>26</v>
      </c>
    </row>
    <row r="237" spans="1:19" x14ac:dyDescent="0.3">
      <c r="A237">
        <v>100986</v>
      </c>
      <c r="B237" s="1">
        <v>44877</v>
      </c>
      <c r="C237" t="s">
        <v>80</v>
      </c>
      <c r="D237" t="s">
        <v>18</v>
      </c>
      <c r="E237" t="s">
        <v>35</v>
      </c>
      <c r="F237" t="s">
        <v>92</v>
      </c>
      <c r="G237" t="s">
        <v>42</v>
      </c>
      <c r="H237" t="s">
        <v>22</v>
      </c>
      <c r="I237" t="s">
        <v>23</v>
      </c>
      <c r="J237" s="4">
        <v>0.08</v>
      </c>
      <c r="K237" s="2">
        <f>86*Social_Media_Advertising_Sorted_First_10000_Rows[[#This Row],[Acquisition_Cost_Usd]]</f>
        <v>758644.70000000007</v>
      </c>
      <c r="L237" s="3">
        <v>8821.4500000000007</v>
      </c>
      <c r="M237">
        <v>3.84</v>
      </c>
      <c r="N237" t="s">
        <v>38</v>
      </c>
      <c r="O237" t="s">
        <v>32</v>
      </c>
      <c r="P237">
        <v>23148</v>
      </c>
      <c r="Q237">
        <v>70084</v>
      </c>
      <c r="R237">
        <v>1</v>
      </c>
      <c r="S237" t="s">
        <v>50</v>
      </c>
    </row>
    <row r="238" spans="1:19" x14ac:dyDescent="0.3">
      <c r="A238">
        <v>100993</v>
      </c>
      <c r="B238" s="1">
        <v>44685</v>
      </c>
      <c r="C238" t="s">
        <v>91</v>
      </c>
      <c r="D238" t="s">
        <v>40</v>
      </c>
      <c r="E238" t="s">
        <v>35</v>
      </c>
      <c r="F238" t="s">
        <v>111</v>
      </c>
      <c r="G238" t="s">
        <v>60</v>
      </c>
      <c r="H238" t="s">
        <v>22</v>
      </c>
      <c r="I238" t="s">
        <v>31</v>
      </c>
      <c r="J238" s="4">
        <v>0.05</v>
      </c>
      <c r="K238" s="2">
        <f>86*Social_Media_Advertising_Sorted_First_10000_Rows[[#This Row],[Acquisition_Cost_Usd]]</f>
        <v>777386.67999999993</v>
      </c>
      <c r="L238" s="3">
        <v>9039.3799999999992</v>
      </c>
      <c r="M238">
        <v>4.22</v>
      </c>
      <c r="N238" t="s">
        <v>53</v>
      </c>
      <c r="O238" t="s">
        <v>32</v>
      </c>
      <c r="P238">
        <v>23730</v>
      </c>
      <c r="Q238">
        <v>71809</v>
      </c>
      <c r="R238">
        <v>9</v>
      </c>
      <c r="S238" t="s">
        <v>33</v>
      </c>
    </row>
    <row r="239" spans="1:19" x14ac:dyDescent="0.3">
      <c r="A239">
        <v>100994</v>
      </c>
      <c r="B239" s="1">
        <v>44678</v>
      </c>
      <c r="C239" t="s">
        <v>34</v>
      </c>
      <c r="D239" t="s">
        <v>40</v>
      </c>
      <c r="E239" t="s">
        <v>27</v>
      </c>
      <c r="F239" t="s">
        <v>85</v>
      </c>
      <c r="G239" t="s">
        <v>21</v>
      </c>
      <c r="H239" t="s">
        <v>22</v>
      </c>
      <c r="I239" t="s">
        <v>23</v>
      </c>
      <c r="J239" s="4">
        <v>0.14000000000000001</v>
      </c>
      <c r="K239" s="2">
        <f>86*Social_Media_Advertising_Sorted_First_10000_Rows[[#This Row],[Acquisition_Cost_Usd]]</f>
        <v>741403.41999999993</v>
      </c>
      <c r="L239" s="3">
        <v>8620.9699999999993</v>
      </c>
      <c r="M239">
        <v>4.55</v>
      </c>
      <c r="N239" t="s">
        <v>24</v>
      </c>
      <c r="O239" t="s">
        <v>49</v>
      </c>
      <c r="P239">
        <v>22615</v>
      </c>
      <c r="Q239">
        <v>68506</v>
      </c>
      <c r="R239">
        <v>3</v>
      </c>
      <c r="S239" t="s">
        <v>45</v>
      </c>
    </row>
    <row r="240" spans="1:19" x14ac:dyDescent="0.3">
      <c r="A240">
        <v>100997</v>
      </c>
      <c r="B240" s="1">
        <v>44916</v>
      </c>
      <c r="C240" t="s">
        <v>54</v>
      </c>
      <c r="D240" t="s">
        <v>40</v>
      </c>
      <c r="E240" t="s">
        <v>35</v>
      </c>
      <c r="F240" t="s">
        <v>100</v>
      </c>
      <c r="G240" t="s">
        <v>42</v>
      </c>
      <c r="H240" t="s">
        <v>43</v>
      </c>
      <c r="I240" t="s">
        <v>37</v>
      </c>
      <c r="J240" s="4">
        <v>0.01</v>
      </c>
      <c r="K240" s="2">
        <f>86*Social_Media_Advertising_Sorted_First_10000_Rows[[#This Row],[Acquisition_Cost_Usd]]</f>
        <v>43000</v>
      </c>
      <c r="L240" s="3">
        <v>500</v>
      </c>
      <c r="M240">
        <v>0.94378555217813143</v>
      </c>
      <c r="N240" t="s">
        <v>53</v>
      </c>
      <c r="O240" t="s">
        <v>32</v>
      </c>
      <c r="P240">
        <v>475</v>
      </c>
      <c r="Q240">
        <v>2530</v>
      </c>
      <c r="R240">
        <v>1</v>
      </c>
      <c r="S240" t="s">
        <v>45</v>
      </c>
    </row>
    <row r="241" spans="1:19" x14ac:dyDescent="0.3">
      <c r="A241">
        <v>100999</v>
      </c>
      <c r="B241" s="1">
        <v>44684</v>
      </c>
      <c r="C241" t="s">
        <v>91</v>
      </c>
      <c r="D241" t="s">
        <v>18</v>
      </c>
      <c r="E241" t="s">
        <v>55</v>
      </c>
      <c r="F241" t="s">
        <v>82</v>
      </c>
      <c r="G241" t="s">
        <v>29</v>
      </c>
      <c r="H241" t="s">
        <v>22</v>
      </c>
      <c r="I241" t="s">
        <v>23</v>
      </c>
      <c r="J241" s="4">
        <v>0.14000000000000001</v>
      </c>
      <c r="K241" s="2">
        <f>86*Social_Media_Advertising_Sorted_First_10000_Rows[[#This Row],[Acquisition_Cost_Usd]]</f>
        <v>689007.06</v>
      </c>
      <c r="L241" s="3">
        <v>8011.71</v>
      </c>
      <c r="M241">
        <v>2.96</v>
      </c>
      <c r="N241" t="s">
        <v>38</v>
      </c>
      <c r="O241" t="s">
        <v>32</v>
      </c>
      <c r="P241">
        <v>20948</v>
      </c>
      <c r="Q241">
        <v>63568</v>
      </c>
      <c r="R241">
        <v>4</v>
      </c>
      <c r="S241" t="s">
        <v>26</v>
      </c>
    </row>
    <row r="242" spans="1:19" x14ac:dyDescent="0.3">
      <c r="A242">
        <v>101000</v>
      </c>
      <c r="B242" s="1">
        <v>44692</v>
      </c>
      <c r="C242" t="s">
        <v>91</v>
      </c>
      <c r="D242" t="s">
        <v>18</v>
      </c>
      <c r="E242" t="s">
        <v>35</v>
      </c>
      <c r="F242" t="s">
        <v>84</v>
      </c>
      <c r="G242" t="s">
        <v>21</v>
      </c>
      <c r="H242" t="s">
        <v>22</v>
      </c>
      <c r="I242" t="s">
        <v>23</v>
      </c>
      <c r="J242" s="4">
        <v>0.13</v>
      </c>
      <c r="K242" s="2">
        <f>86*Social_Media_Advertising_Sorted_First_10000_Rows[[#This Row],[Acquisition_Cost_Usd]]</f>
        <v>899913.46000000008</v>
      </c>
      <c r="L242" s="3">
        <v>10464.11</v>
      </c>
      <c r="M242">
        <v>0.06</v>
      </c>
      <c r="N242" t="s">
        <v>53</v>
      </c>
      <c r="O242" t="s">
        <v>32</v>
      </c>
      <c r="P242">
        <v>27617</v>
      </c>
      <c r="Q242">
        <v>83322</v>
      </c>
      <c r="R242">
        <v>2</v>
      </c>
      <c r="S242" t="s">
        <v>50</v>
      </c>
    </row>
    <row r="243" spans="1:19" x14ac:dyDescent="0.3">
      <c r="A243">
        <v>101006</v>
      </c>
      <c r="B243" s="1">
        <v>44914</v>
      </c>
      <c r="C243" t="s">
        <v>54</v>
      </c>
      <c r="D243" t="s">
        <v>18</v>
      </c>
      <c r="E243" t="s">
        <v>19</v>
      </c>
      <c r="F243" t="s">
        <v>98</v>
      </c>
      <c r="G243" t="s">
        <v>60</v>
      </c>
      <c r="H243" t="s">
        <v>52</v>
      </c>
      <c r="I243" t="s">
        <v>37</v>
      </c>
      <c r="J243" s="4">
        <v>0.08</v>
      </c>
      <c r="K243" s="2">
        <f>86*Social_Media_Advertising_Sorted_First_10000_Rows[[#This Row],[Acquisition_Cost_Usd]]</f>
        <v>1087238.6599999999</v>
      </c>
      <c r="L243" s="3">
        <v>12642.31</v>
      </c>
      <c r="M243">
        <v>0.94378555217813143</v>
      </c>
      <c r="N243" t="s">
        <v>58</v>
      </c>
      <c r="O243" t="s">
        <v>32</v>
      </c>
      <c r="P243">
        <v>19651</v>
      </c>
      <c r="Q243">
        <v>64967</v>
      </c>
      <c r="R243">
        <v>1</v>
      </c>
      <c r="S243" t="s">
        <v>50</v>
      </c>
    </row>
    <row r="244" spans="1:19" x14ac:dyDescent="0.3">
      <c r="A244">
        <v>101010</v>
      </c>
      <c r="B244" s="1">
        <v>44767</v>
      </c>
      <c r="C244" t="s">
        <v>67</v>
      </c>
      <c r="D244" t="s">
        <v>18</v>
      </c>
      <c r="E244" t="s">
        <v>19</v>
      </c>
      <c r="F244" t="s">
        <v>68</v>
      </c>
      <c r="G244" t="s">
        <v>60</v>
      </c>
      <c r="H244" t="s">
        <v>43</v>
      </c>
      <c r="I244" t="s">
        <v>48</v>
      </c>
      <c r="J244" s="4">
        <v>0.09</v>
      </c>
      <c r="K244" s="2">
        <f>86*Social_Media_Advertising_Sorted_First_10000_Rows[[#This Row],[Acquisition_Cost_Usd]]</f>
        <v>344227.04</v>
      </c>
      <c r="L244" s="3">
        <v>4002.64</v>
      </c>
      <c r="M244">
        <v>0.36</v>
      </c>
      <c r="N244" t="s">
        <v>24</v>
      </c>
      <c r="O244" t="s">
        <v>32</v>
      </c>
      <c r="P244">
        <v>10048</v>
      </c>
      <c r="Q244">
        <v>31284</v>
      </c>
      <c r="R244">
        <v>1</v>
      </c>
      <c r="S244" t="s">
        <v>45</v>
      </c>
    </row>
    <row r="245" spans="1:19" x14ac:dyDescent="0.3">
      <c r="A245">
        <v>101016</v>
      </c>
      <c r="B245" s="1">
        <v>44685</v>
      </c>
      <c r="C245" t="s">
        <v>91</v>
      </c>
      <c r="D245" t="s">
        <v>18</v>
      </c>
      <c r="E245" t="s">
        <v>19</v>
      </c>
      <c r="F245" t="s">
        <v>110</v>
      </c>
      <c r="G245" t="s">
        <v>42</v>
      </c>
      <c r="H245" t="s">
        <v>43</v>
      </c>
      <c r="I245" t="s">
        <v>37</v>
      </c>
      <c r="J245" s="4">
        <v>0.11</v>
      </c>
      <c r="K245" s="2">
        <f>86*Social_Media_Advertising_Sorted_First_10000_Rows[[#This Row],[Acquisition_Cost_Usd]]</f>
        <v>283607.36000000004</v>
      </c>
      <c r="L245" s="3">
        <v>3297.76</v>
      </c>
      <c r="M245">
        <v>1.0921457810243149</v>
      </c>
      <c r="N245" t="s">
        <v>38</v>
      </c>
      <c r="O245" t="s">
        <v>25</v>
      </c>
      <c r="P245">
        <v>4787</v>
      </c>
      <c r="Q245">
        <v>16572</v>
      </c>
      <c r="R245">
        <v>1</v>
      </c>
      <c r="S245" t="s">
        <v>50</v>
      </c>
    </row>
    <row r="246" spans="1:19" x14ac:dyDescent="0.3">
      <c r="A246">
        <v>101021</v>
      </c>
      <c r="B246" s="1">
        <v>44833</v>
      </c>
      <c r="C246" t="s">
        <v>46</v>
      </c>
      <c r="D246" t="s">
        <v>18</v>
      </c>
      <c r="E246" t="s">
        <v>55</v>
      </c>
      <c r="F246" t="s">
        <v>78</v>
      </c>
      <c r="G246" t="s">
        <v>42</v>
      </c>
      <c r="H246" t="s">
        <v>22</v>
      </c>
      <c r="I246" t="s">
        <v>48</v>
      </c>
      <c r="J246" s="4">
        <v>0.08</v>
      </c>
      <c r="K246" s="2">
        <f>86*Social_Media_Advertising_Sorted_First_10000_Rows[[#This Row],[Acquisition_Cost_Usd]]</f>
        <v>966867.03999999992</v>
      </c>
      <c r="L246" s="3">
        <v>11242.64</v>
      </c>
      <c r="M246">
        <v>1.86</v>
      </c>
      <c r="N246" t="s">
        <v>53</v>
      </c>
      <c r="O246" t="s">
        <v>49</v>
      </c>
      <c r="P246">
        <v>29742</v>
      </c>
      <c r="Q246">
        <v>89617</v>
      </c>
      <c r="R246">
        <v>9</v>
      </c>
      <c r="S246" t="s">
        <v>33</v>
      </c>
    </row>
    <row r="247" spans="1:19" hidden="1" x14ac:dyDescent="0.3">
      <c r="A247">
        <v>101023</v>
      </c>
      <c r="B247" s="1">
        <v>44811</v>
      </c>
      <c r="C247" t="s">
        <v>46</v>
      </c>
      <c r="D247" t="s">
        <v>61</v>
      </c>
      <c r="E247" t="s">
        <v>62</v>
      </c>
      <c r="F247" t="s">
        <v>63</v>
      </c>
      <c r="G247" t="s">
        <v>42</v>
      </c>
      <c r="H247" t="s">
        <v>30</v>
      </c>
      <c r="I247" t="s">
        <v>31</v>
      </c>
      <c r="J247" s="4">
        <v>0.04</v>
      </c>
      <c r="K247" s="2">
        <f>86*Social_Media_Advertising_Sorted_First_10000_Rows[[#This Row],[Acquisition_Cost_Usd]]</f>
        <v>438055.62</v>
      </c>
      <c r="L247" s="3">
        <v>5093.67</v>
      </c>
      <c r="M247">
        <v>1.65</v>
      </c>
      <c r="N247" t="s">
        <v>58</v>
      </c>
      <c r="O247" t="s">
        <v>49</v>
      </c>
      <c r="P247">
        <v>13031</v>
      </c>
      <c r="Q247">
        <v>40117</v>
      </c>
      <c r="R247">
        <v>4</v>
      </c>
      <c r="S247" t="s">
        <v>64</v>
      </c>
    </row>
    <row r="248" spans="1:19" x14ac:dyDescent="0.3">
      <c r="A248">
        <v>101025</v>
      </c>
      <c r="B248" s="1">
        <v>44624</v>
      </c>
      <c r="C248" t="s">
        <v>39</v>
      </c>
      <c r="D248" t="s">
        <v>40</v>
      </c>
      <c r="E248" t="s">
        <v>27</v>
      </c>
      <c r="F248" t="s">
        <v>81</v>
      </c>
      <c r="G248" t="s">
        <v>29</v>
      </c>
      <c r="H248" t="s">
        <v>30</v>
      </c>
      <c r="I248" t="s">
        <v>48</v>
      </c>
      <c r="J248" s="4">
        <v>0.12</v>
      </c>
      <c r="K248" s="2">
        <f>86*Social_Media_Advertising_Sorted_First_10000_Rows[[#This Row],[Acquisition_Cost_Usd]]</f>
        <v>376087.45999999996</v>
      </c>
      <c r="L248" s="3">
        <v>4373.1099999999997</v>
      </c>
      <c r="M248">
        <v>5.33</v>
      </c>
      <c r="N248" t="s">
        <v>44</v>
      </c>
      <c r="O248" t="s">
        <v>49</v>
      </c>
      <c r="P248">
        <v>11061</v>
      </c>
      <c r="Q248">
        <v>34283</v>
      </c>
      <c r="R248">
        <v>9</v>
      </c>
      <c r="S248" t="s">
        <v>33</v>
      </c>
    </row>
    <row r="249" spans="1:19" x14ac:dyDescent="0.3">
      <c r="A249">
        <v>101028</v>
      </c>
      <c r="B249" s="1">
        <v>44881</v>
      </c>
      <c r="C249" t="s">
        <v>80</v>
      </c>
      <c r="D249" t="s">
        <v>18</v>
      </c>
      <c r="E249" t="s">
        <v>35</v>
      </c>
      <c r="F249" t="s">
        <v>93</v>
      </c>
      <c r="G249" t="s">
        <v>60</v>
      </c>
      <c r="H249" t="s">
        <v>52</v>
      </c>
      <c r="I249" t="s">
        <v>48</v>
      </c>
      <c r="J249" s="4">
        <v>0.05</v>
      </c>
      <c r="K249" s="2">
        <f>86*Social_Media_Advertising_Sorted_First_10000_Rows[[#This Row],[Acquisition_Cost_Usd]]</f>
        <v>1135644.6200000001</v>
      </c>
      <c r="L249" s="3">
        <v>13205.17</v>
      </c>
      <c r="M249">
        <v>2.4500000000000002</v>
      </c>
      <c r="N249" t="s">
        <v>58</v>
      </c>
      <c r="O249" t="s">
        <v>25</v>
      </c>
      <c r="P249">
        <v>34885</v>
      </c>
      <c r="Q249">
        <v>104850</v>
      </c>
      <c r="R249">
        <v>9</v>
      </c>
      <c r="S249" t="s">
        <v>45</v>
      </c>
    </row>
    <row r="250" spans="1:19" hidden="1" x14ac:dyDescent="0.3">
      <c r="A250">
        <v>101033</v>
      </c>
      <c r="B250" s="1">
        <v>44828</v>
      </c>
      <c r="C250" t="s">
        <v>46</v>
      </c>
      <c r="D250" t="s">
        <v>61</v>
      </c>
      <c r="E250" t="s">
        <v>62</v>
      </c>
      <c r="F250" t="s">
        <v>81</v>
      </c>
      <c r="G250" t="s">
        <v>42</v>
      </c>
      <c r="H250" t="s">
        <v>22</v>
      </c>
      <c r="I250" t="s">
        <v>31</v>
      </c>
      <c r="J250" s="4">
        <v>0.04</v>
      </c>
      <c r="K250" s="2">
        <f>86*Social_Media_Advertising_Sorted_First_10000_Rows[[#This Row],[Acquisition_Cost_Usd]]</f>
        <v>727869.6</v>
      </c>
      <c r="L250" s="3">
        <v>8463.6</v>
      </c>
      <c r="M250">
        <v>0.33</v>
      </c>
      <c r="N250" t="s">
        <v>24</v>
      </c>
      <c r="O250" t="s">
        <v>49</v>
      </c>
      <c r="P250">
        <v>22187</v>
      </c>
      <c r="Q250">
        <v>67239</v>
      </c>
      <c r="R250">
        <v>10</v>
      </c>
      <c r="S250" t="s">
        <v>33</v>
      </c>
    </row>
    <row r="251" spans="1:19" x14ac:dyDescent="0.3">
      <c r="A251">
        <v>101034</v>
      </c>
      <c r="B251" s="1">
        <v>44593</v>
      </c>
      <c r="C251" t="s">
        <v>65</v>
      </c>
      <c r="D251" t="s">
        <v>40</v>
      </c>
      <c r="E251" t="s">
        <v>27</v>
      </c>
      <c r="F251" t="s">
        <v>96</v>
      </c>
      <c r="G251" t="s">
        <v>60</v>
      </c>
      <c r="H251" t="s">
        <v>30</v>
      </c>
      <c r="I251" t="s">
        <v>31</v>
      </c>
      <c r="J251" s="4">
        <v>0.03</v>
      </c>
      <c r="K251" s="2">
        <f>86*Social_Media_Advertising_Sorted_First_10000_Rows[[#This Row],[Acquisition_Cost_Usd]]</f>
        <v>611951.06000000006</v>
      </c>
      <c r="L251" s="3">
        <v>7115.71</v>
      </c>
      <c r="M251">
        <v>3.76</v>
      </c>
      <c r="N251" t="s">
        <v>53</v>
      </c>
      <c r="O251" t="s">
        <v>32</v>
      </c>
      <c r="P251">
        <v>18510</v>
      </c>
      <c r="Q251">
        <v>56347</v>
      </c>
      <c r="R251">
        <v>2</v>
      </c>
      <c r="S251" t="s">
        <v>26</v>
      </c>
    </row>
    <row r="252" spans="1:19" x14ac:dyDescent="0.3">
      <c r="A252">
        <v>101035</v>
      </c>
      <c r="B252" s="1">
        <v>44818</v>
      </c>
      <c r="C252" t="s">
        <v>46</v>
      </c>
      <c r="D252" t="s">
        <v>40</v>
      </c>
      <c r="E252" t="s">
        <v>35</v>
      </c>
      <c r="F252" t="s">
        <v>105</v>
      </c>
      <c r="G252" t="s">
        <v>42</v>
      </c>
      <c r="H252" t="s">
        <v>52</v>
      </c>
      <c r="I252" t="s">
        <v>37</v>
      </c>
      <c r="J252" s="4">
        <v>0.05</v>
      </c>
      <c r="K252" s="2">
        <f>86*Social_Media_Advertising_Sorted_First_10000_Rows[[#This Row],[Acquisition_Cost_Usd]]</f>
        <v>1127139.22</v>
      </c>
      <c r="L252" s="3">
        <v>13106.27</v>
      </c>
      <c r="M252">
        <v>0.98132247754885238</v>
      </c>
      <c r="N252" t="s">
        <v>24</v>
      </c>
      <c r="O252" t="s">
        <v>25</v>
      </c>
      <c r="P252">
        <v>20345</v>
      </c>
      <c r="Q252">
        <v>67227</v>
      </c>
      <c r="R252">
        <v>1</v>
      </c>
      <c r="S252" t="s">
        <v>50</v>
      </c>
    </row>
    <row r="253" spans="1:19" x14ac:dyDescent="0.3">
      <c r="A253">
        <v>101051</v>
      </c>
      <c r="B253" s="1">
        <v>44753</v>
      </c>
      <c r="C253" t="s">
        <v>67</v>
      </c>
      <c r="D253" t="s">
        <v>18</v>
      </c>
      <c r="E253" t="s">
        <v>55</v>
      </c>
      <c r="F253" t="s">
        <v>92</v>
      </c>
      <c r="G253" t="s">
        <v>21</v>
      </c>
      <c r="H253" t="s">
        <v>22</v>
      </c>
      <c r="I253" t="s">
        <v>37</v>
      </c>
      <c r="J253" s="4">
        <v>0.13</v>
      </c>
      <c r="K253" s="2">
        <f>86*Social_Media_Advertising_Sorted_First_10000_Rows[[#This Row],[Acquisition_Cost_Usd]]</f>
        <v>672286.08</v>
      </c>
      <c r="L253" s="3">
        <v>7817.28</v>
      </c>
      <c r="M253">
        <v>0.67923960194638233</v>
      </c>
      <c r="N253" t="s">
        <v>38</v>
      </c>
      <c r="O253" t="s">
        <v>49</v>
      </c>
      <c r="P253">
        <v>11990</v>
      </c>
      <c r="Q253">
        <v>40022</v>
      </c>
      <c r="R253">
        <v>1</v>
      </c>
      <c r="S253" t="s">
        <v>50</v>
      </c>
    </row>
    <row r="254" spans="1:19" x14ac:dyDescent="0.3">
      <c r="A254">
        <v>101055</v>
      </c>
      <c r="B254" s="1">
        <v>44865</v>
      </c>
      <c r="C254" t="s">
        <v>77</v>
      </c>
      <c r="D254" t="s">
        <v>40</v>
      </c>
      <c r="E254" t="s">
        <v>27</v>
      </c>
      <c r="F254" t="s">
        <v>56</v>
      </c>
      <c r="G254" t="s">
        <v>21</v>
      </c>
      <c r="H254" t="s">
        <v>30</v>
      </c>
      <c r="I254" t="s">
        <v>37</v>
      </c>
      <c r="J254" s="4">
        <v>0.14000000000000001</v>
      </c>
      <c r="K254" s="2">
        <f>86*Social_Media_Advertising_Sorted_First_10000_Rows[[#This Row],[Acquisition_Cost_Usd]]</f>
        <v>423746.94</v>
      </c>
      <c r="L254" s="3">
        <v>4927.29</v>
      </c>
      <c r="M254">
        <v>1.2726805173311164</v>
      </c>
      <c r="N254" t="s">
        <v>58</v>
      </c>
      <c r="O254" t="s">
        <v>49</v>
      </c>
      <c r="P254">
        <v>7388</v>
      </c>
      <c r="Q254">
        <v>25037</v>
      </c>
      <c r="R254">
        <v>1</v>
      </c>
      <c r="S254" t="s">
        <v>26</v>
      </c>
    </row>
    <row r="255" spans="1:19" x14ac:dyDescent="0.3">
      <c r="A255">
        <v>101058</v>
      </c>
      <c r="B255" s="1">
        <v>44920</v>
      </c>
      <c r="C255" t="s">
        <v>54</v>
      </c>
      <c r="D255" t="s">
        <v>40</v>
      </c>
      <c r="E255" t="s">
        <v>55</v>
      </c>
      <c r="F255" t="s">
        <v>75</v>
      </c>
      <c r="G255" t="s">
        <v>21</v>
      </c>
      <c r="H255" t="s">
        <v>22</v>
      </c>
      <c r="I255" t="s">
        <v>48</v>
      </c>
      <c r="J255" s="4">
        <v>0.04</v>
      </c>
      <c r="K255" s="2">
        <f>86*Social_Media_Advertising_Sorted_First_10000_Rows[[#This Row],[Acquisition_Cost_Usd]]</f>
        <v>761569.55999999994</v>
      </c>
      <c r="L255" s="3">
        <v>8855.4599999999991</v>
      </c>
      <c r="M255">
        <v>0.16</v>
      </c>
      <c r="N255" t="s">
        <v>44</v>
      </c>
      <c r="O255" t="s">
        <v>32</v>
      </c>
      <c r="P255">
        <v>23239</v>
      </c>
      <c r="Q255">
        <v>70355</v>
      </c>
      <c r="R255">
        <v>9</v>
      </c>
      <c r="S255" t="s">
        <v>45</v>
      </c>
    </row>
    <row r="256" spans="1:19" x14ac:dyDescent="0.3">
      <c r="A256">
        <v>101062</v>
      </c>
      <c r="B256" s="1">
        <v>44844</v>
      </c>
      <c r="C256" t="s">
        <v>77</v>
      </c>
      <c r="D256" t="s">
        <v>18</v>
      </c>
      <c r="E256" t="s">
        <v>19</v>
      </c>
      <c r="F256" t="s">
        <v>82</v>
      </c>
      <c r="G256" t="s">
        <v>42</v>
      </c>
      <c r="H256" t="s">
        <v>52</v>
      </c>
      <c r="I256" t="s">
        <v>37</v>
      </c>
      <c r="J256" s="4">
        <v>0.08</v>
      </c>
      <c r="K256" s="2">
        <f>86*Social_Media_Advertising_Sorted_First_10000_Rows[[#This Row],[Acquisition_Cost_Usd]]</f>
        <v>1290000</v>
      </c>
      <c r="L256" s="3">
        <v>15000</v>
      </c>
      <c r="M256">
        <v>1.0510339103801918</v>
      </c>
      <c r="N256" t="s">
        <v>58</v>
      </c>
      <c r="O256" t="s">
        <v>32</v>
      </c>
      <c r="P256">
        <v>22791</v>
      </c>
      <c r="Q256">
        <v>75194</v>
      </c>
      <c r="R256">
        <v>1</v>
      </c>
      <c r="S256" t="s">
        <v>26</v>
      </c>
    </row>
    <row r="257" spans="1:19" x14ac:dyDescent="0.3">
      <c r="A257">
        <v>101063</v>
      </c>
      <c r="B257" s="1">
        <v>44678</v>
      </c>
      <c r="C257" t="s">
        <v>34</v>
      </c>
      <c r="D257" t="s">
        <v>40</v>
      </c>
      <c r="E257" t="s">
        <v>55</v>
      </c>
      <c r="F257" t="s">
        <v>75</v>
      </c>
      <c r="G257" t="s">
        <v>29</v>
      </c>
      <c r="H257" t="s">
        <v>30</v>
      </c>
      <c r="I257" t="s">
        <v>37</v>
      </c>
      <c r="J257" s="4">
        <v>0.09</v>
      </c>
      <c r="K257" s="2">
        <f>86*Social_Media_Advertising_Sorted_First_10000_Rows[[#This Row],[Acquisition_Cost_Usd]]</f>
        <v>569877.27999999991</v>
      </c>
      <c r="L257" s="3">
        <v>6626.48</v>
      </c>
      <c r="M257">
        <v>0.62382795020865123</v>
      </c>
      <c r="N257" t="s">
        <v>24</v>
      </c>
      <c r="O257" t="s">
        <v>32</v>
      </c>
      <c r="P257">
        <v>10090</v>
      </c>
      <c r="Q257">
        <v>33836</v>
      </c>
      <c r="R257">
        <v>1</v>
      </c>
      <c r="S257" t="s">
        <v>45</v>
      </c>
    </row>
    <row r="258" spans="1:19" x14ac:dyDescent="0.3">
      <c r="A258">
        <v>101065</v>
      </c>
      <c r="B258" s="1">
        <v>44597</v>
      </c>
      <c r="C258" t="s">
        <v>65</v>
      </c>
      <c r="D258" t="s">
        <v>40</v>
      </c>
      <c r="E258" t="s">
        <v>27</v>
      </c>
      <c r="F258" t="s">
        <v>111</v>
      </c>
      <c r="G258" t="s">
        <v>21</v>
      </c>
      <c r="H258" t="s">
        <v>22</v>
      </c>
      <c r="I258" t="s">
        <v>37</v>
      </c>
      <c r="J258" s="4">
        <v>0.13</v>
      </c>
      <c r="K258" s="2">
        <f>86*Social_Media_Advertising_Sorted_First_10000_Rows[[#This Row],[Acquisition_Cost_Usd]]</f>
        <v>917911.53999999992</v>
      </c>
      <c r="L258" s="3">
        <v>10673.39</v>
      </c>
      <c r="M258">
        <v>1.3566917312560638</v>
      </c>
      <c r="N258" t="s">
        <v>24</v>
      </c>
      <c r="O258" t="s">
        <v>49</v>
      </c>
      <c r="P258">
        <v>16557</v>
      </c>
      <c r="Q258">
        <v>54894</v>
      </c>
      <c r="R258">
        <v>1</v>
      </c>
      <c r="S258" t="s">
        <v>33</v>
      </c>
    </row>
    <row r="259" spans="1:19" hidden="1" x14ac:dyDescent="0.3">
      <c r="A259">
        <v>101067</v>
      </c>
      <c r="B259" s="1">
        <v>44609</v>
      </c>
      <c r="C259" t="s">
        <v>65</v>
      </c>
      <c r="D259" t="s">
        <v>61</v>
      </c>
      <c r="E259" t="s">
        <v>62</v>
      </c>
      <c r="F259" t="s">
        <v>78</v>
      </c>
      <c r="G259" t="s">
        <v>21</v>
      </c>
      <c r="H259" t="s">
        <v>22</v>
      </c>
      <c r="I259" t="s">
        <v>31</v>
      </c>
      <c r="J259" s="4">
        <v>0.01</v>
      </c>
      <c r="K259" s="2">
        <f>86*Social_Media_Advertising_Sorted_First_10000_Rows[[#This Row],[Acquisition_Cost_Usd]]</f>
        <v>863858.82000000007</v>
      </c>
      <c r="L259" s="3">
        <v>10044.870000000001</v>
      </c>
      <c r="M259">
        <v>4.8099999999999996</v>
      </c>
      <c r="N259" t="s">
        <v>24</v>
      </c>
      <c r="O259" t="s">
        <v>49</v>
      </c>
      <c r="P259">
        <v>26471</v>
      </c>
      <c r="Q259">
        <v>79927</v>
      </c>
      <c r="R259">
        <v>7</v>
      </c>
      <c r="S259" t="s">
        <v>33</v>
      </c>
    </row>
    <row r="260" spans="1:19" x14ac:dyDescent="0.3">
      <c r="A260">
        <v>101072</v>
      </c>
      <c r="B260" s="1">
        <v>44815</v>
      </c>
      <c r="C260" t="s">
        <v>46</v>
      </c>
      <c r="D260" t="s">
        <v>18</v>
      </c>
      <c r="E260" t="s">
        <v>35</v>
      </c>
      <c r="F260" t="s">
        <v>28</v>
      </c>
      <c r="G260" t="s">
        <v>42</v>
      </c>
      <c r="H260" t="s">
        <v>43</v>
      </c>
      <c r="I260" t="s">
        <v>48</v>
      </c>
      <c r="J260" s="4">
        <v>0.08</v>
      </c>
      <c r="K260" s="2">
        <f>86*Social_Media_Advertising_Sorted_First_10000_Rows[[#This Row],[Acquisition_Cost_Usd]]</f>
        <v>338072.02</v>
      </c>
      <c r="L260" s="3">
        <v>3931.07</v>
      </c>
      <c r="M260">
        <v>0.74</v>
      </c>
      <c r="N260" t="s">
        <v>53</v>
      </c>
      <c r="O260" t="s">
        <v>32</v>
      </c>
      <c r="P260">
        <v>9852</v>
      </c>
      <c r="Q260">
        <v>30701</v>
      </c>
      <c r="R260">
        <v>6</v>
      </c>
      <c r="S260" t="s">
        <v>33</v>
      </c>
    </row>
    <row r="261" spans="1:19" x14ac:dyDescent="0.3">
      <c r="A261">
        <v>101076</v>
      </c>
      <c r="B261" s="1">
        <v>44614</v>
      </c>
      <c r="C261" t="s">
        <v>65</v>
      </c>
      <c r="D261" t="s">
        <v>40</v>
      </c>
      <c r="E261" t="s">
        <v>27</v>
      </c>
      <c r="F261" t="s">
        <v>103</v>
      </c>
      <c r="G261" t="s">
        <v>29</v>
      </c>
      <c r="H261" t="s">
        <v>30</v>
      </c>
      <c r="I261" t="s">
        <v>31</v>
      </c>
      <c r="J261" s="4">
        <v>0.02</v>
      </c>
      <c r="K261" s="2">
        <f>86*Social_Media_Advertising_Sorted_First_10000_Rows[[#This Row],[Acquisition_Cost_Usd]]</f>
        <v>597280.31999999995</v>
      </c>
      <c r="L261" s="3">
        <v>6945.12</v>
      </c>
      <c r="M261">
        <v>7.69</v>
      </c>
      <c r="N261" t="s">
        <v>53</v>
      </c>
      <c r="O261" t="s">
        <v>25</v>
      </c>
      <c r="P261">
        <v>18048</v>
      </c>
      <c r="Q261">
        <v>54979</v>
      </c>
      <c r="R261">
        <v>10</v>
      </c>
      <c r="S261" t="s">
        <v>45</v>
      </c>
    </row>
    <row r="262" spans="1:19" x14ac:dyDescent="0.3">
      <c r="A262">
        <v>101080</v>
      </c>
      <c r="B262" s="1">
        <v>44688</v>
      </c>
      <c r="C262" t="s">
        <v>91</v>
      </c>
      <c r="D262" t="s">
        <v>18</v>
      </c>
      <c r="E262" t="s">
        <v>55</v>
      </c>
      <c r="F262" t="s">
        <v>110</v>
      </c>
      <c r="G262" t="s">
        <v>60</v>
      </c>
      <c r="H262" t="s">
        <v>52</v>
      </c>
      <c r="I262" t="s">
        <v>48</v>
      </c>
      <c r="J262" s="4">
        <v>0.13</v>
      </c>
      <c r="K262" s="2">
        <f>86*Social_Media_Advertising_Sorted_First_10000_Rows[[#This Row],[Acquisition_Cost_Usd]]</f>
        <v>1097126.9400000002</v>
      </c>
      <c r="L262" s="3">
        <v>12757.29</v>
      </c>
      <c r="M262">
        <v>3.07</v>
      </c>
      <c r="N262" t="s">
        <v>53</v>
      </c>
      <c r="O262" t="s">
        <v>25</v>
      </c>
      <c r="P262">
        <v>33760</v>
      </c>
      <c r="Q262">
        <v>101517</v>
      </c>
      <c r="R262">
        <v>10</v>
      </c>
      <c r="S262" t="s">
        <v>50</v>
      </c>
    </row>
    <row r="263" spans="1:19" x14ac:dyDescent="0.3">
      <c r="A263">
        <v>101082</v>
      </c>
      <c r="B263" s="1">
        <v>44793</v>
      </c>
      <c r="C263" t="s">
        <v>79</v>
      </c>
      <c r="D263" t="s">
        <v>18</v>
      </c>
      <c r="E263" t="s">
        <v>55</v>
      </c>
      <c r="F263" t="s">
        <v>103</v>
      </c>
      <c r="G263" t="s">
        <v>29</v>
      </c>
      <c r="H263" t="s">
        <v>22</v>
      </c>
      <c r="I263" t="s">
        <v>23</v>
      </c>
      <c r="J263" s="4">
        <v>0.08</v>
      </c>
      <c r="K263" s="2">
        <f>86*Social_Media_Advertising_Sorted_First_10000_Rows[[#This Row],[Acquisition_Cost_Usd]]</f>
        <v>827806.76</v>
      </c>
      <c r="L263" s="3">
        <v>9625.66</v>
      </c>
      <c r="M263">
        <v>0.13</v>
      </c>
      <c r="N263" t="s">
        <v>24</v>
      </c>
      <c r="O263" t="s">
        <v>49</v>
      </c>
      <c r="P263">
        <v>25329</v>
      </c>
      <c r="Q263">
        <v>76544</v>
      </c>
      <c r="R263">
        <v>5</v>
      </c>
      <c r="S263" t="s">
        <v>45</v>
      </c>
    </row>
    <row r="264" spans="1:19" x14ac:dyDescent="0.3">
      <c r="A264">
        <v>101083</v>
      </c>
      <c r="B264" s="1">
        <v>44913</v>
      </c>
      <c r="C264" t="s">
        <v>54</v>
      </c>
      <c r="D264" t="s">
        <v>40</v>
      </c>
      <c r="E264" t="s">
        <v>35</v>
      </c>
      <c r="F264" t="s">
        <v>109</v>
      </c>
      <c r="G264" t="s">
        <v>42</v>
      </c>
      <c r="H264" t="s">
        <v>22</v>
      </c>
      <c r="I264" t="s">
        <v>37</v>
      </c>
      <c r="J264" s="4">
        <v>0.14000000000000001</v>
      </c>
      <c r="K264" s="2">
        <f>86*Social_Media_Advertising_Sorted_First_10000_Rows[[#This Row],[Acquisition_Cost_Usd]]</f>
        <v>742246.22000000009</v>
      </c>
      <c r="L264" s="3">
        <v>8630.77</v>
      </c>
      <c r="M264">
        <v>0.4164811243513345</v>
      </c>
      <c r="N264" t="s">
        <v>44</v>
      </c>
      <c r="O264" t="s">
        <v>49</v>
      </c>
      <c r="P264">
        <v>13296</v>
      </c>
      <c r="Q264">
        <v>44277</v>
      </c>
      <c r="R264">
        <v>1</v>
      </c>
      <c r="S264" t="s">
        <v>50</v>
      </c>
    </row>
    <row r="265" spans="1:19" x14ac:dyDescent="0.3">
      <c r="A265">
        <v>101085</v>
      </c>
      <c r="B265" s="1">
        <v>44589</v>
      </c>
      <c r="C265" t="s">
        <v>17</v>
      </c>
      <c r="D265" t="s">
        <v>18</v>
      </c>
      <c r="E265" t="s">
        <v>19</v>
      </c>
      <c r="F265" t="s">
        <v>81</v>
      </c>
      <c r="G265" t="s">
        <v>21</v>
      </c>
      <c r="H265" t="s">
        <v>43</v>
      </c>
      <c r="I265" t="s">
        <v>48</v>
      </c>
      <c r="J265" s="4">
        <v>0.06</v>
      </c>
      <c r="K265" s="2">
        <f>86*Social_Media_Advertising_Sorted_First_10000_Rows[[#This Row],[Acquisition_Cost_Usd]]</f>
        <v>258405.06</v>
      </c>
      <c r="L265" s="3">
        <v>3004.71</v>
      </c>
      <c r="M265">
        <v>0.28999999999999998</v>
      </c>
      <c r="N265" t="s">
        <v>53</v>
      </c>
      <c r="O265" t="s">
        <v>32</v>
      </c>
      <c r="P265">
        <v>7391</v>
      </c>
      <c r="Q265">
        <v>23413</v>
      </c>
      <c r="R265">
        <v>2</v>
      </c>
      <c r="S265" t="s">
        <v>33</v>
      </c>
    </row>
    <row r="266" spans="1:19" x14ac:dyDescent="0.3">
      <c r="A266">
        <v>101087</v>
      </c>
      <c r="B266" s="1">
        <v>44746</v>
      </c>
      <c r="C266" t="s">
        <v>67</v>
      </c>
      <c r="D266" t="s">
        <v>18</v>
      </c>
      <c r="E266" t="s">
        <v>19</v>
      </c>
      <c r="F266" t="s">
        <v>51</v>
      </c>
      <c r="G266" t="s">
        <v>21</v>
      </c>
      <c r="H266" t="s">
        <v>30</v>
      </c>
      <c r="I266" t="s">
        <v>48</v>
      </c>
      <c r="J266" s="4">
        <v>0.02</v>
      </c>
      <c r="K266" s="2">
        <f>86*Social_Media_Advertising_Sorted_First_10000_Rows[[#This Row],[Acquisition_Cost_Usd]]</f>
        <v>401523.68</v>
      </c>
      <c r="L266" s="3">
        <v>4668.88</v>
      </c>
      <c r="M266">
        <v>6.51</v>
      </c>
      <c r="N266" t="s">
        <v>58</v>
      </c>
      <c r="O266" t="s">
        <v>25</v>
      </c>
      <c r="P266">
        <v>11874</v>
      </c>
      <c r="Q266">
        <v>36692</v>
      </c>
      <c r="R266">
        <v>4</v>
      </c>
      <c r="S266" t="s">
        <v>33</v>
      </c>
    </row>
    <row r="267" spans="1:19" x14ac:dyDescent="0.3">
      <c r="A267">
        <v>101088</v>
      </c>
      <c r="B267" s="1">
        <v>44576</v>
      </c>
      <c r="C267" t="s">
        <v>17</v>
      </c>
      <c r="D267" t="s">
        <v>18</v>
      </c>
      <c r="E267" t="s">
        <v>55</v>
      </c>
      <c r="F267" t="s">
        <v>93</v>
      </c>
      <c r="G267" t="s">
        <v>21</v>
      </c>
      <c r="H267" t="s">
        <v>22</v>
      </c>
      <c r="I267" t="s">
        <v>37</v>
      </c>
      <c r="J267" s="4">
        <v>0.04</v>
      </c>
      <c r="K267" s="2">
        <f>86*Social_Media_Advertising_Sorted_First_10000_Rows[[#This Row],[Acquisition_Cost_Usd]]</f>
        <v>946055.03999999992</v>
      </c>
      <c r="L267" s="3">
        <v>11000.64</v>
      </c>
      <c r="M267">
        <v>0.37358178107051032</v>
      </c>
      <c r="N267" t="s">
        <v>44</v>
      </c>
      <c r="O267" t="s">
        <v>25</v>
      </c>
      <c r="P267">
        <v>17073</v>
      </c>
      <c r="Q267">
        <v>56573</v>
      </c>
      <c r="R267">
        <v>1</v>
      </c>
      <c r="S267" t="s">
        <v>45</v>
      </c>
    </row>
    <row r="268" spans="1:19" x14ac:dyDescent="0.3">
      <c r="A268">
        <v>101092</v>
      </c>
      <c r="B268" s="1">
        <v>44689</v>
      </c>
      <c r="C268" t="s">
        <v>91</v>
      </c>
      <c r="D268" t="s">
        <v>18</v>
      </c>
      <c r="E268" t="s">
        <v>27</v>
      </c>
      <c r="F268" t="s">
        <v>81</v>
      </c>
      <c r="G268" t="s">
        <v>60</v>
      </c>
      <c r="H268" t="s">
        <v>30</v>
      </c>
      <c r="I268" t="s">
        <v>37</v>
      </c>
      <c r="J268" s="4">
        <v>0.01</v>
      </c>
      <c r="K268" s="2">
        <f>86*Social_Media_Advertising_Sorted_First_10000_Rows[[#This Row],[Acquisition_Cost_Usd]]</f>
        <v>390577.60000000003</v>
      </c>
      <c r="L268" s="3">
        <v>4541.6000000000004</v>
      </c>
      <c r="M268">
        <v>0.69175191040328943</v>
      </c>
      <c r="N268" t="s">
        <v>53</v>
      </c>
      <c r="O268" t="s">
        <v>32</v>
      </c>
      <c r="P268">
        <v>6768</v>
      </c>
      <c r="Q268">
        <v>23020</v>
      </c>
      <c r="R268">
        <v>1</v>
      </c>
      <c r="S268" t="s">
        <v>33</v>
      </c>
    </row>
    <row r="269" spans="1:19" x14ac:dyDescent="0.3">
      <c r="A269">
        <v>101095</v>
      </c>
      <c r="B269" s="1">
        <v>44842</v>
      </c>
      <c r="C269" t="s">
        <v>77</v>
      </c>
      <c r="D269" t="s">
        <v>18</v>
      </c>
      <c r="E269" t="s">
        <v>27</v>
      </c>
      <c r="F269" t="s">
        <v>51</v>
      </c>
      <c r="G269" t="s">
        <v>21</v>
      </c>
      <c r="H269" t="s">
        <v>52</v>
      </c>
      <c r="I269" t="s">
        <v>23</v>
      </c>
      <c r="J269" s="4">
        <v>0.13</v>
      </c>
      <c r="K269" s="2">
        <f>86*Social_Media_Advertising_Sorted_First_10000_Rows[[#This Row],[Acquisition_Cost_Usd]]</f>
        <v>1066266.7</v>
      </c>
      <c r="L269" s="3">
        <v>12398.45</v>
      </c>
      <c r="M269">
        <v>2.84</v>
      </c>
      <c r="N269" t="s">
        <v>38</v>
      </c>
      <c r="O269" t="s">
        <v>25</v>
      </c>
      <c r="P269">
        <v>32821</v>
      </c>
      <c r="Q269">
        <v>98736</v>
      </c>
      <c r="R269">
        <v>3</v>
      </c>
      <c r="S269" t="s">
        <v>33</v>
      </c>
    </row>
    <row r="270" spans="1:19" x14ac:dyDescent="0.3">
      <c r="A270">
        <v>101112</v>
      </c>
      <c r="B270" s="1">
        <v>44684</v>
      </c>
      <c r="C270" t="s">
        <v>91</v>
      </c>
      <c r="D270" t="s">
        <v>40</v>
      </c>
      <c r="E270" t="s">
        <v>27</v>
      </c>
      <c r="F270" t="s">
        <v>36</v>
      </c>
      <c r="G270" t="s">
        <v>42</v>
      </c>
      <c r="H270" t="s">
        <v>22</v>
      </c>
      <c r="I270" t="s">
        <v>23</v>
      </c>
      <c r="J270" s="4">
        <v>0.04</v>
      </c>
      <c r="K270" s="2">
        <f>86*Social_Media_Advertising_Sorted_First_10000_Rows[[#This Row],[Acquisition_Cost_Usd]]</f>
        <v>782551.84000000008</v>
      </c>
      <c r="L270" s="3">
        <v>9099.44</v>
      </c>
      <c r="M270">
        <v>3.29</v>
      </c>
      <c r="N270" t="s">
        <v>58</v>
      </c>
      <c r="O270" t="s">
        <v>25</v>
      </c>
      <c r="P270">
        <v>23888</v>
      </c>
      <c r="Q270">
        <v>72277</v>
      </c>
      <c r="R270">
        <v>8</v>
      </c>
      <c r="S270" t="s">
        <v>33</v>
      </c>
    </row>
    <row r="271" spans="1:19" x14ac:dyDescent="0.3">
      <c r="A271">
        <v>101115</v>
      </c>
      <c r="B271" s="1">
        <v>44680</v>
      </c>
      <c r="C271" t="s">
        <v>34</v>
      </c>
      <c r="D271" t="s">
        <v>18</v>
      </c>
      <c r="E271" t="s">
        <v>19</v>
      </c>
      <c r="F271" t="s">
        <v>90</v>
      </c>
      <c r="G271" t="s">
        <v>42</v>
      </c>
      <c r="H271" t="s">
        <v>22</v>
      </c>
      <c r="I271" t="s">
        <v>48</v>
      </c>
      <c r="J271" s="4">
        <v>0.13</v>
      </c>
      <c r="K271" s="2">
        <f>86*Social_Media_Advertising_Sorted_First_10000_Rows[[#This Row],[Acquisition_Cost_Usd]]</f>
        <v>895387.27999999991</v>
      </c>
      <c r="L271" s="3">
        <v>10411.48</v>
      </c>
      <c r="M271">
        <v>7.14</v>
      </c>
      <c r="N271" t="s">
        <v>44</v>
      </c>
      <c r="O271" t="s">
        <v>49</v>
      </c>
      <c r="P271">
        <v>27468</v>
      </c>
      <c r="Q271">
        <v>82882</v>
      </c>
      <c r="R271">
        <v>7</v>
      </c>
      <c r="S271" t="s">
        <v>33</v>
      </c>
    </row>
    <row r="272" spans="1:19" x14ac:dyDescent="0.3">
      <c r="A272">
        <v>101121</v>
      </c>
      <c r="B272" s="1">
        <v>44694</v>
      </c>
      <c r="C272" t="s">
        <v>91</v>
      </c>
      <c r="D272" t="s">
        <v>40</v>
      </c>
      <c r="E272" t="s">
        <v>19</v>
      </c>
      <c r="F272" t="s">
        <v>71</v>
      </c>
      <c r="G272" t="s">
        <v>29</v>
      </c>
      <c r="H272" t="s">
        <v>22</v>
      </c>
      <c r="I272" t="s">
        <v>48</v>
      </c>
      <c r="J272" s="4">
        <v>7.0000000000000007E-2</v>
      </c>
      <c r="K272" s="2">
        <f>86*Social_Media_Advertising_Sorted_First_10000_Rows[[#This Row],[Acquisition_Cost_Usd]]</f>
        <v>865502.27999999991</v>
      </c>
      <c r="L272" s="3">
        <v>10063.98</v>
      </c>
      <c r="M272">
        <v>0.42</v>
      </c>
      <c r="N272" t="s">
        <v>44</v>
      </c>
      <c r="O272" t="s">
        <v>32</v>
      </c>
      <c r="P272">
        <v>26525</v>
      </c>
      <c r="Q272">
        <v>80089</v>
      </c>
      <c r="R272">
        <v>1</v>
      </c>
      <c r="S272" t="s">
        <v>64</v>
      </c>
    </row>
    <row r="273" spans="1:19" x14ac:dyDescent="0.3">
      <c r="A273">
        <v>101138</v>
      </c>
      <c r="B273" s="1">
        <v>44889</v>
      </c>
      <c r="C273" t="s">
        <v>80</v>
      </c>
      <c r="D273" t="s">
        <v>18</v>
      </c>
      <c r="E273" t="s">
        <v>55</v>
      </c>
      <c r="F273" t="s">
        <v>109</v>
      </c>
      <c r="G273" t="s">
        <v>60</v>
      </c>
      <c r="H273" t="s">
        <v>52</v>
      </c>
      <c r="I273" t="s">
        <v>48</v>
      </c>
      <c r="J273" s="4">
        <v>0.05</v>
      </c>
      <c r="K273" s="2">
        <f>86*Social_Media_Advertising_Sorted_First_10000_Rows[[#This Row],[Acquisition_Cost_Usd]]</f>
        <v>1263819.8799999999</v>
      </c>
      <c r="L273" s="3">
        <v>14695.58</v>
      </c>
      <c r="M273">
        <v>1.25</v>
      </c>
      <c r="N273" t="s">
        <v>53</v>
      </c>
      <c r="O273" t="s">
        <v>49</v>
      </c>
      <c r="P273">
        <v>37959</v>
      </c>
      <c r="Q273">
        <v>113956</v>
      </c>
      <c r="R273">
        <v>10</v>
      </c>
      <c r="S273" t="s">
        <v>50</v>
      </c>
    </row>
    <row r="274" spans="1:19" x14ac:dyDescent="0.3">
      <c r="A274">
        <v>101143</v>
      </c>
      <c r="B274" s="1">
        <v>44905</v>
      </c>
      <c r="C274" t="s">
        <v>54</v>
      </c>
      <c r="D274" t="s">
        <v>40</v>
      </c>
      <c r="E274" t="s">
        <v>35</v>
      </c>
      <c r="F274" t="s">
        <v>63</v>
      </c>
      <c r="G274" t="s">
        <v>29</v>
      </c>
      <c r="H274" t="s">
        <v>22</v>
      </c>
      <c r="I274" t="s">
        <v>23</v>
      </c>
      <c r="J274" s="4">
        <v>0.08</v>
      </c>
      <c r="K274" s="2">
        <f>86*Social_Media_Advertising_Sorted_First_10000_Rows[[#This Row],[Acquisition_Cost_Usd]]</f>
        <v>967947.20000000007</v>
      </c>
      <c r="L274" s="3">
        <v>11255.2</v>
      </c>
      <c r="M274">
        <v>4.93</v>
      </c>
      <c r="N274" t="s">
        <v>38</v>
      </c>
      <c r="O274" t="s">
        <v>49</v>
      </c>
      <c r="P274">
        <v>29774</v>
      </c>
      <c r="Q274">
        <v>89712</v>
      </c>
      <c r="R274">
        <v>9</v>
      </c>
      <c r="S274" t="s">
        <v>64</v>
      </c>
    </row>
    <row r="275" spans="1:19" x14ac:dyDescent="0.3">
      <c r="A275">
        <v>101147</v>
      </c>
      <c r="B275" s="1">
        <v>44708</v>
      </c>
      <c r="C275" t="s">
        <v>91</v>
      </c>
      <c r="D275" t="s">
        <v>40</v>
      </c>
      <c r="E275" t="s">
        <v>55</v>
      </c>
      <c r="F275" t="s">
        <v>96</v>
      </c>
      <c r="G275" t="s">
        <v>29</v>
      </c>
      <c r="H275" t="s">
        <v>30</v>
      </c>
      <c r="I275" t="s">
        <v>48</v>
      </c>
      <c r="J275" s="4">
        <v>7.0000000000000007E-2</v>
      </c>
      <c r="K275" s="2">
        <f>86*Social_Media_Advertising_Sorted_First_10000_Rows[[#This Row],[Acquisition_Cost_Usd]]</f>
        <v>367067.77999999997</v>
      </c>
      <c r="L275" s="3">
        <v>4268.2299999999996</v>
      </c>
      <c r="M275">
        <v>6.03</v>
      </c>
      <c r="N275" t="s">
        <v>53</v>
      </c>
      <c r="O275" t="s">
        <v>32</v>
      </c>
      <c r="P275">
        <v>10777</v>
      </c>
      <c r="Q275">
        <v>33443</v>
      </c>
      <c r="R275">
        <v>8</v>
      </c>
      <c r="S275" t="s">
        <v>26</v>
      </c>
    </row>
    <row r="276" spans="1:19" x14ac:dyDescent="0.3">
      <c r="A276">
        <v>101148</v>
      </c>
      <c r="B276" s="1">
        <v>44833</v>
      </c>
      <c r="C276" t="s">
        <v>46</v>
      </c>
      <c r="D276" t="s">
        <v>18</v>
      </c>
      <c r="E276" t="s">
        <v>19</v>
      </c>
      <c r="F276" t="s">
        <v>63</v>
      </c>
      <c r="G276" t="s">
        <v>29</v>
      </c>
      <c r="H276" t="s">
        <v>52</v>
      </c>
      <c r="I276" t="s">
        <v>37</v>
      </c>
      <c r="J276" s="4">
        <v>0.04</v>
      </c>
      <c r="K276" s="2">
        <f>86*Social_Media_Advertising_Sorted_First_10000_Rows[[#This Row],[Acquisition_Cost_Usd]]</f>
        <v>1226645.52</v>
      </c>
      <c r="L276" s="3">
        <v>14263.32</v>
      </c>
      <c r="M276">
        <v>0.87049917407339006</v>
      </c>
      <c r="N276" t="s">
        <v>38</v>
      </c>
      <c r="O276" t="s">
        <v>49</v>
      </c>
      <c r="P276">
        <v>21851</v>
      </c>
      <c r="Q276">
        <v>72132</v>
      </c>
      <c r="R276">
        <v>1</v>
      </c>
      <c r="S276" t="s">
        <v>64</v>
      </c>
    </row>
    <row r="277" spans="1:19" x14ac:dyDescent="0.3">
      <c r="A277">
        <v>101152</v>
      </c>
      <c r="B277" s="1">
        <v>44848</v>
      </c>
      <c r="C277" t="s">
        <v>77</v>
      </c>
      <c r="D277" t="s">
        <v>18</v>
      </c>
      <c r="E277" t="s">
        <v>55</v>
      </c>
      <c r="F277" t="s">
        <v>83</v>
      </c>
      <c r="G277" t="s">
        <v>60</v>
      </c>
      <c r="H277" t="s">
        <v>30</v>
      </c>
      <c r="I277" t="s">
        <v>23</v>
      </c>
      <c r="J277" s="4">
        <v>0.09</v>
      </c>
      <c r="K277" s="2">
        <f>86*Social_Media_Advertising_Sorted_First_10000_Rows[[#This Row],[Acquisition_Cost_Usd]]</f>
        <v>420058.39999999997</v>
      </c>
      <c r="L277" s="3">
        <v>4884.3999999999996</v>
      </c>
      <c r="M277">
        <v>5.36</v>
      </c>
      <c r="N277" t="s">
        <v>38</v>
      </c>
      <c r="O277" t="s">
        <v>49</v>
      </c>
      <c r="P277">
        <v>12455</v>
      </c>
      <c r="Q277">
        <v>38413</v>
      </c>
      <c r="R277">
        <v>4</v>
      </c>
      <c r="S277" t="s">
        <v>64</v>
      </c>
    </row>
    <row r="278" spans="1:19" x14ac:dyDescent="0.3">
      <c r="A278">
        <v>101154</v>
      </c>
      <c r="B278" s="1">
        <v>44858</v>
      </c>
      <c r="C278" t="s">
        <v>77</v>
      </c>
      <c r="D278" t="s">
        <v>18</v>
      </c>
      <c r="E278" t="s">
        <v>27</v>
      </c>
      <c r="F278" t="s">
        <v>100</v>
      </c>
      <c r="G278" t="s">
        <v>29</v>
      </c>
      <c r="H278" t="s">
        <v>30</v>
      </c>
      <c r="I278" t="s">
        <v>37</v>
      </c>
      <c r="J278" s="4">
        <v>0.12</v>
      </c>
      <c r="K278" s="2">
        <f>86*Social_Media_Advertising_Sorted_First_10000_Rows[[#This Row],[Acquisition_Cost_Usd]]</f>
        <v>408524.07999999996</v>
      </c>
      <c r="L278" s="3">
        <v>4750.28</v>
      </c>
      <c r="M278">
        <v>1.3012800795183326</v>
      </c>
      <c r="N278" t="s">
        <v>38</v>
      </c>
      <c r="O278" t="s">
        <v>25</v>
      </c>
      <c r="P278">
        <v>7100</v>
      </c>
      <c r="Q278">
        <v>24103</v>
      </c>
      <c r="R278">
        <v>1</v>
      </c>
      <c r="S278" t="s">
        <v>45</v>
      </c>
    </row>
    <row r="279" spans="1:19" x14ac:dyDescent="0.3">
      <c r="A279">
        <v>101165</v>
      </c>
      <c r="B279" s="1">
        <v>44621</v>
      </c>
      <c r="C279" t="s">
        <v>39</v>
      </c>
      <c r="D279" t="s">
        <v>18</v>
      </c>
      <c r="E279" t="s">
        <v>19</v>
      </c>
      <c r="F279" t="s">
        <v>87</v>
      </c>
      <c r="G279" t="s">
        <v>21</v>
      </c>
      <c r="H279" t="s">
        <v>30</v>
      </c>
      <c r="I279" t="s">
        <v>37</v>
      </c>
      <c r="J279" s="4">
        <v>0.08</v>
      </c>
      <c r="K279" s="2">
        <f>86*Social_Media_Advertising_Sorted_First_10000_Rows[[#This Row],[Acquisition_Cost_Usd]]</f>
        <v>392882.39999999997</v>
      </c>
      <c r="L279" s="3">
        <v>4568.3999999999996</v>
      </c>
      <c r="M279">
        <v>1.394228656626785</v>
      </c>
      <c r="N279" t="s">
        <v>38</v>
      </c>
      <c r="O279" t="s">
        <v>32</v>
      </c>
      <c r="P279">
        <v>6810</v>
      </c>
      <c r="Q279">
        <v>23157</v>
      </c>
      <c r="R279">
        <v>1</v>
      </c>
      <c r="S279" t="s">
        <v>64</v>
      </c>
    </row>
    <row r="280" spans="1:19" hidden="1" x14ac:dyDescent="0.3">
      <c r="A280">
        <v>101171</v>
      </c>
      <c r="B280" s="1">
        <v>44610</v>
      </c>
      <c r="C280" t="s">
        <v>65</v>
      </c>
      <c r="D280" t="s">
        <v>61</v>
      </c>
      <c r="E280" t="s">
        <v>62</v>
      </c>
      <c r="F280" t="s">
        <v>87</v>
      </c>
      <c r="G280" t="s">
        <v>60</v>
      </c>
      <c r="H280" t="s">
        <v>30</v>
      </c>
      <c r="I280" t="s">
        <v>23</v>
      </c>
      <c r="J280" s="4">
        <v>0.14000000000000001</v>
      </c>
      <c r="K280" s="2">
        <f>86*Social_Media_Advertising_Sorted_First_10000_Rows[[#This Row],[Acquisition_Cost_Usd]]</f>
        <v>607413.69999999995</v>
      </c>
      <c r="L280" s="3">
        <v>7062.95</v>
      </c>
      <c r="M280">
        <v>6.82</v>
      </c>
      <c r="N280" t="s">
        <v>24</v>
      </c>
      <c r="O280" t="s">
        <v>49</v>
      </c>
      <c r="P280">
        <v>18368</v>
      </c>
      <c r="Q280">
        <v>55926</v>
      </c>
      <c r="R280">
        <v>2</v>
      </c>
      <c r="S280" t="s">
        <v>64</v>
      </c>
    </row>
    <row r="281" spans="1:19" x14ac:dyDescent="0.3">
      <c r="A281">
        <v>101177</v>
      </c>
      <c r="B281" s="1">
        <v>44675</v>
      </c>
      <c r="C281" t="s">
        <v>34</v>
      </c>
      <c r="D281" t="s">
        <v>18</v>
      </c>
      <c r="E281" t="s">
        <v>19</v>
      </c>
      <c r="F281" t="s">
        <v>20</v>
      </c>
      <c r="G281" t="s">
        <v>29</v>
      </c>
      <c r="H281" t="s">
        <v>52</v>
      </c>
      <c r="I281" t="s">
        <v>37</v>
      </c>
      <c r="J281" s="4">
        <v>0.06</v>
      </c>
      <c r="K281" s="2">
        <f>86*Social_Media_Advertising_Sorted_First_10000_Rows[[#This Row],[Acquisition_Cost_Usd]]</f>
        <v>1010856.9</v>
      </c>
      <c r="L281" s="3">
        <v>11754.15</v>
      </c>
      <c r="M281">
        <v>0.69353938303999041</v>
      </c>
      <c r="N281" t="s">
        <v>58</v>
      </c>
      <c r="O281" t="s">
        <v>32</v>
      </c>
      <c r="P281">
        <v>18281</v>
      </c>
      <c r="Q281">
        <v>60508</v>
      </c>
      <c r="R281">
        <v>1</v>
      </c>
      <c r="S281" t="s">
        <v>26</v>
      </c>
    </row>
    <row r="282" spans="1:19" x14ac:dyDescent="0.3">
      <c r="A282">
        <v>101180</v>
      </c>
      <c r="B282" s="1">
        <v>44629</v>
      </c>
      <c r="C282" t="s">
        <v>39</v>
      </c>
      <c r="D282" t="s">
        <v>40</v>
      </c>
      <c r="E282" t="s">
        <v>55</v>
      </c>
      <c r="F282" t="s">
        <v>28</v>
      </c>
      <c r="G282" t="s">
        <v>21</v>
      </c>
      <c r="H282" t="s">
        <v>52</v>
      </c>
      <c r="I282" t="s">
        <v>23</v>
      </c>
      <c r="J282" s="4">
        <v>0.11</v>
      </c>
      <c r="K282" s="2">
        <f>86*Social_Media_Advertising_Sorted_First_10000_Rows[[#This Row],[Acquisition_Cost_Usd]]</f>
        <v>1058935.2</v>
      </c>
      <c r="L282" s="3">
        <v>12313.2</v>
      </c>
      <c r="M282">
        <v>3.58</v>
      </c>
      <c r="N282" t="s">
        <v>24</v>
      </c>
      <c r="O282" t="s">
        <v>49</v>
      </c>
      <c r="P282">
        <v>32598</v>
      </c>
      <c r="Q282">
        <v>98075</v>
      </c>
      <c r="R282">
        <v>8</v>
      </c>
      <c r="S282" t="s">
        <v>33</v>
      </c>
    </row>
    <row r="283" spans="1:19" x14ac:dyDescent="0.3">
      <c r="A283">
        <v>101191</v>
      </c>
      <c r="B283" s="1">
        <v>44882</v>
      </c>
      <c r="C283" t="s">
        <v>80</v>
      </c>
      <c r="D283" t="s">
        <v>40</v>
      </c>
      <c r="E283" t="s">
        <v>55</v>
      </c>
      <c r="F283" t="s">
        <v>78</v>
      </c>
      <c r="G283" t="s">
        <v>60</v>
      </c>
      <c r="H283" t="s">
        <v>22</v>
      </c>
      <c r="I283" t="s">
        <v>37</v>
      </c>
      <c r="J283" s="4">
        <v>0.04</v>
      </c>
      <c r="K283" s="2">
        <f>86*Social_Media_Advertising_Sorted_First_10000_Rows[[#This Row],[Acquisition_Cost_Usd]]</f>
        <v>758422.82000000007</v>
      </c>
      <c r="L283" s="3">
        <v>8818.8700000000008</v>
      </c>
      <c r="M283">
        <v>0.46295541290556058</v>
      </c>
      <c r="N283" t="s">
        <v>44</v>
      </c>
      <c r="O283" t="s">
        <v>32</v>
      </c>
      <c r="P283">
        <v>13590</v>
      </c>
      <c r="Q283">
        <v>45232</v>
      </c>
      <c r="R283">
        <v>1</v>
      </c>
      <c r="S283" t="s">
        <v>33</v>
      </c>
    </row>
    <row r="284" spans="1:19" x14ac:dyDescent="0.3">
      <c r="A284">
        <v>101204</v>
      </c>
      <c r="B284" s="1">
        <v>44613</v>
      </c>
      <c r="C284" t="s">
        <v>65</v>
      </c>
      <c r="D284" t="s">
        <v>40</v>
      </c>
      <c r="E284" t="s">
        <v>55</v>
      </c>
      <c r="F284" t="s">
        <v>96</v>
      </c>
      <c r="G284" t="s">
        <v>60</v>
      </c>
      <c r="H284" t="s">
        <v>30</v>
      </c>
      <c r="I284" t="s">
        <v>31</v>
      </c>
      <c r="J284" s="4">
        <v>0.05</v>
      </c>
      <c r="K284" s="2">
        <f>86*Social_Media_Advertising_Sorted_First_10000_Rows[[#This Row],[Acquisition_Cost_Usd]]</f>
        <v>603507.57999999996</v>
      </c>
      <c r="L284" s="3">
        <v>7017.53</v>
      </c>
      <c r="M284">
        <v>4.1100000000000003</v>
      </c>
      <c r="N284" t="s">
        <v>58</v>
      </c>
      <c r="O284" t="s">
        <v>49</v>
      </c>
      <c r="P284">
        <v>18248</v>
      </c>
      <c r="Q284">
        <v>55570</v>
      </c>
      <c r="R284">
        <v>1</v>
      </c>
      <c r="S284" t="s">
        <v>26</v>
      </c>
    </row>
    <row r="285" spans="1:19" x14ac:dyDescent="0.3">
      <c r="A285">
        <v>101206</v>
      </c>
      <c r="B285" s="1">
        <v>44581</v>
      </c>
      <c r="C285" t="s">
        <v>17</v>
      </c>
      <c r="D285" t="s">
        <v>40</v>
      </c>
      <c r="E285" t="s">
        <v>35</v>
      </c>
      <c r="F285" t="s">
        <v>88</v>
      </c>
      <c r="G285" t="s">
        <v>42</v>
      </c>
      <c r="H285" t="s">
        <v>43</v>
      </c>
      <c r="I285" t="s">
        <v>37</v>
      </c>
      <c r="J285" s="4">
        <v>0.12</v>
      </c>
      <c r="K285" s="2">
        <f>86*Social_Media_Advertising_Sorted_First_10000_Rows[[#This Row],[Acquisition_Cost_Usd]]</f>
        <v>43000</v>
      </c>
      <c r="L285" s="3">
        <v>500</v>
      </c>
      <c r="M285">
        <v>0.78827543278514378</v>
      </c>
      <c r="N285" t="s">
        <v>24</v>
      </c>
      <c r="O285" t="s">
        <v>32</v>
      </c>
      <c r="P285">
        <v>409</v>
      </c>
      <c r="Q285">
        <v>2316</v>
      </c>
      <c r="R285">
        <v>1</v>
      </c>
      <c r="S285" t="s">
        <v>26</v>
      </c>
    </row>
    <row r="286" spans="1:19" x14ac:dyDescent="0.3">
      <c r="A286">
        <v>101207</v>
      </c>
      <c r="B286" s="1">
        <v>44700</v>
      </c>
      <c r="C286" t="s">
        <v>91</v>
      </c>
      <c r="D286" t="s">
        <v>40</v>
      </c>
      <c r="E286" t="s">
        <v>35</v>
      </c>
      <c r="F286" t="s">
        <v>97</v>
      </c>
      <c r="G286" t="s">
        <v>29</v>
      </c>
      <c r="H286" t="s">
        <v>22</v>
      </c>
      <c r="I286" t="s">
        <v>23</v>
      </c>
      <c r="J286" s="4">
        <v>0.13</v>
      </c>
      <c r="K286" s="2">
        <f>86*Social_Media_Advertising_Sorted_First_10000_Rows[[#This Row],[Acquisition_Cost_Usd]]</f>
        <v>968243.03999999992</v>
      </c>
      <c r="L286" s="3">
        <v>11258.64</v>
      </c>
      <c r="M286">
        <v>3.94</v>
      </c>
      <c r="N286" t="s">
        <v>53</v>
      </c>
      <c r="O286" t="s">
        <v>32</v>
      </c>
      <c r="P286">
        <v>29783</v>
      </c>
      <c r="Q286">
        <v>89737</v>
      </c>
      <c r="R286">
        <v>5</v>
      </c>
      <c r="S286" t="s">
        <v>26</v>
      </c>
    </row>
    <row r="287" spans="1:19" x14ac:dyDescent="0.3">
      <c r="A287">
        <v>101215</v>
      </c>
      <c r="B287" s="1">
        <v>44772</v>
      </c>
      <c r="C287" t="s">
        <v>67</v>
      </c>
      <c r="D287" t="s">
        <v>18</v>
      </c>
      <c r="E287" t="s">
        <v>27</v>
      </c>
      <c r="F287" t="s">
        <v>105</v>
      </c>
      <c r="G287" t="s">
        <v>21</v>
      </c>
      <c r="H287" t="s">
        <v>52</v>
      </c>
      <c r="I287" t="s">
        <v>23</v>
      </c>
      <c r="J287" s="4">
        <v>0.01</v>
      </c>
      <c r="K287" s="2">
        <f>86*Social_Media_Advertising_Sorted_First_10000_Rows[[#This Row],[Acquisition_Cost_Usd]]</f>
        <v>1170754.1200000001</v>
      </c>
      <c r="L287" s="3">
        <v>13613.42</v>
      </c>
      <c r="M287">
        <v>2.4900000000000002</v>
      </c>
      <c r="N287" t="s">
        <v>38</v>
      </c>
      <c r="O287" t="s">
        <v>25</v>
      </c>
      <c r="P287">
        <v>35843</v>
      </c>
      <c r="Q287">
        <v>107689</v>
      </c>
      <c r="R287">
        <v>5</v>
      </c>
      <c r="S287" t="s">
        <v>50</v>
      </c>
    </row>
    <row r="288" spans="1:19" hidden="1" x14ac:dyDescent="0.3">
      <c r="A288">
        <v>101217</v>
      </c>
      <c r="B288" s="1">
        <v>44786</v>
      </c>
      <c r="C288" t="s">
        <v>79</v>
      </c>
      <c r="D288" t="s">
        <v>61</v>
      </c>
      <c r="E288" t="s">
        <v>62</v>
      </c>
      <c r="F288" t="s">
        <v>102</v>
      </c>
      <c r="G288" t="s">
        <v>21</v>
      </c>
      <c r="H288" t="s">
        <v>43</v>
      </c>
      <c r="I288" t="s">
        <v>23</v>
      </c>
      <c r="J288" s="4">
        <v>0.02</v>
      </c>
      <c r="K288" s="2">
        <f>86*Social_Media_Advertising_Sorted_First_10000_Rows[[#This Row],[Acquisition_Cost_Usd]]</f>
        <v>262360.2</v>
      </c>
      <c r="L288" s="3">
        <v>3050.7</v>
      </c>
      <c r="M288">
        <v>5.19</v>
      </c>
      <c r="N288" t="s">
        <v>58</v>
      </c>
      <c r="O288" t="s">
        <v>32</v>
      </c>
      <c r="P288">
        <v>7509</v>
      </c>
      <c r="Q288">
        <v>23763</v>
      </c>
      <c r="R288">
        <v>9</v>
      </c>
      <c r="S288" t="s">
        <v>45</v>
      </c>
    </row>
    <row r="289" spans="1:19" x14ac:dyDescent="0.3">
      <c r="A289">
        <v>101221</v>
      </c>
      <c r="B289" s="1">
        <v>44861</v>
      </c>
      <c r="C289" t="s">
        <v>77</v>
      </c>
      <c r="D289" t="s">
        <v>40</v>
      </c>
      <c r="E289" t="s">
        <v>35</v>
      </c>
      <c r="F289" t="s">
        <v>108</v>
      </c>
      <c r="G289" t="s">
        <v>21</v>
      </c>
      <c r="H289" t="s">
        <v>22</v>
      </c>
      <c r="I289" t="s">
        <v>23</v>
      </c>
      <c r="J289" s="4">
        <v>0.09</v>
      </c>
      <c r="K289" s="2">
        <f>86*Social_Media_Advertising_Sorted_First_10000_Rows[[#This Row],[Acquisition_Cost_Usd]]</f>
        <v>928966.84000000008</v>
      </c>
      <c r="L289" s="3">
        <v>10801.94</v>
      </c>
      <c r="M289">
        <v>6.64</v>
      </c>
      <c r="N289" t="s">
        <v>53</v>
      </c>
      <c r="O289" t="s">
        <v>49</v>
      </c>
      <c r="P289">
        <v>28534</v>
      </c>
      <c r="Q289">
        <v>86038</v>
      </c>
      <c r="R289">
        <v>6</v>
      </c>
      <c r="S289" t="s">
        <v>45</v>
      </c>
    </row>
    <row r="290" spans="1:19" x14ac:dyDescent="0.3">
      <c r="A290">
        <v>101222</v>
      </c>
      <c r="B290" s="1">
        <v>44778</v>
      </c>
      <c r="C290" t="s">
        <v>79</v>
      </c>
      <c r="D290" t="s">
        <v>40</v>
      </c>
      <c r="E290" t="s">
        <v>19</v>
      </c>
      <c r="F290" t="s">
        <v>89</v>
      </c>
      <c r="G290" t="s">
        <v>42</v>
      </c>
      <c r="H290" t="s">
        <v>52</v>
      </c>
      <c r="I290" t="s">
        <v>31</v>
      </c>
      <c r="J290" s="4">
        <v>0.08</v>
      </c>
      <c r="K290" s="2">
        <f>86*Social_Media_Advertising_Sorted_First_10000_Rows[[#This Row],[Acquisition_Cost_Usd]]</f>
        <v>980389.67999999993</v>
      </c>
      <c r="L290" s="3">
        <v>11399.88</v>
      </c>
      <c r="M290">
        <v>4.17</v>
      </c>
      <c r="N290" t="s">
        <v>44</v>
      </c>
      <c r="O290" t="s">
        <v>49</v>
      </c>
      <c r="P290">
        <v>30164</v>
      </c>
      <c r="Q290">
        <v>90865</v>
      </c>
      <c r="R290">
        <v>7</v>
      </c>
      <c r="S290" t="s">
        <v>50</v>
      </c>
    </row>
    <row r="291" spans="1:19" hidden="1" x14ac:dyDescent="0.3">
      <c r="A291">
        <v>101223</v>
      </c>
      <c r="B291" s="1">
        <v>44733</v>
      </c>
      <c r="C291" t="s">
        <v>69</v>
      </c>
      <c r="D291" t="s">
        <v>61</v>
      </c>
      <c r="E291" t="s">
        <v>62</v>
      </c>
      <c r="F291" t="s">
        <v>81</v>
      </c>
      <c r="G291" t="s">
        <v>29</v>
      </c>
      <c r="H291" t="s">
        <v>43</v>
      </c>
      <c r="I291" t="s">
        <v>37</v>
      </c>
      <c r="J291" s="4">
        <v>0.1</v>
      </c>
      <c r="K291" s="2">
        <f>86*Social_Media_Advertising_Sorted_First_10000_Rows[[#This Row],[Acquisition_Cost_Usd]]</f>
        <v>242023.78</v>
      </c>
      <c r="L291" s="3">
        <v>2814.23</v>
      </c>
      <c r="M291">
        <v>0.14121033829937951</v>
      </c>
      <c r="N291" t="s">
        <v>38</v>
      </c>
      <c r="O291" t="s">
        <v>32</v>
      </c>
      <c r="P291">
        <v>4046</v>
      </c>
      <c r="Q291">
        <v>14157</v>
      </c>
      <c r="R291">
        <v>1</v>
      </c>
      <c r="S291" t="s">
        <v>33</v>
      </c>
    </row>
    <row r="292" spans="1:19" x14ac:dyDescent="0.3">
      <c r="A292">
        <v>101227</v>
      </c>
      <c r="B292" s="1">
        <v>44654</v>
      </c>
      <c r="C292" t="s">
        <v>34</v>
      </c>
      <c r="D292" t="s">
        <v>40</v>
      </c>
      <c r="E292" t="s">
        <v>19</v>
      </c>
      <c r="F292" t="s">
        <v>88</v>
      </c>
      <c r="G292" t="s">
        <v>42</v>
      </c>
      <c r="H292" t="s">
        <v>52</v>
      </c>
      <c r="I292" t="s">
        <v>48</v>
      </c>
      <c r="J292" s="4">
        <v>0.1</v>
      </c>
      <c r="K292" s="2">
        <f>86*Social_Media_Advertising_Sorted_First_10000_Rows[[#This Row],[Acquisition_Cost_Usd]]</f>
        <v>989613.17999999993</v>
      </c>
      <c r="L292" s="3">
        <v>11507.13</v>
      </c>
      <c r="M292">
        <v>4.47</v>
      </c>
      <c r="N292" t="s">
        <v>44</v>
      </c>
      <c r="O292" t="s">
        <v>49</v>
      </c>
      <c r="P292">
        <v>30460</v>
      </c>
      <c r="Q292">
        <v>91745</v>
      </c>
      <c r="R292">
        <v>8</v>
      </c>
      <c r="S292" t="s">
        <v>26</v>
      </c>
    </row>
    <row r="293" spans="1:19" x14ac:dyDescent="0.3">
      <c r="A293">
        <v>101229</v>
      </c>
      <c r="B293" s="1">
        <v>44722</v>
      </c>
      <c r="C293" t="s">
        <v>69</v>
      </c>
      <c r="D293" t="s">
        <v>18</v>
      </c>
      <c r="E293" t="s">
        <v>55</v>
      </c>
      <c r="F293" t="s">
        <v>72</v>
      </c>
      <c r="G293" t="s">
        <v>42</v>
      </c>
      <c r="H293" t="s">
        <v>22</v>
      </c>
      <c r="I293" t="s">
        <v>37</v>
      </c>
      <c r="J293" s="4">
        <v>0.03</v>
      </c>
      <c r="K293" s="2">
        <f>86*Social_Media_Advertising_Sorted_First_10000_Rows[[#This Row],[Acquisition_Cost_Usd]]</f>
        <v>893817.77999999991</v>
      </c>
      <c r="L293" s="3">
        <v>10393.23</v>
      </c>
      <c r="M293">
        <v>1.2065440297731791</v>
      </c>
      <c r="N293" t="s">
        <v>44</v>
      </c>
      <c r="O293" t="s">
        <v>25</v>
      </c>
      <c r="P293">
        <v>16104</v>
      </c>
      <c r="Q293">
        <v>53419</v>
      </c>
      <c r="R293">
        <v>1</v>
      </c>
      <c r="S293" t="s">
        <v>64</v>
      </c>
    </row>
    <row r="294" spans="1:19" x14ac:dyDescent="0.3">
      <c r="A294">
        <v>101241</v>
      </c>
      <c r="B294" s="1">
        <v>44829</v>
      </c>
      <c r="C294" t="s">
        <v>46</v>
      </c>
      <c r="D294" t="s">
        <v>40</v>
      </c>
      <c r="E294" t="s">
        <v>35</v>
      </c>
      <c r="F294" t="s">
        <v>100</v>
      </c>
      <c r="G294" t="s">
        <v>60</v>
      </c>
      <c r="H294" t="s">
        <v>22</v>
      </c>
      <c r="I294" t="s">
        <v>31</v>
      </c>
      <c r="J294" s="4">
        <v>0.05</v>
      </c>
      <c r="K294" s="2">
        <f>86*Social_Media_Advertising_Sorted_First_10000_Rows[[#This Row],[Acquisition_Cost_Usd]]</f>
        <v>850877.12</v>
      </c>
      <c r="L294" s="3">
        <v>9893.92</v>
      </c>
      <c r="M294">
        <v>0.05</v>
      </c>
      <c r="N294" t="s">
        <v>38</v>
      </c>
      <c r="O294" t="s">
        <v>25</v>
      </c>
      <c r="P294">
        <v>26067</v>
      </c>
      <c r="Q294">
        <v>78732</v>
      </c>
      <c r="R294">
        <v>9</v>
      </c>
      <c r="S294" t="s">
        <v>45</v>
      </c>
    </row>
    <row r="295" spans="1:19" x14ac:dyDescent="0.3">
      <c r="A295">
        <v>101242</v>
      </c>
      <c r="B295" s="1">
        <v>44577</v>
      </c>
      <c r="C295" t="s">
        <v>17</v>
      </c>
      <c r="D295" t="s">
        <v>18</v>
      </c>
      <c r="E295" t="s">
        <v>27</v>
      </c>
      <c r="F295" t="s">
        <v>76</v>
      </c>
      <c r="G295" t="s">
        <v>42</v>
      </c>
      <c r="H295" t="s">
        <v>22</v>
      </c>
      <c r="I295" t="s">
        <v>23</v>
      </c>
      <c r="J295" s="4">
        <v>0.02</v>
      </c>
      <c r="K295" s="2">
        <f>86*Social_Media_Advertising_Sorted_First_10000_Rows[[#This Row],[Acquisition_Cost_Usd]]</f>
        <v>862158.6</v>
      </c>
      <c r="L295" s="3">
        <v>10025.1</v>
      </c>
      <c r="M295">
        <v>6.43</v>
      </c>
      <c r="N295" t="s">
        <v>38</v>
      </c>
      <c r="O295" t="s">
        <v>49</v>
      </c>
      <c r="P295">
        <v>26417</v>
      </c>
      <c r="Q295">
        <v>79768</v>
      </c>
      <c r="R295">
        <v>2</v>
      </c>
      <c r="S295" t="s">
        <v>45</v>
      </c>
    </row>
    <row r="296" spans="1:19" hidden="1" x14ac:dyDescent="0.3">
      <c r="A296">
        <v>101247</v>
      </c>
      <c r="B296" s="1">
        <v>44865</v>
      </c>
      <c r="C296" t="s">
        <v>77</v>
      </c>
      <c r="D296" t="s">
        <v>61</v>
      </c>
      <c r="E296" t="s">
        <v>62</v>
      </c>
      <c r="F296" t="s">
        <v>104</v>
      </c>
      <c r="G296" t="s">
        <v>60</v>
      </c>
      <c r="H296" t="s">
        <v>52</v>
      </c>
      <c r="I296" t="s">
        <v>31</v>
      </c>
      <c r="J296" s="4">
        <v>0.1</v>
      </c>
      <c r="K296" s="2">
        <f>86*Social_Media_Advertising_Sorted_First_10000_Rows[[#This Row],[Acquisition_Cost_Usd]]</f>
        <v>1290000</v>
      </c>
      <c r="L296" s="3">
        <v>15000</v>
      </c>
      <c r="M296">
        <v>3.64</v>
      </c>
      <c r="N296" t="s">
        <v>38</v>
      </c>
      <c r="O296" t="s">
        <v>32</v>
      </c>
      <c r="P296">
        <v>38761</v>
      </c>
      <c r="Q296">
        <v>116330</v>
      </c>
      <c r="R296">
        <v>5</v>
      </c>
      <c r="S296" t="s">
        <v>50</v>
      </c>
    </row>
    <row r="297" spans="1:19" hidden="1" x14ac:dyDescent="0.3">
      <c r="A297">
        <v>101251</v>
      </c>
      <c r="B297" s="1">
        <v>44645</v>
      </c>
      <c r="C297" t="s">
        <v>39</v>
      </c>
      <c r="D297" t="s">
        <v>61</v>
      </c>
      <c r="E297" t="s">
        <v>62</v>
      </c>
      <c r="F297" t="s">
        <v>82</v>
      </c>
      <c r="G297" t="s">
        <v>42</v>
      </c>
      <c r="H297" t="s">
        <v>43</v>
      </c>
      <c r="I297" t="s">
        <v>31</v>
      </c>
      <c r="J297" s="4">
        <v>0.02</v>
      </c>
      <c r="K297" s="2">
        <f>86*Social_Media_Advertising_Sorted_First_10000_Rows[[#This Row],[Acquisition_Cost_Usd]]</f>
        <v>43000</v>
      </c>
      <c r="L297" s="3">
        <v>500</v>
      </c>
      <c r="M297">
        <v>7.22</v>
      </c>
      <c r="N297" t="s">
        <v>38</v>
      </c>
      <c r="O297" t="s">
        <v>49</v>
      </c>
      <c r="P297">
        <v>520</v>
      </c>
      <c r="Q297">
        <v>3059</v>
      </c>
      <c r="R297">
        <v>10</v>
      </c>
      <c r="S297" t="s">
        <v>26</v>
      </c>
    </row>
    <row r="298" spans="1:19" x14ac:dyDescent="0.3">
      <c r="A298">
        <v>101252</v>
      </c>
      <c r="B298" s="1">
        <v>44884</v>
      </c>
      <c r="C298" t="s">
        <v>80</v>
      </c>
      <c r="D298" t="s">
        <v>40</v>
      </c>
      <c r="E298" t="s">
        <v>27</v>
      </c>
      <c r="F298" t="s">
        <v>97</v>
      </c>
      <c r="G298" t="s">
        <v>29</v>
      </c>
      <c r="H298" t="s">
        <v>52</v>
      </c>
      <c r="I298" t="s">
        <v>37</v>
      </c>
      <c r="J298" s="4">
        <v>0.05</v>
      </c>
      <c r="K298" s="2">
        <f>86*Social_Media_Advertising_Sorted_First_10000_Rows[[#This Row],[Acquisition_Cost_Usd]]</f>
        <v>1290000</v>
      </c>
      <c r="L298" s="3">
        <v>15000</v>
      </c>
      <c r="M298">
        <v>0.8204499402457619</v>
      </c>
      <c r="N298" t="s">
        <v>44</v>
      </c>
      <c r="O298" t="s">
        <v>25</v>
      </c>
      <c r="P298">
        <v>22606</v>
      </c>
      <c r="Q298">
        <v>74589</v>
      </c>
      <c r="R298">
        <v>1</v>
      </c>
      <c r="S298" t="s">
        <v>26</v>
      </c>
    </row>
    <row r="299" spans="1:19" x14ac:dyDescent="0.3">
      <c r="A299">
        <v>101258</v>
      </c>
      <c r="B299" s="1">
        <v>44616</v>
      </c>
      <c r="C299" t="s">
        <v>65</v>
      </c>
      <c r="D299" t="s">
        <v>18</v>
      </c>
      <c r="E299" t="s">
        <v>19</v>
      </c>
      <c r="F299" t="s">
        <v>20</v>
      </c>
      <c r="G299" t="s">
        <v>29</v>
      </c>
      <c r="H299" t="s">
        <v>22</v>
      </c>
      <c r="I299" t="s">
        <v>31</v>
      </c>
      <c r="J299" s="4">
        <v>0.03</v>
      </c>
      <c r="K299" s="2">
        <f>86*Social_Media_Advertising_Sorted_First_10000_Rows[[#This Row],[Acquisition_Cost_Usd]]</f>
        <v>783895.15999999992</v>
      </c>
      <c r="L299" s="3">
        <v>9115.06</v>
      </c>
      <c r="M299">
        <v>1.48</v>
      </c>
      <c r="N299" t="s">
        <v>53</v>
      </c>
      <c r="O299" t="s">
        <v>25</v>
      </c>
      <c r="P299">
        <v>23932</v>
      </c>
      <c r="Q299">
        <v>72408</v>
      </c>
      <c r="R299">
        <v>7</v>
      </c>
      <c r="S299" t="s">
        <v>26</v>
      </c>
    </row>
    <row r="300" spans="1:19" x14ac:dyDescent="0.3">
      <c r="A300">
        <v>101263</v>
      </c>
      <c r="B300" s="1">
        <v>44778</v>
      </c>
      <c r="C300" t="s">
        <v>79</v>
      </c>
      <c r="D300" t="s">
        <v>40</v>
      </c>
      <c r="E300" t="s">
        <v>27</v>
      </c>
      <c r="F300" t="s">
        <v>88</v>
      </c>
      <c r="G300" t="s">
        <v>60</v>
      </c>
      <c r="H300" t="s">
        <v>43</v>
      </c>
      <c r="I300" t="s">
        <v>48</v>
      </c>
      <c r="J300" s="4">
        <v>0.06</v>
      </c>
      <c r="K300" s="2">
        <f>86*Social_Media_Advertising_Sorted_First_10000_Rows[[#This Row],[Acquisition_Cost_Usd]]</f>
        <v>43000</v>
      </c>
      <c r="L300" s="3">
        <v>500</v>
      </c>
      <c r="M300">
        <v>2.39</v>
      </c>
      <c r="N300" t="s">
        <v>24</v>
      </c>
      <c r="O300" t="s">
        <v>49</v>
      </c>
      <c r="P300">
        <v>567</v>
      </c>
      <c r="Q300">
        <v>3198</v>
      </c>
      <c r="R300">
        <v>9</v>
      </c>
      <c r="S300" t="s">
        <v>26</v>
      </c>
    </row>
    <row r="301" spans="1:19" x14ac:dyDescent="0.3">
      <c r="A301">
        <v>101264</v>
      </c>
      <c r="B301" s="1">
        <v>44569</v>
      </c>
      <c r="C301" t="s">
        <v>17</v>
      </c>
      <c r="D301" t="s">
        <v>18</v>
      </c>
      <c r="E301" t="s">
        <v>35</v>
      </c>
      <c r="F301" t="s">
        <v>63</v>
      </c>
      <c r="G301" t="s">
        <v>42</v>
      </c>
      <c r="H301" t="s">
        <v>30</v>
      </c>
      <c r="I301" t="s">
        <v>23</v>
      </c>
      <c r="J301" s="4">
        <v>0.04</v>
      </c>
      <c r="K301" s="2">
        <f>86*Social_Media_Advertising_Sorted_First_10000_Rows[[#This Row],[Acquisition_Cost_Usd]]</f>
        <v>662752.12</v>
      </c>
      <c r="L301" s="3">
        <v>7706.42</v>
      </c>
      <c r="M301">
        <v>5.08</v>
      </c>
      <c r="N301" t="s">
        <v>44</v>
      </c>
      <c r="O301" t="s">
        <v>25</v>
      </c>
      <c r="P301">
        <v>20108</v>
      </c>
      <c r="Q301">
        <v>61081</v>
      </c>
      <c r="R301">
        <v>4</v>
      </c>
      <c r="S301" t="s">
        <v>64</v>
      </c>
    </row>
    <row r="302" spans="1:19" x14ac:dyDescent="0.3">
      <c r="A302">
        <v>101267</v>
      </c>
      <c r="B302" s="1">
        <v>44586</v>
      </c>
      <c r="C302" t="s">
        <v>17</v>
      </c>
      <c r="D302" t="s">
        <v>18</v>
      </c>
      <c r="E302" t="s">
        <v>55</v>
      </c>
      <c r="F302" t="s">
        <v>110</v>
      </c>
      <c r="G302" t="s">
        <v>21</v>
      </c>
      <c r="H302" t="s">
        <v>43</v>
      </c>
      <c r="I302" t="s">
        <v>37</v>
      </c>
      <c r="J302" s="4">
        <v>0.13</v>
      </c>
      <c r="K302" s="2">
        <f>86*Social_Media_Advertising_Sorted_First_10000_Rows[[#This Row],[Acquisition_Cost_Usd]]</f>
        <v>43000</v>
      </c>
      <c r="L302" s="3">
        <v>500</v>
      </c>
      <c r="M302">
        <v>1.1958191939529732</v>
      </c>
      <c r="N302" t="s">
        <v>38</v>
      </c>
      <c r="O302" t="s">
        <v>49</v>
      </c>
      <c r="P302">
        <v>685</v>
      </c>
      <c r="Q302">
        <v>3213</v>
      </c>
      <c r="R302">
        <v>1</v>
      </c>
      <c r="S302" t="s">
        <v>50</v>
      </c>
    </row>
    <row r="303" spans="1:19" x14ac:dyDescent="0.3">
      <c r="A303">
        <v>101269</v>
      </c>
      <c r="B303" s="1">
        <v>44847</v>
      </c>
      <c r="C303" t="s">
        <v>77</v>
      </c>
      <c r="D303" t="s">
        <v>40</v>
      </c>
      <c r="E303" t="s">
        <v>55</v>
      </c>
      <c r="F303" t="s">
        <v>98</v>
      </c>
      <c r="G303" t="s">
        <v>21</v>
      </c>
      <c r="H303" t="s">
        <v>22</v>
      </c>
      <c r="I303" t="s">
        <v>23</v>
      </c>
      <c r="J303" s="4">
        <v>0.09</v>
      </c>
      <c r="K303" s="2">
        <f>86*Social_Media_Advertising_Sorted_First_10000_Rows[[#This Row],[Acquisition_Cost_Usd]]</f>
        <v>693559.9</v>
      </c>
      <c r="L303" s="3">
        <v>8064.65</v>
      </c>
      <c r="M303">
        <v>7.24</v>
      </c>
      <c r="N303" t="s">
        <v>44</v>
      </c>
      <c r="O303" t="s">
        <v>49</v>
      </c>
      <c r="P303">
        <v>21092</v>
      </c>
      <c r="Q303">
        <v>63994</v>
      </c>
      <c r="R303">
        <v>10</v>
      </c>
      <c r="S303" t="s">
        <v>50</v>
      </c>
    </row>
    <row r="304" spans="1:19" x14ac:dyDescent="0.3">
      <c r="A304">
        <v>101282</v>
      </c>
      <c r="B304" s="1">
        <v>44604</v>
      </c>
      <c r="C304" t="s">
        <v>65</v>
      </c>
      <c r="D304" t="s">
        <v>18</v>
      </c>
      <c r="E304" t="s">
        <v>27</v>
      </c>
      <c r="F304" t="s">
        <v>107</v>
      </c>
      <c r="G304" t="s">
        <v>42</v>
      </c>
      <c r="H304" t="s">
        <v>22</v>
      </c>
      <c r="I304" t="s">
        <v>48</v>
      </c>
      <c r="J304" s="4">
        <v>0.14000000000000001</v>
      </c>
      <c r="K304" s="2">
        <f>86*Social_Media_Advertising_Sorted_First_10000_Rows[[#This Row],[Acquisition_Cost_Usd]]</f>
        <v>860489.34000000008</v>
      </c>
      <c r="L304" s="3">
        <v>10005.69</v>
      </c>
      <c r="M304">
        <v>0.15</v>
      </c>
      <c r="N304" t="s">
        <v>24</v>
      </c>
      <c r="O304" t="s">
        <v>49</v>
      </c>
      <c r="P304">
        <v>26367</v>
      </c>
      <c r="Q304">
        <v>79619</v>
      </c>
      <c r="R304">
        <v>5</v>
      </c>
      <c r="S304" t="s">
        <v>26</v>
      </c>
    </row>
    <row r="305" spans="1:19" x14ac:dyDescent="0.3">
      <c r="A305">
        <v>101286</v>
      </c>
      <c r="B305" s="1">
        <v>44660</v>
      </c>
      <c r="C305" t="s">
        <v>34</v>
      </c>
      <c r="D305" t="s">
        <v>18</v>
      </c>
      <c r="E305" t="s">
        <v>35</v>
      </c>
      <c r="F305" t="s">
        <v>102</v>
      </c>
      <c r="G305" t="s">
        <v>60</v>
      </c>
      <c r="H305" t="s">
        <v>30</v>
      </c>
      <c r="I305" t="s">
        <v>37</v>
      </c>
      <c r="J305" s="4">
        <v>0.14000000000000001</v>
      </c>
      <c r="K305" s="2">
        <f>86*Social_Media_Advertising_Sorted_First_10000_Rows[[#This Row],[Acquisition_Cost_Usd]]</f>
        <v>600546.6</v>
      </c>
      <c r="L305" s="3">
        <v>6983.1</v>
      </c>
      <c r="M305">
        <v>0.32353254724288211</v>
      </c>
      <c r="N305" t="s">
        <v>38</v>
      </c>
      <c r="O305" t="s">
        <v>32</v>
      </c>
      <c r="P305">
        <v>10663</v>
      </c>
      <c r="Q305">
        <v>35702</v>
      </c>
      <c r="R305">
        <v>1</v>
      </c>
      <c r="S305" t="s">
        <v>45</v>
      </c>
    </row>
    <row r="306" spans="1:19" x14ac:dyDescent="0.3">
      <c r="A306">
        <v>101288</v>
      </c>
      <c r="B306" s="1">
        <v>44905</v>
      </c>
      <c r="C306" t="s">
        <v>54</v>
      </c>
      <c r="D306" t="s">
        <v>40</v>
      </c>
      <c r="E306" t="s">
        <v>35</v>
      </c>
      <c r="F306" t="s">
        <v>92</v>
      </c>
      <c r="G306" t="s">
        <v>21</v>
      </c>
      <c r="H306" t="s">
        <v>22</v>
      </c>
      <c r="I306" t="s">
        <v>37</v>
      </c>
      <c r="J306" s="4">
        <v>0.08</v>
      </c>
      <c r="K306" s="2">
        <f>86*Social_Media_Advertising_Sorted_First_10000_Rows[[#This Row],[Acquisition_Cost_Usd]]</f>
        <v>840919.17999999993</v>
      </c>
      <c r="L306" s="3">
        <v>9778.1299999999992</v>
      </c>
      <c r="M306">
        <v>0.94021060690472924</v>
      </c>
      <c r="N306" t="s">
        <v>58</v>
      </c>
      <c r="O306" t="s">
        <v>49</v>
      </c>
      <c r="P306">
        <v>15127</v>
      </c>
      <c r="Q306">
        <v>50238</v>
      </c>
      <c r="R306">
        <v>1</v>
      </c>
      <c r="S306" t="s">
        <v>50</v>
      </c>
    </row>
    <row r="307" spans="1:19" x14ac:dyDescent="0.3">
      <c r="A307">
        <v>101289</v>
      </c>
      <c r="B307" s="1">
        <v>44691</v>
      </c>
      <c r="C307" t="s">
        <v>91</v>
      </c>
      <c r="D307" t="s">
        <v>40</v>
      </c>
      <c r="E307" t="s">
        <v>35</v>
      </c>
      <c r="F307" t="s">
        <v>99</v>
      </c>
      <c r="G307" t="s">
        <v>42</v>
      </c>
      <c r="H307" t="s">
        <v>30</v>
      </c>
      <c r="I307" t="s">
        <v>31</v>
      </c>
      <c r="J307" s="4">
        <v>0.05</v>
      </c>
      <c r="K307" s="2">
        <f>86*Social_Media_Advertising_Sorted_First_10000_Rows[[#This Row],[Acquisition_Cost_Usd]]</f>
        <v>620370.46</v>
      </c>
      <c r="L307" s="3">
        <v>7213.61</v>
      </c>
      <c r="M307">
        <v>2.2999999999999998</v>
      </c>
      <c r="N307" t="s">
        <v>44</v>
      </c>
      <c r="O307" t="s">
        <v>32</v>
      </c>
      <c r="P307">
        <v>18779</v>
      </c>
      <c r="Q307">
        <v>57145</v>
      </c>
      <c r="R307">
        <v>2</v>
      </c>
      <c r="S307" t="s">
        <v>33</v>
      </c>
    </row>
    <row r="308" spans="1:19" x14ac:dyDescent="0.3">
      <c r="A308">
        <v>101291</v>
      </c>
      <c r="B308" s="1">
        <v>44711</v>
      </c>
      <c r="C308" t="s">
        <v>91</v>
      </c>
      <c r="D308" t="s">
        <v>18</v>
      </c>
      <c r="E308" t="s">
        <v>35</v>
      </c>
      <c r="F308" t="s">
        <v>111</v>
      </c>
      <c r="G308" t="s">
        <v>21</v>
      </c>
      <c r="H308" t="s">
        <v>52</v>
      </c>
      <c r="I308" t="s">
        <v>48</v>
      </c>
      <c r="J308" s="4">
        <v>0.02</v>
      </c>
      <c r="K308" s="2">
        <f>86*Social_Media_Advertising_Sorted_First_10000_Rows[[#This Row],[Acquisition_Cost_Usd]]</f>
        <v>1290000</v>
      </c>
      <c r="L308" s="3">
        <v>15000</v>
      </c>
      <c r="M308">
        <v>4.3899999999999997</v>
      </c>
      <c r="N308" t="s">
        <v>53</v>
      </c>
      <c r="O308" t="s">
        <v>25</v>
      </c>
      <c r="P308">
        <v>39635</v>
      </c>
      <c r="Q308">
        <v>118919</v>
      </c>
      <c r="R308">
        <v>7</v>
      </c>
      <c r="S308" t="s">
        <v>33</v>
      </c>
    </row>
    <row r="309" spans="1:19" x14ac:dyDescent="0.3">
      <c r="A309">
        <v>101296</v>
      </c>
      <c r="B309" s="1">
        <v>44657</v>
      </c>
      <c r="C309" t="s">
        <v>34</v>
      </c>
      <c r="D309" t="s">
        <v>40</v>
      </c>
      <c r="E309" t="s">
        <v>19</v>
      </c>
      <c r="F309" t="s">
        <v>104</v>
      </c>
      <c r="G309" t="s">
        <v>29</v>
      </c>
      <c r="H309" t="s">
        <v>22</v>
      </c>
      <c r="I309" t="s">
        <v>23</v>
      </c>
      <c r="J309" s="4">
        <v>0.06</v>
      </c>
      <c r="K309" s="2">
        <f>86*Social_Media_Advertising_Sorted_First_10000_Rows[[#This Row],[Acquisition_Cost_Usd]]</f>
        <v>791864.77999999991</v>
      </c>
      <c r="L309" s="3">
        <v>9207.73</v>
      </c>
      <c r="M309">
        <v>0.2</v>
      </c>
      <c r="N309" t="s">
        <v>44</v>
      </c>
      <c r="O309" t="s">
        <v>49</v>
      </c>
      <c r="P309">
        <v>24188</v>
      </c>
      <c r="Q309">
        <v>73165</v>
      </c>
      <c r="R309">
        <v>5</v>
      </c>
      <c r="S309" t="s">
        <v>50</v>
      </c>
    </row>
    <row r="310" spans="1:19" x14ac:dyDescent="0.3">
      <c r="A310">
        <v>101298</v>
      </c>
      <c r="B310" s="1">
        <v>44862</v>
      </c>
      <c r="C310" t="s">
        <v>77</v>
      </c>
      <c r="D310" t="s">
        <v>40</v>
      </c>
      <c r="E310" t="s">
        <v>19</v>
      </c>
      <c r="F310" t="s">
        <v>107</v>
      </c>
      <c r="G310" t="s">
        <v>21</v>
      </c>
      <c r="H310" t="s">
        <v>30</v>
      </c>
      <c r="I310" t="s">
        <v>37</v>
      </c>
      <c r="J310" s="4">
        <v>0.14000000000000001</v>
      </c>
      <c r="K310" s="2">
        <f>86*Social_Media_Advertising_Sorted_First_10000_Rows[[#This Row],[Acquisition_Cost_Usd]]</f>
        <v>642088.04</v>
      </c>
      <c r="L310" s="3">
        <v>7466.14</v>
      </c>
      <c r="M310">
        <v>0.79185037805854575</v>
      </c>
      <c r="N310" t="s">
        <v>44</v>
      </c>
      <c r="O310" t="s">
        <v>32</v>
      </c>
      <c r="P310">
        <v>11421</v>
      </c>
      <c r="Q310">
        <v>38171</v>
      </c>
      <c r="R310">
        <v>1</v>
      </c>
      <c r="S310" t="s">
        <v>26</v>
      </c>
    </row>
    <row r="311" spans="1:19" hidden="1" x14ac:dyDescent="0.3">
      <c r="A311">
        <v>101300</v>
      </c>
      <c r="B311" s="1">
        <v>44612</v>
      </c>
      <c r="C311" t="s">
        <v>65</v>
      </c>
      <c r="D311" t="s">
        <v>61</v>
      </c>
      <c r="E311" t="s">
        <v>62</v>
      </c>
      <c r="F311" t="s">
        <v>73</v>
      </c>
      <c r="G311" t="s">
        <v>29</v>
      </c>
      <c r="H311" t="s">
        <v>52</v>
      </c>
      <c r="I311" t="s">
        <v>37</v>
      </c>
      <c r="J311" s="4">
        <v>0.04</v>
      </c>
      <c r="K311" s="2">
        <f>86*Social_Media_Advertising_Sorted_First_10000_Rows[[#This Row],[Acquisition_Cost_Usd]]</f>
        <v>1264483.8</v>
      </c>
      <c r="L311" s="3">
        <v>14703.3</v>
      </c>
      <c r="M311">
        <v>1.3870787660799808</v>
      </c>
      <c r="N311" t="s">
        <v>53</v>
      </c>
      <c r="O311" t="s">
        <v>49</v>
      </c>
      <c r="P311">
        <v>22302</v>
      </c>
      <c r="Q311">
        <v>73599</v>
      </c>
      <c r="R311">
        <v>1</v>
      </c>
      <c r="S311" t="s">
        <v>33</v>
      </c>
    </row>
    <row r="312" spans="1:19" x14ac:dyDescent="0.3">
      <c r="A312">
        <v>101304</v>
      </c>
      <c r="B312" s="1">
        <v>44577</v>
      </c>
      <c r="C312" t="s">
        <v>17</v>
      </c>
      <c r="D312" t="s">
        <v>40</v>
      </c>
      <c r="E312" t="s">
        <v>35</v>
      </c>
      <c r="F312" t="s">
        <v>87</v>
      </c>
      <c r="G312" t="s">
        <v>42</v>
      </c>
      <c r="H312" t="s">
        <v>22</v>
      </c>
      <c r="I312" t="s">
        <v>23</v>
      </c>
      <c r="J312" s="4">
        <v>0.12</v>
      </c>
      <c r="K312" s="2">
        <f>86*Social_Media_Advertising_Sorted_First_10000_Rows[[#This Row],[Acquisition_Cost_Usd]]</f>
        <v>899151.5</v>
      </c>
      <c r="L312" s="3">
        <v>10455.25</v>
      </c>
      <c r="M312">
        <v>0.81</v>
      </c>
      <c r="N312" t="s">
        <v>58</v>
      </c>
      <c r="O312" t="s">
        <v>25</v>
      </c>
      <c r="P312">
        <v>27591</v>
      </c>
      <c r="Q312">
        <v>83244</v>
      </c>
      <c r="R312">
        <v>5</v>
      </c>
      <c r="S312" t="s">
        <v>64</v>
      </c>
    </row>
    <row r="313" spans="1:19" x14ac:dyDescent="0.3">
      <c r="A313">
        <v>101314</v>
      </c>
      <c r="B313" s="1">
        <v>44688</v>
      </c>
      <c r="C313" t="s">
        <v>91</v>
      </c>
      <c r="D313" t="s">
        <v>18</v>
      </c>
      <c r="E313" t="s">
        <v>55</v>
      </c>
      <c r="F313" t="s">
        <v>20</v>
      </c>
      <c r="G313" t="s">
        <v>21</v>
      </c>
      <c r="H313" t="s">
        <v>22</v>
      </c>
      <c r="I313" t="s">
        <v>23</v>
      </c>
      <c r="J313" s="4">
        <v>0.08</v>
      </c>
      <c r="K313" s="2">
        <f>86*Social_Media_Advertising_Sorted_First_10000_Rows[[#This Row],[Acquisition_Cost_Usd]]</f>
        <v>764340.48</v>
      </c>
      <c r="L313" s="3">
        <v>8887.68</v>
      </c>
      <c r="M313">
        <v>7.04</v>
      </c>
      <c r="N313" t="s">
        <v>58</v>
      </c>
      <c r="O313" t="s">
        <v>49</v>
      </c>
      <c r="P313">
        <v>23321</v>
      </c>
      <c r="Q313">
        <v>70597</v>
      </c>
      <c r="R313">
        <v>3</v>
      </c>
      <c r="S313" t="s">
        <v>26</v>
      </c>
    </row>
    <row r="314" spans="1:19" x14ac:dyDescent="0.3">
      <c r="A314">
        <v>101316</v>
      </c>
      <c r="B314" s="1">
        <v>44763</v>
      </c>
      <c r="C314" t="s">
        <v>67</v>
      </c>
      <c r="D314" t="s">
        <v>18</v>
      </c>
      <c r="E314" t="s">
        <v>35</v>
      </c>
      <c r="F314" t="s">
        <v>97</v>
      </c>
      <c r="G314" t="s">
        <v>29</v>
      </c>
      <c r="H314" t="s">
        <v>22</v>
      </c>
      <c r="I314" t="s">
        <v>23</v>
      </c>
      <c r="J314" s="4">
        <v>0.02</v>
      </c>
      <c r="K314" s="2">
        <f>86*Social_Media_Advertising_Sorted_First_10000_Rows[[#This Row],[Acquisition_Cost_Usd]]</f>
        <v>673838.38</v>
      </c>
      <c r="L314" s="3">
        <v>7835.33</v>
      </c>
      <c r="M314">
        <v>1.45</v>
      </c>
      <c r="N314" t="s">
        <v>24</v>
      </c>
      <c r="O314" t="s">
        <v>25</v>
      </c>
      <c r="P314">
        <v>20464</v>
      </c>
      <c r="Q314">
        <v>62136</v>
      </c>
      <c r="R314">
        <v>10</v>
      </c>
      <c r="S314" t="s">
        <v>26</v>
      </c>
    </row>
    <row r="315" spans="1:19" x14ac:dyDescent="0.3">
      <c r="A315">
        <v>101319</v>
      </c>
      <c r="B315" s="1">
        <v>44915</v>
      </c>
      <c r="C315" t="s">
        <v>54</v>
      </c>
      <c r="D315" t="s">
        <v>18</v>
      </c>
      <c r="E315" t="s">
        <v>27</v>
      </c>
      <c r="F315" t="s">
        <v>57</v>
      </c>
      <c r="G315" t="s">
        <v>42</v>
      </c>
      <c r="H315" t="s">
        <v>52</v>
      </c>
      <c r="I315" t="s">
        <v>23</v>
      </c>
      <c r="J315" s="4">
        <v>0.1</v>
      </c>
      <c r="K315" s="2">
        <f>86*Social_Media_Advertising_Sorted_First_10000_Rows[[#This Row],[Acquisition_Cost_Usd]]</f>
        <v>1068030.5599999998</v>
      </c>
      <c r="L315" s="3">
        <v>12418.96</v>
      </c>
      <c r="M315">
        <v>4.1500000000000004</v>
      </c>
      <c r="N315" t="s">
        <v>44</v>
      </c>
      <c r="O315" t="s">
        <v>49</v>
      </c>
      <c r="P315">
        <v>32877</v>
      </c>
      <c r="Q315">
        <v>98901</v>
      </c>
      <c r="R315">
        <v>3</v>
      </c>
      <c r="S315" t="s">
        <v>26</v>
      </c>
    </row>
    <row r="316" spans="1:19" x14ac:dyDescent="0.3">
      <c r="A316">
        <v>101323</v>
      </c>
      <c r="B316" s="1">
        <v>44645</v>
      </c>
      <c r="C316" t="s">
        <v>39</v>
      </c>
      <c r="D316" t="s">
        <v>18</v>
      </c>
      <c r="E316" t="s">
        <v>19</v>
      </c>
      <c r="F316" t="s">
        <v>81</v>
      </c>
      <c r="G316" t="s">
        <v>29</v>
      </c>
      <c r="H316" t="s">
        <v>22</v>
      </c>
      <c r="I316" t="s">
        <v>37</v>
      </c>
      <c r="J316" s="4">
        <v>0.12</v>
      </c>
      <c r="K316" s="2">
        <f>86*Social_Media_Advertising_Sorted_First_10000_Rows[[#This Row],[Acquisition_Cost_Usd]]</f>
        <v>733303.94000000006</v>
      </c>
      <c r="L316" s="3">
        <v>8526.7900000000009</v>
      </c>
      <c r="M316">
        <v>0.52015453727999283</v>
      </c>
      <c r="N316" t="s">
        <v>44</v>
      </c>
      <c r="O316" t="s">
        <v>32</v>
      </c>
      <c r="P316">
        <v>13134</v>
      </c>
      <c r="Q316">
        <v>43748</v>
      </c>
      <c r="R316">
        <v>1</v>
      </c>
      <c r="S316" t="s">
        <v>33</v>
      </c>
    </row>
    <row r="317" spans="1:19" x14ac:dyDescent="0.3">
      <c r="A317">
        <v>101329</v>
      </c>
      <c r="B317" s="1">
        <v>44695</v>
      </c>
      <c r="C317" t="s">
        <v>91</v>
      </c>
      <c r="D317" t="s">
        <v>18</v>
      </c>
      <c r="E317" t="s">
        <v>35</v>
      </c>
      <c r="F317" t="s">
        <v>95</v>
      </c>
      <c r="G317" t="s">
        <v>21</v>
      </c>
      <c r="H317" t="s">
        <v>30</v>
      </c>
      <c r="I317" t="s">
        <v>23</v>
      </c>
      <c r="J317" s="4">
        <v>0.06</v>
      </c>
      <c r="K317" s="2">
        <f>86*Social_Media_Advertising_Sorted_First_10000_Rows[[#This Row],[Acquisition_Cost_Usd]]</f>
        <v>589388.1</v>
      </c>
      <c r="L317" s="3">
        <v>6853.35</v>
      </c>
      <c r="M317">
        <v>1.53</v>
      </c>
      <c r="N317" t="s">
        <v>44</v>
      </c>
      <c r="O317" t="s">
        <v>25</v>
      </c>
      <c r="P317">
        <v>17798</v>
      </c>
      <c r="Q317">
        <v>54239</v>
      </c>
      <c r="R317">
        <v>10</v>
      </c>
      <c r="S317" t="s">
        <v>64</v>
      </c>
    </row>
    <row r="318" spans="1:19" x14ac:dyDescent="0.3">
      <c r="A318">
        <v>101330</v>
      </c>
      <c r="B318" s="1">
        <v>44863</v>
      </c>
      <c r="C318" t="s">
        <v>77</v>
      </c>
      <c r="D318" t="s">
        <v>18</v>
      </c>
      <c r="E318" t="s">
        <v>27</v>
      </c>
      <c r="F318" t="s">
        <v>98</v>
      </c>
      <c r="G318" t="s">
        <v>21</v>
      </c>
      <c r="H318" t="s">
        <v>30</v>
      </c>
      <c r="I318" t="s">
        <v>31</v>
      </c>
      <c r="J318" s="4">
        <v>0.05</v>
      </c>
      <c r="K318" s="2">
        <f>86*Social_Media_Advertising_Sorted_First_10000_Rows[[#This Row],[Acquisition_Cost_Usd]]</f>
        <v>641343.27999999991</v>
      </c>
      <c r="L318" s="3">
        <v>7457.48</v>
      </c>
      <c r="M318">
        <v>6.75</v>
      </c>
      <c r="N318" t="s">
        <v>24</v>
      </c>
      <c r="O318" t="s">
        <v>49</v>
      </c>
      <c r="P318">
        <v>19423</v>
      </c>
      <c r="Q318">
        <v>59050</v>
      </c>
      <c r="R318">
        <v>3</v>
      </c>
      <c r="S318" t="s">
        <v>50</v>
      </c>
    </row>
    <row r="319" spans="1:19" hidden="1" x14ac:dyDescent="0.3">
      <c r="A319">
        <v>101333</v>
      </c>
      <c r="B319" s="1">
        <v>44661</v>
      </c>
      <c r="C319" t="s">
        <v>34</v>
      </c>
      <c r="D319" t="s">
        <v>61</v>
      </c>
      <c r="E319" t="s">
        <v>62</v>
      </c>
      <c r="F319" t="s">
        <v>87</v>
      </c>
      <c r="G319" t="s">
        <v>29</v>
      </c>
      <c r="H319" t="s">
        <v>22</v>
      </c>
      <c r="I319" t="s">
        <v>23</v>
      </c>
      <c r="J319" s="4">
        <v>0.05</v>
      </c>
      <c r="K319" s="2">
        <f>86*Social_Media_Advertising_Sorted_First_10000_Rows[[#This Row],[Acquisition_Cost_Usd]]</f>
        <v>869690.48</v>
      </c>
      <c r="L319" s="3">
        <v>10112.68</v>
      </c>
      <c r="M319">
        <v>1.81</v>
      </c>
      <c r="N319" t="s">
        <v>24</v>
      </c>
      <c r="O319" t="s">
        <v>49</v>
      </c>
      <c r="P319">
        <v>26660</v>
      </c>
      <c r="Q319">
        <v>80487</v>
      </c>
      <c r="R319">
        <v>4</v>
      </c>
      <c r="S319" t="s">
        <v>64</v>
      </c>
    </row>
    <row r="320" spans="1:19" x14ac:dyDescent="0.3">
      <c r="A320">
        <v>101335</v>
      </c>
      <c r="B320" s="1">
        <v>44593</v>
      </c>
      <c r="C320" t="s">
        <v>65</v>
      </c>
      <c r="D320" t="s">
        <v>18</v>
      </c>
      <c r="E320" t="s">
        <v>19</v>
      </c>
      <c r="F320" t="s">
        <v>106</v>
      </c>
      <c r="G320" t="s">
        <v>60</v>
      </c>
      <c r="H320" t="s">
        <v>52</v>
      </c>
      <c r="I320" t="s">
        <v>23</v>
      </c>
      <c r="J320" s="4">
        <v>0.04</v>
      </c>
      <c r="K320" s="2">
        <f>86*Social_Media_Advertising_Sorted_First_10000_Rows[[#This Row],[Acquisition_Cost_Usd]]</f>
        <v>1070437.7</v>
      </c>
      <c r="L320" s="3">
        <v>12446.95</v>
      </c>
      <c r="M320">
        <v>5.95</v>
      </c>
      <c r="N320" t="s">
        <v>44</v>
      </c>
      <c r="O320" t="s">
        <v>32</v>
      </c>
      <c r="P320">
        <v>32950</v>
      </c>
      <c r="Q320">
        <v>99120</v>
      </c>
      <c r="R320">
        <v>10</v>
      </c>
      <c r="S320" t="s">
        <v>26</v>
      </c>
    </row>
    <row r="321" spans="1:19" x14ac:dyDescent="0.3">
      <c r="A321">
        <v>101338</v>
      </c>
      <c r="B321" s="1">
        <v>44568</v>
      </c>
      <c r="C321" t="s">
        <v>17</v>
      </c>
      <c r="D321" t="s">
        <v>18</v>
      </c>
      <c r="E321" t="s">
        <v>55</v>
      </c>
      <c r="F321" t="s">
        <v>99</v>
      </c>
      <c r="G321" t="s">
        <v>60</v>
      </c>
      <c r="H321" t="s">
        <v>22</v>
      </c>
      <c r="I321" t="s">
        <v>31</v>
      </c>
      <c r="J321" s="4">
        <v>0.02</v>
      </c>
      <c r="K321" s="2">
        <f>86*Social_Media_Advertising_Sorted_First_10000_Rows[[#This Row],[Acquisition_Cost_Usd]]</f>
        <v>962207.55999999994</v>
      </c>
      <c r="L321" s="3">
        <v>11188.46</v>
      </c>
      <c r="M321">
        <v>7.48</v>
      </c>
      <c r="N321" t="s">
        <v>38</v>
      </c>
      <c r="O321" t="s">
        <v>25</v>
      </c>
      <c r="P321">
        <v>29591</v>
      </c>
      <c r="Q321">
        <v>89168</v>
      </c>
      <c r="R321">
        <v>8</v>
      </c>
      <c r="S321" t="s">
        <v>33</v>
      </c>
    </row>
    <row r="322" spans="1:19" x14ac:dyDescent="0.3">
      <c r="A322">
        <v>101339</v>
      </c>
      <c r="B322" s="1">
        <v>44694</v>
      </c>
      <c r="C322" t="s">
        <v>91</v>
      </c>
      <c r="D322" t="s">
        <v>18</v>
      </c>
      <c r="E322" t="s">
        <v>55</v>
      </c>
      <c r="F322" t="s">
        <v>82</v>
      </c>
      <c r="G322" t="s">
        <v>21</v>
      </c>
      <c r="H322" t="s">
        <v>30</v>
      </c>
      <c r="I322" t="s">
        <v>23</v>
      </c>
      <c r="J322" s="4">
        <v>7.0000000000000007E-2</v>
      </c>
      <c r="K322" s="2">
        <f>86*Social_Media_Advertising_Sorted_First_10000_Rows[[#This Row],[Acquisition_Cost_Usd]]</f>
        <v>417754.45999999996</v>
      </c>
      <c r="L322" s="3">
        <v>4857.6099999999997</v>
      </c>
      <c r="M322">
        <v>5.73</v>
      </c>
      <c r="N322" t="s">
        <v>44</v>
      </c>
      <c r="O322" t="s">
        <v>49</v>
      </c>
      <c r="P322">
        <v>12385</v>
      </c>
      <c r="Q322">
        <v>38206</v>
      </c>
      <c r="R322">
        <v>5</v>
      </c>
      <c r="S322" t="s">
        <v>26</v>
      </c>
    </row>
    <row r="323" spans="1:19" hidden="1" x14ac:dyDescent="0.3">
      <c r="A323">
        <v>101345</v>
      </c>
      <c r="B323" s="1">
        <v>44852</v>
      </c>
      <c r="C323" t="s">
        <v>77</v>
      </c>
      <c r="D323" t="s">
        <v>61</v>
      </c>
      <c r="E323" t="s">
        <v>62</v>
      </c>
      <c r="F323" t="s">
        <v>102</v>
      </c>
      <c r="G323" t="s">
        <v>60</v>
      </c>
      <c r="H323" t="s">
        <v>30</v>
      </c>
      <c r="I323" t="s">
        <v>23</v>
      </c>
      <c r="J323" s="4">
        <v>0.11</v>
      </c>
      <c r="K323" s="2">
        <f>86*Social_Media_Advertising_Sorted_First_10000_Rows[[#This Row],[Acquisition_Cost_Usd]]</f>
        <v>418469.12</v>
      </c>
      <c r="L323" s="3">
        <v>4865.92</v>
      </c>
      <c r="M323">
        <v>2.0499999999999998</v>
      </c>
      <c r="N323" t="s">
        <v>53</v>
      </c>
      <c r="O323" t="s">
        <v>32</v>
      </c>
      <c r="P323">
        <v>12408</v>
      </c>
      <c r="Q323">
        <v>38274</v>
      </c>
      <c r="R323">
        <v>2</v>
      </c>
      <c r="S323" t="s">
        <v>45</v>
      </c>
    </row>
    <row r="324" spans="1:19" hidden="1" x14ac:dyDescent="0.3">
      <c r="A324">
        <v>101350</v>
      </c>
      <c r="B324" s="1">
        <v>44746</v>
      </c>
      <c r="C324" t="s">
        <v>67</v>
      </c>
      <c r="D324" t="s">
        <v>61</v>
      </c>
      <c r="E324" t="s">
        <v>62</v>
      </c>
      <c r="F324" t="s">
        <v>96</v>
      </c>
      <c r="G324" t="s">
        <v>42</v>
      </c>
      <c r="H324" t="s">
        <v>22</v>
      </c>
      <c r="I324" t="s">
        <v>37</v>
      </c>
      <c r="J324" s="4">
        <v>0.09</v>
      </c>
      <c r="K324" s="2">
        <f>86*Social_Media_Advertising_Sorted_First_10000_Rows[[#This Row],[Acquisition_Cost_Usd]]</f>
        <v>785906.70000000007</v>
      </c>
      <c r="L324" s="3">
        <v>9138.4500000000007</v>
      </c>
      <c r="M324">
        <v>0.51479211936988978</v>
      </c>
      <c r="N324" t="s">
        <v>44</v>
      </c>
      <c r="O324" t="s">
        <v>25</v>
      </c>
      <c r="P324">
        <v>14094</v>
      </c>
      <c r="Q324">
        <v>46875</v>
      </c>
      <c r="R324">
        <v>1</v>
      </c>
      <c r="S324" t="s">
        <v>26</v>
      </c>
    </row>
    <row r="325" spans="1:19" x14ac:dyDescent="0.3">
      <c r="A325">
        <v>101353</v>
      </c>
      <c r="B325" s="1">
        <v>44712</v>
      </c>
      <c r="C325" t="s">
        <v>91</v>
      </c>
      <c r="D325" t="s">
        <v>18</v>
      </c>
      <c r="E325" t="s">
        <v>19</v>
      </c>
      <c r="F325" t="s">
        <v>20</v>
      </c>
      <c r="G325" t="s">
        <v>21</v>
      </c>
      <c r="H325" t="s">
        <v>43</v>
      </c>
      <c r="I325" t="s">
        <v>48</v>
      </c>
      <c r="J325" s="4">
        <v>7.0000000000000007E-2</v>
      </c>
      <c r="K325" s="2">
        <f>86*Social_Media_Advertising_Sorted_First_10000_Rows[[#This Row],[Acquisition_Cost_Usd]]</f>
        <v>284961</v>
      </c>
      <c r="L325" s="3">
        <v>3313.5</v>
      </c>
      <c r="M325">
        <v>0.2</v>
      </c>
      <c r="N325" t="s">
        <v>38</v>
      </c>
      <c r="O325" t="s">
        <v>32</v>
      </c>
      <c r="P325">
        <v>8195</v>
      </c>
      <c r="Q325">
        <v>25792</v>
      </c>
      <c r="R325">
        <v>2</v>
      </c>
      <c r="S325" t="s">
        <v>26</v>
      </c>
    </row>
    <row r="326" spans="1:19" x14ac:dyDescent="0.3">
      <c r="A326">
        <v>101355</v>
      </c>
      <c r="B326" s="1">
        <v>44576</v>
      </c>
      <c r="C326" t="s">
        <v>17</v>
      </c>
      <c r="D326" t="s">
        <v>18</v>
      </c>
      <c r="E326" t="s">
        <v>27</v>
      </c>
      <c r="F326" t="s">
        <v>36</v>
      </c>
      <c r="G326" t="s">
        <v>42</v>
      </c>
      <c r="H326" t="s">
        <v>22</v>
      </c>
      <c r="I326" t="s">
        <v>48</v>
      </c>
      <c r="J326" s="4">
        <v>0.15</v>
      </c>
      <c r="K326" s="2">
        <f>86*Social_Media_Advertising_Sorted_First_10000_Rows[[#This Row],[Acquisition_Cost_Usd]]</f>
        <v>789925.48</v>
      </c>
      <c r="L326" s="3">
        <v>9185.18</v>
      </c>
      <c r="M326">
        <v>0.32</v>
      </c>
      <c r="N326" t="s">
        <v>44</v>
      </c>
      <c r="O326" t="s">
        <v>25</v>
      </c>
      <c r="P326">
        <v>24132</v>
      </c>
      <c r="Q326">
        <v>72998</v>
      </c>
      <c r="R326">
        <v>5</v>
      </c>
      <c r="S326" t="s">
        <v>33</v>
      </c>
    </row>
    <row r="327" spans="1:19" x14ac:dyDescent="0.3">
      <c r="A327">
        <v>101363</v>
      </c>
      <c r="B327" s="1">
        <v>44900</v>
      </c>
      <c r="C327" t="s">
        <v>54</v>
      </c>
      <c r="D327" t="s">
        <v>40</v>
      </c>
      <c r="E327" t="s">
        <v>55</v>
      </c>
      <c r="F327" t="s">
        <v>89</v>
      </c>
      <c r="G327" t="s">
        <v>29</v>
      </c>
      <c r="H327" t="s">
        <v>22</v>
      </c>
      <c r="I327" t="s">
        <v>48</v>
      </c>
      <c r="J327" s="4">
        <v>0.12</v>
      </c>
      <c r="K327" s="2">
        <f>86*Social_Media_Advertising_Sorted_First_10000_Rows[[#This Row],[Acquisition_Cost_Usd]]</f>
        <v>669165.14</v>
      </c>
      <c r="L327" s="3">
        <v>7780.99</v>
      </c>
      <c r="M327">
        <v>1.33</v>
      </c>
      <c r="N327" t="s">
        <v>38</v>
      </c>
      <c r="O327" t="s">
        <v>32</v>
      </c>
      <c r="P327">
        <v>20317</v>
      </c>
      <c r="Q327">
        <v>61700</v>
      </c>
      <c r="R327">
        <v>6</v>
      </c>
      <c r="S327" t="s">
        <v>50</v>
      </c>
    </row>
    <row r="328" spans="1:19" x14ac:dyDescent="0.3">
      <c r="A328">
        <v>101364</v>
      </c>
      <c r="B328" s="1">
        <v>44913</v>
      </c>
      <c r="C328" t="s">
        <v>54</v>
      </c>
      <c r="D328" t="s">
        <v>18</v>
      </c>
      <c r="E328" t="s">
        <v>19</v>
      </c>
      <c r="F328" t="s">
        <v>98</v>
      </c>
      <c r="G328" t="s">
        <v>60</v>
      </c>
      <c r="H328" t="s">
        <v>30</v>
      </c>
      <c r="I328" t="s">
        <v>48</v>
      </c>
      <c r="J328" s="4">
        <v>0.13</v>
      </c>
      <c r="K328" s="2">
        <f>86*Social_Media_Advertising_Sorted_First_10000_Rows[[#This Row],[Acquisition_Cost_Usd]]</f>
        <v>538230.14</v>
      </c>
      <c r="L328" s="3">
        <v>6258.49</v>
      </c>
      <c r="M328">
        <v>2.85</v>
      </c>
      <c r="N328" t="s">
        <v>53</v>
      </c>
      <c r="O328" t="s">
        <v>32</v>
      </c>
      <c r="P328">
        <v>16192</v>
      </c>
      <c r="Q328">
        <v>49480</v>
      </c>
      <c r="R328">
        <v>9</v>
      </c>
      <c r="S328" t="s">
        <v>50</v>
      </c>
    </row>
    <row r="329" spans="1:19" x14ac:dyDescent="0.3">
      <c r="A329">
        <v>101365</v>
      </c>
      <c r="B329" s="1">
        <v>44821</v>
      </c>
      <c r="C329" t="s">
        <v>46</v>
      </c>
      <c r="D329" t="s">
        <v>18</v>
      </c>
      <c r="E329" t="s">
        <v>19</v>
      </c>
      <c r="F329" t="s">
        <v>28</v>
      </c>
      <c r="G329" t="s">
        <v>60</v>
      </c>
      <c r="H329" t="s">
        <v>52</v>
      </c>
      <c r="I329" t="s">
        <v>48</v>
      </c>
      <c r="J329" s="4">
        <v>0.12</v>
      </c>
      <c r="K329" s="2">
        <f>86*Social_Media_Advertising_Sorted_First_10000_Rows[[#This Row],[Acquisition_Cost_Usd]]</f>
        <v>1156452.32</v>
      </c>
      <c r="L329" s="3">
        <v>13447.12</v>
      </c>
      <c r="M329">
        <v>3.64</v>
      </c>
      <c r="N329" t="s">
        <v>38</v>
      </c>
      <c r="O329" t="s">
        <v>49</v>
      </c>
      <c r="P329">
        <v>35457</v>
      </c>
      <c r="Q329">
        <v>106544</v>
      </c>
      <c r="R329">
        <v>9</v>
      </c>
      <c r="S329" t="s">
        <v>33</v>
      </c>
    </row>
    <row r="330" spans="1:19" x14ac:dyDescent="0.3">
      <c r="A330">
        <v>101372</v>
      </c>
      <c r="B330" s="1">
        <v>44698</v>
      </c>
      <c r="C330" t="s">
        <v>91</v>
      </c>
      <c r="D330" t="s">
        <v>18</v>
      </c>
      <c r="E330" t="s">
        <v>55</v>
      </c>
      <c r="F330" t="s">
        <v>73</v>
      </c>
      <c r="G330" t="s">
        <v>21</v>
      </c>
      <c r="H330" t="s">
        <v>22</v>
      </c>
      <c r="I330" t="s">
        <v>37</v>
      </c>
      <c r="J330" s="4">
        <v>0.05</v>
      </c>
      <c r="K330" s="2">
        <f>86*Social_Media_Advertising_Sorted_First_10000_Rows[[#This Row],[Acquisition_Cost_Usd]]</f>
        <v>731539.22000000009</v>
      </c>
      <c r="L330" s="3">
        <v>8506.27</v>
      </c>
      <c r="M330">
        <v>1.3423919501624555</v>
      </c>
      <c r="N330" t="s">
        <v>58</v>
      </c>
      <c r="O330" t="s">
        <v>49</v>
      </c>
      <c r="P330">
        <v>13099</v>
      </c>
      <c r="Q330">
        <v>43635</v>
      </c>
      <c r="R330">
        <v>1</v>
      </c>
      <c r="S330" t="s">
        <v>33</v>
      </c>
    </row>
    <row r="331" spans="1:19" x14ac:dyDescent="0.3">
      <c r="A331">
        <v>101378</v>
      </c>
      <c r="B331" s="1">
        <v>44801</v>
      </c>
      <c r="C331" t="s">
        <v>79</v>
      </c>
      <c r="D331" t="s">
        <v>40</v>
      </c>
      <c r="E331" t="s">
        <v>19</v>
      </c>
      <c r="F331" t="s">
        <v>75</v>
      </c>
      <c r="G331" t="s">
        <v>29</v>
      </c>
      <c r="H331" t="s">
        <v>43</v>
      </c>
      <c r="I331" t="s">
        <v>37</v>
      </c>
      <c r="J331" s="4">
        <v>0.05</v>
      </c>
      <c r="K331" s="2">
        <f>86*Social_Media_Advertising_Sorted_First_10000_Rows[[#This Row],[Acquisition_Cost_Usd]]</f>
        <v>318362.53999999998</v>
      </c>
      <c r="L331" s="3">
        <v>3701.89</v>
      </c>
      <c r="M331">
        <v>1.1779444675859632</v>
      </c>
      <c r="N331" t="s">
        <v>58</v>
      </c>
      <c r="O331" t="s">
        <v>49</v>
      </c>
      <c r="P331">
        <v>5421</v>
      </c>
      <c r="Q331">
        <v>18634</v>
      </c>
      <c r="R331">
        <v>1</v>
      </c>
      <c r="S331" t="s">
        <v>45</v>
      </c>
    </row>
    <row r="332" spans="1:19" x14ac:dyDescent="0.3">
      <c r="A332">
        <v>101379</v>
      </c>
      <c r="B332" s="1">
        <v>44801</v>
      </c>
      <c r="C332" t="s">
        <v>79</v>
      </c>
      <c r="D332" t="s">
        <v>40</v>
      </c>
      <c r="E332" t="s">
        <v>55</v>
      </c>
      <c r="F332" t="s">
        <v>86</v>
      </c>
      <c r="G332" t="s">
        <v>60</v>
      </c>
      <c r="H332" t="s">
        <v>30</v>
      </c>
      <c r="I332" t="s">
        <v>37</v>
      </c>
      <c r="J332" s="4">
        <v>0.08</v>
      </c>
      <c r="K332" s="2">
        <f>86*Social_Media_Advertising_Sorted_First_10000_Rows[[#This Row],[Acquisition_Cost_Usd]]</f>
        <v>602770.56000000006</v>
      </c>
      <c r="L332" s="3">
        <v>7008.96</v>
      </c>
      <c r="M332">
        <v>0.20377188058391471</v>
      </c>
      <c r="N332" t="s">
        <v>24</v>
      </c>
      <c r="O332" t="s">
        <v>25</v>
      </c>
      <c r="P332">
        <v>10703</v>
      </c>
      <c r="Q332">
        <v>35833</v>
      </c>
      <c r="R332">
        <v>1</v>
      </c>
      <c r="S332" t="s">
        <v>50</v>
      </c>
    </row>
    <row r="333" spans="1:19" hidden="1" x14ac:dyDescent="0.3">
      <c r="A333">
        <v>101383</v>
      </c>
      <c r="B333" s="1">
        <v>44711</v>
      </c>
      <c r="C333" t="s">
        <v>91</v>
      </c>
      <c r="D333" t="s">
        <v>61</v>
      </c>
      <c r="E333" t="s">
        <v>62</v>
      </c>
      <c r="F333" t="s">
        <v>104</v>
      </c>
      <c r="G333" t="s">
        <v>60</v>
      </c>
      <c r="H333" t="s">
        <v>43</v>
      </c>
      <c r="I333" t="s">
        <v>48</v>
      </c>
      <c r="J333" s="4">
        <v>0.14000000000000001</v>
      </c>
      <c r="K333" s="2">
        <f>86*Social_Media_Advertising_Sorted_First_10000_Rows[[#This Row],[Acquisition_Cost_Usd]]</f>
        <v>43000</v>
      </c>
      <c r="L333" s="3">
        <v>500</v>
      </c>
      <c r="M333">
        <v>3.7</v>
      </c>
      <c r="N333" t="s">
        <v>44</v>
      </c>
      <c r="O333" t="s">
        <v>25</v>
      </c>
      <c r="P333">
        <v>1733</v>
      </c>
      <c r="Q333">
        <v>6652</v>
      </c>
      <c r="R333">
        <v>6</v>
      </c>
      <c r="S333" t="s">
        <v>50</v>
      </c>
    </row>
    <row r="334" spans="1:19" x14ac:dyDescent="0.3">
      <c r="A334">
        <v>101390</v>
      </c>
      <c r="B334" s="1">
        <v>44770</v>
      </c>
      <c r="C334" t="s">
        <v>67</v>
      </c>
      <c r="D334" t="s">
        <v>40</v>
      </c>
      <c r="E334" t="s">
        <v>27</v>
      </c>
      <c r="F334" t="s">
        <v>66</v>
      </c>
      <c r="G334" t="s">
        <v>21</v>
      </c>
      <c r="H334" t="s">
        <v>22</v>
      </c>
      <c r="I334" t="s">
        <v>37</v>
      </c>
      <c r="J334" s="4">
        <v>0.04</v>
      </c>
      <c r="K334" s="2">
        <f>86*Social_Media_Advertising_Sorted_First_10000_Rows[[#This Row],[Acquisition_Cost_Usd]]</f>
        <v>735078.98</v>
      </c>
      <c r="L334" s="3">
        <v>8547.43</v>
      </c>
      <c r="M334">
        <v>1.0724835820206038</v>
      </c>
      <c r="N334" t="s">
        <v>53</v>
      </c>
      <c r="O334" t="s">
        <v>32</v>
      </c>
      <c r="P334">
        <v>13166</v>
      </c>
      <c r="Q334">
        <v>43852</v>
      </c>
      <c r="R334">
        <v>1</v>
      </c>
      <c r="S334" t="s">
        <v>64</v>
      </c>
    </row>
    <row r="335" spans="1:19" x14ac:dyDescent="0.3">
      <c r="A335">
        <v>101400</v>
      </c>
      <c r="B335" s="1">
        <v>44733</v>
      </c>
      <c r="C335" t="s">
        <v>69</v>
      </c>
      <c r="D335" t="s">
        <v>18</v>
      </c>
      <c r="E335" t="s">
        <v>55</v>
      </c>
      <c r="F335" t="s">
        <v>85</v>
      </c>
      <c r="G335" t="s">
        <v>60</v>
      </c>
      <c r="H335" t="s">
        <v>22</v>
      </c>
      <c r="I335" t="s">
        <v>23</v>
      </c>
      <c r="J335" s="4">
        <v>0.08</v>
      </c>
      <c r="K335" s="2">
        <f>86*Social_Media_Advertising_Sorted_First_10000_Rows[[#This Row],[Acquisition_Cost_Usd]]</f>
        <v>685841.4</v>
      </c>
      <c r="L335" s="3">
        <v>7974.9</v>
      </c>
      <c r="M335">
        <v>7.89</v>
      </c>
      <c r="N335" t="s">
        <v>44</v>
      </c>
      <c r="O335" t="s">
        <v>25</v>
      </c>
      <c r="P335">
        <v>20843</v>
      </c>
      <c r="Q335">
        <v>63256</v>
      </c>
      <c r="R335">
        <v>4</v>
      </c>
      <c r="S335" t="s">
        <v>45</v>
      </c>
    </row>
    <row r="336" spans="1:19" x14ac:dyDescent="0.3">
      <c r="A336">
        <v>101404</v>
      </c>
      <c r="B336" s="1">
        <v>44727</v>
      </c>
      <c r="C336" t="s">
        <v>69</v>
      </c>
      <c r="D336" t="s">
        <v>18</v>
      </c>
      <c r="E336" t="s">
        <v>27</v>
      </c>
      <c r="F336" t="s">
        <v>76</v>
      </c>
      <c r="G336" t="s">
        <v>29</v>
      </c>
      <c r="H336" t="s">
        <v>52</v>
      </c>
      <c r="I336" t="s">
        <v>23</v>
      </c>
      <c r="J336" s="4">
        <v>0.03</v>
      </c>
      <c r="K336" s="2">
        <f>86*Social_Media_Advertising_Sorted_First_10000_Rows[[#This Row],[Acquisition_Cost_Usd]]</f>
        <v>1228715.54</v>
      </c>
      <c r="L336" s="3">
        <v>14287.39</v>
      </c>
      <c r="M336">
        <v>6.88</v>
      </c>
      <c r="N336" t="s">
        <v>53</v>
      </c>
      <c r="O336" t="s">
        <v>49</v>
      </c>
      <c r="P336">
        <v>37249</v>
      </c>
      <c r="Q336">
        <v>111854</v>
      </c>
      <c r="R336">
        <v>2</v>
      </c>
      <c r="S336" t="s">
        <v>45</v>
      </c>
    </row>
    <row r="337" spans="1:19" x14ac:dyDescent="0.3">
      <c r="A337">
        <v>101408</v>
      </c>
      <c r="B337" s="1">
        <v>44802</v>
      </c>
      <c r="C337" t="s">
        <v>79</v>
      </c>
      <c r="D337" t="s">
        <v>18</v>
      </c>
      <c r="E337" t="s">
        <v>19</v>
      </c>
      <c r="F337" t="s">
        <v>106</v>
      </c>
      <c r="G337" t="s">
        <v>60</v>
      </c>
      <c r="H337" t="s">
        <v>22</v>
      </c>
      <c r="I337" t="s">
        <v>48</v>
      </c>
      <c r="J337" s="4">
        <v>0.02</v>
      </c>
      <c r="K337" s="2">
        <f>86*Social_Media_Advertising_Sorted_First_10000_Rows[[#This Row],[Acquisition_Cost_Usd]]</f>
        <v>678527.1</v>
      </c>
      <c r="L337" s="3">
        <v>7889.85</v>
      </c>
      <c r="M337">
        <v>3.03</v>
      </c>
      <c r="N337" t="s">
        <v>53</v>
      </c>
      <c r="O337" t="s">
        <v>32</v>
      </c>
      <c r="P337">
        <v>20609</v>
      </c>
      <c r="Q337">
        <v>62566</v>
      </c>
      <c r="R337">
        <v>9</v>
      </c>
      <c r="S337" t="s">
        <v>26</v>
      </c>
    </row>
    <row r="338" spans="1:19" x14ac:dyDescent="0.3">
      <c r="A338">
        <v>101409</v>
      </c>
      <c r="B338" s="1">
        <v>44628</v>
      </c>
      <c r="C338" t="s">
        <v>39</v>
      </c>
      <c r="D338" t="s">
        <v>18</v>
      </c>
      <c r="E338" t="s">
        <v>19</v>
      </c>
      <c r="F338" t="s">
        <v>51</v>
      </c>
      <c r="G338" t="s">
        <v>29</v>
      </c>
      <c r="H338" t="s">
        <v>43</v>
      </c>
      <c r="I338" t="s">
        <v>23</v>
      </c>
      <c r="J338" s="4">
        <v>0.14000000000000001</v>
      </c>
      <c r="K338" s="2">
        <f>86*Social_Media_Advertising_Sorted_First_10000_Rows[[#This Row],[Acquisition_Cost_Usd]]</f>
        <v>316669.2</v>
      </c>
      <c r="L338" s="3">
        <v>3682.2</v>
      </c>
      <c r="M338">
        <v>5.1100000000000003</v>
      </c>
      <c r="N338" t="s">
        <v>58</v>
      </c>
      <c r="O338" t="s">
        <v>32</v>
      </c>
      <c r="P338">
        <v>9177</v>
      </c>
      <c r="Q338">
        <v>28703</v>
      </c>
      <c r="R338">
        <v>8</v>
      </c>
      <c r="S338" t="s">
        <v>33</v>
      </c>
    </row>
    <row r="339" spans="1:19" x14ac:dyDescent="0.3">
      <c r="A339">
        <v>101415</v>
      </c>
      <c r="B339" s="1">
        <v>44872</v>
      </c>
      <c r="C339" t="s">
        <v>80</v>
      </c>
      <c r="D339" t="s">
        <v>40</v>
      </c>
      <c r="E339" t="s">
        <v>19</v>
      </c>
      <c r="F339" t="s">
        <v>87</v>
      </c>
      <c r="G339" t="s">
        <v>60</v>
      </c>
      <c r="H339" t="s">
        <v>22</v>
      </c>
      <c r="I339" t="s">
        <v>31</v>
      </c>
      <c r="J339" s="4">
        <v>0.14000000000000001</v>
      </c>
      <c r="K339" s="2">
        <f>86*Social_Media_Advertising_Sorted_First_10000_Rows[[#This Row],[Acquisition_Cost_Usd]]</f>
        <v>963596.46000000008</v>
      </c>
      <c r="L339" s="3">
        <v>11204.61</v>
      </c>
      <c r="M339">
        <v>7.69</v>
      </c>
      <c r="N339" t="s">
        <v>38</v>
      </c>
      <c r="O339" t="s">
        <v>49</v>
      </c>
      <c r="P339">
        <v>29639</v>
      </c>
      <c r="Q339">
        <v>89310</v>
      </c>
      <c r="R339">
        <v>2</v>
      </c>
      <c r="S339" t="s">
        <v>64</v>
      </c>
    </row>
    <row r="340" spans="1:19" hidden="1" x14ac:dyDescent="0.3">
      <c r="A340">
        <v>101422</v>
      </c>
      <c r="B340" s="1">
        <v>44916</v>
      </c>
      <c r="C340" t="s">
        <v>54</v>
      </c>
      <c r="D340" t="s">
        <v>61</v>
      </c>
      <c r="E340" t="s">
        <v>62</v>
      </c>
      <c r="F340" t="s">
        <v>107</v>
      </c>
      <c r="G340" t="s">
        <v>42</v>
      </c>
      <c r="H340" t="s">
        <v>30</v>
      </c>
      <c r="I340" t="s">
        <v>37</v>
      </c>
      <c r="J340" s="4">
        <v>0.04</v>
      </c>
      <c r="K340" s="2">
        <f>86*Social_Media_Advertising_Sorted_First_10000_Rows[[#This Row],[Acquisition_Cost_Usd]]</f>
        <v>666922.26</v>
      </c>
      <c r="L340" s="3">
        <v>7754.91</v>
      </c>
      <c r="M340">
        <v>0.83653719397607096</v>
      </c>
      <c r="N340" t="s">
        <v>44</v>
      </c>
      <c r="O340" t="s">
        <v>25</v>
      </c>
      <c r="P340">
        <v>11891</v>
      </c>
      <c r="Q340">
        <v>39701</v>
      </c>
      <c r="R340">
        <v>1</v>
      </c>
      <c r="S340" t="s">
        <v>26</v>
      </c>
    </row>
    <row r="341" spans="1:19" x14ac:dyDescent="0.3">
      <c r="A341">
        <v>101425</v>
      </c>
      <c r="B341" s="1">
        <v>44925</v>
      </c>
      <c r="C341" t="s">
        <v>54</v>
      </c>
      <c r="D341" t="s">
        <v>18</v>
      </c>
      <c r="E341" t="s">
        <v>55</v>
      </c>
      <c r="F341" t="s">
        <v>73</v>
      </c>
      <c r="G341" t="s">
        <v>21</v>
      </c>
      <c r="H341" t="s">
        <v>22</v>
      </c>
      <c r="I341" t="s">
        <v>48</v>
      </c>
      <c r="J341" s="4">
        <v>0.1</v>
      </c>
      <c r="K341" s="2">
        <f>86*Social_Media_Advertising_Sorted_First_10000_Rows[[#This Row],[Acquisition_Cost_Usd]]</f>
        <v>752705.53999999992</v>
      </c>
      <c r="L341" s="3">
        <v>8752.39</v>
      </c>
      <c r="M341">
        <v>1.48</v>
      </c>
      <c r="N341" t="s">
        <v>38</v>
      </c>
      <c r="O341" t="s">
        <v>32</v>
      </c>
      <c r="P341">
        <v>22963</v>
      </c>
      <c r="Q341">
        <v>69538</v>
      </c>
      <c r="R341">
        <v>4</v>
      </c>
      <c r="S341" t="s">
        <v>33</v>
      </c>
    </row>
    <row r="342" spans="1:19" x14ac:dyDescent="0.3">
      <c r="A342">
        <v>101432</v>
      </c>
      <c r="B342" s="1">
        <v>44628</v>
      </c>
      <c r="C342" t="s">
        <v>39</v>
      </c>
      <c r="D342" t="s">
        <v>40</v>
      </c>
      <c r="E342" t="s">
        <v>55</v>
      </c>
      <c r="F342" t="s">
        <v>75</v>
      </c>
      <c r="G342" t="s">
        <v>60</v>
      </c>
      <c r="H342" t="s">
        <v>52</v>
      </c>
      <c r="I342" t="s">
        <v>37</v>
      </c>
      <c r="J342" s="4">
        <v>0.06</v>
      </c>
      <c r="K342" s="2">
        <f>86*Social_Media_Advertising_Sorted_First_10000_Rows[[#This Row],[Acquisition_Cost_Usd]]</f>
        <v>1290000</v>
      </c>
      <c r="L342" s="3">
        <v>15000</v>
      </c>
      <c r="M342">
        <v>1.3370295322523529</v>
      </c>
      <c r="N342" t="s">
        <v>53</v>
      </c>
      <c r="O342" t="s">
        <v>32</v>
      </c>
      <c r="P342">
        <v>22633</v>
      </c>
      <c r="Q342">
        <v>74679</v>
      </c>
      <c r="R342">
        <v>1</v>
      </c>
      <c r="S342" t="s">
        <v>45</v>
      </c>
    </row>
    <row r="343" spans="1:19" x14ac:dyDescent="0.3">
      <c r="A343">
        <v>101438</v>
      </c>
      <c r="B343" s="1">
        <v>44669</v>
      </c>
      <c r="C343" t="s">
        <v>34</v>
      </c>
      <c r="D343" t="s">
        <v>18</v>
      </c>
      <c r="E343" t="s">
        <v>55</v>
      </c>
      <c r="F343" t="s">
        <v>66</v>
      </c>
      <c r="G343" t="s">
        <v>42</v>
      </c>
      <c r="H343" t="s">
        <v>30</v>
      </c>
      <c r="I343" t="s">
        <v>23</v>
      </c>
      <c r="J343" s="4">
        <v>0.01</v>
      </c>
      <c r="K343" s="2">
        <f>86*Social_Media_Advertising_Sorted_First_10000_Rows[[#This Row],[Acquisition_Cost_Usd]]</f>
        <v>629712.64000000001</v>
      </c>
      <c r="L343" s="3">
        <v>7322.24</v>
      </c>
      <c r="M343">
        <v>5.58</v>
      </c>
      <c r="N343" t="s">
        <v>44</v>
      </c>
      <c r="O343" t="s">
        <v>32</v>
      </c>
      <c r="P343">
        <v>19068</v>
      </c>
      <c r="Q343">
        <v>57999</v>
      </c>
      <c r="R343">
        <v>3</v>
      </c>
      <c r="S343" t="s">
        <v>64</v>
      </c>
    </row>
    <row r="344" spans="1:19" x14ac:dyDescent="0.3">
      <c r="A344">
        <v>101440</v>
      </c>
      <c r="B344" s="1">
        <v>44715</v>
      </c>
      <c r="C344" t="s">
        <v>69</v>
      </c>
      <c r="D344" t="s">
        <v>40</v>
      </c>
      <c r="E344" t="s">
        <v>19</v>
      </c>
      <c r="F344" t="s">
        <v>66</v>
      </c>
      <c r="G344" t="s">
        <v>42</v>
      </c>
      <c r="H344" t="s">
        <v>30</v>
      </c>
      <c r="I344" t="s">
        <v>31</v>
      </c>
      <c r="J344" s="4">
        <v>0.15</v>
      </c>
      <c r="K344" s="2">
        <f>86*Social_Media_Advertising_Sorted_First_10000_Rows[[#This Row],[Acquisition_Cost_Usd]]</f>
        <v>659051.54</v>
      </c>
      <c r="L344" s="3">
        <v>7663.39</v>
      </c>
      <c r="M344">
        <v>1.8</v>
      </c>
      <c r="N344" t="s">
        <v>24</v>
      </c>
      <c r="O344" t="s">
        <v>32</v>
      </c>
      <c r="P344">
        <v>19986</v>
      </c>
      <c r="Q344">
        <v>60720</v>
      </c>
      <c r="R344">
        <v>6</v>
      </c>
      <c r="S344" t="s">
        <v>64</v>
      </c>
    </row>
    <row r="345" spans="1:19" x14ac:dyDescent="0.3">
      <c r="A345">
        <v>101449</v>
      </c>
      <c r="B345" s="1">
        <v>44845</v>
      </c>
      <c r="C345" t="s">
        <v>77</v>
      </c>
      <c r="D345" t="s">
        <v>18</v>
      </c>
      <c r="E345" t="s">
        <v>19</v>
      </c>
      <c r="F345" t="s">
        <v>36</v>
      </c>
      <c r="G345" t="s">
        <v>29</v>
      </c>
      <c r="H345" t="s">
        <v>30</v>
      </c>
      <c r="I345" t="s">
        <v>37</v>
      </c>
      <c r="J345" s="4">
        <v>0.11</v>
      </c>
      <c r="K345" s="2">
        <f>86*Social_Media_Advertising_Sorted_First_10000_Rows[[#This Row],[Acquisition_Cost_Usd]]</f>
        <v>380949.89999999997</v>
      </c>
      <c r="L345" s="3">
        <v>4429.6499999999996</v>
      </c>
      <c r="M345">
        <v>0.37715672634391229</v>
      </c>
      <c r="N345" t="s">
        <v>44</v>
      </c>
      <c r="O345" t="s">
        <v>49</v>
      </c>
      <c r="P345">
        <v>6588</v>
      </c>
      <c r="Q345">
        <v>22433</v>
      </c>
      <c r="R345">
        <v>1</v>
      </c>
      <c r="S345" t="s">
        <v>33</v>
      </c>
    </row>
    <row r="346" spans="1:19" x14ac:dyDescent="0.3">
      <c r="A346">
        <v>101453</v>
      </c>
      <c r="B346" s="1">
        <v>44818</v>
      </c>
      <c r="C346" t="s">
        <v>46</v>
      </c>
      <c r="D346" t="s">
        <v>40</v>
      </c>
      <c r="E346" t="s">
        <v>55</v>
      </c>
      <c r="F346" t="s">
        <v>56</v>
      </c>
      <c r="G346" t="s">
        <v>29</v>
      </c>
      <c r="H346" t="s">
        <v>52</v>
      </c>
      <c r="I346" t="s">
        <v>48</v>
      </c>
      <c r="J346" s="4">
        <v>0.09</v>
      </c>
      <c r="K346" s="2">
        <f>86*Social_Media_Advertising_Sorted_First_10000_Rows[[#This Row],[Acquisition_Cost_Usd]]</f>
        <v>1161935.68</v>
      </c>
      <c r="L346" s="3">
        <v>13510.88</v>
      </c>
      <c r="M346">
        <v>5.33</v>
      </c>
      <c r="N346" t="s">
        <v>58</v>
      </c>
      <c r="O346" t="s">
        <v>49</v>
      </c>
      <c r="P346">
        <v>35605</v>
      </c>
      <c r="Q346">
        <v>106984</v>
      </c>
      <c r="R346">
        <v>9</v>
      </c>
      <c r="S346" t="s">
        <v>26</v>
      </c>
    </row>
    <row r="347" spans="1:19" x14ac:dyDescent="0.3">
      <c r="A347">
        <v>101459</v>
      </c>
      <c r="B347" s="1">
        <v>44717</v>
      </c>
      <c r="C347" t="s">
        <v>69</v>
      </c>
      <c r="D347" t="s">
        <v>18</v>
      </c>
      <c r="E347" t="s">
        <v>19</v>
      </c>
      <c r="F347" t="s">
        <v>56</v>
      </c>
      <c r="G347" t="s">
        <v>21</v>
      </c>
      <c r="H347" t="s">
        <v>22</v>
      </c>
      <c r="I347" t="s">
        <v>48</v>
      </c>
      <c r="J347" s="4">
        <v>0.02</v>
      </c>
      <c r="K347" s="2">
        <f>86*Social_Media_Advertising_Sorted_First_10000_Rows[[#This Row],[Acquisition_Cost_Usd]]</f>
        <v>668834.9</v>
      </c>
      <c r="L347" s="3">
        <v>7777.15</v>
      </c>
      <c r="M347">
        <v>0.91</v>
      </c>
      <c r="N347" t="s">
        <v>58</v>
      </c>
      <c r="O347" t="s">
        <v>32</v>
      </c>
      <c r="P347">
        <v>20308</v>
      </c>
      <c r="Q347">
        <v>61672</v>
      </c>
      <c r="R347">
        <v>3</v>
      </c>
      <c r="S347" t="s">
        <v>26</v>
      </c>
    </row>
    <row r="348" spans="1:19" x14ac:dyDescent="0.3">
      <c r="A348">
        <v>101464</v>
      </c>
      <c r="B348" s="1">
        <v>44743</v>
      </c>
      <c r="C348" t="s">
        <v>67</v>
      </c>
      <c r="D348" t="s">
        <v>18</v>
      </c>
      <c r="E348" t="s">
        <v>27</v>
      </c>
      <c r="F348" t="s">
        <v>108</v>
      </c>
      <c r="G348" t="s">
        <v>42</v>
      </c>
      <c r="H348" t="s">
        <v>22</v>
      </c>
      <c r="I348" t="s">
        <v>37</v>
      </c>
      <c r="J348" s="4">
        <v>7.0000000000000007E-2</v>
      </c>
      <c r="K348" s="2">
        <f>86*Social_Media_Advertising_Sorted_First_10000_Rows[[#This Row],[Acquisition_Cost_Usd]]</f>
        <v>887836.48</v>
      </c>
      <c r="L348" s="3">
        <v>10323.68</v>
      </c>
      <c r="M348">
        <v>0.40039387062102538</v>
      </c>
      <c r="N348" t="s">
        <v>53</v>
      </c>
      <c r="O348" t="s">
        <v>49</v>
      </c>
      <c r="P348">
        <v>15993</v>
      </c>
      <c r="Q348">
        <v>53058</v>
      </c>
      <c r="R348">
        <v>1</v>
      </c>
      <c r="S348" t="s">
        <v>45</v>
      </c>
    </row>
    <row r="349" spans="1:19" x14ac:dyDescent="0.3">
      <c r="A349">
        <v>101468</v>
      </c>
      <c r="B349" s="1">
        <v>44615</v>
      </c>
      <c r="C349" t="s">
        <v>65</v>
      </c>
      <c r="D349" t="s">
        <v>40</v>
      </c>
      <c r="E349" t="s">
        <v>27</v>
      </c>
      <c r="F349" t="s">
        <v>94</v>
      </c>
      <c r="G349" t="s">
        <v>29</v>
      </c>
      <c r="H349" t="s">
        <v>43</v>
      </c>
      <c r="I349" t="s">
        <v>37</v>
      </c>
      <c r="J349" s="4">
        <v>0.08</v>
      </c>
      <c r="K349" s="2">
        <f>86*Social_Media_Advertising_Sorted_First_10000_Rows[[#This Row],[Acquisition_Cost_Usd]]</f>
        <v>335218.53999999998</v>
      </c>
      <c r="L349" s="3">
        <v>3897.89</v>
      </c>
      <c r="M349">
        <v>0.97059764172864638</v>
      </c>
      <c r="N349" t="s">
        <v>24</v>
      </c>
      <c r="O349" t="s">
        <v>49</v>
      </c>
      <c r="P349">
        <v>5731</v>
      </c>
      <c r="Q349">
        <v>19644</v>
      </c>
      <c r="R349">
        <v>1</v>
      </c>
      <c r="S349" t="s">
        <v>33</v>
      </c>
    </row>
    <row r="350" spans="1:19" x14ac:dyDescent="0.3">
      <c r="A350">
        <v>101475</v>
      </c>
      <c r="B350" s="1">
        <v>44680</v>
      </c>
      <c r="C350" t="s">
        <v>34</v>
      </c>
      <c r="D350" t="s">
        <v>40</v>
      </c>
      <c r="E350" t="s">
        <v>19</v>
      </c>
      <c r="F350" t="s">
        <v>28</v>
      </c>
      <c r="G350" t="s">
        <v>21</v>
      </c>
      <c r="H350" t="s">
        <v>22</v>
      </c>
      <c r="I350" t="s">
        <v>31</v>
      </c>
      <c r="J350" s="4">
        <v>0.06</v>
      </c>
      <c r="K350" s="2">
        <f>86*Social_Media_Advertising_Sorted_First_10000_Rows[[#This Row],[Acquisition_Cost_Usd]]</f>
        <v>707068.77999999991</v>
      </c>
      <c r="L350" s="3">
        <v>8221.73</v>
      </c>
      <c r="M350">
        <v>7.85</v>
      </c>
      <c r="N350" t="s">
        <v>38</v>
      </c>
      <c r="O350" t="s">
        <v>49</v>
      </c>
      <c r="P350">
        <v>21523</v>
      </c>
      <c r="Q350">
        <v>65272</v>
      </c>
      <c r="R350">
        <v>9</v>
      </c>
      <c r="S350" t="s">
        <v>33</v>
      </c>
    </row>
    <row r="351" spans="1:19" x14ac:dyDescent="0.3">
      <c r="A351">
        <v>101476</v>
      </c>
      <c r="B351" s="1">
        <v>44822</v>
      </c>
      <c r="C351" t="s">
        <v>46</v>
      </c>
      <c r="D351" t="s">
        <v>40</v>
      </c>
      <c r="E351" t="s">
        <v>35</v>
      </c>
      <c r="F351" t="s">
        <v>20</v>
      </c>
      <c r="G351" t="s">
        <v>42</v>
      </c>
      <c r="H351" t="s">
        <v>43</v>
      </c>
      <c r="I351" t="s">
        <v>31</v>
      </c>
      <c r="J351" s="4">
        <v>0.02</v>
      </c>
      <c r="K351" s="2">
        <f>86*Social_Media_Advertising_Sorted_First_10000_Rows[[#This Row],[Acquisition_Cost_Usd]]</f>
        <v>262186.48</v>
      </c>
      <c r="L351" s="3">
        <v>3048.68</v>
      </c>
      <c r="M351">
        <v>7.64</v>
      </c>
      <c r="N351" t="s">
        <v>53</v>
      </c>
      <c r="O351" t="s">
        <v>49</v>
      </c>
      <c r="P351">
        <v>7504</v>
      </c>
      <c r="Q351">
        <v>23746</v>
      </c>
      <c r="R351">
        <v>9</v>
      </c>
      <c r="S351" t="s">
        <v>26</v>
      </c>
    </row>
    <row r="352" spans="1:19" x14ac:dyDescent="0.3">
      <c r="A352">
        <v>101478</v>
      </c>
      <c r="B352" s="1">
        <v>44618</v>
      </c>
      <c r="C352" t="s">
        <v>65</v>
      </c>
      <c r="D352" t="s">
        <v>40</v>
      </c>
      <c r="E352" t="s">
        <v>55</v>
      </c>
      <c r="F352" t="s">
        <v>101</v>
      </c>
      <c r="G352" t="s">
        <v>60</v>
      </c>
      <c r="H352" t="s">
        <v>22</v>
      </c>
      <c r="I352" t="s">
        <v>23</v>
      </c>
      <c r="J352" s="4">
        <v>0.09</v>
      </c>
      <c r="K352" s="2">
        <f>86*Social_Media_Advertising_Sorted_First_10000_Rows[[#This Row],[Acquisition_Cost_Usd]]</f>
        <v>876249.70000000007</v>
      </c>
      <c r="L352" s="3">
        <v>10188.950000000001</v>
      </c>
      <c r="M352">
        <v>3.37</v>
      </c>
      <c r="N352" t="s">
        <v>44</v>
      </c>
      <c r="O352" t="s">
        <v>32</v>
      </c>
      <c r="P352">
        <v>26867</v>
      </c>
      <c r="Q352">
        <v>81101</v>
      </c>
      <c r="R352">
        <v>6</v>
      </c>
      <c r="S352" t="s">
        <v>64</v>
      </c>
    </row>
    <row r="353" spans="1:19" x14ac:dyDescent="0.3">
      <c r="A353">
        <v>101482</v>
      </c>
      <c r="B353" s="1">
        <v>44859</v>
      </c>
      <c r="C353" t="s">
        <v>77</v>
      </c>
      <c r="D353" t="s">
        <v>40</v>
      </c>
      <c r="E353" t="s">
        <v>35</v>
      </c>
      <c r="F353" t="s">
        <v>78</v>
      </c>
      <c r="G353" t="s">
        <v>42</v>
      </c>
      <c r="H353" t="s">
        <v>30</v>
      </c>
      <c r="I353" t="s">
        <v>48</v>
      </c>
      <c r="J353" s="4">
        <v>0.1</v>
      </c>
      <c r="K353" s="2">
        <f>86*Social_Media_Advertising_Sorted_First_10000_Rows[[#This Row],[Acquisition_Cost_Usd]]</f>
        <v>603484.36</v>
      </c>
      <c r="L353" s="3">
        <v>7017.26</v>
      </c>
      <c r="M353">
        <v>4.3899999999999997</v>
      </c>
      <c r="N353" t="s">
        <v>44</v>
      </c>
      <c r="O353" t="s">
        <v>49</v>
      </c>
      <c r="P353">
        <v>18246</v>
      </c>
      <c r="Q353">
        <v>55566</v>
      </c>
      <c r="R353">
        <v>10</v>
      </c>
      <c r="S353" t="s">
        <v>33</v>
      </c>
    </row>
    <row r="354" spans="1:19" hidden="1" x14ac:dyDescent="0.3">
      <c r="A354">
        <v>101489</v>
      </c>
      <c r="B354" s="1">
        <v>44735</v>
      </c>
      <c r="C354" t="s">
        <v>69</v>
      </c>
      <c r="D354" t="s">
        <v>61</v>
      </c>
      <c r="E354" t="s">
        <v>62</v>
      </c>
      <c r="F354" t="s">
        <v>85</v>
      </c>
      <c r="G354" t="s">
        <v>21</v>
      </c>
      <c r="H354" t="s">
        <v>30</v>
      </c>
      <c r="I354" t="s">
        <v>23</v>
      </c>
      <c r="J354" s="4">
        <v>0.13</v>
      </c>
      <c r="K354" s="2">
        <f>86*Social_Media_Advertising_Sorted_First_10000_Rows[[#This Row],[Acquisition_Cost_Usd]]</f>
        <v>663427.22000000009</v>
      </c>
      <c r="L354" s="3">
        <v>7714.27</v>
      </c>
      <c r="M354">
        <v>4.9400000000000004</v>
      </c>
      <c r="N354" t="s">
        <v>58</v>
      </c>
      <c r="O354" t="s">
        <v>32</v>
      </c>
      <c r="P354">
        <v>20131</v>
      </c>
      <c r="Q354">
        <v>61148</v>
      </c>
      <c r="R354">
        <v>3</v>
      </c>
      <c r="S354" t="s">
        <v>45</v>
      </c>
    </row>
    <row r="355" spans="1:19" x14ac:dyDescent="0.3">
      <c r="A355">
        <v>101495</v>
      </c>
      <c r="B355" s="1">
        <v>44594</v>
      </c>
      <c r="C355" t="s">
        <v>65</v>
      </c>
      <c r="D355" t="s">
        <v>40</v>
      </c>
      <c r="E355" t="s">
        <v>27</v>
      </c>
      <c r="F355" t="s">
        <v>93</v>
      </c>
      <c r="G355" t="s">
        <v>21</v>
      </c>
      <c r="H355" t="s">
        <v>30</v>
      </c>
      <c r="I355" t="s">
        <v>23</v>
      </c>
      <c r="J355" s="4">
        <v>0.02</v>
      </c>
      <c r="K355" s="2">
        <f>86*Social_Media_Advertising_Sorted_First_10000_Rows[[#This Row],[Acquisition_Cost_Usd]]</f>
        <v>577879.57999999996</v>
      </c>
      <c r="L355" s="3">
        <v>6719.53</v>
      </c>
      <c r="M355">
        <v>3.38</v>
      </c>
      <c r="N355" t="s">
        <v>53</v>
      </c>
      <c r="O355" t="s">
        <v>25</v>
      </c>
      <c r="P355">
        <v>17429</v>
      </c>
      <c r="Q355">
        <v>53145</v>
      </c>
      <c r="R355">
        <v>8</v>
      </c>
      <c r="S355" t="s">
        <v>45</v>
      </c>
    </row>
    <row r="356" spans="1:19" x14ac:dyDescent="0.3">
      <c r="A356">
        <v>101497</v>
      </c>
      <c r="B356" s="1">
        <v>44704</v>
      </c>
      <c r="C356" t="s">
        <v>91</v>
      </c>
      <c r="D356" t="s">
        <v>40</v>
      </c>
      <c r="E356" t="s">
        <v>27</v>
      </c>
      <c r="F356" t="s">
        <v>47</v>
      </c>
      <c r="G356" t="s">
        <v>42</v>
      </c>
      <c r="H356" t="s">
        <v>43</v>
      </c>
      <c r="I356" t="s">
        <v>37</v>
      </c>
      <c r="J356" s="4">
        <v>0.09</v>
      </c>
      <c r="K356" s="2">
        <f>86*Social_Media_Advertising_Sorted_First_10000_Rows[[#This Row],[Acquisition_Cost_Usd]]</f>
        <v>331635.78000000003</v>
      </c>
      <c r="L356" s="3">
        <v>3856.23</v>
      </c>
      <c r="M356">
        <v>0.47546772136246768</v>
      </c>
      <c r="N356" t="s">
        <v>58</v>
      </c>
      <c r="O356" t="s">
        <v>32</v>
      </c>
      <c r="P356">
        <v>5665</v>
      </c>
      <c r="Q356">
        <v>19430</v>
      </c>
      <c r="R356">
        <v>1</v>
      </c>
      <c r="S356" t="s">
        <v>50</v>
      </c>
    </row>
    <row r="357" spans="1:19" x14ac:dyDescent="0.3">
      <c r="A357">
        <v>101503</v>
      </c>
      <c r="B357" s="1">
        <v>44572</v>
      </c>
      <c r="C357" t="s">
        <v>17</v>
      </c>
      <c r="D357" t="s">
        <v>18</v>
      </c>
      <c r="E357" t="s">
        <v>27</v>
      </c>
      <c r="F357" t="s">
        <v>97</v>
      </c>
      <c r="G357" t="s">
        <v>42</v>
      </c>
      <c r="H357" t="s">
        <v>43</v>
      </c>
      <c r="I357" t="s">
        <v>37</v>
      </c>
      <c r="J357" s="4">
        <v>0.02</v>
      </c>
      <c r="K357" s="2">
        <f>86*Social_Media_Advertising_Sorted_First_10000_Rows[[#This Row],[Acquisition_Cost_Usd]]</f>
        <v>337093.34</v>
      </c>
      <c r="L357" s="3">
        <v>3919.69</v>
      </c>
      <c r="M357">
        <v>5.3624179101030102E-2</v>
      </c>
      <c r="N357" t="s">
        <v>38</v>
      </c>
      <c r="O357" t="s">
        <v>49</v>
      </c>
      <c r="P357">
        <v>5768</v>
      </c>
      <c r="Q357">
        <v>19763</v>
      </c>
      <c r="R357">
        <v>1</v>
      </c>
      <c r="S357" t="s">
        <v>26</v>
      </c>
    </row>
    <row r="358" spans="1:19" x14ac:dyDescent="0.3">
      <c r="A358">
        <v>101513</v>
      </c>
      <c r="B358" s="1">
        <v>44840</v>
      </c>
      <c r="C358" t="s">
        <v>77</v>
      </c>
      <c r="D358" t="s">
        <v>40</v>
      </c>
      <c r="E358" t="s">
        <v>55</v>
      </c>
      <c r="F358" t="s">
        <v>98</v>
      </c>
      <c r="G358" t="s">
        <v>42</v>
      </c>
      <c r="H358" t="s">
        <v>22</v>
      </c>
      <c r="I358" t="s">
        <v>31</v>
      </c>
      <c r="J358" s="4">
        <v>0.03</v>
      </c>
      <c r="K358" s="2">
        <f>86*Social_Media_Advertising_Sorted_First_10000_Rows[[#This Row],[Acquisition_Cost_Usd]]</f>
        <v>757267.84000000008</v>
      </c>
      <c r="L358" s="3">
        <v>8805.44</v>
      </c>
      <c r="M358">
        <v>7.16</v>
      </c>
      <c r="N358" t="s">
        <v>53</v>
      </c>
      <c r="O358" t="s">
        <v>49</v>
      </c>
      <c r="P358">
        <v>23106</v>
      </c>
      <c r="Q358">
        <v>69962</v>
      </c>
      <c r="R358">
        <v>8</v>
      </c>
      <c r="S358" t="s">
        <v>50</v>
      </c>
    </row>
    <row r="359" spans="1:19" x14ac:dyDescent="0.3">
      <c r="A359">
        <v>101515</v>
      </c>
      <c r="B359" s="1">
        <v>44838</v>
      </c>
      <c r="C359" t="s">
        <v>77</v>
      </c>
      <c r="D359" t="s">
        <v>40</v>
      </c>
      <c r="E359" t="s">
        <v>27</v>
      </c>
      <c r="F359" t="s">
        <v>109</v>
      </c>
      <c r="G359" t="s">
        <v>42</v>
      </c>
      <c r="H359" t="s">
        <v>22</v>
      </c>
      <c r="I359" t="s">
        <v>23</v>
      </c>
      <c r="J359" s="4">
        <v>0.13</v>
      </c>
      <c r="K359" s="2">
        <f>86*Social_Media_Advertising_Sorted_First_10000_Rows[[#This Row],[Acquisition_Cost_Usd]]</f>
        <v>697066.12</v>
      </c>
      <c r="L359" s="3">
        <v>8105.42</v>
      </c>
      <c r="M359">
        <v>1.48</v>
      </c>
      <c r="N359" t="s">
        <v>24</v>
      </c>
      <c r="O359" t="s">
        <v>32</v>
      </c>
      <c r="P359">
        <v>21202</v>
      </c>
      <c r="Q359">
        <v>64322</v>
      </c>
      <c r="R359">
        <v>6</v>
      </c>
      <c r="S359" t="s">
        <v>50</v>
      </c>
    </row>
    <row r="360" spans="1:19" hidden="1" x14ac:dyDescent="0.3">
      <c r="A360">
        <v>101521</v>
      </c>
      <c r="B360" s="1">
        <v>44783</v>
      </c>
      <c r="C360" t="s">
        <v>79</v>
      </c>
      <c r="D360" t="s">
        <v>61</v>
      </c>
      <c r="E360" t="s">
        <v>62</v>
      </c>
      <c r="F360" t="s">
        <v>101</v>
      </c>
      <c r="G360" t="s">
        <v>21</v>
      </c>
      <c r="H360" t="s">
        <v>30</v>
      </c>
      <c r="I360" t="s">
        <v>31</v>
      </c>
      <c r="J360" s="4">
        <v>7.0000000000000007E-2</v>
      </c>
      <c r="K360" s="2">
        <f>86*Social_Media_Advertising_Sorted_First_10000_Rows[[#This Row],[Acquisition_Cost_Usd]]</f>
        <v>580450.12</v>
      </c>
      <c r="L360" s="3">
        <v>6749.42</v>
      </c>
      <c r="M360">
        <v>7.32</v>
      </c>
      <c r="N360" t="s">
        <v>44</v>
      </c>
      <c r="O360" t="s">
        <v>32</v>
      </c>
      <c r="P360">
        <v>17512</v>
      </c>
      <c r="Q360">
        <v>53392</v>
      </c>
      <c r="R360">
        <v>9</v>
      </c>
      <c r="S360" t="s">
        <v>64</v>
      </c>
    </row>
    <row r="361" spans="1:19" x14ac:dyDescent="0.3">
      <c r="A361">
        <v>101523</v>
      </c>
      <c r="B361" s="1">
        <v>44762</v>
      </c>
      <c r="C361" t="s">
        <v>67</v>
      </c>
      <c r="D361" t="s">
        <v>18</v>
      </c>
      <c r="E361" t="s">
        <v>19</v>
      </c>
      <c r="F361" t="s">
        <v>97</v>
      </c>
      <c r="G361" t="s">
        <v>21</v>
      </c>
      <c r="H361" t="s">
        <v>52</v>
      </c>
      <c r="I361" t="s">
        <v>31</v>
      </c>
      <c r="J361" s="4">
        <v>0.09</v>
      </c>
      <c r="K361" s="2">
        <f>86*Social_Media_Advertising_Sorted_First_10000_Rows[[#This Row],[Acquisition_Cost_Usd]]</f>
        <v>1226010.8400000001</v>
      </c>
      <c r="L361" s="3">
        <v>14255.94</v>
      </c>
      <c r="M361">
        <v>6.44</v>
      </c>
      <c r="N361" t="s">
        <v>44</v>
      </c>
      <c r="O361" t="s">
        <v>25</v>
      </c>
      <c r="P361">
        <v>37192</v>
      </c>
      <c r="Q361">
        <v>111683</v>
      </c>
      <c r="R361">
        <v>5</v>
      </c>
      <c r="S361" t="s">
        <v>26</v>
      </c>
    </row>
    <row r="362" spans="1:19" x14ac:dyDescent="0.3">
      <c r="A362">
        <v>101524</v>
      </c>
      <c r="B362" s="1">
        <v>44586</v>
      </c>
      <c r="C362" t="s">
        <v>17</v>
      </c>
      <c r="D362" t="s">
        <v>18</v>
      </c>
      <c r="E362" t="s">
        <v>27</v>
      </c>
      <c r="F362" t="s">
        <v>87</v>
      </c>
      <c r="G362" t="s">
        <v>60</v>
      </c>
      <c r="H362" t="s">
        <v>22</v>
      </c>
      <c r="I362" t="s">
        <v>48</v>
      </c>
      <c r="J362" s="4">
        <v>0.02</v>
      </c>
      <c r="K362" s="2">
        <f>86*Social_Media_Advertising_Sorted_First_10000_Rows[[#This Row],[Acquisition_Cost_Usd]]</f>
        <v>729482.1</v>
      </c>
      <c r="L362" s="3">
        <v>8482.35</v>
      </c>
      <c r="M362">
        <v>2.04</v>
      </c>
      <c r="N362" t="s">
        <v>44</v>
      </c>
      <c r="O362" t="s">
        <v>25</v>
      </c>
      <c r="P362">
        <v>22238</v>
      </c>
      <c r="Q362">
        <v>67391</v>
      </c>
      <c r="R362">
        <v>9</v>
      </c>
      <c r="S362" t="s">
        <v>64</v>
      </c>
    </row>
    <row r="363" spans="1:19" x14ac:dyDescent="0.3">
      <c r="A363">
        <v>101531</v>
      </c>
      <c r="B363" s="1">
        <v>44782</v>
      </c>
      <c r="C363" t="s">
        <v>79</v>
      </c>
      <c r="D363" t="s">
        <v>18</v>
      </c>
      <c r="E363" t="s">
        <v>19</v>
      </c>
      <c r="F363" t="s">
        <v>81</v>
      </c>
      <c r="G363" t="s">
        <v>60</v>
      </c>
      <c r="H363" t="s">
        <v>22</v>
      </c>
      <c r="I363" t="s">
        <v>23</v>
      </c>
      <c r="J363" s="4">
        <v>0.03</v>
      </c>
      <c r="K363" s="2">
        <f>86*Social_Media_Advertising_Sorted_First_10000_Rows[[#This Row],[Acquisition_Cost_Usd]]</f>
        <v>813932.38</v>
      </c>
      <c r="L363" s="3">
        <v>9464.33</v>
      </c>
      <c r="M363">
        <v>5.17</v>
      </c>
      <c r="N363" t="s">
        <v>44</v>
      </c>
      <c r="O363" t="s">
        <v>32</v>
      </c>
      <c r="P363">
        <v>24877</v>
      </c>
      <c r="Q363">
        <v>75206</v>
      </c>
      <c r="R363">
        <v>8</v>
      </c>
      <c r="S363" t="s">
        <v>33</v>
      </c>
    </row>
    <row r="364" spans="1:19" x14ac:dyDescent="0.3">
      <c r="A364">
        <v>101532</v>
      </c>
      <c r="B364" s="1">
        <v>44579</v>
      </c>
      <c r="C364" t="s">
        <v>17</v>
      </c>
      <c r="D364" t="s">
        <v>40</v>
      </c>
      <c r="E364" t="s">
        <v>35</v>
      </c>
      <c r="F364" t="s">
        <v>97</v>
      </c>
      <c r="G364" t="s">
        <v>21</v>
      </c>
      <c r="H364" t="s">
        <v>52</v>
      </c>
      <c r="I364" t="s">
        <v>37</v>
      </c>
      <c r="J364" s="4">
        <v>7.0000000000000007E-2</v>
      </c>
      <c r="K364" s="2">
        <f>86*Social_Media_Advertising_Sorted_First_10000_Rows[[#This Row],[Acquisition_Cost_Usd]]</f>
        <v>990286.55999999994</v>
      </c>
      <c r="L364" s="3">
        <v>11514.96</v>
      </c>
      <c r="M364">
        <v>0.93663566163132739</v>
      </c>
      <c r="N364" t="s">
        <v>53</v>
      </c>
      <c r="O364" t="s">
        <v>32</v>
      </c>
      <c r="P364">
        <v>17902</v>
      </c>
      <c r="Q364">
        <v>59274</v>
      </c>
      <c r="R364">
        <v>1</v>
      </c>
      <c r="S364" t="s">
        <v>26</v>
      </c>
    </row>
    <row r="365" spans="1:19" hidden="1" x14ac:dyDescent="0.3">
      <c r="A365">
        <v>101539</v>
      </c>
      <c r="B365" s="1">
        <v>44854</v>
      </c>
      <c r="C365" t="s">
        <v>77</v>
      </c>
      <c r="D365" t="s">
        <v>61</v>
      </c>
      <c r="E365" t="s">
        <v>62</v>
      </c>
      <c r="F365" t="s">
        <v>88</v>
      </c>
      <c r="G365" t="s">
        <v>42</v>
      </c>
      <c r="H365" t="s">
        <v>52</v>
      </c>
      <c r="I365" t="s">
        <v>31</v>
      </c>
      <c r="J365" s="4">
        <v>0.04</v>
      </c>
      <c r="K365" s="2">
        <f>86*Social_Media_Advertising_Sorted_First_10000_Rows[[#This Row],[Acquisition_Cost_Usd]]</f>
        <v>1201128.46</v>
      </c>
      <c r="L365" s="3">
        <v>13966.61</v>
      </c>
      <c r="M365">
        <v>2.97</v>
      </c>
      <c r="N365" t="s">
        <v>38</v>
      </c>
      <c r="O365" t="s">
        <v>49</v>
      </c>
      <c r="P365">
        <v>36597</v>
      </c>
      <c r="Q365">
        <v>109922</v>
      </c>
      <c r="R365">
        <v>9</v>
      </c>
      <c r="S365" t="s">
        <v>26</v>
      </c>
    </row>
    <row r="366" spans="1:19" x14ac:dyDescent="0.3">
      <c r="A366">
        <v>101544</v>
      </c>
      <c r="B366" s="1">
        <v>44672</v>
      </c>
      <c r="C366" t="s">
        <v>34</v>
      </c>
      <c r="D366" t="s">
        <v>40</v>
      </c>
      <c r="E366" t="s">
        <v>19</v>
      </c>
      <c r="F366" t="s">
        <v>71</v>
      </c>
      <c r="G366" t="s">
        <v>29</v>
      </c>
      <c r="H366" t="s">
        <v>43</v>
      </c>
      <c r="I366" t="s">
        <v>31</v>
      </c>
      <c r="J366" s="4">
        <v>0.14000000000000001</v>
      </c>
      <c r="K366" s="2">
        <f>86*Social_Media_Advertising_Sorted_First_10000_Rows[[#This Row],[Acquisition_Cost_Usd]]</f>
        <v>43000</v>
      </c>
      <c r="L366" s="3">
        <v>500</v>
      </c>
      <c r="M366">
        <v>0.39</v>
      </c>
      <c r="N366" t="s">
        <v>44</v>
      </c>
      <c r="O366" t="s">
        <v>25</v>
      </c>
      <c r="P366">
        <v>955</v>
      </c>
      <c r="Q366">
        <v>4350</v>
      </c>
      <c r="R366">
        <v>7</v>
      </c>
      <c r="S366" t="s">
        <v>64</v>
      </c>
    </row>
    <row r="367" spans="1:19" x14ac:dyDescent="0.3">
      <c r="A367">
        <v>101559</v>
      </c>
      <c r="B367" s="1">
        <v>44646</v>
      </c>
      <c r="C367" t="s">
        <v>39</v>
      </c>
      <c r="D367" t="s">
        <v>18</v>
      </c>
      <c r="E367" t="s">
        <v>19</v>
      </c>
      <c r="F367" t="s">
        <v>76</v>
      </c>
      <c r="G367" t="s">
        <v>42</v>
      </c>
      <c r="H367" t="s">
        <v>30</v>
      </c>
      <c r="I367" t="s">
        <v>31</v>
      </c>
      <c r="J367" s="4">
        <v>0.1</v>
      </c>
      <c r="K367" s="2">
        <f>86*Social_Media_Advertising_Sorted_First_10000_Rows[[#This Row],[Acquisition_Cost_Usd]]</f>
        <v>659315.56000000006</v>
      </c>
      <c r="L367" s="3">
        <v>7666.46</v>
      </c>
      <c r="M367">
        <v>2.14</v>
      </c>
      <c r="N367" t="s">
        <v>53</v>
      </c>
      <c r="O367" t="s">
        <v>49</v>
      </c>
      <c r="P367">
        <v>19994</v>
      </c>
      <c r="Q367">
        <v>60744</v>
      </c>
      <c r="R367">
        <v>8</v>
      </c>
      <c r="S367" t="s">
        <v>45</v>
      </c>
    </row>
    <row r="368" spans="1:19" x14ac:dyDescent="0.3">
      <c r="A368">
        <v>101571</v>
      </c>
      <c r="B368" s="1">
        <v>44643</v>
      </c>
      <c r="C368" t="s">
        <v>39</v>
      </c>
      <c r="D368" t="s">
        <v>40</v>
      </c>
      <c r="E368" t="s">
        <v>35</v>
      </c>
      <c r="F368" t="s">
        <v>63</v>
      </c>
      <c r="G368" t="s">
        <v>60</v>
      </c>
      <c r="H368" t="s">
        <v>52</v>
      </c>
      <c r="I368" t="s">
        <v>23</v>
      </c>
      <c r="J368" s="4">
        <v>0.04</v>
      </c>
      <c r="K368" s="2">
        <f>86*Social_Media_Advertising_Sorted_First_10000_Rows[[#This Row],[Acquisition_Cost_Usd]]</f>
        <v>1061624.42</v>
      </c>
      <c r="L368" s="3">
        <v>12344.47</v>
      </c>
      <c r="M368">
        <v>5.75</v>
      </c>
      <c r="N368" t="s">
        <v>38</v>
      </c>
      <c r="O368" t="s">
        <v>49</v>
      </c>
      <c r="P368">
        <v>32679</v>
      </c>
      <c r="Q368">
        <v>98316</v>
      </c>
      <c r="R368">
        <v>1</v>
      </c>
      <c r="S368" t="s">
        <v>64</v>
      </c>
    </row>
    <row r="369" spans="1:19" x14ac:dyDescent="0.3">
      <c r="A369">
        <v>101573</v>
      </c>
      <c r="B369" s="1">
        <v>44584</v>
      </c>
      <c r="C369" t="s">
        <v>17</v>
      </c>
      <c r="D369" t="s">
        <v>40</v>
      </c>
      <c r="E369" t="s">
        <v>55</v>
      </c>
      <c r="F369" t="s">
        <v>47</v>
      </c>
      <c r="G369" t="s">
        <v>29</v>
      </c>
      <c r="H369" t="s">
        <v>43</v>
      </c>
      <c r="I369" t="s">
        <v>48</v>
      </c>
      <c r="J369" s="4">
        <v>0.08</v>
      </c>
      <c r="K369" s="2">
        <f>86*Social_Media_Advertising_Sorted_First_10000_Rows[[#This Row],[Acquisition_Cost_Usd]]</f>
        <v>43000</v>
      </c>
      <c r="L369" s="3">
        <v>500</v>
      </c>
      <c r="M369">
        <v>3.99</v>
      </c>
      <c r="N369" t="s">
        <v>24</v>
      </c>
      <c r="O369" t="s">
        <v>49</v>
      </c>
      <c r="P369">
        <v>903</v>
      </c>
      <c r="Q369">
        <v>4194</v>
      </c>
      <c r="R369">
        <v>4</v>
      </c>
      <c r="S369" t="s">
        <v>50</v>
      </c>
    </row>
    <row r="370" spans="1:19" x14ac:dyDescent="0.3">
      <c r="A370">
        <v>101580</v>
      </c>
      <c r="B370" s="1">
        <v>44881</v>
      </c>
      <c r="C370" t="s">
        <v>80</v>
      </c>
      <c r="D370" t="s">
        <v>40</v>
      </c>
      <c r="E370" t="s">
        <v>27</v>
      </c>
      <c r="F370" t="s">
        <v>74</v>
      </c>
      <c r="G370" t="s">
        <v>21</v>
      </c>
      <c r="H370" t="s">
        <v>52</v>
      </c>
      <c r="I370" t="s">
        <v>48</v>
      </c>
      <c r="J370" s="4">
        <v>0.13</v>
      </c>
      <c r="K370" s="2">
        <f>86*Social_Media_Advertising_Sorted_First_10000_Rows[[#This Row],[Acquisition_Cost_Usd]]</f>
        <v>1103763.5599999998</v>
      </c>
      <c r="L370" s="3">
        <v>12834.46</v>
      </c>
      <c r="M370">
        <v>4.2699999999999996</v>
      </c>
      <c r="N370" t="s">
        <v>44</v>
      </c>
      <c r="O370" t="s">
        <v>25</v>
      </c>
      <c r="P370">
        <v>33963</v>
      </c>
      <c r="Q370">
        <v>102120</v>
      </c>
      <c r="R370">
        <v>4</v>
      </c>
      <c r="S370" t="s">
        <v>64</v>
      </c>
    </row>
    <row r="371" spans="1:19" x14ac:dyDescent="0.3">
      <c r="A371">
        <v>101584</v>
      </c>
      <c r="B371" s="1">
        <v>44797</v>
      </c>
      <c r="C371" t="s">
        <v>79</v>
      </c>
      <c r="D371" t="s">
        <v>40</v>
      </c>
      <c r="E371" t="s">
        <v>19</v>
      </c>
      <c r="F371" t="s">
        <v>36</v>
      </c>
      <c r="G371" t="s">
        <v>42</v>
      </c>
      <c r="H371" t="s">
        <v>22</v>
      </c>
      <c r="I371" t="s">
        <v>31</v>
      </c>
      <c r="J371" s="4">
        <v>0.12</v>
      </c>
      <c r="K371" s="2">
        <f>86*Social_Media_Advertising_Sorted_First_10000_Rows[[#This Row],[Acquisition_Cost_Usd]]</f>
        <v>751219.46000000008</v>
      </c>
      <c r="L371" s="3">
        <v>8735.11</v>
      </c>
      <c r="M371">
        <v>3.26</v>
      </c>
      <c r="N371" t="s">
        <v>24</v>
      </c>
      <c r="O371" t="s">
        <v>32</v>
      </c>
      <c r="P371">
        <v>22919</v>
      </c>
      <c r="Q371">
        <v>69407</v>
      </c>
      <c r="R371">
        <v>4</v>
      </c>
      <c r="S371" t="s">
        <v>33</v>
      </c>
    </row>
    <row r="372" spans="1:19" x14ac:dyDescent="0.3">
      <c r="A372">
        <v>101585</v>
      </c>
      <c r="B372" s="1">
        <v>44837</v>
      </c>
      <c r="C372" t="s">
        <v>77</v>
      </c>
      <c r="D372" t="s">
        <v>18</v>
      </c>
      <c r="E372" t="s">
        <v>35</v>
      </c>
      <c r="F372" t="s">
        <v>57</v>
      </c>
      <c r="G372" t="s">
        <v>29</v>
      </c>
      <c r="H372" t="s">
        <v>30</v>
      </c>
      <c r="I372" t="s">
        <v>48</v>
      </c>
      <c r="J372" s="4">
        <v>0.02</v>
      </c>
      <c r="K372" s="2">
        <f>86*Social_Media_Advertising_Sorted_First_10000_Rows[[#This Row],[Acquisition_Cost_Usd]]</f>
        <v>438694.60000000003</v>
      </c>
      <c r="L372" s="3">
        <v>5101.1000000000004</v>
      </c>
      <c r="M372">
        <v>1.79</v>
      </c>
      <c r="N372" t="s">
        <v>58</v>
      </c>
      <c r="O372" t="s">
        <v>25</v>
      </c>
      <c r="P372">
        <v>13051</v>
      </c>
      <c r="Q372">
        <v>40179</v>
      </c>
      <c r="R372">
        <v>2</v>
      </c>
      <c r="S372" t="s">
        <v>26</v>
      </c>
    </row>
    <row r="373" spans="1:19" x14ac:dyDescent="0.3">
      <c r="A373">
        <v>101588</v>
      </c>
      <c r="B373" s="1">
        <v>44873</v>
      </c>
      <c r="C373" t="s">
        <v>80</v>
      </c>
      <c r="D373" t="s">
        <v>18</v>
      </c>
      <c r="E373" t="s">
        <v>19</v>
      </c>
      <c r="F373" t="s">
        <v>109</v>
      </c>
      <c r="G373" t="s">
        <v>42</v>
      </c>
      <c r="H373" t="s">
        <v>43</v>
      </c>
      <c r="I373" t="s">
        <v>37</v>
      </c>
      <c r="J373" s="4">
        <v>0.11</v>
      </c>
      <c r="K373" s="2">
        <f>86*Social_Media_Advertising_Sorted_First_10000_Rows[[#This Row],[Acquisition_Cost_Usd]]</f>
        <v>244721.6</v>
      </c>
      <c r="L373" s="3">
        <v>2845.6</v>
      </c>
      <c r="M373">
        <v>0.5469666268305079</v>
      </c>
      <c r="N373" t="s">
        <v>53</v>
      </c>
      <c r="O373" t="s">
        <v>49</v>
      </c>
      <c r="P373">
        <v>4093</v>
      </c>
      <c r="Q373">
        <v>14310</v>
      </c>
      <c r="R373">
        <v>1</v>
      </c>
      <c r="S373" t="s">
        <v>50</v>
      </c>
    </row>
    <row r="374" spans="1:19" x14ac:dyDescent="0.3">
      <c r="A374">
        <v>101593</v>
      </c>
      <c r="B374" s="1">
        <v>44870</v>
      </c>
      <c r="C374" t="s">
        <v>80</v>
      </c>
      <c r="D374" t="s">
        <v>18</v>
      </c>
      <c r="E374" t="s">
        <v>55</v>
      </c>
      <c r="F374" t="s">
        <v>74</v>
      </c>
      <c r="G374" t="s">
        <v>21</v>
      </c>
      <c r="H374" t="s">
        <v>52</v>
      </c>
      <c r="I374" t="s">
        <v>31</v>
      </c>
      <c r="J374" s="4">
        <v>0.05</v>
      </c>
      <c r="K374" s="2">
        <f>86*Social_Media_Advertising_Sorted_First_10000_Rows[[#This Row],[Acquisition_Cost_Usd]]</f>
        <v>1035401.2999999999</v>
      </c>
      <c r="L374" s="3">
        <v>12039.55</v>
      </c>
      <c r="M374">
        <v>3.4</v>
      </c>
      <c r="N374" t="s">
        <v>24</v>
      </c>
      <c r="O374" t="s">
        <v>32</v>
      </c>
      <c r="P374">
        <v>31868</v>
      </c>
      <c r="Q374">
        <v>95914</v>
      </c>
      <c r="R374">
        <v>5</v>
      </c>
      <c r="S374" t="s">
        <v>64</v>
      </c>
    </row>
    <row r="375" spans="1:19" x14ac:dyDescent="0.3">
      <c r="A375">
        <v>101594</v>
      </c>
      <c r="B375" s="1">
        <v>44882</v>
      </c>
      <c r="C375" t="s">
        <v>80</v>
      </c>
      <c r="D375" t="s">
        <v>18</v>
      </c>
      <c r="E375" t="s">
        <v>27</v>
      </c>
      <c r="F375" t="s">
        <v>82</v>
      </c>
      <c r="G375" t="s">
        <v>42</v>
      </c>
      <c r="H375" t="s">
        <v>22</v>
      </c>
      <c r="I375" t="s">
        <v>31</v>
      </c>
      <c r="J375" s="4">
        <v>0.1</v>
      </c>
      <c r="K375" s="2">
        <f>86*Social_Media_Advertising_Sorted_First_10000_Rows[[#This Row],[Acquisition_Cost_Usd]]</f>
        <v>812533.15999999992</v>
      </c>
      <c r="L375" s="3">
        <v>9448.06</v>
      </c>
      <c r="M375">
        <v>0.72</v>
      </c>
      <c r="N375" t="s">
        <v>53</v>
      </c>
      <c r="O375" t="s">
        <v>32</v>
      </c>
      <c r="P375">
        <v>24833</v>
      </c>
      <c r="Q375">
        <v>75075</v>
      </c>
      <c r="R375">
        <v>7</v>
      </c>
      <c r="S375" t="s">
        <v>26</v>
      </c>
    </row>
    <row r="376" spans="1:19" hidden="1" x14ac:dyDescent="0.3">
      <c r="A376">
        <v>101597</v>
      </c>
      <c r="B376" s="1">
        <v>44659</v>
      </c>
      <c r="C376" t="s">
        <v>34</v>
      </c>
      <c r="D376" t="s">
        <v>61</v>
      </c>
      <c r="E376" t="s">
        <v>62</v>
      </c>
      <c r="F376" t="s">
        <v>83</v>
      </c>
      <c r="G376" t="s">
        <v>42</v>
      </c>
      <c r="H376" t="s">
        <v>52</v>
      </c>
      <c r="I376" t="s">
        <v>37</v>
      </c>
      <c r="J376" s="4">
        <v>0.04</v>
      </c>
      <c r="K376" s="2">
        <f>86*Social_Media_Advertising_Sorted_First_10000_Rows[[#This Row],[Acquisition_Cost_Usd]]</f>
        <v>1143861.92</v>
      </c>
      <c r="L376" s="3">
        <v>13300.72</v>
      </c>
      <c r="M376">
        <v>0.1179731940222664</v>
      </c>
      <c r="N376" t="s">
        <v>58</v>
      </c>
      <c r="O376" t="s">
        <v>49</v>
      </c>
      <c r="P376">
        <v>20621</v>
      </c>
      <c r="Q376">
        <v>68128</v>
      </c>
      <c r="R376">
        <v>1</v>
      </c>
      <c r="S376" t="s">
        <v>64</v>
      </c>
    </row>
    <row r="377" spans="1:19" x14ac:dyDescent="0.3">
      <c r="A377">
        <v>101599</v>
      </c>
      <c r="B377" s="1">
        <v>44574</v>
      </c>
      <c r="C377" t="s">
        <v>17</v>
      </c>
      <c r="D377" t="s">
        <v>18</v>
      </c>
      <c r="E377" t="s">
        <v>55</v>
      </c>
      <c r="F377" t="s">
        <v>74</v>
      </c>
      <c r="G377" t="s">
        <v>60</v>
      </c>
      <c r="H377" t="s">
        <v>52</v>
      </c>
      <c r="I377" t="s">
        <v>23</v>
      </c>
      <c r="J377" s="4">
        <v>0.09</v>
      </c>
      <c r="K377" s="2">
        <f>86*Social_Media_Advertising_Sorted_First_10000_Rows[[#This Row],[Acquisition_Cost_Usd]]</f>
        <v>1191072.48</v>
      </c>
      <c r="L377" s="3">
        <v>13849.68</v>
      </c>
      <c r="M377">
        <v>7.31</v>
      </c>
      <c r="N377" t="s">
        <v>24</v>
      </c>
      <c r="O377" t="s">
        <v>32</v>
      </c>
      <c r="P377">
        <v>36354</v>
      </c>
      <c r="Q377">
        <v>109200</v>
      </c>
      <c r="R377">
        <v>10</v>
      </c>
      <c r="S377" t="s">
        <v>64</v>
      </c>
    </row>
    <row r="378" spans="1:19" x14ac:dyDescent="0.3">
      <c r="A378">
        <v>101601</v>
      </c>
      <c r="B378" s="1">
        <v>44626</v>
      </c>
      <c r="C378" t="s">
        <v>39</v>
      </c>
      <c r="D378" t="s">
        <v>18</v>
      </c>
      <c r="E378" t="s">
        <v>35</v>
      </c>
      <c r="F378" t="s">
        <v>86</v>
      </c>
      <c r="G378" t="s">
        <v>21</v>
      </c>
      <c r="H378" t="s">
        <v>22</v>
      </c>
      <c r="I378" t="s">
        <v>37</v>
      </c>
      <c r="J378" s="4">
        <v>0.11</v>
      </c>
      <c r="K378" s="2">
        <f>86*Social_Media_Advertising_Sorted_First_10000_Rows[[#This Row],[Acquisition_Cost_Usd]]</f>
        <v>783423.88</v>
      </c>
      <c r="L378" s="3">
        <v>9109.58</v>
      </c>
      <c r="M378">
        <v>0.42184354226143739</v>
      </c>
      <c r="N378" t="s">
        <v>44</v>
      </c>
      <c r="O378" t="s">
        <v>49</v>
      </c>
      <c r="P378">
        <v>14047</v>
      </c>
      <c r="Q378">
        <v>46722</v>
      </c>
      <c r="R378">
        <v>1</v>
      </c>
      <c r="S378" t="s">
        <v>50</v>
      </c>
    </row>
    <row r="379" spans="1:19" x14ac:dyDescent="0.3">
      <c r="A379">
        <v>101607</v>
      </c>
      <c r="B379" s="1">
        <v>44888</v>
      </c>
      <c r="C379" t="s">
        <v>80</v>
      </c>
      <c r="D379" t="s">
        <v>40</v>
      </c>
      <c r="E379" t="s">
        <v>55</v>
      </c>
      <c r="F379" t="s">
        <v>105</v>
      </c>
      <c r="G379" t="s">
        <v>42</v>
      </c>
      <c r="H379" t="s">
        <v>22</v>
      </c>
      <c r="I379" t="s">
        <v>48</v>
      </c>
      <c r="J379" s="4">
        <v>0.12</v>
      </c>
      <c r="K379" s="2">
        <f>86*Social_Media_Advertising_Sorted_First_10000_Rows[[#This Row],[Acquisition_Cost_Usd]]</f>
        <v>730017.88</v>
      </c>
      <c r="L379" s="3">
        <v>8488.58</v>
      </c>
      <c r="M379">
        <v>4.43</v>
      </c>
      <c r="N379" t="s">
        <v>58</v>
      </c>
      <c r="O379" t="s">
        <v>32</v>
      </c>
      <c r="P379">
        <v>22255</v>
      </c>
      <c r="Q379">
        <v>67439</v>
      </c>
      <c r="R379">
        <v>8</v>
      </c>
      <c r="S379" t="s">
        <v>50</v>
      </c>
    </row>
    <row r="380" spans="1:19" x14ac:dyDescent="0.3">
      <c r="A380">
        <v>101610</v>
      </c>
      <c r="B380" s="1">
        <v>44596</v>
      </c>
      <c r="C380" t="s">
        <v>65</v>
      </c>
      <c r="D380" t="s">
        <v>18</v>
      </c>
      <c r="E380" t="s">
        <v>19</v>
      </c>
      <c r="F380" t="s">
        <v>106</v>
      </c>
      <c r="G380" t="s">
        <v>42</v>
      </c>
      <c r="H380" t="s">
        <v>30</v>
      </c>
      <c r="I380" t="s">
        <v>37</v>
      </c>
      <c r="J380" s="4">
        <v>0.01</v>
      </c>
      <c r="K380" s="2">
        <f>86*Social_Media_Advertising_Sorted_First_10000_Rows[[#This Row],[Acquisition_Cost_Usd]]</f>
        <v>438581.07999999996</v>
      </c>
      <c r="L380" s="3">
        <v>5099.78</v>
      </c>
      <c r="M380">
        <v>0.85619939297978198</v>
      </c>
      <c r="N380" t="s">
        <v>58</v>
      </c>
      <c r="O380" t="s">
        <v>32</v>
      </c>
      <c r="P380">
        <v>7663</v>
      </c>
      <c r="Q380">
        <v>25934</v>
      </c>
      <c r="R380">
        <v>1</v>
      </c>
      <c r="S380" t="s">
        <v>26</v>
      </c>
    </row>
    <row r="381" spans="1:19" x14ac:dyDescent="0.3">
      <c r="A381">
        <v>101620</v>
      </c>
      <c r="B381" s="1">
        <v>44628</v>
      </c>
      <c r="C381" t="s">
        <v>39</v>
      </c>
      <c r="D381" t="s">
        <v>40</v>
      </c>
      <c r="E381" t="s">
        <v>27</v>
      </c>
      <c r="F381" t="s">
        <v>68</v>
      </c>
      <c r="G381" t="s">
        <v>42</v>
      </c>
      <c r="H381" t="s">
        <v>52</v>
      </c>
      <c r="I381" t="s">
        <v>48</v>
      </c>
      <c r="J381" s="4">
        <v>7.0000000000000007E-2</v>
      </c>
      <c r="K381" s="2">
        <f>86*Social_Media_Advertising_Sorted_First_10000_Rows[[#This Row],[Acquisition_Cost_Usd]]</f>
        <v>1088649.0599999998</v>
      </c>
      <c r="L381" s="3">
        <v>12658.71</v>
      </c>
      <c r="M381">
        <v>3.46</v>
      </c>
      <c r="N381" t="s">
        <v>58</v>
      </c>
      <c r="O381" t="s">
        <v>32</v>
      </c>
      <c r="P381">
        <v>33502</v>
      </c>
      <c r="Q381">
        <v>100753</v>
      </c>
      <c r="R381">
        <v>10</v>
      </c>
      <c r="S381" t="s">
        <v>45</v>
      </c>
    </row>
    <row r="382" spans="1:19" x14ac:dyDescent="0.3">
      <c r="A382">
        <v>101621</v>
      </c>
      <c r="B382" s="1">
        <v>44622</v>
      </c>
      <c r="C382" t="s">
        <v>39</v>
      </c>
      <c r="D382" t="s">
        <v>18</v>
      </c>
      <c r="E382" t="s">
        <v>55</v>
      </c>
      <c r="F382" t="s">
        <v>111</v>
      </c>
      <c r="G382" t="s">
        <v>21</v>
      </c>
      <c r="H382" t="s">
        <v>30</v>
      </c>
      <c r="I382" t="s">
        <v>48</v>
      </c>
      <c r="J382" s="4">
        <v>0.06</v>
      </c>
      <c r="K382" s="2">
        <f>86*Social_Media_Advertising_Sorted_First_10000_Rows[[#This Row],[Acquisition_Cost_Usd]]</f>
        <v>559661.34</v>
      </c>
      <c r="L382" s="3">
        <v>6507.69</v>
      </c>
      <c r="M382">
        <v>2.58</v>
      </c>
      <c r="N382" t="s">
        <v>44</v>
      </c>
      <c r="O382" t="s">
        <v>32</v>
      </c>
      <c r="P382">
        <v>16865</v>
      </c>
      <c r="Q382">
        <v>51475</v>
      </c>
      <c r="R382">
        <v>2</v>
      </c>
      <c r="S382" t="s">
        <v>33</v>
      </c>
    </row>
    <row r="383" spans="1:19" x14ac:dyDescent="0.3">
      <c r="A383">
        <v>101628</v>
      </c>
      <c r="B383" s="1">
        <v>44730</v>
      </c>
      <c r="C383" t="s">
        <v>69</v>
      </c>
      <c r="D383" t="s">
        <v>18</v>
      </c>
      <c r="E383" t="s">
        <v>55</v>
      </c>
      <c r="F383" t="s">
        <v>71</v>
      </c>
      <c r="G383" t="s">
        <v>21</v>
      </c>
      <c r="H383" t="s">
        <v>43</v>
      </c>
      <c r="I383" t="s">
        <v>23</v>
      </c>
      <c r="J383" s="4">
        <v>0.14000000000000001</v>
      </c>
      <c r="K383" s="2">
        <f>86*Social_Media_Advertising_Sorted_First_10000_Rows[[#This Row],[Acquisition_Cost_Usd]]</f>
        <v>307887.74</v>
      </c>
      <c r="L383" s="3">
        <v>3580.09</v>
      </c>
      <c r="M383">
        <v>3.49</v>
      </c>
      <c r="N383" t="s">
        <v>44</v>
      </c>
      <c r="O383" t="s">
        <v>49</v>
      </c>
      <c r="P383">
        <v>8904</v>
      </c>
      <c r="Q383">
        <v>27893</v>
      </c>
      <c r="R383">
        <v>7</v>
      </c>
      <c r="S383" t="s">
        <v>64</v>
      </c>
    </row>
    <row r="384" spans="1:19" x14ac:dyDescent="0.3">
      <c r="A384">
        <v>101631</v>
      </c>
      <c r="B384" s="1">
        <v>44580</v>
      </c>
      <c r="C384" t="s">
        <v>17</v>
      </c>
      <c r="D384" t="s">
        <v>18</v>
      </c>
      <c r="E384" t="s">
        <v>55</v>
      </c>
      <c r="F384" t="s">
        <v>89</v>
      </c>
      <c r="G384" t="s">
        <v>29</v>
      </c>
      <c r="H384" t="s">
        <v>52</v>
      </c>
      <c r="I384" t="s">
        <v>23</v>
      </c>
      <c r="J384" s="4">
        <v>0.1</v>
      </c>
      <c r="K384" s="2">
        <f>86*Social_Media_Advertising_Sorted_First_10000_Rows[[#This Row],[Acquisition_Cost_Usd]]</f>
        <v>1011808.9199999999</v>
      </c>
      <c r="L384" s="3">
        <v>11765.22</v>
      </c>
      <c r="M384">
        <v>4.76</v>
      </c>
      <c r="N384" t="s">
        <v>53</v>
      </c>
      <c r="O384" t="s">
        <v>32</v>
      </c>
      <c r="P384">
        <v>31159</v>
      </c>
      <c r="Q384">
        <v>93814</v>
      </c>
      <c r="R384">
        <v>5</v>
      </c>
      <c r="S384" t="s">
        <v>50</v>
      </c>
    </row>
    <row r="385" spans="1:19" x14ac:dyDescent="0.3">
      <c r="A385">
        <v>101638</v>
      </c>
      <c r="B385" s="1">
        <v>44821</v>
      </c>
      <c r="C385" t="s">
        <v>46</v>
      </c>
      <c r="D385" t="s">
        <v>18</v>
      </c>
      <c r="E385" t="s">
        <v>35</v>
      </c>
      <c r="F385" t="s">
        <v>101</v>
      </c>
      <c r="G385" t="s">
        <v>42</v>
      </c>
      <c r="H385" t="s">
        <v>22</v>
      </c>
      <c r="I385" t="s">
        <v>23</v>
      </c>
      <c r="J385" s="4">
        <v>0.06</v>
      </c>
      <c r="K385" s="2">
        <f>86*Social_Media_Advertising_Sorted_First_10000_Rows[[#This Row],[Acquisition_Cost_Usd]]</f>
        <v>812278.6</v>
      </c>
      <c r="L385" s="3">
        <v>9445.1</v>
      </c>
      <c r="M385">
        <v>4.47</v>
      </c>
      <c r="N385" t="s">
        <v>53</v>
      </c>
      <c r="O385" t="s">
        <v>49</v>
      </c>
      <c r="P385">
        <v>24825</v>
      </c>
      <c r="Q385">
        <v>75053</v>
      </c>
      <c r="R385">
        <v>8</v>
      </c>
      <c r="S385" t="s">
        <v>64</v>
      </c>
    </row>
    <row r="386" spans="1:19" x14ac:dyDescent="0.3">
      <c r="A386">
        <v>101640</v>
      </c>
      <c r="B386" s="1">
        <v>44917</v>
      </c>
      <c r="C386" t="s">
        <v>54</v>
      </c>
      <c r="D386" t="s">
        <v>18</v>
      </c>
      <c r="E386" t="s">
        <v>55</v>
      </c>
      <c r="F386" t="s">
        <v>99</v>
      </c>
      <c r="G386" t="s">
        <v>21</v>
      </c>
      <c r="H386" t="s">
        <v>30</v>
      </c>
      <c r="I386" t="s">
        <v>48</v>
      </c>
      <c r="J386" s="4">
        <v>0.06</v>
      </c>
      <c r="K386" s="2">
        <f>86*Social_Media_Advertising_Sorted_First_10000_Rows[[#This Row],[Acquisition_Cost_Usd]]</f>
        <v>653252.56000000006</v>
      </c>
      <c r="L386" s="3">
        <v>7595.96</v>
      </c>
      <c r="M386">
        <v>0.1</v>
      </c>
      <c r="N386" t="s">
        <v>53</v>
      </c>
      <c r="O386" t="s">
        <v>49</v>
      </c>
      <c r="P386">
        <v>19808</v>
      </c>
      <c r="Q386">
        <v>60191</v>
      </c>
      <c r="R386">
        <v>9</v>
      </c>
      <c r="S386" t="s">
        <v>33</v>
      </c>
    </row>
    <row r="387" spans="1:19" x14ac:dyDescent="0.3">
      <c r="A387">
        <v>101652</v>
      </c>
      <c r="B387" s="1">
        <v>44712</v>
      </c>
      <c r="C387" t="s">
        <v>91</v>
      </c>
      <c r="D387" t="s">
        <v>18</v>
      </c>
      <c r="E387" t="s">
        <v>55</v>
      </c>
      <c r="F387" t="s">
        <v>109</v>
      </c>
      <c r="G387" t="s">
        <v>60</v>
      </c>
      <c r="H387" t="s">
        <v>52</v>
      </c>
      <c r="I387" t="s">
        <v>37</v>
      </c>
      <c r="J387" s="4">
        <v>0.05</v>
      </c>
      <c r="K387" s="2">
        <f>86*Social_Media_Advertising_Sorted_First_10000_Rows[[#This Row],[Acquisition_Cost_Usd]]</f>
        <v>1248642.6000000001</v>
      </c>
      <c r="L387" s="3">
        <v>14519.1</v>
      </c>
      <c r="M387">
        <v>1.2136939203199832</v>
      </c>
      <c r="N387" t="s">
        <v>53</v>
      </c>
      <c r="O387" t="s">
        <v>32</v>
      </c>
      <c r="P387">
        <v>22123</v>
      </c>
      <c r="Q387">
        <v>73018</v>
      </c>
      <c r="R387">
        <v>1</v>
      </c>
      <c r="S387" t="s">
        <v>50</v>
      </c>
    </row>
    <row r="388" spans="1:19" x14ac:dyDescent="0.3">
      <c r="A388">
        <v>101658</v>
      </c>
      <c r="B388" s="1">
        <v>44574</v>
      </c>
      <c r="C388" t="s">
        <v>17</v>
      </c>
      <c r="D388" t="s">
        <v>40</v>
      </c>
      <c r="E388" t="s">
        <v>55</v>
      </c>
      <c r="F388" t="s">
        <v>51</v>
      </c>
      <c r="G388" t="s">
        <v>29</v>
      </c>
      <c r="H388" t="s">
        <v>43</v>
      </c>
      <c r="I388" t="s">
        <v>48</v>
      </c>
      <c r="J388" s="4">
        <v>0.08</v>
      </c>
      <c r="K388" s="2">
        <f>86*Social_Media_Advertising_Sorted_First_10000_Rows[[#This Row],[Acquisition_Cost_Usd]]</f>
        <v>334445.40000000002</v>
      </c>
      <c r="L388" s="3">
        <v>3888.9</v>
      </c>
      <c r="M388">
        <v>1.8</v>
      </c>
      <c r="N388" t="s">
        <v>44</v>
      </c>
      <c r="O388" t="s">
        <v>49</v>
      </c>
      <c r="P388">
        <v>9735</v>
      </c>
      <c r="Q388">
        <v>30357</v>
      </c>
      <c r="R388">
        <v>6</v>
      </c>
      <c r="S388" t="s">
        <v>33</v>
      </c>
    </row>
    <row r="389" spans="1:19" x14ac:dyDescent="0.3">
      <c r="A389">
        <v>101660</v>
      </c>
      <c r="B389" s="1">
        <v>44824</v>
      </c>
      <c r="C389" t="s">
        <v>46</v>
      </c>
      <c r="D389" t="s">
        <v>40</v>
      </c>
      <c r="E389" t="s">
        <v>35</v>
      </c>
      <c r="F389" t="s">
        <v>100</v>
      </c>
      <c r="G389" t="s">
        <v>21</v>
      </c>
      <c r="H389" t="s">
        <v>22</v>
      </c>
      <c r="I389" t="s">
        <v>31</v>
      </c>
      <c r="J389" s="4">
        <v>0.06</v>
      </c>
      <c r="K389" s="2">
        <f>86*Social_Media_Advertising_Sorted_First_10000_Rows[[#This Row],[Acquisition_Cost_Usd]]</f>
        <v>704121.56</v>
      </c>
      <c r="L389" s="3">
        <v>8187.46</v>
      </c>
      <c r="M389">
        <v>4.37</v>
      </c>
      <c r="N389" t="s">
        <v>58</v>
      </c>
      <c r="O389" t="s">
        <v>32</v>
      </c>
      <c r="P389">
        <v>21427</v>
      </c>
      <c r="Q389">
        <v>64987</v>
      </c>
      <c r="R389">
        <v>2</v>
      </c>
      <c r="S389" t="s">
        <v>45</v>
      </c>
    </row>
    <row r="390" spans="1:19" x14ac:dyDescent="0.3">
      <c r="A390">
        <v>101663</v>
      </c>
      <c r="B390" s="1">
        <v>44601</v>
      </c>
      <c r="C390" t="s">
        <v>65</v>
      </c>
      <c r="D390" t="s">
        <v>40</v>
      </c>
      <c r="E390" t="s">
        <v>35</v>
      </c>
      <c r="F390" t="s">
        <v>94</v>
      </c>
      <c r="G390" t="s">
        <v>42</v>
      </c>
      <c r="H390" t="s">
        <v>22</v>
      </c>
      <c r="I390" t="s">
        <v>48</v>
      </c>
      <c r="J390" s="4">
        <v>0.09</v>
      </c>
      <c r="K390" s="2">
        <f>86*Social_Media_Advertising_Sorted_First_10000_Rows[[#This Row],[Acquisition_Cost_Usd]]</f>
        <v>871566.14</v>
      </c>
      <c r="L390" s="3">
        <v>10134.49</v>
      </c>
      <c r="M390">
        <v>4.2699999999999996</v>
      </c>
      <c r="N390" t="s">
        <v>53</v>
      </c>
      <c r="O390" t="s">
        <v>25</v>
      </c>
      <c r="P390">
        <v>26726</v>
      </c>
      <c r="Q390">
        <v>80683</v>
      </c>
      <c r="R390">
        <v>5</v>
      </c>
      <c r="S390" t="s">
        <v>33</v>
      </c>
    </row>
    <row r="391" spans="1:19" x14ac:dyDescent="0.3">
      <c r="A391">
        <v>101664</v>
      </c>
      <c r="B391" s="1">
        <v>44704</v>
      </c>
      <c r="C391" t="s">
        <v>91</v>
      </c>
      <c r="D391" t="s">
        <v>18</v>
      </c>
      <c r="E391" t="s">
        <v>19</v>
      </c>
      <c r="F391" t="s">
        <v>87</v>
      </c>
      <c r="G391" t="s">
        <v>42</v>
      </c>
      <c r="H391" t="s">
        <v>43</v>
      </c>
      <c r="I391" t="s">
        <v>23</v>
      </c>
      <c r="J391" s="4">
        <v>7.0000000000000007E-2</v>
      </c>
      <c r="K391" s="2">
        <f>86*Social_Media_Advertising_Sorted_First_10000_Rows[[#This Row],[Acquisition_Cost_Usd]]</f>
        <v>43000</v>
      </c>
      <c r="L391" s="3">
        <v>500</v>
      </c>
      <c r="M391">
        <v>2.06</v>
      </c>
      <c r="N391" t="s">
        <v>58</v>
      </c>
      <c r="O391" t="s">
        <v>32</v>
      </c>
      <c r="P391">
        <v>576</v>
      </c>
      <c r="Q391">
        <v>3226</v>
      </c>
      <c r="R391">
        <v>6</v>
      </c>
      <c r="S391" t="s">
        <v>64</v>
      </c>
    </row>
    <row r="392" spans="1:19" x14ac:dyDescent="0.3">
      <c r="A392">
        <v>101667</v>
      </c>
      <c r="B392" s="1">
        <v>44659</v>
      </c>
      <c r="C392" t="s">
        <v>34</v>
      </c>
      <c r="D392" t="s">
        <v>18</v>
      </c>
      <c r="E392" t="s">
        <v>19</v>
      </c>
      <c r="F392" t="s">
        <v>86</v>
      </c>
      <c r="G392" t="s">
        <v>21</v>
      </c>
      <c r="H392" t="s">
        <v>52</v>
      </c>
      <c r="I392" t="s">
        <v>37</v>
      </c>
      <c r="J392" s="4">
        <v>0.01</v>
      </c>
      <c r="K392" s="2">
        <f>86*Social_Media_Advertising_Sorted_First_10000_Rows[[#This Row],[Acquisition_Cost_Usd]]</f>
        <v>1114213.42</v>
      </c>
      <c r="L392" s="3">
        <v>12955.97</v>
      </c>
      <c r="M392">
        <v>1.2941301889715286</v>
      </c>
      <c r="N392" t="s">
        <v>44</v>
      </c>
      <c r="O392" t="s">
        <v>25</v>
      </c>
      <c r="P392">
        <v>20124</v>
      </c>
      <c r="Q392">
        <v>66507</v>
      </c>
      <c r="R392">
        <v>1</v>
      </c>
      <c r="S392" t="s">
        <v>50</v>
      </c>
    </row>
    <row r="393" spans="1:19" x14ac:dyDescent="0.3">
      <c r="A393">
        <v>101670</v>
      </c>
      <c r="B393" s="1">
        <v>44862</v>
      </c>
      <c r="C393" t="s">
        <v>77</v>
      </c>
      <c r="D393" t="s">
        <v>18</v>
      </c>
      <c r="E393" t="s">
        <v>55</v>
      </c>
      <c r="F393" t="s">
        <v>75</v>
      </c>
      <c r="G393" t="s">
        <v>42</v>
      </c>
      <c r="H393" t="s">
        <v>52</v>
      </c>
      <c r="I393" t="s">
        <v>31</v>
      </c>
      <c r="J393" s="4">
        <v>0.05</v>
      </c>
      <c r="K393" s="2">
        <f>86*Social_Media_Advertising_Sorted_First_10000_Rows[[#This Row],[Acquisition_Cost_Usd]]</f>
        <v>1255135.6000000001</v>
      </c>
      <c r="L393" s="3">
        <v>14594.6</v>
      </c>
      <c r="M393">
        <v>3.7</v>
      </c>
      <c r="N393" t="s">
        <v>38</v>
      </c>
      <c r="O393" t="s">
        <v>32</v>
      </c>
      <c r="P393">
        <v>37797</v>
      </c>
      <c r="Q393">
        <v>113477</v>
      </c>
      <c r="R393">
        <v>6</v>
      </c>
      <c r="S393" t="s">
        <v>45</v>
      </c>
    </row>
    <row r="394" spans="1:19" x14ac:dyDescent="0.3">
      <c r="A394">
        <v>101675</v>
      </c>
      <c r="B394" s="1">
        <v>44701</v>
      </c>
      <c r="C394" t="s">
        <v>91</v>
      </c>
      <c r="D394" t="s">
        <v>40</v>
      </c>
      <c r="E394" t="s">
        <v>35</v>
      </c>
      <c r="F394" t="s">
        <v>78</v>
      </c>
      <c r="G394" t="s">
        <v>42</v>
      </c>
      <c r="H394" t="s">
        <v>52</v>
      </c>
      <c r="I394" t="s">
        <v>37</v>
      </c>
      <c r="J394" s="4">
        <v>0.03</v>
      </c>
      <c r="K394" s="2">
        <f>86*Social_Media_Advertising_Sorted_First_10000_Rows[[#This Row],[Acquisition_Cost_Usd]]</f>
        <v>1224461.1200000001</v>
      </c>
      <c r="L394" s="3">
        <v>14237.92</v>
      </c>
      <c r="M394">
        <v>0.68817696512988746</v>
      </c>
      <c r="N394" t="s">
        <v>44</v>
      </c>
      <c r="O394" t="s">
        <v>25</v>
      </c>
      <c r="P394">
        <v>21822</v>
      </c>
      <c r="Q394">
        <v>72036</v>
      </c>
      <c r="R394">
        <v>1</v>
      </c>
      <c r="S394" t="s">
        <v>33</v>
      </c>
    </row>
    <row r="395" spans="1:19" x14ac:dyDescent="0.3">
      <c r="A395">
        <v>101676</v>
      </c>
      <c r="B395" s="1">
        <v>44868</v>
      </c>
      <c r="C395" t="s">
        <v>80</v>
      </c>
      <c r="D395" t="s">
        <v>40</v>
      </c>
      <c r="E395" t="s">
        <v>35</v>
      </c>
      <c r="F395" t="s">
        <v>85</v>
      </c>
      <c r="G395" t="s">
        <v>42</v>
      </c>
      <c r="H395" t="s">
        <v>22</v>
      </c>
      <c r="I395" t="s">
        <v>31</v>
      </c>
      <c r="J395" s="4">
        <v>0.03</v>
      </c>
      <c r="K395" s="2">
        <f>86*Social_Media_Advertising_Sorted_First_10000_Rows[[#This Row],[Acquisition_Cost_Usd]]</f>
        <v>922949.41999999993</v>
      </c>
      <c r="L395" s="3">
        <v>10731.97</v>
      </c>
      <c r="M395">
        <v>7.47</v>
      </c>
      <c r="N395" t="s">
        <v>58</v>
      </c>
      <c r="O395" t="s">
        <v>32</v>
      </c>
      <c r="P395">
        <v>28346</v>
      </c>
      <c r="Q395">
        <v>85481</v>
      </c>
      <c r="R395">
        <v>8</v>
      </c>
      <c r="S395" t="s">
        <v>45</v>
      </c>
    </row>
    <row r="396" spans="1:19" x14ac:dyDescent="0.3">
      <c r="A396">
        <v>101679</v>
      </c>
      <c r="B396" s="1">
        <v>44905</v>
      </c>
      <c r="C396" t="s">
        <v>54</v>
      </c>
      <c r="D396" t="s">
        <v>18</v>
      </c>
      <c r="E396" t="s">
        <v>55</v>
      </c>
      <c r="F396" t="s">
        <v>70</v>
      </c>
      <c r="G396" t="s">
        <v>21</v>
      </c>
      <c r="H396" t="s">
        <v>43</v>
      </c>
      <c r="I396" t="s">
        <v>23</v>
      </c>
      <c r="J396" s="4">
        <v>0.14000000000000001</v>
      </c>
      <c r="K396" s="2">
        <f>86*Social_Media_Advertising_Sorted_First_10000_Rows[[#This Row],[Acquisition_Cost_Usd]]</f>
        <v>43000</v>
      </c>
      <c r="L396" s="3">
        <v>500</v>
      </c>
      <c r="M396">
        <v>4.66</v>
      </c>
      <c r="N396" t="s">
        <v>53</v>
      </c>
      <c r="O396" t="s">
        <v>32</v>
      </c>
      <c r="P396">
        <v>625</v>
      </c>
      <c r="Q396">
        <v>3370</v>
      </c>
      <c r="R396">
        <v>9</v>
      </c>
      <c r="S396" t="s">
        <v>64</v>
      </c>
    </row>
    <row r="397" spans="1:19" x14ac:dyDescent="0.3">
      <c r="A397">
        <v>101686</v>
      </c>
      <c r="B397" s="1">
        <v>44909</v>
      </c>
      <c r="C397" t="s">
        <v>54</v>
      </c>
      <c r="D397" t="s">
        <v>40</v>
      </c>
      <c r="E397" t="s">
        <v>55</v>
      </c>
      <c r="F397" t="s">
        <v>75</v>
      </c>
      <c r="G397" t="s">
        <v>42</v>
      </c>
      <c r="H397" t="s">
        <v>22</v>
      </c>
      <c r="I397" t="s">
        <v>48</v>
      </c>
      <c r="J397" s="4">
        <v>0.03</v>
      </c>
      <c r="K397" s="2">
        <f>86*Social_Media_Advertising_Sorted_First_10000_Rows[[#This Row],[Acquisition_Cost_Usd]]</f>
        <v>898190.02</v>
      </c>
      <c r="L397" s="3">
        <v>10444.07</v>
      </c>
      <c r="M397">
        <v>5.36</v>
      </c>
      <c r="N397" t="s">
        <v>53</v>
      </c>
      <c r="O397" t="s">
        <v>25</v>
      </c>
      <c r="P397">
        <v>27558</v>
      </c>
      <c r="Q397">
        <v>83147</v>
      </c>
      <c r="R397">
        <v>6</v>
      </c>
      <c r="S397" t="s">
        <v>45</v>
      </c>
    </row>
    <row r="398" spans="1:19" x14ac:dyDescent="0.3">
      <c r="A398">
        <v>101699</v>
      </c>
      <c r="B398" s="1">
        <v>44625</v>
      </c>
      <c r="C398" t="s">
        <v>39</v>
      </c>
      <c r="D398" t="s">
        <v>40</v>
      </c>
      <c r="E398" t="s">
        <v>35</v>
      </c>
      <c r="F398" t="s">
        <v>106</v>
      </c>
      <c r="G398" t="s">
        <v>29</v>
      </c>
      <c r="H398" t="s">
        <v>43</v>
      </c>
      <c r="I398" t="s">
        <v>31</v>
      </c>
      <c r="J398" s="4">
        <v>0.06</v>
      </c>
      <c r="K398" s="2">
        <f>86*Social_Media_Advertising_Sorted_First_10000_Rows[[#This Row],[Acquisition_Cost_Usd]]</f>
        <v>278719.98</v>
      </c>
      <c r="L398" s="3">
        <v>3240.93</v>
      </c>
      <c r="M398">
        <v>5.13</v>
      </c>
      <c r="N398" t="s">
        <v>24</v>
      </c>
      <c r="O398" t="s">
        <v>25</v>
      </c>
      <c r="P398">
        <v>8002</v>
      </c>
      <c r="Q398">
        <v>25221</v>
      </c>
      <c r="R398">
        <v>9</v>
      </c>
      <c r="S398" t="s">
        <v>26</v>
      </c>
    </row>
    <row r="399" spans="1:19" x14ac:dyDescent="0.3">
      <c r="A399">
        <v>101700</v>
      </c>
      <c r="B399" s="1">
        <v>44866</v>
      </c>
      <c r="C399" t="s">
        <v>80</v>
      </c>
      <c r="D399" t="s">
        <v>40</v>
      </c>
      <c r="E399" t="s">
        <v>35</v>
      </c>
      <c r="F399" t="s">
        <v>98</v>
      </c>
      <c r="G399" t="s">
        <v>29</v>
      </c>
      <c r="H399" t="s">
        <v>52</v>
      </c>
      <c r="I399" t="s">
        <v>23</v>
      </c>
      <c r="J399" s="4">
        <v>0.15</v>
      </c>
      <c r="K399" s="2">
        <f>86*Social_Media_Advertising_Sorted_First_10000_Rows[[#This Row],[Acquisition_Cost_Usd]]</f>
        <v>1290000</v>
      </c>
      <c r="L399" s="3">
        <v>15000</v>
      </c>
      <c r="M399">
        <v>3.07</v>
      </c>
      <c r="N399" t="s">
        <v>44</v>
      </c>
      <c r="O399" t="s">
        <v>49</v>
      </c>
      <c r="P399">
        <v>39807</v>
      </c>
      <c r="Q399">
        <v>119429</v>
      </c>
      <c r="R399">
        <v>2</v>
      </c>
      <c r="S399" t="s">
        <v>50</v>
      </c>
    </row>
    <row r="400" spans="1:19" x14ac:dyDescent="0.3">
      <c r="A400">
        <v>101706</v>
      </c>
      <c r="B400" s="1">
        <v>44775</v>
      </c>
      <c r="C400" t="s">
        <v>79</v>
      </c>
      <c r="D400" t="s">
        <v>18</v>
      </c>
      <c r="E400" t="s">
        <v>19</v>
      </c>
      <c r="F400" t="s">
        <v>20</v>
      </c>
      <c r="G400" t="s">
        <v>21</v>
      </c>
      <c r="H400" t="s">
        <v>30</v>
      </c>
      <c r="I400" t="s">
        <v>31</v>
      </c>
      <c r="J400" s="4">
        <v>0.09</v>
      </c>
      <c r="K400" s="2">
        <f>86*Social_Media_Advertising_Sorted_First_10000_Rows[[#This Row],[Acquisition_Cost_Usd]]</f>
        <v>356444.2</v>
      </c>
      <c r="L400" s="3">
        <v>4144.7</v>
      </c>
      <c r="M400">
        <v>1.56</v>
      </c>
      <c r="N400" t="s">
        <v>44</v>
      </c>
      <c r="O400" t="s">
        <v>32</v>
      </c>
      <c r="P400">
        <v>10437</v>
      </c>
      <c r="Q400">
        <v>32433</v>
      </c>
      <c r="R400">
        <v>5</v>
      </c>
      <c r="S400" t="s">
        <v>26</v>
      </c>
    </row>
    <row r="401" spans="1:19" x14ac:dyDescent="0.3">
      <c r="A401">
        <v>101709</v>
      </c>
      <c r="B401" s="1">
        <v>44684</v>
      </c>
      <c r="C401" t="s">
        <v>91</v>
      </c>
      <c r="D401" t="s">
        <v>40</v>
      </c>
      <c r="E401" t="s">
        <v>35</v>
      </c>
      <c r="F401" t="s">
        <v>41</v>
      </c>
      <c r="G401" t="s">
        <v>60</v>
      </c>
      <c r="H401" t="s">
        <v>43</v>
      </c>
      <c r="I401" t="s">
        <v>23</v>
      </c>
      <c r="J401" s="4">
        <v>0.12</v>
      </c>
      <c r="K401" s="2">
        <f>86*Social_Media_Advertising_Sorted_First_10000_Rows[[#This Row],[Acquisition_Cost_Usd]]</f>
        <v>352505.39999999997</v>
      </c>
      <c r="L401" s="3">
        <v>4098.8999999999996</v>
      </c>
      <c r="M401">
        <v>0.34</v>
      </c>
      <c r="N401" t="s">
        <v>58</v>
      </c>
      <c r="O401" t="s">
        <v>49</v>
      </c>
      <c r="P401">
        <v>10312</v>
      </c>
      <c r="Q401">
        <v>32064</v>
      </c>
      <c r="R401">
        <v>10</v>
      </c>
      <c r="S401" t="s">
        <v>45</v>
      </c>
    </row>
    <row r="402" spans="1:19" hidden="1" x14ac:dyDescent="0.3">
      <c r="A402">
        <v>101718</v>
      </c>
      <c r="B402" s="1">
        <v>44766</v>
      </c>
      <c r="C402" t="s">
        <v>67</v>
      </c>
      <c r="D402" t="s">
        <v>61</v>
      </c>
      <c r="E402" t="s">
        <v>62</v>
      </c>
      <c r="F402" t="s">
        <v>104</v>
      </c>
      <c r="G402" t="s">
        <v>29</v>
      </c>
      <c r="H402" t="s">
        <v>43</v>
      </c>
      <c r="I402" t="s">
        <v>31</v>
      </c>
      <c r="J402" s="4">
        <v>0.05</v>
      </c>
      <c r="K402" s="2">
        <f>86*Social_Media_Advertising_Sorted_First_10000_Rows[[#This Row],[Acquisition_Cost_Usd]]</f>
        <v>234409.34</v>
      </c>
      <c r="L402" s="3">
        <v>2725.69</v>
      </c>
      <c r="M402">
        <v>2.0499999999999998</v>
      </c>
      <c r="N402" t="s">
        <v>38</v>
      </c>
      <c r="O402" t="s">
        <v>49</v>
      </c>
      <c r="P402">
        <v>6669</v>
      </c>
      <c r="Q402">
        <v>21275</v>
      </c>
      <c r="R402">
        <v>10</v>
      </c>
      <c r="S402" t="s">
        <v>50</v>
      </c>
    </row>
    <row r="403" spans="1:19" hidden="1" x14ac:dyDescent="0.3">
      <c r="A403">
        <v>101722</v>
      </c>
      <c r="B403" s="1">
        <v>44913</v>
      </c>
      <c r="C403" t="s">
        <v>54</v>
      </c>
      <c r="D403" t="s">
        <v>61</v>
      </c>
      <c r="E403" t="s">
        <v>62</v>
      </c>
      <c r="F403" t="s">
        <v>83</v>
      </c>
      <c r="G403" t="s">
        <v>42</v>
      </c>
      <c r="H403" t="s">
        <v>30</v>
      </c>
      <c r="I403" t="s">
        <v>37</v>
      </c>
      <c r="J403" s="4">
        <v>0.05</v>
      </c>
      <c r="K403" s="2">
        <f>86*Social_Media_Advertising_Sorted_First_10000_Rows[[#This Row],[Acquisition_Cost_Usd]]</f>
        <v>547340.98</v>
      </c>
      <c r="L403" s="3">
        <v>6364.43</v>
      </c>
      <c r="M403">
        <v>1.1171703979381289</v>
      </c>
      <c r="N403" t="s">
        <v>24</v>
      </c>
      <c r="O403" t="s">
        <v>49</v>
      </c>
      <c r="P403">
        <v>9680</v>
      </c>
      <c r="Q403">
        <v>32504</v>
      </c>
      <c r="R403">
        <v>1</v>
      </c>
      <c r="S403" t="s">
        <v>64</v>
      </c>
    </row>
    <row r="404" spans="1:19" x14ac:dyDescent="0.3">
      <c r="A404">
        <v>101723</v>
      </c>
      <c r="B404" s="1">
        <v>44607</v>
      </c>
      <c r="C404" t="s">
        <v>65</v>
      </c>
      <c r="D404" t="s">
        <v>40</v>
      </c>
      <c r="E404" t="s">
        <v>19</v>
      </c>
      <c r="F404" t="s">
        <v>75</v>
      </c>
      <c r="G404" t="s">
        <v>60</v>
      </c>
      <c r="H404" t="s">
        <v>30</v>
      </c>
      <c r="I404" t="s">
        <v>23</v>
      </c>
      <c r="J404" s="4">
        <v>0.12</v>
      </c>
      <c r="K404" s="2">
        <f>86*Social_Media_Advertising_Sorted_First_10000_Rows[[#This Row],[Acquisition_Cost_Usd]]</f>
        <v>628135.4</v>
      </c>
      <c r="L404" s="3">
        <v>7303.9</v>
      </c>
      <c r="M404">
        <v>2.91</v>
      </c>
      <c r="N404" t="s">
        <v>44</v>
      </c>
      <c r="O404" t="s">
        <v>25</v>
      </c>
      <c r="P404">
        <v>19019</v>
      </c>
      <c r="Q404">
        <v>57856</v>
      </c>
      <c r="R404">
        <v>1</v>
      </c>
      <c r="S404" t="s">
        <v>45</v>
      </c>
    </row>
    <row r="405" spans="1:19" x14ac:dyDescent="0.3">
      <c r="A405">
        <v>101733</v>
      </c>
      <c r="B405" s="1">
        <v>44622</v>
      </c>
      <c r="C405" t="s">
        <v>39</v>
      </c>
      <c r="D405" t="s">
        <v>18</v>
      </c>
      <c r="E405" t="s">
        <v>35</v>
      </c>
      <c r="F405" t="s">
        <v>75</v>
      </c>
      <c r="G405" t="s">
        <v>60</v>
      </c>
      <c r="H405" t="s">
        <v>30</v>
      </c>
      <c r="I405" t="s">
        <v>37</v>
      </c>
      <c r="J405" s="4">
        <v>0.03</v>
      </c>
      <c r="K405" s="2">
        <f>86*Social_Media_Advertising_Sorted_First_10000_Rows[[#This Row],[Acquisition_Cost_Usd]]</f>
        <v>402038.82</v>
      </c>
      <c r="L405" s="3">
        <v>4674.87</v>
      </c>
      <c r="M405">
        <v>0.1251230845690704</v>
      </c>
      <c r="N405" t="s">
        <v>24</v>
      </c>
      <c r="O405" t="s">
        <v>32</v>
      </c>
      <c r="P405">
        <v>6982</v>
      </c>
      <c r="Q405">
        <v>23716</v>
      </c>
      <c r="R405">
        <v>1</v>
      </c>
      <c r="S405" t="s">
        <v>45</v>
      </c>
    </row>
    <row r="406" spans="1:19" x14ac:dyDescent="0.3">
      <c r="A406">
        <v>101735</v>
      </c>
      <c r="B406" s="1">
        <v>44784</v>
      </c>
      <c r="C406" t="s">
        <v>79</v>
      </c>
      <c r="D406" t="s">
        <v>18</v>
      </c>
      <c r="E406" t="s">
        <v>27</v>
      </c>
      <c r="F406" t="s">
        <v>66</v>
      </c>
      <c r="G406" t="s">
        <v>29</v>
      </c>
      <c r="H406" t="s">
        <v>22</v>
      </c>
      <c r="I406" t="s">
        <v>23</v>
      </c>
      <c r="J406" s="4">
        <v>0.13</v>
      </c>
      <c r="K406" s="2">
        <f>86*Social_Media_Advertising_Sorted_First_10000_Rows[[#This Row],[Acquisition_Cost_Usd]]</f>
        <v>822614.08000000007</v>
      </c>
      <c r="L406" s="3">
        <v>9565.2800000000007</v>
      </c>
      <c r="M406">
        <v>0.25</v>
      </c>
      <c r="N406" t="s">
        <v>53</v>
      </c>
      <c r="O406" t="s">
        <v>25</v>
      </c>
      <c r="P406">
        <v>25163</v>
      </c>
      <c r="Q406">
        <v>76053</v>
      </c>
      <c r="R406">
        <v>4</v>
      </c>
      <c r="S406" t="s">
        <v>64</v>
      </c>
    </row>
    <row r="407" spans="1:19" x14ac:dyDescent="0.3">
      <c r="A407">
        <v>101736</v>
      </c>
      <c r="B407" s="1">
        <v>44795</v>
      </c>
      <c r="C407" t="s">
        <v>79</v>
      </c>
      <c r="D407" t="s">
        <v>40</v>
      </c>
      <c r="E407" t="s">
        <v>27</v>
      </c>
      <c r="F407" t="s">
        <v>36</v>
      </c>
      <c r="G407" t="s">
        <v>42</v>
      </c>
      <c r="H407" t="s">
        <v>22</v>
      </c>
      <c r="I407" t="s">
        <v>23</v>
      </c>
      <c r="J407" s="4">
        <v>7.0000000000000007E-2</v>
      </c>
      <c r="K407" s="2">
        <f>86*Social_Media_Advertising_Sorted_First_10000_Rows[[#This Row],[Acquisition_Cost_Usd]]</f>
        <v>966142.05999999994</v>
      </c>
      <c r="L407" s="3">
        <v>11234.21</v>
      </c>
      <c r="M407">
        <v>7.43</v>
      </c>
      <c r="N407" t="s">
        <v>38</v>
      </c>
      <c r="O407" t="s">
        <v>32</v>
      </c>
      <c r="P407">
        <v>29721</v>
      </c>
      <c r="Q407">
        <v>89556</v>
      </c>
      <c r="R407">
        <v>7</v>
      </c>
      <c r="S407" t="s">
        <v>33</v>
      </c>
    </row>
    <row r="408" spans="1:19" x14ac:dyDescent="0.3">
      <c r="A408">
        <v>101740</v>
      </c>
      <c r="B408" s="1">
        <v>44799</v>
      </c>
      <c r="C408" t="s">
        <v>79</v>
      </c>
      <c r="D408" t="s">
        <v>18</v>
      </c>
      <c r="E408" t="s">
        <v>27</v>
      </c>
      <c r="F408" t="s">
        <v>78</v>
      </c>
      <c r="G408" t="s">
        <v>21</v>
      </c>
      <c r="H408" t="s">
        <v>52</v>
      </c>
      <c r="I408" t="s">
        <v>48</v>
      </c>
      <c r="J408" s="4">
        <v>0.03</v>
      </c>
      <c r="K408" s="2">
        <f>86*Social_Media_Advertising_Sorted_First_10000_Rows[[#This Row],[Acquisition_Cost_Usd]]</f>
        <v>1287394.2</v>
      </c>
      <c r="L408" s="3">
        <v>14969.7</v>
      </c>
      <c r="M408">
        <v>7.76</v>
      </c>
      <c r="N408" t="s">
        <v>58</v>
      </c>
      <c r="O408" t="s">
        <v>49</v>
      </c>
      <c r="P408">
        <v>38366</v>
      </c>
      <c r="Q408">
        <v>115161</v>
      </c>
      <c r="R408">
        <v>1</v>
      </c>
      <c r="S408" t="s">
        <v>33</v>
      </c>
    </row>
    <row r="409" spans="1:19" x14ac:dyDescent="0.3">
      <c r="A409">
        <v>101746</v>
      </c>
      <c r="B409" s="1">
        <v>44646</v>
      </c>
      <c r="C409" t="s">
        <v>39</v>
      </c>
      <c r="D409" t="s">
        <v>40</v>
      </c>
      <c r="E409" t="s">
        <v>35</v>
      </c>
      <c r="F409" t="s">
        <v>92</v>
      </c>
      <c r="G409" t="s">
        <v>42</v>
      </c>
      <c r="H409" t="s">
        <v>22</v>
      </c>
      <c r="I409" t="s">
        <v>48</v>
      </c>
      <c r="J409" s="4">
        <v>0.09</v>
      </c>
      <c r="K409" s="2">
        <f>86*Social_Media_Advertising_Sorted_First_10000_Rows[[#This Row],[Acquisition_Cost_Usd]]</f>
        <v>967377.88</v>
      </c>
      <c r="L409" s="3">
        <v>11248.58</v>
      </c>
      <c r="M409">
        <v>6.33</v>
      </c>
      <c r="N409" t="s">
        <v>38</v>
      </c>
      <c r="O409" t="s">
        <v>49</v>
      </c>
      <c r="P409">
        <v>29757</v>
      </c>
      <c r="Q409">
        <v>89660</v>
      </c>
      <c r="R409">
        <v>9</v>
      </c>
      <c r="S409" t="s">
        <v>50</v>
      </c>
    </row>
    <row r="410" spans="1:19" x14ac:dyDescent="0.3">
      <c r="A410">
        <v>101755</v>
      </c>
      <c r="B410" s="1">
        <v>44602</v>
      </c>
      <c r="C410" t="s">
        <v>65</v>
      </c>
      <c r="D410" t="s">
        <v>40</v>
      </c>
      <c r="E410" t="s">
        <v>35</v>
      </c>
      <c r="F410" t="s">
        <v>71</v>
      </c>
      <c r="G410" t="s">
        <v>60</v>
      </c>
      <c r="H410" t="s">
        <v>22</v>
      </c>
      <c r="I410" t="s">
        <v>37</v>
      </c>
      <c r="J410" s="4">
        <v>0.03</v>
      </c>
      <c r="K410" s="2">
        <f>86*Social_Media_Advertising_Sorted_First_10000_Rows[[#This Row],[Acquisition_Cost_Usd]]</f>
        <v>812196.03999999992</v>
      </c>
      <c r="L410" s="3">
        <v>9444.14</v>
      </c>
      <c r="M410">
        <v>1.7874726367010001E-3</v>
      </c>
      <c r="N410" t="s">
        <v>44</v>
      </c>
      <c r="O410" t="s">
        <v>32</v>
      </c>
      <c r="P410">
        <v>14579</v>
      </c>
      <c r="Q410">
        <v>48454</v>
      </c>
      <c r="R410">
        <v>1</v>
      </c>
      <c r="S410" t="s">
        <v>64</v>
      </c>
    </row>
    <row r="411" spans="1:19" x14ac:dyDescent="0.3">
      <c r="A411">
        <v>101759</v>
      </c>
      <c r="B411" s="1">
        <v>44702</v>
      </c>
      <c r="C411" t="s">
        <v>91</v>
      </c>
      <c r="D411" t="s">
        <v>40</v>
      </c>
      <c r="E411" t="s">
        <v>35</v>
      </c>
      <c r="F411" t="s">
        <v>86</v>
      </c>
      <c r="G411" t="s">
        <v>29</v>
      </c>
      <c r="H411" t="s">
        <v>43</v>
      </c>
      <c r="I411" t="s">
        <v>48</v>
      </c>
      <c r="J411" s="4">
        <v>0.02</v>
      </c>
      <c r="K411" s="2">
        <f>86*Social_Media_Advertising_Sorted_First_10000_Rows[[#This Row],[Acquisition_Cost_Usd]]</f>
        <v>274042.44</v>
      </c>
      <c r="L411" s="3">
        <v>3186.54</v>
      </c>
      <c r="M411">
        <v>0.85</v>
      </c>
      <c r="N411" t="s">
        <v>38</v>
      </c>
      <c r="O411" t="s">
        <v>25</v>
      </c>
      <c r="P411">
        <v>7859</v>
      </c>
      <c r="Q411">
        <v>24800</v>
      </c>
      <c r="R411">
        <v>8</v>
      </c>
      <c r="S411" t="s">
        <v>50</v>
      </c>
    </row>
    <row r="412" spans="1:19" x14ac:dyDescent="0.3">
      <c r="A412">
        <v>101760</v>
      </c>
      <c r="B412" s="1">
        <v>44733</v>
      </c>
      <c r="C412" t="s">
        <v>69</v>
      </c>
      <c r="D412" t="s">
        <v>40</v>
      </c>
      <c r="E412" t="s">
        <v>55</v>
      </c>
      <c r="F412" t="s">
        <v>63</v>
      </c>
      <c r="G412" t="s">
        <v>42</v>
      </c>
      <c r="H412" t="s">
        <v>30</v>
      </c>
      <c r="I412" t="s">
        <v>23</v>
      </c>
      <c r="J412" s="4">
        <v>0.11</v>
      </c>
      <c r="K412" s="2">
        <f>86*Social_Media_Advertising_Sorted_First_10000_Rows[[#This Row],[Acquisition_Cost_Usd]]</f>
        <v>639949.22000000009</v>
      </c>
      <c r="L412" s="3">
        <v>7441.27</v>
      </c>
      <c r="M412">
        <v>3</v>
      </c>
      <c r="N412" t="s">
        <v>58</v>
      </c>
      <c r="O412" t="s">
        <v>32</v>
      </c>
      <c r="P412">
        <v>19382</v>
      </c>
      <c r="Q412">
        <v>58931</v>
      </c>
      <c r="R412">
        <v>9</v>
      </c>
      <c r="S412" t="s">
        <v>64</v>
      </c>
    </row>
    <row r="413" spans="1:19" x14ac:dyDescent="0.3">
      <c r="A413">
        <v>101769</v>
      </c>
      <c r="B413" s="1">
        <v>44914</v>
      </c>
      <c r="C413" t="s">
        <v>54</v>
      </c>
      <c r="D413" t="s">
        <v>40</v>
      </c>
      <c r="E413" t="s">
        <v>27</v>
      </c>
      <c r="F413" t="s">
        <v>83</v>
      </c>
      <c r="G413" t="s">
        <v>42</v>
      </c>
      <c r="H413" t="s">
        <v>52</v>
      </c>
      <c r="I413" t="s">
        <v>37</v>
      </c>
      <c r="J413" s="4">
        <v>0.02</v>
      </c>
      <c r="K413" s="2">
        <f>86*Social_Media_Advertising_Sorted_First_10000_Rows[[#This Row],[Acquisition_Cost_Usd]]</f>
        <v>1240245.5599999998</v>
      </c>
      <c r="L413" s="3">
        <v>14421.46</v>
      </c>
      <c r="M413">
        <v>0.30208287560246999</v>
      </c>
      <c r="N413" t="s">
        <v>58</v>
      </c>
      <c r="O413" t="s">
        <v>32</v>
      </c>
      <c r="P413">
        <v>22020</v>
      </c>
      <c r="Q413">
        <v>72681</v>
      </c>
      <c r="R413">
        <v>1</v>
      </c>
      <c r="S413" t="s">
        <v>64</v>
      </c>
    </row>
    <row r="414" spans="1:19" x14ac:dyDescent="0.3">
      <c r="A414">
        <v>101773</v>
      </c>
      <c r="B414" s="1">
        <v>44896</v>
      </c>
      <c r="C414" t="s">
        <v>54</v>
      </c>
      <c r="D414" t="s">
        <v>18</v>
      </c>
      <c r="E414" t="s">
        <v>19</v>
      </c>
      <c r="F414" t="s">
        <v>97</v>
      </c>
      <c r="G414" t="s">
        <v>29</v>
      </c>
      <c r="H414" t="s">
        <v>52</v>
      </c>
      <c r="I414" t="s">
        <v>37</v>
      </c>
      <c r="J414" s="4">
        <v>0.13</v>
      </c>
      <c r="K414" s="2">
        <f>86*Social_Media_Advertising_Sorted_First_10000_Rows[[#This Row],[Acquisition_Cost_Usd]]</f>
        <v>1110328.8</v>
      </c>
      <c r="L414" s="3">
        <v>12910.8</v>
      </c>
      <c r="M414">
        <v>0.36106947261360328</v>
      </c>
      <c r="N414" t="s">
        <v>58</v>
      </c>
      <c r="O414" t="s">
        <v>49</v>
      </c>
      <c r="P414">
        <v>20059</v>
      </c>
      <c r="Q414">
        <v>66298</v>
      </c>
      <c r="R414">
        <v>1</v>
      </c>
      <c r="S414" t="s">
        <v>26</v>
      </c>
    </row>
    <row r="415" spans="1:19" x14ac:dyDescent="0.3">
      <c r="A415">
        <v>101774</v>
      </c>
      <c r="B415" s="1">
        <v>44626</v>
      </c>
      <c r="C415" t="s">
        <v>39</v>
      </c>
      <c r="D415" t="s">
        <v>18</v>
      </c>
      <c r="E415" t="s">
        <v>27</v>
      </c>
      <c r="F415" t="s">
        <v>102</v>
      </c>
      <c r="G415" t="s">
        <v>29</v>
      </c>
      <c r="H415" t="s">
        <v>43</v>
      </c>
      <c r="I415" t="s">
        <v>37</v>
      </c>
      <c r="J415" s="4">
        <v>7.0000000000000007E-2</v>
      </c>
      <c r="K415" s="2">
        <f>86*Social_Media_Advertising_Sorted_First_10000_Rows[[#This Row],[Acquisition_Cost_Usd]]</f>
        <v>264312.40000000002</v>
      </c>
      <c r="L415" s="3">
        <v>3073.4</v>
      </c>
      <c r="M415">
        <v>0.68817696512988746</v>
      </c>
      <c r="N415" t="s">
        <v>38</v>
      </c>
      <c r="O415" t="s">
        <v>25</v>
      </c>
      <c r="P415">
        <v>4445</v>
      </c>
      <c r="Q415">
        <v>15456</v>
      </c>
      <c r="R415">
        <v>1</v>
      </c>
      <c r="S415" t="s">
        <v>45</v>
      </c>
    </row>
    <row r="416" spans="1:19" x14ac:dyDescent="0.3">
      <c r="A416">
        <v>101782</v>
      </c>
      <c r="B416" s="1">
        <v>44679</v>
      </c>
      <c r="C416" t="s">
        <v>34</v>
      </c>
      <c r="D416" t="s">
        <v>40</v>
      </c>
      <c r="E416" t="s">
        <v>27</v>
      </c>
      <c r="F416" t="s">
        <v>110</v>
      </c>
      <c r="G416" t="s">
        <v>60</v>
      </c>
      <c r="H416" t="s">
        <v>52</v>
      </c>
      <c r="I416" t="s">
        <v>37</v>
      </c>
      <c r="J416" s="4">
        <v>0.06</v>
      </c>
      <c r="K416" s="2">
        <f>86*Social_Media_Advertising_Sorted_First_10000_Rows[[#This Row],[Acquisition_Cost_Usd]]</f>
        <v>1016799.5</v>
      </c>
      <c r="L416" s="3">
        <v>11823.25</v>
      </c>
      <c r="M416">
        <v>1.1850943581327671</v>
      </c>
      <c r="N416" t="s">
        <v>58</v>
      </c>
      <c r="O416" t="s">
        <v>32</v>
      </c>
      <c r="P416">
        <v>18388</v>
      </c>
      <c r="Q416">
        <v>60855</v>
      </c>
      <c r="R416">
        <v>1</v>
      </c>
      <c r="S416" t="s">
        <v>50</v>
      </c>
    </row>
    <row r="417" spans="1:19" x14ac:dyDescent="0.3">
      <c r="A417">
        <v>101787</v>
      </c>
      <c r="B417" s="1">
        <v>44732</v>
      </c>
      <c r="C417" t="s">
        <v>69</v>
      </c>
      <c r="D417" t="s">
        <v>40</v>
      </c>
      <c r="E417" t="s">
        <v>55</v>
      </c>
      <c r="F417" t="s">
        <v>100</v>
      </c>
      <c r="G417" t="s">
        <v>42</v>
      </c>
      <c r="H417" t="s">
        <v>22</v>
      </c>
      <c r="I417" t="s">
        <v>37</v>
      </c>
      <c r="J417" s="4">
        <v>0.03</v>
      </c>
      <c r="K417" s="2">
        <f>86*Social_Media_Advertising_Sorted_First_10000_Rows[[#This Row],[Acquisition_Cost_Usd]]</f>
        <v>818369.98</v>
      </c>
      <c r="L417" s="3">
        <v>9515.93</v>
      </c>
      <c r="M417">
        <v>0.98668489545895544</v>
      </c>
      <c r="N417" t="s">
        <v>58</v>
      </c>
      <c r="O417" t="s">
        <v>25</v>
      </c>
      <c r="P417">
        <v>14696</v>
      </c>
      <c r="Q417">
        <v>48835</v>
      </c>
      <c r="R417">
        <v>1</v>
      </c>
      <c r="S417" t="s">
        <v>45</v>
      </c>
    </row>
    <row r="418" spans="1:19" x14ac:dyDescent="0.3">
      <c r="A418">
        <v>101791</v>
      </c>
      <c r="B418" s="1">
        <v>44902</v>
      </c>
      <c r="C418" t="s">
        <v>54</v>
      </c>
      <c r="D418" t="s">
        <v>18</v>
      </c>
      <c r="E418" t="s">
        <v>55</v>
      </c>
      <c r="F418" t="s">
        <v>68</v>
      </c>
      <c r="G418" t="s">
        <v>29</v>
      </c>
      <c r="H418" t="s">
        <v>43</v>
      </c>
      <c r="I418" t="s">
        <v>37</v>
      </c>
      <c r="J418" s="4">
        <v>0.12</v>
      </c>
      <c r="K418" s="2">
        <f>86*Social_Media_Advertising_Sorted_First_10000_Rows[[#This Row],[Acquisition_Cost_Usd]]</f>
        <v>325454.96000000002</v>
      </c>
      <c r="L418" s="3">
        <v>3784.36</v>
      </c>
      <c r="M418">
        <v>0.36285694525030421</v>
      </c>
      <c r="N418" t="s">
        <v>44</v>
      </c>
      <c r="O418" t="s">
        <v>25</v>
      </c>
      <c r="P418">
        <v>5553</v>
      </c>
      <c r="Q418">
        <v>19062</v>
      </c>
      <c r="R418">
        <v>1</v>
      </c>
      <c r="S418" t="s">
        <v>45</v>
      </c>
    </row>
    <row r="419" spans="1:19" x14ac:dyDescent="0.3">
      <c r="A419">
        <v>101799</v>
      </c>
      <c r="B419" s="1">
        <v>44860</v>
      </c>
      <c r="C419" t="s">
        <v>77</v>
      </c>
      <c r="D419" t="s">
        <v>18</v>
      </c>
      <c r="E419" t="s">
        <v>35</v>
      </c>
      <c r="F419" t="s">
        <v>82</v>
      </c>
      <c r="G419" t="s">
        <v>42</v>
      </c>
      <c r="H419" t="s">
        <v>52</v>
      </c>
      <c r="I419" t="s">
        <v>37</v>
      </c>
      <c r="J419" s="4">
        <v>0.04</v>
      </c>
      <c r="K419" s="2">
        <f>86*Social_Media_Advertising_Sorted_First_10000_Rows[[#This Row],[Acquisition_Cost_Usd]]</f>
        <v>1021370.4</v>
      </c>
      <c r="L419" s="3">
        <v>11876.4</v>
      </c>
      <c r="M419">
        <v>0.53087937310019895</v>
      </c>
      <c r="N419" t="s">
        <v>58</v>
      </c>
      <c r="O419" t="s">
        <v>49</v>
      </c>
      <c r="P419">
        <v>18466</v>
      </c>
      <c r="Q419">
        <v>61110</v>
      </c>
      <c r="R419">
        <v>1</v>
      </c>
      <c r="S419" t="s">
        <v>26</v>
      </c>
    </row>
    <row r="420" spans="1:19" x14ac:dyDescent="0.3">
      <c r="A420">
        <v>101803</v>
      </c>
      <c r="B420" s="1">
        <v>44678</v>
      </c>
      <c r="C420" t="s">
        <v>34</v>
      </c>
      <c r="D420" t="s">
        <v>18</v>
      </c>
      <c r="E420" t="s">
        <v>27</v>
      </c>
      <c r="F420" t="s">
        <v>59</v>
      </c>
      <c r="G420" t="s">
        <v>29</v>
      </c>
      <c r="H420" t="s">
        <v>30</v>
      </c>
      <c r="I420" t="s">
        <v>23</v>
      </c>
      <c r="J420" s="4">
        <v>0.06</v>
      </c>
      <c r="K420" s="2">
        <f>86*Social_Media_Advertising_Sorted_First_10000_Rows[[#This Row],[Acquisition_Cost_Usd]]</f>
        <v>542274.72000000009</v>
      </c>
      <c r="L420" s="3">
        <v>6305.52</v>
      </c>
      <c r="M420">
        <v>6.91</v>
      </c>
      <c r="N420" t="s">
        <v>38</v>
      </c>
      <c r="O420" t="s">
        <v>25</v>
      </c>
      <c r="P420">
        <v>16324</v>
      </c>
      <c r="Q420">
        <v>49873</v>
      </c>
      <c r="R420">
        <v>8</v>
      </c>
      <c r="S420" t="s">
        <v>26</v>
      </c>
    </row>
    <row r="421" spans="1:19" x14ac:dyDescent="0.3">
      <c r="A421">
        <v>101810</v>
      </c>
      <c r="B421" s="1">
        <v>44635</v>
      </c>
      <c r="C421" t="s">
        <v>39</v>
      </c>
      <c r="D421" t="s">
        <v>40</v>
      </c>
      <c r="E421" t="s">
        <v>35</v>
      </c>
      <c r="F421" t="s">
        <v>28</v>
      </c>
      <c r="G421" t="s">
        <v>29</v>
      </c>
      <c r="H421" t="s">
        <v>52</v>
      </c>
      <c r="I421" t="s">
        <v>48</v>
      </c>
      <c r="J421" s="4">
        <v>0.05</v>
      </c>
      <c r="K421" s="2">
        <f>86*Social_Media_Advertising_Sorted_First_10000_Rows[[#This Row],[Acquisition_Cost_Usd]]</f>
        <v>1290000</v>
      </c>
      <c r="L421" s="3">
        <v>15000</v>
      </c>
      <c r="M421">
        <v>3.01</v>
      </c>
      <c r="N421" t="s">
        <v>58</v>
      </c>
      <c r="O421" t="s">
        <v>32</v>
      </c>
      <c r="P421">
        <v>39394</v>
      </c>
      <c r="Q421">
        <v>118207</v>
      </c>
      <c r="R421">
        <v>4</v>
      </c>
      <c r="S421" t="s">
        <v>33</v>
      </c>
    </row>
    <row r="422" spans="1:19" x14ac:dyDescent="0.3">
      <c r="A422">
        <v>101822</v>
      </c>
      <c r="B422" s="1">
        <v>44832</v>
      </c>
      <c r="C422" t="s">
        <v>46</v>
      </c>
      <c r="D422" t="s">
        <v>40</v>
      </c>
      <c r="E422" t="s">
        <v>19</v>
      </c>
      <c r="F422" t="s">
        <v>66</v>
      </c>
      <c r="G422" t="s">
        <v>21</v>
      </c>
      <c r="H422" t="s">
        <v>43</v>
      </c>
      <c r="I422" t="s">
        <v>31</v>
      </c>
      <c r="J422" s="4">
        <v>0.11</v>
      </c>
      <c r="K422" s="2">
        <f>86*Social_Media_Advertising_Sorted_First_10000_Rows[[#This Row],[Acquisition_Cost_Usd]]</f>
        <v>43000</v>
      </c>
      <c r="L422" s="3">
        <v>500</v>
      </c>
      <c r="M422">
        <v>4.3499999999999996</v>
      </c>
      <c r="N422" t="s">
        <v>24</v>
      </c>
      <c r="O422" t="s">
        <v>32</v>
      </c>
      <c r="P422">
        <v>948</v>
      </c>
      <c r="Q422">
        <v>4329</v>
      </c>
      <c r="R422">
        <v>9</v>
      </c>
      <c r="S422" t="s">
        <v>64</v>
      </c>
    </row>
    <row r="423" spans="1:19" hidden="1" x14ac:dyDescent="0.3">
      <c r="A423">
        <v>101823</v>
      </c>
      <c r="B423" s="1">
        <v>44703</v>
      </c>
      <c r="C423" t="s">
        <v>91</v>
      </c>
      <c r="D423" t="s">
        <v>61</v>
      </c>
      <c r="E423" t="s">
        <v>62</v>
      </c>
      <c r="F423" t="s">
        <v>78</v>
      </c>
      <c r="G423" t="s">
        <v>60</v>
      </c>
      <c r="H423" t="s">
        <v>22</v>
      </c>
      <c r="I423" t="s">
        <v>48</v>
      </c>
      <c r="J423" s="4">
        <v>7.0000000000000007E-2</v>
      </c>
      <c r="K423" s="2">
        <f>86*Social_Media_Advertising_Sorted_First_10000_Rows[[#This Row],[Acquisition_Cost_Usd]]</f>
        <v>814079.44000000006</v>
      </c>
      <c r="L423" s="3">
        <v>9466.0400000000009</v>
      </c>
      <c r="M423">
        <v>3.82</v>
      </c>
      <c r="N423" t="s">
        <v>44</v>
      </c>
      <c r="O423" t="s">
        <v>32</v>
      </c>
      <c r="P423">
        <v>24883</v>
      </c>
      <c r="Q423">
        <v>75223</v>
      </c>
      <c r="R423">
        <v>6</v>
      </c>
      <c r="S423" t="s">
        <v>33</v>
      </c>
    </row>
    <row r="424" spans="1:19" x14ac:dyDescent="0.3">
      <c r="A424">
        <v>101825</v>
      </c>
      <c r="B424" s="1">
        <v>44621</v>
      </c>
      <c r="C424" t="s">
        <v>39</v>
      </c>
      <c r="D424" t="s">
        <v>40</v>
      </c>
      <c r="E424" t="s">
        <v>27</v>
      </c>
      <c r="F424" t="s">
        <v>59</v>
      </c>
      <c r="G424" t="s">
        <v>60</v>
      </c>
      <c r="H424" t="s">
        <v>22</v>
      </c>
      <c r="I424" t="s">
        <v>37</v>
      </c>
      <c r="J424" s="4">
        <v>0.02</v>
      </c>
      <c r="K424" s="2">
        <f>86*Social_Media_Advertising_Sorted_First_10000_Rows[[#This Row],[Acquisition_Cost_Usd]]</f>
        <v>784682.05999999994</v>
      </c>
      <c r="L424" s="3">
        <v>9124.2099999999991</v>
      </c>
      <c r="M424">
        <v>0.22879649749772879</v>
      </c>
      <c r="N424" t="s">
        <v>38</v>
      </c>
      <c r="O424" t="s">
        <v>49</v>
      </c>
      <c r="P424">
        <v>14070</v>
      </c>
      <c r="Q424">
        <v>46796</v>
      </c>
      <c r="R424">
        <v>1</v>
      </c>
      <c r="S424" t="s">
        <v>26</v>
      </c>
    </row>
    <row r="425" spans="1:19" x14ac:dyDescent="0.3">
      <c r="A425">
        <v>101829</v>
      </c>
      <c r="B425" s="1">
        <v>44682</v>
      </c>
      <c r="C425" t="s">
        <v>91</v>
      </c>
      <c r="D425" t="s">
        <v>18</v>
      </c>
      <c r="E425" t="s">
        <v>19</v>
      </c>
      <c r="F425" t="s">
        <v>74</v>
      </c>
      <c r="G425" t="s">
        <v>21</v>
      </c>
      <c r="H425" t="s">
        <v>22</v>
      </c>
      <c r="I425" t="s">
        <v>37</v>
      </c>
      <c r="J425" s="4">
        <v>0.11</v>
      </c>
      <c r="K425" s="2">
        <f>86*Social_Media_Advertising_Sorted_First_10000_Rows[[#This Row],[Acquisition_Cost_Usd]]</f>
        <v>884119.55999999994</v>
      </c>
      <c r="L425" s="3">
        <v>10280.459999999999</v>
      </c>
      <c r="M425">
        <v>0.58986597011133202</v>
      </c>
      <c r="N425" t="s">
        <v>38</v>
      </c>
      <c r="O425" t="s">
        <v>49</v>
      </c>
      <c r="P425">
        <v>15923</v>
      </c>
      <c r="Q425">
        <v>52829</v>
      </c>
      <c r="R425">
        <v>1</v>
      </c>
      <c r="S425" t="s">
        <v>64</v>
      </c>
    </row>
    <row r="426" spans="1:19" x14ac:dyDescent="0.3">
      <c r="A426">
        <v>101832</v>
      </c>
      <c r="B426" s="1">
        <v>44641</v>
      </c>
      <c r="C426" t="s">
        <v>39</v>
      </c>
      <c r="D426" t="s">
        <v>40</v>
      </c>
      <c r="E426" t="s">
        <v>35</v>
      </c>
      <c r="F426" t="s">
        <v>59</v>
      </c>
      <c r="G426" t="s">
        <v>29</v>
      </c>
      <c r="H426" t="s">
        <v>52</v>
      </c>
      <c r="I426" t="s">
        <v>48</v>
      </c>
      <c r="J426" s="4">
        <v>0.09</v>
      </c>
      <c r="K426" s="2">
        <f>86*Social_Media_Advertising_Sorted_First_10000_Rows[[#This Row],[Acquisition_Cost_Usd]]</f>
        <v>1020604.14</v>
      </c>
      <c r="L426" s="3">
        <v>11867.49</v>
      </c>
      <c r="M426">
        <v>3.35</v>
      </c>
      <c r="N426" t="s">
        <v>58</v>
      </c>
      <c r="O426" t="s">
        <v>32</v>
      </c>
      <c r="P426">
        <v>31417</v>
      </c>
      <c r="Q426">
        <v>94577</v>
      </c>
      <c r="R426">
        <v>9</v>
      </c>
      <c r="S426" t="s">
        <v>26</v>
      </c>
    </row>
    <row r="427" spans="1:19" x14ac:dyDescent="0.3">
      <c r="A427">
        <v>101840</v>
      </c>
      <c r="B427" s="1">
        <v>44614</v>
      </c>
      <c r="C427" t="s">
        <v>65</v>
      </c>
      <c r="D427" t="s">
        <v>40</v>
      </c>
      <c r="E427" t="s">
        <v>55</v>
      </c>
      <c r="F427" t="s">
        <v>97</v>
      </c>
      <c r="G427" t="s">
        <v>29</v>
      </c>
      <c r="H427" t="s">
        <v>30</v>
      </c>
      <c r="I427" t="s">
        <v>37</v>
      </c>
      <c r="J427" s="4">
        <v>0.08</v>
      </c>
      <c r="K427" s="2">
        <f>86*Social_Media_Advertising_Sorted_First_10000_Rows[[#This Row],[Acquisition_Cost_Usd]]</f>
        <v>417965.16000000003</v>
      </c>
      <c r="L427" s="3">
        <v>4860.0600000000004</v>
      </c>
      <c r="M427">
        <v>0.21985913431422369</v>
      </c>
      <c r="N427" t="s">
        <v>53</v>
      </c>
      <c r="O427" t="s">
        <v>32</v>
      </c>
      <c r="P427">
        <v>7278</v>
      </c>
      <c r="Q427">
        <v>24679</v>
      </c>
      <c r="R427">
        <v>1</v>
      </c>
      <c r="S427" t="s">
        <v>26</v>
      </c>
    </row>
    <row r="428" spans="1:19" x14ac:dyDescent="0.3">
      <c r="A428">
        <v>101841</v>
      </c>
      <c r="B428" s="1">
        <v>44563</v>
      </c>
      <c r="C428" t="s">
        <v>17</v>
      </c>
      <c r="D428" t="s">
        <v>18</v>
      </c>
      <c r="E428" t="s">
        <v>19</v>
      </c>
      <c r="F428" t="s">
        <v>41</v>
      </c>
      <c r="G428" t="s">
        <v>60</v>
      </c>
      <c r="H428" t="s">
        <v>43</v>
      </c>
      <c r="I428" t="s">
        <v>31</v>
      </c>
      <c r="J428" s="4">
        <v>0.13</v>
      </c>
      <c r="K428" s="2">
        <f>86*Social_Media_Advertising_Sorted_First_10000_Rows[[#This Row],[Acquisition_Cost_Usd]]</f>
        <v>234814.4</v>
      </c>
      <c r="L428" s="3">
        <v>2730.4</v>
      </c>
      <c r="M428">
        <v>1.49</v>
      </c>
      <c r="N428" t="s">
        <v>53</v>
      </c>
      <c r="O428" t="s">
        <v>49</v>
      </c>
      <c r="P428">
        <v>6682</v>
      </c>
      <c r="Q428">
        <v>21312</v>
      </c>
      <c r="R428">
        <v>1</v>
      </c>
      <c r="S428" t="s">
        <v>45</v>
      </c>
    </row>
    <row r="429" spans="1:19" x14ac:dyDescent="0.3">
      <c r="A429">
        <v>101843</v>
      </c>
      <c r="B429" s="1">
        <v>44887</v>
      </c>
      <c r="C429" t="s">
        <v>80</v>
      </c>
      <c r="D429" t="s">
        <v>18</v>
      </c>
      <c r="E429" t="s">
        <v>35</v>
      </c>
      <c r="F429" t="s">
        <v>83</v>
      </c>
      <c r="G429" t="s">
        <v>60</v>
      </c>
      <c r="H429" t="s">
        <v>43</v>
      </c>
      <c r="I429" t="s">
        <v>37</v>
      </c>
      <c r="J429" s="4">
        <v>7.0000000000000007E-2</v>
      </c>
      <c r="K429" s="2">
        <f>86*Social_Media_Advertising_Sorted_First_10000_Rows[[#This Row],[Acquisition_Cost_Usd]]</f>
        <v>43000</v>
      </c>
      <c r="L429" s="3">
        <v>500</v>
      </c>
      <c r="M429">
        <v>0.1876846268536056</v>
      </c>
      <c r="N429" t="s">
        <v>38</v>
      </c>
      <c r="O429" t="s">
        <v>25</v>
      </c>
      <c r="P429">
        <v>385</v>
      </c>
      <c r="Q429">
        <v>2237</v>
      </c>
      <c r="R429">
        <v>1</v>
      </c>
      <c r="S429" t="s">
        <v>64</v>
      </c>
    </row>
    <row r="430" spans="1:19" x14ac:dyDescent="0.3">
      <c r="A430">
        <v>101845</v>
      </c>
      <c r="B430" s="1">
        <v>44639</v>
      </c>
      <c r="C430" t="s">
        <v>39</v>
      </c>
      <c r="D430" t="s">
        <v>40</v>
      </c>
      <c r="E430" t="s">
        <v>19</v>
      </c>
      <c r="F430" t="s">
        <v>82</v>
      </c>
      <c r="G430" t="s">
        <v>42</v>
      </c>
      <c r="H430" t="s">
        <v>22</v>
      </c>
      <c r="I430" t="s">
        <v>48</v>
      </c>
      <c r="J430" s="4">
        <v>0.14000000000000001</v>
      </c>
      <c r="K430" s="2">
        <f>86*Social_Media_Advertising_Sorted_First_10000_Rows[[#This Row],[Acquisition_Cost_Usd]]</f>
        <v>679977.92</v>
      </c>
      <c r="L430" s="3">
        <v>7906.72</v>
      </c>
      <c r="M430">
        <v>0.57999999999999996</v>
      </c>
      <c r="N430" t="s">
        <v>53</v>
      </c>
      <c r="O430" t="s">
        <v>32</v>
      </c>
      <c r="P430">
        <v>20655</v>
      </c>
      <c r="Q430">
        <v>62701</v>
      </c>
      <c r="R430">
        <v>5</v>
      </c>
      <c r="S430" t="s">
        <v>26</v>
      </c>
    </row>
    <row r="431" spans="1:19" x14ac:dyDescent="0.3">
      <c r="A431">
        <v>101852</v>
      </c>
      <c r="B431" s="1">
        <v>44571</v>
      </c>
      <c r="C431" t="s">
        <v>17</v>
      </c>
      <c r="D431" t="s">
        <v>40</v>
      </c>
      <c r="E431" t="s">
        <v>55</v>
      </c>
      <c r="F431" t="s">
        <v>66</v>
      </c>
      <c r="G431" t="s">
        <v>21</v>
      </c>
      <c r="H431" t="s">
        <v>22</v>
      </c>
      <c r="I431" t="s">
        <v>37</v>
      </c>
      <c r="J431" s="4">
        <v>0.01</v>
      </c>
      <c r="K431" s="2">
        <f>86*Social_Media_Advertising_Sorted_First_10000_Rows[[#This Row],[Acquisition_Cost_Usd]]</f>
        <v>847103.44000000006</v>
      </c>
      <c r="L431" s="3">
        <v>9850.0400000000009</v>
      </c>
      <c r="M431">
        <v>0.95451038799833721</v>
      </c>
      <c r="N431" t="s">
        <v>58</v>
      </c>
      <c r="O431" t="s">
        <v>25</v>
      </c>
      <c r="P431">
        <v>15242</v>
      </c>
      <c r="Q431">
        <v>50613</v>
      </c>
      <c r="R431">
        <v>1</v>
      </c>
      <c r="S431" t="s">
        <v>64</v>
      </c>
    </row>
    <row r="432" spans="1:19" x14ac:dyDescent="0.3">
      <c r="A432">
        <v>101854</v>
      </c>
      <c r="B432" s="1">
        <v>44597</v>
      </c>
      <c r="C432" t="s">
        <v>65</v>
      </c>
      <c r="D432" t="s">
        <v>18</v>
      </c>
      <c r="E432" t="s">
        <v>19</v>
      </c>
      <c r="F432" t="s">
        <v>71</v>
      </c>
      <c r="G432" t="s">
        <v>42</v>
      </c>
      <c r="H432" t="s">
        <v>22</v>
      </c>
      <c r="I432" t="s">
        <v>48</v>
      </c>
      <c r="J432" s="4">
        <v>0.06</v>
      </c>
      <c r="K432" s="2">
        <f>86*Social_Media_Advertising_Sorted_First_10000_Rows[[#This Row],[Acquisition_Cost_Usd]]</f>
        <v>940489.12</v>
      </c>
      <c r="L432" s="3">
        <v>10935.92</v>
      </c>
      <c r="M432">
        <v>7.92</v>
      </c>
      <c r="N432" t="s">
        <v>38</v>
      </c>
      <c r="O432" t="s">
        <v>25</v>
      </c>
      <c r="P432">
        <v>28898</v>
      </c>
      <c r="Q432">
        <v>87115</v>
      </c>
      <c r="R432">
        <v>2</v>
      </c>
      <c r="S432" t="s">
        <v>64</v>
      </c>
    </row>
    <row r="433" spans="1:19" x14ac:dyDescent="0.3">
      <c r="A433">
        <v>101859</v>
      </c>
      <c r="B433" s="1">
        <v>44889</v>
      </c>
      <c r="C433" t="s">
        <v>80</v>
      </c>
      <c r="D433" t="s">
        <v>18</v>
      </c>
      <c r="E433" t="s">
        <v>55</v>
      </c>
      <c r="F433" t="s">
        <v>104</v>
      </c>
      <c r="G433" t="s">
        <v>21</v>
      </c>
      <c r="H433" t="s">
        <v>52</v>
      </c>
      <c r="I433" t="s">
        <v>31</v>
      </c>
      <c r="J433" s="4">
        <v>0.05</v>
      </c>
      <c r="K433" s="2">
        <f>86*Social_Media_Advertising_Sorted_First_10000_Rows[[#This Row],[Acquisition_Cost_Usd]]</f>
        <v>991444.12</v>
      </c>
      <c r="L433" s="3">
        <v>11528.42</v>
      </c>
      <c r="M433">
        <v>1.51</v>
      </c>
      <c r="N433" t="s">
        <v>53</v>
      </c>
      <c r="O433" t="s">
        <v>25</v>
      </c>
      <c r="P433">
        <v>30521</v>
      </c>
      <c r="Q433">
        <v>91924</v>
      </c>
      <c r="R433">
        <v>1</v>
      </c>
      <c r="S433" t="s">
        <v>50</v>
      </c>
    </row>
    <row r="434" spans="1:19" x14ac:dyDescent="0.3">
      <c r="A434">
        <v>101861</v>
      </c>
      <c r="B434" s="1">
        <v>44893</v>
      </c>
      <c r="C434" t="s">
        <v>80</v>
      </c>
      <c r="D434" t="s">
        <v>18</v>
      </c>
      <c r="E434" t="s">
        <v>27</v>
      </c>
      <c r="F434" t="s">
        <v>70</v>
      </c>
      <c r="G434" t="s">
        <v>42</v>
      </c>
      <c r="H434" t="s">
        <v>52</v>
      </c>
      <c r="I434" t="s">
        <v>37</v>
      </c>
      <c r="J434" s="4">
        <v>0.06</v>
      </c>
      <c r="K434" s="2">
        <f>86*Social_Media_Advertising_Sorted_First_10000_Rows[[#This Row],[Acquisition_Cost_Usd]]</f>
        <v>1174784.9400000002</v>
      </c>
      <c r="L434" s="3">
        <v>13660.29</v>
      </c>
      <c r="M434">
        <v>1.0939332536610158</v>
      </c>
      <c r="N434" t="s">
        <v>53</v>
      </c>
      <c r="O434" t="s">
        <v>32</v>
      </c>
      <c r="P434">
        <v>21112</v>
      </c>
      <c r="Q434">
        <v>69725</v>
      </c>
      <c r="R434">
        <v>1</v>
      </c>
      <c r="S434" t="s">
        <v>64</v>
      </c>
    </row>
    <row r="435" spans="1:19" x14ac:dyDescent="0.3">
      <c r="A435">
        <v>101862</v>
      </c>
      <c r="B435" s="1">
        <v>44716</v>
      </c>
      <c r="C435" t="s">
        <v>69</v>
      </c>
      <c r="D435" t="s">
        <v>18</v>
      </c>
      <c r="E435" t="s">
        <v>19</v>
      </c>
      <c r="F435" t="s">
        <v>36</v>
      </c>
      <c r="G435" t="s">
        <v>29</v>
      </c>
      <c r="H435" t="s">
        <v>22</v>
      </c>
      <c r="I435" t="s">
        <v>31</v>
      </c>
      <c r="J435" s="4">
        <v>7.0000000000000007E-2</v>
      </c>
      <c r="K435" s="2">
        <f>86*Social_Media_Advertising_Sorted_First_10000_Rows[[#This Row],[Acquisition_Cost_Usd]]</f>
        <v>805070.94000000006</v>
      </c>
      <c r="L435" s="3">
        <v>9361.2900000000009</v>
      </c>
      <c r="M435">
        <v>1.86</v>
      </c>
      <c r="N435" t="s">
        <v>53</v>
      </c>
      <c r="O435" t="s">
        <v>32</v>
      </c>
      <c r="P435">
        <v>24592</v>
      </c>
      <c r="Q435">
        <v>74361</v>
      </c>
      <c r="R435">
        <v>6</v>
      </c>
      <c r="S435" t="s">
        <v>33</v>
      </c>
    </row>
    <row r="436" spans="1:19" x14ac:dyDescent="0.3">
      <c r="A436">
        <v>101866</v>
      </c>
      <c r="B436" s="1">
        <v>44910</v>
      </c>
      <c r="C436" t="s">
        <v>54</v>
      </c>
      <c r="D436" t="s">
        <v>18</v>
      </c>
      <c r="E436" t="s">
        <v>55</v>
      </c>
      <c r="F436" t="s">
        <v>76</v>
      </c>
      <c r="G436" t="s">
        <v>42</v>
      </c>
      <c r="H436" t="s">
        <v>43</v>
      </c>
      <c r="I436" t="s">
        <v>31</v>
      </c>
      <c r="J436" s="4">
        <v>0.04</v>
      </c>
      <c r="K436" s="2">
        <f>86*Social_Media_Advertising_Sorted_First_10000_Rows[[#This Row],[Acquisition_Cost_Usd]]</f>
        <v>340851.54</v>
      </c>
      <c r="L436" s="3">
        <v>3963.39</v>
      </c>
      <c r="M436">
        <v>1.17</v>
      </c>
      <c r="N436" t="s">
        <v>44</v>
      </c>
      <c r="O436" t="s">
        <v>25</v>
      </c>
      <c r="P436">
        <v>9940</v>
      </c>
      <c r="Q436">
        <v>30961</v>
      </c>
      <c r="R436">
        <v>8</v>
      </c>
      <c r="S436" t="s">
        <v>45</v>
      </c>
    </row>
    <row r="437" spans="1:19" x14ac:dyDescent="0.3">
      <c r="A437">
        <v>101868</v>
      </c>
      <c r="B437" s="1">
        <v>44697</v>
      </c>
      <c r="C437" t="s">
        <v>91</v>
      </c>
      <c r="D437" t="s">
        <v>40</v>
      </c>
      <c r="E437" t="s">
        <v>19</v>
      </c>
      <c r="F437" t="s">
        <v>89</v>
      </c>
      <c r="G437" t="s">
        <v>60</v>
      </c>
      <c r="H437" t="s">
        <v>43</v>
      </c>
      <c r="I437" t="s">
        <v>37</v>
      </c>
      <c r="J437" s="4">
        <v>0.03</v>
      </c>
      <c r="K437" s="2">
        <f>86*Social_Media_Advertising_Sorted_First_10000_Rows[[#This Row],[Acquisition_Cost_Usd]]</f>
        <v>238376.52000000002</v>
      </c>
      <c r="L437" s="3">
        <v>2771.82</v>
      </c>
      <c r="M437">
        <v>0.7060516914968975</v>
      </c>
      <c r="N437" t="s">
        <v>38</v>
      </c>
      <c r="O437" t="s">
        <v>49</v>
      </c>
      <c r="P437">
        <v>3985</v>
      </c>
      <c r="Q437">
        <v>13958</v>
      </c>
      <c r="R437">
        <v>1</v>
      </c>
      <c r="S437" t="s">
        <v>50</v>
      </c>
    </row>
    <row r="438" spans="1:19" x14ac:dyDescent="0.3">
      <c r="A438">
        <v>101873</v>
      </c>
      <c r="B438" s="1">
        <v>44884</v>
      </c>
      <c r="C438" t="s">
        <v>80</v>
      </c>
      <c r="D438" t="s">
        <v>18</v>
      </c>
      <c r="E438" t="s">
        <v>55</v>
      </c>
      <c r="F438" t="s">
        <v>105</v>
      </c>
      <c r="G438" t="s">
        <v>29</v>
      </c>
      <c r="H438" t="s">
        <v>22</v>
      </c>
      <c r="I438" t="s">
        <v>31</v>
      </c>
      <c r="J438" s="4">
        <v>0.1</v>
      </c>
      <c r="K438" s="2">
        <f>86*Social_Media_Advertising_Sorted_First_10000_Rows[[#This Row],[Acquisition_Cost_Usd]]</f>
        <v>886266.12</v>
      </c>
      <c r="L438" s="3">
        <v>10305.42</v>
      </c>
      <c r="M438">
        <v>4.0999999999999996</v>
      </c>
      <c r="N438" t="s">
        <v>24</v>
      </c>
      <c r="O438" t="s">
        <v>25</v>
      </c>
      <c r="P438">
        <v>27180</v>
      </c>
      <c r="Q438">
        <v>82028</v>
      </c>
      <c r="R438">
        <v>3</v>
      </c>
      <c r="S438" t="s">
        <v>50</v>
      </c>
    </row>
    <row r="439" spans="1:19" x14ac:dyDescent="0.3">
      <c r="A439">
        <v>101874</v>
      </c>
      <c r="B439" s="1">
        <v>44665</v>
      </c>
      <c r="C439" t="s">
        <v>34</v>
      </c>
      <c r="D439" t="s">
        <v>18</v>
      </c>
      <c r="E439" t="s">
        <v>19</v>
      </c>
      <c r="F439" t="s">
        <v>72</v>
      </c>
      <c r="G439" t="s">
        <v>29</v>
      </c>
      <c r="H439" t="s">
        <v>22</v>
      </c>
      <c r="I439" t="s">
        <v>31</v>
      </c>
      <c r="J439" s="4">
        <v>0.12</v>
      </c>
      <c r="K439" s="2">
        <f>86*Social_Media_Advertising_Sorted_First_10000_Rows[[#This Row],[Acquisition_Cost_Usd]]</f>
        <v>688617.48</v>
      </c>
      <c r="L439" s="3">
        <v>8007.18</v>
      </c>
      <c r="M439">
        <v>1.1399999999999999</v>
      </c>
      <c r="N439" t="s">
        <v>24</v>
      </c>
      <c r="O439" t="s">
        <v>25</v>
      </c>
      <c r="P439">
        <v>20935</v>
      </c>
      <c r="Q439">
        <v>63530</v>
      </c>
      <c r="R439">
        <v>9</v>
      </c>
      <c r="S439" t="s">
        <v>64</v>
      </c>
    </row>
    <row r="440" spans="1:19" x14ac:dyDescent="0.3">
      <c r="A440">
        <v>101881</v>
      </c>
      <c r="B440" s="1">
        <v>44615</v>
      </c>
      <c r="C440" t="s">
        <v>65</v>
      </c>
      <c r="D440" t="s">
        <v>18</v>
      </c>
      <c r="E440" t="s">
        <v>27</v>
      </c>
      <c r="F440" t="s">
        <v>111</v>
      </c>
      <c r="G440" t="s">
        <v>42</v>
      </c>
      <c r="H440" t="s">
        <v>22</v>
      </c>
      <c r="I440" t="s">
        <v>48</v>
      </c>
      <c r="J440" s="4">
        <v>0.03</v>
      </c>
      <c r="K440" s="2">
        <f>86*Social_Media_Advertising_Sorted_First_10000_Rows[[#This Row],[Acquisition_Cost_Usd]]</f>
        <v>946332.82000000007</v>
      </c>
      <c r="L440" s="3">
        <v>11003.87</v>
      </c>
      <c r="M440">
        <v>3.96</v>
      </c>
      <c r="N440" t="s">
        <v>24</v>
      </c>
      <c r="O440" t="s">
        <v>32</v>
      </c>
      <c r="P440">
        <v>29077</v>
      </c>
      <c r="Q440">
        <v>87648</v>
      </c>
      <c r="R440">
        <v>1</v>
      </c>
      <c r="S440" t="s">
        <v>33</v>
      </c>
    </row>
    <row r="441" spans="1:19" x14ac:dyDescent="0.3">
      <c r="A441">
        <v>101894</v>
      </c>
      <c r="B441" s="1">
        <v>44799</v>
      </c>
      <c r="C441" t="s">
        <v>79</v>
      </c>
      <c r="D441" t="s">
        <v>40</v>
      </c>
      <c r="E441" t="s">
        <v>35</v>
      </c>
      <c r="F441" t="s">
        <v>104</v>
      </c>
      <c r="G441" t="s">
        <v>21</v>
      </c>
      <c r="H441" t="s">
        <v>22</v>
      </c>
      <c r="I441" t="s">
        <v>37</v>
      </c>
      <c r="J441" s="4">
        <v>0.11</v>
      </c>
      <c r="K441" s="2">
        <f>86*Social_Media_Advertising_Sorted_First_10000_Rows[[#This Row],[Acquisition_Cost_Usd]]</f>
        <v>945525.27999999991</v>
      </c>
      <c r="L441" s="3">
        <v>10994.48</v>
      </c>
      <c r="M441">
        <v>0.4432932139018495</v>
      </c>
      <c r="N441" t="s">
        <v>24</v>
      </c>
      <c r="O441" t="s">
        <v>32</v>
      </c>
      <c r="P441">
        <v>17064</v>
      </c>
      <c r="Q441">
        <v>56544</v>
      </c>
      <c r="R441">
        <v>1</v>
      </c>
      <c r="S441" t="s">
        <v>50</v>
      </c>
    </row>
    <row r="442" spans="1:19" x14ac:dyDescent="0.3">
      <c r="A442">
        <v>101895</v>
      </c>
      <c r="B442" s="1">
        <v>44726</v>
      </c>
      <c r="C442" t="s">
        <v>69</v>
      </c>
      <c r="D442" t="s">
        <v>18</v>
      </c>
      <c r="E442" t="s">
        <v>35</v>
      </c>
      <c r="F442" t="s">
        <v>73</v>
      </c>
      <c r="G442" t="s">
        <v>29</v>
      </c>
      <c r="H442" t="s">
        <v>52</v>
      </c>
      <c r="I442" t="s">
        <v>31</v>
      </c>
      <c r="J442" s="4">
        <v>0.06</v>
      </c>
      <c r="K442" s="2">
        <f>86*Social_Media_Advertising_Sorted_First_10000_Rows[[#This Row],[Acquisition_Cost_Usd]]</f>
        <v>1039509.52</v>
      </c>
      <c r="L442" s="3">
        <v>12087.32</v>
      </c>
      <c r="M442">
        <v>5.0199999999999996</v>
      </c>
      <c r="N442" t="s">
        <v>53</v>
      </c>
      <c r="O442" t="s">
        <v>32</v>
      </c>
      <c r="P442">
        <v>31998</v>
      </c>
      <c r="Q442">
        <v>96299</v>
      </c>
      <c r="R442">
        <v>7</v>
      </c>
      <c r="S442" t="s">
        <v>33</v>
      </c>
    </row>
    <row r="443" spans="1:19" x14ac:dyDescent="0.3">
      <c r="A443">
        <v>101898</v>
      </c>
      <c r="B443" s="1">
        <v>44737</v>
      </c>
      <c r="C443" t="s">
        <v>69</v>
      </c>
      <c r="D443" t="s">
        <v>18</v>
      </c>
      <c r="E443" t="s">
        <v>19</v>
      </c>
      <c r="F443" t="s">
        <v>78</v>
      </c>
      <c r="G443" t="s">
        <v>29</v>
      </c>
      <c r="H443" t="s">
        <v>22</v>
      </c>
      <c r="I443" t="s">
        <v>31</v>
      </c>
      <c r="J443" s="4">
        <v>0.05</v>
      </c>
      <c r="K443" s="2">
        <f>86*Social_Media_Advertising_Sorted_First_10000_Rows[[#This Row],[Acquisition_Cost_Usd]]</f>
        <v>724480.34000000008</v>
      </c>
      <c r="L443" s="3">
        <v>8424.19</v>
      </c>
      <c r="M443">
        <v>7.96</v>
      </c>
      <c r="N443" t="s">
        <v>58</v>
      </c>
      <c r="O443" t="s">
        <v>32</v>
      </c>
      <c r="P443">
        <v>22081</v>
      </c>
      <c r="Q443">
        <v>66923</v>
      </c>
      <c r="R443">
        <v>9</v>
      </c>
      <c r="S443" t="s">
        <v>33</v>
      </c>
    </row>
    <row r="444" spans="1:19" x14ac:dyDescent="0.3">
      <c r="A444">
        <v>101903</v>
      </c>
      <c r="B444" s="1">
        <v>44835</v>
      </c>
      <c r="C444" t="s">
        <v>77</v>
      </c>
      <c r="D444" t="s">
        <v>18</v>
      </c>
      <c r="E444" t="s">
        <v>55</v>
      </c>
      <c r="F444" t="s">
        <v>81</v>
      </c>
      <c r="G444" t="s">
        <v>29</v>
      </c>
      <c r="H444" t="s">
        <v>43</v>
      </c>
      <c r="I444" t="s">
        <v>37</v>
      </c>
      <c r="J444" s="4">
        <v>0.1</v>
      </c>
      <c r="K444" s="2">
        <f>86*Social_Media_Advertising_Sorted_First_10000_Rows[[#This Row],[Acquisition_Cost_Usd]]</f>
        <v>254885.94</v>
      </c>
      <c r="L444" s="3">
        <v>2963.79</v>
      </c>
      <c r="M444">
        <v>0.64706509448576432</v>
      </c>
      <c r="N444" t="s">
        <v>38</v>
      </c>
      <c r="O444" t="s">
        <v>25</v>
      </c>
      <c r="P444">
        <v>4276</v>
      </c>
      <c r="Q444">
        <v>14905</v>
      </c>
      <c r="R444">
        <v>1</v>
      </c>
      <c r="S444" t="s">
        <v>33</v>
      </c>
    </row>
    <row r="445" spans="1:19" hidden="1" x14ac:dyDescent="0.3">
      <c r="A445">
        <v>101906</v>
      </c>
      <c r="B445" s="1">
        <v>44875</v>
      </c>
      <c r="C445" t="s">
        <v>80</v>
      </c>
      <c r="D445" t="s">
        <v>61</v>
      </c>
      <c r="E445" t="s">
        <v>62</v>
      </c>
      <c r="F445" t="s">
        <v>104</v>
      </c>
      <c r="G445" t="s">
        <v>42</v>
      </c>
      <c r="H445" t="s">
        <v>43</v>
      </c>
      <c r="I445" t="s">
        <v>23</v>
      </c>
      <c r="J445" s="4">
        <v>0.11</v>
      </c>
      <c r="K445" s="2">
        <f>86*Social_Media_Advertising_Sorted_First_10000_Rows[[#This Row],[Acquisition_Cost_Usd]]</f>
        <v>43000</v>
      </c>
      <c r="L445" s="3">
        <v>500</v>
      </c>
      <c r="M445">
        <v>4.8899999999999997</v>
      </c>
      <c r="N445" t="s">
        <v>24</v>
      </c>
      <c r="O445" t="s">
        <v>25</v>
      </c>
      <c r="P445">
        <v>936</v>
      </c>
      <c r="Q445">
        <v>4292</v>
      </c>
      <c r="R445">
        <v>7</v>
      </c>
      <c r="S445" t="s">
        <v>50</v>
      </c>
    </row>
    <row r="446" spans="1:19" x14ac:dyDescent="0.3">
      <c r="A446">
        <v>101908</v>
      </c>
      <c r="B446" s="1">
        <v>44677</v>
      </c>
      <c r="C446" t="s">
        <v>34</v>
      </c>
      <c r="D446" t="s">
        <v>18</v>
      </c>
      <c r="E446" t="s">
        <v>55</v>
      </c>
      <c r="F446" t="s">
        <v>98</v>
      </c>
      <c r="G446" t="s">
        <v>29</v>
      </c>
      <c r="H446" t="s">
        <v>30</v>
      </c>
      <c r="I446" t="s">
        <v>48</v>
      </c>
      <c r="J446" s="4">
        <v>0.05</v>
      </c>
      <c r="K446" s="2">
        <f>86*Social_Media_Advertising_Sorted_First_10000_Rows[[#This Row],[Acquisition_Cost_Usd]]</f>
        <v>371505.38</v>
      </c>
      <c r="L446" s="3">
        <v>4319.83</v>
      </c>
      <c r="M446">
        <v>1.1599999999999999</v>
      </c>
      <c r="N446" t="s">
        <v>44</v>
      </c>
      <c r="O446" t="s">
        <v>32</v>
      </c>
      <c r="P446">
        <v>10918</v>
      </c>
      <c r="Q446">
        <v>33858</v>
      </c>
      <c r="R446">
        <v>5</v>
      </c>
      <c r="S446" t="s">
        <v>50</v>
      </c>
    </row>
    <row r="447" spans="1:19" hidden="1" x14ac:dyDescent="0.3">
      <c r="A447">
        <v>101912</v>
      </c>
      <c r="B447" s="1">
        <v>44751</v>
      </c>
      <c r="C447" t="s">
        <v>67</v>
      </c>
      <c r="D447" t="s">
        <v>61</v>
      </c>
      <c r="E447" t="s">
        <v>62</v>
      </c>
      <c r="F447" t="s">
        <v>89</v>
      </c>
      <c r="G447" t="s">
        <v>60</v>
      </c>
      <c r="H447" t="s">
        <v>43</v>
      </c>
      <c r="I447" t="s">
        <v>23</v>
      </c>
      <c r="J447" s="4">
        <v>0.1</v>
      </c>
      <c r="K447" s="2">
        <f>86*Social_Media_Advertising_Sorted_First_10000_Rows[[#This Row],[Acquisition_Cost_Usd]]</f>
        <v>276726.5</v>
      </c>
      <c r="L447" s="3">
        <v>3217.75</v>
      </c>
      <c r="M447">
        <v>1.04</v>
      </c>
      <c r="N447" t="s">
        <v>38</v>
      </c>
      <c r="O447" t="s">
        <v>49</v>
      </c>
      <c r="P447">
        <v>7941</v>
      </c>
      <c r="Q447">
        <v>25042</v>
      </c>
      <c r="R447">
        <v>6</v>
      </c>
      <c r="S447" t="s">
        <v>50</v>
      </c>
    </row>
    <row r="448" spans="1:19" x14ac:dyDescent="0.3">
      <c r="A448">
        <v>101915</v>
      </c>
      <c r="B448" s="1">
        <v>44690</v>
      </c>
      <c r="C448" t="s">
        <v>91</v>
      </c>
      <c r="D448" t="s">
        <v>40</v>
      </c>
      <c r="E448" t="s">
        <v>27</v>
      </c>
      <c r="F448" t="s">
        <v>90</v>
      </c>
      <c r="G448" t="s">
        <v>29</v>
      </c>
      <c r="H448" t="s">
        <v>22</v>
      </c>
      <c r="I448" t="s">
        <v>48</v>
      </c>
      <c r="J448" s="4">
        <v>0.12</v>
      </c>
      <c r="K448" s="2">
        <f>86*Social_Media_Advertising_Sorted_First_10000_Rows[[#This Row],[Acquisition_Cost_Usd]]</f>
        <v>924357.24</v>
      </c>
      <c r="L448" s="3">
        <v>10748.34</v>
      </c>
      <c r="M448">
        <v>3.11</v>
      </c>
      <c r="N448" t="s">
        <v>44</v>
      </c>
      <c r="O448" t="s">
        <v>25</v>
      </c>
      <c r="P448">
        <v>28389</v>
      </c>
      <c r="Q448">
        <v>85608</v>
      </c>
      <c r="R448">
        <v>9</v>
      </c>
      <c r="S448" t="s">
        <v>33</v>
      </c>
    </row>
    <row r="449" spans="1:19" x14ac:dyDescent="0.3">
      <c r="A449">
        <v>101917</v>
      </c>
      <c r="B449" s="1">
        <v>44590</v>
      </c>
      <c r="C449" t="s">
        <v>17</v>
      </c>
      <c r="D449" t="s">
        <v>40</v>
      </c>
      <c r="E449" t="s">
        <v>27</v>
      </c>
      <c r="F449" t="s">
        <v>41</v>
      </c>
      <c r="G449" t="s">
        <v>29</v>
      </c>
      <c r="H449" t="s">
        <v>30</v>
      </c>
      <c r="I449" t="s">
        <v>48</v>
      </c>
      <c r="J449" s="4">
        <v>0.1</v>
      </c>
      <c r="K449" s="2">
        <f>86*Social_Media_Advertising_Sorted_First_10000_Rows[[#This Row],[Acquisition_Cost_Usd]]</f>
        <v>363741.3</v>
      </c>
      <c r="L449" s="3">
        <v>4229.55</v>
      </c>
      <c r="M449">
        <v>4.47</v>
      </c>
      <c r="N449" t="s">
        <v>24</v>
      </c>
      <c r="O449" t="s">
        <v>25</v>
      </c>
      <c r="P449">
        <v>10676</v>
      </c>
      <c r="Q449">
        <v>33143</v>
      </c>
      <c r="R449">
        <v>6</v>
      </c>
      <c r="S449" t="s">
        <v>45</v>
      </c>
    </row>
    <row r="450" spans="1:19" x14ac:dyDescent="0.3">
      <c r="A450">
        <v>101919</v>
      </c>
      <c r="B450" s="1">
        <v>44588</v>
      </c>
      <c r="C450" t="s">
        <v>17</v>
      </c>
      <c r="D450" t="s">
        <v>40</v>
      </c>
      <c r="E450" t="s">
        <v>19</v>
      </c>
      <c r="F450" t="s">
        <v>99</v>
      </c>
      <c r="G450" t="s">
        <v>60</v>
      </c>
      <c r="H450" t="s">
        <v>52</v>
      </c>
      <c r="I450" t="s">
        <v>31</v>
      </c>
      <c r="J450" s="4">
        <v>0.05</v>
      </c>
      <c r="K450" s="2">
        <f>86*Social_Media_Advertising_Sorted_First_10000_Rows[[#This Row],[Acquisition_Cost_Usd]]</f>
        <v>1266035.24</v>
      </c>
      <c r="L450" s="3">
        <v>14721.34</v>
      </c>
      <c r="M450">
        <v>5.69</v>
      </c>
      <c r="N450" t="s">
        <v>53</v>
      </c>
      <c r="O450" t="s">
        <v>32</v>
      </c>
      <c r="P450">
        <v>37999</v>
      </c>
      <c r="Q450">
        <v>114074</v>
      </c>
      <c r="R450">
        <v>9</v>
      </c>
      <c r="S450" t="s">
        <v>33</v>
      </c>
    </row>
    <row r="451" spans="1:19" x14ac:dyDescent="0.3">
      <c r="A451">
        <v>101920</v>
      </c>
      <c r="B451" s="1">
        <v>44620</v>
      </c>
      <c r="C451" t="s">
        <v>65</v>
      </c>
      <c r="D451" t="s">
        <v>40</v>
      </c>
      <c r="E451" t="s">
        <v>55</v>
      </c>
      <c r="F451" t="s">
        <v>110</v>
      </c>
      <c r="G451" t="s">
        <v>60</v>
      </c>
      <c r="H451" t="s">
        <v>52</v>
      </c>
      <c r="I451" t="s">
        <v>48</v>
      </c>
      <c r="J451" s="4">
        <v>0.11</v>
      </c>
      <c r="K451" s="2">
        <f>86*Social_Media_Advertising_Sorted_First_10000_Rows[[#This Row],[Acquisition_Cost_Usd]]</f>
        <v>1181030.26</v>
      </c>
      <c r="L451" s="3">
        <v>13732.91</v>
      </c>
      <c r="M451">
        <v>6.32</v>
      </c>
      <c r="N451" t="s">
        <v>58</v>
      </c>
      <c r="O451" t="s">
        <v>32</v>
      </c>
      <c r="P451">
        <v>36099</v>
      </c>
      <c r="Q451">
        <v>108445</v>
      </c>
      <c r="R451">
        <v>3</v>
      </c>
      <c r="S451" t="s">
        <v>50</v>
      </c>
    </row>
    <row r="452" spans="1:19" x14ac:dyDescent="0.3">
      <c r="A452">
        <v>101925</v>
      </c>
      <c r="B452" s="1">
        <v>44776</v>
      </c>
      <c r="C452" t="s">
        <v>79</v>
      </c>
      <c r="D452" t="s">
        <v>40</v>
      </c>
      <c r="E452" t="s">
        <v>55</v>
      </c>
      <c r="F452" t="s">
        <v>82</v>
      </c>
      <c r="G452" t="s">
        <v>29</v>
      </c>
      <c r="H452" t="s">
        <v>30</v>
      </c>
      <c r="I452" t="s">
        <v>37</v>
      </c>
      <c r="J452" s="4">
        <v>0.11</v>
      </c>
      <c r="K452" s="2">
        <f>86*Social_Media_Advertising_Sorted_First_10000_Rows[[#This Row],[Acquisition_Cost_Usd]]</f>
        <v>563413.52</v>
      </c>
      <c r="L452" s="3">
        <v>6551.32</v>
      </c>
      <c r="M452">
        <v>7.8648796014844202E-2</v>
      </c>
      <c r="N452" t="s">
        <v>38</v>
      </c>
      <c r="O452" t="s">
        <v>49</v>
      </c>
      <c r="P452">
        <v>9972</v>
      </c>
      <c r="Q452">
        <v>33454</v>
      </c>
      <c r="R452">
        <v>1</v>
      </c>
      <c r="S452" t="s">
        <v>26</v>
      </c>
    </row>
    <row r="453" spans="1:19" x14ac:dyDescent="0.3">
      <c r="A453">
        <v>101926</v>
      </c>
      <c r="B453" s="1">
        <v>44904</v>
      </c>
      <c r="C453" t="s">
        <v>54</v>
      </c>
      <c r="D453" t="s">
        <v>40</v>
      </c>
      <c r="E453" t="s">
        <v>55</v>
      </c>
      <c r="F453" t="s">
        <v>47</v>
      </c>
      <c r="G453" t="s">
        <v>29</v>
      </c>
      <c r="H453" t="s">
        <v>43</v>
      </c>
      <c r="I453" t="s">
        <v>31</v>
      </c>
      <c r="J453" s="4">
        <v>0.09</v>
      </c>
      <c r="K453" s="2">
        <f>86*Social_Media_Advertising_Sorted_First_10000_Rows[[#This Row],[Acquisition_Cost_Usd]]</f>
        <v>289064.06</v>
      </c>
      <c r="L453" s="3">
        <v>3361.21</v>
      </c>
      <c r="M453">
        <v>0.21</v>
      </c>
      <c r="N453" t="s">
        <v>44</v>
      </c>
      <c r="O453" t="s">
        <v>32</v>
      </c>
      <c r="P453">
        <v>8322</v>
      </c>
      <c r="Q453">
        <v>26171</v>
      </c>
      <c r="R453">
        <v>6</v>
      </c>
      <c r="S453" t="s">
        <v>50</v>
      </c>
    </row>
    <row r="454" spans="1:19" x14ac:dyDescent="0.3">
      <c r="A454">
        <v>101930</v>
      </c>
      <c r="B454" s="1">
        <v>44595</v>
      </c>
      <c r="C454" t="s">
        <v>65</v>
      </c>
      <c r="D454" t="s">
        <v>40</v>
      </c>
      <c r="E454" t="s">
        <v>19</v>
      </c>
      <c r="F454" t="s">
        <v>111</v>
      </c>
      <c r="G454" t="s">
        <v>21</v>
      </c>
      <c r="H454" t="s">
        <v>30</v>
      </c>
      <c r="I454" t="s">
        <v>23</v>
      </c>
      <c r="J454" s="4">
        <v>7.0000000000000007E-2</v>
      </c>
      <c r="K454" s="2">
        <f>86*Social_Media_Advertising_Sorted_First_10000_Rows[[#This Row],[Acquisition_Cost_Usd]]</f>
        <v>424658.54000000004</v>
      </c>
      <c r="L454" s="3">
        <v>4937.8900000000003</v>
      </c>
      <c r="M454">
        <v>0.83</v>
      </c>
      <c r="N454" t="s">
        <v>44</v>
      </c>
      <c r="O454" t="s">
        <v>49</v>
      </c>
      <c r="P454">
        <v>12603</v>
      </c>
      <c r="Q454">
        <v>38852</v>
      </c>
      <c r="R454">
        <v>1</v>
      </c>
      <c r="S454" t="s">
        <v>33</v>
      </c>
    </row>
    <row r="455" spans="1:19" x14ac:dyDescent="0.3">
      <c r="A455">
        <v>101940</v>
      </c>
      <c r="B455" s="1">
        <v>44643</v>
      </c>
      <c r="C455" t="s">
        <v>39</v>
      </c>
      <c r="D455" t="s">
        <v>40</v>
      </c>
      <c r="E455" t="s">
        <v>55</v>
      </c>
      <c r="F455" t="s">
        <v>57</v>
      </c>
      <c r="G455" t="s">
        <v>42</v>
      </c>
      <c r="H455" t="s">
        <v>22</v>
      </c>
      <c r="I455" t="s">
        <v>37</v>
      </c>
      <c r="J455" s="4">
        <v>0.09</v>
      </c>
      <c r="K455" s="2">
        <f>86*Social_Media_Advertising_Sorted_First_10000_Rows[[#This Row],[Acquisition_Cost_Usd]]</f>
        <v>964772.94000000006</v>
      </c>
      <c r="L455" s="3">
        <v>11218.29</v>
      </c>
      <c r="M455">
        <v>1.0117095123727695</v>
      </c>
      <c r="N455" t="s">
        <v>44</v>
      </c>
      <c r="O455" t="s">
        <v>49</v>
      </c>
      <c r="P455">
        <v>17430</v>
      </c>
      <c r="Q455">
        <v>57736</v>
      </c>
      <c r="R455">
        <v>1</v>
      </c>
      <c r="S455" t="s">
        <v>26</v>
      </c>
    </row>
    <row r="456" spans="1:19" x14ac:dyDescent="0.3">
      <c r="A456">
        <v>101944</v>
      </c>
      <c r="B456" s="1">
        <v>44715</v>
      </c>
      <c r="C456" t="s">
        <v>69</v>
      </c>
      <c r="D456" t="s">
        <v>18</v>
      </c>
      <c r="E456" t="s">
        <v>27</v>
      </c>
      <c r="F456" t="s">
        <v>88</v>
      </c>
      <c r="G456" t="s">
        <v>60</v>
      </c>
      <c r="H456" t="s">
        <v>22</v>
      </c>
      <c r="I456" t="s">
        <v>37</v>
      </c>
      <c r="J456" s="4">
        <v>0.12</v>
      </c>
      <c r="K456" s="2">
        <f>86*Social_Media_Advertising_Sorted_First_10000_Rows[[#This Row],[Acquisition_Cost_Usd]]</f>
        <v>943745.08000000007</v>
      </c>
      <c r="L456" s="3">
        <v>10973.78</v>
      </c>
      <c r="M456">
        <v>0.73822619895751562</v>
      </c>
      <c r="N456" t="s">
        <v>58</v>
      </c>
      <c r="O456" t="s">
        <v>32</v>
      </c>
      <c r="P456">
        <v>17031</v>
      </c>
      <c r="Q456">
        <v>56438</v>
      </c>
      <c r="R456">
        <v>1</v>
      </c>
      <c r="S456" t="s">
        <v>26</v>
      </c>
    </row>
    <row r="457" spans="1:19" x14ac:dyDescent="0.3">
      <c r="A457">
        <v>101947</v>
      </c>
      <c r="B457" s="1">
        <v>44671</v>
      </c>
      <c r="C457" t="s">
        <v>34</v>
      </c>
      <c r="D457" t="s">
        <v>18</v>
      </c>
      <c r="E457" t="s">
        <v>27</v>
      </c>
      <c r="F457" t="s">
        <v>66</v>
      </c>
      <c r="G457" t="s">
        <v>21</v>
      </c>
      <c r="H457" t="s">
        <v>22</v>
      </c>
      <c r="I457" t="s">
        <v>31</v>
      </c>
      <c r="J457" s="4">
        <v>0.04</v>
      </c>
      <c r="K457" s="2">
        <f>86*Social_Media_Advertising_Sorted_First_10000_Rows[[#This Row],[Acquisition_Cost_Usd]]</f>
        <v>758485.6</v>
      </c>
      <c r="L457" s="3">
        <v>8819.6</v>
      </c>
      <c r="M457">
        <v>2.73</v>
      </c>
      <c r="N457" t="s">
        <v>53</v>
      </c>
      <c r="O457" t="s">
        <v>49</v>
      </c>
      <c r="P457">
        <v>23141</v>
      </c>
      <c r="Q457">
        <v>70064</v>
      </c>
      <c r="R457">
        <v>8</v>
      </c>
      <c r="S457" t="s">
        <v>64</v>
      </c>
    </row>
    <row r="458" spans="1:19" x14ac:dyDescent="0.3">
      <c r="A458">
        <v>101948</v>
      </c>
      <c r="B458" s="1">
        <v>44659</v>
      </c>
      <c r="C458" t="s">
        <v>34</v>
      </c>
      <c r="D458" t="s">
        <v>40</v>
      </c>
      <c r="E458" t="s">
        <v>19</v>
      </c>
      <c r="F458" t="s">
        <v>41</v>
      </c>
      <c r="G458" t="s">
        <v>60</v>
      </c>
      <c r="H458" t="s">
        <v>22</v>
      </c>
      <c r="I458" t="s">
        <v>31</v>
      </c>
      <c r="J458" s="4">
        <v>0.08</v>
      </c>
      <c r="K458" s="2">
        <f>86*Social_Media_Advertising_Sorted_First_10000_Rows[[#This Row],[Acquisition_Cost_Usd]]</f>
        <v>782687.72000000009</v>
      </c>
      <c r="L458" s="3">
        <v>9101.02</v>
      </c>
      <c r="M458">
        <v>2.74</v>
      </c>
      <c r="N458" t="s">
        <v>53</v>
      </c>
      <c r="O458" t="s">
        <v>49</v>
      </c>
      <c r="P458">
        <v>23892</v>
      </c>
      <c r="Q458">
        <v>72289</v>
      </c>
      <c r="R458">
        <v>7</v>
      </c>
      <c r="S458" t="s">
        <v>45</v>
      </c>
    </row>
    <row r="459" spans="1:19" x14ac:dyDescent="0.3">
      <c r="A459">
        <v>101955</v>
      </c>
      <c r="B459" s="1">
        <v>44886</v>
      </c>
      <c r="C459" t="s">
        <v>80</v>
      </c>
      <c r="D459" t="s">
        <v>18</v>
      </c>
      <c r="E459" t="s">
        <v>19</v>
      </c>
      <c r="F459" t="s">
        <v>41</v>
      </c>
      <c r="G459" t="s">
        <v>60</v>
      </c>
      <c r="H459" t="s">
        <v>52</v>
      </c>
      <c r="I459" t="s">
        <v>31</v>
      </c>
      <c r="J459" s="4">
        <v>0.03</v>
      </c>
      <c r="K459" s="2">
        <f>86*Social_Media_Advertising_Sorted_First_10000_Rows[[#This Row],[Acquisition_Cost_Usd]]</f>
        <v>1128352.68</v>
      </c>
      <c r="L459" s="3">
        <v>13120.38</v>
      </c>
      <c r="M459">
        <v>1.92</v>
      </c>
      <c r="N459" t="s">
        <v>38</v>
      </c>
      <c r="O459" t="s">
        <v>49</v>
      </c>
      <c r="P459">
        <v>34675</v>
      </c>
      <c r="Q459">
        <v>104229</v>
      </c>
      <c r="R459">
        <v>3</v>
      </c>
      <c r="S459" t="s">
        <v>45</v>
      </c>
    </row>
    <row r="460" spans="1:19" hidden="1" x14ac:dyDescent="0.3">
      <c r="A460">
        <v>101957</v>
      </c>
      <c r="B460" s="1">
        <v>44753</v>
      </c>
      <c r="C460" t="s">
        <v>67</v>
      </c>
      <c r="D460" t="s">
        <v>61</v>
      </c>
      <c r="E460" t="s">
        <v>62</v>
      </c>
      <c r="F460" t="s">
        <v>78</v>
      </c>
      <c r="G460" t="s">
        <v>21</v>
      </c>
      <c r="H460" t="s">
        <v>30</v>
      </c>
      <c r="I460" t="s">
        <v>48</v>
      </c>
      <c r="J460" s="4">
        <v>0.11</v>
      </c>
      <c r="K460" s="2">
        <f>86*Social_Media_Advertising_Sorted_First_10000_Rows[[#This Row],[Acquisition_Cost_Usd]]</f>
        <v>652664.31999999995</v>
      </c>
      <c r="L460" s="3">
        <v>7589.12</v>
      </c>
      <c r="M460">
        <v>2.98</v>
      </c>
      <c r="N460" t="s">
        <v>53</v>
      </c>
      <c r="O460" t="s">
        <v>49</v>
      </c>
      <c r="P460">
        <v>19788</v>
      </c>
      <c r="Q460">
        <v>60133</v>
      </c>
      <c r="R460">
        <v>9</v>
      </c>
      <c r="S460" t="s">
        <v>33</v>
      </c>
    </row>
    <row r="461" spans="1:19" x14ac:dyDescent="0.3">
      <c r="A461">
        <v>101975</v>
      </c>
      <c r="B461" s="1">
        <v>44675</v>
      </c>
      <c r="C461" t="s">
        <v>34</v>
      </c>
      <c r="D461" t="s">
        <v>18</v>
      </c>
      <c r="E461" t="s">
        <v>27</v>
      </c>
      <c r="F461" t="s">
        <v>95</v>
      </c>
      <c r="G461" t="s">
        <v>60</v>
      </c>
      <c r="H461" t="s">
        <v>30</v>
      </c>
      <c r="I461" t="s">
        <v>37</v>
      </c>
      <c r="J461" s="4">
        <v>7.0000000000000007E-2</v>
      </c>
      <c r="K461" s="2">
        <f>86*Social_Media_Advertising_Sorted_First_10000_Rows[[#This Row],[Acquisition_Cost_Usd]]</f>
        <v>636536.74</v>
      </c>
      <c r="L461" s="3">
        <v>7401.59</v>
      </c>
      <c r="M461">
        <v>0.83296224870266899</v>
      </c>
      <c r="N461" t="s">
        <v>53</v>
      </c>
      <c r="O461" t="s">
        <v>32</v>
      </c>
      <c r="P461">
        <v>11318</v>
      </c>
      <c r="Q461">
        <v>37836</v>
      </c>
      <c r="R461">
        <v>1</v>
      </c>
      <c r="S461" t="s">
        <v>64</v>
      </c>
    </row>
    <row r="462" spans="1:19" x14ac:dyDescent="0.3">
      <c r="A462">
        <v>101980</v>
      </c>
      <c r="B462" s="1">
        <v>44695</v>
      </c>
      <c r="C462" t="s">
        <v>91</v>
      </c>
      <c r="D462" t="s">
        <v>18</v>
      </c>
      <c r="E462" t="s">
        <v>19</v>
      </c>
      <c r="F462" t="s">
        <v>36</v>
      </c>
      <c r="G462" t="s">
        <v>21</v>
      </c>
      <c r="H462" t="s">
        <v>52</v>
      </c>
      <c r="I462" t="s">
        <v>37</v>
      </c>
      <c r="J462" s="4">
        <v>0.01</v>
      </c>
      <c r="K462" s="2">
        <f>86*Social_Media_Advertising_Sorted_First_10000_Rows[[#This Row],[Acquisition_Cost_Usd]]</f>
        <v>1052746.6399999999</v>
      </c>
      <c r="L462" s="3">
        <v>12241.24</v>
      </c>
      <c r="M462">
        <v>0.1143982487488644</v>
      </c>
      <c r="N462" t="s">
        <v>53</v>
      </c>
      <c r="O462" t="s">
        <v>49</v>
      </c>
      <c r="P462">
        <v>19035</v>
      </c>
      <c r="Q462">
        <v>62963</v>
      </c>
      <c r="R462">
        <v>1</v>
      </c>
      <c r="S462" t="s">
        <v>33</v>
      </c>
    </row>
    <row r="463" spans="1:19" x14ac:dyDescent="0.3">
      <c r="A463">
        <v>101982</v>
      </c>
      <c r="B463" s="1">
        <v>44902</v>
      </c>
      <c r="C463" t="s">
        <v>54</v>
      </c>
      <c r="D463" t="s">
        <v>40</v>
      </c>
      <c r="E463" t="s">
        <v>55</v>
      </c>
      <c r="F463" t="s">
        <v>87</v>
      </c>
      <c r="G463" t="s">
        <v>29</v>
      </c>
      <c r="H463" t="s">
        <v>52</v>
      </c>
      <c r="I463" t="s">
        <v>31</v>
      </c>
      <c r="J463" s="4">
        <v>0.01</v>
      </c>
      <c r="K463" s="2">
        <f>86*Social_Media_Advertising_Sorted_First_10000_Rows[[#This Row],[Acquisition_Cost_Usd]]</f>
        <v>1077389.08</v>
      </c>
      <c r="L463" s="3">
        <v>12527.78</v>
      </c>
      <c r="M463">
        <v>0.4</v>
      </c>
      <c r="N463" t="s">
        <v>58</v>
      </c>
      <c r="O463" t="s">
        <v>25</v>
      </c>
      <c r="P463">
        <v>33155</v>
      </c>
      <c r="Q463">
        <v>99727</v>
      </c>
      <c r="R463">
        <v>4</v>
      </c>
      <c r="S463" t="s">
        <v>64</v>
      </c>
    </row>
    <row r="464" spans="1:19" x14ac:dyDescent="0.3">
      <c r="A464">
        <v>101984</v>
      </c>
      <c r="B464" s="1">
        <v>44786</v>
      </c>
      <c r="C464" t="s">
        <v>79</v>
      </c>
      <c r="D464" t="s">
        <v>40</v>
      </c>
      <c r="E464" t="s">
        <v>55</v>
      </c>
      <c r="F464" t="s">
        <v>87</v>
      </c>
      <c r="G464" t="s">
        <v>29</v>
      </c>
      <c r="H464" t="s">
        <v>22</v>
      </c>
      <c r="I464" t="s">
        <v>31</v>
      </c>
      <c r="J464" s="4">
        <v>0.06</v>
      </c>
      <c r="K464" s="2">
        <f>86*Social_Media_Advertising_Sorted_First_10000_Rows[[#This Row],[Acquisition_Cost_Usd]]</f>
        <v>742898.1</v>
      </c>
      <c r="L464" s="3">
        <v>8638.35</v>
      </c>
      <c r="M464">
        <v>5.0999999999999996</v>
      </c>
      <c r="N464" t="s">
        <v>53</v>
      </c>
      <c r="O464" t="s">
        <v>25</v>
      </c>
      <c r="P464">
        <v>22659</v>
      </c>
      <c r="Q464">
        <v>68637</v>
      </c>
      <c r="R464">
        <v>9</v>
      </c>
      <c r="S464" t="s">
        <v>64</v>
      </c>
    </row>
    <row r="465" spans="1:19" x14ac:dyDescent="0.3">
      <c r="A465">
        <v>101990</v>
      </c>
      <c r="B465" s="1">
        <v>44656</v>
      </c>
      <c r="C465" t="s">
        <v>34</v>
      </c>
      <c r="D465" t="s">
        <v>40</v>
      </c>
      <c r="E465" t="s">
        <v>19</v>
      </c>
      <c r="F465" t="s">
        <v>36</v>
      </c>
      <c r="G465" t="s">
        <v>21</v>
      </c>
      <c r="H465" t="s">
        <v>22</v>
      </c>
      <c r="I465" t="s">
        <v>48</v>
      </c>
      <c r="J465" s="4">
        <v>0.15</v>
      </c>
      <c r="K465" s="2">
        <f>86*Social_Media_Advertising_Sorted_First_10000_Rows[[#This Row],[Acquisition_Cost_Usd]]</f>
        <v>838416.58000000007</v>
      </c>
      <c r="L465" s="3">
        <v>9749.0300000000007</v>
      </c>
      <c r="M465">
        <v>6.32</v>
      </c>
      <c r="N465" t="s">
        <v>44</v>
      </c>
      <c r="O465" t="s">
        <v>49</v>
      </c>
      <c r="P465">
        <v>25672</v>
      </c>
      <c r="Q465">
        <v>77560</v>
      </c>
      <c r="R465">
        <v>9</v>
      </c>
      <c r="S465" t="s">
        <v>33</v>
      </c>
    </row>
    <row r="466" spans="1:19" x14ac:dyDescent="0.3">
      <c r="A466">
        <v>101996</v>
      </c>
      <c r="B466" s="1">
        <v>44895</v>
      </c>
      <c r="C466" t="s">
        <v>80</v>
      </c>
      <c r="D466" t="s">
        <v>40</v>
      </c>
      <c r="E466" t="s">
        <v>35</v>
      </c>
      <c r="F466" t="s">
        <v>41</v>
      </c>
      <c r="G466" t="s">
        <v>29</v>
      </c>
      <c r="H466" t="s">
        <v>43</v>
      </c>
      <c r="I466" t="s">
        <v>48</v>
      </c>
      <c r="J466" s="4">
        <v>7.0000000000000007E-2</v>
      </c>
      <c r="K466" s="2">
        <f>86*Social_Media_Advertising_Sorted_First_10000_Rows[[#This Row],[Acquisition_Cost_Usd]]</f>
        <v>43000</v>
      </c>
      <c r="L466" s="3">
        <v>500</v>
      </c>
      <c r="M466">
        <v>4.9000000000000004</v>
      </c>
      <c r="N466" t="s">
        <v>44</v>
      </c>
      <c r="O466" t="s">
        <v>49</v>
      </c>
      <c r="P466">
        <v>1389</v>
      </c>
      <c r="Q466">
        <v>5634</v>
      </c>
      <c r="R466">
        <v>7</v>
      </c>
      <c r="S466" t="s">
        <v>45</v>
      </c>
    </row>
    <row r="467" spans="1:19" x14ac:dyDescent="0.3">
      <c r="A467">
        <v>101998</v>
      </c>
      <c r="B467" s="1">
        <v>44754</v>
      </c>
      <c r="C467" t="s">
        <v>67</v>
      </c>
      <c r="D467" t="s">
        <v>40</v>
      </c>
      <c r="E467" t="s">
        <v>35</v>
      </c>
      <c r="F467" t="s">
        <v>86</v>
      </c>
      <c r="G467" t="s">
        <v>60</v>
      </c>
      <c r="H467" t="s">
        <v>30</v>
      </c>
      <c r="I467" t="s">
        <v>31</v>
      </c>
      <c r="J467" s="4">
        <v>0.05</v>
      </c>
      <c r="K467" s="2">
        <f>86*Social_Media_Advertising_Sorted_First_10000_Rows[[#This Row],[Acquisition_Cost_Usd]]</f>
        <v>597085.96</v>
      </c>
      <c r="L467" s="3">
        <v>6942.86</v>
      </c>
      <c r="M467">
        <v>7.04</v>
      </c>
      <c r="N467" t="s">
        <v>24</v>
      </c>
      <c r="O467" t="s">
        <v>25</v>
      </c>
      <c r="P467">
        <v>18043</v>
      </c>
      <c r="Q467">
        <v>54963</v>
      </c>
      <c r="R467">
        <v>5</v>
      </c>
      <c r="S467" t="s">
        <v>50</v>
      </c>
    </row>
    <row r="468" spans="1:19" x14ac:dyDescent="0.3">
      <c r="A468">
        <v>102002</v>
      </c>
      <c r="B468" s="1">
        <v>44687</v>
      </c>
      <c r="C468" t="s">
        <v>91</v>
      </c>
      <c r="D468" t="s">
        <v>18</v>
      </c>
      <c r="E468" t="s">
        <v>19</v>
      </c>
      <c r="F468" t="s">
        <v>90</v>
      </c>
      <c r="G468" t="s">
        <v>42</v>
      </c>
      <c r="H468" t="s">
        <v>30</v>
      </c>
      <c r="I468" t="s">
        <v>23</v>
      </c>
      <c r="J468" s="4">
        <v>0.05</v>
      </c>
      <c r="K468" s="2">
        <f>86*Social_Media_Advertising_Sorted_First_10000_Rows[[#This Row],[Acquisition_Cost_Usd]]</f>
        <v>552955.06000000006</v>
      </c>
      <c r="L468" s="3">
        <v>6429.71</v>
      </c>
      <c r="M468">
        <v>5.14</v>
      </c>
      <c r="N468" t="s">
        <v>53</v>
      </c>
      <c r="O468" t="s">
        <v>49</v>
      </c>
      <c r="P468">
        <v>16658</v>
      </c>
      <c r="Q468">
        <v>50862</v>
      </c>
      <c r="R468">
        <v>8</v>
      </c>
      <c r="S468" t="s">
        <v>33</v>
      </c>
    </row>
    <row r="469" spans="1:19" x14ac:dyDescent="0.3">
      <c r="A469">
        <v>102005</v>
      </c>
      <c r="B469" s="1">
        <v>44567</v>
      </c>
      <c r="C469" t="s">
        <v>17</v>
      </c>
      <c r="D469" t="s">
        <v>40</v>
      </c>
      <c r="E469" t="s">
        <v>19</v>
      </c>
      <c r="F469" t="s">
        <v>47</v>
      </c>
      <c r="G469" t="s">
        <v>60</v>
      </c>
      <c r="H469" t="s">
        <v>22</v>
      </c>
      <c r="I469" t="s">
        <v>31</v>
      </c>
      <c r="J469" s="4">
        <v>0.12</v>
      </c>
      <c r="K469" s="2">
        <f>86*Social_Media_Advertising_Sorted_First_10000_Rows[[#This Row],[Acquisition_Cost_Usd]]</f>
        <v>847354.55999999994</v>
      </c>
      <c r="L469" s="3">
        <v>9852.9599999999991</v>
      </c>
      <c r="M469">
        <v>0.26</v>
      </c>
      <c r="N469" t="s">
        <v>53</v>
      </c>
      <c r="O469" t="s">
        <v>25</v>
      </c>
      <c r="P469">
        <v>25961</v>
      </c>
      <c r="Q469">
        <v>78416</v>
      </c>
      <c r="R469">
        <v>8</v>
      </c>
      <c r="S469" t="s">
        <v>50</v>
      </c>
    </row>
    <row r="470" spans="1:19" x14ac:dyDescent="0.3">
      <c r="A470">
        <v>102007</v>
      </c>
      <c r="B470" s="1">
        <v>44834</v>
      </c>
      <c r="C470" t="s">
        <v>46</v>
      </c>
      <c r="D470" t="s">
        <v>18</v>
      </c>
      <c r="E470" t="s">
        <v>27</v>
      </c>
      <c r="F470" t="s">
        <v>111</v>
      </c>
      <c r="G470" t="s">
        <v>60</v>
      </c>
      <c r="H470" t="s">
        <v>52</v>
      </c>
      <c r="I470" t="s">
        <v>37</v>
      </c>
      <c r="J470" s="4">
        <v>0.15</v>
      </c>
      <c r="K470" s="2">
        <f>86*Social_Media_Advertising_Sorted_First_10000_Rows[[#This Row],[Acquisition_Cost_Usd]]</f>
        <v>1188341.1200000001</v>
      </c>
      <c r="L470" s="3">
        <v>13817.92</v>
      </c>
      <c r="M470">
        <v>0.22343407958762579</v>
      </c>
      <c r="N470" t="s">
        <v>24</v>
      </c>
      <c r="O470" t="s">
        <v>49</v>
      </c>
      <c r="P470">
        <v>21310</v>
      </c>
      <c r="Q470">
        <v>70371</v>
      </c>
      <c r="R470">
        <v>1</v>
      </c>
      <c r="S470" t="s">
        <v>33</v>
      </c>
    </row>
    <row r="471" spans="1:19" x14ac:dyDescent="0.3">
      <c r="A471">
        <v>102008</v>
      </c>
      <c r="B471" s="1">
        <v>44646</v>
      </c>
      <c r="C471" t="s">
        <v>39</v>
      </c>
      <c r="D471" t="s">
        <v>18</v>
      </c>
      <c r="E471" t="s">
        <v>55</v>
      </c>
      <c r="F471" t="s">
        <v>20</v>
      </c>
      <c r="G471" t="s">
        <v>21</v>
      </c>
      <c r="H471" t="s">
        <v>22</v>
      </c>
      <c r="I471" t="s">
        <v>48</v>
      </c>
      <c r="J471" s="4">
        <v>0.09</v>
      </c>
      <c r="K471" s="2">
        <f>86*Social_Media_Advertising_Sorted_First_10000_Rows[[#This Row],[Acquisition_Cost_Usd]]</f>
        <v>822811.88</v>
      </c>
      <c r="L471" s="3">
        <v>9567.58</v>
      </c>
      <c r="M471">
        <v>4.25</v>
      </c>
      <c r="N471" t="s">
        <v>53</v>
      </c>
      <c r="O471" t="s">
        <v>49</v>
      </c>
      <c r="P471">
        <v>25169</v>
      </c>
      <c r="Q471">
        <v>76071</v>
      </c>
      <c r="R471">
        <v>9</v>
      </c>
      <c r="S471" t="s">
        <v>26</v>
      </c>
    </row>
    <row r="472" spans="1:19" x14ac:dyDescent="0.3">
      <c r="A472">
        <v>102010</v>
      </c>
      <c r="B472" s="1">
        <v>44735</v>
      </c>
      <c r="C472" t="s">
        <v>69</v>
      </c>
      <c r="D472" t="s">
        <v>40</v>
      </c>
      <c r="E472" t="s">
        <v>35</v>
      </c>
      <c r="F472" t="s">
        <v>106</v>
      </c>
      <c r="G472" t="s">
        <v>21</v>
      </c>
      <c r="H472" t="s">
        <v>52</v>
      </c>
      <c r="I472" t="s">
        <v>23</v>
      </c>
      <c r="J472" s="4">
        <v>0.02</v>
      </c>
      <c r="K472" s="2">
        <f>86*Social_Media_Advertising_Sorted_First_10000_Rows[[#This Row],[Acquisition_Cost_Usd]]</f>
        <v>1052615.0599999998</v>
      </c>
      <c r="L472" s="3">
        <v>12239.71</v>
      </c>
      <c r="M472">
        <v>1.41</v>
      </c>
      <c r="N472" t="s">
        <v>38</v>
      </c>
      <c r="O472" t="s">
        <v>49</v>
      </c>
      <c r="P472">
        <v>32405</v>
      </c>
      <c r="Q472">
        <v>97505</v>
      </c>
      <c r="R472">
        <v>5</v>
      </c>
      <c r="S472" t="s">
        <v>26</v>
      </c>
    </row>
    <row r="473" spans="1:19" x14ac:dyDescent="0.3">
      <c r="A473">
        <v>102015</v>
      </c>
      <c r="B473" s="1">
        <v>44627</v>
      </c>
      <c r="C473" t="s">
        <v>39</v>
      </c>
      <c r="D473" t="s">
        <v>18</v>
      </c>
      <c r="E473" t="s">
        <v>19</v>
      </c>
      <c r="F473" t="s">
        <v>36</v>
      </c>
      <c r="G473" t="s">
        <v>21</v>
      </c>
      <c r="H473" t="s">
        <v>30</v>
      </c>
      <c r="I473" t="s">
        <v>48</v>
      </c>
      <c r="J473" s="4">
        <v>0.11</v>
      </c>
      <c r="K473" s="2">
        <f>86*Social_Media_Advertising_Sorted_First_10000_Rows[[#This Row],[Acquisition_Cost_Usd]]</f>
        <v>382926.18</v>
      </c>
      <c r="L473" s="3">
        <v>4452.63</v>
      </c>
      <c r="M473">
        <v>7.91</v>
      </c>
      <c r="N473" t="s">
        <v>53</v>
      </c>
      <c r="O473" t="s">
        <v>49</v>
      </c>
      <c r="P473">
        <v>11278</v>
      </c>
      <c r="Q473">
        <v>34925</v>
      </c>
      <c r="R473">
        <v>6</v>
      </c>
      <c r="S473" t="s">
        <v>33</v>
      </c>
    </row>
    <row r="474" spans="1:19" hidden="1" x14ac:dyDescent="0.3">
      <c r="A474">
        <v>102017</v>
      </c>
      <c r="B474" s="1">
        <v>44622</v>
      </c>
      <c r="C474" t="s">
        <v>39</v>
      </c>
      <c r="D474" t="s">
        <v>61</v>
      </c>
      <c r="E474" t="s">
        <v>62</v>
      </c>
      <c r="F474" t="s">
        <v>66</v>
      </c>
      <c r="G474" t="s">
        <v>60</v>
      </c>
      <c r="H474" t="s">
        <v>30</v>
      </c>
      <c r="I474" t="s">
        <v>23</v>
      </c>
      <c r="J474" s="4">
        <v>0.12</v>
      </c>
      <c r="K474" s="2">
        <f>86*Social_Media_Advertising_Sorted_First_10000_Rows[[#This Row],[Acquisition_Cost_Usd]]</f>
        <v>628852.64</v>
      </c>
      <c r="L474" s="3">
        <v>7312.24</v>
      </c>
      <c r="M474">
        <v>3.87</v>
      </c>
      <c r="N474" t="s">
        <v>44</v>
      </c>
      <c r="O474" t="s">
        <v>25</v>
      </c>
      <c r="P474">
        <v>19041</v>
      </c>
      <c r="Q474">
        <v>57921</v>
      </c>
      <c r="R474">
        <v>7</v>
      </c>
      <c r="S474" t="s">
        <v>64</v>
      </c>
    </row>
    <row r="475" spans="1:19" x14ac:dyDescent="0.3">
      <c r="A475">
        <v>102019</v>
      </c>
      <c r="B475" s="1">
        <v>44774</v>
      </c>
      <c r="C475" t="s">
        <v>79</v>
      </c>
      <c r="D475" t="s">
        <v>18</v>
      </c>
      <c r="E475" t="s">
        <v>19</v>
      </c>
      <c r="F475" t="s">
        <v>28</v>
      </c>
      <c r="G475" t="s">
        <v>29</v>
      </c>
      <c r="H475" t="s">
        <v>30</v>
      </c>
      <c r="I475" t="s">
        <v>23</v>
      </c>
      <c r="J475" s="4">
        <v>0.1</v>
      </c>
      <c r="K475" s="2">
        <f>86*Social_Media_Advertising_Sorted_First_10000_Rows[[#This Row],[Acquisition_Cost_Usd]]</f>
        <v>391549.39999999997</v>
      </c>
      <c r="L475" s="3">
        <v>4552.8999999999996</v>
      </c>
      <c r="M475">
        <v>1.22</v>
      </c>
      <c r="N475" t="s">
        <v>24</v>
      </c>
      <c r="O475" t="s">
        <v>25</v>
      </c>
      <c r="P475">
        <v>11554</v>
      </c>
      <c r="Q475">
        <v>35744</v>
      </c>
      <c r="R475">
        <v>6</v>
      </c>
      <c r="S475" t="s">
        <v>33</v>
      </c>
    </row>
    <row r="476" spans="1:19" hidden="1" x14ac:dyDescent="0.3">
      <c r="A476">
        <v>102024</v>
      </c>
      <c r="B476" s="1">
        <v>44809</v>
      </c>
      <c r="C476" t="s">
        <v>46</v>
      </c>
      <c r="D476" t="s">
        <v>61</v>
      </c>
      <c r="E476" t="s">
        <v>62</v>
      </c>
      <c r="F476" t="s">
        <v>36</v>
      </c>
      <c r="G476" t="s">
        <v>21</v>
      </c>
      <c r="H476" t="s">
        <v>52</v>
      </c>
      <c r="I476" t="s">
        <v>31</v>
      </c>
      <c r="J476" s="4">
        <v>0.02</v>
      </c>
      <c r="K476" s="2">
        <f>86*Social_Media_Advertising_Sorted_First_10000_Rows[[#This Row],[Acquisition_Cost_Usd]]</f>
        <v>1225027.8600000001</v>
      </c>
      <c r="L476" s="3">
        <v>14244.51</v>
      </c>
      <c r="M476">
        <v>4.59</v>
      </c>
      <c r="N476" t="s">
        <v>58</v>
      </c>
      <c r="O476" t="s">
        <v>49</v>
      </c>
      <c r="P476">
        <v>37168</v>
      </c>
      <c r="Q476">
        <v>111612</v>
      </c>
      <c r="R476">
        <v>1</v>
      </c>
      <c r="S476" t="s">
        <v>33</v>
      </c>
    </row>
    <row r="477" spans="1:19" x14ac:dyDescent="0.3">
      <c r="A477">
        <v>102025</v>
      </c>
      <c r="B477" s="1">
        <v>44920</v>
      </c>
      <c r="C477" t="s">
        <v>54</v>
      </c>
      <c r="D477" t="s">
        <v>40</v>
      </c>
      <c r="E477" t="s">
        <v>35</v>
      </c>
      <c r="F477" t="s">
        <v>41</v>
      </c>
      <c r="G477" t="s">
        <v>21</v>
      </c>
      <c r="H477" t="s">
        <v>43</v>
      </c>
      <c r="I477" t="s">
        <v>31</v>
      </c>
      <c r="J477" s="4">
        <v>0.03</v>
      </c>
      <c r="K477" s="2">
        <f>86*Social_Media_Advertising_Sorted_First_10000_Rows[[#This Row],[Acquisition_Cost_Usd]]</f>
        <v>327867.26</v>
      </c>
      <c r="L477" s="3">
        <v>3812.41</v>
      </c>
      <c r="M477">
        <v>5.91</v>
      </c>
      <c r="N477" t="s">
        <v>58</v>
      </c>
      <c r="O477" t="s">
        <v>25</v>
      </c>
      <c r="P477">
        <v>9529</v>
      </c>
      <c r="Q477">
        <v>29744</v>
      </c>
      <c r="R477">
        <v>9</v>
      </c>
      <c r="S477" t="s">
        <v>45</v>
      </c>
    </row>
    <row r="478" spans="1:19" hidden="1" x14ac:dyDescent="0.3">
      <c r="A478">
        <v>102028</v>
      </c>
      <c r="B478" s="1">
        <v>44890</v>
      </c>
      <c r="C478" t="s">
        <v>80</v>
      </c>
      <c r="D478" t="s">
        <v>61</v>
      </c>
      <c r="E478" t="s">
        <v>62</v>
      </c>
      <c r="F478" t="s">
        <v>41</v>
      </c>
      <c r="G478" t="s">
        <v>29</v>
      </c>
      <c r="H478" t="s">
        <v>22</v>
      </c>
      <c r="I478" t="s">
        <v>31</v>
      </c>
      <c r="J478" s="4">
        <v>0.15</v>
      </c>
      <c r="K478" s="2">
        <f>86*Social_Media_Advertising_Sorted_First_10000_Rows[[#This Row],[Acquisition_Cost_Usd]]</f>
        <v>923008.76</v>
      </c>
      <c r="L478" s="3">
        <v>10732.66</v>
      </c>
      <c r="M478">
        <v>6.46</v>
      </c>
      <c r="N478" t="s">
        <v>58</v>
      </c>
      <c r="O478" t="s">
        <v>25</v>
      </c>
      <c r="P478">
        <v>28347</v>
      </c>
      <c r="Q478">
        <v>85486</v>
      </c>
      <c r="R478">
        <v>9</v>
      </c>
      <c r="S478" t="s">
        <v>45</v>
      </c>
    </row>
    <row r="479" spans="1:19" x14ac:dyDescent="0.3">
      <c r="A479">
        <v>102041</v>
      </c>
      <c r="B479" s="1">
        <v>44739</v>
      </c>
      <c r="C479" t="s">
        <v>69</v>
      </c>
      <c r="D479" t="s">
        <v>18</v>
      </c>
      <c r="E479" t="s">
        <v>35</v>
      </c>
      <c r="F479" t="s">
        <v>86</v>
      </c>
      <c r="G479" t="s">
        <v>60</v>
      </c>
      <c r="H479" t="s">
        <v>22</v>
      </c>
      <c r="I479" t="s">
        <v>48</v>
      </c>
      <c r="J479" s="4">
        <v>0.1</v>
      </c>
      <c r="K479" s="2">
        <f>86*Social_Media_Advertising_Sorted_First_10000_Rows[[#This Row],[Acquisition_Cost_Usd]]</f>
        <v>893159.02</v>
      </c>
      <c r="L479" s="3">
        <v>10385.57</v>
      </c>
      <c r="M479">
        <v>4.1100000000000003</v>
      </c>
      <c r="N479" t="s">
        <v>53</v>
      </c>
      <c r="O479" t="s">
        <v>32</v>
      </c>
      <c r="P479">
        <v>27400</v>
      </c>
      <c r="Q479">
        <v>82679</v>
      </c>
      <c r="R479">
        <v>3</v>
      </c>
      <c r="S479" t="s">
        <v>50</v>
      </c>
    </row>
    <row r="480" spans="1:19" x14ac:dyDescent="0.3">
      <c r="A480">
        <v>102052</v>
      </c>
      <c r="B480" s="1">
        <v>44747</v>
      </c>
      <c r="C480" t="s">
        <v>67</v>
      </c>
      <c r="D480" t="s">
        <v>18</v>
      </c>
      <c r="E480" t="s">
        <v>19</v>
      </c>
      <c r="F480" t="s">
        <v>86</v>
      </c>
      <c r="G480" t="s">
        <v>60</v>
      </c>
      <c r="H480" t="s">
        <v>52</v>
      </c>
      <c r="I480" t="s">
        <v>31</v>
      </c>
      <c r="J480" s="4">
        <v>0.05</v>
      </c>
      <c r="K480" s="2">
        <f>86*Social_Media_Advertising_Sorted_First_10000_Rows[[#This Row],[Acquisition_Cost_Usd]]</f>
        <v>1037564.2000000001</v>
      </c>
      <c r="L480" s="3">
        <v>12064.7</v>
      </c>
      <c r="M480">
        <v>5.39</v>
      </c>
      <c r="N480" t="s">
        <v>38</v>
      </c>
      <c r="O480" t="s">
        <v>49</v>
      </c>
      <c r="P480">
        <v>31936</v>
      </c>
      <c r="Q480">
        <v>96114</v>
      </c>
      <c r="R480">
        <v>9</v>
      </c>
      <c r="S480" t="s">
        <v>50</v>
      </c>
    </row>
    <row r="481" spans="1:19" x14ac:dyDescent="0.3">
      <c r="A481">
        <v>102061</v>
      </c>
      <c r="B481" s="1">
        <v>44678</v>
      </c>
      <c r="C481" t="s">
        <v>34</v>
      </c>
      <c r="D481" t="s">
        <v>40</v>
      </c>
      <c r="E481" t="s">
        <v>35</v>
      </c>
      <c r="F481" t="s">
        <v>103</v>
      </c>
      <c r="G481" t="s">
        <v>29</v>
      </c>
      <c r="H481" t="s">
        <v>52</v>
      </c>
      <c r="I481" t="s">
        <v>48</v>
      </c>
      <c r="J481" s="4">
        <v>7.0000000000000007E-2</v>
      </c>
      <c r="K481" s="2">
        <f>86*Social_Media_Advertising_Sorted_First_10000_Rows[[#This Row],[Acquisition_Cost_Usd]]</f>
        <v>1161984.7</v>
      </c>
      <c r="L481" s="3">
        <v>13511.45</v>
      </c>
      <c r="M481">
        <v>7.72</v>
      </c>
      <c r="N481" t="s">
        <v>53</v>
      </c>
      <c r="O481" t="s">
        <v>49</v>
      </c>
      <c r="P481">
        <v>35607</v>
      </c>
      <c r="Q481">
        <v>106989</v>
      </c>
      <c r="R481">
        <v>5</v>
      </c>
      <c r="S481" t="s">
        <v>45</v>
      </c>
    </row>
    <row r="482" spans="1:19" x14ac:dyDescent="0.3">
      <c r="A482">
        <v>102067</v>
      </c>
      <c r="B482" s="1">
        <v>44925</v>
      </c>
      <c r="C482" t="s">
        <v>54</v>
      </c>
      <c r="D482" t="s">
        <v>18</v>
      </c>
      <c r="E482" t="s">
        <v>55</v>
      </c>
      <c r="F482" t="s">
        <v>74</v>
      </c>
      <c r="G482" t="s">
        <v>21</v>
      </c>
      <c r="H482" t="s">
        <v>52</v>
      </c>
      <c r="I482" t="s">
        <v>23</v>
      </c>
      <c r="J482" s="4">
        <v>0.06</v>
      </c>
      <c r="K482" s="2">
        <f>86*Social_Media_Advertising_Sorted_First_10000_Rows[[#This Row],[Acquisition_Cost_Usd]]</f>
        <v>980630.48</v>
      </c>
      <c r="L482" s="3">
        <v>11402.68</v>
      </c>
      <c r="M482">
        <v>0.81</v>
      </c>
      <c r="N482" t="s">
        <v>58</v>
      </c>
      <c r="O482" t="s">
        <v>49</v>
      </c>
      <c r="P482">
        <v>30172</v>
      </c>
      <c r="Q482">
        <v>90890</v>
      </c>
      <c r="R482">
        <v>8</v>
      </c>
      <c r="S482" t="s">
        <v>64</v>
      </c>
    </row>
    <row r="483" spans="1:19" x14ac:dyDescent="0.3">
      <c r="A483">
        <v>102075</v>
      </c>
      <c r="B483" s="1">
        <v>44738</v>
      </c>
      <c r="C483" t="s">
        <v>69</v>
      </c>
      <c r="D483" t="s">
        <v>40</v>
      </c>
      <c r="E483" t="s">
        <v>35</v>
      </c>
      <c r="F483" t="s">
        <v>102</v>
      </c>
      <c r="G483" t="s">
        <v>42</v>
      </c>
      <c r="H483" t="s">
        <v>22</v>
      </c>
      <c r="I483" t="s">
        <v>31</v>
      </c>
      <c r="J483" s="4">
        <v>0.08</v>
      </c>
      <c r="K483" s="2">
        <f>86*Social_Media_Advertising_Sorted_First_10000_Rows[[#This Row],[Acquisition_Cost_Usd]]</f>
        <v>951375</v>
      </c>
      <c r="L483" s="3">
        <v>11062.5</v>
      </c>
      <c r="M483">
        <v>5.66</v>
      </c>
      <c r="N483" t="s">
        <v>24</v>
      </c>
      <c r="O483" t="s">
        <v>25</v>
      </c>
      <c r="P483">
        <v>29248</v>
      </c>
      <c r="Q483">
        <v>88154</v>
      </c>
      <c r="R483">
        <v>4</v>
      </c>
      <c r="S483" t="s">
        <v>45</v>
      </c>
    </row>
    <row r="484" spans="1:19" x14ac:dyDescent="0.3">
      <c r="A484">
        <v>102091</v>
      </c>
      <c r="B484" s="1">
        <v>44913</v>
      </c>
      <c r="C484" t="s">
        <v>54</v>
      </c>
      <c r="D484" t="s">
        <v>18</v>
      </c>
      <c r="E484" t="s">
        <v>35</v>
      </c>
      <c r="F484" t="s">
        <v>66</v>
      </c>
      <c r="G484" t="s">
        <v>60</v>
      </c>
      <c r="H484" t="s">
        <v>30</v>
      </c>
      <c r="I484" t="s">
        <v>37</v>
      </c>
      <c r="J484" s="4">
        <v>0.1</v>
      </c>
      <c r="K484" s="2">
        <f>86*Social_Media_Advertising_Sorted_First_10000_Rows[[#This Row],[Acquisition_Cost_Usd]]</f>
        <v>443796.12</v>
      </c>
      <c r="L484" s="3">
        <v>5160.42</v>
      </c>
      <c r="M484">
        <v>0.91697346262761636</v>
      </c>
      <c r="N484" t="s">
        <v>44</v>
      </c>
      <c r="O484" t="s">
        <v>49</v>
      </c>
      <c r="P484">
        <v>7765</v>
      </c>
      <c r="Q484">
        <v>26265</v>
      </c>
      <c r="R484">
        <v>1</v>
      </c>
      <c r="S484" t="s">
        <v>64</v>
      </c>
    </row>
    <row r="485" spans="1:19" x14ac:dyDescent="0.3">
      <c r="A485">
        <v>102092</v>
      </c>
      <c r="B485" s="1">
        <v>44714</v>
      </c>
      <c r="C485" t="s">
        <v>69</v>
      </c>
      <c r="D485" t="s">
        <v>18</v>
      </c>
      <c r="E485" t="s">
        <v>35</v>
      </c>
      <c r="F485" t="s">
        <v>20</v>
      </c>
      <c r="G485" t="s">
        <v>60</v>
      </c>
      <c r="H485" t="s">
        <v>22</v>
      </c>
      <c r="I485" t="s">
        <v>48</v>
      </c>
      <c r="J485" s="4">
        <v>0.04</v>
      </c>
      <c r="K485" s="2">
        <f>86*Social_Media_Advertising_Sorted_First_10000_Rows[[#This Row],[Acquisition_Cost_Usd]]</f>
        <v>913025.88</v>
      </c>
      <c r="L485" s="3">
        <v>10616.58</v>
      </c>
      <c r="M485">
        <v>0.1</v>
      </c>
      <c r="N485" t="s">
        <v>53</v>
      </c>
      <c r="O485" t="s">
        <v>32</v>
      </c>
      <c r="P485">
        <v>28032</v>
      </c>
      <c r="Q485">
        <v>84550</v>
      </c>
      <c r="R485">
        <v>7</v>
      </c>
      <c r="S485" t="s">
        <v>26</v>
      </c>
    </row>
    <row r="486" spans="1:19" x14ac:dyDescent="0.3">
      <c r="A486">
        <v>102094</v>
      </c>
      <c r="B486" s="1">
        <v>44771</v>
      </c>
      <c r="C486" t="s">
        <v>67</v>
      </c>
      <c r="D486" t="s">
        <v>18</v>
      </c>
      <c r="E486" t="s">
        <v>35</v>
      </c>
      <c r="F486" t="s">
        <v>85</v>
      </c>
      <c r="G486" t="s">
        <v>21</v>
      </c>
      <c r="H486" t="s">
        <v>43</v>
      </c>
      <c r="I486" t="s">
        <v>37</v>
      </c>
      <c r="J486" s="4">
        <v>0.04</v>
      </c>
      <c r="K486" s="2">
        <f>86*Social_Media_Advertising_Sorted_First_10000_Rows[[#This Row],[Acquisition_Cost_Usd]]</f>
        <v>228209.6</v>
      </c>
      <c r="L486" s="3">
        <v>2653.6</v>
      </c>
      <c r="M486">
        <v>0.55411651737731193</v>
      </c>
      <c r="N486" t="s">
        <v>24</v>
      </c>
      <c r="O486" t="s">
        <v>25</v>
      </c>
      <c r="P486">
        <v>3810</v>
      </c>
      <c r="Q486">
        <v>13389</v>
      </c>
      <c r="R486">
        <v>1</v>
      </c>
      <c r="S486" t="s">
        <v>45</v>
      </c>
    </row>
    <row r="487" spans="1:19" x14ac:dyDescent="0.3">
      <c r="A487">
        <v>102097</v>
      </c>
      <c r="B487" s="1">
        <v>44572</v>
      </c>
      <c r="C487" t="s">
        <v>17</v>
      </c>
      <c r="D487" t="s">
        <v>40</v>
      </c>
      <c r="E487" t="s">
        <v>27</v>
      </c>
      <c r="F487" t="s">
        <v>78</v>
      </c>
      <c r="G487" t="s">
        <v>60</v>
      </c>
      <c r="H487" t="s">
        <v>30</v>
      </c>
      <c r="I487" t="s">
        <v>48</v>
      </c>
      <c r="J487" s="4">
        <v>0.04</v>
      </c>
      <c r="K487" s="2">
        <f>86*Social_Media_Advertising_Sorted_First_10000_Rows[[#This Row],[Acquisition_Cost_Usd]]</f>
        <v>426509.26</v>
      </c>
      <c r="L487" s="3">
        <v>4959.41</v>
      </c>
      <c r="M487">
        <v>1.0900000000000001</v>
      </c>
      <c r="N487" t="s">
        <v>44</v>
      </c>
      <c r="O487" t="s">
        <v>49</v>
      </c>
      <c r="P487">
        <v>12659</v>
      </c>
      <c r="Q487">
        <v>39015</v>
      </c>
      <c r="R487">
        <v>8</v>
      </c>
      <c r="S487" t="s">
        <v>33</v>
      </c>
    </row>
    <row r="488" spans="1:19" x14ac:dyDescent="0.3">
      <c r="A488">
        <v>102103</v>
      </c>
      <c r="B488" s="1">
        <v>44677</v>
      </c>
      <c r="C488" t="s">
        <v>34</v>
      </c>
      <c r="D488" t="s">
        <v>40</v>
      </c>
      <c r="E488" t="s">
        <v>55</v>
      </c>
      <c r="F488" t="s">
        <v>104</v>
      </c>
      <c r="G488" t="s">
        <v>21</v>
      </c>
      <c r="H488" t="s">
        <v>30</v>
      </c>
      <c r="I488" t="s">
        <v>23</v>
      </c>
      <c r="J488" s="4">
        <v>0.03</v>
      </c>
      <c r="K488" s="2">
        <f>86*Social_Media_Advertising_Sorted_First_10000_Rows[[#This Row],[Acquisition_Cost_Usd]]</f>
        <v>601791.02</v>
      </c>
      <c r="L488" s="3">
        <v>6997.57</v>
      </c>
      <c r="M488">
        <v>3.48</v>
      </c>
      <c r="N488" t="s">
        <v>24</v>
      </c>
      <c r="O488" t="s">
        <v>25</v>
      </c>
      <c r="P488">
        <v>18196</v>
      </c>
      <c r="Q488">
        <v>55418</v>
      </c>
      <c r="R488">
        <v>7</v>
      </c>
      <c r="S488" t="s">
        <v>50</v>
      </c>
    </row>
    <row r="489" spans="1:19" x14ac:dyDescent="0.3">
      <c r="A489">
        <v>102110</v>
      </c>
      <c r="B489" s="1">
        <v>44769</v>
      </c>
      <c r="C489" t="s">
        <v>67</v>
      </c>
      <c r="D489" t="s">
        <v>18</v>
      </c>
      <c r="E489" t="s">
        <v>19</v>
      </c>
      <c r="F489" t="s">
        <v>95</v>
      </c>
      <c r="G489" t="s">
        <v>29</v>
      </c>
      <c r="H489" t="s">
        <v>22</v>
      </c>
      <c r="I489" t="s">
        <v>23</v>
      </c>
      <c r="J489" s="4">
        <v>0.06</v>
      </c>
      <c r="K489" s="2">
        <f>86*Social_Media_Advertising_Sorted_First_10000_Rows[[#This Row],[Acquisition_Cost_Usd]]</f>
        <v>960934.76</v>
      </c>
      <c r="L489" s="3">
        <v>11173.66</v>
      </c>
      <c r="M489">
        <v>0.4</v>
      </c>
      <c r="N489" t="s">
        <v>58</v>
      </c>
      <c r="O489" t="s">
        <v>49</v>
      </c>
      <c r="P489">
        <v>29550</v>
      </c>
      <c r="Q489">
        <v>89048</v>
      </c>
      <c r="R489">
        <v>1</v>
      </c>
      <c r="S489" t="s">
        <v>64</v>
      </c>
    </row>
    <row r="490" spans="1:19" x14ac:dyDescent="0.3">
      <c r="A490">
        <v>102112</v>
      </c>
      <c r="B490" s="1">
        <v>44856</v>
      </c>
      <c r="C490" t="s">
        <v>77</v>
      </c>
      <c r="D490" t="s">
        <v>40</v>
      </c>
      <c r="E490" t="s">
        <v>19</v>
      </c>
      <c r="F490" t="s">
        <v>36</v>
      </c>
      <c r="G490" t="s">
        <v>21</v>
      </c>
      <c r="H490" t="s">
        <v>22</v>
      </c>
      <c r="I490" t="s">
        <v>48</v>
      </c>
      <c r="J490" s="4">
        <v>0.13</v>
      </c>
      <c r="K490" s="2">
        <f>86*Social_Media_Advertising_Sorted_First_10000_Rows[[#This Row],[Acquisition_Cost_Usd]]</f>
        <v>669116.12</v>
      </c>
      <c r="L490" s="3">
        <v>7780.42</v>
      </c>
      <c r="M490">
        <v>7.12</v>
      </c>
      <c r="N490" t="s">
        <v>53</v>
      </c>
      <c r="O490" t="s">
        <v>32</v>
      </c>
      <c r="P490">
        <v>20315</v>
      </c>
      <c r="Q490">
        <v>61695</v>
      </c>
      <c r="R490">
        <v>5</v>
      </c>
      <c r="S490" t="s">
        <v>33</v>
      </c>
    </row>
    <row r="491" spans="1:19" x14ac:dyDescent="0.3">
      <c r="A491">
        <v>102117</v>
      </c>
      <c r="B491" s="1">
        <v>44922</v>
      </c>
      <c r="C491" t="s">
        <v>54</v>
      </c>
      <c r="D491" t="s">
        <v>18</v>
      </c>
      <c r="E491" t="s">
        <v>35</v>
      </c>
      <c r="F491" t="s">
        <v>57</v>
      </c>
      <c r="G491" t="s">
        <v>60</v>
      </c>
      <c r="H491" t="s">
        <v>52</v>
      </c>
      <c r="I491" t="s">
        <v>48</v>
      </c>
      <c r="J491" s="4">
        <v>7.0000000000000007E-2</v>
      </c>
      <c r="K491" s="2">
        <f>86*Social_Media_Advertising_Sorted_First_10000_Rows[[#This Row],[Acquisition_Cost_Usd]]</f>
        <v>1101693.54</v>
      </c>
      <c r="L491" s="3">
        <v>12810.39</v>
      </c>
      <c r="M491">
        <v>1.1000000000000001</v>
      </c>
      <c r="N491" t="s">
        <v>58</v>
      </c>
      <c r="O491" t="s">
        <v>49</v>
      </c>
      <c r="P491">
        <v>33900</v>
      </c>
      <c r="Q491">
        <v>101933</v>
      </c>
      <c r="R491">
        <v>4</v>
      </c>
      <c r="S491" t="s">
        <v>26</v>
      </c>
    </row>
    <row r="492" spans="1:19" x14ac:dyDescent="0.3">
      <c r="A492">
        <v>102120</v>
      </c>
      <c r="B492" s="1">
        <v>44885</v>
      </c>
      <c r="C492" t="s">
        <v>80</v>
      </c>
      <c r="D492" t="s">
        <v>40</v>
      </c>
      <c r="E492" t="s">
        <v>27</v>
      </c>
      <c r="F492" t="s">
        <v>93</v>
      </c>
      <c r="G492" t="s">
        <v>60</v>
      </c>
      <c r="H492" t="s">
        <v>22</v>
      </c>
      <c r="I492" t="s">
        <v>37</v>
      </c>
      <c r="J492" s="4">
        <v>0.11</v>
      </c>
      <c r="K492" s="2">
        <f>86*Social_Media_Advertising_Sorted_First_10000_Rows[[#This Row],[Acquisition_Cost_Usd]]</f>
        <v>896010.77999999991</v>
      </c>
      <c r="L492" s="3">
        <v>10418.73</v>
      </c>
      <c r="M492">
        <v>0.35928199997690219</v>
      </c>
      <c r="N492" t="s">
        <v>58</v>
      </c>
      <c r="O492" t="s">
        <v>49</v>
      </c>
      <c r="P492">
        <v>16145</v>
      </c>
      <c r="Q492">
        <v>53550</v>
      </c>
      <c r="R492">
        <v>1</v>
      </c>
      <c r="S492" t="s">
        <v>45</v>
      </c>
    </row>
    <row r="493" spans="1:19" x14ac:dyDescent="0.3">
      <c r="A493">
        <v>102123</v>
      </c>
      <c r="B493" s="1">
        <v>44665</v>
      </c>
      <c r="C493" t="s">
        <v>34</v>
      </c>
      <c r="D493" t="s">
        <v>40</v>
      </c>
      <c r="E493" t="s">
        <v>27</v>
      </c>
      <c r="F493" t="s">
        <v>59</v>
      </c>
      <c r="G493" t="s">
        <v>60</v>
      </c>
      <c r="H493" t="s">
        <v>52</v>
      </c>
      <c r="I493" t="s">
        <v>23</v>
      </c>
      <c r="J493" s="4">
        <v>0.04</v>
      </c>
      <c r="K493" s="2">
        <f>86*Social_Media_Advertising_Sorted_First_10000_Rows[[#This Row],[Acquisition_Cost_Usd]]</f>
        <v>1020832.9</v>
      </c>
      <c r="L493" s="3">
        <v>11870.15</v>
      </c>
      <c r="M493">
        <v>4.37</v>
      </c>
      <c r="N493" t="s">
        <v>53</v>
      </c>
      <c r="O493" t="s">
        <v>25</v>
      </c>
      <c r="P493">
        <v>31424</v>
      </c>
      <c r="Q493">
        <v>94598</v>
      </c>
      <c r="R493">
        <v>10</v>
      </c>
      <c r="S493" t="s">
        <v>26</v>
      </c>
    </row>
    <row r="494" spans="1:19" x14ac:dyDescent="0.3">
      <c r="A494">
        <v>102125</v>
      </c>
      <c r="B494" s="1">
        <v>44604</v>
      </c>
      <c r="C494" t="s">
        <v>65</v>
      </c>
      <c r="D494" t="s">
        <v>18</v>
      </c>
      <c r="E494" t="s">
        <v>35</v>
      </c>
      <c r="F494" t="s">
        <v>101</v>
      </c>
      <c r="G494" t="s">
        <v>21</v>
      </c>
      <c r="H494" t="s">
        <v>30</v>
      </c>
      <c r="I494" t="s">
        <v>23</v>
      </c>
      <c r="J494" s="4">
        <v>0.15</v>
      </c>
      <c r="K494" s="2">
        <f>86*Social_Media_Advertising_Sorted_First_10000_Rows[[#This Row],[Acquisition_Cost_Usd]]</f>
        <v>591726.43999999994</v>
      </c>
      <c r="L494" s="3">
        <v>6880.54</v>
      </c>
      <c r="M494">
        <v>1.31</v>
      </c>
      <c r="N494" t="s">
        <v>53</v>
      </c>
      <c r="O494" t="s">
        <v>25</v>
      </c>
      <c r="P494">
        <v>17873</v>
      </c>
      <c r="Q494">
        <v>54461</v>
      </c>
      <c r="R494">
        <v>8</v>
      </c>
      <c r="S494" t="s">
        <v>64</v>
      </c>
    </row>
    <row r="495" spans="1:19" x14ac:dyDescent="0.3">
      <c r="A495">
        <v>102127</v>
      </c>
      <c r="B495" s="1">
        <v>44586</v>
      </c>
      <c r="C495" t="s">
        <v>17</v>
      </c>
      <c r="D495" t="s">
        <v>18</v>
      </c>
      <c r="E495" t="s">
        <v>35</v>
      </c>
      <c r="F495" t="s">
        <v>84</v>
      </c>
      <c r="G495" t="s">
        <v>42</v>
      </c>
      <c r="H495" t="s">
        <v>52</v>
      </c>
      <c r="I495" t="s">
        <v>31</v>
      </c>
      <c r="J495" s="4">
        <v>0.13</v>
      </c>
      <c r="K495" s="2">
        <f>86*Social_Media_Advertising_Sorted_First_10000_Rows[[#This Row],[Acquisition_Cost_Usd]]</f>
        <v>1051019.76</v>
      </c>
      <c r="L495" s="3">
        <v>12221.16</v>
      </c>
      <c r="M495">
        <v>3.69</v>
      </c>
      <c r="N495" t="s">
        <v>24</v>
      </c>
      <c r="O495" t="s">
        <v>25</v>
      </c>
      <c r="P495">
        <v>32357</v>
      </c>
      <c r="Q495">
        <v>97362</v>
      </c>
      <c r="R495">
        <v>4</v>
      </c>
      <c r="S495" t="s">
        <v>50</v>
      </c>
    </row>
    <row r="496" spans="1:19" x14ac:dyDescent="0.3">
      <c r="A496">
        <v>102131</v>
      </c>
      <c r="B496" s="1">
        <v>44654</v>
      </c>
      <c r="C496" t="s">
        <v>34</v>
      </c>
      <c r="D496" t="s">
        <v>40</v>
      </c>
      <c r="E496" t="s">
        <v>27</v>
      </c>
      <c r="F496" t="s">
        <v>75</v>
      </c>
      <c r="G496" t="s">
        <v>42</v>
      </c>
      <c r="H496" t="s">
        <v>30</v>
      </c>
      <c r="I496" t="s">
        <v>48</v>
      </c>
      <c r="J496" s="4">
        <v>0.11</v>
      </c>
      <c r="K496" s="2">
        <f>86*Social_Media_Advertising_Sorted_First_10000_Rows[[#This Row],[Acquisition_Cost_Usd]]</f>
        <v>389720.18</v>
      </c>
      <c r="L496" s="3">
        <v>4531.63</v>
      </c>
      <c r="M496">
        <v>1.98</v>
      </c>
      <c r="N496" t="s">
        <v>38</v>
      </c>
      <c r="O496" t="s">
        <v>32</v>
      </c>
      <c r="P496">
        <v>11496</v>
      </c>
      <c r="Q496">
        <v>35572</v>
      </c>
      <c r="R496">
        <v>2</v>
      </c>
      <c r="S496" t="s">
        <v>45</v>
      </c>
    </row>
    <row r="497" spans="1:19" x14ac:dyDescent="0.3">
      <c r="A497">
        <v>102132</v>
      </c>
      <c r="B497" s="1">
        <v>44712</v>
      </c>
      <c r="C497" t="s">
        <v>91</v>
      </c>
      <c r="D497" t="s">
        <v>40</v>
      </c>
      <c r="E497" t="s">
        <v>35</v>
      </c>
      <c r="F497" t="s">
        <v>101</v>
      </c>
      <c r="G497" t="s">
        <v>29</v>
      </c>
      <c r="H497" t="s">
        <v>52</v>
      </c>
      <c r="I497" t="s">
        <v>37</v>
      </c>
      <c r="J497" s="4">
        <v>7.0000000000000007E-2</v>
      </c>
      <c r="K497" s="2">
        <f>86*Social_Media_Advertising_Sorted_First_10000_Rows[[#This Row],[Acquisition_Cost_Usd]]</f>
        <v>1075813.5599999998</v>
      </c>
      <c r="L497" s="3">
        <v>12509.46</v>
      </c>
      <c r="M497">
        <v>1.2959176616082295</v>
      </c>
      <c r="N497" t="s">
        <v>44</v>
      </c>
      <c r="O497" t="s">
        <v>25</v>
      </c>
      <c r="P497">
        <v>19445</v>
      </c>
      <c r="Q497">
        <v>64300</v>
      </c>
      <c r="R497">
        <v>1</v>
      </c>
      <c r="S497" t="s">
        <v>64</v>
      </c>
    </row>
    <row r="498" spans="1:19" x14ac:dyDescent="0.3">
      <c r="A498">
        <v>102135</v>
      </c>
      <c r="B498" s="1">
        <v>44718</v>
      </c>
      <c r="C498" t="s">
        <v>69</v>
      </c>
      <c r="D498" t="s">
        <v>40</v>
      </c>
      <c r="E498" t="s">
        <v>19</v>
      </c>
      <c r="F498" t="s">
        <v>51</v>
      </c>
      <c r="G498" t="s">
        <v>42</v>
      </c>
      <c r="H498" t="s">
        <v>30</v>
      </c>
      <c r="I498" t="s">
        <v>23</v>
      </c>
      <c r="J498" s="4">
        <v>0.09</v>
      </c>
      <c r="K498" s="2">
        <f>86*Social_Media_Advertising_Sorted_First_10000_Rows[[#This Row],[Acquisition_Cost_Usd]]</f>
        <v>560441.36</v>
      </c>
      <c r="L498" s="3">
        <v>6516.76</v>
      </c>
      <c r="M498">
        <v>4.05</v>
      </c>
      <c r="N498" t="s">
        <v>24</v>
      </c>
      <c r="O498" t="s">
        <v>25</v>
      </c>
      <c r="P498">
        <v>16890</v>
      </c>
      <c r="Q498">
        <v>51548</v>
      </c>
      <c r="R498">
        <v>2</v>
      </c>
      <c r="S498" t="s">
        <v>33</v>
      </c>
    </row>
    <row r="499" spans="1:19" hidden="1" x14ac:dyDescent="0.3">
      <c r="A499">
        <v>102139</v>
      </c>
      <c r="B499" s="1">
        <v>44614</v>
      </c>
      <c r="C499" t="s">
        <v>65</v>
      </c>
      <c r="D499" t="s">
        <v>61</v>
      </c>
      <c r="E499" t="s">
        <v>62</v>
      </c>
      <c r="F499" t="s">
        <v>28</v>
      </c>
      <c r="G499" t="s">
        <v>21</v>
      </c>
      <c r="H499" t="s">
        <v>30</v>
      </c>
      <c r="I499" t="s">
        <v>37</v>
      </c>
      <c r="J499" s="4">
        <v>0.04</v>
      </c>
      <c r="K499" s="2">
        <f>86*Social_Media_Advertising_Sorted_First_10000_Rows[[#This Row],[Acquisition_Cost_Usd]]</f>
        <v>634469.30000000005</v>
      </c>
      <c r="L499" s="3">
        <v>7377.55</v>
      </c>
      <c r="M499">
        <v>1.1350451243051389</v>
      </c>
      <c r="N499" t="s">
        <v>58</v>
      </c>
      <c r="O499" t="s">
        <v>32</v>
      </c>
      <c r="P499">
        <v>11282</v>
      </c>
      <c r="Q499">
        <v>37719</v>
      </c>
      <c r="R499">
        <v>1</v>
      </c>
      <c r="S499" t="s">
        <v>33</v>
      </c>
    </row>
    <row r="500" spans="1:19" x14ac:dyDescent="0.3">
      <c r="A500">
        <v>102142</v>
      </c>
      <c r="B500" s="1">
        <v>44749</v>
      </c>
      <c r="C500" t="s">
        <v>67</v>
      </c>
      <c r="D500" t="s">
        <v>40</v>
      </c>
      <c r="E500" t="s">
        <v>55</v>
      </c>
      <c r="F500" t="s">
        <v>99</v>
      </c>
      <c r="G500" t="s">
        <v>42</v>
      </c>
      <c r="H500" t="s">
        <v>30</v>
      </c>
      <c r="I500" t="s">
        <v>31</v>
      </c>
      <c r="J500" s="4">
        <v>0.05</v>
      </c>
      <c r="K500" s="2">
        <f>86*Social_Media_Advertising_Sorted_First_10000_Rows[[#This Row],[Acquisition_Cost_Usd]]</f>
        <v>403381.27999999997</v>
      </c>
      <c r="L500" s="3">
        <v>4690.4799999999996</v>
      </c>
      <c r="M500">
        <v>6.71</v>
      </c>
      <c r="N500" t="s">
        <v>53</v>
      </c>
      <c r="O500" t="s">
        <v>25</v>
      </c>
      <c r="P500">
        <v>11931</v>
      </c>
      <c r="Q500">
        <v>36861</v>
      </c>
      <c r="R500">
        <v>9</v>
      </c>
      <c r="S500" t="s">
        <v>33</v>
      </c>
    </row>
    <row r="501" spans="1:19" x14ac:dyDescent="0.3">
      <c r="A501">
        <v>102154</v>
      </c>
      <c r="B501" s="1">
        <v>44727</v>
      </c>
      <c r="C501" t="s">
        <v>69</v>
      </c>
      <c r="D501" t="s">
        <v>40</v>
      </c>
      <c r="E501" t="s">
        <v>19</v>
      </c>
      <c r="F501" t="s">
        <v>51</v>
      </c>
      <c r="G501" t="s">
        <v>29</v>
      </c>
      <c r="H501" t="s">
        <v>22</v>
      </c>
      <c r="I501" t="s">
        <v>23</v>
      </c>
      <c r="J501" s="4">
        <v>0.09</v>
      </c>
      <c r="K501" s="2">
        <f>86*Social_Media_Advertising_Sorted_First_10000_Rows[[#This Row],[Acquisition_Cost_Usd]]</f>
        <v>834884.55999999994</v>
      </c>
      <c r="L501" s="3">
        <v>9707.9599999999991</v>
      </c>
      <c r="M501">
        <v>2.85</v>
      </c>
      <c r="N501" t="s">
        <v>24</v>
      </c>
      <c r="O501" t="s">
        <v>49</v>
      </c>
      <c r="P501">
        <v>25559</v>
      </c>
      <c r="Q501">
        <v>77226</v>
      </c>
      <c r="R501">
        <v>6</v>
      </c>
      <c r="S501" t="s">
        <v>33</v>
      </c>
    </row>
    <row r="502" spans="1:19" x14ac:dyDescent="0.3">
      <c r="A502">
        <v>102159</v>
      </c>
      <c r="B502" s="1">
        <v>44869</v>
      </c>
      <c r="C502" t="s">
        <v>80</v>
      </c>
      <c r="D502" t="s">
        <v>18</v>
      </c>
      <c r="E502" t="s">
        <v>27</v>
      </c>
      <c r="F502" t="s">
        <v>90</v>
      </c>
      <c r="G502" t="s">
        <v>29</v>
      </c>
      <c r="H502" t="s">
        <v>30</v>
      </c>
      <c r="I502" t="s">
        <v>48</v>
      </c>
      <c r="J502" s="4">
        <v>0.1</v>
      </c>
      <c r="K502" s="2">
        <f>86*Social_Media_Advertising_Sorted_First_10000_Rows[[#This Row],[Acquisition_Cost_Usd]]</f>
        <v>550000.1</v>
      </c>
      <c r="L502" s="3">
        <v>6395.35</v>
      </c>
      <c r="M502">
        <v>6.82</v>
      </c>
      <c r="N502" t="s">
        <v>58</v>
      </c>
      <c r="O502" t="s">
        <v>32</v>
      </c>
      <c r="P502">
        <v>16570</v>
      </c>
      <c r="Q502">
        <v>50601</v>
      </c>
      <c r="R502">
        <v>10</v>
      </c>
      <c r="S502" t="s">
        <v>33</v>
      </c>
    </row>
    <row r="503" spans="1:19" x14ac:dyDescent="0.3">
      <c r="A503">
        <v>102164</v>
      </c>
      <c r="B503" s="1">
        <v>44797</v>
      </c>
      <c r="C503" t="s">
        <v>79</v>
      </c>
      <c r="D503" t="s">
        <v>40</v>
      </c>
      <c r="E503" t="s">
        <v>19</v>
      </c>
      <c r="F503" t="s">
        <v>109</v>
      </c>
      <c r="G503" t="s">
        <v>60</v>
      </c>
      <c r="H503" t="s">
        <v>43</v>
      </c>
      <c r="I503" t="s">
        <v>31</v>
      </c>
      <c r="J503" s="4">
        <v>7.0000000000000007E-2</v>
      </c>
      <c r="K503" s="2">
        <f>86*Social_Media_Advertising_Sorted_First_10000_Rows[[#This Row],[Acquisition_Cost_Usd]]</f>
        <v>328353.15999999997</v>
      </c>
      <c r="L503" s="3">
        <v>3818.06</v>
      </c>
      <c r="M503">
        <v>2.35</v>
      </c>
      <c r="N503" t="s">
        <v>58</v>
      </c>
      <c r="O503" t="s">
        <v>32</v>
      </c>
      <c r="P503">
        <v>9545</v>
      </c>
      <c r="Q503">
        <v>29791</v>
      </c>
      <c r="R503">
        <v>9</v>
      </c>
      <c r="S503" t="s">
        <v>50</v>
      </c>
    </row>
    <row r="504" spans="1:19" x14ac:dyDescent="0.3">
      <c r="A504">
        <v>102175</v>
      </c>
      <c r="B504" s="1">
        <v>44734</v>
      </c>
      <c r="C504" t="s">
        <v>69</v>
      </c>
      <c r="D504" t="s">
        <v>18</v>
      </c>
      <c r="E504" t="s">
        <v>35</v>
      </c>
      <c r="F504" t="s">
        <v>63</v>
      </c>
      <c r="G504" t="s">
        <v>21</v>
      </c>
      <c r="H504" t="s">
        <v>52</v>
      </c>
      <c r="I504" t="s">
        <v>31</v>
      </c>
      <c r="J504" s="4">
        <v>0.04</v>
      </c>
      <c r="K504" s="2">
        <f>86*Social_Media_Advertising_Sorted_First_10000_Rows[[#This Row],[Acquisition_Cost_Usd]]</f>
        <v>1210578.1399999999</v>
      </c>
      <c r="L504" s="3">
        <v>14076.49</v>
      </c>
      <c r="M504">
        <v>7.43</v>
      </c>
      <c r="N504" t="s">
        <v>58</v>
      </c>
      <c r="O504" t="s">
        <v>25</v>
      </c>
      <c r="P504">
        <v>36834</v>
      </c>
      <c r="Q504">
        <v>110623</v>
      </c>
      <c r="R504">
        <v>10</v>
      </c>
      <c r="S504" t="s">
        <v>64</v>
      </c>
    </row>
    <row r="505" spans="1:19" x14ac:dyDescent="0.3">
      <c r="A505">
        <v>102177</v>
      </c>
      <c r="B505" s="1">
        <v>44662</v>
      </c>
      <c r="C505" t="s">
        <v>34</v>
      </c>
      <c r="D505" t="s">
        <v>18</v>
      </c>
      <c r="E505" t="s">
        <v>27</v>
      </c>
      <c r="F505" t="s">
        <v>63</v>
      </c>
      <c r="G505" t="s">
        <v>21</v>
      </c>
      <c r="H505" t="s">
        <v>52</v>
      </c>
      <c r="I505" t="s">
        <v>23</v>
      </c>
      <c r="J505" s="4">
        <v>0.03</v>
      </c>
      <c r="K505" s="2">
        <f>86*Social_Media_Advertising_Sorted_First_10000_Rows[[#This Row],[Acquisition_Cost_Usd]]</f>
        <v>1121268</v>
      </c>
      <c r="L505" s="3">
        <v>13038</v>
      </c>
      <c r="M505">
        <v>1.54</v>
      </c>
      <c r="N505" t="s">
        <v>58</v>
      </c>
      <c r="O505" t="s">
        <v>49</v>
      </c>
      <c r="P505">
        <v>34471</v>
      </c>
      <c r="Q505">
        <v>103625</v>
      </c>
      <c r="R505">
        <v>6</v>
      </c>
      <c r="S505" t="s">
        <v>64</v>
      </c>
    </row>
    <row r="506" spans="1:19" x14ac:dyDescent="0.3">
      <c r="A506">
        <v>102178</v>
      </c>
      <c r="B506" s="1">
        <v>44884</v>
      </c>
      <c r="C506" t="s">
        <v>80</v>
      </c>
      <c r="D506" t="s">
        <v>40</v>
      </c>
      <c r="E506" t="s">
        <v>55</v>
      </c>
      <c r="F506" t="s">
        <v>74</v>
      </c>
      <c r="G506" t="s">
        <v>29</v>
      </c>
      <c r="H506" t="s">
        <v>30</v>
      </c>
      <c r="I506" t="s">
        <v>48</v>
      </c>
      <c r="J506" s="4">
        <v>0.14000000000000001</v>
      </c>
      <c r="K506" s="2">
        <f>86*Social_Media_Advertising_Sorted_First_10000_Rows[[#This Row],[Acquisition_Cost_Usd]]</f>
        <v>555090.43999999994</v>
      </c>
      <c r="L506" s="3">
        <v>6454.54</v>
      </c>
      <c r="M506">
        <v>0.56999999999999995</v>
      </c>
      <c r="N506" t="s">
        <v>58</v>
      </c>
      <c r="O506" t="s">
        <v>25</v>
      </c>
      <c r="P506">
        <v>16721</v>
      </c>
      <c r="Q506">
        <v>51049</v>
      </c>
      <c r="R506">
        <v>6</v>
      </c>
      <c r="S506" t="s">
        <v>64</v>
      </c>
    </row>
    <row r="507" spans="1:19" x14ac:dyDescent="0.3">
      <c r="A507">
        <v>102183</v>
      </c>
      <c r="B507" s="1">
        <v>44580</v>
      </c>
      <c r="C507" t="s">
        <v>17</v>
      </c>
      <c r="D507" t="s">
        <v>40</v>
      </c>
      <c r="E507" t="s">
        <v>27</v>
      </c>
      <c r="F507" t="s">
        <v>56</v>
      </c>
      <c r="G507" t="s">
        <v>60</v>
      </c>
      <c r="H507" t="s">
        <v>22</v>
      </c>
      <c r="I507" t="s">
        <v>23</v>
      </c>
      <c r="J507" s="4">
        <v>0.13</v>
      </c>
      <c r="K507" s="2">
        <f>86*Social_Media_Advertising_Sorted_First_10000_Rows[[#This Row],[Acquisition_Cost_Usd]]</f>
        <v>844130.41999999993</v>
      </c>
      <c r="L507" s="3">
        <v>9815.4699999999993</v>
      </c>
      <c r="M507">
        <v>7.21</v>
      </c>
      <c r="N507" t="s">
        <v>58</v>
      </c>
      <c r="O507" t="s">
        <v>25</v>
      </c>
      <c r="P507">
        <v>25862</v>
      </c>
      <c r="Q507">
        <v>78125</v>
      </c>
      <c r="R507">
        <v>7</v>
      </c>
      <c r="S507" t="s">
        <v>26</v>
      </c>
    </row>
    <row r="508" spans="1:19" x14ac:dyDescent="0.3">
      <c r="A508">
        <v>102187</v>
      </c>
      <c r="B508" s="1">
        <v>44824</v>
      </c>
      <c r="C508" t="s">
        <v>46</v>
      </c>
      <c r="D508" t="s">
        <v>18</v>
      </c>
      <c r="E508" t="s">
        <v>27</v>
      </c>
      <c r="F508" t="s">
        <v>36</v>
      </c>
      <c r="G508" t="s">
        <v>42</v>
      </c>
      <c r="H508" t="s">
        <v>52</v>
      </c>
      <c r="I508" t="s">
        <v>48</v>
      </c>
      <c r="J508" s="4">
        <v>0.09</v>
      </c>
      <c r="K508" s="2">
        <f>86*Social_Media_Advertising_Sorted_First_10000_Rows[[#This Row],[Acquisition_Cost_Usd]]</f>
        <v>1258954</v>
      </c>
      <c r="L508" s="3">
        <v>14639</v>
      </c>
      <c r="M508">
        <v>4.62</v>
      </c>
      <c r="N508" t="s">
        <v>53</v>
      </c>
      <c r="O508" t="s">
        <v>25</v>
      </c>
      <c r="P508">
        <v>37872</v>
      </c>
      <c r="Q508">
        <v>113699</v>
      </c>
      <c r="R508">
        <v>8</v>
      </c>
      <c r="S508" t="s">
        <v>33</v>
      </c>
    </row>
    <row r="509" spans="1:19" x14ac:dyDescent="0.3">
      <c r="A509">
        <v>102189</v>
      </c>
      <c r="B509" s="1">
        <v>44777</v>
      </c>
      <c r="C509" t="s">
        <v>79</v>
      </c>
      <c r="D509" t="s">
        <v>18</v>
      </c>
      <c r="E509" t="s">
        <v>27</v>
      </c>
      <c r="F509" t="s">
        <v>89</v>
      </c>
      <c r="G509" t="s">
        <v>42</v>
      </c>
      <c r="H509" t="s">
        <v>22</v>
      </c>
      <c r="I509" t="s">
        <v>23</v>
      </c>
      <c r="J509" s="4">
        <v>0.05</v>
      </c>
      <c r="K509" s="2">
        <f>86*Social_Media_Advertising_Sorted_First_10000_Rows[[#This Row],[Acquisition_Cost_Usd]]</f>
        <v>673457.4</v>
      </c>
      <c r="L509" s="3">
        <v>7830.9</v>
      </c>
      <c r="M509">
        <v>7.96</v>
      </c>
      <c r="N509" t="s">
        <v>58</v>
      </c>
      <c r="O509" t="s">
        <v>25</v>
      </c>
      <c r="P509">
        <v>20452</v>
      </c>
      <c r="Q509">
        <v>62099</v>
      </c>
      <c r="R509">
        <v>2</v>
      </c>
      <c r="S509" t="s">
        <v>50</v>
      </c>
    </row>
    <row r="510" spans="1:19" x14ac:dyDescent="0.3">
      <c r="A510">
        <v>102200</v>
      </c>
      <c r="B510" s="1">
        <v>44638</v>
      </c>
      <c r="C510" t="s">
        <v>39</v>
      </c>
      <c r="D510" t="s">
        <v>40</v>
      </c>
      <c r="E510" t="s">
        <v>27</v>
      </c>
      <c r="F510" t="s">
        <v>56</v>
      </c>
      <c r="G510" t="s">
        <v>21</v>
      </c>
      <c r="H510" t="s">
        <v>22</v>
      </c>
      <c r="I510" t="s">
        <v>23</v>
      </c>
      <c r="J510" s="4">
        <v>0.02</v>
      </c>
      <c r="K510" s="2">
        <f>86*Social_Media_Advertising_Sorted_First_10000_Rows[[#This Row],[Acquisition_Cost_Usd]]</f>
        <v>756113.72000000009</v>
      </c>
      <c r="L510" s="3">
        <v>8792.02</v>
      </c>
      <c r="M510">
        <v>0.76</v>
      </c>
      <c r="N510" t="s">
        <v>38</v>
      </c>
      <c r="O510" t="s">
        <v>49</v>
      </c>
      <c r="P510">
        <v>23071</v>
      </c>
      <c r="Q510">
        <v>69858</v>
      </c>
      <c r="R510">
        <v>1</v>
      </c>
      <c r="S510" t="s">
        <v>26</v>
      </c>
    </row>
    <row r="511" spans="1:19" x14ac:dyDescent="0.3">
      <c r="A511">
        <v>102207</v>
      </c>
      <c r="B511" s="1">
        <v>44692</v>
      </c>
      <c r="C511" t="s">
        <v>91</v>
      </c>
      <c r="D511" t="s">
        <v>40</v>
      </c>
      <c r="E511" t="s">
        <v>35</v>
      </c>
      <c r="F511" t="s">
        <v>84</v>
      </c>
      <c r="G511" t="s">
        <v>60</v>
      </c>
      <c r="H511" t="s">
        <v>52</v>
      </c>
      <c r="I511" t="s">
        <v>23</v>
      </c>
      <c r="J511" s="4">
        <v>0.14000000000000001</v>
      </c>
      <c r="K511" s="2">
        <f>86*Social_Media_Advertising_Sorted_First_10000_Rows[[#This Row],[Acquisition_Cost_Usd]]</f>
        <v>1096893.02</v>
      </c>
      <c r="L511" s="3">
        <v>12754.57</v>
      </c>
      <c r="M511">
        <v>6.54</v>
      </c>
      <c r="N511" t="s">
        <v>58</v>
      </c>
      <c r="O511" t="s">
        <v>32</v>
      </c>
      <c r="P511">
        <v>33753</v>
      </c>
      <c r="Q511">
        <v>101498</v>
      </c>
      <c r="R511">
        <v>1</v>
      </c>
      <c r="S511" t="s">
        <v>50</v>
      </c>
    </row>
    <row r="512" spans="1:19" x14ac:dyDescent="0.3">
      <c r="A512">
        <v>102213</v>
      </c>
      <c r="B512" s="1">
        <v>44590</v>
      </c>
      <c r="C512" t="s">
        <v>17</v>
      </c>
      <c r="D512" t="s">
        <v>40</v>
      </c>
      <c r="E512" t="s">
        <v>19</v>
      </c>
      <c r="F512" t="s">
        <v>106</v>
      </c>
      <c r="G512" t="s">
        <v>21</v>
      </c>
      <c r="H512" t="s">
        <v>30</v>
      </c>
      <c r="I512" t="s">
        <v>31</v>
      </c>
      <c r="J512" s="4">
        <v>0.06</v>
      </c>
      <c r="K512" s="2">
        <f>86*Social_Media_Advertising_Sorted_First_10000_Rows[[#This Row],[Acquisition_Cost_Usd]]</f>
        <v>579483.48</v>
      </c>
      <c r="L512" s="3">
        <v>6738.18</v>
      </c>
      <c r="M512">
        <v>5.08</v>
      </c>
      <c r="N512" t="s">
        <v>58</v>
      </c>
      <c r="O512" t="s">
        <v>25</v>
      </c>
      <c r="P512">
        <v>17482</v>
      </c>
      <c r="Q512">
        <v>53301</v>
      </c>
      <c r="R512">
        <v>1</v>
      </c>
      <c r="S512" t="s">
        <v>26</v>
      </c>
    </row>
    <row r="513" spans="1:19" x14ac:dyDescent="0.3">
      <c r="A513">
        <v>102217</v>
      </c>
      <c r="B513" s="1">
        <v>44862</v>
      </c>
      <c r="C513" t="s">
        <v>77</v>
      </c>
      <c r="D513" t="s">
        <v>18</v>
      </c>
      <c r="E513" t="s">
        <v>55</v>
      </c>
      <c r="F513" t="s">
        <v>70</v>
      </c>
      <c r="G513" t="s">
        <v>21</v>
      </c>
      <c r="H513" t="s">
        <v>52</v>
      </c>
      <c r="I513" t="s">
        <v>48</v>
      </c>
      <c r="J513" s="4">
        <v>0.02</v>
      </c>
      <c r="K513" s="2">
        <f>86*Social_Media_Advertising_Sorted_First_10000_Rows[[#This Row],[Acquisition_Cost_Usd]]</f>
        <v>1229713.1399999999</v>
      </c>
      <c r="L513" s="3">
        <v>14298.99</v>
      </c>
      <c r="M513">
        <v>1.38</v>
      </c>
      <c r="N513" t="s">
        <v>24</v>
      </c>
      <c r="O513" t="s">
        <v>32</v>
      </c>
      <c r="P513">
        <v>37270</v>
      </c>
      <c r="Q513">
        <v>111916</v>
      </c>
      <c r="R513">
        <v>10</v>
      </c>
      <c r="S513" t="s">
        <v>64</v>
      </c>
    </row>
    <row r="514" spans="1:19" hidden="1" x14ac:dyDescent="0.3">
      <c r="A514">
        <v>102221</v>
      </c>
      <c r="B514" s="1">
        <v>44906</v>
      </c>
      <c r="C514" t="s">
        <v>54</v>
      </c>
      <c r="D514" t="s">
        <v>61</v>
      </c>
      <c r="E514" t="s">
        <v>62</v>
      </c>
      <c r="F514" t="s">
        <v>99</v>
      </c>
      <c r="G514" t="s">
        <v>60</v>
      </c>
      <c r="H514" t="s">
        <v>30</v>
      </c>
      <c r="I514" t="s">
        <v>48</v>
      </c>
      <c r="J514" s="4">
        <v>0.04</v>
      </c>
      <c r="K514" s="2">
        <f>86*Social_Media_Advertising_Sorted_First_10000_Rows[[#This Row],[Acquisition_Cost_Usd]]</f>
        <v>440389.66000000003</v>
      </c>
      <c r="L514" s="3">
        <v>5120.8100000000004</v>
      </c>
      <c r="M514">
        <v>4.4000000000000004</v>
      </c>
      <c r="N514" t="s">
        <v>44</v>
      </c>
      <c r="O514" t="s">
        <v>49</v>
      </c>
      <c r="P514">
        <v>13109</v>
      </c>
      <c r="Q514">
        <v>40348</v>
      </c>
      <c r="R514">
        <v>1</v>
      </c>
      <c r="S514" t="s">
        <v>33</v>
      </c>
    </row>
    <row r="515" spans="1:19" x14ac:dyDescent="0.3">
      <c r="A515">
        <v>102224</v>
      </c>
      <c r="B515" s="1">
        <v>44756</v>
      </c>
      <c r="C515" t="s">
        <v>67</v>
      </c>
      <c r="D515" t="s">
        <v>18</v>
      </c>
      <c r="E515" t="s">
        <v>19</v>
      </c>
      <c r="F515" t="s">
        <v>98</v>
      </c>
      <c r="G515" t="s">
        <v>29</v>
      </c>
      <c r="H515" t="s">
        <v>22</v>
      </c>
      <c r="I515" t="s">
        <v>48</v>
      </c>
      <c r="J515" s="4">
        <v>0.05</v>
      </c>
      <c r="K515" s="2">
        <f>86*Social_Media_Advertising_Sorted_First_10000_Rows[[#This Row],[Acquisition_Cost_Usd]]</f>
        <v>737312.4</v>
      </c>
      <c r="L515" s="3">
        <v>8573.4</v>
      </c>
      <c r="M515">
        <v>3.7</v>
      </c>
      <c r="N515" t="s">
        <v>38</v>
      </c>
      <c r="O515" t="s">
        <v>32</v>
      </c>
      <c r="P515">
        <v>22488</v>
      </c>
      <c r="Q515">
        <v>68131</v>
      </c>
      <c r="R515">
        <v>2</v>
      </c>
      <c r="S515" t="s">
        <v>50</v>
      </c>
    </row>
    <row r="516" spans="1:19" x14ac:dyDescent="0.3">
      <c r="A516">
        <v>102245</v>
      </c>
      <c r="B516" s="1">
        <v>44633</v>
      </c>
      <c r="C516" t="s">
        <v>39</v>
      </c>
      <c r="D516" t="s">
        <v>40</v>
      </c>
      <c r="E516" t="s">
        <v>55</v>
      </c>
      <c r="F516" t="s">
        <v>78</v>
      </c>
      <c r="G516" t="s">
        <v>60</v>
      </c>
      <c r="H516" t="s">
        <v>52</v>
      </c>
      <c r="I516" t="s">
        <v>37</v>
      </c>
      <c r="J516" s="4">
        <v>0.03</v>
      </c>
      <c r="K516" s="2">
        <f>86*Social_Media_Advertising_Sorted_First_10000_Rows[[#This Row],[Acquisition_Cost_Usd]]</f>
        <v>1023653.7000000001</v>
      </c>
      <c r="L516" s="3">
        <v>11902.95</v>
      </c>
      <c r="M516">
        <v>1.1815194128593651</v>
      </c>
      <c r="N516" t="s">
        <v>58</v>
      </c>
      <c r="O516" t="s">
        <v>25</v>
      </c>
      <c r="P516">
        <v>18510</v>
      </c>
      <c r="Q516">
        <v>61254</v>
      </c>
      <c r="R516">
        <v>1</v>
      </c>
      <c r="S516" t="s">
        <v>33</v>
      </c>
    </row>
    <row r="517" spans="1:19" x14ac:dyDescent="0.3">
      <c r="A517">
        <v>102257</v>
      </c>
      <c r="B517" s="1">
        <v>44818</v>
      </c>
      <c r="C517" t="s">
        <v>46</v>
      </c>
      <c r="D517" t="s">
        <v>40</v>
      </c>
      <c r="E517" t="s">
        <v>27</v>
      </c>
      <c r="F517" t="s">
        <v>74</v>
      </c>
      <c r="G517" t="s">
        <v>60</v>
      </c>
      <c r="H517" t="s">
        <v>43</v>
      </c>
      <c r="I517" t="s">
        <v>37</v>
      </c>
      <c r="J517" s="4">
        <v>0.06</v>
      </c>
      <c r="K517" s="2">
        <f>86*Social_Media_Advertising_Sorted_First_10000_Rows[[#This Row],[Acquisition_Cost_Usd]]</f>
        <v>307953.96000000002</v>
      </c>
      <c r="L517" s="3">
        <v>3580.86</v>
      </c>
      <c r="M517">
        <v>5.3624179101030003E-3</v>
      </c>
      <c r="N517" t="s">
        <v>38</v>
      </c>
      <c r="O517" t="s">
        <v>32</v>
      </c>
      <c r="P517">
        <v>5230</v>
      </c>
      <c r="Q517">
        <v>18013</v>
      </c>
      <c r="R517">
        <v>1</v>
      </c>
      <c r="S517" t="s">
        <v>64</v>
      </c>
    </row>
    <row r="518" spans="1:19" x14ac:dyDescent="0.3">
      <c r="A518">
        <v>102260</v>
      </c>
      <c r="B518" s="1">
        <v>44768</v>
      </c>
      <c r="C518" t="s">
        <v>67</v>
      </c>
      <c r="D518" t="s">
        <v>18</v>
      </c>
      <c r="E518" t="s">
        <v>19</v>
      </c>
      <c r="F518" t="s">
        <v>90</v>
      </c>
      <c r="G518" t="s">
        <v>21</v>
      </c>
      <c r="H518" t="s">
        <v>43</v>
      </c>
      <c r="I518" t="s">
        <v>48</v>
      </c>
      <c r="J518" s="4">
        <v>0.13</v>
      </c>
      <c r="K518" s="2">
        <f>86*Social_Media_Advertising_Sorted_First_10000_Rows[[#This Row],[Acquisition_Cost_Usd]]</f>
        <v>43000</v>
      </c>
      <c r="L518" s="3">
        <v>500</v>
      </c>
      <c r="M518">
        <v>4.6399999999999997</v>
      </c>
      <c r="N518" t="s">
        <v>44</v>
      </c>
      <c r="O518" t="s">
        <v>49</v>
      </c>
      <c r="P518">
        <v>1159</v>
      </c>
      <c r="Q518">
        <v>4954</v>
      </c>
      <c r="R518">
        <v>7</v>
      </c>
      <c r="S518" t="s">
        <v>33</v>
      </c>
    </row>
    <row r="519" spans="1:19" x14ac:dyDescent="0.3">
      <c r="A519">
        <v>102261</v>
      </c>
      <c r="B519" s="1">
        <v>44741</v>
      </c>
      <c r="C519" t="s">
        <v>69</v>
      </c>
      <c r="D519" t="s">
        <v>18</v>
      </c>
      <c r="E519" t="s">
        <v>19</v>
      </c>
      <c r="F519" t="s">
        <v>90</v>
      </c>
      <c r="G519" t="s">
        <v>29</v>
      </c>
      <c r="H519" t="s">
        <v>52</v>
      </c>
      <c r="I519" t="s">
        <v>37</v>
      </c>
      <c r="J519" s="4">
        <v>0.11</v>
      </c>
      <c r="K519" s="2">
        <f>86*Social_Media_Advertising_Sorted_First_10000_Rows[[#This Row],[Acquisition_Cost_Usd]]</f>
        <v>1290000</v>
      </c>
      <c r="L519" s="3">
        <v>15000</v>
      </c>
      <c r="M519">
        <v>0.46474288554226167</v>
      </c>
      <c r="N519" t="s">
        <v>24</v>
      </c>
      <c r="O519" t="s">
        <v>25</v>
      </c>
      <c r="P519">
        <v>22652</v>
      </c>
      <c r="Q519">
        <v>74741</v>
      </c>
      <c r="R519">
        <v>1</v>
      </c>
      <c r="S519" t="s">
        <v>33</v>
      </c>
    </row>
    <row r="520" spans="1:19" x14ac:dyDescent="0.3">
      <c r="A520">
        <v>102262</v>
      </c>
      <c r="B520" s="1">
        <v>44694</v>
      </c>
      <c r="C520" t="s">
        <v>91</v>
      </c>
      <c r="D520" t="s">
        <v>40</v>
      </c>
      <c r="E520" t="s">
        <v>19</v>
      </c>
      <c r="F520" t="s">
        <v>74</v>
      </c>
      <c r="G520" t="s">
        <v>21</v>
      </c>
      <c r="H520" t="s">
        <v>43</v>
      </c>
      <c r="I520" t="s">
        <v>31</v>
      </c>
      <c r="J520" s="4">
        <v>0.06</v>
      </c>
      <c r="K520" s="2">
        <f>86*Social_Media_Advertising_Sorted_First_10000_Rows[[#This Row],[Acquisition_Cost_Usd]]</f>
        <v>43000</v>
      </c>
      <c r="L520" s="3">
        <v>500</v>
      </c>
      <c r="M520">
        <v>3.76</v>
      </c>
      <c r="N520" t="s">
        <v>44</v>
      </c>
      <c r="O520" t="s">
        <v>49</v>
      </c>
      <c r="P520">
        <v>641</v>
      </c>
      <c r="Q520">
        <v>3420</v>
      </c>
      <c r="R520">
        <v>6</v>
      </c>
      <c r="S520" t="s">
        <v>64</v>
      </c>
    </row>
    <row r="521" spans="1:19" x14ac:dyDescent="0.3">
      <c r="A521">
        <v>102270</v>
      </c>
      <c r="B521" s="1">
        <v>44708</v>
      </c>
      <c r="C521" t="s">
        <v>91</v>
      </c>
      <c r="D521" t="s">
        <v>40</v>
      </c>
      <c r="E521" t="s">
        <v>27</v>
      </c>
      <c r="F521" t="s">
        <v>107</v>
      </c>
      <c r="G521" t="s">
        <v>60</v>
      </c>
      <c r="H521" t="s">
        <v>52</v>
      </c>
      <c r="I521" t="s">
        <v>23</v>
      </c>
      <c r="J521" s="4">
        <v>0.06</v>
      </c>
      <c r="K521" s="2">
        <f>86*Social_Media_Advertising_Sorted_First_10000_Rows[[#This Row],[Acquisition_Cost_Usd]]</f>
        <v>1033510.1599999999</v>
      </c>
      <c r="L521" s="3">
        <v>12017.56</v>
      </c>
      <c r="M521">
        <v>2.0099999999999998</v>
      </c>
      <c r="N521" t="s">
        <v>53</v>
      </c>
      <c r="O521" t="s">
        <v>49</v>
      </c>
      <c r="P521">
        <v>31814</v>
      </c>
      <c r="Q521">
        <v>95753</v>
      </c>
      <c r="R521">
        <v>2</v>
      </c>
      <c r="S521" t="s">
        <v>26</v>
      </c>
    </row>
    <row r="522" spans="1:19" x14ac:dyDescent="0.3">
      <c r="A522">
        <v>102274</v>
      </c>
      <c r="B522" s="1">
        <v>44679</v>
      </c>
      <c r="C522" t="s">
        <v>34</v>
      </c>
      <c r="D522" t="s">
        <v>40</v>
      </c>
      <c r="E522" t="s">
        <v>19</v>
      </c>
      <c r="F522" t="s">
        <v>70</v>
      </c>
      <c r="G522" t="s">
        <v>29</v>
      </c>
      <c r="H522" t="s">
        <v>22</v>
      </c>
      <c r="I522" t="s">
        <v>37</v>
      </c>
      <c r="J522" s="4">
        <v>0.03</v>
      </c>
      <c r="K522" s="2">
        <f>86*Social_Media_Advertising_Sorted_First_10000_Rows[[#This Row],[Acquisition_Cost_Usd]]</f>
        <v>796308.4</v>
      </c>
      <c r="L522" s="3">
        <v>9259.4</v>
      </c>
      <c r="M522">
        <v>0.40218134325772642</v>
      </c>
      <c r="N522" t="s">
        <v>53</v>
      </c>
      <c r="O522" t="s">
        <v>49</v>
      </c>
      <c r="P522">
        <v>14285</v>
      </c>
      <c r="Q522">
        <v>47497</v>
      </c>
      <c r="R522">
        <v>1</v>
      </c>
      <c r="S522" t="s">
        <v>64</v>
      </c>
    </row>
    <row r="523" spans="1:19" x14ac:dyDescent="0.3">
      <c r="A523">
        <v>102278</v>
      </c>
      <c r="B523" s="1">
        <v>44825</v>
      </c>
      <c r="C523" t="s">
        <v>46</v>
      </c>
      <c r="D523" t="s">
        <v>40</v>
      </c>
      <c r="E523" t="s">
        <v>55</v>
      </c>
      <c r="F523" t="s">
        <v>88</v>
      </c>
      <c r="G523" t="s">
        <v>29</v>
      </c>
      <c r="H523" t="s">
        <v>43</v>
      </c>
      <c r="I523" t="s">
        <v>23</v>
      </c>
      <c r="J523" s="4">
        <v>0.03</v>
      </c>
      <c r="K523" s="2">
        <f>86*Social_Media_Advertising_Sorted_First_10000_Rows[[#This Row],[Acquisition_Cost_Usd]]</f>
        <v>253690.53999999998</v>
      </c>
      <c r="L523" s="3">
        <v>2949.89</v>
      </c>
      <c r="M523">
        <v>6.34</v>
      </c>
      <c r="N523" t="s">
        <v>24</v>
      </c>
      <c r="O523" t="s">
        <v>25</v>
      </c>
      <c r="P523">
        <v>7246</v>
      </c>
      <c r="Q523">
        <v>22984</v>
      </c>
      <c r="R523">
        <v>5</v>
      </c>
      <c r="S523" t="s">
        <v>26</v>
      </c>
    </row>
    <row r="524" spans="1:19" x14ac:dyDescent="0.3">
      <c r="A524">
        <v>102281</v>
      </c>
      <c r="B524" s="1">
        <v>44773</v>
      </c>
      <c r="C524" t="s">
        <v>67</v>
      </c>
      <c r="D524" t="s">
        <v>18</v>
      </c>
      <c r="E524" t="s">
        <v>55</v>
      </c>
      <c r="F524" t="s">
        <v>101</v>
      </c>
      <c r="G524" t="s">
        <v>42</v>
      </c>
      <c r="H524" t="s">
        <v>30</v>
      </c>
      <c r="I524" t="s">
        <v>31</v>
      </c>
      <c r="J524" s="4">
        <v>0.03</v>
      </c>
      <c r="K524" s="2">
        <f>86*Social_Media_Advertising_Sorted_First_10000_Rows[[#This Row],[Acquisition_Cost_Usd]]</f>
        <v>434269.89999999997</v>
      </c>
      <c r="L524" s="3">
        <v>5049.6499999999996</v>
      </c>
      <c r="M524">
        <v>1.45</v>
      </c>
      <c r="N524" t="s">
        <v>58</v>
      </c>
      <c r="O524" t="s">
        <v>25</v>
      </c>
      <c r="P524">
        <v>12903</v>
      </c>
      <c r="Q524">
        <v>39738</v>
      </c>
      <c r="R524">
        <v>1</v>
      </c>
      <c r="S524" t="s">
        <v>64</v>
      </c>
    </row>
    <row r="525" spans="1:19" x14ac:dyDescent="0.3">
      <c r="A525">
        <v>102285</v>
      </c>
      <c r="B525" s="1">
        <v>44753</v>
      </c>
      <c r="C525" t="s">
        <v>67</v>
      </c>
      <c r="D525" t="s">
        <v>18</v>
      </c>
      <c r="E525" t="s">
        <v>35</v>
      </c>
      <c r="F525" t="s">
        <v>75</v>
      </c>
      <c r="G525" t="s">
        <v>29</v>
      </c>
      <c r="H525" t="s">
        <v>43</v>
      </c>
      <c r="I525" t="s">
        <v>31</v>
      </c>
      <c r="J525" s="4">
        <v>0.14000000000000001</v>
      </c>
      <c r="K525" s="2">
        <f>86*Social_Media_Advertising_Sorted_First_10000_Rows[[#This Row],[Acquisition_Cost_Usd]]</f>
        <v>318752.12</v>
      </c>
      <c r="L525" s="3">
        <v>3706.42</v>
      </c>
      <c r="M525">
        <v>6.85</v>
      </c>
      <c r="N525" t="s">
        <v>44</v>
      </c>
      <c r="O525" t="s">
        <v>49</v>
      </c>
      <c r="P525">
        <v>9243</v>
      </c>
      <c r="Q525">
        <v>28898</v>
      </c>
      <c r="R525">
        <v>8</v>
      </c>
      <c r="S525" t="s">
        <v>45</v>
      </c>
    </row>
    <row r="526" spans="1:19" hidden="1" x14ac:dyDescent="0.3">
      <c r="A526">
        <v>102286</v>
      </c>
      <c r="B526" s="1">
        <v>44766</v>
      </c>
      <c r="C526" t="s">
        <v>67</v>
      </c>
      <c r="D526" t="s">
        <v>61</v>
      </c>
      <c r="E526" t="s">
        <v>62</v>
      </c>
      <c r="F526" t="s">
        <v>81</v>
      </c>
      <c r="G526" t="s">
        <v>21</v>
      </c>
      <c r="H526" t="s">
        <v>43</v>
      </c>
      <c r="I526" t="s">
        <v>31</v>
      </c>
      <c r="J526" s="4">
        <v>0.12</v>
      </c>
      <c r="K526" s="2">
        <f>86*Social_Media_Advertising_Sorted_First_10000_Rows[[#This Row],[Acquisition_Cost_Usd]]</f>
        <v>294943.88</v>
      </c>
      <c r="L526" s="3">
        <v>3429.58</v>
      </c>
      <c r="M526">
        <v>7.31</v>
      </c>
      <c r="N526" t="s">
        <v>53</v>
      </c>
      <c r="O526" t="s">
        <v>25</v>
      </c>
      <c r="P526">
        <v>8500</v>
      </c>
      <c r="Q526">
        <v>26696</v>
      </c>
      <c r="R526">
        <v>4</v>
      </c>
      <c r="S526" t="s">
        <v>33</v>
      </c>
    </row>
    <row r="527" spans="1:19" x14ac:dyDescent="0.3">
      <c r="A527">
        <v>102291</v>
      </c>
      <c r="B527" s="1">
        <v>44675</v>
      </c>
      <c r="C527" t="s">
        <v>34</v>
      </c>
      <c r="D527" t="s">
        <v>18</v>
      </c>
      <c r="E527" t="s">
        <v>35</v>
      </c>
      <c r="F527" t="s">
        <v>103</v>
      </c>
      <c r="G527" t="s">
        <v>29</v>
      </c>
      <c r="H527" t="s">
        <v>30</v>
      </c>
      <c r="I527" t="s">
        <v>37</v>
      </c>
      <c r="J527" s="4">
        <v>0.11</v>
      </c>
      <c r="K527" s="2">
        <f>86*Social_Media_Advertising_Sorted_First_10000_Rows[[#This Row],[Acquisition_Cost_Usd]]</f>
        <v>582178.72000000009</v>
      </c>
      <c r="L527" s="3">
        <v>6769.52</v>
      </c>
      <c r="M527">
        <v>9.6523522381854299E-2</v>
      </c>
      <c r="N527" t="s">
        <v>44</v>
      </c>
      <c r="O527" t="s">
        <v>49</v>
      </c>
      <c r="P527">
        <v>10317</v>
      </c>
      <c r="Q527">
        <v>34575</v>
      </c>
      <c r="R527">
        <v>1</v>
      </c>
      <c r="S527" t="s">
        <v>45</v>
      </c>
    </row>
    <row r="528" spans="1:19" x14ac:dyDescent="0.3">
      <c r="A528">
        <v>102292</v>
      </c>
      <c r="B528" s="1">
        <v>44590</v>
      </c>
      <c r="C528" t="s">
        <v>17</v>
      </c>
      <c r="D528" t="s">
        <v>18</v>
      </c>
      <c r="E528" t="s">
        <v>27</v>
      </c>
      <c r="F528" t="s">
        <v>86</v>
      </c>
      <c r="G528" t="s">
        <v>29</v>
      </c>
      <c r="H528" t="s">
        <v>43</v>
      </c>
      <c r="I528" t="s">
        <v>48</v>
      </c>
      <c r="J528" s="4">
        <v>0.09</v>
      </c>
      <c r="K528" s="2">
        <f>86*Social_Media_Advertising_Sorted_First_10000_Rows[[#This Row],[Acquisition_Cost_Usd]]</f>
        <v>250029.52000000002</v>
      </c>
      <c r="L528" s="3">
        <v>2907.32</v>
      </c>
      <c r="M528">
        <v>7.11</v>
      </c>
      <c r="N528" t="s">
        <v>44</v>
      </c>
      <c r="O528" t="s">
        <v>49</v>
      </c>
      <c r="P528">
        <v>7134</v>
      </c>
      <c r="Q528">
        <v>22650</v>
      </c>
      <c r="R528">
        <v>8</v>
      </c>
      <c r="S528" t="s">
        <v>50</v>
      </c>
    </row>
    <row r="529" spans="1:19" x14ac:dyDescent="0.3">
      <c r="A529">
        <v>102293</v>
      </c>
      <c r="B529" s="1">
        <v>44602</v>
      </c>
      <c r="C529" t="s">
        <v>65</v>
      </c>
      <c r="D529" t="s">
        <v>40</v>
      </c>
      <c r="E529" t="s">
        <v>27</v>
      </c>
      <c r="F529" t="s">
        <v>20</v>
      </c>
      <c r="G529" t="s">
        <v>60</v>
      </c>
      <c r="H529" t="s">
        <v>43</v>
      </c>
      <c r="I529" t="s">
        <v>23</v>
      </c>
      <c r="J529" s="4">
        <v>0.05</v>
      </c>
      <c r="K529" s="2">
        <f>86*Social_Media_Advertising_Sorted_First_10000_Rows[[#This Row],[Acquisition_Cost_Usd]]</f>
        <v>331719.2</v>
      </c>
      <c r="L529" s="3">
        <v>3857.2</v>
      </c>
      <c r="M529">
        <v>0.69</v>
      </c>
      <c r="N529" t="s">
        <v>58</v>
      </c>
      <c r="O529" t="s">
        <v>32</v>
      </c>
      <c r="P529">
        <v>9649</v>
      </c>
      <c r="Q529">
        <v>30101</v>
      </c>
      <c r="R529">
        <v>7</v>
      </c>
      <c r="S529" t="s">
        <v>26</v>
      </c>
    </row>
    <row r="530" spans="1:19" x14ac:dyDescent="0.3">
      <c r="A530">
        <v>102294</v>
      </c>
      <c r="B530" s="1">
        <v>44629</v>
      </c>
      <c r="C530" t="s">
        <v>39</v>
      </c>
      <c r="D530" t="s">
        <v>40</v>
      </c>
      <c r="E530" t="s">
        <v>19</v>
      </c>
      <c r="F530" t="s">
        <v>51</v>
      </c>
      <c r="G530" t="s">
        <v>29</v>
      </c>
      <c r="H530" t="s">
        <v>43</v>
      </c>
      <c r="I530" t="s">
        <v>23</v>
      </c>
      <c r="J530" s="4">
        <v>0.06</v>
      </c>
      <c r="K530" s="2">
        <f>86*Social_Media_Advertising_Sorted_First_10000_Rows[[#This Row],[Acquisition_Cost_Usd]]</f>
        <v>353377.44</v>
      </c>
      <c r="L530" s="3">
        <v>4109.04</v>
      </c>
      <c r="M530">
        <v>6.73</v>
      </c>
      <c r="N530" t="s">
        <v>38</v>
      </c>
      <c r="O530" t="s">
        <v>25</v>
      </c>
      <c r="P530">
        <v>10342</v>
      </c>
      <c r="Q530">
        <v>32152</v>
      </c>
      <c r="R530">
        <v>6</v>
      </c>
      <c r="S530" t="s">
        <v>33</v>
      </c>
    </row>
    <row r="531" spans="1:19" x14ac:dyDescent="0.3">
      <c r="A531">
        <v>102297</v>
      </c>
      <c r="B531" s="1">
        <v>44589</v>
      </c>
      <c r="C531" t="s">
        <v>17</v>
      </c>
      <c r="D531" t="s">
        <v>40</v>
      </c>
      <c r="E531" t="s">
        <v>19</v>
      </c>
      <c r="F531" t="s">
        <v>94</v>
      </c>
      <c r="G531" t="s">
        <v>60</v>
      </c>
      <c r="H531" t="s">
        <v>22</v>
      </c>
      <c r="I531" t="s">
        <v>48</v>
      </c>
      <c r="J531" s="4">
        <v>0.06</v>
      </c>
      <c r="K531" s="2">
        <f>86*Social_Media_Advertising_Sorted_First_10000_Rows[[#This Row],[Acquisition_Cost_Usd]]</f>
        <v>716353.34000000008</v>
      </c>
      <c r="L531" s="3">
        <v>8329.69</v>
      </c>
      <c r="M531">
        <v>6.52</v>
      </c>
      <c r="N531" t="s">
        <v>58</v>
      </c>
      <c r="O531" t="s">
        <v>25</v>
      </c>
      <c r="P531">
        <v>21819</v>
      </c>
      <c r="Q531">
        <v>66149</v>
      </c>
      <c r="R531">
        <v>8</v>
      </c>
      <c r="S531" t="s">
        <v>33</v>
      </c>
    </row>
    <row r="532" spans="1:19" x14ac:dyDescent="0.3">
      <c r="A532">
        <v>102308</v>
      </c>
      <c r="B532" s="1">
        <v>44696</v>
      </c>
      <c r="C532" t="s">
        <v>91</v>
      </c>
      <c r="D532" t="s">
        <v>18</v>
      </c>
      <c r="E532" t="s">
        <v>27</v>
      </c>
      <c r="F532" t="s">
        <v>90</v>
      </c>
      <c r="G532" t="s">
        <v>21</v>
      </c>
      <c r="H532" t="s">
        <v>22</v>
      </c>
      <c r="I532" t="s">
        <v>37</v>
      </c>
      <c r="J532" s="4">
        <v>0.03</v>
      </c>
      <c r="K532" s="2">
        <f>86*Social_Media_Advertising_Sorted_First_10000_Rows[[#This Row],[Acquisition_Cost_Usd]]</f>
        <v>794480.9</v>
      </c>
      <c r="L532" s="3">
        <v>9238.15</v>
      </c>
      <c r="M532">
        <v>0.98132247754885238</v>
      </c>
      <c r="N532" t="s">
        <v>53</v>
      </c>
      <c r="O532" t="s">
        <v>25</v>
      </c>
      <c r="P532">
        <v>14253</v>
      </c>
      <c r="Q532">
        <v>47392</v>
      </c>
      <c r="R532">
        <v>1</v>
      </c>
      <c r="S532" t="s">
        <v>33</v>
      </c>
    </row>
    <row r="533" spans="1:19" x14ac:dyDescent="0.3">
      <c r="A533">
        <v>102313</v>
      </c>
      <c r="B533" s="1">
        <v>44905</v>
      </c>
      <c r="C533" t="s">
        <v>54</v>
      </c>
      <c r="D533" t="s">
        <v>40</v>
      </c>
      <c r="E533" t="s">
        <v>19</v>
      </c>
      <c r="F533" t="s">
        <v>20</v>
      </c>
      <c r="G533" t="s">
        <v>21</v>
      </c>
      <c r="H533" t="s">
        <v>22</v>
      </c>
      <c r="I533" t="s">
        <v>31</v>
      </c>
      <c r="J533" s="4">
        <v>0.05</v>
      </c>
      <c r="K533" s="2">
        <f>86*Social_Media_Advertising_Sorted_First_10000_Rows[[#This Row],[Acquisition_Cost_Usd]]</f>
        <v>735768.70000000007</v>
      </c>
      <c r="L533" s="3">
        <v>8555.4500000000007</v>
      </c>
      <c r="M533">
        <v>6.87</v>
      </c>
      <c r="N533" t="s">
        <v>53</v>
      </c>
      <c r="O533" t="s">
        <v>49</v>
      </c>
      <c r="P533">
        <v>22439</v>
      </c>
      <c r="Q533">
        <v>67983</v>
      </c>
      <c r="R533">
        <v>10</v>
      </c>
      <c r="S533" t="s">
        <v>26</v>
      </c>
    </row>
    <row r="534" spans="1:19" x14ac:dyDescent="0.3">
      <c r="A534">
        <v>102318</v>
      </c>
      <c r="B534" s="1">
        <v>44671</v>
      </c>
      <c r="C534" t="s">
        <v>34</v>
      </c>
      <c r="D534" t="s">
        <v>40</v>
      </c>
      <c r="E534" t="s">
        <v>35</v>
      </c>
      <c r="F534" t="s">
        <v>74</v>
      </c>
      <c r="G534" t="s">
        <v>60</v>
      </c>
      <c r="H534" t="s">
        <v>52</v>
      </c>
      <c r="I534" t="s">
        <v>31</v>
      </c>
      <c r="J534" s="4">
        <v>0.1</v>
      </c>
      <c r="K534" s="2">
        <f>86*Social_Media_Advertising_Sorted_First_10000_Rows[[#This Row],[Acquisition_Cost_Usd]]</f>
        <v>1075441.18</v>
      </c>
      <c r="L534" s="3">
        <v>12505.13</v>
      </c>
      <c r="M534">
        <v>4.41</v>
      </c>
      <c r="N534" t="s">
        <v>53</v>
      </c>
      <c r="O534" t="s">
        <v>32</v>
      </c>
      <c r="P534">
        <v>33097</v>
      </c>
      <c r="Q534">
        <v>99554</v>
      </c>
      <c r="R534">
        <v>9</v>
      </c>
      <c r="S534" t="s">
        <v>64</v>
      </c>
    </row>
    <row r="535" spans="1:19" x14ac:dyDescent="0.3">
      <c r="A535">
        <v>102320</v>
      </c>
      <c r="B535" s="1">
        <v>44700</v>
      </c>
      <c r="C535" t="s">
        <v>91</v>
      </c>
      <c r="D535" t="s">
        <v>40</v>
      </c>
      <c r="E535" t="s">
        <v>35</v>
      </c>
      <c r="F535" t="s">
        <v>108</v>
      </c>
      <c r="G535" t="s">
        <v>60</v>
      </c>
      <c r="H535" t="s">
        <v>22</v>
      </c>
      <c r="I535" t="s">
        <v>37</v>
      </c>
      <c r="J535" s="4">
        <v>0.03</v>
      </c>
      <c r="K535" s="2">
        <f>86*Social_Media_Advertising_Sorted_First_10000_Rows[[#This Row],[Acquisition_Cost_Usd]]</f>
        <v>858810.62</v>
      </c>
      <c r="L535" s="3">
        <v>9986.17</v>
      </c>
      <c r="M535">
        <v>0.78827543278514378</v>
      </c>
      <c r="N535" t="s">
        <v>44</v>
      </c>
      <c r="O535" t="s">
        <v>32</v>
      </c>
      <c r="P535">
        <v>15453</v>
      </c>
      <c r="Q535">
        <v>51298</v>
      </c>
      <c r="R535">
        <v>1</v>
      </c>
      <c r="S535" t="s">
        <v>45</v>
      </c>
    </row>
    <row r="536" spans="1:19" x14ac:dyDescent="0.3">
      <c r="A536">
        <v>102326</v>
      </c>
      <c r="B536" s="1">
        <v>44620</v>
      </c>
      <c r="C536" t="s">
        <v>65</v>
      </c>
      <c r="D536" t="s">
        <v>18</v>
      </c>
      <c r="E536" t="s">
        <v>27</v>
      </c>
      <c r="F536" t="s">
        <v>73</v>
      </c>
      <c r="G536" t="s">
        <v>29</v>
      </c>
      <c r="H536" t="s">
        <v>43</v>
      </c>
      <c r="I536" t="s">
        <v>48</v>
      </c>
      <c r="J536" s="4">
        <v>0.14000000000000001</v>
      </c>
      <c r="K536" s="2">
        <f>86*Social_Media_Advertising_Sorted_First_10000_Rows[[#This Row],[Acquisition_Cost_Usd]]</f>
        <v>280066.74</v>
      </c>
      <c r="L536" s="3">
        <v>3256.59</v>
      </c>
      <c r="M536">
        <v>2.99</v>
      </c>
      <c r="N536" t="s">
        <v>44</v>
      </c>
      <c r="O536" t="s">
        <v>32</v>
      </c>
      <c r="P536">
        <v>8042</v>
      </c>
      <c r="Q536">
        <v>25339</v>
      </c>
      <c r="R536">
        <v>2</v>
      </c>
      <c r="S536" t="s">
        <v>33</v>
      </c>
    </row>
    <row r="537" spans="1:19" x14ac:dyDescent="0.3">
      <c r="A537">
        <v>102330</v>
      </c>
      <c r="B537" s="1">
        <v>44595</v>
      </c>
      <c r="C537" t="s">
        <v>65</v>
      </c>
      <c r="D537" t="s">
        <v>40</v>
      </c>
      <c r="E537" t="s">
        <v>35</v>
      </c>
      <c r="F537" t="s">
        <v>75</v>
      </c>
      <c r="G537" t="s">
        <v>21</v>
      </c>
      <c r="H537" t="s">
        <v>22</v>
      </c>
      <c r="I537" t="s">
        <v>48</v>
      </c>
      <c r="J537" s="4">
        <v>0.14000000000000001</v>
      </c>
      <c r="K537" s="2">
        <f>86*Social_Media_Advertising_Sorted_First_10000_Rows[[#This Row],[Acquisition_Cost_Usd]]</f>
        <v>816443.58000000007</v>
      </c>
      <c r="L537" s="3">
        <v>9493.5300000000007</v>
      </c>
      <c r="M537">
        <v>2.4300000000000002</v>
      </c>
      <c r="N537" t="s">
        <v>44</v>
      </c>
      <c r="O537" t="s">
        <v>32</v>
      </c>
      <c r="P537">
        <v>24961</v>
      </c>
      <c r="Q537">
        <v>75455</v>
      </c>
      <c r="R537">
        <v>6</v>
      </c>
      <c r="S537" t="s">
        <v>45</v>
      </c>
    </row>
    <row r="538" spans="1:19" x14ac:dyDescent="0.3">
      <c r="A538">
        <v>102332</v>
      </c>
      <c r="B538" s="1">
        <v>44687</v>
      </c>
      <c r="C538" t="s">
        <v>91</v>
      </c>
      <c r="D538" t="s">
        <v>18</v>
      </c>
      <c r="E538" t="s">
        <v>35</v>
      </c>
      <c r="F538" t="s">
        <v>97</v>
      </c>
      <c r="G538" t="s">
        <v>42</v>
      </c>
      <c r="H538" t="s">
        <v>52</v>
      </c>
      <c r="I538" t="s">
        <v>48</v>
      </c>
      <c r="J538" s="4">
        <v>0.05</v>
      </c>
      <c r="K538" s="2">
        <f>86*Social_Media_Advertising_Sorted_First_10000_Rows[[#This Row],[Acquisition_Cost_Usd]]</f>
        <v>1179723.92</v>
      </c>
      <c r="L538" s="3">
        <v>13717.72</v>
      </c>
      <c r="M538">
        <v>3.98</v>
      </c>
      <c r="N538" t="s">
        <v>58</v>
      </c>
      <c r="O538" t="s">
        <v>32</v>
      </c>
      <c r="P538">
        <v>36066</v>
      </c>
      <c r="Q538">
        <v>108347</v>
      </c>
      <c r="R538">
        <v>5</v>
      </c>
      <c r="S538" t="s">
        <v>26</v>
      </c>
    </row>
    <row r="539" spans="1:19" x14ac:dyDescent="0.3">
      <c r="A539">
        <v>102350</v>
      </c>
      <c r="B539" s="1">
        <v>44924</v>
      </c>
      <c r="C539" t="s">
        <v>54</v>
      </c>
      <c r="D539" t="s">
        <v>18</v>
      </c>
      <c r="E539" t="s">
        <v>55</v>
      </c>
      <c r="F539" t="s">
        <v>105</v>
      </c>
      <c r="G539" t="s">
        <v>21</v>
      </c>
      <c r="H539" t="s">
        <v>52</v>
      </c>
      <c r="I539" t="s">
        <v>37</v>
      </c>
      <c r="J539" s="4">
        <v>0.06</v>
      </c>
      <c r="K539" s="2">
        <f>86*Social_Media_Advertising_Sorted_First_10000_Rows[[#This Row],[Acquisition_Cost_Usd]]</f>
        <v>1290000</v>
      </c>
      <c r="L539" s="3">
        <v>15000</v>
      </c>
      <c r="M539">
        <v>0.88658642780369912</v>
      </c>
      <c r="N539" t="s">
        <v>53</v>
      </c>
      <c r="O539" t="s">
        <v>32</v>
      </c>
      <c r="P539">
        <v>22893</v>
      </c>
      <c r="Q539">
        <v>75526</v>
      </c>
      <c r="R539">
        <v>1</v>
      </c>
      <c r="S539" t="s">
        <v>50</v>
      </c>
    </row>
    <row r="540" spans="1:19" x14ac:dyDescent="0.3">
      <c r="A540">
        <v>102352</v>
      </c>
      <c r="B540" s="1">
        <v>44681</v>
      </c>
      <c r="C540" t="s">
        <v>34</v>
      </c>
      <c r="D540" t="s">
        <v>40</v>
      </c>
      <c r="E540" t="s">
        <v>19</v>
      </c>
      <c r="F540" t="s">
        <v>110</v>
      </c>
      <c r="G540" t="s">
        <v>29</v>
      </c>
      <c r="H540" t="s">
        <v>30</v>
      </c>
      <c r="I540" t="s">
        <v>48</v>
      </c>
      <c r="J540" s="4">
        <v>0.05</v>
      </c>
      <c r="K540" s="2">
        <f>86*Social_Media_Advertising_Sorted_First_10000_Rows[[#This Row],[Acquisition_Cost_Usd]]</f>
        <v>570449.18000000005</v>
      </c>
      <c r="L540" s="3">
        <v>6633.13</v>
      </c>
      <c r="M540">
        <v>6.49</v>
      </c>
      <c r="N540" t="s">
        <v>24</v>
      </c>
      <c r="O540" t="s">
        <v>25</v>
      </c>
      <c r="P540">
        <v>17196</v>
      </c>
      <c r="Q540">
        <v>52455</v>
      </c>
      <c r="R540">
        <v>8</v>
      </c>
      <c r="S540" t="s">
        <v>50</v>
      </c>
    </row>
    <row r="541" spans="1:19" x14ac:dyDescent="0.3">
      <c r="A541">
        <v>102355</v>
      </c>
      <c r="B541" s="1">
        <v>44604</v>
      </c>
      <c r="C541" t="s">
        <v>65</v>
      </c>
      <c r="D541" t="s">
        <v>18</v>
      </c>
      <c r="E541" t="s">
        <v>19</v>
      </c>
      <c r="F541" t="s">
        <v>76</v>
      </c>
      <c r="G541" t="s">
        <v>21</v>
      </c>
      <c r="H541" t="s">
        <v>52</v>
      </c>
      <c r="I541" t="s">
        <v>23</v>
      </c>
      <c r="J541" s="4">
        <v>0.04</v>
      </c>
      <c r="K541" s="2">
        <f>86*Social_Media_Advertising_Sorted_First_10000_Rows[[#This Row],[Acquisition_Cost_Usd]]</f>
        <v>1290000</v>
      </c>
      <c r="L541" s="3">
        <v>15000</v>
      </c>
      <c r="M541">
        <v>3.75</v>
      </c>
      <c r="N541" t="s">
        <v>44</v>
      </c>
      <c r="O541" t="s">
        <v>49</v>
      </c>
      <c r="P541">
        <v>39299</v>
      </c>
      <c r="Q541">
        <v>117926</v>
      </c>
      <c r="R541">
        <v>6</v>
      </c>
      <c r="S541" t="s">
        <v>45</v>
      </c>
    </row>
    <row r="542" spans="1:19" x14ac:dyDescent="0.3">
      <c r="A542">
        <v>102359</v>
      </c>
      <c r="B542" s="1">
        <v>44802</v>
      </c>
      <c r="C542" t="s">
        <v>79</v>
      </c>
      <c r="D542" t="s">
        <v>18</v>
      </c>
      <c r="E542" t="s">
        <v>55</v>
      </c>
      <c r="F542" t="s">
        <v>59</v>
      </c>
      <c r="G542" t="s">
        <v>60</v>
      </c>
      <c r="H542" t="s">
        <v>22</v>
      </c>
      <c r="I542" t="s">
        <v>48</v>
      </c>
      <c r="J542" s="4">
        <v>0.11</v>
      </c>
      <c r="K542" s="2">
        <f>86*Social_Media_Advertising_Sorted_First_10000_Rows[[#This Row],[Acquisition_Cost_Usd]]</f>
        <v>869184.79999999993</v>
      </c>
      <c r="L542" s="3">
        <v>10106.799999999999</v>
      </c>
      <c r="M542">
        <v>6.22</v>
      </c>
      <c r="N542" t="s">
        <v>38</v>
      </c>
      <c r="O542" t="s">
        <v>25</v>
      </c>
      <c r="P542">
        <v>26643</v>
      </c>
      <c r="Q542">
        <v>80436</v>
      </c>
      <c r="R542">
        <v>3</v>
      </c>
      <c r="S542" t="s">
        <v>26</v>
      </c>
    </row>
    <row r="543" spans="1:19" x14ac:dyDescent="0.3">
      <c r="A543">
        <v>102360</v>
      </c>
      <c r="B543" s="1">
        <v>44787</v>
      </c>
      <c r="C543" t="s">
        <v>79</v>
      </c>
      <c r="D543" t="s">
        <v>18</v>
      </c>
      <c r="E543" t="s">
        <v>35</v>
      </c>
      <c r="F543" t="s">
        <v>111</v>
      </c>
      <c r="G543" t="s">
        <v>42</v>
      </c>
      <c r="H543" t="s">
        <v>30</v>
      </c>
      <c r="I543" t="s">
        <v>48</v>
      </c>
      <c r="J543" s="4">
        <v>0.11</v>
      </c>
      <c r="K543" s="2">
        <f>86*Social_Media_Advertising_Sorted_First_10000_Rows[[#This Row],[Acquisition_Cost_Usd]]</f>
        <v>631762.02</v>
      </c>
      <c r="L543" s="3">
        <v>7346.07</v>
      </c>
      <c r="M543">
        <v>0.82</v>
      </c>
      <c r="N543" t="s">
        <v>58</v>
      </c>
      <c r="O543" t="s">
        <v>25</v>
      </c>
      <c r="P543">
        <v>19127</v>
      </c>
      <c r="Q543">
        <v>58175</v>
      </c>
      <c r="R543">
        <v>6</v>
      </c>
      <c r="S543" t="s">
        <v>33</v>
      </c>
    </row>
    <row r="544" spans="1:19" x14ac:dyDescent="0.3">
      <c r="A544">
        <v>102366</v>
      </c>
      <c r="B544" s="1">
        <v>44919</v>
      </c>
      <c r="C544" t="s">
        <v>54</v>
      </c>
      <c r="D544" t="s">
        <v>40</v>
      </c>
      <c r="E544" t="s">
        <v>27</v>
      </c>
      <c r="F544" t="s">
        <v>92</v>
      </c>
      <c r="G544" t="s">
        <v>29</v>
      </c>
      <c r="H544" t="s">
        <v>30</v>
      </c>
      <c r="I544" t="s">
        <v>23</v>
      </c>
      <c r="J544" s="4">
        <v>0.05</v>
      </c>
      <c r="K544" s="2">
        <f>86*Social_Media_Advertising_Sorted_First_10000_Rows[[#This Row],[Acquisition_Cost_Usd]]</f>
        <v>435947.76</v>
      </c>
      <c r="L544" s="3">
        <v>5069.16</v>
      </c>
      <c r="M544">
        <v>1.38</v>
      </c>
      <c r="N544" t="s">
        <v>24</v>
      </c>
      <c r="O544" t="s">
        <v>49</v>
      </c>
      <c r="P544">
        <v>12958</v>
      </c>
      <c r="Q544">
        <v>39903</v>
      </c>
      <c r="R544">
        <v>2</v>
      </c>
      <c r="S544" t="s">
        <v>50</v>
      </c>
    </row>
    <row r="545" spans="1:19" x14ac:dyDescent="0.3">
      <c r="A545">
        <v>102370</v>
      </c>
      <c r="B545" s="1">
        <v>44783</v>
      </c>
      <c r="C545" t="s">
        <v>79</v>
      </c>
      <c r="D545" t="s">
        <v>40</v>
      </c>
      <c r="E545" t="s">
        <v>35</v>
      </c>
      <c r="F545" t="s">
        <v>82</v>
      </c>
      <c r="G545" t="s">
        <v>21</v>
      </c>
      <c r="H545" t="s">
        <v>22</v>
      </c>
      <c r="I545" t="s">
        <v>23</v>
      </c>
      <c r="J545" s="4">
        <v>7.0000000000000007E-2</v>
      </c>
      <c r="K545" s="2">
        <f>86*Social_Media_Advertising_Sorted_First_10000_Rows[[#This Row],[Acquisition_Cost_Usd]]</f>
        <v>847195.46000000008</v>
      </c>
      <c r="L545" s="3">
        <v>9851.11</v>
      </c>
      <c r="M545">
        <v>6.39</v>
      </c>
      <c r="N545" t="s">
        <v>38</v>
      </c>
      <c r="O545" t="s">
        <v>49</v>
      </c>
      <c r="P545">
        <v>25955</v>
      </c>
      <c r="Q545">
        <v>78400</v>
      </c>
      <c r="R545">
        <v>2</v>
      </c>
      <c r="S545" t="s">
        <v>26</v>
      </c>
    </row>
    <row r="546" spans="1:19" x14ac:dyDescent="0.3">
      <c r="A546">
        <v>102371</v>
      </c>
      <c r="B546" s="1">
        <v>44844</v>
      </c>
      <c r="C546" t="s">
        <v>77</v>
      </c>
      <c r="D546" t="s">
        <v>18</v>
      </c>
      <c r="E546" t="s">
        <v>19</v>
      </c>
      <c r="F546" t="s">
        <v>96</v>
      </c>
      <c r="G546" t="s">
        <v>29</v>
      </c>
      <c r="H546" t="s">
        <v>52</v>
      </c>
      <c r="I546" t="s">
        <v>48</v>
      </c>
      <c r="J546" s="4">
        <v>0.02</v>
      </c>
      <c r="K546" s="2">
        <f>86*Social_Media_Advertising_Sorted_First_10000_Rows[[#This Row],[Acquisition_Cost_Usd]]</f>
        <v>1290000</v>
      </c>
      <c r="L546" s="3">
        <v>15000</v>
      </c>
      <c r="M546">
        <v>6.14</v>
      </c>
      <c r="N546" t="s">
        <v>53</v>
      </c>
      <c r="O546" t="s">
        <v>32</v>
      </c>
      <c r="P546">
        <v>38610</v>
      </c>
      <c r="Q546">
        <v>115883</v>
      </c>
      <c r="R546">
        <v>5</v>
      </c>
      <c r="S546" t="s">
        <v>26</v>
      </c>
    </row>
    <row r="547" spans="1:19" x14ac:dyDescent="0.3">
      <c r="A547">
        <v>102378</v>
      </c>
      <c r="B547" s="1">
        <v>44586</v>
      </c>
      <c r="C547" t="s">
        <v>17</v>
      </c>
      <c r="D547" t="s">
        <v>18</v>
      </c>
      <c r="E547" t="s">
        <v>19</v>
      </c>
      <c r="F547" t="s">
        <v>78</v>
      </c>
      <c r="G547" t="s">
        <v>60</v>
      </c>
      <c r="H547" t="s">
        <v>43</v>
      </c>
      <c r="I547" t="s">
        <v>23</v>
      </c>
      <c r="J547" s="4">
        <v>0.13</v>
      </c>
      <c r="K547" s="2">
        <f>86*Social_Media_Advertising_Sorted_First_10000_Rows[[#This Row],[Acquisition_Cost_Usd]]</f>
        <v>318617.96000000002</v>
      </c>
      <c r="L547" s="3">
        <v>3704.86</v>
      </c>
      <c r="M547">
        <v>4.5</v>
      </c>
      <c r="N547" t="s">
        <v>38</v>
      </c>
      <c r="O547" t="s">
        <v>32</v>
      </c>
      <c r="P547">
        <v>9239</v>
      </c>
      <c r="Q547">
        <v>28887</v>
      </c>
      <c r="R547">
        <v>10</v>
      </c>
      <c r="S547" t="s">
        <v>33</v>
      </c>
    </row>
    <row r="548" spans="1:19" x14ac:dyDescent="0.3">
      <c r="A548">
        <v>102382</v>
      </c>
      <c r="B548" s="1">
        <v>44647</v>
      </c>
      <c r="C548" t="s">
        <v>39</v>
      </c>
      <c r="D548" t="s">
        <v>18</v>
      </c>
      <c r="E548" t="s">
        <v>19</v>
      </c>
      <c r="F548" t="s">
        <v>56</v>
      </c>
      <c r="G548" t="s">
        <v>42</v>
      </c>
      <c r="H548" t="s">
        <v>30</v>
      </c>
      <c r="I548" t="s">
        <v>37</v>
      </c>
      <c r="J548" s="4">
        <v>0.13</v>
      </c>
      <c r="K548" s="2">
        <f>86*Social_Media_Advertising_Sorted_First_10000_Rows[[#This Row],[Acquisition_Cost_Usd]]</f>
        <v>541025.14</v>
      </c>
      <c r="L548" s="3">
        <v>6290.99</v>
      </c>
      <c r="M548">
        <v>0.83296224870266899</v>
      </c>
      <c r="N548" t="s">
        <v>24</v>
      </c>
      <c r="O548" t="s">
        <v>49</v>
      </c>
      <c r="P548">
        <v>9563</v>
      </c>
      <c r="Q548">
        <v>32121</v>
      </c>
      <c r="R548">
        <v>1</v>
      </c>
      <c r="S548" t="s">
        <v>26</v>
      </c>
    </row>
    <row r="549" spans="1:19" x14ac:dyDescent="0.3">
      <c r="A549">
        <v>102383</v>
      </c>
      <c r="B549" s="1">
        <v>44583</v>
      </c>
      <c r="C549" t="s">
        <v>17</v>
      </c>
      <c r="D549" t="s">
        <v>40</v>
      </c>
      <c r="E549" t="s">
        <v>19</v>
      </c>
      <c r="F549" t="s">
        <v>106</v>
      </c>
      <c r="G549" t="s">
        <v>60</v>
      </c>
      <c r="H549" t="s">
        <v>43</v>
      </c>
      <c r="I549" t="s">
        <v>31</v>
      </c>
      <c r="J549" s="4">
        <v>0.04</v>
      </c>
      <c r="K549" s="2">
        <f>86*Social_Media_Advertising_Sorted_First_10000_Rows[[#This Row],[Acquisition_Cost_Usd]]</f>
        <v>43000</v>
      </c>
      <c r="L549" s="3">
        <v>500</v>
      </c>
      <c r="M549">
        <v>6.83</v>
      </c>
      <c r="N549" t="s">
        <v>24</v>
      </c>
      <c r="O549" t="s">
        <v>32</v>
      </c>
      <c r="P549">
        <v>1806</v>
      </c>
      <c r="Q549">
        <v>6870</v>
      </c>
      <c r="R549">
        <v>7</v>
      </c>
      <c r="S549" t="s">
        <v>26</v>
      </c>
    </row>
    <row r="550" spans="1:19" x14ac:dyDescent="0.3">
      <c r="A550">
        <v>102385</v>
      </c>
      <c r="B550" s="1">
        <v>44646</v>
      </c>
      <c r="C550" t="s">
        <v>39</v>
      </c>
      <c r="D550" t="s">
        <v>18</v>
      </c>
      <c r="E550" t="s">
        <v>27</v>
      </c>
      <c r="F550" t="s">
        <v>104</v>
      </c>
      <c r="G550" t="s">
        <v>21</v>
      </c>
      <c r="H550" t="s">
        <v>52</v>
      </c>
      <c r="I550" t="s">
        <v>31</v>
      </c>
      <c r="J550" s="4">
        <v>0.05</v>
      </c>
      <c r="K550" s="2">
        <f>86*Social_Media_Advertising_Sorted_First_10000_Rows[[#This Row],[Acquisition_Cost_Usd]]</f>
        <v>979263.94000000006</v>
      </c>
      <c r="L550" s="3">
        <v>11386.79</v>
      </c>
      <c r="M550">
        <v>0.56999999999999995</v>
      </c>
      <c r="N550" t="s">
        <v>24</v>
      </c>
      <c r="O550" t="s">
        <v>49</v>
      </c>
      <c r="P550">
        <v>30129</v>
      </c>
      <c r="Q550">
        <v>90764</v>
      </c>
      <c r="R550">
        <v>9</v>
      </c>
      <c r="S550" t="s">
        <v>50</v>
      </c>
    </row>
    <row r="551" spans="1:19" x14ac:dyDescent="0.3">
      <c r="A551">
        <v>102387</v>
      </c>
      <c r="B551" s="1">
        <v>44653</v>
      </c>
      <c r="C551" t="s">
        <v>34</v>
      </c>
      <c r="D551" t="s">
        <v>40</v>
      </c>
      <c r="E551" t="s">
        <v>27</v>
      </c>
      <c r="F551" t="s">
        <v>93</v>
      </c>
      <c r="G551" t="s">
        <v>21</v>
      </c>
      <c r="H551" t="s">
        <v>30</v>
      </c>
      <c r="I551" t="s">
        <v>37</v>
      </c>
      <c r="J551" s="4">
        <v>0.11</v>
      </c>
      <c r="K551" s="2">
        <f>86*Social_Media_Advertising_Sorted_First_10000_Rows[[#This Row],[Acquisition_Cost_Usd]]</f>
        <v>530187.42000000004</v>
      </c>
      <c r="L551" s="3">
        <v>6164.97</v>
      </c>
      <c r="M551">
        <v>0.28599562187216099</v>
      </c>
      <c r="N551" t="s">
        <v>24</v>
      </c>
      <c r="O551" t="s">
        <v>25</v>
      </c>
      <c r="P551">
        <v>9364</v>
      </c>
      <c r="Q551">
        <v>31473</v>
      </c>
      <c r="R551">
        <v>1</v>
      </c>
      <c r="S551" t="s">
        <v>45</v>
      </c>
    </row>
    <row r="552" spans="1:19" x14ac:dyDescent="0.3">
      <c r="A552">
        <v>102399</v>
      </c>
      <c r="B552" s="1">
        <v>44671</v>
      </c>
      <c r="C552" t="s">
        <v>34</v>
      </c>
      <c r="D552" t="s">
        <v>18</v>
      </c>
      <c r="E552" t="s">
        <v>19</v>
      </c>
      <c r="F552" t="s">
        <v>109</v>
      </c>
      <c r="G552" t="s">
        <v>29</v>
      </c>
      <c r="H552" t="s">
        <v>52</v>
      </c>
      <c r="I552" t="s">
        <v>23</v>
      </c>
      <c r="J552" s="4">
        <v>0.14000000000000001</v>
      </c>
      <c r="K552" s="2">
        <f>86*Social_Media_Advertising_Sorted_First_10000_Rows[[#This Row],[Acquisition_Cost_Usd]]</f>
        <v>1182846.58</v>
      </c>
      <c r="L552" s="3">
        <v>13754.03</v>
      </c>
      <c r="M552">
        <v>6.56</v>
      </c>
      <c r="N552" t="s">
        <v>58</v>
      </c>
      <c r="O552" t="s">
        <v>32</v>
      </c>
      <c r="P552">
        <v>36147</v>
      </c>
      <c r="Q552">
        <v>108589</v>
      </c>
      <c r="R552">
        <v>7</v>
      </c>
      <c r="S552" t="s">
        <v>50</v>
      </c>
    </row>
    <row r="553" spans="1:19" x14ac:dyDescent="0.3">
      <c r="A553">
        <v>102400</v>
      </c>
      <c r="B553" s="1">
        <v>44888</v>
      </c>
      <c r="C553" t="s">
        <v>80</v>
      </c>
      <c r="D553" t="s">
        <v>40</v>
      </c>
      <c r="E553" t="s">
        <v>27</v>
      </c>
      <c r="F553" t="s">
        <v>102</v>
      </c>
      <c r="G553" t="s">
        <v>29</v>
      </c>
      <c r="H553" t="s">
        <v>43</v>
      </c>
      <c r="I553" t="s">
        <v>37</v>
      </c>
      <c r="J553" s="4">
        <v>0.02</v>
      </c>
      <c r="K553" s="2">
        <f>86*Social_Media_Advertising_Sorted_First_10000_Rows[[#This Row],[Acquisition_Cost_Usd]]</f>
        <v>309952.59999999998</v>
      </c>
      <c r="L553" s="3">
        <v>3604.1</v>
      </c>
      <c r="M553">
        <v>0.22879649749772879</v>
      </c>
      <c r="N553" t="s">
        <v>38</v>
      </c>
      <c r="O553" t="s">
        <v>49</v>
      </c>
      <c r="P553">
        <v>5268</v>
      </c>
      <c r="Q553">
        <v>18136</v>
      </c>
      <c r="R553">
        <v>1</v>
      </c>
      <c r="S553" t="s">
        <v>45</v>
      </c>
    </row>
    <row r="554" spans="1:19" x14ac:dyDescent="0.3">
      <c r="A554">
        <v>102401</v>
      </c>
      <c r="B554" s="1">
        <v>44670</v>
      </c>
      <c r="C554" t="s">
        <v>34</v>
      </c>
      <c r="D554" t="s">
        <v>18</v>
      </c>
      <c r="E554" t="s">
        <v>27</v>
      </c>
      <c r="F554" t="s">
        <v>89</v>
      </c>
      <c r="G554" t="s">
        <v>60</v>
      </c>
      <c r="H554" t="s">
        <v>43</v>
      </c>
      <c r="I554" t="s">
        <v>48</v>
      </c>
      <c r="J554" s="4">
        <v>0.14000000000000001</v>
      </c>
      <c r="K554" s="2">
        <f>86*Social_Media_Advertising_Sorted_First_10000_Rows[[#This Row],[Acquisition_Cost_Usd]]</f>
        <v>301881.5</v>
      </c>
      <c r="L554" s="3">
        <v>3510.25</v>
      </c>
      <c r="M554">
        <v>7.95</v>
      </c>
      <c r="N554" t="s">
        <v>24</v>
      </c>
      <c r="O554" t="s">
        <v>25</v>
      </c>
      <c r="P554">
        <v>8714</v>
      </c>
      <c r="Q554">
        <v>27331</v>
      </c>
      <c r="R554">
        <v>9</v>
      </c>
      <c r="S554" t="s">
        <v>50</v>
      </c>
    </row>
    <row r="555" spans="1:19" hidden="1" x14ac:dyDescent="0.3">
      <c r="A555">
        <v>102404</v>
      </c>
      <c r="B555" s="1">
        <v>44568</v>
      </c>
      <c r="C555" t="s">
        <v>17</v>
      </c>
      <c r="D555" t="s">
        <v>61</v>
      </c>
      <c r="E555" t="s">
        <v>62</v>
      </c>
      <c r="F555" t="s">
        <v>63</v>
      </c>
      <c r="G555" t="s">
        <v>60</v>
      </c>
      <c r="H555" t="s">
        <v>43</v>
      </c>
      <c r="I555" t="s">
        <v>37</v>
      </c>
      <c r="J555" s="4">
        <v>0.01</v>
      </c>
      <c r="K555" s="2">
        <f>86*Social_Media_Advertising_Sorted_First_10000_Rows[[#This Row],[Acquisition_Cost_Usd]]</f>
        <v>43000</v>
      </c>
      <c r="L555" s="3">
        <v>500</v>
      </c>
      <c r="M555">
        <v>0.6613648755793724</v>
      </c>
      <c r="N555" t="s">
        <v>58</v>
      </c>
      <c r="O555" t="s">
        <v>32</v>
      </c>
      <c r="P555">
        <v>582</v>
      </c>
      <c r="Q555">
        <v>2876</v>
      </c>
      <c r="R555">
        <v>1</v>
      </c>
      <c r="S555" t="s">
        <v>64</v>
      </c>
    </row>
    <row r="556" spans="1:19" x14ac:dyDescent="0.3">
      <c r="A556">
        <v>102405</v>
      </c>
      <c r="B556" s="1">
        <v>44757</v>
      </c>
      <c r="C556" t="s">
        <v>67</v>
      </c>
      <c r="D556" t="s">
        <v>40</v>
      </c>
      <c r="E556" t="s">
        <v>27</v>
      </c>
      <c r="F556" t="s">
        <v>110</v>
      </c>
      <c r="G556" t="s">
        <v>42</v>
      </c>
      <c r="H556" t="s">
        <v>30</v>
      </c>
      <c r="I556" t="s">
        <v>37</v>
      </c>
      <c r="J556" s="4">
        <v>0.05</v>
      </c>
      <c r="K556" s="2">
        <f>86*Social_Media_Advertising_Sorted_First_10000_Rows[[#This Row],[Acquisition_Cost_Usd]]</f>
        <v>443795.26</v>
      </c>
      <c r="L556" s="3">
        <v>5160.41</v>
      </c>
      <c r="M556">
        <v>0.90088620889730719</v>
      </c>
      <c r="N556" t="s">
        <v>44</v>
      </c>
      <c r="O556" t="s">
        <v>49</v>
      </c>
      <c r="P556">
        <v>7765</v>
      </c>
      <c r="Q556">
        <v>26265</v>
      </c>
      <c r="R556">
        <v>1</v>
      </c>
      <c r="S556" t="s">
        <v>50</v>
      </c>
    </row>
    <row r="557" spans="1:19" x14ac:dyDescent="0.3">
      <c r="A557">
        <v>102416</v>
      </c>
      <c r="B557" s="1">
        <v>44636</v>
      </c>
      <c r="C557" t="s">
        <v>39</v>
      </c>
      <c r="D557" t="s">
        <v>18</v>
      </c>
      <c r="E557" t="s">
        <v>19</v>
      </c>
      <c r="F557" t="s">
        <v>41</v>
      </c>
      <c r="G557" t="s">
        <v>42</v>
      </c>
      <c r="H557" t="s">
        <v>43</v>
      </c>
      <c r="I557" t="s">
        <v>37</v>
      </c>
      <c r="J557" s="4">
        <v>0.09</v>
      </c>
      <c r="K557" s="2">
        <f>86*Social_Media_Advertising_Sorted_First_10000_Rows[[#This Row],[Acquisition_Cost_Usd]]</f>
        <v>253869.41999999998</v>
      </c>
      <c r="L557" s="3">
        <v>2951.97</v>
      </c>
      <c r="M557">
        <v>0.80436268651545284</v>
      </c>
      <c r="N557" t="s">
        <v>58</v>
      </c>
      <c r="O557" t="s">
        <v>32</v>
      </c>
      <c r="P557">
        <v>4259</v>
      </c>
      <c r="Q557">
        <v>14849</v>
      </c>
      <c r="R557">
        <v>1</v>
      </c>
      <c r="S557" t="s">
        <v>45</v>
      </c>
    </row>
    <row r="558" spans="1:19" x14ac:dyDescent="0.3">
      <c r="A558">
        <v>102419</v>
      </c>
      <c r="B558" s="1">
        <v>44781</v>
      </c>
      <c r="C558" t="s">
        <v>79</v>
      </c>
      <c r="D558" t="s">
        <v>18</v>
      </c>
      <c r="E558" t="s">
        <v>55</v>
      </c>
      <c r="F558" t="s">
        <v>101</v>
      </c>
      <c r="G558" t="s">
        <v>42</v>
      </c>
      <c r="H558" t="s">
        <v>22</v>
      </c>
      <c r="I558" t="s">
        <v>37</v>
      </c>
      <c r="J558" s="4">
        <v>0.06</v>
      </c>
      <c r="K558" s="2">
        <f>86*Social_Media_Advertising_Sorted_First_10000_Rows[[#This Row],[Acquisition_Cost_Usd]]</f>
        <v>756776.77999999991</v>
      </c>
      <c r="L558" s="3">
        <v>8799.73</v>
      </c>
      <c r="M558">
        <v>1.2405060098704983</v>
      </c>
      <c r="N558" t="s">
        <v>24</v>
      </c>
      <c r="O558" t="s">
        <v>49</v>
      </c>
      <c r="P558">
        <v>13562</v>
      </c>
      <c r="Q558">
        <v>45140</v>
      </c>
      <c r="R558">
        <v>1</v>
      </c>
      <c r="S558" t="s">
        <v>64</v>
      </c>
    </row>
    <row r="559" spans="1:19" hidden="1" x14ac:dyDescent="0.3">
      <c r="A559">
        <v>102422</v>
      </c>
      <c r="B559" s="1">
        <v>44584</v>
      </c>
      <c r="C559" t="s">
        <v>17</v>
      </c>
      <c r="D559" t="s">
        <v>61</v>
      </c>
      <c r="E559" t="s">
        <v>62</v>
      </c>
      <c r="F559" t="s">
        <v>28</v>
      </c>
      <c r="G559" t="s">
        <v>21</v>
      </c>
      <c r="H559" t="s">
        <v>22</v>
      </c>
      <c r="I559" t="s">
        <v>48</v>
      </c>
      <c r="J559" s="4">
        <v>7.0000000000000007E-2</v>
      </c>
      <c r="K559" s="2">
        <f>86*Social_Media_Advertising_Sorted_First_10000_Rows[[#This Row],[Acquisition_Cost_Usd]]</f>
        <v>734055.58000000007</v>
      </c>
      <c r="L559" s="3">
        <v>8535.5300000000007</v>
      </c>
      <c r="M559">
        <v>5.31</v>
      </c>
      <c r="N559" t="s">
        <v>53</v>
      </c>
      <c r="O559" t="s">
        <v>49</v>
      </c>
      <c r="P559">
        <v>22387</v>
      </c>
      <c r="Q559">
        <v>67829</v>
      </c>
      <c r="R559">
        <v>3</v>
      </c>
      <c r="S559" t="s">
        <v>33</v>
      </c>
    </row>
    <row r="560" spans="1:19" hidden="1" x14ac:dyDescent="0.3">
      <c r="A560">
        <v>102431</v>
      </c>
      <c r="B560" s="1">
        <v>44680</v>
      </c>
      <c r="C560" t="s">
        <v>34</v>
      </c>
      <c r="D560" t="s">
        <v>61</v>
      </c>
      <c r="E560" t="s">
        <v>62</v>
      </c>
      <c r="F560" t="s">
        <v>107</v>
      </c>
      <c r="G560" t="s">
        <v>42</v>
      </c>
      <c r="H560" t="s">
        <v>22</v>
      </c>
      <c r="I560" t="s">
        <v>37</v>
      </c>
      <c r="J560" s="4">
        <v>0.12</v>
      </c>
      <c r="K560" s="2">
        <f>86*Social_Media_Advertising_Sorted_First_10000_Rows[[#This Row],[Acquisition_Cost_Usd]]</f>
        <v>926063.48</v>
      </c>
      <c r="L560" s="3">
        <v>10768.18</v>
      </c>
      <c r="M560">
        <v>1.1886693034061693</v>
      </c>
      <c r="N560" t="s">
        <v>24</v>
      </c>
      <c r="O560" t="s">
        <v>49</v>
      </c>
      <c r="P560">
        <v>16705</v>
      </c>
      <c r="Q560">
        <v>55376</v>
      </c>
      <c r="R560">
        <v>1</v>
      </c>
      <c r="S560" t="s">
        <v>26</v>
      </c>
    </row>
    <row r="561" spans="1:19" x14ac:dyDescent="0.3">
      <c r="A561">
        <v>102435</v>
      </c>
      <c r="B561" s="1">
        <v>44674</v>
      </c>
      <c r="C561" t="s">
        <v>34</v>
      </c>
      <c r="D561" t="s">
        <v>18</v>
      </c>
      <c r="E561" t="s">
        <v>55</v>
      </c>
      <c r="F561" t="s">
        <v>87</v>
      </c>
      <c r="G561" t="s">
        <v>60</v>
      </c>
      <c r="H561" t="s">
        <v>30</v>
      </c>
      <c r="I561" t="s">
        <v>37</v>
      </c>
      <c r="J561" s="4">
        <v>0.01</v>
      </c>
      <c r="K561" s="2">
        <f>86*Social_Media_Advertising_Sorted_First_10000_Rows[[#This Row],[Acquisition_Cost_Usd]]</f>
        <v>640909.84</v>
      </c>
      <c r="L561" s="3">
        <v>7452.44</v>
      </c>
      <c r="M561">
        <v>0.56305388056081696</v>
      </c>
      <c r="N561" t="s">
        <v>58</v>
      </c>
      <c r="O561" t="s">
        <v>49</v>
      </c>
      <c r="P561">
        <v>11398</v>
      </c>
      <c r="Q561">
        <v>38098</v>
      </c>
      <c r="R561">
        <v>1</v>
      </c>
      <c r="S561" t="s">
        <v>64</v>
      </c>
    </row>
    <row r="562" spans="1:19" x14ac:dyDescent="0.3">
      <c r="A562">
        <v>102437</v>
      </c>
      <c r="B562" s="1">
        <v>44796</v>
      </c>
      <c r="C562" t="s">
        <v>79</v>
      </c>
      <c r="D562" t="s">
        <v>18</v>
      </c>
      <c r="E562" t="s">
        <v>35</v>
      </c>
      <c r="F562" t="s">
        <v>93</v>
      </c>
      <c r="G562" t="s">
        <v>29</v>
      </c>
      <c r="H562" t="s">
        <v>22</v>
      </c>
      <c r="I562" t="s">
        <v>23</v>
      </c>
      <c r="J562" s="4">
        <v>0.09</v>
      </c>
      <c r="K562" s="2">
        <f>86*Social_Media_Advertising_Sorted_First_10000_Rows[[#This Row],[Acquisition_Cost_Usd]]</f>
        <v>890171.38</v>
      </c>
      <c r="L562" s="3">
        <v>10350.83</v>
      </c>
      <c r="M562">
        <v>1.98</v>
      </c>
      <c r="N562" t="s">
        <v>24</v>
      </c>
      <c r="O562" t="s">
        <v>32</v>
      </c>
      <c r="P562">
        <v>27306</v>
      </c>
      <c r="Q562">
        <v>82401</v>
      </c>
      <c r="R562">
        <v>7</v>
      </c>
      <c r="S562" t="s">
        <v>45</v>
      </c>
    </row>
    <row r="563" spans="1:19" x14ac:dyDescent="0.3">
      <c r="A563">
        <v>102438</v>
      </c>
      <c r="B563" s="1">
        <v>44848</v>
      </c>
      <c r="C563" t="s">
        <v>77</v>
      </c>
      <c r="D563" t="s">
        <v>40</v>
      </c>
      <c r="E563" t="s">
        <v>55</v>
      </c>
      <c r="F563" t="s">
        <v>100</v>
      </c>
      <c r="G563" t="s">
        <v>21</v>
      </c>
      <c r="H563" t="s">
        <v>52</v>
      </c>
      <c r="I563" t="s">
        <v>48</v>
      </c>
      <c r="J563" s="4">
        <v>0.02</v>
      </c>
      <c r="K563" s="2">
        <f>86*Social_Media_Advertising_Sorted_First_10000_Rows[[#This Row],[Acquisition_Cost_Usd]]</f>
        <v>1290000</v>
      </c>
      <c r="L563" s="3">
        <v>15000</v>
      </c>
      <c r="M563">
        <v>3.13</v>
      </c>
      <c r="N563" t="s">
        <v>38</v>
      </c>
      <c r="O563" t="s">
        <v>49</v>
      </c>
      <c r="P563">
        <v>39527</v>
      </c>
      <c r="Q563">
        <v>118600</v>
      </c>
      <c r="R563">
        <v>5</v>
      </c>
      <c r="S563" t="s">
        <v>45</v>
      </c>
    </row>
    <row r="564" spans="1:19" x14ac:dyDescent="0.3">
      <c r="A564">
        <v>102443</v>
      </c>
      <c r="B564" s="1">
        <v>44898</v>
      </c>
      <c r="C564" t="s">
        <v>54</v>
      </c>
      <c r="D564" t="s">
        <v>40</v>
      </c>
      <c r="E564" t="s">
        <v>27</v>
      </c>
      <c r="F564" t="s">
        <v>83</v>
      </c>
      <c r="G564" t="s">
        <v>29</v>
      </c>
      <c r="H564" t="s">
        <v>30</v>
      </c>
      <c r="I564" t="s">
        <v>23</v>
      </c>
      <c r="J564" s="4">
        <v>0.11</v>
      </c>
      <c r="K564" s="2">
        <f>86*Social_Media_Advertising_Sorted_First_10000_Rows[[#This Row],[Acquisition_Cost_Usd]]</f>
        <v>634101.22000000009</v>
      </c>
      <c r="L564" s="3">
        <v>7373.27</v>
      </c>
      <c r="M564">
        <v>5.19</v>
      </c>
      <c r="N564" t="s">
        <v>24</v>
      </c>
      <c r="O564" t="s">
        <v>49</v>
      </c>
      <c r="P564">
        <v>19199</v>
      </c>
      <c r="Q564">
        <v>58387</v>
      </c>
      <c r="R564">
        <v>8</v>
      </c>
      <c r="S564" t="s">
        <v>64</v>
      </c>
    </row>
    <row r="565" spans="1:19" x14ac:dyDescent="0.3">
      <c r="A565">
        <v>102445</v>
      </c>
      <c r="B565" s="1">
        <v>44628</v>
      </c>
      <c r="C565" t="s">
        <v>39</v>
      </c>
      <c r="D565" t="s">
        <v>18</v>
      </c>
      <c r="E565" t="s">
        <v>27</v>
      </c>
      <c r="F565" t="s">
        <v>104</v>
      </c>
      <c r="G565" t="s">
        <v>21</v>
      </c>
      <c r="H565" t="s">
        <v>22</v>
      </c>
      <c r="I565" t="s">
        <v>23</v>
      </c>
      <c r="J565" s="4">
        <v>0.03</v>
      </c>
      <c r="K565" s="2">
        <f>86*Social_Media_Advertising_Sorted_First_10000_Rows[[#This Row],[Acquisition_Cost_Usd]]</f>
        <v>959398.79999999993</v>
      </c>
      <c r="L565" s="3">
        <v>11155.8</v>
      </c>
      <c r="M565">
        <v>3.31</v>
      </c>
      <c r="N565" t="s">
        <v>44</v>
      </c>
      <c r="O565" t="s">
        <v>32</v>
      </c>
      <c r="P565">
        <v>29502</v>
      </c>
      <c r="Q565">
        <v>88907</v>
      </c>
      <c r="R565">
        <v>2</v>
      </c>
      <c r="S565" t="s">
        <v>50</v>
      </c>
    </row>
    <row r="566" spans="1:19" hidden="1" x14ac:dyDescent="0.3">
      <c r="A566">
        <v>102452</v>
      </c>
      <c r="B566" s="1">
        <v>44677</v>
      </c>
      <c r="C566" t="s">
        <v>34</v>
      </c>
      <c r="D566" t="s">
        <v>61</v>
      </c>
      <c r="E566" t="s">
        <v>62</v>
      </c>
      <c r="F566" t="s">
        <v>103</v>
      </c>
      <c r="G566" t="s">
        <v>60</v>
      </c>
      <c r="H566" t="s">
        <v>30</v>
      </c>
      <c r="I566" t="s">
        <v>37</v>
      </c>
      <c r="J566" s="4">
        <v>0.14000000000000001</v>
      </c>
      <c r="K566" s="2">
        <f>86*Social_Media_Advertising_Sorted_First_10000_Rows[[#This Row],[Acquisition_Cost_Usd]]</f>
        <v>646277.1</v>
      </c>
      <c r="L566" s="3">
        <v>7514.85</v>
      </c>
      <c r="M566">
        <v>1.2655306267843125</v>
      </c>
      <c r="N566" t="s">
        <v>38</v>
      </c>
      <c r="O566" t="s">
        <v>32</v>
      </c>
      <c r="P566">
        <v>11506</v>
      </c>
      <c r="Q566">
        <v>38446</v>
      </c>
      <c r="R566">
        <v>1</v>
      </c>
      <c r="S566" t="s">
        <v>45</v>
      </c>
    </row>
    <row r="567" spans="1:19" x14ac:dyDescent="0.3">
      <c r="A567">
        <v>102453</v>
      </c>
      <c r="B567" s="1">
        <v>44918</v>
      </c>
      <c r="C567" t="s">
        <v>54</v>
      </c>
      <c r="D567" t="s">
        <v>40</v>
      </c>
      <c r="E567" t="s">
        <v>27</v>
      </c>
      <c r="F567" t="s">
        <v>59</v>
      </c>
      <c r="G567" t="s">
        <v>21</v>
      </c>
      <c r="H567" t="s">
        <v>22</v>
      </c>
      <c r="I567" t="s">
        <v>37</v>
      </c>
      <c r="J567" s="4">
        <v>0.15</v>
      </c>
      <c r="K567" s="2">
        <f>86*Social_Media_Advertising_Sorted_First_10000_Rows[[#This Row],[Acquisition_Cost_Usd]]</f>
        <v>967790.67999999993</v>
      </c>
      <c r="L567" s="3">
        <v>11253.38</v>
      </c>
      <c r="M567">
        <v>0.8079376317888548</v>
      </c>
      <c r="N567" t="s">
        <v>38</v>
      </c>
      <c r="O567" t="s">
        <v>25</v>
      </c>
      <c r="P567">
        <v>17484</v>
      </c>
      <c r="Q567">
        <v>57911</v>
      </c>
      <c r="R567">
        <v>1</v>
      </c>
      <c r="S567" t="s">
        <v>26</v>
      </c>
    </row>
    <row r="568" spans="1:19" x14ac:dyDescent="0.3">
      <c r="A568">
        <v>102462</v>
      </c>
      <c r="B568" s="1">
        <v>44714</v>
      </c>
      <c r="C568" t="s">
        <v>69</v>
      </c>
      <c r="D568" t="s">
        <v>40</v>
      </c>
      <c r="E568" t="s">
        <v>55</v>
      </c>
      <c r="F568" t="s">
        <v>41</v>
      </c>
      <c r="G568" t="s">
        <v>60</v>
      </c>
      <c r="H568" t="s">
        <v>43</v>
      </c>
      <c r="I568" t="s">
        <v>31</v>
      </c>
      <c r="J568" s="4">
        <v>0.12</v>
      </c>
      <c r="K568" s="2">
        <f>86*Social_Media_Advertising_Sorted_First_10000_Rows[[#This Row],[Acquisition_Cost_Usd]]</f>
        <v>243834.08000000002</v>
      </c>
      <c r="L568" s="3">
        <v>2835.28</v>
      </c>
      <c r="M568">
        <v>1.04</v>
      </c>
      <c r="N568" t="s">
        <v>44</v>
      </c>
      <c r="O568" t="s">
        <v>49</v>
      </c>
      <c r="P568">
        <v>6947</v>
      </c>
      <c r="Q568">
        <v>22097</v>
      </c>
      <c r="R568">
        <v>10</v>
      </c>
      <c r="S568" t="s">
        <v>45</v>
      </c>
    </row>
    <row r="569" spans="1:19" x14ac:dyDescent="0.3">
      <c r="A569">
        <v>102465</v>
      </c>
      <c r="B569" s="1">
        <v>44843</v>
      </c>
      <c r="C569" t="s">
        <v>77</v>
      </c>
      <c r="D569" t="s">
        <v>40</v>
      </c>
      <c r="E569" t="s">
        <v>19</v>
      </c>
      <c r="F569" t="s">
        <v>56</v>
      </c>
      <c r="G569" t="s">
        <v>60</v>
      </c>
      <c r="H569" t="s">
        <v>52</v>
      </c>
      <c r="I569" t="s">
        <v>23</v>
      </c>
      <c r="J569" s="4">
        <v>0.12</v>
      </c>
      <c r="K569" s="2">
        <f>86*Social_Media_Advertising_Sorted_First_10000_Rows[[#This Row],[Acquisition_Cost_Usd]]</f>
        <v>1024314.1799999999</v>
      </c>
      <c r="L569" s="3">
        <v>11910.63</v>
      </c>
      <c r="M569">
        <v>0.04</v>
      </c>
      <c r="N569" t="s">
        <v>24</v>
      </c>
      <c r="O569" t="s">
        <v>32</v>
      </c>
      <c r="P569">
        <v>31537</v>
      </c>
      <c r="Q569">
        <v>94932</v>
      </c>
      <c r="R569">
        <v>1</v>
      </c>
      <c r="S569" t="s">
        <v>26</v>
      </c>
    </row>
    <row r="570" spans="1:19" x14ac:dyDescent="0.3">
      <c r="A570">
        <v>102469</v>
      </c>
      <c r="B570" s="1">
        <v>44858</v>
      </c>
      <c r="C570" t="s">
        <v>77</v>
      </c>
      <c r="D570" t="s">
        <v>40</v>
      </c>
      <c r="E570" t="s">
        <v>27</v>
      </c>
      <c r="F570" t="s">
        <v>101</v>
      </c>
      <c r="G570" t="s">
        <v>21</v>
      </c>
      <c r="H570" t="s">
        <v>43</v>
      </c>
      <c r="I570" t="s">
        <v>31</v>
      </c>
      <c r="J570" s="4">
        <v>0.13</v>
      </c>
      <c r="K570" s="2">
        <f>86*Social_Media_Advertising_Sorted_First_10000_Rows[[#This Row],[Acquisition_Cost_Usd]]</f>
        <v>293443.18</v>
      </c>
      <c r="L570" s="3">
        <v>3412.13</v>
      </c>
      <c r="M570">
        <v>6.75</v>
      </c>
      <c r="N570" t="s">
        <v>58</v>
      </c>
      <c r="O570" t="s">
        <v>25</v>
      </c>
      <c r="P570">
        <v>8458</v>
      </c>
      <c r="Q570">
        <v>26572</v>
      </c>
      <c r="R570">
        <v>10</v>
      </c>
      <c r="S570" t="s">
        <v>64</v>
      </c>
    </row>
    <row r="571" spans="1:19" x14ac:dyDescent="0.3">
      <c r="A571">
        <v>102471</v>
      </c>
      <c r="B571" s="1">
        <v>44876</v>
      </c>
      <c r="C571" t="s">
        <v>80</v>
      </c>
      <c r="D571" t="s">
        <v>18</v>
      </c>
      <c r="E571" t="s">
        <v>55</v>
      </c>
      <c r="F571" t="s">
        <v>70</v>
      </c>
      <c r="G571" t="s">
        <v>29</v>
      </c>
      <c r="H571" t="s">
        <v>30</v>
      </c>
      <c r="I571" t="s">
        <v>31</v>
      </c>
      <c r="J571" s="4">
        <v>0.01</v>
      </c>
      <c r="K571" s="2">
        <f>86*Social_Media_Advertising_Sorted_First_10000_Rows[[#This Row],[Acquisition_Cost_Usd]]</f>
        <v>354860.94</v>
      </c>
      <c r="L571" s="3">
        <v>4126.29</v>
      </c>
      <c r="M571">
        <v>6.64</v>
      </c>
      <c r="N571" t="s">
        <v>44</v>
      </c>
      <c r="O571" t="s">
        <v>49</v>
      </c>
      <c r="P571">
        <v>10387</v>
      </c>
      <c r="Q571">
        <v>32285</v>
      </c>
      <c r="R571">
        <v>1</v>
      </c>
      <c r="S571" t="s">
        <v>64</v>
      </c>
    </row>
    <row r="572" spans="1:19" x14ac:dyDescent="0.3">
      <c r="A572">
        <v>102472</v>
      </c>
      <c r="B572" s="1">
        <v>44706</v>
      </c>
      <c r="C572" t="s">
        <v>91</v>
      </c>
      <c r="D572" t="s">
        <v>40</v>
      </c>
      <c r="E572" t="s">
        <v>27</v>
      </c>
      <c r="F572" t="s">
        <v>93</v>
      </c>
      <c r="G572" t="s">
        <v>21</v>
      </c>
      <c r="H572" t="s">
        <v>22</v>
      </c>
      <c r="I572" t="s">
        <v>23</v>
      </c>
      <c r="J572" s="4">
        <v>0.15</v>
      </c>
      <c r="K572" s="2">
        <f>86*Social_Media_Advertising_Sorted_First_10000_Rows[[#This Row],[Acquisition_Cost_Usd]]</f>
        <v>826158.14</v>
      </c>
      <c r="L572" s="3">
        <v>9606.49</v>
      </c>
      <c r="M572">
        <v>4.53</v>
      </c>
      <c r="N572" t="s">
        <v>44</v>
      </c>
      <c r="O572" t="s">
        <v>49</v>
      </c>
      <c r="P572">
        <v>25274</v>
      </c>
      <c r="Q572">
        <v>76382</v>
      </c>
      <c r="R572">
        <v>5</v>
      </c>
      <c r="S572" t="s">
        <v>45</v>
      </c>
    </row>
    <row r="573" spans="1:19" x14ac:dyDescent="0.3">
      <c r="A573">
        <v>102474</v>
      </c>
      <c r="B573" s="1">
        <v>44624</v>
      </c>
      <c r="C573" t="s">
        <v>39</v>
      </c>
      <c r="D573" t="s">
        <v>40</v>
      </c>
      <c r="E573" t="s">
        <v>55</v>
      </c>
      <c r="F573" t="s">
        <v>63</v>
      </c>
      <c r="G573" t="s">
        <v>21</v>
      </c>
      <c r="H573" t="s">
        <v>43</v>
      </c>
      <c r="I573" t="s">
        <v>23</v>
      </c>
      <c r="J573" s="4">
        <v>0.11</v>
      </c>
      <c r="K573" s="2">
        <f>86*Social_Media_Advertising_Sorted_First_10000_Rows[[#This Row],[Acquisition_Cost_Usd]]</f>
        <v>281717.94</v>
      </c>
      <c r="L573" s="3">
        <v>3275.79</v>
      </c>
      <c r="M573">
        <v>7.04</v>
      </c>
      <c r="N573" t="s">
        <v>44</v>
      </c>
      <c r="O573" t="s">
        <v>32</v>
      </c>
      <c r="P573">
        <v>8092</v>
      </c>
      <c r="Q573">
        <v>25488</v>
      </c>
      <c r="R573">
        <v>7</v>
      </c>
      <c r="S573" t="s">
        <v>64</v>
      </c>
    </row>
    <row r="574" spans="1:19" x14ac:dyDescent="0.3">
      <c r="A574">
        <v>102476</v>
      </c>
      <c r="B574" s="1">
        <v>44714</v>
      </c>
      <c r="C574" t="s">
        <v>69</v>
      </c>
      <c r="D574" t="s">
        <v>40</v>
      </c>
      <c r="E574" t="s">
        <v>55</v>
      </c>
      <c r="F574" t="s">
        <v>106</v>
      </c>
      <c r="G574" t="s">
        <v>21</v>
      </c>
      <c r="H574" t="s">
        <v>22</v>
      </c>
      <c r="I574" t="s">
        <v>37</v>
      </c>
      <c r="J574" s="4">
        <v>0.12</v>
      </c>
      <c r="K574" s="2">
        <f>86*Social_Media_Advertising_Sorted_First_10000_Rows[[#This Row],[Acquisition_Cost_Usd]]</f>
        <v>698108.44</v>
      </c>
      <c r="L574" s="3">
        <v>8117.54</v>
      </c>
      <c r="M574">
        <v>0.57020377110762099</v>
      </c>
      <c r="N574" t="s">
        <v>24</v>
      </c>
      <c r="O574" t="s">
        <v>25</v>
      </c>
      <c r="P574">
        <v>12473</v>
      </c>
      <c r="Q574">
        <v>41594</v>
      </c>
      <c r="R574">
        <v>1</v>
      </c>
      <c r="S574" t="s">
        <v>26</v>
      </c>
    </row>
    <row r="575" spans="1:19" hidden="1" x14ac:dyDescent="0.3">
      <c r="A575">
        <v>102479</v>
      </c>
      <c r="B575" s="1">
        <v>44734</v>
      </c>
      <c r="C575" t="s">
        <v>69</v>
      </c>
      <c r="D575" t="s">
        <v>61</v>
      </c>
      <c r="E575" t="s">
        <v>62</v>
      </c>
      <c r="F575" t="s">
        <v>88</v>
      </c>
      <c r="G575" t="s">
        <v>60</v>
      </c>
      <c r="H575" t="s">
        <v>22</v>
      </c>
      <c r="I575" t="s">
        <v>23</v>
      </c>
      <c r="J575" s="4">
        <v>0.03</v>
      </c>
      <c r="K575" s="2">
        <f>86*Social_Media_Advertising_Sorted_First_10000_Rows[[#This Row],[Acquisition_Cost_Usd]]</f>
        <v>893681.9</v>
      </c>
      <c r="L575" s="3">
        <v>10391.65</v>
      </c>
      <c r="M575">
        <v>3.33</v>
      </c>
      <c r="N575" t="s">
        <v>38</v>
      </c>
      <c r="O575" t="s">
        <v>32</v>
      </c>
      <c r="P575">
        <v>27414</v>
      </c>
      <c r="Q575">
        <v>82722</v>
      </c>
      <c r="R575">
        <v>5</v>
      </c>
      <c r="S575" t="s">
        <v>26</v>
      </c>
    </row>
    <row r="576" spans="1:19" x14ac:dyDescent="0.3">
      <c r="A576">
        <v>102488</v>
      </c>
      <c r="B576" s="1">
        <v>44745</v>
      </c>
      <c r="C576" t="s">
        <v>67</v>
      </c>
      <c r="D576" t="s">
        <v>40</v>
      </c>
      <c r="E576" t="s">
        <v>19</v>
      </c>
      <c r="F576" t="s">
        <v>66</v>
      </c>
      <c r="G576" t="s">
        <v>29</v>
      </c>
      <c r="H576" t="s">
        <v>52</v>
      </c>
      <c r="I576" t="s">
        <v>37</v>
      </c>
      <c r="J576" s="4">
        <v>0.03</v>
      </c>
      <c r="K576" s="2">
        <f>86*Social_Media_Advertising_Sorted_First_10000_Rows[[#This Row],[Acquisition_Cost_Usd]]</f>
        <v>1287226.5</v>
      </c>
      <c r="L576" s="3">
        <v>14967.75</v>
      </c>
      <c r="M576">
        <v>0.71856399995380449</v>
      </c>
      <c r="N576" t="s">
        <v>53</v>
      </c>
      <c r="O576" t="s">
        <v>32</v>
      </c>
      <c r="P576">
        <v>22531</v>
      </c>
      <c r="Q576">
        <v>74347</v>
      </c>
      <c r="R576">
        <v>1</v>
      </c>
      <c r="S576" t="s">
        <v>64</v>
      </c>
    </row>
    <row r="577" spans="1:19" x14ac:dyDescent="0.3">
      <c r="A577">
        <v>102490</v>
      </c>
      <c r="B577" s="1">
        <v>44752</v>
      </c>
      <c r="C577" t="s">
        <v>67</v>
      </c>
      <c r="D577" t="s">
        <v>18</v>
      </c>
      <c r="E577" t="s">
        <v>35</v>
      </c>
      <c r="F577" t="s">
        <v>99</v>
      </c>
      <c r="G577" t="s">
        <v>21</v>
      </c>
      <c r="H577" t="s">
        <v>30</v>
      </c>
      <c r="I577" t="s">
        <v>31</v>
      </c>
      <c r="J577" s="4">
        <v>0.02</v>
      </c>
      <c r="K577" s="2">
        <f>86*Social_Media_Advertising_Sorted_First_10000_Rows[[#This Row],[Acquisition_Cost_Usd]]</f>
        <v>615041.04</v>
      </c>
      <c r="L577" s="3">
        <v>7151.64</v>
      </c>
      <c r="M577">
        <v>6.27</v>
      </c>
      <c r="N577" t="s">
        <v>24</v>
      </c>
      <c r="O577" t="s">
        <v>32</v>
      </c>
      <c r="P577">
        <v>18607</v>
      </c>
      <c r="Q577">
        <v>56634</v>
      </c>
      <c r="R577">
        <v>8</v>
      </c>
      <c r="S577" t="s">
        <v>33</v>
      </c>
    </row>
    <row r="578" spans="1:19" x14ac:dyDescent="0.3">
      <c r="A578">
        <v>102496</v>
      </c>
      <c r="B578" s="1">
        <v>44901</v>
      </c>
      <c r="C578" t="s">
        <v>54</v>
      </c>
      <c r="D578" t="s">
        <v>40</v>
      </c>
      <c r="E578" t="s">
        <v>19</v>
      </c>
      <c r="F578" t="s">
        <v>59</v>
      </c>
      <c r="G578" t="s">
        <v>42</v>
      </c>
      <c r="H578" t="s">
        <v>22</v>
      </c>
      <c r="I578" t="s">
        <v>37</v>
      </c>
      <c r="J578" s="4">
        <v>7.0000000000000007E-2</v>
      </c>
      <c r="K578" s="2">
        <f>86*Social_Media_Advertising_Sorted_First_10000_Rows[[#This Row],[Acquisition_Cost_Usd]]</f>
        <v>707527.15999999992</v>
      </c>
      <c r="L578" s="3">
        <v>8227.06</v>
      </c>
      <c r="M578">
        <v>1.390653711353383</v>
      </c>
      <c r="N578" t="s">
        <v>44</v>
      </c>
      <c r="O578" t="s">
        <v>32</v>
      </c>
      <c r="P578">
        <v>12649</v>
      </c>
      <c r="Q578">
        <v>42169</v>
      </c>
      <c r="R578">
        <v>1</v>
      </c>
      <c r="S578" t="s">
        <v>26</v>
      </c>
    </row>
    <row r="579" spans="1:19" x14ac:dyDescent="0.3">
      <c r="A579">
        <v>102499</v>
      </c>
      <c r="B579" s="1">
        <v>44636</v>
      </c>
      <c r="C579" t="s">
        <v>39</v>
      </c>
      <c r="D579" t="s">
        <v>40</v>
      </c>
      <c r="E579" t="s">
        <v>55</v>
      </c>
      <c r="F579" t="s">
        <v>110</v>
      </c>
      <c r="G579" t="s">
        <v>60</v>
      </c>
      <c r="H579" t="s">
        <v>30</v>
      </c>
      <c r="I579" t="s">
        <v>31</v>
      </c>
      <c r="J579" s="4">
        <v>0.08</v>
      </c>
      <c r="K579" s="2">
        <f>86*Social_Media_Advertising_Sorted_First_10000_Rows[[#This Row],[Acquisition_Cost_Usd]]</f>
        <v>440433.51999999996</v>
      </c>
      <c r="L579" s="3">
        <v>5121.32</v>
      </c>
      <c r="M579">
        <v>7.0000000000000007E-2</v>
      </c>
      <c r="N579" t="s">
        <v>38</v>
      </c>
      <c r="O579" t="s">
        <v>49</v>
      </c>
      <c r="P579">
        <v>13110</v>
      </c>
      <c r="Q579">
        <v>40352</v>
      </c>
      <c r="R579">
        <v>6</v>
      </c>
      <c r="S579" t="s">
        <v>50</v>
      </c>
    </row>
    <row r="580" spans="1:19" x14ac:dyDescent="0.3">
      <c r="A580">
        <v>102507</v>
      </c>
      <c r="B580" s="1">
        <v>44581</v>
      </c>
      <c r="C580" t="s">
        <v>17</v>
      </c>
      <c r="D580" t="s">
        <v>40</v>
      </c>
      <c r="E580" t="s">
        <v>35</v>
      </c>
      <c r="F580" t="s">
        <v>59</v>
      </c>
      <c r="G580" t="s">
        <v>29</v>
      </c>
      <c r="H580" t="s">
        <v>30</v>
      </c>
      <c r="I580" t="s">
        <v>31</v>
      </c>
      <c r="J580" s="4">
        <v>0.06</v>
      </c>
      <c r="K580" s="2">
        <f>86*Social_Media_Advertising_Sorted_First_10000_Rows[[#This Row],[Acquisition_Cost_Usd]]</f>
        <v>429692.12</v>
      </c>
      <c r="L580" s="3">
        <v>4996.42</v>
      </c>
      <c r="M580">
        <v>3.59</v>
      </c>
      <c r="N580" t="s">
        <v>38</v>
      </c>
      <c r="O580" t="s">
        <v>32</v>
      </c>
      <c r="P580">
        <v>12760</v>
      </c>
      <c r="Q580">
        <v>39315</v>
      </c>
      <c r="R580">
        <v>8</v>
      </c>
      <c r="S580" t="s">
        <v>26</v>
      </c>
    </row>
    <row r="581" spans="1:19" x14ac:dyDescent="0.3">
      <c r="A581">
        <v>102516</v>
      </c>
      <c r="B581" s="1">
        <v>44727</v>
      </c>
      <c r="C581" t="s">
        <v>69</v>
      </c>
      <c r="D581" t="s">
        <v>18</v>
      </c>
      <c r="E581" t="s">
        <v>35</v>
      </c>
      <c r="F581" t="s">
        <v>107</v>
      </c>
      <c r="G581" t="s">
        <v>60</v>
      </c>
      <c r="H581" t="s">
        <v>30</v>
      </c>
      <c r="I581" t="s">
        <v>31</v>
      </c>
      <c r="J581" s="4">
        <v>0.03</v>
      </c>
      <c r="K581" s="2">
        <f>86*Social_Media_Advertising_Sorted_First_10000_Rows[[#This Row],[Acquisition_Cost_Usd]]</f>
        <v>448320.57999999996</v>
      </c>
      <c r="L581" s="3">
        <v>5213.03</v>
      </c>
      <c r="M581">
        <v>3.35</v>
      </c>
      <c r="N581" t="s">
        <v>44</v>
      </c>
      <c r="O581" t="s">
        <v>25</v>
      </c>
      <c r="P581">
        <v>13359</v>
      </c>
      <c r="Q581">
        <v>41089</v>
      </c>
      <c r="R581">
        <v>1</v>
      </c>
      <c r="S581" t="s">
        <v>26</v>
      </c>
    </row>
    <row r="582" spans="1:19" x14ac:dyDescent="0.3">
      <c r="A582">
        <v>102521</v>
      </c>
      <c r="B582" s="1">
        <v>44859</v>
      </c>
      <c r="C582" t="s">
        <v>77</v>
      </c>
      <c r="D582" t="s">
        <v>18</v>
      </c>
      <c r="E582" t="s">
        <v>27</v>
      </c>
      <c r="F582" t="s">
        <v>88</v>
      </c>
      <c r="G582" t="s">
        <v>29</v>
      </c>
      <c r="H582" t="s">
        <v>22</v>
      </c>
      <c r="I582" t="s">
        <v>37</v>
      </c>
      <c r="J582" s="4">
        <v>0.09</v>
      </c>
      <c r="K582" s="2">
        <f>86*Social_Media_Advertising_Sorted_First_10000_Rows[[#This Row],[Acquisition_Cost_Usd]]</f>
        <v>908071.41999999993</v>
      </c>
      <c r="L582" s="3">
        <v>10558.97</v>
      </c>
      <c r="M582">
        <v>0.77933806960163876</v>
      </c>
      <c r="N582" t="s">
        <v>44</v>
      </c>
      <c r="O582" t="s">
        <v>49</v>
      </c>
      <c r="P582">
        <v>16370</v>
      </c>
      <c r="Q582">
        <v>54284</v>
      </c>
      <c r="R582">
        <v>1</v>
      </c>
      <c r="S582" t="s">
        <v>26</v>
      </c>
    </row>
    <row r="583" spans="1:19" x14ac:dyDescent="0.3">
      <c r="A583">
        <v>102523</v>
      </c>
      <c r="B583" s="1">
        <v>44812</v>
      </c>
      <c r="C583" t="s">
        <v>46</v>
      </c>
      <c r="D583" t="s">
        <v>40</v>
      </c>
      <c r="E583" t="s">
        <v>19</v>
      </c>
      <c r="F583" t="s">
        <v>94</v>
      </c>
      <c r="G583" t="s">
        <v>21</v>
      </c>
      <c r="H583" t="s">
        <v>22</v>
      </c>
      <c r="I583" t="s">
        <v>48</v>
      </c>
      <c r="J583" s="4">
        <v>7.0000000000000007E-2</v>
      </c>
      <c r="K583" s="2">
        <f>86*Social_Media_Advertising_Sorted_First_10000_Rows[[#This Row],[Acquisition_Cost_Usd]]</f>
        <v>772804.6</v>
      </c>
      <c r="L583" s="3">
        <v>8986.1</v>
      </c>
      <c r="M583">
        <v>0.27</v>
      </c>
      <c r="N583" t="s">
        <v>38</v>
      </c>
      <c r="O583" t="s">
        <v>32</v>
      </c>
      <c r="P583">
        <v>23589</v>
      </c>
      <c r="Q583">
        <v>71391</v>
      </c>
      <c r="R583">
        <v>9</v>
      </c>
      <c r="S583" t="s">
        <v>33</v>
      </c>
    </row>
    <row r="584" spans="1:19" x14ac:dyDescent="0.3">
      <c r="A584">
        <v>102526</v>
      </c>
      <c r="B584" s="1">
        <v>44885</v>
      </c>
      <c r="C584" t="s">
        <v>80</v>
      </c>
      <c r="D584" t="s">
        <v>40</v>
      </c>
      <c r="E584" t="s">
        <v>35</v>
      </c>
      <c r="F584" t="s">
        <v>59</v>
      </c>
      <c r="G584" t="s">
        <v>60</v>
      </c>
      <c r="H584" t="s">
        <v>22</v>
      </c>
      <c r="I584" t="s">
        <v>37</v>
      </c>
      <c r="J584" s="4">
        <v>0.15</v>
      </c>
      <c r="K584" s="2">
        <f>86*Social_Media_Advertising_Sorted_First_10000_Rows[[#This Row],[Acquisition_Cost_Usd]]</f>
        <v>845940.72000000009</v>
      </c>
      <c r="L584" s="3">
        <v>9836.52</v>
      </c>
      <c r="M584">
        <v>0.62204047757195025</v>
      </c>
      <c r="N584" t="s">
        <v>58</v>
      </c>
      <c r="O584" t="s">
        <v>25</v>
      </c>
      <c r="P584">
        <v>15222</v>
      </c>
      <c r="Q584">
        <v>50547</v>
      </c>
      <c r="R584">
        <v>1</v>
      </c>
      <c r="S584" t="s">
        <v>26</v>
      </c>
    </row>
    <row r="585" spans="1:19" x14ac:dyDescent="0.3">
      <c r="A585">
        <v>102528</v>
      </c>
      <c r="B585" s="1">
        <v>44868</v>
      </c>
      <c r="C585" t="s">
        <v>80</v>
      </c>
      <c r="D585" t="s">
        <v>40</v>
      </c>
      <c r="E585" t="s">
        <v>35</v>
      </c>
      <c r="F585" t="s">
        <v>90</v>
      </c>
      <c r="G585" t="s">
        <v>29</v>
      </c>
      <c r="H585" t="s">
        <v>52</v>
      </c>
      <c r="I585" t="s">
        <v>48</v>
      </c>
      <c r="J585" s="4">
        <v>0.02</v>
      </c>
      <c r="K585" s="2">
        <f>86*Social_Media_Advertising_Sorted_First_10000_Rows[[#This Row],[Acquisition_Cost_Usd]]</f>
        <v>1029569.64</v>
      </c>
      <c r="L585" s="3">
        <v>11971.74</v>
      </c>
      <c r="M585">
        <v>0.99</v>
      </c>
      <c r="N585" t="s">
        <v>44</v>
      </c>
      <c r="O585" t="s">
        <v>32</v>
      </c>
      <c r="P585">
        <v>31696</v>
      </c>
      <c r="Q585">
        <v>95404</v>
      </c>
      <c r="R585">
        <v>2</v>
      </c>
      <c r="S585" t="s">
        <v>33</v>
      </c>
    </row>
    <row r="586" spans="1:19" x14ac:dyDescent="0.3">
      <c r="A586">
        <v>102533</v>
      </c>
      <c r="B586" s="1">
        <v>44852</v>
      </c>
      <c r="C586" t="s">
        <v>77</v>
      </c>
      <c r="D586" t="s">
        <v>18</v>
      </c>
      <c r="E586" t="s">
        <v>27</v>
      </c>
      <c r="F586" t="s">
        <v>28</v>
      </c>
      <c r="G586" t="s">
        <v>21</v>
      </c>
      <c r="H586" t="s">
        <v>43</v>
      </c>
      <c r="I586" t="s">
        <v>31</v>
      </c>
      <c r="J586" s="4">
        <v>0.02</v>
      </c>
      <c r="K586" s="2">
        <f>86*Social_Media_Advertising_Sorted_First_10000_Rows[[#This Row],[Acquisition_Cost_Usd]]</f>
        <v>43000</v>
      </c>
      <c r="L586" s="3">
        <v>500</v>
      </c>
      <c r="M586">
        <v>5.28</v>
      </c>
      <c r="N586" t="s">
        <v>53</v>
      </c>
      <c r="O586" t="s">
        <v>32</v>
      </c>
      <c r="P586">
        <v>1639</v>
      </c>
      <c r="Q586">
        <v>6376</v>
      </c>
      <c r="R586">
        <v>4</v>
      </c>
      <c r="S586" t="s">
        <v>33</v>
      </c>
    </row>
    <row r="587" spans="1:19" hidden="1" x14ac:dyDescent="0.3">
      <c r="A587">
        <v>102544</v>
      </c>
      <c r="B587" s="1">
        <v>44840</v>
      </c>
      <c r="C587" t="s">
        <v>77</v>
      </c>
      <c r="D587" t="s">
        <v>61</v>
      </c>
      <c r="E587" t="s">
        <v>62</v>
      </c>
      <c r="F587" t="s">
        <v>70</v>
      </c>
      <c r="G587" t="s">
        <v>29</v>
      </c>
      <c r="H587" t="s">
        <v>30</v>
      </c>
      <c r="I587" t="s">
        <v>48</v>
      </c>
      <c r="J587" s="4">
        <v>0.02</v>
      </c>
      <c r="K587" s="2">
        <f>86*Social_Media_Advertising_Sorted_First_10000_Rows[[#This Row],[Acquisition_Cost_Usd]]</f>
        <v>658812.46</v>
      </c>
      <c r="L587" s="3">
        <v>7660.61</v>
      </c>
      <c r="M587">
        <v>1.96</v>
      </c>
      <c r="N587" t="s">
        <v>53</v>
      </c>
      <c r="O587" t="s">
        <v>32</v>
      </c>
      <c r="P587">
        <v>19980</v>
      </c>
      <c r="Q587">
        <v>60702</v>
      </c>
      <c r="R587">
        <v>6</v>
      </c>
      <c r="S587" t="s">
        <v>64</v>
      </c>
    </row>
    <row r="588" spans="1:19" x14ac:dyDescent="0.3">
      <c r="A588">
        <v>102547</v>
      </c>
      <c r="B588" s="1">
        <v>44783</v>
      </c>
      <c r="C588" t="s">
        <v>79</v>
      </c>
      <c r="D588" t="s">
        <v>18</v>
      </c>
      <c r="E588" t="s">
        <v>35</v>
      </c>
      <c r="F588" t="s">
        <v>75</v>
      </c>
      <c r="G588" t="s">
        <v>21</v>
      </c>
      <c r="H588" t="s">
        <v>43</v>
      </c>
      <c r="I588" t="s">
        <v>48</v>
      </c>
      <c r="J588" s="4">
        <v>0.14000000000000001</v>
      </c>
      <c r="K588" s="2">
        <f>86*Social_Media_Advertising_Sorted_First_10000_Rows[[#This Row],[Acquisition_Cost_Usd]]</f>
        <v>248233.84</v>
      </c>
      <c r="L588" s="3">
        <v>2886.44</v>
      </c>
      <c r="M588">
        <v>6.13</v>
      </c>
      <c r="N588" t="s">
        <v>58</v>
      </c>
      <c r="O588" t="s">
        <v>25</v>
      </c>
      <c r="P588">
        <v>7080</v>
      </c>
      <c r="Q588">
        <v>22490</v>
      </c>
      <c r="R588">
        <v>2</v>
      </c>
      <c r="S588" t="s">
        <v>45</v>
      </c>
    </row>
    <row r="589" spans="1:19" x14ac:dyDescent="0.3">
      <c r="A589">
        <v>102551</v>
      </c>
      <c r="B589" s="1">
        <v>44804</v>
      </c>
      <c r="C589" t="s">
        <v>79</v>
      </c>
      <c r="D589" t="s">
        <v>18</v>
      </c>
      <c r="E589" t="s">
        <v>55</v>
      </c>
      <c r="F589" t="s">
        <v>74</v>
      </c>
      <c r="G589" t="s">
        <v>29</v>
      </c>
      <c r="H589" t="s">
        <v>43</v>
      </c>
      <c r="I589" t="s">
        <v>23</v>
      </c>
      <c r="J589" s="4">
        <v>0.14000000000000001</v>
      </c>
      <c r="K589" s="2">
        <f>86*Social_Media_Advertising_Sorted_First_10000_Rows[[#This Row],[Acquisition_Cost_Usd]]</f>
        <v>289377.96000000002</v>
      </c>
      <c r="L589" s="3">
        <v>3364.86</v>
      </c>
      <c r="M589">
        <v>3.61</v>
      </c>
      <c r="N589" t="s">
        <v>53</v>
      </c>
      <c r="O589" t="s">
        <v>49</v>
      </c>
      <c r="P589">
        <v>8332</v>
      </c>
      <c r="Q589">
        <v>26199</v>
      </c>
      <c r="R589">
        <v>9</v>
      </c>
      <c r="S589" t="s">
        <v>64</v>
      </c>
    </row>
    <row r="590" spans="1:19" x14ac:dyDescent="0.3">
      <c r="A590">
        <v>102564</v>
      </c>
      <c r="B590" s="1">
        <v>44720</v>
      </c>
      <c r="C590" t="s">
        <v>69</v>
      </c>
      <c r="D590" t="s">
        <v>40</v>
      </c>
      <c r="E590" t="s">
        <v>35</v>
      </c>
      <c r="F590" t="s">
        <v>104</v>
      </c>
      <c r="G590" t="s">
        <v>21</v>
      </c>
      <c r="H590" t="s">
        <v>22</v>
      </c>
      <c r="I590" t="s">
        <v>48</v>
      </c>
      <c r="J590" s="4">
        <v>0.12</v>
      </c>
      <c r="K590" s="2">
        <f>86*Social_Media_Advertising_Sorted_First_10000_Rows[[#This Row],[Acquisition_Cost_Usd]]</f>
        <v>795149.98</v>
      </c>
      <c r="L590" s="3">
        <v>9245.93</v>
      </c>
      <c r="M590">
        <v>7.21</v>
      </c>
      <c r="N590" t="s">
        <v>53</v>
      </c>
      <c r="O590" t="s">
        <v>32</v>
      </c>
      <c r="P590">
        <v>24290</v>
      </c>
      <c r="Q590">
        <v>73467</v>
      </c>
      <c r="R590">
        <v>3</v>
      </c>
      <c r="S590" t="s">
        <v>50</v>
      </c>
    </row>
    <row r="591" spans="1:19" x14ac:dyDescent="0.3">
      <c r="A591">
        <v>102578</v>
      </c>
      <c r="B591" s="1">
        <v>44872</v>
      </c>
      <c r="C591" t="s">
        <v>80</v>
      </c>
      <c r="D591" t="s">
        <v>40</v>
      </c>
      <c r="E591" t="s">
        <v>55</v>
      </c>
      <c r="F591" t="s">
        <v>36</v>
      </c>
      <c r="G591" t="s">
        <v>42</v>
      </c>
      <c r="H591" t="s">
        <v>22</v>
      </c>
      <c r="I591" t="s">
        <v>37</v>
      </c>
      <c r="J591" s="4">
        <v>0.05</v>
      </c>
      <c r="K591" s="2">
        <f>86*Social_Media_Advertising_Sorted_First_10000_Rows[[#This Row],[Acquisition_Cost_Usd]]</f>
        <v>749965.58000000007</v>
      </c>
      <c r="L591" s="3">
        <v>8720.5300000000007</v>
      </c>
      <c r="M591">
        <v>0.24488375122803779</v>
      </c>
      <c r="N591" t="s">
        <v>38</v>
      </c>
      <c r="O591" t="s">
        <v>49</v>
      </c>
      <c r="P591">
        <v>13438</v>
      </c>
      <c r="Q591">
        <v>44739</v>
      </c>
      <c r="R591">
        <v>1</v>
      </c>
      <c r="S591" t="s">
        <v>33</v>
      </c>
    </row>
    <row r="592" spans="1:19" x14ac:dyDescent="0.3">
      <c r="A592">
        <v>102585</v>
      </c>
      <c r="B592" s="1">
        <v>44697</v>
      </c>
      <c r="C592" t="s">
        <v>91</v>
      </c>
      <c r="D592" t="s">
        <v>18</v>
      </c>
      <c r="E592" t="s">
        <v>55</v>
      </c>
      <c r="F592" t="s">
        <v>107</v>
      </c>
      <c r="G592" t="s">
        <v>42</v>
      </c>
      <c r="H592" t="s">
        <v>22</v>
      </c>
      <c r="I592" t="s">
        <v>48</v>
      </c>
      <c r="J592" s="4">
        <v>0.08</v>
      </c>
      <c r="K592" s="2">
        <f>86*Social_Media_Advertising_Sorted_First_10000_Rows[[#This Row],[Acquisition_Cost_Usd]]</f>
        <v>729645.5</v>
      </c>
      <c r="L592" s="3">
        <v>8484.25</v>
      </c>
      <c r="M592">
        <v>3.33</v>
      </c>
      <c r="N592" t="s">
        <v>58</v>
      </c>
      <c r="O592" t="s">
        <v>25</v>
      </c>
      <c r="P592">
        <v>22244</v>
      </c>
      <c r="Q592">
        <v>67409</v>
      </c>
      <c r="R592">
        <v>4</v>
      </c>
      <c r="S592" t="s">
        <v>26</v>
      </c>
    </row>
    <row r="593" spans="1:19" x14ac:dyDescent="0.3">
      <c r="A593">
        <v>102589</v>
      </c>
      <c r="B593" s="1">
        <v>44696</v>
      </c>
      <c r="C593" t="s">
        <v>91</v>
      </c>
      <c r="D593" t="s">
        <v>40</v>
      </c>
      <c r="E593" t="s">
        <v>35</v>
      </c>
      <c r="F593" t="s">
        <v>63</v>
      </c>
      <c r="G593" t="s">
        <v>60</v>
      </c>
      <c r="H593" t="s">
        <v>30</v>
      </c>
      <c r="I593" t="s">
        <v>31</v>
      </c>
      <c r="J593" s="4">
        <v>0.05</v>
      </c>
      <c r="K593" s="2">
        <f>86*Social_Media_Advertising_Sorted_First_10000_Rows[[#This Row],[Acquisition_Cost_Usd]]</f>
        <v>567117.54</v>
      </c>
      <c r="L593" s="3">
        <v>6594.39</v>
      </c>
      <c r="M593">
        <v>2.74</v>
      </c>
      <c r="N593" t="s">
        <v>38</v>
      </c>
      <c r="O593" t="s">
        <v>49</v>
      </c>
      <c r="P593">
        <v>17093</v>
      </c>
      <c r="Q593">
        <v>52151</v>
      </c>
      <c r="R593">
        <v>3</v>
      </c>
      <c r="S593" t="s">
        <v>64</v>
      </c>
    </row>
    <row r="594" spans="1:19" x14ac:dyDescent="0.3">
      <c r="A594">
        <v>102590</v>
      </c>
      <c r="B594" s="1">
        <v>44767</v>
      </c>
      <c r="C594" t="s">
        <v>67</v>
      </c>
      <c r="D594" t="s">
        <v>18</v>
      </c>
      <c r="E594" t="s">
        <v>27</v>
      </c>
      <c r="F594" t="s">
        <v>59</v>
      </c>
      <c r="G594" t="s">
        <v>21</v>
      </c>
      <c r="H594" t="s">
        <v>30</v>
      </c>
      <c r="I594" t="s">
        <v>23</v>
      </c>
      <c r="J594" s="4">
        <v>0.04</v>
      </c>
      <c r="K594" s="2">
        <f>86*Social_Media_Advertising_Sorted_First_10000_Rows[[#This Row],[Acquisition_Cost_Usd]]</f>
        <v>456716.76</v>
      </c>
      <c r="L594" s="3">
        <v>5310.66</v>
      </c>
      <c r="M594">
        <v>4.95</v>
      </c>
      <c r="N594" t="s">
        <v>38</v>
      </c>
      <c r="O594" t="s">
        <v>32</v>
      </c>
      <c r="P594">
        <v>13624</v>
      </c>
      <c r="Q594">
        <v>41873</v>
      </c>
      <c r="R594">
        <v>9</v>
      </c>
      <c r="S594" t="s">
        <v>26</v>
      </c>
    </row>
    <row r="595" spans="1:19" hidden="1" x14ac:dyDescent="0.3">
      <c r="A595">
        <v>102593</v>
      </c>
      <c r="B595" s="1">
        <v>44762</v>
      </c>
      <c r="C595" t="s">
        <v>67</v>
      </c>
      <c r="D595" t="s">
        <v>61</v>
      </c>
      <c r="E595" t="s">
        <v>62</v>
      </c>
      <c r="F595" t="s">
        <v>89</v>
      </c>
      <c r="G595" t="s">
        <v>21</v>
      </c>
      <c r="H595" t="s">
        <v>30</v>
      </c>
      <c r="I595" t="s">
        <v>37</v>
      </c>
      <c r="J595" s="4">
        <v>0.02</v>
      </c>
      <c r="K595" s="2">
        <f>86*Social_Media_Advertising_Sorted_First_10000_Rows[[#This Row],[Acquisition_Cost_Usd]]</f>
        <v>661000.30000000005</v>
      </c>
      <c r="L595" s="3">
        <v>7686.05</v>
      </c>
      <c r="M595">
        <v>1.3012800795183326</v>
      </c>
      <c r="N595" t="s">
        <v>38</v>
      </c>
      <c r="O595" t="s">
        <v>49</v>
      </c>
      <c r="P595">
        <v>11775</v>
      </c>
      <c r="Q595">
        <v>39322</v>
      </c>
      <c r="R595">
        <v>1</v>
      </c>
      <c r="S595" t="s">
        <v>50</v>
      </c>
    </row>
    <row r="596" spans="1:19" x14ac:dyDescent="0.3">
      <c r="A596">
        <v>102594</v>
      </c>
      <c r="B596" s="1">
        <v>44709</v>
      </c>
      <c r="C596" t="s">
        <v>91</v>
      </c>
      <c r="D596" t="s">
        <v>40</v>
      </c>
      <c r="E596" t="s">
        <v>35</v>
      </c>
      <c r="F596" t="s">
        <v>87</v>
      </c>
      <c r="G596" t="s">
        <v>42</v>
      </c>
      <c r="H596" t="s">
        <v>43</v>
      </c>
      <c r="I596" t="s">
        <v>31</v>
      </c>
      <c r="J596" s="4">
        <v>0.11</v>
      </c>
      <c r="K596" s="2">
        <f>86*Social_Media_Advertising_Sorted_First_10000_Rows[[#This Row],[Acquisition_Cost_Usd]]</f>
        <v>43000</v>
      </c>
      <c r="L596" s="3">
        <v>500</v>
      </c>
      <c r="M596">
        <v>1.1299999999999999</v>
      </c>
      <c r="N596" t="s">
        <v>44</v>
      </c>
      <c r="O596" t="s">
        <v>49</v>
      </c>
      <c r="P596">
        <v>1556</v>
      </c>
      <c r="Q596">
        <v>6130</v>
      </c>
      <c r="R596">
        <v>7</v>
      </c>
      <c r="S596" t="s">
        <v>64</v>
      </c>
    </row>
    <row r="597" spans="1:19" hidden="1" x14ac:dyDescent="0.3">
      <c r="A597">
        <v>102595</v>
      </c>
      <c r="B597" s="1">
        <v>44792</v>
      </c>
      <c r="C597" t="s">
        <v>79</v>
      </c>
      <c r="D597" t="s">
        <v>61</v>
      </c>
      <c r="E597" t="s">
        <v>62</v>
      </c>
      <c r="F597" t="s">
        <v>20</v>
      </c>
      <c r="G597" t="s">
        <v>21</v>
      </c>
      <c r="H597" t="s">
        <v>30</v>
      </c>
      <c r="I597" t="s">
        <v>31</v>
      </c>
      <c r="J597" s="4">
        <v>0.06</v>
      </c>
      <c r="K597" s="2">
        <f>86*Social_Media_Advertising_Sorted_First_10000_Rows[[#This Row],[Acquisition_Cost_Usd]]</f>
        <v>657176.74</v>
      </c>
      <c r="L597" s="3">
        <v>7641.59</v>
      </c>
      <c r="M597">
        <v>5.63</v>
      </c>
      <c r="N597" t="s">
        <v>53</v>
      </c>
      <c r="O597" t="s">
        <v>32</v>
      </c>
      <c r="P597">
        <v>19929</v>
      </c>
      <c r="Q597">
        <v>60551</v>
      </c>
      <c r="R597">
        <v>2</v>
      </c>
      <c r="S597" t="s">
        <v>26</v>
      </c>
    </row>
    <row r="598" spans="1:19" x14ac:dyDescent="0.3">
      <c r="A598">
        <v>102597</v>
      </c>
      <c r="B598" s="1">
        <v>44734</v>
      </c>
      <c r="C598" t="s">
        <v>69</v>
      </c>
      <c r="D598" t="s">
        <v>40</v>
      </c>
      <c r="E598" t="s">
        <v>35</v>
      </c>
      <c r="F598" t="s">
        <v>81</v>
      </c>
      <c r="G598" t="s">
        <v>42</v>
      </c>
      <c r="H598" t="s">
        <v>30</v>
      </c>
      <c r="I598" t="s">
        <v>37</v>
      </c>
      <c r="J598" s="4">
        <v>0.03</v>
      </c>
      <c r="K598" s="2">
        <f>86*Social_Media_Advertising_Sorted_First_10000_Rows[[#This Row],[Acquisition_Cost_Usd]]</f>
        <v>411854</v>
      </c>
      <c r="L598" s="3">
        <v>4789</v>
      </c>
      <c r="M598">
        <v>0.90267368153400818</v>
      </c>
      <c r="N598" t="s">
        <v>24</v>
      </c>
      <c r="O598" t="s">
        <v>32</v>
      </c>
      <c r="P598">
        <v>7164</v>
      </c>
      <c r="Q598">
        <v>24310</v>
      </c>
      <c r="R598">
        <v>1</v>
      </c>
      <c r="S598" t="s">
        <v>33</v>
      </c>
    </row>
    <row r="599" spans="1:19" x14ac:dyDescent="0.3">
      <c r="A599">
        <v>102598</v>
      </c>
      <c r="B599" s="1">
        <v>44831</v>
      </c>
      <c r="C599" t="s">
        <v>46</v>
      </c>
      <c r="D599" t="s">
        <v>18</v>
      </c>
      <c r="E599" t="s">
        <v>55</v>
      </c>
      <c r="F599" t="s">
        <v>100</v>
      </c>
      <c r="G599" t="s">
        <v>60</v>
      </c>
      <c r="H599" t="s">
        <v>22</v>
      </c>
      <c r="I599" t="s">
        <v>48</v>
      </c>
      <c r="J599" s="4">
        <v>0.05</v>
      </c>
      <c r="K599" s="2">
        <f>86*Social_Media_Advertising_Sorted_First_10000_Rows[[#This Row],[Acquisition_Cost_Usd]]</f>
        <v>829544.82000000007</v>
      </c>
      <c r="L599" s="3">
        <v>9645.8700000000008</v>
      </c>
      <c r="M599">
        <v>6.88</v>
      </c>
      <c r="N599" t="s">
        <v>24</v>
      </c>
      <c r="O599" t="s">
        <v>32</v>
      </c>
      <c r="P599">
        <v>25386</v>
      </c>
      <c r="Q599">
        <v>76714</v>
      </c>
      <c r="R599">
        <v>5</v>
      </c>
      <c r="S599" t="s">
        <v>45</v>
      </c>
    </row>
    <row r="600" spans="1:19" x14ac:dyDescent="0.3">
      <c r="A600">
        <v>102607</v>
      </c>
      <c r="B600" s="1">
        <v>44641</v>
      </c>
      <c r="C600" t="s">
        <v>39</v>
      </c>
      <c r="D600" t="s">
        <v>40</v>
      </c>
      <c r="E600" t="s">
        <v>55</v>
      </c>
      <c r="F600" t="s">
        <v>74</v>
      </c>
      <c r="G600" t="s">
        <v>60</v>
      </c>
      <c r="H600" t="s">
        <v>22</v>
      </c>
      <c r="I600" t="s">
        <v>37</v>
      </c>
      <c r="J600" s="4">
        <v>0.08</v>
      </c>
      <c r="K600" s="2">
        <f>86*Social_Media_Advertising_Sorted_First_10000_Rows[[#This Row],[Acquisition_Cost_Usd]]</f>
        <v>729029.74</v>
      </c>
      <c r="L600" s="3">
        <v>8477.09</v>
      </c>
      <c r="M600">
        <v>1.2691055720577145</v>
      </c>
      <c r="N600" t="s">
        <v>44</v>
      </c>
      <c r="O600" t="s">
        <v>32</v>
      </c>
      <c r="P600">
        <v>13052</v>
      </c>
      <c r="Q600">
        <v>43482</v>
      </c>
      <c r="R600">
        <v>1</v>
      </c>
      <c r="S600" t="s">
        <v>64</v>
      </c>
    </row>
    <row r="601" spans="1:19" x14ac:dyDescent="0.3">
      <c r="A601">
        <v>102615</v>
      </c>
      <c r="B601" s="1">
        <v>44687</v>
      </c>
      <c r="C601" t="s">
        <v>91</v>
      </c>
      <c r="D601" t="s">
        <v>18</v>
      </c>
      <c r="E601" t="s">
        <v>19</v>
      </c>
      <c r="F601" t="s">
        <v>56</v>
      </c>
      <c r="G601" t="s">
        <v>60</v>
      </c>
      <c r="H601" t="s">
        <v>30</v>
      </c>
      <c r="I601" t="s">
        <v>31</v>
      </c>
      <c r="J601" s="4">
        <v>0.02</v>
      </c>
      <c r="K601" s="2">
        <f>86*Social_Media_Advertising_Sorted_First_10000_Rows[[#This Row],[Acquisition_Cost_Usd]]</f>
        <v>533135.5</v>
      </c>
      <c r="L601" s="3">
        <v>6199.25</v>
      </c>
      <c r="M601">
        <v>6.39</v>
      </c>
      <c r="N601" t="s">
        <v>38</v>
      </c>
      <c r="O601" t="s">
        <v>49</v>
      </c>
      <c r="P601">
        <v>16034</v>
      </c>
      <c r="Q601">
        <v>49013</v>
      </c>
      <c r="R601">
        <v>3</v>
      </c>
      <c r="S601" t="s">
        <v>26</v>
      </c>
    </row>
    <row r="602" spans="1:19" x14ac:dyDescent="0.3">
      <c r="A602">
        <v>102617</v>
      </c>
      <c r="B602" s="1">
        <v>44713</v>
      </c>
      <c r="C602" t="s">
        <v>69</v>
      </c>
      <c r="D602" t="s">
        <v>40</v>
      </c>
      <c r="E602" t="s">
        <v>27</v>
      </c>
      <c r="F602" t="s">
        <v>103</v>
      </c>
      <c r="G602" t="s">
        <v>60</v>
      </c>
      <c r="H602" t="s">
        <v>43</v>
      </c>
      <c r="I602" t="s">
        <v>48</v>
      </c>
      <c r="J602" s="4">
        <v>7.0000000000000007E-2</v>
      </c>
      <c r="K602" s="2">
        <f>86*Social_Media_Advertising_Sorted_First_10000_Rows[[#This Row],[Acquisition_Cost_Usd]]</f>
        <v>333341.15999999997</v>
      </c>
      <c r="L602" s="3">
        <v>3876.06</v>
      </c>
      <c r="M602">
        <v>5.81</v>
      </c>
      <c r="N602" t="s">
        <v>38</v>
      </c>
      <c r="O602" t="s">
        <v>32</v>
      </c>
      <c r="P602">
        <v>9701</v>
      </c>
      <c r="Q602">
        <v>30254</v>
      </c>
      <c r="R602">
        <v>5</v>
      </c>
      <c r="S602" t="s">
        <v>45</v>
      </c>
    </row>
    <row r="603" spans="1:19" x14ac:dyDescent="0.3">
      <c r="A603">
        <v>102623</v>
      </c>
      <c r="B603" s="1">
        <v>44835</v>
      </c>
      <c r="C603" t="s">
        <v>77</v>
      </c>
      <c r="D603" t="s">
        <v>18</v>
      </c>
      <c r="E603" t="s">
        <v>55</v>
      </c>
      <c r="F603" t="s">
        <v>93</v>
      </c>
      <c r="G603" t="s">
        <v>60</v>
      </c>
      <c r="H603" t="s">
        <v>52</v>
      </c>
      <c r="I603" t="s">
        <v>48</v>
      </c>
      <c r="J603" s="4">
        <v>7.0000000000000007E-2</v>
      </c>
      <c r="K603" s="2">
        <f>86*Social_Media_Advertising_Sorted_First_10000_Rows[[#This Row],[Acquisition_Cost_Usd]]</f>
        <v>1290000</v>
      </c>
      <c r="L603" s="3">
        <v>15000</v>
      </c>
      <c r="M603">
        <v>4.8600000000000003</v>
      </c>
      <c r="N603" t="s">
        <v>53</v>
      </c>
      <c r="O603" t="s">
        <v>49</v>
      </c>
      <c r="P603">
        <v>38925</v>
      </c>
      <c r="Q603">
        <v>116817</v>
      </c>
      <c r="R603">
        <v>10</v>
      </c>
      <c r="S603" t="s">
        <v>45</v>
      </c>
    </row>
    <row r="604" spans="1:19" hidden="1" x14ac:dyDescent="0.3">
      <c r="A604">
        <v>102629</v>
      </c>
      <c r="B604" s="1">
        <v>44911</v>
      </c>
      <c r="C604" t="s">
        <v>54</v>
      </c>
      <c r="D604" t="s">
        <v>61</v>
      </c>
      <c r="E604" t="s">
        <v>62</v>
      </c>
      <c r="F604" t="s">
        <v>66</v>
      </c>
      <c r="G604" t="s">
        <v>60</v>
      </c>
      <c r="H604" t="s">
        <v>30</v>
      </c>
      <c r="I604" t="s">
        <v>23</v>
      </c>
      <c r="J604" s="4">
        <v>0.13</v>
      </c>
      <c r="K604" s="2">
        <f>86*Social_Media_Advertising_Sorted_First_10000_Rows[[#This Row],[Acquisition_Cost_Usd]]</f>
        <v>441931.63999999996</v>
      </c>
      <c r="L604" s="3">
        <v>5138.74</v>
      </c>
      <c r="M604">
        <v>3.44</v>
      </c>
      <c r="N604" t="s">
        <v>53</v>
      </c>
      <c r="O604" t="s">
        <v>49</v>
      </c>
      <c r="P604">
        <v>13160</v>
      </c>
      <c r="Q604">
        <v>40501</v>
      </c>
      <c r="R604">
        <v>5</v>
      </c>
      <c r="S604" t="s">
        <v>64</v>
      </c>
    </row>
    <row r="605" spans="1:19" x14ac:dyDescent="0.3">
      <c r="A605">
        <v>102631</v>
      </c>
      <c r="B605" s="1">
        <v>44816</v>
      </c>
      <c r="C605" t="s">
        <v>46</v>
      </c>
      <c r="D605" t="s">
        <v>18</v>
      </c>
      <c r="E605" t="s">
        <v>35</v>
      </c>
      <c r="F605" t="s">
        <v>74</v>
      </c>
      <c r="G605" t="s">
        <v>29</v>
      </c>
      <c r="H605" t="s">
        <v>43</v>
      </c>
      <c r="I605" t="s">
        <v>48</v>
      </c>
      <c r="J605" s="4">
        <v>0.05</v>
      </c>
      <c r="K605" s="2">
        <f>86*Social_Media_Advertising_Sorted_First_10000_Rows[[#This Row],[Acquisition_Cost_Usd]]</f>
        <v>306858.32</v>
      </c>
      <c r="L605" s="3">
        <v>3568.12</v>
      </c>
      <c r="M605">
        <v>1.27</v>
      </c>
      <c r="N605" t="s">
        <v>44</v>
      </c>
      <c r="O605" t="s">
        <v>32</v>
      </c>
      <c r="P605">
        <v>8871</v>
      </c>
      <c r="Q605">
        <v>27795</v>
      </c>
      <c r="R605">
        <v>7</v>
      </c>
      <c r="S605" t="s">
        <v>64</v>
      </c>
    </row>
    <row r="606" spans="1:19" x14ac:dyDescent="0.3">
      <c r="A606">
        <v>102632</v>
      </c>
      <c r="B606" s="1">
        <v>44571</v>
      </c>
      <c r="C606" t="s">
        <v>17</v>
      </c>
      <c r="D606" t="s">
        <v>18</v>
      </c>
      <c r="E606" t="s">
        <v>35</v>
      </c>
      <c r="F606" t="s">
        <v>105</v>
      </c>
      <c r="G606" t="s">
        <v>29</v>
      </c>
      <c r="H606" t="s">
        <v>22</v>
      </c>
      <c r="I606" t="s">
        <v>37</v>
      </c>
      <c r="J606" s="4">
        <v>0.12</v>
      </c>
      <c r="K606" s="2">
        <f>86*Social_Media_Advertising_Sorted_First_10000_Rows[[#This Row],[Acquisition_Cost_Usd]]</f>
        <v>703656.3</v>
      </c>
      <c r="L606" s="3">
        <v>8182.05</v>
      </c>
      <c r="M606">
        <v>0.1537226467562865</v>
      </c>
      <c r="N606" t="s">
        <v>58</v>
      </c>
      <c r="O606" t="s">
        <v>32</v>
      </c>
      <c r="P606">
        <v>12577</v>
      </c>
      <c r="Q606">
        <v>41935</v>
      </c>
      <c r="R606">
        <v>1</v>
      </c>
      <c r="S606" t="s">
        <v>50</v>
      </c>
    </row>
    <row r="607" spans="1:19" x14ac:dyDescent="0.3">
      <c r="A607">
        <v>102634</v>
      </c>
      <c r="B607" s="1">
        <v>44831</v>
      </c>
      <c r="C607" t="s">
        <v>46</v>
      </c>
      <c r="D607" t="s">
        <v>40</v>
      </c>
      <c r="E607" t="s">
        <v>55</v>
      </c>
      <c r="F607" t="s">
        <v>20</v>
      </c>
      <c r="G607" t="s">
        <v>42</v>
      </c>
      <c r="H607" t="s">
        <v>43</v>
      </c>
      <c r="I607" t="s">
        <v>31</v>
      </c>
      <c r="J607" s="4">
        <v>0.03</v>
      </c>
      <c r="K607" s="2">
        <f>86*Social_Media_Advertising_Sorted_First_10000_Rows[[#This Row],[Acquisition_Cost_Usd]]</f>
        <v>314181.21999999997</v>
      </c>
      <c r="L607" s="3">
        <v>3653.27</v>
      </c>
      <c r="M607">
        <v>6.37</v>
      </c>
      <c r="N607" t="s">
        <v>38</v>
      </c>
      <c r="O607" t="s">
        <v>49</v>
      </c>
      <c r="P607">
        <v>9100</v>
      </c>
      <c r="Q607">
        <v>28476</v>
      </c>
      <c r="R607">
        <v>6</v>
      </c>
      <c r="S607" t="s">
        <v>26</v>
      </c>
    </row>
    <row r="608" spans="1:19" x14ac:dyDescent="0.3">
      <c r="A608">
        <v>102638</v>
      </c>
      <c r="B608" s="1">
        <v>44848</v>
      </c>
      <c r="C608" t="s">
        <v>77</v>
      </c>
      <c r="D608" t="s">
        <v>40</v>
      </c>
      <c r="E608" t="s">
        <v>35</v>
      </c>
      <c r="F608" t="s">
        <v>93</v>
      </c>
      <c r="G608" t="s">
        <v>21</v>
      </c>
      <c r="H608" t="s">
        <v>43</v>
      </c>
      <c r="I608" t="s">
        <v>31</v>
      </c>
      <c r="J608" s="4">
        <v>0.1</v>
      </c>
      <c r="K608" s="2">
        <f>86*Social_Media_Advertising_Sorted_First_10000_Rows[[#This Row],[Acquisition_Cost_Usd]]</f>
        <v>314803</v>
      </c>
      <c r="L608" s="3">
        <v>3660.5</v>
      </c>
      <c r="M608">
        <v>6.59</v>
      </c>
      <c r="N608" t="s">
        <v>44</v>
      </c>
      <c r="O608" t="s">
        <v>32</v>
      </c>
      <c r="P608">
        <v>9117</v>
      </c>
      <c r="Q608">
        <v>28524</v>
      </c>
      <c r="R608">
        <v>8</v>
      </c>
      <c r="S608" t="s">
        <v>45</v>
      </c>
    </row>
    <row r="609" spans="1:19" x14ac:dyDescent="0.3">
      <c r="A609">
        <v>102639</v>
      </c>
      <c r="B609" s="1">
        <v>44585</v>
      </c>
      <c r="C609" t="s">
        <v>17</v>
      </c>
      <c r="D609" t="s">
        <v>40</v>
      </c>
      <c r="E609" t="s">
        <v>19</v>
      </c>
      <c r="F609" t="s">
        <v>76</v>
      </c>
      <c r="G609" t="s">
        <v>60</v>
      </c>
      <c r="H609" t="s">
        <v>52</v>
      </c>
      <c r="I609" t="s">
        <v>23</v>
      </c>
      <c r="J609" s="4">
        <v>0.04</v>
      </c>
      <c r="K609" s="2">
        <f>86*Social_Media_Advertising_Sorted_First_10000_Rows[[#This Row],[Acquisition_Cost_Usd]]</f>
        <v>1072693.48</v>
      </c>
      <c r="L609" s="3">
        <v>12473.18</v>
      </c>
      <c r="M609">
        <v>7.56</v>
      </c>
      <c r="N609" t="s">
        <v>53</v>
      </c>
      <c r="O609" t="s">
        <v>49</v>
      </c>
      <c r="P609">
        <v>33017</v>
      </c>
      <c r="Q609">
        <v>99316</v>
      </c>
      <c r="R609">
        <v>1</v>
      </c>
      <c r="S609" t="s">
        <v>45</v>
      </c>
    </row>
    <row r="610" spans="1:19" x14ac:dyDescent="0.3">
      <c r="A610">
        <v>102641</v>
      </c>
      <c r="B610" s="1">
        <v>44617</v>
      </c>
      <c r="C610" t="s">
        <v>65</v>
      </c>
      <c r="D610" t="s">
        <v>40</v>
      </c>
      <c r="E610" t="s">
        <v>55</v>
      </c>
      <c r="F610" t="s">
        <v>82</v>
      </c>
      <c r="G610" t="s">
        <v>21</v>
      </c>
      <c r="H610" t="s">
        <v>22</v>
      </c>
      <c r="I610" t="s">
        <v>31</v>
      </c>
      <c r="J610" s="4">
        <v>0.06</v>
      </c>
      <c r="K610" s="2">
        <f>86*Social_Media_Advertising_Sorted_First_10000_Rows[[#This Row],[Acquisition_Cost_Usd]]</f>
        <v>784230.55999999994</v>
      </c>
      <c r="L610" s="3">
        <v>9118.9599999999991</v>
      </c>
      <c r="M610">
        <v>7.2</v>
      </c>
      <c r="N610" t="s">
        <v>38</v>
      </c>
      <c r="O610" t="s">
        <v>25</v>
      </c>
      <c r="P610">
        <v>23944</v>
      </c>
      <c r="Q610">
        <v>72443</v>
      </c>
      <c r="R610">
        <v>5</v>
      </c>
      <c r="S610" t="s">
        <v>26</v>
      </c>
    </row>
    <row r="611" spans="1:19" hidden="1" x14ac:dyDescent="0.3">
      <c r="A611">
        <v>102644</v>
      </c>
      <c r="B611" s="1">
        <v>44713</v>
      </c>
      <c r="C611" t="s">
        <v>69</v>
      </c>
      <c r="D611" t="s">
        <v>61</v>
      </c>
      <c r="E611" t="s">
        <v>62</v>
      </c>
      <c r="F611" t="s">
        <v>73</v>
      </c>
      <c r="G611" t="s">
        <v>21</v>
      </c>
      <c r="H611" t="s">
        <v>43</v>
      </c>
      <c r="I611" t="s">
        <v>31</v>
      </c>
      <c r="J611" s="4">
        <v>0.04</v>
      </c>
      <c r="K611" s="2">
        <f>86*Social_Media_Advertising_Sorted_First_10000_Rows[[#This Row],[Acquisition_Cost_Usd]]</f>
        <v>339718.06</v>
      </c>
      <c r="L611" s="3">
        <v>3950.21</v>
      </c>
      <c r="M611">
        <v>2.73</v>
      </c>
      <c r="N611" t="s">
        <v>44</v>
      </c>
      <c r="O611" t="s">
        <v>32</v>
      </c>
      <c r="P611">
        <v>9905</v>
      </c>
      <c r="Q611">
        <v>30858</v>
      </c>
      <c r="R611">
        <v>9</v>
      </c>
      <c r="S611" t="s">
        <v>33</v>
      </c>
    </row>
    <row r="612" spans="1:19" hidden="1" x14ac:dyDescent="0.3">
      <c r="A612">
        <v>102645</v>
      </c>
      <c r="B612" s="1">
        <v>44848</v>
      </c>
      <c r="C612" t="s">
        <v>77</v>
      </c>
      <c r="D612" t="s">
        <v>61</v>
      </c>
      <c r="E612" t="s">
        <v>62</v>
      </c>
      <c r="F612" t="s">
        <v>103</v>
      </c>
      <c r="G612" t="s">
        <v>21</v>
      </c>
      <c r="H612" t="s">
        <v>30</v>
      </c>
      <c r="I612" t="s">
        <v>31</v>
      </c>
      <c r="J612" s="4">
        <v>0.11</v>
      </c>
      <c r="K612" s="2">
        <f>86*Social_Media_Advertising_Sorted_First_10000_Rows[[#This Row],[Acquisition_Cost_Usd]]</f>
        <v>543595.68000000005</v>
      </c>
      <c r="L612" s="3">
        <v>6320.88</v>
      </c>
      <c r="M612">
        <v>0.28000000000000003</v>
      </c>
      <c r="N612" t="s">
        <v>38</v>
      </c>
      <c r="O612" t="s">
        <v>49</v>
      </c>
      <c r="P612">
        <v>16367</v>
      </c>
      <c r="Q612">
        <v>50001</v>
      </c>
      <c r="R612">
        <v>9</v>
      </c>
      <c r="S612" t="s">
        <v>45</v>
      </c>
    </row>
    <row r="613" spans="1:19" x14ac:dyDescent="0.3">
      <c r="A613">
        <v>102647</v>
      </c>
      <c r="B613" s="1">
        <v>44860</v>
      </c>
      <c r="C613" t="s">
        <v>77</v>
      </c>
      <c r="D613" t="s">
        <v>18</v>
      </c>
      <c r="E613" t="s">
        <v>35</v>
      </c>
      <c r="F613" t="s">
        <v>107</v>
      </c>
      <c r="G613" t="s">
        <v>29</v>
      </c>
      <c r="H613" t="s">
        <v>52</v>
      </c>
      <c r="I613" t="s">
        <v>31</v>
      </c>
      <c r="J613" s="4">
        <v>0.14000000000000001</v>
      </c>
      <c r="K613" s="2">
        <f>86*Social_Media_Advertising_Sorted_First_10000_Rows[[#This Row],[Acquisition_Cost_Usd]]</f>
        <v>1290000</v>
      </c>
      <c r="L613" s="3">
        <v>15000</v>
      </c>
      <c r="M613">
        <v>7.39</v>
      </c>
      <c r="N613" t="s">
        <v>44</v>
      </c>
      <c r="O613" t="s">
        <v>32</v>
      </c>
      <c r="P613">
        <v>38969</v>
      </c>
      <c r="Q613">
        <v>116947</v>
      </c>
      <c r="R613">
        <v>3</v>
      </c>
      <c r="S613" t="s">
        <v>26</v>
      </c>
    </row>
    <row r="614" spans="1:19" hidden="1" x14ac:dyDescent="0.3">
      <c r="A614">
        <v>102650</v>
      </c>
      <c r="B614" s="1">
        <v>44629</v>
      </c>
      <c r="C614" t="s">
        <v>39</v>
      </c>
      <c r="D614" t="s">
        <v>61</v>
      </c>
      <c r="E614" t="s">
        <v>62</v>
      </c>
      <c r="F614" t="s">
        <v>109</v>
      </c>
      <c r="G614" t="s">
        <v>60</v>
      </c>
      <c r="H614" t="s">
        <v>30</v>
      </c>
      <c r="I614" t="s">
        <v>48</v>
      </c>
      <c r="J614" s="4">
        <v>0.05</v>
      </c>
      <c r="K614" s="2">
        <f>86*Social_Media_Advertising_Sorted_First_10000_Rows[[#This Row],[Acquisition_Cost_Usd]]</f>
        <v>572748.81999999995</v>
      </c>
      <c r="L614" s="3">
        <v>6659.87</v>
      </c>
      <c r="M614">
        <v>4.0599999999999996</v>
      </c>
      <c r="N614" t="s">
        <v>38</v>
      </c>
      <c r="O614" t="s">
        <v>25</v>
      </c>
      <c r="P614">
        <v>17268</v>
      </c>
      <c r="Q614">
        <v>52667</v>
      </c>
      <c r="R614">
        <v>4</v>
      </c>
      <c r="S614" t="s">
        <v>50</v>
      </c>
    </row>
    <row r="615" spans="1:19" x14ac:dyDescent="0.3">
      <c r="A615">
        <v>102653</v>
      </c>
      <c r="B615" s="1">
        <v>44892</v>
      </c>
      <c r="C615" t="s">
        <v>80</v>
      </c>
      <c r="D615" t="s">
        <v>40</v>
      </c>
      <c r="E615" t="s">
        <v>19</v>
      </c>
      <c r="F615" t="s">
        <v>41</v>
      </c>
      <c r="G615" t="s">
        <v>29</v>
      </c>
      <c r="H615" t="s">
        <v>43</v>
      </c>
      <c r="I615" t="s">
        <v>37</v>
      </c>
      <c r="J615" s="4">
        <v>7.0000000000000007E-2</v>
      </c>
      <c r="K615" s="2">
        <f>86*Social_Media_Advertising_Sorted_First_10000_Rows[[#This Row],[Acquisition_Cost_Usd]]</f>
        <v>320681.09999999998</v>
      </c>
      <c r="L615" s="3">
        <v>3728.85</v>
      </c>
      <c r="M615">
        <v>1.3280921690688476</v>
      </c>
      <c r="N615" t="s">
        <v>24</v>
      </c>
      <c r="O615" t="s">
        <v>25</v>
      </c>
      <c r="P615">
        <v>5463</v>
      </c>
      <c r="Q615">
        <v>18773</v>
      </c>
      <c r="R615">
        <v>1</v>
      </c>
      <c r="S615" t="s">
        <v>45</v>
      </c>
    </row>
    <row r="616" spans="1:19" x14ac:dyDescent="0.3">
      <c r="A616">
        <v>102658</v>
      </c>
      <c r="B616" s="1">
        <v>44840</v>
      </c>
      <c r="C616" t="s">
        <v>77</v>
      </c>
      <c r="D616" t="s">
        <v>40</v>
      </c>
      <c r="E616" t="s">
        <v>27</v>
      </c>
      <c r="F616" t="s">
        <v>92</v>
      </c>
      <c r="G616" t="s">
        <v>42</v>
      </c>
      <c r="H616" t="s">
        <v>30</v>
      </c>
      <c r="I616" t="s">
        <v>37</v>
      </c>
      <c r="J616" s="4">
        <v>0.05</v>
      </c>
      <c r="K616" s="2">
        <f>86*Social_Media_Advertising_Sorted_First_10000_Rows[[#This Row],[Acquisition_Cost_Usd]]</f>
        <v>580240.27999999991</v>
      </c>
      <c r="L616" s="3">
        <v>6746.98</v>
      </c>
      <c r="M616">
        <v>1.1207453432115309</v>
      </c>
      <c r="N616" t="s">
        <v>24</v>
      </c>
      <c r="O616" t="s">
        <v>32</v>
      </c>
      <c r="P616">
        <v>10281</v>
      </c>
      <c r="Q616">
        <v>34459</v>
      </c>
      <c r="R616">
        <v>1</v>
      </c>
      <c r="S616" t="s">
        <v>50</v>
      </c>
    </row>
    <row r="617" spans="1:19" x14ac:dyDescent="0.3">
      <c r="A617">
        <v>102659</v>
      </c>
      <c r="B617" s="1">
        <v>44704</v>
      </c>
      <c r="C617" t="s">
        <v>91</v>
      </c>
      <c r="D617" t="s">
        <v>18</v>
      </c>
      <c r="E617" t="s">
        <v>35</v>
      </c>
      <c r="F617" t="s">
        <v>90</v>
      </c>
      <c r="G617" t="s">
        <v>21</v>
      </c>
      <c r="H617" t="s">
        <v>30</v>
      </c>
      <c r="I617" t="s">
        <v>48</v>
      </c>
      <c r="J617" s="4">
        <v>0.06</v>
      </c>
      <c r="K617" s="2">
        <f>86*Social_Media_Advertising_Sorted_First_10000_Rows[[#This Row],[Acquisition_Cost_Usd]]</f>
        <v>644488.30000000005</v>
      </c>
      <c r="L617" s="3">
        <v>7494.05</v>
      </c>
      <c r="M617">
        <v>7.22</v>
      </c>
      <c r="N617" t="s">
        <v>53</v>
      </c>
      <c r="O617" t="s">
        <v>32</v>
      </c>
      <c r="P617">
        <v>19531</v>
      </c>
      <c r="Q617">
        <v>59370</v>
      </c>
      <c r="R617">
        <v>3</v>
      </c>
      <c r="S617" t="s">
        <v>33</v>
      </c>
    </row>
    <row r="618" spans="1:19" x14ac:dyDescent="0.3">
      <c r="A618">
        <v>102664</v>
      </c>
      <c r="B618" s="1">
        <v>44680</v>
      </c>
      <c r="C618" t="s">
        <v>34</v>
      </c>
      <c r="D618" t="s">
        <v>40</v>
      </c>
      <c r="E618" t="s">
        <v>35</v>
      </c>
      <c r="F618" t="s">
        <v>20</v>
      </c>
      <c r="G618" t="s">
        <v>29</v>
      </c>
      <c r="H618" t="s">
        <v>30</v>
      </c>
      <c r="I618" t="s">
        <v>31</v>
      </c>
      <c r="J618" s="4">
        <v>0.13</v>
      </c>
      <c r="K618" s="2">
        <f>86*Social_Media_Advertising_Sorted_First_10000_Rows[[#This Row],[Acquisition_Cost_Usd]]</f>
        <v>392214.18</v>
      </c>
      <c r="L618" s="3">
        <v>4560.63</v>
      </c>
      <c r="M618">
        <v>0.89</v>
      </c>
      <c r="N618" t="s">
        <v>24</v>
      </c>
      <c r="O618" t="s">
        <v>49</v>
      </c>
      <c r="P618">
        <v>11575</v>
      </c>
      <c r="Q618">
        <v>35805</v>
      </c>
      <c r="R618">
        <v>9</v>
      </c>
      <c r="S618" t="s">
        <v>26</v>
      </c>
    </row>
    <row r="619" spans="1:19" x14ac:dyDescent="0.3">
      <c r="A619">
        <v>102668</v>
      </c>
      <c r="B619" s="1">
        <v>44637</v>
      </c>
      <c r="C619" t="s">
        <v>39</v>
      </c>
      <c r="D619" t="s">
        <v>40</v>
      </c>
      <c r="E619" t="s">
        <v>19</v>
      </c>
      <c r="F619" t="s">
        <v>63</v>
      </c>
      <c r="G619" t="s">
        <v>60</v>
      </c>
      <c r="H619" t="s">
        <v>43</v>
      </c>
      <c r="I619" t="s">
        <v>23</v>
      </c>
      <c r="J619" s="4">
        <v>0.02</v>
      </c>
      <c r="K619" s="2">
        <f>86*Social_Media_Advertising_Sorted_First_10000_Rows[[#This Row],[Acquisition_Cost_Usd]]</f>
        <v>279641.03999999998</v>
      </c>
      <c r="L619" s="3">
        <v>3251.64</v>
      </c>
      <c r="M619">
        <v>0.71</v>
      </c>
      <c r="N619" t="s">
        <v>44</v>
      </c>
      <c r="O619" t="s">
        <v>49</v>
      </c>
      <c r="P619">
        <v>8029</v>
      </c>
      <c r="Q619">
        <v>25303</v>
      </c>
      <c r="R619">
        <v>2</v>
      </c>
      <c r="S619" t="s">
        <v>64</v>
      </c>
    </row>
    <row r="620" spans="1:19" hidden="1" x14ac:dyDescent="0.3">
      <c r="A620">
        <v>102671</v>
      </c>
      <c r="B620" s="1">
        <v>44847</v>
      </c>
      <c r="C620" t="s">
        <v>77</v>
      </c>
      <c r="D620" t="s">
        <v>61</v>
      </c>
      <c r="E620" t="s">
        <v>62</v>
      </c>
      <c r="F620" t="s">
        <v>51</v>
      </c>
      <c r="G620" t="s">
        <v>42</v>
      </c>
      <c r="H620" t="s">
        <v>30</v>
      </c>
      <c r="I620" t="s">
        <v>37</v>
      </c>
      <c r="J620" s="4">
        <v>0.08</v>
      </c>
      <c r="K620" s="2">
        <f>86*Social_Media_Advertising_Sorted_First_10000_Rows[[#This Row],[Acquisition_Cost_Usd]]</f>
        <v>603958.22000000009</v>
      </c>
      <c r="L620" s="3">
        <v>7022.77</v>
      </c>
      <c r="M620">
        <v>0.99204731336905838</v>
      </c>
      <c r="N620" t="s">
        <v>58</v>
      </c>
      <c r="O620" t="s">
        <v>49</v>
      </c>
      <c r="P620">
        <v>10726</v>
      </c>
      <c r="Q620">
        <v>35908</v>
      </c>
      <c r="R620">
        <v>1</v>
      </c>
      <c r="S620" t="s">
        <v>33</v>
      </c>
    </row>
    <row r="621" spans="1:19" x14ac:dyDescent="0.3">
      <c r="A621">
        <v>102674</v>
      </c>
      <c r="B621" s="1">
        <v>44571</v>
      </c>
      <c r="C621" t="s">
        <v>17</v>
      </c>
      <c r="D621" t="s">
        <v>18</v>
      </c>
      <c r="E621" t="s">
        <v>55</v>
      </c>
      <c r="F621" t="s">
        <v>111</v>
      </c>
      <c r="G621" t="s">
        <v>29</v>
      </c>
      <c r="H621" t="s">
        <v>30</v>
      </c>
      <c r="I621" t="s">
        <v>37</v>
      </c>
      <c r="J621" s="4">
        <v>0.11</v>
      </c>
      <c r="K621" s="2">
        <f>86*Social_Media_Advertising_Sorted_First_10000_Rows[[#This Row],[Acquisition_Cost_Usd]]</f>
        <v>662213.76</v>
      </c>
      <c r="L621" s="3">
        <v>7700.16</v>
      </c>
      <c r="M621">
        <v>1.1833068854960662</v>
      </c>
      <c r="N621" t="s">
        <v>24</v>
      </c>
      <c r="O621" t="s">
        <v>25</v>
      </c>
      <c r="P621">
        <v>11800</v>
      </c>
      <c r="Q621">
        <v>39404</v>
      </c>
      <c r="R621">
        <v>1</v>
      </c>
      <c r="S621" t="s">
        <v>33</v>
      </c>
    </row>
    <row r="622" spans="1:19" x14ac:dyDescent="0.3">
      <c r="A622">
        <v>102676</v>
      </c>
      <c r="B622" s="1">
        <v>44825</v>
      </c>
      <c r="C622" t="s">
        <v>46</v>
      </c>
      <c r="D622" t="s">
        <v>18</v>
      </c>
      <c r="E622" t="s">
        <v>55</v>
      </c>
      <c r="F622" t="s">
        <v>63</v>
      </c>
      <c r="G622" t="s">
        <v>21</v>
      </c>
      <c r="H622" t="s">
        <v>30</v>
      </c>
      <c r="I622" t="s">
        <v>48</v>
      </c>
      <c r="J622" s="4">
        <v>0.14000000000000001</v>
      </c>
      <c r="K622" s="2">
        <f>86*Social_Media_Advertising_Sorted_First_10000_Rows[[#This Row],[Acquisition_Cost_Usd]]</f>
        <v>526932.31999999995</v>
      </c>
      <c r="L622" s="3">
        <v>6127.12</v>
      </c>
      <c r="M622">
        <v>7.87</v>
      </c>
      <c r="N622" t="s">
        <v>58</v>
      </c>
      <c r="O622" t="s">
        <v>25</v>
      </c>
      <c r="P622">
        <v>15838</v>
      </c>
      <c r="Q622">
        <v>48434</v>
      </c>
      <c r="R622">
        <v>5</v>
      </c>
      <c r="S622" t="s">
        <v>64</v>
      </c>
    </row>
    <row r="623" spans="1:19" x14ac:dyDescent="0.3">
      <c r="A623">
        <v>102681</v>
      </c>
      <c r="B623" s="1">
        <v>44641</v>
      </c>
      <c r="C623" t="s">
        <v>39</v>
      </c>
      <c r="D623" t="s">
        <v>18</v>
      </c>
      <c r="E623" t="s">
        <v>35</v>
      </c>
      <c r="F623" t="s">
        <v>110</v>
      </c>
      <c r="G623" t="s">
        <v>29</v>
      </c>
      <c r="H623" t="s">
        <v>52</v>
      </c>
      <c r="I623" t="s">
        <v>31</v>
      </c>
      <c r="J623" s="4">
        <v>0.08</v>
      </c>
      <c r="K623" s="2">
        <f>86*Social_Media_Advertising_Sorted_First_10000_Rows[[#This Row],[Acquisition_Cost_Usd]]</f>
        <v>1100391.5</v>
      </c>
      <c r="L623" s="3">
        <v>12795.25</v>
      </c>
      <c r="M623">
        <v>2.17</v>
      </c>
      <c r="N623" t="s">
        <v>38</v>
      </c>
      <c r="O623" t="s">
        <v>25</v>
      </c>
      <c r="P623">
        <v>33861</v>
      </c>
      <c r="Q623">
        <v>101816</v>
      </c>
      <c r="R623">
        <v>3</v>
      </c>
      <c r="S623" t="s">
        <v>50</v>
      </c>
    </row>
    <row r="624" spans="1:19" x14ac:dyDescent="0.3">
      <c r="A624">
        <v>102686</v>
      </c>
      <c r="B624" s="1">
        <v>44907</v>
      </c>
      <c r="C624" t="s">
        <v>54</v>
      </c>
      <c r="D624" t="s">
        <v>40</v>
      </c>
      <c r="E624" t="s">
        <v>19</v>
      </c>
      <c r="F624" t="s">
        <v>104</v>
      </c>
      <c r="G624" t="s">
        <v>21</v>
      </c>
      <c r="H624" t="s">
        <v>30</v>
      </c>
      <c r="I624" t="s">
        <v>37</v>
      </c>
      <c r="J624" s="4">
        <v>0.08</v>
      </c>
      <c r="K624" s="2">
        <f>86*Social_Media_Advertising_Sorted_First_10000_Rows[[#This Row],[Acquisition_Cost_Usd]]</f>
        <v>425442</v>
      </c>
      <c r="L624" s="3">
        <v>4947</v>
      </c>
      <c r="M624">
        <v>1.4192532735405992</v>
      </c>
      <c r="N624" t="s">
        <v>38</v>
      </c>
      <c r="O624" t="s">
        <v>25</v>
      </c>
      <c r="P624">
        <v>7416</v>
      </c>
      <c r="Q624">
        <v>25128</v>
      </c>
      <c r="R624">
        <v>1</v>
      </c>
      <c r="S624" t="s">
        <v>50</v>
      </c>
    </row>
    <row r="625" spans="1:19" x14ac:dyDescent="0.3">
      <c r="A625">
        <v>102689</v>
      </c>
      <c r="B625" s="1">
        <v>44783</v>
      </c>
      <c r="C625" t="s">
        <v>79</v>
      </c>
      <c r="D625" t="s">
        <v>40</v>
      </c>
      <c r="E625" t="s">
        <v>55</v>
      </c>
      <c r="F625" t="s">
        <v>72</v>
      </c>
      <c r="G625" t="s">
        <v>21</v>
      </c>
      <c r="H625" t="s">
        <v>22</v>
      </c>
      <c r="I625" t="s">
        <v>48</v>
      </c>
      <c r="J625" s="4">
        <v>0.08</v>
      </c>
      <c r="K625" s="2">
        <f>86*Social_Media_Advertising_Sorted_First_10000_Rows[[#This Row],[Acquisition_Cost_Usd]]</f>
        <v>942179.02</v>
      </c>
      <c r="L625" s="3">
        <v>10955.57</v>
      </c>
      <c r="M625">
        <v>6.99</v>
      </c>
      <c r="N625" t="s">
        <v>44</v>
      </c>
      <c r="O625" t="s">
        <v>49</v>
      </c>
      <c r="P625">
        <v>28948</v>
      </c>
      <c r="Q625">
        <v>87265</v>
      </c>
      <c r="R625">
        <v>5</v>
      </c>
      <c r="S625" t="s">
        <v>64</v>
      </c>
    </row>
    <row r="626" spans="1:19" x14ac:dyDescent="0.3">
      <c r="A626">
        <v>102692</v>
      </c>
      <c r="B626" s="1">
        <v>44598</v>
      </c>
      <c r="C626" t="s">
        <v>65</v>
      </c>
      <c r="D626" t="s">
        <v>18</v>
      </c>
      <c r="E626" t="s">
        <v>35</v>
      </c>
      <c r="F626" t="s">
        <v>36</v>
      </c>
      <c r="G626" t="s">
        <v>60</v>
      </c>
      <c r="H626" t="s">
        <v>43</v>
      </c>
      <c r="I626" t="s">
        <v>48</v>
      </c>
      <c r="J626" s="4">
        <v>0.14000000000000001</v>
      </c>
      <c r="K626" s="2">
        <f>86*Social_Media_Advertising_Sorted_First_10000_Rows[[#This Row],[Acquisition_Cost_Usd]]</f>
        <v>43000</v>
      </c>
      <c r="L626" s="3">
        <v>500</v>
      </c>
      <c r="M626">
        <v>4.7</v>
      </c>
      <c r="N626" t="s">
        <v>44</v>
      </c>
      <c r="O626" t="s">
        <v>32</v>
      </c>
      <c r="P626">
        <v>948</v>
      </c>
      <c r="Q626">
        <v>4329</v>
      </c>
      <c r="R626">
        <v>10</v>
      </c>
      <c r="S626" t="s">
        <v>33</v>
      </c>
    </row>
    <row r="627" spans="1:19" x14ac:dyDescent="0.3">
      <c r="A627">
        <v>102696</v>
      </c>
      <c r="B627" s="1">
        <v>44689</v>
      </c>
      <c r="C627" t="s">
        <v>91</v>
      </c>
      <c r="D627" t="s">
        <v>18</v>
      </c>
      <c r="E627" t="s">
        <v>27</v>
      </c>
      <c r="F627" t="s">
        <v>85</v>
      </c>
      <c r="G627" t="s">
        <v>29</v>
      </c>
      <c r="H627" t="s">
        <v>30</v>
      </c>
      <c r="I627" t="s">
        <v>31</v>
      </c>
      <c r="J627" s="4">
        <v>0.04</v>
      </c>
      <c r="K627" s="2">
        <f>86*Social_Media_Advertising_Sorted_First_10000_Rows[[#This Row],[Acquisition_Cost_Usd]]</f>
        <v>627771.62</v>
      </c>
      <c r="L627" s="3">
        <v>7299.67</v>
      </c>
      <c r="M627">
        <v>2.4300000000000002</v>
      </c>
      <c r="N627" t="s">
        <v>53</v>
      </c>
      <c r="O627" t="s">
        <v>49</v>
      </c>
      <c r="P627">
        <v>19007</v>
      </c>
      <c r="Q627">
        <v>57819</v>
      </c>
      <c r="R627">
        <v>9</v>
      </c>
      <c r="S627" t="s">
        <v>45</v>
      </c>
    </row>
    <row r="628" spans="1:19" x14ac:dyDescent="0.3">
      <c r="A628">
        <v>102700</v>
      </c>
      <c r="B628" s="1">
        <v>44868</v>
      </c>
      <c r="C628" t="s">
        <v>80</v>
      </c>
      <c r="D628" t="s">
        <v>40</v>
      </c>
      <c r="E628" t="s">
        <v>19</v>
      </c>
      <c r="F628" t="s">
        <v>73</v>
      </c>
      <c r="G628" t="s">
        <v>42</v>
      </c>
      <c r="H628" t="s">
        <v>30</v>
      </c>
      <c r="I628" t="s">
        <v>37</v>
      </c>
      <c r="J628" s="4">
        <v>0.1</v>
      </c>
      <c r="K628" s="2">
        <f>86*Social_Media_Advertising_Sorted_First_10000_Rows[[#This Row],[Acquisition_Cost_Usd]]</f>
        <v>568894.30000000005</v>
      </c>
      <c r="L628" s="3">
        <v>6615.05</v>
      </c>
      <c r="M628">
        <v>1.0689086367472018</v>
      </c>
      <c r="N628" t="s">
        <v>24</v>
      </c>
      <c r="O628" t="s">
        <v>25</v>
      </c>
      <c r="P628">
        <v>10070</v>
      </c>
      <c r="Q628">
        <v>33771</v>
      </c>
      <c r="R628">
        <v>1</v>
      </c>
      <c r="S628" t="s">
        <v>33</v>
      </c>
    </row>
    <row r="629" spans="1:19" x14ac:dyDescent="0.3">
      <c r="A629">
        <v>102706</v>
      </c>
      <c r="B629" s="1">
        <v>44865</v>
      </c>
      <c r="C629" t="s">
        <v>77</v>
      </c>
      <c r="D629" t="s">
        <v>40</v>
      </c>
      <c r="E629" t="s">
        <v>35</v>
      </c>
      <c r="F629" t="s">
        <v>105</v>
      </c>
      <c r="G629" t="s">
        <v>60</v>
      </c>
      <c r="H629" t="s">
        <v>52</v>
      </c>
      <c r="I629" t="s">
        <v>23</v>
      </c>
      <c r="J629" s="4">
        <v>0.12</v>
      </c>
      <c r="K629" s="2">
        <f>86*Social_Media_Advertising_Sorted_First_10000_Rows[[#This Row],[Acquisition_Cost_Usd]]</f>
        <v>1012187.3200000001</v>
      </c>
      <c r="L629" s="3">
        <v>11769.62</v>
      </c>
      <c r="M629">
        <v>7.5</v>
      </c>
      <c r="N629" t="s">
        <v>53</v>
      </c>
      <c r="O629" t="s">
        <v>25</v>
      </c>
      <c r="P629">
        <v>31171</v>
      </c>
      <c r="Q629">
        <v>93848</v>
      </c>
      <c r="R629">
        <v>10</v>
      </c>
      <c r="S629" t="s">
        <v>50</v>
      </c>
    </row>
    <row r="630" spans="1:19" hidden="1" x14ac:dyDescent="0.3">
      <c r="A630">
        <v>102707</v>
      </c>
      <c r="B630" s="1">
        <v>44913</v>
      </c>
      <c r="C630" t="s">
        <v>54</v>
      </c>
      <c r="D630" t="s">
        <v>61</v>
      </c>
      <c r="E630" t="s">
        <v>62</v>
      </c>
      <c r="F630" t="s">
        <v>41</v>
      </c>
      <c r="G630" t="s">
        <v>21</v>
      </c>
      <c r="H630" t="s">
        <v>30</v>
      </c>
      <c r="I630" t="s">
        <v>37</v>
      </c>
      <c r="J630" s="4">
        <v>0.13</v>
      </c>
      <c r="K630" s="2">
        <f>86*Social_Media_Advertising_Sorted_First_10000_Rows[[#This Row],[Acquisition_Cost_Usd]]</f>
        <v>545944.34</v>
      </c>
      <c r="L630" s="3">
        <v>6348.19</v>
      </c>
      <c r="M630">
        <v>1.2530183183274053</v>
      </c>
      <c r="N630" t="s">
        <v>24</v>
      </c>
      <c r="O630" t="s">
        <v>49</v>
      </c>
      <c r="P630">
        <v>9655</v>
      </c>
      <c r="Q630">
        <v>32419</v>
      </c>
      <c r="R630">
        <v>1</v>
      </c>
      <c r="S630" t="s">
        <v>45</v>
      </c>
    </row>
    <row r="631" spans="1:19" x14ac:dyDescent="0.3">
      <c r="A631">
        <v>102711</v>
      </c>
      <c r="B631" s="1">
        <v>44568</v>
      </c>
      <c r="C631" t="s">
        <v>17</v>
      </c>
      <c r="D631" t="s">
        <v>18</v>
      </c>
      <c r="E631" t="s">
        <v>19</v>
      </c>
      <c r="F631" t="s">
        <v>66</v>
      </c>
      <c r="G631" t="s">
        <v>21</v>
      </c>
      <c r="H631" t="s">
        <v>30</v>
      </c>
      <c r="I631" t="s">
        <v>37</v>
      </c>
      <c r="J631" s="4">
        <v>7.0000000000000007E-2</v>
      </c>
      <c r="K631" s="2">
        <f>86*Social_Media_Advertising_Sorted_First_10000_Rows[[#This Row],[Acquisition_Cost_Usd]]</f>
        <v>442516.44</v>
      </c>
      <c r="L631" s="3">
        <v>5145.54</v>
      </c>
      <c r="M631">
        <v>0.95629786063503841</v>
      </c>
      <c r="N631" t="s">
        <v>53</v>
      </c>
      <c r="O631" t="s">
        <v>25</v>
      </c>
      <c r="P631">
        <v>7740</v>
      </c>
      <c r="Q631">
        <v>26184</v>
      </c>
      <c r="R631">
        <v>1</v>
      </c>
      <c r="S631" t="s">
        <v>64</v>
      </c>
    </row>
    <row r="632" spans="1:19" x14ac:dyDescent="0.3">
      <c r="A632">
        <v>102714</v>
      </c>
      <c r="B632" s="1">
        <v>44724</v>
      </c>
      <c r="C632" t="s">
        <v>69</v>
      </c>
      <c r="D632" t="s">
        <v>18</v>
      </c>
      <c r="E632" t="s">
        <v>35</v>
      </c>
      <c r="F632" t="s">
        <v>63</v>
      </c>
      <c r="G632" t="s">
        <v>21</v>
      </c>
      <c r="H632" t="s">
        <v>52</v>
      </c>
      <c r="I632" t="s">
        <v>37</v>
      </c>
      <c r="J632" s="4">
        <v>0.09</v>
      </c>
      <c r="K632" s="2">
        <f>86*Social_Media_Advertising_Sorted_First_10000_Rows[[#This Row],[Acquisition_Cost_Usd]]</f>
        <v>980665.74</v>
      </c>
      <c r="L632" s="3">
        <v>11403.09</v>
      </c>
      <c r="M632">
        <v>0.14299781093608049</v>
      </c>
      <c r="N632" t="s">
        <v>38</v>
      </c>
      <c r="O632" t="s">
        <v>32</v>
      </c>
      <c r="P632">
        <v>17721</v>
      </c>
      <c r="Q632">
        <v>58684</v>
      </c>
      <c r="R632">
        <v>1</v>
      </c>
      <c r="S632" t="s">
        <v>64</v>
      </c>
    </row>
    <row r="633" spans="1:19" x14ac:dyDescent="0.3">
      <c r="A633">
        <v>102729</v>
      </c>
      <c r="B633" s="1">
        <v>44862</v>
      </c>
      <c r="C633" t="s">
        <v>77</v>
      </c>
      <c r="D633" t="s">
        <v>18</v>
      </c>
      <c r="E633" t="s">
        <v>19</v>
      </c>
      <c r="F633" t="s">
        <v>57</v>
      </c>
      <c r="G633" t="s">
        <v>29</v>
      </c>
      <c r="H633" t="s">
        <v>22</v>
      </c>
      <c r="I633" t="s">
        <v>48</v>
      </c>
      <c r="J633" s="4">
        <v>7.0000000000000007E-2</v>
      </c>
      <c r="K633" s="2">
        <f>86*Social_Media_Advertising_Sorted_First_10000_Rows[[#This Row],[Acquisition_Cost_Usd]]</f>
        <v>831063.58000000007</v>
      </c>
      <c r="L633" s="3">
        <v>9663.5300000000007</v>
      </c>
      <c r="M633">
        <v>5.27</v>
      </c>
      <c r="N633" t="s">
        <v>53</v>
      </c>
      <c r="O633" t="s">
        <v>49</v>
      </c>
      <c r="P633">
        <v>25436</v>
      </c>
      <c r="Q633">
        <v>76862</v>
      </c>
      <c r="R633">
        <v>4</v>
      </c>
      <c r="S633" t="s">
        <v>26</v>
      </c>
    </row>
    <row r="634" spans="1:19" x14ac:dyDescent="0.3">
      <c r="A634">
        <v>102746</v>
      </c>
      <c r="B634" s="1">
        <v>44706</v>
      </c>
      <c r="C634" t="s">
        <v>91</v>
      </c>
      <c r="D634" t="s">
        <v>40</v>
      </c>
      <c r="E634" t="s">
        <v>55</v>
      </c>
      <c r="F634" t="s">
        <v>98</v>
      </c>
      <c r="G634" t="s">
        <v>21</v>
      </c>
      <c r="H634" t="s">
        <v>22</v>
      </c>
      <c r="I634" t="s">
        <v>37</v>
      </c>
      <c r="J634" s="4">
        <v>0.11</v>
      </c>
      <c r="K634" s="2">
        <f>86*Social_Media_Advertising_Sorted_First_10000_Rows[[#This Row],[Acquisition_Cost_Usd]]</f>
        <v>805128.55999999994</v>
      </c>
      <c r="L634" s="3">
        <v>9361.9599999999991</v>
      </c>
      <c r="M634">
        <v>0.74537608950431966</v>
      </c>
      <c r="N634" t="s">
        <v>44</v>
      </c>
      <c r="O634" t="s">
        <v>25</v>
      </c>
      <c r="P634">
        <v>14444</v>
      </c>
      <c r="Q634">
        <v>48013</v>
      </c>
      <c r="R634">
        <v>1</v>
      </c>
      <c r="S634" t="s">
        <v>50</v>
      </c>
    </row>
    <row r="635" spans="1:19" x14ac:dyDescent="0.3">
      <c r="A635">
        <v>102747</v>
      </c>
      <c r="B635" s="1">
        <v>44843</v>
      </c>
      <c r="C635" t="s">
        <v>77</v>
      </c>
      <c r="D635" t="s">
        <v>40</v>
      </c>
      <c r="E635" t="s">
        <v>19</v>
      </c>
      <c r="F635" t="s">
        <v>93</v>
      </c>
      <c r="G635" t="s">
        <v>29</v>
      </c>
      <c r="H635" t="s">
        <v>22</v>
      </c>
      <c r="I635" t="s">
        <v>48</v>
      </c>
      <c r="J635" s="4">
        <v>0.03</v>
      </c>
      <c r="K635" s="2">
        <f>86*Social_Media_Advertising_Sorted_First_10000_Rows[[#This Row],[Acquisition_Cost_Usd]]</f>
        <v>776303.94000000006</v>
      </c>
      <c r="L635" s="3">
        <v>9026.7900000000009</v>
      </c>
      <c r="M635">
        <v>6.92</v>
      </c>
      <c r="N635" t="s">
        <v>53</v>
      </c>
      <c r="O635" t="s">
        <v>49</v>
      </c>
      <c r="P635">
        <v>23701</v>
      </c>
      <c r="Q635">
        <v>71724</v>
      </c>
      <c r="R635">
        <v>2</v>
      </c>
      <c r="S635" t="s">
        <v>45</v>
      </c>
    </row>
    <row r="636" spans="1:19" x14ac:dyDescent="0.3">
      <c r="A636">
        <v>102754</v>
      </c>
      <c r="B636" s="1">
        <v>44603</v>
      </c>
      <c r="C636" t="s">
        <v>65</v>
      </c>
      <c r="D636" t="s">
        <v>18</v>
      </c>
      <c r="E636" t="s">
        <v>35</v>
      </c>
      <c r="F636" t="s">
        <v>74</v>
      </c>
      <c r="G636" t="s">
        <v>29</v>
      </c>
      <c r="H636" t="s">
        <v>22</v>
      </c>
      <c r="I636" t="s">
        <v>37</v>
      </c>
      <c r="J636" s="4">
        <v>0.06</v>
      </c>
      <c r="K636" s="2">
        <f>86*Social_Media_Advertising_Sorted_First_10000_Rows[[#This Row],[Acquisition_Cost_Usd]]</f>
        <v>744173.48</v>
      </c>
      <c r="L636" s="3">
        <v>8653.18</v>
      </c>
      <c r="M636">
        <v>0.79542532333194782</v>
      </c>
      <c r="N636" t="s">
        <v>53</v>
      </c>
      <c r="O636" t="s">
        <v>32</v>
      </c>
      <c r="P636">
        <v>13331</v>
      </c>
      <c r="Q636">
        <v>44391</v>
      </c>
      <c r="R636">
        <v>1</v>
      </c>
      <c r="S636" t="s">
        <v>64</v>
      </c>
    </row>
    <row r="637" spans="1:19" x14ac:dyDescent="0.3">
      <c r="A637">
        <v>102757</v>
      </c>
      <c r="B637" s="1">
        <v>44797</v>
      </c>
      <c r="C637" t="s">
        <v>79</v>
      </c>
      <c r="D637" t="s">
        <v>40</v>
      </c>
      <c r="E637" t="s">
        <v>27</v>
      </c>
      <c r="F637" t="s">
        <v>81</v>
      </c>
      <c r="G637" t="s">
        <v>60</v>
      </c>
      <c r="H637" t="s">
        <v>30</v>
      </c>
      <c r="I637" t="s">
        <v>23</v>
      </c>
      <c r="J637" s="4">
        <v>0.08</v>
      </c>
      <c r="K637" s="2">
        <f>86*Social_Media_Advertising_Sorted_First_10000_Rows[[#This Row],[Acquisition_Cost_Usd]]</f>
        <v>562924.18000000005</v>
      </c>
      <c r="L637" s="3">
        <v>6545.63</v>
      </c>
      <c r="M637">
        <v>6.3</v>
      </c>
      <c r="N637" t="s">
        <v>53</v>
      </c>
      <c r="O637" t="s">
        <v>32</v>
      </c>
      <c r="P637">
        <v>16966</v>
      </c>
      <c r="Q637">
        <v>51774</v>
      </c>
      <c r="R637">
        <v>1</v>
      </c>
      <c r="S637" t="s">
        <v>33</v>
      </c>
    </row>
    <row r="638" spans="1:19" x14ac:dyDescent="0.3">
      <c r="A638">
        <v>102758</v>
      </c>
      <c r="B638" s="1">
        <v>44591</v>
      </c>
      <c r="C638" t="s">
        <v>17</v>
      </c>
      <c r="D638" t="s">
        <v>18</v>
      </c>
      <c r="E638" t="s">
        <v>27</v>
      </c>
      <c r="F638" t="s">
        <v>36</v>
      </c>
      <c r="G638" t="s">
        <v>21</v>
      </c>
      <c r="H638" t="s">
        <v>22</v>
      </c>
      <c r="I638" t="s">
        <v>48</v>
      </c>
      <c r="J638" s="4">
        <v>0.1</v>
      </c>
      <c r="K638" s="2">
        <f>86*Social_Media_Advertising_Sorted_First_10000_Rows[[#This Row],[Acquisition_Cost_Usd]]</f>
        <v>883674.08000000007</v>
      </c>
      <c r="L638" s="3">
        <v>10275.280000000001</v>
      </c>
      <c r="M638">
        <v>3.45</v>
      </c>
      <c r="N638" t="s">
        <v>53</v>
      </c>
      <c r="O638" t="s">
        <v>49</v>
      </c>
      <c r="P638">
        <v>27097</v>
      </c>
      <c r="Q638">
        <v>81783</v>
      </c>
      <c r="R638">
        <v>1</v>
      </c>
      <c r="S638" t="s">
        <v>33</v>
      </c>
    </row>
    <row r="639" spans="1:19" x14ac:dyDescent="0.3">
      <c r="A639">
        <v>102759</v>
      </c>
      <c r="B639" s="1">
        <v>44687</v>
      </c>
      <c r="C639" t="s">
        <v>91</v>
      </c>
      <c r="D639" t="s">
        <v>18</v>
      </c>
      <c r="E639" t="s">
        <v>27</v>
      </c>
      <c r="F639" t="s">
        <v>75</v>
      </c>
      <c r="G639" t="s">
        <v>60</v>
      </c>
      <c r="H639" t="s">
        <v>22</v>
      </c>
      <c r="I639" t="s">
        <v>37</v>
      </c>
      <c r="J639" s="4">
        <v>0.02</v>
      </c>
      <c r="K639" s="2">
        <f>86*Social_Media_Advertising_Sorted_First_10000_Rows[[#This Row],[Acquisition_Cost_Usd]]</f>
        <v>751990.02</v>
      </c>
      <c r="L639" s="3">
        <v>8744.07</v>
      </c>
      <c r="M639">
        <v>1.4299781093608001E-2</v>
      </c>
      <c r="N639" t="s">
        <v>53</v>
      </c>
      <c r="O639" t="s">
        <v>32</v>
      </c>
      <c r="P639">
        <v>13474</v>
      </c>
      <c r="Q639">
        <v>44855</v>
      </c>
      <c r="R639">
        <v>1</v>
      </c>
      <c r="S639" t="s">
        <v>45</v>
      </c>
    </row>
    <row r="640" spans="1:19" x14ac:dyDescent="0.3">
      <c r="A640">
        <v>102760</v>
      </c>
      <c r="B640" s="1">
        <v>44698</v>
      </c>
      <c r="C640" t="s">
        <v>91</v>
      </c>
      <c r="D640" t="s">
        <v>40</v>
      </c>
      <c r="E640" t="s">
        <v>35</v>
      </c>
      <c r="F640" t="s">
        <v>102</v>
      </c>
      <c r="G640" t="s">
        <v>29</v>
      </c>
      <c r="H640" t="s">
        <v>52</v>
      </c>
      <c r="I640" t="s">
        <v>48</v>
      </c>
      <c r="J640" s="4">
        <v>0.06</v>
      </c>
      <c r="K640" s="2">
        <f>86*Social_Media_Advertising_Sorted_First_10000_Rows[[#This Row],[Acquisition_Cost_Usd]]</f>
        <v>1051405.8999999999</v>
      </c>
      <c r="L640" s="3">
        <v>12225.65</v>
      </c>
      <c r="M640">
        <v>6.22</v>
      </c>
      <c r="N640" t="s">
        <v>24</v>
      </c>
      <c r="O640" t="s">
        <v>49</v>
      </c>
      <c r="P640">
        <v>32369</v>
      </c>
      <c r="Q640">
        <v>97399</v>
      </c>
      <c r="R640">
        <v>1</v>
      </c>
      <c r="S640" t="s">
        <v>45</v>
      </c>
    </row>
    <row r="641" spans="1:19" x14ac:dyDescent="0.3">
      <c r="A641">
        <v>102763</v>
      </c>
      <c r="B641" s="1">
        <v>44833</v>
      </c>
      <c r="C641" t="s">
        <v>46</v>
      </c>
      <c r="D641" t="s">
        <v>18</v>
      </c>
      <c r="E641" t="s">
        <v>19</v>
      </c>
      <c r="F641" t="s">
        <v>71</v>
      </c>
      <c r="G641" t="s">
        <v>21</v>
      </c>
      <c r="H641" t="s">
        <v>22</v>
      </c>
      <c r="I641" t="s">
        <v>23</v>
      </c>
      <c r="J641" s="4">
        <v>0.09</v>
      </c>
      <c r="K641" s="2">
        <f>86*Social_Media_Advertising_Sorted_First_10000_Rows[[#This Row],[Acquisition_Cost_Usd]]</f>
        <v>746156.64</v>
      </c>
      <c r="L641" s="3">
        <v>8676.24</v>
      </c>
      <c r="M641">
        <v>4.05</v>
      </c>
      <c r="N641" t="s">
        <v>24</v>
      </c>
      <c r="O641" t="s">
        <v>25</v>
      </c>
      <c r="P641">
        <v>22763</v>
      </c>
      <c r="Q641">
        <v>68943</v>
      </c>
      <c r="R641">
        <v>6</v>
      </c>
      <c r="S641" t="s">
        <v>64</v>
      </c>
    </row>
    <row r="642" spans="1:19" x14ac:dyDescent="0.3">
      <c r="A642">
        <v>102765</v>
      </c>
      <c r="B642" s="1">
        <v>44744</v>
      </c>
      <c r="C642" t="s">
        <v>67</v>
      </c>
      <c r="D642" t="s">
        <v>18</v>
      </c>
      <c r="E642" t="s">
        <v>55</v>
      </c>
      <c r="F642" t="s">
        <v>107</v>
      </c>
      <c r="G642" t="s">
        <v>21</v>
      </c>
      <c r="H642" t="s">
        <v>22</v>
      </c>
      <c r="I642" t="s">
        <v>48</v>
      </c>
      <c r="J642" s="4">
        <v>0.02</v>
      </c>
      <c r="K642" s="2">
        <f>86*Social_Media_Advertising_Sorted_First_10000_Rows[[#This Row],[Acquisition_Cost_Usd]]</f>
        <v>777296.38</v>
      </c>
      <c r="L642" s="3">
        <v>9038.33</v>
      </c>
      <c r="M642">
        <v>1.2</v>
      </c>
      <c r="N642" t="s">
        <v>58</v>
      </c>
      <c r="O642" t="s">
        <v>49</v>
      </c>
      <c r="P642">
        <v>23726</v>
      </c>
      <c r="Q642">
        <v>71798</v>
      </c>
      <c r="R642">
        <v>8</v>
      </c>
      <c r="S642" t="s">
        <v>26</v>
      </c>
    </row>
    <row r="643" spans="1:19" x14ac:dyDescent="0.3">
      <c r="A643">
        <v>102766</v>
      </c>
      <c r="B643" s="1">
        <v>44727</v>
      </c>
      <c r="C643" t="s">
        <v>69</v>
      </c>
      <c r="D643" t="s">
        <v>18</v>
      </c>
      <c r="E643" t="s">
        <v>19</v>
      </c>
      <c r="F643" t="s">
        <v>96</v>
      </c>
      <c r="G643" t="s">
        <v>42</v>
      </c>
      <c r="H643" t="s">
        <v>22</v>
      </c>
      <c r="I643" t="s">
        <v>23</v>
      </c>
      <c r="J643" s="4">
        <v>0.03</v>
      </c>
      <c r="K643" s="2">
        <f>86*Social_Media_Advertising_Sorted_First_10000_Rows[[#This Row],[Acquisition_Cost_Usd]]</f>
        <v>670712.27999999991</v>
      </c>
      <c r="L643" s="3">
        <v>7798.98</v>
      </c>
      <c r="M643">
        <v>2.99</v>
      </c>
      <c r="N643" t="s">
        <v>53</v>
      </c>
      <c r="O643" t="s">
        <v>25</v>
      </c>
      <c r="P643">
        <v>20365</v>
      </c>
      <c r="Q643">
        <v>61842</v>
      </c>
      <c r="R643">
        <v>4</v>
      </c>
      <c r="S643" t="s">
        <v>26</v>
      </c>
    </row>
    <row r="644" spans="1:19" x14ac:dyDescent="0.3">
      <c r="A644">
        <v>102769</v>
      </c>
      <c r="B644" s="1">
        <v>44793</v>
      </c>
      <c r="C644" t="s">
        <v>79</v>
      </c>
      <c r="D644" t="s">
        <v>18</v>
      </c>
      <c r="E644" t="s">
        <v>35</v>
      </c>
      <c r="F644" t="s">
        <v>96</v>
      </c>
      <c r="G644" t="s">
        <v>21</v>
      </c>
      <c r="H644" t="s">
        <v>30</v>
      </c>
      <c r="I644" t="s">
        <v>37</v>
      </c>
      <c r="J644" s="4">
        <v>0.11</v>
      </c>
      <c r="K644" s="2">
        <f>86*Social_Media_Advertising_Sorted_First_10000_Rows[[#This Row],[Acquisition_Cost_Usd]]</f>
        <v>545832.54</v>
      </c>
      <c r="L644" s="3">
        <v>6346.89</v>
      </c>
      <c r="M644">
        <v>1.1439824874886442</v>
      </c>
      <c r="N644" t="s">
        <v>53</v>
      </c>
      <c r="O644" t="s">
        <v>49</v>
      </c>
      <c r="P644">
        <v>9652</v>
      </c>
      <c r="Q644">
        <v>32411</v>
      </c>
      <c r="R644">
        <v>1</v>
      </c>
      <c r="S644" t="s">
        <v>26</v>
      </c>
    </row>
    <row r="645" spans="1:19" x14ac:dyDescent="0.3">
      <c r="A645">
        <v>102775</v>
      </c>
      <c r="B645" s="1">
        <v>44833</v>
      </c>
      <c r="C645" t="s">
        <v>46</v>
      </c>
      <c r="D645" t="s">
        <v>40</v>
      </c>
      <c r="E645" t="s">
        <v>55</v>
      </c>
      <c r="F645" t="s">
        <v>87</v>
      </c>
      <c r="G645" t="s">
        <v>21</v>
      </c>
      <c r="H645" t="s">
        <v>43</v>
      </c>
      <c r="I645" t="s">
        <v>37</v>
      </c>
      <c r="J645" s="4">
        <v>0.08</v>
      </c>
      <c r="K645" s="2">
        <f>86*Social_Media_Advertising_Sorted_First_10000_Rows[[#This Row],[Acquisition_Cost_Usd]]</f>
        <v>43000</v>
      </c>
      <c r="L645" s="3">
        <v>500</v>
      </c>
      <c r="M645">
        <v>0.4897675024560757</v>
      </c>
      <c r="N645" t="s">
        <v>53</v>
      </c>
      <c r="O645" t="s">
        <v>25</v>
      </c>
      <c r="P645">
        <v>860</v>
      </c>
      <c r="Q645">
        <v>3784</v>
      </c>
      <c r="R645">
        <v>1</v>
      </c>
      <c r="S645" t="s">
        <v>64</v>
      </c>
    </row>
    <row r="646" spans="1:19" x14ac:dyDescent="0.3">
      <c r="A646">
        <v>102781</v>
      </c>
      <c r="B646" s="1">
        <v>44713</v>
      </c>
      <c r="C646" t="s">
        <v>69</v>
      </c>
      <c r="D646" t="s">
        <v>40</v>
      </c>
      <c r="E646" t="s">
        <v>55</v>
      </c>
      <c r="F646" t="s">
        <v>85</v>
      </c>
      <c r="G646" t="s">
        <v>29</v>
      </c>
      <c r="H646" t="s">
        <v>52</v>
      </c>
      <c r="I646" t="s">
        <v>37</v>
      </c>
      <c r="J646" s="4">
        <v>0.05</v>
      </c>
      <c r="K646" s="2">
        <f>86*Social_Media_Advertising_Sorted_First_10000_Rows[[#This Row],[Acquisition_Cost_Usd]]</f>
        <v>1111856.1599999999</v>
      </c>
      <c r="L646" s="3">
        <v>12928.56</v>
      </c>
      <c r="M646">
        <v>9.6523522381854299E-2</v>
      </c>
      <c r="N646" t="s">
        <v>24</v>
      </c>
      <c r="O646" t="s">
        <v>25</v>
      </c>
      <c r="P646">
        <v>20084</v>
      </c>
      <c r="Q646">
        <v>66380</v>
      </c>
      <c r="R646">
        <v>1</v>
      </c>
      <c r="S646" t="s">
        <v>45</v>
      </c>
    </row>
    <row r="647" spans="1:19" x14ac:dyDescent="0.3">
      <c r="A647">
        <v>102788</v>
      </c>
      <c r="B647" s="1">
        <v>44866</v>
      </c>
      <c r="C647" t="s">
        <v>80</v>
      </c>
      <c r="D647" t="s">
        <v>18</v>
      </c>
      <c r="E647" t="s">
        <v>55</v>
      </c>
      <c r="F647" t="s">
        <v>109</v>
      </c>
      <c r="G647" t="s">
        <v>29</v>
      </c>
      <c r="H647" t="s">
        <v>52</v>
      </c>
      <c r="I647" t="s">
        <v>37</v>
      </c>
      <c r="J647" s="4">
        <v>0.05</v>
      </c>
      <c r="K647" s="2">
        <f>86*Social_Media_Advertising_Sorted_First_10000_Rows[[#This Row],[Acquisition_Cost_Usd]]</f>
        <v>1096991.0599999998</v>
      </c>
      <c r="L647" s="3">
        <v>12755.71</v>
      </c>
      <c r="M647">
        <v>0.1447852835727815</v>
      </c>
      <c r="N647" t="s">
        <v>44</v>
      </c>
      <c r="O647" t="s">
        <v>32</v>
      </c>
      <c r="P647">
        <v>19825</v>
      </c>
      <c r="Q647">
        <v>65537</v>
      </c>
      <c r="R647">
        <v>1</v>
      </c>
      <c r="S647" t="s">
        <v>50</v>
      </c>
    </row>
    <row r="648" spans="1:19" x14ac:dyDescent="0.3">
      <c r="A648">
        <v>102794</v>
      </c>
      <c r="B648" s="1">
        <v>44659</v>
      </c>
      <c r="C648" t="s">
        <v>34</v>
      </c>
      <c r="D648" t="s">
        <v>40</v>
      </c>
      <c r="E648" t="s">
        <v>35</v>
      </c>
      <c r="F648" t="s">
        <v>111</v>
      </c>
      <c r="G648" t="s">
        <v>60</v>
      </c>
      <c r="H648" t="s">
        <v>22</v>
      </c>
      <c r="I648" t="s">
        <v>37</v>
      </c>
      <c r="J648" s="4">
        <v>0.04</v>
      </c>
      <c r="K648" s="2">
        <f>86*Social_Media_Advertising_Sorted_First_10000_Rows[[#This Row],[Acquisition_Cost_Usd]]</f>
        <v>668857.26</v>
      </c>
      <c r="L648" s="3">
        <v>7777.41</v>
      </c>
      <c r="M648">
        <v>5.3624179101030003E-3</v>
      </c>
      <c r="N648" t="s">
        <v>24</v>
      </c>
      <c r="O648" t="s">
        <v>49</v>
      </c>
      <c r="P648">
        <v>11928</v>
      </c>
      <c r="Q648">
        <v>39819</v>
      </c>
      <c r="R648">
        <v>1</v>
      </c>
      <c r="S648" t="s">
        <v>33</v>
      </c>
    </row>
    <row r="649" spans="1:19" x14ac:dyDescent="0.3">
      <c r="A649">
        <v>102795</v>
      </c>
      <c r="B649" s="1">
        <v>44679</v>
      </c>
      <c r="C649" t="s">
        <v>34</v>
      </c>
      <c r="D649" t="s">
        <v>40</v>
      </c>
      <c r="E649" t="s">
        <v>55</v>
      </c>
      <c r="F649" t="s">
        <v>97</v>
      </c>
      <c r="G649" t="s">
        <v>29</v>
      </c>
      <c r="H649" t="s">
        <v>22</v>
      </c>
      <c r="I649" t="s">
        <v>23</v>
      </c>
      <c r="J649" s="4">
        <v>0.05</v>
      </c>
      <c r="K649" s="2">
        <f>86*Social_Media_Advertising_Sorted_First_10000_Rows[[#This Row],[Acquisition_Cost_Usd]]</f>
        <v>699382.1</v>
      </c>
      <c r="L649" s="3">
        <v>8132.35</v>
      </c>
      <c r="M649">
        <v>2.15</v>
      </c>
      <c r="N649" t="s">
        <v>58</v>
      </c>
      <c r="O649" t="s">
        <v>25</v>
      </c>
      <c r="P649">
        <v>21281</v>
      </c>
      <c r="Q649">
        <v>64555</v>
      </c>
      <c r="R649">
        <v>7</v>
      </c>
      <c r="S649" t="s">
        <v>26</v>
      </c>
    </row>
    <row r="650" spans="1:19" x14ac:dyDescent="0.3">
      <c r="A650">
        <v>102797</v>
      </c>
      <c r="B650" s="1">
        <v>44689</v>
      </c>
      <c r="C650" t="s">
        <v>91</v>
      </c>
      <c r="D650" t="s">
        <v>40</v>
      </c>
      <c r="E650" t="s">
        <v>27</v>
      </c>
      <c r="F650" t="s">
        <v>100</v>
      </c>
      <c r="G650" t="s">
        <v>42</v>
      </c>
      <c r="H650" t="s">
        <v>43</v>
      </c>
      <c r="I650" t="s">
        <v>37</v>
      </c>
      <c r="J650" s="4">
        <v>0.11</v>
      </c>
      <c r="K650" s="2">
        <f>86*Social_Media_Advertising_Sorted_First_10000_Rows[[#This Row],[Acquisition_Cost_Usd]]</f>
        <v>323587.03999999998</v>
      </c>
      <c r="L650" s="3">
        <v>3762.64</v>
      </c>
      <c r="M650">
        <v>1.0224343481929756</v>
      </c>
      <c r="N650" t="s">
        <v>58</v>
      </c>
      <c r="O650" t="s">
        <v>25</v>
      </c>
      <c r="P650">
        <v>5517</v>
      </c>
      <c r="Q650">
        <v>18949</v>
      </c>
      <c r="R650">
        <v>1</v>
      </c>
      <c r="S650" t="s">
        <v>45</v>
      </c>
    </row>
    <row r="651" spans="1:19" x14ac:dyDescent="0.3">
      <c r="A651">
        <v>102799</v>
      </c>
      <c r="B651" s="1">
        <v>44755</v>
      </c>
      <c r="C651" t="s">
        <v>67</v>
      </c>
      <c r="D651" t="s">
        <v>40</v>
      </c>
      <c r="E651" t="s">
        <v>19</v>
      </c>
      <c r="F651" t="s">
        <v>89</v>
      </c>
      <c r="G651" t="s">
        <v>60</v>
      </c>
      <c r="H651" t="s">
        <v>22</v>
      </c>
      <c r="I651" t="s">
        <v>31</v>
      </c>
      <c r="J651" s="4">
        <v>0.09</v>
      </c>
      <c r="K651" s="2">
        <f>86*Social_Media_Advertising_Sorted_First_10000_Rows[[#This Row],[Acquisition_Cost_Usd]]</f>
        <v>953102.74</v>
      </c>
      <c r="L651" s="3">
        <v>11082.59</v>
      </c>
      <c r="M651">
        <v>1.76</v>
      </c>
      <c r="N651" t="s">
        <v>53</v>
      </c>
      <c r="O651" t="s">
        <v>32</v>
      </c>
      <c r="P651">
        <v>29300</v>
      </c>
      <c r="Q651">
        <v>88307</v>
      </c>
      <c r="R651">
        <v>9</v>
      </c>
      <c r="S651" t="s">
        <v>50</v>
      </c>
    </row>
    <row r="652" spans="1:19" x14ac:dyDescent="0.3">
      <c r="A652">
        <v>102807</v>
      </c>
      <c r="B652" s="1">
        <v>44903</v>
      </c>
      <c r="C652" t="s">
        <v>54</v>
      </c>
      <c r="D652" t="s">
        <v>40</v>
      </c>
      <c r="E652" t="s">
        <v>27</v>
      </c>
      <c r="F652" t="s">
        <v>96</v>
      </c>
      <c r="G652" t="s">
        <v>29</v>
      </c>
      <c r="H652" t="s">
        <v>22</v>
      </c>
      <c r="I652" t="s">
        <v>37</v>
      </c>
      <c r="J652" s="4">
        <v>0.13</v>
      </c>
      <c r="K652" s="2">
        <f>86*Social_Media_Advertising_Sorted_First_10000_Rows[[#This Row],[Acquisition_Cost_Usd]]</f>
        <v>799515.34000000008</v>
      </c>
      <c r="L652" s="3">
        <v>9296.69</v>
      </c>
      <c r="M652">
        <v>0.3306824377896862</v>
      </c>
      <c r="N652" t="s">
        <v>53</v>
      </c>
      <c r="O652" t="s">
        <v>49</v>
      </c>
      <c r="P652">
        <v>14345</v>
      </c>
      <c r="Q652">
        <v>47692</v>
      </c>
      <c r="R652">
        <v>1</v>
      </c>
      <c r="S652" t="s">
        <v>26</v>
      </c>
    </row>
    <row r="653" spans="1:19" x14ac:dyDescent="0.3">
      <c r="A653">
        <v>102810</v>
      </c>
      <c r="B653" s="1">
        <v>44866</v>
      </c>
      <c r="C653" t="s">
        <v>80</v>
      </c>
      <c r="D653" t="s">
        <v>40</v>
      </c>
      <c r="E653" t="s">
        <v>55</v>
      </c>
      <c r="F653" t="s">
        <v>71</v>
      </c>
      <c r="G653" t="s">
        <v>29</v>
      </c>
      <c r="H653" t="s">
        <v>52</v>
      </c>
      <c r="I653" t="s">
        <v>37</v>
      </c>
      <c r="J653" s="4">
        <v>0.11</v>
      </c>
      <c r="K653" s="2">
        <f>86*Social_Media_Advertising_Sorted_First_10000_Rows[[#This Row],[Acquisition_Cost_Usd]]</f>
        <v>1135347.92</v>
      </c>
      <c r="L653" s="3">
        <v>13201.72</v>
      </c>
      <c r="M653">
        <v>0.3414072736098922</v>
      </c>
      <c r="N653" t="s">
        <v>53</v>
      </c>
      <c r="O653" t="s">
        <v>25</v>
      </c>
      <c r="P653">
        <v>20484</v>
      </c>
      <c r="Q653">
        <v>67680</v>
      </c>
      <c r="R653">
        <v>1</v>
      </c>
      <c r="S653" t="s">
        <v>64</v>
      </c>
    </row>
    <row r="654" spans="1:19" x14ac:dyDescent="0.3">
      <c r="A654">
        <v>102816</v>
      </c>
      <c r="B654" s="1">
        <v>44783</v>
      </c>
      <c r="C654" t="s">
        <v>79</v>
      </c>
      <c r="D654" t="s">
        <v>40</v>
      </c>
      <c r="E654" t="s">
        <v>19</v>
      </c>
      <c r="F654" t="s">
        <v>81</v>
      </c>
      <c r="G654" t="s">
        <v>42</v>
      </c>
      <c r="H654" t="s">
        <v>22</v>
      </c>
      <c r="I654" t="s">
        <v>48</v>
      </c>
      <c r="J654" s="4">
        <v>0.02</v>
      </c>
      <c r="K654" s="2">
        <f>86*Social_Media_Advertising_Sorted_First_10000_Rows[[#This Row],[Acquisition_Cost_Usd]]</f>
        <v>888128.88</v>
      </c>
      <c r="L654" s="3">
        <v>10327.08</v>
      </c>
      <c r="M654">
        <v>4.71</v>
      </c>
      <c r="N654" t="s">
        <v>53</v>
      </c>
      <c r="O654" t="s">
        <v>32</v>
      </c>
      <c r="P654">
        <v>27239</v>
      </c>
      <c r="Q654">
        <v>82202</v>
      </c>
      <c r="R654">
        <v>3</v>
      </c>
      <c r="S654" t="s">
        <v>33</v>
      </c>
    </row>
    <row r="655" spans="1:19" x14ac:dyDescent="0.3">
      <c r="A655">
        <v>102820</v>
      </c>
      <c r="B655" s="1">
        <v>44565</v>
      </c>
      <c r="C655" t="s">
        <v>17</v>
      </c>
      <c r="D655" t="s">
        <v>18</v>
      </c>
      <c r="E655" t="s">
        <v>55</v>
      </c>
      <c r="F655" t="s">
        <v>100</v>
      </c>
      <c r="G655" t="s">
        <v>60</v>
      </c>
      <c r="H655" t="s">
        <v>22</v>
      </c>
      <c r="I655" t="s">
        <v>37</v>
      </c>
      <c r="J655" s="4">
        <v>0.05</v>
      </c>
      <c r="K655" s="2">
        <f>86*Social_Media_Advertising_Sorted_First_10000_Rows[[#This Row],[Acquisition_Cost_Usd]]</f>
        <v>789654.58000000007</v>
      </c>
      <c r="L655" s="3">
        <v>9182.0300000000007</v>
      </c>
      <c r="M655">
        <v>0.46831783081566369</v>
      </c>
      <c r="N655" t="s">
        <v>44</v>
      </c>
      <c r="O655" t="s">
        <v>32</v>
      </c>
      <c r="P655">
        <v>14168</v>
      </c>
      <c r="Q655">
        <v>47114</v>
      </c>
      <c r="R655">
        <v>1</v>
      </c>
      <c r="S655" t="s">
        <v>45</v>
      </c>
    </row>
    <row r="656" spans="1:19" x14ac:dyDescent="0.3">
      <c r="A656">
        <v>102824</v>
      </c>
      <c r="B656" s="1">
        <v>44768</v>
      </c>
      <c r="C656" t="s">
        <v>67</v>
      </c>
      <c r="D656" t="s">
        <v>18</v>
      </c>
      <c r="E656" t="s">
        <v>27</v>
      </c>
      <c r="F656" t="s">
        <v>101</v>
      </c>
      <c r="G656" t="s">
        <v>29</v>
      </c>
      <c r="H656" t="s">
        <v>30</v>
      </c>
      <c r="I656" t="s">
        <v>31</v>
      </c>
      <c r="J656" s="4">
        <v>0.12</v>
      </c>
      <c r="K656" s="2">
        <f>86*Social_Media_Advertising_Sorted_First_10000_Rows[[#This Row],[Acquisition_Cost_Usd]]</f>
        <v>423852.72000000003</v>
      </c>
      <c r="L656" s="3">
        <v>4928.5200000000004</v>
      </c>
      <c r="M656">
        <v>1.42</v>
      </c>
      <c r="N656" t="s">
        <v>44</v>
      </c>
      <c r="O656" t="s">
        <v>25</v>
      </c>
      <c r="P656">
        <v>12582</v>
      </c>
      <c r="Q656">
        <v>38789</v>
      </c>
      <c r="R656">
        <v>1</v>
      </c>
      <c r="S656" t="s">
        <v>64</v>
      </c>
    </row>
    <row r="657" spans="1:19" x14ac:dyDescent="0.3">
      <c r="A657">
        <v>102825</v>
      </c>
      <c r="B657" s="1">
        <v>44731</v>
      </c>
      <c r="C657" t="s">
        <v>69</v>
      </c>
      <c r="D657" t="s">
        <v>18</v>
      </c>
      <c r="E657" t="s">
        <v>35</v>
      </c>
      <c r="F657" t="s">
        <v>85</v>
      </c>
      <c r="G657" t="s">
        <v>29</v>
      </c>
      <c r="H657" t="s">
        <v>43</v>
      </c>
      <c r="I657" t="s">
        <v>48</v>
      </c>
      <c r="J657" s="4">
        <v>0.03</v>
      </c>
      <c r="K657" s="2">
        <f>86*Social_Media_Advertising_Sorted_First_10000_Rows[[#This Row],[Acquisition_Cost_Usd]]</f>
        <v>303624.71999999997</v>
      </c>
      <c r="L657" s="3">
        <v>3530.52</v>
      </c>
      <c r="M657">
        <v>6.89</v>
      </c>
      <c r="N657" t="s">
        <v>24</v>
      </c>
      <c r="O657" t="s">
        <v>49</v>
      </c>
      <c r="P657">
        <v>8765</v>
      </c>
      <c r="Q657">
        <v>27483</v>
      </c>
      <c r="R657">
        <v>5</v>
      </c>
      <c r="S657" t="s">
        <v>45</v>
      </c>
    </row>
    <row r="658" spans="1:19" x14ac:dyDescent="0.3">
      <c r="A658">
        <v>102828</v>
      </c>
      <c r="B658" s="1">
        <v>44612</v>
      </c>
      <c r="C658" t="s">
        <v>65</v>
      </c>
      <c r="D658" t="s">
        <v>18</v>
      </c>
      <c r="E658" t="s">
        <v>27</v>
      </c>
      <c r="F658" t="s">
        <v>76</v>
      </c>
      <c r="G658" t="s">
        <v>60</v>
      </c>
      <c r="H658" t="s">
        <v>43</v>
      </c>
      <c r="I658" t="s">
        <v>31</v>
      </c>
      <c r="J658" s="4">
        <v>0.14000000000000001</v>
      </c>
      <c r="K658" s="2">
        <f>86*Social_Media_Advertising_Sorted_First_10000_Rows[[#This Row],[Acquisition_Cost_Usd]]</f>
        <v>230111.06</v>
      </c>
      <c r="L658" s="3">
        <v>2675.71</v>
      </c>
      <c r="M658">
        <v>4.8600000000000003</v>
      </c>
      <c r="N658" t="s">
        <v>38</v>
      </c>
      <c r="O658" t="s">
        <v>49</v>
      </c>
      <c r="P658">
        <v>6546</v>
      </c>
      <c r="Q658">
        <v>20910</v>
      </c>
      <c r="R658">
        <v>8</v>
      </c>
      <c r="S658" t="s">
        <v>45</v>
      </c>
    </row>
    <row r="659" spans="1:19" hidden="1" x14ac:dyDescent="0.3">
      <c r="A659">
        <v>102830</v>
      </c>
      <c r="B659" s="1">
        <v>44640</v>
      </c>
      <c r="C659" t="s">
        <v>39</v>
      </c>
      <c r="D659" t="s">
        <v>61</v>
      </c>
      <c r="E659" t="s">
        <v>62</v>
      </c>
      <c r="F659" t="s">
        <v>82</v>
      </c>
      <c r="G659" t="s">
        <v>60</v>
      </c>
      <c r="H659" t="s">
        <v>30</v>
      </c>
      <c r="I659" t="s">
        <v>31</v>
      </c>
      <c r="J659" s="4">
        <v>0.11</v>
      </c>
      <c r="K659" s="2">
        <f>86*Social_Media_Advertising_Sorted_First_10000_Rows[[#This Row],[Acquisition_Cost_Usd]]</f>
        <v>403420.83999999997</v>
      </c>
      <c r="L659" s="3">
        <v>4690.9399999999996</v>
      </c>
      <c r="M659">
        <v>3.02</v>
      </c>
      <c r="N659" t="s">
        <v>44</v>
      </c>
      <c r="O659" t="s">
        <v>32</v>
      </c>
      <c r="P659">
        <v>11932</v>
      </c>
      <c r="Q659">
        <v>36863</v>
      </c>
      <c r="R659">
        <v>3</v>
      </c>
      <c r="S659" t="s">
        <v>26</v>
      </c>
    </row>
    <row r="660" spans="1:19" x14ac:dyDescent="0.3">
      <c r="A660">
        <v>102831</v>
      </c>
      <c r="B660" s="1">
        <v>44570</v>
      </c>
      <c r="C660" t="s">
        <v>17</v>
      </c>
      <c r="D660" t="s">
        <v>40</v>
      </c>
      <c r="E660" t="s">
        <v>35</v>
      </c>
      <c r="F660" t="s">
        <v>108</v>
      </c>
      <c r="G660" t="s">
        <v>21</v>
      </c>
      <c r="H660" t="s">
        <v>22</v>
      </c>
      <c r="I660" t="s">
        <v>31</v>
      </c>
      <c r="J660" s="4">
        <v>0.12</v>
      </c>
      <c r="K660" s="2">
        <f>86*Social_Media_Advertising_Sorted_First_10000_Rows[[#This Row],[Acquisition_Cost_Usd]]</f>
        <v>922614.88</v>
      </c>
      <c r="L660" s="3">
        <v>10728.08</v>
      </c>
      <c r="M660">
        <v>3.1</v>
      </c>
      <c r="N660" t="s">
        <v>38</v>
      </c>
      <c r="O660" t="s">
        <v>25</v>
      </c>
      <c r="P660">
        <v>28337</v>
      </c>
      <c r="Q660">
        <v>85456</v>
      </c>
      <c r="R660">
        <v>5</v>
      </c>
      <c r="S660" t="s">
        <v>45</v>
      </c>
    </row>
    <row r="661" spans="1:19" x14ac:dyDescent="0.3">
      <c r="A661">
        <v>102836</v>
      </c>
      <c r="B661" s="1">
        <v>44591</v>
      </c>
      <c r="C661" t="s">
        <v>17</v>
      </c>
      <c r="D661" t="s">
        <v>18</v>
      </c>
      <c r="E661" t="s">
        <v>27</v>
      </c>
      <c r="F661" t="s">
        <v>98</v>
      </c>
      <c r="G661" t="s">
        <v>29</v>
      </c>
      <c r="H661" t="s">
        <v>22</v>
      </c>
      <c r="I661" t="s">
        <v>37</v>
      </c>
      <c r="J661" s="4">
        <v>0.05</v>
      </c>
      <c r="K661" s="2">
        <f>86*Social_Media_Advertising_Sorted_First_10000_Rows[[#This Row],[Acquisition_Cost_Usd]]</f>
        <v>953043.4</v>
      </c>
      <c r="L661" s="3">
        <v>11081.9</v>
      </c>
      <c r="M661">
        <v>0.7418011442309177</v>
      </c>
      <c r="N661" t="s">
        <v>53</v>
      </c>
      <c r="O661" t="s">
        <v>32</v>
      </c>
      <c r="P661">
        <v>17207</v>
      </c>
      <c r="Q661">
        <v>57011</v>
      </c>
      <c r="R661">
        <v>1</v>
      </c>
      <c r="S661" t="s">
        <v>50</v>
      </c>
    </row>
    <row r="662" spans="1:19" hidden="1" x14ac:dyDescent="0.3">
      <c r="A662">
        <v>102853</v>
      </c>
      <c r="B662" s="1">
        <v>44741</v>
      </c>
      <c r="C662" t="s">
        <v>69</v>
      </c>
      <c r="D662" t="s">
        <v>61</v>
      </c>
      <c r="E662" t="s">
        <v>62</v>
      </c>
      <c r="F662" t="s">
        <v>95</v>
      </c>
      <c r="G662" t="s">
        <v>29</v>
      </c>
      <c r="H662" t="s">
        <v>22</v>
      </c>
      <c r="I662" t="s">
        <v>48</v>
      </c>
      <c r="J662" s="4">
        <v>0.09</v>
      </c>
      <c r="K662" s="2">
        <f>86*Social_Media_Advertising_Sorted_First_10000_Rows[[#This Row],[Acquisition_Cost_Usd]]</f>
        <v>889851.46000000008</v>
      </c>
      <c r="L662" s="3">
        <v>10347.11</v>
      </c>
      <c r="M662">
        <v>3</v>
      </c>
      <c r="N662" t="s">
        <v>38</v>
      </c>
      <c r="O662" t="s">
        <v>49</v>
      </c>
      <c r="P662">
        <v>27296</v>
      </c>
      <c r="Q662">
        <v>82371</v>
      </c>
      <c r="R662">
        <v>2</v>
      </c>
      <c r="S662" t="s">
        <v>64</v>
      </c>
    </row>
    <row r="663" spans="1:19" x14ac:dyDescent="0.3">
      <c r="A663">
        <v>102854</v>
      </c>
      <c r="B663" s="1">
        <v>44809</v>
      </c>
      <c r="C663" t="s">
        <v>46</v>
      </c>
      <c r="D663" t="s">
        <v>18</v>
      </c>
      <c r="E663" t="s">
        <v>35</v>
      </c>
      <c r="F663" t="s">
        <v>83</v>
      </c>
      <c r="G663" t="s">
        <v>60</v>
      </c>
      <c r="H663" t="s">
        <v>30</v>
      </c>
      <c r="I663" t="s">
        <v>37</v>
      </c>
      <c r="J663" s="4">
        <v>0.14000000000000001</v>
      </c>
      <c r="K663" s="2">
        <f>86*Social_Media_Advertising_Sorted_First_10000_Rows[[#This Row],[Acquisition_Cost_Usd]]</f>
        <v>608351.96</v>
      </c>
      <c r="L663" s="3">
        <v>7073.86</v>
      </c>
      <c r="M663">
        <v>0.1090358308387613</v>
      </c>
      <c r="N663" t="s">
        <v>58</v>
      </c>
      <c r="O663" t="s">
        <v>32</v>
      </c>
      <c r="P663">
        <v>10805</v>
      </c>
      <c r="Q663">
        <v>36165</v>
      </c>
      <c r="R663">
        <v>1</v>
      </c>
      <c r="S663" t="s">
        <v>64</v>
      </c>
    </row>
    <row r="664" spans="1:19" x14ac:dyDescent="0.3">
      <c r="A664">
        <v>102858</v>
      </c>
      <c r="B664" s="1">
        <v>44702</v>
      </c>
      <c r="C664" t="s">
        <v>91</v>
      </c>
      <c r="D664" t="s">
        <v>18</v>
      </c>
      <c r="E664" t="s">
        <v>19</v>
      </c>
      <c r="F664" t="s">
        <v>78</v>
      </c>
      <c r="G664" t="s">
        <v>60</v>
      </c>
      <c r="H664" t="s">
        <v>52</v>
      </c>
      <c r="I664" t="s">
        <v>23</v>
      </c>
      <c r="J664" s="4">
        <v>0.12</v>
      </c>
      <c r="K664" s="2">
        <f>86*Social_Media_Advertising_Sorted_First_10000_Rows[[#This Row],[Acquisition_Cost_Usd]]</f>
        <v>1044284.24</v>
      </c>
      <c r="L664" s="3">
        <v>12142.84</v>
      </c>
      <c r="M664">
        <v>5.34</v>
      </c>
      <c r="N664" t="s">
        <v>58</v>
      </c>
      <c r="O664" t="s">
        <v>32</v>
      </c>
      <c r="P664">
        <v>32144</v>
      </c>
      <c r="Q664">
        <v>96730</v>
      </c>
      <c r="R664">
        <v>9</v>
      </c>
      <c r="S664" t="s">
        <v>33</v>
      </c>
    </row>
    <row r="665" spans="1:19" hidden="1" x14ac:dyDescent="0.3">
      <c r="A665">
        <v>102866</v>
      </c>
      <c r="B665" s="1">
        <v>44565</v>
      </c>
      <c r="C665" t="s">
        <v>17</v>
      </c>
      <c r="D665" t="s">
        <v>61</v>
      </c>
      <c r="E665" t="s">
        <v>62</v>
      </c>
      <c r="F665" t="s">
        <v>100</v>
      </c>
      <c r="G665" t="s">
        <v>42</v>
      </c>
      <c r="H665" t="s">
        <v>52</v>
      </c>
      <c r="I665" t="s">
        <v>23</v>
      </c>
      <c r="J665" s="4">
        <v>0.02</v>
      </c>
      <c r="K665" s="2">
        <f>86*Social_Media_Advertising_Sorted_First_10000_Rows[[#This Row],[Acquisition_Cost_Usd]]</f>
        <v>1121967.18</v>
      </c>
      <c r="L665" s="3">
        <v>13046.13</v>
      </c>
      <c r="M665">
        <v>0.6</v>
      </c>
      <c r="N665" t="s">
        <v>53</v>
      </c>
      <c r="O665" t="s">
        <v>32</v>
      </c>
      <c r="P665">
        <v>34493</v>
      </c>
      <c r="Q665">
        <v>103688</v>
      </c>
      <c r="R665">
        <v>4</v>
      </c>
      <c r="S665" t="s">
        <v>45</v>
      </c>
    </row>
    <row r="666" spans="1:19" x14ac:dyDescent="0.3">
      <c r="A666">
        <v>102869</v>
      </c>
      <c r="B666" s="1">
        <v>44838</v>
      </c>
      <c r="C666" t="s">
        <v>77</v>
      </c>
      <c r="D666" t="s">
        <v>18</v>
      </c>
      <c r="E666" t="s">
        <v>27</v>
      </c>
      <c r="F666" t="s">
        <v>96</v>
      </c>
      <c r="G666" t="s">
        <v>21</v>
      </c>
      <c r="H666" t="s">
        <v>43</v>
      </c>
      <c r="I666" t="s">
        <v>31</v>
      </c>
      <c r="J666" s="4">
        <v>0.08</v>
      </c>
      <c r="K666" s="2">
        <f>86*Social_Media_Advertising_Sorted_First_10000_Rows[[#This Row],[Acquisition_Cost_Usd]]</f>
        <v>272809.2</v>
      </c>
      <c r="L666" s="3">
        <v>3172.2</v>
      </c>
      <c r="M666">
        <v>3.83</v>
      </c>
      <c r="N666" t="s">
        <v>53</v>
      </c>
      <c r="O666" t="s">
        <v>32</v>
      </c>
      <c r="P666">
        <v>7823</v>
      </c>
      <c r="Q666">
        <v>24691</v>
      </c>
      <c r="R666">
        <v>6</v>
      </c>
      <c r="S666" t="s">
        <v>26</v>
      </c>
    </row>
    <row r="667" spans="1:19" x14ac:dyDescent="0.3">
      <c r="A667">
        <v>102871</v>
      </c>
      <c r="B667" s="1">
        <v>44790</v>
      </c>
      <c r="C667" t="s">
        <v>79</v>
      </c>
      <c r="D667" t="s">
        <v>18</v>
      </c>
      <c r="E667" t="s">
        <v>55</v>
      </c>
      <c r="F667" t="s">
        <v>63</v>
      </c>
      <c r="G667" t="s">
        <v>60</v>
      </c>
      <c r="H667" t="s">
        <v>22</v>
      </c>
      <c r="I667" t="s">
        <v>37</v>
      </c>
      <c r="J667" s="4">
        <v>0.14000000000000001</v>
      </c>
      <c r="K667" s="2">
        <f>86*Social_Media_Advertising_Sorted_First_10000_Rows[[#This Row],[Acquisition_Cost_Usd]]</f>
        <v>788142.70000000007</v>
      </c>
      <c r="L667" s="3">
        <v>9164.4500000000007</v>
      </c>
      <c r="M667">
        <v>0.9116110447175132</v>
      </c>
      <c r="N667" t="s">
        <v>53</v>
      </c>
      <c r="O667" t="s">
        <v>49</v>
      </c>
      <c r="P667">
        <v>14139</v>
      </c>
      <c r="Q667">
        <v>47022</v>
      </c>
      <c r="R667">
        <v>1</v>
      </c>
      <c r="S667" t="s">
        <v>64</v>
      </c>
    </row>
    <row r="668" spans="1:19" x14ac:dyDescent="0.3">
      <c r="A668">
        <v>102876</v>
      </c>
      <c r="B668" s="1">
        <v>44847</v>
      </c>
      <c r="C668" t="s">
        <v>77</v>
      </c>
      <c r="D668" t="s">
        <v>18</v>
      </c>
      <c r="E668" t="s">
        <v>35</v>
      </c>
      <c r="F668" t="s">
        <v>47</v>
      </c>
      <c r="G668" t="s">
        <v>60</v>
      </c>
      <c r="H668" t="s">
        <v>22</v>
      </c>
      <c r="I668" t="s">
        <v>37</v>
      </c>
      <c r="J668" s="4">
        <v>0.08</v>
      </c>
      <c r="K668" s="2">
        <f>86*Social_Media_Advertising_Sorted_First_10000_Rows[[#This Row],[Acquisition_Cost_Usd]]</f>
        <v>895733</v>
      </c>
      <c r="L668" s="3">
        <v>10415.5</v>
      </c>
      <c r="M668">
        <v>0.7060516914968975</v>
      </c>
      <c r="N668" t="s">
        <v>38</v>
      </c>
      <c r="O668" t="s">
        <v>25</v>
      </c>
      <c r="P668">
        <v>16139</v>
      </c>
      <c r="Q668">
        <v>53534</v>
      </c>
      <c r="R668">
        <v>1</v>
      </c>
      <c r="S668" t="s">
        <v>50</v>
      </c>
    </row>
    <row r="669" spans="1:19" hidden="1" x14ac:dyDescent="0.3">
      <c r="A669">
        <v>102878</v>
      </c>
      <c r="B669" s="1">
        <v>44707</v>
      </c>
      <c r="C669" t="s">
        <v>91</v>
      </c>
      <c r="D669" t="s">
        <v>61</v>
      </c>
      <c r="E669" t="s">
        <v>62</v>
      </c>
      <c r="F669" t="s">
        <v>107</v>
      </c>
      <c r="G669" t="s">
        <v>21</v>
      </c>
      <c r="H669" t="s">
        <v>43</v>
      </c>
      <c r="I669" t="s">
        <v>23</v>
      </c>
      <c r="J669" s="4">
        <v>0.02</v>
      </c>
      <c r="K669" s="2">
        <f>86*Social_Media_Advertising_Sorted_First_10000_Rows[[#This Row],[Acquisition_Cost_Usd]]</f>
        <v>315484.12</v>
      </c>
      <c r="L669" s="3">
        <v>3668.42</v>
      </c>
      <c r="M669">
        <v>6.24</v>
      </c>
      <c r="N669" t="s">
        <v>44</v>
      </c>
      <c r="O669" t="s">
        <v>25</v>
      </c>
      <c r="P669">
        <v>9139</v>
      </c>
      <c r="Q669">
        <v>28589</v>
      </c>
      <c r="R669">
        <v>2</v>
      </c>
      <c r="S669" t="s">
        <v>26</v>
      </c>
    </row>
    <row r="670" spans="1:19" x14ac:dyDescent="0.3">
      <c r="A670">
        <v>102883</v>
      </c>
      <c r="B670" s="1">
        <v>44838</v>
      </c>
      <c r="C670" t="s">
        <v>77</v>
      </c>
      <c r="D670" t="s">
        <v>40</v>
      </c>
      <c r="E670" t="s">
        <v>35</v>
      </c>
      <c r="F670" t="s">
        <v>104</v>
      </c>
      <c r="G670" t="s">
        <v>42</v>
      </c>
      <c r="H670" t="s">
        <v>30</v>
      </c>
      <c r="I670" t="s">
        <v>48</v>
      </c>
      <c r="J670" s="4">
        <v>0.03</v>
      </c>
      <c r="K670" s="2">
        <f>86*Social_Media_Advertising_Sorted_First_10000_Rows[[#This Row],[Acquisition_Cost_Usd]]</f>
        <v>552687.6</v>
      </c>
      <c r="L670" s="3">
        <v>6426.6</v>
      </c>
      <c r="M670">
        <v>7.28</v>
      </c>
      <c r="N670" t="s">
        <v>58</v>
      </c>
      <c r="O670" t="s">
        <v>49</v>
      </c>
      <c r="P670">
        <v>16650</v>
      </c>
      <c r="Q670">
        <v>50837</v>
      </c>
      <c r="R670">
        <v>9</v>
      </c>
      <c r="S670" t="s">
        <v>50</v>
      </c>
    </row>
    <row r="671" spans="1:19" x14ac:dyDescent="0.3">
      <c r="A671">
        <v>102884</v>
      </c>
      <c r="B671" s="1">
        <v>44880</v>
      </c>
      <c r="C671" t="s">
        <v>80</v>
      </c>
      <c r="D671" t="s">
        <v>40</v>
      </c>
      <c r="E671" t="s">
        <v>27</v>
      </c>
      <c r="F671" t="s">
        <v>103</v>
      </c>
      <c r="G671" t="s">
        <v>60</v>
      </c>
      <c r="H671" t="s">
        <v>43</v>
      </c>
      <c r="I671" t="s">
        <v>31</v>
      </c>
      <c r="J671" s="4">
        <v>0.04</v>
      </c>
      <c r="K671" s="2">
        <f>86*Social_Media_Advertising_Sorted_First_10000_Rows[[#This Row],[Acquisition_Cost_Usd]]</f>
        <v>335540.18</v>
      </c>
      <c r="L671" s="3">
        <v>3901.63</v>
      </c>
      <c r="M671">
        <v>7.87</v>
      </c>
      <c r="N671" t="s">
        <v>53</v>
      </c>
      <c r="O671" t="s">
        <v>25</v>
      </c>
      <c r="P671">
        <v>9770</v>
      </c>
      <c r="Q671">
        <v>30459</v>
      </c>
      <c r="R671">
        <v>1</v>
      </c>
      <c r="S671" t="s">
        <v>45</v>
      </c>
    </row>
    <row r="672" spans="1:19" x14ac:dyDescent="0.3">
      <c r="A672">
        <v>102885</v>
      </c>
      <c r="B672" s="1">
        <v>44921</v>
      </c>
      <c r="C672" t="s">
        <v>54</v>
      </c>
      <c r="D672" t="s">
        <v>40</v>
      </c>
      <c r="E672" t="s">
        <v>19</v>
      </c>
      <c r="F672" t="s">
        <v>87</v>
      </c>
      <c r="G672" t="s">
        <v>29</v>
      </c>
      <c r="H672" t="s">
        <v>52</v>
      </c>
      <c r="I672" t="s">
        <v>23</v>
      </c>
      <c r="J672" s="4">
        <v>0.14000000000000001</v>
      </c>
      <c r="K672" s="2">
        <f>86*Social_Media_Advertising_Sorted_First_10000_Rows[[#This Row],[Acquisition_Cost_Usd]]</f>
        <v>1071302.8600000001</v>
      </c>
      <c r="L672" s="3">
        <v>12457.01</v>
      </c>
      <c r="M672">
        <v>4.16</v>
      </c>
      <c r="N672" t="s">
        <v>58</v>
      </c>
      <c r="O672" t="s">
        <v>49</v>
      </c>
      <c r="P672">
        <v>32974</v>
      </c>
      <c r="Q672">
        <v>99189</v>
      </c>
      <c r="R672">
        <v>3</v>
      </c>
      <c r="S672" t="s">
        <v>64</v>
      </c>
    </row>
    <row r="673" spans="1:19" x14ac:dyDescent="0.3">
      <c r="A673">
        <v>102892</v>
      </c>
      <c r="B673" s="1">
        <v>44565</v>
      </c>
      <c r="C673" t="s">
        <v>17</v>
      </c>
      <c r="D673" t="s">
        <v>40</v>
      </c>
      <c r="E673" t="s">
        <v>35</v>
      </c>
      <c r="F673" t="s">
        <v>99</v>
      </c>
      <c r="G673" t="s">
        <v>21</v>
      </c>
      <c r="H673" t="s">
        <v>30</v>
      </c>
      <c r="I673" t="s">
        <v>31</v>
      </c>
      <c r="J673" s="4">
        <v>0.02</v>
      </c>
      <c r="K673" s="2">
        <f>86*Social_Media_Advertising_Sorted_First_10000_Rows[[#This Row],[Acquisition_Cost_Usd]]</f>
        <v>368677.7</v>
      </c>
      <c r="L673" s="3">
        <v>4286.95</v>
      </c>
      <c r="M673">
        <v>0.62</v>
      </c>
      <c r="N673" t="s">
        <v>44</v>
      </c>
      <c r="O673" t="s">
        <v>32</v>
      </c>
      <c r="P673">
        <v>10830</v>
      </c>
      <c r="Q673">
        <v>33598</v>
      </c>
      <c r="R673">
        <v>8</v>
      </c>
      <c r="S673" t="s">
        <v>33</v>
      </c>
    </row>
    <row r="674" spans="1:19" x14ac:dyDescent="0.3">
      <c r="A674">
        <v>102895</v>
      </c>
      <c r="B674" s="1">
        <v>44774</v>
      </c>
      <c r="C674" t="s">
        <v>79</v>
      </c>
      <c r="D674" t="s">
        <v>40</v>
      </c>
      <c r="E674" t="s">
        <v>27</v>
      </c>
      <c r="F674" t="s">
        <v>70</v>
      </c>
      <c r="G674" t="s">
        <v>21</v>
      </c>
      <c r="H674" t="s">
        <v>52</v>
      </c>
      <c r="I674" t="s">
        <v>48</v>
      </c>
      <c r="J674" s="4">
        <v>0.13</v>
      </c>
      <c r="K674" s="2">
        <f>86*Social_Media_Advertising_Sorted_First_10000_Rows[[#This Row],[Acquisition_Cost_Usd]]</f>
        <v>1136258.6599999999</v>
      </c>
      <c r="L674" s="3">
        <v>13212.31</v>
      </c>
      <c r="M674">
        <v>4.8499999999999996</v>
      </c>
      <c r="N674" t="s">
        <v>24</v>
      </c>
      <c r="O674" t="s">
        <v>25</v>
      </c>
      <c r="P674">
        <v>34901</v>
      </c>
      <c r="Q674">
        <v>104897</v>
      </c>
      <c r="R674">
        <v>4</v>
      </c>
      <c r="S674" t="s">
        <v>64</v>
      </c>
    </row>
    <row r="675" spans="1:19" x14ac:dyDescent="0.3">
      <c r="A675">
        <v>102899</v>
      </c>
      <c r="B675" s="1">
        <v>44722</v>
      </c>
      <c r="C675" t="s">
        <v>69</v>
      </c>
      <c r="D675" t="s">
        <v>40</v>
      </c>
      <c r="E675" t="s">
        <v>35</v>
      </c>
      <c r="F675" t="s">
        <v>93</v>
      </c>
      <c r="G675" t="s">
        <v>21</v>
      </c>
      <c r="H675" t="s">
        <v>22</v>
      </c>
      <c r="I675" t="s">
        <v>48</v>
      </c>
      <c r="J675" s="4">
        <v>0.11</v>
      </c>
      <c r="K675" s="2">
        <f>86*Social_Media_Advertising_Sorted_First_10000_Rows[[#This Row],[Acquisition_Cost_Usd]]</f>
        <v>676889.66</v>
      </c>
      <c r="L675" s="3">
        <v>7870.81</v>
      </c>
      <c r="M675">
        <v>3.65</v>
      </c>
      <c r="N675" t="s">
        <v>58</v>
      </c>
      <c r="O675" t="s">
        <v>25</v>
      </c>
      <c r="P675">
        <v>20557</v>
      </c>
      <c r="Q675">
        <v>62410</v>
      </c>
      <c r="R675">
        <v>10</v>
      </c>
      <c r="S675" t="s">
        <v>45</v>
      </c>
    </row>
    <row r="676" spans="1:19" x14ac:dyDescent="0.3">
      <c r="A676">
        <v>102901</v>
      </c>
      <c r="B676" s="1">
        <v>44605</v>
      </c>
      <c r="C676" t="s">
        <v>65</v>
      </c>
      <c r="D676" t="s">
        <v>40</v>
      </c>
      <c r="E676" t="s">
        <v>19</v>
      </c>
      <c r="F676" t="s">
        <v>47</v>
      </c>
      <c r="G676" t="s">
        <v>42</v>
      </c>
      <c r="H676" t="s">
        <v>22</v>
      </c>
      <c r="I676" t="s">
        <v>31</v>
      </c>
      <c r="J676" s="4">
        <v>0.05</v>
      </c>
      <c r="K676" s="2">
        <f>86*Social_Media_Advertising_Sorted_First_10000_Rows[[#This Row],[Acquisition_Cost_Usd]]</f>
        <v>889325.14</v>
      </c>
      <c r="L676" s="3">
        <v>10340.99</v>
      </c>
      <c r="M676">
        <v>2.2799999999999998</v>
      </c>
      <c r="N676" t="s">
        <v>24</v>
      </c>
      <c r="O676" t="s">
        <v>25</v>
      </c>
      <c r="P676">
        <v>27279</v>
      </c>
      <c r="Q676">
        <v>82320</v>
      </c>
      <c r="R676">
        <v>4</v>
      </c>
      <c r="S676" t="s">
        <v>50</v>
      </c>
    </row>
    <row r="677" spans="1:19" x14ac:dyDescent="0.3">
      <c r="A677">
        <v>102903</v>
      </c>
      <c r="B677" s="1">
        <v>44767</v>
      </c>
      <c r="C677" t="s">
        <v>67</v>
      </c>
      <c r="D677" t="s">
        <v>40</v>
      </c>
      <c r="E677" t="s">
        <v>27</v>
      </c>
      <c r="F677" t="s">
        <v>57</v>
      </c>
      <c r="G677" t="s">
        <v>29</v>
      </c>
      <c r="H677" t="s">
        <v>22</v>
      </c>
      <c r="I677" t="s">
        <v>37</v>
      </c>
      <c r="J677" s="4">
        <v>0.1</v>
      </c>
      <c r="K677" s="2">
        <f>86*Social_Media_Advertising_Sorted_First_10000_Rows[[#This Row],[Acquisition_Cost_Usd]]</f>
        <v>884430.02</v>
      </c>
      <c r="L677" s="3">
        <v>10284.07</v>
      </c>
      <c r="M677">
        <v>2.5024616913814E-2</v>
      </c>
      <c r="N677" t="s">
        <v>58</v>
      </c>
      <c r="O677" t="s">
        <v>32</v>
      </c>
      <c r="P677">
        <v>15929</v>
      </c>
      <c r="Q677">
        <v>52849</v>
      </c>
      <c r="R677">
        <v>1</v>
      </c>
      <c r="S677" t="s">
        <v>26</v>
      </c>
    </row>
    <row r="678" spans="1:19" x14ac:dyDescent="0.3">
      <c r="A678">
        <v>102915</v>
      </c>
      <c r="B678" s="1">
        <v>44787</v>
      </c>
      <c r="C678" t="s">
        <v>79</v>
      </c>
      <c r="D678" t="s">
        <v>18</v>
      </c>
      <c r="E678" t="s">
        <v>19</v>
      </c>
      <c r="F678" t="s">
        <v>68</v>
      </c>
      <c r="G678" t="s">
        <v>29</v>
      </c>
      <c r="H678" t="s">
        <v>30</v>
      </c>
      <c r="I678" t="s">
        <v>23</v>
      </c>
      <c r="J678" s="4">
        <v>0.09</v>
      </c>
      <c r="K678" s="2">
        <f>86*Social_Media_Advertising_Sorted_First_10000_Rows[[#This Row],[Acquisition_Cost_Usd]]</f>
        <v>390081.38</v>
      </c>
      <c r="L678" s="3">
        <v>4535.83</v>
      </c>
      <c r="M678">
        <v>1.1299999999999999</v>
      </c>
      <c r="N678" t="s">
        <v>44</v>
      </c>
      <c r="O678" t="s">
        <v>49</v>
      </c>
      <c r="P678">
        <v>11509</v>
      </c>
      <c r="Q678">
        <v>35609</v>
      </c>
      <c r="R678">
        <v>9</v>
      </c>
      <c r="S678" t="s">
        <v>45</v>
      </c>
    </row>
    <row r="679" spans="1:19" x14ac:dyDescent="0.3">
      <c r="A679">
        <v>102919</v>
      </c>
      <c r="B679" s="1">
        <v>44709</v>
      </c>
      <c r="C679" t="s">
        <v>91</v>
      </c>
      <c r="D679" t="s">
        <v>18</v>
      </c>
      <c r="E679" t="s">
        <v>35</v>
      </c>
      <c r="F679" t="s">
        <v>28</v>
      </c>
      <c r="G679" t="s">
        <v>29</v>
      </c>
      <c r="H679" t="s">
        <v>43</v>
      </c>
      <c r="I679" t="s">
        <v>23</v>
      </c>
      <c r="J679" s="4">
        <v>0.15</v>
      </c>
      <c r="K679" s="2">
        <f>86*Social_Media_Advertising_Sorted_First_10000_Rows[[#This Row],[Acquisition_Cost_Usd]]</f>
        <v>326418.15999999997</v>
      </c>
      <c r="L679" s="3">
        <v>3795.56</v>
      </c>
      <c r="M679">
        <v>3.9</v>
      </c>
      <c r="N679" t="s">
        <v>24</v>
      </c>
      <c r="O679" t="s">
        <v>25</v>
      </c>
      <c r="P679">
        <v>9485</v>
      </c>
      <c r="Q679">
        <v>29616</v>
      </c>
      <c r="R679">
        <v>8</v>
      </c>
      <c r="S679" t="s">
        <v>33</v>
      </c>
    </row>
    <row r="680" spans="1:19" x14ac:dyDescent="0.3">
      <c r="A680">
        <v>102921</v>
      </c>
      <c r="B680" s="1">
        <v>44787</v>
      </c>
      <c r="C680" t="s">
        <v>79</v>
      </c>
      <c r="D680" t="s">
        <v>40</v>
      </c>
      <c r="E680" t="s">
        <v>19</v>
      </c>
      <c r="F680" t="s">
        <v>75</v>
      </c>
      <c r="G680" t="s">
        <v>29</v>
      </c>
      <c r="H680" t="s">
        <v>52</v>
      </c>
      <c r="I680" t="s">
        <v>48</v>
      </c>
      <c r="J680" s="4">
        <v>0.02</v>
      </c>
      <c r="K680" s="2">
        <f>86*Social_Media_Advertising_Sorted_First_10000_Rows[[#This Row],[Acquisition_Cost_Usd]]</f>
        <v>1194885.72</v>
      </c>
      <c r="L680" s="3">
        <v>13894.02</v>
      </c>
      <c r="M680">
        <v>2.99</v>
      </c>
      <c r="N680" t="s">
        <v>53</v>
      </c>
      <c r="O680" t="s">
        <v>49</v>
      </c>
      <c r="P680">
        <v>36444</v>
      </c>
      <c r="Q680">
        <v>109467</v>
      </c>
      <c r="R680">
        <v>10</v>
      </c>
      <c r="S680" t="s">
        <v>45</v>
      </c>
    </row>
    <row r="681" spans="1:19" hidden="1" x14ac:dyDescent="0.3">
      <c r="A681">
        <v>102924</v>
      </c>
      <c r="B681" s="1">
        <v>44781</v>
      </c>
      <c r="C681" t="s">
        <v>79</v>
      </c>
      <c r="D681" t="s">
        <v>61</v>
      </c>
      <c r="E681" t="s">
        <v>62</v>
      </c>
      <c r="F681" t="s">
        <v>20</v>
      </c>
      <c r="G681" t="s">
        <v>21</v>
      </c>
      <c r="H681" t="s">
        <v>43</v>
      </c>
      <c r="I681" t="s">
        <v>31</v>
      </c>
      <c r="J681" s="4">
        <v>0.12</v>
      </c>
      <c r="K681" s="2">
        <f>86*Social_Media_Advertising_Sorted_First_10000_Rows[[#This Row],[Acquisition_Cost_Usd]]</f>
        <v>226479.28</v>
      </c>
      <c r="L681" s="3">
        <v>2633.48</v>
      </c>
      <c r="M681">
        <v>4.1399999999999997</v>
      </c>
      <c r="N681" t="s">
        <v>58</v>
      </c>
      <c r="O681" t="s">
        <v>49</v>
      </c>
      <c r="P681">
        <v>6443</v>
      </c>
      <c r="Q681">
        <v>20603</v>
      </c>
      <c r="R681">
        <v>4</v>
      </c>
      <c r="S681" t="s">
        <v>26</v>
      </c>
    </row>
    <row r="682" spans="1:19" x14ac:dyDescent="0.3">
      <c r="A682">
        <v>102925</v>
      </c>
      <c r="B682" s="1">
        <v>44809</v>
      </c>
      <c r="C682" t="s">
        <v>46</v>
      </c>
      <c r="D682" t="s">
        <v>18</v>
      </c>
      <c r="E682" t="s">
        <v>55</v>
      </c>
      <c r="F682" t="s">
        <v>95</v>
      </c>
      <c r="G682" t="s">
        <v>29</v>
      </c>
      <c r="H682" t="s">
        <v>43</v>
      </c>
      <c r="I682" t="s">
        <v>37</v>
      </c>
      <c r="J682" s="4">
        <v>0.15</v>
      </c>
      <c r="K682" s="2">
        <f>86*Social_Media_Advertising_Sorted_First_10000_Rows[[#This Row],[Acquisition_Cost_Usd]]</f>
        <v>257630.19999999998</v>
      </c>
      <c r="L682" s="3">
        <v>2995.7</v>
      </c>
      <c r="M682">
        <v>0.39145650743752031</v>
      </c>
      <c r="N682" t="s">
        <v>44</v>
      </c>
      <c r="O682" t="s">
        <v>32</v>
      </c>
      <c r="P682">
        <v>4325</v>
      </c>
      <c r="Q682">
        <v>15066</v>
      </c>
      <c r="R682">
        <v>1</v>
      </c>
      <c r="S682" t="s">
        <v>64</v>
      </c>
    </row>
    <row r="683" spans="1:19" x14ac:dyDescent="0.3">
      <c r="A683">
        <v>102926</v>
      </c>
      <c r="B683" s="1">
        <v>44892</v>
      </c>
      <c r="C683" t="s">
        <v>80</v>
      </c>
      <c r="D683" t="s">
        <v>18</v>
      </c>
      <c r="E683" t="s">
        <v>19</v>
      </c>
      <c r="F683" t="s">
        <v>78</v>
      </c>
      <c r="G683" t="s">
        <v>29</v>
      </c>
      <c r="H683" t="s">
        <v>52</v>
      </c>
      <c r="I683" t="s">
        <v>37</v>
      </c>
      <c r="J683" s="4">
        <v>0.02</v>
      </c>
      <c r="K683" s="2">
        <f>86*Social_Media_Advertising_Sorted_First_10000_Rows[[#This Row],[Acquisition_Cost_Usd]]</f>
        <v>1125209.3799999999</v>
      </c>
      <c r="L683" s="3">
        <v>13083.83</v>
      </c>
      <c r="M683">
        <v>0.63276531339215625</v>
      </c>
      <c r="N683" t="s">
        <v>58</v>
      </c>
      <c r="O683" t="s">
        <v>32</v>
      </c>
      <c r="P683">
        <v>20313</v>
      </c>
      <c r="Q683">
        <v>67124</v>
      </c>
      <c r="R683">
        <v>1</v>
      </c>
      <c r="S683" t="s">
        <v>33</v>
      </c>
    </row>
    <row r="684" spans="1:19" x14ac:dyDescent="0.3">
      <c r="A684">
        <v>102928</v>
      </c>
      <c r="B684" s="1">
        <v>44737</v>
      </c>
      <c r="C684" t="s">
        <v>69</v>
      </c>
      <c r="D684" t="s">
        <v>40</v>
      </c>
      <c r="E684" t="s">
        <v>27</v>
      </c>
      <c r="F684" t="s">
        <v>83</v>
      </c>
      <c r="G684" t="s">
        <v>42</v>
      </c>
      <c r="H684" t="s">
        <v>52</v>
      </c>
      <c r="I684" t="s">
        <v>23</v>
      </c>
      <c r="J684" s="4">
        <v>0.08</v>
      </c>
      <c r="K684" s="2">
        <f>86*Social_Media_Advertising_Sorted_First_10000_Rows[[#This Row],[Acquisition_Cost_Usd]]</f>
        <v>1290000</v>
      </c>
      <c r="L684" s="3">
        <v>15000</v>
      </c>
      <c r="M684">
        <v>5.4</v>
      </c>
      <c r="N684" t="s">
        <v>53</v>
      </c>
      <c r="O684" t="s">
        <v>25</v>
      </c>
      <c r="P684">
        <v>39676</v>
      </c>
      <c r="Q684">
        <v>119042</v>
      </c>
      <c r="R684">
        <v>2</v>
      </c>
      <c r="S684" t="s">
        <v>64</v>
      </c>
    </row>
    <row r="685" spans="1:19" x14ac:dyDescent="0.3">
      <c r="A685">
        <v>102930</v>
      </c>
      <c r="B685" s="1">
        <v>44586</v>
      </c>
      <c r="C685" t="s">
        <v>17</v>
      </c>
      <c r="D685" t="s">
        <v>18</v>
      </c>
      <c r="E685" t="s">
        <v>55</v>
      </c>
      <c r="F685" t="s">
        <v>68</v>
      </c>
      <c r="G685" t="s">
        <v>42</v>
      </c>
      <c r="H685" t="s">
        <v>30</v>
      </c>
      <c r="I685" t="s">
        <v>37</v>
      </c>
      <c r="J685" s="4">
        <v>0.08</v>
      </c>
      <c r="K685" s="2">
        <f>86*Social_Media_Advertising_Sorted_First_10000_Rows[[#This Row],[Acquisition_Cost_Usd]]</f>
        <v>527168.81999999995</v>
      </c>
      <c r="L685" s="3">
        <v>6129.87</v>
      </c>
      <c r="M685">
        <v>0.82759983079256594</v>
      </c>
      <c r="N685" t="s">
        <v>58</v>
      </c>
      <c r="O685" t="s">
        <v>25</v>
      </c>
      <c r="P685">
        <v>9306</v>
      </c>
      <c r="Q685">
        <v>31285</v>
      </c>
      <c r="R685">
        <v>1</v>
      </c>
      <c r="S685" t="s">
        <v>45</v>
      </c>
    </row>
    <row r="686" spans="1:19" x14ac:dyDescent="0.3">
      <c r="A686">
        <v>102932</v>
      </c>
      <c r="B686" s="1">
        <v>44713</v>
      </c>
      <c r="C686" t="s">
        <v>69</v>
      </c>
      <c r="D686" t="s">
        <v>40</v>
      </c>
      <c r="E686" t="s">
        <v>19</v>
      </c>
      <c r="F686" t="s">
        <v>109</v>
      </c>
      <c r="G686" t="s">
        <v>29</v>
      </c>
      <c r="H686" t="s">
        <v>30</v>
      </c>
      <c r="I686" t="s">
        <v>37</v>
      </c>
      <c r="J686" s="4">
        <v>0.08</v>
      </c>
      <c r="K686" s="2">
        <f>86*Social_Media_Advertising_Sorted_First_10000_Rows[[#This Row],[Acquisition_Cost_Usd]]</f>
        <v>627976.30000000005</v>
      </c>
      <c r="L686" s="3">
        <v>7302.05</v>
      </c>
      <c r="M686">
        <v>0.80436268651545284</v>
      </c>
      <c r="N686" t="s">
        <v>24</v>
      </c>
      <c r="O686" t="s">
        <v>25</v>
      </c>
      <c r="P686">
        <v>11167</v>
      </c>
      <c r="Q686">
        <v>37344</v>
      </c>
      <c r="R686">
        <v>1</v>
      </c>
      <c r="S686" t="s">
        <v>50</v>
      </c>
    </row>
    <row r="687" spans="1:19" x14ac:dyDescent="0.3">
      <c r="A687">
        <v>102935</v>
      </c>
      <c r="B687" s="1">
        <v>44715</v>
      </c>
      <c r="C687" t="s">
        <v>69</v>
      </c>
      <c r="D687" t="s">
        <v>40</v>
      </c>
      <c r="E687" t="s">
        <v>27</v>
      </c>
      <c r="F687" t="s">
        <v>47</v>
      </c>
      <c r="G687" t="s">
        <v>60</v>
      </c>
      <c r="H687" t="s">
        <v>43</v>
      </c>
      <c r="I687" t="s">
        <v>48</v>
      </c>
      <c r="J687" s="4">
        <v>0.04</v>
      </c>
      <c r="K687" s="2">
        <f>86*Social_Media_Advertising_Sorted_First_10000_Rows[[#This Row],[Acquisition_Cost_Usd]]</f>
        <v>43000</v>
      </c>
      <c r="L687" s="3">
        <v>500</v>
      </c>
      <c r="M687">
        <v>6.9</v>
      </c>
      <c r="N687" t="s">
        <v>38</v>
      </c>
      <c r="O687" t="s">
        <v>25</v>
      </c>
      <c r="P687">
        <v>1811</v>
      </c>
      <c r="Q687">
        <v>6884</v>
      </c>
      <c r="R687">
        <v>7</v>
      </c>
      <c r="S687" t="s">
        <v>50</v>
      </c>
    </row>
    <row r="688" spans="1:19" x14ac:dyDescent="0.3">
      <c r="A688">
        <v>102936</v>
      </c>
      <c r="B688" s="1">
        <v>44821</v>
      </c>
      <c r="C688" t="s">
        <v>46</v>
      </c>
      <c r="D688" t="s">
        <v>18</v>
      </c>
      <c r="E688" t="s">
        <v>55</v>
      </c>
      <c r="F688" t="s">
        <v>59</v>
      </c>
      <c r="G688" t="s">
        <v>21</v>
      </c>
      <c r="H688" t="s">
        <v>52</v>
      </c>
      <c r="I688" t="s">
        <v>31</v>
      </c>
      <c r="J688" s="4">
        <v>0.14000000000000001</v>
      </c>
      <c r="K688" s="2">
        <f>86*Social_Media_Advertising_Sorted_First_10000_Rows[[#This Row],[Acquisition_Cost_Usd]]</f>
        <v>981868.88</v>
      </c>
      <c r="L688" s="3">
        <v>11417.08</v>
      </c>
      <c r="M688">
        <v>4.0199999999999996</v>
      </c>
      <c r="N688" t="s">
        <v>44</v>
      </c>
      <c r="O688" t="s">
        <v>25</v>
      </c>
      <c r="P688">
        <v>30213</v>
      </c>
      <c r="Q688">
        <v>91011</v>
      </c>
      <c r="R688">
        <v>10</v>
      </c>
      <c r="S688" t="s">
        <v>26</v>
      </c>
    </row>
    <row r="689" spans="1:19" x14ac:dyDescent="0.3">
      <c r="A689">
        <v>102946</v>
      </c>
      <c r="B689" s="1">
        <v>44658</v>
      </c>
      <c r="C689" t="s">
        <v>34</v>
      </c>
      <c r="D689" t="s">
        <v>18</v>
      </c>
      <c r="E689" t="s">
        <v>27</v>
      </c>
      <c r="F689" t="s">
        <v>89</v>
      </c>
      <c r="G689" t="s">
        <v>42</v>
      </c>
      <c r="H689" t="s">
        <v>30</v>
      </c>
      <c r="I689" t="s">
        <v>37</v>
      </c>
      <c r="J689" s="4">
        <v>0.04</v>
      </c>
      <c r="K689" s="2">
        <f>86*Social_Media_Advertising_Sorted_First_10000_Rows[[#This Row],[Acquisition_Cost_Usd]]</f>
        <v>451104.39999999997</v>
      </c>
      <c r="L689" s="3">
        <v>5245.4</v>
      </c>
      <c r="M689">
        <v>0.79363785069524684</v>
      </c>
      <c r="N689" t="s">
        <v>53</v>
      </c>
      <c r="O689" t="s">
        <v>32</v>
      </c>
      <c r="P689">
        <v>7896</v>
      </c>
      <c r="Q689">
        <v>26694</v>
      </c>
      <c r="R689">
        <v>1</v>
      </c>
      <c r="S689" t="s">
        <v>50</v>
      </c>
    </row>
    <row r="690" spans="1:19" x14ac:dyDescent="0.3">
      <c r="A690">
        <v>102948</v>
      </c>
      <c r="B690" s="1">
        <v>44904</v>
      </c>
      <c r="C690" t="s">
        <v>54</v>
      </c>
      <c r="D690" t="s">
        <v>18</v>
      </c>
      <c r="E690" t="s">
        <v>27</v>
      </c>
      <c r="F690" t="s">
        <v>75</v>
      </c>
      <c r="G690" t="s">
        <v>29</v>
      </c>
      <c r="H690" t="s">
        <v>22</v>
      </c>
      <c r="I690" t="s">
        <v>37</v>
      </c>
      <c r="J690" s="4">
        <v>0.04</v>
      </c>
      <c r="K690" s="2">
        <f>86*Social_Media_Advertising_Sorted_First_10000_Rows[[#This Row],[Acquisition_Cost_Usd]]</f>
        <v>730103.02</v>
      </c>
      <c r="L690" s="3">
        <v>8489.57</v>
      </c>
      <c r="M690">
        <v>0.2413088059546358</v>
      </c>
      <c r="N690" t="s">
        <v>53</v>
      </c>
      <c r="O690" t="s">
        <v>25</v>
      </c>
      <c r="P690">
        <v>13072</v>
      </c>
      <c r="Q690">
        <v>43546</v>
      </c>
      <c r="R690">
        <v>1</v>
      </c>
      <c r="S690" t="s">
        <v>45</v>
      </c>
    </row>
    <row r="691" spans="1:19" x14ac:dyDescent="0.3">
      <c r="A691">
        <v>102950</v>
      </c>
      <c r="B691" s="1">
        <v>44735</v>
      </c>
      <c r="C691" t="s">
        <v>69</v>
      </c>
      <c r="D691" t="s">
        <v>18</v>
      </c>
      <c r="E691" t="s">
        <v>27</v>
      </c>
      <c r="F691" t="s">
        <v>78</v>
      </c>
      <c r="G691" t="s">
        <v>21</v>
      </c>
      <c r="H691" t="s">
        <v>22</v>
      </c>
      <c r="I691" t="s">
        <v>23</v>
      </c>
      <c r="J691" s="4">
        <v>0.13</v>
      </c>
      <c r="K691" s="2">
        <f>86*Social_Media_Advertising_Sorted_First_10000_Rows[[#This Row],[Acquisition_Cost_Usd]]</f>
        <v>821152.08000000007</v>
      </c>
      <c r="L691" s="3">
        <v>9548.2800000000007</v>
      </c>
      <c r="M691">
        <v>3.67</v>
      </c>
      <c r="N691" t="s">
        <v>24</v>
      </c>
      <c r="O691" t="s">
        <v>49</v>
      </c>
      <c r="P691">
        <v>25116</v>
      </c>
      <c r="Q691">
        <v>75913</v>
      </c>
      <c r="R691">
        <v>9</v>
      </c>
      <c r="S691" t="s">
        <v>33</v>
      </c>
    </row>
    <row r="692" spans="1:19" x14ac:dyDescent="0.3">
      <c r="A692">
        <v>102951</v>
      </c>
      <c r="B692" s="1">
        <v>44861</v>
      </c>
      <c r="C692" t="s">
        <v>77</v>
      </c>
      <c r="D692" t="s">
        <v>18</v>
      </c>
      <c r="E692" t="s">
        <v>19</v>
      </c>
      <c r="F692" t="s">
        <v>105</v>
      </c>
      <c r="G692" t="s">
        <v>42</v>
      </c>
      <c r="H692" t="s">
        <v>52</v>
      </c>
      <c r="I692" t="s">
        <v>48</v>
      </c>
      <c r="J692" s="4">
        <v>0.08</v>
      </c>
      <c r="K692" s="2">
        <f>86*Social_Media_Advertising_Sorted_First_10000_Rows[[#This Row],[Acquisition_Cost_Usd]]</f>
        <v>1041325.8400000001</v>
      </c>
      <c r="L692" s="3">
        <v>12108.44</v>
      </c>
      <c r="M692">
        <v>2.62</v>
      </c>
      <c r="N692" t="s">
        <v>38</v>
      </c>
      <c r="O692" t="s">
        <v>25</v>
      </c>
      <c r="P692">
        <v>32052</v>
      </c>
      <c r="Q692">
        <v>96460</v>
      </c>
      <c r="R692">
        <v>5</v>
      </c>
      <c r="S692" t="s">
        <v>50</v>
      </c>
    </row>
    <row r="693" spans="1:19" x14ac:dyDescent="0.3">
      <c r="A693">
        <v>102953</v>
      </c>
      <c r="B693" s="1">
        <v>44816</v>
      </c>
      <c r="C693" t="s">
        <v>46</v>
      </c>
      <c r="D693" t="s">
        <v>18</v>
      </c>
      <c r="E693" t="s">
        <v>19</v>
      </c>
      <c r="F693" t="s">
        <v>75</v>
      </c>
      <c r="G693" t="s">
        <v>42</v>
      </c>
      <c r="H693" t="s">
        <v>43</v>
      </c>
      <c r="I693" t="s">
        <v>31</v>
      </c>
      <c r="J693" s="4">
        <v>0.06</v>
      </c>
      <c r="K693" s="2">
        <f>86*Social_Media_Advertising_Sorted_First_10000_Rows[[#This Row],[Acquisition_Cost_Usd]]</f>
        <v>243988.02000000002</v>
      </c>
      <c r="L693" s="3">
        <v>2837.07</v>
      </c>
      <c r="M693">
        <v>3.23</v>
      </c>
      <c r="N693" t="s">
        <v>53</v>
      </c>
      <c r="O693" t="s">
        <v>49</v>
      </c>
      <c r="P693">
        <v>6951</v>
      </c>
      <c r="Q693">
        <v>22109</v>
      </c>
      <c r="R693">
        <v>5</v>
      </c>
      <c r="S693" t="s">
        <v>45</v>
      </c>
    </row>
    <row r="694" spans="1:19" x14ac:dyDescent="0.3">
      <c r="A694">
        <v>102963</v>
      </c>
      <c r="B694" s="1">
        <v>44868</v>
      </c>
      <c r="C694" t="s">
        <v>80</v>
      </c>
      <c r="D694" t="s">
        <v>40</v>
      </c>
      <c r="E694" t="s">
        <v>19</v>
      </c>
      <c r="F694" t="s">
        <v>63</v>
      </c>
      <c r="G694" t="s">
        <v>42</v>
      </c>
      <c r="H694" t="s">
        <v>22</v>
      </c>
      <c r="I694" t="s">
        <v>48</v>
      </c>
      <c r="J694" s="4">
        <v>0.13</v>
      </c>
      <c r="K694" s="2">
        <f>86*Social_Media_Advertising_Sorted_First_10000_Rows[[#This Row],[Acquisition_Cost_Usd]]</f>
        <v>818154.98</v>
      </c>
      <c r="L694" s="3">
        <v>9513.43</v>
      </c>
      <c r="M694">
        <v>4.2</v>
      </c>
      <c r="N694" t="s">
        <v>24</v>
      </c>
      <c r="O694" t="s">
        <v>25</v>
      </c>
      <c r="P694">
        <v>25016</v>
      </c>
      <c r="Q694">
        <v>75619</v>
      </c>
      <c r="R694">
        <v>4</v>
      </c>
      <c r="S694" t="s">
        <v>64</v>
      </c>
    </row>
    <row r="695" spans="1:19" hidden="1" x14ac:dyDescent="0.3">
      <c r="A695">
        <v>102965</v>
      </c>
      <c r="B695" s="1">
        <v>44880</v>
      </c>
      <c r="C695" t="s">
        <v>80</v>
      </c>
      <c r="D695" t="s">
        <v>61</v>
      </c>
      <c r="E695" t="s">
        <v>62</v>
      </c>
      <c r="F695" t="s">
        <v>93</v>
      </c>
      <c r="G695" t="s">
        <v>60</v>
      </c>
      <c r="H695" t="s">
        <v>22</v>
      </c>
      <c r="I695" t="s">
        <v>31</v>
      </c>
      <c r="J695" s="4">
        <v>0.08</v>
      </c>
      <c r="K695" s="2">
        <f>86*Social_Media_Advertising_Sorted_First_10000_Rows[[#This Row],[Acquisition_Cost_Usd]]</f>
        <v>965882.34000000008</v>
      </c>
      <c r="L695" s="3">
        <v>11231.19</v>
      </c>
      <c r="M695">
        <v>3.35</v>
      </c>
      <c r="N695" t="s">
        <v>53</v>
      </c>
      <c r="O695" t="s">
        <v>49</v>
      </c>
      <c r="P695">
        <v>29713</v>
      </c>
      <c r="Q695">
        <v>89530</v>
      </c>
      <c r="R695">
        <v>3</v>
      </c>
      <c r="S695" t="s">
        <v>45</v>
      </c>
    </row>
    <row r="696" spans="1:19" x14ac:dyDescent="0.3">
      <c r="A696">
        <v>102966</v>
      </c>
      <c r="B696" s="1">
        <v>44788</v>
      </c>
      <c r="C696" t="s">
        <v>79</v>
      </c>
      <c r="D696" t="s">
        <v>40</v>
      </c>
      <c r="E696" t="s">
        <v>55</v>
      </c>
      <c r="F696" t="s">
        <v>82</v>
      </c>
      <c r="G696" t="s">
        <v>60</v>
      </c>
      <c r="H696" t="s">
        <v>52</v>
      </c>
      <c r="I696" t="s">
        <v>37</v>
      </c>
      <c r="J696" s="4">
        <v>7.0000000000000007E-2</v>
      </c>
      <c r="K696" s="2">
        <f>86*Social_Media_Advertising_Sorted_First_10000_Rows[[#This Row],[Acquisition_Cost_Usd]]</f>
        <v>1062581.6000000001</v>
      </c>
      <c r="L696" s="3">
        <v>12355.6</v>
      </c>
      <c r="M696">
        <v>1.3406044775257548</v>
      </c>
      <c r="N696" t="s">
        <v>58</v>
      </c>
      <c r="O696" t="s">
        <v>49</v>
      </c>
      <c r="P696">
        <v>19212</v>
      </c>
      <c r="Q696">
        <v>63539</v>
      </c>
      <c r="R696">
        <v>1</v>
      </c>
      <c r="S696" t="s">
        <v>26</v>
      </c>
    </row>
    <row r="697" spans="1:19" hidden="1" x14ac:dyDescent="0.3">
      <c r="A697">
        <v>102968</v>
      </c>
      <c r="B697" s="1">
        <v>44653</v>
      </c>
      <c r="C697" t="s">
        <v>34</v>
      </c>
      <c r="D697" t="s">
        <v>61</v>
      </c>
      <c r="E697" t="s">
        <v>62</v>
      </c>
      <c r="F697" t="s">
        <v>98</v>
      </c>
      <c r="G697" t="s">
        <v>29</v>
      </c>
      <c r="H697" t="s">
        <v>52</v>
      </c>
      <c r="I697" t="s">
        <v>31</v>
      </c>
      <c r="J697" s="4">
        <v>0.14000000000000001</v>
      </c>
      <c r="K697" s="2">
        <f>86*Social_Media_Advertising_Sorted_First_10000_Rows[[#This Row],[Acquisition_Cost_Usd]]</f>
        <v>1136717.04</v>
      </c>
      <c r="L697" s="3">
        <v>13217.64</v>
      </c>
      <c r="M697">
        <v>4.18</v>
      </c>
      <c r="N697" t="s">
        <v>44</v>
      </c>
      <c r="O697" t="s">
        <v>25</v>
      </c>
      <c r="P697">
        <v>34915</v>
      </c>
      <c r="Q697">
        <v>104938</v>
      </c>
      <c r="R697">
        <v>10</v>
      </c>
      <c r="S697" t="s">
        <v>50</v>
      </c>
    </row>
    <row r="698" spans="1:19" hidden="1" x14ac:dyDescent="0.3">
      <c r="A698">
        <v>102975</v>
      </c>
      <c r="B698" s="1">
        <v>44811</v>
      </c>
      <c r="C698" t="s">
        <v>46</v>
      </c>
      <c r="D698" t="s">
        <v>61</v>
      </c>
      <c r="E698" t="s">
        <v>62</v>
      </c>
      <c r="F698" t="s">
        <v>100</v>
      </c>
      <c r="G698" t="s">
        <v>60</v>
      </c>
      <c r="H698" t="s">
        <v>30</v>
      </c>
      <c r="I698" t="s">
        <v>37</v>
      </c>
      <c r="J698" s="4">
        <v>0.02</v>
      </c>
      <c r="K698" s="2">
        <f>86*Social_Media_Advertising_Sorted_First_10000_Rows[[#This Row],[Acquisition_Cost_Usd]]</f>
        <v>376307.62</v>
      </c>
      <c r="L698" s="3">
        <v>4375.67</v>
      </c>
      <c r="M698">
        <v>4.1111870644123097E-2</v>
      </c>
      <c r="N698" t="s">
        <v>38</v>
      </c>
      <c r="O698" t="s">
        <v>49</v>
      </c>
      <c r="P698">
        <v>6501</v>
      </c>
      <c r="Q698">
        <v>22148</v>
      </c>
      <c r="R698">
        <v>1</v>
      </c>
      <c r="S698" t="s">
        <v>45</v>
      </c>
    </row>
    <row r="699" spans="1:19" x14ac:dyDescent="0.3">
      <c r="A699">
        <v>102978</v>
      </c>
      <c r="B699" s="1">
        <v>44889</v>
      </c>
      <c r="C699" t="s">
        <v>80</v>
      </c>
      <c r="D699" t="s">
        <v>40</v>
      </c>
      <c r="E699" t="s">
        <v>35</v>
      </c>
      <c r="F699" t="s">
        <v>92</v>
      </c>
      <c r="G699" t="s">
        <v>42</v>
      </c>
      <c r="H699" t="s">
        <v>43</v>
      </c>
      <c r="I699" t="s">
        <v>23</v>
      </c>
      <c r="J699" s="4">
        <v>0.1</v>
      </c>
      <c r="K699" s="2">
        <f>86*Social_Media_Advertising_Sorted_First_10000_Rows[[#This Row],[Acquisition_Cost_Usd]]</f>
        <v>43000</v>
      </c>
      <c r="L699" s="3">
        <v>500</v>
      </c>
      <c r="M699">
        <v>7.04</v>
      </c>
      <c r="N699" t="s">
        <v>24</v>
      </c>
      <c r="O699" t="s">
        <v>49</v>
      </c>
      <c r="P699">
        <v>513</v>
      </c>
      <c r="Q699">
        <v>3039</v>
      </c>
      <c r="R699">
        <v>9</v>
      </c>
      <c r="S699" t="s">
        <v>50</v>
      </c>
    </row>
    <row r="700" spans="1:19" x14ac:dyDescent="0.3">
      <c r="A700">
        <v>102979</v>
      </c>
      <c r="B700" s="1">
        <v>44861</v>
      </c>
      <c r="C700" t="s">
        <v>77</v>
      </c>
      <c r="D700" t="s">
        <v>18</v>
      </c>
      <c r="E700" t="s">
        <v>35</v>
      </c>
      <c r="F700" t="s">
        <v>82</v>
      </c>
      <c r="G700" t="s">
        <v>29</v>
      </c>
      <c r="H700" t="s">
        <v>52</v>
      </c>
      <c r="I700" t="s">
        <v>37</v>
      </c>
      <c r="J700" s="4">
        <v>0.05</v>
      </c>
      <c r="K700" s="2">
        <f>86*Social_Media_Advertising_Sorted_First_10000_Rows[[#This Row],[Acquisition_Cost_Usd]]</f>
        <v>1082930.92</v>
      </c>
      <c r="L700" s="3">
        <v>12592.22</v>
      </c>
      <c r="M700">
        <v>4.28993432808241E-2</v>
      </c>
      <c r="N700" t="s">
        <v>53</v>
      </c>
      <c r="O700" t="s">
        <v>49</v>
      </c>
      <c r="P700">
        <v>19572</v>
      </c>
      <c r="Q700">
        <v>64713</v>
      </c>
      <c r="R700">
        <v>1</v>
      </c>
      <c r="S700" t="s">
        <v>26</v>
      </c>
    </row>
    <row r="701" spans="1:19" x14ac:dyDescent="0.3">
      <c r="A701">
        <v>102988</v>
      </c>
      <c r="B701" s="1">
        <v>44651</v>
      </c>
      <c r="C701" t="s">
        <v>39</v>
      </c>
      <c r="D701" t="s">
        <v>18</v>
      </c>
      <c r="E701" t="s">
        <v>35</v>
      </c>
      <c r="F701" t="s">
        <v>63</v>
      </c>
      <c r="G701" t="s">
        <v>42</v>
      </c>
      <c r="H701" t="s">
        <v>22</v>
      </c>
      <c r="I701" t="s">
        <v>31</v>
      </c>
      <c r="J701" s="4">
        <v>0.11</v>
      </c>
      <c r="K701" s="2">
        <f>86*Social_Media_Advertising_Sorted_First_10000_Rows[[#This Row],[Acquisition_Cost_Usd]]</f>
        <v>884732.74</v>
      </c>
      <c r="L701" s="3">
        <v>10287.59</v>
      </c>
      <c r="M701">
        <v>1.26</v>
      </c>
      <c r="N701" t="s">
        <v>58</v>
      </c>
      <c r="O701" t="s">
        <v>32</v>
      </c>
      <c r="P701">
        <v>27131</v>
      </c>
      <c r="Q701">
        <v>81884</v>
      </c>
      <c r="R701">
        <v>9</v>
      </c>
      <c r="S701" t="s">
        <v>64</v>
      </c>
    </row>
    <row r="702" spans="1:19" x14ac:dyDescent="0.3">
      <c r="A702">
        <v>102990</v>
      </c>
      <c r="B702" s="1">
        <v>44647</v>
      </c>
      <c r="C702" t="s">
        <v>39</v>
      </c>
      <c r="D702" t="s">
        <v>18</v>
      </c>
      <c r="E702" t="s">
        <v>55</v>
      </c>
      <c r="F702" t="s">
        <v>28</v>
      </c>
      <c r="G702" t="s">
        <v>29</v>
      </c>
      <c r="H702" t="s">
        <v>30</v>
      </c>
      <c r="I702" t="s">
        <v>31</v>
      </c>
      <c r="J702" s="4">
        <v>0.04</v>
      </c>
      <c r="K702" s="2">
        <f>86*Social_Media_Advertising_Sorted_First_10000_Rows[[#This Row],[Acquisition_Cost_Usd]]</f>
        <v>664609.72000000009</v>
      </c>
      <c r="L702" s="3">
        <v>7728.02</v>
      </c>
      <c r="M702">
        <v>7.83</v>
      </c>
      <c r="N702" t="s">
        <v>53</v>
      </c>
      <c r="O702" t="s">
        <v>25</v>
      </c>
      <c r="P702">
        <v>20172</v>
      </c>
      <c r="Q702">
        <v>61270</v>
      </c>
      <c r="R702">
        <v>2</v>
      </c>
      <c r="S702" t="s">
        <v>33</v>
      </c>
    </row>
    <row r="703" spans="1:19" x14ac:dyDescent="0.3">
      <c r="A703">
        <v>102993</v>
      </c>
      <c r="B703" s="1">
        <v>44745</v>
      </c>
      <c r="C703" t="s">
        <v>67</v>
      </c>
      <c r="D703" t="s">
        <v>18</v>
      </c>
      <c r="E703" t="s">
        <v>19</v>
      </c>
      <c r="F703" t="s">
        <v>78</v>
      </c>
      <c r="G703" t="s">
        <v>42</v>
      </c>
      <c r="H703" t="s">
        <v>52</v>
      </c>
      <c r="I703" t="s">
        <v>48</v>
      </c>
      <c r="J703" s="4">
        <v>0.03</v>
      </c>
      <c r="K703" s="2">
        <f>86*Social_Media_Advertising_Sorted_First_10000_Rows[[#This Row],[Acquisition_Cost_Usd]]</f>
        <v>1290000</v>
      </c>
      <c r="L703" s="3">
        <v>15000</v>
      </c>
      <c r="M703">
        <v>3.41</v>
      </c>
      <c r="N703" t="s">
        <v>44</v>
      </c>
      <c r="O703" t="s">
        <v>32</v>
      </c>
      <c r="P703">
        <v>39224</v>
      </c>
      <c r="Q703">
        <v>117702</v>
      </c>
      <c r="R703">
        <v>8</v>
      </c>
      <c r="S703" t="s">
        <v>33</v>
      </c>
    </row>
    <row r="704" spans="1:19" x14ac:dyDescent="0.3">
      <c r="A704">
        <v>102998</v>
      </c>
      <c r="B704" s="1">
        <v>44627</v>
      </c>
      <c r="C704" t="s">
        <v>39</v>
      </c>
      <c r="D704" t="s">
        <v>18</v>
      </c>
      <c r="E704" t="s">
        <v>35</v>
      </c>
      <c r="F704" t="s">
        <v>56</v>
      </c>
      <c r="G704" t="s">
        <v>21</v>
      </c>
      <c r="H704" t="s">
        <v>52</v>
      </c>
      <c r="I704" t="s">
        <v>31</v>
      </c>
      <c r="J704" s="4">
        <v>0.08</v>
      </c>
      <c r="K704" s="2">
        <f>86*Social_Media_Advertising_Sorted_First_10000_Rows[[#This Row],[Acquisition_Cost_Usd]]</f>
        <v>1062665.8799999999</v>
      </c>
      <c r="L704" s="3">
        <v>12356.58</v>
      </c>
      <c r="M704">
        <v>5.51</v>
      </c>
      <c r="N704" t="s">
        <v>53</v>
      </c>
      <c r="O704" t="s">
        <v>32</v>
      </c>
      <c r="P704">
        <v>32714</v>
      </c>
      <c r="Q704">
        <v>98419</v>
      </c>
      <c r="R704">
        <v>2</v>
      </c>
      <c r="S704" t="s">
        <v>26</v>
      </c>
    </row>
    <row r="705" spans="1:19" x14ac:dyDescent="0.3">
      <c r="A705">
        <v>103002</v>
      </c>
      <c r="B705" s="1">
        <v>44612</v>
      </c>
      <c r="C705" t="s">
        <v>65</v>
      </c>
      <c r="D705" t="s">
        <v>18</v>
      </c>
      <c r="E705" t="s">
        <v>55</v>
      </c>
      <c r="F705" t="s">
        <v>59</v>
      </c>
      <c r="G705" t="s">
        <v>60</v>
      </c>
      <c r="H705" t="s">
        <v>22</v>
      </c>
      <c r="I705" t="s">
        <v>31</v>
      </c>
      <c r="J705" s="4">
        <v>0.1</v>
      </c>
      <c r="K705" s="2">
        <f>86*Social_Media_Advertising_Sorted_First_10000_Rows[[#This Row],[Acquisition_Cost_Usd]]</f>
        <v>737517.08000000007</v>
      </c>
      <c r="L705" s="3">
        <v>8575.7800000000007</v>
      </c>
      <c r="M705">
        <v>6.34</v>
      </c>
      <c r="N705" t="s">
        <v>44</v>
      </c>
      <c r="O705" t="s">
        <v>49</v>
      </c>
      <c r="P705">
        <v>22494</v>
      </c>
      <c r="Q705">
        <v>68148</v>
      </c>
      <c r="R705">
        <v>5</v>
      </c>
      <c r="S705" t="s">
        <v>26</v>
      </c>
    </row>
    <row r="706" spans="1:19" x14ac:dyDescent="0.3">
      <c r="A706">
        <v>103004</v>
      </c>
      <c r="B706" s="1">
        <v>44643</v>
      </c>
      <c r="C706" t="s">
        <v>39</v>
      </c>
      <c r="D706" t="s">
        <v>18</v>
      </c>
      <c r="E706" t="s">
        <v>35</v>
      </c>
      <c r="F706" t="s">
        <v>95</v>
      </c>
      <c r="G706" t="s">
        <v>21</v>
      </c>
      <c r="H706" t="s">
        <v>22</v>
      </c>
      <c r="I706" t="s">
        <v>48</v>
      </c>
      <c r="J706" s="4">
        <v>0.11</v>
      </c>
      <c r="K706" s="2">
        <f>86*Social_Media_Advertising_Sorted_First_10000_Rows[[#This Row],[Acquisition_Cost_Usd]]</f>
        <v>721082.48</v>
      </c>
      <c r="L706" s="3">
        <v>8384.68</v>
      </c>
      <c r="M706">
        <v>3.78</v>
      </c>
      <c r="N706" t="s">
        <v>38</v>
      </c>
      <c r="O706" t="s">
        <v>49</v>
      </c>
      <c r="P706">
        <v>21970</v>
      </c>
      <c r="Q706">
        <v>66597</v>
      </c>
      <c r="R706">
        <v>1</v>
      </c>
      <c r="S706" t="s">
        <v>64</v>
      </c>
    </row>
    <row r="707" spans="1:19" x14ac:dyDescent="0.3">
      <c r="A707">
        <v>103005</v>
      </c>
      <c r="B707" s="1">
        <v>44900</v>
      </c>
      <c r="C707" t="s">
        <v>54</v>
      </c>
      <c r="D707" t="s">
        <v>40</v>
      </c>
      <c r="E707" t="s">
        <v>19</v>
      </c>
      <c r="F707" t="s">
        <v>94</v>
      </c>
      <c r="G707" t="s">
        <v>60</v>
      </c>
      <c r="H707" t="s">
        <v>30</v>
      </c>
      <c r="I707" t="s">
        <v>23</v>
      </c>
      <c r="J707" s="4">
        <v>0.02</v>
      </c>
      <c r="K707" s="2">
        <f>86*Social_Media_Advertising_Sorted_First_10000_Rows[[#This Row],[Acquisition_Cost_Usd]]</f>
        <v>592310.38</v>
      </c>
      <c r="L707" s="3">
        <v>6887.33</v>
      </c>
      <c r="M707">
        <v>0.62</v>
      </c>
      <c r="N707" t="s">
        <v>24</v>
      </c>
      <c r="O707" t="s">
        <v>25</v>
      </c>
      <c r="P707">
        <v>17889</v>
      </c>
      <c r="Q707">
        <v>54509</v>
      </c>
      <c r="R707">
        <v>8</v>
      </c>
      <c r="S707" t="s">
        <v>33</v>
      </c>
    </row>
    <row r="708" spans="1:19" x14ac:dyDescent="0.3">
      <c r="A708">
        <v>103007</v>
      </c>
      <c r="B708" s="1">
        <v>44694</v>
      </c>
      <c r="C708" t="s">
        <v>91</v>
      </c>
      <c r="D708" t="s">
        <v>18</v>
      </c>
      <c r="E708" t="s">
        <v>35</v>
      </c>
      <c r="F708" t="s">
        <v>103</v>
      </c>
      <c r="G708" t="s">
        <v>60</v>
      </c>
      <c r="H708" t="s">
        <v>22</v>
      </c>
      <c r="I708" t="s">
        <v>37</v>
      </c>
      <c r="J708" s="4">
        <v>0.1</v>
      </c>
      <c r="K708" s="2">
        <f>86*Social_Media_Advertising_Sorted_First_10000_Rows[[#This Row],[Acquisition_Cost_Usd]]</f>
        <v>672224.16</v>
      </c>
      <c r="L708" s="3">
        <v>7816.56</v>
      </c>
      <c r="M708">
        <v>8.2223741288246194E-2</v>
      </c>
      <c r="N708" t="s">
        <v>44</v>
      </c>
      <c r="O708" t="s">
        <v>32</v>
      </c>
      <c r="P708">
        <v>11989</v>
      </c>
      <c r="Q708">
        <v>40018</v>
      </c>
      <c r="R708">
        <v>1</v>
      </c>
      <c r="S708" t="s">
        <v>45</v>
      </c>
    </row>
    <row r="709" spans="1:19" x14ac:dyDescent="0.3">
      <c r="A709">
        <v>103011</v>
      </c>
      <c r="B709" s="1">
        <v>44698</v>
      </c>
      <c r="C709" t="s">
        <v>91</v>
      </c>
      <c r="D709" t="s">
        <v>40</v>
      </c>
      <c r="E709" t="s">
        <v>27</v>
      </c>
      <c r="F709" t="s">
        <v>71</v>
      </c>
      <c r="G709" t="s">
        <v>21</v>
      </c>
      <c r="H709" t="s">
        <v>30</v>
      </c>
      <c r="I709" t="s">
        <v>48</v>
      </c>
      <c r="J709" s="4">
        <v>0.09</v>
      </c>
      <c r="K709" s="2">
        <f>86*Social_Media_Advertising_Sorted_First_10000_Rows[[#This Row],[Acquisition_Cost_Usd]]</f>
        <v>607435.19999999995</v>
      </c>
      <c r="L709" s="3">
        <v>7063.2</v>
      </c>
      <c r="M709">
        <v>5.0999999999999996</v>
      </c>
      <c r="N709" t="s">
        <v>44</v>
      </c>
      <c r="O709" t="s">
        <v>25</v>
      </c>
      <c r="P709">
        <v>18369</v>
      </c>
      <c r="Q709">
        <v>55928</v>
      </c>
      <c r="R709">
        <v>1</v>
      </c>
      <c r="S709" t="s">
        <v>64</v>
      </c>
    </row>
    <row r="710" spans="1:19" x14ac:dyDescent="0.3">
      <c r="A710">
        <v>103035</v>
      </c>
      <c r="B710" s="1">
        <v>44589</v>
      </c>
      <c r="C710" t="s">
        <v>17</v>
      </c>
      <c r="D710" t="s">
        <v>18</v>
      </c>
      <c r="E710" t="s">
        <v>19</v>
      </c>
      <c r="F710" t="s">
        <v>104</v>
      </c>
      <c r="G710" t="s">
        <v>21</v>
      </c>
      <c r="H710" t="s">
        <v>22</v>
      </c>
      <c r="I710" t="s">
        <v>31</v>
      </c>
      <c r="J710" s="4">
        <v>0.1</v>
      </c>
      <c r="K710" s="2">
        <f>86*Social_Media_Advertising_Sorted_First_10000_Rows[[#This Row],[Acquisition_Cost_Usd]]</f>
        <v>933411.32000000007</v>
      </c>
      <c r="L710" s="3">
        <v>10853.62</v>
      </c>
      <c r="M710">
        <v>6.3</v>
      </c>
      <c r="N710" t="s">
        <v>38</v>
      </c>
      <c r="O710" t="s">
        <v>32</v>
      </c>
      <c r="P710">
        <v>28679</v>
      </c>
      <c r="Q710">
        <v>86468</v>
      </c>
      <c r="R710">
        <v>7</v>
      </c>
      <c r="S710" t="s">
        <v>50</v>
      </c>
    </row>
    <row r="711" spans="1:19" x14ac:dyDescent="0.3">
      <c r="A711">
        <v>103040</v>
      </c>
      <c r="B711" s="1">
        <v>44854</v>
      </c>
      <c r="C711" t="s">
        <v>77</v>
      </c>
      <c r="D711" t="s">
        <v>18</v>
      </c>
      <c r="E711" t="s">
        <v>27</v>
      </c>
      <c r="F711" t="s">
        <v>36</v>
      </c>
      <c r="G711" t="s">
        <v>29</v>
      </c>
      <c r="H711" t="s">
        <v>52</v>
      </c>
      <c r="I711" t="s">
        <v>48</v>
      </c>
      <c r="J711" s="4">
        <v>0.1</v>
      </c>
      <c r="K711" s="2">
        <f>86*Social_Media_Advertising_Sorted_First_10000_Rows[[#This Row],[Acquisition_Cost_Usd]]</f>
        <v>1148220.3999999999</v>
      </c>
      <c r="L711" s="3">
        <v>13351.4</v>
      </c>
      <c r="M711">
        <v>5.09</v>
      </c>
      <c r="N711" t="s">
        <v>38</v>
      </c>
      <c r="O711" t="s">
        <v>32</v>
      </c>
      <c r="P711">
        <v>35232</v>
      </c>
      <c r="Q711">
        <v>105878</v>
      </c>
      <c r="R711">
        <v>5</v>
      </c>
      <c r="S711" t="s">
        <v>33</v>
      </c>
    </row>
    <row r="712" spans="1:19" x14ac:dyDescent="0.3">
      <c r="A712">
        <v>103042</v>
      </c>
      <c r="B712" s="1">
        <v>44822</v>
      </c>
      <c r="C712" t="s">
        <v>46</v>
      </c>
      <c r="D712" t="s">
        <v>18</v>
      </c>
      <c r="E712" t="s">
        <v>19</v>
      </c>
      <c r="F712" t="s">
        <v>87</v>
      </c>
      <c r="G712" t="s">
        <v>60</v>
      </c>
      <c r="H712" t="s">
        <v>30</v>
      </c>
      <c r="I712" t="s">
        <v>31</v>
      </c>
      <c r="J712" s="4">
        <v>7.0000000000000007E-2</v>
      </c>
      <c r="K712" s="2">
        <f>86*Social_Media_Advertising_Sorted_First_10000_Rows[[#This Row],[Acquisition_Cost_Usd]]</f>
        <v>454539.24</v>
      </c>
      <c r="L712" s="3">
        <v>5285.34</v>
      </c>
      <c r="M712">
        <v>1.04</v>
      </c>
      <c r="N712" t="s">
        <v>58</v>
      </c>
      <c r="O712" t="s">
        <v>32</v>
      </c>
      <c r="P712">
        <v>13553</v>
      </c>
      <c r="Q712">
        <v>41665</v>
      </c>
      <c r="R712">
        <v>5</v>
      </c>
      <c r="S712" t="s">
        <v>64</v>
      </c>
    </row>
    <row r="713" spans="1:19" x14ac:dyDescent="0.3">
      <c r="A713">
        <v>103043</v>
      </c>
      <c r="B713" s="1">
        <v>44625</v>
      </c>
      <c r="C713" t="s">
        <v>39</v>
      </c>
      <c r="D713" t="s">
        <v>18</v>
      </c>
      <c r="E713" t="s">
        <v>55</v>
      </c>
      <c r="F713" t="s">
        <v>95</v>
      </c>
      <c r="G713" t="s">
        <v>29</v>
      </c>
      <c r="H713" t="s">
        <v>30</v>
      </c>
      <c r="I713" t="s">
        <v>31</v>
      </c>
      <c r="J713" s="4">
        <v>0.03</v>
      </c>
      <c r="K713" s="2">
        <f>86*Social_Media_Advertising_Sorted_First_10000_Rows[[#This Row],[Acquisition_Cost_Usd]]</f>
        <v>383217.72000000003</v>
      </c>
      <c r="L713" s="3">
        <v>4456.0200000000004</v>
      </c>
      <c r="M713">
        <v>3.28</v>
      </c>
      <c r="N713" t="s">
        <v>38</v>
      </c>
      <c r="O713" t="s">
        <v>32</v>
      </c>
      <c r="P713">
        <v>11287</v>
      </c>
      <c r="Q713">
        <v>34953</v>
      </c>
      <c r="R713">
        <v>8</v>
      </c>
      <c r="S713" t="s">
        <v>64</v>
      </c>
    </row>
    <row r="714" spans="1:19" x14ac:dyDescent="0.3">
      <c r="A714">
        <v>103046</v>
      </c>
      <c r="B714" s="1">
        <v>44737</v>
      </c>
      <c r="C714" t="s">
        <v>69</v>
      </c>
      <c r="D714" t="s">
        <v>40</v>
      </c>
      <c r="E714" t="s">
        <v>35</v>
      </c>
      <c r="F714" t="s">
        <v>51</v>
      </c>
      <c r="G714" t="s">
        <v>42</v>
      </c>
      <c r="H714" t="s">
        <v>22</v>
      </c>
      <c r="I714" t="s">
        <v>23</v>
      </c>
      <c r="J714" s="4">
        <v>0.01</v>
      </c>
      <c r="K714" s="2">
        <f>86*Social_Media_Advertising_Sorted_First_10000_Rows[[#This Row],[Acquisition_Cost_Usd]]</f>
        <v>819626.44000000006</v>
      </c>
      <c r="L714" s="3">
        <v>9530.5400000000009</v>
      </c>
      <c r="M714">
        <v>5.28</v>
      </c>
      <c r="N714" t="s">
        <v>58</v>
      </c>
      <c r="O714" t="s">
        <v>49</v>
      </c>
      <c r="P714">
        <v>25064</v>
      </c>
      <c r="Q714">
        <v>75760</v>
      </c>
      <c r="R714">
        <v>8</v>
      </c>
      <c r="S714" t="s">
        <v>33</v>
      </c>
    </row>
    <row r="715" spans="1:19" x14ac:dyDescent="0.3">
      <c r="A715">
        <v>103047</v>
      </c>
      <c r="B715" s="1">
        <v>44588</v>
      </c>
      <c r="C715" t="s">
        <v>17</v>
      </c>
      <c r="D715" t="s">
        <v>18</v>
      </c>
      <c r="E715" t="s">
        <v>35</v>
      </c>
      <c r="F715" t="s">
        <v>47</v>
      </c>
      <c r="G715" t="s">
        <v>29</v>
      </c>
      <c r="H715" t="s">
        <v>30</v>
      </c>
      <c r="I715" t="s">
        <v>31</v>
      </c>
      <c r="J715" s="4">
        <v>0.06</v>
      </c>
      <c r="K715" s="2">
        <f>86*Social_Media_Advertising_Sorted_First_10000_Rows[[#This Row],[Acquisition_Cost_Usd]]</f>
        <v>378097.27999999997</v>
      </c>
      <c r="L715" s="3">
        <v>4396.4799999999996</v>
      </c>
      <c r="M715">
        <v>5.64</v>
      </c>
      <c r="N715" t="s">
        <v>44</v>
      </c>
      <c r="O715" t="s">
        <v>32</v>
      </c>
      <c r="P715">
        <v>11127</v>
      </c>
      <c r="Q715">
        <v>34478</v>
      </c>
      <c r="R715">
        <v>2</v>
      </c>
      <c r="S715" t="s">
        <v>50</v>
      </c>
    </row>
    <row r="716" spans="1:19" x14ac:dyDescent="0.3">
      <c r="A716">
        <v>103051</v>
      </c>
      <c r="B716" s="1">
        <v>44816</v>
      </c>
      <c r="C716" t="s">
        <v>46</v>
      </c>
      <c r="D716" t="s">
        <v>18</v>
      </c>
      <c r="E716" t="s">
        <v>35</v>
      </c>
      <c r="F716" t="s">
        <v>81</v>
      </c>
      <c r="G716" t="s">
        <v>60</v>
      </c>
      <c r="H716" t="s">
        <v>30</v>
      </c>
      <c r="I716" t="s">
        <v>31</v>
      </c>
      <c r="J716" s="4">
        <v>0.01</v>
      </c>
      <c r="K716" s="2">
        <f>86*Social_Media_Advertising_Sorted_First_10000_Rows[[#This Row],[Acquisition_Cost_Usd]]</f>
        <v>434291.39999999997</v>
      </c>
      <c r="L716" s="3">
        <v>5049.8999999999996</v>
      </c>
      <c r="M716">
        <v>5.74</v>
      </c>
      <c r="N716" t="s">
        <v>38</v>
      </c>
      <c r="O716" t="s">
        <v>32</v>
      </c>
      <c r="P716">
        <v>12904</v>
      </c>
      <c r="Q716">
        <v>39741</v>
      </c>
      <c r="R716">
        <v>5</v>
      </c>
      <c r="S716" t="s">
        <v>33</v>
      </c>
    </row>
    <row r="717" spans="1:19" x14ac:dyDescent="0.3">
      <c r="A717">
        <v>103052</v>
      </c>
      <c r="B717" s="1">
        <v>44751</v>
      </c>
      <c r="C717" t="s">
        <v>67</v>
      </c>
      <c r="D717" t="s">
        <v>18</v>
      </c>
      <c r="E717" t="s">
        <v>55</v>
      </c>
      <c r="F717" t="s">
        <v>72</v>
      </c>
      <c r="G717" t="s">
        <v>29</v>
      </c>
      <c r="H717" t="s">
        <v>30</v>
      </c>
      <c r="I717" t="s">
        <v>31</v>
      </c>
      <c r="J717" s="4">
        <v>0.11</v>
      </c>
      <c r="K717" s="2">
        <f>86*Social_Media_Advertising_Sorted_First_10000_Rows[[#This Row],[Acquisition_Cost_Usd]]</f>
        <v>528552.56000000006</v>
      </c>
      <c r="L717" s="3">
        <v>6145.96</v>
      </c>
      <c r="M717">
        <v>5.84</v>
      </c>
      <c r="N717" t="s">
        <v>24</v>
      </c>
      <c r="O717" t="s">
        <v>49</v>
      </c>
      <c r="P717">
        <v>15895</v>
      </c>
      <c r="Q717">
        <v>48602</v>
      </c>
      <c r="R717">
        <v>5</v>
      </c>
      <c r="S717" t="s">
        <v>64</v>
      </c>
    </row>
    <row r="718" spans="1:19" x14ac:dyDescent="0.3">
      <c r="A718">
        <v>103055</v>
      </c>
      <c r="B718" s="1">
        <v>44896</v>
      </c>
      <c r="C718" t="s">
        <v>54</v>
      </c>
      <c r="D718" t="s">
        <v>18</v>
      </c>
      <c r="E718" t="s">
        <v>27</v>
      </c>
      <c r="F718" t="s">
        <v>47</v>
      </c>
      <c r="G718" t="s">
        <v>29</v>
      </c>
      <c r="H718" t="s">
        <v>52</v>
      </c>
      <c r="I718" t="s">
        <v>31</v>
      </c>
      <c r="J718" s="4">
        <v>0.12</v>
      </c>
      <c r="K718" s="2">
        <f>86*Social_Media_Advertising_Sorted_First_10000_Rows[[#This Row],[Acquisition_Cost_Usd]]</f>
        <v>1187045.1000000001</v>
      </c>
      <c r="L718" s="3">
        <v>13802.85</v>
      </c>
      <c r="M718">
        <v>2.4500000000000002</v>
      </c>
      <c r="N718" t="s">
        <v>44</v>
      </c>
      <c r="O718" t="s">
        <v>32</v>
      </c>
      <c r="P718">
        <v>36253</v>
      </c>
      <c r="Q718">
        <v>108902</v>
      </c>
      <c r="R718">
        <v>6</v>
      </c>
      <c r="S718" t="s">
        <v>50</v>
      </c>
    </row>
    <row r="719" spans="1:19" hidden="1" x14ac:dyDescent="0.3">
      <c r="A719">
        <v>103059</v>
      </c>
      <c r="B719" s="1">
        <v>44828</v>
      </c>
      <c r="C719" t="s">
        <v>46</v>
      </c>
      <c r="D719" t="s">
        <v>61</v>
      </c>
      <c r="E719" t="s">
        <v>62</v>
      </c>
      <c r="F719" t="s">
        <v>36</v>
      </c>
      <c r="G719" t="s">
        <v>29</v>
      </c>
      <c r="H719" t="s">
        <v>30</v>
      </c>
      <c r="I719" t="s">
        <v>37</v>
      </c>
      <c r="J719" s="4">
        <v>0.08</v>
      </c>
      <c r="K719" s="2">
        <f>86*Social_Media_Advertising_Sorted_First_10000_Rows[[#This Row],[Acquisition_Cost_Usd]]</f>
        <v>365366.7</v>
      </c>
      <c r="L719" s="3">
        <v>4248.45</v>
      </c>
      <c r="M719">
        <v>0.29135803978226399</v>
      </c>
      <c r="N719" t="s">
        <v>58</v>
      </c>
      <c r="O719" t="s">
        <v>32</v>
      </c>
      <c r="P719">
        <v>6300</v>
      </c>
      <c r="Q719">
        <v>21496</v>
      </c>
      <c r="R719">
        <v>1</v>
      </c>
      <c r="S719" t="s">
        <v>33</v>
      </c>
    </row>
    <row r="720" spans="1:19" x14ac:dyDescent="0.3">
      <c r="A720">
        <v>103060</v>
      </c>
      <c r="B720" s="1">
        <v>44598</v>
      </c>
      <c r="C720" t="s">
        <v>65</v>
      </c>
      <c r="D720" t="s">
        <v>40</v>
      </c>
      <c r="E720" t="s">
        <v>55</v>
      </c>
      <c r="F720" t="s">
        <v>103</v>
      </c>
      <c r="G720" t="s">
        <v>29</v>
      </c>
      <c r="H720" t="s">
        <v>30</v>
      </c>
      <c r="I720" t="s">
        <v>23</v>
      </c>
      <c r="J720" s="4">
        <v>0.11</v>
      </c>
      <c r="K720" s="2">
        <f>86*Social_Media_Advertising_Sorted_First_10000_Rows[[#This Row],[Acquisition_Cost_Usd]]</f>
        <v>653363.5</v>
      </c>
      <c r="L720" s="3">
        <v>7597.25</v>
      </c>
      <c r="M720">
        <v>0.91</v>
      </c>
      <c r="N720" t="s">
        <v>44</v>
      </c>
      <c r="O720" t="s">
        <v>25</v>
      </c>
      <c r="P720">
        <v>19811</v>
      </c>
      <c r="Q720">
        <v>60201</v>
      </c>
      <c r="R720">
        <v>9</v>
      </c>
      <c r="S720" t="s">
        <v>45</v>
      </c>
    </row>
    <row r="721" spans="1:19" x14ac:dyDescent="0.3">
      <c r="A721">
        <v>103066</v>
      </c>
      <c r="B721" s="1">
        <v>44621</v>
      </c>
      <c r="C721" t="s">
        <v>39</v>
      </c>
      <c r="D721" t="s">
        <v>40</v>
      </c>
      <c r="E721" t="s">
        <v>19</v>
      </c>
      <c r="F721" t="s">
        <v>68</v>
      </c>
      <c r="G721" t="s">
        <v>60</v>
      </c>
      <c r="H721" t="s">
        <v>43</v>
      </c>
      <c r="I721" t="s">
        <v>48</v>
      </c>
      <c r="J721" s="4">
        <v>0.1</v>
      </c>
      <c r="K721" s="2">
        <f>86*Social_Media_Advertising_Sorted_First_10000_Rows[[#This Row],[Acquisition_Cost_Usd]]</f>
        <v>324263.86000000004</v>
      </c>
      <c r="L721" s="3">
        <v>3770.51</v>
      </c>
      <c r="M721">
        <v>5.96</v>
      </c>
      <c r="N721" t="s">
        <v>38</v>
      </c>
      <c r="O721" t="s">
        <v>25</v>
      </c>
      <c r="P721">
        <v>9417</v>
      </c>
      <c r="Q721">
        <v>29415</v>
      </c>
      <c r="R721">
        <v>1</v>
      </c>
      <c r="S721" t="s">
        <v>45</v>
      </c>
    </row>
    <row r="722" spans="1:19" hidden="1" x14ac:dyDescent="0.3">
      <c r="A722">
        <v>103073</v>
      </c>
      <c r="B722" s="1">
        <v>44869</v>
      </c>
      <c r="C722" t="s">
        <v>80</v>
      </c>
      <c r="D722" t="s">
        <v>61</v>
      </c>
      <c r="E722" t="s">
        <v>62</v>
      </c>
      <c r="F722" t="s">
        <v>94</v>
      </c>
      <c r="G722" t="s">
        <v>42</v>
      </c>
      <c r="H722" t="s">
        <v>22</v>
      </c>
      <c r="I722" t="s">
        <v>48</v>
      </c>
      <c r="J722" s="4">
        <v>0.01</v>
      </c>
      <c r="K722" s="2">
        <f>86*Social_Media_Advertising_Sorted_First_10000_Rows[[#This Row],[Acquisition_Cost_Usd]]</f>
        <v>683161.64</v>
      </c>
      <c r="L722" s="3">
        <v>7943.74</v>
      </c>
      <c r="M722">
        <v>6.48</v>
      </c>
      <c r="N722" t="s">
        <v>24</v>
      </c>
      <c r="O722" t="s">
        <v>25</v>
      </c>
      <c r="P722">
        <v>20761</v>
      </c>
      <c r="Q722">
        <v>63015</v>
      </c>
      <c r="R722">
        <v>7</v>
      </c>
      <c r="S722" t="s">
        <v>33</v>
      </c>
    </row>
    <row r="723" spans="1:19" x14ac:dyDescent="0.3">
      <c r="A723">
        <v>103074</v>
      </c>
      <c r="B723" s="1">
        <v>44734</v>
      </c>
      <c r="C723" t="s">
        <v>69</v>
      </c>
      <c r="D723" t="s">
        <v>40</v>
      </c>
      <c r="E723" t="s">
        <v>19</v>
      </c>
      <c r="F723" t="s">
        <v>28</v>
      </c>
      <c r="G723" t="s">
        <v>60</v>
      </c>
      <c r="H723" t="s">
        <v>22</v>
      </c>
      <c r="I723" t="s">
        <v>37</v>
      </c>
      <c r="J723" s="4">
        <v>0.11</v>
      </c>
      <c r="K723" s="2">
        <f>86*Social_Media_Advertising_Sorted_First_10000_Rows[[#This Row],[Acquisition_Cost_Usd]]</f>
        <v>804648.67999999993</v>
      </c>
      <c r="L723" s="3">
        <v>9356.3799999999992</v>
      </c>
      <c r="M723">
        <v>0.32174507460618113</v>
      </c>
      <c r="N723" t="s">
        <v>44</v>
      </c>
      <c r="O723" t="s">
        <v>32</v>
      </c>
      <c r="P723">
        <v>14437</v>
      </c>
      <c r="Q723">
        <v>47990</v>
      </c>
      <c r="R723">
        <v>1</v>
      </c>
      <c r="S723" t="s">
        <v>33</v>
      </c>
    </row>
    <row r="724" spans="1:19" x14ac:dyDescent="0.3">
      <c r="A724">
        <v>103076</v>
      </c>
      <c r="B724" s="1">
        <v>44809</v>
      </c>
      <c r="C724" t="s">
        <v>46</v>
      </c>
      <c r="D724" t="s">
        <v>40</v>
      </c>
      <c r="E724" t="s">
        <v>35</v>
      </c>
      <c r="F724" t="s">
        <v>72</v>
      </c>
      <c r="G724" t="s">
        <v>21</v>
      </c>
      <c r="H724" t="s">
        <v>52</v>
      </c>
      <c r="I724" t="s">
        <v>31</v>
      </c>
      <c r="J724" s="4">
        <v>0.09</v>
      </c>
      <c r="K724" s="2">
        <f>86*Social_Media_Advertising_Sorted_First_10000_Rows[[#This Row],[Acquisition_Cost_Usd]]</f>
        <v>1175697.3999999999</v>
      </c>
      <c r="L724" s="3">
        <v>13670.9</v>
      </c>
      <c r="M724">
        <v>5.0599999999999996</v>
      </c>
      <c r="N724" t="s">
        <v>24</v>
      </c>
      <c r="O724" t="s">
        <v>25</v>
      </c>
      <c r="P724">
        <v>35969</v>
      </c>
      <c r="Q724">
        <v>108061</v>
      </c>
      <c r="R724">
        <v>9</v>
      </c>
      <c r="S724" t="s">
        <v>64</v>
      </c>
    </row>
    <row r="725" spans="1:19" x14ac:dyDescent="0.3">
      <c r="A725">
        <v>103079</v>
      </c>
      <c r="B725" s="1">
        <v>44643</v>
      </c>
      <c r="C725" t="s">
        <v>39</v>
      </c>
      <c r="D725" t="s">
        <v>40</v>
      </c>
      <c r="E725" t="s">
        <v>27</v>
      </c>
      <c r="F725" t="s">
        <v>89</v>
      </c>
      <c r="G725" t="s">
        <v>29</v>
      </c>
      <c r="H725" t="s">
        <v>52</v>
      </c>
      <c r="I725" t="s">
        <v>31</v>
      </c>
      <c r="J725" s="4">
        <v>0.12</v>
      </c>
      <c r="K725" s="2">
        <f>86*Social_Media_Advertising_Sorted_First_10000_Rows[[#This Row],[Acquisition_Cost_Usd]]</f>
        <v>1097690.24</v>
      </c>
      <c r="L725" s="3">
        <v>12763.84</v>
      </c>
      <c r="M725">
        <v>4.72</v>
      </c>
      <c r="N725" t="s">
        <v>53</v>
      </c>
      <c r="O725" t="s">
        <v>49</v>
      </c>
      <c r="P725">
        <v>33778</v>
      </c>
      <c r="Q725">
        <v>101572</v>
      </c>
      <c r="R725">
        <v>8</v>
      </c>
      <c r="S725" t="s">
        <v>50</v>
      </c>
    </row>
    <row r="726" spans="1:19" hidden="1" x14ac:dyDescent="0.3">
      <c r="A726">
        <v>103081</v>
      </c>
      <c r="B726" s="1">
        <v>44891</v>
      </c>
      <c r="C726" t="s">
        <v>80</v>
      </c>
      <c r="D726" t="s">
        <v>61</v>
      </c>
      <c r="E726" t="s">
        <v>62</v>
      </c>
      <c r="F726" t="s">
        <v>111</v>
      </c>
      <c r="G726" t="s">
        <v>42</v>
      </c>
      <c r="H726" t="s">
        <v>22</v>
      </c>
      <c r="I726" t="s">
        <v>37</v>
      </c>
      <c r="J726" s="4">
        <v>0.14000000000000001</v>
      </c>
      <c r="K726" s="2">
        <f>86*Social_Media_Advertising_Sorted_First_10000_Rows[[#This Row],[Acquisition_Cost_Usd]]</f>
        <v>887300.70000000007</v>
      </c>
      <c r="L726" s="3">
        <v>10317.450000000001</v>
      </c>
      <c r="M726">
        <v>0.61667805966184719</v>
      </c>
      <c r="N726" t="s">
        <v>53</v>
      </c>
      <c r="O726" t="s">
        <v>32</v>
      </c>
      <c r="P726">
        <v>15982</v>
      </c>
      <c r="Q726">
        <v>53022</v>
      </c>
      <c r="R726">
        <v>1</v>
      </c>
      <c r="S726" t="s">
        <v>33</v>
      </c>
    </row>
    <row r="727" spans="1:19" x14ac:dyDescent="0.3">
      <c r="A727">
        <v>103085</v>
      </c>
      <c r="B727" s="1">
        <v>44767</v>
      </c>
      <c r="C727" t="s">
        <v>67</v>
      </c>
      <c r="D727" t="s">
        <v>18</v>
      </c>
      <c r="E727" t="s">
        <v>55</v>
      </c>
      <c r="F727" t="s">
        <v>47</v>
      </c>
      <c r="G727" t="s">
        <v>42</v>
      </c>
      <c r="H727" t="s">
        <v>52</v>
      </c>
      <c r="I727" t="s">
        <v>23</v>
      </c>
      <c r="J727" s="4">
        <v>0.02</v>
      </c>
      <c r="K727" s="2">
        <f>86*Social_Media_Advertising_Sorted_First_10000_Rows[[#This Row],[Acquisition_Cost_Usd]]</f>
        <v>1127873.6599999999</v>
      </c>
      <c r="L727" s="3">
        <v>13114.81</v>
      </c>
      <c r="M727">
        <v>4.5</v>
      </c>
      <c r="N727" t="s">
        <v>24</v>
      </c>
      <c r="O727" t="s">
        <v>49</v>
      </c>
      <c r="P727">
        <v>34660</v>
      </c>
      <c r="Q727">
        <v>104183</v>
      </c>
      <c r="R727">
        <v>5</v>
      </c>
      <c r="S727" t="s">
        <v>50</v>
      </c>
    </row>
    <row r="728" spans="1:19" x14ac:dyDescent="0.3">
      <c r="A728">
        <v>103089</v>
      </c>
      <c r="B728" s="1">
        <v>44574</v>
      </c>
      <c r="C728" t="s">
        <v>17</v>
      </c>
      <c r="D728" t="s">
        <v>40</v>
      </c>
      <c r="E728" t="s">
        <v>19</v>
      </c>
      <c r="F728" t="s">
        <v>76</v>
      </c>
      <c r="G728" t="s">
        <v>29</v>
      </c>
      <c r="H728" t="s">
        <v>22</v>
      </c>
      <c r="I728" t="s">
        <v>23</v>
      </c>
      <c r="J728" s="4">
        <v>7.0000000000000007E-2</v>
      </c>
      <c r="K728" s="2">
        <f>86*Social_Media_Advertising_Sorted_First_10000_Rows[[#This Row],[Acquisition_Cost_Usd]]</f>
        <v>887290.38</v>
      </c>
      <c r="L728" s="3">
        <v>10317.33</v>
      </c>
      <c r="M728">
        <v>3.58</v>
      </c>
      <c r="N728" t="s">
        <v>53</v>
      </c>
      <c r="O728" t="s">
        <v>25</v>
      </c>
      <c r="P728">
        <v>27212</v>
      </c>
      <c r="Q728">
        <v>82123</v>
      </c>
      <c r="R728">
        <v>7</v>
      </c>
      <c r="S728" t="s">
        <v>45</v>
      </c>
    </row>
    <row r="729" spans="1:19" x14ac:dyDescent="0.3">
      <c r="A729">
        <v>103090</v>
      </c>
      <c r="B729" s="1">
        <v>44739</v>
      </c>
      <c r="C729" t="s">
        <v>69</v>
      </c>
      <c r="D729" t="s">
        <v>18</v>
      </c>
      <c r="E729" t="s">
        <v>19</v>
      </c>
      <c r="F729" t="s">
        <v>57</v>
      </c>
      <c r="G729" t="s">
        <v>21</v>
      </c>
      <c r="H729" t="s">
        <v>30</v>
      </c>
      <c r="I729" t="s">
        <v>48</v>
      </c>
      <c r="J729" s="4">
        <v>7.0000000000000007E-2</v>
      </c>
      <c r="K729" s="2">
        <f>86*Social_Media_Advertising_Sorted_First_10000_Rows[[#This Row],[Acquisition_Cost_Usd]]</f>
        <v>438709.22000000003</v>
      </c>
      <c r="L729" s="3">
        <v>5101.2700000000004</v>
      </c>
      <c r="M729">
        <v>7.95</v>
      </c>
      <c r="N729" t="s">
        <v>53</v>
      </c>
      <c r="O729" t="s">
        <v>49</v>
      </c>
      <c r="P729">
        <v>13052</v>
      </c>
      <c r="Q729">
        <v>40181</v>
      </c>
      <c r="R729">
        <v>6</v>
      </c>
      <c r="S729" t="s">
        <v>26</v>
      </c>
    </row>
    <row r="730" spans="1:19" x14ac:dyDescent="0.3">
      <c r="A730">
        <v>103093</v>
      </c>
      <c r="B730" s="1">
        <v>44864</v>
      </c>
      <c r="C730" t="s">
        <v>77</v>
      </c>
      <c r="D730" t="s">
        <v>18</v>
      </c>
      <c r="E730" t="s">
        <v>35</v>
      </c>
      <c r="F730" t="s">
        <v>36</v>
      </c>
      <c r="G730" t="s">
        <v>21</v>
      </c>
      <c r="H730" t="s">
        <v>30</v>
      </c>
      <c r="I730" t="s">
        <v>23</v>
      </c>
      <c r="J730" s="4">
        <v>0.14000000000000001</v>
      </c>
      <c r="K730" s="2">
        <f>86*Social_Media_Advertising_Sorted_First_10000_Rows[[#This Row],[Acquisition_Cost_Usd]]</f>
        <v>400993.06</v>
      </c>
      <c r="L730" s="3">
        <v>4662.71</v>
      </c>
      <c r="M730">
        <v>0.14000000000000001</v>
      </c>
      <c r="N730" t="s">
        <v>24</v>
      </c>
      <c r="O730" t="s">
        <v>49</v>
      </c>
      <c r="P730">
        <v>11855</v>
      </c>
      <c r="Q730">
        <v>36636</v>
      </c>
      <c r="R730">
        <v>7</v>
      </c>
      <c r="S730" t="s">
        <v>33</v>
      </c>
    </row>
    <row r="731" spans="1:19" x14ac:dyDescent="0.3">
      <c r="A731">
        <v>103096</v>
      </c>
      <c r="B731" s="1">
        <v>44901</v>
      </c>
      <c r="C731" t="s">
        <v>54</v>
      </c>
      <c r="D731" t="s">
        <v>40</v>
      </c>
      <c r="E731" t="s">
        <v>35</v>
      </c>
      <c r="F731" t="s">
        <v>111</v>
      </c>
      <c r="G731" t="s">
        <v>29</v>
      </c>
      <c r="H731" t="s">
        <v>22</v>
      </c>
      <c r="I731" t="s">
        <v>23</v>
      </c>
      <c r="J731" s="4">
        <v>0.04</v>
      </c>
      <c r="K731" s="2">
        <f>86*Social_Media_Advertising_Sorted_First_10000_Rows[[#This Row],[Acquisition_Cost_Usd]]</f>
        <v>790067.38</v>
      </c>
      <c r="L731" s="3">
        <v>9186.83</v>
      </c>
      <c r="M731">
        <v>2.2799999999999998</v>
      </c>
      <c r="N731" t="s">
        <v>24</v>
      </c>
      <c r="O731" t="s">
        <v>25</v>
      </c>
      <c r="P731">
        <v>24135</v>
      </c>
      <c r="Q731">
        <v>73008</v>
      </c>
      <c r="R731">
        <v>4</v>
      </c>
      <c r="S731" t="s">
        <v>33</v>
      </c>
    </row>
    <row r="732" spans="1:19" x14ac:dyDescent="0.3">
      <c r="A732">
        <v>103098</v>
      </c>
      <c r="B732" s="1">
        <v>44853</v>
      </c>
      <c r="C732" t="s">
        <v>77</v>
      </c>
      <c r="D732" t="s">
        <v>40</v>
      </c>
      <c r="E732" t="s">
        <v>55</v>
      </c>
      <c r="F732" t="s">
        <v>96</v>
      </c>
      <c r="G732" t="s">
        <v>42</v>
      </c>
      <c r="H732" t="s">
        <v>52</v>
      </c>
      <c r="I732" t="s">
        <v>23</v>
      </c>
      <c r="J732" s="4">
        <v>0.05</v>
      </c>
      <c r="K732" s="2">
        <f>86*Social_Media_Advertising_Sorted_First_10000_Rows[[#This Row],[Acquisition_Cost_Usd]]</f>
        <v>1204245.1000000001</v>
      </c>
      <c r="L732" s="3">
        <v>14002.85</v>
      </c>
      <c r="M732">
        <v>0.47</v>
      </c>
      <c r="N732" t="s">
        <v>24</v>
      </c>
      <c r="O732" t="s">
        <v>25</v>
      </c>
      <c r="P732">
        <v>36675</v>
      </c>
      <c r="Q732">
        <v>110151</v>
      </c>
      <c r="R732">
        <v>9</v>
      </c>
      <c r="S732" t="s">
        <v>26</v>
      </c>
    </row>
    <row r="733" spans="1:19" x14ac:dyDescent="0.3">
      <c r="A733">
        <v>103107</v>
      </c>
      <c r="B733" s="1">
        <v>44918</v>
      </c>
      <c r="C733" t="s">
        <v>54</v>
      </c>
      <c r="D733" t="s">
        <v>40</v>
      </c>
      <c r="E733" t="s">
        <v>55</v>
      </c>
      <c r="F733" t="s">
        <v>102</v>
      </c>
      <c r="G733" t="s">
        <v>42</v>
      </c>
      <c r="H733" t="s">
        <v>43</v>
      </c>
      <c r="I733" t="s">
        <v>48</v>
      </c>
      <c r="J733" s="4">
        <v>7.0000000000000007E-2</v>
      </c>
      <c r="K733" s="2">
        <f>86*Social_Media_Advertising_Sorted_First_10000_Rows[[#This Row],[Acquisition_Cost_Usd]]</f>
        <v>237053.84</v>
      </c>
      <c r="L733" s="3">
        <v>2756.44</v>
      </c>
      <c r="M733">
        <v>2.54</v>
      </c>
      <c r="N733" t="s">
        <v>53</v>
      </c>
      <c r="O733" t="s">
        <v>49</v>
      </c>
      <c r="P733">
        <v>6752</v>
      </c>
      <c r="Q733">
        <v>21518</v>
      </c>
      <c r="R733">
        <v>7</v>
      </c>
      <c r="S733" t="s">
        <v>45</v>
      </c>
    </row>
    <row r="734" spans="1:19" x14ac:dyDescent="0.3">
      <c r="A734">
        <v>103111</v>
      </c>
      <c r="B734" s="1">
        <v>44813</v>
      </c>
      <c r="C734" t="s">
        <v>46</v>
      </c>
      <c r="D734" t="s">
        <v>40</v>
      </c>
      <c r="E734" t="s">
        <v>35</v>
      </c>
      <c r="F734" t="s">
        <v>75</v>
      </c>
      <c r="G734" t="s">
        <v>29</v>
      </c>
      <c r="H734" t="s">
        <v>22</v>
      </c>
      <c r="I734" t="s">
        <v>31</v>
      </c>
      <c r="J734" s="4">
        <v>0.11</v>
      </c>
      <c r="K734" s="2">
        <f>86*Social_Media_Advertising_Sorted_First_10000_Rows[[#This Row],[Acquisition_Cost_Usd]]</f>
        <v>696082.27999999991</v>
      </c>
      <c r="L734" s="3">
        <v>8093.98</v>
      </c>
      <c r="M734">
        <v>4.47</v>
      </c>
      <c r="N734" t="s">
        <v>44</v>
      </c>
      <c r="O734" t="s">
        <v>49</v>
      </c>
      <c r="P734">
        <v>21170</v>
      </c>
      <c r="Q734">
        <v>64227</v>
      </c>
      <c r="R734">
        <v>8</v>
      </c>
      <c r="S734" t="s">
        <v>45</v>
      </c>
    </row>
    <row r="735" spans="1:19" hidden="1" x14ac:dyDescent="0.3">
      <c r="A735">
        <v>103114</v>
      </c>
      <c r="B735" s="1">
        <v>44822</v>
      </c>
      <c r="C735" t="s">
        <v>46</v>
      </c>
      <c r="D735" t="s">
        <v>61</v>
      </c>
      <c r="E735" t="s">
        <v>62</v>
      </c>
      <c r="F735" t="s">
        <v>110</v>
      </c>
      <c r="G735" t="s">
        <v>21</v>
      </c>
      <c r="H735" t="s">
        <v>22</v>
      </c>
      <c r="I735" t="s">
        <v>37</v>
      </c>
      <c r="J735" s="4">
        <v>0.06</v>
      </c>
      <c r="K735" s="2">
        <f>86*Social_Media_Advertising_Sorted_First_10000_Rows[[#This Row],[Acquisition_Cost_Usd]]</f>
        <v>802055.77999999991</v>
      </c>
      <c r="L735" s="3">
        <v>9326.23</v>
      </c>
      <c r="M735">
        <v>0.74537608950431966</v>
      </c>
      <c r="N735" t="s">
        <v>58</v>
      </c>
      <c r="O735" t="s">
        <v>32</v>
      </c>
      <c r="P735">
        <v>14389</v>
      </c>
      <c r="Q735">
        <v>47835</v>
      </c>
      <c r="R735">
        <v>1</v>
      </c>
      <c r="S735" t="s">
        <v>50</v>
      </c>
    </row>
    <row r="736" spans="1:19" x14ac:dyDescent="0.3">
      <c r="A736">
        <v>103128</v>
      </c>
      <c r="B736" s="1">
        <v>44775</v>
      </c>
      <c r="C736" t="s">
        <v>79</v>
      </c>
      <c r="D736" t="s">
        <v>40</v>
      </c>
      <c r="E736" t="s">
        <v>19</v>
      </c>
      <c r="F736" t="s">
        <v>102</v>
      </c>
      <c r="G736" t="s">
        <v>42</v>
      </c>
      <c r="H736" t="s">
        <v>22</v>
      </c>
      <c r="I736" t="s">
        <v>23</v>
      </c>
      <c r="J736" s="4">
        <v>0.08</v>
      </c>
      <c r="K736" s="2">
        <f>86*Social_Media_Advertising_Sorted_First_10000_Rows[[#This Row],[Acquisition_Cost_Usd]]</f>
        <v>883830.6</v>
      </c>
      <c r="L736" s="3">
        <v>10277.1</v>
      </c>
      <c r="M736">
        <v>2.5</v>
      </c>
      <c r="N736" t="s">
        <v>58</v>
      </c>
      <c r="O736" t="s">
        <v>32</v>
      </c>
      <c r="P736">
        <v>27102</v>
      </c>
      <c r="Q736">
        <v>81797</v>
      </c>
      <c r="R736">
        <v>8</v>
      </c>
      <c r="S736" t="s">
        <v>45</v>
      </c>
    </row>
    <row r="737" spans="1:19" x14ac:dyDescent="0.3">
      <c r="A737">
        <v>103134</v>
      </c>
      <c r="B737" s="1">
        <v>44596</v>
      </c>
      <c r="C737" t="s">
        <v>65</v>
      </c>
      <c r="D737" t="s">
        <v>40</v>
      </c>
      <c r="E737" t="s">
        <v>27</v>
      </c>
      <c r="F737" t="s">
        <v>41</v>
      </c>
      <c r="G737" t="s">
        <v>60</v>
      </c>
      <c r="H737" t="s">
        <v>30</v>
      </c>
      <c r="I737" t="s">
        <v>37</v>
      </c>
      <c r="J737" s="4">
        <v>7.0000000000000007E-2</v>
      </c>
      <c r="K737" s="2">
        <f>86*Social_Media_Advertising_Sorted_First_10000_Rows[[#This Row],[Acquisition_Cost_Usd]]</f>
        <v>448173.51999999996</v>
      </c>
      <c r="L737" s="3">
        <v>5211.32</v>
      </c>
      <c r="M737">
        <v>0.43971826862844748</v>
      </c>
      <c r="N737" t="s">
        <v>38</v>
      </c>
      <c r="O737" t="s">
        <v>25</v>
      </c>
      <c r="P737">
        <v>7843</v>
      </c>
      <c r="Q737">
        <v>26520</v>
      </c>
      <c r="R737">
        <v>1</v>
      </c>
      <c r="S737" t="s">
        <v>45</v>
      </c>
    </row>
    <row r="738" spans="1:19" hidden="1" x14ac:dyDescent="0.3">
      <c r="A738">
        <v>103136</v>
      </c>
      <c r="B738" s="1">
        <v>44623</v>
      </c>
      <c r="C738" t="s">
        <v>39</v>
      </c>
      <c r="D738" t="s">
        <v>61</v>
      </c>
      <c r="E738" t="s">
        <v>62</v>
      </c>
      <c r="F738" t="s">
        <v>47</v>
      </c>
      <c r="G738" t="s">
        <v>60</v>
      </c>
      <c r="H738" t="s">
        <v>52</v>
      </c>
      <c r="I738" t="s">
        <v>48</v>
      </c>
      <c r="J738" s="4">
        <v>0.14000000000000001</v>
      </c>
      <c r="K738" s="2">
        <f>86*Social_Media_Advertising_Sorted_First_10000_Rows[[#This Row],[Acquisition_Cost_Usd]]</f>
        <v>1290000</v>
      </c>
      <c r="L738" s="3">
        <v>15000</v>
      </c>
      <c r="M738">
        <v>3.38</v>
      </c>
      <c r="N738" t="s">
        <v>58</v>
      </c>
      <c r="O738" t="s">
        <v>32</v>
      </c>
      <c r="P738">
        <v>39270</v>
      </c>
      <c r="Q738">
        <v>117838</v>
      </c>
      <c r="R738">
        <v>8</v>
      </c>
      <c r="S738" t="s">
        <v>50</v>
      </c>
    </row>
    <row r="739" spans="1:19" x14ac:dyDescent="0.3">
      <c r="A739">
        <v>103137</v>
      </c>
      <c r="B739" s="1">
        <v>44788</v>
      </c>
      <c r="C739" t="s">
        <v>79</v>
      </c>
      <c r="D739" t="s">
        <v>18</v>
      </c>
      <c r="E739" t="s">
        <v>35</v>
      </c>
      <c r="F739" t="s">
        <v>78</v>
      </c>
      <c r="G739" t="s">
        <v>29</v>
      </c>
      <c r="H739" t="s">
        <v>22</v>
      </c>
      <c r="I739" t="s">
        <v>48</v>
      </c>
      <c r="J739" s="4">
        <v>0.14000000000000001</v>
      </c>
      <c r="K739" s="2">
        <f>86*Social_Media_Advertising_Sorted_First_10000_Rows[[#This Row],[Acquisition_Cost_Usd]]</f>
        <v>869306.91999999993</v>
      </c>
      <c r="L739" s="3">
        <v>10108.219999999999</v>
      </c>
      <c r="M739">
        <v>3.35</v>
      </c>
      <c r="N739" t="s">
        <v>38</v>
      </c>
      <c r="O739" t="s">
        <v>49</v>
      </c>
      <c r="P739">
        <v>26647</v>
      </c>
      <c r="Q739">
        <v>80450</v>
      </c>
      <c r="R739">
        <v>3</v>
      </c>
      <c r="S739" t="s">
        <v>33</v>
      </c>
    </row>
    <row r="740" spans="1:19" x14ac:dyDescent="0.3">
      <c r="A740">
        <v>103145</v>
      </c>
      <c r="B740" s="1">
        <v>44628</v>
      </c>
      <c r="C740" t="s">
        <v>39</v>
      </c>
      <c r="D740" t="s">
        <v>40</v>
      </c>
      <c r="E740" t="s">
        <v>35</v>
      </c>
      <c r="F740" t="s">
        <v>41</v>
      </c>
      <c r="G740" t="s">
        <v>42</v>
      </c>
      <c r="H740" t="s">
        <v>30</v>
      </c>
      <c r="I740" t="s">
        <v>37</v>
      </c>
      <c r="J740" s="4">
        <v>0.1</v>
      </c>
      <c r="K740" s="2">
        <f>86*Social_Media_Advertising_Sorted_First_10000_Rows[[#This Row],[Acquisition_Cost_Usd]]</f>
        <v>373439.51999999996</v>
      </c>
      <c r="L740" s="3">
        <v>4342.32</v>
      </c>
      <c r="M740">
        <v>0.38788156216411829</v>
      </c>
      <c r="N740" t="s">
        <v>53</v>
      </c>
      <c r="O740" t="s">
        <v>25</v>
      </c>
      <c r="P740">
        <v>6446</v>
      </c>
      <c r="Q740">
        <v>21972</v>
      </c>
      <c r="R740">
        <v>1</v>
      </c>
      <c r="S740" t="s">
        <v>45</v>
      </c>
    </row>
    <row r="741" spans="1:19" hidden="1" x14ac:dyDescent="0.3">
      <c r="A741">
        <v>103147</v>
      </c>
      <c r="B741" s="1">
        <v>44768</v>
      </c>
      <c r="C741" t="s">
        <v>67</v>
      </c>
      <c r="D741" t="s">
        <v>61</v>
      </c>
      <c r="E741" t="s">
        <v>62</v>
      </c>
      <c r="F741" t="s">
        <v>82</v>
      </c>
      <c r="G741" t="s">
        <v>21</v>
      </c>
      <c r="H741" t="s">
        <v>22</v>
      </c>
      <c r="I741" t="s">
        <v>23</v>
      </c>
      <c r="J741" s="4">
        <v>0.13</v>
      </c>
      <c r="K741" s="2">
        <f>86*Social_Media_Advertising_Sorted_First_10000_Rows[[#This Row],[Acquisition_Cost_Usd]]</f>
        <v>672435.72000000009</v>
      </c>
      <c r="L741" s="3">
        <v>7819.02</v>
      </c>
      <c r="M741">
        <v>5.93</v>
      </c>
      <c r="N741" t="s">
        <v>53</v>
      </c>
      <c r="O741" t="s">
        <v>49</v>
      </c>
      <c r="P741">
        <v>20418</v>
      </c>
      <c r="Q741">
        <v>61999</v>
      </c>
      <c r="R741">
        <v>2</v>
      </c>
      <c r="S741" t="s">
        <v>26</v>
      </c>
    </row>
    <row r="742" spans="1:19" x14ac:dyDescent="0.3">
      <c r="A742">
        <v>103155</v>
      </c>
      <c r="B742" s="1">
        <v>44829</v>
      </c>
      <c r="C742" t="s">
        <v>46</v>
      </c>
      <c r="D742" t="s">
        <v>18</v>
      </c>
      <c r="E742" t="s">
        <v>27</v>
      </c>
      <c r="F742" t="s">
        <v>110</v>
      </c>
      <c r="G742" t="s">
        <v>29</v>
      </c>
      <c r="H742" t="s">
        <v>52</v>
      </c>
      <c r="I742" t="s">
        <v>23</v>
      </c>
      <c r="J742" s="4">
        <v>0.03</v>
      </c>
      <c r="K742" s="2">
        <f>86*Social_Media_Advertising_Sorted_First_10000_Rows[[#This Row],[Acquisition_Cost_Usd]]</f>
        <v>1044271.3400000001</v>
      </c>
      <c r="L742" s="3">
        <v>12142.69</v>
      </c>
      <c r="M742">
        <v>1.64</v>
      </c>
      <c r="N742" t="s">
        <v>58</v>
      </c>
      <c r="O742" t="s">
        <v>49</v>
      </c>
      <c r="P742">
        <v>32143</v>
      </c>
      <c r="Q742">
        <v>96728</v>
      </c>
      <c r="R742">
        <v>7</v>
      </c>
      <c r="S742" t="s">
        <v>50</v>
      </c>
    </row>
    <row r="743" spans="1:19" x14ac:dyDescent="0.3">
      <c r="A743">
        <v>103159</v>
      </c>
      <c r="B743" s="1">
        <v>44656</v>
      </c>
      <c r="C743" t="s">
        <v>34</v>
      </c>
      <c r="D743" t="s">
        <v>18</v>
      </c>
      <c r="E743" t="s">
        <v>27</v>
      </c>
      <c r="F743" t="s">
        <v>63</v>
      </c>
      <c r="G743" t="s">
        <v>29</v>
      </c>
      <c r="H743" t="s">
        <v>52</v>
      </c>
      <c r="I743" t="s">
        <v>48</v>
      </c>
      <c r="J743" s="4">
        <v>0.02</v>
      </c>
      <c r="K743" s="2">
        <f>86*Social_Media_Advertising_Sorted_First_10000_Rows[[#This Row],[Acquisition_Cost_Usd]]</f>
        <v>1157003.58</v>
      </c>
      <c r="L743" s="3">
        <v>13453.53</v>
      </c>
      <c r="M743">
        <v>0.15</v>
      </c>
      <c r="N743" t="s">
        <v>53</v>
      </c>
      <c r="O743" t="s">
        <v>32</v>
      </c>
      <c r="P743">
        <v>35473</v>
      </c>
      <c r="Q743">
        <v>106592</v>
      </c>
      <c r="R743">
        <v>8</v>
      </c>
      <c r="S743" t="s">
        <v>64</v>
      </c>
    </row>
    <row r="744" spans="1:19" x14ac:dyDescent="0.3">
      <c r="A744">
        <v>103160</v>
      </c>
      <c r="B744" s="1">
        <v>44579</v>
      </c>
      <c r="C744" t="s">
        <v>17</v>
      </c>
      <c r="D744" t="s">
        <v>18</v>
      </c>
      <c r="E744" t="s">
        <v>19</v>
      </c>
      <c r="F744" t="s">
        <v>78</v>
      </c>
      <c r="G744" t="s">
        <v>42</v>
      </c>
      <c r="H744" t="s">
        <v>43</v>
      </c>
      <c r="I744" t="s">
        <v>31</v>
      </c>
      <c r="J744" s="4">
        <v>0.1</v>
      </c>
      <c r="K744" s="2">
        <f>86*Social_Media_Advertising_Sorted_First_10000_Rows[[#This Row],[Acquisition_Cost_Usd]]</f>
        <v>307289.18</v>
      </c>
      <c r="L744" s="3">
        <v>3573.13</v>
      </c>
      <c r="M744">
        <v>6.43</v>
      </c>
      <c r="N744" t="s">
        <v>53</v>
      </c>
      <c r="O744" t="s">
        <v>25</v>
      </c>
      <c r="P744">
        <v>8885</v>
      </c>
      <c r="Q744">
        <v>27838</v>
      </c>
      <c r="R744">
        <v>3</v>
      </c>
      <c r="S744" t="s">
        <v>33</v>
      </c>
    </row>
    <row r="745" spans="1:19" hidden="1" x14ac:dyDescent="0.3">
      <c r="A745">
        <v>103162</v>
      </c>
      <c r="B745" s="1">
        <v>44745</v>
      </c>
      <c r="C745" t="s">
        <v>67</v>
      </c>
      <c r="D745" t="s">
        <v>61</v>
      </c>
      <c r="E745" t="s">
        <v>62</v>
      </c>
      <c r="F745" t="s">
        <v>87</v>
      </c>
      <c r="G745" t="s">
        <v>42</v>
      </c>
      <c r="H745" t="s">
        <v>22</v>
      </c>
      <c r="I745" t="s">
        <v>37</v>
      </c>
      <c r="J745" s="4">
        <v>0.05</v>
      </c>
      <c r="K745" s="2">
        <f>86*Social_Media_Advertising_Sorted_First_10000_Rows[[#This Row],[Acquisition_Cost_Usd]]</f>
        <v>895047.58000000007</v>
      </c>
      <c r="L745" s="3">
        <v>10407.530000000001</v>
      </c>
      <c r="M745">
        <v>1.0617587462003979</v>
      </c>
      <c r="N745" t="s">
        <v>44</v>
      </c>
      <c r="O745" t="s">
        <v>49</v>
      </c>
      <c r="P745">
        <v>16127</v>
      </c>
      <c r="Q745">
        <v>53493</v>
      </c>
      <c r="R745">
        <v>1</v>
      </c>
      <c r="S745" t="s">
        <v>64</v>
      </c>
    </row>
    <row r="746" spans="1:19" x14ac:dyDescent="0.3">
      <c r="A746">
        <v>103168</v>
      </c>
      <c r="B746" s="1">
        <v>44563</v>
      </c>
      <c r="C746" t="s">
        <v>17</v>
      </c>
      <c r="D746" t="s">
        <v>40</v>
      </c>
      <c r="E746" t="s">
        <v>19</v>
      </c>
      <c r="F746" t="s">
        <v>101</v>
      </c>
      <c r="G746" t="s">
        <v>21</v>
      </c>
      <c r="H746" t="s">
        <v>22</v>
      </c>
      <c r="I746" t="s">
        <v>48</v>
      </c>
      <c r="J746" s="4">
        <v>0.1</v>
      </c>
      <c r="K746" s="2">
        <f>86*Social_Media_Advertising_Sorted_First_10000_Rows[[#This Row],[Acquisition_Cost_Usd]]</f>
        <v>866127.5</v>
      </c>
      <c r="L746" s="3">
        <v>10071.25</v>
      </c>
      <c r="M746">
        <v>4.8</v>
      </c>
      <c r="N746" t="s">
        <v>58</v>
      </c>
      <c r="O746" t="s">
        <v>25</v>
      </c>
      <c r="P746">
        <v>26546</v>
      </c>
      <c r="Q746">
        <v>80150</v>
      </c>
      <c r="R746">
        <v>7</v>
      </c>
      <c r="S746" t="s">
        <v>64</v>
      </c>
    </row>
    <row r="747" spans="1:19" x14ac:dyDescent="0.3">
      <c r="A747">
        <v>103169</v>
      </c>
      <c r="B747" s="1">
        <v>44782</v>
      </c>
      <c r="C747" t="s">
        <v>79</v>
      </c>
      <c r="D747" t="s">
        <v>18</v>
      </c>
      <c r="E747" t="s">
        <v>55</v>
      </c>
      <c r="F747" t="s">
        <v>94</v>
      </c>
      <c r="G747" t="s">
        <v>21</v>
      </c>
      <c r="H747" t="s">
        <v>30</v>
      </c>
      <c r="I747" t="s">
        <v>48</v>
      </c>
      <c r="J747" s="4">
        <v>0.02</v>
      </c>
      <c r="K747" s="2">
        <f>86*Social_Media_Advertising_Sorted_First_10000_Rows[[#This Row],[Acquisition_Cost_Usd]]</f>
        <v>559972.66</v>
      </c>
      <c r="L747" s="3">
        <v>6511.31</v>
      </c>
      <c r="M747">
        <v>3.12</v>
      </c>
      <c r="N747" t="s">
        <v>53</v>
      </c>
      <c r="O747" t="s">
        <v>32</v>
      </c>
      <c r="P747">
        <v>16876</v>
      </c>
      <c r="Q747">
        <v>51506</v>
      </c>
      <c r="R747">
        <v>5</v>
      </c>
      <c r="S747" t="s">
        <v>33</v>
      </c>
    </row>
    <row r="748" spans="1:19" x14ac:dyDescent="0.3">
      <c r="A748">
        <v>103170</v>
      </c>
      <c r="B748" s="1">
        <v>44921</v>
      </c>
      <c r="C748" t="s">
        <v>54</v>
      </c>
      <c r="D748" t="s">
        <v>18</v>
      </c>
      <c r="E748" t="s">
        <v>55</v>
      </c>
      <c r="F748" t="s">
        <v>109</v>
      </c>
      <c r="G748" t="s">
        <v>42</v>
      </c>
      <c r="H748" t="s">
        <v>22</v>
      </c>
      <c r="I748" t="s">
        <v>37</v>
      </c>
      <c r="J748" s="4">
        <v>0.04</v>
      </c>
      <c r="K748" s="2">
        <f>86*Social_Media_Advertising_Sorted_First_10000_Rows[[#This Row],[Acquisition_Cost_Usd]]</f>
        <v>926508.1</v>
      </c>
      <c r="L748" s="3">
        <v>10773.35</v>
      </c>
      <c r="M748">
        <v>6.0774069647834203E-2</v>
      </c>
      <c r="N748" t="s">
        <v>58</v>
      </c>
      <c r="O748" t="s">
        <v>32</v>
      </c>
      <c r="P748">
        <v>16713</v>
      </c>
      <c r="Q748">
        <v>55402</v>
      </c>
      <c r="R748">
        <v>1</v>
      </c>
      <c r="S748" t="s">
        <v>50</v>
      </c>
    </row>
    <row r="749" spans="1:19" x14ac:dyDescent="0.3">
      <c r="A749">
        <v>103171</v>
      </c>
      <c r="B749" s="1">
        <v>44593</v>
      </c>
      <c r="C749" t="s">
        <v>65</v>
      </c>
      <c r="D749" t="s">
        <v>18</v>
      </c>
      <c r="E749" t="s">
        <v>19</v>
      </c>
      <c r="F749" t="s">
        <v>103</v>
      </c>
      <c r="G749" t="s">
        <v>21</v>
      </c>
      <c r="H749" t="s">
        <v>52</v>
      </c>
      <c r="I749" t="s">
        <v>23</v>
      </c>
      <c r="J749" s="4">
        <v>0.1</v>
      </c>
      <c r="K749" s="2">
        <f>86*Social_Media_Advertising_Sorted_First_10000_Rows[[#This Row],[Acquisition_Cost_Usd]]</f>
        <v>1038025.1599999999</v>
      </c>
      <c r="L749" s="3">
        <v>12070.06</v>
      </c>
      <c r="M749">
        <v>5.66</v>
      </c>
      <c r="N749" t="s">
        <v>24</v>
      </c>
      <c r="O749" t="s">
        <v>25</v>
      </c>
      <c r="P749">
        <v>31951</v>
      </c>
      <c r="Q749">
        <v>96160</v>
      </c>
      <c r="R749">
        <v>1</v>
      </c>
      <c r="S749" t="s">
        <v>45</v>
      </c>
    </row>
    <row r="750" spans="1:19" x14ac:dyDescent="0.3">
      <c r="A750">
        <v>103172</v>
      </c>
      <c r="B750" s="1">
        <v>44612</v>
      </c>
      <c r="C750" t="s">
        <v>65</v>
      </c>
      <c r="D750" t="s">
        <v>40</v>
      </c>
      <c r="E750" t="s">
        <v>35</v>
      </c>
      <c r="F750" t="s">
        <v>75</v>
      </c>
      <c r="G750" t="s">
        <v>21</v>
      </c>
      <c r="H750" t="s">
        <v>30</v>
      </c>
      <c r="I750" t="s">
        <v>31</v>
      </c>
      <c r="J750" s="4">
        <v>0.04</v>
      </c>
      <c r="K750" s="2">
        <f>86*Social_Media_Advertising_Sorted_First_10000_Rows[[#This Row],[Acquisition_Cost_Usd]]</f>
        <v>554530.57999999996</v>
      </c>
      <c r="L750" s="3">
        <v>6448.03</v>
      </c>
      <c r="M750">
        <v>7.61</v>
      </c>
      <c r="N750" t="s">
        <v>53</v>
      </c>
      <c r="O750" t="s">
        <v>25</v>
      </c>
      <c r="P750">
        <v>16704</v>
      </c>
      <c r="Q750">
        <v>50997</v>
      </c>
      <c r="R750">
        <v>1</v>
      </c>
      <c r="S750" t="s">
        <v>45</v>
      </c>
    </row>
    <row r="751" spans="1:19" hidden="1" x14ac:dyDescent="0.3">
      <c r="A751">
        <v>103179</v>
      </c>
      <c r="B751" s="1">
        <v>44641</v>
      </c>
      <c r="C751" t="s">
        <v>39</v>
      </c>
      <c r="D751" t="s">
        <v>61</v>
      </c>
      <c r="E751" t="s">
        <v>62</v>
      </c>
      <c r="F751" t="s">
        <v>95</v>
      </c>
      <c r="G751" t="s">
        <v>21</v>
      </c>
      <c r="H751" t="s">
        <v>43</v>
      </c>
      <c r="I751" t="s">
        <v>48</v>
      </c>
      <c r="J751" s="4">
        <v>0.08</v>
      </c>
      <c r="K751" s="2">
        <f>86*Social_Media_Advertising_Sorted_First_10000_Rows[[#This Row],[Acquisition_Cost_Usd]]</f>
        <v>43000</v>
      </c>
      <c r="L751" s="3">
        <v>500</v>
      </c>
      <c r="M751">
        <v>1.27</v>
      </c>
      <c r="N751" t="s">
        <v>53</v>
      </c>
      <c r="O751" t="s">
        <v>49</v>
      </c>
      <c r="P751">
        <v>526</v>
      </c>
      <c r="Q751">
        <v>3078</v>
      </c>
      <c r="R751">
        <v>2</v>
      </c>
      <c r="S751" t="s">
        <v>64</v>
      </c>
    </row>
    <row r="752" spans="1:19" x14ac:dyDescent="0.3">
      <c r="A752">
        <v>103184</v>
      </c>
      <c r="B752" s="1">
        <v>44854</v>
      </c>
      <c r="C752" t="s">
        <v>77</v>
      </c>
      <c r="D752" t="s">
        <v>40</v>
      </c>
      <c r="E752" t="s">
        <v>35</v>
      </c>
      <c r="F752" t="s">
        <v>111</v>
      </c>
      <c r="G752" t="s">
        <v>60</v>
      </c>
      <c r="H752" t="s">
        <v>22</v>
      </c>
      <c r="I752" t="s">
        <v>31</v>
      </c>
      <c r="J752" s="4">
        <v>0.03</v>
      </c>
      <c r="K752" s="2">
        <f>86*Social_Media_Advertising_Sorted_First_10000_Rows[[#This Row],[Acquisition_Cost_Usd]]</f>
        <v>835489.14</v>
      </c>
      <c r="L752" s="3">
        <v>9714.99</v>
      </c>
      <c r="M752">
        <v>6.15</v>
      </c>
      <c r="N752" t="s">
        <v>38</v>
      </c>
      <c r="O752" t="s">
        <v>32</v>
      </c>
      <c r="P752">
        <v>25579</v>
      </c>
      <c r="Q752">
        <v>77286</v>
      </c>
      <c r="R752">
        <v>5</v>
      </c>
      <c r="S752" t="s">
        <v>33</v>
      </c>
    </row>
    <row r="753" spans="1:19" x14ac:dyDescent="0.3">
      <c r="A753">
        <v>103188</v>
      </c>
      <c r="B753" s="1">
        <v>44739</v>
      </c>
      <c r="C753" t="s">
        <v>69</v>
      </c>
      <c r="D753" t="s">
        <v>18</v>
      </c>
      <c r="E753" t="s">
        <v>55</v>
      </c>
      <c r="F753" t="s">
        <v>100</v>
      </c>
      <c r="G753" t="s">
        <v>29</v>
      </c>
      <c r="H753" t="s">
        <v>43</v>
      </c>
      <c r="I753" t="s">
        <v>37</v>
      </c>
      <c r="J753" s="4">
        <v>0.08</v>
      </c>
      <c r="K753" s="2">
        <f>86*Social_Media_Advertising_Sorted_First_10000_Rows[[#This Row],[Acquisition_Cost_Usd]]</f>
        <v>218245.63999999998</v>
      </c>
      <c r="L753" s="3">
        <v>2537.7399999999998</v>
      </c>
      <c r="M753">
        <v>0.45223057708535458</v>
      </c>
      <c r="N753" t="s">
        <v>53</v>
      </c>
      <c r="O753" t="s">
        <v>25</v>
      </c>
      <c r="P753">
        <v>3644</v>
      </c>
      <c r="Q753">
        <v>12847</v>
      </c>
      <c r="R753">
        <v>1</v>
      </c>
      <c r="S753" t="s">
        <v>45</v>
      </c>
    </row>
    <row r="754" spans="1:19" x14ac:dyDescent="0.3">
      <c r="A754">
        <v>103189</v>
      </c>
      <c r="B754" s="1">
        <v>44721</v>
      </c>
      <c r="C754" t="s">
        <v>69</v>
      </c>
      <c r="D754" t="s">
        <v>40</v>
      </c>
      <c r="E754" t="s">
        <v>55</v>
      </c>
      <c r="F754" t="s">
        <v>94</v>
      </c>
      <c r="G754" t="s">
        <v>29</v>
      </c>
      <c r="H754" t="s">
        <v>22</v>
      </c>
      <c r="I754" t="s">
        <v>48</v>
      </c>
      <c r="J754" s="4">
        <v>0.1</v>
      </c>
      <c r="K754" s="2">
        <f>86*Social_Media_Advertising_Sorted_First_10000_Rows[[#This Row],[Acquisition_Cost_Usd]]</f>
        <v>815758.15999999992</v>
      </c>
      <c r="L754" s="3">
        <v>9485.56</v>
      </c>
      <c r="M754">
        <v>7.9</v>
      </c>
      <c r="N754" t="s">
        <v>53</v>
      </c>
      <c r="O754" t="s">
        <v>25</v>
      </c>
      <c r="P754">
        <v>24938</v>
      </c>
      <c r="Q754">
        <v>75388</v>
      </c>
      <c r="R754">
        <v>10</v>
      </c>
      <c r="S754" t="s">
        <v>33</v>
      </c>
    </row>
    <row r="755" spans="1:19" x14ac:dyDescent="0.3">
      <c r="A755">
        <v>103191</v>
      </c>
      <c r="B755" s="1">
        <v>44592</v>
      </c>
      <c r="C755" t="s">
        <v>17</v>
      </c>
      <c r="D755" t="s">
        <v>18</v>
      </c>
      <c r="E755" t="s">
        <v>35</v>
      </c>
      <c r="F755" t="s">
        <v>63</v>
      </c>
      <c r="G755" t="s">
        <v>60</v>
      </c>
      <c r="H755" t="s">
        <v>52</v>
      </c>
      <c r="I755" t="s">
        <v>48</v>
      </c>
      <c r="J755" s="4">
        <v>0.14000000000000001</v>
      </c>
      <c r="K755" s="2">
        <f>86*Social_Media_Advertising_Sorted_First_10000_Rows[[#This Row],[Acquisition_Cost_Usd]]</f>
        <v>992792.6</v>
      </c>
      <c r="L755" s="3">
        <v>11544.1</v>
      </c>
      <c r="M755">
        <v>3.41</v>
      </c>
      <c r="N755" t="s">
        <v>44</v>
      </c>
      <c r="O755" t="s">
        <v>49</v>
      </c>
      <c r="P755">
        <v>30561</v>
      </c>
      <c r="Q755">
        <v>92041</v>
      </c>
      <c r="R755">
        <v>2</v>
      </c>
      <c r="S755" t="s">
        <v>64</v>
      </c>
    </row>
    <row r="756" spans="1:19" x14ac:dyDescent="0.3">
      <c r="A756">
        <v>103196</v>
      </c>
      <c r="B756" s="1">
        <v>44844</v>
      </c>
      <c r="C756" t="s">
        <v>77</v>
      </c>
      <c r="D756" t="s">
        <v>18</v>
      </c>
      <c r="E756" t="s">
        <v>27</v>
      </c>
      <c r="F756" t="s">
        <v>111</v>
      </c>
      <c r="G756" t="s">
        <v>29</v>
      </c>
      <c r="H756" t="s">
        <v>22</v>
      </c>
      <c r="I756" t="s">
        <v>23</v>
      </c>
      <c r="J756" s="4">
        <v>0.04</v>
      </c>
      <c r="K756" s="2">
        <f>86*Social_Media_Advertising_Sorted_First_10000_Rows[[#This Row],[Acquisition_Cost_Usd]]</f>
        <v>739545.82000000007</v>
      </c>
      <c r="L756" s="3">
        <v>8599.3700000000008</v>
      </c>
      <c r="M756">
        <v>1.07</v>
      </c>
      <c r="N756" t="s">
        <v>38</v>
      </c>
      <c r="O756" t="s">
        <v>25</v>
      </c>
      <c r="P756">
        <v>22560</v>
      </c>
      <c r="Q756">
        <v>68342</v>
      </c>
      <c r="R756">
        <v>10</v>
      </c>
      <c r="S756" t="s">
        <v>33</v>
      </c>
    </row>
    <row r="757" spans="1:19" x14ac:dyDescent="0.3">
      <c r="A757">
        <v>103197</v>
      </c>
      <c r="B757" s="1">
        <v>44577</v>
      </c>
      <c r="C757" t="s">
        <v>17</v>
      </c>
      <c r="D757" t="s">
        <v>40</v>
      </c>
      <c r="E757" t="s">
        <v>19</v>
      </c>
      <c r="F757" t="s">
        <v>92</v>
      </c>
      <c r="G757" t="s">
        <v>29</v>
      </c>
      <c r="H757" t="s">
        <v>52</v>
      </c>
      <c r="I757" t="s">
        <v>37</v>
      </c>
      <c r="J757" s="4">
        <v>0.14000000000000001</v>
      </c>
      <c r="K757" s="2">
        <f>86*Social_Media_Advertising_Sorted_First_10000_Rows[[#This Row],[Acquisition_Cost_Usd]]</f>
        <v>1082668.6200000001</v>
      </c>
      <c r="L757" s="3">
        <v>12589.17</v>
      </c>
      <c r="M757">
        <v>1.4013785471735889</v>
      </c>
      <c r="N757" t="s">
        <v>44</v>
      </c>
      <c r="O757" t="s">
        <v>32</v>
      </c>
      <c r="P757">
        <v>19568</v>
      </c>
      <c r="Q757">
        <v>64696</v>
      </c>
      <c r="R757">
        <v>1</v>
      </c>
      <c r="S757" t="s">
        <v>50</v>
      </c>
    </row>
    <row r="758" spans="1:19" x14ac:dyDescent="0.3">
      <c r="A758">
        <v>103205</v>
      </c>
      <c r="B758" s="1">
        <v>44722</v>
      </c>
      <c r="C758" t="s">
        <v>69</v>
      </c>
      <c r="D758" t="s">
        <v>40</v>
      </c>
      <c r="E758" t="s">
        <v>35</v>
      </c>
      <c r="F758" t="s">
        <v>92</v>
      </c>
      <c r="G758" t="s">
        <v>60</v>
      </c>
      <c r="H758" t="s">
        <v>43</v>
      </c>
      <c r="I758" t="s">
        <v>48</v>
      </c>
      <c r="J758" s="4">
        <v>0.09</v>
      </c>
      <c r="K758" s="2">
        <f>86*Social_Media_Advertising_Sorted_First_10000_Rows[[#This Row],[Acquisition_Cost_Usd]]</f>
        <v>43000</v>
      </c>
      <c r="L758" s="3">
        <v>500</v>
      </c>
      <c r="M758">
        <v>1.43</v>
      </c>
      <c r="N758" t="s">
        <v>24</v>
      </c>
      <c r="O758" t="s">
        <v>49</v>
      </c>
      <c r="P758">
        <v>1562</v>
      </c>
      <c r="Q758">
        <v>6145</v>
      </c>
      <c r="R758">
        <v>1</v>
      </c>
      <c r="S758" t="s">
        <v>50</v>
      </c>
    </row>
    <row r="759" spans="1:19" x14ac:dyDescent="0.3">
      <c r="A759">
        <v>103209</v>
      </c>
      <c r="B759" s="1">
        <v>44860</v>
      </c>
      <c r="C759" t="s">
        <v>77</v>
      </c>
      <c r="D759" t="s">
        <v>40</v>
      </c>
      <c r="E759" t="s">
        <v>55</v>
      </c>
      <c r="F759" t="s">
        <v>81</v>
      </c>
      <c r="G759" t="s">
        <v>42</v>
      </c>
      <c r="H759" t="s">
        <v>52</v>
      </c>
      <c r="I759" t="s">
        <v>48</v>
      </c>
      <c r="J759" s="4">
        <v>0.1</v>
      </c>
      <c r="K759" s="2">
        <f>86*Social_Media_Advertising_Sorted_First_10000_Rows[[#This Row],[Acquisition_Cost_Usd]]</f>
        <v>997126.14</v>
      </c>
      <c r="L759" s="3">
        <v>11594.49</v>
      </c>
      <c r="M759">
        <v>4.59</v>
      </c>
      <c r="N759" t="s">
        <v>38</v>
      </c>
      <c r="O759" t="s">
        <v>32</v>
      </c>
      <c r="P759">
        <v>30700</v>
      </c>
      <c r="Q759">
        <v>92454</v>
      </c>
      <c r="R759">
        <v>8</v>
      </c>
      <c r="S759" t="s">
        <v>33</v>
      </c>
    </row>
    <row r="760" spans="1:19" x14ac:dyDescent="0.3">
      <c r="A760">
        <v>103212</v>
      </c>
      <c r="B760" s="1">
        <v>44612</v>
      </c>
      <c r="C760" t="s">
        <v>65</v>
      </c>
      <c r="D760" t="s">
        <v>18</v>
      </c>
      <c r="E760" t="s">
        <v>55</v>
      </c>
      <c r="F760" t="s">
        <v>68</v>
      </c>
      <c r="G760" t="s">
        <v>42</v>
      </c>
      <c r="H760" t="s">
        <v>22</v>
      </c>
      <c r="I760" t="s">
        <v>31</v>
      </c>
      <c r="J760" s="4">
        <v>0.14000000000000001</v>
      </c>
      <c r="K760" s="2">
        <f>86*Social_Media_Advertising_Sorted_First_10000_Rows[[#This Row],[Acquisition_Cost_Usd]]</f>
        <v>831965.72000000009</v>
      </c>
      <c r="L760" s="3">
        <v>9674.02</v>
      </c>
      <c r="M760">
        <v>5.65</v>
      </c>
      <c r="N760" t="s">
        <v>38</v>
      </c>
      <c r="O760" t="s">
        <v>49</v>
      </c>
      <c r="P760">
        <v>25466</v>
      </c>
      <c r="Q760">
        <v>76951</v>
      </c>
      <c r="R760">
        <v>7</v>
      </c>
      <c r="S760" t="s">
        <v>45</v>
      </c>
    </row>
    <row r="761" spans="1:19" x14ac:dyDescent="0.3">
      <c r="A761">
        <v>103217</v>
      </c>
      <c r="B761" s="1">
        <v>44613</v>
      </c>
      <c r="C761" t="s">
        <v>65</v>
      </c>
      <c r="D761" t="s">
        <v>40</v>
      </c>
      <c r="E761" t="s">
        <v>19</v>
      </c>
      <c r="F761" t="s">
        <v>20</v>
      </c>
      <c r="G761" t="s">
        <v>21</v>
      </c>
      <c r="H761" t="s">
        <v>22</v>
      </c>
      <c r="I761" t="s">
        <v>37</v>
      </c>
      <c r="J761" s="4">
        <v>0.08</v>
      </c>
      <c r="K761" s="2">
        <f>86*Social_Media_Advertising_Sorted_First_10000_Rows[[#This Row],[Acquisition_Cost_Usd]]</f>
        <v>887028.94000000006</v>
      </c>
      <c r="L761" s="3">
        <v>10314.290000000001</v>
      </c>
      <c r="M761">
        <v>0.74895103477772174</v>
      </c>
      <c r="N761" t="s">
        <v>24</v>
      </c>
      <c r="O761" t="s">
        <v>32</v>
      </c>
      <c r="P761">
        <v>15977</v>
      </c>
      <c r="Q761">
        <v>53006</v>
      </c>
      <c r="R761">
        <v>1</v>
      </c>
      <c r="S761" t="s">
        <v>26</v>
      </c>
    </row>
    <row r="762" spans="1:19" x14ac:dyDescent="0.3">
      <c r="A762">
        <v>103225</v>
      </c>
      <c r="B762" s="1">
        <v>44797</v>
      </c>
      <c r="C762" t="s">
        <v>79</v>
      </c>
      <c r="D762" t="s">
        <v>40</v>
      </c>
      <c r="E762" t="s">
        <v>55</v>
      </c>
      <c r="F762" t="s">
        <v>78</v>
      </c>
      <c r="G762" t="s">
        <v>60</v>
      </c>
      <c r="H762" t="s">
        <v>52</v>
      </c>
      <c r="I762" t="s">
        <v>23</v>
      </c>
      <c r="J762" s="4">
        <v>7.0000000000000007E-2</v>
      </c>
      <c r="K762" s="2">
        <f>86*Social_Media_Advertising_Sorted_First_10000_Rows[[#This Row],[Acquisition_Cost_Usd]]</f>
        <v>1024792.3400000001</v>
      </c>
      <c r="L762" s="3">
        <v>11916.19</v>
      </c>
      <c r="M762">
        <v>2.81</v>
      </c>
      <c r="N762" t="s">
        <v>53</v>
      </c>
      <c r="O762" t="s">
        <v>25</v>
      </c>
      <c r="P762">
        <v>31551</v>
      </c>
      <c r="Q762">
        <v>94975</v>
      </c>
      <c r="R762">
        <v>6</v>
      </c>
      <c r="S762" t="s">
        <v>33</v>
      </c>
    </row>
    <row r="763" spans="1:19" x14ac:dyDescent="0.3">
      <c r="A763">
        <v>103232</v>
      </c>
      <c r="B763" s="1">
        <v>44746</v>
      </c>
      <c r="C763" t="s">
        <v>67</v>
      </c>
      <c r="D763" t="s">
        <v>40</v>
      </c>
      <c r="E763" t="s">
        <v>19</v>
      </c>
      <c r="F763" t="s">
        <v>74</v>
      </c>
      <c r="G763" t="s">
        <v>42</v>
      </c>
      <c r="H763" t="s">
        <v>52</v>
      </c>
      <c r="I763" t="s">
        <v>48</v>
      </c>
      <c r="J763" s="4">
        <v>0.05</v>
      </c>
      <c r="K763" s="2">
        <f>86*Social_Media_Advertising_Sorted_First_10000_Rows[[#This Row],[Acquisition_Cost_Usd]]</f>
        <v>1290000</v>
      </c>
      <c r="L763" s="3">
        <v>15000</v>
      </c>
      <c r="M763">
        <v>2.3199999999999998</v>
      </c>
      <c r="N763" t="s">
        <v>44</v>
      </c>
      <c r="O763" t="s">
        <v>32</v>
      </c>
      <c r="P763">
        <v>38723</v>
      </c>
      <c r="Q763">
        <v>116219</v>
      </c>
      <c r="R763">
        <v>6</v>
      </c>
      <c r="S763" t="s">
        <v>64</v>
      </c>
    </row>
    <row r="764" spans="1:19" x14ac:dyDescent="0.3">
      <c r="A764">
        <v>103236</v>
      </c>
      <c r="B764" s="1">
        <v>44918</v>
      </c>
      <c r="C764" t="s">
        <v>54</v>
      </c>
      <c r="D764" t="s">
        <v>40</v>
      </c>
      <c r="E764" t="s">
        <v>27</v>
      </c>
      <c r="F764" t="s">
        <v>94</v>
      </c>
      <c r="G764" t="s">
        <v>21</v>
      </c>
      <c r="H764" t="s">
        <v>22</v>
      </c>
      <c r="I764" t="s">
        <v>37</v>
      </c>
      <c r="J764" s="4">
        <v>7.0000000000000007E-2</v>
      </c>
      <c r="K764" s="2">
        <f>86*Social_Media_Advertising_Sorted_First_10000_Rows[[#This Row],[Acquisition_Cost_Usd]]</f>
        <v>803677.74</v>
      </c>
      <c r="L764" s="3">
        <v>9345.09</v>
      </c>
      <c r="M764">
        <v>0.77933806960163876</v>
      </c>
      <c r="N764" t="s">
        <v>38</v>
      </c>
      <c r="O764" t="s">
        <v>49</v>
      </c>
      <c r="P764">
        <v>14418</v>
      </c>
      <c r="Q764">
        <v>47931</v>
      </c>
      <c r="R764">
        <v>1</v>
      </c>
      <c r="S764" t="s">
        <v>33</v>
      </c>
    </row>
    <row r="765" spans="1:19" x14ac:dyDescent="0.3">
      <c r="A765">
        <v>103244</v>
      </c>
      <c r="B765" s="1">
        <v>44863</v>
      </c>
      <c r="C765" t="s">
        <v>77</v>
      </c>
      <c r="D765" t="s">
        <v>18</v>
      </c>
      <c r="E765" t="s">
        <v>27</v>
      </c>
      <c r="F765" t="s">
        <v>98</v>
      </c>
      <c r="G765" t="s">
        <v>29</v>
      </c>
      <c r="H765" t="s">
        <v>43</v>
      </c>
      <c r="I765" t="s">
        <v>48</v>
      </c>
      <c r="J765" s="4">
        <v>0.13</v>
      </c>
      <c r="K765" s="2">
        <f>86*Social_Media_Advertising_Sorted_First_10000_Rows[[#This Row],[Acquisition_Cost_Usd]]</f>
        <v>228109.84</v>
      </c>
      <c r="L765" s="3">
        <v>2652.44</v>
      </c>
      <c r="M765">
        <v>6.19</v>
      </c>
      <c r="N765" t="s">
        <v>44</v>
      </c>
      <c r="O765" t="s">
        <v>32</v>
      </c>
      <c r="P765">
        <v>6486</v>
      </c>
      <c r="Q765">
        <v>20731</v>
      </c>
      <c r="R765">
        <v>7</v>
      </c>
      <c r="S765" t="s">
        <v>50</v>
      </c>
    </row>
    <row r="766" spans="1:19" x14ac:dyDescent="0.3">
      <c r="A766">
        <v>103245</v>
      </c>
      <c r="B766" s="1">
        <v>44630</v>
      </c>
      <c r="C766" t="s">
        <v>39</v>
      </c>
      <c r="D766" t="s">
        <v>18</v>
      </c>
      <c r="E766" t="s">
        <v>19</v>
      </c>
      <c r="F766" t="s">
        <v>75</v>
      </c>
      <c r="G766" t="s">
        <v>29</v>
      </c>
      <c r="H766" t="s">
        <v>22</v>
      </c>
      <c r="I766" t="s">
        <v>31</v>
      </c>
      <c r="J766" s="4">
        <v>7.0000000000000007E-2</v>
      </c>
      <c r="K766" s="2">
        <f>86*Social_Media_Advertising_Sorted_First_10000_Rows[[#This Row],[Acquisition_Cost_Usd]]</f>
        <v>679522.98</v>
      </c>
      <c r="L766" s="3">
        <v>7901.43</v>
      </c>
      <c r="M766">
        <v>3.07</v>
      </c>
      <c r="N766" t="s">
        <v>53</v>
      </c>
      <c r="O766" t="s">
        <v>32</v>
      </c>
      <c r="P766">
        <v>20641</v>
      </c>
      <c r="Q766">
        <v>62658</v>
      </c>
      <c r="R766">
        <v>5</v>
      </c>
      <c r="S766" t="s">
        <v>45</v>
      </c>
    </row>
    <row r="767" spans="1:19" x14ac:dyDescent="0.3">
      <c r="A767">
        <v>103249</v>
      </c>
      <c r="B767" s="1">
        <v>44752</v>
      </c>
      <c r="C767" t="s">
        <v>67</v>
      </c>
      <c r="D767" t="s">
        <v>40</v>
      </c>
      <c r="E767" t="s">
        <v>55</v>
      </c>
      <c r="F767" t="s">
        <v>95</v>
      </c>
      <c r="G767" t="s">
        <v>42</v>
      </c>
      <c r="H767" t="s">
        <v>52</v>
      </c>
      <c r="I767" t="s">
        <v>23</v>
      </c>
      <c r="J767" s="4">
        <v>0.05</v>
      </c>
      <c r="K767" s="2">
        <f>86*Social_Media_Advertising_Sorted_First_10000_Rows[[#This Row],[Acquisition_Cost_Usd]]</f>
        <v>1112094.3799999999</v>
      </c>
      <c r="L767" s="3">
        <v>12931.33</v>
      </c>
      <c r="M767">
        <v>4.26</v>
      </c>
      <c r="N767" t="s">
        <v>58</v>
      </c>
      <c r="O767" t="s">
        <v>32</v>
      </c>
      <c r="P767">
        <v>34204</v>
      </c>
      <c r="Q767">
        <v>102832</v>
      </c>
      <c r="R767">
        <v>10</v>
      </c>
      <c r="S767" t="s">
        <v>64</v>
      </c>
    </row>
    <row r="768" spans="1:19" x14ac:dyDescent="0.3">
      <c r="A768">
        <v>103256</v>
      </c>
      <c r="B768" s="1">
        <v>44886</v>
      </c>
      <c r="C768" t="s">
        <v>80</v>
      </c>
      <c r="D768" t="s">
        <v>40</v>
      </c>
      <c r="E768" t="s">
        <v>27</v>
      </c>
      <c r="F768" t="s">
        <v>102</v>
      </c>
      <c r="G768" t="s">
        <v>42</v>
      </c>
      <c r="H768" t="s">
        <v>22</v>
      </c>
      <c r="I768" t="s">
        <v>37</v>
      </c>
      <c r="J768" s="4">
        <v>0.12</v>
      </c>
      <c r="K768" s="2">
        <f>86*Social_Media_Advertising_Sorted_First_10000_Rows[[#This Row],[Acquisition_Cost_Usd]]</f>
        <v>799423.32000000007</v>
      </c>
      <c r="L768" s="3">
        <v>9295.6200000000008</v>
      </c>
      <c r="M768">
        <v>1.0063470944626665</v>
      </c>
      <c r="N768" t="s">
        <v>38</v>
      </c>
      <c r="O768" t="s">
        <v>32</v>
      </c>
      <c r="P768">
        <v>14344</v>
      </c>
      <c r="Q768">
        <v>47687</v>
      </c>
      <c r="R768">
        <v>1</v>
      </c>
      <c r="S768" t="s">
        <v>45</v>
      </c>
    </row>
    <row r="769" spans="1:19" x14ac:dyDescent="0.3">
      <c r="A769">
        <v>103257</v>
      </c>
      <c r="B769" s="1">
        <v>44659</v>
      </c>
      <c r="C769" t="s">
        <v>34</v>
      </c>
      <c r="D769" t="s">
        <v>40</v>
      </c>
      <c r="E769" t="s">
        <v>27</v>
      </c>
      <c r="F769" t="s">
        <v>95</v>
      </c>
      <c r="G769" t="s">
        <v>42</v>
      </c>
      <c r="H769" t="s">
        <v>22</v>
      </c>
      <c r="I769" t="s">
        <v>48</v>
      </c>
      <c r="J769" s="4">
        <v>0.12</v>
      </c>
      <c r="K769" s="2">
        <f>86*Social_Media_Advertising_Sorted_First_10000_Rows[[#This Row],[Acquisition_Cost_Usd]]</f>
        <v>911610.32000000007</v>
      </c>
      <c r="L769" s="3">
        <v>10600.12</v>
      </c>
      <c r="M769">
        <v>0.71</v>
      </c>
      <c r="N769" t="s">
        <v>38</v>
      </c>
      <c r="O769" t="s">
        <v>25</v>
      </c>
      <c r="P769">
        <v>27983</v>
      </c>
      <c r="Q769">
        <v>84408</v>
      </c>
      <c r="R769">
        <v>9</v>
      </c>
      <c r="S769" t="s">
        <v>64</v>
      </c>
    </row>
    <row r="770" spans="1:19" x14ac:dyDescent="0.3">
      <c r="A770">
        <v>103264</v>
      </c>
      <c r="B770" s="1">
        <v>44909</v>
      </c>
      <c r="C770" t="s">
        <v>54</v>
      </c>
      <c r="D770" t="s">
        <v>40</v>
      </c>
      <c r="E770" t="s">
        <v>55</v>
      </c>
      <c r="F770" t="s">
        <v>104</v>
      </c>
      <c r="G770" t="s">
        <v>60</v>
      </c>
      <c r="H770" t="s">
        <v>52</v>
      </c>
      <c r="I770" t="s">
        <v>23</v>
      </c>
      <c r="J770" s="4">
        <v>0.02</v>
      </c>
      <c r="K770" s="2">
        <f>86*Social_Media_Advertising_Sorted_First_10000_Rows[[#This Row],[Acquisition_Cost_Usd]]</f>
        <v>1082149.18</v>
      </c>
      <c r="L770" s="3">
        <v>12583.13</v>
      </c>
      <c r="M770">
        <v>7.21</v>
      </c>
      <c r="N770" t="s">
        <v>53</v>
      </c>
      <c r="O770" t="s">
        <v>25</v>
      </c>
      <c r="P770">
        <v>33302</v>
      </c>
      <c r="Q770">
        <v>100161</v>
      </c>
      <c r="R770">
        <v>1</v>
      </c>
      <c r="S770" t="s">
        <v>50</v>
      </c>
    </row>
    <row r="771" spans="1:19" x14ac:dyDescent="0.3">
      <c r="A771">
        <v>103267</v>
      </c>
      <c r="B771" s="1">
        <v>44702</v>
      </c>
      <c r="C771" t="s">
        <v>91</v>
      </c>
      <c r="D771" t="s">
        <v>40</v>
      </c>
      <c r="E771" t="s">
        <v>35</v>
      </c>
      <c r="F771" t="s">
        <v>93</v>
      </c>
      <c r="G771" t="s">
        <v>29</v>
      </c>
      <c r="H771" t="s">
        <v>22</v>
      </c>
      <c r="I771" t="s">
        <v>48</v>
      </c>
      <c r="J771" s="4">
        <v>0.02</v>
      </c>
      <c r="K771" s="2">
        <f>86*Social_Media_Advertising_Sorted_First_10000_Rows[[#This Row],[Acquisition_Cost_Usd]]</f>
        <v>699598.82</v>
      </c>
      <c r="L771" s="3">
        <v>8134.87</v>
      </c>
      <c r="M771">
        <v>4.4800000000000004</v>
      </c>
      <c r="N771" t="s">
        <v>58</v>
      </c>
      <c r="O771" t="s">
        <v>32</v>
      </c>
      <c r="P771">
        <v>21289</v>
      </c>
      <c r="Q771">
        <v>64577</v>
      </c>
      <c r="R771">
        <v>9</v>
      </c>
      <c r="S771" t="s">
        <v>45</v>
      </c>
    </row>
    <row r="772" spans="1:19" x14ac:dyDescent="0.3">
      <c r="A772">
        <v>103278</v>
      </c>
      <c r="B772" s="1">
        <v>44723</v>
      </c>
      <c r="C772" t="s">
        <v>69</v>
      </c>
      <c r="D772" t="s">
        <v>40</v>
      </c>
      <c r="E772" t="s">
        <v>35</v>
      </c>
      <c r="F772" t="s">
        <v>103</v>
      </c>
      <c r="G772" t="s">
        <v>42</v>
      </c>
      <c r="H772" t="s">
        <v>52</v>
      </c>
      <c r="I772" t="s">
        <v>31</v>
      </c>
      <c r="J772" s="4">
        <v>0.12</v>
      </c>
      <c r="K772" s="2">
        <f>86*Social_Media_Advertising_Sorted_First_10000_Rows[[#This Row],[Acquisition_Cost_Usd]]</f>
        <v>1026565.6599999999</v>
      </c>
      <c r="L772" s="3">
        <v>11936.81</v>
      </c>
      <c r="M772">
        <v>2.66</v>
      </c>
      <c r="N772" t="s">
        <v>24</v>
      </c>
      <c r="O772" t="s">
        <v>32</v>
      </c>
      <c r="P772">
        <v>31605</v>
      </c>
      <c r="Q772">
        <v>95135</v>
      </c>
      <c r="R772">
        <v>9</v>
      </c>
      <c r="S772" t="s">
        <v>45</v>
      </c>
    </row>
    <row r="773" spans="1:19" x14ac:dyDescent="0.3">
      <c r="A773">
        <v>103285</v>
      </c>
      <c r="B773" s="1">
        <v>44885</v>
      </c>
      <c r="C773" t="s">
        <v>80</v>
      </c>
      <c r="D773" t="s">
        <v>18</v>
      </c>
      <c r="E773" t="s">
        <v>27</v>
      </c>
      <c r="F773" t="s">
        <v>41</v>
      </c>
      <c r="G773" t="s">
        <v>29</v>
      </c>
      <c r="H773" t="s">
        <v>30</v>
      </c>
      <c r="I773" t="s">
        <v>23</v>
      </c>
      <c r="J773" s="4">
        <v>0.04</v>
      </c>
      <c r="K773" s="2">
        <f>86*Social_Media_Advertising_Sorted_First_10000_Rows[[#This Row],[Acquisition_Cost_Usd]]</f>
        <v>607590</v>
      </c>
      <c r="L773" s="3">
        <v>7065</v>
      </c>
      <c r="M773">
        <v>1.63</v>
      </c>
      <c r="N773" t="s">
        <v>58</v>
      </c>
      <c r="O773" t="s">
        <v>25</v>
      </c>
      <c r="P773">
        <v>18373</v>
      </c>
      <c r="Q773">
        <v>55943</v>
      </c>
      <c r="R773">
        <v>9</v>
      </c>
      <c r="S773" t="s">
        <v>45</v>
      </c>
    </row>
    <row r="774" spans="1:19" x14ac:dyDescent="0.3">
      <c r="A774">
        <v>103293</v>
      </c>
      <c r="B774" s="1">
        <v>44586</v>
      </c>
      <c r="C774" t="s">
        <v>17</v>
      </c>
      <c r="D774" t="s">
        <v>18</v>
      </c>
      <c r="E774" t="s">
        <v>35</v>
      </c>
      <c r="F774" t="s">
        <v>96</v>
      </c>
      <c r="G774" t="s">
        <v>60</v>
      </c>
      <c r="H774" t="s">
        <v>52</v>
      </c>
      <c r="I774" t="s">
        <v>23</v>
      </c>
      <c r="J774" s="4">
        <v>0.04</v>
      </c>
      <c r="K774" s="2">
        <f>86*Social_Media_Advertising_Sorted_First_10000_Rows[[#This Row],[Acquisition_Cost_Usd]]</f>
        <v>1174659.3799999999</v>
      </c>
      <c r="L774" s="3">
        <v>13658.83</v>
      </c>
      <c r="M774">
        <v>5.13</v>
      </c>
      <c r="N774" t="s">
        <v>38</v>
      </c>
      <c r="O774" t="s">
        <v>25</v>
      </c>
      <c r="P774">
        <v>35943</v>
      </c>
      <c r="Q774">
        <v>107985</v>
      </c>
      <c r="R774">
        <v>8</v>
      </c>
      <c r="S774" t="s">
        <v>26</v>
      </c>
    </row>
    <row r="775" spans="1:19" x14ac:dyDescent="0.3">
      <c r="A775">
        <v>103300</v>
      </c>
      <c r="B775" s="1">
        <v>44743</v>
      </c>
      <c r="C775" t="s">
        <v>67</v>
      </c>
      <c r="D775" t="s">
        <v>40</v>
      </c>
      <c r="E775" t="s">
        <v>19</v>
      </c>
      <c r="F775" t="s">
        <v>71</v>
      </c>
      <c r="G775" t="s">
        <v>29</v>
      </c>
      <c r="H775" t="s">
        <v>43</v>
      </c>
      <c r="I775" t="s">
        <v>37</v>
      </c>
      <c r="J775" s="4">
        <v>0.02</v>
      </c>
      <c r="K775" s="2">
        <f>86*Social_Media_Advertising_Sorted_First_10000_Rows[[#This Row],[Acquisition_Cost_Usd]]</f>
        <v>301128.13999999996</v>
      </c>
      <c r="L775" s="3">
        <v>3501.49</v>
      </c>
      <c r="M775">
        <v>0.32710749251628418</v>
      </c>
      <c r="N775" t="s">
        <v>38</v>
      </c>
      <c r="O775" t="s">
        <v>49</v>
      </c>
      <c r="P775">
        <v>5103</v>
      </c>
      <c r="Q775">
        <v>17600</v>
      </c>
      <c r="R775">
        <v>1</v>
      </c>
      <c r="S775" t="s">
        <v>64</v>
      </c>
    </row>
    <row r="776" spans="1:19" x14ac:dyDescent="0.3">
      <c r="A776">
        <v>103302</v>
      </c>
      <c r="B776" s="1">
        <v>44653</v>
      </c>
      <c r="C776" t="s">
        <v>34</v>
      </c>
      <c r="D776" t="s">
        <v>40</v>
      </c>
      <c r="E776" t="s">
        <v>55</v>
      </c>
      <c r="F776" t="s">
        <v>111</v>
      </c>
      <c r="G776" t="s">
        <v>21</v>
      </c>
      <c r="H776" t="s">
        <v>43</v>
      </c>
      <c r="I776" t="s">
        <v>37</v>
      </c>
      <c r="J776" s="4">
        <v>0.05</v>
      </c>
      <c r="K776" s="2">
        <f>86*Social_Media_Advertising_Sorted_First_10000_Rows[[#This Row],[Acquisition_Cost_Usd]]</f>
        <v>325381</v>
      </c>
      <c r="L776" s="3">
        <v>3783.5</v>
      </c>
      <c r="M776">
        <v>0.61667805966184719</v>
      </c>
      <c r="N776" t="s">
        <v>44</v>
      </c>
      <c r="O776" t="s">
        <v>32</v>
      </c>
      <c r="P776">
        <v>5552</v>
      </c>
      <c r="Q776">
        <v>19058</v>
      </c>
      <c r="R776">
        <v>1</v>
      </c>
      <c r="S776" t="s">
        <v>33</v>
      </c>
    </row>
    <row r="777" spans="1:19" x14ac:dyDescent="0.3">
      <c r="A777">
        <v>103303</v>
      </c>
      <c r="B777" s="1">
        <v>44853</v>
      </c>
      <c r="C777" t="s">
        <v>77</v>
      </c>
      <c r="D777" t="s">
        <v>18</v>
      </c>
      <c r="E777" t="s">
        <v>35</v>
      </c>
      <c r="F777" t="s">
        <v>41</v>
      </c>
      <c r="G777" t="s">
        <v>42</v>
      </c>
      <c r="H777" t="s">
        <v>30</v>
      </c>
      <c r="I777" t="s">
        <v>48</v>
      </c>
      <c r="J777" s="4">
        <v>0.06</v>
      </c>
      <c r="K777" s="2">
        <f>86*Social_Media_Advertising_Sorted_First_10000_Rows[[#This Row],[Acquisition_Cost_Usd]]</f>
        <v>587287.12</v>
      </c>
      <c r="L777" s="3">
        <v>6828.92</v>
      </c>
      <c r="M777">
        <v>1.24</v>
      </c>
      <c r="N777" t="s">
        <v>44</v>
      </c>
      <c r="O777" t="s">
        <v>32</v>
      </c>
      <c r="P777">
        <v>17734</v>
      </c>
      <c r="Q777">
        <v>54049</v>
      </c>
      <c r="R777">
        <v>5</v>
      </c>
      <c r="S777" t="s">
        <v>45</v>
      </c>
    </row>
    <row r="778" spans="1:19" x14ac:dyDescent="0.3">
      <c r="A778">
        <v>103315</v>
      </c>
      <c r="B778" s="1">
        <v>44691</v>
      </c>
      <c r="C778" t="s">
        <v>91</v>
      </c>
      <c r="D778" t="s">
        <v>40</v>
      </c>
      <c r="E778" t="s">
        <v>19</v>
      </c>
      <c r="F778" t="s">
        <v>66</v>
      </c>
      <c r="G778" t="s">
        <v>60</v>
      </c>
      <c r="H778" t="s">
        <v>30</v>
      </c>
      <c r="I778" t="s">
        <v>48</v>
      </c>
      <c r="J778" s="4">
        <v>0.13</v>
      </c>
      <c r="K778" s="2">
        <f>86*Social_Media_Advertising_Sorted_First_10000_Rows[[#This Row],[Acquisition_Cost_Usd]]</f>
        <v>620024.74</v>
      </c>
      <c r="L778" s="3">
        <v>7209.59</v>
      </c>
      <c r="M778">
        <v>0.3</v>
      </c>
      <c r="N778" t="s">
        <v>53</v>
      </c>
      <c r="O778" t="s">
        <v>49</v>
      </c>
      <c r="P778">
        <v>18767</v>
      </c>
      <c r="Q778">
        <v>57109</v>
      </c>
      <c r="R778">
        <v>5</v>
      </c>
      <c r="S778" t="s">
        <v>64</v>
      </c>
    </row>
    <row r="779" spans="1:19" x14ac:dyDescent="0.3">
      <c r="A779">
        <v>103317</v>
      </c>
      <c r="B779" s="1">
        <v>44575</v>
      </c>
      <c r="C779" t="s">
        <v>17</v>
      </c>
      <c r="D779" t="s">
        <v>18</v>
      </c>
      <c r="E779" t="s">
        <v>27</v>
      </c>
      <c r="F779" t="s">
        <v>86</v>
      </c>
      <c r="G779" t="s">
        <v>60</v>
      </c>
      <c r="H779" t="s">
        <v>52</v>
      </c>
      <c r="I779" t="s">
        <v>37</v>
      </c>
      <c r="J779" s="4">
        <v>0.02</v>
      </c>
      <c r="K779" s="2">
        <f>86*Social_Media_Advertising_Sorted_First_10000_Rows[[#This Row],[Acquisition_Cost_Usd]]</f>
        <v>1111568.92</v>
      </c>
      <c r="L779" s="3">
        <v>12925.22</v>
      </c>
      <c r="M779">
        <v>1.2047565571364782</v>
      </c>
      <c r="N779" t="s">
        <v>38</v>
      </c>
      <c r="O779" t="s">
        <v>25</v>
      </c>
      <c r="P779">
        <v>20079</v>
      </c>
      <c r="Q779">
        <v>66363</v>
      </c>
      <c r="R779">
        <v>1</v>
      </c>
      <c r="S779" t="s">
        <v>50</v>
      </c>
    </row>
    <row r="780" spans="1:19" x14ac:dyDescent="0.3">
      <c r="A780">
        <v>103321</v>
      </c>
      <c r="B780" s="1">
        <v>44634</v>
      </c>
      <c r="C780" t="s">
        <v>39</v>
      </c>
      <c r="D780" t="s">
        <v>40</v>
      </c>
      <c r="E780" t="s">
        <v>35</v>
      </c>
      <c r="F780" t="s">
        <v>36</v>
      </c>
      <c r="G780" t="s">
        <v>60</v>
      </c>
      <c r="H780" t="s">
        <v>52</v>
      </c>
      <c r="I780" t="s">
        <v>31</v>
      </c>
      <c r="J780" s="4">
        <v>0.1</v>
      </c>
      <c r="K780" s="2">
        <f>86*Social_Media_Advertising_Sorted_First_10000_Rows[[#This Row],[Acquisition_Cost_Usd]]</f>
        <v>1120371.8799999999</v>
      </c>
      <c r="L780" s="3">
        <v>13027.58</v>
      </c>
      <c r="M780">
        <v>7.9</v>
      </c>
      <c r="N780" t="s">
        <v>38</v>
      </c>
      <c r="O780" t="s">
        <v>25</v>
      </c>
      <c r="P780">
        <v>34447</v>
      </c>
      <c r="Q780">
        <v>103553</v>
      </c>
      <c r="R780">
        <v>1</v>
      </c>
      <c r="S780" t="s">
        <v>33</v>
      </c>
    </row>
    <row r="781" spans="1:19" x14ac:dyDescent="0.3">
      <c r="A781">
        <v>103331</v>
      </c>
      <c r="B781" s="1">
        <v>44840</v>
      </c>
      <c r="C781" t="s">
        <v>77</v>
      </c>
      <c r="D781" t="s">
        <v>40</v>
      </c>
      <c r="E781" t="s">
        <v>55</v>
      </c>
      <c r="F781" t="s">
        <v>108</v>
      </c>
      <c r="G781" t="s">
        <v>29</v>
      </c>
      <c r="H781" t="s">
        <v>30</v>
      </c>
      <c r="I781" t="s">
        <v>48</v>
      </c>
      <c r="J781" s="4">
        <v>0.04</v>
      </c>
      <c r="K781" s="2">
        <f>86*Social_Media_Advertising_Sorted_First_10000_Rows[[#This Row],[Acquisition_Cost_Usd]]</f>
        <v>547277.34</v>
      </c>
      <c r="L781" s="3">
        <v>6363.69</v>
      </c>
      <c r="M781">
        <v>2.44</v>
      </c>
      <c r="N781" t="s">
        <v>44</v>
      </c>
      <c r="O781" t="s">
        <v>25</v>
      </c>
      <c r="P781">
        <v>16482</v>
      </c>
      <c r="Q781">
        <v>50340</v>
      </c>
      <c r="R781">
        <v>7</v>
      </c>
      <c r="S781" t="s">
        <v>45</v>
      </c>
    </row>
    <row r="782" spans="1:19" x14ac:dyDescent="0.3">
      <c r="A782">
        <v>103336</v>
      </c>
      <c r="B782" s="1">
        <v>44814</v>
      </c>
      <c r="C782" t="s">
        <v>46</v>
      </c>
      <c r="D782" t="s">
        <v>18</v>
      </c>
      <c r="E782" t="s">
        <v>35</v>
      </c>
      <c r="F782" t="s">
        <v>89</v>
      </c>
      <c r="G782" t="s">
        <v>29</v>
      </c>
      <c r="H782" t="s">
        <v>43</v>
      </c>
      <c r="I782" t="s">
        <v>23</v>
      </c>
      <c r="J782" s="4">
        <v>0.15</v>
      </c>
      <c r="K782" s="2">
        <f>86*Social_Media_Advertising_Sorted_First_10000_Rows[[#This Row],[Acquisition_Cost_Usd]]</f>
        <v>299607.65999999997</v>
      </c>
      <c r="L782" s="3">
        <v>3483.81</v>
      </c>
      <c r="M782">
        <v>4.1399999999999997</v>
      </c>
      <c r="N782" t="s">
        <v>24</v>
      </c>
      <c r="O782" t="s">
        <v>25</v>
      </c>
      <c r="P782">
        <v>8639</v>
      </c>
      <c r="Q782">
        <v>27109</v>
      </c>
      <c r="R782">
        <v>8</v>
      </c>
      <c r="S782" t="s">
        <v>50</v>
      </c>
    </row>
    <row r="783" spans="1:19" x14ac:dyDescent="0.3">
      <c r="A783">
        <v>103337</v>
      </c>
      <c r="B783" s="1">
        <v>44832</v>
      </c>
      <c r="C783" t="s">
        <v>46</v>
      </c>
      <c r="D783" t="s">
        <v>40</v>
      </c>
      <c r="E783" t="s">
        <v>27</v>
      </c>
      <c r="F783" t="s">
        <v>83</v>
      </c>
      <c r="G783" t="s">
        <v>60</v>
      </c>
      <c r="H783" t="s">
        <v>22</v>
      </c>
      <c r="I783" t="s">
        <v>37</v>
      </c>
      <c r="J783" s="4">
        <v>0.02</v>
      </c>
      <c r="K783" s="2">
        <f>86*Social_Media_Advertising_Sorted_First_10000_Rows[[#This Row],[Acquisition_Cost_Usd]]</f>
        <v>717245.15999999992</v>
      </c>
      <c r="L783" s="3">
        <v>8340.06</v>
      </c>
      <c r="M783">
        <v>0.11082330347546231</v>
      </c>
      <c r="N783" t="s">
        <v>53</v>
      </c>
      <c r="O783" t="s">
        <v>49</v>
      </c>
      <c r="P783">
        <v>12831</v>
      </c>
      <c r="Q783">
        <v>42764</v>
      </c>
      <c r="R783">
        <v>1</v>
      </c>
      <c r="S783" t="s">
        <v>64</v>
      </c>
    </row>
    <row r="784" spans="1:19" x14ac:dyDescent="0.3">
      <c r="A784">
        <v>103344</v>
      </c>
      <c r="B784" s="1">
        <v>44863</v>
      </c>
      <c r="C784" t="s">
        <v>77</v>
      </c>
      <c r="D784" t="s">
        <v>40</v>
      </c>
      <c r="E784" t="s">
        <v>27</v>
      </c>
      <c r="F784" t="s">
        <v>105</v>
      </c>
      <c r="G784" t="s">
        <v>42</v>
      </c>
      <c r="H784" t="s">
        <v>52</v>
      </c>
      <c r="I784" t="s">
        <v>37</v>
      </c>
      <c r="J784" s="4">
        <v>0.11</v>
      </c>
      <c r="K784" s="2">
        <f>86*Social_Media_Advertising_Sorted_First_10000_Rows[[#This Row],[Acquisition_Cost_Usd]]</f>
        <v>985603</v>
      </c>
      <c r="L784" s="3">
        <v>11460.5</v>
      </c>
      <c r="M784">
        <v>0.12869802984247239</v>
      </c>
      <c r="N784" t="s">
        <v>53</v>
      </c>
      <c r="O784" t="s">
        <v>49</v>
      </c>
      <c r="P784">
        <v>17816</v>
      </c>
      <c r="Q784">
        <v>58994</v>
      </c>
      <c r="R784">
        <v>1</v>
      </c>
      <c r="S784" t="s">
        <v>50</v>
      </c>
    </row>
    <row r="785" spans="1:19" x14ac:dyDescent="0.3">
      <c r="A785">
        <v>103346</v>
      </c>
      <c r="B785" s="1">
        <v>44594</v>
      </c>
      <c r="C785" t="s">
        <v>65</v>
      </c>
      <c r="D785" t="s">
        <v>40</v>
      </c>
      <c r="E785" t="s">
        <v>27</v>
      </c>
      <c r="F785" t="s">
        <v>111</v>
      </c>
      <c r="G785" t="s">
        <v>60</v>
      </c>
      <c r="H785" t="s">
        <v>30</v>
      </c>
      <c r="I785" t="s">
        <v>37</v>
      </c>
      <c r="J785" s="4">
        <v>0.06</v>
      </c>
      <c r="K785" s="2">
        <f>86*Social_Media_Advertising_Sorted_First_10000_Rows[[#This Row],[Acquisition_Cost_Usd]]</f>
        <v>427670.26</v>
      </c>
      <c r="L785" s="3">
        <v>4972.91</v>
      </c>
      <c r="M785">
        <v>1.0438840198333876</v>
      </c>
      <c r="N785" t="s">
        <v>44</v>
      </c>
      <c r="O785" t="s">
        <v>49</v>
      </c>
      <c r="P785">
        <v>7456</v>
      </c>
      <c r="Q785">
        <v>25259</v>
      </c>
      <c r="R785">
        <v>1</v>
      </c>
      <c r="S785" t="s">
        <v>33</v>
      </c>
    </row>
    <row r="786" spans="1:19" x14ac:dyDescent="0.3">
      <c r="A786">
        <v>103356</v>
      </c>
      <c r="B786" s="1">
        <v>44639</v>
      </c>
      <c r="C786" t="s">
        <v>39</v>
      </c>
      <c r="D786" t="s">
        <v>18</v>
      </c>
      <c r="E786" t="s">
        <v>35</v>
      </c>
      <c r="F786" t="s">
        <v>103</v>
      </c>
      <c r="G786" t="s">
        <v>60</v>
      </c>
      <c r="H786" t="s">
        <v>22</v>
      </c>
      <c r="I786" t="s">
        <v>31</v>
      </c>
      <c r="J786" s="4">
        <v>0.14000000000000001</v>
      </c>
      <c r="K786" s="2">
        <f>86*Social_Media_Advertising_Sorted_First_10000_Rows[[#This Row],[Acquisition_Cost_Usd]]</f>
        <v>733326.29999999993</v>
      </c>
      <c r="L786" s="3">
        <v>8527.0499999999993</v>
      </c>
      <c r="M786">
        <v>2.04</v>
      </c>
      <c r="N786" t="s">
        <v>44</v>
      </c>
      <c r="O786" t="s">
        <v>49</v>
      </c>
      <c r="P786">
        <v>22364</v>
      </c>
      <c r="Q786">
        <v>67762</v>
      </c>
      <c r="R786">
        <v>10</v>
      </c>
      <c r="S786" t="s">
        <v>45</v>
      </c>
    </row>
    <row r="787" spans="1:19" x14ac:dyDescent="0.3">
      <c r="A787">
        <v>103358</v>
      </c>
      <c r="B787" s="1">
        <v>44583</v>
      </c>
      <c r="C787" t="s">
        <v>17</v>
      </c>
      <c r="D787" t="s">
        <v>18</v>
      </c>
      <c r="E787" t="s">
        <v>55</v>
      </c>
      <c r="F787" t="s">
        <v>71</v>
      </c>
      <c r="G787" t="s">
        <v>21</v>
      </c>
      <c r="H787" t="s">
        <v>22</v>
      </c>
      <c r="I787" t="s">
        <v>31</v>
      </c>
      <c r="J787" s="4">
        <v>0.1</v>
      </c>
      <c r="K787" s="2">
        <f>86*Social_Media_Advertising_Sorted_First_10000_Rows[[#This Row],[Acquisition_Cost_Usd]]</f>
        <v>773283.62</v>
      </c>
      <c r="L787" s="3">
        <v>8991.67</v>
      </c>
      <c r="M787">
        <v>4.9400000000000004</v>
      </c>
      <c r="N787" t="s">
        <v>38</v>
      </c>
      <c r="O787" t="s">
        <v>25</v>
      </c>
      <c r="P787">
        <v>23605</v>
      </c>
      <c r="Q787">
        <v>71438</v>
      </c>
      <c r="R787">
        <v>5</v>
      </c>
      <c r="S787" t="s">
        <v>64</v>
      </c>
    </row>
    <row r="788" spans="1:19" x14ac:dyDescent="0.3">
      <c r="A788">
        <v>103360</v>
      </c>
      <c r="B788" s="1">
        <v>44870</v>
      </c>
      <c r="C788" t="s">
        <v>80</v>
      </c>
      <c r="D788" t="s">
        <v>40</v>
      </c>
      <c r="E788" t="s">
        <v>55</v>
      </c>
      <c r="F788" t="s">
        <v>51</v>
      </c>
      <c r="G788" t="s">
        <v>60</v>
      </c>
      <c r="H788" t="s">
        <v>22</v>
      </c>
      <c r="I788" t="s">
        <v>48</v>
      </c>
      <c r="J788" s="4">
        <v>0.12</v>
      </c>
      <c r="K788" s="2">
        <f>86*Social_Media_Advertising_Sorted_First_10000_Rows[[#This Row],[Acquisition_Cost_Usd]]</f>
        <v>792204.48</v>
      </c>
      <c r="L788" s="3">
        <v>9211.68</v>
      </c>
      <c r="M788">
        <v>0.16</v>
      </c>
      <c r="N788" t="s">
        <v>58</v>
      </c>
      <c r="O788" t="s">
        <v>32</v>
      </c>
      <c r="P788">
        <v>24197</v>
      </c>
      <c r="Q788">
        <v>73193</v>
      </c>
      <c r="R788">
        <v>7</v>
      </c>
      <c r="S788" t="s">
        <v>33</v>
      </c>
    </row>
    <row r="789" spans="1:19" x14ac:dyDescent="0.3">
      <c r="A789">
        <v>103362</v>
      </c>
      <c r="B789" s="1">
        <v>44816</v>
      </c>
      <c r="C789" t="s">
        <v>46</v>
      </c>
      <c r="D789" t="s">
        <v>40</v>
      </c>
      <c r="E789" t="s">
        <v>27</v>
      </c>
      <c r="F789" t="s">
        <v>51</v>
      </c>
      <c r="G789" t="s">
        <v>21</v>
      </c>
      <c r="H789" t="s">
        <v>52</v>
      </c>
      <c r="I789" t="s">
        <v>48</v>
      </c>
      <c r="J789" s="4">
        <v>0.04</v>
      </c>
      <c r="K789" s="2">
        <f>86*Social_Media_Advertising_Sorted_First_10000_Rows[[#This Row],[Acquisition_Cost_Usd]]</f>
        <v>1001679.8400000001</v>
      </c>
      <c r="L789" s="3">
        <v>11647.44</v>
      </c>
      <c r="M789">
        <v>0.65</v>
      </c>
      <c r="N789" t="s">
        <v>24</v>
      </c>
      <c r="O789" t="s">
        <v>49</v>
      </c>
      <c r="P789">
        <v>30842</v>
      </c>
      <c r="Q789">
        <v>92876</v>
      </c>
      <c r="R789">
        <v>10</v>
      </c>
      <c r="S789" t="s">
        <v>33</v>
      </c>
    </row>
    <row r="790" spans="1:19" x14ac:dyDescent="0.3">
      <c r="A790">
        <v>103363</v>
      </c>
      <c r="B790" s="1">
        <v>44713</v>
      </c>
      <c r="C790" t="s">
        <v>69</v>
      </c>
      <c r="D790" t="s">
        <v>18</v>
      </c>
      <c r="E790" t="s">
        <v>55</v>
      </c>
      <c r="F790" t="s">
        <v>111</v>
      </c>
      <c r="G790" t="s">
        <v>60</v>
      </c>
      <c r="H790" t="s">
        <v>22</v>
      </c>
      <c r="I790" t="s">
        <v>23</v>
      </c>
      <c r="J790" s="4">
        <v>7.0000000000000007E-2</v>
      </c>
      <c r="K790" s="2">
        <f>86*Social_Media_Advertising_Sorted_First_10000_Rows[[#This Row],[Acquisition_Cost_Usd]]</f>
        <v>725310.24</v>
      </c>
      <c r="L790" s="3">
        <v>8433.84</v>
      </c>
      <c r="M790">
        <v>7.68</v>
      </c>
      <c r="N790" t="s">
        <v>24</v>
      </c>
      <c r="O790" t="s">
        <v>25</v>
      </c>
      <c r="P790">
        <v>22107</v>
      </c>
      <c r="Q790">
        <v>67000</v>
      </c>
      <c r="R790">
        <v>10</v>
      </c>
      <c r="S790" t="s">
        <v>33</v>
      </c>
    </row>
    <row r="791" spans="1:19" x14ac:dyDescent="0.3">
      <c r="A791">
        <v>103371</v>
      </c>
      <c r="B791" s="1">
        <v>44726</v>
      </c>
      <c r="C791" t="s">
        <v>69</v>
      </c>
      <c r="D791" t="s">
        <v>40</v>
      </c>
      <c r="E791" t="s">
        <v>55</v>
      </c>
      <c r="F791" t="s">
        <v>96</v>
      </c>
      <c r="G791" t="s">
        <v>29</v>
      </c>
      <c r="H791" t="s">
        <v>22</v>
      </c>
      <c r="I791" t="s">
        <v>23</v>
      </c>
      <c r="J791" s="4">
        <v>0.08</v>
      </c>
      <c r="K791" s="2">
        <f>86*Social_Media_Advertising_Sorted_First_10000_Rows[[#This Row],[Acquisition_Cost_Usd]]</f>
        <v>668132.27999999991</v>
      </c>
      <c r="L791" s="3">
        <v>7768.98</v>
      </c>
      <c r="M791">
        <v>7.47</v>
      </c>
      <c r="N791" t="s">
        <v>44</v>
      </c>
      <c r="O791" t="s">
        <v>25</v>
      </c>
      <c r="P791">
        <v>20286</v>
      </c>
      <c r="Q791">
        <v>61607</v>
      </c>
      <c r="R791">
        <v>3</v>
      </c>
      <c r="S791" t="s">
        <v>26</v>
      </c>
    </row>
    <row r="792" spans="1:19" x14ac:dyDescent="0.3">
      <c r="A792">
        <v>103374</v>
      </c>
      <c r="B792" s="1">
        <v>44765</v>
      </c>
      <c r="C792" t="s">
        <v>67</v>
      </c>
      <c r="D792" t="s">
        <v>40</v>
      </c>
      <c r="E792" t="s">
        <v>55</v>
      </c>
      <c r="F792" t="s">
        <v>36</v>
      </c>
      <c r="G792" t="s">
        <v>29</v>
      </c>
      <c r="H792" t="s">
        <v>30</v>
      </c>
      <c r="I792" t="s">
        <v>23</v>
      </c>
      <c r="J792" s="4">
        <v>0.01</v>
      </c>
      <c r="K792" s="2">
        <f>86*Social_Media_Advertising_Sorted_First_10000_Rows[[#This Row],[Acquisition_Cost_Usd]]</f>
        <v>579054.34</v>
      </c>
      <c r="L792" s="3">
        <v>6733.19</v>
      </c>
      <c r="M792">
        <v>4.32</v>
      </c>
      <c r="N792" t="s">
        <v>24</v>
      </c>
      <c r="O792" t="s">
        <v>49</v>
      </c>
      <c r="P792">
        <v>17467</v>
      </c>
      <c r="Q792">
        <v>53257</v>
      </c>
      <c r="R792">
        <v>6</v>
      </c>
      <c r="S792" t="s">
        <v>33</v>
      </c>
    </row>
    <row r="793" spans="1:19" x14ac:dyDescent="0.3">
      <c r="A793">
        <v>103375</v>
      </c>
      <c r="B793" s="1">
        <v>44799</v>
      </c>
      <c r="C793" t="s">
        <v>79</v>
      </c>
      <c r="D793" t="s">
        <v>18</v>
      </c>
      <c r="E793" t="s">
        <v>19</v>
      </c>
      <c r="F793" t="s">
        <v>56</v>
      </c>
      <c r="G793" t="s">
        <v>60</v>
      </c>
      <c r="H793" t="s">
        <v>30</v>
      </c>
      <c r="I793" t="s">
        <v>37</v>
      </c>
      <c r="J793" s="4">
        <v>0.08</v>
      </c>
      <c r="K793" s="2">
        <f>86*Social_Media_Advertising_Sorted_First_10000_Rows[[#This Row],[Acquisition_Cost_Usd]]</f>
        <v>441202.36000000004</v>
      </c>
      <c r="L793" s="3">
        <v>5130.26</v>
      </c>
      <c r="M793">
        <v>0.31459518405937709</v>
      </c>
      <c r="N793" t="s">
        <v>24</v>
      </c>
      <c r="O793" t="s">
        <v>49</v>
      </c>
      <c r="P793">
        <v>7715</v>
      </c>
      <c r="Q793">
        <v>26103</v>
      </c>
      <c r="R793">
        <v>1</v>
      </c>
      <c r="S793" t="s">
        <v>26</v>
      </c>
    </row>
    <row r="794" spans="1:19" x14ac:dyDescent="0.3">
      <c r="A794">
        <v>103376</v>
      </c>
      <c r="B794" s="1">
        <v>44596</v>
      </c>
      <c r="C794" t="s">
        <v>65</v>
      </c>
      <c r="D794" t="s">
        <v>18</v>
      </c>
      <c r="E794" t="s">
        <v>35</v>
      </c>
      <c r="F794" t="s">
        <v>70</v>
      </c>
      <c r="G794" t="s">
        <v>60</v>
      </c>
      <c r="H794" t="s">
        <v>30</v>
      </c>
      <c r="I794" t="s">
        <v>31</v>
      </c>
      <c r="J794" s="4">
        <v>0.06</v>
      </c>
      <c r="K794" s="2">
        <f>86*Social_Media_Advertising_Sorted_First_10000_Rows[[#This Row],[Acquisition_Cost_Usd]]</f>
        <v>376389.32</v>
      </c>
      <c r="L794" s="3">
        <v>4376.62</v>
      </c>
      <c r="M794">
        <v>2.0099999999999998</v>
      </c>
      <c r="N794" t="s">
        <v>58</v>
      </c>
      <c r="O794" t="s">
        <v>49</v>
      </c>
      <c r="P794">
        <v>11073</v>
      </c>
      <c r="Q794">
        <v>34317</v>
      </c>
      <c r="R794">
        <v>4</v>
      </c>
      <c r="S794" t="s">
        <v>64</v>
      </c>
    </row>
    <row r="795" spans="1:19" x14ac:dyDescent="0.3">
      <c r="A795">
        <v>103377</v>
      </c>
      <c r="B795" s="1">
        <v>44893</v>
      </c>
      <c r="C795" t="s">
        <v>80</v>
      </c>
      <c r="D795" t="s">
        <v>40</v>
      </c>
      <c r="E795" t="s">
        <v>27</v>
      </c>
      <c r="F795" t="s">
        <v>74</v>
      </c>
      <c r="G795" t="s">
        <v>42</v>
      </c>
      <c r="H795" t="s">
        <v>30</v>
      </c>
      <c r="I795" t="s">
        <v>37</v>
      </c>
      <c r="J795" s="4">
        <v>0.11</v>
      </c>
      <c r="K795" s="2">
        <f>86*Social_Media_Advertising_Sorted_First_10000_Rows[[#This Row],[Acquisition_Cost_Usd]]</f>
        <v>634090.9</v>
      </c>
      <c r="L795" s="3">
        <v>7373.15</v>
      </c>
      <c r="M795">
        <v>1.2941301889715286</v>
      </c>
      <c r="N795" t="s">
        <v>53</v>
      </c>
      <c r="O795" t="s">
        <v>49</v>
      </c>
      <c r="P795">
        <v>11275</v>
      </c>
      <c r="Q795">
        <v>37696</v>
      </c>
      <c r="R795">
        <v>1</v>
      </c>
      <c r="S795" t="s">
        <v>64</v>
      </c>
    </row>
    <row r="796" spans="1:19" x14ac:dyDescent="0.3">
      <c r="A796">
        <v>103378</v>
      </c>
      <c r="B796" s="1">
        <v>44894</v>
      </c>
      <c r="C796" t="s">
        <v>80</v>
      </c>
      <c r="D796" t="s">
        <v>40</v>
      </c>
      <c r="E796" t="s">
        <v>35</v>
      </c>
      <c r="F796" t="s">
        <v>75</v>
      </c>
      <c r="G796" t="s">
        <v>60</v>
      </c>
      <c r="H796" t="s">
        <v>52</v>
      </c>
      <c r="I796" t="s">
        <v>23</v>
      </c>
      <c r="J796" s="4">
        <v>0.12</v>
      </c>
      <c r="K796" s="2">
        <f>86*Social_Media_Advertising_Sorted_First_10000_Rows[[#This Row],[Acquisition_Cost_Usd]]</f>
        <v>1289865.8400000001</v>
      </c>
      <c r="L796" s="3">
        <v>14998.44</v>
      </c>
      <c r="M796">
        <v>2.02</v>
      </c>
      <c r="N796" t="s">
        <v>58</v>
      </c>
      <c r="O796" t="s">
        <v>32</v>
      </c>
      <c r="P796">
        <v>38408</v>
      </c>
      <c r="Q796">
        <v>115287</v>
      </c>
      <c r="R796">
        <v>6</v>
      </c>
      <c r="S796" t="s">
        <v>45</v>
      </c>
    </row>
    <row r="797" spans="1:19" x14ac:dyDescent="0.3">
      <c r="A797">
        <v>103379</v>
      </c>
      <c r="B797" s="1">
        <v>44831</v>
      </c>
      <c r="C797" t="s">
        <v>46</v>
      </c>
      <c r="D797" t="s">
        <v>18</v>
      </c>
      <c r="E797" t="s">
        <v>27</v>
      </c>
      <c r="F797" t="s">
        <v>98</v>
      </c>
      <c r="G797" t="s">
        <v>60</v>
      </c>
      <c r="H797" t="s">
        <v>30</v>
      </c>
      <c r="I797" t="s">
        <v>37</v>
      </c>
      <c r="J797" s="4">
        <v>0.06</v>
      </c>
      <c r="K797" s="2">
        <f>86*Social_Media_Advertising_Sorted_First_10000_Rows[[#This Row],[Acquisition_Cost_Usd]]</f>
        <v>613023.48</v>
      </c>
      <c r="L797" s="3">
        <v>7128.18</v>
      </c>
      <c r="M797">
        <v>0.98489742282225445</v>
      </c>
      <c r="N797" t="s">
        <v>53</v>
      </c>
      <c r="O797" t="s">
        <v>32</v>
      </c>
      <c r="P797">
        <v>10892</v>
      </c>
      <c r="Q797">
        <v>36449</v>
      </c>
      <c r="R797">
        <v>1</v>
      </c>
      <c r="S797" t="s">
        <v>50</v>
      </c>
    </row>
    <row r="798" spans="1:19" hidden="1" x14ac:dyDescent="0.3">
      <c r="A798">
        <v>103386</v>
      </c>
      <c r="B798" s="1">
        <v>44720</v>
      </c>
      <c r="C798" t="s">
        <v>69</v>
      </c>
      <c r="D798" t="s">
        <v>61</v>
      </c>
      <c r="E798" t="s">
        <v>62</v>
      </c>
      <c r="F798" t="s">
        <v>57</v>
      </c>
      <c r="G798" t="s">
        <v>60</v>
      </c>
      <c r="H798" t="s">
        <v>43</v>
      </c>
      <c r="I798" t="s">
        <v>48</v>
      </c>
      <c r="J798" s="4">
        <v>0.15</v>
      </c>
      <c r="K798" s="2">
        <f>86*Social_Media_Advertising_Sorted_First_10000_Rows[[#This Row],[Acquisition_Cost_Usd]]</f>
        <v>43000</v>
      </c>
      <c r="L798" s="3">
        <v>500</v>
      </c>
      <c r="M798">
        <v>7.37</v>
      </c>
      <c r="N798" t="s">
        <v>53</v>
      </c>
      <c r="O798" t="s">
        <v>49</v>
      </c>
      <c r="P798">
        <v>1215</v>
      </c>
      <c r="Q798">
        <v>5118</v>
      </c>
      <c r="R798">
        <v>6</v>
      </c>
      <c r="S798" t="s">
        <v>26</v>
      </c>
    </row>
    <row r="799" spans="1:19" x14ac:dyDescent="0.3">
      <c r="A799">
        <v>103402</v>
      </c>
      <c r="B799" s="1">
        <v>44647</v>
      </c>
      <c r="C799" t="s">
        <v>39</v>
      </c>
      <c r="D799" t="s">
        <v>40</v>
      </c>
      <c r="E799" t="s">
        <v>27</v>
      </c>
      <c r="F799" t="s">
        <v>56</v>
      </c>
      <c r="G799" t="s">
        <v>29</v>
      </c>
      <c r="H799" t="s">
        <v>22</v>
      </c>
      <c r="I799" t="s">
        <v>23</v>
      </c>
      <c r="J799" s="4">
        <v>0.03</v>
      </c>
      <c r="K799" s="2">
        <f>86*Social_Media_Advertising_Sorted_First_10000_Rows[[#This Row],[Acquisition_Cost_Usd]]</f>
        <v>971836.12</v>
      </c>
      <c r="L799" s="3">
        <v>11300.42</v>
      </c>
      <c r="M799">
        <v>6.26</v>
      </c>
      <c r="N799" t="s">
        <v>38</v>
      </c>
      <c r="O799" t="s">
        <v>25</v>
      </c>
      <c r="P799">
        <v>29895</v>
      </c>
      <c r="Q799">
        <v>90070</v>
      </c>
      <c r="R799">
        <v>3</v>
      </c>
      <c r="S799" t="s">
        <v>26</v>
      </c>
    </row>
    <row r="800" spans="1:19" x14ac:dyDescent="0.3">
      <c r="A800">
        <v>103403</v>
      </c>
      <c r="B800" s="1">
        <v>44748</v>
      </c>
      <c r="C800" t="s">
        <v>67</v>
      </c>
      <c r="D800" t="s">
        <v>18</v>
      </c>
      <c r="E800" t="s">
        <v>27</v>
      </c>
      <c r="F800" t="s">
        <v>94</v>
      </c>
      <c r="G800" t="s">
        <v>42</v>
      </c>
      <c r="H800" t="s">
        <v>52</v>
      </c>
      <c r="I800" t="s">
        <v>48</v>
      </c>
      <c r="J800" s="4">
        <v>7.0000000000000007E-2</v>
      </c>
      <c r="K800" s="2">
        <f>86*Social_Media_Advertising_Sorted_First_10000_Rows[[#This Row],[Acquisition_Cost_Usd]]</f>
        <v>1159673.02</v>
      </c>
      <c r="L800" s="3">
        <v>13484.57</v>
      </c>
      <c r="M800">
        <v>6.94</v>
      </c>
      <c r="N800" t="s">
        <v>58</v>
      </c>
      <c r="O800" t="s">
        <v>49</v>
      </c>
      <c r="P800">
        <v>35542</v>
      </c>
      <c r="Q800">
        <v>106796</v>
      </c>
      <c r="R800">
        <v>6</v>
      </c>
      <c r="S800" t="s">
        <v>33</v>
      </c>
    </row>
    <row r="801" spans="1:19" x14ac:dyDescent="0.3">
      <c r="A801">
        <v>103408</v>
      </c>
      <c r="B801" s="1">
        <v>44731</v>
      </c>
      <c r="C801" t="s">
        <v>69</v>
      </c>
      <c r="D801" t="s">
        <v>40</v>
      </c>
      <c r="E801" t="s">
        <v>55</v>
      </c>
      <c r="F801" t="s">
        <v>28</v>
      </c>
      <c r="G801" t="s">
        <v>60</v>
      </c>
      <c r="H801" t="s">
        <v>30</v>
      </c>
      <c r="I801" t="s">
        <v>37</v>
      </c>
      <c r="J801" s="4">
        <v>0.06</v>
      </c>
      <c r="K801" s="2">
        <f>86*Social_Media_Advertising_Sorted_First_10000_Rows[[#This Row],[Acquisition_Cost_Usd]]</f>
        <v>661039.86</v>
      </c>
      <c r="L801" s="3">
        <v>7686.51</v>
      </c>
      <c r="M801">
        <v>1.2994926068816317</v>
      </c>
      <c r="N801" t="s">
        <v>58</v>
      </c>
      <c r="O801" t="s">
        <v>32</v>
      </c>
      <c r="P801">
        <v>11775</v>
      </c>
      <c r="Q801">
        <v>39325</v>
      </c>
      <c r="R801">
        <v>1</v>
      </c>
      <c r="S801" t="s">
        <v>33</v>
      </c>
    </row>
    <row r="802" spans="1:19" x14ac:dyDescent="0.3">
      <c r="A802">
        <v>103409</v>
      </c>
      <c r="B802" s="1">
        <v>44663</v>
      </c>
      <c r="C802" t="s">
        <v>34</v>
      </c>
      <c r="D802" t="s">
        <v>40</v>
      </c>
      <c r="E802" t="s">
        <v>55</v>
      </c>
      <c r="F802" t="s">
        <v>66</v>
      </c>
      <c r="G802" t="s">
        <v>29</v>
      </c>
      <c r="H802" t="s">
        <v>22</v>
      </c>
      <c r="I802" t="s">
        <v>31</v>
      </c>
      <c r="J802" s="4">
        <v>0.08</v>
      </c>
      <c r="K802" s="2">
        <f>86*Social_Media_Advertising_Sorted_First_10000_Rows[[#This Row],[Acquisition_Cost_Usd]]</f>
        <v>942197.08000000007</v>
      </c>
      <c r="L802" s="3">
        <v>10955.78</v>
      </c>
      <c r="M802">
        <v>0.4</v>
      </c>
      <c r="N802" t="s">
        <v>24</v>
      </c>
      <c r="O802" t="s">
        <v>32</v>
      </c>
      <c r="P802">
        <v>28949</v>
      </c>
      <c r="Q802">
        <v>87267</v>
      </c>
      <c r="R802">
        <v>6</v>
      </c>
      <c r="S802" t="s">
        <v>64</v>
      </c>
    </row>
    <row r="803" spans="1:19" x14ac:dyDescent="0.3">
      <c r="A803">
        <v>103411</v>
      </c>
      <c r="B803" s="1">
        <v>44871</v>
      </c>
      <c r="C803" t="s">
        <v>80</v>
      </c>
      <c r="D803" t="s">
        <v>40</v>
      </c>
      <c r="E803" t="s">
        <v>27</v>
      </c>
      <c r="F803" t="s">
        <v>83</v>
      </c>
      <c r="G803" t="s">
        <v>42</v>
      </c>
      <c r="H803" t="s">
        <v>43</v>
      </c>
      <c r="I803" t="s">
        <v>31</v>
      </c>
      <c r="J803" s="4">
        <v>0.14000000000000001</v>
      </c>
      <c r="K803" s="2">
        <f>86*Social_Media_Advertising_Sorted_First_10000_Rows[[#This Row],[Acquisition_Cost_Usd]]</f>
        <v>43000</v>
      </c>
      <c r="L803" s="3">
        <v>500</v>
      </c>
      <c r="M803">
        <v>5.52</v>
      </c>
      <c r="N803" t="s">
        <v>44</v>
      </c>
      <c r="O803" t="s">
        <v>32</v>
      </c>
      <c r="P803">
        <v>1590</v>
      </c>
      <c r="Q803">
        <v>6230</v>
      </c>
      <c r="R803">
        <v>9</v>
      </c>
      <c r="S803" t="s">
        <v>64</v>
      </c>
    </row>
    <row r="804" spans="1:19" x14ac:dyDescent="0.3">
      <c r="A804">
        <v>103413</v>
      </c>
      <c r="B804" s="1">
        <v>44639</v>
      </c>
      <c r="C804" t="s">
        <v>39</v>
      </c>
      <c r="D804" t="s">
        <v>40</v>
      </c>
      <c r="E804" t="s">
        <v>55</v>
      </c>
      <c r="F804" t="s">
        <v>98</v>
      </c>
      <c r="G804" t="s">
        <v>21</v>
      </c>
      <c r="H804" t="s">
        <v>22</v>
      </c>
      <c r="I804" t="s">
        <v>48</v>
      </c>
      <c r="J804" s="4">
        <v>0.1</v>
      </c>
      <c r="K804" s="2">
        <f>86*Social_Media_Advertising_Sorted_First_10000_Rows[[#This Row],[Acquisition_Cost_Usd]]</f>
        <v>802905.46000000008</v>
      </c>
      <c r="L804" s="3">
        <v>9336.11</v>
      </c>
      <c r="M804">
        <v>1.56</v>
      </c>
      <c r="N804" t="s">
        <v>24</v>
      </c>
      <c r="O804" t="s">
        <v>32</v>
      </c>
      <c r="P804">
        <v>24527</v>
      </c>
      <c r="Q804">
        <v>74168</v>
      </c>
      <c r="R804">
        <v>1</v>
      </c>
      <c r="S804" t="s">
        <v>50</v>
      </c>
    </row>
    <row r="805" spans="1:19" x14ac:dyDescent="0.3">
      <c r="A805">
        <v>103420</v>
      </c>
      <c r="B805" s="1">
        <v>44808</v>
      </c>
      <c r="C805" t="s">
        <v>46</v>
      </c>
      <c r="D805" t="s">
        <v>18</v>
      </c>
      <c r="E805" t="s">
        <v>55</v>
      </c>
      <c r="F805" t="s">
        <v>90</v>
      </c>
      <c r="G805" t="s">
        <v>29</v>
      </c>
      <c r="H805" t="s">
        <v>43</v>
      </c>
      <c r="I805" t="s">
        <v>23</v>
      </c>
      <c r="J805" s="4">
        <v>0.15</v>
      </c>
      <c r="K805" s="2">
        <f>86*Social_Media_Advertising_Sorted_First_10000_Rows[[#This Row],[Acquisition_Cost_Usd]]</f>
        <v>43000</v>
      </c>
      <c r="L805" s="3">
        <v>500</v>
      </c>
      <c r="M805">
        <v>1.85</v>
      </c>
      <c r="N805" t="s">
        <v>53</v>
      </c>
      <c r="O805" t="s">
        <v>32</v>
      </c>
      <c r="P805">
        <v>996</v>
      </c>
      <c r="Q805">
        <v>4469</v>
      </c>
      <c r="R805">
        <v>8</v>
      </c>
      <c r="S805" t="s">
        <v>33</v>
      </c>
    </row>
    <row r="806" spans="1:19" x14ac:dyDescent="0.3">
      <c r="A806">
        <v>103422</v>
      </c>
      <c r="B806" s="1">
        <v>44783</v>
      </c>
      <c r="C806" t="s">
        <v>79</v>
      </c>
      <c r="D806" t="s">
        <v>18</v>
      </c>
      <c r="E806" t="s">
        <v>19</v>
      </c>
      <c r="F806" t="s">
        <v>83</v>
      </c>
      <c r="G806" t="s">
        <v>29</v>
      </c>
      <c r="H806" t="s">
        <v>30</v>
      </c>
      <c r="I806" t="s">
        <v>48</v>
      </c>
      <c r="J806" s="4">
        <v>0.1</v>
      </c>
      <c r="K806" s="2">
        <f>86*Social_Media_Advertising_Sorted_First_10000_Rows[[#This Row],[Acquisition_Cost_Usd]]</f>
        <v>622524.76</v>
      </c>
      <c r="L806" s="3">
        <v>7238.66</v>
      </c>
      <c r="M806">
        <v>0.96</v>
      </c>
      <c r="N806" t="s">
        <v>38</v>
      </c>
      <c r="O806" t="s">
        <v>49</v>
      </c>
      <c r="P806">
        <v>18843</v>
      </c>
      <c r="Q806">
        <v>57333</v>
      </c>
      <c r="R806">
        <v>10</v>
      </c>
      <c r="S806" t="s">
        <v>64</v>
      </c>
    </row>
    <row r="807" spans="1:19" x14ac:dyDescent="0.3">
      <c r="A807">
        <v>103432</v>
      </c>
      <c r="B807" s="1">
        <v>44695</v>
      </c>
      <c r="C807" t="s">
        <v>91</v>
      </c>
      <c r="D807" t="s">
        <v>40</v>
      </c>
      <c r="E807" t="s">
        <v>19</v>
      </c>
      <c r="F807" t="s">
        <v>102</v>
      </c>
      <c r="G807" t="s">
        <v>29</v>
      </c>
      <c r="H807" t="s">
        <v>43</v>
      </c>
      <c r="I807" t="s">
        <v>37</v>
      </c>
      <c r="J807" s="4">
        <v>0.11</v>
      </c>
      <c r="K807" s="2">
        <f>86*Social_Media_Advertising_Sorted_First_10000_Rows[[#This Row],[Acquisition_Cost_Usd]]</f>
        <v>337945.59999999998</v>
      </c>
      <c r="L807" s="3">
        <v>3929.6</v>
      </c>
      <c r="M807">
        <v>0.37894419898061338</v>
      </c>
      <c r="N807" t="s">
        <v>53</v>
      </c>
      <c r="O807" t="s">
        <v>25</v>
      </c>
      <c r="P807">
        <v>5783</v>
      </c>
      <c r="Q807">
        <v>19812</v>
      </c>
      <c r="R807">
        <v>1</v>
      </c>
      <c r="S807" t="s">
        <v>45</v>
      </c>
    </row>
    <row r="808" spans="1:19" x14ac:dyDescent="0.3">
      <c r="A808">
        <v>103434</v>
      </c>
      <c r="B808" s="1">
        <v>44823</v>
      </c>
      <c r="C808" t="s">
        <v>46</v>
      </c>
      <c r="D808" t="s">
        <v>40</v>
      </c>
      <c r="E808" t="s">
        <v>19</v>
      </c>
      <c r="F808" t="s">
        <v>56</v>
      </c>
      <c r="G808" t="s">
        <v>60</v>
      </c>
      <c r="H808" t="s">
        <v>22</v>
      </c>
      <c r="I808" t="s">
        <v>37</v>
      </c>
      <c r="J808" s="4">
        <v>0.02</v>
      </c>
      <c r="K808" s="2">
        <f>86*Social_Media_Advertising_Sorted_First_10000_Rows[[#This Row],[Acquisition_Cost_Usd]]</f>
        <v>886291.91999999993</v>
      </c>
      <c r="L808" s="3">
        <v>10305.719999999999</v>
      </c>
      <c r="M808">
        <v>0.43435585071834448</v>
      </c>
      <c r="N808" t="s">
        <v>38</v>
      </c>
      <c r="O808" t="s">
        <v>49</v>
      </c>
      <c r="P808">
        <v>15964</v>
      </c>
      <c r="Q808">
        <v>52962</v>
      </c>
      <c r="R808">
        <v>1</v>
      </c>
      <c r="S808" t="s">
        <v>26</v>
      </c>
    </row>
    <row r="809" spans="1:19" x14ac:dyDescent="0.3">
      <c r="A809">
        <v>103435</v>
      </c>
      <c r="B809" s="1">
        <v>44794</v>
      </c>
      <c r="C809" t="s">
        <v>79</v>
      </c>
      <c r="D809" t="s">
        <v>40</v>
      </c>
      <c r="E809" t="s">
        <v>35</v>
      </c>
      <c r="F809" t="s">
        <v>98</v>
      </c>
      <c r="G809" t="s">
        <v>42</v>
      </c>
      <c r="H809" t="s">
        <v>22</v>
      </c>
      <c r="I809" t="s">
        <v>31</v>
      </c>
      <c r="J809" s="4">
        <v>0.02</v>
      </c>
      <c r="K809" s="2">
        <f>86*Social_Media_Advertising_Sorted_First_10000_Rows[[#This Row],[Acquisition_Cost_Usd]]</f>
        <v>849974.12</v>
      </c>
      <c r="L809" s="3">
        <v>9883.42</v>
      </c>
      <c r="M809">
        <v>0.71</v>
      </c>
      <c r="N809" t="s">
        <v>44</v>
      </c>
      <c r="O809" t="s">
        <v>49</v>
      </c>
      <c r="P809">
        <v>26040</v>
      </c>
      <c r="Q809">
        <v>78650</v>
      </c>
      <c r="R809">
        <v>2</v>
      </c>
      <c r="S809" t="s">
        <v>50</v>
      </c>
    </row>
    <row r="810" spans="1:19" x14ac:dyDescent="0.3">
      <c r="A810">
        <v>103436</v>
      </c>
      <c r="B810" s="1">
        <v>44798</v>
      </c>
      <c r="C810" t="s">
        <v>79</v>
      </c>
      <c r="D810" t="s">
        <v>40</v>
      </c>
      <c r="E810" t="s">
        <v>55</v>
      </c>
      <c r="F810" t="s">
        <v>70</v>
      </c>
      <c r="G810" t="s">
        <v>42</v>
      </c>
      <c r="H810" t="s">
        <v>43</v>
      </c>
      <c r="I810" t="s">
        <v>37</v>
      </c>
      <c r="J810" s="4">
        <v>0.11</v>
      </c>
      <c r="K810" s="2">
        <f>86*Social_Media_Advertising_Sorted_First_10000_Rows[[#This Row],[Acquisition_Cost_Usd]]</f>
        <v>232482.94</v>
      </c>
      <c r="L810" s="3">
        <v>2703.29</v>
      </c>
      <c r="M810">
        <v>1.3173673332486415</v>
      </c>
      <c r="N810" t="s">
        <v>53</v>
      </c>
      <c r="O810" t="s">
        <v>32</v>
      </c>
      <c r="P810">
        <v>3885</v>
      </c>
      <c r="Q810">
        <v>13632</v>
      </c>
      <c r="R810">
        <v>1</v>
      </c>
      <c r="S810" t="s">
        <v>64</v>
      </c>
    </row>
    <row r="811" spans="1:19" hidden="1" x14ac:dyDescent="0.3">
      <c r="A811">
        <v>103444</v>
      </c>
      <c r="B811" s="1">
        <v>44816</v>
      </c>
      <c r="C811" t="s">
        <v>46</v>
      </c>
      <c r="D811" t="s">
        <v>61</v>
      </c>
      <c r="E811" t="s">
        <v>62</v>
      </c>
      <c r="F811" t="s">
        <v>95</v>
      </c>
      <c r="G811" t="s">
        <v>21</v>
      </c>
      <c r="H811" t="s">
        <v>43</v>
      </c>
      <c r="I811" t="s">
        <v>31</v>
      </c>
      <c r="J811" s="4">
        <v>7.0000000000000007E-2</v>
      </c>
      <c r="K811" s="2">
        <f>86*Social_Media_Advertising_Sorted_First_10000_Rows[[#This Row],[Acquisition_Cost_Usd]]</f>
        <v>247575.94</v>
      </c>
      <c r="L811" s="3">
        <v>2878.79</v>
      </c>
      <c r="M811">
        <v>4.4000000000000004</v>
      </c>
      <c r="N811" t="s">
        <v>58</v>
      </c>
      <c r="O811" t="s">
        <v>25</v>
      </c>
      <c r="P811">
        <v>7060</v>
      </c>
      <c r="Q811">
        <v>22431</v>
      </c>
      <c r="R811">
        <v>10</v>
      </c>
      <c r="S811" t="s">
        <v>64</v>
      </c>
    </row>
    <row r="812" spans="1:19" x14ac:dyDescent="0.3">
      <c r="A812">
        <v>103449</v>
      </c>
      <c r="B812" s="1">
        <v>44665</v>
      </c>
      <c r="C812" t="s">
        <v>34</v>
      </c>
      <c r="D812" t="s">
        <v>40</v>
      </c>
      <c r="E812" t="s">
        <v>35</v>
      </c>
      <c r="F812" t="s">
        <v>104</v>
      </c>
      <c r="G812" t="s">
        <v>60</v>
      </c>
      <c r="H812" t="s">
        <v>52</v>
      </c>
      <c r="I812" t="s">
        <v>48</v>
      </c>
      <c r="J812" s="4">
        <v>0.11</v>
      </c>
      <c r="K812" s="2">
        <f>86*Social_Media_Advertising_Sorted_First_10000_Rows[[#This Row],[Acquisition_Cost_Usd]]</f>
        <v>1089832.42</v>
      </c>
      <c r="L812" s="3">
        <v>12672.47</v>
      </c>
      <c r="M812">
        <v>3.51</v>
      </c>
      <c r="N812" t="s">
        <v>24</v>
      </c>
      <c r="O812" t="s">
        <v>32</v>
      </c>
      <c r="P812">
        <v>33537</v>
      </c>
      <c r="Q812">
        <v>100857</v>
      </c>
      <c r="R812">
        <v>2</v>
      </c>
      <c r="S812" t="s">
        <v>50</v>
      </c>
    </row>
    <row r="813" spans="1:19" x14ac:dyDescent="0.3">
      <c r="A813">
        <v>103450</v>
      </c>
      <c r="B813" s="1">
        <v>44870</v>
      </c>
      <c r="C813" t="s">
        <v>80</v>
      </c>
      <c r="D813" t="s">
        <v>40</v>
      </c>
      <c r="E813" t="s">
        <v>19</v>
      </c>
      <c r="F813" t="s">
        <v>56</v>
      </c>
      <c r="G813" t="s">
        <v>21</v>
      </c>
      <c r="H813" t="s">
        <v>52</v>
      </c>
      <c r="I813" t="s">
        <v>23</v>
      </c>
      <c r="J813" s="4">
        <v>0.02</v>
      </c>
      <c r="K813" s="2">
        <f>86*Social_Media_Advertising_Sorted_First_10000_Rows[[#This Row],[Acquisition_Cost_Usd]]</f>
        <v>1290000</v>
      </c>
      <c r="L813" s="3">
        <v>15000</v>
      </c>
      <c r="M813">
        <v>4.62</v>
      </c>
      <c r="N813" t="s">
        <v>38</v>
      </c>
      <c r="O813" t="s">
        <v>25</v>
      </c>
      <c r="P813">
        <v>38659</v>
      </c>
      <c r="Q813">
        <v>116029</v>
      </c>
      <c r="R813">
        <v>3</v>
      </c>
      <c r="S813" t="s">
        <v>26</v>
      </c>
    </row>
    <row r="814" spans="1:19" x14ac:dyDescent="0.3">
      <c r="A814">
        <v>103458</v>
      </c>
      <c r="B814" s="1">
        <v>44798</v>
      </c>
      <c r="C814" t="s">
        <v>79</v>
      </c>
      <c r="D814" t="s">
        <v>40</v>
      </c>
      <c r="E814" t="s">
        <v>27</v>
      </c>
      <c r="F814" t="s">
        <v>103</v>
      </c>
      <c r="G814" t="s">
        <v>60</v>
      </c>
      <c r="H814" t="s">
        <v>22</v>
      </c>
      <c r="I814" t="s">
        <v>31</v>
      </c>
      <c r="J814" s="4">
        <v>0.15</v>
      </c>
      <c r="K814" s="2">
        <f>86*Social_Media_Advertising_Sorted_First_10000_Rows[[#This Row],[Acquisition_Cost_Usd]]</f>
        <v>667771.93999999994</v>
      </c>
      <c r="L814" s="3">
        <v>7764.79</v>
      </c>
      <c r="M814">
        <v>2.2799999999999998</v>
      </c>
      <c r="N814" t="s">
        <v>38</v>
      </c>
      <c r="O814" t="s">
        <v>32</v>
      </c>
      <c r="P814">
        <v>20274</v>
      </c>
      <c r="Q814">
        <v>61573</v>
      </c>
      <c r="R814">
        <v>10</v>
      </c>
      <c r="S814" t="s">
        <v>45</v>
      </c>
    </row>
    <row r="815" spans="1:19" hidden="1" x14ac:dyDescent="0.3">
      <c r="A815">
        <v>103468</v>
      </c>
      <c r="B815" s="1">
        <v>44807</v>
      </c>
      <c r="C815" t="s">
        <v>46</v>
      </c>
      <c r="D815" t="s">
        <v>61</v>
      </c>
      <c r="E815" t="s">
        <v>62</v>
      </c>
      <c r="F815" t="s">
        <v>99</v>
      </c>
      <c r="G815" t="s">
        <v>21</v>
      </c>
      <c r="H815" t="s">
        <v>22</v>
      </c>
      <c r="I815" t="s">
        <v>37</v>
      </c>
      <c r="J815" s="4">
        <v>0.01</v>
      </c>
      <c r="K815" s="2">
        <f>86*Social_Media_Advertising_Sorted_First_10000_Rows[[#This Row],[Acquisition_Cost_Usd]]</f>
        <v>672586.22000000009</v>
      </c>
      <c r="L815" s="3">
        <v>7820.77</v>
      </c>
      <c r="M815">
        <v>0.56484135319751805</v>
      </c>
      <c r="N815" t="s">
        <v>24</v>
      </c>
      <c r="O815" t="s">
        <v>49</v>
      </c>
      <c r="P815">
        <v>11995</v>
      </c>
      <c r="Q815">
        <v>40038</v>
      </c>
      <c r="R815">
        <v>1</v>
      </c>
      <c r="S815" t="s">
        <v>33</v>
      </c>
    </row>
    <row r="816" spans="1:19" x14ac:dyDescent="0.3">
      <c r="A816">
        <v>103471</v>
      </c>
      <c r="B816" s="1">
        <v>44833</v>
      </c>
      <c r="C816" t="s">
        <v>46</v>
      </c>
      <c r="D816" t="s">
        <v>40</v>
      </c>
      <c r="E816" t="s">
        <v>55</v>
      </c>
      <c r="F816" t="s">
        <v>97</v>
      </c>
      <c r="G816" t="s">
        <v>29</v>
      </c>
      <c r="H816" t="s">
        <v>30</v>
      </c>
      <c r="I816" t="s">
        <v>31</v>
      </c>
      <c r="J816" s="4">
        <v>0.14000000000000001</v>
      </c>
      <c r="K816" s="2">
        <f>86*Social_Media_Advertising_Sorted_First_10000_Rows[[#This Row],[Acquisition_Cost_Usd]]</f>
        <v>613560.98</v>
      </c>
      <c r="L816" s="3">
        <v>7134.43</v>
      </c>
      <c r="M816">
        <v>1.07</v>
      </c>
      <c r="N816" t="s">
        <v>58</v>
      </c>
      <c r="O816" t="s">
        <v>49</v>
      </c>
      <c r="P816">
        <v>18563</v>
      </c>
      <c r="Q816">
        <v>56503</v>
      </c>
      <c r="R816">
        <v>2</v>
      </c>
      <c r="S816" t="s">
        <v>26</v>
      </c>
    </row>
    <row r="817" spans="1:19" x14ac:dyDescent="0.3">
      <c r="A817">
        <v>103474</v>
      </c>
      <c r="B817" s="1">
        <v>44882</v>
      </c>
      <c r="C817" t="s">
        <v>80</v>
      </c>
      <c r="D817" t="s">
        <v>40</v>
      </c>
      <c r="E817" t="s">
        <v>55</v>
      </c>
      <c r="F817" t="s">
        <v>97</v>
      </c>
      <c r="G817" t="s">
        <v>21</v>
      </c>
      <c r="H817" t="s">
        <v>52</v>
      </c>
      <c r="I817" t="s">
        <v>31</v>
      </c>
      <c r="J817" s="4">
        <v>7.0000000000000007E-2</v>
      </c>
      <c r="K817" s="2">
        <f>86*Social_Media_Advertising_Sorted_First_10000_Rows[[#This Row],[Acquisition_Cost_Usd]]</f>
        <v>991188.70000000007</v>
      </c>
      <c r="L817" s="3">
        <v>11525.45</v>
      </c>
      <c r="M817">
        <v>4.0999999999999996</v>
      </c>
      <c r="N817" t="s">
        <v>44</v>
      </c>
      <c r="O817" t="s">
        <v>32</v>
      </c>
      <c r="P817">
        <v>30512</v>
      </c>
      <c r="Q817">
        <v>91898</v>
      </c>
      <c r="R817">
        <v>10</v>
      </c>
      <c r="S817" t="s">
        <v>26</v>
      </c>
    </row>
    <row r="818" spans="1:19" x14ac:dyDescent="0.3">
      <c r="A818">
        <v>103475</v>
      </c>
      <c r="B818" s="1">
        <v>44629</v>
      </c>
      <c r="C818" t="s">
        <v>39</v>
      </c>
      <c r="D818" t="s">
        <v>40</v>
      </c>
      <c r="E818" t="s">
        <v>35</v>
      </c>
      <c r="F818" t="s">
        <v>104</v>
      </c>
      <c r="G818" t="s">
        <v>29</v>
      </c>
      <c r="H818" t="s">
        <v>43</v>
      </c>
      <c r="I818" t="s">
        <v>37</v>
      </c>
      <c r="J818" s="4">
        <v>0.14000000000000001</v>
      </c>
      <c r="K818" s="2">
        <f>86*Social_Media_Advertising_Sorted_First_10000_Rows[[#This Row],[Acquisition_Cost_Usd]]</f>
        <v>221610.81999999998</v>
      </c>
      <c r="L818" s="3">
        <v>2576.87</v>
      </c>
      <c r="M818">
        <v>1.2959176616082295</v>
      </c>
      <c r="N818" t="s">
        <v>24</v>
      </c>
      <c r="O818" t="s">
        <v>49</v>
      </c>
      <c r="P818">
        <v>3699</v>
      </c>
      <c r="Q818">
        <v>13027</v>
      </c>
      <c r="R818">
        <v>1</v>
      </c>
      <c r="S818" t="s">
        <v>50</v>
      </c>
    </row>
    <row r="819" spans="1:19" x14ac:dyDescent="0.3">
      <c r="A819">
        <v>103482</v>
      </c>
      <c r="B819" s="1">
        <v>44659</v>
      </c>
      <c r="C819" t="s">
        <v>34</v>
      </c>
      <c r="D819" t="s">
        <v>40</v>
      </c>
      <c r="E819" t="s">
        <v>19</v>
      </c>
      <c r="F819" t="s">
        <v>111</v>
      </c>
      <c r="G819" t="s">
        <v>21</v>
      </c>
      <c r="H819" t="s">
        <v>43</v>
      </c>
      <c r="I819" t="s">
        <v>48</v>
      </c>
      <c r="J819" s="4">
        <v>0.12</v>
      </c>
      <c r="K819" s="2">
        <f>86*Social_Media_Advertising_Sorted_First_10000_Rows[[#This Row],[Acquisition_Cost_Usd]]</f>
        <v>293808.68</v>
      </c>
      <c r="L819" s="3">
        <v>3416.38</v>
      </c>
      <c r="M819">
        <v>5.36</v>
      </c>
      <c r="N819" t="s">
        <v>44</v>
      </c>
      <c r="O819" t="s">
        <v>49</v>
      </c>
      <c r="P819">
        <v>8467</v>
      </c>
      <c r="Q819">
        <v>26600</v>
      </c>
      <c r="R819">
        <v>6</v>
      </c>
      <c r="S819" t="s">
        <v>33</v>
      </c>
    </row>
    <row r="820" spans="1:19" x14ac:dyDescent="0.3">
      <c r="A820">
        <v>103483</v>
      </c>
      <c r="B820" s="1">
        <v>44915</v>
      </c>
      <c r="C820" t="s">
        <v>54</v>
      </c>
      <c r="D820" t="s">
        <v>40</v>
      </c>
      <c r="E820" t="s">
        <v>19</v>
      </c>
      <c r="F820" t="s">
        <v>106</v>
      </c>
      <c r="G820" t="s">
        <v>42</v>
      </c>
      <c r="H820" t="s">
        <v>43</v>
      </c>
      <c r="I820" t="s">
        <v>31</v>
      </c>
      <c r="J820" s="4">
        <v>0.06</v>
      </c>
      <c r="K820" s="2">
        <f>86*Social_Media_Advertising_Sorted_First_10000_Rows[[#This Row],[Acquisition_Cost_Usd]]</f>
        <v>43000</v>
      </c>
      <c r="L820" s="3">
        <v>500</v>
      </c>
      <c r="M820">
        <v>3.22</v>
      </c>
      <c r="N820" t="s">
        <v>53</v>
      </c>
      <c r="O820" t="s">
        <v>25</v>
      </c>
      <c r="P820">
        <v>1126</v>
      </c>
      <c r="Q820">
        <v>4857</v>
      </c>
      <c r="R820">
        <v>6</v>
      </c>
      <c r="S820" t="s">
        <v>26</v>
      </c>
    </row>
    <row r="821" spans="1:19" x14ac:dyDescent="0.3">
      <c r="A821">
        <v>103485</v>
      </c>
      <c r="B821" s="1">
        <v>44867</v>
      </c>
      <c r="C821" t="s">
        <v>80</v>
      </c>
      <c r="D821" t="s">
        <v>40</v>
      </c>
      <c r="E821" t="s">
        <v>27</v>
      </c>
      <c r="F821" t="s">
        <v>110</v>
      </c>
      <c r="G821" t="s">
        <v>29</v>
      </c>
      <c r="H821" t="s">
        <v>22</v>
      </c>
      <c r="I821" t="s">
        <v>48</v>
      </c>
      <c r="J821" s="4">
        <v>0.14000000000000001</v>
      </c>
      <c r="K821" s="2">
        <f>86*Social_Media_Advertising_Sorted_First_10000_Rows[[#This Row],[Acquisition_Cost_Usd]]</f>
        <v>973990.41999999993</v>
      </c>
      <c r="L821" s="3">
        <v>11325.47</v>
      </c>
      <c r="M821">
        <v>2.76</v>
      </c>
      <c r="N821" t="s">
        <v>44</v>
      </c>
      <c r="O821" t="s">
        <v>32</v>
      </c>
      <c r="P821">
        <v>29965</v>
      </c>
      <c r="Q821">
        <v>90278</v>
      </c>
      <c r="R821">
        <v>9</v>
      </c>
      <c r="S821" t="s">
        <v>50</v>
      </c>
    </row>
    <row r="822" spans="1:19" x14ac:dyDescent="0.3">
      <c r="A822">
        <v>103487</v>
      </c>
      <c r="B822" s="1">
        <v>44900</v>
      </c>
      <c r="C822" t="s">
        <v>54</v>
      </c>
      <c r="D822" t="s">
        <v>40</v>
      </c>
      <c r="E822" t="s">
        <v>55</v>
      </c>
      <c r="F822" t="s">
        <v>86</v>
      </c>
      <c r="G822" t="s">
        <v>60</v>
      </c>
      <c r="H822" t="s">
        <v>43</v>
      </c>
      <c r="I822" t="s">
        <v>48</v>
      </c>
      <c r="J822" s="4">
        <v>0.09</v>
      </c>
      <c r="K822" s="2">
        <f>86*Social_Media_Advertising_Sorted_First_10000_Rows[[#This Row],[Acquisition_Cost_Usd]]</f>
        <v>335000.96000000002</v>
      </c>
      <c r="L822" s="3">
        <v>3895.36</v>
      </c>
      <c r="M822">
        <v>6.47</v>
      </c>
      <c r="N822" t="s">
        <v>38</v>
      </c>
      <c r="O822" t="s">
        <v>32</v>
      </c>
      <c r="P822">
        <v>9752</v>
      </c>
      <c r="Q822">
        <v>30407</v>
      </c>
      <c r="R822">
        <v>9</v>
      </c>
      <c r="S822" t="s">
        <v>50</v>
      </c>
    </row>
    <row r="823" spans="1:19" x14ac:dyDescent="0.3">
      <c r="A823">
        <v>103489</v>
      </c>
      <c r="B823" s="1">
        <v>44796</v>
      </c>
      <c r="C823" t="s">
        <v>79</v>
      </c>
      <c r="D823" t="s">
        <v>40</v>
      </c>
      <c r="E823" t="s">
        <v>27</v>
      </c>
      <c r="F823" t="s">
        <v>101</v>
      </c>
      <c r="G823" t="s">
        <v>42</v>
      </c>
      <c r="H823" t="s">
        <v>52</v>
      </c>
      <c r="I823" t="s">
        <v>37</v>
      </c>
      <c r="J823" s="4">
        <v>7.0000000000000007E-2</v>
      </c>
      <c r="K823" s="2">
        <f>86*Social_Media_Advertising_Sorted_First_10000_Rows[[#This Row],[Acquisition_Cost_Usd]]</f>
        <v>1112423.76</v>
      </c>
      <c r="L823" s="3">
        <v>12935.16</v>
      </c>
      <c r="M823">
        <v>0.31638265669607812</v>
      </c>
      <c r="N823" t="s">
        <v>24</v>
      </c>
      <c r="O823" t="s">
        <v>25</v>
      </c>
      <c r="P823">
        <v>20094</v>
      </c>
      <c r="Q823">
        <v>66412</v>
      </c>
      <c r="R823">
        <v>1</v>
      </c>
      <c r="S823" t="s">
        <v>64</v>
      </c>
    </row>
    <row r="824" spans="1:19" x14ac:dyDescent="0.3">
      <c r="A824">
        <v>103498</v>
      </c>
      <c r="B824" s="1">
        <v>44705</v>
      </c>
      <c r="C824" t="s">
        <v>91</v>
      </c>
      <c r="D824" t="s">
        <v>40</v>
      </c>
      <c r="E824" t="s">
        <v>27</v>
      </c>
      <c r="F824" t="s">
        <v>100</v>
      </c>
      <c r="G824" t="s">
        <v>42</v>
      </c>
      <c r="H824" t="s">
        <v>52</v>
      </c>
      <c r="I824" t="s">
        <v>23</v>
      </c>
      <c r="J824" s="4">
        <v>0.08</v>
      </c>
      <c r="K824" s="2">
        <f>86*Social_Media_Advertising_Sorted_First_10000_Rows[[#This Row],[Acquisition_Cost_Usd]]</f>
        <v>998194.26</v>
      </c>
      <c r="L824" s="3">
        <v>11606.91</v>
      </c>
      <c r="M824">
        <v>4.99</v>
      </c>
      <c r="N824" t="s">
        <v>44</v>
      </c>
      <c r="O824" t="s">
        <v>25</v>
      </c>
      <c r="P824">
        <v>30733</v>
      </c>
      <c r="Q824">
        <v>92553</v>
      </c>
      <c r="R824">
        <v>5</v>
      </c>
      <c r="S824" t="s">
        <v>45</v>
      </c>
    </row>
    <row r="825" spans="1:19" x14ac:dyDescent="0.3">
      <c r="A825">
        <v>103503</v>
      </c>
      <c r="B825" s="1">
        <v>44837</v>
      </c>
      <c r="C825" t="s">
        <v>77</v>
      </c>
      <c r="D825" t="s">
        <v>18</v>
      </c>
      <c r="E825" t="s">
        <v>19</v>
      </c>
      <c r="F825" t="s">
        <v>92</v>
      </c>
      <c r="G825" t="s">
        <v>42</v>
      </c>
      <c r="H825" t="s">
        <v>52</v>
      </c>
      <c r="I825" t="s">
        <v>31</v>
      </c>
      <c r="J825" s="4">
        <v>0.1</v>
      </c>
      <c r="K825" s="2">
        <f>86*Social_Media_Advertising_Sorted_First_10000_Rows[[#This Row],[Acquisition_Cost_Usd]]</f>
        <v>1290000</v>
      </c>
      <c r="L825" s="3">
        <v>15000</v>
      </c>
      <c r="M825">
        <v>2.29</v>
      </c>
      <c r="N825" t="s">
        <v>24</v>
      </c>
      <c r="O825" t="s">
        <v>49</v>
      </c>
      <c r="P825">
        <v>39750</v>
      </c>
      <c r="Q825">
        <v>119259</v>
      </c>
      <c r="R825">
        <v>8</v>
      </c>
      <c r="S825" t="s">
        <v>50</v>
      </c>
    </row>
    <row r="826" spans="1:19" x14ac:dyDescent="0.3">
      <c r="A826">
        <v>103508</v>
      </c>
      <c r="B826" s="1">
        <v>44827</v>
      </c>
      <c r="C826" t="s">
        <v>46</v>
      </c>
      <c r="D826" t="s">
        <v>40</v>
      </c>
      <c r="E826" t="s">
        <v>19</v>
      </c>
      <c r="F826" t="s">
        <v>76</v>
      </c>
      <c r="G826" t="s">
        <v>29</v>
      </c>
      <c r="H826" t="s">
        <v>52</v>
      </c>
      <c r="I826" t="s">
        <v>23</v>
      </c>
      <c r="J826" s="4">
        <v>0.1</v>
      </c>
      <c r="K826" s="2">
        <f>86*Social_Media_Advertising_Sorted_First_10000_Rows[[#This Row],[Acquisition_Cost_Usd]]</f>
        <v>996619.6</v>
      </c>
      <c r="L826" s="3">
        <v>11588.6</v>
      </c>
      <c r="M826">
        <v>2.95</v>
      </c>
      <c r="N826" t="s">
        <v>58</v>
      </c>
      <c r="O826" t="s">
        <v>32</v>
      </c>
      <c r="P826">
        <v>30685</v>
      </c>
      <c r="Q826">
        <v>92408</v>
      </c>
      <c r="R826">
        <v>9</v>
      </c>
      <c r="S826" t="s">
        <v>45</v>
      </c>
    </row>
    <row r="827" spans="1:19" x14ac:dyDescent="0.3">
      <c r="A827">
        <v>103510</v>
      </c>
      <c r="B827" s="1">
        <v>44613</v>
      </c>
      <c r="C827" t="s">
        <v>65</v>
      </c>
      <c r="D827" t="s">
        <v>40</v>
      </c>
      <c r="E827" t="s">
        <v>55</v>
      </c>
      <c r="F827" t="s">
        <v>81</v>
      </c>
      <c r="G827" t="s">
        <v>60</v>
      </c>
      <c r="H827" t="s">
        <v>52</v>
      </c>
      <c r="I827" t="s">
        <v>48</v>
      </c>
      <c r="J827" s="4">
        <v>7.0000000000000007E-2</v>
      </c>
      <c r="K827" s="2">
        <f>86*Social_Media_Advertising_Sorted_First_10000_Rows[[#This Row],[Acquisition_Cost_Usd]]</f>
        <v>1092162.1599999999</v>
      </c>
      <c r="L827" s="3">
        <v>12699.56</v>
      </c>
      <c r="M827">
        <v>6.41</v>
      </c>
      <c r="N827" t="s">
        <v>58</v>
      </c>
      <c r="O827" t="s">
        <v>25</v>
      </c>
      <c r="P827">
        <v>33604</v>
      </c>
      <c r="Q827">
        <v>101057</v>
      </c>
      <c r="R827">
        <v>5</v>
      </c>
      <c r="S827" t="s">
        <v>33</v>
      </c>
    </row>
    <row r="828" spans="1:19" x14ac:dyDescent="0.3">
      <c r="A828">
        <v>103514</v>
      </c>
      <c r="B828" s="1">
        <v>44598</v>
      </c>
      <c r="C828" t="s">
        <v>65</v>
      </c>
      <c r="D828" t="s">
        <v>18</v>
      </c>
      <c r="E828" t="s">
        <v>27</v>
      </c>
      <c r="F828" t="s">
        <v>68</v>
      </c>
      <c r="G828" t="s">
        <v>60</v>
      </c>
      <c r="H828" t="s">
        <v>52</v>
      </c>
      <c r="I828" t="s">
        <v>23</v>
      </c>
      <c r="J828" s="4">
        <v>0.04</v>
      </c>
      <c r="K828" s="2">
        <f>86*Social_Media_Advertising_Sorted_First_10000_Rows[[#This Row],[Acquisition_Cost_Usd]]</f>
        <v>1290000</v>
      </c>
      <c r="L828" s="3">
        <v>15000</v>
      </c>
      <c r="M828">
        <v>7.19</v>
      </c>
      <c r="N828" t="s">
        <v>58</v>
      </c>
      <c r="O828" t="s">
        <v>49</v>
      </c>
      <c r="P828">
        <v>38828</v>
      </c>
      <c r="Q828">
        <v>116529</v>
      </c>
      <c r="R828">
        <v>1</v>
      </c>
      <c r="S828" t="s">
        <v>45</v>
      </c>
    </row>
    <row r="829" spans="1:19" hidden="1" x14ac:dyDescent="0.3">
      <c r="A829">
        <v>103515</v>
      </c>
      <c r="B829" s="1">
        <v>44565</v>
      </c>
      <c r="C829" t="s">
        <v>17</v>
      </c>
      <c r="D829" t="s">
        <v>61</v>
      </c>
      <c r="E829" t="s">
        <v>62</v>
      </c>
      <c r="F829" t="s">
        <v>100</v>
      </c>
      <c r="G829" t="s">
        <v>42</v>
      </c>
      <c r="H829" t="s">
        <v>30</v>
      </c>
      <c r="I829" t="s">
        <v>48</v>
      </c>
      <c r="J829" s="4">
        <v>0.05</v>
      </c>
      <c r="K829" s="2">
        <f>86*Social_Media_Advertising_Sorted_First_10000_Rows[[#This Row],[Acquisition_Cost_Usd]]</f>
        <v>604660.84</v>
      </c>
      <c r="L829" s="3">
        <v>7030.94</v>
      </c>
      <c r="M829">
        <v>7.74</v>
      </c>
      <c r="N829" t="s">
        <v>24</v>
      </c>
      <c r="O829" t="s">
        <v>32</v>
      </c>
      <c r="P829">
        <v>18285</v>
      </c>
      <c r="Q829">
        <v>55681</v>
      </c>
      <c r="R829">
        <v>5</v>
      </c>
      <c r="S829" t="s">
        <v>45</v>
      </c>
    </row>
    <row r="830" spans="1:19" x14ac:dyDescent="0.3">
      <c r="A830">
        <v>103517</v>
      </c>
      <c r="B830" s="1">
        <v>44831</v>
      </c>
      <c r="C830" t="s">
        <v>46</v>
      </c>
      <c r="D830" t="s">
        <v>40</v>
      </c>
      <c r="E830" t="s">
        <v>35</v>
      </c>
      <c r="F830" t="s">
        <v>82</v>
      </c>
      <c r="G830" t="s">
        <v>42</v>
      </c>
      <c r="H830" t="s">
        <v>30</v>
      </c>
      <c r="I830" t="s">
        <v>23</v>
      </c>
      <c r="J830" s="4">
        <v>0.02</v>
      </c>
      <c r="K830" s="2">
        <f>86*Social_Media_Advertising_Sorted_First_10000_Rows[[#This Row],[Acquisition_Cost_Usd]]</f>
        <v>414542.36000000004</v>
      </c>
      <c r="L830" s="3">
        <v>4820.26</v>
      </c>
      <c r="M830">
        <v>7.07</v>
      </c>
      <c r="N830" t="s">
        <v>38</v>
      </c>
      <c r="O830" t="s">
        <v>49</v>
      </c>
      <c r="P830">
        <v>12282</v>
      </c>
      <c r="Q830">
        <v>37899</v>
      </c>
      <c r="R830">
        <v>3</v>
      </c>
      <c r="S830" t="s">
        <v>26</v>
      </c>
    </row>
    <row r="831" spans="1:19" x14ac:dyDescent="0.3">
      <c r="A831">
        <v>103522</v>
      </c>
      <c r="B831" s="1">
        <v>44821</v>
      </c>
      <c r="C831" t="s">
        <v>46</v>
      </c>
      <c r="D831" t="s">
        <v>18</v>
      </c>
      <c r="E831" t="s">
        <v>35</v>
      </c>
      <c r="F831" t="s">
        <v>111</v>
      </c>
      <c r="G831" t="s">
        <v>21</v>
      </c>
      <c r="H831" t="s">
        <v>52</v>
      </c>
      <c r="I831" t="s">
        <v>48</v>
      </c>
      <c r="J831" s="4">
        <v>0.13</v>
      </c>
      <c r="K831" s="2">
        <f>86*Social_Media_Advertising_Sorted_First_10000_Rows[[#This Row],[Acquisition_Cost_Usd]]</f>
        <v>1004368.2000000001</v>
      </c>
      <c r="L831" s="3">
        <v>11678.7</v>
      </c>
      <c r="M831">
        <v>6.23</v>
      </c>
      <c r="N831" t="s">
        <v>53</v>
      </c>
      <c r="O831" t="s">
        <v>49</v>
      </c>
      <c r="P831">
        <v>30918</v>
      </c>
      <c r="Q831">
        <v>93100</v>
      </c>
      <c r="R831">
        <v>4</v>
      </c>
      <c r="S831" t="s">
        <v>33</v>
      </c>
    </row>
    <row r="832" spans="1:19" x14ac:dyDescent="0.3">
      <c r="A832">
        <v>103527</v>
      </c>
      <c r="B832" s="1">
        <v>44892</v>
      </c>
      <c r="C832" t="s">
        <v>80</v>
      </c>
      <c r="D832" t="s">
        <v>40</v>
      </c>
      <c r="E832" t="s">
        <v>35</v>
      </c>
      <c r="F832" t="s">
        <v>82</v>
      </c>
      <c r="G832" t="s">
        <v>21</v>
      </c>
      <c r="H832" t="s">
        <v>52</v>
      </c>
      <c r="I832" t="s">
        <v>48</v>
      </c>
      <c r="J832" s="4">
        <v>0.02</v>
      </c>
      <c r="K832" s="2">
        <f>86*Social_Media_Advertising_Sorted_First_10000_Rows[[#This Row],[Acquisition_Cost_Usd]]</f>
        <v>1110547.24</v>
      </c>
      <c r="L832" s="3">
        <v>12913.34</v>
      </c>
      <c r="M832">
        <v>3.82</v>
      </c>
      <c r="N832" t="s">
        <v>44</v>
      </c>
      <c r="O832" t="s">
        <v>32</v>
      </c>
      <c r="P832">
        <v>34160</v>
      </c>
      <c r="Q832">
        <v>102703</v>
      </c>
      <c r="R832">
        <v>10</v>
      </c>
      <c r="S832" t="s">
        <v>26</v>
      </c>
    </row>
    <row r="833" spans="1:19" x14ac:dyDescent="0.3">
      <c r="A833">
        <v>103528</v>
      </c>
      <c r="B833" s="1">
        <v>44736</v>
      </c>
      <c r="C833" t="s">
        <v>69</v>
      </c>
      <c r="D833" t="s">
        <v>18</v>
      </c>
      <c r="E833" t="s">
        <v>55</v>
      </c>
      <c r="F833" t="s">
        <v>107</v>
      </c>
      <c r="G833" t="s">
        <v>42</v>
      </c>
      <c r="H833" t="s">
        <v>22</v>
      </c>
      <c r="I833" t="s">
        <v>37</v>
      </c>
      <c r="J833" s="4">
        <v>0.02</v>
      </c>
      <c r="K833" s="2">
        <f>86*Social_Media_Advertising_Sorted_First_10000_Rows[[#This Row],[Acquisition_Cost_Usd]]</f>
        <v>769067.03999999992</v>
      </c>
      <c r="L833" s="3">
        <v>8942.64</v>
      </c>
      <c r="M833">
        <v>0.15193517411958549</v>
      </c>
      <c r="N833" t="s">
        <v>44</v>
      </c>
      <c r="O833" t="s">
        <v>49</v>
      </c>
      <c r="P833">
        <v>13788</v>
      </c>
      <c r="Q833">
        <v>45879</v>
      </c>
      <c r="R833">
        <v>1</v>
      </c>
      <c r="S833" t="s">
        <v>26</v>
      </c>
    </row>
    <row r="834" spans="1:19" x14ac:dyDescent="0.3">
      <c r="A834">
        <v>103531</v>
      </c>
      <c r="B834" s="1">
        <v>44908</v>
      </c>
      <c r="C834" t="s">
        <v>54</v>
      </c>
      <c r="D834" t="s">
        <v>40</v>
      </c>
      <c r="E834" t="s">
        <v>55</v>
      </c>
      <c r="F834" t="s">
        <v>83</v>
      </c>
      <c r="G834" t="s">
        <v>29</v>
      </c>
      <c r="H834" t="s">
        <v>52</v>
      </c>
      <c r="I834" t="s">
        <v>31</v>
      </c>
      <c r="J834" s="4">
        <v>0.05</v>
      </c>
      <c r="K834" s="2">
        <f>86*Social_Media_Advertising_Sorted_First_10000_Rows[[#This Row],[Acquisition_Cost_Usd]]</f>
        <v>987260.22000000009</v>
      </c>
      <c r="L834" s="3">
        <v>11479.77</v>
      </c>
      <c r="M834">
        <v>6.01</v>
      </c>
      <c r="N834" t="s">
        <v>38</v>
      </c>
      <c r="O834" t="s">
        <v>32</v>
      </c>
      <c r="P834">
        <v>30386</v>
      </c>
      <c r="Q834">
        <v>91524</v>
      </c>
      <c r="R834">
        <v>3</v>
      </c>
      <c r="S834" t="s">
        <v>64</v>
      </c>
    </row>
    <row r="835" spans="1:19" x14ac:dyDescent="0.3">
      <c r="A835">
        <v>103532</v>
      </c>
      <c r="B835" s="1">
        <v>44794</v>
      </c>
      <c r="C835" t="s">
        <v>79</v>
      </c>
      <c r="D835" t="s">
        <v>18</v>
      </c>
      <c r="E835" t="s">
        <v>35</v>
      </c>
      <c r="F835" t="s">
        <v>89</v>
      </c>
      <c r="G835" t="s">
        <v>42</v>
      </c>
      <c r="H835" t="s">
        <v>43</v>
      </c>
      <c r="I835" t="s">
        <v>31</v>
      </c>
      <c r="J835" s="4">
        <v>0.03</v>
      </c>
      <c r="K835" s="2">
        <f>86*Social_Media_Advertising_Sorted_First_10000_Rows[[#This Row],[Acquisition_Cost_Usd]]</f>
        <v>43000</v>
      </c>
      <c r="L835" s="3">
        <v>500</v>
      </c>
      <c r="M835">
        <v>5.62</v>
      </c>
      <c r="N835" t="s">
        <v>38</v>
      </c>
      <c r="O835" t="s">
        <v>49</v>
      </c>
      <c r="P835">
        <v>1109</v>
      </c>
      <c r="Q835">
        <v>4805</v>
      </c>
      <c r="R835">
        <v>5</v>
      </c>
      <c r="S835" t="s">
        <v>50</v>
      </c>
    </row>
    <row r="836" spans="1:19" x14ac:dyDescent="0.3">
      <c r="A836">
        <v>103534</v>
      </c>
      <c r="B836" s="1">
        <v>44596</v>
      </c>
      <c r="C836" t="s">
        <v>65</v>
      </c>
      <c r="D836" t="s">
        <v>18</v>
      </c>
      <c r="E836" t="s">
        <v>19</v>
      </c>
      <c r="F836" t="s">
        <v>111</v>
      </c>
      <c r="G836" t="s">
        <v>60</v>
      </c>
      <c r="H836" t="s">
        <v>30</v>
      </c>
      <c r="I836" t="s">
        <v>23</v>
      </c>
      <c r="J836" s="4">
        <v>0.09</v>
      </c>
      <c r="K836" s="2">
        <f>86*Social_Media_Advertising_Sorted_First_10000_Rows[[#This Row],[Acquisition_Cost_Usd]]</f>
        <v>606324.93999999994</v>
      </c>
      <c r="L836" s="3">
        <v>7050.29</v>
      </c>
      <c r="M836">
        <v>5.7</v>
      </c>
      <c r="N836" t="s">
        <v>38</v>
      </c>
      <c r="O836" t="s">
        <v>32</v>
      </c>
      <c r="P836">
        <v>18334</v>
      </c>
      <c r="Q836">
        <v>55824</v>
      </c>
      <c r="R836">
        <v>9</v>
      </c>
      <c r="S836" t="s">
        <v>33</v>
      </c>
    </row>
    <row r="837" spans="1:19" x14ac:dyDescent="0.3">
      <c r="A837">
        <v>103542</v>
      </c>
      <c r="B837" s="1">
        <v>44729</v>
      </c>
      <c r="C837" t="s">
        <v>69</v>
      </c>
      <c r="D837" t="s">
        <v>18</v>
      </c>
      <c r="E837" t="s">
        <v>55</v>
      </c>
      <c r="F837" t="s">
        <v>107</v>
      </c>
      <c r="G837" t="s">
        <v>29</v>
      </c>
      <c r="H837" t="s">
        <v>22</v>
      </c>
      <c r="I837" t="s">
        <v>31</v>
      </c>
      <c r="J837" s="4">
        <v>0.05</v>
      </c>
      <c r="K837" s="2">
        <f>86*Social_Media_Advertising_Sorted_First_10000_Rows[[#This Row],[Acquisition_Cost_Usd]]</f>
        <v>728275.52</v>
      </c>
      <c r="L837" s="3">
        <v>8468.32</v>
      </c>
      <c r="M837">
        <v>5.42</v>
      </c>
      <c r="N837" t="s">
        <v>58</v>
      </c>
      <c r="O837" t="s">
        <v>49</v>
      </c>
      <c r="P837">
        <v>22200</v>
      </c>
      <c r="Q837">
        <v>67278</v>
      </c>
      <c r="R837">
        <v>10</v>
      </c>
      <c r="S837" t="s">
        <v>26</v>
      </c>
    </row>
    <row r="838" spans="1:19" x14ac:dyDescent="0.3">
      <c r="A838">
        <v>103543</v>
      </c>
      <c r="B838" s="1">
        <v>44810</v>
      </c>
      <c r="C838" t="s">
        <v>46</v>
      </c>
      <c r="D838" t="s">
        <v>18</v>
      </c>
      <c r="E838" t="s">
        <v>35</v>
      </c>
      <c r="F838" t="s">
        <v>109</v>
      </c>
      <c r="G838" t="s">
        <v>42</v>
      </c>
      <c r="H838" t="s">
        <v>52</v>
      </c>
      <c r="I838" t="s">
        <v>37</v>
      </c>
      <c r="J838" s="4">
        <v>0.06</v>
      </c>
      <c r="K838" s="2">
        <f>86*Social_Media_Advertising_Sorted_First_10000_Rows[[#This Row],[Acquisition_Cost_Usd]]</f>
        <v>1060494.3799999999</v>
      </c>
      <c r="L838" s="3">
        <v>12331.33</v>
      </c>
      <c r="M838">
        <v>0.95272291536163645</v>
      </c>
      <c r="N838" t="s">
        <v>44</v>
      </c>
      <c r="O838" t="s">
        <v>49</v>
      </c>
      <c r="P838">
        <v>19172</v>
      </c>
      <c r="Q838">
        <v>63408</v>
      </c>
      <c r="R838">
        <v>1</v>
      </c>
      <c r="S838" t="s">
        <v>50</v>
      </c>
    </row>
    <row r="839" spans="1:19" x14ac:dyDescent="0.3">
      <c r="A839">
        <v>103544</v>
      </c>
      <c r="B839" s="1">
        <v>44650</v>
      </c>
      <c r="C839" t="s">
        <v>39</v>
      </c>
      <c r="D839" t="s">
        <v>40</v>
      </c>
      <c r="E839" t="s">
        <v>55</v>
      </c>
      <c r="F839" t="s">
        <v>107</v>
      </c>
      <c r="G839" t="s">
        <v>42</v>
      </c>
      <c r="H839" t="s">
        <v>43</v>
      </c>
      <c r="I839" t="s">
        <v>48</v>
      </c>
      <c r="J839" s="4">
        <v>0.1</v>
      </c>
      <c r="K839" s="2">
        <f>86*Social_Media_Advertising_Sorted_First_10000_Rows[[#This Row],[Acquisition_Cost_Usd]]</f>
        <v>43000</v>
      </c>
      <c r="L839" s="3">
        <v>500</v>
      </c>
      <c r="M839">
        <v>5.95</v>
      </c>
      <c r="N839" t="s">
        <v>53</v>
      </c>
      <c r="O839" t="s">
        <v>49</v>
      </c>
      <c r="P839">
        <v>1135</v>
      </c>
      <c r="Q839">
        <v>4880</v>
      </c>
      <c r="R839">
        <v>1</v>
      </c>
      <c r="S839" t="s">
        <v>26</v>
      </c>
    </row>
    <row r="840" spans="1:19" x14ac:dyDescent="0.3">
      <c r="A840">
        <v>103546</v>
      </c>
      <c r="B840" s="1">
        <v>44717</v>
      </c>
      <c r="C840" t="s">
        <v>69</v>
      </c>
      <c r="D840" t="s">
        <v>40</v>
      </c>
      <c r="E840" t="s">
        <v>19</v>
      </c>
      <c r="F840" t="s">
        <v>105</v>
      </c>
      <c r="G840" t="s">
        <v>21</v>
      </c>
      <c r="H840" t="s">
        <v>52</v>
      </c>
      <c r="I840" t="s">
        <v>31</v>
      </c>
      <c r="J840" s="4">
        <v>0.03</v>
      </c>
      <c r="K840" s="2">
        <f>86*Social_Media_Advertising_Sorted_First_10000_Rows[[#This Row],[Acquisition_Cost_Usd]]</f>
        <v>1161735.3</v>
      </c>
      <c r="L840" s="3">
        <v>13508.55</v>
      </c>
      <c r="M840">
        <v>5.28</v>
      </c>
      <c r="N840" t="s">
        <v>58</v>
      </c>
      <c r="O840" t="s">
        <v>25</v>
      </c>
      <c r="P840">
        <v>35600</v>
      </c>
      <c r="Q840">
        <v>106968</v>
      </c>
      <c r="R840">
        <v>9</v>
      </c>
      <c r="S840" t="s">
        <v>50</v>
      </c>
    </row>
    <row r="841" spans="1:19" x14ac:dyDescent="0.3">
      <c r="A841">
        <v>103547</v>
      </c>
      <c r="B841" s="1">
        <v>44587</v>
      </c>
      <c r="C841" t="s">
        <v>17</v>
      </c>
      <c r="D841" t="s">
        <v>40</v>
      </c>
      <c r="E841" t="s">
        <v>19</v>
      </c>
      <c r="F841" t="s">
        <v>92</v>
      </c>
      <c r="G841" t="s">
        <v>60</v>
      </c>
      <c r="H841" t="s">
        <v>52</v>
      </c>
      <c r="I841" t="s">
        <v>48</v>
      </c>
      <c r="J841" s="4">
        <v>0.12</v>
      </c>
      <c r="K841" s="2">
        <f>86*Social_Media_Advertising_Sorted_First_10000_Rows[[#This Row],[Acquisition_Cost_Usd]]</f>
        <v>1219868.72</v>
      </c>
      <c r="L841" s="3">
        <v>14184.52</v>
      </c>
      <c r="M841">
        <v>7.01</v>
      </c>
      <c r="N841" t="s">
        <v>24</v>
      </c>
      <c r="O841" t="s">
        <v>49</v>
      </c>
      <c r="P841">
        <v>37050</v>
      </c>
      <c r="Q841">
        <v>111263</v>
      </c>
      <c r="R841">
        <v>1</v>
      </c>
      <c r="S841" t="s">
        <v>50</v>
      </c>
    </row>
    <row r="842" spans="1:19" x14ac:dyDescent="0.3">
      <c r="A842">
        <v>103555</v>
      </c>
      <c r="B842" s="1">
        <v>44800</v>
      </c>
      <c r="C842" t="s">
        <v>79</v>
      </c>
      <c r="D842" t="s">
        <v>40</v>
      </c>
      <c r="E842" t="s">
        <v>27</v>
      </c>
      <c r="F842" t="s">
        <v>89</v>
      </c>
      <c r="G842" t="s">
        <v>42</v>
      </c>
      <c r="H842" t="s">
        <v>30</v>
      </c>
      <c r="I842" t="s">
        <v>23</v>
      </c>
      <c r="J842" s="4">
        <v>0.08</v>
      </c>
      <c r="K842" s="2">
        <f>86*Social_Media_Advertising_Sorted_First_10000_Rows[[#This Row],[Acquisition_Cost_Usd]]</f>
        <v>604994.52</v>
      </c>
      <c r="L842" s="3">
        <v>7034.82</v>
      </c>
      <c r="M842">
        <v>2.54</v>
      </c>
      <c r="N842" t="s">
        <v>53</v>
      </c>
      <c r="O842" t="s">
        <v>49</v>
      </c>
      <c r="P842">
        <v>18293</v>
      </c>
      <c r="Q842">
        <v>55704</v>
      </c>
      <c r="R842">
        <v>7</v>
      </c>
      <c r="S842" t="s">
        <v>50</v>
      </c>
    </row>
    <row r="843" spans="1:19" x14ac:dyDescent="0.3">
      <c r="A843">
        <v>103556</v>
      </c>
      <c r="B843" s="1">
        <v>44638</v>
      </c>
      <c r="C843" t="s">
        <v>39</v>
      </c>
      <c r="D843" t="s">
        <v>40</v>
      </c>
      <c r="E843" t="s">
        <v>55</v>
      </c>
      <c r="F843" t="s">
        <v>102</v>
      </c>
      <c r="G843" t="s">
        <v>21</v>
      </c>
      <c r="H843" t="s">
        <v>30</v>
      </c>
      <c r="I843" t="s">
        <v>23</v>
      </c>
      <c r="J843" s="4">
        <v>7.0000000000000007E-2</v>
      </c>
      <c r="K843" s="2">
        <f>86*Social_Media_Advertising_Sorted_First_10000_Rows[[#This Row],[Acquisition_Cost_Usd]]</f>
        <v>555464.54</v>
      </c>
      <c r="L843" s="3">
        <v>6458.89</v>
      </c>
      <c r="M843">
        <v>5.8</v>
      </c>
      <c r="N843" t="s">
        <v>58</v>
      </c>
      <c r="O843" t="s">
        <v>25</v>
      </c>
      <c r="P843">
        <v>16733</v>
      </c>
      <c r="Q843">
        <v>51085</v>
      </c>
      <c r="R843">
        <v>5</v>
      </c>
      <c r="S843" t="s">
        <v>45</v>
      </c>
    </row>
    <row r="844" spans="1:19" x14ac:dyDescent="0.3">
      <c r="A844">
        <v>103567</v>
      </c>
      <c r="B844" s="1">
        <v>44667</v>
      </c>
      <c r="C844" t="s">
        <v>34</v>
      </c>
      <c r="D844" t="s">
        <v>18</v>
      </c>
      <c r="E844" t="s">
        <v>35</v>
      </c>
      <c r="F844" t="s">
        <v>71</v>
      </c>
      <c r="G844" t="s">
        <v>42</v>
      </c>
      <c r="H844" t="s">
        <v>52</v>
      </c>
      <c r="I844" t="s">
        <v>37</v>
      </c>
      <c r="J844" s="4">
        <v>0.03</v>
      </c>
      <c r="K844" s="2">
        <f>86*Social_Media_Advertising_Sorted_First_10000_Rows[[#This Row],[Acquisition_Cost_Usd]]</f>
        <v>1133101.6000000001</v>
      </c>
      <c r="L844" s="3">
        <v>13175.6</v>
      </c>
      <c r="M844">
        <v>0.13227297511587441</v>
      </c>
      <c r="N844" t="s">
        <v>24</v>
      </c>
      <c r="O844" t="s">
        <v>49</v>
      </c>
      <c r="P844">
        <v>20446</v>
      </c>
      <c r="Q844">
        <v>67558</v>
      </c>
      <c r="R844">
        <v>1</v>
      </c>
      <c r="S844" t="s">
        <v>64</v>
      </c>
    </row>
    <row r="845" spans="1:19" x14ac:dyDescent="0.3">
      <c r="A845">
        <v>103572</v>
      </c>
      <c r="B845" s="1">
        <v>44740</v>
      </c>
      <c r="C845" t="s">
        <v>69</v>
      </c>
      <c r="D845" t="s">
        <v>18</v>
      </c>
      <c r="E845" t="s">
        <v>19</v>
      </c>
      <c r="F845" t="s">
        <v>104</v>
      </c>
      <c r="G845" t="s">
        <v>21</v>
      </c>
      <c r="H845" t="s">
        <v>43</v>
      </c>
      <c r="I845" t="s">
        <v>23</v>
      </c>
      <c r="J845" s="4">
        <v>0.04</v>
      </c>
      <c r="K845" s="2">
        <f>86*Social_Media_Advertising_Sorted_First_10000_Rows[[#This Row],[Acquisition_Cost_Usd]]</f>
        <v>223689.44</v>
      </c>
      <c r="L845" s="3">
        <v>2601.04</v>
      </c>
      <c r="M845">
        <v>7.39</v>
      </c>
      <c r="N845" t="s">
        <v>38</v>
      </c>
      <c r="O845" t="s">
        <v>32</v>
      </c>
      <c r="P845">
        <v>6361</v>
      </c>
      <c r="Q845">
        <v>20360</v>
      </c>
      <c r="R845">
        <v>8</v>
      </c>
      <c r="S845" t="s">
        <v>50</v>
      </c>
    </row>
    <row r="846" spans="1:19" x14ac:dyDescent="0.3">
      <c r="A846">
        <v>103573</v>
      </c>
      <c r="B846" s="1">
        <v>44680</v>
      </c>
      <c r="C846" t="s">
        <v>34</v>
      </c>
      <c r="D846" t="s">
        <v>40</v>
      </c>
      <c r="E846" t="s">
        <v>27</v>
      </c>
      <c r="F846" t="s">
        <v>74</v>
      </c>
      <c r="G846" t="s">
        <v>29</v>
      </c>
      <c r="H846" t="s">
        <v>52</v>
      </c>
      <c r="I846" t="s">
        <v>31</v>
      </c>
      <c r="J846" s="4">
        <v>0.06</v>
      </c>
      <c r="K846" s="2">
        <f>86*Social_Media_Advertising_Sorted_First_10000_Rows[[#This Row],[Acquisition_Cost_Usd]]</f>
        <v>1031749.74</v>
      </c>
      <c r="L846" s="3">
        <v>11997.09</v>
      </c>
      <c r="M846">
        <v>0.83</v>
      </c>
      <c r="N846" t="s">
        <v>58</v>
      </c>
      <c r="O846" t="s">
        <v>32</v>
      </c>
      <c r="P846">
        <v>31761</v>
      </c>
      <c r="Q846">
        <v>95596</v>
      </c>
      <c r="R846">
        <v>3</v>
      </c>
      <c r="S846" t="s">
        <v>64</v>
      </c>
    </row>
    <row r="847" spans="1:19" x14ac:dyDescent="0.3">
      <c r="A847">
        <v>103574</v>
      </c>
      <c r="B847" s="1">
        <v>44614</v>
      </c>
      <c r="C847" t="s">
        <v>65</v>
      </c>
      <c r="D847" t="s">
        <v>18</v>
      </c>
      <c r="E847" t="s">
        <v>19</v>
      </c>
      <c r="F847" t="s">
        <v>86</v>
      </c>
      <c r="G847" t="s">
        <v>29</v>
      </c>
      <c r="H847" t="s">
        <v>52</v>
      </c>
      <c r="I847" t="s">
        <v>48</v>
      </c>
      <c r="J847" s="4">
        <v>0.14000000000000001</v>
      </c>
      <c r="K847" s="2">
        <f>86*Social_Media_Advertising_Sorted_First_10000_Rows[[#This Row],[Acquisition_Cost_Usd]]</f>
        <v>1218409.3</v>
      </c>
      <c r="L847" s="3">
        <v>14167.55</v>
      </c>
      <c r="M847">
        <v>0.66</v>
      </c>
      <c r="N847" t="s">
        <v>24</v>
      </c>
      <c r="O847" t="s">
        <v>32</v>
      </c>
      <c r="P847">
        <v>37014</v>
      </c>
      <c r="Q847">
        <v>111156</v>
      </c>
      <c r="R847">
        <v>1</v>
      </c>
      <c r="S847" t="s">
        <v>50</v>
      </c>
    </row>
    <row r="848" spans="1:19" x14ac:dyDescent="0.3">
      <c r="A848">
        <v>103576</v>
      </c>
      <c r="B848" s="1">
        <v>44726</v>
      </c>
      <c r="C848" t="s">
        <v>69</v>
      </c>
      <c r="D848" t="s">
        <v>40</v>
      </c>
      <c r="E848" t="s">
        <v>27</v>
      </c>
      <c r="F848" t="s">
        <v>106</v>
      </c>
      <c r="G848" t="s">
        <v>42</v>
      </c>
      <c r="H848" t="s">
        <v>43</v>
      </c>
      <c r="I848" t="s">
        <v>48</v>
      </c>
      <c r="J848" s="4">
        <v>0.13</v>
      </c>
      <c r="K848" s="2">
        <f>86*Social_Media_Advertising_Sorted_First_10000_Rows[[#This Row],[Acquisition_Cost_Usd]]</f>
        <v>43000</v>
      </c>
      <c r="L848" s="3">
        <v>500</v>
      </c>
      <c r="M848">
        <v>6.96</v>
      </c>
      <c r="N848" t="s">
        <v>53</v>
      </c>
      <c r="O848" t="s">
        <v>49</v>
      </c>
      <c r="P848">
        <v>1371</v>
      </c>
      <c r="Q848">
        <v>5581</v>
      </c>
      <c r="R848">
        <v>3</v>
      </c>
      <c r="S848" t="s">
        <v>26</v>
      </c>
    </row>
    <row r="849" spans="1:19" x14ac:dyDescent="0.3">
      <c r="A849">
        <v>103587</v>
      </c>
      <c r="B849" s="1">
        <v>44732</v>
      </c>
      <c r="C849" t="s">
        <v>69</v>
      </c>
      <c r="D849" t="s">
        <v>40</v>
      </c>
      <c r="E849" t="s">
        <v>27</v>
      </c>
      <c r="F849" t="s">
        <v>99</v>
      </c>
      <c r="G849" t="s">
        <v>29</v>
      </c>
      <c r="H849" t="s">
        <v>52</v>
      </c>
      <c r="I849" t="s">
        <v>48</v>
      </c>
      <c r="J849" s="4">
        <v>0.05</v>
      </c>
      <c r="K849" s="2">
        <f>86*Social_Media_Advertising_Sorted_First_10000_Rows[[#This Row],[Acquisition_Cost_Usd]]</f>
        <v>1286127.42</v>
      </c>
      <c r="L849" s="3">
        <v>14954.97</v>
      </c>
      <c r="M849">
        <v>2.0099999999999998</v>
      </c>
      <c r="N849" t="s">
        <v>38</v>
      </c>
      <c r="O849" t="s">
        <v>49</v>
      </c>
      <c r="P849">
        <v>38343</v>
      </c>
      <c r="Q849">
        <v>115092</v>
      </c>
      <c r="R849">
        <v>6</v>
      </c>
      <c r="S849" t="s">
        <v>33</v>
      </c>
    </row>
    <row r="850" spans="1:19" x14ac:dyDescent="0.3">
      <c r="A850">
        <v>103590</v>
      </c>
      <c r="B850" s="1">
        <v>44685</v>
      </c>
      <c r="C850" t="s">
        <v>91</v>
      </c>
      <c r="D850" t="s">
        <v>40</v>
      </c>
      <c r="E850" t="s">
        <v>35</v>
      </c>
      <c r="F850" t="s">
        <v>70</v>
      </c>
      <c r="G850" t="s">
        <v>42</v>
      </c>
      <c r="H850" t="s">
        <v>22</v>
      </c>
      <c r="I850" t="s">
        <v>37</v>
      </c>
      <c r="J850" s="4">
        <v>0.01</v>
      </c>
      <c r="K850" s="2">
        <f>86*Social_Media_Advertising_Sorted_First_10000_Rows[[#This Row],[Acquisition_Cost_Usd]]</f>
        <v>941387.82000000007</v>
      </c>
      <c r="L850" s="3">
        <v>10946.37</v>
      </c>
      <c r="M850">
        <v>0.4897675024560757</v>
      </c>
      <c r="N850" t="s">
        <v>53</v>
      </c>
      <c r="O850" t="s">
        <v>25</v>
      </c>
      <c r="P850">
        <v>16989</v>
      </c>
      <c r="Q850">
        <v>56299</v>
      </c>
      <c r="R850">
        <v>1</v>
      </c>
      <c r="S850" t="s">
        <v>64</v>
      </c>
    </row>
    <row r="851" spans="1:19" x14ac:dyDescent="0.3">
      <c r="A851">
        <v>103591</v>
      </c>
      <c r="B851" s="1">
        <v>44695</v>
      </c>
      <c r="C851" t="s">
        <v>91</v>
      </c>
      <c r="D851" t="s">
        <v>18</v>
      </c>
      <c r="E851" t="s">
        <v>27</v>
      </c>
      <c r="F851" t="s">
        <v>76</v>
      </c>
      <c r="G851" t="s">
        <v>21</v>
      </c>
      <c r="H851" t="s">
        <v>22</v>
      </c>
      <c r="I851" t="s">
        <v>48</v>
      </c>
      <c r="J851" s="4">
        <v>0.11</v>
      </c>
      <c r="K851" s="2">
        <f>86*Social_Media_Advertising_Sorted_First_10000_Rows[[#This Row],[Acquisition_Cost_Usd]]</f>
        <v>781202.5</v>
      </c>
      <c r="L851" s="3">
        <v>9083.75</v>
      </c>
      <c r="M851">
        <v>2.82</v>
      </c>
      <c r="N851" t="s">
        <v>24</v>
      </c>
      <c r="O851" t="s">
        <v>25</v>
      </c>
      <c r="P851">
        <v>23847</v>
      </c>
      <c r="Q851">
        <v>72155</v>
      </c>
      <c r="R851">
        <v>8</v>
      </c>
      <c r="S851" t="s">
        <v>45</v>
      </c>
    </row>
    <row r="852" spans="1:19" x14ac:dyDescent="0.3">
      <c r="A852">
        <v>103593</v>
      </c>
      <c r="B852" s="1">
        <v>44864</v>
      </c>
      <c r="C852" t="s">
        <v>77</v>
      </c>
      <c r="D852" t="s">
        <v>40</v>
      </c>
      <c r="E852" t="s">
        <v>35</v>
      </c>
      <c r="F852" t="s">
        <v>70</v>
      </c>
      <c r="G852" t="s">
        <v>29</v>
      </c>
      <c r="H852" t="s">
        <v>52</v>
      </c>
      <c r="I852" t="s">
        <v>31</v>
      </c>
      <c r="J852" s="4">
        <v>0.03</v>
      </c>
      <c r="K852" s="2">
        <f>86*Social_Media_Advertising_Sorted_First_10000_Rows[[#This Row],[Acquisition_Cost_Usd]]</f>
        <v>1283054.6399999999</v>
      </c>
      <c r="L852" s="3">
        <v>14919.24</v>
      </c>
      <c r="M852">
        <v>3.64</v>
      </c>
      <c r="N852" t="s">
        <v>44</v>
      </c>
      <c r="O852" t="s">
        <v>25</v>
      </c>
      <c r="P852">
        <v>38297</v>
      </c>
      <c r="Q852">
        <v>114956</v>
      </c>
      <c r="R852">
        <v>10</v>
      </c>
      <c r="S852" t="s">
        <v>64</v>
      </c>
    </row>
    <row r="853" spans="1:19" x14ac:dyDescent="0.3">
      <c r="A853">
        <v>103594</v>
      </c>
      <c r="B853" s="1">
        <v>44837</v>
      </c>
      <c r="C853" t="s">
        <v>77</v>
      </c>
      <c r="D853" t="s">
        <v>40</v>
      </c>
      <c r="E853" t="s">
        <v>27</v>
      </c>
      <c r="F853" t="s">
        <v>74</v>
      </c>
      <c r="G853" t="s">
        <v>29</v>
      </c>
      <c r="H853" t="s">
        <v>30</v>
      </c>
      <c r="I853" t="s">
        <v>48</v>
      </c>
      <c r="J853" s="4">
        <v>0.09</v>
      </c>
      <c r="K853" s="2">
        <f>86*Social_Media_Advertising_Sorted_First_10000_Rows[[#This Row],[Acquisition_Cost_Usd]]</f>
        <v>637699.46</v>
      </c>
      <c r="L853" s="3">
        <v>7415.11</v>
      </c>
      <c r="M853">
        <v>5.29</v>
      </c>
      <c r="N853" t="s">
        <v>58</v>
      </c>
      <c r="O853" t="s">
        <v>32</v>
      </c>
      <c r="P853">
        <v>19309</v>
      </c>
      <c r="Q853">
        <v>58714</v>
      </c>
      <c r="R853">
        <v>5</v>
      </c>
      <c r="S853" t="s">
        <v>64</v>
      </c>
    </row>
    <row r="854" spans="1:19" x14ac:dyDescent="0.3">
      <c r="A854">
        <v>103597</v>
      </c>
      <c r="B854" s="1">
        <v>44810</v>
      </c>
      <c r="C854" t="s">
        <v>46</v>
      </c>
      <c r="D854" t="s">
        <v>40</v>
      </c>
      <c r="E854" t="s">
        <v>55</v>
      </c>
      <c r="F854" t="s">
        <v>100</v>
      </c>
      <c r="G854" t="s">
        <v>60</v>
      </c>
      <c r="H854" t="s">
        <v>22</v>
      </c>
      <c r="I854" t="s">
        <v>31</v>
      </c>
      <c r="J854" s="4">
        <v>0.01</v>
      </c>
      <c r="K854" s="2">
        <f>86*Social_Media_Advertising_Sorted_First_10000_Rows[[#This Row],[Acquisition_Cost_Usd]]</f>
        <v>722017.29999999993</v>
      </c>
      <c r="L854" s="3">
        <v>8395.5499999999993</v>
      </c>
      <c r="M854">
        <v>0.85</v>
      </c>
      <c r="N854" t="s">
        <v>53</v>
      </c>
      <c r="O854" t="s">
        <v>49</v>
      </c>
      <c r="P854">
        <v>22000</v>
      </c>
      <c r="Q854">
        <v>66684</v>
      </c>
      <c r="R854">
        <v>2</v>
      </c>
      <c r="S854" t="s">
        <v>45</v>
      </c>
    </row>
    <row r="855" spans="1:19" x14ac:dyDescent="0.3">
      <c r="A855">
        <v>103599</v>
      </c>
      <c r="B855" s="1">
        <v>44603</v>
      </c>
      <c r="C855" t="s">
        <v>65</v>
      </c>
      <c r="D855" t="s">
        <v>18</v>
      </c>
      <c r="E855" t="s">
        <v>35</v>
      </c>
      <c r="F855" t="s">
        <v>73</v>
      </c>
      <c r="G855" t="s">
        <v>29</v>
      </c>
      <c r="H855" t="s">
        <v>30</v>
      </c>
      <c r="I855" t="s">
        <v>37</v>
      </c>
      <c r="J855" s="4">
        <v>0.14000000000000001</v>
      </c>
      <c r="K855" s="2">
        <f>86*Social_Media_Advertising_Sorted_First_10000_Rows[[#This Row],[Acquisition_Cost_Usd]]</f>
        <v>661100.92000000004</v>
      </c>
      <c r="L855" s="3">
        <v>7687.22</v>
      </c>
      <c r="M855">
        <v>0.10546088556535931</v>
      </c>
      <c r="N855" t="s">
        <v>44</v>
      </c>
      <c r="O855" t="s">
        <v>25</v>
      </c>
      <c r="P855">
        <v>11777</v>
      </c>
      <c r="Q855">
        <v>39330</v>
      </c>
      <c r="R855">
        <v>1</v>
      </c>
      <c r="S855" t="s">
        <v>33</v>
      </c>
    </row>
    <row r="856" spans="1:19" x14ac:dyDescent="0.3">
      <c r="A856">
        <v>103606</v>
      </c>
      <c r="B856" s="1">
        <v>44692</v>
      </c>
      <c r="C856" t="s">
        <v>91</v>
      </c>
      <c r="D856" t="s">
        <v>40</v>
      </c>
      <c r="E856" t="s">
        <v>19</v>
      </c>
      <c r="F856" t="s">
        <v>28</v>
      </c>
      <c r="G856" t="s">
        <v>21</v>
      </c>
      <c r="H856" t="s">
        <v>30</v>
      </c>
      <c r="I856" t="s">
        <v>37</v>
      </c>
      <c r="J856" s="4">
        <v>0.14000000000000001</v>
      </c>
      <c r="K856" s="2">
        <f>86*Social_Media_Advertising_Sorted_First_10000_Rows[[#This Row],[Acquisition_Cost_Usd]]</f>
        <v>414166.54000000004</v>
      </c>
      <c r="L856" s="3">
        <v>4815.8900000000003</v>
      </c>
      <c r="M856">
        <v>0.53981673628370386</v>
      </c>
      <c r="N856" t="s">
        <v>24</v>
      </c>
      <c r="O856" t="s">
        <v>25</v>
      </c>
      <c r="P856">
        <v>7205</v>
      </c>
      <c r="Q856">
        <v>24444</v>
      </c>
      <c r="R856">
        <v>1</v>
      </c>
      <c r="S856" t="s">
        <v>33</v>
      </c>
    </row>
    <row r="857" spans="1:19" x14ac:dyDescent="0.3">
      <c r="A857">
        <v>103608</v>
      </c>
      <c r="B857" s="1">
        <v>44775</v>
      </c>
      <c r="C857" t="s">
        <v>79</v>
      </c>
      <c r="D857" t="s">
        <v>18</v>
      </c>
      <c r="E857" t="s">
        <v>35</v>
      </c>
      <c r="F857" t="s">
        <v>110</v>
      </c>
      <c r="G857" t="s">
        <v>21</v>
      </c>
      <c r="H857" t="s">
        <v>30</v>
      </c>
      <c r="I857" t="s">
        <v>48</v>
      </c>
      <c r="J857" s="4">
        <v>0.09</v>
      </c>
      <c r="K857" s="2">
        <f>86*Social_Media_Advertising_Sorted_First_10000_Rows[[#This Row],[Acquisition_Cost_Usd]]</f>
        <v>571689.30000000005</v>
      </c>
      <c r="L857" s="3">
        <v>6647.55</v>
      </c>
      <c r="M857">
        <v>6.99</v>
      </c>
      <c r="N857" t="s">
        <v>24</v>
      </c>
      <c r="O857" t="s">
        <v>25</v>
      </c>
      <c r="P857">
        <v>17239</v>
      </c>
      <c r="Q857">
        <v>52582</v>
      </c>
      <c r="R857">
        <v>8</v>
      </c>
      <c r="S857" t="s">
        <v>50</v>
      </c>
    </row>
    <row r="858" spans="1:19" x14ac:dyDescent="0.3">
      <c r="A858">
        <v>103611</v>
      </c>
      <c r="B858" s="1">
        <v>44902</v>
      </c>
      <c r="C858" t="s">
        <v>54</v>
      </c>
      <c r="D858" t="s">
        <v>18</v>
      </c>
      <c r="E858" t="s">
        <v>35</v>
      </c>
      <c r="F858" t="s">
        <v>107</v>
      </c>
      <c r="G858" t="s">
        <v>42</v>
      </c>
      <c r="H858" t="s">
        <v>30</v>
      </c>
      <c r="I858" t="s">
        <v>48</v>
      </c>
      <c r="J858" s="4">
        <v>0.04</v>
      </c>
      <c r="K858" s="2">
        <f>86*Social_Media_Advertising_Sorted_First_10000_Rows[[#This Row],[Acquisition_Cost_Usd]]</f>
        <v>439245.86000000004</v>
      </c>
      <c r="L858" s="3">
        <v>5107.51</v>
      </c>
      <c r="M858">
        <v>2.3199999999999998</v>
      </c>
      <c r="N858" t="s">
        <v>24</v>
      </c>
      <c r="O858" t="s">
        <v>49</v>
      </c>
      <c r="P858">
        <v>13068</v>
      </c>
      <c r="Q858">
        <v>40229</v>
      </c>
      <c r="R858">
        <v>10</v>
      </c>
      <c r="S858" t="s">
        <v>26</v>
      </c>
    </row>
    <row r="859" spans="1:19" x14ac:dyDescent="0.3">
      <c r="A859">
        <v>103613</v>
      </c>
      <c r="B859" s="1">
        <v>44702</v>
      </c>
      <c r="C859" t="s">
        <v>91</v>
      </c>
      <c r="D859" t="s">
        <v>40</v>
      </c>
      <c r="E859" t="s">
        <v>27</v>
      </c>
      <c r="F859" t="s">
        <v>111</v>
      </c>
      <c r="G859" t="s">
        <v>42</v>
      </c>
      <c r="H859" t="s">
        <v>30</v>
      </c>
      <c r="I859" t="s">
        <v>48</v>
      </c>
      <c r="J859" s="4">
        <v>0.15</v>
      </c>
      <c r="K859" s="2">
        <f>86*Social_Media_Advertising_Sorted_First_10000_Rows[[#This Row],[Acquisition_Cost_Usd]]</f>
        <v>597550.36</v>
      </c>
      <c r="L859" s="3">
        <v>6948.26</v>
      </c>
      <c r="M859">
        <v>1.39</v>
      </c>
      <c r="N859" t="s">
        <v>53</v>
      </c>
      <c r="O859" t="s">
        <v>32</v>
      </c>
      <c r="P859">
        <v>18057</v>
      </c>
      <c r="Q859">
        <v>55005</v>
      </c>
      <c r="R859">
        <v>5</v>
      </c>
      <c r="S859" t="s">
        <v>33</v>
      </c>
    </row>
    <row r="860" spans="1:19" x14ac:dyDescent="0.3">
      <c r="A860">
        <v>103615</v>
      </c>
      <c r="B860" s="1">
        <v>44625</v>
      </c>
      <c r="C860" t="s">
        <v>39</v>
      </c>
      <c r="D860" t="s">
        <v>18</v>
      </c>
      <c r="E860" t="s">
        <v>19</v>
      </c>
      <c r="F860" t="s">
        <v>110</v>
      </c>
      <c r="G860" t="s">
        <v>29</v>
      </c>
      <c r="H860" t="s">
        <v>30</v>
      </c>
      <c r="I860" t="s">
        <v>31</v>
      </c>
      <c r="J860" s="4">
        <v>0.13</v>
      </c>
      <c r="K860" s="2">
        <f>86*Social_Media_Advertising_Sorted_First_10000_Rows[[#This Row],[Acquisition_Cost_Usd]]</f>
        <v>627083.62</v>
      </c>
      <c r="L860" s="3">
        <v>7291.67</v>
      </c>
      <c r="M860">
        <v>2.58</v>
      </c>
      <c r="N860" t="s">
        <v>53</v>
      </c>
      <c r="O860" t="s">
        <v>32</v>
      </c>
      <c r="P860">
        <v>18985</v>
      </c>
      <c r="Q860">
        <v>57754</v>
      </c>
      <c r="R860">
        <v>4</v>
      </c>
      <c r="S860" t="s">
        <v>50</v>
      </c>
    </row>
    <row r="861" spans="1:19" x14ac:dyDescent="0.3">
      <c r="A861">
        <v>103623</v>
      </c>
      <c r="B861" s="1">
        <v>44786</v>
      </c>
      <c r="C861" t="s">
        <v>79</v>
      </c>
      <c r="D861" t="s">
        <v>40</v>
      </c>
      <c r="E861" t="s">
        <v>19</v>
      </c>
      <c r="F861" t="s">
        <v>47</v>
      </c>
      <c r="G861" t="s">
        <v>21</v>
      </c>
      <c r="H861" t="s">
        <v>30</v>
      </c>
      <c r="I861" t="s">
        <v>31</v>
      </c>
      <c r="J861" s="4">
        <v>0.12</v>
      </c>
      <c r="K861" s="2">
        <f>86*Social_Media_Advertising_Sorted_First_10000_Rows[[#This Row],[Acquisition_Cost_Usd]]</f>
        <v>370165.5</v>
      </c>
      <c r="L861" s="3">
        <v>4304.25</v>
      </c>
      <c r="M861">
        <v>7.38</v>
      </c>
      <c r="N861" t="s">
        <v>53</v>
      </c>
      <c r="O861" t="s">
        <v>32</v>
      </c>
      <c r="P861">
        <v>10878</v>
      </c>
      <c r="Q861">
        <v>33742</v>
      </c>
      <c r="R861">
        <v>3</v>
      </c>
      <c r="S861" t="s">
        <v>50</v>
      </c>
    </row>
    <row r="862" spans="1:19" x14ac:dyDescent="0.3">
      <c r="A862">
        <v>103625</v>
      </c>
      <c r="B862" s="1">
        <v>44587</v>
      </c>
      <c r="C862" t="s">
        <v>17</v>
      </c>
      <c r="D862" t="s">
        <v>40</v>
      </c>
      <c r="E862" t="s">
        <v>35</v>
      </c>
      <c r="F862" t="s">
        <v>51</v>
      </c>
      <c r="G862" t="s">
        <v>29</v>
      </c>
      <c r="H862" t="s">
        <v>52</v>
      </c>
      <c r="I862" t="s">
        <v>48</v>
      </c>
      <c r="J862" s="4">
        <v>0.12</v>
      </c>
      <c r="K862" s="2">
        <f>86*Social_Media_Advertising_Sorted_First_10000_Rows[[#This Row],[Acquisition_Cost_Usd]]</f>
        <v>1290000</v>
      </c>
      <c r="L862" s="3">
        <v>15000</v>
      </c>
      <c r="M862">
        <v>6.35</v>
      </c>
      <c r="N862" t="s">
        <v>44</v>
      </c>
      <c r="O862" t="s">
        <v>25</v>
      </c>
      <c r="P862">
        <v>38429</v>
      </c>
      <c r="Q862">
        <v>115348</v>
      </c>
      <c r="R862">
        <v>9</v>
      </c>
      <c r="S862" t="s">
        <v>33</v>
      </c>
    </row>
    <row r="863" spans="1:19" x14ac:dyDescent="0.3">
      <c r="A863">
        <v>103626</v>
      </c>
      <c r="B863" s="1">
        <v>44856</v>
      </c>
      <c r="C863" t="s">
        <v>77</v>
      </c>
      <c r="D863" t="s">
        <v>18</v>
      </c>
      <c r="E863" t="s">
        <v>19</v>
      </c>
      <c r="F863" t="s">
        <v>84</v>
      </c>
      <c r="G863" t="s">
        <v>42</v>
      </c>
      <c r="H863" t="s">
        <v>52</v>
      </c>
      <c r="I863" t="s">
        <v>31</v>
      </c>
      <c r="J863" s="4">
        <v>0.08</v>
      </c>
      <c r="K863" s="2">
        <f>86*Social_Media_Advertising_Sorted_First_10000_Rows[[#This Row],[Acquisition_Cost_Usd]]</f>
        <v>1122682.7</v>
      </c>
      <c r="L863" s="3">
        <v>13054.45</v>
      </c>
      <c r="M863">
        <v>5.03</v>
      </c>
      <c r="N863" t="s">
        <v>24</v>
      </c>
      <c r="O863" t="s">
        <v>25</v>
      </c>
      <c r="P863">
        <v>34513</v>
      </c>
      <c r="Q863">
        <v>103749</v>
      </c>
      <c r="R863">
        <v>6</v>
      </c>
      <c r="S863" t="s">
        <v>50</v>
      </c>
    </row>
    <row r="864" spans="1:19" x14ac:dyDescent="0.3">
      <c r="A864">
        <v>103629</v>
      </c>
      <c r="B864" s="1">
        <v>44745</v>
      </c>
      <c r="C864" t="s">
        <v>67</v>
      </c>
      <c r="D864" t="s">
        <v>18</v>
      </c>
      <c r="E864" t="s">
        <v>55</v>
      </c>
      <c r="F864" t="s">
        <v>88</v>
      </c>
      <c r="G864" t="s">
        <v>21</v>
      </c>
      <c r="H864" t="s">
        <v>22</v>
      </c>
      <c r="I864" t="s">
        <v>23</v>
      </c>
      <c r="J864" s="4">
        <v>0.02</v>
      </c>
      <c r="K864" s="2">
        <f>86*Social_Media_Advertising_Sorted_First_10000_Rows[[#This Row],[Acquisition_Cost_Usd]]</f>
        <v>938966.91999999993</v>
      </c>
      <c r="L864" s="3">
        <v>10918.22</v>
      </c>
      <c r="M864">
        <v>4.66</v>
      </c>
      <c r="N864" t="s">
        <v>58</v>
      </c>
      <c r="O864" t="s">
        <v>32</v>
      </c>
      <c r="P864">
        <v>28849</v>
      </c>
      <c r="Q864">
        <v>86973</v>
      </c>
      <c r="R864">
        <v>1</v>
      </c>
      <c r="S864" t="s">
        <v>26</v>
      </c>
    </row>
    <row r="865" spans="1:19" x14ac:dyDescent="0.3">
      <c r="A865">
        <v>103631</v>
      </c>
      <c r="B865" s="1">
        <v>44753</v>
      </c>
      <c r="C865" t="s">
        <v>67</v>
      </c>
      <c r="D865" t="s">
        <v>18</v>
      </c>
      <c r="E865" t="s">
        <v>19</v>
      </c>
      <c r="F865" t="s">
        <v>95</v>
      </c>
      <c r="G865" t="s">
        <v>29</v>
      </c>
      <c r="H865" t="s">
        <v>22</v>
      </c>
      <c r="I865" t="s">
        <v>23</v>
      </c>
      <c r="J865" s="4">
        <v>7.0000000000000007E-2</v>
      </c>
      <c r="K865" s="2">
        <f>86*Social_Media_Advertising_Sorted_First_10000_Rows[[#This Row],[Acquisition_Cost_Usd]]</f>
        <v>791876.82000000007</v>
      </c>
      <c r="L865" s="3">
        <v>9207.8700000000008</v>
      </c>
      <c r="M865">
        <v>3.42</v>
      </c>
      <c r="N865" t="s">
        <v>44</v>
      </c>
      <c r="O865" t="s">
        <v>49</v>
      </c>
      <c r="P865">
        <v>24188</v>
      </c>
      <c r="Q865">
        <v>73166</v>
      </c>
      <c r="R865">
        <v>6</v>
      </c>
      <c r="S865" t="s">
        <v>64</v>
      </c>
    </row>
    <row r="866" spans="1:19" hidden="1" x14ac:dyDescent="0.3">
      <c r="A866">
        <v>103637</v>
      </c>
      <c r="B866" s="1">
        <v>44899</v>
      </c>
      <c r="C866" t="s">
        <v>54</v>
      </c>
      <c r="D866" t="s">
        <v>61</v>
      </c>
      <c r="E866" t="s">
        <v>62</v>
      </c>
      <c r="F866" t="s">
        <v>51</v>
      </c>
      <c r="G866" t="s">
        <v>21</v>
      </c>
      <c r="H866" t="s">
        <v>30</v>
      </c>
      <c r="I866" t="s">
        <v>48</v>
      </c>
      <c r="J866" s="4">
        <v>0.09</v>
      </c>
      <c r="K866" s="2">
        <f>86*Social_Media_Advertising_Sorted_First_10000_Rows[[#This Row],[Acquisition_Cost_Usd]]</f>
        <v>529037.6</v>
      </c>
      <c r="L866" s="3">
        <v>6151.6</v>
      </c>
      <c r="M866">
        <v>6.83</v>
      </c>
      <c r="N866" t="s">
        <v>44</v>
      </c>
      <c r="O866" t="s">
        <v>49</v>
      </c>
      <c r="P866">
        <v>15909</v>
      </c>
      <c r="Q866">
        <v>48643</v>
      </c>
      <c r="R866">
        <v>10</v>
      </c>
      <c r="S866" t="s">
        <v>33</v>
      </c>
    </row>
    <row r="867" spans="1:19" x14ac:dyDescent="0.3">
      <c r="A867">
        <v>103640</v>
      </c>
      <c r="B867" s="1">
        <v>44783</v>
      </c>
      <c r="C867" t="s">
        <v>79</v>
      </c>
      <c r="D867" t="s">
        <v>40</v>
      </c>
      <c r="E867" t="s">
        <v>55</v>
      </c>
      <c r="F867" t="s">
        <v>47</v>
      </c>
      <c r="G867" t="s">
        <v>21</v>
      </c>
      <c r="H867" t="s">
        <v>52</v>
      </c>
      <c r="I867" t="s">
        <v>37</v>
      </c>
      <c r="J867" s="4">
        <v>0.08</v>
      </c>
      <c r="K867" s="2">
        <f>86*Social_Media_Advertising_Sorted_First_10000_Rows[[#This Row],[Acquisition_Cost_Usd]]</f>
        <v>1251146.0599999998</v>
      </c>
      <c r="L867" s="3">
        <v>14548.21</v>
      </c>
      <c r="M867">
        <v>1.4281906367241042</v>
      </c>
      <c r="N867" t="s">
        <v>38</v>
      </c>
      <c r="O867" t="s">
        <v>32</v>
      </c>
      <c r="P867">
        <v>22153</v>
      </c>
      <c r="Q867">
        <v>73115</v>
      </c>
      <c r="R867">
        <v>1</v>
      </c>
      <c r="S867" t="s">
        <v>50</v>
      </c>
    </row>
    <row r="868" spans="1:19" x14ac:dyDescent="0.3">
      <c r="A868">
        <v>103648</v>
      </c>
      <c r="B868" s="1">
        <v>44723</v>
      </c>
      <c r="C868" t="s">
        <v>69</v>
      </c>
      <c r="D868" t="s">
        <v>18</v>
      </c>
      <c r="E868" t="s">
        <v>35</v>
      </c>
      <c r="F868" t="s">
        <v>89</v>
      </c>
      <c r="G868" t="s">
        <v>21</v>
      </c>
      <c r="H868" t="s">
        <v>52</v>
      </c>
      <c r="I868" t="s">
        <v>48</v>
      </c>
      <c r="J868" s="4">
        <v>0.06</v>
      </c>
      <c r="K868" s="2">
        <f>86*Social_Media_Advertising_Sorted_First_10000_Rows[[#This Row],[Acquisition_Cost_Usd]]</f>
        <v>1290000</v>
      </c>
      <c r="L868" s="3">
        <v>15000</v>
      </c>
      <c r="M868">
        <v>5.46</v>
      </c>
      <c r="N868" t="s">
        <v>24</v>
      </c>
      <c r="O868" t="s">
        <v>49</v>
      </c>
      <c r="P868">
        <v>39479</v>
      </c>
      <c r="Q868">
        <v>118458</v>
      </c>
      <c r="R868">
        <v>8</v>
      </c>
      <c r="S868" t="s">
        <v>50</v>
      </c>
    </row>
    <row r="869" spans="1:19" x14ac:dyDescent="0.3">
      <c r="A869">
        <v>103649</v>
      </c>
      <c r="B869" s="1">
        <v>44610</v>
      </c>
      <c r="C869" t="s">
        <v>65</v>
      </c>
      <c r="D869" t="s">
        <v>40</v>
      </c>
      <c r="E869" t="s">
        <v>27</v>
      </c>
      <c r="F869" t="s">
        <v>82</v>
      </c>
      <c r="G869" t="s">
        <v>60</v>
      </c>
      <c r="H869" t="s">
        <v>22</v>
      </c>
      <c r="I869" t="s">
        <v>31</v>
      </c>
      <c r="J869" s="4">
        <v>0.03</v>
      </c>
      <c r="K869" s="2">
        <f>86*Social_Media_Advertising_Sorted_First_10000_Rows[[#This Row],[Acquisition_Cost_Usd]]</f>
        <v>754571.74</v>
      </c>
      <c r="L869" s="3">
        <v>8774.09</v>
      </c>
      <c r="M869">
        <v>5.15</v>
      </c>
      <c r="N869" t="s">
        <v>53</v>
      </c>
      <c r="O869" t="s">
        <v>25</v>
      </c>
      <c r="P869">
        <v>23022</v>
      </c>
      <c r="Q869">
        <v>69711</v>
      </c>
      <c r="R869">
        <v>5</v>
      </c>
      <c r="S869" t="s">
        <v>26</v>
      </c>
    </row>
    <row r="870" spans="1:19" x14ac:dyDescent="0.3">
      <c r="A870">
        <v>103657</v>
      </c>
      <c r="B870" s="1">
        <v>44743</v>
      </c>
      <c r="C870" t="s">
        <v>67</v>
      </c>
      <c r="D870" t="s">
        <v>18</v>
      </c>
      <c r="E870" t="s">
        <v>19</v>
      </c>
      <c r="F870" t="s">
        <v>76</v>
      </c>
      <c r="G870" t="s">
        <v>29</v>
      </c>
      <c r="H870" t="s">
        <v>43</v>
      </c>
      <c r="I870" t="s">
        <v>48</v>
      </c>
      <c r="J870" s="4">
        <v>0.09</v>
      </c>
      <c r="K870" s="2">
        <f>86*Social_Media_Advertising_Sorted_First_10000_Rows[[#This Row],[Acquisition_Cost_Usd]]</f>
        <v>268630.46000000002</v>
      </c>
      <c r="L870" s="3">
        <v>3123.61</v>
      </c>
      <c r="M870">
        <v>3.94</v>
      </c>
      <c r="N870" t="s">
        <v>44</v>
      </c>
      <c r="O870" t="s">
        <v>32</v>
      </c>
      <c r="P870">
        <v>7701</v>
      </c>
      <c r="Q870">
        <v>24330</v>
      </c>
      <c r="R870">
        <v>2</v>
      </c>
      <c r="S870" t="s">
        <v>45</v>
      </c>
    </row>
    <row r="871" spans="1:19" x14ac:dyDescent="0.3">
      <c r="A871">
        <v>103663</v>
      </c>
      <c r="B871" s="1">
        <v>44809</v>
      </c>
      <c r="C871" t="s">
        <v>46</v>
      </c>
      <c r="D871" t="s">
        <v>40</v>
      </c>
      <c r="E871" t="s">
        <v>55</v>
      </c>
      <c r="F871" t="s">
        <v>106</v>
      </c>
      <c r="G871" t="s">
        <v>60</v>
      </c>
      <c r="H871" t="s">
        <v>30</v>
      </c>
      <c r="I871" t="s">
        <v>31</v>
      </c>
      <c r="J871" s="4">
        <v>0.06</v>
      </c>
      <c r="K871" s="2">
        <f>86*Social_Media_Advertising_Sorted_First_10000_Rows[[#This Row],[Acquisition_Cost_Usd]]</f>
        <v>595348.76</v>
      </c>
      <c r="L871" s="3">
        <v>6922.66</v>
      </c>
      <c r="M871">
        <v>2.46</v>
      </c>
      <c r="N871" t="s">
        <v>44</v>
      </c>
      <c r="O871" t="s">
        <v>49</v>
      </c>
      <c r="P871">
        <v>17989</v>
      </c>
      <c r="Q871">
        <v>54805</v>
      </c>
      <c r="R871">
        <v>4</v>
      </c>
      <c r="S871" t="s">
        <v>26</v>
      </c>
    </row>
    <row r="872" spans="1:19" x14ac:dyDescent="0.3">
      <c r="A872">
        <v>103664</v>
      </c>
      <c r="B872" s="1">
        <v>44647</v>
      </c>
      <c r="C872" t="s">
        <v>39</v>
      </c>
      <c r="D872" t="s">
        <v>40</v>
      </c>
      <c r="E872" t="s">
        <v>19</v>
      </c>
      <c r="F872" t="s">
        <v>108</v>
      </c>
      <c r="G872" t="s">
        <v>29</v>
      </c>
      <c r="H872" t="s">
        <v>52</v>
      </c>
      <c r="I872" t="s">
        <v>31</v>
      </c>
      <c r="J872" s="4">
        <v>0.11</v>
      </c>
      <c r="K872" s="2">
        <f>86*Social_Media_Advertising_Sorted_First_10000_Rows[[#This Row],[Acquisition_Cost_Usd]]</f>
        <v>1290000</v>
      </c>
      <c r="L872" s="3">
        <v>15000</v>
      </c>
      <c r="M872">
        <v>1.9</v>
      </c>
      <c r="N872" t="s">
        <v>58</v>
      </c>
      <c r="O872" t="s">
        <v>25</v>
      </c>
      <c r="P872">
        <v>39612</v>
      </c>
      <c r="Q872">
        <v>118853</v>
      </c>
      <c r="R872">
        <v>8</v>
      </c>
      <c r="S872" t="s">
        <v>45</v>
      </c>
    </row>
    <row r="873" spans="1:19" x14ac:dyDescent="0.3">
      <c r="A873">
        <v>103672</v>
      </c>
      <c r="B873" s="1">
        <v>44831</v>
      </c>
      <c r="C873" t="s">
        <v>46</v>
      </c>
      <c r="D873" t="s">
        <v>40</v>
      </c>
      <c r="E873" t="s">
        <v>55</v>
      </c>
      <c r="F873" t="s">
        <v>86</v>
      </c>
      <c r="G873" t="s">
        <v>21</v>
      </c>
      <c r="H873" t="s">
        <v>30</v>
      </c>
      <c r="I873" t="s">
        <v>31</v>
      </c>
      <c r="J873" s="4">
        <v>0.08</v>
      </c>
      <c r="K873" s="2">
        <f>86*Social_Media_Advertising_Sorted_First_10000_Rows[[#This Row],[Acquisition_Cost_Usd]]</f>
        <v>626680.27999999991</v>
      </c>
      <c r="L873" s="3">
        <v>7286.98</v>
      </c>
      <c r="M873">
        <v>5.52</v>
      </c>
      <c r="N873" t="s">
        <v>53</v>
      </c>
      <c r="O873" t="s">
        <v>25</v>
      </c>
      <c r="P873">
        <v>18971</v>
      </c>
      <c r="Q873">
        <v>57714</v>
      </c>
      <c r="R873">
        <v>10</v>
      </c>
      <c r="S873" t="s">
        <v>50</v>
      </c>
    </row>
    <row r="874" spans="1:19" x14ac:dyDescent="0.3">
      <c r="A874">
        <v>103674</v>
      </c>
      <c r="B874" s="1">
        <v>44611</v>
      </c>
      <c r="C874" t="s">
        <v>65</v>
      </c>
      <c r="D874" t="s">
        <v>40</v>
      </c>
      <c r="E874" t="s">
        <v>19</v>
      </c>
      <c r="F874" t="s">
        <v>63</v>
      </c>
      <c r="G874" t="s">
        <v>29</v>
      </c>
      <c r="H874" t="s">
        <v>22</v>
      </c>
      <c r="I874" t="s">
        <v>37</v>
      </c>
      <c r="J874" s="4">
        <v>0.02</v>
      </c>
      <c r="K874" s="2">
        <f>86*Social_Media_Advertising_Sorted_First_10000_Rows[[#This Row],[Acquisition_Cost_Usd]]</f>
        <v>938303.86</v>
      </c>
      <c r="L874" s="3">
        <v>10910.51</v>
      </c>
      <c r="M874">
        <v>0.71856399995380449</v>
      </c>
      <c r="N874" t="s">
        <v>58</v>
      </c>
      <c r="O874" t="s">
        <v>32</v>
      </c>
      <c r="P874">
        <v>16932</v>
      </c>
      <c r="Q874">
        <v>56114</v>
      </c>
      <c r="R874">
        <v>1</v>
      </c>
      <c r="S874" t="s">
        <v>64</v>
      </c>
    </row>
    <row r="875" spans="1:19" x14ac:dyDescent="0.3">
      <c r="A875">
        <v>103681</v>
      </c>
      <c r="B875" s="1">
        <v>44799</v>
      </c>
      <c r="C875" t="s">
        <v>79</v>
      </c>
      <c r="D875" t="s">
        <v>18</v>
      </c>
      <c r="E875" t="s">
        <v>19</v>
      </c>
      <c r="F875" t="s">
        <v>104</v>
      </c>
      <c r="G875" t="s">
        <v>29</v>
      </c>
      <c r="H875" t="s">
        <v>52</v>
      </c>
      <c r="I875" t="s">
        <v>23</v>
      </c>
      <c r="J875" s="4">
        <v>0.1</v>
      </c>
      <c r="K875" s="2">
        <f>86*Social_Media_Advertising_Sorted_First_10000_Rows[[#This Row],[Acquisition_Cost_Usd]]</f>
        <v>1075516.8600000001</v>
      </c>
      <c r="L875" s="3">
        <v>12506.01</v>
      </c>
      <c r="M875">
        <v>6.83</v>
      </c>
      <c r="N875" t="s">
        <v>24</v>
      </c>
      <c r="O875" t="s">
        <v>32</v>
      </c>
      <c r="P875">
        <v>33100</v>
      </c>
      <c r="Q875">
        <v>99563</v>
      </c>
      <c r="R875">
        <v>1</v>
      </c>
      <c r="S875" t="s">
        <v>50</v>
      </c>
    </row>
    <row r="876" spans="1:19" x14ac:dyDescent="0.3">
      <c r="A876">
        <v>103686</v>
      </c>
      <c r="B876" s="1">
        <v>44830</v>
      </c>
      <c r="C876" t="s">
        <v>46</v>
      </c>
      <c r="D876" t="s">
        <v>18</v>
      </c>
      <c r="E876" t="s">
        <v>19</v>
      </c>
      <c r="F876" t="s">
        <v>74</v>
      </c>
      <c r="G876" t="s">
        <v>21</v>
      </c>
      <c r="H876" t="s">
        <v>43</v>
      </c>
      <c r="I876" t="s">
        <v>37</v>
      </c>
      <c r="J876" s="4">
        <v>0.06</v>
      </c>
      <c r="K876" s="2">
        <f>86*Social_Media_Advertising_Sorted_First_10000_Rows[[#This Row],[Acquisition_Cost_Usd]]</f>
        <v>234724.96000000002</v>
      </c>
      <c r="L876" s="3">
        <v>2729.36</v>
      </c>
      <c r="M876">
        <v>1.3388170048890538</v>
      </c>
      <c r="N876" t="s">
        <v>24</v>
      </c>
      <c r="O876" t="s">
        <v>25</v>
      </c>
      <c r="P876">
        <v>3923</v>
      </c>
      <c r="Q876">
        <v>13755</v>
      </c>
      <c r="R876">
        <v>1</v>
      </c>
      <c r="S876" t="s">
        <v>64</v>
      </c>
    </row>
    <row r="877" spans="1:19" x14ac:dyDescent="0.3">
      <c r="A877">
        <v>103687</v>
      </c>
      <c r="B877" s="1">
        <v>44868</v>
      </c>
      <c r="C877" t="s">
        <v>80</v>
      </c>
      <c r="D877" t="s">
        <v>40</v>
      </c>
      <c r="E877" t="s">
        <v>27</v>
      </c>
      <c r="F877" t="s">
        <v>98</v>
      </c>
      <c r="G877" t="s">
        <v>60</v>
      </c>
      <c r="H877" t="s">
        <v>52</v>
      </c>
      <c r="I877" t="s">
        <v>31</v>
      </c>
      <c r="J877" s="4">
        <v>0.1</v>
      </c>
      <c r="K877" s="2">
        <f>86*Social_Media_Advertising_Sorted_First_10000_Rows[[#This Row],[Acquisition_Cost_Usd]]</f>
        <v>1033359.6599999999</v>
      </c>
      <c r="L877" s="3">
        <v>12015.81</v>
      </c>
      <c r="M877">
        <v>2.12</v>
      </c>
      <c r="N877" t="s">
        <v>24</v>
      </c>
      <c r="O877" t="s">
        <v>32</v>
      </c>
      <c r="P877">
        <v>31810</v>
      </c>
      <c r="Q877">
        <v>95741</v>
      </c>
      <c r="R877">
        <v>5</v>
      </c>
      <c r="S877" t="s">
        <v>50</v>
      </c>
    </row>
    <row r="878" spans="1:19" x14ac:dyDescent="0.3">
      <c r="A878">
        <v>103691</v>
      </c>
      <c r="B878" s="1">
        <v>44574</v>
      </c>
      <c r="C878" t="s">
        <v>17</v>
      </c>
      <c r="D878" t="s">
        <v>40</v>
      </c>
      <c r="E878" t="s">
        <v>55</v>
      </c>
      <c r="F878" t="s">
        <v>36</v>
      </c>
      <c r="G878" t="s">
        <v>29</v>
      </c>
      <c r="H878" t="s">
        <v>52</v>
      </c>
      <c r="I878" t="s">
        <v>31</v>
      </c>
      <c r="J878" s="4">
        <v>0.01</v>
      </c>
      <c r="K878" s="2">
        <f>86*Social_Media_Advertising_Sorted_First_10000_Rows[[#This Row],[Acquisition_Cost_Usd]]</f>
        <v>1000769.1</v>
      </c>
      <c r="L878" s="3">
        <v>11636.85</v>
      </c>
      <c r="M878">
        <v>1.49</v>
      </c>
      <c r="N878" t="s">
        <v>24</v>
      </c>
      <c r="O878" t="s">
        <v>32</v>
      </c>
      <c r="P878">
        <v>30812</v>
      </c>
      <c r="Q878">
        <v>92786</v>
      </c>
      <c r="R878">
        <v>4</v>
      </c>
      <c r="S878" t="s">
        <v>33</v>
      </c>
    </row>
    <row r="879" spans="1:19" x14ac:dyDescent="0.3">
      <c r="A879">
        <v>103696</v>
      </c>
      <c r="B879" s="1">
        <v>44919</v>
      </c>
      <c r="C879" t="s">
        <v>54</v>
      </c>
      <c r="D879" t="s">
        <v>18</v>
      </c>
      <c r="E879" t="s">
        <v>55</v>
      </c>
      <c r="F879" t="s">
        <v>90</v>
      </c>
      <c r="G879" t="s">
        <v>29</v>
      </c>
      <c r="H879" t="s">
        <v>30</v>
      </c>
      <c r="I879" t="s">
        <v>23</v>
      </c>
      <c r="J879" s="4">
        <v>0.04</v>
      </c>
      <c r="K879" s="2">
        <f>86*Social_Media_Advertising_Sorted_First_10000_Rows[[#This Row],[Acquisition_Cost_Usd]]</f>
        <v>630742.06000000006</v>
      </c>
      <c r="L879" s="3">
        <v>7334.21</v>
      </c>
      <c r="M879">
        <v>3.83</v>
      </c>
      <c r="N879" t="s">
        <v>38</v>
      </c>
      <c r="O879" t="s">
        <v>25</v>
      </c>
      <c r="P879">
        <v>19095</v>
      </c>
      <c r="Q879">
        <v>58080</v>
      </c>
      <c r="R879">
        <v>1</v>
      </c>
      <c r="S879" t="s">
        <v>33</v>
      </c>
    </row>
    <row r="880" spans="1:19" x14ac:dyDescent="0.3">
      <c r="A880">
        <v>103699</v>
      </c>
      <c r="B880" s="1">
        <v>44823</v>
      </c>
      <c r="C880" t="s">
        <v>46</v>
      </c>
      <c r="D880" t="s">
        <v>18</v>
      </c>
      <c r="E880" t="s">
        <v>35</v>
      </c>
      <c r="F880" t="s">
        <v>108</v>
      </c>
      <c r="G880" t="s">
        <v>42</v>
      </c>
      <c r="H880" t="s">
        <v>22</v>
      </c>
      <c r="I880" t="s">
        <v>31</v>
      </c>
      <c r="J880" s="4">
        <v>0.13</v>
      </c>
      <c r="K880" s="2">
        <f>86*Social_Media_Advertising_Sorted_First_10000_Rows[[#This Row],[Acquisition_Cost_Usd]]</f>
        <v>867399.44000000006</v>
      </c>
      <c r="L880" s="3">
        <v>10086.040000000001</v>
      </c>
      <c r="M880">
        <v>1.59</v>
      </c>
      <c r="N880" t="s">
        <v>24</v>
      </c>
      <c r="O880" t="s">
        <v>32</v>
      </c>
      <c r="P880">
        <v>26588</v>
      </c>
      <c r="Q880">
        <v>80274</v>
      </c>
      <c r="R880">
        <v>5</v>
      </c>
      <c r="S880" t="s">
        <v>45</v>
      </c>
    </row>
    <row r="881" spans="1:19" x14ac:dyDescent="0.3">
      <c r="A881">
        <v>103700</v>
      </c>
      <c r="B881" s="1">
        <v>44683</v>
      </c>
      <c r="C881" t="s">
        <v>91</v>
      </c>
      <c r="D881" t="s">
        <v>40</v>
      </c>
      <c r="E881" t="s">
        <v>35</v>
      </c>
      <c r="F881" t="s">
        <v>104</v>
      </c>
      <c r="G881" t="s">
        <v>21</v>
      </c>
      <c r="H881" t="s">
        <v>22</v>
      </c>
      <c r="I881" t="s">
        <v>31</v>
      </c>
      <c r="J881" s="4">
        <v>0.01</v>
      </c>
      <c r="K881" s="2">
        <f>86*Social_Media_Advertising_Sorted_First_10000_Rows[[#This Row],[Acquisition_Cost_Usd]]</f>
        <v>679059.44</v>
      </c>
      <c r="L881" s="3">
        <v>7896.04</v>
      </c>
      <c r="M881">
        <v>6.55</v>
      </c>
      <c r="N881" t="s">
        <v>38</v>
      </c>
      <c r="O881" t="s">
        <v>32</v>
      </c>
      <c r="P881">
        <v>20626</v>
      </c>
      <c r="Q881">
        <v>62614</v>
      </c>
      <c r="R881">
        <v>7</v>
      </c>
      <c r="S881" t="s">
        <v>50</v>
      </c>
    </row>
    <row r="882" spans="1:19" x14ac:dyDescent="0.3">
      <c r="A882">
        <v>103705</v>
      </c>
      <c r="B882" s="1">
        <v>44801</v>
      </c>
      <c r="C882" t="s">
        <v>79</v>
      </c>
      <c r="D882" t="s">
        <v>40</v>
      </c>
      <c r="E882" t="s">
        <v>55</v>
      </c>
      <c r="F882" t="s">
        <v>108</v>
      </c>
      <c r="G882" t="s">
        <v>42</v>
      </c>
      <c r="H882" t="s">
        <v>52</v>
      </c>
      <c r="I882" t="s">
        <v>48</v>
      </c>
      <c r="J882" s="4">
        <v>0.11</v>
      </c>
      <c r="K882" s="2">
        <f>86*Social_Media_Advertising_Sorted_First_10000_Rows[[#This Row],[Acquisition_Cost_Usd]]</f>
        <v>1049743.52</v>
      </c>
      <c r="L882" s="3">
        <v>12206.32</v>
      </c>
      <c r="M882">
        <v>1.94</v>
      </c>
      <c r="N882" t="s">
        <v>53</v>
      </c>
      <c r="O882" t="s">
        <v>49</v>
      </c>
      <c r="P882">
        <v>32320</v>
      </c>
      <c r="Q882">
        <v>97252</v>
      </c>
      <c r="R882">
        <v>1</v>
      </c>
      <c r="S882" t="s">
        <v>45</v>
      </c>
    </row>
    <row r="883" spans="1:19" x14ac:dyDescent="0.3">
      <c r="A883">
        <v>103706</v>
      </c>
      <c r="B883" s="1">
        <v>44878</v>
      </c>
      <c r="C883" t="s">
        <v>80</v>
      </c>
      <c r="D883" t="s">
        <v>18</v>
      </c>
      <c r="E883" t="s">
        <v>27</v>
      </c>
      <c r="F883" t="s">
        <v>68</v>
      </c>
      <c r="G883" t="s">
        <v>42</v>
      </c>
      <c r="H883" t="s">
        <v>52</v>
      </c>
      <c r="I883" t="s">
        <v>23</v>
      </c>
      <c r="J883" s="4">
        <v>0.04</v>
      </c>
      <c r="K883" s="2">
        <f>86*Social_Media_Advertising_Sorted_First_10000_Rows[[#This Row],[Acquisition_Cost_Usd]]</f>
        <v>1124264.24</v>
      </c>
      <c r="L883" s="3">
        <v>13072.84</v>
      </c>
      <c r="M883">
        <v>7.02</v>
      </c>
      <c r="N883" t="s">
        <v>24</v>
      </c>
      <c r="O883" t="s">
        <v>25</v>
      </c>
      <c r="P883">
        <v>34562</v>
      </c>
      <c r="Q883">
        <v>103893</v>
      </c>
      <c r="R883">
        <v>8</v>
      </c>
      <c r="S883" t="s">
        <v>45</v>
      </c>
    </row>
    <row r="884" spans="1:19" x14ac:dyDescent="0.3">
      <c r="A884">
        <v>103712</v>
      </c>
      <c r="B884" s="1">
        <v>44693</v>
      </c>
      <c r="C884" t="s">
        <v>91</v>
      </c>
      <c r="D884" t="s">
        <v>40</v>
      </c>
      <c r="E884" t="s">
        <v>27</v>
      </c>
      <c r="F884" t="s">
        <v>20</v>
      </c>
      <c r="G884" t="s">
        <v>21</v>
      </c>
      <c r="H884" t="s">
        <v>22</v>
      </c>
      <c r="I884" t="s">
        <v>37</v>
      </c>
      <c r="J884" s="4">
        <v>0.12</v>
      </c>
      <c r="K884" s="2">
        <f>86*Social_Media_Advertising_Sorted_First_10000_Rows[[#This Row],[Acquisition_Cost_Usd]]</f>
        <v>727376.82000000007</v>
      </c>
      <c r="L884" s="3">
        <v>8457.8700000000008</v>
      </c>
      <c r="M884">
        <v>1.0796334725674075</v>
      </c>
      <c r="N884" t="s">
        <v>44</v>
      </c>
      <c r="O884" t="s">
        <v>49</v>
      </c>
      <c r="P884">
        <v>13022</v>
      </c>
      <c r="Q884">
        <v>43384</v>
      </c>
      <c r="R884">
        <v>1</v>
      </c>
      <c r="S884" t="s">
        <v>26</v>
      </c>
    </row>
    <row r="885" spans="1:19" x14ac:dyDescent="0.3">
      <c r="A885">
        <v>103722</v>
      </c>
      <c r="B885" s="1">
        <v>44763</v>
      </c>
      <c r="C885" t="s">
        <v>67</v>
      </c>
      <c r="D885" t="s">
        <v>18</v>
      </c>
      <c r="E885" t="s">
        <v>19</v>
      </c>
      <c r="F885" t="s">
        <v>108</v>
      </c>
      <c r="G885" t="s">
        <v>21</v>
      </c>
      <c r="H885" t="s">
        <v>22</v>
      </c>
      <c r="I885" t="s">
        <v>31</v>
      </c>
      <c r="J885" s="4">
        <v>0.1</v>
      </c>
      <c r="K885" s="2">
        <f>86*Social_Media_Advertising_Sorted_First_10000_Rows[[#This Row],[Acquisition_Cost_Usd]]</f>
        <v>907332.67999999993</v>
      </c>
      <c r="L885" s="3">
        <v>10550.38</v>
      </c>
      <c r="M885">
        <v>6.64</v>
      </c>
      <c r="N885" t="s">
        <v>53</v>
      </c>
      <c r="O885" t="s">
        <v>25</v>
      </c>
      <c r="P885">
        <v>27846</v>
      </c>
      <c r="Q885">
        <v>84002</v>
      </c>
      <c r="R885">
        <v>2</v>
      </c>
      <c r="S885" t="s">
        <v>45</v>
      </c>
    </row>
    <row r="886" spans="1:19" x14ac:dyDescent="0.3">
      <c r="A886">
        <v>103724</v>
      </c>
      <c r="B886" s="1">
        <v>44760</v>
      </c>
      <c r="C886" t="s">
        <v>67</v>
      </c>
      <c r="D886" t="s">
        <v>40</v>
      </c>
      <c r="E886" t="s">
        <v>27</v>
      </c>
      <c r="F886" t="s">
        <v>36</v>
      </c>
      <c r="G886" t="s">
        <v>42</v>
      </c>
      <c r="H886" t="s">
        <v>30</v>
      </c>
      <c r="I886" t="s">
        <v>48</v>
      </c>
      <c r="J886" s="4">
        <v>0.1</v>
      </c>
      <c r="K886" s="2">
        <f>86*Social_Media_Advertising_Sorted_First_10000_Rows[[#This Row],[Acquisition_Cost_Usd]]</f>
        <v>562579.31999999995</v>
      </c>
      <c r="L886" s="3">
        <v>6541.62</v>
      </c>
      <c r="M886">
        <v>7.44</v>
      </c>
      <c r="N886" t="s">
        <v>38</v>
      </c>
      <c r="O886" t="s">
        <v>25</v>
      </c>
      <c r="P886">
        <v>16956</v>
      </c>
      <c r="Q886">
        <v>51745</v>
      </c>
      <c r="R886">
        <v>5</v>
      </c>
      <c r="S886" t="s">
        <v>33</v>
      </c>
    </row>
    <row r="887" spans="1:19" x14ac:dyDescent="0.3">
      <c r="A887">
        <v>103728</v>
      </c>
      <c r="B887" s="1">
        <v>44827</v>
      </c>
      <c r="C887" t="s">
        <v>46</v>
      </c>
      <c r="D887" t="s">
        <v>18</v>
      </c>
      <c r="E887" t="s">
        <v>35</v>
      </c>
      <c r="F887" t="s">
        <v>106</v>
      </c>
      <c r="G887" t="s">
        <v>29</v>
      </c>
      <c r="H887" t="s">
        <v>22</v>
      </c>
      <c r="I887" t="s">
        <v>37</v>
      </c>
      <c r="J887" s="4">
        <v>0.02</v>
      </c>
      <c r="K887" s="2">
        <f>86*Social_Media_Advertising_Sorted_First_10000_Rows[[#This Row],[Acquisition_Cost_Usd]]</f>
        <v>755226.20000000007</v>
      </c>
      <c r="L887" s="3">
        <v>8781.7000000000007</v>
      </c>
      <c r="M887">
        <v>0.99562225864246057</v>
      </c>
      <c r="N887" t="s">
        <v>44</v>
      </c>
      <c r="O887" t="s">
        <v>32</v>
      </c>
      <c r="P887">
        <v>13534</v>
      </c>
      <c r="Q887">
        <v>45050</v>
      </c>
      <c r="R887">
        <v>1</v>
      </c>
      <c r="S887" t="s">
        <v>26</v>
      </c>
    </row>
    <row r="888" spans="1:19" hidden="1" x14ac:dyDescent="0.3">
      <c r="A888">
        <v>103729</v>
      </c>
      <c r="B888" s="1">
        <v>44699</v>
      </c>
      <c r="C888" t="s">
        <v>91</v>
      </c>
      <c r="D888" t="s">
        <v>61</v>
      </c>
      <c r="E888" t="s">
        <v>62</v>
      </c>
      <c r="F888" t="s">
        <v>57</v>
      </c>
      <c r="G888" t="s">
        <v>29</v>
      </c>
      <c r="H888" t="s">
        <v>43</v>
      </c>
      <c r="I888" t="s">
        <v>23</v>
      </c>
      <c r="J888" s="4">
        <v>7.0000000000000007E-2</v>
      </c>
      <c r="K888" s="2">
        <f>86*Social_Media_Advertising_Sorted_First_10000_Rows[[#This Row],[Acquisition_Cost_Usd]]</f>
        <v>275066.7</v>
      </c>
      <c r="L888" s="3">
        <v>3198.45</v>
      </c>
      <c r="M888">
        <v>3.56</v>
      </c>
      <c r="N888" t="s">
        <v>44</v>
      </c>
      <c r="O888" t="s">
        <v>49</v>
      </c>
      <c r="P888">
        <v>7890</v>
      </c>
      <c r="Q888">
        <v>24890</v>
      </c>
      <c r="R888">
        <v>2</v>
      </c>
      <c r="S888" t="s">
        <v>26</v>
      </c>
    </row>
    <row r="889" spans="1:19" x14ac:dyDescent="0.3">
      <c r="A889">
        <v>103730</v>
      </c>
      <c r="B889" s="1">
        <v>44821</v>
      </c>
      <c r="C889" t="s">
        <v>46</v>
      </c>
      <c r="D889" t="s">
        <v>18</v>
      </c>
      <c r="E889" t="s">
        <v>19</v>
      </c>
      <c r="F889" t="s">
        <v>87</v>
      </c>
      <c r="G889" t="s">
        <v>42</v>
      </c>
      <c r="H889" t="s">
        <v>30</v>
      </c>
      <c r="I889" t="s">
        <v>31</v>
      </c>
      <c r="J889" s="4">
        <v>0.09</v>
      </c>
      <c r="K889" s="2">
        <f>86*Social_Media_Advertising_Sorted_First_10000_Rows[[#This Row],[Acquisition_Cost_Usd]]</f>
        <v>449362.04000000004</v>
      </c>
      <c r="L889" s="3">
        <v>5225.1400000000003</v>
      </c>
      <c r="M889">
        <v>3.04</v>
      </c>
      <c r="N889" t="s">
        <v>44</v>
      </c>
      <c r="O889" t="s">
        <v>32</v>
      </c>
      <c r="P889">
        <v>13392</v>
      </c>
      <c r="Q889">
        <v>41188</v>
      </c>
      <c r="R889">
        <v>3</v>
      </c>
      <c r="S889" t="s">
        <v>64</v>
      </c>
    </row>
    <row r="890" spans="1:19" x14ac:dyDescent="0.3">
      <c r="A890">
        <v>103734</v>
      </c>
      <c r="B890" s="1">
        <v>44879</v>
      </c>
      <c r="C890" t="s">
        <v>80</v>
      </c>
      <c r="D890" t="s">
        <v>40</v>
      </c>
      <c r="E890" t="s">
        <v>19</v>
      </c>
      <c r="F890" t="s">
        <v>57</v>
      </c>
      <c r="G890" t="s">
        <v>60</v>
      </c>
      <c r="H890" t="s">
        <v>52</v>
      </c>
      <c r="I890" t="s">
        <v>31</v>
      </c>
      <c r="J890" s="4">
        <v>0.08</v>
      </c>
      <c r="K890" s="2">
        <f>86*Social_Media_Advertising_Sorted_First_10000_Rows[[#This Row],[Acquisition_Cost_Usd]]</f>
        <v>1215717.5</v>
      </c>
      <c r="L890" s="3">
        <v>14136.25</v>
      </c>
      <c r="M890">
        <v>6.94</v>
      </c>
      <c r="N890" t="s">
        <v>38</v>
      </c>
      <c r="O890" t="s">
        <v>25</v>
      </c>
      <c r="P890">
        <v>36952</v>
      </c>
      <c r="Q890">
        <v>110973</v>
      </c>
      <c r="R890">
        <v>8</v>
      </c>
      <c r="S890" t="s">
        <v>26</v>
      </c>
    </row>
    <row r="891" spans="1:19" x14ac:dyDescent="0.3">
      <c r="A891">
        <v>103740</v>
      </c>
      <c r="B891" s="1">
        <v>44853</v>
      </c>
      <c r="C891" t="s">
        <v>77</v>
      </c>
      <c r="D891" t="s">
        <v>18</v>
      </c>
      <c r="E891" t="s">
        <v>35</v>
      </c>
      <c r="F891" t="s">
        <v>110</v>
      </c>
      <c r="G891" t="s">
        <v>29</v>
      </c>
      <c r="H891" t="s">
        <v>43</v>
      </c>
      <c r="I891" t="s">
        <v>37</v>
      </c>
      <c r="J891" s="4">
        <v>0.01</v>
      </c>
      <c r="K891" s="2">
        <f>86*Social_Media_Advertising_Sorted_First_10000_Rows[[#This Row],[Acquisition_Cost_Usd]]</f>
        <v>43000</v>
      </c>
      <c r="L891" s="3">
        <v>500</v>
      </c>
      <c r="M891">
        <v>0.2127092437674197</v>
      </c>
      <c r="N891" t="s">
        <v>58</v>
      </c>
      <c r="O891" t="s">
        <v>49</v>
      </c>
      <c r="P891">
        <v>1024</v>
      </c>
      <c r="Q891">
        <v>4318</v>
      </c>
      <c r="R891">
        <v>1</v>
      </c>
      <c r="S891" t="s">
        <v>50</v>
      </c>
    </row>
    <row r="892" spans="1:19" x14ac:dyDescent="0.3">
      <c r="A892">
        <v>103743</v>
      </c>
      <c r="B892" s="1">
        <v>44750</v>
      </c>
      <c r="C892" t="s">
        <v>67</v>
      </c>
      <c r="D892" t="s">
        <v>40</v>
      </c>
      <c r="E892" t="s">
        <v>55</v>
      </c>
      <c r="F892" t="s">
        <v>72</v>
      </c>
      <c r="G892" t="s">
        <v>21</v>
      </c>
      <c r="H892" t="s">
        <v>43</v>
      </c>
      <c r="I892" t="s">
        <v>31</v>
      </c>
      <c r="J892" s="4">
        <v>0.14000000000000001</v>
      </c>
      <c r="K892" s="2">
        <f>86*Social_Media_Advertising_Sorted_First_10000_Rows[[#This Row],[Acquisition_Cost_Usd]]</f>
        <v>288824.12</v>
      </c>
      <c r="L892" s="3">
        <v>3358.42</v>
      </c>
      <c r="M892">
        <v>4.66</v>
      </c>
      <c r="N892" t="s">
        <v>58</v>
      </c>
      <c r="O892" t="s">
        <v>49</v>
      </c>
      <c r="P892">
        <v>8316</v>
      </c>
      <c r="Q892">
        <v>26153</v>
      </c>
      <c r="R892">
        <v>7</v>
      </c>
      <c r="S892" t="s">
        <v>64</v>
      </c>
    </row>
    <row r="893" spans="1:19" x14ac:dyDescent="0.3">
      <c r="A893">
        <v>103754</v>
      </c>
      <c r="B893" s="1">
        <v>44613</v>
      </c>
      <c r="C893" t="s">
        <v>65</v>
      </c>
      <c r="D893" t="s">
        <v>40</v>
      </c>
      <c r="E893" t="s">
        <v>19</v>
      </c>
      <c r="F893" t="s">
        <v>86</v>
      </c>
      <c r="G893" t="s">
        <v>29</v>
      </c>
      <c r="H893" t="s">
        <v>52</v>
      </c>
      <c r="I893" t="s">
        <v>48</v>
      </c>
      <c r="J893" s="4">
        <v>0.05</v>
      </c>
      <c r="K893" s="2">
        <f>86*Social_Media_Advertising_Sorted_First_10000_Rows[[#This Row],[Acquisition_Cost_Usd]]</f>
        <v>1013189.2200000001</v>
      </c>
      <c r="L893" s="3">
        <v>11781.27</v>
      </c>
      <c r="M893">
        <v>1.1100000000000001</v>
      </c>
      <c r="N893" t="s">
        <v>58</v>
      </c>
      <c r="O893" t="s">
        <v>25</v>
      </c>
      <c r="P893">
        <v>31201</v>
      </c>
      <c r="Q893">
        <v>93938</v>
      </c>
      <c r="R893">
        <v>2</v>
      </c>
      <c r="S893" t="s">
        <v>50</v>
      </c>
    </row>
    <row r="894" spans="1:19" hidden="1" x14ac:dyDescent="0.3">
      <c r="A894">
        <v>103763</v>
      </c>
      <c r="B894" s="1">
        <v>44847</v>
      </c>
      <c r="C894" t="s">
        <v>77</v>
      </c>
      <c r="D894" t="s">
        <v>61</v>
      </c>
      <c r="E894" t="s">
        <v>62</v>
      </c>
      <c r="F894" t="s">
        <v>75</v>
      </c>
      <c r="G894" t="s">
        <v>42</v>
      </c>
      <c r="H894" t="s">
        <v>30</v>
      </c>
      <c r="I894" t="s">
        <v>23</v>
      </c>
      <c r="J894" s="4">
        <v>0.02</v>
      </c>
      <c r="K894" s="2">
        <f>86*Social_Media_Advertising_Sorted_First_10000_Rows[[#This Row],[Acquisition_Cost_Usd]]</f>
        <v>612103.27999999991</v>
      </c>
      <c r="L894" s="3">
        <v>7117.48</v>
      </c>
      <c r="M894">
        <v>2.37</v>
      </c>
      <c r="N894" t="s">
        <v>38</v>
      </c>
      <c r="O894" t="s">
        <v>32</v>
      </c>
      <c r="P894">
        <v>18514</v>
      </c>
      <c r="Q894">
        <v>56358</v>
      </c>
      <c r="R894">
        <v>1</v>
      </c>
      <c r="S894" t="s">
        <v>45</v>
      </c>
    </row>
    <row r="895" spans="1:19" x14ac:dyDescent="0.3">
      <c r="A895">
        <v>103766</v>
      </c>
      <c r="B895" s="1">
        <v>44624</v>
      </c>
      <c r="C895" t="s">
        <v>39</v>
      </c>
      <c r="D895" t="s">
        <v>40</v>
      </c>
      <c r="E895" t="s">
        <v>27</v>
      </c>
      <c r="F895" t="s">
        <v>111</v>
      </c>
      <c r="G895" t="s">
        <v>60</v>
      </c>
      <c r="H895" t="s">
        <v>22</v>
      </c>
      <c r="I895" t="s">
        <v>23</v>
      </c>
      <c r="J895" s="4">
        <v>0.13</v>
      </c>
      <c r="K895" s="2">
        <f>86*Social_Media_Advertising_Sorted_First_10000_Rows[[#This Row],[Acquisition_Cost_Usd]]</f>
        <v>675698.56</v>
      </c>
      <c r="L895" s="3">
        <v>7856.96</v>
      </c>
      <c r="M895">
        <v>6.51</v>
      </c>
      <c r="N895" t="s">
        <v>38</v>
      </c>
      <c r="O895" t="s">
        <v>49</v>
      </c>
      <c r="P895">
        <v>20520</v>
      </c>
      <c r="Q895">
        <v>62302</v>
      </c>
      <c r="R895">
        <v>4</v>
      </c>
      <c r="S895" t="s">
        <v>33</v>
      </c>
    </row>
    <row r="896" spans="1:19" x14ac:dyDescent="0.3">
      <c r="A896">
        <v>103767</v>
      </c>
      <c r="B896" s="1">
        <v>44595</v>
      </c>
      <c r="C896" t="s">
        <v>65</v>
      </c>
      <c r="D896" t="s">
        <v>40</v>
      </c>
      <c r="E896" t="s">
        <v>35</v>
      </c>
      <c r="F896" t="s">
        <v>84</v>
      </c>
      <c r="G896" t="s">
        <v>29</v>
      </c>
      <c r="H896" t="s">
        <v>30</v>
      </c>
      <c r="I896" t="s">
        <v>48</v>
      </c>
      <c r="J896" s="4">
        <v>0.15</v>
      </c>
      <c r="K896" s="2">
        <f>86*Social_Media_Advertising_Sorted_First_10000_Rows[[#This Row],[Acquisition_Cost_Usd]]</f>
        <v>657609.31999999995</v>
      </c>
      <c r="L896" s="3">
        <v>7646.62</v>
      </c>
      <c r="M896">
        <v>0.79</v>
      </c>
      <c r="N896" t="s">
        <v>53</v>
      </c>
      <c r="O896" t="s">
        <v>25</v>
      </c>
      <c r="P896">
        <v>19941</v>
      </c>
      <c r="Q896">
        <v>60586</v>
      </c>
      <c r="R896">
        <v>1</v>
      </c>
      <c r="S896" t="s">
        <v>50</v>
      </c>
    </row>
    <row r="897" spans="1:19" x14ac:dyDescent="0.3">
      <c r="A897">
        <v>103771</v>
      </c>
      <c r="B897" s="1">
        <v>44737</v>
      </c>
      <c r="C897" t="s">
        <v>69</v>
      </c>
      <c r="D897" t="s">
        <v>18</v>
      </c>
      <c r="E897" t="s">
        <v>35</v>
      </c>
      <c r="F897" t="s">
        <v>57</v>
      </c>
      <c r="G897" t="s">
        <v>60</v>
      </c>
      <c r="H897" t="s">
        <v>52</v>
      </c>
      <c r="I897" t="s">
        <v>37</v>
      </c>
      <c r="J897" s="4">
        <v>7.0000000000000007E-2</v>
      </c>
      <c r="K897" s="2">
        <f>86*Social_Media_Advertising_Sorted_First_10000_Rows[[#This Row],[Acquisition_Cost_Usd]]</f>
        <v>1177192.08</v>
      </c>
      <c r="L897" s="3">
        <v>13688.28</v>
      </c>
      <c r="M897">
        <v>1.2816178805146214</v>
      </c>
      <c r="N897" t="s">
        <v>53</v>
      </c>
      <c r="O897" t="s">
        <v>25</v>
      </c>
      <c r="P897">
        <v>21145</v>
      </c>
      <c r="Q897">
        <v>69833</v>
      </c>
      <c r="R897">
        <v>1</v>
      </c>
      <c r="S897" t="s">
        <v>26</v>
      </c>
    </row>
    <row r="898" spans="1:19" x14ac:dyDescent="0.3">
      <c r="A898">
        <v>103772</v>
      </c>
      <c r="B898" s="1">
        <v>44773</v>
      </c>
      <c r="C898" t="s">
        <v>67</v>
      </c>
      <c r="D898" t="s">
        <v>18</v>
      </c>
      <c r="E898" t="s">
        <v>27</v>
      </c>
      <c r="F898" t="s">
        <v>87</v>
      </c>
      <c r="G898" t="s">
        <v>60</v>
      </c>
      <c r="H898" t="s">
        <v>52</v>
      </c>
      <c r="I898" t="s">
        <v>48</v>
      </c>
      <c r="J898" s="4">
        <v>0.02</v>
      </c>
      <c r="K898" s="2">
        <f>86*Social_Media_Advertising_Sorted_First_10000_Rows[[#This Row],[Acquisition_Cost_Usd]]</f>
        <v>1131075.4400000002</v>
      </c>
      <c r="L898" s="3">
        <v>13152.04</v>
      </c>
      <c r="M898">
        <v>2.5299999999999998</v>
      </c>
      <c r="N898" t="s">
        <v>53</v>
      </c>
      <c r="O898" t="s">
        <v>32</v>
      </c>
      <c r="P898">
        <v>34751</v>
      </c>
      <c r="Q898">
        <v>104453</v>
      </c>
      <c r="R898">
        <v>2</v>
      </c>
      <c r="S898" t="s">
        <v>64</v>
      </c>
    </row>
    <row r="899" spans="1:19" x14ac:dyDescent="0.3">
      <c r="A899">
        <v>103776</v>
      </c>
      <c r="B899" s="1">
        <v>44861</v>
      </c>
      <c r="C899" t="s">
        <v>77</v>
      </c>
      <c r="D899" t="s">
        <v>18</v>
      </c>
      <c r="E899" t="s">
        <v>35</v>
      </c>
      <c r="F899" t="s">
        <v>108</v>
      </c>
      <c r="G899" t="s">
        <v>29</v>
      </c>
      <c r="H899" t="s">
        <v>30</v>
      </c>
      <c r="I899" t="s">
        <v>31</v>
      </c>
      <c r="J899" s="4">
        <v>0.06</v>
      </c>
      <c r="K899" s="2">
        <f>86*Social_Media_Advertising_Sorted_First_10000_Rows[[#This Row],[Acquisition_Cost_Usd]]</f>
        <v>457077.10000000003</v>
      </c>
      <c r="L899" s="3">
        <v>5314.85</v>
      </c>
      <c r="M899">
        <v>2.21</v>
      </c>
      <c r="N899" t="s">
        <v>53</v>
      </c>
      <c r="O899" t="s">
        <v>49</v>
      </c>
      <c r="P899">
        <v>13633</v>
      </c>
      <c r="Q899">
        <v>41902</v>
      </c>
      <c r="R899">
        <v>1</v>
      </c>
      <c r="S899" t="s">
        <v>45</v>
      </c>
    </row>
    <row r="900" spans="1:19" x14ac:dyDescent="0.3">
      <c r="A900">
        <v>103778</v>
      </c>
      <c r="B900" s="1">
        <v>44777</v>
      </c>
      <c r="C900" t="s">
        <v>79</v>
      </c>
      <c r="D900" t="s">
        <v>18</v>
      </c>
      <c r="E900" t="s">
        <v>19</v>
      </c>
      <c r="F900" t="s">
        <v>86</v>
      </c>
      <c r="G900" t="s">
        <v>29</v>
      </c>
      <c r="H900" t="s">
        <v>52</v>
      </c>
      <c r="I900" t="s">
        <v>31</v>
      </c>
      <c r="J900" s="4">
        <v>7.0000000000000007E-2</v>
      </c>
      <c r="K900" s="2">
        <f>86*Social_Media_Advertising_Sorted_First_10000_Rows[[#This Row],[Acquisition_Cost_Usd]]</f>
        <v>1050179.54</v>
      </c>
      <c r="L900" s="3">
        <v>12211.39</v>
      </c>
      <c r="M900">
        <v>6.98</v>
      </c>
      <c r="N900" t="s">
        <v>24</v>
      </c>
      <c r="O900" t="s">
        <v>32</v>
      </c>
      <c r="P900">
        <v>32332</v>
      </c>
      <c r="Q900">
        <v>97289</v>
      </c>
      <c r="R900">
        <v>7</v>
      </c>
      <c r="S900" t="s">
        <v>50</v>
      </c>
    </row>
    <row r="901" spans="1:19" x14ac:dyDescent="0.3">
      <c r="A901">
        <v>103779</v>
      </c>
      <c r="B901" s="1">
        <v>44811</v>
      </c>
      <c r="C901" t="s">
        <v>46</v>
      </c>
      <c r="D901" t="s">
        <v>18</v>
      </c>
      <c r="E901" t="s">
        <v>27</v>
      </c>
      <c r="F901" t="s">
        <v>102</v>
      </c>
      <c r="G901" t="s">
        <v>60</v>
      </c>
      <c r="H901" t="s">
        <v>22</v>
      </c>
      <c r="I901" t="s">
        <v>37</v>
      </c>
      <c r="J901" s="4">
        <v>0.08</v>
      </c>
      <c r="K901" s="2">
        <f>86*Social_Media_Advertising_Sorted_First_10000_Rows[[#This Row],[Acquisition_Cost_Usd]]</f>
        <v>760425.76</v>
      </c>
      <c r="L901" s="3">
        <v>8842.16</v>
      </c>
      <c r="M901">
        <v>1.2512308456907E-2</v>
      </c>
      <c r="N901" t="s">
        <v>53</v>
      </c>
      <c r="O901" t="s">
        <v>49</v>
      </c>
      <c r="P901">
        <v>13627</v>
      </c>
      <c r="Q901">
        <v>45353</v>
      </c>
      <c r="R901">
        <v>1</v>
      </c>
      <c r="S901" t="s">
        <v>45</v>
      </c>
    </row>
    <row r="902" spans="1:19" x14ac:dyDescent="0.3">
      <c r="A902">
        <v>103796</v>
      </c>
      <c r="B902" s="1">
        <v>44642</v>
      </c>
      <c r="C902" t="s">
        <v>39</v>
      </c>
      <c r="D902" t="s">
        <v>40</v>
      </c>
      <c r="E902" t="s">
        <v>35</v>
      </c>
      <c r="F902" t="s">
        <v>105</v>
      </c>
      <c r="G902" t="s">
        <v>60</v>
      </c>
      <c r="H902" t="s">
        <v>43</v>
      </c>
      <c r="I902" t="s">
        <v>37</v>
      </c>
      <c r="J902" s="4">
        <v>0.08</v>
      </c>
      <c r="K902" s="2">
        <f>86*Social_Media_Advertising_Sorted_First_10000_Rows[[#This Row],[Acquisition_Cost_Usd]]</f>
        <v>43000</v>
      </c>
      <c r="L902" s="3">
        <v>500</v>
      </c>
      <c r="M902">
        <v>0.28957056714556301</v>
      </c>
      <c r="N902" t="s">
        <v>58</v>
      </c>
      <c r="O902" t="s">
        <v>49</v>
      </c>
      <c r="P902">
        <v>917</v>
      </c>
      <c r="Q902">
        <v>3970</v>
      </c>
      <c r="R902">
        <v>1</v>
      </c>
      <c r="S902" t="s">
        <v>50</v>
      </c>
    </row>
    <row r="903" spans="1:19" x14ac:dyDescent="0.3">
      <c r="A903">
        <v>103806</v>
      </c>
      <c r="B903" s="1">
        <v>44562</v>
      </c>
      <c r="C903" t="s">
        <v>17</v>
      </c>
      <c r="D903" t="s">
        <v>18</v>
      </c>
      <c r="E903" t="s">
        <v>27</v>
      </c>
      <c r="F903" t="s">
        <v>106</v>
      </c>
      <c r="G903" t="s">
        <v>42</v>
      </c>
      <c r="H903" t="s">
        <v>43</v>
      </c>
      <c r="I903" t="s">
        <v>23</v>
      </c>
      <c r="J903" s="4">
        <v>0.05</v>
      </c>
      <c r="K903" s="2">
        <f>86*Social_Media_Advertising_Sorted_First_10000_Rows[[#This Row],[Acquisition_Cost_Usd]]</f>
        <v>324930.36000000004</v>
      </c>
      <c r="L903" s="3">
        <v>3778.26</v>
      </c>
      <c r="M903">
        <v>2.41</v>
      </c>
      <c r="N903" t="s">
        <v>38</v>
      </c>
      <c r="O903" t="s">
        <v>32</v>
      </c>
      <c r="P903">
        <v>9440</v>
      </c>
      <c r="Q903">
        <v>29481</v>
      </c>
      <c r="R903">
        <v>7</v>
      </c>
      <c r="S903" t="s">
        <v>26</v>
      </c>
    </row>
    <row r="904" spans="1:19" x14ac:dyDescent="0.3">
      <c r="A904">
        <v>103809</v>
      </c>
      <c r="B904" s="1">
        <v>44746</v>
      </c>
      <c r="C904" t="s">
        <v>67</v>
      </c>
      <c r="D904" t="s">
        <v>40</v>
      </c>
      <c r="E904" t="s">
        <v>35</v>
      </c>
      <c r="F904" t="s">
        <v>82</v>
      </c>
      <c r="G904" t="s">
        <v>21</v>
      </c>
      <c r="H904" t="s">
        <v>43</v>
      </c>
      <c r="I904" t="s">
        <v>48</v>
      </c>
      <c r="J904" s="4">
        <v>0.03</v>
      </c>
      <c r="K904" s="2">
        <f>86*Social_Media_Advertising_Sorted_First_10000_Rows[[#This Row],[Acquisition_Cost_Usd]]</f>
        <v>43000</v>
      </c>
      <c r="L904" s="3">
        <v>500</v>
      </c>
      <c r="M904">
        <v>7.92</v>
      </c>
      <c r="N904" t="s">
        <v>44</v>
      </c>
      <c r="O904" t="s">
        <v>32</v>
      </c>
      <c r="P904">
        <v>1163</v>
      </c>
      <c r="Q904">
        <v>4964</v>
      </c>
      <c r="R904">
        <v>3</v>
      </c>
      <c r="S904" t="s">
        <v>26</v>
      </c>
    </row>
    <row r="905" spans="1:19" x14ac:dyDescent="0.3">
      <c r="A905">
        <v>103811</v>
      </c>
      <c r="B905" s="1">
        <v>44663</v>
      </c>
      <c r="C905" t="s">
        <v>34</v>
      </c>
      <c r="D905" t="s">
        <v>40</v>
      </c>
      <c r="E905" t="s">
        <v>35</v>
      </c>
      <c r="F905" t="s">
        <v>104</v>
      </c>
      <c r="G905" t="s">
        <v>60</v>
      </c>
      <c r="H905" t="s">
        <v>22</v>
      </c>
      <c r="I905" t="s">
        <v>31</v>
      </c>
      <c r="J905" s="4">
        <v>0.05</v>
      </c>
      <c r="K905" s="2">
        <f>86*Social_Media_Advertising_Sorted_First_10000_Rows[[#This Row],[Acquisition_Cost_Usd]]</f>
        <v>899504.1</v>
      </c>
      <c r="L905" s="3">
        <v>10459.35</v>
      </c>
      <c r="M905">
        <v>5.56</v>
      </c>
      <c r="N905" t="s">
        <v>58</v>
      </c>
      <c r="O905" t="s">
        <v>32</v>
      </c>
      <c r="P905">
        <v>27604</v>
      </c>
      <c r="Q905">
        <v>83284</v>
      </c>
      <c r="R905">
        <v>3</v>
      </c>
      <c r="S905" t="s">
        <v>50</v>
      </c>
    </row>
    <row r="906" spans="1:19" x14ac:dyDescent="0.3">
      <c r="A906">
        <v>103816</v>
      </c>
      <c r="B906" s="1">
        <v>44810</v>
      </c>
      <c r="C906" t="s">
        <v>46</v>
      </c>
      <c r="D906" t="s">
        <v>18</v>
      </c>
      <c r="E906" t="s">
        <v>19</v>
      </c>
      <c r="F906" t="s">
        <v>78</v>
      </c>
      <c r="G906" t="s">
        <v>42</v>
      </c>
      <c r="H906" t="s">
        <v>30</v>
      </c>
      <c r="I906" t="s">
        <v>31</v>
      </c>
      <c r="J906" s="4">
        <v>0.02</v>
      </c>
      <c r="K906" s="2">
        <f>86*Social_Media_Advertising_Sorted_First_10000_Rows[[#This Row],[Acquisition_Cost_Usd]]</f>
        <v>362353.26</v>
      </c>
      <c r="L906" s="3">
        <v>4213.41</v>
      </c>
      <c r="M906">
        <v>2.95</v>
      </c>
      <c r="N906" t="s">
        <v>44</v>
      </c>
      <c r="O906" t="s">
        <v>25</v>
      </c>
      <c r="P906">
        <v>10625</v>
      </c>
      <c r="Q906">
        <v>32991</v>
      </c>
      <c r="R906">
        <v>9</v>
      </c>
      <c r="S906" t="s">
        <v>33</v>
      </c>
    </row>
    <row r="907" spans="1:19" x14ac:dyDescent="0.3">
      <c r="A907">
        <v>103817</v>
      </c>
      <c r="B907" s="1">
        <v>44707</v>
      </c>
      <c r="C907" t="s">
        <v>91</v>
      </c>
      <c r="D907" t="s">
        <v>40</v>
      </c>
      <c r="E907" t="s">
        <v>55</v>
      </c>
      <c r="F907" t="s">
        <v>97</v>
      </c>
      <c r="G907" t="s">
        <v>29</v>
      </c>
      <c r="H907" t="s">
        <v>52</v>
      </c>
      <c r="I907" t="s">
        <v>23</v>
      </c>
      <c r="J907" s="4">
        <v>0.06</v>
      </c>
      <c r="K907" s="2">
        <f>86*Social_Media_Advertising_Sorted_First_10000_Rows[[#This Row],[Acquisition_Cost_Usd]]</f>
        <v>1046337.0599999999</v>
      </c>
      <c r="L907" s="3">
        <v>12166.71</v>
      </c>
      <c r="M907">
        <v>7.01</v>
      </c>
      <c r="N907" t="s">
        <v>58</v>
      </c>
      <c r="O907" t="s">
        <v>32</v>
      </c>
      <c r="P907">
        <v>32206</v>
      </c>
      <c r="Q907">
        <v>96914</v>
      </c>
      <c r="R907">
        <v>6</v>
      </c>
      <c r="S907" t="s">
        <v>26</v>
      </c>
    </row>
    <row r="908" spans="1:19" hidden="1" x14ac:dyDescent="0.3">
      <c r="A908">
        <v>103818</v>
      </c>
      <c r="B908" s="1">
        <v>44923</v>
      </c>
      <c r="C908" t="s">
        <v>54</v>
      </c>
      <c r="D908" t="s">
        <v>61</v>
      </c>
      <c r="E908" t="s">
        <v>62</v>
      </c>
      <c r="F908" t="s">
        <v>103</v>
      </c>
      <c r="G908" t="s">
        <v>21</v>
      </c>
      <c r="H908" t="s">
        <v>22</v>
      </c>
      <c r="I908" t="s">
        <v>31</v>
      </c>
      <c r="J908" s="4">
        <v>0.09</v>
      </c>
      <c r="K908" s="2">
        <f>86*Social_Media_Advertising_Sorted_First_10000_Rows[[#This Row],[Acquisition_Cost_Usd]]</f>
        <v>907370.52</v>
      </c>
      <c r="L908" s="3">
        <v>10550.82</v>
      </c>
      <c r="M908">
        <v>3.91</v>
      </c>
      <c r="N908" t="s">
        <v>24</v>
      </c>
      <c r="O908" t="s">
        <v>49</v>
      </c>
      <c r="P908">
        <v>27848</v>
      </c>
      <c r="Q908">
        <v>84007</v>
      </c>
      <c r="R908">
        <v>8</v>
      </c>
      <c r="S908" t="s">
        <v>45</v>
      </c>
    </row>
    <row r="909" spans="1:19" x14ac:dyDescent="0.3">
      <c r="A909">
        <v>103823</v>
      </c>
      <c r="B909" s="1">
        <v>44653</v>
      </c>
      <c r="C909" t="s">
        <v>34</v>
      </c>
      <c r="D909" t="s">
        <v>40</v>
      </c>
      <c r="E909" t="s">
        <v>55</v>
      </c>
      <c r="F909" t="s">
        <v>72</v>
      </c>
      <c r="G909" t="s">
        <v>42</v>
      </c>
      <c r="H909" t="s">
        <v>43</v>
      </c>
      <c r="I909" t="s">
        <v>23</v>
      </c>
      <c r="J909" s="4">
        <v>0.1</v>
      </c>
      <c r="K909" s="2">
        <f>86*Social_Media_Advertising_Sorted_First_10000_Rows[[#This Row],[Acquisition_Cost_Usd]]</f>
        <v>285581.92</v>
      </c>
      <c r="L909" s="3">
        <v>3320.72</v>
      </c>
      <c r="M909">
        <v>4.8</v>
      </c>
      <c r="N909" t="s">
        <v>58</v>
      </c>
      <c r="O909" t="s">
        <v>49</v>
      </c>
      <c r="P909">
        <v>8215</v>
      </c>
      <c r="Q909">
        <v>25853</v>
      </c>
      <c r="R909">
        <v>8</v>
      </c>
      <c r="S909" t="s">
        <v>64</v>
      </c>
    </row>
    <row r="910" spans="1:19" x14ac:dyDescent="0.3">
      <c r="A910">
        <v>103825</v>
      </c>
      <c r="B910" s="1">
        <v>44905</v>
      </c>
      <c r="C910" t="s">
        <v>54</v>
      </c>
      <c r="D910" t="s">
        <v>18</v>
      </c>
      <c r="E910" t="s">
        <v>19</v>
      </c>
      <c r="F910" t="s">
        <v>95</v>
      </c>
      <c r="G910" t="s">
        <v>42</v>
      </c>
      <c r="H910" t="s">
        <v>52</v>
      </c>
      <c r="I910" t="s">
        <v>37</v>
      </c>
      <c r="J910" s="4">
        <v>0.13</v>
      </c>
      <c r="K910" s="2">
        <f>86*Social_Media_Advertising_Sorted_First_10000_Rows[[#This Row],[Acquisition_Cost_Usd]]</f>
        <v>1008540.0599999999</v>
      </c>
      <c r="L910" s="3">
        <v>11727.21</v>
      </c>
      <c r="M910">
        <v>1.7874726367010001E-3</v>
      </c>
      <c r="N910" t="s">
        <v>58</v>
      </c>
      <c r="O910" t="s">
        <v>25</v>
      </c>
      <c r="P910">
        <v>18235</v>
      </c>
      <c r="Q910">
        <v>60359</v>
      </c>
      <c r="R910">
        <v>1</v>
      </c>
      <c r="S910" t="s">
        <v>64</v>
      </c>
    </row>
    <row r="911" spans="1:19" x14ac:dyDescent="0.3">
      <c r="A911">
        <v>103828</v>
      </c>
      <c r="B911" s="1">
        <v>44590</v>
      </c>
      <c r="C911" t="s">
        <v>17</v>
      </c>
      <c r="D911" t="s">
        <v>40</v>
      </c>
      <c r="E911" t="s">
        <v>55</v>
      </c>
      <c r="F911" t="s">
        <v>94</v>
      </c>
      <c r="G911" t="s">
        <v>21</v>
      </c>
      <c r="H911" t="s">
        <v>22</v>
      </c>
      <c r="I911" t="s">
        <v>48</v>
      </c>
      <c r="J911" s="4">
        <v>0.02</v>
      </c>
      <c r="K911" s="2">
        <f>86*Social_Media_Advertising_Sorted_First_10000_Rows[[#This Row],[Acquisition_Cost_Usd]]</f>
        <v>707999.29999999993</v>
      </c>
      <c r="L911" s="3">
        <v>8232.5499999999993</v>
      </c>
      <c r="M911">
        <v>6.89</v>
      </c>
      <c r="N911" t="s">
        <v>44</v>
      </c>
      <c r="O911" t="s">
        <v>25</v>
      </c>
      <c r="P911">
        <v>21550</v>
      </c>
      <c r="Q911">
        <v>65352</v>
      </c>
      <c r="R911">
        <v>3</v>
      </c>
      <c r="S911" t="s">
        <v>33</v>
      </c>
    </row>
    <row r="912" spans="1:19" x14ac:dyDescent="0.3">
      <c r="A912">
        <v>103838</v>
      </c>
      <c r="B912" s="1">
        <v>44749</v>
      </c>
      <c r="C912" t="s">
        <v>67</v>
      </c>
      <c r="D912" t="s">
        <v>18</v>
      </c>
      <c r="E912" t="s">
        <v>27</v>
      </c>
      <c r="F912" t="s">
        <v>94</v>
      </c>
      <c r="G912" t="s">
        <v>21</v>
      </c>
      <c r="H912" t="s">
        <v>30</v>
      </c>
      <c r="I912" t="s">
        <v>37</v>
      </c>
      <c r="J912" s="4">
        <v>0.08</v>
      </c>
      <c r="K912" s="2">
        <f>86*Social_Media_Advertising_Sorted_First_10000_Rows[[#This Row],[Acquisition_Cost_Usd]]</f>
        <v>632512.80000000005</v>
      </c>
      <c r="L912" s="3">
        <v>7354.8</v>
      </c>
      <c r="M912">
        <v>6.6136487557937204E-2</v>
      </c>
      <c r="N912" t="s">
        <v>38</v>
      </c>
      <c r="O912" t="s">
        <v>49</v>
      </c>
      <c r="P912">
        <v>11247</v>
      </c>
      <c r="Q912">
        <v>37604</v>
      </c>
      <c r="R912">
        <v>1</v>
      </c>
      <c r="S912" t="s">
        <v>33</v>
      </c>
    </row>
    <row r="913" spans="1:19" x14ac:dyDescent="0.3">
      <c r="A913">
        <v>103841</v>
      </c>
      <c r="B913" s="1">
        <v>44903</v>
      </c>
      <c r="C913" t="s">
        <v>54</v>
      </c>
      <c r="D913" t="s">
        <v>40</v>
      </c>
      <c r="E913" t="s">
        <v>35</v>
      </c>
      <c r="F913" t="s">
        <v>88</v>
      </c>
      <c r="G913" t="s">
        <v>29</v>
      </c>
      <c r="H913" t="s">
        <v>52</v>
      </c>
      <c r="I913" t="s">
        <v>23</v>
      </c>
      <c r="J913" s="4">
        <v>0.15</v>
      </c>
      <c r="K913" s="2">
        <f>86*Social_Media_Advertising_Sorted_First_10000_Rows[[#This Row],[Acquisition_Cost_Usd]]</f>
        <v>1157547.1000000001</v>
      </c>
      <c r="L913" s="3">
        <v>13459.85</v>
      </c>
      <c r="M913">
        <v>5.72</v>
      </c>
      <c r="N913" t="s">
        <v>24</v>
      </c>
      <c r="O913" t="s">
        <v>32</v>
      </c>
      <c r="P913">
        <v>35486</v>
      </c>
      <c r="Q913">
        <v>106632</v>
      </c>
      <c r="R913">
        <v>10</v>
      </c>
      <c r="S913" t="s">
        <v>26</v>
      </c>
    </row>
    <row r="914" spans="1:19" x14ac:dyDescent="0.3">
      <c r="A914">
        <v>103845</v>
      </c>
      <c r="B914" s="1">
        <v>44604</v>
      </c>
      <c r="C914" t="s">
        <v>65</v>
      </c>
      <c r="D914" t="s">
        <v>18</v>
      </c>
      <c r="E914" t="s">
        <v>19</v>
      </c>
      <c r="F914" t="s">
        <v>36</v>
      </c>
      <c r="G914" t="s">
        <v>42</v>
      </c>
      <c r="H914" t="s">
        <v>52</v>
      </c>
      <c r="I914" t="s">
        <v>23</v>
      </c>
      <c r="J914" s="4">
        <v>0.04</v>
      </c>
      <c r="K914" s="2">
        <f>86*Social_Media_Advertising_Sorted_First_10000_Rows[[#This Row],[Acquisition_Cost_Usd]]</f>
        <v>1023210.7999999999</v>
      </c>
      <c r="L914" s="3">
        <v>11897.8</v>
      </c>
      <c r="M914">
        <v>2.13</v>
      </c>
      <c r="N914" t="s">
        <v>58</v>
      </c>
      <c r="O914" t="s">
        <v>32</v>
      </c>
      <c r="P914">
        <v>31502</v>
      </c>
      <c r="Q914">
        <v>94829</v>
      </c>
      <c r="R914">
        <v>6</v>
      </c>
      <c r="S914" t="s">
        <v>33</v>
      </c>
    </row>
    <row r="915" spans="1:19" x14ac:dyDescent="0.3">
      <c r="A915">
        <v>103846</v>
      </c>
      <c r="B915" s="1">
        <v>44718</v>
      </c>
      <c r="C915" t="s">
        <v>69</v>
      </c>
      <c r="D915" t="s">
        <v>40</v>
      </c>
      <c r="E915" t="s">
        <v>19</v>
      </c>
      <c r="F915" t="s">
        <v>66</v>
      </c>
      <c r="G915" t="s">
        <v>29</v>
      </c>
      <c r="H915" t="s">
        <v>22</v>
      </c>
      <c r="I915" t="s">
        <v>31</v>
      </c>
      <c r="J915" s="4">
        <v>0.1</v>
      </c>
      <c r="K915" s="2">
        <f>86*Social_Media_Advertising_Sorted_First_10000_Rows[[#This Row],[Acquisition_Cost_Usd]]</f>
        <v>942900.55999999994</v>
      </c>
      <c r="L915" s="3">
        <v>10963.96</v>
      </c>
      <c r="M915">
        <v>2.04</v>
      </c>
      <c r="N915" t="s">
        <v>53</v>
      </c>
      <c r="O915" t="s">
        <v>49</v>
      </c>
      <c r="P915">
        <v>28970</v>
      </c>
      <c r="Q915">
        <v>87330</v>
      </c>
      <c r="R915">
        <v>2</v>
      </c>
      <c r="S915" t="s">
        <v>64</v>
      </c>
    </row>
    <row r="916" spans="1:19" hidden="1" x14ac:dyDescent="0.3">
      <c r="A916">
        <v>103849</v>
      </c>
      <c r="B916" s="1">
        <v>44634</v>
      </c>
      <c r="C916" t="s">
        <v>39</v>
      </c>
      <c r="D916" t="s">
        <v>61</v>
      </c>
      <c r="E916" t="s">
        <v>62</v>
      </c>
      <c r="F916" t="s">
        <v>36</v>
      </c>
      <c r="G916" t="s">
        <v>42</v>
      </c>
      <c r="H916" t="s">
        <v>30</v>
      </c>
      <c r="I916" t="s">
        <v>48</v>
      </c>
      <c r="J916" s="4">
        <v>0.09</v>
      </c>
      <c r="K916" s="2">
        <f>86*Social_Media_Advertising_Sorted_First_10000_Rows[[#This Row],[Acquisition_Cost_Usd]]</f>
        <v>636858.38</v>
      </c>
      <c r="L916" s="3">
        <v>7405.33</v>
      </c>
      <c r="M916">
        <v>5.32</v>
      </c>
      <c r="N916" t="s">
        <v>44</v>
      </c>
      <c r="O916" t="s">
        <v>32</v>
      </c>
      <c r="P916">
        <v>19281</v>
      </c>
      <c r="Q916">
        <v>58632</v>
      </c>
      <c r="R916">
        <v>6</v>
      </c>
      <c r="S916" t="s">
        <v>33</v>
      </c>
    </row>
    <row r="917" spans="1:19" x14ac:dyDescent="0.3">
      <c r="A917">
        <v>103856</v>
      </c>
      <c r="B917" s="1">
        <v>44649</v>
      </c>
      <c r="C917" t="s">
        <v>39</v>
      </c>
      <c r="D917" t="s">
        <v>18</v>
      </c>
      <c r="E917" t="s">
        <v>55</v>
      </c>
      <c r="F917" t="s">
        <v>66</v>
      </c>
      <c r="G917" t="s">
        <v>21</v>
      </c>
      <c r="H917" t="s">
        <v>22</v>
      </c>
      <c r="I917" t="s">
        <v>48</v>
      </c>
      <c r="J917" s="4">
        <v>0.14000000000000001</v>
      </c>
      <c r="K917" s="2">
        <f>86*Social_Media_Advertising_Sorted_First_10000_Rows[[#This Row],[Acquisition_Cost_Usd]]</f>
        <v>963923.26</v>
      </c>
      <c r="L917" s="3">
        <v>11208.41</v>
      </c>
      <c r="M917">
        <v>0.82</v>
      </c>
      <c r="N917" t="s">
        <v>44</v>
      </c>
      <c r="O917" t="s">
        <v>32</v>
      </c>
      <c r="P917">
        <v>29650</v>
      </c>
      <c r="Q917">
        <v>89345</v>
      </c>
      <c r="R917">
        <v>10</v>
      </c>
      <c r="S917" t="s">
        <v>64</v>
      </c>
    </row>
    <row r="918" spans="1:19" hidden="1" x14ac:dyDescent="0.3">
      <c r="A918">
        <v>103857</v>
      </c>
      <c r="B918" s="1">
        <v>44690</v>
      </c>
      <c r="C918" t="s">
        <v>91</v>
      </c>
      <c r="D918" t="s">
        <v>61</v>
      </c>
      <c r="E918" t="s">
        <v>62</v>
      </c>
      <c r="F918" t="s">
        <v>57</v>
      </c>
      <c r="G918" t="s">
        <v>42</v>
      </c>
      <c r="H918" t="s">
        <v>30</v>
      </c>
      <c r="I918" t="s">
        <v>23</v>
      </c>
      <c r="J918" s="4">
        <v>0.05</v>
      </c>
      <c r="K918" s="2">
        <f>86*Social_Media_Advertising_Sorted_First_10000_Rows[[#This Row],[Acquisition_Cost_Usd]]</f>
        <v>616417.04</v>
      </c>
      <c r="L918" s="3">
        <v>7167.64</v>
      </c>
      <c r="M918">
        <v>0.24</v>
      </c>
      <c r="N918" t="s">
        <v>44</v>
      </c>
      <c r="O918" t="s">
        <v>49</v>
      </c>
      <c r="P918">
        <v>18654</v>
      </c>
      <c r="Q918">
        <v>56774</v>
      </c>
      <c r="R918">
        <v>7</v>
      </c>
      <c r="S918" t="s">
        <v>26</v>
      </c>
    </row>
    <row r="919" spans="1:19" x14ac:dyDescent="0.3">
      <c r="A919">
        <v>103867</v>
      </c>
      <c r="B919" s="1">
        <v>44771</v>
      </c>
      <c r="C919" t="s">
        <v>67</v>
      </c>
      <c r="D919" t="s">
        <v>18</v>
      </c>
      <c r="E919" t="s">
        <v>35</v>
      </c>
      <c r="F919" t="s">
        <v>74</v>
      </c>
      <c r="G919" t="s">
        <v>42</v>
      </c>
      <c r="H919" t="s">
        <v>43</v>
      </c>
      <c r="I919" t="s">
        <v>23</v>
      </c>
      <c r="J919" s="4">
        <v>0.14000000000000001</v>
      </c>
      <c r="K919" s="2">
        <f>86*Social_Media_Advertising_Sorted_First_10000_Rows[[#This Row],[Acquisition_Cost_Usd]]</f>
        <v>43000</v>
      </c>
      <c r="L919" s="3">
        <v>500</v>
      </c>
      <c r="M919">
        <v>3.95</v>
      </c>
      <c r="N919" t="s">
        <v>24</v>
      </c>
      <c r="O919" t="s">
        <v>49</v>
      </c>
      <c r="P919">
        <v>1325</v>
      </c>
      <c r="Q919">
        <v>5446</v>
      </c>
      <c r="R919">
        <v>1</v>
      </c>
      <c r="S919" t="s">
        <v>64</v>
      </c>
    </row>
    <row r="920" spans="1:19" x14ac:dyDescent="0.3">
      <c r="A920">
        <v>103869</v>
      </c>
      <c r="B920" s="1">
        <v>44638</v>
      </c>
      <c r="C920" t="s">
        <v>39</v>
      </c>
      <c r="D920" t="s">
        <v>40</v>
      </c>
      <c r="E920" t="s">
        <v>55</v>
      </c>
      <c r="F920" t="s">
        <v>74</v>
      </c>
      <c r="G920" t="s">
        <v>60</v>
      </c>
      <c r="H920" t="s">
        <v>52</v>
      </c>
      <c r="I920" t="s">
        <v>37</v>
      </c>
      <c r="J920" s="4">
        <v>0.02</v>
      </c>
      <c r="K920" s="2">
        <f>86*Social_Media_Advertising_Sorted_First_10000_Rows[[#This Row],[Acquisition_Cost_Usd]]</f>
        <v>1216795.9400000002</v>
      </c>
      <c r="L920" s="3">
        <v>14148.79</v>
      </c>
      <c r="M920">
        <v>0.58271607956452798</v>
      </c>
      <c r="N920" t="s">
        <v>24</v>
      </c>
      <c r="O920" t="s">
        <v>32</v>
      </c>
      <c r="P920">
        <v>21717</v>
      </c>
      <c r="Q920">
        <v>71696</v>
      </c>
      <c r="R920">
        <v>1</v>
      </c>
      <c r="S920" t="s">
        <v>64</v>
      </c>
    </row>
    <row r="921" spans="1:19" x14ac:dyDescent="0.3">
      <c r="A921">
        <v>103871</v>
      </c>
      <c r="B921" s="1">
        <v>44739</v>
      </c>
      <c r="C921" t="s">
        <v>69</v>
      </c>
      <c r="D921" t="s">
        <v>40</v>
      </c>
      <c r="E921" t="s">
        <v>35</v>
      </c>
      <c r="F921" t="s">
        <v>81</v>
      </c>
      <c r="G921" t="s">
        <v>60</v>
      </c>
      <c r="H921" t="s">
        <v>22</v>
      </c>
      <c r="I921" t="s">
        <v>37</v>
      </c>
      <c r="J921" s="4">
        <v>0.14000000000000001</v>
      </c>
      <c r="K921" s="2">
        <f>86*Social_Media_Advertising_Sorted_First_10000_Rows[[#This Row],[Acquisition_Cost_Usd]]</f>
        <v>704414.82</v>
      </c>
      <c r="L921" s="3">
        <v>8190.87</v>
      </c>
      <c r="M921">
        <v>0.1090358308387613</v>
      </c>
      <c r="N921" t="s">
        <v>44</v>
      </c>
      <c r="O921" t="s">
        <v>32</v>
      </c>
      <c r="P921">
        <v>12590</v>
      </c>
      <c r="Q921">
        <v>41977</v>
      </c>
      <c r="R921">
        <v>1</v>
      </c>
      <c r="S921" t="s">
        <v>33</v>
      </c>
    </row>
    <row r="922" spans="1:19" x14ac:dyDescent="0.3">
      <c r="A922">
        <v>103874</v>
      </c>
      <c r="B922" s="1">
        <v>44678</v>
      </c>
      <c r="C922" t="s">
        <v>34</v>
      </c>
      <c r="D922" t="s">
        <v>40</v>
      </c>
      <c r="E922" t="s">
        <v>35</v>
      </c>
      <c r="F922" t="s">
        <v>56</v>
      </c>
      <c r="G922" t="s">
        <v>29</v>
      </c>
      <c r="H922" t="s">
        <v>30</v>
      </c>
      <c r="I922" t="s">
        <v>37</v>
      </c>
      <c r="J922" s="4">
        <v>0.11</v>
      </c>
      <c r="K922" s="2">
        <f>86*Social_Media_Advertising_Sorted_First_10000_Rows[[#This Row],[Acquisition_Cost_Usd]]</f>
        <v>604712.43999999994</v>
      </c>
      <c r="L922" s="3">
        <v>7031.54</v>
      </c>
      <c r="M922">
        <v>0.65600245766926935</v>
      </c>
      <c r="N922" t="s">
        <v>53</v>
      </c>
      <c r="O922" t="s">
        <v>32</v>
      </c>
      <c r="P922">
        <v>10740</v>
      </c>
      <c r="Q922">
        <v>35953</v>
      </c>
      <c r="R922">
        <v>1</v>
      </c>
      <c r="S922" t="s">
        <v>26</v>
      </c>
    </row>
    <row r="923" spans="1:19" x14ac:dyDescent="0.3">
      <c r="A923">
        <v>103877</v>
      </c>
      <c r="B923" s="1">
        <v>44725</v>
      </c>
      <c r="C923" t="s">
        <v>69</v>
      </c>
      <c r="D923" t="s">
        <v>40</v>
      </c>
      <c r="E923" t="s">
        <v>27</v>
      </c>
      <c r="F923" t="s">
        <v>70</v>
      </c>
      <c r="G923" t="s">
        <v>60</v>
      </c>
      <c r="H923" t="s">
        <v>43</v>
      </c>
      <c r="I923" t="s">
        <v>31</v>
      </c>
      <c r="J923" s="4">
        <v>0.02</v>
      </c>
      <c r="K923" s="2">
        <f>86*Social_Media_Advertising_Sorted_First_10000_Rows[[#This Row],[Acquisition_Cost_Usd]]</f>
        <v>221952.24000000002</v>
      </c>
      <c r="L923" s="3">
        <v>2580.84</v>
      </c>
      <c r="M923">
        <v>3.23</v>
      </c>
      <c r="N923" t="s">
        <v>58</v>
      </c>
      <c r="O923" t="s">
        <v>49</v>
      </c>
      <c r="P923">
        <v>6309</v>
      </c>
      <c r="Q923">
        <v>20208</v>
      </c>
      <c r="R923">
        <v>1</v>
      </c>
      <c r="S923" t="s">
        <v>64</v>
      </c>
    </row>
    <row r="924" spans="1:19" x14ac:dyDescent="0.3">
      <c r="A924">
        <v>103878</v>
      </c>
      <c r="B924" s="1">
        <v>44825</v>
      </c>
      <c r="C924" t="s">
        <v>46</v>
      </c>
      <c r="D924" t="s">
        <v>40</v>
      </c>
      <c r="E924" t="s">
        <v>35</v>
      </c>
      <c r="F924" t="s">
        <v>89</v>
      </c>
      <c r="G924" t="s">
        <v>21</v>
      </c>
      <c r="H924" t="s">
        <v>52</v>
      </c>
      <c r="I924" t="s">
        <v>23</v>
      </c>
      <c r="J924" s="4">
        <v>0.11</v>
      </c>
      <c r="K924" s="2">
        <f>86*Social_Media_Advertising_Sorted_First_10000_Rows[[#This Row],[Acquisition_Cost_Usd]]</f>
        <v>1133415.5</v>
      </c>
      <c r="L924" s="3">
        <v>13179.25</v>
      </c>
      <c r="M924">
        <v>5.14</v>
      </c>
      <c r="N924" t="s">
        <v>24</v>
      </c>
      <c r="O924" t="s">
        <v>25</v>
      </c>
      <c r="P924">
        <v>34822</v>
      </c>
      <c r="Q924">
        <v>104663</v>
      </c>
      <c r="R924">
        <v>10</v>
      </c>
      <c r="S924" t="s">
        <v>50</v>
      </c>
    </row>
    <row r="925" spans="1:19" hidden="1" x14ac:dyDescent="0.3">
      <c r="A925">
        <v>103879</v>
      </c>
      <c r="B925" s="1">
        <v>44719</v>
      </c>
      <c r="C925" t="s">
        <v>69</v>
      </c>
      <c r="D925" t="s">
        <v>61</v>
      </c>
      <c r="E925" t="s">
        <v>62</v>
      </c>
      <c r="F925" t="s">
        <v>84</v>
      </c>
      <c r="G925" t="s">
        <v>60</v>
      </c>
      <c r="H925" t="s">
        <v>43</v>
      </c>
      <c r="I925" t="s">
        <v>37</v>
      </c>
      <c r="J925" s="4">
        <v>0.04</v>
      </c>
      <c r="K925" s="2">
        <f>86*Social_Media_Advertising_Sorted_First_10000_Rows[[#This Row],[Acquisition_Cost_Usd]]</f>
        <v>273071.5</v>
      </c>
      <c r="L925" s="3">
        <v>3175.25</v>
      </c>
      <c r="M925">
        <v>0.1251230845690704</v>
      </c>
      <c r="N925" t="s">
        <v>24</v>
      </c>
      <c r="O925" t="s">
        <v>25</v>
      </c>
      <c r="P925">
        <v>4598</v>
      </c>
      <c r="Q925">
        <v>15956</v>
      </c>
      <c r="R925">
        <v>1</v>
      </c>
      <c r="S925" t="s">
        <v>50</v>
      </c>
    </row>
    <row r="926" spans="1:19" x14ac:dyDescent="0.3">
      <c r="A926">
        <v>103881</v>
      </c>
      <c r="B926" s="1">
        <v>44903</v>
      </c>
      <c r="C926" t="s">
        <v>54</v>
      </c>
      <c r="D926" t="s">
        <v>18</v>
      </c>
      <c r="E926" t="s">
        <v>55</v>
      </c>
      <c r="F926" t="s">
        <v>87</v>
      </c>
      <c r="G926" t="s">
        <v>60</v>
      </c>
      <c r="H926" t="s">
        <v>30</v>
      </c>
      <c r="I926" t="s">
        <v>31</v>
      </c>
      <c r="J926" s="4">
        <v>0.05</v>
      </c>
      <c r="K926" s="2">
        <f>86*Social_Media_Advertising_Sorted_First_10000_Rows[[#This Row],[Acquisition_Cost_Usd]]</f>
        <v>380906.04000000004</v>
      </c>
      <c r="L926" s="3">
        <v>4429.1400000000003</v>
      </c>
      <c r="M926">
        <v>1.41</v>
      </c>
      <c r="N926" t="s">
        <v>53</v>
      </c>
      <c r="O926" t="s">
        <v>49</v>
      </c>
      <c r="P926">
        <v>11216</v>
      </c>
      <c r="Q926">
        <v>34743</v>
      </c>
      <c r="R926">
        <v>10</v>
      </c>
      <c r="S926" t="s">
        <v>64</v>
      </c>
    </row>
    <row r="927" spans="1:19" x14ac:dyDescent="0.3">
      <c r="A927">
        <v>103884</v>
      </c>
      <c r="B927" s="1">
        <v>44808</v>
      </c>
      <c r="C927" t="s">
        <v>46</v>
      </c>
      <c r="D927" t="s">
        <v>40</v>
      </c>
      <c r="E927" t="s">
        <v>19</v>
      </c>
      <c r="F927" t="s">
        <v>56</v>
      </c>
      <c r="G927" t="s">
        <v>42</v>
      </c>
      <c r="H927" t="s">
        <v>43</v>
      </c>
      <c r="I927" t="s">
        <v>31</v>
      </c>
      <c r="J927" s="4">
        <v>0.01</v>
      </c>
      <c r="K927" s="2">
        <f>86*Social_Media_Advertising_Sorted_First_10000_Rows[[#This Row],[Acquisition_Cost_Usd]]</f>
        <v>276927.74</v>
      </c>
      <c r="L927" s="3">
        <v>3220.09</v>
      </c>
      <c r="M927">
        <v>7.06</v>
      </c>
      <c r="N927" t="s">
        <v>38</v>
      </c>
      <c r="O927" t="s">
        <v>25</v>
      </c>
      <c r="P927">
        <v>7948</v>
      </c>
      <c r="Q927">
        <v>25061</v>
      </c>
      <c r="R927">
        <v>7</v>
      </c>
      <c r="S927" t="s">
        <v>26</v>
      </c>
    </row>
    <row r="928" spans="1:19" x14ac:dyDescent="0.3">
      <c r="A928">
        <v>103888</v>
      </c>
      <c r="B928" s="1">
        <v>44831</v>
      </c>
      <c r="C928" t="s">
        <v>46</v>
      </c>
      <c r="D928" t="s">
        <v>18</v>
      </c>
      <c r="E928" t="s">
        <v>19</v>
      </c>
      <c r="F928" t="s">
        <v>41</v>
      </c>
      <c r="G928" t="s">
        <v>29</v>
      </c>
      <c r="H928" t="s">
        <v>52</v>
      </c>
      <c r="I928" t="s">
        <v>31</v>
      </c>
      <c r="J928" s="4">
        <v>0.13</v>
      </c>
      <c r="K928" s="2">
        <f>86*Social_Media_Advertising_Sorted_First_10000_Rows[[#This Row],[Acquisition_Cost_Usd]]</f>
        <v>1172155.0599999998</v>
      </c>
      <c r="L928" s="3">
        <v>13629.71</v>
      </c>
      <c r="M928">
        <v>1.93</v>
      </c>
      <c r="N928" t="s">
        <v>44</v>
      </c>
      <c r="O928" t="s">
        <v>32</v>
      </c>
      <c r="P928">
        <v>35882</v>
      </c>
      <c r="Q928">
        <v>107802</v>
      </c>
      <c r="R928">
        <v>1</v>
      </c>
      <c r="S928" t="s">
        <v>45</v>
      </c>
    </row>
    <row r="929" spans="1:19" x14ac:dyDescent="0.3">
      <c r="A929">
        <v>103889</v>
      </c>
      <c r="B929" s="1">
        <v>44644</v>
      </c>
      <c r="C929" t="s">
        <v>39</v>
      </c>
      <c r="D929" t="s">
        <v>40</v>
      </c>
      <c r="E929" t="s">
        <v>55</v>
      </c>
      <c r="F929" t="s">
        <v>100</v>
      </c>
      <c r="G929" t="s">
        <v>29</v>
      </c>
      <c r="H929" t="s">
        <v>30</v>
      </c>
      <c r="I929" t="s">
        <v>23</v>
      </c>
      <c r="J929" s="4">
        <v>0.01</v>
      </c>
      <c r="K929" s="2">
        <f>86*Social_Media_Advertising_Sorted_First_10000_Rows[[#This Row],[Acquisition_Cost_Usd]]</f>
        <v>662080.46</v>
      </c>
      <c r="L929" s="3">
        <v>7698.61</v>
      </c>
      <c r="M929">
        <v>5.49</v>
      </c>
      <c r="N929" t="s">
        <v>53</v>
      </c>
      <c r="O929" t="s">
        <v>32</v>
      </c>
      <c r="P929">
        <v>20088</v>
      </c>
      <c r="Q929">
        <v>61021</v>
      </c>
      <c r="R929">
        <v>6</v>
      </c>
      <c r="S929" t="s">
        <v>45</v>
      </c>
    </row>
    <row r="930" spans="1:19" x14ac:dyDescent="0.3">
      <c r="A930">
        <v>103898</v>
      </c>
      <c r="B930" s="1">
        <v>44791</v>
      </c>
      <c r="C930" t="s">
        <v>79</v>
      </c>
      <c r="D930" t="s">
        <v>40</v>
      </c>
      <c r="E930" t="s">
        <v>35</v>
      </c>
      <c r="F930" t="s">
        <v>105</v>
      </c>
      <c r="G930" t="s">
        <v>21</v>
      </c>
      <c r="H930" t="s">
        <v>22</v>
      </c>
      <c r="I930" t="s">
        <v>31</v>
      </c>
      <c r="J930" s="4">
        <v>0.12</v>
      </c>
      <c r="K930" s="2">
        <f>86*Social_Media_Advertising_Sorted_First_10000_Rows[[#This Row],[Acquisition_Cost_Usd]]</f>
        <v>667542.31999999995</v>
      </c>
      <c r="L930" s="3">
        <v>7762.12</v>
      </c>
      <c r="M930">
        <v>0.72</v>
      </c>
      <c r="N930" t="s">
        <v>24</v>
      </c>
      <c r="O930" t="s">
        <v>49</v>
      </c>
      <c r="P930">
        <v>20267</v>
      </c>
      <c r="Q930">
        <v>61553</v>
      </c>
      <c r="R930">
        <v>3</v>
      </c>
      <c r="S930" t="s">
        <v>50</v>
      </c>
    </row>
    <row r="931" spans="1:19" x14ac:dyDescent="0.3">
      <c r="A931">
        <v>103905</v>
      </c>
      <c r="B931" s="1">
        <v>44901</v>
      </c>
      <c r="C931" t="s">
        <v>54</v>
      </c>
      <c r="D931" t="s">
        <v>18</v>
      </c>
      <c r="E931" t="s">
        <v>35</v>
      </c>
      <c r="F931" t="s">
        <v>106</v>
      </c>
      <c r="G931" t="s">
        <v>60</v>
      </c>
      <c r="H931" t="s">
        <v>22</v>
      </c>
      <c r="I931" t="s">
        <v>37</v>
      </c>
      <c r="J931" s="4">
        <v>0.13</v>
      </c>
      <c r="K931" s="2">
        <f>86*Social_Media_Advertising_Sorted_First_10000_Rows[[#This Row],[Acquisition_Cost_Usd]]</f>
        <v>939118.27999999991</v>
      </c>
      <c r="L931" s="3">
        <v>10919.98</v>
      </c>
      <c r="M931">
        <v>0.97059764172864638</v>
      </c>
      <c r="N931" t="s">
        <v>58</v>
      </c>
      <c r="O931" t="s">
        <v>32</v>
      </c>
      <c r="P931">
        <v>16946</v>
      </c>
      <c r="Q931">
        <v>56162</v>
      </c>
      <c r="R931">
        <v>1</v>
      </c>
      <c r="S931" t="s">
        <v>26</v>
      </c>
    </row>
    <row r="932" spans="1:19" x14ac:dyDescent="0.3">
      <c r="A932">
        <v>103910</v>
      </c>
      <c r="B932" s="1">
        <v>44803</v>
      </c>
      <c r="C932" t="s">
        <v>79</v>
      </c>
      <c r="D932" t="s">
        <v>40</v>
      </c>
      <c r="E932" t="s">
        <v>19</v>
      </c>
      <c r="F932" t="s">
        <v>82</v>
      </c>
      <c r="G932" t="s">
        <v>60</v>
      </c>
      <c r="H932" t="s">
        <v>22</v>
      </c>
      <c r="I932" t="s">
        <v>31</v>
      </c>
      <c r="J932" s="4">
        <v>0.1</v>
      </c>
      <c r="K932" s="2">
        <f>86*Social_Media_Advertising_Sorted_First_10000_Rows[[#This Row],[Acquisition_Cost_Usd]]</f>
        <v>761007.98</v>
      </c>
      <c r="L932" s="3">
        <v>8848.93</v>
      </c>
      <c r="M932">
        <v>2.5099999999999998</v>
      </c>
      <c r="N932" t="s">
        <v>53</v>
      </c>
      <c r="O932" t="s">
        <v>49</v>
      </c>
      <c r="P932">
        <v>23221</v>
      </c>
      <c r="Q932">
        <v>70302</v>
      </c>
      <c r="R932">
        <v>6</v>
      </c>
      <c r="S932" t="s">
        <v>26</v>
      </c>
    </row>
    <row r="933" spans="1:19" x14ac:dyDescent="0.3">
      <c r="A933">
        <v>103914</v>
      </c>
      <c r="B933" s="1">
        <v>44830</v>
      </c>
      <c r="C933" t="s">
        <v>46</v>
      </c>
      <c r="D933" t="s">
        <v>18</v>
      </c>
      <c r="E933" t="s">
        <v>19</v>
      </c>
      <c r="F933" t="s">
        <v>57</v>
      </c>
      <c r="G933" t="s">
        <v>60</v>
      </c>
      <c r="H933" t="s">
        <v>43</v>
      </c>
      <c r="I933" t="s">
        <v>37</v>
      </c>
      <c r="J933" s="4">
        <v>0.12</v>
      </c>
      <c r="K933" s="2">
        <f>86*Social_Media_Advertising_Sorted_First_10000_Rows[[#This Row],[Acquisition_Cost_Usd]]</f>
        <v>348211.42</v>
      </c>
      <c r="L933" s="3">
        <v>4048.97</v>
      </c>
      <c r="M933">
        <v>0.65778993030597033</v>
      </c>
      <c r="N933" t="s">
        <v>44</v>
      </c>
      <c r="O933" t="s">
        <v>49</v>
      </c>
      <c r="P933">
        <v>5974</v>
      </c>
      <c r="Q933">
        <v>20435</v>
      </c>
      <c r="R933">
        <v>1</v>
      </c>
      <c r="S933" t="s">
        <v>26</v>
      </c>
    </row>
    <row r="934" spans="1:19" hidden="1" x14ac:dyDescent="0.3">
      <c r="A934">
        <v>103917</v>
      </c>
      <c r="B934" s="1">
        <v>44828</v>
      </c>
      <c r="C934" t="s">
        <v>46</v>
      </c>
      <c r="D934" t="s">
        <v>61</v>
      </c>
      <c r="E934" t="s">
        <v>62</v>
      </c>
      <c r="F934" t="s">
        <v>83</v>
      </c>
      <c r="G934" t="s">
        <v>29</v>
      </c>
      <c r="H934" t="s">
        <v>22</v>
      </c>
      <c r="I934" t="s">
        <v>23</v>
      </c>
      <c r="J934" s="4">
        <v>0.03</v>
      </c>
      <c r="K934" s="2">
        <f>86*Social_Media_Advertising_Sorted_First_10000_Rows[[#This Row],[Acquisition_Cost_Usd]]</f>
        <v>873302.48</v>
      </c>
      <c r="L934" s="3">
        <v>10154.68</v>
      </c>
      <c r="M934">
        <v>7.59</v>
      </c>
      <c r="N934" t="s">
        <v>58</v>
      </c>
      <c r="O934" t="s">
        <v>49</v>
      </c>
      <c r="P934">
        <v>26780</v>
      </c>
      <c r="Q934">
        <v>80844</v>
      </c>
      <c r="R934">
        <v>3</v>
      </c>
      <c r="S934" t="s">
        <v>64</v>
      </c>
    </row>
    <row r="935" spans="1:19" x14ac:dyDescent="0.3">
      <c r="A935">
        <v>103919</v>
      </c>
      <c r="B935" s="1">
        <v>44770</v>
      </c>
      <c r="C935" t="s">
        <v>67</v>
      </c>
      <c r="D935" t="s">
        <v>40</v>
      </c>
      <c r="E935" t="s">
        <v>55</v>
      </c>
      <c r="F935" t="s">
        <v>111</v>
      </c>
      <c r="G935" t="s">
        <v>60</v>
      </c>
      <c r="H935" t="s">
        <v>30</v>
      </c>
      <c r="I935" t="s">
        <v>48</v>
      </c>
      <c r="J935" s="4">
        <v>0.15</v>
      </c>
      <c r="K935" s="2">
        <f>86*Social_Media_Advertising_Sorted_First_10000_Rows[[#This Row],[Acquisition_Cost_Usd]]</f>
        <v>659434.23999999999</v>
      </c>
      <c r="L935" s="3">
        <v>7667.84</v>
      </c>
      <c r="M935">
        <v>7.46</v>
      </c>
      <c r="N935" t="s">
        <v>24</v>
      </c>
      <c r="O935" t="s">
        <v>25</v>
      </c>
      <c r="P935">
        <v>20000</v>
      </c>
      <c r="Q935">
        <v>60760</v>
      </c>
      <c r="R935">
        <v>7</v>
      </c>
      <c r="S935" t="s">
        <v>33</v>
      </c>
    </row>
    <row r="936" spans="1:19" x14ac:dyDescent="0.3">
      <c r="A936">
        <v>103923</v>
      </c>
      <c r="B936" s="1">
        <v>44914</v>
      </c>
      <c r="C936" t="s">
        <v>54</v>
      </c>
      <c r="D936" t="s">
        <v>18</v>
      </c>
      <c r="E936" t="s">
        <v>19</v>
      </c>
      <c r="F936" t="s">
        <v>102</v>
      </c>
      <c r="G936" t="s">
        <v>29</v>
      </c>
      <c r="H936" t="s">
        <v>22</v>
      </c>
      <c r="I936" t="s">
        <v>48</v>
      </c>
      <c r="J936" s="4">
        <v>0.13</v>
      </c>
      <c r="K936" s="2">
        <f>86*Social_Media_Advertising_Sorted_First_10000_Rows[[#This Row],[Acquisition_Cost_Usd]]</f>
        <v>860343.14</v>
      </c>
      <c r="L936" s="3">
        <v>10003.99</v>
      </c>
      <c r="M936">
        <v>6.33</v>
      </c>
      <c r="N936" t="s">
        <v>24</v>
      </c>
      <c r="O936" t="s">
        <v>49</v>
      </c>
      <c r="P936">
        <v>26362</v>
      </c>
      <c r="Q936">
        <v>79604</v>
      </c>
      <c r="R936">
        <v>10</v>
      </c>
      <c r="S936" t="s">
        <v>45</v>
      </c>
    </row>
    <row r="937" spans="1:19" x14ac:dyDescent="0.3">
      <c r="A937">
        <v>103929</v>
      </c>
      <c r="B937" s="1">
        <v>44842</v>
      </c>
      <c r="C937" t="s">
        <v>77</v>
      </c>
      <c r="D937" t="s">
        <v>40</v>
      </c>
      <c r="E937" t="s">
        <v>35</v>
      </c>
      <c r="F937" t="s">
        <v>89</v>
      </c>
      <c r="G937" t="s">
        <v>60</v>
      </c>
      <c r="H937" t="s">
        <v>52</v>
      </c>
      <c r="I937" t="s">
        <v>23</v>
      </c>
      <c r="J937" s="4">
        <v>0.03</v>
      </c>
      <c r="K937" s="2">
        <f>86*Social_Media_Advertising_Sorted_First_10000_Rows[[#This Row],[Acquisition_Cost_Usd]]</f>
        <v>1072908.48</v>
      </c>
      <c r="L937" s="3">
        <v>12475.68</v>
      </c>
      <c r="M937">
        <v>0.6</v>
      </c>
      <c r="N937" t="s">
        <v>53</v>
      </c>
      <c r="O937" t="s">
        <v>32</v>
      </c>
      <c r="P937">
        <v>33023</v>
      </c>
      <c r="Q937">
        <v>99334</v>
      </c>
      <c r="R937">
        <v>5</v>
      </c>
      <c r="S937" t="s">
        <v>50</v>
      </c>
    </row>
    <row r="938" spans="1:19" x14ac:dyDescent="0.3">
      <c r="A938">
        <v>103935</v>
      </c>
      <c r="B938" s="1">
        <v>44675</v>
      </c>
      <c r="C938" t="s">
        <v>34</v>
      </c>
      <c r="D938" t="s">
        <v>18</v>
      </c>
      <c r="E938" t="s">
        <v>55</v>
      </c>
      <c r="F938" t="s">
        <v>98</v>
      </c>
      <c r="G938" t="s">
        <v>29</v>
      </c>
      <c r="H938" t="s">
        <v>43</v>
      </c>
      <c r="I938" t="s">
        <v>23</v>
      </c>
      <c r="J938" s="4">
        <v>0.05</v>
      </c>
      <c r="K938" s="2">
        <f>86*Social_Media_Advertising_Sorted_First_10000_Rows[[#This Row],[Acquisition_Cost_Usd]]</f>
        <v>43000</v>
      </c>
      <c r="L938" s="3">
        <v>500</v>
      </c>
      <c r="M938">
        <v>7.4</v>
      </c>
      <c r="N938" t="s">
        <v>24</v>
      </c>
      <c r="O938" t="s">
        <v>49</v>
      </c>
      <c r="P938">
        <v>614</v>
      </c>
      <c r="Q938">
        <v>3337</v>
      </c>
      <c r="R938">
        <v>8</v>
      </c>
      <c r="S938" t="s">
        <v>50</v>
      </c>
    </row>
    <row r="939" spans="1:19" x14ac:dyDescent="0.3">
      <c r="A939">
        <v>103938</v>
      </c>
      <c r="B939" s="1">
        <v>44702</v>
      </c>
      <c r="C939" t="s">
        <v>91</v>
      </c>
      <c r="D939" t="s">
        <v>40</v>
      </c>
      <c r="E939" t="s">
        <v>27</v>
      </c>
      <c r="F939" t="s">
        <v>108</v>
      </c>
      <c r="G939" t="s">
        <v>21</v>
      </c>
      <c r="H939" t="s">
        <v>22</v>
      </c>
      <c r="I939" t="s">
        <v>48</v>
      </c>
      <c r="J939" s="4">
        <v>0.12</v>
      </c>
      <c r="K939" s="2">
        <f>86*Social_Media_Advertising_Sorted_First_10000_Rows[[#This Row],[Acquisition_Cost_Usd]]</f>
        <v>673092.76</v>
      </c>
      <c r="L939" s="3">
        <v>7826.66</v>
      </c>
      <c r="M939">
        <v>1.87</v>
      </c>
      <c r="N939" t="s">
        <v>38</v>
      </c>
      <c r="O939" t="s">
        <v>25</v>
      </c>
      <c r="P939">
        <v>20440</v>
      </c>
      <c r="Q939">
        <v>62065</v>
      </c>
      <c r="R939">
        <v>5</v>
      </c>
      <c r="S939" t="s">
        <v>45</v>
      </c>
    </row>
    <row r="940" spans="1:19" x14ac:dyDescent="0.3">
      <c r="A940">
        <v>103939</v>
      </c>
      <c r="B940" s="1">
        <v>44663</v>
      </c>
      <c r="C940" t="s">
        <v>34</v>
      </c>
      <c r="D940" t="s">
        <v>18</v>
      </c>
      <c r="E940" t="s">
        <v>55</v>
      </c>
      <c r="F940" t="s">
        <v>83</v>
      </c>
      <c r="G940" t="s">
        <v>21</v>
      </c>
      <c r="H940" t="s">
        <v>43</v>
      </c>
      <c r="I940" t="s">
        <v>23</v>
      </c>
      <c r="J940" s="4">
        <v>0.13</v>
      </c>
      <c r="K940" s="2">
        <f>86*Social_Media_Advertising_Sorted_First_10000_Rows[[#This Row],[Acquisition_Cost_Usd]]</f>
        <v>243613.06</v>
      </c>
      <c r="L940" s="3">
        <v>2832.71</v>
      </c>
      <c r="M940">
        <v>6.24</v>
      </c>
      <c r="N940" t="s">
        <v>44</v>
      </c>
      <c r="O940" t="s">
        <v>32</v>
      </c>
      <c r="P940">
        <v>6941</v>
      </c>
      <c r="Q940">
        <v>22080</v>
      </c>
      <c r="R940">
        <v>3</v>
      </c>
      <c r="S940" t="s">
        <v>64</v>
      </c>
    </row>
    <row r="941" spans="1:19" hidden="1" x14ac:dyDescent="0.3">
      <c r="A941">
        <v>103943</v>
      </c>
      <c r="B941" s="1">
        <v>44849</v>
      </c>
      <c r="C941" t="s">
        <v>77</v>
      </c>
      <c r="D941" t="s">
        <v>61</v>
      </c>
      <c r="E941" t="s">
        <v>62</v>
      </c>
      <c r="F941" t="s">
        <v>71</v>
      </c>
      <c r="G941" t="s">
        <v>60</v>
      </c>
      <c r="H941" t="s">
        <v>52</v>
      </c>
      <c r="I941" t="s">
        <v>48</v>
      </c>
      <c r="J941" s="4">
        <v>0.11</v>
      </c>
      <c r="K941" s="2">
        <f>86*Social_Media_Advertising_Sorted_First_10000_Rows[[#This Row],[Acquisition_Cost_Usd]]</f>
        <v>1082947.26</v>
      </c>
      <c r="L941" s="3">
        <v>12592.41</v>
      </c>
      <c r="M941">
        <v>1.1000000000000001</v>
      </c>
      <c r="N941" t="s">
        <v>38</v>
      </c>
      <c r="O941" t="s">
        <v>32</v>
      </c>
      <c r="P941">
        <v>33326</v>
      </c>
      <c r="Q941">
        <v>100232</v>
      </c>
      <c r="R941">
        <v>7</v>
      </c>
      <c r="S941" t="s">
        <v>64</v>
      </c>
    </row>
    <row r="942" spans="1:19" x14ac:dyDescent="0.3">
      <c r="A942">
        <v>103944</v>
      </c>
      <c r="B942" s="1">
        <v>44628</v>
      </c>
      <c r="C942" t="s">
        <v>39</v>
      </c>
      <c r="D942" t="s">
        <v>40</v>
      </c>
      <c r="E942" t="s">
        <v>35</v>
      </c>
      <c r="F942" t="s">
        <v>111</v>
      </c>
      <c r="G942" t="s">
        <v>21</v>
      </c>
      <c r="H942" t="s">
        <v>30</v>
      </c>
      <c r="I942" t="s">
        <v>31</v>
      </c>
      <c r="J942" s="4">
        <v>0.14000000000000001</v>
      </c>
      <c r="K942" s="2">
        <f>86*Social_Media_Advertising_Sorted_First_10000_Rows[[#This Row],[Acquisition_Cost_Usd]]</f>
        <v>582902.84</v>
      </c>
      <c r="L942" s="3">
        <v>6777.94</v>
      </c>
      <c r="M942">
        <v>1.85</v>
      </c>
      <c r="N942" t="s">
        <v>44</v>
      </c>
      <c r="O942" t="s">
        <v>32</v>
      </c>
      <c r="P942">
        <v>17593</v>
      </c>
      <c r="Q942">
        <v>53631</v>
      </c>
      <c r="R942">
        <v>5</v>
      </c>
      <c r="S942" t="s">
        <v>33</v>
      </c>
    </row>
    <row r="943" spans="1:19" x14ac:dyDescent="0.3">
      <c r="A943">
        <v>103951</v>
      </c>
      <c r="B943" s="1">
        <v>44582</v>
      </c>
      <c r="C943" t="s">
        <v>17</v>
      </c>
      <c r="D943" t="s">
        <v>18</v>
      </c>
      <c r="E943" t="s">
        <v>35</v>
      </c>
      <c r="F943" t="s">
        <v>99</v>
      </c>
      <c r="G943" t="s">
        <v>60</v>
      </c>
      <c r="H943" t="s">
        <v>52</v>
      </c>
      <c r="I943" t="s">
        <v>37</v>
      </c>
      <c r="J943" s="4">
        <v>0.06</v>
      </c>
      <c r="K943" s="2">
        <f>86*Social_Media_Advertising_Sorted_First_10000_Rows[[#This Row],[Acquisition_Cost_Usd]]</f>
        <v>1146757.54</v>
      </c>
      <c r="L943" s="3">
        <v>13334.39</v>
      </c>
      <c r="M943">
        <v>0.97953500491215162</v>
      </c>
      <c r="N943" t="s">
        <v>24</v>
      </c>
      <c r="O943" t="s">
        <v>32</v>
      </c>
      <c r="P943">
        <v>20668</v>
      </c>
      <c r="Q943">
        <v>68278</v>
      </c>
      <c r="R943">
        <v>1</v>
      </c>
      <c r="S943" t="s">
        <v>33</v>
      </c>
    </row>
    <row r="944" spans="1:19" x14ac:dyDescent="0.3">
      <c r="A944">
        <v>103956</v>
      </c>
      <c r="B944" s="1">
        <v>44919</v>
      </c>
      <c r="C944" t="s">
        <v>54</v>
      </c>
      <c r="D944" t="s">
        <v>18</v>
      </c>
      <c r="E944" t="s">
        <v>27</v>
      </c>
      <c r="F944" t="s">
        <v>109</v>
      </c>
      <c r="G944" t="s">
        <v>42</v>
      </c>
      <c r="H944" t="s">
        <v>43</v>
      </c>
      <c r="I944" t="s">
        <v>37</v>
      </c>
      <c r="J944" s="4">
        <v>0.04</v>
      </c>
      <c r="K944" s="2">
        <f>86*Social_Media_Advertising_Sorted_First_10000_Rows[[#This Row],[Acquisition_Cost_Usd]]</f>
        <v>322781.21999999997</v>
      </c>
      <c r="L944" s="3">
        <v>3753.27</v>
      </c>
      <c r="M944">
        <v>0.87407411934679202</v>
      </c>
      <c r="N944" t="s">
        <v>24</v>
      </c>
      <c r="O944" t="s">
        <v>32</v>
      </c>
      <c r="P944">
        <v>5501</v>
      </c>
      <c r="Q944">
        <v>18895</v>
      </c>
      <c r="R944">
        <v>1</v>
      </c>
      <c r="S944" t="s">
        <v>50</v>
      </c>
    </row>
    <row r="945" spans="1:19" x14ac:dyDescent="0.3">
      <c r="A945">
        <v>103958</v>
      </c>
      <c r="B945" s="1">
        <v>44855</v>
      </c>
      <c r="C945" t="s">
        <v>77</v>
      </c>
      <c r="D945" t="s">
        <v>18</v>
      </c>
      <c r="E945" t="s">
        <v>55</v>
      </c>
      <c r="F945" t="s">
        <v>51</v>
      </c>
      <c r="G945" t="s">
        <v>29</v>
      </c>
      <c r="H945" t="s">
        <v>52</v>
      </c>
      <c r="I945" t="s">
        <v>48</v>
      </c>
      <c r="J945" s="4">
        <v>0.05</v>
      </c>
      <c r="K945" s="2">
        <f>86*Social_Media_Advertising_Sorted_First_10000_Rows[[#This Row],[Acquisition_Cost_Usd]]</f>
        <v>1134021.8</v>
      </c>
      <c r="L945" s="3">
        <v>13186.3</v>
      </c>
      <c r="M945">
        <v>4.18</v>
      </c>
      <c r="N945" t="s">
        <v>44</v>
      </c>
      <c r="O945" t="s">
        <v>25</v>
      </c>
      <c r="P945">
        <v>34838</v>
      </c>
      <c r="Q945">
        <v>104712</v>
      </c>
      <c r="R945">
        <v>10</v>
      </c>
      <c r="S945" t="s">
        <v>33</v>
      </c>
    </row>
    <row r="946" spans="1:19" x14ac:dyDescent="0.3">
      <c r="A946">
        <v>103968</v>
      </c>
      <c r="B946" s="1">
        <v>44685</v>
      </c>
      <c r="C946" t="s">
        <v>91</v>
      </c>
      <c r="D946" t="s">
        <v>40</v>
      </c>
      <c r="E946" t="s">
        <v>35</v>
      </c>
      <c r="F946" t="s">
        <v>96</v>
      </c>
      <c r="G946" t="s">
        <v>29</v>
      </c>
      <c r="H946" t="s">
        <v>52</v>
      </c>
      <c r="I946" t="s">
        <v>37</v>
      </c>
      <c r="J946" s="4">
        <v>0.01</v>
      </c>
      <c r="K946" s="2">
        <f>86*Social_Media_Advertising_Sorted_First_10000_Rows[[#This Row],[Acquisition_Cost_Usd]]</f>
        <v>1032460.1</v>
      </c>
      <c r="L946" s="3">
        <v>12005.35</v>
      </c>
      <c r="M946">
        <v>0.70247674622349554</v>
      </c>
      <c r="N946" t="s">
        <v>53</v>
      </c>
      <c r="O946" t="s">
        <v>32</v>
      </c>
      <c r="P946">
        <v>18667</v>
      </c>
      <c r="Q946">
        <v>61764</v>
      </c>
      <c r="R946">
        <v>1</v>
      </c>
      <c r="S946" t="s">
        <v>26</v>
      </c>
    </row>
    <row r="947" spans="1:19" x14ac:dyDescent="0.3">
      <c r="A947">
        <v>103969</v>
      </c>
      <c r="B947" s="1">
        <v>44851</v>
      </c>
      <c r="C947" t="s">
        <v>77</v>
      </c>
      <c r="D947" t="s">
        <v>40</v>
      </c>
      <c r="E947" t="s">
        <v>27</v>
      </c>
      <c r="F947" t="s">
        <v>56</v>
      </c>
      <c r="G947" t="s">
        <v>21</v>
      </c>
      <c r="H947" t="s">
        <v>43</v>
      </c>
      <c r="I947" t="s">
        <v>37</v>
      </c>
      <c r="J947" s="4">
        <v>0.02</v>
      </c>
      <c r="K947" s="2">
        <f>86*Social_Media_Advertising_Sorted_First_10000_Rows[[#This Row],[Acquisition_Cost_Usd]]</f>
        <v>293001.13999999996</v>
      </c>
      <c r="L947" s="3">
        <v>3406.99</v>
      </c>
      <c r="M947">
        <v>0.9133985173542144</v>
      </c>
      <c r="N947" t="s">
        <v>53</v>
      </c>
      <c r="O947" t="s">
        <v>25</v>
      </c>
      <c r="P947">
        <v>4958</v>
      </c>
      <c r="Q947">
        <v>17128</v>
      </c>
      <c r="R947">
        <v>1</v>
      </c>
      <c r="S947" t="s">
        <v>26</v>
      </c>
    </row>
    <row r="948" spans="1:19" x14ac:dyDescent="0.3">
      <c r="A948">
        <v>103973</v>
      </c>
      <c r="B948" s="1">
        <v>44675</v>
      </c>
      <c r="C948" t="s">
        <v>34</v>
      </c>
      <c r="D948" t="s">
        <v>18</v>
      </c>
      <c r="E948" t="s">
        <v>19</v>
      </c>
      <c r="F948" t="s">
        <v>70</v>
      </c>
      <c r="G948" t="s">
        <v>42</v>
      </c>
      <c r="H948" t="s">
        <v>30</v>
      </c>
      <c r="I948" t="s">
        <v>23</v>
      </c>
      <c r="J948" s="4">
        <v>0.14000000000000001</v>
      </c>
      <c r="K948" s="2">
        <f>86*Social_Media_Advertising_Sorted_First_10000_Rows[[#This Row],[Acquisition_Cost_Usd]]</f>
        <v>355475.83999999997</v>
      </c>
      <c r="L948" s="3">
        <v>4133.4399999999996</v>
      </c>
      <c r="M948">
        <v>2.2200000000000002</v>
      </c>
      <c r="N948" t="s">
        <v>24</v>
      </c>
      <c r="O948" t="s">
        <v>25</v>
      </c>
      <c r="P948">
        <v>10406</v>
      </c>
      <c r="Q948">
        <v>32344</v>
      </c>
      <c r="R948">
        <v>9</v>
      </c>
      <c r="S948" t="s">
        <v>64</v>
      </c>
    </row>
    <row r="949" spans="1:19" x14ac:dyDescent="0.3">
      <c r="A949">
        <v>103979</v>
      </c>
      <c r="B949" s="1">
        <v>44903</v>
      </c>
      <c r="C949" t="s">
        <v>54</v>
      </c>
      <c r="D949" t="s">
        <v>18</v>
      </c>
      <c r="E949" t="s">
        <v>35</v>
      </c>
      <c r="F949" t="s">
        <v>47</v>
      </c>
      <c r="G949" t="s">
        <v>42</v>
      </c>
      <c r="H949" t="s">
        <v>43</v>
      </c>
      <c r="I949" t="s">
        <v>23</v>
      </c>
      <c r="J949" s="4">
        <v>0.03</v>
      </c>
      <c r="K949" s="2">
        <f>86*Social_Media_Advertising_Sorted_First_10000_Rows[[#This Row],[Acquisition_Cost_Usd]]</f>
        <v>240367.41999999998</v>
      </c>
      <c r="L949" s="3">
        <v>2794.97</v>
      </c>
      <c r="M949">
        <v>0.59</v>
      </c>
      <c r="N949" t="s">
        <v>44</v>
      </c>
      <c r="O949" t="s">
        <v>32</v>
      </c>
      <c r="P949">
        <v>6842</v>
      </c>
      <c r="Q949">
        <v>21786</v>
      </c>
      <c r="R949">
        <v>1</v>
      </c>
      <c r="S949" t="s">
        <v>50</v>
      </c>
    </row>
    <row r="950" spans="1:19" x14ac:dyDescent="0.3">
      <c r="A950">
        <v>103988</v>
      </c>
      <c r="B950" s="1">
        <v>44719</v>
      </c>
      <c r="C950" t="s">
        <v>69</v>
      </c>
      <c r="D950" t="s">
        <v>18</v>
      </c>
      <c r="E950" t="s">
        <v>19</v>
      </c>
      <c r="F950" t="s">
        <v>56</v>
      </c>
      <c r="G950" t="s">
        <v>21</v>
      </c>
      <c r="H950" t="s">
        <v>52</v>
      </c>
      <c r="I950" t="s">
        <v>23</v>
      </c>
      <c r="J950" s="4">
        <v>0.13</v>
      </c>
      <c r="K950" s="2">
        <f>86*Social_Media_Advertising_Sorted_First_10000_Rows[[#This Row],[Acquisition_Cost_Usd]]</f>
        <v>1011439.12</v>
      </c>
      <c r="L950" s="3">
        <v>11760.92</v>
      </c>
      <c r="M950">
        <v>6.71</v>
      </c>
      <c r="N950" t="s">
        <v>24</v>
      </c>
      <c r="O950" t="s">
        <v>49</v>
      </c>
      <c r="P950">
        <v>31148</v>
      </c>
      <c r="Q950">
        <v>93781</v>
      </c>
      <c r="R950">
        <v>4</v>
      </c>
      <c r="S950" t="s">
        <v>26</v>
      </c>
    </row>
    <row r="951" spans="1:19" x14ac:dyDescent="0.3">
      <c r="A951">
        <v>103989</v>
      </c>
      <c r="B951" s="1">
        <v>44597</v>
      </c>
      <c r="C951" t="s">
        <v>65</v>
      </c>
      <c r="D951" t="s">
        <v>40</v>
      </c>
      <c r="E951" t="s">
        <v>19</v>
      </c>
      <c r="F951" t="s">
        <v>100</v>
      </c>
      <c r="G951" t="s">
        <v>42</v>
      </c>
      <c r="H951" t="s">
        <v>43</v>
      </c>
      <c r="I951" t="s">
        <v>48</v>
      </c>
      <c r="J951" s="4">
        <v>0.1</v>
      </c>
      <c r="K951" s="2">
        <f>86*Social_Media_Advertising_Sorted_First_10000_Rows[[#This Row],[Acquisition_Cost_Usd]]</f>
        <v>330042.2</v>
      </c>
      <c r="L951" s="3">
        <v>3837.7</v>
      </c>
      <c r="M951">
        <v>7.82</v>
      </c>
      <c r="N951" t="s">
        <v>53</v>
      </c>
      <c r="O951" t="s">
        <v>49</v>
      </c>
      <c r="P951">
        <v>9596</v>
      </c>
      <c r="Q951">
        <v>29945</v>
      </c>
      <c r="R951">
        <v>7</v>
      </c>
      <c r="S951" t="s">
        <v>45</v>
      </c>
    </row>
    <row r="952" spans="1:19" hidden="1" x14ac:dyDescent="0.3">
      <c r="A952">
        <v>103991</v>
      </c>
      <c r="B952" s="1">
        <v>44685</v>
      </c>
      <c r="C952" t="s">
        <v>91</v>
      </c>
      <c r="D952" t="s">
        <v>61</v>
      </c>
      <c r="E952" t="s">
        <v>62</v>
      </c>
      <c r="F952" t="s">
        <v>72</v>
      </c>
      <c r="G952" t="s">
        <v>29</v>
      </c>
      <c r="H952" t="s">
        <v>52</v>
      </c>
      <c r="I952" t="s">
        <v>23</v>
      </c>
      <c r="J952" s="4">
        <v>0.06</v>
      </c>
      <c r="K952" s="2">
        <f>86*Social_Media_Advertising_Sorted_First_10000_Rows[[#This Row],[Acquisition_Cost_Usd]]</f>
        <v>1099372.3999999999</v>
      </c>
      <c r="L952" s="3">
        <v>12783.4</v>
      </c>
      <c r="M952">
        <v>2.4300000000000002</v>
      </c>
      <c r="N952" t="s">
        <v>38</v>
      </c>
      <c r="O952" t="s">
        <v>49</v>
      </c>
      <c r="P952">
        <v>33832</v>
      </c>
      <c r="Q952">
        <v>101731</v>
      </c>
      <c r="R952">
        <v>7</v>
      </c>
      <c r="S952" t="s">
        <v>64</v>
      </c>
    </row>
    <row r="953" spans="1:19" x14ac:dyDescent="0.3">
      <c r="A953">
        <v>104000</v>
      </c>
      <c r="B953" s="1">
        <v>44578</v>
      </c>
      <c r="C953" t="s">
        <v>17</v>
      </c>
      <c r="D953" t="s">
        <v>40</v>
      </c>
      <c r="E953" t="s">
        <v>27</v>
      </c>
      <c r="F953" t="s">
        <v>76</v>
      </c>
      <c r="G953" t="s">
        <v>60</v>
      </c>
      <c r="H953" t="s">
        <v>22</v>
      </c>
      <c r="I953" t="s">
        <v>23</v>
      </c>
      <c r="J953" s="4">
        <v>0.08</v>
      </c>
      <c r="K953" s="2">
        <f>86*Social_Media_Advertising_Sorted_First_10000_Rows[[#This Row],[Acquisition_Cost_Usd]]</f>
        <v>724666.1</v>
      </c>
      <c r="L953" s="3">
        <v>8426.35</v>
      </c>
      <c r="M953">
        <v>6.52</v>
      </c>
      <c r="N953" t="s">
        <v>38</v>
      </c>
      <c r="O953" t="s">
        <v>25</v>
      </c>
      <c r="P953">
        <v>22088</v>
      </c>
      <c r="Q953">
        <v>66945</v>
      </c>
      <c r="R953">
        <v>1</v>
      </c>
      <c r="S953" t="s">
        <v>45</v>
      </c>
    </row>
    <row r="954" spans="1:19" x14ac:dyDescent="0.3">
      <c r="A954">
        <v>104008</v>
      </c>
      <c r="B954" s="1">
        <v>44614</v>
      </c>
      <c r="C954" t="s">
        <v>65</v>
      </c>
      <c r="D954" t="s">
        <v>40</v>
      </c>
      <c r="E954" t="s">
        <v>19</v>
      </c>
      <c r="F954" t="s">
        <v>97</v>
      </c>
      <c r="G954" t="s">
        <v>29</v>
      </c>
      <c r="H954" t="s">
        <v>52</v>
      </c>
      <c r="I954" t="s">
        <v>23</v>
      </c>
      <c r="J954" s="4">
        <v>0.04</v>
      </c>
      <c r="K954" s="2">
        <f>86*Social_Media_Advertising_Sorted_First_10000_Rows[[#This Row],[Acquisition_Cost_Usd]]</f>
        <v>1143072.4400000002</v>
      </c>
      <c r="L954" s="3">
        <v>13291.54</v>
      </c>
      <c r="M954">
        <v>0.86</v>
      </c>
      <c r="N954" t="s">
        <v>58</v>
      </c>
      <c r="O954" t="s">
        <v>32</v>
      </c>
      <c r="P954">
        <v>35087</v>
      </c>
      <c r="Q954">
        <v>105449</v>
      </c>
      <c r="R954">
        <v>4</v>
      </c>
      <c r="S954" t="s">
        <v>26</v>
      </c>
    </row>
    <row r="955" spans="1:19" x14ac:dyDescent="0.3">
      <c r="A955">
        <v>104010</v>
      </c>
      <c r="B955" s="1">
        <v>44761</v>
      </c>
      <c r="C955" t="s">
        <v>67</v>
      </c>
      <c r="D955" t="s">
        <v>40</v>
      </c>
      <c r="E955" t="s">
        <v>55</v>
      </c>
      <c r="F955" t="s">
        <v>76</v>
      </c>
      <c r="G955" t="s">
        <v>42</v>
      </c>
      <c r="H955" t="s">
        <v>30</v>
      </c>
      <c r="I955" t="s">
        <v>23</v>
      </c>
      <c r="J955" s="4">
        <v>0.12</v>
      </c>
      <c r="K955" s="2">
        <f>86*Social_Media_Advertising_Sorted_First_10000_Rows[[#This Row],[Acquisition_Cost_Usd]]</f>
        <v>569578</v>
      </c>
      <c r="L955" s="3">
        <v>6623</v>
      </c>
      <c r="M955">
        <v>0.84</v>
      </c>
      <c r="N955" t="s">
        <v>58</v>
      </c>
      <c r="O955" t="s">
        <v>25</v>
      </c>
      <c r="P955">
        <v>17172</v>
      </c>
      <c r="Q955">
        <v>52385</v>
      </c>
      <c r="R955">
        <v>2</v>
      </c>
      <c r="S955" t="s">
        <v>45</v>
      </c>
    </row>
    <row r="956" spans="1:19" x14ac:dyDescent="0.3">
      <c r="A956">
        <v>104011</v>
      </c>
      <c r="B956" s="1">
        <v>44870</v>
      </c>
      <c r="C956" t="s">
        <v>80</v>
      </c>
      <c r="D956" t="s">
        <v>18</v>
      </c>
      <c r="E956" t="s">
        <v>55</v>
      </c>
      <c r="F956" t="s">
        <v>95</v>
      </c>
      <c r="G956" t="s">
        <v>42</v>
      </c>
      <c r="H956" t="s">
        <v>22</v>
      </c>
      <c r="I956" t="s">
        <v>23</v>
      </c>
      <c r="J956" s="4">
        <v>0.1</v>
      </c>
      <c r="K956" s="2">
        <f>86*Social_Media_Advertising_Sorted_First_10000_Rows[[#This Row],[Acquisition_Cost_Usd]]</f>
        <v>973987.84000000008</v>
      </c>
      <c r="L956" s="3">
        <v>11325.44</v>
      </c>
      <c r="M956">
        <v>5.12</v>
      </c>
      <c r="N956" t="s">
        <v>44</v>
      </c>
      <c r="O956" t="s">
        <v>25</v>
      </c>
      <c r="P956">
        <v>29965</v>
      </c>
      <c r="Q956">
        <v>90277</v>
      </c>
      <c r="R956">
        <v>9</v>
      </c>
      <c r="S956" t="s">
        <v>64</v>
      </c>
    </row>
    <row r="957" spans="1:19" x14ac:dyDescent="0.3">
      <c r="A957">
        <v>104014</v>
      </c>
      <c r="B957" s="1">
        <v>44645</v>
      </c>
      <c r="C957" t="s">
        <v>39</v>
      </c>
      <c r="D957" t="s">
        <v>18</v>
      </c>
      <c r="E957" t="s">
        <v>35</v>
      </c>
      <c r="F957" t="s">
        <v>104</v>
      </c>
      <c r="G957" t="s">
        <v>21</v>
      </c>
      <c r="H957" t="s">
        <v>43</v>
      </c>
      <c r="I957" t="s">
        <v>37</v>
      </c>
      <c r="J957" s="4">
        <v>0.14000000000000001</v>
      </c>
      <c r="K957" s="2">
        <f>86*Social_Media_Advertising_Sorted_First_10000_Rows[[#This Row],[Acquisition_Cost_Usd]]</f>
        <v>294133.76000000001</v>
      </c>
      <c r="L957" s="3">
        <v>3420.16</v>
      </c>
      <c r="M957">
        <v>1.4174658009038981</v>
      </c>
      <c r="N957" t="s">
        <v>53</v>
      </c>
      <c r="O957" t="s">
        <v>25</v>
      </c>
      <c r="P957">
        <v>4978</v>
      </c>
      <c r="Q957">
        <v>17190</v>
      </c>
      <c r="R957">
        <v>1</v>
      </c>
      <c r="S957" t="s">
        <v>50</v>
      </c>
    </row>
    <row r="958" spans="1:19" hidden="1" x14ac:dyDescent="0.3">
      <c r="A958">
        <v>104015</v>
      </c>
      <c r="B958" s="1">
        <v>44633</v>
      </c>
      <c r="C958" t="s">
        <v>39</v>
      </c>
      <c r="D958" t="s">
        <v>61</v>
      </c>
      <c r="E958" t="s">
        <v>62</v>
      </c>
      <c r="F958" t="s">
        <v>102</v>
      </c>
      <c r="G958" t="s">
        <v>60</v>
      </c>
      <c r="H958" t="s">
        <v>43</v>
      </c>
      <c r="I958" t="s">
        <v>37</v>
      </c>
      <c r="J958" s="4">
        <v>0.14000000000000001</v>
      </c>
      <c r="K958" s="2">
        <f>86*Social_Media_Advertising_Sorted_First_10000_Rows[[#This Row],[Acquisition_Cost_Usd]]</f>
        <v>252497.72</v>
      </c>
      <c r="L958" s="3">
        <v>2936.02</v>
      </c>
      <c r="M958">
        <v>0.68996443776658845</v>
      </c>
      <c r="N958" t="s">
        <v>44</v>
      </c>
      <c r="O958" t="s">
        <v>25</v>
      </c>
      <c r="P958">
        <v>4233</v>
      </c>
      <c r="Q958">
        <v>14765</v>
      </c>
      <c r="R958">
        <v>1</v>
      </c>
      <c r="S958" t="s">
        <v>45</v>
      </c>
    </row>
    <row r="959" spans="1:19" x14ac:dyDescent="0.3">
      <c r="A959">
        <v>104017</v>
      </c>
      <c r="B959" s="1">
        <v>44770</v>
      </c>
      <c r="C959" t="s">
        <v>67</v>
      </c>
      <c r="D959" t="s">
        <v>18</v>
      </c>
      <c r="E959" t="s">
        <v>55</v>
      </c>
      <c r="F959" t="s">
        <v>47</v>
      </c>
      <c r="G959" t="s">
        <v>21</v>
      </c>
      <c r="H959" t="s">
        <v>22</v>
      </c>
      <c r="I959" t="s">
        <v>31</v>
      </c>
      <c r="J959" s="4">
        <v>0.09</v>
      </c>
      <c r="K959" s="2">
        <f>86*Social_Media_Advertising_Sorted_First_10000_Rows[[#This Row],[Acquisition_Cost_Usd]]</f>
        <v>772824.38</v>
      </c>
      <c r="L959" s="3">
        <v>8986.33</v>
      </c>
      <c r="M959">
        <v>3.24</v>
      </c>
      <c r="N959" t="s">
        <v>38</v>
      </c>
      <c r="O959" t="s">
        <v>25</v>
      </c>
      <c r="P959">
        <v>23590</v>
      </c>
      <c r="Q959">
        <v>71394</v>
      </c>
      <c r="R959">
        <v>1</v>
      </c>
      <c r="S959" t="s">
        <v>50</v>
      </c>
    </row>
    <row r="960" spans="1:19" x14ac:dyDescent="0.3">
      <c r="A960">
        <v>104025</v>
      </c>
      <c r="B960" s="1">
        <v>44703</v>
      </c>
      <c r="C960" t="s">
        <v>91</v>
      </c>
      <c r="D960" t="s">
        <v>18</v>
      </c>
      <c r="E960" t="s">
        <v>35</v>
      </c>
      <c r="F960" t="s">
        <v>109</v>
      </c>
      <c r="G960" t="s">
        <v>60</v>
      </c>
      <c r="H960" t="s">
        <v>30</v>
      </c>
      <c r="I960" t="s">
        <v>48</v>
      </c>
      <c r="J960" s="4">
        <v>0.06</v>
      </c>
      <c r="K960" s="2">
        <f>86*Social_Media_Advertising_Sorted_First_10000_Rows[[#This Row],[Acquisition_Cost_Usd]]</f>
        <v>596749.69999999995</v>
      </c>
      <c r="L960" s="3">
        <v>6938.95</v>
      </c>
      <c r="M960">
        <v>0.06</v>
      </c>
      <c r="N960" t="s">
        <v>38</v>
      </c>
      <c r="O960" t="s">
        <v>25</v>
      </c>
      <c r="P960">
        <v>18033</v>
      </c>
      <c r="Q960">
        <v>54934</v>
      </c>
      <c r="R960">
        <v>5</v>
      </c>
      <c r="S960" t="s">
        <v>50</v>
      </c>
    </row>
    <row r="961" spans="1:19" x14ac:dyDescent="0.3">
      <c r="A961">
        <v>104030</v>
      </c>
      <c r="B961" s="1">
        <v>44630</v>
      </c>
      <c r="C961" t="s">
        <v>39</v>
      </c>
      <c r="D961" t="s">
        <v>40</v>
      </c>
      <c r="E961" t="s">
        <v>55</v>
      </c>
      <c r="F961" t="s">
        <v>87</v>
      </c>
      <c r="G961" t="s">
        <v>42</v>
      </c>
      <c r="H961" t="s">
        <v>30</v>
      </c>
      <c r="I961" t="s">
        <v>37</v>
      </c>
      <c r="J961" s="4">
        <v>0.13</v>
      </c>
      <c r="K961" s="2">
        <f>86*Social_Media_Advertising_Sorted_First_10000_Rows[[#This Row],[Acquisition_Cost_Usd]]</f>
        <v>403444.06</v>
      </c>
      <c r="L961" s="3">
        <v>4691.21</v>
      </c>
      <c r="M961">
        <v>0.21985913431422369</v>
      </c>
      <c r="N961" t="s">
        <v>58</v>
      </c>
      <c r="O961" t="s">
        <v>32</v>
      </c>
      <c r="P961">
        <v>7008</v>
      </c>
      <c r="Q961">
        <v>23801</v>
      </c>
      <c r="R961">
        <v>1</v>
      </c>
      <c r="S961" t="s">
        <v>64</v>
      </c>
    </row>
    <row r="962" spans="1:19" x14ac:dyDescent="0.3">
      <c r="A962">
        <v>104040</v>
      </c>
      <c r="B962" s="1">
        <v>44584</v>
      </c>
      <c r="C962" t="s">
        <v>17</v>
      </c>
      <c r="D962" t="s">
        <v>40</v>
      </c>
      <c r="E962" t="s">
        <v>27</v>
      </c>
      <c r="F962" t="s">
        <v>63</v>
      </c>
      <c r="G962" t="s">
        <v>21</v>
      </c>
      <c r="H962" t="s">
        <v>30</v>
      </c>
      <c r="I962" t="s">
        <v>37</v>
      </c>
      <c r="J962" s="4">
        <v>0.1</v>
      </c>
      <c r="K962" s="2">
        <f>86*Social_Media_Advertising_Sorted_First_10000_Rows[[#This Row],[Acquisition_Cost_Usd]]</f>
        <v>549416.16</v>
      </c>
      <c r="L962" s="3">
        <v>6388.56</v>
      </c>
      <c r="M962">
        <v>0.8079376317888548</v>
      </c>
      <c r="N962" t="s">
        <v>24</v>
      </c>
      <c r="O962" t="s">
        <v>49</v>
      </c>
      <c r="P962">
        <v>9719</v>
      </c>
      <c r="Q962">
        <v>32630</v>
      </c>
      <c r="R962">
        <v>1</v>
      </c>
      <c r="S962" t="s">
        <v>64</v>
      </c>
    </row>
    <row r="963" spans="1:19" x14ac:dyDescent="0.3">
      <c r="A963">
        <v>104047</v>
      </c>
      <c r="B963" s="1">
        <v>44663</v>
      </c>
      <c r="C963" t="s">
        <v>34</v>
      </c>
      <c r="D963" t="s">
        <v>40</v>
      </c>
      <c r="E963" t="s">
        <v>27</v>
      </c>
      <c r="F963" t="s">
        <v>36</v>
      </c>
      <c r="G963" t="s">
        <v>42</v>
      </c>
      <c r="H963" t="s">
        <v>30</v>
      </c>
      <c r="I963" t="s">
        <v>37</v>
      </c>
      <c r="J963" s="4">
        <v>0.06</v>
      </c>
      <c r="K963" s="2">
        <f>86*Social_Media_Advertising_Sorted_First_10000_Rows[[#This Row],[Acquisition_Cost_Usd]]</f>
        <v>530983.77999999991</v>
      </c>
      <c r="L963" s="3">
        <v>6174.23</v>
      </c>
      <c r="M963">
        <v>0.89731126362390512</v>
      </c>
      <c r="N963" t="s">
        <v>38</v>
      </c>
      <c r="O963" t="s">
        <v>32</v>
      </c>
      <c r="P963">
        <v>9377</v>
      </c>
      <c r="Q963">
        <v>31517</v>
      </c>
      <c r="R963">
        <v>1</v>
      </c>
      <c r="S963" t="s">
        <v>33</v>
      </c>
    </row>
    <row r="964" spans="1:19" x14ac:dyDescent="0.3">
      <c r="A964">
        <v>104055</v>
      </c>
      <c r="B964" s="1">
        <v>44711</v>
      </c>
      <c r="C964" t="s">
        <v>91</v>
      </c>
      <c r="D964" t="s">
        <v>40</v>
      </c>
      <c r="E964" t="s">
        <v>19</v>
      </c>
      <c r="F964" t="s">
        <v>84</v>
      </c>
      <c r="G964" t="s">
        <v>42</v>
      </c>
      <c r="H964" t="s">
        <v>22</v>
      </c>
      <c r="I964" t="s">
        <v>23</v>
      </c>
      <c r="J964" s="4">
        <v>0.15</v>
      </c>
      <c r="K964" s="2">
        <f>86*Social_Media_Advertising_Sorted_First_10000_Rows[[#This Row],[Acquisition_Cost_Usd]]</f>
        <v>780930.74</v>
      </c>
      <c r="L964" s="3">
        <v>9080.59</v>
      </c>
      <c r="M964">
        <v>7.59</v>
      </c>
      <c r="N964" t="s">
        <v>44</v>
      </c>
      <c r="O964" t="s">
        <v>25</v>
      </c>
      <c r="P964">
        <v>23838</v>
      </c>
      <c r="Q964">
        <v>72130</v>
      </c>
      <c r="R964">
        <v>3</v>
      </c>
      <c r="S964" t="s">
        <v>50</v>
      </c>
    </row>
    <row r="965" spans="1:19" hidden="1" x14ac:dyDescent="0.3">
      <c r="A965">
        <v>104063</v>
      </c>
      <c r="B965" s="1">
        <v>44838</v>
      </c>
      <c r="C965" t="s">
        <v>77</v>
      </c>
      <c r="D965" t="s">
        <v>61</v>
      </c>
      <c r="E965" t="s">
        <v>62</v>
      </c>
      <c r="F965" t="s">
        <v>73</v>
      </c>
      <c r="G965" t="s">
        <v>21</v>
      </c>
      <c r="H965" t="s">
        <v>43</v>
      </c>
      <c r="I965" t="s">
        <v>48</v>
      </c>
      <c r="J965" s="4">
        <v>7.0000000000000007E-2</v>
      </c>
      <c r="K965" s="2">
        <f>86*Social_Media_Advertising_Sorted_First_10000_Rows[[#This Row],[Acquisition_Cost_Usd]]</f>
        <v>344096.32</v>
      </c>
      <c r="L965" s="3">
        <v>4001.12</v>
      </c>
      <c r="M965">
        <v>2.08</v>
      </c>
      <c r="N965" t="s">
        <v>58</v>
      </c>
      <c r="O965" t="s">
        <v>49</v>
      </c>
      <c r="P965">
        <v>10045</v>
      </c>
      <c r="Q965">
        <v>31275</v>
      </c>
      <c r="R965">
        <v>2</v>
      </c>
      <c r="S965" t="s">
        <v>33</v>
      </c>
    </row>
    <row r="966" spans="1:19" hidden="1" x14ac:dyDescent="0.3">
      <c r="A966">
        <v>104071</v>
      </c>
      <c r="B966" s="1">
        <v>44659</v>
      </c>
      <c r="C966" t="s">
        <v>34</v>
      </c>
      <c r="D966" t="s">
        <v>61</v>
      </c>
      <c r="E966" t="s">
        <v>62</v>
      </c>
      <c r="F966" t="s">
        <v>73</v>
      </c>
      <c r="G966" t="s">
        <v>29</v>
      </c>
      <c r="H966" t="s">
        <v>22</v>
      </c>
      <c r="I966" t="s">
        <v>23</v>
      </c>
      <c r="J966" s="4">
        <v>0.11</v>
      </c>
      <c r="K966" s="2">
        <f>86*Social_Media_Advertising_Sorted_First_10000_Rows[[#This Row],[Acquisition_Cost_Usd]]</f>
        <v>747809.55999999994</v>
      </c>
      <c r="L966" s="3">
        <v>8695.4599999999991</v>
      </c>
      <c r="M966">
        <v>1.48</v>
      </c>
      <c r="N966" t="s">
        <v>44</v>
      </c>
      <c r="O966" t="s">
        <v>49</v>
      </c>
      <c r="P966">
        <v>22813</v>
      </c>
      <c r="Q966">
        <v>69093</v>
      </c>
      <c r="R966">
        <v>6</v>
      </c>
      <c r="S966" t="s">
        <v>33</v>
      </c>
    </row>
    <row r="967" spans="1:19" x14ac:dyDescent="0.3">
      <c r="A967">
        <v>104073</v>
      </c>
      <c r="B967" s="1">
        <v>44715</v>
      </c>
      <c r="C967" t="s">
        <v>69</v>
      </c>
      <c r="D967" t="s">
        <v>40</v>
      </c>
      <c r="E967" t="s">
        <v>27</v>
      </c>
      <c r="F967" t="s">
        <v>85</v>
      </c>
      <c r="G967" t="s">
        <v>21</v>
      </c>
      <c r="H967" t="s">
        <v>22</v>
      </c>
      <c r="I967" t="s">
        <v>37</v>
      </c>
      <c r="J967" s="4">
        <v>0.05</v>
      </c>
      <c r="K967" s="2">
        <f>86*Social_Media_Advertising_Sorted_First_10000_Rows[[#This Row],[Acquisition_Cost_Usd]]</f>
        <v>697460.86</v>
      </c>
      <c r="L967" s="3">
        <v>8110.01</v>
      </c>
      <c r="M967">
        <v>9.2948577108452293E-2</v>
      </c>
      <c r="N967" t="s">
        <v>44</v>
      </c>
      <c r="O967" t="s">
        <v>49</v>
      </c>
      <c r="P967">
        <v>12460</v>
      </c>
      <c r="Q967">
        <v>41554</v>
      </c>
      <c r="R967">
        <v>1</v>
      </c>
      <c r="S967" t="s">
        <v>45</v>
      </c>
    </row>
    <row r="968" spans="1:19" x14ac:dyDescent="0.3">
      <c r="A968">
        <v>104075</v>
      </c>
      <c r="B968" s="1">
        <v>44889</v>
      </c>
      <c r="C968" t="s">
        <v>80</v>
      </c>
      <c r="D968" t="s">
        <v>40</v>
      </c>
      <c r="E968" t="s">
        <v>27</v>
      </c>
      <c r="F968" t="s">
        <v>74</v>
      </c>
      <c r="G968" t="s">
        <v>42</v>
      </c>
      <c r="H968" t="s">
        <v>22</v>
      </c>
      <c r="I968" t="s">
        <v>48</v>
      </c>
      <c r="J968" s="4">
        <v>0.1</v>
      </c>
      <c r="K968" s="2">
        <f>86*Social_Media_Advertising_Sorted_First_10000_Rows[[#This Row],[Acquisition_Cost_Usd]]</f>
        <v>813832.62</v>
      </c>
      <c r="L968" s="3">
        <v>9463.17</v>
      </c>
      <c r="M968">
        <v>2.73</v>
      </c>
      <c r="N968" t="s">
        <v>58</v>
      </c>
      <c r="O968" t="s">
        <v>49</v>
      </c>
      <c r="P968">
        <v>24873</v>
      </c>
      <c r="Q968">
        <v>75193</v>
      </c>
      <c r="R968">
        <v>8</v>
      </c>
      <c r="S968" t="s">
        <v>64</v>
      </c>
    </row>
    <row r="969" spans="1:19" hidden="1" x14ac:dyDescent="0.3">
      <c r="A969">
        <v>104089</v>
      </c>
      <c r="B969" s="1">
        <v>44693</v>
      </c>
      <c r="C969" t="s">
        <v>91</v>
      </c>
      <c r="D969" t="s">
        <v>61</v>
      </c>
      <c r="E969" t="s">
        <v>62</v>
      </c>
      <c r="F969" t="s">
        <v>109</v>
      </c>
      <c r="G969" t="s">
        <v>21</v>
      </c>
      <c r="H969" t="s">
        <v>22</v>
      </c>
      <c r="I969" t="s">
        <v>48</v>
      </c>
      <c r="J969" s="4">
        <v>0.09</v>
      </c>
      <c r="K969" s="2">
        <f>86*Social_Media_Advertising_Sorted_First_10000_Rows[[#This Row],[Acquisition_Cost_Usd]]</f>
        <v>770761.24</v>
      </c>
      <c r="L969" s="3">
        <v>8962.34</v>
      </c>
      <c r="M969">
        <v>7.8</v>
      </c>
      <c r="N969" t="s">
        <v>44</v>
      </c>
      <c r="O969" t="s">
        <v>32</v>
      </c>
      <c r="P969">
        <v>23527</v>
      </c>
      <c r="Q969">
        <v>71207</v>
      </c>
      <c r="R969">
        <v>3</v>
      </c>
      <c r="S969" t="s">
        <v>50</v>
      </c>
    </row>
    <row r="970" spans="1:19" x14ac:dyDescent="0.3">
      <c r="A970">
        <v>104090</v>
      </c>
      <c r="B970" s="1">
        <v>44779</v>
      </c>
      <c r="C970" t="s">
        <v>79</v>
      </c>
      <c r="D970" t="s">
        <v>18</v>
      </c>
      <c r="E970" t="s">
        <v>55</v>
      </c>
      <c r="F970" t="s">
        <v>85</v>
      </c>
      <c r="G970" t="s">
        <v>21</v>
      </c>
      <c r="H970" t="s">
        <v>30</v>
      </c>
      <c r="I970" t="s">
        <v>37</v>
      </c>
      <c r="J970" s="4">
        <v>0.14000000000000001</v>
      </c>
      <c r="K970" s="2">
        <f>86*Social_Media_Advertising_Sorted_First_10000_Rows[[#This Row],[Acquisition_Cost_Usd]]</f>
        <v>649400.62</v>
      </c>
      <c r="L970" s="3">
        <v>7551.17</v>
      </c>
      <c r="M970">
        <v>0.4379307959917465</v>
      </c>
      <c r="N970" t="s">
        <v>44</v>
      </c>
      <c r="O970" t="s">
        <v>49</v>
      </c>
      <c r="P970">
        <v>11561</v>
      </c>
      <c r="Q970">
        <v>38628</v>
      </c>
      <c r="R970">
        <v>1</v>
      </c>
      <c r="S970" t="s">
        <v>45</v>
      </c>
    </row>
    <row r="971" spans="1:19" x14ac:dyDescent="0.3">
      <c r="A971">
        <v>104092</v>
      </c>
      <c r="B971" s="1">
        <v>44657</v>
      </c>
      <c r="C971" t="s">
        <v>34</v>
      </c>
      <c r="D971" t="s">
        <v>18</v>
      </c>
      <c r="E971" t="s">
        <v>55</v>
      </c>
      <c r="F971" t="s">
        <v>76</v>
      </c>
      <c r="G971" t="s">
        <v>29</v>
      </c>
      <c r="H971" t="s">
        <v>52</v>
      </c>
      <c r="I971" t="s">
        <v>48</v>
      </c>
      <c r="J971" s="4">
        <v>0.14000000000000001</v>
      </c>
      <c r="K971" s="2">
        <f>86*Social_Media_Advertising_Sorted_First_10000_Rows[[#This Row],[Acquisition_Cost_Usd]]</f>
        <v>1161199.52</v>
      </c>
      <c r="L971" s="3">
        <v>13502.32</v>
      </c>
      <c r="M971">
        <v>4.82</v>
      </c>
      <c r="N971" t="s">
        <v>58</v>
      </c>
      <c r="O971" t="s">
        <v>32</v>
      </c>
      <c r="P971">
        <v>35582</v>
      </c>
      <c r="Q971">
        <v>106915</v>
      </c>
      <c r="R971">
        <v>10</v>
      </c>
      <c r="S971" t="s">
        <v>45</v>
      </c>
    </row>
    <row r="972" spans="1:19" x14ac:dyDescent="0.3">
      <c r="A972">
        <v>104099</v>
      </c>
      <c r="B972" s="1">
        <v>44593</v>
      </c>
      <c r="C972" t="s">
        <v>65</v>
      </c>
      <c r="D972" t="s">
        <v>18</v>
      </c>
      <c r="E972" t="s">
        <v>27</v>
      </c>
      <c r="F972" t="s">
        <v>59</v>
      </c>
      <c r="G972" t="s">
        <v>42</v>
      </c>
      <c r="H972" t="s">
        <v>30</v>
      </c>
      <c r="I972" t="s">
        <v>48</v>
      </c>
      <c r="J972" s="4">
        <v>0.13</v>
      </c>
      <c r="K972" s="2">
        <f>86*Social_Media_Advertising_Sorted_First_10000_Rows[[#This Row],[Acquisition_Cost_Usd]]</f>
        <v>655016.42000000004</v>
      </c>
      <c r="L972" s="3">
        <v>7616.47</v>
      </c>
      <c r="M972">
        <v>0.2</v>
      </c>
      <c r="N972" t="s">
        <v>38</v>
      </c>
      <c r="O972" t="s">
        <v>25</v>
      </c>
      <c r="P972">
        <v>19859</v>
      </c>
      <c r="Q972">
        <v>60343</v>
      </c>
      <c r="R972">
        <v>10</v>
      </c>
      <c r="S972" t="s">
        <v>26</v>
      </c>
    </row>
    <row r="973" spans="1:19" x14ac:dyDescent="0.3">
      <c r="A973">
        <v>104117</v>
      </c>
      <c r="B973" s="1">
        <v>44579</v>
      </c>
      <c r="C973" t="s">
        <v>17</v>
      </c>
      <c r="D973" t="s">
        <v>18</v>
      </c>
      <c r="E973" t="s">
        <v>27</v>
      </c>
      <c r="F973" t="s">
        <v>103</v>
      </c>
      <c r="G973" t="s">
        <v>60</v>
      </c>
      <c r="H973" t="s">
        <v>43</v>
      </c>
      <c r="I973" t="s">
        <v>23</v>
      </c>
      <c r="J973" s="4">
        <v>0.06</v>
      </c>
      <c r="K973" s="2">
        <f>86*Social_Media_Advertising_Sorted_First_10000_Rows[[#This Row],[Acquisition_Cost_Usd]]</f>
        <v>273283.92</v>
      </c>
      <c r="L973" s="3">
        <v>3177.72</v>
      </c>
      <c r="M973">
        <v>0.79</v>
      </c>
      <c r="N973" t="s">
        <v>53</v>
      </c>
      <c r="O973" t="s">
        <v>25</v>
      </c>
      <c r="P973">
        <v>7837</v>
      </c>
      <c r="Q973">
        <v>24735</v>
      </c>
      <c r="R973">
        <v>2</v>
      </c>
      <c r="S973" t="s">
        <v>45</v>
      </c>
    </row>
    <row r="974" spans="1:19" x14ac:dyDescent="0.3">
      <c r="A974">
        <v>104120</v>
      </c>
      <c r="B974" s="1">
        <v>44729</v>
      </c>
      <c r="C974" t="s">
        <v>69</v>
      </c>
      <c r="D974" t="s">
        <v>40</v>
      </c>
      <c r="E974" t="s">
        <v>55</v>
      </c>
      <c r="F974" t="s">
        <v>66</v>
      </c>
      <c r="G974" t="s">
        <v>42</v>
      </c>
      <c r="H974" t="s">
        <v>22</v>
      </c>
      <c r="I974" t="s">
        <v>48</v>
      </c>
      <c r="J974" s="4">
        <v>0.06</v>
      </c>
      <c r="K974" s="2">
        <f>86*Social_Media_Advertising_Sorted_First_10000_Rows[[#This Row],[Acquisition_Cost_Usd]]</f>
        <v>964400.55999999994</v>
      </c>
      <c r="L974" s="3">
        <v>11213.96</v>
      </c>
      <c r="M974">
        <v>3.47</v>
      </c>
      <c r="N974" t="s">
        <v>38</v>
      </c>
      <c r="O974" t="s">
        <v>32</v>
      </c>
      <c r="P974">
        <v>29666</v>
      </c>
      <c r="Q974">
        <v>89390</v>
      </c>
      <c r="R974">
        <v>9</v>
      </c>
      <c r="S974" t="s">
        <v>64</v>
      </c>
    </row>
    <row r="975" spans="1:19" x14ac:dyDescent="0.3">
      <c r="A975">
        <v>104122</v>
      </c>
      <c r="B975" s="1">
        <v>44920</v>
      </c>
      <c r="C975" t="s">
        <v>54</v>
      </c>
      <c r="D975" t="s">
        <v>18</v>
      </c>
      <c r="E975" t="s">
        <v>35</v>
      </c>
      <c r="F975" t="s">
        <v>111</v>
      </c>
      <c r="G975" t="s">
        <v>60</v>
      </c>
      <c r="H975" t="s">
        <v>43</v>
      </c>
      <c r="I975" t="s">
        <v>37</v>
      </c>
      <c r="J975" s="4">
        <v>0.13</v>
      </c>
      <c r="K975" s="2">
        <f>86*Social_Media_Advertising_Sorted_First_10000_Rows[[#This Row],[Acquisition_Cost_Usd]]</f>
        <v>43000</v>
      </c>
      <c r="L975" s="3">
        <v>500</v>
      </c>
      <c r="M975">
        <v>1.2530183183274053</v>
      </c>
      <c r="N975" t="s">
        <v>44</v>
      </c>
      <c r="O975" t="s">
        <v>25</v>
      </c>
      <c r="P975">
        <v>482</v>
      </c>
      <c r="Q975">
        <v>2552</v>
      </c>
      <c r="R975">
        <v>1</v>
      </c>
      <c r="S975" t="s">
        <v>33</v>
      </c>
    </row>
    <row r="976" spans="1:19" hidden="1" x14ac:dyDescent="0.3">
      <c r="A976">
        <v>104126</v>
      </c>
      <c r="B976" s="1">
        <v>44748</v>
      </c>
      <c r="C976" t="s">
        <v>67</v>
      </c>
      <c r="D976" t="s">
        <v>61</v>
      </c>
      <c r="E976" t="s">
        <v>62</v>
      </c>
      <c r="F976" t="s">
        <v>104</v>
      </c>
      <c r="G976" t="s">
        <v>60</v>
      </c>
      <c r="H976" t="s">
        <v>22</v>
      </c>
      <c r="I976" t="s">
        <v>48</v>
      </c>
      <c r="J976" s="4">
        <v>0.04</v>
      </c>
      <c r="K976" s="2">
        <f>86*Social_Media_Advertising_Sorted_First_10000_Rows[[#This Row],[Acquisition_Cost_Usd]]</f>
        <v>892013.5</v>
      </c>
      <c r="L976" s="3">
        <v>10372.25</v>
      </c>
      <c r="M976">
        <v>6.22</v>
      </c>
      <c r="N976" t="s">
        <v>44</v>
      </c>
      <c r="O976" t="s">
        <v>32</v>
      </c>
      <c r="P976">
        <v>27365</v>
      </c>
      <c r="Q976">
        <v>82576</v>
      </c>
      <c r="R976">
        <v>5</v>
      </c>
      <c r="S976" t="s">
        <v>50</v>
      </c>
    </row>
    <row r="977" spans="1:19" x14ac:dyDescent="0.3">
      <c r="A977">
        <v>104131</v>
      </c>
      <c r="B977" s="1">
        <v>44603</v>
      </c>
      <c r="C977" t="s">
        <v>65</v>
      </c>
      <c r="D977" t="s">
        <v>18</v>
      </c>
      <c r="E977" t="s">
        <v>19</v>
      </c>
      <c r="F977" t="s">
        <v>83</v>
      </c>
      <c r="G977" t="s">
        <v>60</v>
      </c>
      <c r="H977" t="s">
        <v>30</v>
      </c>
      <c r="I977" t="s">
        <v>37</v>
      </c>
      <c r="J977" s="4">
        <v>0.13</v>
      </c>
      <c r="K977" s="2">
        <f>86*Social_Media_Advertising_Sorted_First_10000_Rows[[#This Row],[Acquisition_Cost_Usd]]</f>
        <v>558110.76</v>
      </c>
      <c r="L977" s="3">
        <v>6489.66</v>
      </c>
      <c r="M977">
        <v>1.0867833631142121</v>
      </c>
      <c r="N977" t="s">
        <v>58</v>
      </c>
      <c r="O977" t="s">
        <v>49</v>
      </c>
      <c r="P977">
        <v>9877</v>
      </c>
      <c r="Q977">
        <v>33143</v>
      </c>
      <c r="R977">
        <v>1</v>
      </c>
      <c r="S977" t="s">
        <v>64</v>
      </c>
    </row>
    <row r="978" spans="1:19" x14ac:dyDescent="0.3">
      <c r="A978">
        <v>104136</v>
      </c>
      <c r="B978" s="1">
        <v>44914</v>
      </c>
      <c r="C978" t="s">
        <v>54</v>
      </c>
      <c r="D978" t="s">
        <v>40</v>
      </c>
      <c r="E978" t="s">
        <v>35</v>
      </c>
      <c r="F978" t="s">
        <v>101</v>
      </c>
      <c r="G978" t="s">
        <v>21</v>
      </c>
      <c r="H978" t="s">
        <v>22</v>
      </c>
      <c r="I978" t="s">
        <v>48</v>
      </c>
      <c r="J978" s="4">
        <v>0.05</v>
      </c>
      <c r="K978" s="2">
        <f>86*Social_Media_Advertising_Sorted_First_10000_Rows[[#This Row],[Acquisition_Cost_Usd]]</f>
        <v>714416.62</v>
      </c>
      <c r="L978" s="3">
        <v>8307.17</v>
      </c>
      <c r="M978">
        <v>3.42</v>
      </c>
      <c r="N978" t="s">
        <v>44</v>
      </c>
      <c r="O978" t="s">
        <v>32</v>
      </c>
      <c r="P978">
        <v>21760</v>
      </c>
      <c r="Q978">
        <v>65973</v>
      </c>
      <c r="R978">
        <v>2</v>
      </c>
      <c r="S978" t="s">
        <v>64</v>
      </c>
    </row>
    <row r="979" spans="1:19" x14ac:dyDescent="0.3">
      <c r="A979">
        <v>104138</v>
      </c>
      <c r="B979" s="1">
        <v>44609</v>
      </c>
      <c r="C979" t="s">
        <v>65</v>
      </c>
      <c r="D979" t="s">
        <v>18</v>
      </c>
      <c r="E979" t="s">
        <v>27</v>
      </c>
      <c r="F979" t="s">
        <v>59</v>
      </c>
      <c r="G979" t="s">
        <v>42</v>
      </c>
      <c r="H979" t="s">
        <v>22</v>
      </c>
      <c r="I979" t="s">
        <v>31</v>
      </c>
      <c r="J979" s="4">
        <v>0.05</v>
      </c>
      <c r="K979" s="2">
        <f>86*Social_Media_Advertising_Sorted_First_10000_Rows[[#This Row],[Acquisition_Cost_Usd]]</f>
        <v>820505.36</v>
      </c>
      <c r="L979" s="3">
        <v>9540.76</v>
      </c>
      <c r="M979">
        <v>6.3</v>
      </c>
      <c r="N979" t="s">
        <v>53</v>
      </c>
      <c r="O979" t="s">
        <v>25</v>
      </c>
      <c r="P979">
        <v>25092</v>
      </c>
      <c r="Q979">
        <v>75843</v>
      </c>
      <c r="R979">
        <v>1</v>
      </c>
      <c r="S979" t="s">
        <v>26</v>
      </c>
    </row>
    <row r="980" spans="1:19" x14ac:dyDescent="0.3">
      <c r="A980">
        <v>104139</v>
      </c>
      <c r="B980" s="1">
        <v>44837</v>
      </c>
      <c r="C980" t="s">
        <v>77</v>
      </c>
      <c r="D980" t="s">
        <v>40</v>
      </c>
      <c r="E980" t="s">
        <v>55</v>
      </c>
      <c r="F980" t="s">
        <v>51</v>
      </c>
      <c r="G980" t="s">
        <v>60</v>
      </c>
      <c r="H980" t="s">
        <v>30</v>
      </c>
      <c r="I980" t="s">
        <v>23</v>
      </c>
      <c r="J980" s="4">
        <v>0.13</v>
      </c>
      <c r="K980" s="2">
        <f>86*Social_Media_Advertising_Sorted_First_10000_Rows[[#This Row],[Acquisition_Cost_Usd]]</f>
        <v>384643.60000000003</v>
      </c>
      <c r="L980" s="3">
        <v>4472.6000000000004</v>
      </c>
      <c r="M980">
        <v>3.17</v>
      </c>
      <c r="N980" t="s">
        <v>44</v>
      </c>
      <c r="O980" t="s">
        <v>25</v>
      </c>
      <c r="P980">
        <v>11334</v>
      </c>
      <c r="Q980">
        <v>35092</v>
      </c>
      <c r="R980">
        <v>1</v>
      </c>
      <c r="S980" t="s">
        <v>33</v>
      </c>
    </row>
    <row r="981" spans="1:19" x14ac:dyDescent="0.3">
      <c r="A981">
        <v>104142</v>
      </c>
      <c r="B981" s="1">
        <v>44625</v>
      </c>
      <c r="C981" t="s">
        <v>39</v>
      </c>
      <c r="D981" t="s">
        <v>18</v>
      </c>
      <c r="E981" t="s">
        <v>55</v>
      </c>
      <c r="F981" t="s">
        <v>51</v>
      </c>
      <c r="G981" t="s">
        <v>21</v>
      </c>
      <c r="H981" t="s">
        <v>22</v>
      </c>
      <c r="I981" t="s">
        <v>37</v>
      </c>
      <c r="J981" s="4">
        <v>0.08</v>
      </c>
      <c r="K981" s="2">
        <f>86*Social_Media_Advertising_Sorted_First_10000_Rows[[#This Row],[Acquisition_Cost_Usd]]</f>
        <v>940841.72000000009</v>
      </c>
      <c r="L981" s="3">
        <v>10940.02</v>
      </c>
      <c r="M981">
        <v>1.1993941392263752</v>
      </c>
      <c r="N981" t="s">
        <v>44</v>
      </c>
      <c r="O981" t="s">
        <v>32</v>
      </c>
      <c r="P981">
        <v>16979</v>
      </c>
      <c r="Q981">
        <v>56267</v>
      </c>
      <c r="R981">
        <v>1</v>
      </c>
      <c r="S981" t="s">
        <v>33</v>
      </c>
    </row>
    <row r="982" spans="1:19" x14ac:dyDescent="0.3">
      <c r="A982">
        <v>104145</v>
      </c>
      <c r="B982" s="1">
        <v>44687</v>
      </c>
      <c r="C982" t="s">
        <v>91</v>
      </c>
      <c r="D982" t="s">
        <v>40</v>
      </c>
      <c r="E982" t="s">
        <v>35</v>
      </c>
      <c r="F982" t="s">
        <v>78</v>
      </c>
      <c r="G982" t="s">
        <v>60</v>
      </c>
      <c r="H982" t="s">
        <v>43</v>
      </c>
      <c r="I982" t="s">
        <v>37</v>
      </c>
      <c r="J982" s="4">
        <v>0.13</v>
      </c>
      <c r="K982" s="2">
        <f>86*Social_Media_Advertising_Sorted_First_10000_Rows[[#This Row],[Acquisition_Cost_Usd]]</f>
        <v>325812.71999999997</v>
      </c>
      <c r="L982" s="3">
        <v>3788.52</v>
      </c>
      <c r="M982">
        <v>0.89552379098720414</v>
      </c>
      <c r="N982" t="s">
        <v>53</v>
      </c>
      <c r="O982" t="s">
        <v>25</v>
      </c>
      <c r="P982">
        <v>5559</v>
      </c>
      <c r="Q982">
        <v>19083</v>
      </c>
      <c r="R982">
        <v>1</v>
      </c>
      <c r="S982" t="s">
        <v>33</v>
      </c>
    </row>
    <row r="983" spans="1:19" x14ac:dyDescent="0.3">
      <c r="A983">
        <v>104147</v>
      </c>
      <c r="B983" s="1">
        <v>44823</v>
      </c>
      <c r="C983" t="s">
        <v>46</v>
      </c>
      <c r="D983" t="s">
        <v>40</v>
      </c>
      <c r="E983" t="s">
        <v>19</v>
      </c>
      <c r="F983" t="s">
        <v>106</v>
      </c>
      <c r="G983" t="s">
        <v>29</v>
      </c>
      <c r="H983" t="s">
        <v>52</v>
      </c>
      <c r="I983" t="s">
        <v>37</v>
      </c>
      <c r="J983" s="4">
        <v>0.01</v>
      </c>
      <c r="K983" s="2">
        <f>86*Social_Media_Advertising_Sorted_First_10000_Rows[[#This Row],[Acquisition_Cost_Usd]]</f>
        <v>1181443.92</v>
      </c>
      <c r="L983" s="3">
        <v>13737.72</v>
      </c>
      <c r="M983">
        <v>1.2565932636008077</v>
      </c>
      <c r="N983" t="s">
        <v>58</v>
      </c>
      <c r="O983" t="s">
        <v>49</v>
      </c>
      <c r="P983">
        <v>21207</v>
      </c>
      <c r="Q983">
        <v>70034</v>
      </c>
      <c r="R983">
        <v>1</v>
      </c>
      <c r="S983" t="s">
        <v>26</v>
      </c>
    </row>
    <row r="984" spans="1:19" x14ac:dyDescent="0.3">
      <c r="A984">
        <v>104149</v>
      </c>
      <c r="B984" s="1">
        <v>44745</v>
      </c>
      <c r="C984" t="s">
        <v>67</v>
      </c>
      <c r="D984" t="s">
        <v>40</v>
      </c>
      <c r="E984" t="s">
        <v>19</v>
      </c>
      <c r="F984" t="s">
        <v>56</v>
      </c>
      <c r="G984" t="s">
        <v>42</v>
      </c>
      <c r="H984" t="s">
        <v>22</v>
      </c>
      <c r="I984" t="s">
        <v>37</v>
      </c>
      <c r="J984" s="4">
        <v>0.13</v>
      </c>
      <c r="K984" s="2">
        <f>86*Social_Media_Advertising_Sorted_First_10000_Rows[[#This Row],[Acquisition_Cost_Usd]]</f>
        <v>702969.16</v>
      </c>
      <c r="L984" s="3">
        <v>8174.06</v>
      </c>
      <c r="M984">
        <v>1.1207453432115309</v>
      </c>
      <c r="N984" t="s">
        <v>38</v>
      </c>
      <c r="O984" t="s">
        <v>49</v>
      </c>
      <c r="P984">
        <v>12564</v>
      </c>
      <c r="Q984">
        <v>41892</v>
      </c>
      <c r="R984">
        <v>1</v>
      </c>
      <c r="S984" t="s">
        <v>26</v>
      </c>
    </row>
    <row r="985" spans="1:19" x14ac:dyDescent="0.3">
      <c r="A985">
        <v>104156</v>
      </c>
      <c r="B985" s="1">
        <v>44652</v>
      </c>
      <c r="C985" t="s">
        <v>34</v>
      </c>
      <c r="D985" t="s">
        <v>40</v>
      </c>
      <c r="E985" t="s">
        <v>35</v>
      </c>
      <c r="F985" t="s">
        <v>76</v>
      </c>
      <c r="G985" t="s">
        <v>60</v>
      </c>
      <c r="H985" t="s">
        <v>52</v>
      </c>
      <c r="I985" t="s">
        <v>37</v>
      </c>
      <c r="J985" s="4">
        <v>0.14000000000000001</v>
      </c>
      <c r="K985" s="2">
        <f>86*Social_Media_Advertising_Sorted_First_10000_Rows[[#This Row],[Acquisition_Cost_Usd]]</f>
        <v>1167855.0599999998</v>
      </c>
      <c r="L985" s="3">
        <v>13579.71</v>
      </c>
      <c r="M985">
        <v>0.4432932139018495</v>
      </c>
      <c r="N985" t="s">
        <v>44</v>
      </c>
      <c r="O985" t="s">
        <v>49</v>
      </c>
      <c r="P985">
        <v>21007</v>
      </c>
      <c r="Q985">
        <v>69385</v>
      </c>
      <c r="R985">
        <v>1</v>
      </c>
      <c r="S985" t="s">
        <v>45</v>
      </c>
    </row>
    <row r="986" spans="1:19" x14ac:dyDescent="0.3">
      <c r="A986">
        <v>104160</v>
      </c>
      <c r="B986" s="1">
        <v>44667</v>
      </c>
      <c r="C986" t="s">
        <v>34</v>
      </c>
      <c r="D986" t="s">
        <v>40</v>
      </c>
      <c r="E986" t="s">
        <v>55</v>
      </c>
      <c r="F986" t="s">
        <v>109</v>
      </c>
      <c r="G986" t="s">
        <v>29</v>
      </c>
      <c r="H986" t="s">
        <v>22</v>
      </c>
      <c r="I986" t="s">
        <v>31</v>
      </c>
      <c r="J986" s="4">
        <v>0.06</v>
      </c>
      <c r="K986" s="2">
        <f>86*Social_Media_Advertising_Sorted_First_10000_Rows[[#This Row],[Acquisition_Cost_Usd]]</f>
        <v>895806.96000000008</v>
      </c>
      <c r="L986" s="3">
        <v>10416.36</v>
      </c>
      <c r="M986">
        <v>0.2</v>
      </c>
      <c r="N986" t="s">
        <v>53</v>
      </c>
      <c r="O986" t="s">
        <v>32</v>
      </c>
      <c r="P986">
        <v>27483</v>
      </c>
      <c r="Q986">
        <v>82924</v>
      </c>
      <c r="R986">
        <v>9</v>
      </c>
      <c r="S986" t="s">
        <v>50</v>
      </c>
    </row>
    <row r="987" spans="1:19" x14ac:dyDescent="0.3">
      <c r="A987">
        <v>104162</v>
      </c>
      <c r="B987" s="1">
        <v>44838</v>
      </c>
      <c r="C987" t="s">
        <v>77</v>
      </c>
      <c r="D987" t="s">
        <v>18</v>
      </c>
      <c r="E987" t="s">
        <v>55</v>
      </c>
      <c r="F987" t="s">
        <v>72</v>
      </c>
      <c r="G987" t="s">
        <v>60</v>
      </c>
      <c r="H987" t="s">
        <v>22</v>
      </c>
      <c r="I987" t="s">
        <v>23</v>
      </c>
      <c r="J987" s="4">
        <v>0.03</v>
      </c>
      <c r="K987" s="2">
        <f>86*Social_Media_Advertising_Sorted_First_10000_Rows[[#This Row],[Acquisition_Cost_Usd]]</f>
        <v>787095.22000000009</v>
      </c>
      <c r="L987" s="3">
        <v>9152.27</v>
      </c>
      <c r="M987">
        <v>2.21</v>
      </c>
      <c r="N987" t="s">
        <v>44</v>
      </c>
      <c r="O987" t="s">
        <v>25</v>
      </c>
      <c r="P987">
        <v>24041</v>
      </c>
      <c r="Q987">
        <v>72729</v>
      </c>
      <c r="R987">
        <v>3</v>
      </c>
      <c r="S987" t="s">
        <v>64</v>
      </c>
    </row>
    <row r="988" spans="1:19" hidden="1" x14ac:dyDescent="0.3">
      <c r="A988">
        <v>104170</v>
      </c>
      <c r="B988" s="1">
        <v>44598</v>
      </c>
      <c r="C988" t="s">
        <v>65</v>
      </c>
      <c r="D988" t="s">
        <v>61</v>
      </c>
      <c r="E988" t="s">
        <v>62</v>
      </c>
      <c r="F988" t="s">
        <v>36</v>
      </c>
      <c r="G988" t="s">
        <v>29</v>
      </c>
      <c r="H988" t="s">
        <v>43</v>
      </c>
      <c r="I988" t="s">
        <v>48</v>
      </c>
      <c r="J988" s="4">
        <v>0.14000000000000001</v>
      </c>
      <c r="K988" s="2">
        <f>86*Social_Media_Advertising_Sorted_First_10000_Rows[[#This Row],[Acquisition_Cost_Usd]]</f>
        <v>250653.02000000002</v>
      </c>
      <c r="L988" s="3">
        <v>2914.57</v>
      </c>
      <c r="M988">
        <v>2.84</v>
      </c>
      <c r="N988" t="s">
        <v>38</v>
      </c>
      <c r="O988" t="s">
        <v>25</v>
      </c>
      <c r="P988">
        <v>7154</v>
      </c>
      <c r="Q988">
        <v>22711</v>
      </c>
      <c r="R988">
        <v>2</v>
      </c>
      <c r="S988" t="s">
        <v>33</v>
      </c>
    </row>
    <row r="989" spans="1:19" x14ac:dyDescent="0.3">
      <c r="A989">
        <v>104187</v>
      </c>
      <c r="B989" s="1">
        <v>44768</v>
      </c>
      <c r="C989" t="s">
        <v>67</v>
      </c>
      <c r="D989" t="s">
        <v>40</v>
      </c>
      <c r="E989" t="s">
        <v>55</v>
      </c>
      <c r="F989" t="s">
        <v>84</v>
      </c>
      <c r="G989" t="s">
        <v>60</v>
      </c>
      <c r="H989" t="s">
        <v>22</v>
      </c>
      <c r="I989" t="s">
        <v>23</v>
      </c>
      <c r="J989" s="4">
        <v>0.08</v>
      </c>
      <c r="K989" s="2">
        <f>86*Social_Media_Advertising_Sorted_First_10000_Rows[[#This Row],[Acquisition_Cost_Usd]]</f>
        <v>935851.14</v>
      </c>
      <c r="L989" s="3">
        <v>10881.99</v>
      </c>
      <c r="M989">
        <v>7</v>
      </c>
      <c r="N989" t="s">
        <v>44</v>
      </c>
      <c r="O989" t="s">
        <v>49</v>
      </c>
      <c r="P989">
        <v>28754</v>
      </c>
      <c r="Q989">
        <v>86689</v>
      </c>
      <c r="R989">
        <v>7</v>
      </c>
      <c r="S989" t="s">
        <v>50</v>
      </c>
    </row>
    <row r="990" spans="1:19" x14ac:dyDescent="0.3">
      <c r="A990">
        <v>104188</v>
      </c>
      <c r="B990" s="1">
        <v>44712</v>
      </c>
      <c r="C990" t="s">
        <v>91</v>
      </c>
      <c r="D990" t="s">
        <v>40</v>
      </c>
      <c r="E990" t="s">
        <v>19</v>
      </c>
      <c r="F990" t="s">
        <v>73</v>
      </c>
      <c r="G990" t="s">
        <v>60</v>
      </c>
      <c r="H990" t="s">
        <v>22</v>
      </c>
      <c r="I990" t="s">
        <v>23</v>
      </c>
      <c r="J990" s="4">
        <v>0.06</v>
      </c>
      <c r="K990" s="2">
        <f>86*Social_Media_Advertising_Sorted_First_10000_Rows[[#This Row],[Acquisition_Cost_Usd]]</f>
        <v>729474.36</v>
      </c>
      <c r="L990" s="3">
        <v>8482.26</v>
      </c>
      <c r="M990">
        <v>2.5299999999999998</v>
      </c>
      <c r="N990" t="s">
        <v>58</v>
      </c>
      <c r="O990" t="s">
        <v>32</v>
      </c>
      <c r="P990">
        <v>22238</v>
      </c>
      <c r="Q990">
        <v>67389</v>
      </c>
      <c r="R990">
        <v>2</v>
      </c>
      <c r="S990" t="s">
        <v>33</v>
      </c>
    </row>
    <row r="991" spans="1:19" x14ac:dyDescent="0.3">
      <c r="A991">
        <v>104191</v>
      </c>
      <c r="B991" s="1">
        <v>44581</v>
      </c>
      <c r="C991" t="s">
        <v>17</v>
      </c>
      <c r="D991" t="s">
        <v>40</v>
      </c>
      <c r="E991" t="s">
        <v>27</v>
      </c>
      <c r="F991" t="s">
        <v>84</v>
      </c>
      <c r="G991" t="s">
        <v>21</v>
      </c>
      <c r="H991" t="s">
        <v>30</v>
      </c>
      <c r="I991" t="s">
        <v>48</v>
      </c>
      <c r="J991" s="4">
        <v>0.13</v>
      </c>
      <c r="K991" s="2">
        <f>86*Social_Media_Advertising_Sorted_First_10000_Rows[[#This Row],[Acquisition_Cost_Usd]]</f>
        <v>552236.96</v>
      </c>
      <c r="L991" s="3">
        <v>6421.36</v>
      </c>
      <c r="M991">
        <v>7.82</v>
      </c>
      <c r="N991" t="s">
        <v>24</v>
      </c>
      <c r="O991" t="s">
        <v>49</v>
      </c>
      <c r="P991">
        <v>16636</v>
      </c>
      <c r="Q991">
        <v>50798</v>
      </c>
      <c r="R991">
        <v>5</v>
      </c>
      <c r="S991" t="s">
        <v>50</v>
      </c>
    </row>
    <row r="992" spans="1:19" hidden="1" x14ac:dyDescent="0.3">
      <c r="A992">
        <v>104193</v>
      </c>
      <c r="B992" s="1">
        <v>44813</v>
      </c>
      <c r="C992" t="s">
        <v>46</v>
      </c>
      <c r="D992" t="s">
        <v>61</v>
      </c>
      <c r="E992" t="s">
        <v>62</v>
      </c>
      <c r="F992" t="s">
        <v>109</v>
      </c>
      <c r="G992" t="s">
        <v>60</v>
      </c>
      <c r="H992" t="s">
        <v>30</v>
      </c>
      <c r="I992" t="s">
        <v>48</v>
      </c>
      <c r="J992" s="4">
        <v>0.08</v>
      </c>
      <c r="K992" s="2">
        <f>86*Social_Media_Advertising_Sorted_First_10000_Rows[[#This Row],[Acquisition_Cost_Usd]]</f>
        <v>533917.24</v>
      </c>
      <c r="L992" s="3">
        <v>6208.34</v>
      </c>
      <c r="M992">
        <v>3.84</v>
      </c>
      <c r="N992" t="s">
        <v>44</v>
      </c>
      <c r="O992" t="s">
        <v>25</v>
      </c>
      <c r="P992">
        <v>16058</v>
      </c>
      <c r="Q992">
        <v>49084</v>
      </c>
      <c r="R992">
        <v>6</v>
      </c>
      <c r="S992" t="s">
        <v>50</v>
      </c>
    </row>
    <row r="993" spans="1:19" hidden="1" x14ac:dyDescent="0.3">
      <c r="A993">
        <v>104195</v>
      </c>
      <c r="B993" s="1">
        <v>44599</v>
      </c>
      <c r="C993" t="s">
        <v>65</v>
      </c>
      <c r="D993" t="s">
        <v>61</v>
      </c>
      <c r="E993" t="s">
        <v>62</v>
      </c>
      <c r="F993" t="s">
        <v>84</v>
      </c>
      <c r="G993" t="s">
        <v>21</v>
      </c>
      <c r="H993" t="s">
        <v>52</v>
      </c>
      <c r="I993" t="s">
        <v>48</v>
      </c>
      <c r="J993" s="4">
        <v>0.05</v>
      </c>
      <c r="K993" s="2">
        <f>86*Social_Media_Advertising_Sorted_First_10000_Rows[[#This Row],[Acquisition_Cost_Usd]]</f>
        <v>1149524.1599999999</v>
      </c>
      <c r="L993" s="3">
        <v>13366.56</v>
      </c>
      <c r="M993">
        <v>1.83</v>
      </c>
      <c r="N993" t="s">
        <v>44</v>
      </c>
      <c r="O993" t="s">
        <v>49</v>
      </c>
      <c r="P993">
        <v>35268</v>
      </c>
      <c r="Q993">
        <v>105986</v>
      </c>
      <c r="R993">
        <v>9</v>
      </c>
      <c r="S993" t="s">
        <v>50</v>
      </c>
    </row>
    <row r="994" spans="1:19" x14ac:dyDescent="0.3">
      <c r="A994">
        <v>104198</v>
      </c>
      <c r="B994" s="1">
        <v>44625</v>
      </c>
      <c r="C994" t="s">
        <v>39</v>
      </c>
      <c r="D994" t="s">
        <v>40</v>
      </c>
      <c r="E994" t="s">
        <v>27</v>
      </c>
      <c r="F994" t="s">
        <v>94</v>
      </c>
      <c r="G994" t="s">
        <v>42</v>
      </c>
      <c r="H994" t="s">
        <v>30</v>
      </c>
      <c r="I994" t="s">
        <v>31</v>
      </c>
      <c r="J994" s="4">
        <v>0.04</v>
      </c>
      <c r="K994" s="2">
        <f>86*Social_Media_Advertising_Sorted_First_10000_Rows[[#This Row],[Acquisition_Cost_Usd]]</f>
        <v>612458.46</v>
      </c>
      <c r="L994" s="3">
        <v>7121.61</v>
      </c>
      <c r="M994">
        <v>2.91</v>
      </c>
      <c r="N994" t="s">
        <v>24</v>
      </c>
      <c r="O994" t="s">
        <v>32</v>
      </c>
      <c r="P994">
        <v>18527</v>
      </c>
      <c r="Q994">
        <v>56396</v>
      </c>
      <c r="R994">
        <v>4</v>
      </c>
      <c r="S994" t="s">
        <v>33</v>
      </c>
    </row>
    <row r="995" spans="1:19" x14ac:dyDescent="0.3">
      <c r="A995">
        <v>104200</v>
      </c>
      <c r="B995" s="1">
        <v>44622</v>
      </c>
      <c r="C995" t="s">
        <v>39</v>
      </c>
      <c r="D995" t="s">
        <v>18</v>
      </c>
      <c r="E995" t="s">
        <v>19</v>
      </c>
      <c r="F995" t="s">
        <v>57</v>
      </c>
      <c r="G995" t="s">
        <v>29</v>
      </c>
      <c r="H995" t="s">
        <v>22</v>
      </c>
      <c r="I995" t="s">
        <v>31</v>
      </c>
      <c r="J995" s="4">
        <v>0.03</v>
      </c>
      <c r="K995" s="2">
        <f>86*Social_Media_Advertising_Sorted_First_10000_Rows[[#This Row],[Acquisition_Cost_Usd]]</f>
        <v>792767.77999999991</v>
      </c>
      <c r="L995" s="3">
        <v>9218.23</v>
      </c>
      <c r="M995">
        <v>5.46</v>
      </c>
      <c r="N995" t="s">
        <v>58</v>
      </c>
      <c r="O995" t="s">
        <v>25</v>
      </c>
      <c r="P995">
        <v>24214</v>
      </c>
      <c r="Q995">
        <v>73242</v>
      </c>
      <c r="R995">
        <v>3</v>
      </c>
      <c r="S995" t="s">
        <v>26</v>
      </c>
    </row>
    <row r="996" spans="1:19" x14ac:dyDescent="0.3">
      <c r="A996">
        <v>104203</v>
      </c>
      <c r="B996" s="1">
        <v>44692</v>
      </c>
      <c r="C996" t="s">
        <v>91</v>
      </c>
      <c r="D996" t="s">
        <v>40</v>
      </c>
      <c r="E996" t="s">
        <v>19</v>
      </c>
      <c r="F996" t="s">
        <v>110</v>
      </c>
      <c r="G996" t="s">
        <v>60</v>
      </c>
      <c r="H996" t="s">
        <v>22</v>
      </c>
      <c r="I996" t="s">
        <v>31</v>
      </c>
      <c r="J996" s="4">
        <v>0.14000000000000001</v>
      </c>
      <c r="K996" s="2">
        <f>86*Social_Media_Advertising_Sorted_First_10000_Rows[[#This Row],[Acquisition_Cost_Usd]]</f>
        <v>843879.29999999993</v>
      </c>
      <c r="L996" s="3">
        <v>9812.5499999999993</v>
      </c>
      <c r="M996">
        <v>1.17</v>
      </c>
      <c r="N996" t="s">
        <v>24</v>
      </c>
      <c r="O996" t="s">
        <v>32</v>
      </c>
      <c r="P996">
        <v>25854</v>
      </c>
      <c r="Q996">
        <v>78100</v>
      </c>
      <c r="R996">
        <v>10</v>
      </c>
      <c r="S996" t="s">
        <v>50</v>
      </c>
    </row>
    <row r="997" spans="1:19" x14ac:dyDescent="0.3">
      <c r="A997">
        <v>104206</v>
      </c>
      <c r="B997" s="1">
        <v>44575</v>
      </c>
      <c r="C997" t="s">
        <v>17</v>
      </c>
      <c r="D997" t="s">
        <v>40</v>
      </c>
      <c r="E997" t="s">
        <v>55</v>
      </c>
      <c r="F997" t="s">
        <v>84</v>
      </c>
      <c r="G997" t="s">
        <v>60</v>
      </c>
      <c r="H997" t="s">
        <v>43</v>
      </c>
      <c r="I997" t="s">
        <v>48</v>
      </c>
      <c r="J997" s="4">
        <v>0.04</v>
      </c>
      <c r="K997" s="2">
        <f>86*Social_Media_Advertising_Sorted_First_10000_Rows[[#This Row],[Acquisition_Cost_Usd]]</f>
        <v>327702.13999999996</v>
      </c>
      <c r="L997" s="3">
        <v>3810.49</v>
      </c>
      <c r="M997">
        <v>2.98</v>
      </c>
      <c r="N997" t="s">
        <v>38</v>
      </c>
      <c r="O997" t="s">
        <v>32</v>
      </c>
      <c r="P997">
        <v>9523</v>
      </c>
      <c r="Q997">
        <v>29728</v>
      </c>
      <c r="R997">
        <v>7</v>
      </c>
      <c r="S997" t="s">
        <v>50</v>
      </c>
    </row>
    <row r="998" spans="1:19" hidden="1" x14ac:dyDescent="0.3">
      <c r="A998">
        <v>104212</v>
      </c>
      <c r="B998" s="1">
        <v>44675</v>
      </c>
      <c r="C998" t="s">
        <v>34</v>
      </c>
      <c r="D998" t="s">
        <v>61</v>
      </c>
      <c r="E998" t="s">
        <v>62</v>
      </c>
      <c r="F998" t="s">
        <v>66</v>
      </c>
      <c r="G998" t="s">
        <v>42</v>
      </c>
      <c r="H998" t="s">
        <v>43</v>
      </c>
      <c r="I998" t="s">
        <v>31</v>
      </c>
      <c r="J998" s="4">
        <v>0.03</v>
      </c>
      <c r="K998" s="2">
        <f>86*Social_Media_Advertising_Sorted_First_10000_Rows[[#This Row],[Acquisition_Cost_Usd]]</f>
        <v>43000</v>
      </c>
      <c r="L998" s="3">
        <v>500</v>
      </c>
      <c r="M998">
        <v>3.88</v>
      </c>
      <c r="N998" t="s">
        <v>53</v>
      </c>
      <c r="O998" t="s">
        <v>49</v>
      </c>
      <c r="P998">
        <v>571</v>
      </c>
      <c r="Q998">
        <v>3211</v>
      </c>
      <c r="R998">
        <v>2</v>
      </c>
      <c r="S998" t="s">
        <v>64</v>
      </c>
    </row>
    <row r="999" spans="1:19" x14ac:dyDescent="0.3">
      <c r="A999">
        <v>104214</v>
      </c>
      <c r="B999" s="1">
        <v>44788</v>
      </c>
      <c r="C999" t="s">
        <v>79</v>
      </c>
      <c r="D999" t="s">
        <v>18</v>
      </c>
      <c r="E999" t="s">
        <v>19</v>
      </c>
      <c r="F999" t="s">
        <v>82</v>
      </c>
      <c r="G999" t="s">
        <v>21</v>
      </c>
      <c r="H999" t="s">
        <v>52</v>
      </c>
      <c r="I999" t="s">
        <v>48</v>
      </c>
      <c r="J999" s="4">
        <v>0.08</v>
      </c>
      <c r="K999" s="2">
        <f>86*Social_Media_Advertising_Sorted_First_10000_Rows[[#This Row],[Acquisition_Cost_Usd]]</f>
        <v>1189122.8600000001</v>
      </c>
      <c r="L999" s="3">
        <v>13827.01</v>
      </c>
      <c r="M999">
        <v>2.83</v>
      </c>
      <c r="N999" t="s">
        <v>38</v>
      </c>
      <c r="O999" t="s">
        <v>49</v>
      </c>
      <c r="P999">
        <v>36304</v>
      </c>
      <c r="Q999">
        <v>109053</v>
      </c>
      <c r="R999">
        <v>7</v>
      </c>
      <c r="S999" t="s">
        <v>26</v>
      </c>
    </row>
    <row r="1000" spans="1:19" x14ac:dyDescent="0.3">
      <c r="A1000">
        <v>104222</v>
      </c>
      <c r="B1000" s="1">
        <v>44787</v>
      </c>
      <c r="C1000" t="s">
        <v>79</v>
      </c>
      <c r="D1000" t="s">
        <v>40</v>
      </c>
      <c r="E1000" t="s">
        <v>55</v>
      </c>
      <c r="F1000" t="s">
        <v>28</v>
      </c>
      <c r="G1000" t="s">
        <v>60</v>
      </c>
      <c r="H1000" t="s">
        <v>52</v>
      </c>
      <c r="I1000" t="s">
        <v>48</v>
      </c>
      <c r="J1000" s="4">
        <v>0.03</v>
      </c>
      <c r="K1000" s="2">
        <f>86*Social_Media_Advertising_Sorted_First_10000_Rows[[#This Row],[Acquisition_Cost_Usd]]</f>
        <v>984491.88</v>
      </c>
      <c r="L1000" s="3">
        <v>11447.58</v>
      </c>
      <c r="M1000">
        <v>0.54</v>
      </c>
      <c r="N1000" t="s">
        <v>38</v>
      </c>
      <c r="O1000" t="s">
        <v>32</v>
      </c>
      <c r="P1000">
        <v>30298</v>
      </c>
      <c r="Q1000">
        <v>91264</v>
      </c>
      <c r="R1000">
        <v>4</v>
      </c>
      <c r="S1000" t="s">
        <v>33</v>
      </c>
    </row>
    <row r="1001" spans="1:19" x14ac:dyDescent="0.3">
      <c r="A1001">
        <v>104226</v>
      </c>
      <c r="B1001" s="1">
        <v>44754</v>
      </c>
      <c r="C1001" t="s">
        <v>67</v>
      </c>
      <c r="D1001" t="s">
        <v>40</v>
      </c>
      <c r="E1001" t="s">
        <v>19</v>
      </c>
      <c r="F1001" t="s">
        <v>82</v>
      </c>
      <c r="G1001" t="s">
        <v>42</v>
      </c>
      <c r="H1001" t="s">
        <v>43</v>
      </c>
      <c r="I1001" t="s">
        <v>23</v>
      </c>
      <c r="J1001" s="4">
        <v>0.06</v>
      </c>
      <c r="K1001" s="2">
        <f>86*Social_Media_Advertising_Sorted_First_10000_Rows[[#This Row],[Acquisition_Cost_Usd]]</f>
        <v>209625</v>
      </c>
      <c r="L1001" s="3">
        <v>2437.5</v>
      </c>
      <c r="M1001">
        <v>4.99</v>
      </c>
      <c r="N1001" t="s">
        <v>24</v>
      </c>
      <c r="O1001" t="s">
        <v>32</v>
      </c>
      <c r="P1001">
        <v>5955</v>
      </c>
      <c r="Q1001">
        <v>19160</v>
      </c>
      <c r="R1001">
        <v>9</v>
      </c>
      <c r="S1001" t="s">
        <v>26</v>
      </c>
    </row>
    <row r="1002" spans="1:19" x14ac:dyDescent="0.3">
      <c r="A1002">
        <v>104227</v>
      </c>
      <c r="B1002" s="1">
        <v>44700</v>
      </c>
      <c r="C1002" t="s">
        <v>91</v>
      </c>
      <c r="D1002" t="s">
        <v>40</v>
      </c>
      <c r="E1002" t="s">
        <v>27</v>
      </c>
      <c r="F1002" t="s">
        <v>101</v>
      </c>
      <c r="G1002" t="s">
        <v>60</v>
      </c>
      <c r="H1002" t="s">
        <v>43</v>
      </c>
      <c r="I1002" t="s">
        <v>37</v>
      </c>
      <c r="J1002" s="4">
        <v>0.13</v>
      </c>
      <c r="K1002" s="2">
        <f>86*Social_Media_Advertising_Sorted_First_10000_Rows[[#This Row],[Acquisition_Cost_Usd]]</f>
        <v>43000</v>
      </c>
      <c r="L1002" s="3">
        <v>500</v>
      </c>
      <c r="M1002">
        <v>1.1261077611216339</v>
      </c>
      <c r="N1002" t="s">
        <v>44</v>
      </c>
      <c r="O1002" t="s">
        <v>32</v>
      </c>
      <c r="P1002">
        <v>604</v>
      </c>
      <c r="Q1002">
        <v>2949</v>
      </c>
      <c r="R1002">
        <v>1</v>
      </c>
      <c r="S1002" t="s">
        <v>64</v>
      </c>
    </row>
    <row r="1003" spans="1:19" x14ac:dyDescent="0.3">
      <c r="A1003">
        <v>104233</v>
      </c>
      <c r="B1003" s="1">
        <v>44874</v>
      </c>
      <c r="C1003" t="s">
        <v>80</v>
      </c>
      <c r="D1003" t="s">
        <v>40</v>
      </c>
      <c r="E1003" t="s">
        <v>19</v>
      </c>
      <c r="F1003" t="s">
        <v>75</v>
      </c>
      <c r="G1003" t="s">
        <v>42</v>
      </c>
      <c r="H1003" t="s">
        <v>22</v>
      </c>
      <c r="I1003" t="s">
        <v>48</v>
      </c>
      <c r="J1003" s="4">
        <v>7.0000000000000007E-2</v>
      </c>
      <c r="K1003" s="2">
        <f>86*Social_Media_Advertising_Sorted_First_10000_Rows[[#This Row],[Acquisition_Cost_Usd]]</f>
        <v>854276.70000000007</v>
      </c>
      <c r="L1003" s="3">
        <v>9933.4500000000007</v>
      </c>
      <c r="M1003">
        <v>5.6</v>
      </c>
      <c r="N1003" t="s">
        <v>44</v>
      </c>
      <c r="O1003" t="s">
        <v>49</v>
      </c>
      <c r="P1003">
        <v>26168</v>
      </c>
      <c r="Q1003">
        <v>79029</v>
      </c>
      <c r="R1003">
        <v>7</v>
      </c>
      <c r="S1003" t="s">
        <v>45</v>
      </c>
    </row>
    <row r="1004" spans="1:19" x14ac:dyDescent="0.3">
      <c r="A1004">
        <v>104235</v>
      </c>
      <c r="B1004" s="1">
        <v>44671</v>
      </c>
      <c r="C1004" t="s">
        <v>34</v>
      </c>
      <c r="D1004" t="s">
        <v>40</v>
      </c>
      <c r="E1004" t="s">
        <v>35</v>
      </c>
      <c r="F1004" t="s">
        <v>82</v>
      </c>
      <c r="G1004" t="s">
        <v>29</v>
      </c>
      <c r="H1004" t="s">
        <v>30</v>
      </c>
      <c r="I1004" t="s">
        <v>23</v>
      </c>
      <c r="J1004" s="4">
        <v>0.04</v>
      </c>
      <c r="K1004" s="2">
        <f>86*Social_Media_Advertising_Sorted_First_10000_Rows[[#This Row],[Acquisition_Cost_Usd]]</f>
        <v>407135.18</v>
      </c>
      <c r="L1004" s="3">
        <v>4734.13</v>
      </c>
      <c r="M1004">
        <v>0.99</v>
      </c>
      <c r="N1004" t="s">
        <v>53</v>
      </c>
      <c r="O1004" t="s">
        <v>32</v>
      </c>
      <c r="P1004">
        <v>12049</v>
      </c>
      <c r="Q1004">
        <v>37208</v>
      </c>
      <c r="R1004">
        <v>6</v>
      </c>
      <c r="S1004" t="s">
        <v>26</v>
      </c>
    </row>
    <row r="1005" spans="1:19" x14ac:dyDescent="0.3">
      <c r="A1005">
        <v>104245</v>
      </c>
      <c r="B1005" s="1">
        <v>44875</v>
      </c>
      <c r="C1005" t="s">
        <v>80</v>
      </c>
      <c r="D1005" t="s">
        <v>40</v>
      </c>
      <c r="E1005" t="s">
        <v>35</v>
      </c>
      <c r="F1005" t="s">
        <v>107</v>
      </c>
      <c r="G1005" t="s">
        <v>60</v>
      </c>
      <c r="H1005" t="s">
        <v>22</v>
      </c>
      <c r="I1005" t="s">
        <v>48</v>
      </c>
      <c r="J1005" s="4">
        <v>0.15</v>
      </c>
      <c r="K1005" s="2">
        <f>86*Social_Media_Advertising_Sorted_First_10000_Rows[[#This Row],[Acquisition_Cost_Usd]]</f>
        <v>897846.02</v>
      </c>
      <c r="L1005" s="3">
        <v>10440.07</v>
      </c>
      <c r="M1005">
        <v>1.52</v>
      </c>
      <c r="N1005" t="s">
        <v>44</v>
      </c>
      <c r="O1005" t="s">
        <v>25</v>
      </c>
      <c r="P1005">
        <v>27547</v>
      </c>
      <c r="Q1005">
        <v>83116</v>
      </c>
      <c r="R1005">
        <v>7</v>
      </c>
      <c r="S1005" t="s">
        <v>26</v>
      </c>
    </row>
    <row r="1006" spans="1:19" x14ac:dyDescent="0.3">
      <c r="A1006">
        <v>104247</v>
      </c>
      <c r="B1006" s="1">
        <v>44921</v>
      </c>
      <c r="C1006" t="s">
        <v>54</v>
      </c>
      <c r="D1006" t="s">
        <v>18</v>
      </c>
      <c r="E1006" t="s">
        <v>55</v>
      </c>
      <c r="F1006" t="s">
        <v>66</v>
      </c>
      <c r="G1006" t="s">
        <v>60</v>
      </c>
      <c r="H1006" t="s">
        <v>22</v>
      </c>
      <c r="I1006" t="s">
        <v>37</v>
      </c>
      <c r="J1006" s="4">
        <v>0.03</v>
      </c>
      <c r="K1006" s="2">
        <f>86*Social_Media_Advertising_Sorted_First_10000_Rows[[#This Row],[Acquisition_Cost_Usd]]</f>
        <v>957873.15999999992</v>
      </c>
      <c r="L1006" s="3">
        <v>11138.06</v>
      </c>
      <c r="M1006">
        <v>1.1082330347546241</v>
      </c>
      <c r="N1006" t="s">
        <v>58</v>
      </c>
      <c r="O1006" t="s">
        <v>32</v>
      </c>
      <c r="P1006">
        <v>17298</v>
      </c>
      <c r="Q1006">
        <v>57304</v>
      </c>
      <c r="R1006">
        <v>1</v>
      </c>
      <c r="S1006" t="s">
        <v>64</v>
      </c>
    </row>
    <row r="1007" spans="1:19" x14ac:dyDescent="0.3">
      <c r="A1007">
        <v>104249</v>
      </c>
      <c r="B1007" s="1">
        <v>44606</v>
      </c>
      <c r="C1007" t="s">
        <v>65</v>
      </c>
      <c r="D1007" t="s">
        <v>18</v>
      </c>
      <c r="E1007" t="s">
        <v>55</v>
      </c>
      <c r="F1007" t="s">
        <v>72</v>
      </c>
      <c r="G1007" t="s">
        <v>21</v>
      </c>
      <c r="H1007" t="s">
        <v>30</v>
      </c>
      <c r="I1007" t="s">
        <v>31</v>
      </c>
      <c r="J1007" s="4">
        <v>0.1</v>
      </c>
      <c r="K1007" s="2">
        <f>86*Social_Media_Advertising_Sorted_First_10000_Rows[[#This Row],[Acquisition_Cost_Usd]]</f>
        <v>652758.06000000006</v>
      </c>
      <c r="L1007" s="3">
        <v>7590.21</v>
      </c>
      <c r="M1007">
        <v>2.95</v>
      </c>
      <c r="N1007" t="s">
        <v>58</v>
      </c>
      <c r="O1007" t="s">
        <v>32</v>
      </c>
      <c r="P1007">
        <v>19791</v>
      </c>
      <c r="Q1007">
        <v>60142</v>
      </c>
      <c r="R1007">
        <v>6</v>
      </c>
      <c r="S1007" t="s">
        <v>64</v>
      </c>
    </row>
    <row r="1008" spans="1:19" hidden="1" x14ac:dyDescent="0.3">
      <c r="A1008">
        <v>104251</v>
      </c>
      <c r="B1008" s="1">
        <v>44623</v>
      </c>
      <c r="C1008" t="s">
        <v>39</v>
      </c>
      <c r="D1008" t="s">
        <v>61</v>
      </c>
      <c r="E1008" t="s">
        <v>62</v>
      </c>
      <c r="F1008" t="s">
        <v>63</v>
      </c>
      <c r="G1008" t="s">
        <v>42</v>
      </c>
      <c r="H1008" t="s">
        <v>22</v>
      </c>
      <c r="I1008" t="s">
        <v>23</v>
      </c>
      <c r="J1008" s="4">
        <v>0.03</v>
      </c>
      <c r="K1008" s="2">
        <f>86*Social_Media_Advertising_Sorted_First_10000_Rows[[#This Row],[Acquisition_Cost_Usd]]</f>
        <v>877881.98</v>
      </c>
      <c r="L1008" s="3">
        <v>10207.93</v>
      </c>
      <c r="M1008">
        <v>2.13</v>
      </c>
      <c r="N1008" t="s">
        <v>58</v>
      </c>
      <c r="O1008" t="s">
        <v>32</v>
      </c>
      <c r="P1008">
        <v>26921</v>
      </c>
      <c r="Q1008">
        <v>81261</v>
      </c>
      <c r="R1008">
        <v>1</v>
      </c>
      <c r="S1008" t="s">
        <v>64</v>
      </c>
    </row>
    <row r="1009" spans="1:19" x14ac:dyDescent="0.3">
      <c r="A1009">
        <v>104254</v>
      </c>
      <c r="B1009" s="1">
        <v>44786</v>
      </c>
      <c r="C1009" t="s">
        <v>79</v>
      </c>
      <c r="D1009" t="s">
        <v>40</v>
      </c>
      <c r="E1009" t="s">
        <v>35</v>
      </c>
      <c r="F1009" t="s">
        <v>94</v>
      </c>
      <c r="G1009" t="s">
        <v>29</v>
      </c>
      <c r="H1009" t="s">
        <v>52</v>
      </c>
      <c r="I1009" t="s">
        <v>23</v>
      </c>
      <c r="J1009" s="4">
        <v>0.03</v>
      </c>
      <c r="K1009" s="2">
        <f>86*Social_Media_Advertising_Sorted_First_10000_Rows[[#This Row],[Acquisition_Cost_Usd]]</f>
        <v>1071106.78</v>
      </c>
      <c r="L1009" s="3">
        <v>12454.73</v>
      </c>
      <c r="M1009">
        <v>1.93</v>
      </c>
      <c r="N1009" t="s">
        <v>24</v>
      </c>
      <c r="O1009" t="s">
        <v>25</v>
      </c>
      <c r="P1009">
        <v>32969</v>
      </c>
      <c r="Q1009">
        <v>99175</v>
      </c>
      <c r="R1009">
        <v>5</v>
      </c>
      <c r="S1009" t="s">
        <v>33</v>
      </c>
    </row>
    <row r="1010" spans="1:19" x14ac:dyDescent="0.3">
      <c r="A1010">
        <v>104257</v>
      </c>
      <c r="B1010" s="1">
        <v>44578</v>
      </c>
      <c r="C1010" t="s">
        <v>17</v>
      </c>
      <c r="D1010" t="s">
        <v>18</v>
      </c>
      <c r="E1010" t="s">
        <v>19</v>
      </c>
      <c r="F1010" t="s">
        <v>81</v>
      </c>
      <c r="G1010" t="s">
        <v>29</v>
      </c>
      <c r="H1010" t="s">
        <v>22</v>
      </c>
      <c r="I1010" t="s">
        <v>48</v>
      </c>
      <c r="J1010" s="4">
        <v>7.0000000000000007E-2</v>
      </c>
      <c r="K1010" s="2">
        <f>86*Social_Media_Advertising_Sorted_First_10000_Rows[[#This Row],[Acquisition_Cost_Usd]]</f>
        <v>839420.20000000007</v>
      </c>
      <c r="L1010" s="3">
        <v>9760.7000000000007</v>
      </c>
      <c r="M1010">
        <v>5.12</v>
      </c>
      <c r="N1010" t="s">
        <v>44</v>
      </c>
      <c r="O1010" t="s">
        <v>49</v>
      </c>
      <c r="P1010">
        <v>25709</v>
      </c>
      <c r="Q1010">
        <v>77670</v>
      </c>
      <c r="R1010">
        <v>4</v>
      </c>
      <c r="S1010" t="s">
        <v>33</v>
      </c>
    </row>
    <row r="1011" spans="1:19" hidden="1" x14ac:dyDescent="0.3">
      <c r="A1011">
        <v>104262</v>
      </c>
      <c r="B1011" s="1">
        <v>44887</v>
      </c>
      <c r="C1011" t="s">
        <v>80</v>
      </c>
      <c r="D1011" t="s">
        <v>61</v>
      </c>
      <c r="E1011" t="s">
        <v>62</v>
      </c>
      <c r="F1011" t="s">
        <v>106</v>
      </c>
      <c r="G1011" t="s">
        <v>60</v>
      </c>
      <c r="H1011" t="s">
        <v>30</v>
      </c>
      <c r="I1011" t="s">
        <v>23</v>
      </c>
      <c r="J1011" s="4">
        <v>0.15</v>
      </c>
      <c r="K1011" s="2">
        <f>86*Social_Media_Advertising_Sorted_First_10000_Rows[[#This Row],[Acquisition_Cost_Usd]]</f>
        <v>562243.06000000006</v>
      </c>
      <c r="L1011" s="3">
        <v>6537.71</v>
      </c>
      <c r="M1011">
        <v>2.97</v>
      </c>
      <c r="N1011" t="s">
        <v>24</v>
      </c>
      <c r="O1011" t="s">
        <v>49</v>
      </c>
      <c r="P1011">
        <v>16946</v>
      </c>
      <c r="Q1011">
        <v>51714</v>
      </c>
      <c r="R1011">
        <v>9</v>
      </c>
      <c r="S1011" t="s">
        <v>26</v>
      </c>
    </row>
    <row r="1012" spans="1:19" x14ac:dyDescent="0.3">
      <c r="A1012">
        <v>104263</v>
      </c>
      <c r="B1012" s="1">
        <v>44761</v>
      </c>
      <c r="C1012" t="s">
        <v>67</v>
      </c>
      <c r="D1012" t="s">
        <v>18</v>
      </c>
      <c r="E1012" t="s">
        <v>27</v>
      </c>
      <c r="F1012" t="s">
        <v>102</v>
      </c>
      <c r="G1012" t="s">
        <v>29</v>
      </c>
      <c r="H1012" t="s">
        <v>52</v>
      </c>
      <c r="I1012" t="s">
        <v>31</v>
      </c>
      <c r="J1012" s="4">
        <v>7.0000000000000007E-2</v>
      </c>
      <c r="K1012" s="2">
        <f>86*Social_Media_Advertising_Sorted_First_10000_Rows[[#This Row],[Acquisition_Cost_Usd]]</f>
        <v>1190500.58</v>
      </c>
      <c r="L1012" s="3">
        <v>13843.03</v>
      </c>
      <c r="M1012">
        <v>4.66</v>
      </c>
      <c r="N1012" t="s">
        <v>44</v>
      </c>
      <c r="O1012" t="s">
        <v>49</v>
      </c>
      <c r="P1012">
        <v>36339</v>
      </c>
      <c r="Q1012">
        <v>109157</v>
      </c>
      <c r="R1012">
        <v>7</v>
      </c>
      <c r="S1012" t="s">
        <v>45</v>
      </c>
    </row>
    <row r="1013" spans="1:19" hidden="1" x14ac:dyDescent="0.3">
      <c r="A1013">
        <v>104264</v>
      </c>
      <c r="B1013" s="1">
        <v>44610</v>
      </c>
      <c r="C1013" t="s">
        <v>65</v>
      </c>
      <c r="D1013" t="s">
        <v>61</v>
      </c>
      <c r="E1013" t="s">
        <v>62</v>
      </c>
      <c r="F1013" t="s">
        <v>104</v>
      </c>
      <c r="G1013" t="s">
        <v>60</v>
      </c>
      <c r="H1013" t="s">
        <v>52</v>
      </c>
      <c r="I1013" t="s">
        <v>37</v>
      </c>
      <c r="J1013" s="4">
        <v>0.05</v>
      </c>
      <c r="K1013" s="2">
        <f>86*Social_Media_Advertising_Sorted_First_10000_Rows[[#This Row],[Acquisition_Cost_Usd]]</f>
        <v>1184056.6000000001</v>
      </c>
      <c r="L1013" s="3">
        <v>13768.1</v>
      </c>
      <c r="M1013">
        <v>0.97238511436534758</v>
      </c>
      <c r="N1013" t="s">
        <v>24</v>
      </c>
      <c r="O1013" t="s">
        <v>32</v>
      </c>
      <c r="P1013">
        <v>21248</v>
      </c>
      <c r="Q1013">
        <v>70168</v>
      </c>
      <c r="R1013">
        <v>1</v>
      </c>
      <c r="S1013" t="s">
        <v>50</v>
      </c>
    </row>
    <row r="1014" spans="1:19" x14ac:dyDescent="0.3">
      <c r="A1014">
        <v>104267</v>
      </c>
      <c r="B1014" s="1">
        <v>44823</v>
      </c>
      <c r="C1014" t="s">
        <v>46</v>
      </c>
      <c r="D1014" t="s">
        <v>18</v>
      </c>
      <c r="E1014" t="s">
        <v>35</v>
      </c>
      <c r="F1014" t="s">
        <v>109</v>
      </c>
      <c r="G1014" t="s">
        <v>42</v>
      </c>
      <c r="H1014" t="s">
        <v>52</v>
      </c>
      <c r="I1014" t="s">
        <v>37</v>
      </c>
      <c r="J1014" s="4">
        <v>0.03</v>
      </c>
      <c r="K1014" s="2">
        <f>86*Social_Media_Advertising_Sorted_First_10000_Rows[[#This Row],[Acquisition_Cost_Usd]]</f>
        <v>1051774.8400000001</v>
      </c>
      <c r="L1014" s="3">
        <v>12229.94</v>
      </c>
      <c r="M1014">
        <v>0.76146334323462861</v>
      </c>
      <c r="N1014" t="s">
        <v>58</v>
      </c>
      <c r="O1014" t="s">
        <v>32</v>
      </c>
      <c r="P1014">
        <v>19018</v>
      </c>
      <c r="Q1014">
        <v>62908</v>
      </c>
      <c r="R1014">
        <v>1</v>
      </c>
      <c r="S1014" t="s">
        <v>50</v>
      </c>
    </row>
    <row r="1015" spans="1:19" x14ac:dyDescent="0.3">
      <c r="A1015">
        <v>104273</v>
      </c>
      <c r="B1015" s="1">
        <v>44849</v>
      </c>
      <c r="C1015" t="s">
        <v>77</v>
      </c>
      <c r="D1015" t="s">
        <v>18</v>
      </c>
      <c r="E1015" t="s">
        <v>19</v>
      </c>
      <c r="F1015" t="s">
        <v>110</v>
      </c>
      <c r="G1015" t="s">
        <v>29</v>
      </c>
      <c r="H1015" t="s">
        <v>30</v>
      </c>
      <c r="I1015" t="s">
        <v>48</v>
      </c>
      <c r="J1015" s="4">
        <v>0.09</v>
      </c>
      <c r="K1015" s="2">
        <f>86*Social_Media_Advertising_Sorted_First_10000_Rows[[#This Row],[Acquisition_Cost_Usd]]</f>
        <v>409882.88</v>
      </c>
      <c r="L1015" s="3">
        <v>4766.08</v>
      </c>
      <c r="M1015">
        <v>6.68</v>
      </c>
      <c r="N1015" t="s">
        <v>53</v>
      </c>
      <c r="O1015" t="s">
        <v>32</v>
      </c>
      <c r="P1015">
        <v>12135</v>
      </c>
      <c r="Q1015">
        <v>37463</v>
      </c>
      <c r="R1015">
        <v>5</v>
      </c>
      <c r="S1015" t="s">
        <v>50</v>
      </c>
    </row>
    <row r="1016" spans="1:19" x14ac:dyDescent="0.3">
      <c r="A1016">
        <v>104274</v>
      </c>
      <c r="B1016" s="1">
        <v>44811</v>
      </c>
      <c r="C1016" t="s">
        <v>46</v>
      </c>
      <c r="D1016" t="s">
        <v>40</v>
      </c>
      <c r="E1016" t="s">
        <v>35</v>
      </c>
      <c r="F1016" t="s">
        <v>101</v>
      </c>
      <c r="G1016" t="s">
        <v>21</v>
      </c>
      <c r="H1016" t="s">
        <v>22</v>
      </c>
      <c r="I1016" t="s">
        <v>31</v>
      </c>
      <c r="J1016" s="4">
        <v>0.14000000000000001</v>
      </c>
      <c r="K1016" s="2">
        <f>86*Social_Media_Advertising_Sorted_First_10000_Rows[[#This Row],[Acquisition_Cost_Usd]]</f>
        <v>891588.65999999992</v>
      </c>
      <c r="L1016" s="3">
        <v>10367.31</v>
      </c>
      <c r="M1016">
        <v>0.43</v>
      </c>
      <c r="N1016" t="s">
        <v>38</v>
      </c>
      <c r="O1016" t="s">
        <v>32</v>
      </c>
      <c r="P1016">
        <v>27352</v>
      </c>
      <c r="Q1016">
        <v>82538</v>
      </c>
      <c r="R1016">
        <v>8</v>
      </c>
      <c r="S1016" t="s">
        <v>64</v>
      </c>
    </row>
    <row r="1017" spans="1:19" x14ac:dyDescent="0.3">
      <c r="A1017">
        <v>104276</v>
      </c>
      <c r="B1017" s="1">
        <v>44889</v>
      </c>
      <c r="C1017" t="s">
        <v>80</v>
      </c>
      <c r="D1017" t="s">
        <v>18</v>
      </c>
      <c r="E1017" t="s">
        <v>55</v>
      </c>
      <c r="F1017" t="s">
        <v>100</v>
      </c>
      <c r="G1017" t="s">
        <v>42</v>
      </c>
      <c r="H1017" t="s">
        <v>30</v>
      </c>
      <c r="I1017" t="s">
        <v>37</v>
      </c>
      <c r="J1017" s="4">
        <v>7.0000000000000007E-2</v>
      </c>
      <c r="K1017" s="2">
        <f>86*Social_Media_Advertising_Sorted_First_10000_Rows[[#This Row],[Acquisition_Cost_Usd]]</f>
        <v>547580.06000000006</v>
      </c>
      <c r="L1017" s="3">
        <v>6367.21</v>
      </c>
      <c r="M1017">
        <v>1.0099220397360686</v>
      </c>
      <c r="N1017" t="s">
        <v>38</v>
      </c>
      <c r="O1017" t="s">
        <v>32</v>
      </c>
      <c r="P1017">
        <v>9686</v>
      </c>
      <c r="Q1017">
        <v>32520</v>
      </c>
      <c r="R1017">
        <v>1</v>
      </c>
      <c r="S1017" t="s">
        <v>45</v>
      </c>
    </row>
    <row r="1018" spans="1:19" x14ac:dyDescent="0.3">
      <c r="A1018">
        <v>104279</v>
      </c>
      <c r="B1018" s="1">
        <v>44804</v>
      </c>
      <c r="C1018" t="s">
        <v>79</v>
      </c>
      <c r="D1018" t="s">
        <v>40</v>
      </c>
      <c r="E1018" t="s">
        <v>55</v>
      </c>
      <c r="F1018" t="s">
        <v>92</v>
      </c>
      <c r="G1018" t="s">
        <v>21</v>
      </c>
      <c r="H1018" t="s">
        <v>43</v>
      </c>
      <c r="I1018" t="s">
        <v>23</v>
      </c>
      <c r="J1018" s="4">
        <v>0.01</v>
      </c>
      <c r="K1018" s="2">
        <f>86*Social_Media_Advertising_Sorted_First_10000_Rows[[#This Row],[Acquisition_Cost_Usd]]</f>
        <v>211606.44</v>
      </c>
      <c r="L1018" s="3">
        <v>2460.54</v>
      </c>
      <c r="M1018">
        <v>4.7</v>
      </c>
      <c r="N1018" t="s">
        <v>58</v>
      </c>
      <c r="O1018" t="s">
        <v>32</v>
      </c>
      <c r="P1018">
        <v>6013</v>
      </c>
      <c r="Q1018">
        <v>19331</v>
      </c>
      <c r="R1018">
        <v>5</v>
      </c>
      <c r="S1018" t="s">
        <v>50</v>
      </c>
    </row>
    <row r="1019" spans="1:19" x14ac:dyDescent="0.3">
      <c r="A1019">
        <v>104280</v>
      </c>
      <c r="B1019" s="1">
        <v>44850</v>
      </c>
      <c r="C1019" t="s">
        <v>77</v>
      </c>
      <c r="D1019" t="s">
        <v>18</v>
      </c>
      <c r="E1019" t="s">
        <v>35</v>
      </c>
      <c r="F1019" t="s">
        <v>72</v>
      </c>
      <c r="G1019" t="s">
        <v>29</v>
      </c>
      <c r="H1019" t="s">
        <v>52</v>
      </c>
      <c r="I1019" t="s">
        <v>23</v>
      </c>
      <c r="J1019" s="4">
        <v>0.1</v>
      </c>
      <c r="K1019" s="2">
        <f>86*Social_Media_Advertising_Sorted_First_10000_Rows[[#This Row],[Acquisition_Cost_Usd]]</f>
        <v>1080393.92</v>
      </c>
      <c r="L1019" s="3">
        <v>12562.72</v>
      </c>
      <c r="M1019">
        <v>3.21</v>
      </c>
      <c r="N1019" t="s">
        <v>58</v>
      </c>
      <c r="O1019" t="s">
        <v>32</v>
      </c>
      <c r="P1019">
        <v>33248</v>
      </c>
      <c r="Q1019">
        <v>100002</v>
      </c>
      <c r="R1019">
        <v>3</v>
      </c>
      <c r="S1019" t="s">
        <v>64</v>
      </c>
    </row>
    <row r="1020" spans="1:19" x14ac:dyDescent="0.3">
      <c r="A1020">
        <v>104282</v>
      </c>
      <c r="B1020" s="1">
        <v>44893</v>
      </c>
      <c r="C1020" t="s">
        <v>80</v>
      </c>
      <c r="D1020" t="s">
        <v>18</v>
      </c>
      <c r="E1020" t="s">
        <v>19</v>
      </c>
      <c r="F1020" t="s">
        <v>75</v>
      </c>
      <c r="G1020" t="s">
        <v>42</v>
      </c>
      <c r="H1020" t="s">
        <v>43</v>
      </c>
      <c r="I1020" t="s">
        <v>31</v>
      </c>
      <c r="J1020" s="4">
        <v>0.12</v>
      </c>
      <c r="K1020" s="2">
        <f>86*Social_Media_Advertising_Sorted_First_10000_Rows[[#This Row],[Acquisition_Cost_Usd]]</f>
        <v>349752.54</v>
      </c>
      <c r="L1020" s="3">
        <v>4066.89</v>
      </c>
      <c r="M1020">
        <v>4.8499999999999996</v>
      </c>
      <c r="N1020" t="s">
        <v>24</v>
      </c>
      <c r="O1020" t="s">
        <v>32</v>
      </c>
      <c r="P1020">
        <v>10222</v>
      </c>
      <c r="Q1020">
        <v>31798</v>
      </c>
      <c r="R1020">
        <v>3</v>
      </c>
      <c r="S1020" t="s">
        <v>45</v>
      </c>
    </row>
    <row r="1021" spans="1:19" x14ac:dyDescent="0.3">
      <c r="A1021">
        <v>104290</v>
      </c>
      <c r="B1021" s="1">
        <v>44699</v>
      </c>
      <c r="C1021" t="s">
        <v>91</v>
      </c>
      <c r="D1021" t="s">
        <v>18</v>
      </c>
      <c r="E1021" t="s">
        <v>19</v>
      </c>
      <c r="F1021" t="s">
        <v>59</v>
      </c>
      <c r="G1021" t="s">
        <v>29</v>
      </c>
      <c r="H1021" t="s">
        <v>30</v>
      </c>
      <c r="I1021" t="s">
        <v>23</v>
      </c>
      <c r="J1021" s="4">
        <v>0.14000000000000001</v>
      </c>
      <c r="K1021" s="2">
        <f>86*Social_Media_Advertising_Sorted_First_10000_Rows[[#This Row],[Acquisition_Cost_Usd]]</f>
        <v>534781.54</v>
      </c>
      <c r="L1021" s="3">
        <v>6218.39</v>
      </c>
      <c r="M1021">
        <v>3.26</v>
      </c>
      <c r="N1021" t="s">
        <v>58</v>
      </c>
      <c r="O1021" t="s">
        <v>49</v>
      </c>
      <c r="P1021">
        <v>16084</v>
      </c>
      <c r="Q1021">
        <v>49162</v>
      </c>
      <c r="R1021">
        <v>5</v>
      </c>
      <c r="S1021" t="s">
        <v>26</v>
      </c>
    </row>
    <row r="1022" spans="1:19" x14ac:dyDescent="0.3">
      <c r="A1022">
        <v>104302</v>
      </c>
      <c r="B1022" s="1">
        <v>44734</v>
      </c>
      <c r="C1022" t="s">
        <v>69</v>
      </c>
      <c r="D1022" t="s">
        <v>18</v>
      </c>
      <c r="E1022" t="s">
        <v>55</v>
      </c>
      <c r="F1022" t="s">
        <v>28</v>
      </c>
      <c r="G1022" t="s">
        <v>60</v>
      </c>
      <c r="H1022" t="s">
        <v>22</v>
      </c>
      <c r="I1022" t="s">
        <v>48</v>
      </c>
      <c r="J1022" s="4">
        <v>0.06</v>
      </c>
      <c r="K1022" s="2">
        <f>86*Social_Media_Advertising_Sorted_First_10000_Rows[[#This Row],[Acquisition_Cost_Usd]]</f>
        <v>968370.32000000007</v>
      </c>
      <c r="L1022" s="3">
        <v>11260.12</v>
      </c>
      <c r="M1022">
        <v>7.92</v>
      </c>
      <c r="N1022" t="s">
        <v>44</v>
      </c>
      <c r="O1022" t="s">
        <v>49</v>
      </c>
      <c r="P1022">
        <v>29787</v>
      </c>
      <c r="Q1022">
        <v>89749</v>
      </c>
      <c r="R1022">
        <v>6</v>
      </c>
      <c r="S1022" t="s">
        <v>33</v>
      </c>
    </row>
    <row r="1023" spans="1:19" x14ac:dyDescent="0.3">
      <c r="A1023">
        <v>104307</v>
      </c>
      <c r="B1023" s="1">
        <v>44852</v>
      </c>
      <c r="C1023" t="s">
        <v>77</v>
      </c>
      <c r="D1023" t="s">
        <v>40</v>
      </c>
      <c r="E1023" t="s">
        <v>27</v>
      </c>
      <c r="F1023" t="s">
        <v>73</v>
      </c>
      <c r="G1023" t="s">
        <v>42</v>
      </c>
      <c r="H1023" t="s">
        <v>30</v>
      </c>
      <c r="I1023" t="s">
        <v>37</v>
      </c>
      <c r="J1023" s="4">
        <v>0.1</v>
      </c>
      <c r="K1023" s="2">
        <f>86*Social_Media_Advertising_Sorted_First_10000_Rows[[#This Row],[Acquisition_Cost_Usd]]</f>
        <v>664991.56000000006</v>
      </c>
      <c r="L1023" s="3">
        <v>7732.46</v>
      </c>
      <c r="M1023">
        <v>0.29493298505566601</v>
      </c>
      <c r="N1023" t="s">
        <v>24</v>
      </c>
      <c r="O1023" t="s">
        <v>49</v>
      </c>
      <c r="P1023">
        <v>11854</v>
      </c>
      <c r="Q1023">
        <v>39581</v>
      </c>
      <c r="R1023">
        <v>1</v>
      </c>
      <c r="S1023" t="s">
        <v>33</v>
      </c>
    </row>
    <row r="1024" spans="1:19" x14ac:dyDescent="0.3">
      <c r="A1024">
        <v>104308</v>
      </c>
      <c r="B1024" s="1">
        <v>44610</v>
      </c>
      <c r="C1024" t="s">
        <v>65</v>
      </c>
      <c r="D1024" t="s">
        <v>18</v>
      </c>
      <c r="E1024" t="s">
        <v>55</v>
      </c>
      <c r="F1024" t="s">
        <v>56</v>
      </c>
      <c r="G1024" t="s">
        <v>21</v>
      </c>
      <c r="H1024" t="s">
        <v>30</v>
      </c>
      <c r="I1024" t="s">
        <v>23</v>
      </c>
      <c r="J1024" s="4">
        <v>0.03</v>
      </c>
      <c r="K1024" s="2">
        <f>86*Social_Media_Advertising_Sorted_First_10000_Rows[[#This Row],[Acquisition_Cost_Usd]]</f>
        <v>538147.57999999996</v>
      </c>
      <c r="L1024" s="3">
        <v>6257.53</v>
      </c>
      <c r="M1024">
        <v>4.79</v>
      </c>
      <c r="N1024" t="s">
        <v>53</v>
      </c>
      <c r="O1024" t="s">
        <v>32</v>
      </c>
      <c r="P1024">
        <v>16189</v>
      </c>
      <c r="Q1024">
        <v>49473</v>
      </c>
      <c r="R1024">
        <v>5</v>
      </c>
      <c r="S1024" t="s">
        <v>26</v>
      </c>
    </row>
    <row r="1025" spans="1:19" x14ac:dyDescent="0.3">
      <c r="A1025">
        <v>104310</v>
      </c>
      <c r="B1025" s="1">
        <v>44726</v>
      </c>
      <c r="C1025" t="s">
        <v>69</v>
      </c>
      <c r="D1025" t="s">
        <v>40</v>
      </c>
      <c r="E1025" t="s">
        <v>27</v>
      </c>
      <c r="F1025" t="s">
        <v>74</v>
      </c>
      <c r="G1025" t="s">
        <v>21</v>
      </c>
      <c r="H1025" t="s">
        <v>22</v>
      </c>
      <c r="I1025" t="s">
        <v>23</v>
      </c>
      <c r="J1025" s="4">
        <v>0.02</v>
      </c>
      <c r="K1025" s="2">
        <f>86*Social_Media_Advertising_Sorted_First_10000_Rows[[#This Row],[Acquisition_Cost_Usd]]</f>
        <v>916000.62</v>
      </c>
      <c r="L1025" s="3">
        <v>10651.17</v>
      </c>
      <c r="M1025">
        <v>3.69</v>
      </c>
      <c r="N1025" t="s">
        <v>38</v>
      </c>
      <c r="O1025" t="s">
        <v>25</v>
      </c>
      <c r="P1025">
        <v>28129</v>
      </c>
      <c r="Q1025">
        <v>84838</v>
      </c>
      <c r="R1025">
        <v>2</v>
      </c>
      <c r="S1025" t="s">
        <v>64</v>
      </c>
    </row>
    <row r="1026" spans="1:19" hidden="1" x14ac:dyDescent="0.3">
      <c r="A1026">
        <v>104311</v>
      </c>
      <c r="B1026" s="1">
        <v>44757</v>
      </c>
      <c r="C1026" t="s">
        <v>67</v>
      </c>
      <c r="D1026" t="s">
        <v>61</v>
      </c>
      <c r="E1026" t="s">
        <v>62</v>
      </c>
      <c r="F1026" t="s">
        <v>76</v>
      </c>
      <c r="G1026" t="s">
        <v>21</v>
      </c>
      <c r="H1026" t="s">
        <v>22</v>
      </c>
      <c r="I1026" t="s">
        <v>48</v>
      </c>
      <c r="J1026" s="4">
        <v>0.04</v>
      </c>
      <c r="K1026" s="2">
        <f>86*Social_Media_Advertising_Sorted_First_10000_Rows[[#This Row],[Acquisition_Cost_Usd]]</f>
        <v>907902</v>
      </c>
      <c r="L1026" s="3">
        <v>10557</v>
      </c>
      <c r="M1026">
        <v>1.32</v>
      </c>
      <c r="N1026" t="s">
        <v>58</v>
      </c>
      <c r="O1026" t="s">
        <v>32</v>
      </c>
      <c r="P1026">
        <v>27867</v>
      </c>
      <c r="Q1026">
        <v>84061</v>
      </c>
      <c r="R1026">
        <v>8</v>
      </c>
      <c r="S1026" t="s">
        <v>45</v>
      </c>
    </row>
    <row r="1027" spans="1:19" x14ac:dyDescent="0.3">
      <c r="A1027">
        <v>104312</v>
      </c>
      <c r="B1027" s="1">
        <v>44566</v>
      </c>
      <c r="C1027" t="s">
        <v>17</v>
      </c>
      <c r="D1027" t="s">
        <v>40</v>
      </c>
      <c r="E1027" t="s">
        <v>27</v>
      </c>
      <c r="F1027" t="s">
        <v>86</v>
      </c>
      <c r="G1027" t="s">
        <v>60</v>
      </c>
      <c r="H1027" t="s">
        <v>52</v>
      </c>
      <c r="I1027" t="s">
        <v>48</v>
      </c>
      <c r="J1027" s="4">
        <v>0.11</v>
      </c>
      <c r="K1027" s="2">
        <f>86*Social_Media_Advertising_Sorted_First_10000_Rows[[#This Row],[Acquisition_Cost_Usd]]</f>
        <v>1000541.2000000001</v>
      </c>
      <c r="L1027" s="3">
        <v>11634.2</v>
      </c>
      <c r="M1027">
        <v>1.65</v>
      </c>
      <c r="N1027" t="s">
        <v>38</v>
      </c>
      <c r="O1027" t="s">
        <v>25</v>
      </c>
      <c r="P1027">
        <v>30804</v>
      </c>
      <c r="Q1027">
        <v>92763</v>
      </c>
      <c r="R1027">
        <v>2</v>
      </c>
      <c r="S1027" t="s">
        <v>50</v>
      </c>
    </row>
    <row r="1028" spans="1:19" x14ac:dyDescent="0.3">
      <c r="A1028">
        <v>104315</v>
      </c>
      <c r="B1028" s="1">
        <v>44814</v>
      </c>
      <c r="C1028" t="s">
        <v>46</v>
      </c>
      <c r="D1028" t="s">
        <v>40</v>
      </c>
      <c r="E1028" t="s">
        <v>19</v>
      </c>
      <c r="F1028" t="s">
        <v>41</v>
      </c>
      <c r="G1028" t="s">
        <v>60</v>
      </c>
      <c r="H1028" t="s">
        <v>22</v>
      </c>
      <c r="I1028" t="s">
        <v>48</v>
      </c>
      <c r="J1028" s="4">
        <v>0.06</v>
      </c>
      <c r="K1028" s="2">
        <f>86*Social_Media_Advertising_Sorted_First_10000_Rows[[#This Row],[Acquisition_Cost_Usd]]</f>
        <v>849820.17999999993</v>
      </c>
      <c r="L1028" s="3">
        <v>9881.6299999999992</v>
      </c>
      <c r="M1028">
        <v>6.85</v>
      </c>
      <c r="N1028" t="s">
        <v>58</v>
      </c>
      <c r="O1028" t="s">
        <v>32</v>
      </c>
      <c r="P1028">
        <v>26036</v>
      </c>
      <c r="Q1028">
        <v>78639</v>
      </c>
      <c r="R1028">
        <v>8</v>
      </c>
      <c r="S1028" t="s">
        <v>45</v>
      </c>
    </row>
    <row r="1029" spans="1:19" x14ac:dyDescent="0.3">
      <c r="A1029">
        <v>104318</v>
      </c>
      <c r="B1029" s="1">
        <v>44832</v>
      </c>
      <c r="C1029" t="s">
        <v>46</v>
      </c>
      <c r="D1029" t="s">
        <v>40</v>
      </c>
      <c r="E1029" t="s">
        <v>19</v>
      </c>
      <c r="F1029" t="s">
        <v>87</v>
      </c>
      <c r="G1029" t="s">
        <v>42</v>
      </c>
      <c r="H1029" t="s">
        <v>22</v>
      </c>
      <c r="I1029" t="s">
        <v>23</v>
      </c>
      <c r="J1029" s="4">
        <v>0.04</v>
      </c>
      <c r="K1029" s="2">
        <f>86*Social_Media_Advertising_Sorted_First_10000_Rows[[#This Row],[Acquisition_Cost_Usd]]</f>
        <v>727224.6</v>
      </c>
      <c r="L1029" s="3">
        <v>8456.1</v>
      </c>
      <c r="M1029">
        <v>5.9</v>
      </c>
      <c r="N1029" t="s">
        <v>58</v>
      </c>
      <c r="O1029" t="s">
        <v>32</v>
      </c>
      <c r="P1029">
        <v>22168</v>
      </c>
      <c r="Q1029">
        <v>67181</v>
      </c>
      <c r="R1029">
        <v>2</v>
      </c>
      <c r="S1029" t="s">
        <v>64</v>
      </c>
    </row>
    <row r="1030" spans="1:19" x14ac:dyDescent="0.3">
      <c r="A1030">
        <v>104321</v>
      </c>
      <c r="B1030" s="1">
        <v>44598</v>
      </c>
      <c r="C1030" t="s">
        <v>65</v>
      </c>
      <c r="D1030" t="s">
        <v>18</v>
      </c>
      <c r="E1030" t="s">
        <v>55</v>
      </c>
      <c r="F1030" t="s">
        <v>101</v>
      </c>
      <c r="G1030" t="s">
        <v>42</v>
      </c>
      <c r="H1030" t="s">
        <v>43</v>
      </c>
      <c r="I1030" t="s">
        <v>37</v>
      </c>
      <c r="J1030" s="4">
        <v>0.1</v>
      </c>
      <c r="K1030" s="2">
        <f>86*Social_Media_Advertising_Sorted_First_10000_Rows[[#This Row],[Acquisition_Cost_Usd]]</f>
        <v>266366.08000000002</v>
      </c>
      <c r="L1030" s="3">
        <v>3097.28</v>
      </c>
      <c r="M1030">
        <v>0.1841096815802036</v>
      </c>
      <c r="N1030" t="s">
        <v>58</v>
      </c>
      <c r="O1030" t="s">
        <v>25</v>
      </c>
      <c r="P1030">
        <v>4481</v>
      </c>
      <c r="Q1030">
        <v>15572</v>
      </c>
      <c r="R1030">
        <v>1</v>
      </c>
      <c r="S1030" t="s">
        <v>64</v>
      </c>
    </row>
    <row r="1031" spans="1:19" x14ac:dyDescent="0.3">
      <c r="A1031">
        <v>104323</v>
      </c>
      <c r="B1031" s="1">
        <v>44583</v>
      </c>
      <c r="C1031" t="s">
        <v>17</v>
      </c>
      <c r="D1031" t="s">
        <v>18</v>
      </c>
      <c r="E1031" t="s">
        <v>27</v>
      </c>
      <c r="F1031" t="s">
        <v>107</v>
      </c>
      <c r="G1031" t="s">
        <v>60</v>
      </c>
      <c r="H1031" t="s">
        <v>30</v>
      </c>
      <c r="I1031" t="s">
        <v>48</v>
      </c>
      <c r="J1031" s="4">
        <v>0.1</v>
      </c>
      <c r="K1031" s="2">
        <f>86*Social_Media_Advertising_Sorted_First_10000_Rows[[#This Row],[Acquisition_Cost_Usd]]</f>
        <v>644218.26</v>
      </c>
      <c r="L1031" s="3">
        <v>7490.91</v>
      </c>
      <c r="M1031">
        <v>6.15</v>
      </c>
      <c r="N1031" t="s">
        <v>24</v>
      </c>
      <c r="O1031" t="s">
        <v>32</v>
      </c>
      <c r="P1031">
        <v>19522</v>
      </c>
      <c r="Q1031">
        <v>59344</v>
      </c>
      <c r="R1031">
        <v>3</v>
      </c>
      <c r="S1031" t="s">
        <v>26</v>
      </c>
    </row>
    <row r="1032" spans="1:19" hidden="1" x14ac:dyDescent="0.3">
      <c r="A1032">
        <v>104324</v>
      </c>
      <c r="B1032" s="1">
        <v>44769</v>
      </c>
      <c r="C1032" t="s">
        <v>67</v>
      </c>
      <c r="D1032" t="s">
        <v>61</v>
      </c>
      <c r="E1032" t="s">
        <v>62</v>
      </c>
      <c r="F1032" t="s">
        <v>89</v>
      </c>
      <c r="G1032" t="s">
        <v>29</v>
      </c>
      <c r="H1032" t="s">
        <v>22</v>
      </c>
      <c r="I1032" t="s">
        <v>48</v>
      </c>
      <c r="J1032" s="4">
        <v>0.12</v>
      </c>
      <c r="K1032" s="2">
        <f>86*Social_Media_Advertising_Sorted_First_10000_Rows[[#This Row],[Acquisition_Cost_Usd]]</f>
        <v>904906.62</v>
      </c>
      <c r="L1032" s="3">
        <v>10522.17</v>
      </c>
      <c r="M1032">
        <v>7.39</v>
      </c>
      <c r="N1032" t="s">
        <v>38</v>
      </c>
      <c r="O1032" t="s">
        <v>32</v>
      </c>
      <c r="P1032">
        <v>27773</v>
      </c>
      <c r="Q1032">
        <v>83784</v>
      </c>
      <c r="R1032">
        <v>3</v>
      </c>
      <c r="S1032" t="s">
        <v>50</v>
      </c>
    </row>
    <row r="1033" spans="1:19" x14ac:dyDescent="0.3">
      <c r="A1033">
        <v>104327</v>
      </c>
      <c r="B1033" s="1">
        <v>44613</v>
      </c>
      <c r="C1033" t="s">
        <v>65</v>
      </c>
      <c r="D1033" t="s">
        <v>40</v>
      </c>
      <c r="E1033" t="s">
        <v>19</v>
      </c>
      <c r="F1033" t="s">
        <v>102</v>
      </c>
      <c r="G1033" t="s">
        <v>60</v>
      </c>
      <c r="H1033" t="s">
        <v>52</v>
      </c>
      <c r="I1033" t="s">
        <v>48</v>
      </c>
      <c r="J1033" s="4">
        <v>7.0000000000000007E-2</v>
      </c>
      <c r="K1033" s="2">
        <f>86*Social_Media_Advertising_Sorted_First_10000_Rows[[#This Row],[Acquisition_Cost_Usd]]</f>
        <v>1290000</v>
      </c>
      <c r="L1033" s="3">
        <v>15000</v>
      </c>
      <c r="M1033">
        <v>3.25</v>
      </c>
      <c r="N1033" t="s">
        <v>53</v>
      </c>
      <c r="O1033" t="s">
        <v>49</v>
      </c>
      <c r="P1033">
        <v>39905</v>
      </c>
      <c r="Q1033">
        <v>119719</v>
      </c>
      <c r="R1033">
        <v>4</v>
      </c>
      <c r="S1033" t="s">
        <v>45</v>
      </c>
    </row>
    <row r="1034" spans="1:19" x14ac:dyDescent="0.3">
      <c r="A1034">
        <v>104329</v>
      </c>
      <c r="B1034" s="1">
        <v>44604</v>
      </c>
      <c r="C1034" t="s">
        <v>65</v>
      </c>
      <c r="D1034" t="s">
        <v>18</v>
      </c>
      <c r="E1034" t="s">
        <v>19</v>
      </c>
      <c r="F1034" t="s">
        <v>97</v>
      </c>
      <c r="G1034" t="s">
        <v>42</v>
      </c>
      <c r="H1034" t="s">
        <v>52</v>
      </c>
      <c r="I1034" t="s">
        <v>23</v>
      </c>
      <c r="J1034" s="4">
        <v>0.08</v>
      </c>
      <c r="K1034" s="2">
        <f>86*Social_Media_Advertising_Sorted_First_10000_Rows[[#This Row],[Acquisition_Cost_Usd]]</f>
        <v>1238382.8</v>
      </c>
      <c r="L1034" s="3">
        <v>14399.8</v>
      </c>
      <c r="M1034">
        <v>6.92</v>
      </c>
      <c r="N1034" t="s">
        <v>44</v>
      </c>
      <c r="O1034" t="s">
        <v>25</v>
      </c>
      <c r="P1034">
        <v>37452</v>
      </c>
      <c r="Q1034">
        <v>112455</v>
      </c>
      <c r="R1034">
        <v>9</v>
      </c>
      <c r="S1034" t="s">
        <v>26</v>
      </c>
    </row>
    <row r="1035" spans="1:19" x14ac:dyDescent="0.3">
      <c r="A1035">
        <v>104331</v>
      </c>
      <c r="B1035" s="1">
        <v>44772</v>
      </c>
      <c r="C1035" t="s">
        <v>67</v>
      </c>
      <c r="D1035" t="s">
        <v>40</v>
      </c>
      <c r="E1035" t="s">
        <v>55</v>
      </c>
      <c r="F1035" t="s">
        <v>98</v>
      </c>
      <c r="G1035" t="s">
        <v>21</v>
      </c>
      <c r="H1035" t="s">
        <v>52</v>
      </c>
      <c r="I1035" t="s">
        <v>31</v>
      </c>
      <c r="J1035" s="4">
        <v>0.12</v>
      </c>
      <c r="K1035" s="2">
        <f>86*Social_Media_Advertising_Sorted_First_10000_Rows[[#This Row],[Acquisition_Cost_Usd]]</f>
        <v>1059853.68</v>
      </c>
      <c r="L1035" s="3">
        <v>12323.88</v>
      </c>
      <c r="M1035">
        <v>1.82</v>
      </c>
      <c r="N1035" t="s">
        <v>38</v>
      </c>
      <c r="O1035" t="s">
        <v>25</v>
      </c>
      <c r="P1035">
        <v>32623</v>
      </c>
      <c r="Q1035">
        <v>98151</v>
      </c>
      <c r="R1035">
        <v>7</v>
      </c>
      <c r="S1035" t="s">
        <v>50</v>
      </c>
    </row>
    <row r="1036" spans="1:19" x14ac:dyDescent="0.3">
      <c r="A1036">
        <v>104334</v>
      </c>
      <c r="B1036" s="1">
        <v>44854</v>
      </c>
      <c r="C1036" t="s">
        <v>77</v>
      </c>
      <c r="D1036" t="s">
        <v>40</v>
      </c>
      <c r="E1036" t="s">
        <v>35</v>
      </c>
      <c r="F1036" t="s">
        <v>59</v>
      </c>
      <c r="G1036" t="s">
        <v>60</v>
      </c>
      <c r="H1036" t="s">
        <v>22</v>
      </c>
      <c r="I1036" t="s">
        <v>31</v>
      </c>
      <c r="J1036" s="4">
        <v>0.03</v>
      </c>
      <c r="K1036" s="2">
        <f>86*Social_Media_Advertising_Sorted_First_10000_Rows[[#This Row],[Acquisition_Cost_Usd]]</f>
        <v>730790.15999999992</v>
      </c>
      <c r="L1036" s="3">
        <v>8497.56</v>
      </c>
      <c r="M1036">
        <v>0.87</v>
      </c>
      <c r="N1036" t="s">
        <v>58</v>
      </c>
      <c r="O1036" t="s">
        <v>25</v>
      </c>
      <c r="P1036">
        <v>22281</v>
      </c>
      <c r="Q1036">
        <v>67517</v>
      </c>
      <c r="R1036">
        <v>2</v>
      </c>
      <c r="S1036" t="s">
        <v>26</v>
      </c>
    </row>
    <row r="1037" spans="1:19" x14ac:dyDescent="0.3">
      <c r="A1037">
        <v>104336</v>
      </c>
      <c r="B1037" s="1">
        <v>44630</v>
      </c>
      <c r="C1037" t="s">
        <v>39</v>
      </c>
      <c r="D1037" t="s">
        <v>40</v>
      </c>
      <c r="E1037" t="s">
        <v>27</v>
      </c>
      <c r="F1037" t="s">
        <v>81</v>
      </c>
      <c r="G1037" t="s">
        <v>42</v>
      </c>
      <c r="H1037" t="s">
        <v>52</v>
      </c>
      <c r="I1037" t="s">
        <v>48</v>
      </c>
      <c r="J1037" s="4">
        <v>0.12</v>
      </c>
      <c r="K1037" s="2">
        <f>86*Social_Media_Advertising_Sorted_First_10000_Rows[[#This Row],[Acquisition_Cost_Usd]]</f>
        <v>1170272.52</v>
      </c>
      <c r="L1037" s="3">
        <v>13607.82</v>
      </c>
      <c r="M1037">
        <v>5.13</v>
      </c>
      <c r="N1037" t="s">
        <v>44</v>
      </c>
      <c r="O1037" t="s">
        <v>32</v>
      </c>
      <c r="P1037">
        <v>35832</v>
      </c>
      <c r="Q1037">
        <v>107655</v>
      </c>
      <c r="R1037">
        <v>2</v>
      </c>
      <c r="S1037" t="s">
        <v>33</v>
      </c>
    </row>
    <row r="1038" spans="1:19" x14ac:dyDescent="0.3">
      <c r="A1038">
        <v>104338</v>
      </c>
      <c r="B1038" s="1">
        <v>44851</v>
      </c>
      <c r="C1038" t="s">
        <v>77</v>
      </c>
      <c r="D1038" t="s">
        <v>40</v>
      </c>
      <c r="E1038" t="s">
        <v>19</v>
      </c>
      <c r="F1038" t="s">
        <v>36</v>
      </c>
      <c r="G1038" t="s">
        <v>29</v>
      </c>
      <c r="H1038" t="s">
        <v>30</v>
      </c>
      <c r="I1038" t="s">
        <v>48</v>
      </c>
      <c r="J1038" s="4">
        <v>0.03</v>
      </c>
      <c r="K1038" s="2">
        <f>86*Social_Media_Advertising_Sorted_First_10000_Rows[[#This Row],[Acquisition_Cost_Usd]]</f>
        <v>543226.74</v>
      </c>
      <c r="L1038" s="3">
        <v>6316.59</v>
      </c>
      <c r="M1038">
        <v>6.45</v>
      </c>
      <c r="N1038" t="s">
        <v>53</v>
      </c>
      <c r="O1038" t="s">
        <v>32</v>
      </c>
      <c r="P1038">
        <v>16355</v>
      </c>
      <c r="Q1038">
        <v>49964</v>
      </c>
      <c r="R1038">
        <v>4</v>
      </c>
      <c r="S1038" t="s">
        <v>33</v>
      </c>
    </row>
    <row r="1039" spans="1:19" x14ac:dyDescent="0.3">
      <c r="A1039">
        <v>104340</v>
      </c>
      <c r="B1039" s="1">
        <v>44650</v>
      </c>
      <c r="C1039" t="s">
        <v>39</v>
      </c>
      <c r="D1039" t="s">
        <v>40</v>
      </c>
      <c r="E1039" t="s">
        <v>27</v>
      </c>
      <c r="F1039" t="s">
        <v>82</v>
      </c>
      <c r="G1039" t="s">
        <v>29</v>
      </c>
      <c r="H1039" t="s">
        <v>22</v>
      </c>
      <c r="I1039" t="s">
        <v>31</v>
      </c>
      <c r="J1039" s="4">
        <v>0.05</v>
      </c>
      <c r="K1039" s="2">
        <f>86*Social_Media_Advertising_Sorted_First_10000_Rows[[#This Row],[Acquisition_Cost_Usd]]</f>
        <v>936198.58000000007</v>
      </c>
      <c r="L1039" s="3">
        <v>10886.03</v>
      </c>
      <c r="M1039">
        <v>2.87</v>
      </c>
      <c r="N1039" t="s">
        <v>53</v>
      </c>
      <c r="O1039" t="s">
        <v>32</v>
      </c>
      <c r="P1039">
        <v>28763</v>
      </c>
      <c r="Q1039">
        <v>86718</v>
      </c>
      <c r="R1039">
        <v>6</v>
      </c>
      <c r="S1039" t="s">
        <v>26</v>
      </c>
    </row>
    <row r="1040" spans="1:19" x14ac:dyDescent="0.3">
      <c r="A1040">
        <v>104349</v>
      </c>
      <c r="B1040" s="1">
        <v>44762</v>
      </c>
      <c r="C1040" t="s">
        <v>67</v>
      </c>
      <c r="D1040" t="s">
        <v>18</v>
      </c>
      <c r="E1040" t="s">
        <v>55</v>
      </c>
      <c r="F1040" t="s">
        <v>85</v>
      </c>
      <c r="G1040" t="s">
        <v>42</v>
      </c>
      <c r="H1040" t="s">
        <v>43</v>
      </c>
      <c r="I1040" t="s">
        <v>31</v>
      </c>
      <c r="J1040" s="4">
        <v>0.02</v>
      </c>
      <c r="K1040" s="2">
        <f>86*Social_Media_Advertising_Sorted_First_10000_Rows[[#This Row],[Acquisition_Cost_Usd]]</f>
        <v>43000</v>
      </c>
      <c r="L1040" s="3">
        <v>500</v>
      </c>
      <c r="M1040">
        <v>3.35</v>
      </c>
      <c r="N1040" t="s">
        <v>44</v>
      </c>
      <c r="O1040" t="s">
        <v>25</v>
      </c>
      <c r="P1040">
        <v>1608</v>
      </c>
      <c r="Q1040">
        <v>6283</v>
      </c>
      <c r="R1040">
        <v>10</v>
      </c>
      <c r="S1040" t="s">
        <v>45</v>
      </c>
    </row>
    <row r="1041" spans="1:19" hidden="1" x14ac:dyDescent="0.3">
      <c r="A1041">
        <v>104351</v>
      </c>
      <c r="B1041" s="1">
        <v>44886</v>
      </c>
      <c r="C1041" t="s">
        <v>80</v>
      </c>
      <c r="D1041" t="s">
        <v>61</v>
      </c>
      <c r="E1041" t="s">
        <v>62</v>
      </c>
      <c r="F1041" t="s">
        <v>89</v>
      </c>
      <c r="G1041" t="s">
        <v>21</v>
      </c>
      <c r="H1041" t="s">
        <v>52</v>
      </c>
      <c r="I1041" t="s">
        <v>31</v>
      </c>
      <c r="J1041" s="4">
        <v>0.09</v>
      </c>
      <c r="K1041" s="2">
        <f>86*Social_Media_Advertising_Sorted_First_10000_Rows[[#This Row],[Acquisition_Cost_Usd]]</f>
        <v>1206717.6000000001</v>
      </c>
      <c r="L1041" s="3">
        <v>14031.6</v>
      </c>
      <c r="M1041">
        <v>3.15</v>
      </c>
      <c r="N1041" t="s">
        <v>58</v>
      </c>
      <c r="O1041" t="s">
        <v>25</v>
      </c>
      <c r="P1041">
        <v>36735</v>
      </c>
      <c r="Q1041">
        <v>110329</v>
      </c>
      <c r="R1041">
        <v>1</v>
      </c>
      <c r="S1041" t="s">
        <v>50</v>
      </c>
    </row>
    <row r="1042" spans="1:19" x14ac:dyDescent="0.3">
      <c r="A1042">
        <v>104356</v>
      </c>
      <c r="B1042" s="1">
        <v>44881</v>
      </c>
      <c r="C1042" t="s">
        <v>80</v>
      </c>
      <c r="D1042" t="s">
        <v>18</v>
      </c>
      <c r="E1042" t="s">
        <v>35</v>
      </c>
      <c r="F1042" t="s">
        <v>20</v>
      </c>
      <c r="G1042" t="s">
        <v>21</v>
      </c>
      <c r="H1042" t="s">
        <v>22</v>
      </c>
      <c r="I1042" t="s">
        <v>23</v>
      </c>
      <c r="J1042" s="4">
        <v>0.13</v>
      </c>
      <c r="K1042" s="2">
        <f>86*Social_Media_Advertising_Sorted_First_10000_Rows[[#This Row],[Acquisition_Cost_Usd]]</f>
        <v>919474.15999999992</v>
      </c>
      <c r="L1042" s="3">
        <v>10691.56</v>
      </c>
      <c r="M1042">
        <v>7.24</v>
      </c>
      <c r="N1042" t="s">
        <v>53</v>
      </c>
      <c r="O1042" t="s">
        <v>32</v>
      </c>
      <c r="P1042">
        <v>28242</v>
      </c>
      <c r="Q1042">
        <v>85174</v>
      </c>
      <c r="R1042">
        <v>7</v>
      </c>
      <c r="S1042" t="s">
        <v>26</v>
      </c>
    </row>
    <row r="1043" spans="1:19" x14ac:dyDescent="0.3">
      <c r="A1043">
        <v>104364</v>
      </c>
      <c r="B1043" s="1">
        <v>44909</v>
      </c>
      <c r="C1043" t="s">
        <v>54</v>
      </c>
      <c r="D1043" t="s">
        <v>40</v>
      </c>
      <c r="E1043" t="s">
        <v>35</v>
      </c>
      <c r="F1043" t="s">
        <v>103</v>
      </c>
      <c r="G1043" t="s">
        <v>60</v>
      </c>
      <c r="H1043" t="s">
        <v>52</v>
      </c>
      <c r="I1043" t="s">
        <v>37</v>
      </c>
      <c r="J1043" s="4">
        <v>0.14000000000000001</v>
      </c>
      <c r="K1043" s="2">
        <f>86*Social_Media_Advertising_Sorted_First_10000_Rows[[#This Row],[Acquisition_Cost_Usd]]</f>
        <v>1178580.98</v>
      </c>
      <c r="L1043" s="3">
        <v>13704.43</v>
      </c>
      <c r="M1043">
        <v>1.0009846765525634</v>
      </c>
      <c r="N1043" t="s">
        <v>38</v>
      </c>
      <c r="O1043" t="s">
        <v>32</v>
      </c>
      <c r="P1043">
        <v>21163</v>
      </c>
      <c r="Q1043">
        <v>69894</v>
      </c>
      <c r="R1043">
        <v>1</v>
      </c>
      <c r="S1043" t="s">
        <v>45</v>
      </c>
    </row>
    <row r="1044" spans="1:19" x14ac:dyDescent="0.3">
      <c r="A1044">
        <v>104369</v>
      </c>
      <c r="B1044" s="1">
        <v>44884</v>
      </c>
      <c r="C1044" t="s">
        <v>80</v>
      </c>
      <c r="D1044" t="s">
        <v>40</v>
      </c>
      <c r="E1044" t="s">
        <v>35</v>
      </c>
      <c r="F1044" t="s">
        <v>88</v>
      </c>
      <c r="G1044" t="s">
        <v>42</v>
      </c>
      <c r="H1044" t="s">
        <v>22</v>
      </c>
      <c r="I1044" t="s">
        <v>23</v>
      </c>
      <c r="J1044" s="4">
        <v>0.13</v>
      </c>
      <c r="K1044" s="2">
        <f>86*Social_Media_Advertising_Sorted_First_10000_Rows[[#This Row],[Acquisition_Cost_Usd]]</f>
        <v>964754.02</v>
      </c>
      <c r="L1044" s="3">
        <v>11218.07</v>
      </c>
      <c r="M1044">
        <v>1.33</v>
      </c>
      <c r="N1044" t="s">
        <v>44</v>
      </c>
      <c r="O1044" t="s">
        <v>32</v>
      </c>
      <c r="P1044">
        <v>29677</v>
      </c>
      <c r="Q1044">
        <v>89423</v>
      </c>
      <c r="R1044">
        <v>8</v>
      </c>
      <c r="S1044" t="s">
        <v>26</v>
      </c>
    </row>
    <row r="1045" spans="1:19" x14ac:dyDescent="0.3">
      <c r="A1045">
        <v>104371</v>
      </c>
      <c r="B1045" s="1">
        <v>44784</v>
      </c>
      <c r="C1045" t="s">
        <v>79</v>
      </c>
      <c r="D1045" t="s">
        <v>18</v>
      </c>
      <c r="E1045" t="s">
        <v>27</v>
      </c>
      <c r="F1045" t="s">
        <v>76</v>
      </c>
      <c r="G1045" t="s">
        <v>60</v>
      </c>
      <c r="H1045" t="s">
        <v>22</v>
      </c>
      <c r="I1045" t="s">
        <v>31</v>
      </c>
      <c r="J1045" s="4">
        <v>7.0000000000000007E-2</v>
      </c>
      <c r="K1045" s="2">
        <f>86*Social_Media_Advertising_Sorted_First_10000_Rows[[#This Row],[Acquisition_Cost_Usd]]</f>
        <v>706387.65999999992</v>
      </c>
      <c r="L1045" s="3">
        <v>8213.81</v>
      </c>
      <c r="M1045">
        <v>1.03</v>
      </c>
      <c r="N1045" t="s">
        <v>58</v>
      </c>
      <c r="O1045" t="s">
        <v>32</v>
      </c>
      <c r="P1045">
        <v>21498</v>
      </c>
      <c r="Q1045">
        <v>65199</v>
      </c>
      <c r="R1045">
        <v>7</v>
      </c>
      <c r="S1045" t="s">
        <v>45</v>
      </c>
    </row>
    <row r="1046" spans="1:19" x14ac:dyDescent="0.3">
      <c r="A1046">
        <v>104374</v>
      </c>
      <c r="B1046" s="1">
        <v>44612</v>
      </c>
      <c r="C1046" t="s">
        <v>65</v>
      </c>
      <c r="D1046" t="s">
        <v>40</v>
      </c>
      <c r="E1046" t="s">
        <v>55</v>
      </c>
      <c r="F1046" t="s">
        <v>47</v>
      </c>
      <c r="G1046" t="s">
        <v>21</v>
      </c>
      <c r="H1046" t="s">
        <v>30</v>
      </c>
      <c r="I1046" t="s">
        <v>31</v>
      </c>
      <c r="J1046" s="4">
        <v>7.0000000000000007E-2</v>
      </c>
      <c r="K1046" s="2">
        <f>86*Social_Media_Advertising_Sorted_First_10000_Rows[[#This Row],[Acquisition_Cost_Usd]]</f>
        <v>648707.46</v>
      </c>
      <c r="L1046" s="3">
        <v>7543.11</v>
      </c>
      <c r="M1046">
        <v>5.86</v>
      </c>
      <c r="N1046" t="s">
        <v>44</v>
      </c>
      <c r="O1046" t="s">
        <v>25</v>
      </c>
      <c r="P1046">
        <v>19661</v>
      </c>
      <c r="Q1046">
        <v>59756</v>
      </c>
      <c r="R1046">
        <v>10</v>
      </c>
      <c r="S1046" t="s">
        <v>50</v>
      </c>
    </row>
    <row r="1047" spans="1:19" x14ac:dyDescent="0.3">
      <c r="A1047">
        <v>104375</v>
      </c>
      <c r="B1047" s="1">
        <v>44803</v>
      </c>
      <c r="C1047" t="s">
        <v>79</v>
      </c>
      <c r="D1047" t="s">
        <v>18</v>
      </c>
      <c r="E1047" t="s">
        <v>35</v>
      </c>
      <c r="F1047" t="s">
        <v>74</v>
      </c>
      <c r="G1047" t="s">
        <v>29</v>
      </c>
      <c r="H1047" t="s">
        <v>52</v>
      </c>
      <c r="I1047" t="s">
        <v>31</v>
      </c>
      <c r="J1047" s="4">
        <v>0.01</v>
      </c>
      <c r="K1047" s="2">
        <f>86*Social_Media_Advertising_Sorted_First_10000_Rows[[#This Row],[Acquisition_Cost_Usd]]</f>
        <v>987232.70000000007</v>
      </c>
      <c r="L1047" s="3">
        <v>11479.45</v>
      </c>
      <c r="M1047">
        <v>3.91</v>
      </c>
      <c r="N1047" t="s">
        <v>24</v>
      </c>
      <c r="O1047" t="s">
        <v>25</v>
      </c>
      <c r="P1047">
        <v>30386</v>
      </c>
      <c r="Q1047">
        <v>91523</v>
      </c>
      <c r="R1047">
        <v>8</v>
      </c>
      <c r="S1047" t="s">
        <v>64</v>
      </c>
    </row>
    <row r="1048" spans="1:19" x14ac:dyDescent="0.3">
      <c r="A1048">
        <v>104379</v>
      </c>
      <c r="B1048" s="1">
        <v>44714</v>
      </c>
      <c r="C1048" t="s">
        <v>69</v>
      </c>
      <c r="D1048" t="s">
        <v>40</v>
      </c>
      <c r="E1048" t="s">
        <v>19</v>
      </c>
      <c r="F1048" t="s">
        <v>96</v>
      </c>
      <c r="G1048" t="s">
        <v>29</v>
      </c>
      <c r="H1048" t="s">
        <v>43</v>
      </c>
      <c r="I1048" t="s">
        <v>48</v>
      </c>
      <c r="J1048" s="4">
        <v>0.06</v>
      </c>
      <c r="K1048" s="2">
        <f>86*Social_Media_Advertising_Sorted_First_10000_Rows[[#This Row],[Acquisition_Cost_Usd]]</f>
        <v>254151.5</v>
      </c>
      <c r="L1048" s="3">
        <v>2955.25</v>
      </c>
      <c r="M1048">
        <v>7.4</v>
      </c>
      <c r="N1048" t="s">
        <v>58</v>
      </c>
      <c r="O1048" t="s">
        <v>49</v>
      </c>
      <c r="P1048">
        <v>7259</v>
      </c>
      <c r="Q1048">
        <v>23021</v>
      </c>
      <c r="R1048">
        <v>7</v>
      </c>
      <c r="S1048" t="s">
        <v>26</v>
      </c>
    </row>
    <row r="1049" spans="1:19" x14ac:dyDescent="0.3">
      <c r="A1049">
        <v>104382</v>
      </c>
      <c r="B1049" s="1">
        <v>44678</v>
      </c>
      <c r="C1049" t="s">
        <v>34</v>
      </c>
      <c r="D1049" t="s">
        <v>40</v>
      </c>
      <c r="E1049" t="s">
        <v>19</v>
      </c>
      <c r="F1049" t="s">
        <v>74</v>
      </c>
      <c r="G1049" t="s">
        <v>60</v>
      </c>
      <c r="H1049" t="s">
        <v>22</v>
      </c>
      <c r="I1049" t="s">
        <v>23</v>
      </c>
      <c r="J1049" s="4">
        <v>0.1</v>
      </c>
      <c r="K1049" s="2">
        <f>86*Social_Media_Advertising_Sorted_First_10000_Rows[[#This Row],[Acquisition_Cost_Usd]]</f>
        <v>744096.94000000006</v>
      </c>
      <c r="L1049" s="3">
        <v>8652.2900000000009</v>
      </c>
      <c r="M1049">
        <v>0.34</v>
      </c>
      <c r="N1049" t="s">
        <v>53</v>
      </c>
      <c r="O1049" t="s">
        <v>25</v>
      </c>
      <c r="P1049">
        <v>22697</v>
      </c>
      <c r="Q1049">
        <v>68749</v>
      </c>
      <c r="R1049">
        <v>3</v>
      </c>
      <c r="S1049" t="s">
        <v>64</v>
      </c>
    </row>
    <row r="1050" spans="1:19" x14ac:dyDescent="0.3">
      <c r="A1050">
        <v>104384</v>
      </c>
      <c r="B1050" s="1">
        <v>44679</v>
      </c>
      <c r="C1050" t="s">
        <v>34</v>
      </c>
      <c r="D1050" t="s">
        <v>18</v>
      </c>
      <c r="E1050" t="s">
        <v>35</v>
      </c>
      <c r="F1050" t="s">
        <v>84</v>
      </c>
      <c r="G1050" t="s">
        <v>42</v>
      </c>
      <c r="H1050" t="s">
        <v>22</v>
      </c>
      <c r="I1050" t="s">
        <v>31</v>
      </c>
      <c r="J1050" s="4">
        <v>7.0000000000000007E-2</v>
      </c>
      <c r="K1050" s="2">
        <f>86*Social_Media_Advertising_Sorted_First_10000_Rows[[#This Row],[Acquisition_Cost_Usd]]</f>
        <v>829855.27999999991</v>
      </c>
      <c r="L1050" s="3">
        <v>9649.48</v>
      </c>
      <c r="M1050">
        <v>1.87</v>
      </c>
      <c r="N1050" t="s">
        <v>38</v>
      </c>
      <c r="O1050" t="s">
        <v>25</v>
      </c>
      <c r="P1050">
        <v>25397</v>
      </c>
      <c r="Q1050">
        <v>76746</v>
      </c>
      <c r="R1050">
        <v>4</v>
      </c>
      <c r="S1050" t="s">
        <v>50</v>
      </c>
    </row>
    <row r="1051" spans="1:19" x14ac:dyDescent="0.3">
      <c r="A1051">
        <v>104388</v>
      </c>
      <c r="B1051" s="1">
        <v>44814</v>
      </c>
      <c r="C1051" t="s">
        <v>46</v>
      </c>
      <c r="D1051" t="s">
        <v>18</v>
      </c>
      <c r="E1051" t="s">
        <v>19</v>
      </c>
      <c r="F1051" t="s">
        <v>100</v>
      </c>
      <c r="G1051" t="s">
        <v>21</v>
      </c>
      <c r="H1051" t="s">
        <v>30</v>
      </c>
      <c r="I1051" t="s">
        <v>31</v>
      </c>
      <c r="J1051" s="4">
        <v>0.12</v>
      </c>
      <c r="K1051" s="2">
        <f>86*Social_Media_Advertising_Sorted_First_10000_Rows[[#This Row],[Acquisition_Cost_Usd]]</f>
        <v>443103.82</v>
      </c>
      <c r="L1051" s="3">
        <v>5152.37</v>
      </c>
      <c r="M1051">
        <v>3.33</v>
      </c>
      <c r="N1051" t="s">
        <v>24</v>
      </c>
      <c r="O1051" t="s">
        <v>25</v>
      </c>
      <c r="P1051">
        <v>13199</v>
      </c>
      <c r="Q1051">
        <v>40617</v>
      </c>
      <c r="R1051">
        <v>3</v>
      </c>
      <c r="S1051" t="s">
        <v>45</v>
      </c>
    </row>
    <row r="1052" spans="1:19" x14ac:dyDescent="0.3">
      <c r="A1052">
        <v>104393</v>
      </c>
      <c r="B1052" s="1">
        <v>44770</v>
      </c>
      <c r="C1052" t="s">
        <v>67</v>
      </c>
      <c r="D1052" t="s">
        <v>18</v>
      </c>
      <c r="E1052" t="s">
        <v>35</v>
      </c>
      <c r="F1052" t="s">
        <v>59</v>
      </c>
      <c r="G1052" t="s">
        <v>42</v>
      </c>
      <c r="H1052" t="s">
        <v>30</v>
      </c>
      <c r="I1052" t="s">
        <v>37</v>
      </c>
      <c r="J1052" s="4">
        <v>0.14000000000000001</v>
      </c>
      <c r="K1052" s="2">
        <f>86*Social_Media_Advertising_Sorted_First_10000_Rows[[#This Row],[Acquisition_Cost_Usd]]</f>
        <v>424815.92000000004</v>
      </c>
      <c r="L1052" s="3">
        <v>4939.72</v>
      </c>
      <c r="M1052">
        <v>0.86334928352658602</v>
      </c>
      <c r="N1052" t="s">
        <v>24</v>
      </c>
      <c r="O1052" t="s">
        <v>32</v>
      </c>
      <c r="P1052">
        <v>7405</v>
      </c>
      <c r="Q1052">
        <v>25092</v>
      </c>
      <c r="R1052">
        <v>1</v>
      </c>
      <c r="S1052" t="s">
        <v>26</v>
      </c>
    </row>
    <row r="1053" spans="1:19" x14ac:dyDescent="0.3">
      <c r="A1053">
        <v>104398</v>
      </c>
      <c r="B1053" s="1">
        <v>44848</v>
      </c>
      <c r="C1053" t="s">
        <v>77</v>
      </c>
      <c r="D1053" t="s">
        <v>40</v>
      </c>
      <c r="E1053" t="s">
        <v>19</v>
      </c>
      <c r="F1053" t="s">
        <v>56</v>
      </c>
      <c r="G1053" t="s">
        <v>42</v>
      </c>
      <c r="H1053" t="s">
        <v>30</v>
      </c>
      <c r="I1053" t="s">
        <v>31</v>
      </c>
      <c r="J1053" s="4">
        <v>0.04</v>
      </c>
      <c r="K1053" s="2">
        <f>86*Social_Media_Advertising_Sorted_First_10000_Rows[[#This Row],[Acquisition_Cost_Usd]]</f>
        <v>602792.06000000006</v>
      </c>
      <c r="L1053" s="3">
        <v>7009.21</v>
      </c>
      <c r="M1053">
        <v>2.72</v>
      </c>
      <c r="N1053" t="s">
        <v>58</v>
      </c>
      <c r="O1053" t="s">
        <v>25</v>
      </c>
      <c r="P1053">
        <v>18225</v>
      </c>
      <c r="Q1053">
        <v>55502</v>
      </c>
      <c r="R1053">
        <v>3</v>
      </c>
      <c r="S1053" t="s">
        <v>26</v>
      </c>
    </row>
    <row r="1054" spans="1:19" x14ac:dyDescent="0.3">
      <c r="A1054">
        <v>104400</v>
      </c>
      <c r="B1054" s="1">
        <v>44681</v>
      </c>
      <c r="C1054" t="s">
        <v>34</v>
      </c>
      <c r="D1054" t="s">
        <v>18</v>
      </c>
      <c r="E1054" t="s">
        <v>55</v>
      </c>
      <c r="F1054" t="s">
        <v>57</v>
      </c>
      <c r="G1054" t="s">
        <v>21</v>
      </c>
      <c r="H1054" t="s">
        <v>22</v>
      </c>
      <c r="I1054" t="s">
        <v>23</v>
      </c>
      <c r="J1054" s="4">
        <v>0.06</v>
      </c>
      <c r="K1054" s="2">
        <f>86*Social_Media_Advertising_Sorted_First_10000_Rows[[#This Row],[Acquisition_Cost_Usd]]</f>
        <v>775874.79999999993</v>
      </c>
      <c r="L1054" s="3">
        <v>9021.7999999999993</v>
      </c>
      <c r="M1054">
        <v>1.5</v>
      </c>
      <c r="N1054" t="s">
        <v>24</v>
      </c>
      <c r="O1054" t="s">
        <v>25</v>
      </c>
      <c r="P1054">
        <v>23689</v>
      </c>
      <c r="Q1054">
        <v>71686</v>
      </c>
      <c r="R1054">
        <v>1</v>
      </c>
      <c r="S1054" t="s">
        <v>26</v>
      </c>
    </row>
    <row r="1055" spans="1:19" x14ac:dyDescent="0.3">
      <c r="A1055">
        <v>104412</v>
      </c>
      <c r="B1055" s="1">
        <v>44905</v>
      </c>
      <c r="C1055" t="s">
        <v>54</v>
      </c>
      <c r="D1055" t="s">
        <v>40</v>
      </c>
      <c r="E1055" t="s">
        <v>19</v>
      </c>
      <c r="F1055" t="s">
        <v>92</v>
      </c>
      <c r="G1055" t="s">
        <v>29</v>
      </c>
      <c r="H1055" t="s">
        <v>30</v>
      </c>
      <c r="I1055" t="s">
        <v>48</v>
      </c>
      <c r="J1055" s="4">
        <v>0.1</v>
      </c>
      <c r="K1055" s="2">
        <f>86*Social_Media_Advertising_Sorted_First_10000_Rows[[#This Row],[Acquisition_Cost_Usd]]</f>
        <v>663320.57999999996</v>
      </c>
      <c r="L1055" s="3">
        <v>7713.03</v>
      </c>
      <c r="M1055">
        <v>4.28</v>
      </c>
      <c r="N1055" t="s">
        <v>44</v>
      </c>
      <c r="O1055" t="s">
        <v>49</v>
      </c>
      <c r="P1055">
        <v>20127</v>
      </c>
      <c r="Q1055">
        <v>61135</v>
      </c>
      <c r="R1055">
        <v>4</v>
      </c>
      <c r="S1055" t="s">
        <v>50</v>
      </c>
    </row>
    <row r="1056" spans="1:19" x14ac:dyDescent="0.3">
      <c r="A1056">
        <v>104415</v>
      </c>
      <c r="B1056" s="1">
        <v>44823</v>
      </c>
      <c r="C1056" t="s">
        <v>46</v>
      </c>
      <c r="D1056" t="s">
        <v>40</v>
      </c>
      <c r="E1056" t="s">
        <v>19</v>
      </c>
      <c r="F1056" t="s">
        <v>94</v>
      </c>
      <c r="G1056" t="s">
        <v>29</v>
      </c>
      <c r="H1056" t="s">
        <v>43</v>
      </c>
      <c r="I1056" t="s">
        <v>48</v>
      </c>
      <c r="J1056" s="4">
        <v>0.06</v>
      </c>
      <c r="K1056" s="2">
        <f>86*Social_Media_Advertising_Sorted_First_10000_Rows[[#This Row],[Acquisition_Cost_Usd]]</f>
        <v>261635.22</v>
      </c>
      <c r="L1056" s="3">
        <v>3042.27</v>
      </c>
      <c r="M1056">
        <v>7.71</v>
      </c>
      <c r="N1056" t="s">
        <v>53</v>
      </c>
      <c r="O1056" t="s">
        <v>25</v>
      </c>
      <c r="P1056">
        <v>7489</v>
      </c>
      <c r="Q1056">
        <v>23703</v>
      </c>
      <c r="R1056">
        <v>3</v>
      </c>
      <c r="S1056" t="s">
        <v>33</v>
      </c>
    </row>
    <row r="1057" spans="1:19" x14ac:dyDescent="0.3">
      <c r="A1057">
        <v>104426</v>
      </c>
      <c r="B1057" s="1">
        <v>44638</v>
      </c>
      <c r="C1057" t="s">
        <v>39</v>
      </c>
      <c r="D1057" t="s">
        <v>18</v>
      </c>
      <c r="E1057" t="s">
        <v>55</v>
      </c>
      <c r="F1057" t="s">
        <v>87</v>
      </c>
      <c r="G1057" t="s">
        <v>29</v>
      </c>
      <c r="H1057" t="s">
        <v>22</v>
      </c>
      <c r="I1057" t="s">
        <v>48</v>
      </c>
      <c r="J1057" s="4">
        <v>0.12</v>
      </c>
      <c r="K1057" s="2">
        <f>86*Social_Media_Advertising_Sorted_First_10000_Rows[[#This Row],[Acquisition_Cost_Usd]]</f>
        <v>753592.20000000007</v>
      </c>
      <c r="L1057" s="3">
        <v>8762.7000000000007</v>
      </c>
      <c r="M1057">
        <v>4.53</v>
      </c>
      <c r="N1057" t="s">
        <v>58</v>
      </c>
      <c r="O1057" t="s">
        <v>25</v>
      </c>
      <c r="P1057">
        <v>22992</v>
      </c>
      <c r="Q1057">
        <v>69622</v>
      </c>
      <c r="R1057">
        <v>6</v>
      </c>
      <c r="S1057" t="s">
        <v>64</v>
      </c>
    </row>
    <row r="1058" spans="1:19" x14ac:dyDescent="0.3">
      <c r="A1058">
        <v>104428</v>
      </c>
      <c r="B1058" s="1">
        <v>44824</v>
      </c>
      <c r="C1058" t="s">
        <v>46</v>
      </c>
      <c r="D1058" t="s">
        <v>18</v>
      </c>
      <c r="E1058" t="s">
        <v>19</v>
      </c>
      <c r="F1058" t="s">
        <v>82</v>
      </c>
      <c r="G1058" t="s">
        <v>60</v>
      </c>
      <c r="H1058" t="s">
        <v>52</v>
      </c>
      <c r="I1058" t="s">
        <v>31</v>
      </c>
      <c r="J1058" s="4">
        <v>7.0000000000000007E-2</v>
      </c>
      <c r="K1058" s="2">
        <f>86*Social_Media_Advertising_Sorted_First_10000_Rows[[#This Row],[Acquisition_Cost_Usd]]</f>
        <v>1105734.68</v>
      </c>
      <c r="L1058" s="3">
        <v>12857.38</v>
      </c>
      <c r="M1058">
        <v>1.98</v>
      </c>
      <c r="N1058" t="s">
        <v>58</v>
      </c>
      <c r="O1058" t="s">
        <v>49</v>
      </c>
      <c r="P1058">
        <v>34018</v>
      </c>
      <c r="Q1058">
        <v>102281</v>
      </c>
      <c r="R1058">
        <v>3</v>
      </c>
      <c r="S1058" t="s">
        <v>26</v>
      </c>
    </row>
    <row r="1059" spans="1:19" hidden="1" x14ac:dyDescent="0.3">
      <c r="A1059">
        <v>104430</v>
      </c>
      <c r="B1059" s="1">
        <v>44822</v>
      </c>
      <c r="C1059" t="s">
        <v>46</v>
      </c>
      <c r="D1059" t="s">
        <v>61</v>
      </c>
      <c r="E1059" t="s">
        <v>62</v>
      </c>
      <c r="F1059" t="s">
        <v>96</v>
      </c>
      <c r="G1059" t="s">
        <v>60</v>
      </c>
      <c r="H1059" t="s">
        <v>52</v>
      </c>
      <c r="I1059" t="s">
        <v>48</v>
      </c>
      <c r="J1059" s="4">
        <v>0.02</v>
      </c>
      <c r="K1059" s="2">
        <f>86*Social_Media_Advertising_Sorted_First_10000_Rows[[#This Row],[Acquisition_Cost_Usd]]</f>
        <v>1001000.4400000001</v>
      </c>
      <c r="L1059" s="3">
        <v>11639.54</v>
      </c>
      <c r="M1059">
        <v>4.84</v>
      </c>
      <c r="N1059" t="s">
        <v>38</v>
      </c>
      <c r="O1059" t="s">
        <v>32</v>
      </c>
      <c r="P1059">
        <v>30820</v>
      </c>
      <c r="Q1059">
        <v>92810</v>
      </c>
      <c r="R1059">
        <v>4</v>
      </c>
      <c r="S1059" t="s">
        <v>26</v>
      </c>
    </row>
    <row r="1060" spans="1:19" x14ac:dyDescent="0.3">
      <c r="A1060">
        <v>104433</v>
      </c>
      <c r="B1060" s="1">
        <v>44906</v>
      </c>
      <c r="C1060" t="s">
        <v>54</v>
      </c>
      <c r="D1060" t="s">
        <v>18</v>
      </c>
      <c r="E1060" t="s">
        <v>35</v>
      </c>
      <c r="F1060" t="s">
        <v>108</v>
      </c>
      <c r="G1060" t="s">
        <v>29</v>
      </c>
      <c r="H1060" t="s">
        <v>52</v>
      </c>
      <c r="I1060" t="s">
        <v>31</v>
      </c>
      <c r="J1060" s="4">
        <v>0.06</v>
      </c>
      <c r="K1060" s="2">
        <f>86*Social_Media_Advertising_Sorted_First_10000_Rows[[#This Row],[Acquisition_Cost_Usd]]</f>
        <v>1167013.1200000001</v>
      </c>
      <c r="L1060" s="3">
        <v>13569.92</v>
      </c>
      <c r="M1060">
        <v>4.93</v>
      </c>
      <c r="N1060" t="s">
        <v>44</v>
      </c>
      <c r="O1060" t="s">
        <v>25</v>
      </c>
      <c r="P1060">
        <v>35743</v>
      </c>
      <c r="Q1060">
        <v>107392</v>
      </c>
      <c r="R1060">
        <v>10</v>
      </c>
      <c r="S1060" t="s">
        <v>45</v>
      </c>
    </row>
    <row r="1061" spans="1:19" x14ac:dyDescent="0.3">
      <c r="A1061">
        <v>104453</v>
      </c>
      <c r="B1061" s="1">
        <v>44777</v>
      </c>
      <c r="C1061" t="s">
        <v>79</v>
      </c>
      <c r="D1061" t="s">
        <v>18</v>
      </c>
      <c r="E1061" t="s">
        <v>27</v>
      </c>
      <c r="F1061" t="s">
        <v>76</v>
      </c>
      <c r="G1061" t="s">
        <v>60</v>
      </c>
      <c r="H1061" t="s">
        <v>52</v>
      </c>
      <c r="I1061" t="s">
        <v>23</v>
      </c>
      <c r="J1061" s="4">
        <v>7.0000000000000007E-2</v>
      </c>
      <c r="K1061" s="2">
        <f>86*Social_Media_Advertising_Sorted_First_10000_Rows[[#This Row],[Acquisition_Cost_Usd]]</f>
        <v>1059427.98</v>
      </c>
      <c r="L1061" s="3">
        <v>12318.93</v>
      </c>
      <c r="M1061">
        <v>2.31</v>
      </c>
      <c r="N1061" t="s">
        <v>24</v>
      </c>
      <c r="O1061" t="s">
        <v>25</v>
      </c>
      <c r="P1061">
        <v>32611</v>
      </c>
      <c r="Q1061">
        <v>98115</v>
      </c>
      <c r="R1061">
        <v>2</v>
      </c>
      <c r="S1061" t="s">
        <v>45</v>
      </c>
    </row>
    <row r="1062" spans="1:19" x14ac:dyDescent="0.3">
      <c r="A1062">
        <v>104457</v>
      </c>
      <c r="B1062" s="1">
        <v>44654</v>
      </c>
      <c r="C1062" t="s">
        <v>34</v>
      </c>
      <c r="D1062" t="s">
        <v>40</v>
      </c>
      <c r="E1062" t="s">
        <v>35</v>
      </c>
      <c r="F1062" t="s">
        <v>108</v>
      </c>
      <c r="G1062" t="s">
        <v>29</v>
      </c>
      <c r="H1062" t="s">
        <v>30</v>
      </c>
      <c r="I1062" t="s">
        <v>31</v>
      </c>
      <c r="J1062" s="4">
        <v>0.12</v>
      </c>
      <c r="K1062" s="2">
        <f>86*Social_Media_Advertising_Sorted_First_10000_Rows[[#This Row],[Acquisition_Cost_Usd]]</f>
        <v>535239.92000000004</v>
      </c>
      <c r="L1062" s="3">
        <v>6223.72</v>
      </c>
      <c r="M1062">
        <v>4.38</v>
      </c>
      <c r="N1062" t="s">
        <v>24</v>
      </c>
      <c r="O1062" t="s">
        <v>32</v>
      </c>
      <c r="P1062">
        <v>16099</v>
      </c>
      <c r="Q1062">
        <v>49206</v>
      </c>
      <c r="R1062">
        <v>10</v>
      </c>
      <c r="S1062" t="s">
        <v>45</v>
      </c>
    </row>
    <row r="1063" spans="1:19" x14ac:dyDescent="0.3">
      <c r="A1063">
        <v>104462</v>
      </c>
      <c r="B1063" s="1">
        <v>44645</v>
      </c>
      <c r="C1063" t="s">
        <v>39</v>
      </c>
      <c r="D1063" t="s">
        <v>18</v>
      </c>
      <c r="E1063" t="s">
        <v>35</v>
      </c>
      <c r="F1063" t="s">
        <v>100</v>
      </c>
      <c r="G1063" t="s">
        <v>42</v>
      </c>
      <c r="H1063" t="s">
        <v>52</v>
      </c>
      <c r="I1063" t="s">
        <v>31</v>
      </c>
      <c r="J1063" s="4">
        <v>0.14000000000000001</v>
      </c>
      <c r="K1063" s="2">
        <f>86*Social_Media_Advertising_Sorted_First_10000_Rows[[#This Row],[Acquisition_Cost_Usd]]</f>
        <v>1080739.6399999999</v>
      </c>
      <c r="L1063" s="3">
        <v>12566.74</v>
      </c>
      <c r="M1063">
        <v>2.12</v>
      </c>
      <c r="N1063" t="s">
        <v>24</v>
      </c>
      <c r="O1063" t="s">
        <v>25</v>
      </c>
      <c r="P1063">
        <v>33259</v>
      </c>
      <c r="Q1063">
        <v>100033</v>
      </c>
      <c r="R1063">
        <v>5</v>
      </c>
      <c r="S1063" t="s">
        <v>45</v>
      </c>
    </row>
    <row r="1064" spans="1:19" x14ac:dyDescent="0.3">
      <c r="A1064">
        <v>104470</v>
      </c>
      <c r="B1064" s="1">
        <v>44710</v>
      </c>
      <c r="C1064" t="s">
        <v>91</v>
      </c>
      <c r="D1064" t="s">
        <v>18</v>
      </c>
      <c r="E1064" t="s">
        <v>35</v>
      </c>
      <c r="F1064" t="s">
        <v>100</v>
      </c>
      <c r="G1064" t="s">
        <v>60</v>
      </c>
      <c r="H1064" t="s">
        <v>22</v>
      </c>
      <c r="I1064" t="s">
        <v>48</v>
      </c>
      <c r="J1064" s="4">
        <v>0.02</v>
      </c>
      <c r="K1064" s="2">
        <f>86*Social_Media_Advertising_Sorted_First_10000_Rows[[#This Row],[Acquisition_Cost_Usd]]</f>
        <v>790773.44000000006</v>
      </c>
      <c r="L1064" s="3">
        <v>9195.0400000000009</v>
      </c>
      <c r="M1064">
        <v>0.51</v>
      </c>
      <c r="N1064" t="s">
        <v>53</v>
      </c>
      <c r="O1064" t="s">
        <v>32</v>
      </c>
      <c r="P1064">
        <v>24156</v>
      </c>
      <c r="Q1064">
        <v>73072</v>
      </c>
      <c r="R1064">
        <v>8</v>
      </c>
      <c r="S1064" t="s">
        <v>45</v>
      </c>
    </row>
    <row r="1065" spans="1:19" x14ac:dyDescent="0.3">
      <c r="A1065">
        <v>104476</v>
      </c>
      <c r="B1065" s="1">
        <v>44846</v>
      </c>
      <c r="C1065" t="s">
        <v>77</v>
      </c>
      <c r="D1065" t="s">
        <v>18</v>
      </c>
      <c r="E1065" t="s">
        <v>55</v>
      </c>
      <c r="F1065" t="s">
        <v>86</v>
      </c>
      <c r="G1065" t="s">
        <v>29</v>
      </c>
      <c r="H1065" t="s">
        <v>30</v>
      </c>
      <c r="I1065" t="s">
        <v>37</v>
      </c>
      <c r="J1065" s="4">
        <v>0.02</v>
      </c>
      <c r="K1065" s="2">
        <f>86*Social_Media_Advertising_Sorted_First_10000_Rows[[#This Row],[Acquisition_Cost_Usd]]</f>
        <v>449036.10000000003</v>
      </c>
      <c r="L1065" s="3">
        <v>5221.3500000000004</v>
      </c>
      <c r="M1065">
        <v>0.52194200991669382</v>
      </c>
      <c r="N1065" t="s">
        <v>58</v>
      </c>
      <c r="O1065" t="s">
        <v>49</v>
      </c>
      <c r="P1065">
        <v>7859</v>
      </c>
      <c r="Q1065">
        <v>26572</v>
      </c>
      <c r="R1065">
        <v>1</v>
      </c>
      <c r="S1065" t="s">
        <v>50</v>
      </c>
    </row>
    <row r="1066" spans="1:19" x14ac:dyDescent="0.3">
      <c r="A1066">
        <v>104486</v>
      </c>
      <c r="B1066" s="1">
        <v>44629</v>
      </c>
      <c r="C1066" t="s">
        <v>39</v>
      </c>
      <c r="D1066" t="s">
        <v>40</v>
      </c>
      <c r="E1066" t="s">
        <v>19</v>
      </c>
      <c r="F1066" t="s">
        <v>68</v>
      </c>
      <c r="G1066" t="s">
        <v>21</v>
      </c>
      <c r="H1066" t="s">
        <v>22</v>
      </c>
      <c r="I1066" t="s">
        <v>23</v>
      </c>
      <c r="J1066" s="4">
        <v>0.12</v>
      </c>
      <c r="K1066" s="2">
        <f>86*Social_Media_Advertising_Sorted_First_10000_Rows[[#This Row],[Acquisition_Cost_Usd]]</f>
        <v>814886.98</v>
      </c>
      <c r="L1066" s="3">
        <v>9475.43</v>
      </c>
      <c r="M1066">
        <v>3.71</v>
      </c>
      <c r="N1066" t="s">
        <v>44</v>
      </c>
      <c r="O1066" t="s">
        <v>32</v>
      </c>
      <c r="P1066">
        <v>24909</v>
      </c>
      <c r="Q1066">
        <v>75302</v>
      </c>
      <c r="R1066">
        <v>8</v>
      </c>
      <c r="S1066" t="s">
        <v>45</v>
      </c>
    </row>
    <row r="1067" spans="1:19" x14ac:dyDescent="0.3">
      <c r="A1067">
        <v>104487</v>
      </c>
      <c r="B1067" s="1">
        <v>44802</v>
      </c>
      <c r="C1067" t="s">
        <v>79</v>
      </c>
      <c r="D1067" t="s">
        <v>18</v>
      </c>
      <c r="E1067" t="s">
        <v>35</v>
      </c>
      <c r="F1067" t="s">
        <v>20</v>
      </c>
      <c r="G1067" t="s">
        <v>42</v>
      </c>
      <c r="H1067" t="s">
        <v>30</v>
      </c>
      <c r="I1067" t="s">
        <v>37</v>
      </c>
      <c r="J1067" s="4">
        <v>0.05</v>
      </c>
      <c r="K1067" s="2">
        <f>86*Social_Media_Advertising_Sorted_First_10000_Rows[[#This Row],[Acquisition_Cost_Usd]]</f>
        <v>406836.76</v>
      </c>
      <c r="L1067" s="3">
        <v>4730.66</v>
      </c>
      <c r="M1067">
        <v>0.278845731325357</v>
      </c>
      <c r="N1067" t="s">
        <v>44</v>
      </c>
      <c r="O1067" t="s">
        <v>49</v>
      </c>
      <c r="P1067">
        <v>7072</v>
      </c>
      <c r="Q1067">
        <v>24008</v>
      </c>
      <c r="R1067">
        <v>1</v>
      </c>
      <c r="S1067" t="s">
        <v>26</v>
      </c>
    </row>
    <row r="1068" spans="1:19" x14ac:dyDescent="0.3">
      <c r="A1068">
        <v>104493</v>
      </c>
      <c r="B1068" s="1">
        <v>44916</v>
      </c>
      <c r="C1068" t="s">
        <v>54</v>
      </c>
      <c r="D1068" t="s">
        <v>40</v>
      </c>
      <c r="E1068" t="s">
        <v>27</v>
      </c>
      <c r="F1068" t="s">
        <v>92</v>
      </c>
      <c r="G1068" t="s">
        <v>29</v>
      </c>
      <c r="H1068" t="s">
        <v>22</v>
      </c>
      <c r="I1068" t="s">
        <v>31</v>
      </c>
      <c r="J1068" s="4">
        <v>0.05</v>
      </c>
      <c r="K1068" s="2">
        <f>86*Social_Media_Advertising_Sorted_First_10000_Rows[[#This Row],[Acquisition_Cost_Usd]]</f>
        <v>895380.4</v>
      </c>
      <c r="L1068" s="3">
        <v>10411.4</v>
      </c>
      <c r="M1068">
        <v>6.05</v>
      </c>
      <c r="N1068" t="s">
        <v>44</v>
      </c>
      <c r="O1068" t="s">
        <v>49</v>
      </c>
      <c r="P1068">
        <v>27468</v>
      </c>
      <c r="Q1068">
        <v>82882</v>
      </c>
      <c r="R1068">
        <v>9</v>
      </c>
      <c r="S1068" t="s">
        <v>50</v>
      </c>
    </row>
    <row r="1069" spans="1:19" hidden="1" x14ac:dyDescent="0.3">
      <c r="A1069">
        <v>104494</v>
      </c>
      <c r="B1069" s="1">
        <v>44915</v>
      </c>
      <c r="C1069" t="s">
        <v>54</v>
      </c>
      <c r="D1069" t="s">
        <v>61</v>
      </c>
      <c r="E1069" t="s">
        <v>62</v>
      </c>
      <c r="F1069" t="s">
        <v>88</v>
      </c>
      <c r="G1069" t="s">
        <v>21</v>
      </c>
      <c r="H1069" t="s">
        <v>30</v>
      </c>
      <c r="I1069" t="s">
        <v>23</v>
      </c>
      <c r="J1069" s="4">
        <v>0.09</v>
      </c>
      <c r="K1069" s="2">
        <f>86*Social_Media_Advertising_Sorted_First_10000_Rows[[#This Row],[Acquisition_Cost_Usd]]</f>
        <v>448428.94</v>
      </c>
      <c r="L1069" s="3">
        <v>5214.29</v>
      </c>
      <c r="M1069">
        <v>3</v>
      </c>
      <c r="N1069" t="s">
        <v>38</v>
      </c>
      <c r="O1069" t="s">
        <v>25</v>
      </c>
      <c r="P1069">
        <v>13364</v>
      </c>
      <c r="Q1069">
        <v>41103</v>
      </c>
      <c r="R1069">
        <v>9</v>
      </c>
      <c r="S1069" t="s">
        <v>26</v>
      </c>
    </row>
    <row r="1070" spans="1:19" x14ac:dyDescent="0.3">
      <c r="A1070">
        <v>104495</v>
      </c>
      <c r="B1070" s="1">
        <v>44661</v>
      </c>
      <c r="C1070" t="s">
        <v>34</v>
      </c>
      <c r="D1070" t="s">
        <v>40</v>
      </c>
      <c r="E1070" t="s">
        <v>35</v>
      </c>
      <c r="F1070" t="s">
        <v>41</v>
      </c>
      <c r="G1070" t="s">
        <v>42</v>
      </c>
      <c r="H1070" t="s">
        <v>30</v>
      </c>
      <c r="I1070" t="s">
        <v>23</v>
      </c>
      <c r="J1070" s="4">
        <v>0.02</v>
      </c>
      <c r="K1070" s="2">
        <f>86*Social_Media_Advertising_Sorted_First_10000_Rows[[#This Row],[Acquisition_Cost_Usd]]</f>
        <v>441649.56</v>
      </c>
      <c r="L1070" s="3">
        <v>5135.46</v>
      </c>
      <c r="M1070">
        <v>4.99</v>
      </c>
      <c r="N1070" t="s">
        <v>58</v>
      </c>
      <c r="O1070" t="s">
        <v>49</v>
      </c>
      <c r="P1070">
        <v>13151</v>
      </c>
      <c r="Q1070">
        <v>40473</v>
      </c>
      <c r="R1070">
        <v>9</v>
      </c>
      <c r="S1070" t="s">
        <v>45</v>
      </c>
    </row>
    <row r="1071" spans="1:19" x14ac:dyDescent="0.3">
      <c r="A1071">
        <v>104496</v>
      </c>
      <c r="B1071" s="1">
        <v>44909</v>
      </c>
      <c r="C1071" t="s">
        <v>54</v>
      </c>
      <c r="D1071" t="s">
        <v>40</v>
      </c>
      <c r="E1071" t="s">
        <v>27</v>
      </c>
      <c r="F1071" t="s">
        <v>106</v>
      </c>
      <c r="G1071" t="s">
        <v>29</v>
      </c>
      <c r="H1071" t="s">
        <v>30</v>
      </c>
      <c r="I1071" t="s">
        <v>31</v>
      </c>
      <c r="J1071" s="4">
        <v>0.03</v>
      </c>
      <c r="K1071" s="2">
        <f>86*Social_Media_Advertising_Sorted_First_10000_Rows[[#This Row],[Acquisition_Cost_Usd]]</f>
        <v>636487.72000000009</v>
      </c>
      <c r="L1071" s="3">
        <v>7401.02</v>
      </c>
      <c r="M1071">
        <v>7.84</v>
      </c>
      <c r="N1071" t="s">
        <v>44</v>
      </c>
      <c r="O1071" t="s">
        <v>32</v>
      </c>
      <c r="P1071">
        <v>19270</v>
      </c>
      <c r="Q1071">
        <v>58597</v>
      </c>
      <c r="R1071">
        <v>1</v>
      </c>
      <c r="S1071" t="s">
        <v>26</v>
      </c>
    </row>
    <row r="1072" spans="1:19" x14ac:dyDescent="0.3">
      <c r="A1072">
        <v>104498</v>
      </c>
      <c r="B1072" s="1">
        <v>44690</v>
      </c>
      <c r="C1072" t="s">
        <v>91</v>
      </c>
      <c r="D1072" t="s">
        <v>40</v>
      </c>
      <c r="E1072" t="s">
        <v>19</v>
      </c>
      <c r="F1072" t="s">
        <v>97</v>
      </c>
      <c r="G1072" t="s">
        <v>29</v>
      </c>
      <c r="H1072" t="s">
        <v>30</v>
      </c>
      <c r="I1072" t="s">
        <v>37</v>
      </c>
      <c r="J1072" s="4">
        <v>0.12</v>
      </c>
      <c r="K1072" s="2">
        <f>86*Social_Media_Advertising_Sorted_First_10000_Rows[[#This Row],[Acquisition_Cost_Usd]]</f>
        <v>447006.5</v>
      </c>
      <c r="L1072" s="3">
        <v>5197.75</v>
      </c>
      <c r="M1072">
        <v>0.42363101489813848</v>
      </c>
      <c r="N1072" t="s">
        <v>58</v>
      </c>
      <c r="O1072" t="s">
        <v>49</v>
      </c>
      <c r="P1072">
        <v>7821</v>
      </c>
      <c r="Q1072">
        <v>26448</v>
      </c>
      <c r="R1072">
        <v>1</v>
      </c>
      <c r="S1072" t="s">
        <v>26</v>
      </c>
    </row>
    <row r="1073" spans="1:19" x14ac:dyDescent="0.3">
      <c r="A1073">
        <v>104507</v>
      </c>
      <c r="B1073" s="1">
        <v>44580</v>
      </c>
      <c r="C1073" t="s">
        <v>17</v>
      </c>
      <c r="D1073" t="s">
        <v>18</v>
      </c>
      <c r="E1073" t="s">
        <v>55</v>
      </c>
      <c r="F1073" t="s">
        <v>73</v>
      </c>
      <c r="G1073" t="s">
        <v>60</v>
      </c>
      <c r="H1073" t="s">
        <v>52</v>
      </c>
      <c r="I1073" t="s">
        <v>31</v>
      </c>
      <c r="J1073" s="4">
        <v>0.03</v>
      </c>
      <c r="K1073" s="2">
        <f>86*Social_Media_Advertising_Sorted_First_10000_Rows[[#This Row],[Acquisition_Cost_Usd]]</f>
        <v>998901.17999999993</v>
      </c>
      <c r="L1073" s="3">
        <v>11615.13</v>
      </c>
      <c r="M1073">
        <v>0.49</v>
      </c>
      <c r="N1073" t="s">
        <v>53</v>
      </c>
      <c r="O1073" t="s">
        <v>49</v>
      </c>
      <c r="P1073">
        <v>30755</v>
      </c>
      <c r="Q1073">
        <v>92618</v>
      </c>
      <c r="R1073">
        <v>4</v>
      </c>
      <c r="S1073" t="s">
        <v>33</v>
      </c>
    </row>
    <row r="1074" spans="1:19" x14ac:dyDescent="0.3">
      <c r="A1074">
        <v>104509</v>
      </c>
      <c r="B1074" s="1">
        <v>44673</v>
      </c>
      <c r="C1074" t="s">
        <v>34</v>
      </c>
      <c r="D1074" t="s">
        <v>18</v>
      </c>
      <c r="E1074" t="s">
        <v>35</v>
      </c>
      <c r="F1074" t="s">
        <v>93</v>
      </c>
      <c r="G1074" t="s">
        <v>21</v>
      </c>
      <c r="H1074" t="s">
        <v>22</v>
      </c>
      <c r="I1074" t="s">
        <v>37</v>
      </c>
      <c r="J1074" s="4">
        <v>0.13</v>
      </c>
      <c r="K1074" s="2">
        <f>86*Social_Media_Advertising_Sorted_First_10000_Rows[[#This Row],[Acquisition_Cost_Usd]]</f>
        <v>704002.88</v>
      </c>
      <c r="L1074" s="3">
        <v>8186.08</v>
      </c>
      <c r="M1074">
        <v>0.37715672634391229</v>
      </c>
      <c r="N1074" t="s">
        <v>58</v>
      </c>
      <c r="O1074" t="s">
        <v>49</v>
      </c>
      <c r="P1074">
        <v>12582</v>
      </c>
      <c r="Q1074">
        <v>41952</v>
      </c>
      <c r="R1074">
        <v>1</v>
      </c>
      <c r="S1074" t="s">
        <v>45</v>
      </c>
    </row>
    <row r="1075" spans="1:19" x14ac:dyDescent="0.3">
      <c r="A1075">
        <v>104512</v>
      </c>
      <c r="B1075" s="1">
        <v>44762</v>
      </c>
      <c r="C1075" t="s">
        <v>67</v>
      </c>
      <c r="D1075" t="s">
        <v>18</v>
      </c>
      <c r="E1075" t="s">
        <v>27</v>
      </c>
      <c r="F1075" t="s">
        <v>98</v>
      </c>
      <c r="G1075" t="s">
        <v>29</v>
      </c>
      <c r="H1075" t="s">
        <v>52</v>
      </c>
      <c r="I1075" t="s">
        <v>48</v>
      </c>
      <c r="J1075" s="4">
        <v>0.14000000000000001</v>
      </c>
      <c r="K1075" s="2">
        <f>86*Social_Media_Advertising_Sorted_First_10000_Rows[[#This Row],[Acquisition_Cost_Usd]]</f>
        <v>1154941.3</v>
      </c>
      <c r="L1075" s="3">
        <v>13429.55</v>
      </c>
      <c r="M1075">
        <v>1.69</v>
      </c>
      <c r="N1075" t="s">
        <v>58</v>
      </c>
      <c r="O1075" t="s">
        <v>49</v>
      </c>
      <c r="P1075">
        <v>35416</v>
      </c>
      <c r="Q1075">
        <v>106422</v>
      </c>
      <c r="R1075">
        <v>4</v>
      </c>
      <c r="S1075" t="s">
        <v>50</v>
      </c>
    </row>
    <row r="1076" spans="1:19" x14ac:dyDescent="0.3">
      <c r="A1076">
        <v>104516</v>
      </c>
      <c r="B1076" s="1">
        <v>44682</v>
      </c>
      <c r="C1076" t="s">
        <v>91</v>
      </c>
      <c r="D1076" t="s">
        <v>18</v>
      </c>
      <c r="E1076" t="s">
        <v>35</v>
      </c>
      <c r="F1076" t="s">
        <v>96</v>
      </c>
      <c r="G1076" t="s">
        <v>21</v>
      </c>
      <c r="H1076" t="s">
        <v>22</v>
      </c>
      <c r="I1076" t="s">
        <v>37</v>
      </c>
      <c r="J1076" s="4">
        <v>0.08</v>
      </c>
      <c r="K1076" s="2">
        <f>86*Social_Media_Advertising_Sorted_First_10000_Rows[[#This Row],[Acquisition_Cost_Usd]]</f>
        <v>695001.26</v>
      </c>
      <c r="L1076" s="3">
        <v>8081.41</v>
      </c>
      <c r="M1076">
        <v>0.50942970145978683</v>
      </c>
      <c r="N1076" t="s">
        <v>38</v>
      </c>
      <c r="O1076" t="s">
        <v>25</v>
      </c>
      <c r="P1076">
        <v>12414</v>
      </c>
      <c r="Q1076">
        <v>41404</v>
      </c>
      <c r="R1076">
        <v>1</v>
      </c>
      <c r="S1076" t="s">
        <v>26</v>
      </c>
    </row>
    <row r="1077" spans="1:19" x14ac:dyDescent="0.3">
      <c r="A1077">
        <v>104518</v>
      </c>
      <c r="B1077" s="1">
        <v>44656</v>
      </c>
      <c r="C1077" t="s">
        <v>34</v>
      </c>
      <c r="D1077" t="s">
        <v>40</v>
      </c>
      <c r="E1077" t="s">
        <v>35</v>
      </c>
      <c r="F1077" t="s">
        <v>66</v>
      </c>
      <c r="G1077" t="s">
        <v>60</v>
      </c>
      <c r="H1077" t="s">
        <v>22</v>
      </c>
      <c r="I1077" t="s">
        <v>31</v>
      </c>
      <c r="J1077" s="4">
        <v>0.08</v>
      </c>
      <c r="K1077" s="2">
        <f>86*Social_Media_Advertising_Sorted_First_10000_Rows[[#This Row],[Acquisition_Cost_Usd]]</f>
        <v>892587.12</v>
      </c>
      <c r="L1077" s="3">
        <v>10378.92</v>
      </c>
      <c r="M1077">
        <v>2.29</v>
      </c>
      <c r="N1077" t="s">
        <v>44</v>
      </c>
      <c r="O1077" t="s">
        <v>49</v>
      </c>
      <c r="P1077">
        <v>27382</v>
      </c>
      <c r="Q1077">
        <v>82625</v>
      </c>
      <c r="R1077">
        <v>1</v>
      </c>
      <c r="S1077" t="s">
        <v>64</v>
      </c>
    </row>
    <row r="1078" spans="1:19" x14ac:dyDescent="0.3">
      <c r="A1078">
        <v>104519</v>
      </c>
      <c r="B1078" s="1">
        <v>44578</v>
      </c>
      <c r="C1078" t="s">
        <v>17</v>
      </c>
      <c r="D1078" t="s">
        <v>40</v>
      </c>
      <c r="E1078" t="s">
        <v>27</v>
      </c>
      <c r="F1078" t="s">
        <v>36</v>
      </c>
      <c r="G1078" t="s">
        <v>21</v>
      </c>
      <c r="H1078" t="s">
        <v>22</v>
      </c>
      <c r="I1078" t="s">
        <v>37</v>
      </c>
      <c r="J1078" s="4">
        <v>0.02</v>
      </c>
      <c r="K1078" s="2">
        <f>86*Social_Media_Advertising_Sorted_First_10000_Rows[[#This Row],[Acquisition_Cost_Usd]]</f>
        <v>825241.38</v>
      </c>
      <c r="L1078" s="3">
        <v>9595.83</v>
      </c>
      <c r="M1078">
        <v>0.4432932139018495</v>
      </c>
      <c r="N1078" t="s">
        <v>38</v>
      </c>
      <c r="O1078" t="s">
        <v>49</v>
      </c>
      <c r="P1078">
        <v>14825</v>
      </c>
      <c r="Q1078">
        <v>49256</v>
      </c>
      <c r="R1078">
        <v>1</v>
      </c>
      <c r="S1078" t="s">
        <v>33</v>
      </c>
    </row>
    <row r="1079" spans="1:19" x14ac:dyDescent="0.3">
      <c r="A1079">
        <v>104521</v>
      </c>
      <c r="B1079" s="1">
        <v>44837</v>
      </c>
      <c r="C1079" t="s">
        <v>77</v>
      </c>
      <c r="D1079" t="s">
        <v>40</v>
      </c>
      <c r="E1079" t="s">
        <v>27</v>
      </c>
      <c r="F1079" t="s">
        <v>83</v>
      </c>
      <c r="G1079" t="s">
        <v>42</v>
      </c>
      <c r="H1079" t="s">
        <v>43</v>
      </c>
      <c r="I1079" t="s">
        <v>31</v>
      </c>
      <c r="J1079" s="4">
        <v>0.1</v>
      </c>
      <c r="K1079" s="2">
        <f>86*Social_Media_Advertising_Sorted_First_10000_Rows[[#This Row],[Acquisition_Cost_Usd]]</f>
        <v>302860.18</v>
      </c>
      <c r="L1079" s="3">
        <v>3521.63</v>
      </c>
      <c r="M1079">
        <v>1.95</v>
      </c>
      <c r="N1079" t="s">
        <v>58</v>
      </c>
      <c r="O1079" t="s">
        <v>32</v>
      </c>
      <c r="P1079">
        <v>8739</v>
      </c>
      <c r="Q1079">
        <v>27405</v>
      </c>
      <c r="R1079">
        <v>2</v>
      </c>
      <c r="S1079" t="s">
        <v>64</v>
      </c>
    </row>
    <row r="1080" spans="1:19" x14ac:dyDescent="0.3">
      <c r="A1080">
        <v>104522</v>
      </c>
      <c r="B1080" s="1">
        <v>44842</v>
      </c>
      <c r="C1080" t="s">
        <v>77</v>
      </c>
      <c r="D1080" t="s">
        <v>18</v>
      </c>
      <c r="E1080" t="s">
        <v>35</v>
      </c>
      <c r="F1080" t="s">
        <v>76</v>
      </c>
      <c r="G1080" t="s">
        <v>42</v>
      </c>
      <c r="H1080" t="s">
        <v>30</v>
      </c>
      <c r="I1080" t="s">
        <v>37</v>
      </c>
      <c r="J1080" s="4">
        <v>0.09</v>
      </c>
      <c r="K1080" s="2">
        <f>86*Social_Media_Advertising_Sorted_First_10000_Rows[[#This Row],[Acquisition_Cost_Usd]]</f>
        <v>401051.54000000004</v>
      </c>
      <c r="L1080" s="3">
        <v>4663.3900000000003</v>
      </c>
      <c r="M1080">
        <v>1.0009846765525634</v>
      </c>
      <c r="N1080" t="s">
        <v>53</v>
      </c>
      <c r="O1080" t="s">
        <v>49</v>
      </c>
      <c r="P1080">
        <v>6964</v>
      </c>
      <c r="Q1080">
        <v>23658</v>
      </c>
      <c r="R1080">
        <v>1</v>
      </c>
      <c r="S1080" t="s">
        <v>45</v>
      </c>
    </row>
    <row r="1081" spans="1:19" x14ac:dyDescent="0.3">
      <c r="A1081">
        <v>104525</v>
      </c>
      <c r="B1081" s="1">
        <v>44706</v>
      </c>
      <c r="C1081" t="s">
        <v>91</v>
      </c>
      <c r="D1081" t="s">
        <v>18</v>
      </c>
      <c r="E1081" t="s">
        <v>27</v>
      </c>
      <c r="F1081" t="s">
        <v>73</v>
      </c>
      <c r="G1081" t="s">
        <v>60</v>
      </c>
      <c r="H1081" t="s">
        <v>30</v>
      </c>
      <c r="I1081" t="s">
        <v>37</v>
      </c>
      <c r="J1081" s="4">
        <v>0.06</v>
      </c>
      <c r="K1081" s="2">
        <f>86*Social_Media_Advertising_Sorted_First_10000_Rows[[#This Row],[Acquisition_Cost_Usd]]</f>
        <v>597773.96</v>
      </c>
      <c r="L1081" s="3">
        <v>6950.86</v>
      </c>
      <c r="M1081">
        <v>0.84547455715957609</v>
      </c>
      <c r="N1081" t="s">
        <v>38</v>
      </c>
      <c r="O1081" t="s">
        <v>25</v>
      </c>
      <c r="P1081">
        <v>10610</v>
      </c>
      <c r="Q1081">
        <v>35528</v>
      </c>
      <c r="R1081">
        <v>1</v>
      </c>
      <c r="S1081" t="s">
        <v>33</v>
      </c>
    </row>
    <row r="1082" spans="1:19" x14ac:dyDescent="0.3">
      <c r="A1082">
        <v>104529</v>
      </c>
      <c r="B1082" s="1">
        <v>44924</v>
      </c>
      <c r="C1082" t="s">
        <v>54</v>
      </c>
      <c r="D1082" t="s">
        <v>40</v>
      </c>
      <c r="E1082" t="s">
        <v>19</v>
      </c>
      <c r="F1082" t="s">
        <v>97</v>
      </c>
      <c r="G1082" t="s">
        <v>42</v>
      </c>
      <c r="H1082" t="s">
        <v>43</v>
      </c>
      <c r="I1082" t="s">
        <v>31</v>
      </c>
      <c r="J1082" s="4">
        <v>0.02</v>
      </c>
      <c r="K1082" s="2">
        <f>86*Social_Media_Advertising_Sorted_First_10000_Rows[[#This Row],[Acquisition_Cost_Usd]]</f>
        <v>256487.25999999998</v>
      </c>
      <c r="L1082" s="3">
        <v>2982.41</v>
      </c>
      <c r="M1082">
        <v>4.9000000000000004</v>
      </c>
      <c r="N1082" t="s">
        <v>24</v>
      </c>
      <c r="O1082" t="s">
        <v>25</v>
      </c>
      <c r="P1082">
        <v>7329</v>
      </c>
      <c r="Q1082">
        <v>23227</v>
      </c>
      <c r="R1082">
        <v>1</v>
      </c>
      <c r="S1082" t="s">
        <v>26</v>
      </c>
    </row>
    <row r="1083" spans="1:19" x14ac:dyDescent="0.3">
      <c r="A1083">
        <v>104536</v>
      </c>
      <c r="B1083" s="1">
        <v>44845</v>
      </c>
      <c r="C1083" t="s">
        <v>77</v>
      </c>
      <c r="D1083" t="s">
        <v>40</v>
      </c>
      <c r="E1083" t="s">
        <v>19</v>
      </c>
      <c r="F1083" t="s">
        <v>104</v>
      </c>
      <c r="G1083" t="s">
        <v>29</v>
      </c>
      <c r="H1083" t="s">
        <v>22</v>
      </c>
      <c r="I1083" t="s">
        <v>48</v>
      </c>
      <c r="J1083" s="4">
        <v>0.13</v>
      </c>
      <c r="K1083" s="2">
        <f>86*Social_Media_Advertising_Sorted_First_10000_Rows[[#This Row],[Acquisition_Cost_Usd]]</f>
        <v>698217.66</v>
      </c>
      <c r="L1083" s="3">
        <v>8118.81</v>
      </c>
      <c r="M1083">
        <v>5.83</v>
      </c>
      <c r="N1083" t="s">
        <v>38</v>
      </c>
      <c r="O1083" t="s">
        <v>32</v>
      </c>
      <c r="P1083">
        <v>21240</v>
      </c>
      <c r="Q1083">
        <v>64433</v>
      </c>
      <c r="R1083">
        <v>9</v>
      </c>
      <c r="S1083" t="s">
        <v>50</v>
      </c>
    </row>
    <row r="1084" spans="1:19" x14ac:dyDescent="0.3">
      <c r="A1084">
        <v>104537</v>
      </c>
      <c r="B1084" s="1">
        <v>44783</v>
      </c>
      <c r="C1084" t="s">
        <v>79</v>
      </c>
      <c r="D1084" t="s">
        <v>18</v>
      </c>
      <c r="E1084" t="s">
        <v>19</v>
      </c>
      <c r="F1084" t="s">
        <v>102</v>
      </c>
      <c r="G1084" t="s">
        <v>21</v>
      </c>
      <c r="H1084" t="s">
        <v>43</v>
      </c>
      <c r="I1084" t="s">
        <v>37</v>
      </c>
      <c r="J1084" s="4">
        <v>0.13</v>
      </c>
      <c r="K1084" s="2">
        <f>86*Social_Media_Advertising_Sorted_First_10000_Rows[[#This Row],[Acquisition_Cost_Usd]]</f>
        <v>275076.15999999997</v>
      </c>
      <c r="L1084" s="3">
        <v>3198.56</v>
      </c>
      <c r="M1084">
        <v>0.96881016909194539</v>
      </c>
      <c r="N1084" t="s">
        <v>38</v>
      </c>
      <c r="O1084" t="s">
        <v>32</v>
      </c>
      <c r="P1084">
        <v>4634</v>
      </c>
      <c r="Q1084">
        <v>16070</v>
      </c>
      <c r="R1084">
        <v>1</v>
      </c>
      <c r="S1084" t="s">
        <v>45</v>
      </c>
    </row>
    <row r="1085" spans="1:19" hidden="1" x14ac:dyDescent="0.3">
      <c r="A1085">
        <v>104540</v>
      </c>
      <c r="B1085" s="1">
        <v>44767</v>
      </c>
      <c r="C1085" t="s">
        <v>67</v>
      </c>
      <c r="D1085" t="s">
        <v>61</v>
      </c>
      <c r="E1085" t="s">
        <v>62</v>
      </c>
      <c r="F1085" t="s">
        <v>88</v>
      </c>
      <c r="G1085" t="s">
        <v>21</v>
      </c>
      <c r="H1085" t="s">
        <v>30</v>
      </c>
      <c r="I1085" t="s">
        <v>23</v>
      </c>
      <c r="J1085" s="4">
        <v>0.03</v>
      </c>
      <c r="K1085" s="2">
        <f>86*Social_Media_Advertising_Sorted_First_10000_Rows[[#This Row],[Acquisition_Cost_Usd]]</f>
        <v>583151.38</v>
      </c>
      <c r="L1085" s="3">
        <v>6780.83</v>
      </c>
      <c r="M1085">
        <v>2.62</v>
      </c>
      <c r="N1085" t="s">
        <v>44</v>
      </c>
      <c r="O1085" t="s">
        <v>32</v>
      </c>
      <c r="P1085">
        <v>17600</v>
      </c>
      <c r="Q1085">
        <v>53653</v>
      </c>
      <c r="R1085">
        <v>9</v>
      </c>
      <c r="S1085" t="s">
        <v>26</v>
      </c>
    </row>
    <row r="1086" spans="1:19" x14ac:dyDescent="0.3">
      <c r="A1086">
        <v>104542</v>
      </c>
      <c r="B1086" s="1">
        <v>44784</v>
      </c>
      <c r="C1086" t="s">
        <v>79</v>
      </c>
      <c r="D1086" t="s">
        <v>40</v>
      </c>
      <c r="E1086" t="s">
        <v>27</v>
      </c>
      <c r="F1086" t="s">
        <v>87</v>
      </c>
      <c r="G1086" t="s">
        <v>42</v>
      </c>
      <c r="H1086" t="s">
        <v>30</v>
      </c>
      <c r="I1086" t="s">
        <v>23</v>
      </c>
      <c r="J1086" s="4">
        <v>0.13</v>
      </c>
      <c r="K1086" s="2">
        <f>86*Social_Media_Advertising_Sorted_First_10000_Rows[[#This Row],[Acquisition_Cost_Usd]]</f>
        <v>372824.62</v>
      </c>
      <c r="L1086" s="3">
        <v>4335.17</v>
      </c>
      <c r="M1086">
        <v>7.27</v>
      </c>
      <c r="N1086" t="s">
        <v>53</v>
      </c>
      <c r="O1086" t="s">
        <v>49</v>
      </c>
      <c r="P1086">
        <v>10956</v>
      </c>
      <c r="Q1086">
        <v>33973</v>
      </c>
      <c r="R1086">
        <v>10</v>
      </c>
      <c r="S1086" t="s">
        <v>64</v>
      </c>
    </row>
    <row r="1087" spans="1:19" x14ac:dyDescent="0.3">
      <c r="A1087">
        <v>104551</v>
      </c>
      <c r="B1087" s="1">
        <v>44842</v>
      </c>
      <c r="C1087" t="s">
        <v>77</v>
      </c>
      <c r="D1087" t="s">
        <v>18</v>
      </c>
      <c r="E1087" t="s">
        <v>27</v>
      </c>
      <c r="F1087" t="s">
        <v>82</v>
      </c>
      <c r="G1087" t="s">
        <v>42</v>
      </c>
      <c r="H1087" t="s">
        <v>22</v>
      </c>
      <c r="I1087" t="s">
        <v>48</v>
      </c>
      <c r="J1087" s="4">
        <v>0.14000000000000001</v>
      </c>
      <c r="K1087" s="2">
        <f>86*Social_Media_Advertising_Sorted_First_10000_Rows[[#This Row],[Acquisition_Cost_Usd]]</f>
        <v>756861.91999999993</v>
      </c>
      <c r="L1087" s="3">
        <v>8800.7199999999993</v>
      </c>
      <c r="M1087">
        <v>6.17</v>
      </c>
      <c r="N1087" t="s">
        <v>53</v>
      </c>
      <c r="O1087" t="s">
        <v>49</v>
      </c>
      <c r="P1087">
        <v>23093</v>
      </c>
      <c r="Q1087">
        <v>69923</v>
      </c>
      <c r="R1087">
        <v>10</v>
      </c>
      <c r="S1087" t="s">
        <v>26</v>
      </c>
    </row>
    <row r="1088" spans="1:19" x14ac:dyDescent="0.3">
      <c r="A1088">
        <v>104552</v>
      </c>
      <c r="B1088" s="1">
        <v>44776</v>
      </c>
      <c r="C1088" t="s">
        <v>79</v>
      </c>
      <c r="D1088" t="s">
        <v>40</v>
      </c>
      <c r="E1088" t="s">
        <v>55</v>
      </c>
      <c r="F1088" t="s">
        <v>90</v>
      </c>
      <c r="G1088" t="s">
        <v>60</v>
      </c>
      <c r="H1088" t="s">
        <v>43</v>
      </c>
      <c r="I1088" t="s">
        <v>31</v>
      </c>
      <c r="J1088" s="4">
        <v>0.02</v>
      </c>
      <c r="K1088" s="2">
        <f>86*Social_Media_Advertising_Sorted_First_10000_Rows[[#This Row],[Acquisition_Cost_Usd]]</f>
        <v>245041.52000000002</v>
      </c>
      <c r="L1088" s="3">
        <v>2849.32</v>
      </c>
      <c r="M1088">
        <v>5.73</v>
      </c>
      <c r="N1088" t="s">
        <v>24</v>
      </c>
      <c r="O1088" t="s">
        <v>25</v>
      </c>
      <c r="P1088">
        <v>6981</v>
      </c>
      <c r="Q1088">
        <v>22198</v>
      </c>
      <c r="R1088">
        <v>1</v>
      </c>
      <c r="S1088" t="s">
        <v>33</v>
      </c>
    </row>
    <row r="1089" spans="1:19" x14ac:dyDescent="0.3">
      <c r="A1089">
        <v>104553</v>
      </c>
      <c r="B1089" s="1">
        <v>44711</v>
      </c>
      <c r="C1089" t="s">
        <v>91</v>
      </c>
      <c r="D1089" t="s">
        <v>18</v>
      </c>
      <c r="E1089" t="s">
        <v>19</v>
      </c>
      <c r="F1089" t="s">
        <v>101</v>
      </c>
      <c r="G1089" t="s">
        <v>42</v>
      </c>
      <c r="H1089" t="s">
        <v>52</v>
      </c>
      <c r="I1089" t="s">
        <v>48</v>
      </c>
      <c r="J1089" s="4">
        <v>0.05</v>
      </c>
      <c r="K1089" s="2">
        <f>86*Social_Media_Advertising_Sorted_First_10000_Rows[[#This Row],[Acquisition_Cost_Usd]]</f>
        <v>1125904.26</v>
      </c>
      <c r="L1089" s="3">
        <v>13091.91</v>
      </c>
      <c r="M1089">
        <v>2.42</v>
      </c>
      <c r="N1089" t="s">
        <v>58</v>
      </c>
      <c r="O1089" t="s">
        <v>32</v>
      </c>
      <c r="P1089">
        <v>34604</v>
      </c>
      <c r="Q1089">
        <v>104019</v>
      </c>
      <c r="R1089">
        <v>5</v>
      </c>
      <c r="S1089" t="s">
        <v>64</v>
      </c>
    </row>
    <row r="1090" spans="1:19" hidden="1" x14ac:dyDescent="0.3">
      <c r="A1090">
        <v>104554</v>
      </c>
      <c r="B1090" s="1">
        <v>44802</v>
      </c>
      <c r="C1090" t="s">
        <v>79</v>
      </c>
      <c r="D1090" t="s">
        <v>61</v>
      </c>
      <c r="E1090" t="s">
        <v>62</v>
      </c>
      <c r="F1090" t="s">
        <v>70</v>
      </c>
      <c r="G1090" t="s">
        <v>60</v>
      </c>
      <c r="H1090" t="s">
        <v>22</v>
      </c>
      <c r="I1090" t="s">
        <v>48</v>
      </c>
      <c r="J1090" s="4">
        <v>0.08</v>
      </c>
      <c r="K1090" s="2">
        <f>86*Social_Media_Advertising_Sorted_First_10000_Rows[[#This Row],[Acquisition_Cost_Usd]]</f>
        <v>743564.6</v>
      </c>
      <c r="L1090" s="3">
        <v>8646.1</v>
      </c>
      <c r="M1090">
        <v>0.31</v>
      </c>
      <c r="N1090" t="s">
        <v>38</v>
      </c>
      <c r="O1090" t="s">
        <v>32</v>
      </c>
      <c r="P1090">
        <v>22680</v>
      </c>
      <c r="Q1090">
        <v>68698</v>
      </c>
      <c r="R1090">
        <v>4</v>
      </c>
      <c r="S1090" t="s">
        <v>64</v>
      </c>
    </row>
    <row r="1091" spans="1:19" x14ac:dyDescent="0.3">
      <c r="A1091">
        <v>104560</v>
      </c>
      <c r="B1091" s="1">
        <v>44742</v>
      </c>
      <c r="C1091" t="s">
        <v>69</v>
      </c>
      <c r="D1091" t="s">
        <v>40</v>
      </c>
      <c r="E1091" t="s">
        <v>27</v>
      </c>
      <c r="F1091" t="s">
        <v>102</v>
      </c>
      <c r="G1091" t="s">
        <v>29</v>
      </c>
      <c r="H1091" t="s">
        <v>30</v>
      </c>
      <c r="I1091" t="s">
        <v>31</v>
      </c>
      <c r="J1091" s="4">
        <v>0.1</v>
      </c>
      <c r="K1091" s="2">
        <f>86*Social_Media_Advertising_Sorted_First_10000_Rows[[#This Row],[Acquisition_Cost_Usd]]</f>
        <v>380573.22000000003</v>
      </c>
      <c r="L1091" s="3">
        <v>4425.2700000000004</v>
      </c>
      <c r="M1091">
        <v>2.95</v>
      </c>
      <c r="N1091" t="s">
        <v>44</v>
      </c>
      <c r="O1091" t="s">
        <v>32</v>
      </c>
      <c r="P1091">
        <v>11204</v>
      </c>
      <c r="Q1091">
        <v>34705</v>
      </c>
      <c r="R1091">
        <v>4</v>
      </c>
      <c r="S1091" t="s">
        <v>45</v>
      </c>
    </row>
    <row r="1092" spans="1:19" x14ac:dyDescent="0.3">
      <c r="A1092">
        <v>104566</v>
      </c>
      <c r="B1092" s="1">
        <v>44803</v>
      </c>
      <c r="C1092" t="s">
        <v>79</v>
      </c>
      <c r="D1092" t="s">
        <v>40</v>
      </c>
      <c r="E1092" t="s">
        <v>55</v>
      </c>
      <c r="F1092" t="s">
        <v>106</v>
      </c>
      <c r="G1092" t="s">
        <v>60</v>
      </c>
      <c r="H1092" t="s">
        <v>43</v>
      </c>
      <c r="I1092" t="s">
        <v>37</v>
      </c>
      <c r="J1092" s="4">
        <v>0.13</v>
      </c>
      <c r="K1092" s="2">
        <f>86*Social_Media_Advertising_Sorted_First_10000_Rows[[#This Row],[Acquisition_Cost_Usd]]</f>
        <v>286776.46000000002</v>
      </c>
      <c r="L1092" s="3">
        <v>3334.61</v>
      </c>
      <c r="M1092">
        <v>0.48261761190927172</v>
      </c>
      <c r="N1092" t="s">
        <v>24</v>
      </c>
      <c r="O1092" t="s">
        <v>25</v>
      </c>
      <c r="P1092">
        <v>4846</v>
      </c>
      <c r="Q1092">
        <v>16761</v>
      </c>
      <c r="R1092">
        <v>1</v>
      </c>
      <c r="S1092" t="s">
        <v>26</v>
      </c>
    </row>
    <row r="1093" spans="1:19" x14ac:dyDescent="0.3">
      <c r="A1093">
        <v>104572</v>
      </c>
      <c r="B1093" s="1">
        <v>44770</v>
      </c>
      <c r="C1093" t="s">
        <v>67</v>
      </c>
      <c r="D1093" t="s">
        <v>18</v>
      </c>
      <c r="E1093" t="s">
        <v>35</v>
      </c>
      <c r="F1093" t="s">
        <v>92</v>
      </c>
      <c r="G1093" t="s">
        <v>60</v>
      </c>
      <c r="H1093" t="s">
        <v>22</v>
      </c>
      <c r="I1093" t="s">
        <v>31</v>
      </c>
      <c r="J1093" s="4">
        <v>0.08</v>
      </c>
      <c r="K1093" s="2">
        <f>86*Social_Media_Advertising_Sorted_First_10000_Rows[[#This Row],[Acquisition_Cost_Usd]]</f>
        <v>895844.79999999993</v>
      </c>
      <c r="L1093" s="3">
        <v>10416.799999999999</v>
      </c>
      <c r="M1093">
        <v>4.59</v>
      </c>
      <c r="N1093" t="s">
        <v>24</v>
      </c>
      <c r="O1093" t="s">
        <v>49</v>
      </c>
      <c r="P1093">
        <v>27484</v>
      </c>
      <c r="Q1093">
        <v>82929</v>
      </c>
      <c r="R1093">
        <v>8</v>
      </c>
      <c r="S1093" t="s">
        <v>50</v>
      </c>
    </row>
    <row r="1094" spans="1:19" x14ac:dyDescent="0.3">
      <c r="A1094">
        <v>104574</v>
      </c>
      <c r="B1094" s="1">
        <v>44866</v>
      </c>
      <c r="C1094" t="s">
        <v>80</v>
      </c>
      <c r="D1094" t="s">
        <v>18</v>
      </c>
      <c r="E1094" t="s">
        <v>35</v>
      </c>
      <c r="F1094" t="s">
        <v>106</v>
      </c>
      <c r="G1094" t="s">
        <v>60</v>
      </c>
      <c r="H1094" t="s">
        <v>52</v>
      </c>
      <c r="I1094" t="s">
        <v>48</v>
      </c>
      <c r="J1094" s="4">
        <v>0.09</v>
      </c>
      <c r="K1094" s="2">
        <f>86*Social_Media_Advertising_Sorted_First_10000_Rows[[#This Row],[Acquisition_Cost_Usd]]</f>
        <v>1278856.98</v>
      </c>
      <c r="L1094" s="3">
        <v>14870.43</v>
      </c>
      <c r="M1094">
        <v>7.43</v>
      </c>
      <c r="N1094" t="s">
        <v>24</v>
      </c>
      <c r="O1094" t="s">
        <v>32</v>
      </c>
      <c r="P1094">
        <v>38226</v>
      </c>
      <c r="Q1094">
        <v>114746</v>
      </c>
      <c r="R1094">
        <v>8</v>
      </c>
      <c r="S1094" t="s">
        <v>26</v>
      </c>
    </row>
    <row r="1095" spans="1:19" x14ac:dyDescent="0.3">
      <c r="A1095">
        <v>104575</v>
      </c>
      <c r="B1095" s="1">
        <v>44760</v>
      </c>
      <c r="C1095" t="s">
        <v>67</v>
      </c>
      <c r="D1095" t="s">
        <v>18</v>
      </c>
      <c r="E1095" t="s">
        <v>35</v>
      </c>
      <c r="F1095" t="s">
        <v>81</v>
      </c>
      <c r="G1095" t="s">
        <v>42</v>
      </c>
      <c r="H1095" t="s">
        <v>43</v>
      </c>
      <c r="I1095" t="s">
        <v>48</v>
      </c>
      <c r="J1095" s="4">
        <v>0.12</v>
      </c>
      <c r="K1095" s="2">
        <f>86*Social_Media_Advertising_Sorted_First_10000_Rows[[#This Row],[Acquisition_Cost_Usd]]</f>
        <v>354263.24</v>
      </c>
      <c r="L1095" s="3">
        <v>4119.34</v>
      </c>
      <c r="M1095">
        <v>1.77</v>
      </c>
      <c r="N1095" t="s">
        <v>24</v>
      </c>
      <c r="O1095" t="s">
        <v>32</v>
      </c>
      <c r="P1095">
        <v>10368</v>
      </c>
      <c r="Q1095">
        <v>32231</v>
      </c>
      <c r="R1095">
        <v>6</v>
      </c>
      <c r="S1095" t="s">
        <v>33</v>
      </c>
    </row>
    <row r="1096" spans="1:19" x14ac:dyDescent="0.3">
      <c r="A1096">
        <v>104576</v>
      </c>
      <c r="B1096" s="1">
        <v>44685</v>
      </c>
      <c r="C1096" t="s">
        <v>91</v>
      </c>
      <c r="D1096" t="s">
        <v>18</v>
      </c>
      <c r="E1096" t="s">
        <v>35</v>
      </c>
      <c r="F1096" t="s">
        <v>28</v>
      </c>
      <c r="G1096" t="s">
        <v>29</v>
      </c>
      <c r="H1096" t="s">
        <v>22</v>
      </c>
      <c r="I1096" t="s">
        <v>37</v>
      </c>
      <c r="J1096" s="4">
        <v>0.11</v>
      </c>
      <c r="K1096" s="2">
        <f>86*Social_Media_Advertising_Sorted_First_10000_Rows[[#This Row],[Acquisition_Cost_Usd]]</f>
        <v>934474.27999999991</v>
      </c>
      <c r="L1096" s="3">
        <v>10865.98</v>
      </c>
      <c r="M1096">
        <v>0.23237144277113081</v>
      </c>
      <c r="N1096" t="s">
        <v>53</v>
      </c>
      <c r="O1096" t="s">
        <v>32</v>
      </c>
      <c r="P1096">
        <v>16862</v>
      </c>
      <c r="Q1096">
        <v>55887</v>
      </c>
      <c r="R1096">
        <v>1</v>
      </c>
      <c r="S1096" t="s">
        <v>33</v>
      </c>
    </row>
    <row r="1097" spans="1:19" x14ac:dyDescent="0.3">
      <c r="A1097">
        <v>104583</v>
      </c>
      <c r="B1097" s="1">
        <v>44745</v>
      </c>
      <c r="C1097" t="s">
        <v>67</v>
      </c>
      <c r="D1097" t="s">
        <v>40</v>
      </c>
      <c r="E1097" t="s">
        <v>55</v>
      </c>
      <c r="F1097" t="s">
        <v>59</v>
      </c>
      <c r="G1097" t="s">
        <v>29</v>
      </c>
      <c r="H1097" t="s">
        <v>30</v>
      </c>
      <c r="I1097" t="s">
        <v>37</v>
      </c>
      <c r="J1097" s="4">
        <v>0.02</v>
      </c>
      <c r="K1097" s="2">
        <f>86*Social_Media_Advertising_Sorted_First_10000_Rows[[#This Row],[Acquisition_Cost_Usd]]</f>
        <v>596962.12</v>
      </c>
      <c r="L1097" s="3">
        <v>6941.42</v>
      </c>
      <c r="M1097">
        <v>0.99740973127916155</v>
      </c>
      <c r="N1097" t="s">
        <v>44</v>
      </c>
      <c r="O1097" t="s">
        <v>32</v>
      </c>
      <c r="P1097">
        <v>10594</v>
      </c>
      <c r="Q1097">
        <v>35478</v>
      </c>
      <c r="R1097">
        <v>1</v>
      </c>
      <c r="S1097" t="s">
        <v>26</v>
      </c>
    </row>
    <row r="1098" spans="1:19" x14ac:dyDescent="0.3">
      <c r="A1098">
        <v>104586</v>
      </c>
      <c r="B1098" s="1">
        <v>44903</v>
      </c>
      <c r="C1098" t="s">
        <v>54</v>
      </c>
      <c r="D1098" t="s">
        <v>18</v>
      </c>
      <c r="E1098" t="s">
        <v>55</v>
      </c>
      <c r="F1098" t="s">
        <v>28</v>
      </c>
      <c r="G1098" t="s">
        <v>60</v>
      </c>
      <c r="H1098" t="s">
        <v>52</v>
      </c>
      <c r="I1098" t="s">
        <v>48</v>
      </c>
      <c r="J1098" s="4">
        <v>0.03</v>
      </c>
      <c r="K1098" s="2">
        <f>86*Social_Media_Advertising_Sorted_First_10000_Rows[[#This Row],[Acquisition_Cost_Usd]]</f>
        <v>1269489</v>
      </c>
      <c r="L1098" s="3">
        <v>14761.5</v>
      </c>
      <c r="M1098">
        <v>7.28</v>
      </c>
      <c r="N1098" t="s">
        <v>58</v>
      </c>
      <c r="O1098" t="s">
        <v>49</v>
      </c>
      <c r="P1098">
        <v>38065</v>
      </c>
      <c r="Q1098">
        <v>114270</v>
      </c>
      <c r="R1098">
        <v>3</v>
      </c>
      <c r="S1098" t="s">
        <v>33</v>
      </c>
    </row>
    <row r="1099" spans="1:19" x14ac:dyDescent="0.3">
      <c r="A1099">
        <v>104588</v>
      </c>
      <c r="B1099" s="1">
        <v>44734</v>
      </c>
      <c r="C1099" t="s">
        <v>69</v>
      </c>
      <c r="D1099" t="s">
        <v>18</v>
      </c>
      <c r="E1099" t="s">
        <v>19</v>
      </c>
      <c r="F1099" t="s">
        <v>81</v>
      </c>
      <c r="G1099" t="s">
        <v>60</v>
      </c>
      <c r="H1099" t="s">
        <v>43</v>
      </c>
      <c r="I1099" t="s">
        <v>31</v>
      </c>
      <c r="J1099" s="4">
        <v>0.03</v>
      </c>
      <c r="K1099" s="2">
        <f>86*Social_Media_Advertising_Sorted_First_10000_Rows[[#This Row],[Acquisition_Cost_Usd]]</f>
        <v>236644.47999999998</v>
      </c>
      <c r="L1099" s="3">
        <v>2751.68</v>
      </c>
      <c r="M1099">
        <v>3.54</v>
      </c>
      <c r="N1099" t="s">
        <v>38</v>
      </c>
      <c r="O1099" t="s">
        <v>25</v>
      </c>
      <c r="P1099">
        <v>6737</v>
      </c>
      <c r="Q1099">
        <v>21475</v>
      </c>
      <c r="R1099">
        <v>7</v>
      </c>
      <c r="S1099" t="s">
        <v>33</v>
      </c>
    </row>
    <row r="1100" spans="1:19" x14ac:dyDescent="0.3">
      <c r="A1100">
        <v>104589</v>
      </c>
      <c r="B1100" s="1">
        <v>44793</v>
      </c>
      <c r="C1100" t="s">
        <v>79</v>
      </c>
      <c r="D1100" t="s">
        <v>40</v>
      </c>
      <c r="E1100" t="s">
        <v>27</v>
      </c>
      <c r="F1100" t="s">
        <v>56</v>
      </c>
      <c r="G1100" t="s">
        <v>42</v>
      </c>
      <c r="H1100" t="s">
        <v>30</v>
      </c>
      <c r="I1100" t="s">
        <v>37</v>
      </c>
      <c r="J1100" s="4">
        <v>0.03</v>
      </c>
      <c r="K1100" s="2">
        <f>86*Social_Media_Advertising_Sorted_First_10000_Rows[[#This Row],[Acquisition_Cost_Usd]]</f>
        <v>412177.36000000004</v>
      </c>
      <c r="L1100" s="3">
        <v>4792.76</v>
      </c>
      <c r="M1100">
        <v>1.161857213855654</v>
      </c>
      <c r="N1100" t="s">
        <v>44</v>
      </c>
      <c r="O1100" t="s">
        <v>32</v>
      </c>
      <c r="P1100">
        <v>7171</v>
      </c>
      <c r="Q1100">
        <v>24331</v>
      </c>
      <c r="R1100">
        <v>1</v>
      </c>
      <c r="S1100" t="s">
        <v>26</v>
      </c>
    </row>
    <row r="1101" spans="1:19" x14ac:dyDescent="0.3">
      <c r="A1101">
        <v>104592</v>
      </c>
      <c r="B1101" s="1">
        <v>44717</v>
      </c>
      <c r="C1101" t="s">
        <v>69</v>
      </c>
      <c r="D1101" t="s">
        <v>40</v>
      </c>
      <c r="E1101" t="s">
        <v>19</v>
      </c>
      <c r="F1101" t="s">
        <v>93</v>
      </c>
      <c r="G1101" t="s">
        <v>21</v>
      </c>
      <c r="H1101" t="s">
        <v>43</v>
      </c>
      <c r="I1101" t="s">
        <v>23</v>
      </c>
      <c r="J1101" s="4">
        <v>7.0000000000000007E-2</v>
      </c>
      <c r="K1101" s="2">
        <f>86*Social_Media_Advertising_Sorted_First_10000_Rows[[#This Row],[Acquisition_Cost_Usd]]</f>
        <v>304775.40000000002</v>
      </c>
      <c r="L1101" s="3">
        <v>3543.9</v>
      </c>
      <c r="M1101">
        <v>6.16</v>
      </c>
      <c r="N1101" t="s">
        <v>38</v>
      </c>
      <c r="O1101" t="s">
        <v>32</v>
      </c>
      <c r="P1101">
        <v>8805</v>
      </c>
      <c r="Q1101">
        <v>27602</v>
      </c>
      <c r="R1101">
        <v>6</v>
      </c>
      <c r="S1101" t="s">
        <v>45</v>
      </c>
    </row>
    <row r="1102" spans="1:19" x14ac:dyDescent="0.3">
      <c r="A1102">
        <v>104602</v>
      </c>
      <c r="B1102" s="1">
        <v>44733</v>
      </c>
      <c r="C1102" t="s">
        <v>69</v>
      </c>
      <c r="D1102" t="s">
        <v>18</v>
      </c>
      <c r="E1102" t="s">
        <v>27</v>
      </c>
      <c r="F1102" t="s">
        <v>110</v>
      </c>
      <c r="G1102" t="s">
        <v>29</v>
      </c>
      <c r="H1102" t="s">
        <v>52</v>
      </c>
      <c r="I1102" t="s">
        <v>23</v>
      </c>
      <c r="J1102" s="4">
        <v>0.14000000000000001</v>
      </c>
      <c r="K1102" s="2">
        <f>86*Social_Media_Advertising_Sorted_First_10000_Rows[[#This Row],[Acquisition_Cost_Usd]]</f>
        <v>1191048.3999999999</v>
      </c>
      <c r="L1102" s="3">
        <v>13849.4</v>
      </c>
      <c r="M1102">
        <v>5.12</v>
      </c>
      <c r="N1102" t="s">
        <v>58</v>
      </c>
      <c r="O1102" t="s">
        <v>32</v>
      </c>
      <c r="P1102">
        <v>36353</v>
      </c>
      <c r="Q1102">
        <v>109200</v>
      </c>
      <c r="R1102">
        <v>6</v>
      </c>
      <c r="S1102" t="s">
        <v>50</v>
      </c>
    </row>
    <row r="1103" spans="1:19" x14ac:dyDescent="0.3">
      <c r="A1103">
        <v>104603</v>
      </c>
      <c r="B1103" s="1">
        <v>44848</v>
      </c>
      <c r="C1103" t="s">
        <v>77</v>
      </c>
      <c r="D1103" t="s">
        <v>18</v>
      </c>
      <c r="E1103" t="s">
        <v>35</v>
      </c>
      <c r="F1103" t="s">
        <v>99</v>
      </c>
      <c r="G1103" t="s">
        <v>60</v>
      </c>
      <c r="H1103" t="s">
        <v>22</v>
      </c>
      <c r="I1103" t="s">
        <v>23</v>
      </c>
      <c r="J1103" s="4">
        <v>0.1</v>
      </c>
      <c r="K1103" s="2">
        <f>86*Social_Media_Advertising_Sorted_First_10000_Rows[[#This Row],[Acquisition_Cost_Usd]]</f>
        <v>713166.17999999993</v>
      </c>
      <c r="L1103" s="3">
        <v>8292.6299999999992</v>
      </c>
      <c r="M1103">
        <v>6.63</v>
      </c>
      <c r="N1103" t="s">
        <v>58</v>
      </c>
      <c r="O1103" t="s">
        <v>49</v>
      </c>
      <c r="P1103">
        <v>21719</v>
      </c>
      <c r="Q1103">
        <v>65851</v>
      </c>
      <c r="R1103">
        <v>1</v>
      </c>
      <c r="S1103" t="s">
        <v>33</v>
      </c>
    </row>
    <row r="1104" spans="1:19" x14ac:dyDescent="0.3">
      <c r="A1104">
        <v>104610</v>
      </c>
      <c r="B1104" s="1">
        <v>44800</v>
      </c>
      <c r="C1104" t="s">
        <v>79</v>
      </c>
      <c r="D1104" t="s">
        <v>18</v>
      </c>
      <c r="E1104" t="s">
        <v>55</v>
      </c>
      <c r="F1104" t="s">
        <v>101</v>
      </c>
      <c r="G1104" t="s">
        <v>60</v>
      </c>
      <c r="H1104" t="s">
        <v>22</v>
      </c>
      <c r="I1104" t="s">
        <v>37</v>
      </c>
      <c r="J1104" s="4">
        <v>0.14000000000000001</v>
      </c>
      <c r="K1104" s="2">
        <f>86*Social_Media_Advertising_Sorted_First_10000_Rows[[#This Row],[Acquisition_Cost_Usd]]</f>
        <v>922515.98</v>
      </c>
      <c r="L1104" s="3">
        <v>10726.93</v>
      </c>
      <c r="M1104">
        <v>6.79239601946382E-2</v>
      </c>
      <c r="N1104" t="s">
        <v>24</v>
      </c>
      <c r="O1104" t="s">
        <v>49</v>
      </c>
      <c r="P1104">
        <v>16640</v>
      </c>
      <c r="Q1104">
        <v>55166</v>
      </c>
      <c r="R1104">
        <v>1</v>
      </c>
      <c r="S1104" t="s">
        <v>64</v>
      </c>
    </row>
    <row r="1105" spans="1:19" x14ac:dyDescent="0.3">
      <c r="A1105">
        <v>104611</v>
      </c>
      <c r="B1105" s="1">
        <v>44627</v>
      </c>
      <c r="C1105" t="s">
        <v>39</v>
      </c>
      <c r="D1105" t="s">
        <v>18</v>
      </c>
      <c r="E1105" t="s">
        <v>19</v>
      </c>
      <c r="F1105" t="s">
        <v>90</v>
      </c>
      <c r="G1105" t="s">
        <v>29</v>
      </c>
      <c r="H1105" t="s">
        <v>52</v>
      </c>
      <c r="I1105" t="s">
        <v>37</v>
      </c>
      <c r="J1105" s="4">
        <v>0.1</v>
      </c>
      <c r="K1105" s="2">
        <f>86*Social_Media_Advertising_Sorted_First_10000_Rows[[#This Row],[Acquisition_Cost_Usd]]</f>
        <v>980302.82000000007</v>
      </c>
      <c r="L1105" s="3">
        <v>11398.87</v>
      </c>
      <c r="M1105">
        <v>0.67208971139957829</v>
      </c>
      <c r="N1105" t="s">
        <v>38</v>
      </c>
      <c r="O1105" t="s">
        <v>25</v>
      </c>
      <c r="P1105">
        <v>17714</v>
      </c>
      <c r="Q1105">
        <v>58661</v>
      </c>
      <c r="R1105">
        <v>1</v>
      </c>
      <c r="S1105" t="s">
        <v>33</v>
      </c>
    </row>
    <row r="1106" spans="1:19" x14ac:dyDescent="0.3">
      <c r="A1106">
        <v>104612</v>
      </c>
      <c r="B1106" s="1">
        <v>44803</v>
      </c>
      <c r="C1106" t="s">
        <v>79</v>
      </c>
      <c r="D1106" t="s">
        <v>40</v>
      </c>
      <c r="E1106" t="s">
        <v>35</v>
      </c>
      <c r="F1106" t="s">
        <v>95</v>
      </c>
      <c r="G1106" t="s">
        <v>29</v>
      </c>
      <c r="H1106" t="s">
        <v>52</v>
      </c>
      <c r="I1106" t="s">
        <v>23</v>
      </c>
      <c r="J1106" s="4">
        <v>0.13</v>
      </c>
      <c r="K1106" s="2">
        <f>86*Social_Media_Advertising_Sorted_First_10000_Rows[[#This Row],[Acquisition_Cost_Usd]]</f>
        <v>1290000</v>
      </c>
      <c r="L1106" s="3">
        <v>15000</v>
      </c>
      <c r="M1106">
        <v>2.23</v>
      </c>
      <c r="N1106" t="s">
        <v>58</v>
      </c>
      <c r="O1106" t="s">
        <v>49</v>
      </c>
      <c r="P1106">
        <v>39525</v>
      </c>
      <c r="Q1106">
        <v>118594</v>
      </c>
      <c r="R1106">
        <v>3</v>
      </c>
      <c r="S1106" t="s">
        <v>64</v>
      </c>
    </row>
    <row r="1107" spans="1:19" x14ac:dyDescent="0.3">
      <c r="A1107">
        <v>104616</v>
      </c>
      <c r="B1107" s="1">
        <v>44876</v>
      </c>
      <c r="C1107" t="s">
        <v>80</v>
      </c>
      <c r="D1107" t="s">
        <v>40</v>
      </c>
      <c r="E1107" t="s">
        <v>19</v>
      </c>
      <c r="F1107" t="s">
        <v>83</v>
      </c>
      <c r="G1107" t="s">
        <v>60</v>
      </c>
      <c r="H1107" t="s">
        <v>22</v>
      </c>
      <c r="I1107" t="s">
        <v>37</v>
      </c>
      <c r="J1107" s="4">
        <v>7.0000000000000007E-2</v>
      </c>
      <c r="K1107" s="2">
        <f>86*Social_Media_Advertising_Sorted_First_10000_Rows[[#This Row],[Acquisition_Cost_Usd]]</f>
        <v>886961</v>
      </c>
      <c r="L1107" s="3">
        <v>10313.5</v>
      </c>
      <c r="M1107">
        <v>0.4665303581789626</v>
      </c>
      <c r="N1107" t="s">
        <v>44</v>
      </c>
      <c r="O1107" t="s">
        <v>32</v>
      </c>
      <c r="P1107">
        <v>15976</v>
      </c>
      <c r="Q1107">
        <v>53003</v>
      </c>
      <c r="R1107">
        <v>1</v>
      </c>
      <c r="S1107" t="s">
        <v>64</v>
      </c>
    </row>
    <row r="1108" spans="1:19" x14ac:dyDescent="0.3">
      <c r="A1108">
        <v>104617</v>
      </c>
      <c r="B1108" s="1">
        <v>44774</v>
      </c>
      <c r="C1108" t="s">
        <v>79</v>
      </c>
      <c r="D1108" t="s">
        <v>18</v>
      </c>
      <c r="E1108" t="s">
        <v>19</v>
      </c>
      <c r="F1108" t="s">
        <v>72</v>
      </c>
      <c r="G1108" t="s">
        <v>29</v>
      </c>
      <c r="H1108" t="s">
        <v>43</v>
      </c>
      <c r="I1108" t="s">
        <v>31</v>
      </c>
      <c r="J1108" s="4">
        <v>0.03</v>
      </c>
      <c r="K1108" s="2">
        <f>86*Social_Media_Advertising_Sorted_First_10000_Rows[[#This Row],[Acquisition_Cost_Usd]]</f>
        <v>307628.02</v>
      </c>
      <c r="L1108" s="3">
        <v>3577.07</v>
      </c>
      <c r="M1108">
        <v>3.3</v>
      </c>
      <c r="N1108" t="s">
        <v>58</v>
      </c>
      <c r="O1108" t="s">
        <v>32</v>
      </c>
      <c r="P1108">
        <v>8896</v>
      </c>
      <c r="Q1108">
        <v>27869</v>
      </c>
      <c r="R1108">
        <v>1</v>
      </c>
      <c r="S1108" t="s">
        <v>64</v>
      </c>
    </row>
    <row r="1109" spans="1:19" x14ac:dyDescent="0.3">
      <c r="A1109">
        <v>104626</v>
      </c>
      <c r="B1109" s="1">
        <v>44613</v>
      </c>
      <c r="C1109" t="s">
        <v>65</v>
      </c>
      <c r="D1109" t="s">
        <v>18</v>
      </c>
      <c r="E1109" t="s">
        <v>55</v>
      </c>
      <c r="F1109" t="s">
        <v>47</v>
      </c>
      <c r="G1109" t="s">
        <v>60</v>
      </c>
      <c r="H1109" t="s">
        <v>30</v>
      </c>
      <c r="I1109" t="s">
        <v>31</v>
      </c>
      <c r="J1109" s="4">
        <v>0.05</v>
      </c>
      <c r="K1109" s="2">
        <f>86*Social_Media_Advertising_Sorted_First_10000_Rows[[#This Row],[Acquisition_Cost_Usd]]</f>
        <v>632389.81999999995</v>
      </c>
      <c r="L1109" s="3">
        <v>7353.37</v>
      </c>
      <c r="M1109">
        <v>2.93</v>
      </c>
      <c r="N1109" t="s">
        <v>38</v>
      </c>
      <c r="O1109" t="s">
        <v>32</v>
      </c>
      <c r="P1109">
        <v>19146</v>
      </c>
      <c r="Q1109">
        <v>58232</v>
      </c>
      <c r="R1109">
        <v>7</v>
      </c>
      <c r="S1109" t="s">
        <v>50</v>
      </c>
    </row>
    <row r="1110" spans="1:19" x14ac:dyDescent="0.3">
      <c r="A1110">
        <v>104629</v>
      </c>
      <c r="B1110" s="1">
        <v>44905</v>
      </c>
      <c r="C1110" t="s">
        <v>54</v>
      </c>
      <c r="D1110" t="s">
        <v>18</v>
      </c>
      <c r="E1110" t="s">
        <v>35</v>
      </c>
      <c r="F1110" t="s">
        <v>41</v>
      </c>
      <c r="G1110" t="s">
        <v>21</v>
      </c>
      <c r="H1110" t="s">
        <v>22</v>
      </c>
      <c r="I1110" t="s">
        <v>31</v>
      </c>
      <c r="J1110" s="4">
        <v>0.13</v>
      </c>
      <c r="K1110" s="2">
        <f>86*Social_Media_Advertising_Sorted_First_10000_Rows[[#This Row],[Acquisition_Cost_Usd]]</f>
        <v>752440.65999999992</v>
      </c>
      <c r="L1110" s="3">
        <v>8749.31</v>
      </c>
      <c r="M1110">
        <v>3.99</v>
      </c>
      <c r="N1110" t="s">
        <v>58</v>
      </c>
      <c r="O1110" t="s">
        <v>32</v>
      </c>
      <c r="P1110">
        <v>22956</v>
      </c>
      <c r="Q1110">
        <v>69515</v>
      </c>
      <c r="R1110">
        <v>9</v>
      </c>
      <c r="S1110" t="s">
        <v>45</v>
      </c>
    </row>
    <row r="1111" spans="1:19" x14ac:dyDescent="0.3">
      <c r="A1111">
        <v>104633</v>
      </c>
      <c r="B1111" s="1">
        <v>44723</v>
      </c>
      <c r="C1111" t="s">
        <v>69</v>
      </c>
      <c r="D1111" t="s">
        <v>40</v>
      </c>
      <c r="E1111" t="s">
        <v>35</v>
      </c>
      <c r="F1111" t="s">
        <v>36</v>
      </c>
      <c r="G1111" t="s">
        <v>60</v>
      </c>
      <c r="H1111" t="s">
        <v>43</v>
      </c>
      <c r="I1111" t="s">
        <v>23</v>
      </c>
      <c r="J1111" s="4">
        <v>0.02</v>
      </c>
      <c r="K1111" s="2">
        <f>86*Social_Media_Advertising_Sorted_First_10000_Rows[[#This Row],[Acquisition_Cost_Usd]]</f>
        <v>326547.15999999997</v>
      </c>
      <c r="L1111" s="3">
        <v>3797.06</v>
      </c>
      <c r="M1111">
        <v>3.85</v>
      </c>
      <c r="N1111" t="s">
        <v>24</v>
      </c>
      <c r="O1111" t="s">
        <v>25</v>
      </c>
      <c r="P1111">
        <v>9489</v>
      </c>
      <c r="Q1111">
        <v>29627</v>
      </c>
      <c r="R1111">
        <v>6</v>
      </c>
      <c r="S1111" t="s">
        <v>33</v>
      </c>
    </row>
    <row r="1112" spans="1:19" hidden="1" x14ac:dyDescent="0.3">
      <c r="A1112">
        <v>104635</v>
      </c>
      <c r="B1112" s="1">
        <v>44906</v>
      </c>
      <c r="C1112" t="s">
        <v>54</v>
      </c>
      <c r="D1112" t="s">
        <v>61</v>
      </c>
      <c r="E1112" t="s">
        <v>62</v>
      </c>
      <c r="F1112" t="s">
        <v>85</v>
      </c>
      <c r="G1112" t="s">
        <v>42</v>
      </c>
      <c r="H1112" t="s">
        <v>22</v>
      </c>
      <c r="I1112" t="s">
        <v>31</v>
      </c>
      <c r="J1112" s="4">
        <v>0.11</v>
      </c>
      <c r="K1112" s="2">
        <f>86*Social_Media_Advertising_Sorted_First_10000_Rows[[#This Row],[Acquisition_Cost_Usd]]</f>
        <v>832589.22000000009</v>
      </c>
      <c r="L1112" s="3">
        <v>9681.27</v>
      </c>
      <c r="M1112">
        <v>1.34</v>
      </c>
      <c r="N1112" t="s">
        <v>53</v>
      </c>
      <c r="O1112" t="s">
        <v>32</v>
      </c>
      <c r="P1112">
        <v>25486</v>
      </c>
      <c r="Q1112">
        <v>77011</v>
      </c>
      <c r="R1112">
        <v>6</v>
      </c>
      <c r="S1112" t="s">
        <v>45</v>
      </c>
    </row>
    <row r="1113" spans="1:19" hidden="1" x14ac:dyDescent="0.3">
      <c r="A1113">
        <v>104642</v>
      </c>
      <c r="B1113" s="1">
        <v>44568</v>
      </c>
      <c r="C1113" t="s">
        <v>17</v>
      </c>
      <c r="D1113" t="s">
        <v>61</v>
      </c>
      <c r="E1113" t="s">
        <v>62</v>
      </c>
      <c r="F1113" t="s">
        <v>47</v>
      </c>
      <c r="G1113" t="s">
        <v>21</v>
      </c>
      <c r="H1113" t="s">
        <v>43</v>
      </c>
      <c r="I1113" t="s">
        <v>48</v>
      </c>
      <c r="J1113" s="4">
        <v>0.06</v>
      </c>
      <c r="K1113" s="2">
        <f>86*Social_Media_Advertising_Sorted_First_10000_Rows[[#This Row],[Acquisition_Cost_Usd]]</f>
        <v>214215.68000000002</v>
      </c>
      <c r="L1113" s="3">
        <v>2490.88</v>
      </c>
      <c r="M1113">
        <v>7.29</v>
      </c>
      <c r="N1113" t="s">
        <v>38</v>
      </c>
      <c r="O1113" t="s">
        <v>49</v>
      </c>
      <c r="P1113">
        <v>6088</v>
      </c>
      <c r="Q1113">
        <v>19552</v>
      </c>
      <c r="R1113">
        <v>8</v>
      </c>
      <c r="S1113" t="s">
        <v>50</v>
      </c>
    </row>
    <row r="1114" spans="1:19" hidden="1" x14ac:dyDescent="0.3">
      <c r="A1114">
        <v>104646</v>
      </c>
      <c r="B1114" s="1">
        <v>44901</v>
      </c>
      <c r="C1114" t="s">
        <v>54</v>
      </c>
      <c r="D1114" t="s">
        <v>61</v>
      </c>
      <c r="E1114" t="s">
        <v>62</v>
      </c>
      <c r="F1114" t="s">
        <v>89</v>
      </c>
      <c r="G1114" t="s">
        <v>42</v>
      </c>
      <c r="H1114" t="s">
        <v>43</v>
      </c>
      <c r="I1114" t="s">
        <v>31</v>
      </c>
      <c r="J1114" s="4">
        <v>0.14000000000000001</v>
      </c>
      <c r="K1114" s="2">
        <f>86*Social_Media_Advertising_Sorted_First_10000_Rows[[#This Row],[Acquisition_Cost_Usd]]</f>
        <v>314883.84000000003</v>
      </c>
      <c r="L1114" s="3">
        <v>3661.44</v>
      </c>
      <c r="M1114">
        <v>4.34</v>
      </c>
      <c r="N1114" t="s">
        <v>53</v>
      </c>
      <c r="O1114" t="s">
        <v>49</v>
      </c>
      <c r="P1114">
        <v>9119</v>
      </c>
      <c r="Q1114">
        <v>28530</v>
      </c>
      <c r="R1114">
        <v>9</v>
      </c>
      <c r="S1114" t="s">
        <v>50</v>
      </c>
    </row>
    <row r="1115" spans="1:19" x14ac:dyDescent="0.3">
      <c r="A1115">
        <v>104650</v>
      </c>
      <c r="B1115" s="1">
        <v>44721</v>
      </c>
      <c r="C1115" t="s">
        <v>69</v>
      </c>
      <c r="D1115" t="s">
        <v>18</v>
      </c>
      <c r="E1115" t="s">
        <v>19</v>
      </c>
      <c r="F1115" t="s">
        <v>72</v>
      </c>
      <c r="G1115" t="s">
        <v>42</v>
      </c>
      <c r="H1115" t="s">
        <v>43</v>
      </c>
      <c r="I1115" t="s">
        <v>31</v>
      </c>
      <c r="J1115" s="4">
        <v>0.06</v>
      </c>
      <c r="K1115" s="2">
        <f>86*Social_Media_Advertising_Sorted_First_10000_Rows[[#This Row],[Acquisition_Cost_Usd]]</f>
        <v>343083.24</v>
      </c>
      <c r="L1115" s="3">
        <v>3989.34</v>
      </c>
      <c r="M1115">
        <v>5.83</v>
      </c>
      <c r="N1115" t="s">
        <v>53</v>
      </c>
      <c r="O1115" t="s">
        <v>49</v>
      </c>
      <c r="P1115">
        <v>10012</v>
      </c>
      <c r="Q1115">
        <v>31175</v>
      </c>
      <c r="R1115">
        <v>2</v>
      </c>
      <c r="S1115" t="s">
        <v>64</v>
      </c>
    </row>
    <row r="1116" spans="1:19" x14ac:dyDescent="0.3">
      <c r="A1116">
        <v>104651</v>
      </c>
      <c r="B1116" s="1">
        <v>44714</v>
      </c>
      <c r="C1116" t="s">
        <v>69</v>
      </c>
      <c r="D1116" t="s">
        <v>18</v>
      </c>
      <c r="E1116" t="s">
        <v>55</v>
      </c>
      <c r="F1116" t="s">
        <v>101</v>
      </c>
      <c r="G1116" t="s">
        <v>42</v>
      </c>
      <c r="H1116" t="s">
        <v>52</v>
      </c>
      <c r="I1116" t="s">
        <v>48</v>
      </c>
      <c r="J1116" s="4">
        <v>7.0000000000000007E-2</v>
      </c>
      <c r="K1116" s="2">
        <f>86*Social_Media_Advertising_Sorted_First_10000_Rows[[#This Row],[Acquisition_Cost_Usd]]</f>
        <v>1016413.36</v>
      </c>
      <c r="L1116" s="3">
        <v>11818.76</v>
      </c>
      <c r="M1116">
        <v>3.04</v>
      </c>
      <c r="N1116" t="s">
        <v>24</v>
      </c>
      <c r="O1116" t="s">
        <v>32</v>
      </c>
      <c r="P1116">
        <v>31297</v>
      </c>
      <c r="Q1116">
        <v>94224</v>
      </c>
      <c r="R1116">
        <v>4</v>
      </c>
      <c r="S1116" t="s">
        <v>64</v>
      </c>
    </row>
    <row r="1117" spans="1:19" x14ac:dyDescent="0.3">
      <c r="A1117">
        <v>104653</v>
      </c>
      <c r="B1117" s="1">
        <v>44630</v>
      </c>
      <c r="C1117" t="s">
        <v>39</v>
      </c>
      <c r="D1117" t="s">
        <v>40</v>
      </c>
      <c r="E1117" t="s">
        <v>27</v>
      </c>
      <c r="F1117" t="s">
        <v>28</v>
      </c>
      <c r="G1117" t="s">
        <v>42</v>
      </c>
      <c r="H1117" t="s">
        <v>22</v>
      </c>
      <c r="I1117" t="s">
        <v>23</v>
      </c>
      <c r="J1117" s="4">
        <v>0.05</v>
      </c>
      <c r="K1117" s="2">
        <f>86*Social_Media_Advertising_Sorted_First_10000_Rows[[#This Row],[Acquisition_Cost_Usd]]</f>
        <v>805977.38</v>
      </c>
      <c r="L1117" s="3">
        <v>9371.83</v>
      </c>
      <c r="M1117">
        <v>4.22</v>
      </c>
      <c r="N1117" t="s">
        <v>53</v>
      </c>
      <c r="O1117" t="s">
        <v>25</v>
      </c>
      <c r="P1117">
        <v>24623</v>
      </c>
      <c r="Q1117">
        <v>74455</v>
      </c>
      <c r="R1117">
        <v>7</v>
      </c>
      <c r="S1117" t="s">
        <v>33</v>
      </c>
    </row>
    <row r="1118" spans="1:19" x14ac:dyDescent="0.3">
      <c r="A1118">
        <v>104655</v>
      </c>
      <c r="B1118" s="1">
        <v>44720</v>
      </c>
      <c r="C1118" t="s">
        <v>69</v>
      </c>
      <c r="D1118" t="s">
        <v>40</v>
      </c>
      <c r="E1118" t="s">
        <v>27</v>
      </c>
      <c r="F1118" t="s">
        <v>92</v>
      </c>
      <c r="G1118" t="s">
        <v>42</v>
      </c>
      <c r="H1118" t="s">
        <v>52</v>
      </c>
      <c r="I1118" t="s">
        <v>23</v>
      </c>
      <c r="J1118" s="4">
        <v>7.0000000000000007E-2</v>
      </c>
      <c r="K1118" s="2">
        <f>86*Social_Media_Advertising_Sorted_First_10000_Rows[[#This Row],[Acquisition_Cost_Usd]]</f>
        <v>1101913.7</v>
      </c>
      <c r="L1118" s="3">
        <v>12812.95</v>
      </c>
      <c r="M1118">
        <v>7.91</v>
      </c>
      <c r="N1118" t="s">
        <v>38</v>
      </c>
      <c r="O1118" t="s">
        <v>49</v>
      </c>
      <c r="P1118">
        <v>33907</v>
      </c>
      <c r="Q1118">
        <v>101954</v>
      </c>
      <c r="R1118">
        <v>10</v>
      </c>
      <c r="S1118" t="s">
        <v>50</v>
      </c>
    </row>
    <row r="1119" spans="1:19" hidden="1" x14ac:dyDescent="0.3">
      <c r="A1119">
        <v>104656</v>
      </c>
      <c r="B1119" s="1">
        <v>44644</v>
      </c>
      <c r="C1119" t="s">
        <v>39</v>
      </c>
      <c r="D1119" t="s">
        <v>61</v>
      </c>
      <c r="E1119" t="s">
        <v>62</v>
      </c>
      <c r="F1119" t="s">
        <v>41</v>
      </c>
      <c r="G1119" t="s">
        <v>21</v>
      </c>
      <c r="H1119" t="s">
        <v>52</v>
      </c>
      <c r="I1119" t="s">
        <v>48</v>
      </c>
      <c r="J1119" s="4">
        <v>0.15</v>
      </c>
      <c r="K1119" s="2">
        <f>86*Social_Media_Advertising_Sorted_First_10000_Rows[[#This Row],[Acquisition_Cost_Usd]]</f>
        <v>1058488</v>
      </c>
      <c r="L1119" s="3">
        <v>12308</v>
      </c>
      <c r="M1119">
        <v>4.21</v>
      </c>
      <c r="N1119" t="s">
        <v>24</v>
      </c>
      <c r="O1119" t="s">
        <v>25</v>
      </c>
      <c r="P1119">
        <v>32583</v>
      </c>
      <c r="Q1119">
        <v>98033</v>
      </c>
      <c r="R1119">
        <v>8</v>
      </c>
      <c r="S1119" t="s">
        <v>45</v>
      </c>
    </row>
    <row r="1120" spans="1:19" x14ac:dyDescent="0.3">
      <c r="A1120">
        <v>104658</v>
      </c>
      <c r="B1120" s="1">
        <v>44661</v>
      </c>
      <c r="C1120" t="s">
        <v>34</v>
      </c>
      <c r="D1120" t="s">
        <v>40</v>
      </c>
      <c r="E1120" t="s">
        <v>19</v>
      </c>
      <c r="F1120" t="s">
        <v>92</v>
      </c>
      <c r="G1120" t="s">
        <v>60</v>
      </c>
      <c r="H1120" t="s">
        <v>30</v>
      </c>
      <c r="I1120" t="s">
        <v>37</v>
      </c>
      <c r="J1120" s="4">
        <v>0.14000000000000001</v>
      </c>
      <c r="K1120" s="2">
        <f>86*Social_Media_Advertising_Sorted_First_10000_Rows[[#This Row],[Acquisition_Cost_Usd]]</f>
        <v>373939.18</v>
      </c>
      <c r="L1120" s="3">
        <v>4348.13</v>
      </c>
      <c r="M1120">
        <v>0.84189961188617402</v>
      </c>
      <c r="N1120" t="s">
        <v>38</v>
      </c>
      <c r="O1120" t="s">
        <v>25</v>
      </c>
      <c r="P1120">
        <v>6455</v>
      </c>
      <c r="Q1120">
        <v>22002</v>
      </c>
      <c r="R1120">
        <v>1</v>
      </c>
      <c r="S1120" t="s">
        <v>50</v>
      </c>
    </row>
    <row r="1121" spans="1:19" x14ac:dyDescent="0.3">
      <c r="A1121">
        <v>104674</v>
      </c>
      <c r="B1121" s="1">
        <v>44630</v>
      </c>
      <c r="C1121" t="s">
        <v>39</v>
      </c>
      <c r="D1121" t="s">
        <v>18</v>
      </c>
      <c r="E1121" t="s">
        <v>35</v>
      </c>
      <c r="F1121" t="s">
        <v>106</v>
      </c>
      <c r="G1121" t="s">
        <v>42</v>
      </c>
      <c r="H1121" t="s">
        <v>22</v>
      </c>
      <c r="I1121" t="s">
        <v>48</v>
      </c>
      <c r="J1121" s="4">
        <v>7.0000000000000007E-2</v>
      </c>
      <c r="K1121" s="2">
        <f>86*Social_Media_Advertising_Sorted_First_10000_Rows[[#This Row],[Acquisition_Cost_Usd]]</f>
        <v>924428.62</v>
      </c>
      <c r="L1121" s="3">
        <v>10749.17</v>
      </c>
      <c r="M1121">
        <v>5.71</v>
      </c>
      <c r="N1121" t="s">
        <v>58</v>
      </c>
      <c r="O1121" t="s">
        <v>25</v>
      </c>
      <c r="P1121">
        <v>28391</v>
      </c>
      <c r="Q1121">
        <v>85613</v>
      </c>
      <c r="R1121">
        <v>3</v>
      </c>
      <c r="S1121" t="s">
        <v>26</v>
      </c>
    </row>
    <row r="1122" spans="1:19" x14ac:dyDescent="0.3">
      <c r="A1122">
        <v>104677</v>
      </c>
      <c r="B1122" s="1">
        <v>44781</v>
      </c>
      <c r="C1122" t="s">
        <v>79</v>
      </c>
      <c r="D1122" t="s">
        <v>18</v>
      </c>
      <c r="E1122" t="s">
        <v>35</v>
      </c>
      <c r="F1122" t="s">
        <v>68</v>
      </c>
      <c r="G1122" t="s">
        <v>21</v>
      </c>
      <c r="H1122" t="s">
        <v>43</v>
      </c>
      <c r="I1122" t="s">
        <v>37</v>
      </c>
      <c r="J1122" s="4">
        <v>0.08</v>
      </c>
      <c r="K1122" s="2">
        <f>86*Social_Media_Advertising_Sorted_First_10000_Rows[[#This Row],[Acquisition_Cost_Usd]]</f>
        <v>342092.52</v>
      </c>
      <c r="L1122" s="3">
        <v>3977.82</v>
      </c>
      <c r="M1122">
        <v>1.0671211641105007</v>
      </c>
      <c r="N1122" t="s">
        <v>58</v>
      </c>
      <c r="O1122" t="s">
        <v>49</v>
      </c>
      <c r="P1122">
        <v>5862</v>
      </c>
      <c r="Q1122">
        <v>20071</v>
      </c>
      <c r="R1122">
        <v>1</v>
      </c>
      <c r="S1122" t="s">
        <v>45</v>
      </c>
    </row>
    <row r="1123" spans="1:19" x14ac:dyDescent="0.3">
      <c r="A1123">
        <v>104684</v>
      </c>
      <c r="B1123" s="1">
        <v>44753</v>
      </c>
      <c r="C1123" t="s">
        <v>67</v>
      </c>
      <c r="D1123" t="s">
        <v>18</v>
      </c>
      <c r="E1123" t="s">
        <v>19</v>
      </c>
      <c r="F1123" t="s">
        <v>74</v>
      </c>
      <c r="G1123" t="s">
        <v>42</v>
      </c>
      <c r="H1123" t="s">
        <v>22</v>
      </c>
      <c r="I1123" t="s">
        <v>31</v>
      </c>
      <c r="J1123" s="4">
        <v>7.0000000000000007E-2</v>
      </c>
      <c r="K1123" s="2">
        <f>86*Social_Media_Advertising_Sorted_First_10000_Rows[[#This Row],[Acquisition_Cost_Usd]]</f>
        <v>963145.82000000007</v>
      </c>
      <c r="L1123" s="3">
        <v>11199.37</v>
      </c>
      <c r="M1123">
        <v>2.75</v>
      </c>
      <c r="N1123" t="s">
        <v>58</v>
      </c>
      <c r="O1123" t="s">
        <v>49</v>
      </c>
      <c r="P1123">
        <v>29623</v>
      </c>
      <c r="Q1123">
        <v>89264</v>
      </c>
      <c r="R1123">
        <v>8</v>
      </c>
      <c r="S1123" t="s">
        <v>64</v>
      </c>
    </row>
    <row r="1124" spans="1:19" x14ac:dyDescent="0.3">
      <c r="A1124">
        <v>104690</v>
      </c>
      <c r="B1124" s="1">
        <v>44902</v>
      </c>
      <c r="C1124" t="s">
        <v>54</v>
      </c>
      <c r="D1124" t="s">
        <v>18</v>
      </c>
      <c r="E1124" t="s">
        <v>55</v>
      </c>
      <c r="F1124" t="s">
        <v>51</v>
      </c>
      <c r="G1124" t="s">
        <v>60</v>
      </c>
      <c r="H1124" t="s">
        <v>30</v>
      </c>
      <c r="I1124" t="s">
        <v>31</v>
      </c>
      <c r="J1124" s="4">
        <v>7.0000000000000007E-2</v>
      </c>
      <c r="K1124" s="2">
        <f>86*Social_Media_Advertising_Sorted_First_10000_Rows[[#This Row],[Acquisition_Cost_Usd]]</f>
        <v>423333.27999999997</v>
      </c>
      <c r="L1124" s="3">
        <v>4922.4799999999996</v>
      </c>
      <c r="M1124">
        <v>2.4900000000000002</v>
      </c>
      <c r="N1124" t="s">
        <v>58</v>
      </c>
      <c r="O1124" t="s">
        <v>49</v>
      </c>
      <c r="P1124">
        <v>12565</v>
      </c>
      <c r="Q1124">
        <v>38739</v>
      </c>
      <c r="R1124">
        <v>7</v>
      </c>
      <c r="S1124" t="s">
        <v>33</v>
      </c>
    </row>
    <row r="1125" spans="1:19" x14ac:dyDescent="0.3">
      <c r="A1125">
        <v>104692</v>
      </c>
      <c r="B1125" s="1">
        <v>44867</v>
      </c>
      <c r="C1125" t="s">
        <v>80</v>
      </c>
      <c r="D1125" t="s">
        <v>18</v>
      </c>
      <c r="E1125" t="s">
        <v>27</v>
      </c>
      <c r="F1125" t="s">
        <v>88</v>
      </c>
      <c r="G1125" t="s">
        <v>60</v>
      </c>
      <c r="H1125" t="s">
        <v>30</v>
      </c>
      <c r="I1125" t="s">
        <v>23</v>
      </c>
      <c r="J1125" s="4">
        <v>0.1</v>
      </c>
      <c r="K1125" s="2">
        <f>86*Social_Media_Advertising_Sorted_First_10000_Rows[[#This Row],[Acquisition_Cost_Usd]]</f>
        <v>560913.5</v>
      </c>
      <c r="L1125" s="3">
        <v>6522.25</v>
      </c>
      <c r="M1125">
        <v>5.42</v>
      </c>
      <c r="N1125" t="s">
        <v>38</v>
      </c>
      <c r="O1125" t="s">
        <v>25</v>
      </c>
      <c r="P1125">
        <v>16905</v>
      </c>
      <c r="Q1125">
        <v>51593</v>
      </c>
      <c r="R1125">
        <v>8</v>
      </c>
      <c r="S1125" t="s">
        <v>26</v>
      </c>
    </row>
    <row r="1126" spans="1:19" x14ac:dyDescent="0.3">
      <c r="A1126">
        <v>104693</v>
      </c>
      <c r="B1126" s="1">
        <v>44874</v>
      </c>
      <c r="C1126" t="s">
        <v>80</v>
      </c>
      <c r="D1126" t="s">
        <v>18</v>
      </c>
      <c r="E1126" t="s">
        <v>19</v>
      </c>
      <c r="F1126" t="s">
        <v>63</v>
      </c>
      <c r="G1126" t="s">
        <v>60</v>
      </c>
      <c r="H1126" t="s">
        <v>43</v>
      </c>
      <c r="I1126" t="s">
        <v>48</v>
      </c>
      <c r="J1126" s="4">
        <v>0.05</v>
      </c>
      <c r="K1126" s="2">
        <f>86*Social_Media_Advertising_Sorted_First_10000_Rows[[#This Row],[Acquisition_Cost_Usd]]</f>
        <v>300093.56</v>
      </c>
      <c r="L1126" s="3">
        <v>3489.46</v>
      </c>
      <c r="M1126">
        <v>1.72</v>
      </c>
      <c r="N1126" t="s">
        <v>38</v>
      </c>
      <c r="O1126" t="s">
        <v>32</v>
      </c>
      <c r="P1126">
        <v>8657</v>
      </c>
      <c r="Q1126">
        <v>27162</v>
      </c>
      <c r="R1126">
        <v>1</v>
      </c>
      <c r="S1126" t="s">
        <v>64</v>
      </c>
    </row>
    <row r="1127" spans="1:19" x14ac:dyDescent="0.3">
      <c r="A1127">
        <v>104694</v>
      </c>
      <c r="B1127" s="1">
        <v>44778</v>
      </c>
      <c r="C1127" t="s">
        <v>79</v>
      </c>
      <c r="D1127" t="s">
        <v>40</v>
      </c>
      <c r="E1127" t="s">
        <v>19</v>
      </c>
      <c r="F1127" t="s">
        <v>105</v>
      </c>
      <c r="G1127" t="s">
        <v>42</v>
      </c>
      <c r="H1127" t="s">
        <v>30</v>
      </c>
      <c r="I1127" t="s">
        <v>31</v>
      </c>
      <c r="J1127" s="4">
        <v>7.0000000000000007E-2</v>
      </c>
      <c r="K1127" s="2">
        <f>86*Social_Media_Advertising_Sorted_First_10000_Rows[[#This Row],[Acquisition_Cost_Usd]]</f>
        <v>406749.89999999997</v>
      </c>
      <c r="L1127" s="3">
        <v>4729.6499999999996</v>
      </c>
      <c r="M1127">
        <v>5.81</v>
      </c>
      <c r="N1127" t="s">
        <v>58</v>
      </c>
      <c r="O1127" t="s">
        <v>25</v>
      </c>
      <c r="P1127">
        <v>12039</v>
      </c>
      <c r="Q1127">
        <v>37179</v>
      </c>
      <c r="R1127">
        <v>5</v>
      </c>
      <c r="S1127" t="s">
        <v>50</v>
      </c>
    </row>
    <row r="1128" spans="1:19" x14ac:dyDescent="0.3">
      <c r="A1128">
        <v>104695</v>
      </c>
      <c r="B1128" s="1">
        <v>44732</v>
      </c>
      <c r="C1128" t="s">
        <v>69</v>
      </c>
      <c r="D1128" t="s">
        <v>18</v>
      </c>
      <c r="E1128" t="s">
        <v>19</v>
      </c>
      <c r="F1128" t="s">
        <v>56</v>
      </c>
      <c r="G1128" t="s">
        <v>42</v>
      </c>
      <c r="H1128" t="s">
        <v>22</v>
      </c>
      <c r="I1128" t="s">
        <v>48</v>
      </c>
      <c r="J1128" s="4">
        <v>0.13</v>
      </c>
      <c r="K1128" s="2">
        <f>86*Social_Media_Advertising_Sorted_First_10000_Rows[[#This Row],[Acquisition_Cost_Usd]]</f>
        <v>786248.98</v>
      </c>
      <c r="L1128" s="3">
        <v>9142.43</v>
      </c>
      <c r="M1128">
        <v>4.97</v>
      </c>
      <c r="N1128" t="s">
        <v>53</v>
      </c>
      <c r="O1128" t="s">
        <v>49</v>
      </c>
      <c r="P1128">
        <v>24011</v>
      </c>
      <c r="Q1128">
        <v>72640</v>
      </c>
      <c r="R1128">
        <v>2</v>
      </c>
      <c r="S1128" t="s">
        <v>26</v>
      </c>
    </row>
    <row r="1129" spans="1:19" x14ac:dyDescent="0.3">
      <c r="A1129">
        <v>104696</v>
      </c>
      <c r="B1129" s="1">
        <v>44890</v>
      </c>
      <c r="C1129" t="s">
        <v>80</v>
      </c>
      <c r="D1129" t="s">
        <v>18</v>
      </c>
      <c r="E1129" t="s">
        <v>35</v>
      </c>
      <c r="F1129" t="s">
        <v>96</v>
      </c>
      <c r="G1129" t="s">
        <v>60</v>
      </c>
      <c r="H1129" t="s">
        <v>22</v>
      </c>
      <c r="I1129" t="s">
        <v>31</v>
      </c>
      <c r="J1129" s="4">
        <v>0.1</v>
      </c>
      <c r="K1129" s="2">
        <f>86*Social_Media_Advertising_Sorted_First_10000_Rows[[#This Row],[Acquisition_Cost_Usd]]</f>
        <v>922669.91999999993</v>
      </c>
      <c r="L1129" s="3">
        <v>10728.72</v>
      </c>
      <c r="M1129">
        <v>2.5299999999999998</v>
      </c>
      <c r="N1129" t="s">
        <v>38</v>
      </c>
      <c r="O1129" t="s">
        <v>49</v>
      </c>
      <c r="P1129">
        <v>28339</v>
      </c>
      <c r="Q1129">
        <v>85460</v>
      </c>
      <c r="R1129">
        <v>3</v>
      </c>
      <c r="S1129" t="s">
        <v>26</v>
      </c>
    </row>
    <row r="1130" spans="1:19" x14ac:dyDescent="0.3">
      <c r="A1130">
        <v>104702</v>
      </c>
      <c r="B1130" s="1">
        <v>44576</v>
      </c>
      <c r="C1130" t="s">
        <v>17</v>
      </c>
      <c r="D1130" t="s">
        <v>18</v>
      </c>
      <c r="E1130" t="s">
        <v>19</v>
      </c>
      <c r="F1130" t="s">
        <v>92</v>
      </c>
      <c r="G1130" t="s">
        <v>42</v>
      </c>
      <c r="H1130" t="s">
        <v>43</v>
      </c>
      <c r="I1130" t="s">
        <v>23</v>
      </c>
      <c r="J1130" s="4">
        <v>0.11</v>
      </c>
      <c r="K1130" s="2">
        <f>86*Social_Media_Advertising_Sorted_First_10000_Rows[[#This Row],[Acquisition_Cost_Usd]]</f>
        <v>263838.53999999998</v>
      </c>
      <c r="L1130" s="3">
        <v>3067.89</v>
      </c>
      <c r="M1130">
        <v>2.11</v>
      </c>
      <c r="N1130" t="s">
        <v>58</v>
      </c>
      <c r="O1130" t="s">
        <v>32</v>
      </c>
      <c r="P1130">
        <v>7555</v>
      </c>
      <c r="Q1130">
        <v>23898</v>
      </c>
      <c r="R1130">
        <v>1</v>
      </c>
      <c r="S1130" t="s">
        <v>50</v>
      </c>
    </row>
    <row r="1131" spans="1:19" x14ac:dyDescent="0.3">
      <c r="A1131">
        <v>104707</v>
      </c>
      <c r="B1131" s="1">
        <v>44701</v>
      </c>
      <c r="C1131" t="s">
        <v>91</v>
      </c>
      <c r="D1131" t="s">
        <v>40</v>
      </c>
      <c r="E1131" t="s">
        <v>35</v>
      </c>
      <c r="F1131" t="s">
        <v>41</v>
      </c>
      <c r="G1131" t="s">
        <v>60</v>
      </c>
      <c r="H1131" t="s">
        <v>30</v>
      </c>
      <c r="I1131" t="s">
        <v>23</v>
      </c>
      <c r="J1131" s="4">
        <v>0.13</v>
      </c>
      <c r="K1131" s="2">
        <f>86*Social_Media_Advertising_Sorted_First_10000_Rows[[#This Row],[Acquisition_Cost_Usd]]</f>
        <v>389741.68</v>
      </c>
      <c r="L1131" s="3">
        <v>4531.88</v>
      </c>
      <c r="M1131">
        <v>6.43</v>
      </c>
      <c r="N1131" t="s">
        <v>44</v>
      </c>
      <c r="O1131" t="s">
        <v>49</v>
      </c>
      <c r="P1131">
        <v>11497</v>
      </c>
      <c r="Q1131">
        <v>35575</v>
      </c>
      <c r="R1131">
        <v>5</v>
      </c>
      <c r="S1131" t="s">
        <v>45</v>
      </c>
    </row>
    <row r="1132" spans="1:19" hidden="1" x14ac:dyDescent="0.3">
      <c r="A1132">
        <v>104708</v>
      </c>
      <c r="B1132" s="1">
        <v>44826</v>
      </c>
      <c r="C1132" t="s">
        <v>46</v>
      </c>
      <c r="D1132" t="s">
        <v>61</v>
      </c>
      <c r="E1132" t="s">
        <v>62</v>
      </c>
      <c r="F1132" t="s">
        <v>63</v>
      </c>
      <c r="G1132" t="s">
        <v>29</v>
      </c>
      <c r="H1132" t="s">
        <v>22</v>
      </c>
      <c r="I1132" t="s">
        <v>37</v>
      </c>
      <c r="J1132" s="4">
        <v>7.0000000000000007E-2</v>
      </c>
      <c r="K1132" s="2">
        <f>86*Social_Media_Advertising_Sorted_First_10000_Rows[[#This Row],[Acquisition_Cost_Usd]]</f>
        <v>682853.76</v>
      </c>
      <c r="L1132" s="3">
        <v>7940.16</v>
      </c>
      <c r="M1132">
        <v>0.93127324372122444</v>
      </c>
      <c r="N1132" t="s">
        <v>53</v>
      </c>
      <c r="O1132" t="s">
        <v>32</v>
      </c>
      <c r="P1132">
        <v>12187</v>
      </c>
      <c r="Q1132">
        <v>40663</v>
      </c>
      <c r="R1132">
        <v>1</v>
      </c>
      <c r="S1132" t="s">
        <v>64</v>
      </c>
    </row>
    <row r="1133" spans="1:19" x14ac:dyDescent="0.3">
      <c r="A1133">
        <v>104716</v>
      </c>
      <c r="B1133" s="1">
        <v>44655</v>
      </c>
      <c r="C1133" t="s">
        <v>34</v>
      </c>
      <c r="D1133" t="s">
        <v>18</v>
      </c>
      <c r="E1133" t="s">
        <v>27</v>
      </c>
      <c r="F1133" t="s">
        <v>100</v>
      </c>
      <c r="G1133" t="s">
        <v>21</v>
      </c>
      <c r="H1133" t="s">
        <v>52</v>
      </c>
      <c r="I1133" t="s">
        <v>48</v>
      </c>
      <c r="J1133" s="4">
        <v>0.14000000000000001</v>
      </c>
      <c r="K1133" s="2">
        <f>86*Social_Media_Advertising_Sorted_First_10000_Rows[[#This Row],[Acquisition_Cost_Usd]]</f>
        <v>1111710.82</v>
      </c>
      <c r="L1133" s="3">
        <v>12926.87</v>
      </c>
      <c r="M1133">
        <v>7.35</v>
      </c>
      <c r="N1133" t="s">
        <v>38</v>
      </c>
      <c r="O1133" t="s">
        <v>32</v>
      </c>
      <c r="P1133">
        <v>34192</v>
      </c>
      <c r="Q1133">
        <v>102797</v>
      </c>
      <c r="R1133">
        <v>7</v>
      </c>
      <c r="S1133" t="s">
        <v>45</v>
      </c>
    </row>
    <row r="1134" spans="1:19" x14ac:dyDescent="0.3">
      <c r="A1134">
        <v>104720</v>
      </c>
      <c r="B1134" s="1">
        <v>44723</v>
      </c>
      <c r="C1134" t="s">
        <v>69</v>
      </c>
      <c r="D1134" t="s">
        <v>40</v>
      </c>
      <c r="E1134" t="s">
        <v>35</v>
      </c>
      <c r="F1134" t="s">
        <v>106</v>
      </c>
      <c r="G1134" t="s">
        <v>29</v>
      </c>
      <c r="H1134" t="s">
        <v>30</v>
      </c>
      <c r="I1134" t="s">
        <v>31</v>
      </c>
      <c r="J1134" s="4">
        <v>0.15</v>
      </c>
      <c r="K1134" s="2">
        <f>86*Social_Media_Advertising_Sorted_First_10000_Rows[[#This Row],[Acquisition_Cost_Usd]]</f>
        <v>414125.26</v>
      </c>
      <c r="L1134" s="3">
        <v>4815.41</v>
      </c>
      <c r="M1134">
        <v>0.69</v>
      </c>
      <c r="N1134" t="s">
        <v>58</v>
      </c>
      <c r="O1134" t="s">
        <v>49</v>
      </c>
      <c r="P1134">
        <v>12266</v>
      </c>
      <c r="Q1134">
        <v>37853</v>
      </c>
      <c r="R1134">
        <v>10</v>
      </c>
      <c r="S1134" t="s">
        <v>26</v>
      </c>
    </row>
    <row r="1135" spans="1:19" x14ac:dyDescent="0.3">
      <c r="A1135">
        <v>104723</v>
      </c>
      <c r="B1135" s="1">
        <v>44587</v>
      </c>
      <c r="C1135" t="s">
        <v>17</v>
      </c>
      <c r="D1135" t="s">
        <v>18</v>
      </c>
      <c r="E1135" t="s">
        <v>19</v>
      </c>
      <c r="F1135" t="s">
        <v>90</v>
      </c>
      <c r="G1135" t="s">
        <v>21</v>
      </c>
      <c r="H1135" t="s">
        <v>52</v>
      </c>
      <c r="I1135" t="s">
        <v>48</v>
      </c>
      <c r="J1135" s="4">
        <v>0.14000000000000001</v>
      </c>
      <c r="K1135" s="2">
        <f>86*Social_Media_Advertising_Sorted_First_10000_Rows[[#This Row],[Acquisition_Cost_Usd]]</f>
        <v>1160666.32</v>
      </c>
      <c r="L1135" s="3">
        <v>13496.12</v>
      </c>
      <c r="M1135">
        <v>5.56</v>
      </c>
      <c r="N1135" t="s">
        <v>44</v>
      </c>
      <c r="O1135" t="s">
        <v>32</v>
      </c>
      <c r="P1135">
        <v>35569</v>
      </c>
      <c r="Q1135">
        <v>106875</v>
      </c>
      <c r="R1135">
        <v>7</v>
      </c>
      <c r="S1135" t="s">
        <v>33</v>
      </c>
    </row>
    <row r="1136" spans="1:19" x14ac:dyDescent="0.3">
      <c r="A1136">
        <v>104725</v>
      </c>
      <c r="B1136" s="1">
        <v>44860</v>
      </c>
      <c r="C1136" t="s">
        <v>77</v>
      </c>
      <c r="D1136" t="s">
        <v>18</v>
      </c>
      <c r="E1136" t="s">
        <v>19</v>
      </c>
      <c r="F1136" t="s">
        <v>99</v>
      </c>
      <c r="G1136" t="s">
        <v>60</v>
      </c>
      <c r="H1136" t="s">
        <v>52</v>
      </c>
      <c r="I1136" t="s">
        <v>37</v>
      </c>
      <c r="J1136" s="4">
        <v>0.06</v>
      </c>
      <c r="K1136" s="2">
        <f>86*Social_Media_Advertising_Sorted_First_10000_Rows[[#This Row],[Acquisition_Cost_Usd]]</f>
        <v>1102378.96</v>
      </c>
      <c r="L1136" s="3">
        <v>12818.36</v>
      </c>
      <c r="M1136">
        <v>1.3084299700651367</v>
      </c>
      <c r="N1136" t="s">
        <v>58</v>
      </c>
      <c r="O1136" t="s">
        <v>49</v>
      </c>
      <c r="P1136">
        <v>19923</v>
      </c>
      <c r="Q1136">
        <v>65853</v>
      </c>
      <c r="R1136">
        <v>1</v>
      </c>
      <c r="S1136" t="s">
        <v>33</v>
      </c>
    </row>
    <row r="1137" spans="1:19" x14ac:dyDescent="0.3">
      <c r="A1137">
        <v>104726</v>
      </c>
      <c r="B1137" s="1">
        <v>44835</v>
      </c>
      <c r="C1137" t="s">
        <v>77</v>
      </c>
      <c r="D1137" t="s">
        <v>18</v>
      </c>
      <c r="E1137" t="s">
        <v>27</v>
      </c>
      <c r="F1137" t="s">
        <v>104</v>
      </c>
      <c r="G1137" t="s">
        <v>29</v>
      </c>
      <c r="H1137" t="s">
        <v>22</v>
      </c>
      <c r="I1137" t="s">
        <v>48</v>
      </c>
      <c r="J1137" s="4">
        <v>0.1</v>
      </c>
      <c r="K1137" s="2">
        <f>86*Social_Media_Advertising_Sorted_First_10000_Rows[[#This Row],[Acquisition_Cost_Usd]]</f>
        <v>669835.07999999996</v>
      </c>
      <c r="L1137" s="3">
        <v>7788.78</v>
      </c>
      <c r="M1137">
        <v>2.91</v>
      </c>
      <c r="N1137" t="s">
        <v>38</v>
      </c>
      <c r="O1137" t="s">
        <v>49</v>
      </c>
      <c r="P1137">
        <v>20342</v>
      </c>
      <c r="Q1137">
        <v>61773</v>
      </c>
      <c r="R1137">
        <v>2</v>
      </c>
      <c r="S1137" t="s">
        <v>50</v>
      </c>
    </row>
    <row r="1138" spans="1:19" x14ac:dyDescent="0.3">
      <c r="A1138">
        <v>104735</v>
      </c>
      <c r="B1138" s="1">
        <v>44574</v>
      </c>
      <c r="C1138" t="s">
        <v>17</v>
      </c>
      <c r="D1138" t="s">
        <v>18</v>
      </c>
      <c r="E1138" t="s">
        <v>55</v>
      </c>
      <c r="F1138" t="s">
        <v>88</v>
      </c>
      <c r="G1138" t="s">
        <v>60</v>
      </c>
      <c r="H1138" t="s">
        <v>52</v>
      </c>
      <c r="I1138" t="s">
        <v>37</v>
      </c>
      <c r="J1138" s="4">
        <v>0.12</v>
      </c>
      <c r="K1138" s="2">
        <f>86*Social_Media_Advertising_Sorted_First_10000_Rows[[#This Row],[Acquisition_Cost_Usd]]</f>
        <v>986229.94000000006</v>
      </c>
      <c r="L1138" s="3">
        <v>11467.79</v>
      </c>
      <c r="M1138">
        <v>0.79006290542184476</v>
      </c>
      <c r="N1138" t="s">
        <v>58</v>
      </c>
      <c r="O1138" t="s">
        <v>49</v>
      </c>
      <c r="P1138">
        <v>17828</v>
      </c>
      <c r="Q1138">
        <v>59035</v>
      </c>
      <c r="R1138">
        <v>1</v>
      </c>
      <c r="S1138" t="s">
        <v>26</v>
      </c>
    </row>
    <row r="1139" spans="1:19" hidden="1" x14ac:dyDescent="0.3">
      <c r="A1139">
        <v>104736</v>
      </c>
      <c r="B1139" s="1">
        <v>44729</v>
      </c>
      <c r="C1139" t="s">
        <v>69</v>
      </c>
      <c r="D1139" t="s">
        <v>61</v>
      </c>
      <c r="E1139" t="s">
        <v>62</v>
      </c>
      <c r="F1139" t="s">
        <v>96</v>
      </c>
      <c r="G1139" t="s">
        <v>29</v>
      </c>
      <c r="H1139" t="s">
        <v>52</v>
      </c>
      <c r="I1139" t="s">
        <v>23</v>
      </c>
      <c r="J1139" s="4">
        <v>0.15</v>
      </c>
      <c r="K1139" s="2">
        <f>86*Social_Media_Advertising_Sorted_First_10000_Rows[[#This Row],[Acquisition_Cost_Usd]]</f>
        <v>1077610.1000000001</v>
      </c>
      <c r="L1139" s="3">
        <v>12530.35</v>
      </c>
      <c r="M1139">
        <v>0.41</v>
      </c>
      <c r="N1139" t="s">
        <v>44</v>
      </c>
      <c r="O1139" t="s">
        <v>25</v>
      </c>
      <c r="P1139">
        <v>33162</v>
      </c>
      <c r="Q1139">
        <v>99747</v>
      </c>
      <c r="R1139">
        <v>10</v>
      </c>
      <c r="S1139" t="s">
        <v>26</v>
      </c>
    </row>
    <row r="1140" spans="1:19" x14ac:dyDescent="0.3">
      <c r="A1140">
        <v>104740</v>
      </c>
      <c r="B1140" s="1">
        <v>44776</v>
      </c>
      <c r="C1140" t="s">
        <v>79</v>
      </c>
      <c r="D1140" t="s">
        <v>40</v>
      </c>
      <c r="E1140" t="s">
        <v>19</v>
      </c>
      <c r="F1140" t="s">
        <v>72</v>
      </c>
      <c r="G1140" t="s">
        <v>60</v>
      </c>
      <c r="H1140" t="s">
        <v>30</v>
      </c>
      <c r="I1140" t="s">
        <v>31</v>
      </c>
      <c r="J1140" s="4">
        <v>0.05</v>
      </c>
      <c r="K1140" s="2">
        <f>86*Social_Media_Advertising_Sorted_First_10000_Rows[[#This Row],[Acquisition_Cost_Usd]]</f>
        <v>631662.26</v>
      </c>
      <c r="L1140" s="3">
        <v>7344.91</v>
      </c>
      <c r="M1140">
        <v>2.2200000000000002</v>
      </c>
      <c r="N1140" t="s">
        <v>24</v>
      </c>
      <c r="O1140" t="s">
        <v>32</v>
      </c>
      <c r="P1140">
        <v>19124</v>
      </c>
      <c r="Q1140">
        <v>58166</v>
      </c>
      <c r="R1140">
        <v>10</v>
      </c>
      <c r="S1140" t="s">
        <v>64</v>
      </c>
    </row>
    <row r="1141" spans="1:19" x14ac:dyDescent="0.3">
      <c r="A1141">
        <v>104743</v>
      </c>
      <c r="B1141" s="1">
        <v>44730</v>
      </c>
      <c r="C1141" t="s">
        <v>69</v>
      </c>
      <c r="D1141" t="s">
        <v>40</v>
      </c>
      <c r="E1141" t="s">
        <v>55</v>
      </c>
      <c r="F1141" t="s">
        <v>87</v>
      </c>
      <c r="G1141" t="s">
        <v>29</v>
      </c>
      <c r="H1141" t="s">
        <v>43</v>
      </c>
      <c r="I1141" t="s">
        <v>23</v>
      </c>
      <c r="J1141" s="4">
        <v>0.05</v>
      </c>
      <c r="K1141" s="2">
        <f>86*Social_Media_Advertising_Sorted_First_10000_Rows[[#This Row],[Acquisition_Cost_Usd]]</f>
        <v>277503.94</v>
      </c>
      <c r="L1141" s="3">
        <v>3226.79</v>
      </c>
      <c r="M1141">
        <v>2.0699999999999998</v>
      </c>
      <c r="N1141" t="s">
        <v>24</v>
      </c>
      <c r="O1141" t="s">
        <v>32</v>
      </c>
      <c r="P1141">
        <v>7965</v>
      </c>
      <c r="Q1141">
        <v>25113</v>
      </c>
      <c r="R1141">
        <v>4</v>
      </c>
      <c r="S1141" t="s">
        <v>64</v>
      </c>
    </row>
    <row r="1142" spans="1:19" x14ac:dyDescent="0.3">
      <c r="A1142">
        <v>104746</v>
      </c>
      <c r="B1142" s="1">
        <v>44771</v>
      </c>
      <c r="C1142" t="s">
        <v>67</v>
      </c>
      <c r="D1142" t="s">
        <v>40</v>
      </c>
      <c r="E1142" t="s">
        <v>27</v>
      </c>
      <c r="F1142" t="s">
        <v>85</v>
      </c>
      <c r="G1142" t="s">
        <v>21</v>
      </c>
      <c r="H1142" t="s">
        <v>52</v>
      </c>
      <c r="I1142" t="s">
        <v>31</v>
      </c>
      <c r="J1142" s="4">
        <v>0.11</v>
      </c>
      <c r="K1142" s="2">
        <f>86*Social_Media_Advertising_Sorted_First_10000_Rows[[#This Row],[Acquisition_Cost_Usd]]</f>
        <v>1290000</v>
      </c>
      <c r="L1142" s="3">
        <v>15000</v>
      </c>
      <c r="M1142">
        <v>6.36</v>
      </c>
      <c r="N1142" t="s">
        <v>38</v>
      </c>
      <c r="O1142" t="s">
        <v>49</v>
      </c>
      <c r="P1142">
        <v>38562</v>
      </c>
      <c r="Q1142">
        <v>115742</v>
      </c>
      <c r="R1142">
        <v>7</v>
      </c>
      <c r="S1142" t="s">
        <v>45</v>
      </c>
    </row>
    <row r="1143" spans="1:19" x14ac:dyDescent="0.3">
      <c r="A1143">
        <v>104747</v>
      </c>
      <c r="B1143" s="1">
        <v>44659</v>
      </c>
      <c r="C1143" t="s">
        <v>34</v>
      </c>
      <c r="D1143" t="s">
        <v>18</v>
      </c>
      <c r="E1143" t="s">
        <v>35</v>
      </c>
      <c r="F1143" t="s">
        <v>100</v>
      </c>
      <c r="G1143" t="s">
        <v>60</v>
      </c>
      <c r="H1143" t="s">
        <v>30</v>
      </c>
      <c r="I1143" t="s">
        <v>23</v>
      </c>
      <c r="J1143" s="4">
        <v>0.02</v>
      </c>
      <c r="K1143" s="2">
        <f>86*Social_Media_Advertising_Sorted_First_10000_Rows[[#This Row],[Acquisition_Cost_Usd]]</f>
        <v>535765.38</v>
      </c>
      <c r="L1143" s="3">
        <v>6229.83</v>
      </c>
      <c r="M1143">
        <v>6.94</v>
      </c>
      <c r="N1143" t="s">
        <v>53</v>
      </c>
      <c r="O1143" t="s">
        <v>32</v>
      </c>
      <c r="P1143">
        <v>16116</v>
      </c>
      <c r="Q1143">
        <v>49255</v>
      </c>
      <c r="R1143">
        <v>5</v>
      </c>
      <c r="S1143" t="s">
        <v>45</v>
      </c>
    </row>
    <row r="1144" spans="1:19" x14ac:dyDescent="0.3">
      <c r="A1144">
        <v>104755</v>
      </c>
      <c r="B1144" s="1">
        <v>44722</v>
      </c>
      <c r="C1144" t="s">
        <v>69</v>
      </c>
      <c r="D1144" t="s">
        <v>40</v>
      </c>
      <c r="E1144" t="s">
        <v>27</v>
      </c>
      <c r="F1144" t="s">
        <v>97</v>
      </c>
      <c r="G1144" t="s">
        <v>42</v>
      </c>
      <c r="H1144" t="s">
        <v>22</v>
      </c>
      <c r="I1144" t="s">
        <v>48</v>
      </c>
      <c r="J1144" s="4">
        <v>0.1</v>
      </c>
      <c r="K1144" s="2">
        <f>86*Social_Media_Advertising_Sorted_First_10000_Rows[[#This Row],[Acquisition_Cost_Usd]]</f>
        <v>812648.4</v>
      </c>
      <c r="L1144" s="3">
        <v>9449.4</v>
      </c>
      <c r="M1144">
        <v>3.08</v>
      </c>
      <c r="N1144" t="s">
        <v>44</v>
      </c>
      <c r="O1144" t="s">
        <v>49</v>
      </c>
      <c r="P1144">
        <v>24836</v>
      </c>
      <c r="Q1144">
        <v>75085</v>
      </c>
      <c r="R1144">
        <v>7</v>
      </c>
      <c r="S1144" t="s">
        <v>26</v>
      </c>
    </row>
    <row r="1145" spans="1:19" hidden="1" x14ac:dyDescent="0.3">
      <c r="A1145">
        <v>104756</v>
      </c>
      <c r="B1145" s="1">
        <v>44870</v>
      </c>
      <c r="C1145" t="s">
        <v>80</v>
      </c>
      <c r="D1145" t="s">
        <v>61</v>
      </c>
      <c r="E1145" t="s">
        <v>62</v>
      </c>
      <c r="F1145" t="s">
        <v>76</v>
      </c>
      <c r="G1145" t="s">
        <v>29</v>
      </c>
      <c r="H1145" t="s">
        <v>22</v>
      </c>
      <c r="I1145" t="s">
        <v>31</v>
      </c>
      <c r="J1145" s="4">
        <v>0.13</v>
      </c>
      <c r="K1145" s="2">
        <f>86*Social_Media_Advertising_Sorted_First_10000_Rows[[#This Row],[Acquisition_Cost_Usd]]</f>
        <v>788567.53999999992</v>
      </c>
      <c r="L1145" s="3">
        <v>9169.39</v>
      </c>
      <c r="M1145">
        <v>0.6</v>
      </c>
      <c r="N1145" t="s">
        <v>58</v>
      </c>
      <c r="O1145" t="s">
        <v>25</v>
      </c>
      <c r="P1145">
        <v>24087</v>
      </c>
      <c r="Q1145">
        <v>72867</v>
      </c>
      <c r="R1145">
        <v>9</v>
      </c>
      <c r="S1145" t="s">
        <v>45</v>
      </c>
    </row>
    <row r="1146" spans="1:19" x14ac:dyDescent="0.3">
      <c r="A1146">
        <v>104758</v>
      </c>
      <c r="B1146" s="1">
        <v>44879</v>
      </c>
      <c r="C1146" t="s">
        <v>80</v>
      </c>
      <c r="D1146" t="s">
        <v>40</v>
      </c>
      <c r="E1146" t="s">
        <v>27</v>
      </c>
      <c r="F1146" t="s">
        <v>66</v>
      </c>
      <c r="G1146" t="s">
        <v>42</v>
      </c>
      <c r="H1146" t="s">
        <v>30</v>
      </c>
      <c r="I1146" t="s">
        <v>37</v>
      </c>
      <c r="J1146" s="4">
        <v>0.08</v>
      </c>
      <c r="K1146" s="2">
        <f>86*Social_Media_Advertising_Sorted_First_10000_Rows[[#This Row],[Acquisition_Cost_Usd]]</f>
        <v>412075.01999999996</v>
      </c>
      <c r="L1146" s="3">
        <v>4791.57</v>
      </c>
      <c r="M1146">
        <v>0.55054157210390997</v>
      </c>
      <c r="N1146" t="s">
        <v>44</v>
      </c>
      <c r="O1146" t="s">
        <v>25</v>
      </c>
      <c r="P1146">
        <v>7168</v>
      </c>
      <c r="Q1146">
        <v>24324</v>
      </c>
      <c r="R1146">
        <v>1</v>
      </c>
      <c r="S1146" t="s">
        <v>64</v>
      </c>
    </row>
    <row r="1147" spans="1:19" x14ac:dyDescent="0.3">
      <c r="A1147">
        <v>104763</v>
      </c>
      <c r="B1147" s="1">
        <v>44788</v>
      </c>
      <c r="C1147" t="s">
        <v>79</v>
      </c>
      <c r="D1147" t="s">
        <v>18</v>
      </c>
      <c r="E1147" t="s">
        <v>55</v>
      </c>
      <c r="F1147" t="s">
        <v>59</v>
      </c>
      <c r="G1147" t="s">
        <v>29</v>
      </c>
      <c r="H1147" t="s">
        <v>22</v>
      </c>
      <c r="I1147" t="s">
        <v>48</v>
      </c>
      <c r="J1147" s="4">
        <v>0.08</v>
      </c>
      <c r="K1147" s="2">
        <f>86*Social_Media_Advertising_Sorted_First_10000_Rows[[#This Row],[Acquisition_Cost_Usd]]</f>
        <v>854146.84000000008</v>
      </c>
      <c r="L1147" s="3">
        <v>9931.94</v>
      </c>
      <c r="M1147">
        <v>3.49</v>
      </c>
      <c r="N1147" t="s">
        <v>38</v>
      </c>
      <c r="O1147" t="s">
        <v>25</v>
      </c>
      <c r="P1147">
        <v>26164</v>
      </c>
      <c r="Q1147">
        <v>79017</v>
      </c>
      <c r="R1147">
        <v>9</v>
      </c>
      <c r="S1147" t="s">
        <v>26</v>
      </c>
    </row>
    <row r="1148" spans="1:19" hidden="1" x14ac:dyDescent="0.3">
      <c r="A1148">
        <v>104764</v>
      </c>
      <c r="B1148" s="1">
        <v>44851</v>
      </c>
      <c r="C1148" t="s">
        <v>77</v>
      </c>
      <c r="D1148" t="s">
        <v>61</v>
      </c>
      <c r="E1148" t="s">
        <v>62</v>
      </c>
      <c r="F1148" t="s">
        <v>41</v>
      </c>
      <c r="G1148" t="s">
        <v>29</v>
      </c>
      <c r="H1148" t="s">
        <v>22</v>
      </c>
      <c r="I1148" t="s">
        <v>23</v>
      </c>
      <c r="J1148" s="4">
        <v>7.0000000000000007E-2</v>
      </c>
      <c r="K1148" s="2">
        <f>86*Social_Media_Advertising_Sorted_First_10000_Rows[[#This Row],[Acquisition_Cost_Usd]]</f>
        <v>875873.88</v>
      </c>
      <c r="L1148" s="3">
        <v>10184.58</v>
      </c>
      <c r="M1148">
        <v>0.94</v>
      </c>
      <c r="N1148" t="s">
        <v>58</v>
      </c>
      <c r="O1148" t="s">
        <v>32</v>
      </c>
      <c r="P1148">
        <v>26854</v>
      </c>
      <c r="Q1148">
        <v>81063</v>
      </c>
      <c r="R1148">
        <v>9</v>
      </c>
      <c r="S1148" t="s">
        <v>45</v>
      </c>
    </row>
    <row r="1149" spans="1:19" x14ac:dyDescent="0.3">
      <c r="A1149">
        <v>104768</v>
      </c>
      <c r="B1149" s="1">
        <v>44636</v>
      </c>
      <c r="C1149" t="s">
        <v>39</v>
      </c>
      <c r="D1149" t="s">
        <v>40</v>
      </c>
      <c r="E1149" t="s">
        <v>55</v>
      </c>
      <c r="F1149" t="s">
        <v>109</v>
      </c>
      <c r="G1149" t="s">
        <v>60</v>
      </c>
      <c r="H1149" t="s">
        <v>30</v>
      </c>
      <c r="I1149" t="s">
        <v>48</v>
      </c>
      <c r="J1149" s="4">
        <v>0.12</v>
      </c>
      <c r="K1149" s="2">
        <f>86*Social_Media_Advertising_Sorted_First_10000_Rows[[#This Row],[Acquisition_Cost_Usd]]</f>
        <v>594018.34</v>
      </c>
      <c r="L1149" s="3">
        <v>6907.19</v>
      </c>
      <c r="M1149">
        <v>6.94</v>
      </c>
      <c r="N1149" t="s">
        <v>58</v>
      </c>
      <c r="O1149" t="s">
        <v>49</v>
      </c>
      <c r="P1149">
        <v>17947</v>
      </c>
      <c r="Q1149">
        <v>54680</v>
      </c>
      <c r="R1149">
        <v>10</v>
      </c>
      <c r="S1149" t="s">
        <v>50</v>
      </c>
    </row>
    <row r="1150" spans="1:19" x14ac:dyDescent="0.3">
      <c r="A1150">
        <v>104769</v>
      </c>
      <c r="B1150" s="1">
        <v>44921</v>
      </c>
      <c r="C1150" t="s">
        <v>54</v>
      </c>
      <c r="D1150" t="s">
        <v>40</v>
      </c>
      <c r="E1150" t="s">
        <v>19</v>
      </c>
      <c r="F1150" t="s">
        <v>51</v>
      </c>
      <c r="G1150" t="s">
        <v>29</v>
      </c>
      <c r="H1150" t="s">
        <v>22</v>
      </c>
      <c r="I1150" t="s">
        <v>31</v>
      </c>
      <c r="J1150" s="4">
        <v>7.0000000000000007E-2</v>
      </c>
      <c r="K1150" s="2">
        <f>86*Social_Media_Advertising_Sorted_First_10000_Rows[[#This Row],[Acquisition_Cost_Usd]]</f>
        <v>842124.9</v>
      </c>
      <c r="L1150" s="3">
        <v>9792.15</v>
      </c>
      <c r="M1150">
        <v>1.76</v>
      </c>
      <c r="N1150" t="s">
        <v>58</v>
      </c>
      <c r="O1150" t="s">
        <v>25</v>
      </c>
      <c r="P1150">
        <v>25794</v>
      </c>
      <c r="Q1150">
        <v>77924</v>
      </c>
      <c r="R1150">
        <v>1</v>
      </c>
      <c r="S1150" t="s">
        <v>33</v>
      </c>
    </row>
    <row r="1151" spans="1:19" x14ac:dyDescent="0.3">
      <c r="A1151">
        <v>104774</v>
      </c>
      <c r="B1151" s="1">
        <v>44624</v>
      </c>
      <c r="C1151" t="s">
        <v>39</v>
      </c>
      <c r="D1151" t="s">
        <v>18</v>
      </c>
      <c r="E1151" t="s">
        <v>55</v>
      </c>
      <c r="F1151" t="s">
        <v>109</v>
      </c>
      <c r="G1151" t="s">
        <v>29</v>
      </c>
      <c r="H1151" t="s">
        <v>22</v>
      </c>
      <c r="I1151" t="s">
        <v>23</v>
      </c>
      <c r="J1151" s="4">
        <v>0.01</v>
      </c>
      <c r="K1151" s="2">
        <f>86*Social_Media_Advertising_Sorted_First_10000_Rows[[#This Row],[Acquisition_Cost_Usd]]</f>
        <v>923159.26</v>
      </c>
      <c r="L1151" s="3">
        <v>10734.41</v>
      </c>
      <c r="M1151">
        <v>2.59</v>
      </c>
      <c r="N1151" t="s">
        <v>58</v>
      </c>
      <c r="O1151" t="s">
        <v>25</v>
      </c>
      <c r="P1151">
        <v>28352</v>
      </c>
      <c r="Q1151">
        <v>85499</v>
      </c>
      <c r="R1151">
        <v>7</v>
      </c>
      <c r="S1151" t="s">
        <v>50</v>
      </c>
    </row>
    <row r="1152" spans="1:19" x14ac:dyDescent="0.3">
      <c r="A1152">
        <v>104786</v>
      </c>
      <c r="B1152" s="1">
        <v>44631</v>
      </c>
      <c r="C1152" t="s">
        <v>39</v>
      </c>
      <c r="D1152" t="s">
        <v>40</v>
      </c>
      <c r="E1152" t="s">
        <v>27</v>
      </c>
      <c r="F1152" t="s">
        <v>66</v>
      </c>
      <c r="G1152" t="s">
        <v>42</v>
      </c>
      <c r="H1152" t="s">
        <v>43</v>
      </c>
      <c r="I1152" t="s">
        <v>37</v>
      </c>
      <c r="J1152" s="4">
        <v>0.1</v>
      </c>
      <c r="K1152" s="2">
        <f>86*Social_Media_Advertising_Sorted_First_10000_Rows[[#This Row],[Acquisition_Cost_Usd]]</f>
        <v>336763.96</v>
      </c>
      <c r="L1152" s="3">
        <v>3915.86</v>
      </c>
      <c r="M1152">
        <v>0.1000984676552563</v>
      </c>
      <c r="N1152" t="s">
        <v>44</v>
      </c>
      <c r="O1152" t="s">
        <v>25</v>
      </c>
      <c r="P1152">
        <v>5762</v>
      </c>
      <c r="Q1152">
        <v>19743</v>
      </c>
      <c r="R1152">
        <v>1</v>
      </c>
      <c r="S1152" t="s">
        <v>64</v>
      </c>
    </row>
    <row r="1153" spans="1:19" x14ac:dyDescent="0.3">
      <c r="A1153">
        <v>104788</v>
      </c>
      <c r="B1153" s="1">
        <v>44715</v>
      </c>
      <c r="C1153" t="s">
        <v>69</v>
      </c>
      <c r="D1153" t="s">
        <v>40</v>
      </c>
      <c r="E1153" t="s">
        <v>35</v>
      </c>
      <c r="F1153" t="s">
        <v>41</v>
      </c>
      <c r="G1153" t="s">
        <v>29</v>
      </c>
      <c r="H1153" t="s">
        <v>22</v>
      </c>
      <c r="I1153" t="s">
        <v>23</v>
      </c>
      <c r="J1153" s="4">
        <v>0.1</v>
      </c>
      <c r="K1153" s="2">
        <f>86*Social_Media_Advertising_Sorted_First_10000_Rows[[#This Row],[Acquisition_Cost_Usd]]</f>
        <v>722584.9</v>
      </c>
      <c r="L1153" s="3">
        <v>8402.15</v>
      </c>
      <c r="M1153">
        <v>7.23</v>
      </c>
      <c r="N1153" t="s">
        <v>58</v>
      </c>
      <c r="O1153" t="s">
        <v>25</v>
      </c>
      <c r="P1153">
        <v>22018</v>
      </c>
      <c r="Q1153">
        <v>66739</v>
      </c>
      <c r="R1153">
        <v>4</v>
      </c>
      <c r="S1153" t="s">
        <v>45</v>
      </c>
    </row>
    <row r="1154" spans="1:19" x14ac:dyDescent="0.3">
      <c r="A1154">
        <v>104791</v>
      </c>
      <c r="B1154" s="1">
        <v>44850</v>
      </c>
      <c r="C1154" t="s">
        <v>77</v>
      </c>
      <c r="D1154" t="s">
        <v>40</v>
      </c>
      <c r="E1154" t="s">
        <v>19</v>
      </c>
      <c r="F1154" t="s">
        <v>76</v>
      </c>
      <c r="G1154" t="s">
        <v>29</v>
      </c>
      <c r="H1154" t="s">
        <v>22</v>
      </c>
      <c r="I1154" t="s">
        <v>23</v>
      </c>
      <c r="J1154" s="4">
        <v>0.15</v>
      </c>
      <c r="K1154" s="2">
        <f>86*Social_Media_Advertising_Sorted_First_10000_Rows[[#This Row],[Acquisition_Cost_Usd]]</f>
        <v>921626.74</v>
      </c>
      <c r="L1154" s="3">
        <v>10716.59</v>
      </c>
      <c r="M1154">
        <v>6.05</v>
      </c>
      <c r="N1154" t="s">
        <v>38</v>
      </c>
      <c r="O1154" t="s">
        <v>49</v>
      </c>
      <c r="P1154">
        <v>28307</v>
      </c>
      <c r="Q1154">
        <v>85365</v>
      </c>
      <c r="R1154">
        <v>4</v>
      </c>
      <c r="S1154" t="s">
        <v>45</v>
      </c>
    </row>
    <row r="1155" spans="1:19" x14ac:dyDescent="0.3">
      <c r="A1155">
        <v>104793</v>
      </c>
      <c r="B1155" s="1">
        <v>44639</v>
      </c>
      <c r="C1155" t="s">
        <v>39</v>
      </c>
      <c r="D1155" t="s">
        <v>18</v>
      </c>
      <c r="E1155" t="s">
        <v>27</v>
      </c>
      <c r="F1155" t="s">
        <v>93</v>
      </c>
      <c r="G1155" t="s">
        <v>42</v>
      </c>
      <c r="H1155" t="s">
        <v>30</v>
      </c>
      <c r="I1155" t="s">
        <v>48</v>
      </c>
      <c r="J1155" s="4">
        <v>0.14000000000000001</v>
      </c>
      <c r="K1155" s="2">
        <f>86*Social_Media_Advertising_Sorted_First_10000_Rows[[#This Row],[Acquisition_Cost_Usd]]</f>
        <v>611196.84</v>
      </c>
      <c r="L1155" s="3">
        <v>7106.94</v>
      </c>
      <c r="M1155">
        <v>7.7</v>
      </c>
      <c r="N1155" t="s">
        <v>24</v>
      </c>
      <c r="O1155" t="s">
        <v>49</v>
      </c>
      <c r="P1155">
        <v>18486</v>
      </c>
      <c r="Q1155">
        <v>56277</v>
      </c>
      <c r="R1155">
        <v>5</v>
      </c>
      <c r="S1155" t="s">
        <v>45</v>
      </c>
    </row>
    <row r="1156" spans="1:19" x14ac:dyDescent="0.3">
      <c r="A1156">
        <v>104803</v>
      </c>
      <c r="B1156" s="1">
        <v>44637</v>
      </c>
      <c r="C1156" t="s">
        <v>39</v>
      </c>
      <c r="D1156" t="s">
        <v>40</v>
      </c>
      <c r="E1156" t="s">
        <v>35</v>
      </c>
      <c r="F1156" t="s">
        <v>75</v>
      </c>
      <c r="G1156" t="s">
        <v>21</v>
      </c>
      <c r="H1156" t="s">
        <v>30</v>
      </c>
      <c r="I1156" t="s">
        <v>37</v>
      </c>
      <c r="J1156" s="4">
        <v>7.0000000000000007E-2</v>
      </c>
      <c r="K1156" s="2">
        <f>86*Social_Media_Advertising_Sorted_First_10000_Rows[[#This Row],[Acquisition_Cost_Usd]]</f>
        <v>439682.74</v>
      </c>
      <c r="L1156" s="3">
        <v>5112.59</v>
      </c>
      <c r="M1156">
        <v>0.90803609944411123</v>
      </c>
      <c r="N1156" t="s">
        <v>53</v>
      </c>
      <c r="O1156" t="s">
        <v>49</v>
      </c>
      <c r="P1156">
        <v>7684</v>
      </c>
      <c r="Q1156">
        <v>26002</v>
      </c>
      <c r="R1156">
        <v>1</v>
      </c>
      <c r="S1156" t="s">
        <v>45</v>
      </c>
    </row>
    <row r="1157" spans="1:19" x14ac:dyDescent="0.3">
      <c r="A1157">
        <v>104806</v>
      </c>
      <c r="B1157" s="1">
        <v>44826</v>
      </c>
      <c r="C1157" t="s">
        <v>46</v>
      </c>
      <c r="D1157" t="s">
        <v>18</v>
      </c>
      <c r="E1157" t="s">
        <v>35</v>
      </c>
      <c r="F1157" t="s">
        <v>81</v>
      </c>
      <c r="G1157" t="s">
        <v>60</v>
      </c>
      <c r="H1157" t="s">
        <v>52</v>
      </c>
      <c r="I1157" t="s">
        <v>23</v>
      </c>
      <c r="J1157" s="4">
        <v>0.14000000000000001</v>
      </c>
      <c r="K1157" s="2">
        <f>86*Social_Media_Advertising_Sorted_First_10000_Rows[[#This Row],[Acquisition_Cost_Usd]]</f>
        <v>1223515.1200000001</v>
      </c>
      <c r="L1157" s="3">
        <v>14226.92</v>
      </c>
      <c r="M1157">
        <v>7.13</v>
      </c>
      <c r="N1157" t="s">
        <v>24</v>
      </c>
      <c r="O1157" t="s">
        <v>25</v>
      </c>
      <c r="P1157">
        <v>37136</v>
      </c>
      <c r="Q1157">
        <v>111517</v>
      </c>
      <c r="R1157">
        <v>7</v>
      </c>
      <c r="S1157" t="s">
        <v>33</v>
      </c>
    </row>
    <row r="1158" spans="1:19" x14ac:dyDescent="0.3">
      <c r="A1158">
        <v>104809</v>
      </c>
      <c r="B1158" s="1">
        <v>44849</v>
      </c>
      <c r="C1158" t="s">
        <v>77</v>
      </c>
      <c r="D1158" t="s">
        <v>18</v>
      </c>
      <c r="E1158" t="s">
        <v>19</v>
      </c>
      <c r="F1158" t="s">
        <v>111</v>
      </c>
      <c r="G1158" t="s">
        <v>60</v>
      </c>
      <c r="H1158" t="s">
        <v>52</v>
      </c>
      <c r="I1158" t="s">
        <v>31</v>
      </c>
      <c r="J1158" s="4">
        <v>0.09</v>
      </c>
      <c r="K1158" s="2">
        <f>86*Social_Media_Advertising_Sorted_First_10000_Rows[[#This Row],[Acquisition_Cost_Usd]]</f>
        <v>1088876.96</v>
      </c>
      <c r="L1158" s="3">
        <v>12661.36</v>
      </c>
      <c r="M1158">
        <v>0.11</v>
      </c>
      <c r="N1158" t="s">
        <v>38</v>
      </c>
      <c r="O1158" t="s">
        <v>25</v>
      </c>
      <c r="P1158">
        <v>33509</v>
      </c>
      <c r="Q1158">
        <v>100776</v>
      </c>
      <c r="R1158">
        <v>7</v>
      </c>
      <c r="S1158" t="s">
        <v>33</v>
      </c>
    </row>
    <row r="1159" spans="1:19" hidden="1" x14ac:dyDescent="0.3">
      <c r="A1159">
        <v>104811</v>
      </c>
      <c r="B1159" s="1">
        <v>44744</v>
      </c>
      <c r="C1159" t="s">
        <v>67</v>
      </c>
      <c r="D1159" t="s">
        <v>61</v>
      </c>
      <c r="E1159" t="s">
        <v>62</v>
      </c>
      <c r="F1159" t="s">
        <v>93</v>
      </c>
      <c r="G1159" t="s">
        <v>29</v>
      </c>
      <c r="H1159" t="s">
        <v>43</v>
      </c>
      <c r="I1159" t="s">
        <v>23</v>
      </c>
      <c r="J1159" s="4">
        <v>0.09</v>
      </c>
      <c r="K1159" s="2">
        <f>86*Social_Media_Advertising_Sorted_First_10000_Rows[[#This Row],[Acquisition_Cost_Usd]]</f>
        <v>290567.34000000003</v>
      </c>
      <c r="L1159" s="3">
        <v>3378.69</v>
      </c>
      <c r="M1159">
        <v>7.19</v>
      </c>
      <c r="N1159" t="s">
        <v>24</v>
      </c>
      <c r="O1159" t="s">
        <v>25</v>
      </c>
      <c r="P1159">
        <v>8370</v>
      </c>
      <c r="Q1159">
        <v>26311</v>
      </c>
      <c r="R1159">
        <v>9</v>
      </c>
      <c r="S1159" t="s">
        <v>45</v>
      </c>
    </row>
    <row r="1160" spans="1:19" x14ac:dyDescent="0.3">
      <c r="A1160">
        <v>104815</v>
      </c>
      <c r="B1160" s="1">
        <v>44892</v>
      </c>
      <c r="C1160" t="s">
        <v>80</v>
      </c>
      <c r="D1160" t="s">
        <v>18</v>
      </c>
      <c r="E1160" t="s">
        <v>55</v>
      </c>
      <c r="F1160" t="s">
        <v>41</v>
      </c>
      <c r="G1160" t="s">
        <v>29</v>
      </c>
      <c r="H1160" t="s">
        <v>43</v>
      </c>
      <c r="I1160" t="s">
        <v>37</v>
      </c>
      <c r="J1160" s="4">
        <v>0.14000000000000001</v>
      </c>
      <c r="K1160" s="2">
        <f>86*Social_Media_Advertising_Sorted_First_10000_Rows[[#This Row],[Acquisition_Cost_Usd]]</f>
        <v>43000</v>
      </c>
      <c r="L1160" s="3">
        <v>500</v>
      </c>
      <c r="M1160">
        <v>1.1868818307694682</v>
      </c>
      <c r="N1160" t="s">
        <v>24</v>
      </c>
      <c r="O1160" t="s">
        <v>49</v>
      </c>
      <c r="P1160">
        <v>315</v>
      </c>
      <c r="Q1160">
        <v>2009</v>
      </c>
      <c r="R1160">
        <v>1</v>
      </c>
      <c r="S1160" t="s">
        <v>45</v>
      </c>
    </row>
    <row r="1161" spans="1:19" x14ac:dyDescent="0.3">
      <c r="A1161">
        <v>104817</v>
      </c>
      <c r="B1161" s="1">
        <v>44706</v>
      </c>
      <c r="C1161" t="s">
        <v>91</v>
      </c>
      <c r="D1161" t="s">
        <v>40</v>
      </c>
      <c r="E1161" t="s">
        <v>19</v>
      </c>
      <c r="F1161" t="s">
        <v>88</v>
      </c>
      <c r="G1161" t="s">
        <v>21</v>
      </c>
      <c r="H1161" t="s">
        <v>30</v>
      </c>
      <c r="I1161" t="s">
        <v>31</v>
      </c>
      <c r="J1161" s="4">
        <v>0.01</v>
      </c>
      <c r="K1161" s="2">
        <f>86*Social_Media_Advertising_Sorted_First_10000_Rows[[#This Row],[Acquisition_Cost_Usd]]</f>
        <v>356846.68</v>
      </c>
      <c r="L1161" s="3">
        <v>4149.38</v>
      </c>
      <c r="M1161">
        <v>1.76</v>
      </c>
      <c r="N1161" t="s">
        <v>38</v>
      </c>
      <c r="O1161" t="s">
        <v>25</v>
      </c>
      <c r="P1161">
        <v>10451</v>
      </c>
      <c r="Q1161">
        <v>32477</v>
      </c>
      <c r="R1161">
        <v>5</v>
      </c>
      <c r="S1161" t="s">
        <v>26</v>
      </c>
    </row>
    <row r="1162" spans="1:19" x14ac:dyDescent="0.3">
      <c r="A1162">
        <v>104818</v>
      </c>
      <c r="B1162" s="1">
        <v>44600</v>
      </c>
      <c r="C1162" t="s">
        <v>65</v>
      </c>
      <c r="D1162" t="s">
        <v>40</v>
      </c>
      <c r="E1162" t="s">
        <v>19</v>
      </c>
      <c r="F1162" t="s">
        <v>76</v>
      </c>
      <c r="G1162" t="s">
        <v>60</v>
      </c>
      <c r="H1162" t="s">
        <v>22</v>
      </c>
      <c r="I1162" t="s">
        <v>48</v>
      </c>
      <c r="J1162" s="4">
        <v>0.05</v>
      </c>
      <c r="K1162" s="2">
        <f>86*Social_Media_Advertising_Sorted_First_10000_Rows[[#This Row],[Acquisition_Cost_Usd]]</f>
        <v>739241.38</v>
      </c>
      <c r="L1162" s="3">
        <v>8595.83</v>
      </c>
      <c r="M1162">
        <v>3.55</v>
      </c>
      <c r="N1162" t="s">
        <v>58</v>
      </c>
      <c r="O1162" t="s">
        <v>25</v>
      </c>
      <c r="P1162">
        <v>22550</v>
      </c>
      <c r="Q1162">
        <v>68313</v>
      </c>
      <c r="R1162">
        <v>6</v>
      </c>
      <c r="S1162" t="s">
        <v>45</v>
      </c>
    </row>
    <row r="1163" spans="1:19" x14ac:dyDescent="0.3">
      <c r="A1163">
        <v>104819</v>
      </c>
      <c r="B1163" s="1">
        <v>44841</v>
      </c>
      <c r="C1163" t="s">
        <v>77</v>
      </c>
      <c r="D1163" t="s">
        <v>40</v>
      </c>
      <c r="E1163" t="s">
        <v>19</v>
      </c>
      <c r="F1163" t="s">
        <v>99</v>
      </c>
      <c r="G1163" t="s">
        <v>29</v>
      </c>
      <c r="H1163" t="s">
        <v>30</v>
      </c>
      <c r="I1163" t="s">
        <v>37</v>
      </c>
      <c r="J1163" s="4">
        <v>0.13</v>
      </c>
      <c r="K1163" s="2">
        <f>86*Social_Media_Advertising_Sorted_First_10000_Rows[[#This Row],[Acquisition_Cost_Usd]]</f>
        <v>368660.5</v>
      </c>
      <c r="L1163" s="3">
        <v>4286.75</v>
      </c>
      <c r="M1163">
        <v>0.51121717409648781</v>
      </c>
      <c r="N1163" t="s">
        <v>24</v>
      </c>
      <c r="O1163" t="s">
        <v>49</v>
      </c>
      <c r="P1163">
        <v>6360</v>
      </c>
      <c r="Q1163">
        <v>21690</v>
      </c>
      <c r="R1163">
        <v>1</v>
      </c>
      <c r="S1163" t="s">
        <v>33</v>
      </c>
    </row>
    <row r="1164" spans="1:19" x14ac:dyDescent="0.3">
      <c r="A1164">
        <v>104825</v>
      </c>
      <c r="B1164" s="1">
        <v>44707</v>
      </c>
      <c r="C1164" t="s">
        <v>91</v>
      </c>
      <c r="D1164" t="s">
        <v>40</v>
      </c>
      <c r="E1164" t="s">
        <v>55</v>
      </c>
      <c r="F1164" t="s">
        <v>57</v>
      </c>
      <c r="G1164" t="s">
        <v>60</v>
      </c>
      <c r="H1164" t="s">
        <v>43</v>
      </c>
      <c r="I1164" t="s">
        <v>23</v>
      </c>
      <c r="J1164" s="4">
        <v>0.02</v>
      </c>
      <c r="K1164" s="2">
        <f>86*Social_Media_Advertising_Sorted_First_10000_Rows[[#This Row],[Acquisition_Cost_Usd]]</f>
        <v>217911.96000000002</v>
      </c>
      <c r="L1164" s="3">
        <v>2533.86</v>
      </c>
      <c r="M1164">
        <v>3.32</v>
      </c>
      <c r="N1164" t="s">
        <v>38</v>
      </c>
      <c r="O1164" t="s">
        <v>49</v>
      </c>
      <c r="P1164">
        <v>6195</v>
      </c>
      <c r="Q1164">
        <v>19871</v>
      </c>
      <c r="R1164">
        <v>10</v>
      </c>
      <c r="S1164" t="s">
        <v>26</v>
      </c>
    </row>
    <row r="1165" spans="1:19" hidden="1" x14ac:dyDescent="0.3">
      <c r="A1165">
        <v>104828</v>
      </c>
      <c r="B1165" s="1">
        <v>44627</v>
      </c>
      <c r="C1165" t="s">
        <v>39</v>
      </c>
      <c r="D1165" t="s">
        <v>61</v>
      </c>
      <c r="E1165" t="s">
        <v>62</v>
      </c>
      <c r="F1165" t="s">
        <v>68</v>
      </c>
      <c r="G1165" t="s">
        <v>42</v>
      </c>
      <c r="H1165" t="s">
        <v>30</v>
      </c>
      <c r="I1165" t="s">
        <v>48</v>
      </c>
      <c r="J1165" s="4">
        <v>0.08</v>
      </c>
      <c r="K1165" s="2">
        <f>86*Social_Media_Advertising_Sorted_First_10000_Rows[[#This Row],[Acquisition_Cost_Usd]]</f>
        <v>602403.34</v>
      </c>
      <c r="L1165" s="3">
        <v>7004.69</v>
      </c>
      <c r="M1165">
        <v>0.33</v>
      </c>
      <c r="N1165" t="s">
        <v>44</v>
      </c>
      <c r="O1165" t="s">
        <v>49</v>
      </c>
      <c r="P1165">
        <v>18214</v>
      </c>
      <c r="Q1165">
        <v>55469</v>
      </c>
      <c r="R1165">
        <v>7</v>
      </c>
      <c r="S1165" t="s">
        <v>45</v>
      </c>
    </row>
    <row r="1166" spans="1:19" x14ac:dyDescent="0.3">
      <c r="A1166">
        <v>104836</v>
      </c>
      <c r="B1166" s="1">
        <v>44922</v>
      </c>
      <c r="C1166" t="s">
        <v>54</v>
      </c>
      <c r="D1166" t="s">
        <v>18</v>
      </c>
      <c r="E1166" t="s">
        <v>19</v>
      </c>
      <c r="F1166" t="s">
        <v>20</v>
      </c>
      <c r="G1166" t="s">
        <v>21</v>
      </c>
      <c r="H1166" t="s">
        <v>52</v>
      </c>
      <c r="I1166" t="s">
        <v>48</v>
      </c>
      <c r="J1166" s="4">
        <v>0.14000000000000001</v>
      </c>
      <c r="K1166" s="2">
        <f>86*Social_Media_Advertising_Sorted_First_10000_Rows[[#This Row],[Acquisition_Cost_Usd]]</f>
        <v>1067127.5599999998</v>
      </c>
      <c r="L1166" s="3">
        <v>12408.46</v>
      </c>
      <c r="M1166">
        <v>4.63</v>
      </c>
      <c r="N1166" t="s">
        <v>58</v>
      </c>
      <c r="O1166" t="s">
        <v>25</v>
      </c>
      <c r="P1166">
        <v>32851</v>
      </c>
      <c r="Q1166">
        <v>98826</v>
      </c>
      <c r="R1166">
        <v>7</v>
      </c>
      <c r="S1166" t="s">
        <v>26</v>
      </c>
    </row>
    <row r="1167" spans="1:19" x14ac:dyDescent="0.3">
      <c r="A1167">
        <v>104838</v>
      </c>
      <c r="B1167" s="1">
        <v>44907</v>
      </c>
      <c r="C1167" t="s">
        <v>54</v>
      </c>
      <c r="D1167" t="s">
        <v>18</v>
      </c>
      <c r="E1167" t="s">
        <v>19</v>
      </c>
      <c r="F1167" t="s">
        <v>106</v>
      </c>
      <c r="G1167" t="s">
        <v>29</v>
      </c>
      <c r="H1167" t="s">
        <v>22</v>
      </c>
      <c r="I1167" t="s">
        <v>23</v>
      </c>
      <c r="J1167" s="4">
        <v>0.08</v>
      </c>
      <c r="K1167" s="2">
        <f>86*Social_Media_Advertising_Sorted_First_10000_Rows[[#This Row],[Acquisition_Cost_Usd]]</f>
        <v>748301.48</v>
      </c>
      <c r="L1167" s="3">
        <v>8701.18</v>
      </c>
      <c r="M1167">
        <v>6.19</v>
      </c>
      <c r="N1167" t="s">
        <v>24</v>
      </c>
      <c r="O1167" t="s">
        <v>49</v>
      </c>
      <c r="P1167">
        <v>22829</v>
      </c>
      <c r="Q1167">
        <v>69141</v>
      </c>
      <c r="R1167">
        <v>9</v>
      </c>
      <c r="S1167" t="s">
        <v>26</v>
      </c>
    </row>
    <row r="1168" spans="1:19" x14ac:dyDescent="0.3">
      <c r="A1168">
        <v>104842</v>
      </c>
      <c r="B1168" s="1">
        <v>44842</v>
      </c>
      <c r="C1168" t="s">
        <v>77</v>
      </c>
      <c r="D1168" t="s">
        <v>40</v>
      </c>
      <c r="E1168" t="s">
        <v>35</v>
      </c>
      <c r="F1168" t="s">
        <v>51</v>
      </c>
      <c r="G1168" t="s">
        <v>60</v>
      </c>
      <c r="H1168" t="s">
        <v>43</v>
      </c>
      <c r="I1168" t="s">
        <v>37</v>
      </c>
      <c r="J1168" s="4">
        <v>0.13</v>
      </c>
      <c r="K1168" s="2">
        <f>86*Social_Media_Advertising_Sorted_First_10000_Rows[[#This Row],[Acquisition_Cost_Usd]]</f>
        <v>300201.06</v>
      </c>
      <c r="L1168" s="3">
        <v>3490.71</v>
      </c>
      <c r="M1168">
        <v>0.55411651737731193</v>
      </c>
      <c r="N1168" t="s">
        <v>44</v>
      </c>
      <c r="O1168" t="s">
        <v>25</v>
      </c>
      <c r="P1168">
        <v>5086</v>
      </c>
      <c r="Q1168">
        <v>17544</v>
      </c>
      <c r="R1168">
        <v>1</v>
      </c>
      <c r="S1168" t="s">
        <v>33</v>
      </c>
    </row>
    <row r="1169" spans="1:19" x14ac:dyDescent="0.3">
      <c r="A1169">
        <v>104847</v>
      </c>
      <c r="B1169" s="1">
        <v>44780</v>
      </c>
      <c r="C1169" t="s">
        <v>79</v>
      </c>
      <c r="D1169" t="s">
        <v>40</v>
      </c>
      <c r="E1169" t="s">
        <v>35</v>
      </c>
      <c r="F1169" t="s">
        <v>56</v>
      </c>
      <c r="G1169" t="s">
        <v>42</v>
      </c>
      <c r="H1169" t="s">
        <v>43</v>
      </c>
      <c r="I1169" t="s">
        <v>37</v>
      </c>
      <c r="J1169" s="4">
        <v>0.09</v>
      </c>
      <c r="K1169" s="2">
        <f>86*Social_Media_Advertising_Sorted_First_10000_Rows[[#This Row],[Acquisition_Cost_Usd]]</f>
        <v>43000</v>
      </c>
      <c r="L1169" s="3">
        <v>500</v>
      </c>
      <c r="M1169">
        <v>0.67566465667298037</v>
      </c>
      <c r="N1169" t="s">
        <v>44</v>
      </c>
      <c r="O1169" t="s">
        <v>25</v>
      </c>
      <c r="P1169">
        <v>848</v>
      </c>
      <c r="Q1169">
        <v>3745</v>
      </c>
      <c r="R1169">
        <v>1</v>
      </c>
      <c r="S1169" t="s">
        <v>26</v>
      </c>
    </row>
    <row r="1170" spans="1:19" x14ac:dyDescent="0.3">
      <c r="A1170">
        <v>104849</v>
      </c>
      <c r="B1170" s="1">
        <v>44755</v>
      </c>
      <c r="C1170" t="s">
        <v>67</v>
      </c>
      <c r="D1170" t="s">
        <v>40</v>
      </c>
      <c r="E1170" t="s">
        <v>19</v>
      </c>
      <c r="F1170" t="s">
        <v>107</v>
      </c>
      <c r="G1170" t="s">
        <v>42</v>
      </c>
      <c r="H1170" t="s">
        <v>30</v>
      </c>
      <c r="I1170" t="s">
        <v>31</v>
      </c>
      <c r="J1170" s="4">
        <v>0.05</v>
      </c>
      <c r="K1170" s="2">
        <f>86*Social_Media_Advertising_Sorted_First_10000_Rows[[#This Row],[Acquisition_Cost_Usd]]</f>
        <v>592865.93999999994</v>
      </c>
      <c r="L1170" s="3">
        <v>6893.79</v>
      </c>
      <c r="M1170">
        <v>6.61</v>
      </c>
      <c r="N1170" t="s">
        <v>24</v>
      </c>
      <c r="O1170" t="s">
        <v>32</v>
      </c>
      <c r="P1170">
        <v>17906</v>
      </c>
      <c r="Q1170">
        <v>54559</v>
      </c>
      <c r="R1170">
        <v>2</v>
      </c>
      <c r="S1170" t="s">
        <v>26</v>
      </c>
    </row>
    <row r="1171" spans="1:19" hidden="1" x14ac:dyDescent="0.3">
      <c r="A1171">
        <v>104856</v>
      </c>
      <c r="B1171" s="1">
        <v>44883</v>
      </c>
      <c r="C1171" t="s">
        <v>80</v>
      </c>
      <c r="D1171" t="s">
        <v>61</v>
      </c>
      <c r="E1171" t="s">
        <v>62</v>
      </c>
      <c r="F1171" t="s">
        <v>36</v>
      </c>
      <c r="G1171" t="s">
        <v>42</v>
      </c>
      <c r="H1171" t="s">
        <v>43</v>
      </c>
      <c r="I1171" t="s">
        <v>31</v>
      </c>
      <c r="J1171" s="4">
        <v>0.03</v>
      </c>
      <c r="K1171" s="2">
        <f>86*Social_Media_Advertising_Sorted_First_10000_Rows[[#This Row],[Acquisition_Cost_Usd]]</f>
        <v>43000</v>
      </c>
      <c r="L1171" s="3">
        <v>500</v>
      </c>
      <c r="M1171">
        <v>3.42</v>
      </c>
      <c r="N1171" t="s">
        <v>44</v>
      </c>
      <c r="O1171" t="s">
        <v>32</v>
      </c>
      <c r="P1171">
        <v>583</v>
      </c>
      <c r="Q1171">
        <v>3247</v>
      </c>
      <c r="R1171">
        <v>9</v>
      </c>
      <c r="S1171" t="s">
        <v>33</v>
      </c>
    </row>
    <row r="1172" spans="1:19" x14ac:dyDescent="0.3">
      <c r="A1172">
        <v>104857</v>
      </c>
      <c r="B1172" s="1">
        <v>44854</v>
      </c>
      <c r="C1172" t="s">
        <v>77</v>
      </c>
      <c r="D1172" t="s">
        <v>40</v>
      </c>
      <c r="E1172" t="s">
        <v>19</v>
      </c>
      <c r="F1172" t="s">
        <v>98</v>
      </c>
      <c r="G1172" t="s">
        <v>42</v>
      </c>
      <c r="H1172" t="s">
        <v>30</v>
      </c>
      <c r="I1172" t="s">
        <v>48</v>
      </c>
      <c r="J1172" s="4">
        <v>0.12</v>
      </c>
      <c r="K1172" s="2">
        <f>86*Social_Media_Advertising_Sorted_First_10000_Rows[[#This Row],[Acquisition_Cost_Usd]]</f>
        <v>553814.19999999995</v>
      </c>
      <c r="L1172" s="3">
        <v>6439.7</v>
      </c>
      <c r="M1172">
        <v>2.93</v>
      </c>
      <c r="N1172" t="s">
        <v>44</v>
      </c>
      <c r="O1172" t="s">
        <v>49</v>
      </c>
      <c r="P1172">
        <v>16682</v>
      </c>
      <c r="Q1172">
        <v>50933</v>
      </c>
      <c r="R1172">
        <v>5</v>
      </c>
      <c r="S1172" t="s">
        <v>50</v>
      </c>
    </row>
    <row r="1173" spans="1:19" hidden="1" x14ac:dyDescent="0.3">
      <c r="A1173">
        <v>104858</v>
      </c>
      <c r="B1173" s="1">
        <v>44591</v>
      </c>
      <c r="C1173" t="s">
        <v>17</v>
      </c>
      <c r="D1173" t="s">
        <v>61</v>
      </c>
      <c r="E1173" t="s">
        <v>62</v>
      </c>
      <c r="F1173" t="s">
        <v>103</v>
      </c>
      <c r="G1173" t="s">
        <v>29</v>
      </c>
      <c r="H1173" t="s">
        <v>30</v>
      </c>
      <c r="I1173" t="s">
        <v>31</v>
      </c>
      <c r="J1173" s="4">
        <v>0.02</v>
      </c>
      <c r="K1173" s="2">
        <f>86*Social_Media_Advertising_Sorted_First_10000_Rows[[#This Row],[Acquisition_Cost_Usd]]</f>
        <v>432593.76</v>
      </c>
      <c r="L1173" s="3">
        <v>5030.16</v>
      </c>
      <c r="M1173">
        <v>2.15</v>
      </c>
      <c r="N1173" t="s">
        <v>44</v>
      </c>
      <c r="O1173" t="s">
        <v>32</v>
      </c>
      <c r="P1173">
        <v>12851</v>
      </c>
      <c r="Q1173">
        <v>39585</v>
      </c>
      <c r="R1173">
        <v>2</v>
      </c>
      <c r="S1173" t="s">
        <v>45</v>
      </c>
    </row>
    <row r="1174" spans="1:19" x14ac:dyDescent="0.3">
      <c r="A1174">
        <v>104865</v>
      </c>
      <c r="B1174" s="1">
        <v>44683</v>
      </c>
      <c r="C1174" t="s">
        <v>91</v>
      </c>
      <c r="D1174" t="s">
        <v>40</v>
      </c>
      <c r="E1174" t="s">
        <v>19</v>
      </c>
      <c r="F1174" t="s">
        <v>57</v>
      </c>
      <c r="G1174" t="s">
        <v>29</v>
      </c>
      <c r="H1174" t="s">
        <v>30</v>
      </c>
      <c r="I1174" t="s">
        <v>48</v>
      </c>
      <c r="J1174" s="4">
        <v>0.06</v>
      </c>
      <c r="K1174" s="2">
        <f>86*Social_Media_Advertising_Sorted_First_10000_Rows[[#This Row],[Acquisition_Cost_Usd]]</f>
        <v>443567.36000000004</v>
      </c>
      <c r="L1174" s="3">
        <v>5157.76</v>
      </c>
      <c r="M1174">
        <v>0.8</v>
      </c>
      <c r="N1174" t="s">
        <v>58</v>
      </c>
      <c r="O1174" t="s">
        <v>32</v>
      </c>
      <c r="P1174">
        <v>13215</v>
      </c>
      <c r="Q1174">
        <v>40664</v>
      </c>
      <c r="R1174">
        <v>2</v>
      </c>
      <c r="S1174" t="s">
        <v>26</v>
      </c>
    </row>
    <row r="1175" spans="1:19" x14ac:dyDescent="0.3">
      <c r="A1175">
        <v>104867</v>
      </c>
      <c r="B1175" s="1">
        <v>44905</v>
      </c>
      <c r="C1175" t="s">
        <v>54</v>
      </c>
      <c r="D1175" t="s">
        <v>40</v>
      </c>
      <c r="E1175" t="s">
        <v>35</v>
      </c>
      <c r="F1175" t="s">
        <v>111</v>
      </c>
      <c r="G1175" t="s">
        <v>42</v>
      </c>
      <c r="H1175" t="s">
        <v>22</v>
      </c>
      <c r="I1175" t="s">
        <v>31</v>
      </c>
      <c r="J1175" s="4">
        <v>0.04</v>
      </c>
      <c r="K1175" s="2">
        <f>86*Social_Media_Advertising_Sorted_First_10000_Rows[[#This Row],[Acquisition_Cost_Usd]]</f>
        <v>911923.36</v>
      </c>
      <c r="L1175" s="3">
        <v>10603.76</v>
      </c>
      <c r="M1175">
        <v>7.61</v>
      </c>
      <c r="N1175" t="s">
        <v>53</v>
      </c>
      <c r="O1175" t="s">
        <v>25</v>
      </c>
      <c r="P1175">
        <v>27995</v>
      </c>
      <c r="Q1175">
        <v>84443</v>
      </c>
      <c r="R1175">
        <v>1</v>
      </c>
      <c r="S1175" t="s">
        <v>33</v>
      </c>
    </row>
    <row r="1176" spans="1:19" x14ac:dyDescent="0.3">
      <c r="A1176">
        <v>104875</v>
      </c>
      <c r="B1176" s="1">
        <v>44745</v>
      </c>
      <c r="C1176" t="s">
        <v>67</v>
      </c>
      <c r="D1176" t="s">
        <v>18</v>
      </c>
      <c r="E1176" t="s">
        <v>27</v>
      </c>
      <c r="F1176" t="s">
        <v>74</v>
      </c>
      <c r="G1176" t="s">
        <v>42</v>
      </c>
      <c r="H1176" t="s">
        <v>52</v>
      </c>
      <c r="I1176" t="s">
        <v>37</v>
      </c>
      <c r="J1176" s="4">
        <v>0.13</v>
      </c>
      <c r="K1176" s="2">
        <f>86*Social_Media_Advertising_Sorted_First_10000_Rows[[#This Row],[Acquisition_Cost_Usd]]</f>
        <v>1135458.8600000001</v>
      </c>
      <c r="L1176" s="3">
        <v>13203.01</v>
      </c>
      <c r="M1176">
        <v>1.2512308456907044</v>
      </c>
      <c r="N1176" t="s">
        <v>53</v>
      </c>
      <c r="O1176" t="s">
        <v>49</v>
      </c>
      <c r="P1176">
        <v>20486</v>
      </c>
      <c r="Q1176">
        <v>67686</v>
      </c>
      <c r="R1176">
        <v>1</v>
      </c>
      <c r="S1176" t="s">
        <v>64</v>
      </c>
    </row>
    <row r="1177" spans="1:19" x14ac:dyDescent="0.3">
      <c r="A1177">
        <v>104877</v>
      </c>
      <c r="B1177" s="1">
        <v>44848</v>
      </c>
      <c r="C1177" t="s">
        <v>77</v>
      </c>
      <c r="D1177" t="s">
        <v>18</v>
      </c>
      <c r="E1177" t="s">
        <v>19</v>
      </c>
      <c r="F1177" t="s">
        <v>51</v>
      </c>
      <c r="G1177" t="s">
        <v>21</v>
      </c>
      <c r="H1177" t="s">
        <v>43</v>
      </c>
      <c r="I1177" t="s">
        <v>48</v>
      </c>
      <c r="J1177" s="4">
        <v>0.11</v>
      </c>
      <c r="K1177" s="2">
        <f>86*Social_Media_Advertising_Sorted_First_10000_Rows[[#This Row],[Acquisition_Cost_Usd]]</f>
        <v>249275.30000000002</v>
      </c>
      <c r="L1177" s="3">
        <v>2898.55</v>
      </c>
      <c r="M1177">
        <v>2.09</v>
      </c>
      <c r="N1177" t="s">
        <v>44</v>
      </c>
      <c r="O1177" t="s">
        <v>32</v>
      </c>
      <c r="P1177">
        <v>7112</v>
      </c>
      <c r="Q1177">
        <v>22585</v>
      </c>
      <c r="R1177">
        <v>7</v>
      </c>
      <c r="S1177" t="s">
        <v>33</v>
      </c>
    </row>
    <row r="1178" spans="1:19" x14ac:dyDescent="0.3">
      <c r="A1178">
        <v>104880</v>
      </c>
      <c r="B1178" s="1">
        <v>44790</v>
      </c>
      <c r="C1178" t="s">
        <v>79</v>
      </c>
      <c r="D1178" t="s">
        <v>40</v>
      </c>
      <c r="E1178" t="s">
        <v>19</v>
      </c>
      <c r="F1178" t="s">
        <v>106</v>
      </c>
      <c r="G1178" t="s">
        <v>60</v>
      </c>
      <c r="H1178" t="s">
        <v>52</v>
      </c>
      <c r="I1178" t="s">
        <v>31</v>
      </c>
      <c r="J1178" s="4">
        <v>0.02</v>
      </c>
      <c r="K1178" s="2">
        <f>86*Social_Media_Advertising_Sorted_First_10000_Rows[[#This Row],[Acquisition_Cost_Usd]]</f>
        <v>1290000</v>
      </c>
      <c r="L1178" s="3">
        <v>15000</v>
      </c>
      <c r="M1178">
        <v>1.28</v>
      </c>
      <c r="N1178" t="s">
        <v>38</v>
      </c>
      <c r="O1178" t="s">
        <v>32</v>
      </c>
      <c r="P1178">
        <v>39909</v>
      </c>
      <c r="Q1178">
        <v>119730</v>
      </c>
      <c r="R1178">
        <v>5</v>
      </c>
      <c r="S1178" t="s">
        <v>26</v>
      </c>
    </row>
    <row r="1179" spans="1:19" x14ac:dyDescent="0.3">
      <c r="A1179">
        <v>104882</v>
      </c>
      <c r="B1179" s="1">
        <v>44576</v>
      </c>
      <c r="C1179" t="s">
        <v>17</v>
      </c>
      <c r="D1179" t="s">
        <v>18</v>
      </c>
      <c r="E1179" t="s">
        <v>35</v>
      </c>
      <c r="F1179" t="s">
        <v>51</v>
      </c>
      <c r="G1179" t="s">
        <v>42</v>
      </c>
      <c r="H1179" t="s">
        <v>22</v>
      </c>
      <c r="I1179" t="s">
        <v>23</v>
      </c>
      <c r="J1179" s="4">
        <v>0.03</v>
      </c>
      <c r="K1179" s="2">
        <f>86*Social_Media_Advertising_Sorted_First_10000_Rows[[#This Row],[Acquisition_Cost_Usd]]</f>
        <v>918455.05999999994</v>
      </c>
      <c r="L1179" s="3">
        <v>10679.71</v>
      </c>
      <c r="M1179">
        <v>5.76</v>
      </c>
      <c r="N1179" t="s">
        <v>58</v>
      </c>
      <c r="O1179" t="s">
        <v>25</v>
      </c>
      <c r="P1179">
        <v>28208</v>
      </c>
      <c r="Q1179">
        <v>85071</v>
      </c>
      <c r="R1179">
        <v>2</v>
      </c>
      <c r="S1179" t="s">
        <v>33</v>
      </c>
    </row>
    <row r="1180" spans="1:19" x14ac:dyDescent="0.3">
      <c r="A1180">
        <v>104886</v>
      </c>
      <c r="B1180" s="1">
        <v>44585</v>
      </c>
      <c r="C1180" t="s">
        <v>17</v>
      </c>
      <c r="D1180" t="s">
        <v>18</v>
      </c>
      <c r="E1180" t="s">
        <v>27</v>
      </c>
      <c r="F1180" t="s">
        <v>104</v>
      </c>
      <c r="G1180" t="s">
        <v>21</v>
      </c>
      <c r="H1180" t="s">
        <v>22</v>
      </c>
      <c r="I1180" t="s">
        <v>23</v>
      </c>
      <c r="J1180" s="4">
        <v>0.11</v>
      </c>
      <c r="K1180" s="2">
        <f>86*Social_Media_Advertising_Sorted_First_10000_Rows[[#This Row],[Acquisition_Cost_Usd]]</f>
        <v>750643.26</v>
      </c>
      <c r="L1180" s="3">
        <v>8728.41</v>
      </c>
      <c r="M1180">
        <v>7.76</v>
      </c>
      <c r="N1180" t="s">
        <v>38</v>
      </c>
      <c r="O1180" t="s">
        <v>25</v>
      </c>
      <c r="P1180">
        <v>22903</v>
      </c>
      <c r="Q1180">
        <v>69358</v>
      </c>
      <c r="R1180">
        <v>9</v>
      </c>
      <c r="S1180" t="s">
        <v>50</v>
      </c>
    </row>
    <row r="1181" spans="1:19" x14ac:dyDescent="0.3">
      <c r="A1181">
        <v>104893</v>
      </c>
      <c r="B1181" s="1">
        <v>44778</v>
      </c>
      <c r="C1181" t="s">
        <v>79</v>
      </c>
      <c r="D1181" t="s">
        <v>40</v>
      </c>
      <c r="E1181" t="s">
        <v>35</v>
      </c>
      <c r="F1181" t="s">
        <v>108</v>
      </c>
      <c r="G1181" t="s">
        <v>42</v>
      </c>
      <c r="H1181" t="s">
        <v>30</v>
      </c>
      <c r="I1181" t="s">
        <v>48</v>
      </c>
      <c r="J1181" s="4">
        <v>0.1</v>
      </c>
      <c r="K1181" s="2">
        <f>86*Social_Media_Advertising_Sorted_First_10000_Rows[[#This Row],[Acquisition_Cost_Usd]]</f>
        <v>398909.27999999997</v>
      </c>
      <c r="L1181" s="3">
        <v>4638.4799999999996</v>
      </c>
      <c r="M1181">
        <v>7.68</v>
      </c>
      <c r="N1181" t="s">
        <v>58</v>
      </c>
      <c r="O1181" t="s">
        <v>49</v>
      </c>
      <c r="P1181">
        <v>11788</v>
      </c>
      <c r="Q1181">
        <v>36435</v>
      </c>
      <c r="R1181">
        <v>2</v>
      </c>
      <c r="S1181" t="s">
        <v>45</v>
      </c>
    </row>
    <row r="1182" spans="1:19" x14ac:dyDescent="0.3">
      <c r="A1182">
        <v>104895</v>
      </c>
      <c r="B1182" s="1">
        <v>44782</v>
      </c>
      <c r="C1182" t="s">
        <v>79</v>
      </c>
      <c r="D1182" t="s">
        <v>18</v>
      </c>
      <c r="E1182" t="s">
        <v>27</v>
      </c>
      <c r="F1182" t="s">
        <v>68</v>
      </c>
      <c r="G1182" t="s">
        <v>21</v>
      </c>
      <c r="H1182" t="s">
        <v>22</v>
      </c>
      <c r="I1182" t="s">
        <v>31</v>
      </c>
      <c r="J1182" s="4">
        <v>0.12</v>
      </c>
      <c r="K1182" s="2">
        <f>86*Social_Media_Advertising_Sorted_First_10000_Rows[[#This Row],[Acquisition_Cost_Usd]]</f>
        <v>852431.14</v>
      </c>
      <c r="L1182" s="3">
        <v>9911.99</v>
      </c>
      <c r="M1182">
        <v>1</v>
      </c>
      <c r="N1182" t="s">
        <v>38</v>
      </c>
      <c r="O1182" t="s">
        <v>49</v>
      </c>
      <c r="P1182">
        <v>26112</v>
      </c>
      <c r="Q1182">
        <v>78866</v>
      </c>
      <c r="R1182">
        <v>2</v>
      </c>
      <c r="S1182" t="s">
        <v>45</v>
      </c>
    </row>
    <row r="1183" spans="1:19" x14ac:dyDescent="0.3">
      <c r="A1183">
        <v>104899</v>
      </c>
      <c r="B1183" s="1">
        <v>44685</v>
      </c>
      <c r="C1183" t="s">
        <v>91</v>
      </c>
      <c r="D1183" t="s">
        <v>40</v>
      </c>
      <c r="E1183" t="s">
        <v>35</v>
      </c>
      <c r="F1183" t="s">
        <v>95</v>
      </c>
      <c r="G1183" t="s">
        <v>42</v>
      </c>
      <c r="H1183" t="s">
        <v>22</v>
      </c>
      <c r="I1183" t="s">
        <v>31</v>
      </c>
      <c r="J1183" s="4">
        <v>0.14000000000000001</v>
      </c>
      <c r="K1183" s="2">
        <f>86*Social_Media_Advertising_Sorted_First_10000_Rows[[#This Row],[Acquisition_Cost_Usd]]</f>
        <v>840170.98</v>
      </c>
      <c r="L1183" s="3">
        <v>9769.43</v>
      </c>
      <c r="M1183">
        <v>7.47</v>
      </c>
      <c r="N1183" t="s">
        <v>58</v>
      </c>
      <c r="O1183" t="s">
        <v>25</v>
      </c>
      <c r="P1183">
        <v>25733</v>
      </c>
      <c r="Q1183">
        <v>77741</v>
      </c>
      <c r="R1183">
        <v>1</v>
      </c>
      <c r="S1183" t="s">
        <v>64</v>
      </c>
    </row>
    <row r="1184" spans="1:19" x14ac:dyDescent="0.3">
      <c r="A1184">
        <v>104902</v>
      </c>
      <c r="B1184" s="1">
        <v>44784</v>
      </c>
      <c r="C1184" t="s">
        <v>79</v>
      </c>
      <c r="D1184" t="s">
        <v>40</v>
      </c>
      <c r="E1184" t="s">
        <v>27</v>
      </c>
      <c r="F1184" t="s">
        <v>107</v>
      </c>
      <c r="G1184" t="s">
        <v>42</v>
      </c>
      <c r="H1184" t="s">
        <v>30</v>
      </c>
      <c r="I1184" t="s">
        <v>31</v>
      </c>
      <c r="J1184" s="4">
        <v>0.08</v>
      </c>
      <c r="K1184" s="2">
        <f>86*Social_Media_Advertising_Sorted_First_10000_Rows[[#This Row],[Acquisition_Cost_Usd]]</f>
        <v>529729.9</v>
      </c>
      <c r="L1184" s="3">
        <v>6159.65</v>
      </c>
      <c r="M1184">
        <v>0.05</v>
      </c>
      <c r="N1184" t="s">
        <v>58</v>
      </c>
      <c r="O1184" t="s">
        <v>49</v>
      </c>
      <c r="P1184">
        <v>15929</v>
      </c>
      <c r="Q1184">
        <v>48701</v>
      </c>
      <c r="R1184">
        <v>3</v>
      </c>
      <c r="S1184" t="s">
        <v>26</v>
      </c>
    </row>
    <row r="1185" spans="1:19" x14ac:dyDescent="0.3">
      <c r="A1185">
        <v>104907</v>
      </c>
      <c r="B1185" s="1">
        <v>44845</v>
      </c>
      <c r="C1185" t="s">
        <v>77</v>
      </c>
      <c r="D1185" t="s">
        <v>18</v>
      </c>
      <c r="E1185" t="s">
        <v>55</v>
      </c>
      <c r="F1185" t="s">
        <v>99</v>
      </c>
      <c r="G1185" t="s">
        <v>21</v>
      </c>
      <c r="H1185" t="s">
        <v>43</v>
      </c>
      <c r="I1185" t="s">
        <v>31</v>
      </c>
      <c r="J1185" s="4">
        <v>0.05</v>
      </c>
      <c r="K1185" s="2">
        <f>86*Social_Media_Advertising_Sorted_First_10000_Rows[[#This Row],[Acquisition_Cost_Usd]]</f>
        <v>280359.13999999996</v>
      </c>
      <c r="L1185" s="3">
        <v>3259.99</v>
      </c>
      <c r="M1185">
        <v>3.12</v>
      </c>
      <c r="N1185" t="s">
        <v>58</v>
      </c>
      <c r="O1185" t="s">
        <v>32</v>
      </c>
      <c r="P1185">
        <v>8051</v>
      </c>
      <c r="Q1185">
        <v>25367</v>
      </c>
      <c r="R1185">
        <v>10</v>
      </c>
      <c r="S1185" t="s">
        <v>33</v>
      </c>
    </row>
    <row r="1186" spans="1:19" x14ac:dyDescent="0.3">
      <c r="A1186">
        <v>104913</v>
      </c>
      <c r="B1186" s="1">
        <v>44783</v>
      </c>
      <c r="C1186" t="s">
        <v>79</v>
      </c>
      <c r="D1186" t="s">
        <v>18</v>
      </c>
      <c r="E1186" t="s">
        <v>35</v>
      </c>
      <c r="F1186" t="s">
        <v>28</v>
      </c>
      <c r="G1186" t="s">
        <v>29</v>
      </c>
      <c r="H1186" t="s">
        <v>43</v>
      </c>
      <c r="I1186" t="s">
        <v>31</v>
      </c>
      <c r="J1186" s="4">
        <v>0.04</v>
      </c>
      <c r="K1186" s="2">
        <f>86*Social_Media_Advertising_Sorted_First_10000_Rows[[#This Row],[Acquisition_Cost_Usd]]</f>
        <v>241866.4</v>
      </c>
      <c r="L1186" s="3">
        <v>2812.4</v>
      </c>
      <c r="M1186">
        <v>0.37</v>
      </c>
      <c r="N1186" t="s">
        <v>58</v>
      </c>
      <c r="O1186" t="s">
        <v>49</v>
      </c>
      <c r="P1186">
        <v>6885</v>
      </c>
      <c r="Q1186">
        <v>21915</v>
      </c>
      <c r="R1186">
        <v>9</v>
      </c>
      <c r="S1186" t="s">
        <v>33</v>
      </c>
    </row>
    <row r="1187" spans="1:19" x14ac:dyDescent="0.3">
      <c r="A1187">
        <v>104915</v>
      </c>
      <c r="B1187" s="1">
        <v>44709</v>
      </c>
      <c r="C1187" t="s">
        <v>91</v>
      </c>
      <c r="D1187" t="s">
        <v>40</v>
      </c>
      <c r="E1187" t="s">
        <v>35</v>
      </c>
      <c r="F1187" t="s">
        <v>88</v>
      </c>
      <c r="G1187" t="s">
        <v>29</v>
      </c>
      <c r="H1187" t="s">
        <v>30</v>
      </c>
      <c r="I1187" t="s">
        <v>48</v>
      </c>
      <c r="J1187" s="4">
        <v>0.03</v>
      </c>
      <c r="K1187" s="2">
        <f>86*Social_Media_Advertising_Sorted_First_10000_Rows[[#This Row],[Acquisition_Cost_Usd]]</f>
        <v>434103.92000000004</v>
      </c>
      <c r="L1187" s="3">
        <v>5047.72</v>
      </c>
      <c r="M1187">
        <v>1.91</v>
      </c>
      <c r="N1187" t="s">
        <v>58</v>
      </c>
      <c r="O1187" t="s">
        <v>49</v>
      </c>
      <c r="P1187">
        <v>12900</v>
      </c>
      <c r="Q1187">
        <v>39729</v>
      </c>
      <c r="R1187">
        <v>5</v>
      </c>
      <c r="S1187" t="s">
        <v>26</v>
      </c>
    </row>
    <row r="1188" spans="1:19" x14ac:dyDescent="0.3">
      <c r="A1188">
        <v>104922</v>
      </c>
      <c r="B1188" s="1">
        <v>44919</v>
      </c>
      <c r="C1188" t="s">
        <v>54</v>
      </c>
      <c r="D1188" t="s">
        <v>18</v>
      </c>
      <c r="E1188" t="s">
        <v>55</v>
      </c>
      <c r="F1188" t="s">
        <v>85</v>
      </c>
      <c r="G1188" t="s">
        <v>29</v>
      </c>
      <c r="H1188" t="s">
        <v>22</v>
      </c>
      <c r="I1188" t="s">
        <v>31</v>
      </c>
      <c r="J1188" s="4">
        <v>0.02</v>
      </c>
      <c r="K1188" s="2">
        <f>86*Social_Media_Advertising_Sorted_First_10000_Rows[[#This Row],[Acquisition_Cost_Usd]]</f>
        <v>828960.88</v>
      </c>
      <c r="L1188" s="3">
        <v>9639.08</v>
      </c>
      <c r="M1188">
        <v>7.57</v>
      </c>
      <c r="N1188" t="s">
        <v>24</v>
      </c>
      <c r="O1188" t="s">
        <v>49</v>
      </c>
      <c r="P1188">
        <v>25368</v>
      </c>
      <c r="Q1188">
        <v>76662</v>
      </c>
      <c r="R1188">
        <v>6</v>
      </c>
      <c r="S1188" t="s">
        <v>45</v>
      </c>
    </row>
    <row r="1189" spans="1:19" x14ac:dyDescent="0.3">
      <c r="A1189">
        <v>104929</v>
      </c>
      <c r="B1189" s="1">
        <v>44592</v>
      </c>
      <c r="C1189" t="s">
        <v>17</v>
      </c>
      <c r="D1189" t="s">
        <v>18</v>
      </c>
      <c r="E1189" t="s">
        <v>19</v>
      </c>
      <c r="F1189" t="s">
        <v>74</v>
      </c>
      <c r="G1189" t="s">
        <v>29</v>
      </c>
      <c r="H1189" t="s">
        <v>43</v>
      </c>
      <c r="I1189" t="s">
        <v>23</v>
      </c>
      <c r="J1189" s="4">
        <v>0.04</v>
      </c>
      <c r="K1189" s="2">
        <f>86*Social_Media_Advertising_Sorted_First_10000_Rows[[#This Row],[Acquisition_Cost_Usd]]</f>
        <v>317026.09999999998</v>
      </c>
      <c r="L1189" s="3">
        <v>3686.35</v>
      </c>
      <c r="M1189">
        <v>2.39</v>
      </c>
      <c r="N1189" t="s">
        <v>44</v>
      </c>
      <c r="O1189" t="s">
        <v>49</v>
      </c>
      <c r="P1189">
        <v>9188</v>
      </c>
      <c r="Q1189">
        <v>28734</v>
      </c>
      <c r="R1189">
        <v>1</v>
      </c>
      <c r="S1189" t="s">
        <v>64</v>
      </c>
    </row>
    <row r="1190" spans="1:19" x14ac:dyDescent="0.3">
      <c r="A1190">
        <v>104930</v>
      </c>
      <c r="B1190" s="1">
        <v>44778</v>
      </c>
      <c r="C1190" t="s">
        <v>79</v>
      </c>
      <c r="D1190" t="s">
        <v>40</v>
      </c>
      <c r="E1190" t="s">
        <v>19</v>
      </c>
      <c r="F1190" t="s">
        <v>78</v>
      </c>
      <c r="G1190" t="s">
        <v>21</v>
      </c>
      <c r="H1190" t="s">
        <v>43</v>
      </c>
      <c r="I1190" t="s">
        <v>37</v>
      </c>
      <c r="J1190" s="4">
        <v>0.08</v>
      </c>
      <c r="K1190" s="2">
        <f>86*Social_Media_Advertising_Sorted_First_10000_Rows[[#This Row],[Acquisition_Cost_Usd]]</f>
        <v>346063.13999999996</v>
      </c>
      <c r="L1190" s="3">
        <v>4023.99</v>
      </c>
      <c r="M1190">
        <v>0.80078774124205088</v>
      </c>
      <c r="N1190" t="s">
        <v>38</v>
      </c>
      <c r="O1190" t="s">
        <v>25</v>
      </c>
      <c r="P1190">
        <v>5933</v>
      </c>
      <c r="Q1190">
        <v>20300</v>
      </c>
      <c r="R1190">
        <v>1</v>
      </c>
      <c r="S1190" t="s">
        <v>33</v>
      </c>
    </row>
    <row r="1191" spans="1:19" x14ac:dyDescent="0.3">
      <c r="A1191">
        <v>104931</v>
      </c>
      <c r="B1191" s="1">
        <v>44702</v>
      </c>
      <c r="C1191" t="s">
        <v>91</v>
      </c>
      <c r="D1191" t="s">
        <v>40</v>
      </c>
      <c r="E1191" t="s">
        <v>35</v>
      </c>
      <c r="F1191" t="s">
        <v>97</v>
      </c>
      <c r="G1191" t="s">
        <v>29</v>
      </c>
      <c r="H1191" t="s">
        <v>22</v>
      </c>
      <c r="I1191" t="s">
        <v>31</v>
      </c>
      <c r="J1191" s="4">
        <v>0.06</v>
      </c>
      <c r="K1191" s="2">
        <f>86*Social_Media_Advertising_Sorted_First_10000_Rows[[#This Row],[Acquisition_Cost_Usd]]</f>
        <v>977217.14</v>
      </c>
      <c r="L1191" s="3">
        <v>11362.99</v>
      </c>
      <c r="M1191">
        <v>5.97</v>
      </c>
      <c r="N1191" t="s">
        <v>24</v>
      </c>
      <c r="O1191" t="s">
        <v>32</v>
      </c>
      <c r="P1191">
        <v>30065</v>
      </c>
      <c r="Q1191">
        <v>90575</v>
      </c>
      <c r="R1191">
        <v>7</v>
      </c>
      <c r="S1191" t="s">
        <v>26</v>
      </c>
    </row>
    <row r="1192" spans="1:19" x14ac:dyDescent="0.3">
      <c r="A1192">
        <v>104932</v>
      </c>
      <c r="B1192" s="1">
        <v>44852</v>
      </c>
      <c r="C1192" t="s">
        <v>77</v>
      </c>
      <c r="D1192" t="s">
        <v>40</v>
      </c>
      <c r="E1192" t="s">
        <v>27</v>
      </c>
      <c r="F1192" t="s">
        <v>76</v>
      </c>
      <c r="G1192" t="s">
        <v>21</v>
      </c>
      <c r="H1192" t="s">
        <v>30</v>
      </c>
      <c r="I1192" t="s">
        <v>48</v>
      </c>
      <c r="J1192" s="4">
        <v>0.1</v>
      </c>
      <c r="K1192" s="2">
        <f>86*Social_Media_Advertising_Sorted_First_10000_Rows[[#This Row],[Acquisition_Cost_Usd]]</f>
        <v>367482.3</v>
      </c>
      <c r="L1192" s="3">
        <v>4273.05</v>
      </c>
      <c r="M1192">
        <v>1.7</v>
      </c>
      <c r="N1192" t="s">
        <v>38</v>
      </c>
      <c r="O1192" t="s">
        <v>25</v>
      </c>
      <c r="P1192">
        <v>10791</v>
      </c>
      <c r="Q1192">
        <v>33484</v>
      </c>
      <c r="R1192">
        <v>5</v>
      </c>
      <c r="S1192" t="s">
        <v>45</v>
      </c>
    </row>
    <row r="1193" spans="1:19" x14ac:dyDescent="0.3">
      <c r="A1193">
        <v>104942</v>
      </c>
      <c r="B1193" s="1">
        <v>44574</v>
      </c>
      <c r="C1193" t="s">
        <v>17</v>
      </c>
      <c r="D1193" t="s">
        <v>40</v>
      </c>
      <c r="E1193" t="s">
        <v>19</v>
      </c>
      <c r="F1193" t="s">
        <v>78</v>
      </c>
      <c r="G1193" t="s">
        <v>29</v>
      </c>
      <c r="H1193" t="s">
        <v>30</v>
      </c>
      <c r="I1193" t="s">
        <v>31</v>
      </c>
      <c r="J1193" s="4">
        <v>0.12</v>
      </c>
      <c r="K1193" s="2">
        <f>86*Social_Media_Advertising_Sorted_First_10000_Rows[[#This Row],[Acquisition_Cost_Usd]]</f>
        <v>637565.30000000005</v>
      </c>
      <c r="L1193" s="3">
        <v>7413.55</v>
      </c>
      <c r="M1193">
        <v>2.71</v>
      </c>
      <c r="N1193" t="s">
        <v>38</v>
      </c>
      <c r="O1193" t="s">
        <v>49</v>
      </c>
      <c r="P1193">
        <v>19303</v>
      </c>
      <c r="Q1193">
        <v>58695</v>
      </c>
      <c r="R1193">
        <v>3</v>
      </c>
      <c r="S1193" t="s">
        <v>33</v>
      </c>
    </row>
    <row r="1194" spans="1:19" x14ac:dyDescent="0.3">
      <c r="A1194">
        <v>104944</v>
      </c>
      <c r="B1194" s="1">
        <v>44760</v>
      </c>
      <c r="C1194" t="s">
        <v>67</v>
      </c>
      <c r="D1194" t="s">
        <v>18</v>
      </c>
      <c r="E1194" t="s">
        <v>27</v>
      </c>
      <c r="F1194" t="s">
        <v>56</v>
      </c>
      <c r="G1194" t="s">
        <v>42</v>
      </c>
      <c r="H1194" t="s">
        <v>52</v>
      </c>
      <c r="I1194" t="s">
        <v>48</v>
      </c>
      <c r="J1194" s="4">
        <v>0.01</v>
      </c>
      <c r="K1194" s="2">
        <f>86*Social_Media_Advertising_Sorted_First_10000_Rows[[#This Row],[Acquisition_Cost_Usd]]</f>
        <v>1060729.1599999999</v>
      </c>
      <c r="L1194" s="3">
        <v>12334.06</v>
      </c>
      <c r="M1194">
        <v>7.76</v>
      </c>
      <c r="N1194" t="s">
        <v>44</v>
      </c>
      <c r="O1194" t="s">
        <v>25</v>
      </c>
      <c r="P1194">
        <v>32651</v>
      </c>
      <c r="Q1194">
        <v>98233</v>
      </c>
      <c r="R1194">
        <v>5</v>
      </c>
      <c r="S1194" t="s">
        <v>26</v>
      </c>
    </row>
    <row r="1195" spans="1:19" hidden="1" x14ac:dyDescent="0.3">
      <c r="A1195">
        <v>104951</v>
      </c>
      <c r="B1195" s="1">
        <v>44642</v>
      </c>
      <c r="C1195" t="s">
        <v>39</v>
      </c>
      <c r="D1195" t="s">
        <v>61</v>
      </c>
      <c r="E1195" t="s">
        <v>62</v>
      </c>
      <c r="F1195" t="s">
        <v>83</v>
      </c>
      <c r="G1195" t="s">
        <v>60</v>
      </c>
      <c r="H1195" t="s">
        <v>30</v>
      </c>
      <c r="I1195" t="s">
        <v>37</v>
      </c>
      <c r="J1195" s="4">
        <v>0.02</v>
      </c>
      <c r="K1195" s="2">
        <f>86*Social_Media_Advertising_Sorted_First_10000_Rows[[#This Row],[Acquisition_Cost_Usd]]</f>
        <v>410830.60000000003</v>
      </c>
      <c r="L1195" s="3">
        <v>4777.1000000000004</v>
      </c>
      <c r="M1195">
        <v>0.42899343280824148</v>
      </c>
      <c r="N1195" t="s">
        <v>58</v>
      </c>
      <c r="O1195" t="s">
        <v>32</v>
      </c>
      <c r="P1195">
        <v>7144</v>
      </c>
      <c r="Q1195">
        <v>24244</v>
      </c>
      <c r="R1195">
        <v>1</v>
      </c>
      <c r="S1195" t="s">
        <v>64</v>
      </c>
    </row>
    <row r="1196" spans="1:19" x14ac:dyDescent="0.3">
      <c r="A1196">
        <v>104952</v>
      </c>
      <c r="B1196" s="1">
        <v>44580</v>
      </c>
      <c r="C1196" t="s">
        <v>17</v>
      </c>
      <c r="D1196" t="s">
        <v>18</v>
      </c>
      <c r="E1196" t="s">
        <v>55</v>
      </c>
      <c r="F1196" t="s">
        <v>73</v>
      </c>
      <c r="G1196" t="s">
        <v>21</v>
      </c>
      <c r="H1196" t="s">
        <v>52</v>
      </c>
      <c r="I1196" t="s">
        <v>31</v>
      </c>
      <c r="J1196" s="4">
        <v>0.13</v>
      </c>
      <c r="K1196" s="2">
        <f>86*Social_Media_Advertising_Sorted_First_10000_Rows[[#This Row],[Acquisition_Cost_Usd]]</f>
        <v>1019343.38</v>
      </c>
      <c r="L1196" s="3">
        <v>11852.83</v>
      </c>
      <c r="M1196">
        <v>2.11</v>
      </c>
      <c r="N1196" t="s">
        <v>53</v>
      </c>
      <c r="O1196" t="s">
        <v>25</v>
      </c>
      <c r="P1196">
        <v>31381</v>
      </c>
      <c r="Q1196">
        <v>94473</v>
      </c>
      <c r="R1196">
        <v>10</v>
      </c>
      <c r="S1196" t="s">
        <v>33</v>
      </c>
    </row>
    <row r="1197" spans="1:19" x14ac:dyDescent="0.3">
      <c r="A1197">
        <v>104955</v>
      </c>
      <c r="B1197" s="1">
        <v>44730</v>
      </c>
      <c r="C1197" t="s">
        <v>69</v>
      </c>
      <c r="D1197" t="s">
        <v>40</v>
      </c>
      <c r="E1197" t="s">
        <v>27</v>
      </c>
      <c r="F1197" t="s">
        <v>101</v>
      </c>
      <c r="G1197" t="s">
        <v>60</v>
      </c>
      <c r="H1197" t="s">
        <v>30</v>
      </c>
      <c r="I1197" t="s">
        <v>37</v>
      </c>
      <c r="J1197" s="4">
        <v>0.02</v>
      </c>
      <c r="K1197" s="2">
        <f>86*Social_Media_Advertising_Sorted_First_10000_Rows[[#This Row],[Acquisition_Cost_Usd]]</f>
        <v>575892.98</v>
      </c>
      <c r="L1197" s="3">
        <v>6696.43</v>
      </c>
      <c r="M1197">
        <v>0.43614332335504552</v>
      </c>
      <c r="N1197" t="s">
        <v>58</v>
      </c>
      <c r="O1197" t="s">
        <v>25</v>
      </c>
      <c r="P1197">
        <v>10199</v>
      </c>
      <c r="Q1197">
        <v>34192</v>
      </c>
      <c r="R1197">
        <v>1</v>
      </c>
      <c r="S1197" t="s">
        <v>64</v>
      </c>
    </row>
    <row r="1198" spans="1:19" x14ac:dyDescent="0.3">
      <c r="A1198">
        <v>104957</v>
      </c>
      <c r="B1198" s="1">
        <v>44771</v>
      </c>
      <c r="C1198" t="s">
        <v>67</v>
      </c>
      <c r="D1198" t="s">
        <v>40</v>
      </c>
      <c r="E1198" t="s">
        <v>55</v>
      </c>
      <c r="F1198" t="s">
        <v>28</v>
      </c>
      <c r="G1198" t="s">
        <v>21</v>
      </c>
      <c r="H1198" t="s">
        <v>43</v>
      </c>
      <c r="I1198" t="s">
        <v>48</v>
      </c>
      <c r="J1198" s="4">
        <v>7.0000000000000007E-2</v>
      </c>
      <c r="K1198" s="2">
        <f>86*Social_Media_Advertising_Sorted_First_10000_Rows[[#This Row],[Acquisition_Cost_Usd]]</f>
        <v>326825.8</v>
      </c>
      <c r="L1198" s="3">
        <v>3800.3</v>
      </c>
      <c r="M1198">
        <v>6.85</v>
      </c>
      <c r="N1198" t="s">
        <v>44</v>
      </c>
      <c r="O1198" t="s">
        <v>32</v>
      </c>
      <c r="P1198">
        <v>9498</v>
      </c>
      <c r="Q1198">
        <v>29652</v>
      </c>
      <c r="R1198">
        <v>1</v>
      </c>
      <c r="S1198" t="s">
        <v>33</v>
      </c>
    </row>
    <row r="1199" spans="1:19" x14ac:dyDescent="0.3">
      <c r="A1199">
        <v>104958</v>
      </c>
      <c r="B1199" s="1">
        <v>44803</v>
      </c>
      <c r="C1199" t="s">
        <v>79</v>
      </c>
      <c r="D1199" t="s">
        <v>18</v>
      </c>
      <c r="E1199" t="s">
        <v>19</v>
      </c>
      <c r="F1199" t="s">
        <v>51</v>
      </c>
      <c r="G1199" t="s">
        <v>42</v>
      </c>
      <c r="H1199" t="s">
        <v>43</v>
      </c>
      <c r="I1199" t="s">
        <v>37</v>
      </c>
      <c r="J1199" s="4">
        <v>0.03</v>
      </c>
      <c r="K1199" s="2">
        <f>86*Social_Media_Advertising_Sorted_First_10000_Rows[[#This Row],[Acquisition_Cost_Usd]]</f>
        <v>327193.88</v>
      </c>
      <c r="L1199" s="3">
        <v>3804.58</v>
      </c>
      <c r="M1199">
        <v>1.4228282188140011</v>
      </c>
      <c r="N1199" t="s">
        <v>44</v>
      </c>
      <c r="O1199" t="s">
        <v>25</v>
      </c>
      <c r="P1199">
        <v>5584</v>
      </c>
      <c r="Q1199">
        <v>19165</v>
      </c>
      <c r="R1199">
        <v>1</v>
      </c>
      <c r="S1199" t="s">
        <v>33</v>
      </c>
    </row>
    <row r="1200" spans="1:19" x14ac:dyDescent="0.3">
      <c r="A1200">
        <v>104959</v>
      </c>
      <c r="B1200" s="1">
        <v>44769</v>
      </c>
      <c r="C1200" t="s">
        <v>67</v>
      </c>
      <c r="D1200" t="s">
        <v>40</v>
      </c>
      <c r="E1200" t="s">
        <v>27</v>
      </c>
      <c r="F1200" t="s">
        <v>107</v>
      </c>
      <c r="G1200" t="s">
        <v>21</v>
      </c>
      <c r="H1200" t="s">
        <v>22</v>
      </c>
      <c r="I1200" t="s">
        <v>37</v>
      </c>
      <c r="J1200" s="4">
        <v>0.09</v>
      </c>
      <c r="K1200" s="2">
        <f>86*Social_Media_Advertising_Sorted_First_10000_Rows[[#This Row],[Acquisition_Cost_Usd]]</f>
        <v>977118.24</v>
      </c>
      <c r="L1200" s="3">
        <v>11361.84</v>
      </c>
      <c r="M1200">
        <v>0.64170267657566127</v>
      </c>
      <c r="N1200" t="s">
        <v>58</v>
      </c>
      <c r="O1200" t="s">
        <v>32</v>
      </c>
      <c r="P1200">
        <v>17656</v>
      </c>
      <c r="Q1200">
        <v>58472</v>
      </c>
      <c r="R1200">
        <v>1</v>
      </c>
      <c r="S1200" t="s">
        <v>26</v>
      </c>
    </row>
    <row r="1201" spans="1:19" hidden="1" x14ac:dyDescent="0.3">
      <c r="A1201">
        <v>104965</v>
      </c>
      <c r="B1201" s="1">
        <v>44677</v>
      </c>
      <c r="C1201" t="s">
        <v>34</v>
      </c>
      <c r="D1201" t="s">
        <v>61</v>
      </c>
      <c r="E1201" t="s">
        <v>62</v>
      </c>
      <c r="F1201" t="s">
        <v>90</v>
      </c>
      <c r="G1201" t="s">
        <v>21</v>
      </c>
      <c r="H1201" t="s">
        <v>43</v>
      </c>
      <c r="I1201" t="s">
        <v>31</v>
      </c>
      <c r="J1201" s="4">
        <v>0.14000000000000001</v>
      </c>
      <c r="K1201" s="2">
        <f>86*Social_Media_Advertising_Sorted_First_10000_Rows[[#This Row],[Acquisition_Cost_Usd]]</f>
        <v>43000</v>
      </c>
      <c r="L1201" s="3">
        <v>500</v>
      </c>
      <c r="M1201">
        <v>7.76</v>
      </c>
      <c r="N1201" t="s">
        <v>38</v>
      </c>
      <c r="O1201" t="s">
        <v>25</v>
      </c>
      <c r="P1201">
        <v>661</v>
      </c>
      <c r="Q1201">
        <v>3479</v>
      </c>
      <c r="R1201">
        <v>4</v>
      </c>
      <c r="S1201" t="s">
        <v>33</v>
      </c>
    </row>
    <row r="1202" spans="1:19" x14ac:dyDescent="0.3">
      <c r="A1202">
        <v>104967</v>
      </c>
      <c r="B1202" s="1">
        <v>44794</v>
      </c>
      <c r="C1202" t="s">
        <v>79</v>
      </c>
      <c r="D1202" t="s">
        <v>18</v>
      </c>
      <c r="E1202" t="s">
        <v>27</v>
      </c>
      <c r="F1202" t="s">
        <v>36</v>
      </c>
      <c r="G1202" t="s">
        <v>21</v>
      </c>
      <c r="H1202" t="s">
        <v>22</v>
      </c>
      <c r="I1202" t="s">
        <v>48</v>
      </c>
      <c r="J1202" s="4">
        <v>0.11</v>
      </c>
      <c r="K1202" s="2">
        <f>86*Social_Media_Advertising_Sorted_First_10000_Rows[[#This Row],[Acquisition_Cost_Usd]]</f>
        <v>824521.55999999994</v>
      </c>
      <c r="L1202" s="3">
        <v>9587.4599999999991</v>
      </c>
      <c r="M1202">
        <v>3.33</v>
      </c>
      <c r="N1202" t="s">
        <v>24</v>
      </c>
      <c r="O1202" t="s">
        <v>32</v>
      </c>
      <c r="P1202">
        <v>25219</v>
      </c>
      <c r="Q1202">
        <v>76221</v>
      </c>
      <c r="R1202">
        <v>10</v>
      </c>
      <c r="S1202" t="s">
        <v>33</v>
      </c>
    </row>
    <row r="1203" spans="1:19" x14ac:dyDescent="0.3">
      <c r="A1203">
        <v>104969</v>
      </c>
      <c r="B1203" s="1">
        <v>44921</v>
      </c>
      <c r="C1203" t="s">
        <v>54</v>
      </c>
      <c r="D1203" t="s">
        <v>18</v>
      </c>
      <c r="E1203" t="s">
        <v>35</v>
      </c>
      <c r="F1203" t="s">
        <v>76</v>
      </c>
      <c r="G1203" t="s">
        <v>42</v>
      </c>
      <c r="H1203" t="s">
        <v>43</v>
      </c>
      <c r="I1203" t="s">
        <v>23</v>
      </c>
      <c r="J1203" s="4">
        <v>7.0000000000000007E-2</v>
      </c>
      <c r="K1203" s="2">
        <f>86*Social_Media_Advertising_Sorted_First_10000_Rows[[#This Row],[Acquisition_Cost_Usd]]</f>
        <v>43000</v>
      </c>
      <c r="L1203" s="3">
        <v>500</v>
      </c>
      <c r="M1203">
        <v>1.75</v>
      </c>
      <c r="N1203" t="s">
        <v>58</v>
      </c>
      <c r="O1203" t="s">
        <v>25</v>
      </c>
      <c r="P1203">
        <v>753</v>
      </c>
      <c r="Q1203">
        <v>3751</v>
      </c>
      <c r="R1203">
        <v>3</v>
      </c>
      <c r="S1203" t="s">
        <v>45</v>
      </c>
    </row>
    <row r="1204" spans="1:19" hidden="1" x14ac:dyDescent="0.3">
      <c r="A1204">
        <v>104971</v>
      </c>
      <c r="B1204" s="1">
        <v>44599</v>
      </c>
      <c r="C1204" t="s">
        <v>65</v>
      </c>
      <c r="D1204" t="s">
        <v>61</v>
      </c>
      <c r="E1204" t="s">
        <v>62</v>
      </c>
      <c r="F1204" t="s">
        <v>96</v>
      </c>
      <c r="G1204" t="s">
        <v>29</v>
      </c>
      <c r="H1204" t="s">
        <v>22</v>
      </c>
      <c r="I1204" t="s">
        <v>31</v>
      </c>
      <c r="J1204" s="4">
        <v>0.08</v>
      </c>
      <c r="K1204" s="2">
        <f>86*Social_Media_Advertising_Sorted_First_10000_Rows[[#This Row],[Acquisition_Cost_Usd]]</f>
        <v>745448.86</v>
      </c>
      <c r="L1204" s="3">
        <v>8668.01</v>
      </c>
      <c r="M1204">
        <v>5.93</v>
      </c>
      <c r="N1204" t="s">
        <v>38</v>
      </c>
      <c r="O1204" t="s">
        <v>49</v>
      </c>
      <c r="P1204">
        <v>22738</v>
      </c>
      <c r="Q1204">
        <v>68871</v>
      </c>
      <c r="R1204">
        <v>2</v>
      </c>
      <c r="S1204" t="s">
        <v>26</v>
      </c>
    </row>
    <row r="1205" spans="1:19" x14ac:dyDescent="0.3">
      <c r="A1205">
        <v>104978</v>
      </c>
      <c r="B1205" s="1">
        <v>44626</v>
      </c>
      <c r="C1205" t="s">
        <v>39</v>
      </c>
      <c r="D1205" t="s">
        <v>18</v>
      </c>
      <c r="E1205" t="s">
        <v>55</v>
      </c>
      <c r="F1205" t="s">
        <v>100</v>
      </c>
      <c r="G1205" t="s">
        <v>21</v>
      </c>
      <c r="H1205" t="s">
        <v>52</v>
      </c>
      <c r="I1205" t="s">
        <v>31</v>
      </c>
      <c r="J1205" s="4">
        <v>0.15</v>
      </c>
      <c r="K1205" s="2">
        <f>86*Social_Media_Advertising_Sorted_First_10000_Rows[[#This Row],[Acquisition_Cost_Usd]]</f>
        <v>1016692</v>
      </c>
      <c r="L1205" s="3">
        <v>11822</v>
      </c>
      <c r="M1205">
        <v>2.02</v>
      </c>
      <c r="N1205" t="s">
        <v>24</v>
      </c>
      <c r="O1205" t="s">
        <v>32</v>
      </c>
      <c r="P1205">
        <v>31305</v>
      </c>
      <c r="Q1205">
        <v>94247</v>
      </c>
      <c r="R1205">
        <v>2</v>
      </c>
      <c r="S1205" t="s">
        <v>45</v>
      </c>
    </row>
    <row r="1206" spans="1:19" x14ac:dyDescent="0.3">
      <c r="A1206">
        <v>104983</v>
      </c>
      <c r="B1206" s="1">
        <v>44590</v>
      </c>
      <c r="C1206" t="s">
        <v>17</v>
      </c>
      <c r="D1206" t="s">
        <v>18</v>
      </c>
      <c r="E1206" t="s">
        <v>27</v>
      </c>
      <c r="F1206" t="s">
        <v>106</v>
      </c>
      <c r="G1206" t="s">
        <v>60</v>
      </c>
      <c r="H1206" t="s">
        <v>30</v>
      </c>
      <c r="I1206" t="s">
        <v>37</v>
      </c>
      <c r="J1206" s="4">
        <v>0.09</v>
      </c>
      <c r="K1206" s="2">
        <f>86*Social_Media_Advertising_Sorted_First_10000_Rows[[#This Row],[Acquisition_Cost_Usd]]</f>
        <v>457557.83999999997</v>
      </c>
      <c r="L1206" s="3">
        <v>5320.44</v>
      </c>
      <c r="M1206">
        <v>8.4011213924947203E-2</v>
      </c>
      <c r="N1206" t="s">
        <v>53</v>
      </c>
      <c r="O1206" t="s">
        <v>32</v>
      </c>
      <c r="P1206">
        <v>8015</v>
      </c>
      <c r="Q1206">
        <v>27082</v>
      </c>
      <c r="R1206">
        <v>1</v>
      </c>
      <c r="S1206" t="s">
        <v>26</v>
      </c>
    </row>
    <row r="1207" spans="1:19" x14ac:dyDescent="0.3">
      <c r="A1207">
        <v>104989</v>
      </c>
      <c r="B1207" s="1">
        <v>44728</v>
      </c>
      <c r="C1207" t="s">
        <v>69</v>
      </c>
      <c r="D1207" t="s">
        <v>40</v>
      </c>
      <c r="E1207" t="s">
        <v>27</v>
      </c>
      <c r="F1207" t="s">
        <v>84</v>
      </c>
      <c r="G1207" t="s">
        <v>21</v>
      </c>
      <c r="H1207" t="s">
        <v>22</v>
      </c>
      <c r="I1207" t="s">
        <v>48</v>
      </c>
      <c r="J1207" s="4">
        <v>0.08</v>
      </c>
      <c r="K1207" s="2">
        <f>86*Social_Media_Advertising_Sorted_First_10000_Rows[[#This Row],[Acquisition_Cost_Usd]]</f>
        <v>816216.53999999992</v>
      </c>
      <c r="L1207" s="3">
        <v>9490.89</v>
      </c>
      <c r="M1207">
        <v>5.95</v>
      </c>
      <c r="N1207" t="s">
        <v>44</v>
      </c>
      <c r="O1207" t="s">
        <v>25</v>
      </c>
      <c r="P1207">
        <v>24954</v>
      </c>
      <c r="Q1207">
        <v>75433</v>
      </c>
      <c r="R1207">
        <v>6</v>
      </c>
      <c r="S1207" t="s">
        <v>50</v>
      </c>
    </row>
    <row r="1208" spans="1:19" x14ac:dyDescent="0.3">
      <c r="A1208">
        <v>104990</v>
      </c>
      <c r="B1208" s="1">
        <v>44784</v>
      </c>
      <c r="C1208" t="s">
        <v>79</v>
      </c>
      <c r="D1208" t="s">
        <v>18</v>
      </c>
      <c r="E1208" t="s">
        <v>55</v>
      </c>
      <c r="F1208" t="s">
        <v>51</v>
      </c>
      <c r="G1208" t="s">
        <v>42</v>
      </c>
      <c r="H1208" t="s">
        <v>30</v>
      </c>
      <c r="I1208" t="s">
        <v>23</v>
      </c>
      <c r="J1208" s="4">
        <v>0.09</v>
      </c>
      <c r="K1208" s="2">
        <f>86*Social_Media_Advertising_Sorted_First_10000_Rows[[#This Row],[Acquisition_Cost_Usd]]</f>
        <v>534162.34</v>
      </c>
      <c r="L1208" s="3">
        <v>6211.19</v>
      </c>
      <c r="M1208">
        <v>0.57999999999999996</v>
      </c>
      <c r="N1208" t="s">
        <v>44</v>
      </c>
      <c r="O1208" t="s">
        <v>25</v>
      </c>
      <c r="P1208">
        <v>16067</v>
      </c>
      <c r="Q1208">
        <v>49111</v>
      </c>
      <c r="R1208">
        <v>5</v>
      </c>
      <c r="S1208" t="s">
        <v>33</v>
      </c>
    </row>
    <row r="1209" spans="1:19" x14ac:dyDescent="0.3">
      <c r="A1209">
        <v>104991</v>
      </c>
      <c r="B1209" s="1">
        <v>44926</v>
      </c>
      <c r="C1209" t="s">
        <v>54</v>
      </c>
      <c r="D1209" t="s">
        <v>18</v>
      </c>
      <c r="E1209" t="s">
        <v>19</v>
      </c>
      <c r="F1209" t="s">
        <v>108</v>
      </c>
      <c r="G1209" t="s">
        <v>60</v>
      </c>
      <c r="H1209" t="s">
        <v>43</v>
      </c>
      <c r="I1209" t="s">
        <v>48</v>
      </c>
      <c r="J1209" s="4">
        <v>0.13</v>
      </c>
      <c r="K1209" s="2">
        <f>86*Social_Media_Advertising_Sorted_First_10000_Rows[[#This Row],[Acquisition_Cost_Usd]]</f>
        <v>253262.25999999998</v>
      </c>
      <c r="L1209" s="3">
        <v>2944.91</v>
      </c>
      <c r="M1209">
        <v>4.9400000000000004</v>
      </c>
      <c r="N1209" t="s">
        <v>58</v>
      </c>
      <c r="O1209" t="s">
        <v>25</v>
      </c>
      <c r="P1209">
        <v>7232</v>
      </c>
      <c r="Q1209">
        <v>22942</v>
      </c>
      <c r="R1209">
        <v>6</v>
      </c>
      <c r="S1209" t="s">
        <v>45</v>
      </c>
    </row>
    <row r="1210" spans="1:19" x14ac:dyDescent="0.3">
      <c r="A1210">
        <v>104994</v>
      </c>
      <c r="B1210" s="1">
        <v>44694</v>
      </c>
      <c r="C1210" t="s">
        <v>91</v>
      </c>
      <c r="D1210" t="s">
        <v>40</v>
      </c>
      <c r="E1210" t="s">
        <v>35</v>
      </c>
      <c r="F1210" t="s">
        <v>99</v>
      </c>
      <c r="G1210" t="s">
        <v>42</v>
      </c>
      <c r="H1210" t="s">
        <v>22</v>
      </c>
      <c r="I1210" t="s">
        <v>48</v>
      </c>
      <c r="J1210" s="4">
        <v>0.06</v>
      </c>
      <c r="K1210" s="2">
        <f>86*Social_Media_Advertising_Sorted_First_10000_Rows[[#This Row],[Acquisition_Cost_Usd]]</f>
        <v>792792.72000000009</v>
      </c>
      <c r="L1210" s="3">
        <v>9218.52</v>
      </c>
      <c r="M1210">
        <v>4.09</v>
      </c>
      <c r="N1210" t="s">
        <v>58</v>
      </c>
      <c r="O1210" t="s">
        <v>25</v>
      </c>
      <c r="P1210">
        <v>24215</v>
      </c>
      <c r="Q1210">
        <v>73244</v>
      </c>
      <c r="R1210">
        <v>8</v>
      </c>
      <c r="S1210" t="s">
        <v>33</v>
      </c>
    </row>
    <row r="1211" spans="1:19" x14ac:dyDescent="0.3">
      <c r="A1211">
        <v>104999</v>
      </c>
      <c r="B1211" s="1">
        <v>44662</v>
      </c>
      <c r="C1211" t="s">
        <v>34</v>
      </c>
      <c r="D1211" t="s">
        <v>40</v>
      </c>
      <c r="E1211" t="s">
        <v>35</v>
      </c>
      <c r="F1211" t="s">
        <v>110</v>
      </c>
      <c r="G1211" t="s">
        <v>60</v>
      </c>
      <c r="H1211" t="s">
        <v>52</v>
      </c>
      <c r="I1211" t="s">
        <v>31</v>
      </c>
      <c r="J1211" s="4">
        <v>0.09</v>
      </c>
      <c r="K1211" s="2">
        <f>86*Social_Media_Advertising_Sorted_First_10000_Rows[[#This Row],[Acquisition_Cost_Usd]]</f>
        <v>1290000</v>
      </c>
      <c r="L1211" s="3">
        <v>15000</v>
      </c>
      <c r="M1211">
        <v>4.57</v>
      </c>
      <c r="N1211" t="s">
        <v>44</v>
      </c>
      <c r="O1211" t="s">
        <v>49</v>
      </c>
      <c r="P1211">
        <v>38814</v>
      </c>
      <c r="Q1211">
        <v>116489</v>
      </c>
      <c r="R1211">
        <v>4</v>
      </c>
      <c r="S1211" t="s">
        <v>50</v>
      </c>
    </row>
    <row r="1212" spans="1:19" hidden="1" x14ac:dyDescent="0.3">
      <c r="A1212">
        <v>105004</v>
      </c>
      <c r="B1212" s="1">
        <v>44581</v>
      </c>
      <c r="C1212" t="s">
        <v>17</v>
      </c>
      <c r="D1212" t="s">
        <v>61</v>
      </c>
      <c r="E1212" t="s">
        <v>62</v>
      </c>
      <c r="F1212" t="s">
        <v>68</v>
      </c>
      <c r="G1212" t="s">
        <v>42</v>
      </c>
      <c r="H1212" t="s">
        <v>43</v>
      </c>
      <c r="I1212" t="s">
        <v>23</v>
      </c>
      <c r="J1212" s="4">
        <v>0.14000000000000001</v>
      </c>
      <c r="K1212" s="2">
        <f>86*Social_Media_Advertising_Sorted_First_10000_Rows[[#This Row],[Acquisition_Cost_Usd]]</f>
        <v>260979.9</v>
      </c>
      <c r="L1212" s="3">
        <v>3034.65</v>
      </c>
      <c r="M1212">
        <v>5.83</v>
      </c>
      <c r="N1212" t="s">
        <v>58</v>
      </c>
      <c r="O1212" t="s">
        <v>25</v>
      </c>
      <c r="P1212">
        <v>7470</v>
      </c>
      <c r="Q1212">
        <v>23647</v>
      </c>
      <c r="R1212">
        <v>4</v>
      </c>
      <c r="S1212" t="s">
        <v>45</v>
      </c>
    </row>
    <row r="1213" spans="1:19" x14ac:dyDescent="0.3">
      <c r="A1213">
        <v>105005</v>
      </c>
      <c r="B1213" s="1">
        <v>44637</v>
      </c>
      <c r="C1213" t="s">
        <v>39</v>
      </c>
      <c r="D1213" t="s">
        <v>18</v>
      </c>
      <c r="E1213" t="s">
        <v>35</v>
      </c>
      <c r="F1213" t="s">
        <v>56</v>
      </c>
      <c r="G1213" t="s">
        <v>42</v>
      </c>
      <c r="H1213" t="s">
        <v>52</v>
      </c>
      <c r="I1213" t="s">
        <v>37</v>
      </c>
      <c r="J1213" s="4">
        <v>0.05</v>
      </c>
      <c r="K1213" s="2">
        <f>86*Social_Media_Advertising_Sorted_First_10000_Rows[[#This Row],[Acquisition_Cost_Usd]]</f>
        <v>1196494.78</v>
      </c>
      <c r="L1213" s="3">
        <v>13912.73</v>
      </c>
      <c r="M1213">
        <v>0.7972127959686488</v>
      </c>
      <c r="N1213" t="s">
        <v>53</v>
      </c>
      <c r="O1213" t="s">
        <v>32</v>
      </c>
      <c r="P1213">
        <v>21429</v>
      </c>
      <c r="Q1213">
        <v>70757</v>
      </c>
      <c r="R1213">
        <v>1</v>
      </c>
      <c r="S1213" t="s">
        <v>26</v>
      </c>
    </row>
    <row r="1214" spans="1:19" x14ac:dyDescent="0.3">
      <c r="A1214">
        <v>105014</v>
      </c>
      <c r="B1214" s="1">
        <v>44692</v>
      </c>
      <c r="C1214" t="s">
        <v>91</v>
      </c>
      <c r="D1214" t="s">
        <v>18</v>
      </c>
      <c r="E1214" t="s">
        <v>27</v>
      </c>
      <c r="F1214" t="s">
        <v>109</v>
      </c>
      <c r="G1214" t="s">
        <v>42</v>
      </c>
      <c r="H1214" t="s">
        <v>30</v>
      </c>
      <c r="I1214" t="s">
        <v>23</v>
      </c>
      <c r="J1214" s="4">
        <v>7.0000000000000007E-2</v>
      </c>
      <c r="K1214" s="2">
        <f>86*Social_Media_Advertising_Sorted_First_10000_Rows[[#This Row],[Acquisition_Cost_Usd]]</f>
        <v>569316.56000000006</v>
      </c>
      <c r="L1214" s="3">
        <v>6619.96</v>
      </c>
      <c r="M1214">
        <v>4.45</v>
      </c>
      <c r="N1214" t="s">
        <v>53</v>
      </c>
      <c r="O1214" t="s">
        <v>32</v>
      </c>
      <c r="P1214">
        <v>17161</v>
      </c>
      <c r="Q1214">
        <v>52351</v>
      </c>
      <c r="R1214">
        <v>4</v>
      </c>
      <c r="S1214" t="s">
        <v>50</v>
      </c>
    </row>
    <row r="1215" spans="1:19" x14ac:dyDescent="0.3">
      <c r="A1215">
        <v>105017</v>
      </c>
      <c r="B1215" s="1">
        <v>44594</v>
      </c>
      <c r="C1215" t="s">
        <v>65</v>
      </c>
      <c r="D1215" t="s">
        <v>18</v>
      </c>
      <c r="E1215" t="s">
        <v>27</v>
      </c>
      <c r="F1215" t="s">
        <v>56</v>
      </c>
      <c r="G1215" t="s">
        <v>60</v>
      </c>
      <c r="H1215" t="s">
        <v>52</v>
      </c>
      <c r="I1215" t="s">
        <v>23</v>
      </c>
      <c r="J1215" s="4">
        <v>0.02</v>
      </c>
      <c r="K1215" s="2">
        <f>86*Social_Media_Advertising_Sorted_First_10000_Rows[[#This Row],[Acquisition_Cost_Usd]]</f>
        <v>1077463.8999999999</v>
      </c>
      <c r="L1215" s="3">
        <v>12528.65</v>
      </c>
      <c r="M1215">
        <v>4.87</v>
      </c>
      <c r="N1215" t="s">
        <v>53</v>
      </c>
      <c r="O1215" t="s">
        <v>32</v>
      </c>
      <c r="P1215">
        <v>33157</v>
      </c>
      <c r="Q1215">
        <v>99732</v>
      </c>
      <c r="R1215">
        <v>1</v>
      </c>
      <c r="S1215" t="s">
        <v>26</v>
      </c>
    </row>
    <row r="1216" spans="1:19" x14ac:dyDescent="0.3">
      <c r="A1216">
        <v>105018</v>
      </c>
      <c r="B1216" s="1">
        <v>44908</v>
      </c>
      <c r="C1216" t="s">
        <v>54</v>
      </c>
      <c r="D1216" t="s">
        <v>40</v>
      </c>
      <c r="E1216" t="s">
        <v>35</v>
      </c>
      <c r="F1216" t="s">
        <v>95</v>
      </c>
      <c r="G1216" t="s">
        <v>42</v>
      </c>
      <c r="H1216" t="s">
        <v>52</v>
      </c>
      <c r="I1216" t="s">
        <v>37</v>
      </c>
      <c r="J1216" s="4">
        <v>0.14000000000000001</v>
      </c>
      <c r="K1216" s="2">
        <f>86*Social_Media_Advertising_Sorted_First_10000_Rows[[#This Row],[Acquisition_Cost_Usd]]</f>
        <v>1175369.74</v>
      </c>
      <c r="L1216" s="3">
        <v>13667.09</v>
      </c>
      <c r="M1216">
        <v>0.74716356214102064</v>
      </c>
      <c r="N1216" t="s">
        <v>38</v>
      </c>
      <c r="O1216" t="s">
        <v>25</v>
      </c>
      <c r="P1216">
        <v>21120</v>
      </c>
      <c r="Q1216">
        <v>69750</v>
      </c>
      <c r="R1216">
        <v>1</v>
      </c>
      <c r="S1216" t="s">
        <v>64</v>
      </c>
    </row>
    <row r="1217" spans="1:19" x14ac:dyDescent="0.3">
      <c r="A1217">
        <v>105023</v>
      </c>
      <c r="B1217" s="1">
        <v>44588</v>
      </c>
      <c r="C1217" t="s">
        <v>17</v>
      </c>
      <c r="D1217" t="s">
        <v>40</v>
      </c>
      <c r="E1217" t="s">
        <v>55</v>
      </c>
      <c r="F1217" t="s">
        <v>20</v>
      </c>
      <c r="G1217" t="s">
        <v>60</v>
      </c>
      <c r="H1217" t="s">
        <v>22</v>
      </c>
      <c r="I1217" t="s">
        <v>37</v>
      </c>
      <c r="J1217" s="4">
        <v>0.02</v>
      </c>
      <c r="K1217" s="2">
        <f>86*Social_Media_Advertising_Sorted_First_10000_Rows[[#This Row],[Acquisition_Cost_Usd]]</f>
        <v>889180.65999999992</v>
      </c>
      <c r="L1217" s="3">
        <v>10339.31</v>
      </c>
      <c r="M1217">
        <v>0.46474288554226167</v>
      </c>
      <c r="N1217" t="s">
        <v>24</v>
      </c>
      <c r="O1217" t="s">
        <v>49</v>
      </c>
      <c r="P1217">
        <v>16017</v>
      </c>
      <c r="Q1217">
        <v>53136</v>
      </c>
      <c r="R1217">
        <v>1</v>
      </c>
      <c r="S1217" t="s">
        <v>26</v>
      </c>
    </row>
    <row r="1218" spans="1:19" x14ac:dyDescent="0.3">
      <c r="A1218">
        <v>105036</v>
      </c>
      <c r="B1218" s="1">
        <v>44818</v>
      </c>
      <c r="C1218" t="s">
        <v>46</v>
      </c>
      <c r="D1218" t="s">
        <v>40</v>
      </c>
      <c r="E1218" t="s">
        <v>35</v>
      </c>
      <c r="F1218" t="s">
        <v>107</v>
      </c>
      <c r="G1218" t="s">
        <v>42</v>
      </c>
      <c r="H1218" t="s">
        <v>22</v>
      </c>
      <c r="I1218" t="s">
        <v>23</v>
      </c>
      <c r="J1218" s="4">
        <v>0.11</v>
      </c>
      <c r="K1218" s="2">
        <f>86*Social_Media_Advertising_Sorted_First_10000_Rows[[#This Row],[Acquisition_Cost_Usd]]</f>
        <v>956643.36</v>
      </c>
      <c r="L1218" s="3">
        <v>11123.76</v>
      </c>
      <c r="M1218">
        <v>3.09</v>
      </c>
      <c r="N1218" t="s">
        <v>53</v>
      </c>
      <c r="O1218" t="s">
        <v>25</v>
      </c>
      <c r="P1218">
        <v>29416</v>
      </c>
      <c r="Q1218">
        <v>88651</v>
      </c>
      <c r="R1218">
        <v>8</v>
      </c>
      <c r="S1218" t="s">
        <v>26</v>
      </c>
    </row>
    <row r="1219" spans="1:19" x14ac:dyDescent="0.3">
      <c r="A1219">
        <v>105039</v>
      </c>
      <c r="B1219" s="1">
        <v>44847</v>
      </c>
      <c r="C1219" t="s">
        <v>77</v>
      </c>
      <c r="D1219" t="s">
        <v>40</v>
      </c>
      <c r="E1219" t="s">
        <v>35</v>
      </c>
      <c r="F1219" t="s">
        <v>90</v>
      </c>
      <c r="G1219" t="s">
        <v>29</v>
      </c>
      <c r="H1219" t="s">
        <v>52</v>
      </c>
      <c r="I1219" t="s">
        <v>37</v>
      </c>
      <c r="J1219" s="4">
        <v>0.06</v>
      </c>
      <c r="K1219" s="2">
        <f>86*Social_Media_Advertising_Sorted_First_10000_Rows[[#This Row],[Acquisition_Cost_Usd]]</f>
        <v>1065740.3799999999</v>
      </c>
      <c r="L1219" s="3">
        <v>12392.33</v>
      </c>
      <c r="M1219">
        <v>0.56305388056081696</v>
      </c>
      <c r="N1219" t="s">
        <v>58</v>
      </c>
      <c r="O1219" t="s">
        <v>49</v>
      </c>
      <c r="P1219">
        <v>19267</v>
      </c>
      <c r="Q1219">
        <v>63719</v>
      </c>
      <c r="R1219">
        <v>1</v>
      </c>
      <c r="S1219" t="s">
        <v>33</v>
      </c>
    </row>
    <row r="1220" spans="1:19" x14ac:dyDescent="0.3">
      <c r="A1220">
        <v>105041</v>
      </c>
      <c r="B1220" s="1">
        <v>44748</v>
      </c>
      <c r="C1220" t="s">
        <v>67</v>
      </c>
      <c r="D1220" t="s">
        <v>40</v>
      </c>
      <c r="E1220" t="s">
        <v>55</v>
      </c>
      <c r="F1220" t="s">
        <v>93</v>
      </c>
      <c r="G1220" t="s">
        <v>42</v>
      </c>
      <c r="H1220" t="s">
        <v>22</v>
      </c>
      <c r="I1220" t="s">
        <v>23</v>
      </c>
      <c r="J1220" s="4">
        <v>0.02</v>
      </c>
      <c r="K1220" s="2">
        <f>86*Social_Media_Advertising_Sorted_First_10000_Rows[[#This Row],[Acquisition_Cost_Usd]]</f>
        <v>770177.29999999993</v>
      </c>
      <c r="L1220" s="3">
        <v>8955.5499999999993</v>
      </c>
      <c r="M1220">
        <v>0.38</v>
      </c>
      <c r="N1220" t="s">
        <v>24</v>
      </c>
      <c r="O1220" t="s">
        <v>32</v>
      </c>
      <c r="P1220">
        <v>23509</v>
      </c>
      <c r="Q1220">
        <v>71155</v>
      </c>
      <c r="R1220">
        <v>6</v>
      </c>
      <c r="S1220" t="s">
        <v>45</v>
      </c>
    </row>
    <row r="1221" spans="1:19" x14ac:dyDescent="0.3">
      <c r="A1221">
        <v>105063</v>
      </c>
      <c r="B1221" s="1">
        <v>44918</v>
      </c>
      <c r="C1221" t="s">
        <v>54</v>
      </c>
      <c r="D1221" t="s">
        <v>40</v>
      </c>
      <c r="E1221" t="s">
        <v>35</v>
      </c>
      <c r="F1221" t="s">
        <v>36</v>
      </c>
      <c r="G1221" t="s">
        <v>42</v>
      </c>
      <c r="H1221" t="s">
        <v>22</v>
      </c>
      <c r="I1221" t="s">
        <v>23</v>
      </c>
      <c r="J1221" s="4">
        <v>0.11</v>
      </c>
      <c r="K1221" s="2">
        <f>86*Social_Media_Advertising_Sorted_First_10000_Rows[[#This Row],[Acquisition_Cost_Usd]]</f>
        <v>913950.38</v>
      </c>
      <c r="L1221" s="3">
        <v>10627.33</v>
      </c>
      <c r="M1221">
        <v>2.17</v>
      </c>
      <c r="N1221" t="s">
        <v>24</v>
      </c>
      <c r="O1221" t="s">
        <v>49</v>
      </c>
      <c r="P1221">
        <v>28061</v>
      </c>
      <c r="Q1221">
        <v>84637</v>
      </c>
      <c r="R1221">
        <v>2</v>
      </c>
      <c r="S1221" t="s">
        <v>33</v>
      </c>
    </row>
    <row r="1222" spans="1:19" x14ac:dyDescent="0.3">
      <c r="A1222">
        <v>105068</v>
      </c>
      <c r="B1222" s="1">
        <v>44849</v>
      </c>
      <c r="C1222" t="s">
        <v>77</v>
      </c>
      <c r="D1222" t="s">
        <v>18</v>
      </c>
      <c r="E1222" t="s">
        <v>35</v>
      </c>
      <c r="F1222" t="s">
        <v>99</v>
      </c>
      <c r="G1222" t="s">
        <v>29</v>
      </c>
      <c r="H1222" t="s">
        <v>52</v>
      </c>
      <c r="I1222" t="s">
        <v>37</v>
      </c>
      <c r="J1222" s="4">
        <v>0.13</v>
      </c>
      <c r="K1222" s="2">
        <f>86*Social_Media_Advertising_Sorted_First_10000_Rows[[#This Row],[Acquisition_Cost_Usd]]</f>
        <v>1290000</v>
      </c>
      <c r="L1222" s="3">
        <v>15000</v>
      </c>
      <c r="M1222">
        <v>0.5469666268305079</v>
      </c>
      <c r="N1222" t="s">
        <v>44</v>
      </c>
      <c r="O1222" t="s">
        <v>25</v>
      </c>
      <c r="P1222">
        <v>22615</v>
      </c>
      <c r="Q1222">
        <v>74620</v>
      </c>
      <c r="R1222">
        <v>1</v>
      </c>
      <c r="S1222" t="s">
        <v>33</v>
      </c>
    </row>
    <row r="1223" spans="1:19" x14ac:dyDescent="0.3">
      <c r="A1223">
        <v>105070</v>
      </c>
      <c r="B1223" s="1">
        <v>44696</v>
      </c>
      <c r="C1223" t="s">
        <v>91</v>
      </c>
      <c r="D1223" t="s">
        <v>18</v>
      </c>
      <c r="E1223" t="s">
        <v>35</v>
      </c>
      <c r="F1223" t="s">
        <v>88</v>
      </c>
      <c r="G1223" t="s">
        <v>21</v>
      </c>
      <c r="H1223" t="s">
        <v>22</v>
      </c>
      <c r="I1223" t="s">
        <v>31</v>
      </c>
      <c r="J1223" s="4">
        <v>0.05</v>
      </c>
      <c r="K1223" s="2">
        <f>86*Social_Media_Advertising_Sorted_First_10000_Rows[[#This Row],[Acquisition_Cost_Usd]]</f>
        <v>889928.86</v>
      </c>
      <c r="L1223" s="3">
        <v>10348.01</v>
      </c>
      <c r="M1223">
        <v>3.24</v>
      </c>
      <c r="N1223" t="s">
        <v>24</v>
      </c>
      <c r="O1223" t="s">
        <v>32</v>
      </c>
      <c r="P1223">
        <v>27298</v>
      </c>
      <c r="Q1223">
        <v>82378</v>
      </c>
      <c r="R1223">
        <v>5</v>
      </c>
      <c r="S1223" t="s">
        <v>26</v>
      </c>
    </row>
    <row r="1224" spans="1:19" x14ac:dyDescent="0.3">
      <c r="A1224">
        <v>105073</v>
      </c>
      <c r="B1224" s="1">
        <v>44587</v>
      </c>
      <c r="C1224" t="s">
        <v>17</v>
      </c>
      <c r="D1224" t="s">
        <v>18</v>
      </c>
      <c r="E1224" t="s">
        <v>55</v>
      </c>
      <c r="F1224" t="s">
        <v>98</v>
      </c>
      <c r="G1224" t="s">
        <v>60</v>
      </c>
      <c r="H1224" t="s">
        <v>52</v>
      </c>
      <c r="I1224" t="s">
        <v>31</v>
      </c>
      <c r="J1224" s="4">
        <v>0.1</v>
      </c>
      <c r="K1224" s="2">
        <f>86*Social_Media_Advertising_Sorted_First_10000_Rows[[#This Row],[Acquisition_Cost_Usd]]</f>
        <v>1290000</v>
      </c>
      <c r="L1224" s="3">
        <v>15000</v>
      </c>
      <c r="M1224">
        <v>2.96</v>
      </c>
      <c r="N1224" t="s">
        <v>44</v>
      </c>
      <c r="O1224" t="s">
        <v>49</v>
      </c>
      <c r="P1224">
        <v>38955</v>
      </c>
      <c r="Q1224">
        <v>116905</v>
      </c>
      <c r="R1224">
        <v>9</v>
      </c>
      <c r="S1224" t="s">
        <v>50</v>
      </c>
    </row>
    <row r="1225" spans="1:19" x14ac:dyDescent="0.3">
      <c r="A1225">
        <v>105081</v>
      </c>
      <c r="B1225" s="1">
        <v>44785</v>
      </c>
      <c r="C1225" t="s">
        <v>79</v>
      </c>
      <c r="D1225" t="s">
        <v>18</v>
      </c>
      <c r="E1225" t="s">
        <v>35</v>
      </c>
      <c r="F1225" t="s">
        <v>87</v>
      </c>
      <c r="G1225" t="s">
        <v>21</v>
      </c>
      <c r="H1225" t="s">
        <v>22</v>
      </c>
      <c r="I1225" t="s">
        <v>37</v>
      </c>
      <c r="J1225" s="4">
        <v>0.03</v>
      </c>
      <c r="K1225" s="2">
        <f>86*Social_Media_Advertising_Sorted_First_10000_Rows[[#This Row],[Acquisition_Cost_Usd]]</f>
        <v>862222.24</v>
      </c>
      <c r="L1225" s="3">
        <v>10025.84</v>
      </c>
      <c r="M1225">
        <v>0.21092177113071869</v>
      </c>
      <c r="N1225" t="s">
        <v>38</v>
      </c>
      <c r="O1225" t="s">
        <v>49</v>
      </c>
      <c r="P1225">
        <v>15516</v>
      </c>
      <c r="Q1225">
        <v>51506</v>
      </c>
      <c r="R1225">
        <v>1</v>
      </c>
      <c r="S1225" t="s">
        <v>64</v>
      </c>
    </row>
    <row r="1226" spans="1:19" x14ac:dyDescent="0.3">
      <c r="A1226">
        <v>105084</v>
      </c>
      <c r="B1226" s="1">
        <v>44838</v>
      </c>
      <c r="C1226" t="s">
        <v>77</v>
      </c>
      <c r="D1226" t="s">
        <v>18</v>
      </c>
      <c r="E1226" t="s">
        <v>55</v>
      </c>
      <c r="F1226" t="s">
        <v>92</v>
      </c>
      <c r="G1226" t="s">
        <v>42</v>
      </c>
      <c r="H1226" t="s">
        <v>22</v>
      </c>
      <c r="I1226" t="s">
        <v>48</v>
      </c>
      <c r="J1226" s="4">
        <v>7.0000000000000007E-2</v>
      </c>
      <c r="K1226" s="2">
        <f>86*Social_Media_Advertising_Sorted_First_10000_Rows[[#This Row],[Acquisition_Cost_Usd]]</f>
        <v>900922.24</v>
      </c>
      <c r="L1226" s="3">
        <v>10475.84</v>
      </c>
      <c r="M1226">
        <v>7.83</v>
      </c>
      <c r="N1226" t="s">
        <v>53</v>
      </c>
      <c r="O1226" t="s">
        <v>32</v>
      </c>
      <c r="P1226">
        <v>27651</v>
      </c>
      <c r="Q1226">
        <v>83422</v>
      </c>
      <c r="R1226">
        <v>1</v>
      </c>
      <c r="S1226" t="s">
        <v>50</v>
      </c>
    </row>
    <row r="1227" spans="1:19" x14ac:dyDescent="0.3">
      <c r="A1227">
        <v>105089</v>
      </c>
      <c r="B1227" s="1">
        <v>44590</v>
      </c>
      <c r="C1227" t="s">
        <v>17</v>
      </c>
      <c r="D1227" t="s">
        <v>40</v>
      </c>
      <c r="E1227" t="s">
        <v>27</v>
      </c>
      <c r="F1227" t="s">
        <v>107</v>
      </c>
      <c r="G1227" t="s">
        <v>60</v>
      </c>
      <c r="H1227" t="s">
        <v>30</v>
      </c>
      <c r="I1227" t="s">
        <v>23</v>
      </c>
      <c r="J1227" s="4">
        <v>0.02</v>
      </c>
      <c r="K1227" s="2">
        <f>86*Social_Media_Advertising_Sorted_First_10000_Rows[[#This Row],[Acquisition_Cost_Usd]]</f>
        <v>643480.38</v>
      </c>
      <c r="L1227" s="3">
        <v>7482.33</v>
      </c>
      <c r="M1227">
        <v>5.35</v>
      </c>
      <c r="N1227" t="s">
        <v>53</v>
      </c>
      <c r="O1227" t="s">
        <v>32</v>
      </c>
      <c r="P1227">
        <v>19494</v>
      </c>
      <c r="Q1227">
        <v>59262</v>
      </c>
      <c r="R1227">
        <v>6</v>
      </c>
      <c r="S1227" t="s">
        <v>26</v>
      </c>
    </row>
    <row r="1228" spans="1:19" x14ac:dyDescent="0.3">
      <c r="A1228">
        <v>105099</v>
      </c>
      <c r="B1228" s="1">
        <v>44920</v>
      </c>
      <c r="C1228" t="s">
        <v>54</v>
      </c>
      <c r="D1228" t="s">
        <v>40</v>
      </c>
      <c r="E1228" t="s">
        <v>35</v>
      </c>
      <c r="F1228" t="s">
        <v>51</v>
      </c>
      <c r="G1228" t="s">
        <v>42</v>
      </c>
      <c r="H1228" t="s">
        <v>52</v>
      </c>
      <c r="I1228" t="s">
        <v>31</v>
      </c>
      <c r="J1228" s="4">
        <v>0.14000000000000001</v>
      </c>
      <c r="K1228" s="2">
        <f>86*Social_Media_Advertising_Sorted_First_10000_Rows[[#This Row],[Acquisition_Cost_Usd]]</f>
        <v>1116261.08</v>
      </c>
      <c r="L1228" s="3">
        <v>12979.78</v>
      </c>
      <c r="M1228">
        <v>6.15</v>
      </c>
      <c r="N1228" t="s">
        <v>44</v>
      </c>
      <c r="O1228" t="s">
        <v>32</v>
      </c>
      <c r="P1228">
        <v>34326</v>
      </c>
      <c r="Q1228">
        <v>103194</v>
      </c>
      <c r="R1228">
        <v>5</v>
      </c>
      <c r="S1228" t="s">
        <v>33</v>
      </c>
    </row>
    <row r="1229" spans="1:19" x14ac:dyDescent="0.3">
      <c r="A1229">
        <v>105112</v>
      </c>
      <c r="B1229" s="1">
        <v>44759</v>
      </c>
      <c r="C1229" t="s">
        <v>67</v>
      </c>
      <c r="D1229" t="s">
        <v>40</v>
      </c>
      <c r="E1229" t="s">
        <v>19</v>
      </c>
      <c r="F1229" t="s">
        <v>88</v>
      </c>
      <c r="G1229" t="s">
        <v>60</v>
      </c>
      <c r="H1229" t="s">
        <v>22</v>
      </c>
      <c r="I1229" t="s">
        <v>48</v>
      </c>
      <c r="J1229" s="4">
        <v>0.02</v>
      </c>
      <c r="K1229" s="2">
        <f>86*Social_Media_Advertising_Sorted_First_10000_Rows[[#This Row],[Acquisition_Cost_Usd]]</f>
        <v>715937.1</v>
      </c>
      <c r="L1229" s="3">
        <v>8324.85</v>
      </c>
      <c r="M1229">
        <v>4.24</v>
      </c>
      <c r="N1229" t="s">
        <v>58</v>
      </c>
      <c r="O1229" t="s">
        <v>49</v>
      </c>
      <c r="P1229">
        <v>21807</v>
      </c>
      <c r="Q1229">
        <v>66112</v>
      </c>
      <c r="R1229">
        <v>4</v>
      </c>
      <c r="S1229" t="s">
        <v>26</v>
      </c>
    </row>
    <row r="1230" spans="1:19" x14ac:dyDescent="0.3">
      <c r="A1230">
        <v>105125</v>
      </c>
      <c r="B1230" s="1">
        <v>44846</v>
      </c>
      <c r="C1230" t="s">
        <v>77</v>
      </c>
      <c r="D1230" t="s">
        <v>18</v>
      </c>
      <c r="E1230" t="s">
        <v>55</v>
      </c>
      <c r="F1230" t="s">
        <v>94</v>
      </c>
      <c r="G1230" t="s">
        <v>60</v>
      </c>
      <c r="H1230" t="s">
        <v>30</v>
      </c>
      <c r="I1230" t="s">
        <v>48</v>
      </c>
      <c r="J1230" s="4">
        <v>0.1</v>
      </c>
      <c r="K1230" s="2">
        <f>86*Social_Media_Advertising_Sorted_First_10000_Rows[[#This Row],[Acquisition_Cost_Usd]]</f>
        <v>621101.46</v>
      </c>
      <c r="L1230" s="3">
        <v>7222.11</v>
      </c>
      <c r="M1230">
        <v>3.67</v>
      </c>
      <c r="N1230" t="s">
        <v>53</v>
      </c>
      <c r="O1230" t="s">
        <v>25</v>
      </c>
      <c r="P1230">
        <v>18802</v>
      </c>
      <c r="Q1230">
        <v>57211</v>
      </c>
      <c r="R1230">
        <v>5</v>
      </c>
      <c r="S1230" t="s">
        <v>33</v>
      </c>
    </row>
    <row r="1231" spans="1:19" x14ac:dyDescent="0.3">
      <c r="A1231">
        <v>105128</v>
      </c>
      <c r="B1231" s="1">
        <v>44801</v>
      </c>
      <c r="C1231" t="s">
        <v>79</v>
      </c>
      <c r="D1231" t="s">
        <v>18</v>
      </c>
      <c r="E1231" t="s">
        <v>27</v>
      </c>
      <c r="F1231" t="s">
        <v>95</v>
      </c>
      <c r="G1231" t="s">
        <v>21</v>
      </c>
      <c r="H1231" t="s">
        <v>43</v>
      </c>
      <c r="I1231" t="s">
        <v>48</v>
      </c>
      <c r="J1231" s="4">
        <v>0.04</v>
      </c>
      <c r="K1231" s="2">
        <f>86*Social_Media_Advertising_Sorted_First_10000_Rows[[#This Row],[Acquisition_Cost_Usd]]</f>
        <v>224972.56</v>
      </c>
      <c r="L1231" s="3">
        <v>2615.96</v>
      </c>
      <c r="M1231">
        <v>2.2400000000000002</v>
      </c>
      <c r="N1231" t="s">
        <v>38</v>
      </c>
      <c r="O1231" t="s">
        <v>25</v>
      </c>
      <c r="P1231">
        <v>6400</v>
      </c>
      <c r="Q1231">
        <v>20477</v>
      </c>
      <c r="R1231">
        <v>10</v>
      </c>
      <c r="S1231" t="s">
        <v>64</v>
      </c>
    </row>
    <row r="1232" spans="1:19" x14ac:dyDescent="0.3">
      <c r="A1232">
        <v>105133</v>
      </c>
      <c r="B1232" s="1">
        <v>44610</v>
      </c>
      <c r="C1232" t="s">
        <v>65</v>
      </c>
      <c r="D1232" t="s">
        <v>40</v>
      </c>
      <c r="E1232" t="s">
        <v>35</v>
      </c>
      <c r="F1232" t="s">
        <v>109</v>
      </c>
      <c r="G1232" t="s">
        <v>21</v>
      </c>
      <c r="H1232" t="s">
        <v>52</v>
      </c>
      <c r="I1232" t="s">
        <v>48</v>
      </c>
      <c r="J1232" s="4">
        <v>7.0000000000000007E-2</v>
      </c>
      <c r="K1232" s="2">
        <f>86*Social_Media_Advertising_Sorted_First_10000_Rows[[#This Row],[Acquisition_Cost_Usd]]</f>
        <v>1086356.3</v>
      </c>
      <c r="L1232" s="3">
        <v>12632.05</v>
      </c>
      <c r="M1232">
        <v>7.47</v>
      </c>
      <c r="N1232" t="s">
        <v>38</v>
      </c>
      <c r="O1232" t="s">
        <v>49</v>
      </c>
      <c r="P1232">
        <v>33434</v>
      </c>
      <c r="Q1232">
        <v>100552</v>
      </c>
      <c r="R1232">
        <v>9</v>
      </c>
      <c r="S1232" t="s">
        <v>50</v>
      </c>
    </row>
    <row r="1233" spans="1:19" x14ac:dyDescent="0.3">
      <c r="A1233">
        <v>105138</v>
      </c>
      <c r="B1233" s="1">
        <v>44688</v>
      </c>
      <c r="C1233" t="s">
        <v>91</v>
      </c>
      <c r="D1233" t="s">
        <v>18</v>
      </c>
      <c r="E1233" t="s">
        <v>35</v>
      </c>
      <c r="F1233" t="s">
        <v>78</v>
      </c>
      <c r="G1233" t="s">
        <v>29</v>
      </c>
      <c r="H1233" t="s">
        <v>43</v>
      </c>
      <c r="I1233" t="s">
        <v>23</v>
      </c>
      <c r="J1233" s="4">
        <v>7.0000000000000007E-2</v>
      </c>
      <c r="K1233" s="2">
        <f>86*Social_Media_Advertising_Sorted_First_10000_Rows[[#This Row],[Acquisition_Cost_Usd]]</f>
        <v>43000</v>
      </c>
      <c r="L1233" s="3">
        <v>500</v>
      </c>
      <c r="M1233">
        <v>0.43</v>
      </c>
      <c r="N1233" t="s">
        <v>24</v>
      </c>
      <c r="O1233" t="s">
        <v>49</v>
      </c>
      <c r="P1233">
        <v>716</v>
      </c>
      <c r="Q1233">
        <v>3639</v>
      </c>
      <c r="R1233">
        <v>4</v>
      </c>
      <c r="S1233" t="s">
        <v>33</v>
      </c>
    </row>
    <row r="1234" spans="1:19" x14ac:dyDescent="0.3">
      <c r="A1234">
        <v>105147</v>
      </c>
      <c r="B1234" s="1">
        <v>44878</v>
      </c>
      <c r="C1234" t="s">
        <v>80</v>
      </c>
      <c r="D1234" t="s">
        <v>40</v>
      </c>
      <c r="E1234" t="s">
        <v>19</v>
      </c>
      <c r="F1234" t="s">
        <v>86</v>
      </c>
      <c r="G1234" t="s">
        <v>21</v>
      </c>
      <c r="H1234" t="s">
        <v>43</v>
      </c>
      <c r="I1234" t="s">
        <v>23</v>
      </c>
      <c r="J1234" s="4">
        <v>0.14000000000000001</v>
      </c>
      <c r="K1234" s="2">
        <f>86*Social_Media_Advertising_Sorted_First_10000_Rows[[#This Row],[Acquisition_Cost_Usd]]</f>
        <v>337515.6</v>
      </c>
      <c r="L1234" s="3">
        <v>3924.6</v>
      </c>
      <c r="M1234">
        <v>3.78</v>
      </c>
      <c r="N1234" t="s">
        <v>24</v>
      </c>
      <c r="O1234" t="s">
        <v>25</v>
      </c>
      <c r="P1234">
        <v>9833</v>
      </c>
      <c r="Q1234">
        <v>30646</v>
      </c>
      <c r="R1234">
        <v>8</v>
      </c>
      <c r="S1234" t="s">
        <v>50</v>
      </c>
    </row>
    <row r="1235" spans="1:19" hidden="1" x14ac:dyDescent="0.3">
      <c r="A1235">
        <v>105149</v>
      </c>
      <c r="B1235" s="1">
        <v>44736</v>
      </c>
      <c r="C1235" t="s">
        <v>69</v>
      </c>
      <c r="D1235" t="s">
        <v>61</v>
      </c>
      <c r="E1235" t="s">
        <v>62</v>
      </c>
      <c r="F1235" t="s">
        <v>107</v>
      </c>
      <c r="G1235" t="s">
        <v>42</v>
      </c>
      <c r="H1235" t="s">
        <v>22</v>
      </c>
      <c r="I1235" t="s">
        <v>48</v>
      </c>
      <c r="J1235" s="4">
        <v>0.04</v>
      </c>
      <c r="K1235" s="2">
        <f>86*Social_Media_Advertising_Sorted_First_10000_Rows[[#This Row],[Acquisition_Cost_Usd]]</f>
        <v>936583.86</v>
      </c>
      <c r="L1235" s="3">
        <v>10890.51</v>
      </c>
      <c r="M1235">
        <v>1.61</v>
      </c>
      <c r="N1235" t="s">
        <v>38</v>
      </c>
      <c r="O1235" t="s">
        <v>49</v>
      </c>
      <c r="P1235">
        <v>28776</v>
      </c>
      <c r="Q1235">
        <v>86756</v>
      </c>
      <c r="R1235">
        <v>2</v>
      </c>
      <c r="S1235" t="s">
        <v>26</v>
      </c>
    </row>
    <row r="1236" spans="1:19" x14ac:dyDescent="0.3">
      <c r="A1236">
        <v>105156</v>
      </c>
      <c r="B1236" s="1">
        <v>44821</v>
      </c>
      <c r="C1236" t="s">
        <v>46</v>
      </c>
      <c r="D1236" t="s">
        <v>18</v>
      </c>
      <c r="E1236" t="s">
        <v>27</v>
      </c>
      <c r="F1236" t="s">
        <v>92</v>
      </c>
      <c r="G1236" t="s">
        <v>42</v>
      </c>
      <c r="H1236" t="s">
        <v>30</v>
      </c>
      <c r="I1236" t="s">
        <v>23</v>
      </c>
      <c r="J1236" s="4">
        <v>0.11</v>
      </c>
      <c r="K1236" s="2">
        <f>86*Social_Media_Advertising_Sorted_First_10000_Rows[[#This Row],[Acquisition_Cost_Usd]]</f>
        <v>642584.26</v>
      </c>
      <c r="L1236" s="3">
        <v>7471.91</v>
      </c>
      <c r="M1236">
        <v>4.9000000000000004</v>
      </c>
      <c r="N1236" t="s">
        <v>44</v>
      </c>
      <c r="O1236" t="s">
        <v>32</v>
      </c>
      <c r="P1236">
        <v>19464</v>
      </c>
      <c r="Q1236">
        <v>59173</v>
      </c>
      <c r="R1236">
        <v>10</v>
      </c>
      <c r="S1236" t="s">
        <v>50</v>
      </c>
    </row>
    <row r="1237" spans="1:19" hidden="1" x14ac:dyDescent="0.3">
      <c r="A1237">
        <v>105157</v>
      </c>
      <c r="B1237" s="1">
        <v>44903</v>
      </c>
      <c r="C1237" t="s">
        <v>54</v>
      </c>
      <c r="D1237" t="s">
        <v>61</v>
      </c>
      <c r="E1237" t="s">
        <v>62</v>
      </c>
      <c r="F1237" t="s">
        <v>88</v>
      </c>
      <c r="G1237" t="s">
        <v>42</v>
      </c>
      <c r="H1237" t="s">
        <v>30</v>
      </c>
      <c r="I1237" t="s">
        <v>23</v>
      </c>
      <c r="J1237" s="4">
        <v>0.09</v>
      </c>
      <c r="K1237" s="2">
        <f>86*Social_Media_Advertising_Sorted_First_10000_Rows[[#This Row],[Acquisition_Cost_Usd]]</f>
        <v>658202.72000000009</v>
      </c>
      <c r="L1237" s="3">
        <v>7653.52</v>
      </c>
      <c r="M1237">
        <v>1.1299999999999999</v>
      </c>
      <c r="N1237" t="s">
        <v>58</v>
      </c>
      <c r="O1237" t="s">
        <v>32</v>
      </c>
      <c r="P1237">
        <v>19960</v>
      </c>
      <c r="Q1237">
        <v>60642</v>
      </c>
      <c r="R1237">
        <v>5</v>
      </c>
      <c r="S1237" t="s">
        <v>26</v>
      </c>
    </row>
    <row r="1238" spans="1:19" x14ac:dyDescent="0.3">
      <c r="A1238">
        <v>105158</v>
      </c>
      <c r="B1238" s="1">
        <v>44782</v>
      </c>
      <c r="C1238" t="s">
        <v>79</v>
      </c>
      <c r="D1238" t="s">
        <v>40</v>
      </c>
      <c r="E1238" t="s">
        <v>55</v>
      </c>
      <c r="F1238" t="s">
        <v>76</v>
      </c>
      <c r="G1238" t="s">
        <v>60</v>
      </c>
      <c r="H1238" t="s">
        <v>30</v>
      </c>
      <c r="I1238" t="s">
        <v>48</v>
      </c>
      <c r="J1238" s="4">
        <v>0.11</v>
      </c>
      <c r="K1238" s="2">
        <f>86*Social_Media_Advertising_Sorted_First_10000_Rows[[#This Row],[Acquisition_Cost_Usd]]</f>
        <v>382391.26</v>
      </c>
      <c r="L1238" s="3">
        <v>4446.41</v>
      </c>
      <c r="M1238">
        <v>3.28</v>
      </c>
      <c r="N1238" t="s">
        <v>24</v>
      </c>
      <c r="O1238" t="s">
        <v>32</v>
      </c>
      <c r="P1238">
        <v>11261</v>
      </c>
      <c r="Q1238">
        <v>34876</v>
      </c>
      <c r="R1238">
        <v>4</v>
      </c>
      <c r="S1238" t="s">
        <v>45</v>
      </c>
    </row>
    <row r="1239" spans="1:19" x14ac:dyDescent="0.3">
      <c r="A1239">
        <v>105162</v>
      </c>
      <c r="B1239" s="1">
        <v>44835</v>
      </c>
      <c r="C1239" t="s">
        <v>77</v>
      </c>
      <c r="D1239" t="s">
        <v>40</v>
      </c>
      <c r="E1239" t="s">
        <v>27</v>
      </c>
      <c r="F1239" t="s">
        <v>93</v>
      </c>
      <c r="G1239" t="s">
        <v>29</v>
      </c>
      <c r="H1239" t="s">
        <v>22</v>
      </c>
      <c r="I1239" t="s">
        <v>23</v>
      </c>
      <c r="J1239" s="4">
        <v>0.1</v>
      </c>
      <c r="K1239" s="2">
        <f>86*Social_Media_Advertising_Sorted_First_10000_Rows[[#This Row],[Acquisition_Cost_Usd]]</f>
        <v>794533.36</v>
      </c>
      <c r="L1239" s="3">
        <v>9238.76</v>
      </c>
      <c r="M1239">
        <v>3.78</v>
      </c>
      <c r="N1239" t="s">
        <v>38</v>
      </c>
      <c r="O1239" t="s">
        <v>49</v>
      </c>
      <c r="P1239">
        <v>24270</v>
      </c>
      <c r="Q1239">
        <v>73408</v>
      </c>
      <c r="R1239">
        <v>1</v>
      </c>
      <c r="S1239" t="s">
        <v>45</v>
      </c>
    </row>
    <row r="1240" spans="1:19" x14ac:dyDescent="0.3">
      <c r="A1240">
        <v>105165</v>
      </c>
      <c r="B1240" s="1">
        <v>44679</v>
      </c>
      <c r="C1240" t="s">
        <v>34</v>
      </c>
      <c r="D1240" t="s">
        <v>18</v>
      </c>
      <c r="E1240" t="s">
        <v>27</v>
      </c>
      <c r="F1240" t="s">
        <v>94</v>
      </c>
      <c r="G1240" t="s">
        <v>21</v>
      </c>
      <c r="H1240" t="s">
        <v>30</v>
      </c>
      <c r="I1240" t="s">
        <v>37</v>
      </c>
      <c r="J1240" s="4">
        <v>0.08</v>
      </c>
      <c r="K1240" s="2">
        <f>86*Social_Media_Advertising_Sorted_First_10000_Rows[[#This Row],[Acquisition_Cost_Usd]]</f>
        <v>616717.18000000005</v>
      </c>
      <c r="L1240" s="3">
        <v>7171.13</v>
      </c>
      <c r="M1240">
        <v>1.3799288755331769</v>
      </c>
      <c r="N1240" t="s">
        <v>58</v>
      </c>
      <c r="O1240" t="s">
        <v>49</v>
      </c>
      <c r="P1240">
        <v>10961</v>
      </c>
      <c r="Q1240">
        <v>36673</v>
      </c>
      <c r="R1240">
        <v>1</v>
      </c>
      <c r="S1240" t="s">
        <v>33</v>
      </c>
    </row>
    <row r="1241" spans="1:19" x14ac:dyDescent="0.3">
      <c r="A1241">
        <v>105172</v>
      </c>
      <c r="B1241" s="1">
        <v>44627</v>
      </c>
      <c r="C1241" t="s">
        <v>39</v>
      </c>
      <c r="D1241" t="s">
        <v>18</v>
      </c>
      <c r="E1241" t="s">
        <v>55</v>
      </c>
      <c r="F1241" t="s">
        <v>94</v>
      </c>
      <c r="G1241" t="s">
        <v>60</v>
      </c>
      <c r="H1241" t="s">
        <v>43</v>
      </c>
      <c r="I1241" t="s">
        <v>23</v>
      </c>
      <c r="J1241" s="4">
        <v>0.12</v>
      </c>
      <c r="K1241" s="2">
        <f>86*Social_Media_Advertising_Sorted_First_10000_Rows[[#This Row],[Acquisition_Cost_Usd]]</f>
        <v>217107</v>
      </c>
      <c r="L1241" s="3">
        <v>2524.5</v>
      </c>
      <c r="M1241">
        <v>5.16</v>
      </c>
      <c r="N1241" t="s">
        <v>53</v>
      </c>
      <c r="O1241" t="s">
        <v>49</v>
      </c>
      <c r="P1241">
        <v>6168</v>
      </c>
      <c r="Q1241">
        <v>19789</v>
      </c>
      <c r="R1241">
        <v>1</v>
      </c>
      <c r="S1241" t="s">
        <v>33</v>
      </c>
    </row>
    <row r="1242" spans="1:19" x14ac:dyDescent="0.3">
      <c r="A1242">
        <v>105173</v>
      </c>
      <c r="B1242" s="1">
        <v>44836</v>
      </c>
      <c r="C1242" t="s">
        <v>77</v>
      </c>
      <c r="D1242" t="s">
        <v>18</v>
      </c>
      <c r="E1242" t="s">
        <v>27</v>
      </c>
      <c r="F1242" t="s">
        <v>99</v>
      </c>
      <c r="G1242" t="s">
        <v>42</v>
      </c>
      <c r="H1242" t="s">
        <v>30</v>
      </c>
      <c r="I1242" t="s">
        <v>48</v>
      </c>
      <c r="J1242" s="4">
        <v>0.11</v>
      </c>
      <c r="K1242" s="2">
        <f>86*Social_Media_Advertising_Sorted_First_10000_Rows[[#This Row],[Acquisition_Cost_Usd]]</f>
        <v>624124.36</v>
      </c>
      <c r="L1242" s="3">
        <v>7257.26</v>
      </c>
      <c r="M1242">
        <v>1.24</v>
      </c>
      <c r="N1242" t="s">
        <v>24</v>
      </c>
      <c r="O1242" t="s">
        <v>25</v>
      </c>
      <c r="P1242">
        <v>18891</v>
      </c>
      <c r="Q1242">
        <v>57476</v>
      </c>
      <c r="R1242">
        <v>6</v>
      </c>
      <c r="S1242" t="s">
        <v>33</v>
      </c>
    </row>
    <row r="1243" spans="1:19" x14ac:dyDescent="0.3">
      <c r="A1243">
        <v>105179</v>
      </c>
      <c r="B1243" s="1">
        <v>44861</v>
      </c>
      <c r="C1243" t="s">
        <v>77</v>
      </c>
      <c r="D1243" t="s">
        <v>40</v>
      </c>
      <c r="E1243" t="s">
        <v>35</v>
      </c>
      <c r="F1243" t="s">
        <v>83</v>
      </c>
      <c r="G1243" t="s">
        <v>42</v>
      </c>
      <c r="H1243" t="s">
        <v>43</v>
      </c>
      <c r="I1243" t="s">
        <v>23</v>
      </c>
      <c r="J1243" s="4">
        <v>7.0000000000000007E-2</v>
      </c>
      <c r="K1243" s="2">
        <f>86*Social_Media_Advertising_Sorted_First_10000_Rows[[#This Row],[Acquisition_Cost_Usd]]</f>
        <v>245019.16</v>
      </c>
      <c r="L1243" s="3">
        <v>2849.06</v>
      </c>
      <c r="M1243">
        <v>4.38</v>
      </c>
      <c r="N1243" t="s">
        <v>44</v>
      </c>
      <c r="O1243" t="s">
        <v>32</v>
      </c>
      <c r="P1243">
        <v>6980</v>
      </c>
      <c r="Q1243">
        <v>22195</v>
      </c>
      <c r="R1243">
        <v>9</v>
      </c>
      <c r="S1243" t="s">
        <v>64</v>
      </c>
    </row>
    <row r="1244" spans="1:19" x14ac:dyDescent="0.3">
      <c r="A1244">
        <v>105183</v>
      </c>
      <c r="B1244" s="1">
        <v>44688</v>
      </c>
      <c r="C1244" t="s">
        <v>91</v>
      </c>
      <c r="D1244" t="s">
        <v>40</v>
      </c>
      <c r="E1244" t="s">
        <v>35</v>
      </c>
      <c r="F1244" t="s">
        <v>83</v>
      </c>
      <c r="G1244" t="s">
        <v>60</v>
      </c>
      <c r="H1244" t="s">
        <v>43</v>
      </c>
      <c r="I1244" t="s">
        <v>31</v>
      </c>
      <c r="J1244" s="4">
        <v>0.01</v>
      </c>
      <c r="K1244" s="2">
        <f>86*Social_Media_Advertising_Sorted_First_10000_Rows[[#This Row],[Acquisition_Cost_Usd]]</f>
        <v>212996.19999999998</v>
      </c>
      <c r="L1244" s="3">
        <v>2476.6999999999998</v>
      </c>
      <c r="M1244">
        <v>0.8</v>
      </c>
      <c r="N1244" t="s">
        <v>24</v>
      </c>
      <c r="O1244" t="s">
        <v>25</v>
      </c>
      <c r="P1244">
        <v>6052</v>
      </c>
      <c r="Q1244">
        <v>19447</v>
      </c>
      <c r="R1244">
        <v>10</v>
      </c>
      <c r="S1244" t="s">
        <v>64</v>
      </c>
    </row>
    <row r="1245" spans="1:19" x14ac:dyDescent="0.3">
      <c r="A1245">
        <v>105184</v>
      </c>
      <c r="B1245" s="1">
        <v>44758</v>
      </c>
      <c r="C1245" t="s">
        <v>67</v>
      </c>
      <c r="D1245" t="s">
        <v>40</v>
      </c>
      <c r="E1245" t="s">
        <v>19</v>
      </c>
      <c r="F1245" t="s">
        <v>51</v>
      </c>
      <c r="G1245" t="s">
        <v>60</v>
      </c>
      <c r="H1245" t="s">
        <v>52</v>
      </c>
      <c r="I1245" t="s">
        <v>37</v>
      </c>
      <c r="J1245" s="4">
        <v>0.12</v>
      </c>
      <c r="K1245" s="2">
        <f>86*Social_Media_Advertising_Sorted_First_10000_Rows[[#This Row],[Acquisition_Cost_Usd]]</f>
        <v>1121432.26</v>
      </c>
      <c r="L1245" s="3">
        <v>13039.91</v>
      </c>
      <c r="M1245">
        <v>1.0903583083876138</v>
      </c>
      <c r="N1245" t="s">
        <v>58</v>
      </c>
      <c r="O1245" t="s">
        <v>49</v>
      </c>
      <c r="P1245">
        <v>20248</v>
      </c>
      <c r="Q1245">
        <v>66914</v>
      </c>
      <c r="R1245">
        <v>1</v>
      </c>
      <c r="S1245" t="s">
        <v>33</v>
      </c>
    </row>
    <row r="1246" spans="1:19" x14ac:dyDescent="0.3">
      <c r="A1246">
        <v>105185</v>
      </c>
      <c r="B1246" s="1">
        <v>44902</v>
      </c>
      <c r="C1246" t="s">
        <v>54</v>
      </c>
      <c r="D1246" t="s">
        <v>18</v>
      </c>
      <c r="E1246" t="s">
        <v>19</v>
      </c>
      <c r="F1246" t="s">
        <v>72</v>
      </c>
      <c r="G1246" t="s">
        <v>29</v>
      </c>
      <c r="H1246" t="s">
        <v>52</v>
      </c>
      <c r="I1246" t="s">
        <v>31</v>
      </c>
      <c r="J1246" s="4">
        <v>0.02</v>
      </c>
      <c r="K1246" s="2">
        <f>86*Social_Media_Advertising_Sorted_First_10000_Rows[[#This Row],[Acquisition_Cost_Usd]]</f>
        <v>1290000</v>
      </c>
      <c r="L1246" s="3">
        <v>15000</v>
      </c>
      <c r="M1246">
        <v>7.06</v>
      </c>
      <c r="N1246" t="s">
        <v>58</v>
      </c>
      <c r="O1246" t="s">
        <v>25</v>
      </c>
      <c r="P1246">
        <v>39022</v>
      </c>
      <c r="Q1246">
        <v>117104</v>
      </c>
      <c r="R1246">
        <v>9</v>
      </c>
      <c r="S1246" t="s">
        <v>64</v>
      </c>
    </row>
    <row r="1247" spans="1:19" x14ac:dyDescent="0.3">
      <c r="A1247">
        <v>105191</v>
      </c>
      <c r="B1247" s="1">
        <v>44749</v>
      </c>
      <c r="C1247" t="s">
        <v>67</v>
      </c>
      <c r="D1247" t="s">
        <v>40</v>
      </c>
      <c r="E1247" t="s">
        <v>27</v>
      </c>
      <c r="F1247" t="s">
        <v>99</v>
      </c>
      <c r="G1247" t="s">
        <v>21</v>
      </c>
      <c r="H1247" t="s">
        <v>22</v>
      </c>
      <c r="I1247" t="s">
        <v>37</v>
      </c>
      <c r="J1247" s="4">
        <v>7.0000000000000007E-2</v>
      </c>
      <c r="K1247" s="2">
        <f>86*Social_Media_Advertising_Sorted_First_10000_Rows[[#This Row],[Acquisition_Cost_Usd]]</f>
        <v>778452.22000000009</v>
      </c>
      <c r="L1247" s="3">
        <v>9051.77</v>
      </c>
      <c r="M1247">
        <v>0.59880333329483715</v>
      </c>
      <c r="N1247" t="s">
        <v>38</v>
      </c>
      <c r="O1247" t="s">
        <v>32</v>
      </c>
      <c r="P1247">
        <v>13955</v>
      </c>
      <c r="Q1247">
        <v>46423</v>
      </c>
      <c r="R1247">
        <v>1</v>
      </c>
      <c r="S1247" t="s">
        <v>33</v>
      </c>
    </row>
    <row r="1248" spans="1:19" x14ac:dyDescent="0.3">
      <c r="A1248">
        <v>105192</v>
      </c>
      <c r="B1248" s="1">
        <v>44882</v>
      </c>
      <c r="C1248" t="s">
        <v>80</v>
      </c>
      <c r="D1248" t="s">
        <v>40</v>
      </c>
      <c r="E1248" t="s">
        <v>55</v>
      </c>
      <c r="F1248" t="s">
        <v>76</v>
      </c>
      <c r="G1248" t="s">
        <v>21</v>
      </c>
      <c r="H1248" t="s">
        <v>43</v>
      </c>
      <c r="I1248" t="s">
        <v>23</v>
      </c>
      <c r="J1248" s="4">
        <v>0.1</v>
      </c>
      <c r="K1248" s="2">
        <f>86*Social_Media_Advertising_Sorted_First_10000_Rows[[#This Row],[Acquisition_Cost_Usd]]</f>
        <v>240851.6</v>
      </c>
      <c r="L1248" s="3">
        <v>2800.6</v>
      </c>
      <c r="M1248">
        <v>0.39</v>
      </c>
      <c r="N1248" t="s">
        <v>44</v>
      </c>
      <c r="O1248" t="s">
        <v>25</v>
      </c>
      <c r="P1248">
        <v>6855</v>
      </c>
      <c r="Q1248">
        <v>21826</v>
      </c>
      <c r="R1248">
        <v>4</v>
      </c>
      <c r="S1248" t="s">
        <v>45</v>
      </c>
    </row>
    <row r="1249" spans="1:19" x14ac:dyDescent="0.3">
      <c r="A1249">
        <v>105194</v>
      </c>
      <c r="B1249" s="1">
        <v>44909</v>
      </c>
      <c r="C1249" t="s">
        <v>54</v>
      </c>
      <c r="D1249" t="s">
        <v>18</v>
      </c>
      <c r="E1249" t="s">
        <v>55</v>
      </c>
      <c r="F1249" t="s">
        <v>72</v>
      </c>
      <c r="G1249" t="s">
        <v>42</v>
      </c>
      <c r="H1249" t="s">
        <v>22</v>
      </c>
      <c r="I1249" t="s">
        <v>31</v>
      </c>
      <c r="J1249" s="4">
        <v>0.12</v>
      </c>
      <c r="K1249" s="2">
        <f>86*Social_Media_Advertising_Sorted_First_10000_Rows[[#This Row],[Acquisition_Cost_Usd]]</f>
        <v>820326.48</v>
      </c>
      <c r="L1249" s="3">
        <v>9538.68</v>
      </c>
      <c r="M1249">
        <v>4.38</v>
      </c>
      <c r="N1249" t="s">
        <v>44</v>
      </c>
      <c r="O1249" t="s">
        <v>25</v>
      </c>
      <c r="P1249">
        <v>25085</v>
      </c>
      <c r="Q1249">
        <v>75824</v>
      </c>
      <c r="R1249">
        <v>4</v>
      </c>
      <c r="S1249" t="s">
        <v>64</v>
      </c>
    </row>
    <row r="1250" spans="1:19" x14ac:dyDescent="0.3">
      <c r="A1250">
        <v>105196</v>
      </c>
      <c r="B1250" s="1">
        <v>44768</v>
      </c>
      <c r="C1250" t="s">
        <v>67</v>
      </c>
      <c r="D1250" t="s">
        <v>40</v>
      </c>
      <c r="E1250" t="s">
        <v>35</v>
      </c>
      <c r="F1250" t="s">
        <v>95</v>
      </c>
      <c r="G1250" t="s">
        <v>60</v>
      </c>
      <c r="H1250" t="s">
        <v>52</v>
      </c>
      <c r="I1250" t="s">
        <v>23</v>
      </c>
      <c r="J1250" s="4">
        <v>0.12</v>
      </c>
      <c r="K1250" s="2">
        <f>86*Social_Media_Advertising_Sorted_First_10000_Rows[[#This Row],[Acquisition_Cost_Usd]]</f>
        <v>982209.44000000006</v>
      </c>
      <c r="L1250" s="3">
        <v>11421.04</v>
      </c>
      <c r="M1250">
        <v>3.67</v>
      </c>
      <c r="N1250" t="s">
        <v>24</v>
      </c>
      <c r="O1250" t="s">
        <v>32</v>
      </c>
      <c r="P1250">
        <v>30223</v>
      </c>
      <c r="Q1250">
        <v>91041</v>
      </c>
      <c r="R1250">
        <v>2</v>
      </c>
      <c r="S1250" t="s">
        <v>64</v>
      </c>
    </row>
    <row r="1251" spans="1:19" x14ac:dyDescent="0.3">
      <c r="A1251">
        <v>105203</v>
      </c>
      <c r="B1251" s="1">
        <v>44729</v>
      </c>
      <c r="C1251" t="s">
        <v>69</v>
      </c>
      <c r="D1251" t="s">
        <v>18</v>
      </c>
      <c r="E1251" t="s">
        <v>35</v>
      </c>
      <c r="F1251" t="s">
        <v>51</v>
      </c>
      <c r="G1251" t="s">
        <v>21</v>
      </c>
      <c r="H1251" t="s">
        <v>30</v>
      </c>
      <c r="I1251" t="s">
        <v>48</v>
      </c>
      <c r="J1251" s="4">
        <v>0.05</v>
      </c>
      <c r="K1251" s="2">
        <f>86*Social_Media_Advertising_Sorted_First_10000_Rows[[#This Row],[Acquisition_Cost_Usd]]</f>
        <v>408109.56</v>
      </c>
      <c r="L1251" s="3">
        <v>4745.46</v>
      </c>
      <c r="M1251">
        <v>1.46</v>
      </c>
      <c r="N1251" t="s">
        <v>44</v>
      </c>
      <c r="O1251" t="s">
        <v>25</v>
      </c>
      <c r="P1251">
        <v>12077</v>
      </c>
      <c r="Q1251">
        <v>37291</v>
      </c>
      <c r="R1251">
        <v>2</v>
      </c>
      <c r="S1251" t="s">
        <v>33</v>
      </c>
    </row>
    <row r="1252" spans="1:19" x14ac:dyDescent="0.3">
      <c r="A1252">
        <v>105208</v>
      </c>
      <c r="B1252" s="1">
        <v>44659</v>
      </c>
      <c r="C1252" t="s">
        <v>34</v>
      </c>
      <c r="D1252" t="s">
        <v>18</v>
      </c>
      <c r="E1252" t="s">
        <v>19</v>
      </c>
      <c r="F1252" t="s">
        <v>71</v>
      </c>
      <c r="G1252" t="s">
        <v>42</v>
      </c>
      <c r="H1252" t="s">
        <v>22</v>
      </c>
      <c r="I1252" t="s">
        <v>23</v>
      </c>
      <c r="J1252" s="4">
        <v>0.04</v>
      </c>
      <c r="K1252" s="2">
        <f>86*Social_Media_Advertising_Sorted_First_10000_Rows[[#This Row],[Acquisition_Cost_Usd]]</f>
        <v>883524.44000000006</v>
      </c>
      <c r="L1252" s="3">
        <v>10273.540000000001</v>
      </c>
      <c r="M1252">
        <v>6.36</v>
      </c>
      <c r="N1252" t="s">
        <v>58</v>
      </c>
      <c r="O1252" t="s">
        <v>25</v>
      </c>
      <c r="P1252">
        <v>27093</v>
      </c>
      <c r="Q1252">
        <v>81771</v>
      </c>
      <c r="R1252">
        <v>5</v>
      </c>
      <c r="S1252" t="s">
        <v>64</v>
      </c>
    </row>
    <row r="1253" spans="1:19" hidden="1" x14ac:dyDescent="0.3">
      <c r="A1253">
        <v>105209</v>
      </c>
      <c r="B1253" s="1">
        <v>44835</v>
      </c>
      <c r="C1253" t="s">
        <v>77</v>
      </c>
      <c r="D1253" t="s">
        <v>61</v>
      </c>
      <c r="E1253" t="s">
        <v>62</v>
      </c>
      <c r="F1253" t="s">
        <v>74</v>
      </c>
      <c r="G1253" t="s">
        <v>60</v>
      </c>
      <c r="H1253" t="s">
        <v>22</v>
      </c>
      <c r="I1253" t="s">
        <v>31</v>
      </c>
      <c r="J1253" s="4">
        <v>0.06</v>
      </c>
      <c r="K1253" s="2">
        <f>86*Social_Media_Advertising_Sorted_First_10000_Rows[[#This Row],[Acquisition_Cost_Usd]]</f>
        <v>723213.55999999994</v>
      </c>
      <c r="L1253" s="3">
        <v>8409.4599999999991</v>
      </c>
      <c r="M1253">
        <v>1.24</v>
      </c>
      <c r="N1253" t="s">
        <v>24</v>
      </c>
      <c r="O1253" t="s">
        <v>25</v>
      </c>
      <c r="P1253">
        <v>22039</v>
      </c>
      <c r="Q1253">
        <v>66801</v>
      </c>
      <c r="R1253">
        <v>4</v>
      </c>
      <c r="S1253" t="s">
        <v>64</v>
      </c>
    </row>
    <row r="1254" spans="1:19" x14ac:dyDescent="0.3">
      <c r="A1254">
        <v>105218</v>
      </c>
      <c r="B1254" s="1">
        <v>44788</v>
      </c>
      <c r="C1254" t="s">
        <v>79</v>
      </c>
      <c r="D1254" t="s">
        <v>18</v>
      </c>
      <c r="E1254" t="s">
        <v>19</v>
      </c>
      <c r="F1254" t="s">
        <v>108</v>
      </c>
      <c r="G1254" t="s">
        <v>29</v>
      </c>
      <c r="H1254" t="s">
        <v>30</v>
      </c>
      <c r="I1254" t="s">
        <v>37</v>
      </c>
      <c r="J1254" s="4">
        <v>0.08</v>
      </c>
      <c r="K1254" s="2">
        <f>86*Social_Media_Advertising_Sorted_First_10000_Rows[[#This Row],[Acquisition_Cost_Usd]]</f>
        <v>375635.10000000003</v>
      </c>
      <c r="L1254" s="3">
        <v>4367.8500000000004</v>
      </c>
      <c r="M1254">
        <v>1.1868818307694682</v>
      </c>
      <c r="N1254" t="s">
        <v>44</v>
      </c>
      <c r="O1254" t="s">
        <v>25</v>
      </c>
      <c r="P1254">
        <v>6486</v>
      </c>
      <c r="Q1254">
        <v>22101</v>
      </c>
      <c r="R1254">
        <v>1</v>
      </c>
      <c r="S1254" t="s">
        <v>45</v>
      </c>
    </row>
    <row r="1255" spans="1:19" x14ac:dyDescent="0.3">
      <c r="A1255">
        <v>105220</v>
      </c>
      <c r="B1255" s="1">
        <v>44599</v>
      </c>
      <c r="C1255" t="s">
        <v>65</v>
      </c>
      <c r="D1255" t="s">
        <v>40</v>
      </c>
      <c r="E1255" t="s">
        <v>19</v>
      </c>
      <c r="F1255" t="s">
        <v>82</v>
      </c>
      <c r="G1255" t="s">
        <v>42</v>
      </c>
      <c r="H1255" t="s">
        <v>30</v>
      </c>
      <c r="I1255" t="s">
        <v>31</v>
      </c>
      <c r="J1255" s="4">
        <v>7.0000000000000007E-2</v>
      </c>
      <c r="K1255" s="2">
        <f>86*Social_Media_Advertising_Sorted_First_10000_Rows[[#This Row],[Acquisition_Cost_Usd]]</f>
        <v>379758.8</v>
      </c>
      <c r="L1255" s="3">
        <v>4415.8</v>
      </c>
      <c r="M1255">
        <v>5.31</v>
      </c>
      <c r="N1255" t="s">
        <v>24</v>
      </c>
      <c r="O1255" t="s">
        <v>49</v>
      </c>
      <c r="P1255">
        <v>11179</v>
      </c>
      <c r="Q1255">
        <v>34633</v>
      </c>
      <c r="R1255">
        <v>9</v>
      </c>
      <c r="S1255" t="s">
        <v>26</v>
      </c>
    </row>
    <row r="1256" spans="1:19" x14ac:dyDescent="0.3">
      <c r="A1256">
        <v>105224</v>
      </c>
      <c r="B1256" s="1">
        <v>44721</v>
      </c>
      <c r="C1256" t="s">
        <v>69</v>
      </c>
      <c r="D1256" t="s">
        <v>18</v>
      </c>
      <c r="E1256" t="s">
        <v>55</v>
      </c>
      <c r="F1256" t="s">
        <v>59</v>
      </c>
      <c r="G1256" t="s">
        <v>60</v>
      </c>
      <c r="H1256" t="s">
        <v>30</v>
      </c>
      <c r="I1256" t="s">
        <v>48</v>
      </c>
      <c r="J1256" s="4">
        <v>0.14000000000000001</v>
      </c>
      <c r="K1256" s="2">
        <f>86*Social_Media_Advertising_Sorted_First_10000_Rows[[#This Row],[Acquisition_Cost_Usd]]</f>
        <v>538747.86</v>
      </c>
      <c r="L1256" s="3">
        <v>6264.51</v>
      </c>
      <c r="M1256">
        <v>5.32</v>
      </c>
      <c r="N1256" t="s">
        <v>38</v>
      </c>
      <c r="O1256" t="s">
        <v>32</v>
      </c>
      <c r="P1256">
        <v>16209</v>
      </c>
      <c r="Q1256">
        <v>49531</v>
      </c>
      <c r="R1256">
        <v>10</v>
      </c>
      <c r="S1256" t="s">
        <v>26</v>
      </c>
    </row>
    <row r="1257" spans="1:19" x14ac:dyDescent="0.3">
      <c r="A1257">
        <v>105230</v>
      </c>
      <c r="B1257" s="1">
        <v>44579</v>
      </c>
      <c r="C1257" t="s">
        <v>17</v>
      </c>
      <c r="D1257" t="s">
        <v>40</v>
      </c>
      <c r="E1257" t="s">
        <v>27</v>
      </c>
      <c r="F1257" t="s">
        <v>28</v>
      </c>
      <c r="G1257" t="s">
        <v>29</v>
      </c>
      <c r="H1257" t="s">
        <v>30</v>
      </c>
      <c r="I1257" t="s">
        <v>31</v>
      </c>
      <c r="J1257" s="4">
        <v>0.14000000000000001</v>
      </c>
      <c r="K1257" s="2">
        <f>86*Social_Media_Advertising_Sorted_First_10000_Rows[[#This Row],[Acquisition_Cost_Usd]]</f>
        <v>457261.13999999996</v>
      </c>
      <c r="L1257" s="3">
        <v>5316.99</v>
      </c>
      <c r="M1257">
        <v>3.97</v>
      </c>
      <c r="N1257" t="s">
        <v>44</v>
      </c>
      <c r="O1257" t="s">
        <v>25</v>
      </c>
      <c r="P1257">
        <v>13639</v>
      </c>
      <c r="Q1257">
        <v>41918</v>
      </c>
      <c r="R1257">
        <v>5</v>
      </c>
      <c r="S1257" t="s">
        <v>33</v>
      </c>
    </row>
    <row r="1258" spans="1:19" x14ac:dyDescent="0.3">
      <c r="A1258">
        <v>105233</v>
      </c>
      <c r="B1258" s="1">
        <v>44633</v>
      </c>
      <c r="C1258" t="s">
        <v>39</v>
      </c>
      <c r="D1258" t="s">
        <v>18</v>
      </c>
      <c r="E1258" t="s">
        <v>55</v>
      </c>
      <c r="F1258" t="s">
        <v>28</v>
      </c>
      <c r="G1258" t="s">
        <v>21</v>
      </c>
      <c r="H1258" t="s">
        <v>22</v>
      </c>
      <c r="I1258" t="s">
        <v>31</v>
      </c>
      <c r="J1258" s="4">
        <v>0.06</v>
      </c>
      <c r="K1258" s="2">
        <f>86*Social_Media_Advertising_Sorted_First_10000_Rows[[#This Row],[Acquisition_Cost_Usd]]</f>
        <v>864052.32000000007</v>
      </c>
      <c r="L1258" s="3">
        <v>10047.120000000001</v>
      </c>
      <c r="M1258">
        <v>6.67</v>
      </c>
      <c r="N1258" t="s">
        <v>53</v>
      </c>
      <c r="O1258" t="s">
        <v>32</v>
      </c>
      <c r="P1258">
        <v>26478</v>
      </c>
      <c r="Q1258">
        <v>79949</v>
      </c>
      <c r="R1258">
        <v>1</v>
      </c>
      <c r="S1258" t="s">
        <v>33</v>
      </c>
    </row>
    <row r="1259" spans="1:19" x14ac:dyDescent="0.3">
      <c r="A1259">
        <v>105235</v>
      </c>
      <c r="B1259" s="1">
        <v>44722</v>
      </c>
      <c r="C1259" t="s">
        <v>69</v>
      </c>
      <c r="D1259" t="s">
        <v>40</v>
      </c>
      <c r="E1259" t="s">
        <v>35</v>
      </c>
      <c r="F1259" t="s">
        <v>75</v>
      </c>
      <c r="G1259" t="s">
        <v>60</v>
      </c>
      <c r="H1259" t="s">
        <v>52</v>
      </c>
      <c r="I1259" t="s">
        <v>23</v>
      </c>
      <c r="J1259" s="4">
        <v>0.11</v>
      </c>
      <c r="K1259" s="2">
        <f>86*Social_Media_Advertising_Sorted_First_10000_Rows[[#This Row],[Acquisition_Cost_Usd]]</f>
        <v>1097013.42</v>
      </c>
      <c r="L1259" s="3">
        <v>12755.97</v>
      </c>
      <c r="M1259">
        <v>5.14</v>
      </c>
      <c r="N1259" t="s">
        <v>38</v>
      </c>
      <c r="O1259" t="s">
        <v>32</v>
      </c>
      <c r="P1259">
        <v>33757</v>
      </c>
      <c r="Q1259">
        <v>101509</v>
      </c>
      <c r="R1259">
        <v>9</v>
      </c>
      <c r="S1259" t="s">
        <v>45</v>
      </c>
    </row>
    <row r="1260" spans="1:19" hidden="1" x14ac:dyDescent="0.3">
      <c r="A1260">
        <v>105237</v>
      </c>
      <c r="B1260" s="1">
        <v>44691</v>
      </c>
      <c r="C1260" t="s">
        <v>91</v>
      </c>
      <c r="D1260" t="s">
        <v>61</v>
      </c>
      <c r="E1260" t="s">
        <v>62</v>
      </c>
      <c r="F1260" t="s">
        <v>76</v>
      </c>
      <c r="G1260" t="s">
        <v>29</v>
      </c>
      <c r="H1260" t="s">
        <v>30</v>
      </c>
      <c r="I1260" t="s">
        <v>23</v>
      </c>
      <c r="J1260" s="4">
        <v>0.05</v>
      </c>
      <c r="K1260" s="2">
        <f>86*Social_Media_Advertising_Sorted_First_10000_Rows[[#This Row],[Acquisition_Cost_Usd]]</f>
        <v>610934.54</v>
      </c>
      <c r="L1260" s="3">
        <v>7103.89</v>
      </c>
      <c r="M1260">
        <v>5.51</v>
      </c>
      <c r="N1260" t="s">
        <v>24</v>
      </c>
      <c r="O1260" t="s">
        <v>25</v>
      </c>
      <c r="P1260">
        <v>18477</v>
      </c>
      <c r="Q1260">
        <v>56249</v>
      </c>
      <c r="R1260">
        <v>10</v>
      </c>
      <c r="S1260" t="s">
        <v>45</v>
      </c>
    </row>
    <row r="1261" spans="1:19" x14ac:dyDescent="0.3">
      <c r="A1261">
        <v>105239</v>
      </c>
      <c r="B1261" s="1">
        <v>44689</v>
      </c>
      <c r="C1261" t="s">
        <v>91</v>
      </c>
      <c r="D1261" t="s">
        <v>40</v>
      </c>
      <c r="E1261" t="s">
        <v>19</v>
      </c>
      <c r="F1261" t="s">
        <v>103</v>
      </c>
      <c r="G1261" t="s">
        <v>60</v>
      </c>
      <c r="H1261" t="s">
        <v>43</v>
      </c>
      <c r="I1261" t="s">
        <v>23</v>
      </c>
      <c r="J1261" s="4">
        <v>0.14000000000000001</v>
      </c>
      <c r="K1261" s="2">
        <f>86*Social_Media_Advertising_Sorted_First_10000_Rows[[#This Row],[Acquisition_Cost_Usd]]</f>
        <v>43000</v>
      </c>
      <c r="L1261" s="3">
        <v>500</v>
      </c>
      <c r="M1261">
        <v>2.86</v>
      </c>
      <c r="N1261" t="s">
        <v>53</v>
      </c>
      <c r="O1261" t="s">
        <v>49</v>
      </c>
      <c r="P1261">
        <v>1392</v>
      </c>
      <c r="Q1261">
        <v>5643</v>
      </c>
      <c r="R1261">
        <v>2</v>
      </c>
      <c r="S1261" t="s">
        <v>45</v>
      </c>
    </row>
    <row r="1262" spans="1:19" x14ac:dyDescent="0.3">
      <c r="A1262">
        <v>105241</v>
      </c>
      <c r="B1262" s="1">
        <v>44899</v>
      </c>
      <c r="C1262" t="s">
        <v>54</v>
      </c>
      <c r="D1262" t="s">
        <v>40</v>
      </c>
      <c r="E1262" t="s">
        <v>55</v>
      </c>
      <c r="F1262" t="s">
        <v>97</v>
      </c>
      <c r="G1262" t="s">
        <v>60</v>
      </c>
      <c r="H1262" t="s">
        <v>52</v>
      </c>
      <c r="I1262" t="s">
        <v>31</v>
      </c>
      <c r="J1262" s="4">
        <v>0.02</v>
      </c>
      <c r="K1262" s="2">
        <f>86*Social_Media_Advertising_Sorted_First_10000_Rows[[#This Row],[Acquisition_Cost_Usd]]</f>
        <v>1265548.48</v>
      </c>
      <c r="L1262" s="3">
        <v>14715.68</v>
      </c>
      <c r="M1262">
        <v>0.03</v>
      </c>
      <c r="N1262" t="s">
        <v>44</v>
      </c>
      <c r="O1262" t="s">
        <v>49</v>
      </c>
      <c r="P1262">
        <v>37991</v>
      </c>
      <c r="Q1262">
        <v>114051</v>
      </c>
      <c r="R1262">
        <v>6</v>
      </c>
      <c r="S1262" t="s">
        <v>26</v>
      </c>
    </row>
    <row r="1263" spans="1:19" x14ac:dyDescent="0.3">
      <c r="A1263">
        <v>105242</v>
      </c>
      <c r="B1263" s="1">
        <v>44877</v>
      </c>
      <c r="C1263" t="s">
        <v>80</v>
      </c>
      <c r="D1263" t="s">
        <v>40</v>
      </c>
      <c r="E1263" t="s">
        <v>35</v>
      </c>
      <c r="F1263" t="s">
        <v>59</v>
      </c>
      <c r="G1263" t="s">
        <v>42</v>
      </c>
      <c r="H1263" t="s">
        <v>22</v>
      </c>
      <c r="I1263" t="s">
        <v>23</v>
      </c>
      <c r="J1263" s="4">
        <v>7.0000000000000007E-2</v>
      </c>
      <c r="K1263" s="2">
        <f>86*Social_Media_Advertising_Sorted_First_10000_Rows[[#This Row],[Acquisition_Cost_Usd]]</f>
        <v>944813.20000000007</v>
      </c>
      <c r="L1263" s="3">
        <v>10986.2</v>
      </c>
      <c r="M1263">
        <v>2.09</v>
      </c>
      <c r="N1263" t="s">
        <v>38</v>
      </c>
      <c r="O1263" t="s">
        <v>32</v>
      </c>
      <c r="P1263">
        <v>29031</v>
      </c>
      <c r="Q1263">
        <v>87510</v>
      </c>
      <c r="R1263">
        <v>7</v>
      </c>
      <c r="S1263" t="s">
        <v>26</v>
      </c>
    </row>
    <row r="1264" spans="1:19" x14ac:dyDescent="0.3">
      <c r="A1264">
        <v>105243</v>
      </c>
      <c r="B1264" s="1">
        <v>44708</v>
      </c>
      <c r="C1264" t="s">
        <v>91</v>
      </c>
      <c r="D1264" t="s">
        <v>18</v>
      </c>
      <c r="E1264" t="s">
        <v>19</v>
      </c>
      <c r="F1264" t="s">
        <v>73</v>
      </c>
      <c r="G1264" t="s">
        <v>42</v>
      </c>
      <c r="H1264" t="s">
        <v>52</v>
      </c>
      <c r="I1264" t="s">
        <v>48</v>
      </c>
      <c r="J1264" s="4">
        <v>0.02</v>
      </c>
      <c r="K1264" s="2">
        <f>86*Social_Media_Advertising_Sorted_First_10000_Rows[[#This Row],[Acquisition_Cost_Usd]]</f>
        <v>1217613.8</v>
      </c>
      <c r="L1264" s="3">
        <v>14158.3</v>
      </c>
      <c r="M1264">
        <v>4.9800000000000004</v>
      </c>
      <c r="N1264" t="s">
        <v>38</v>
      </c>
      <c r="O1264" t="s">
        <v>25</v>
      </c>
      <c r="P1264">
        <v>36996</v>
      </c>
      <c r="Q1264">
        <v>111102</v>
      </c>
      <c r="R1264">
        <v>2</v>
      </c>
      <c r="S1264" t="s">
        <v>33</v>
      </c>
    </row>
    <row r="1265" spans="1:19" x14ac:dyDescent="0.3">
      <c r="A1265">
        <v>105254</v>
      </c>
      <c r="B1265" s="1">
        <v>44760</v>
      </c>
      <c r="C1265" t="s">
        <v>67</v>
      </c>
      <c r="D1265" t="s">
        <v>40</v>
      </c>
      <c r="E1265" t="s">
        <v>27</v>
      </c>
      <c r="F1265" t="s">
        <v>93</v>
      </c>
      <c r="G1265" t="s">
        <v>21</v>
      </c>
      <c r="H1265" t="s">
        <v>30</v>
      </c>
      <c r="I1265" t="s">
        <v>23</v>
      </c>
      <c r="J1265" s="4">
        <v>0.03</v>
      </c>
      <c r="K1265" s="2">
        <f>86*Social_Media_Advertising_Sorted_First_10000_Rows[[#This Row],[Acquisition_Cost_Usd]]</f>
        <v>437281.62</v>
      </c>
      <c r="L1265" s="3">
        <v>5084.67</v>
      </c>
      <c r="M1265">
        <v>2.71</v>
      </c>
      <c r="N1265" t="s">
        <v>24</v>
      </c>
      <c r="O1265" t="s">
        <v>25</v>
      </c>
      <c r="P1265">
        <v>13003</v>
      </c>
      <c r="Q1265">
        <v>40036</v>
      </c>
      <c r="R1265">
        <v>1</v>
      </c>
      <c r="S1265" t="s">
        <v>45</v>
      </c>
    </row>
    <row r="1266" spans="1:19" x14ac:dyDescent="0.3">
      <c r="A1266">
        <v>105256</v>
      </c>
      <c r="B1266" s="1">
        <v>44645</v>
      </c>
      <c r="C1266" t="s">
        <v>39</v>
      </c>
      <c r="D1266" t="s">
        <v>40</v>
      </c>
      <c r="E1266" t="s">
        <v>19</v>
      </c>
      <c r="F1266" t="s">
        <v>20</v>
      </c>
      <c r="G1266" t="s">
        <v>21</v>
      </c>
      <c r="H1266" t="s">
        <v>43</v>
      </c>
      <c r="I1266" t="s">
        <v>37</v>
      </c>
      <c r="J1266" s="4">
        <v>0.03</v>
      </c>
      <c r="K1266" s="2">
        <f>86*Social_Media_Advertising_Sorted_First_10000_Rows[[#This Row],[Acquisition_Cost_Usd]]</f>
        <v>210278.6</v>
      </c>
      <c r="L1266" s="3">
        <v>2445.1</v>
      </c>
      <c r="M1266">
        <v>0.92948577108452324</v>
      </c>
      <c r="N1266" t="s">
        <v>38</v>
      </c>
      <c r="O1266" t="s">
        <v>49</v>
      </c>
      <c r="P1266">
        <v>3507</v>
      </c>
      <c r="Q1266">
        <v>12402</v>
      </c>
      <c r="R1266">
        <v>1</v>
      </c>
      <c r="S1266" t="s">
        <v>26</v>
      </c>
    </row>
    <row r="1267" spans="1:19" x14ac:dyDescent="0.3">
      <c r="A1267">
        <v>105258</v>
      </c>
      <c r="B1267" s="1">
        <v>44871</v>
      </c>
      <c r="C1267" t="s">
        <v>80</v>
      </c>
      <c r="D1267" t="s">
        <v>18</v>
      </c>
      <c r="E1267" t="s">
        <v>35</v>
      </c>
      <c r="F1267" t="s">
        <v>78</v>
      </c>
      <c r="G1267" t="s">
        <v>42</v>
      </c>
      <c r="H1267" t="s">
        <v>30</v>
      </c>
      <c r="I1267" t="s">
        <v>23</v>
      </c>
      <c r="J1267" s="4">
        <v>7.0000000000000007E-2</v>
      </c>
      <c r="K1267" s="2">
        <f>86*Social_Media_Advertising_Sorted_First_10000_Rows[[#This Row],[Acquisition_Cost_Usd]]</f>
        <v>658262.92000000004</v>
      </c>
      <c r="L1267" s="3">
        <v>7654.22</v>
      </c>
      <c r="M1267">
        <v>6.88</v>
      </c>
      <c r="N1267" t="s">
        <v>38</v>
      </c>
      <c r="O1267" t="s">
        <v>49</v>
      </c>
      <c r="P1267">
        <v>19963</v>
      </c>
      <c r="Q1267">
        <v>60650</v>
      </c>
      <c r="R1267">
        <v>9</v>
      </c>
      <c r="S1267" t="s">
        <v>33</v>
      </c>
    </row>
    <row r="1268" spans="1:19" x14ac:dyDescent="0.3">
      <c r="A1268">
        <v>105260</v>
      </c>
      <c r="B1268" s="1">
        <v>44680</v>
      </c>
      <c r="C1268" t="s">
        <v>34</v>
      </c>
      <c r="D1268" t="s">
        <v>18</v>
      </c>
      <c r="E1268" t="s">
        <v>27</v>
      </c>
      <c r="F1268" t="s">
        <v>41</v>
      </c>
      <c r="G1268" t="s">
        <v>29</v>
      </c>
      <c r="H1268" t="s">
        <v>43</v>
      </c>
      <c r="I1268" t="s">
        <v>31</v>
      </c>
      <c r="J1268" s="4">
        <v>0.05</v>
      </c>
      <c r="K1268" s="2">
        <f>86*Social_Media_Advertising_Sorted_First_10000_Rows[[#This Row],[Acquisition_Cost_Usd]]</f>
        <v>285469.26</v>
      </c>
      <c r="L1268" s="3">
        <v>3319.41</v>
      </c>
      <c r="M1268">
        <v>4.74</v>
      </c>
      <c r="N1268" t="s">
        <v>53</v>
      </c>
      <c r="O1268" t="s">
        <v>49</v>
      </c>
      <c r="P1268">
        <v>8211</v>
      </c>
      <c r="Q1268">
        <v>25841</v>
      </c>
      <c r="R1268">
        <v>7</v>
      </c>
      <c r="S1268" t="s">
        <v>45</v>
      </c>
    </row>
    <row r="1269" spans="1:19" hidden="1" x14ac:dyDescent="0.3">
      <c r="A1269">
        <v>105265</v>
      </c>
      <c r="B1269" s="1">
        <v>44598</v>
      </c>
      <c r="C1269" t="s">
        <v>65</v>
      </c>
      <c r="D1269" t="s">
        <v>61</v>
      </c>
      <c r="E1269" t="s">
        <v>62</v>
      </c>
      <c r="F1269" t="s">
        <v>47</v>
      </c>
      <c r="G1269" t="s">
        <v>42</v>
      </c>
      <c r="H1269" t="s">
        <v>22</v>
      </c>
      <c r="I1269" t="s">
        <v>23</v>
      </c>
      <c r="J1269" s="4">
        <v>0.08</v>
      </c>
      <c r="K1269" s="2">
        <f>86*Social_Media_Advertising_Sorted_First_10000_Rows[[#This Row],[Acquisition_Cost_Usd]]</f>
        <v>892020.38</v>
      </c>
      <c r="L1269" s="3">
        <v>10372.33</v>
      </c>
      <c r="M1269">
        <v>3.16</v>
      </c>
      <c r="N1269" t="s">
        <v>24</v>
      </c>
      <c r="O1269" t="s">
        <v>49</v>
      </c>
      <c r="P1269">
        <v>27365</v>
      </c>
      <c r="Q1269">
        <v>82577</v>
      </c>
      <c r="R1269">
        <v>10</v>
      </c>
      <c r="S1269" t="s">
        <v>50</v>
      </c>
    </row>
    <row r="1270" spans="1:19" x14ac:dyDescent="0.3">
      <c r="A1270">
        <v>105269</v>
      </c>
      <c r="B1270" s="1">
        <v>44700</v>
      </c>
      <c r="C1270" t="s">
        <v>91</v>
      </c>
      <c r="D1270" t="s">
        <v>18</v>
      </c>
      <c r="E1270" t="s">
        <v>27</v>
      </c>
      <c r="F1270" t="s">
        <v>84</v>
      </c>
      <c r="G1270" t="s">
        <v>29</v>
      </c>
      <c r="H1270" t="s">
        <v>30</v>
      </c>
      <c r="I1270" t="s">
        <v>37</v>
      </c>
      <c r="J1270" s="4">
        <v>0.06</v>
      </c>
      <c r="K1270" s="2">
        <f>86*Social_Media_Advertising_Sorted_First_10000_Rows[[#This Row],[Acquisition_Cost_Usd]]</f>
        <v>423248.13999999996</v>
      </c>
      <c r="L1270" s="3">
        <v>4921.49</v>
      </c>
      <c r="M1270">
        <v>0.2413088059546358</v>
      </c>
      <c r="N1270" t="s">
        <v>53</v>
      </c>
      <c r="O1270" t="s">
        <v>25</v>
      </c>
      <c r="P1270">
        <v>7378</v>
      </c>
      <c r="Q1270">
        <v>25005</v>
      </c>
      <c r="R1270">
        <v>1</v>
      </c>
      <c r="S1270" t="s">
        <v>50</v>
      </c>
    </row>
    <row r="1271" spans="1:19" hidden="1" x14ac:dyDescent="0.3">
      <c r="A1271">
        <v>105271</v>
      </c>
      <c r="B1271" s="1">
        <v>44882</v>
      </c>
      <c r="C1271" t="s">
        <v>80</v>
      </c>
      <c r="D1271" t="s">
        <v>61</v>
      </c>
      <c r="E1271" t="s">
        <v>62</v>
      </c>
      <c r="F1271" t="s">
        <v>83</v>
      </c>
      <c r="G1271" t="s">
        <v>29</v>
      </c>
      <c r="H1271" t="s">
        <v>52</v>
      </c>
      <c r="I1271" t="s">
        <v>37</v>
      </c>
      <c r="J1271" s="4">
        <v>0.14000000000000001</v>
      </c>
      <c r="K1271" s="2">
        <f>86*Social_Media_Advertising_Sorted_First_10000_Rows[[#This Row],[Acquisition_Cost_Usd]]</f>
        <v>1207894.08</v>
      </c>
      <c r="L1271" s="3">
        <v>14045.28</v>
      </c>
      <c r="M1271">
        <v>0.48261761190927172</v>
      </c>
      <c r="N1271" t="s">
        <v>24</v>
      </c>
      <c r="O1271" t="s">
        <v>25</v>
      </c>
      <c r="P1271">
        <v>21593</v>
      </c>
      <c r="Q1271">
        <v>71292</v>
      </c>
      <c r="R1271">
        <v>1</v>
      </c>
      <c r="S1271" t="s">
        <v>64</v>
      </c>
    </row>
    <row r="1272" spans="1:19" x14ac:dyDescent="0.3">
      <c r="A1272">
        <v>105274</v>
      </c>
      <c r="B1272" s="1">
        <v>44588</v>
      </c>
      <c r="C1272" t="s">
        <v>17</v>
      </c>
      <c r="D1272" t="s">
        <v>18</v>
      </c>
      <c r="E1272" t="s">
        <v>55</v>
      </c>
      <c r="F1272" t="s">
        <v>70</v>
      </c>
      <c r="G1272" t="s">
        <v>21</v>
      </c>
      <c r="H1272" t="s">
        <v>30</v>
      </c>
      <c r="I1272" t="s">
        <v>48</v>
      </c>
      <c r="J1272" s="4">
        <v>0.15</v>
      </c>
      <c r="K1272" s="2">
        <f>86*Social_Media_Advertising_Sorted_First_10000_Rows[[#This Row],[Acquisition_Cost_Usd]]</f>
        <v>542244.62</v>
      </c>
      <c r="L1272" s="3">
        <v>6305.17</v>
      </c>
      <c r="M1272">
        <v>4.03</v>
      </c>
      <c r="N1272" t="s">
        <v>53</v>
      </c>
      <c r="O1272" t="s">
        <v>49</v>
      </c>
      <c r="P1272">
        <v>16323</v>
      </c>
      <c r="Q1272">
        <v>49868</v>
      </c>
      <c r="R1272">
        <v>10</v>
      </c>
      <c r="S1272" t="s">
        <v>64</v>
      </c>
    </row>
    <row r="1273" spans="1:19" x14ac:dyDescent="0.3">
      <c r="A1273">
        <v>105275</v>
      </c>
      <c r="B1273" s="1">
        <v>44751</v>
      </c>
      <c r="C1273" t="s">
        <v>67</v>
      </c>
      <c r="D1273" t="s">
        <v>18</v>
      </c>
      <c r="E1273" t="s">
        <v>35</v>
      </c>
      <c r="F1273" t="s">
        <v>106</v>
      </c>
      <c r="G1273" t="s">
        <v>60</v>
      </c>
      <c r="H1273" t="s">
        <v>52</v>
      </c>
      <c r="I1273" t="s">
        <v>48</v>
      </c>
      <c r="J1273" s="4">
        <v>0.03</v>
      </c>
      <c r="K1273" s="2">
        <f>86*Social_Media_Advertising_Sorted_First_10000_Rows[[#This Row],[Acquisition_Cost_Usd]]</f>
        <v>1026831.4</v>
      </c>
      <c r="L1273" s="3">
        <v>11939.9</v>
      </c>
      <c r="M1273">
        <v>6.12</v>
      </c>
      <c r="N1273" t="s">
        <v>24</v>
      </c>
      <c r="O1273" t="s">
        <v>32</v>
      </c>
      <c r="P1273">
        <v>31614</v>
      </c>
      <c r="Q1273">
        <v>95160</v>
      </c>
      <c r="R1273">
        <v>8</v>
      </c>
      <c r="S1273" t="s">
        <v>26</v>
      </c>
    </row>
    <row r="1274" spans="1:19" x14ac:dyDescent="0.3">
      <c r="A1274">
        <v>105282</v>
      </c>
      <c r="B1274" s="1">
        <v>44846</v>
      </c>
      <c r="C1274" t="s">
        <v>77</v>
      </c>
      <c r="D1274" t="s">
        <v>18</v>
      </c>
      <c r="E1274" t="s">
        <v>27</v>
      </c>
      <c r="F1274" t="s">
        <v>63</v>
      </c>
      <c r="G1274" t="s">
        <v>21</v>
      </c>
      <c r="H1274" t="s">
        <v>22</v>
      </c>
      <c r="I1274" t="s">
        <v>31</v>
      </c>
      <c r="J1274" s="4">
        <v>0.06</v>
      </c>
      <c r="K1274" s="2">
        <f>86*Social_Media_Advertising_Sorted_First_10000_Rows[[#This Row],[Acquisition_Cost_Usd]]</f>
        <v>885924.70000000007</v>
      </c>
      <c r="L1274" s="3">
        <v>10301.450000000001</v>
      </c>
      <c r="M1274">
        <v>7.64</v>
      </c>
      <c r="N1274" t="s">
        <v>58</v>
      </c>
      <c r="O1274" t="s">
        <v>25</v>
      </c>
      <c r="P1274">
        <v>27169</v>
      </c>
      <c r="Q1274">
        <v>81996</v>
      </c>
      <c r="R1274">
        <v>6</v>
      </c>
      <c r="S1274" t="s">
        <v>64</v>
      </c>
    </row>
    <row r="1275" spans="1:19" x14ac:dyDescent="0.3">
      <c r="A1275">
        <v>105283</v>
      </c>
      <c r="B1275" s="1">
        <v>44789</v>
      </c>
      <c r="C1275" t="s">
        <v>79</v>
      </c>
      <c r="D1275" t="s">
        <v>18</v>
      </c>
      <c r="E1275" t="s">
        <v>19</v>
      </c>
      <c r="F1275" t="s">
        <v>70</v>
      </c>
      <c r="G1275" t="s">
        <v>42</v>
      </c>
      <c r="H1275" t="s">
        <v>22</v>
      </c>
      <c r="I1275" t="s">
        <v>31</v>
      </c>
      <c r="J1275" s="4">
        <v>0.08</v>
      </c>
      <c r="K1275" s="2">
        <f>86*Social_Media_Advertising_Sorted_First_10000_Rows[[#This Row],[Acquisition_Cost_Usd]]</f>
        <v>754146.03999999992</v>
      </c>
      <c r="L1275" s="3">
        <v>8769.14</v>
      </c>
      <c r="M1275">
        <v>4.2</v>
      </c>
      <c r="N1275" t="s">
        <v>24</v>
      </c>
      <c r="O1275" t="s">
        <v>49</v>
      </c>
      <c r="P1275">
        <v>23009</v>
      </c>
      <c r="Q1275">
        <v>69673</v>
      </c>
      <c r="R1275">
        <v>6</v>
      </c>
      <c r="S1275" t="s">
        <v>64</v>
      </c>
    </row>
    <row r="1276" spans="1:19" x14ac:dyDescent="0.3">
      <c r="A1276">
        <v>105287</v>
      </c>
      <c r="B1276" s="1">
        <v>44714</v>
      </c>
      <c r="C1276" t="s">
        <v>69</v>
      </c>
      <c r="D1276" t="s">
        <v>18</v>
      </c>
      <c r="E1276" t="s">
        <v>55</v>
      </c>
      <c r="F1276" t="s">
        <v>109</v>
      </c>
      <c r="G1276" t="s">
        <v>42</v>
      </c>
      <c r="H1276" t="s">
        <v>52</v>
      </c>
      <c r="I1276" t="s">
        <v>23</v>
      </c>
      <c r="J1276" s="4">
        <v>0.05</v>
      </c>
      <c r="K1276" s="2">
        <f>86*Social_Media_Advertising_Sorted_First_10000_Rows[[#This Row],[Acquisition_Cost_Usd]]</f>
        <v>1126501.1000000001</v>
      </c>
      <c r="L1276" s="3">
        <v>13098.85</v>
      </c>
      <c r="M1276">
        <v>7.84</v>
      </c>
      <c r="N1276" t="s">
        <v>58</v>
      </c>
      <c r="O1276" t="s">
        <v>25</v>
      </c>
      <c r="P1276">
        <v>34622</v>
      </c>
      <c r="Q1276">
        <v>104070</v>
      </c>
      <c r="R1276">
        <v>9</v>
      </c>
      <c r="S1276" t="s">
        <v>50</v>
      </c>
    </row>
    <row r="1277" spans="1:19" hidden="1" x14ac:dyDescent="0.3">
      <c r="A1277">
        <v>105288</v>
      </c>
      <c r="B1277" s="1">
        <v>44871</v>
      </c>
      <c r="C1277" t="s">
        <v>80</v>
      </c>
      <c r="D1277" t="s">
        <v>61</v>
      </c>
      <c r="E1277" t="s">
        <v>62</v>
      </c>
      <c r="F1277" t="s">
        <v>101</v>
      </c>
      <c r="G1277" t="s">
        <v>21</v>
      </c>
      <c r="H1277" t="s">
        <v>43</v>
      </c>
      <c r="I1277" t="s">
        <v>23</v>
      </c>
      <c r="J1277" s="4">
        <v>0.13</v>
      </c>
      <c r="K1277" s="2">
        <f>86*Social_Media_Advertising_Sorted_First_10000_Rows[[#This Row],[Acquisition_Cost_Usd]]</f>
        <v>226102.6</v>
      </c>
      <c r="L1277" s="3">
        <v>2629.1</v>
      </c>
      <c r="M1277">
        <v>1.39</v>
      </c>
      <c r="N1277" t="s">
        <v>44</v>
      </c>
      <c r="O1277" t="s">
        <v>32</v>
      </c>
      <c r="P1277">
        <v>6432</v>
      </c>
      <c r="Q1277">
        <v>20573</v>
      </c>
      <c r="R1277">
        <v>10</v>
      </c>
      <c r="S1277" t="s">
        <v>64</v>
      </c>
    </row>
    <row r="1278" spans="1:19" x14ac:dyDescent="0.3">
      <c r="A1278">
        <v>105290</v>
      </c>
      <c r="B1278" s="1">
        <v>44707</v>
      </c>
      <c r="C1278" t="s">
        <v>91</v>
      </c>
      <c r="D1278" t="s">
        <v>18</v>
      </c>
      <c r="E1278" t="s">
        <v>55</v>
      </c>
      <c r="F1278" t="s">
        <v>95</v>
      </c>
      <c r="G1278" t="s">
        <v>42</v>
      </c>
      <c r="H1278" t="s">
        <v>22</v>
      </c>
      <c r="I1278" t="s">
        <v>23</v>
      </c>
      <c r="J1278" s="4">
        <v>0.09</v>
      </c>
      <c r="K1278" s="2">
        <f>86*Social_Media_Advertising_Sorted_First_10000_Rows[[#This Row],[Acquisition_Cost_Usd]]</f>
        <v>682500.3</v>
      </c>
      <c r="L1278" s="3">
        <v>7936.05</v>
      </c>
      <c r="M1278">
        <v>1.35</v>
      </c>
      <c r="N1278" t="s">
        <v>58</v>
      </c>
      <c r="O1278" t="s">
        <v>25</v>
      </c>
      <c r="P1278">
        <v>20738</v>
      </c>
      <c r="Q1278">
        <v>62945</v>
      </c>
      <c r="R1278">
        <v>8</v>
      </c>
      <c r="S1278" t="s">
        <v>64</v>
      </c>
    </row>
    <row r="1279" spans="1:19" x14ac:dyDescent="0.3">
      <c r="A1279">
        <v>105291</v>
      </c>
      <c r="B1279" s="1">
        <v>44643</v>
      </c>
      <c r="C1279" t="s">
        <v>39</v>
      </c>
      <c r="D1279" t="s">
        <v>18</v>
      </c>
      <c r="E1279" t="s">
        <v>35</v>
      </c>
      <c r="F1279" t="s">
        <v>28</v>
      </c>
      <c r="G1279" t="s">
        <v>42</v>
      </c>
      <c r="H1279" t="s">
        <v>52</v>
      </c>
      <c r="I1279" t="s">
        <v>31</v>
      </c>
      <c r="J1279" s="4">
        <v>0.09</v>
      </c>
      <c r="K1279" s="2">
        <f>86*Social_Media_Advertising_Sorted_First_10000_Rows[[#This Row],[Acquisition_Cost_Usd]]</f>
        <v>1052937.5599999998</v>
      </c>
      <c r="L1279" s="3">
        <v>12243.46</v>
      </c>
      <c r="M1279">
        <v>2.15</v>
      </c>
      <c r="N1279" t="s">
        <v>38</v>
      </c>
      <c r="O1279" t="s">
        <v>25</v>
      </c>
      <c r="P1279">
        <v>32416</v>
      </c>
      <c r="Q1279">
        <v>97538</v>
      </c>
      <c r="R1279">
        <v>1</v>
      </c>
      <c r="S1279" t="s">
        <v>33</v>
      </c>
    </row>
    <row r="1280" spans="1:19" x14ac:dyDescent="0.3">
      <c r="A1280">
        <v>105293</v>
      </c>
      <c r="B1280" s="1">
        <v>44676</v>
      </c>
      <c r="C1280" t="s">
        <v>34</v>
      </c>
      <c r="D1280" t="s">
        <v>18</v>
      </c>
      <c r="E1280" t="s">
        <v>19</v>
      </c>
      <c r="F1280" t="s">
        <v>66</v>
      </c>
      <c r="G1280" t="s">
        <v>29</v>
      </c>
      <c r="H1280" t="s">
        <v>30</v>
      </c>
      <c r="I1280" t="s">
        <v>48</v>
      </c>
      <c r="J1280" s="4">
        <v>0.11</v>
      </c>
      <c r="K1280" s="2">
        <f>86*Social_Media_Advertising_Sorted_First_10000_Rows[[#This Row],[Acquisition_Cost_Usd]]</f>
        <v>652473.4</v>
      </c>
      <c r="L1280" s="3">
        <v>7586.9</v>
      </c>
      <c r="M1280">
        <v>6.5</v>
      </c>
      <c r="N1280" t="s">
        <v>58</v>
      </c>
      <c r="O1280" t="s">
        <v>25</v>
      </c>
      <c r="P1280">
        <v>19782</v>
      </c>
      <c r="Q1280">
        <v>60115</v>
      </c>
      <c r="R1280">
        <v>7</v>
      </c>
      <c r="S1280" t="s">
        <v>64</v>
      </c>
    </row>
    <row r="1281" spans="1:19" x14ac:dyDescent="0.3">
      <c r="A1281">
        <v>105295</v>
      </c>
      <c r="B1281" s="1">
        <v>44600</v>
      </c>
      <c r="C1281" t="s">
        <v>65</v>
      </c>
      <c r="D1281" t="s">
        <v>40</v>
      </c>
      <c r="E1281" t="s">
        <v>35</v>
      </c>
      <c r="F1281" t="s">
        <v>95</v>
      </c>
      <c r="G1281" t="s">
        <v>29</v>
      </c>
      <c r="H1281" t="s">
        <v>43</v>
      </c>
      <c r="I1281" t="s">
        <v>37</v>
      </c>
      <c r="J1281" s="4">
        <v>0.05</v>
      </c>
      <c r="K1281" s="2">
        <f>86*Social_Media_Advertising_Sorted_First_10000_Rows[[#This Row],[Acquisition_Cost_Usd]]</f>
        <v>348760.96</v>
      </c>
      <c r="L1281" s="3">
        <v>4055.36</v>
      </c>
      <c r="M1281">
        <v>9.4736049745153303E-2</v>
      </c>
      <c r="N1281" t="s">
        <v>44</v>
      </c>
      <c r="O1281" t="s">
        <v>25</v>
      </c>
      <c r="P1281">
        <v>5984</v>
      </c>
      <c r="Q1281">
        <v>20468</v>
      </c>
      <c r="R1281">
        <v>1</v>
      </c>
      <c r="S1281" t="s">
        <v>64</v>
      </c>
    </row>
    <row r="1282" spans="1:19" x14ac:dyDescent="0.3">
      <c r="A1282">
        <v>105301</v>
      </c>
      <c r="B1282" s="1">
        <v>44651</v>
      </c>
      <c r="C1282" t="s">
        <v>39</v>
      </c>
      <c r="D1282" t="s">
        <v>18</v>
      </c>
      <c r="E1282" t="s">
        <v>55</v>
      </c>
      <c r="F1282" t="s">
        <v>100</v>
      </c>
      <c r="G1282" t="s">
        <v>29</v>
      </c>
      <c r="H1282" t="s">
        <v>43</v>
      </c>
      <c r="I1282" t="s">
        <v>23</v>
      </c>
      <c r="J1282" s="4">
        <v>0.04</v>
      </c>
      <c r="K1282" s="2">
        <f>86*Social_Media_Advertising_Sorted_First_10000_Rows[[#This Row],[Acquisition_Cost_Usd]]</f>
        <v>238786.74000000002</v>
      </c>
      <c r="L1282" s="3">
        <v>2776.59</v>
      </c>
      <c r="M1282">
        <v>6.07</v>
      </c>
      <c r="N1282" t="s">
        <v>38</v>
      </c>
      <c r="O1282" t="s">
        <v>32</v>
      </c>
      <c r="P1282">
        <v>6796</v>
      </c>
      <c r="Q1282">
        <v>21651</v>
      </c>
      <c r="R1282">
        <v>9</v>
      </c>
      <c r="S1282" t="s">
        <v>45</v>
      </c>
    </row>
    <row r="1283" spans="1:19" x14ac:dyDescent="0.3">
      <c r="A1283">
        <v>105310</v>
      </c>
      <c r="B1283" s="1">
        <v>44902</v>
      </c>
      <c r="C1283" t="s">
        <v>54</v>
      </c>
      <c r="D1283" t="s">
        <v>40</v>
      </c>
      <c r="E1283" t="s">
        <v>35</v>
      </c>
      <c r="F1283" t="s">
        <v>86</v>
      </c>
      <c r="G1283" t="s">
        <v>21</v>
      </c>
      <c r="H1283" t="s">
        <v>22</v>
      </c>
      <c r="I1283" t="s">
        <v>37</v>
      </c>
      <c r="J1283" s="4">
        <v>0.09</v>
      </c>
      <c r="K1283" s="2">
        <f>86*Social_Media_Advertising_Sorted_First_10000_Rows[[#This Row],[Acquisition_Cost_Usd]]</f>
        <v>782973.24</v>
      </c>
      <c r="L1283" s="3">
        <v>9104.34</v>
      </c>
      <c r="M1283">
        <v>0.42005606962473652</v>
      </c>
      <c r="N1283" t="s">
        <v>44</v>
      </c>
      <c r="O1283" t="s">
        <v>32</v>
      </c>
      <c r="P1283">
        <v>14037</v>
      </c>
      <c r="Q1283">
        <v>46690</v>
      </c>
      <c r="R1283">
        <v>1</v>
      </c>
      <c r="S1283" t="s">
        <v>50</v>
      </c>
    </row>
    <row r="1284" spans="1:19" x14ac:dyDescent="0.3">
      <c r="A1284">
        <v>105312</v>
      </c>
      <c r="B1284" s="1">
        <v>44564</v>
      </c>
      <c r="C1284" t="s">
        <v>17</v>
      </c>
      <c r="D1284" t="s">
        <v>18</v>
      </c>
      <c r="E1284" t="s">
        <v>55</v>
      </c>
      <c r="F1284" t="s">
        <v>104</v>
      </c>
      <c r="G1284" t="s">
        <v>29</v>
      </c>
      <c r="H1284" t="s">
        <v>30</v>
      </c>
      <c r="I1284" t="s">
        <v>23</v>
      </c>
      <c r="J1284" s="4">
        <v>0.04</v>
      </c>
      <c r="K1284" s="2">
        <f>86*Social_Media_Advertising_Sorted_First_10000_Rows[[#This Row],[Acquisition_Cost_Usd]]</f>
        <v>555638.26</v>
      </c>
      <c r="L1284" s="3">
        <v>6460.91</v>
      </c>
      <c r="M1284">
        <v>7.54</v>
      </c>
      <c r="N1284" t="s">
        <v>24</v>
      </c>
      <c r="O1284" t="s">
        <v>49</v>
      </c>
      <c r="P1284">
        <v>16740</v>
      </c>
      <c r="Q1284">
        <v>51104</v>
      </c>
      <c r="R1284">
        <v>3</v>
      </c>
      <c r="S1284" t="s">
        <v>50</v>
      </c>
    </row>
    <row r="1285" spans="1:19" x14ac:dyDescent="0.3">
      <c r="A1285">
        <v>105313</v>
      </c>
      <c r="B1285" s="1">
        <v>44657</v>
      </c>
      <c r="C1285" t="s">
        <v>34</v>
      </c>
      <c r="D1285" t="s">
        <v>18</v>
      </c>
      <c r="E1285" t="s">
        <v>35</v>
      </c>
      <c r="F1285" t="s">
        <v>36</v>
      </c>
      <c r="G1285" t="s">
        <v>29</v>
      </c>
      <c r="H1285" t="s">
        <v>22</v>
      </c>
      <c r="I1285" t="s">
        <v>48</v>
      </c>
      <c r="J1285" s="4">
        <v>0.04</v>
      </c>
      <c r="K1285" s="2">
        <f>86*Social_Media_Advertising_Sorted_First_10000_Rows[[#This Row],[Acquisition_Cost_Usd]]</f>
        <v>942529.9</v>
      </c>
      <c r="L1285" s="3">
        <v>10959.65</v>
      </c>
      <c r="M1285">
        <v>1.65</v>
      </c>
      <c r="N1285" t="s">
        <v>38</v>
      </c>
      <c r="O1285" t="s">
        <v>25</v>
      </c>
      <c r="P1285">
        <v>28958</v>
      </c>
      <c r="Q1285">
        <v>87296</v>
      </c>
      <c r="R1285">
        <v>3</v>
      </c>
      <c r="S1285" t="s">
        <v>33</v>
      </c>
    </row>
    <row r="1286" spans="1:19" x14ac:dyDescent="0.3">
      <c r="A1286">
        <v>105316</v>
      </c>
      <c r="B1286" s="1">
        <v>44687</v>
      </c>
      <c r="C1286" t="s">
        <v>91</v>
      </c>
      <c r="D1286" t="s">
        <v>40</v>
      </c>
      <c r="E1286" t="s">
        <v>35</v>
      </c>
      <c r="F1286" t="s">
        <v>68</v>
      </c>
      <c r="G1286" t="s">
        <v>21</v>
      </c>
      <c r="H1286" t="s">
        <v>52</v>
      </c>
      <c r="I1286" t="s">
        <v>37</v>
      </c>
      <c r="J1286" s="4">
        <v>0.14000000000000001</v>
      </c>
      <c r="K1286" s="2">
        <f>86*Social_Media_Advertising_Sorted_First_10000_Rows[[#This Row],[Acquisition_Cost_Usd]]</f>
        <v>991290.17999999993</v>
      </c>
      <c r="L1286" s="3">
        <v>11526.63</v>
      </c>
      <c r="M1286">
        <v>0.32174507460618113</v>
      </c>
      <c r="N1286" t="s">
        <v>53</v>
      </c>
      <c r="O1286" t="s">
        <v>32</v>
      </c>
      <c r="P1286">
        <v>17922</v>
      </c>
      <c r="Q1286">
        <v>59340</v>
      </c>
      <c r="R1286">
        <v>1</v>
      </c>
      <c r="S1286" t="s">
        <v>45</v>
      </c>
    </row>
    <row r="1287" spans="1:19" x14ac:dyDescent="0.3">
      <c r="A1287">
        <v>105318</v>
      </c>
      <c r="B1287" s="1">
        <v>44586</v>
      </c>
      <c r="C1287" t="s">
        <v>17</v>
      </c>
      <c r="D1287" t="s">
        <v>40</v>
      </c>
      <c r="E1287" t="s">
        <v>19</v>
      </c>
      <c r="F1287" t="s">
        <v>109</v>
      </c>
      <c r="G1287" t="s">
        <v>29</v>
      </c>
      <c r="H1287" t="s">
        <v>43</v>
      </c>
      <c r="I1287" t="s">
        <v>31</v>
      </c>
      <c r="J1287" s="4">
        <v>0.14000000000000001</v>
      </c>
      <c r="K1287" s="2">
        <f>86*Social_Media_Advertising_Sorted_First_10000_Rows[[#This Row],[Acquisition_Cost_Usd]]</f>
        <v>43000</v>
      </c>
      <c r="L1287" s="3">
        <v>500</v>
      </c>
      <c r="M1287">
        <v>2.89</v>
      </c>
      <c r="N1287" t="s">
        <v>44</v>
      </c>
      <c r="O1287" t="s">
        <v>32</v>
      </c>
      <c r="P1287">
        <v>527</v>
      </c>
      <c r="Q1287">
        <v>3080</v>
      </c>
      <c r="R1287">
        <v>5</v>
      </c>
      <c r="S1287" t="s">
        <v>50</v>
      </c>
    </row>
    <row r="1288" spans="1:19" x14ac:dyDescent="0.3">
      <c r="A1288">
        <v>105319</v>
      </c>
      <c r="B1288" s="1">
        <v>44785</v>
      </c>
      <c r="C1288" t="s">
        <v>79</v>
      </c>
      <c r="D1288" t="s">
        <v>18</v>
      </c>
      <c r="E1288" t="s">
        <v>35</v>
      </c>
      <c r="F1288" t="s">
        <v>63</v>
      </c>
      <c r="G1288" t="s">
        <v>60</v>
      </c>
      <c r="H1288" t="s">
        <v>22</v>
      </c>
      <c r="I1288" t="s">
        <v>23</v>
      </c>
      <c r="J1288" s="4">
        <v>0.02</v>
      </c>
      <c r="K1288" s="2">
        <f>86*Social_Media_Advertising_Sorted_First_10000_Rows[[#This Row],[Acquisition_Cost_Usd]]</f>
        <v>887647.27999999991</v>
      </c>
      <c r="L1288" s="3">
        <v>10321.48</v>
      </c>
      <c r="M1288">
        <v>0.33</v>
      </c>
      <c r="N1288" t="s">
        <v>44</v>
      </c>
      <c r="O1288" t="s">
        <v>32</v>
      </c>
      <c r="P1288">
        <v>27225</v>
      </c>
      <c r="Q1288">
        <v>82162</v>
      </c>
      <c r="R1288">
        <v>2</v>
      </c>
      <c r="S1288" t="s">
        <v>64</v>
      </c>
    </row>
    <row r="1289" spans="1:19" x14ac:dyDescent="0.3">
      <c r="A1289">
        <v>105321</v>
      </c>
      <c r="B1289" s="1">
        <v>44900</v>
      </c>
      <c r="C1289" t="s">
        <v>54</v>
      </c>
      <c r="D1289" t="s">
        <v>40</v>
      </c>
      <c r="E1289" t="s">
        <v>27</v>
      </c>
      <c r="F1289" t="s">
        <v>20</v>
      </c>
      <c r="G1289" t="s">
        <v>60</v>
      </c>
      <c r="H1289" t="s">
        <v>52</v>
      </c>
      <c r="I1289" t="s">
        <v>23</v>
      </c>
      <c r="J1289" s="4">
        <v>0.03</v>
      </c>
      <c r="K1289" s="2">
        <f>86*Social_Media_Advertising_Sorted_First_10000_Rows[[#This Row],[Acquisition_Cost_Usd]]</f>
        <v>1075518.58</v>
      </c>
      <c r="L1289" s="3">
        <v>12506.03</v>
      </c>
      <c r="M1289">
        <v>6.13</v>
      </c>
      <c r="N1289" t="s">
        <v>53</v>
      </c>
      <c r="O1289" t="s">
        <v>25</v>
      </c>
      <c r="P1289">
        <v>33100</v>
      </c>
      <c r="Q1289">
        <v>99563</v>
      </c>
      <c r="R1289">
        <v>6</v>
      </c>
      <c r="S1289" t="s">
        <v>26</v>
      </c>
    </row>
    <row r="1290" spans="1:19" x14ac:dyDescent="0.3">
      <c r="A1290">
        <v>105325</v>
      </c>
      <c r="B1290" s="1">
        <v>44608</v>
      </c>
      <c r="C1290" t="s">
        <v>65</v>
      </c>
      <c r="D1290" t="s">
        <v>18</v>
      </c>
      <c r="E1290" t="s">
        <v>19</v>
      </c>
      <c r="F1290" t="s">
        <v>101</v>
      </c>
      <c r="G1290" t="s">
        <v>42</v>
      </c>
      <c r="H1290" t="s">
        <v>30</v>
      </c>
      <c r="I1290" t="s">
        <v>23</v>
      </c>
      <c r="J1290" s="4">
        <v>7.0000000000000007E-2</v>
      </c>
      <c r="K1290" s="2">
        <f>86*Social_Media_Advertising_Sorted_First_10000_Rows[[#This Row],[Acquisition_Cost_Usd]]</f>
        <v>652910.27999999991</v>
      </c>
      <c r="L1290" s="3">
        <v>7591.98</v>
      </c>
      <c r="M1290">
        <v>1.87</v>
      </c>
      <c r="N1290" t="s">
        <v>58</v>
      </c>
      <c r="O1290" t="s">
        <v>49</v>
      </c>
      <c r="P1290">
        <v>19796</v>
      </c>
      <c r="Q1290">
        <v>60157</v>
      </c>
      <c r="R1290">
        <v>3</v>
      </c>
      <c r="S1290" t="s">
        <v>64</v>
      </c>
    </row>
    <row r="1291" spans="1:19" x14ac:dyDescent="0.3">
      <c r="A1291">
        <v>105332</v>
      </c>
      <c r="B1291" s="1">
        <v>44633</v>
      </c>
      <c r="C1291" t="s">
        <v>39</v>
      </c>
      <c r="D1291" t="s">
        <v>40</v>
      </c>
      <c r="E1291" t="s">
        <v>19</v>
      </c>
      <c r="F1291" t="s">
        <v>89</v>
      </c>
      <c r="G1291" t="s">
        <v>29</v>
      </c>
      <c r="H1291" t="s">
        <v>52</v>
      </c>
      <c r="I1291" t="s">
        <v>31</v>
      </c>
      <c r="J1291" s="4">
        <v>0.14000000000000001</v>
      </c>
      <c r="K1291" s="2">
        <f>86*Social_Media_Advertising_Sorted_First_10000_Rows[[#This Row],[Acquisition_Cost_Usd]]</f>
        <v>1197290.28</v>
      </c>
      <c r="L1291" s="3">
        <v>13921.98</v>
      </c>
      <c r="M1291">
        <v>2.2200000000000002</v>
      </c>
      <c r="N1291" t="s">
        <v>53</v>
      </c>
      <c r="O1291" t="s">
        <v>49</v>
      </c>
      <c r="P1291">
        <v>36505</v>
      </c>
      <c r="Q1291">
        <v>109648</v>
      </c>
      <c r="R1291">
        <v>3</v>
      </c>
      <c r="S1291" t="s">
        <v>50</v>
      </c>
    </row>
    <row r="1292" spans="1:19" x14ac:dyDescent="0.3">
      <c r="A1292">
        <v>105337</v>
      </c>
      <c r="B1292" s="1">
        <v>44849</v>
      </c>
      <c r="C1292" t="s">
        <v>77</v>
      </c>
      <c r="D1292" t="s">
        <v>18</v>
      </c>
      <c r="E1292" t="s">
        <v>35</v>
      </c>
      <c r="F1292" t="s">
        <v>101</v>
      </c>
      <c r="G1292" t="s">
        <v>21</v>
      </c>
      <c r="H1292" t="s">
        <v>22</v>
      </c>
      <c r="I1292" t="s">
        <v>48</v>
      </c>
      <c r="J1292" s="4">
        <v>0.13</v>
      </c>
      <c r="K1292" s="2">
        <f>86*Social_Media_Advertising_Sorted_First_10000_Rows[[#This Row],[Acquisition_Cost_Usd]]</f>
        <v>754190.76</v>
      </c>
      <c r="L1292" s="3">
        <v>8769.66</v>
      </c>
      <c r="M1292">
        <v>4.68</v>
      </c>
      <c r="N1292" t="s">
        <v>24</v>
      </c>
      <c r="O1292" t="s">
        <v>25</v>
      </c>
      <c r="P1292">
        <v>23010</v>
      </c>
      <c r="Q1292">
        <v>69677</v>
      </c>
      <c r="R1292">
        <v>8</v>
      </c>
      <c r="S1292" t="s">
        <v>64</v>
      </c>
    </row>
    <row r="1293" spans="1:19" x14ac:dyDescent="0.3">
      <c r="A1293">
        <v>105342</v>
      </c>
      <c r="B1293" s="1">
        <v>44794</v>
      </c>
      <c r="C1293" t="s">
        <v>79</v>
      </c>
      <c r="D1293" t="s">
        <v>40</v>
      </c>
      <c r="E1293" t="s">
        <v>55</v>
      </c>
      <c r="F1293" t="s">
        <v>100</v>
      </c>
      <c r="G1293" t="s">
        <v>29</v>
      </c>
      <c r="H1293" t="s">
        <v>30</v>
      </c>
      <c r="I1293" t="s">
        <v>23</v>
      </c>
      <c r="J1293" s="4">
        <v>0.06</v>
      </c>
      <c r="K1293" s="2">
        <f>86*Social_Media_Advertising_Sorted_First_10000_Rows[[#This Row],[Acquisition_Cost_Usd]]</f>
        <v>394617.88</v>
      </c>
      <c r="L1293" s="3">
        <v>4588.58</v>
      </c>
      <c r="M1293">
        <v>3.04</v>
      </c>
      <c r="N1293" t="s">
        <v>24</v>
      </c>
      <c r="O1293" t="s">
        <v>49</v>
      </c>
      <c r="P1293">
        <v>11653</v>
      </c>
      <c r="Q1293">
        <v>36037</v>
      </c>
      <c r="R1293">
        <v>6</v>
      </c>
      <c r="S1293" t="s">
        <v>45</v>
      </c>
    </row>
    <row r="1294" spans="1:19" x14ac:dyDescent="0.3">
      <c r="A1294">
        <v>105347</v>
      </c>
      <c r="B1294" s="1">
        <v>44719</v>
      </c>
      <c r="C1294" t="s">
        <v>69</v>
      </c>
      <c r="D1294" t="s">
        <v>40</v>
      </c>
      <c r="E1294" t="s">
        <v>19</v>
      </c>
      <c r="F1294" t="s">
        <v>88</v>
      </c>
      <c r="G1294" t="s">
        <v>29</v>
      </c>
      <c r="H1294" t="s">
        <v>22</v>
      </c>
      <c r="I1294" t="s">
        <v>23</v>
      </c>
      <c r="J1294" s="4">
        <v>0.14000000000000001</v>
      </c>
      <c r="K1294" s="2">
        <f>86*Social_Media_Advertising_Sorted_First_10000_Rows[[#This Row],[Acquisition_Cost_Usd]]</f>
        <v>918019.03999999992</v>
      </c>
      <c r="L1294" s="3">
        <v>10674.64</v>
      </c>
      <c r="M1294">
        <v>2.4300000000000002</v>
      </c>
      <c r="N1294" t="s">
        <v>53</v>
      </c>
      <c r="O1294" t="s">
        <v>25</v>
      </c>
      <c r="P1294">
        <v>28193</v>
      </c>
      <c r="Q1294">
        <v>85029</v>
      </c>
      <c r="R1294">
        <v>6</v>
      </c>
      <c r="S1294" t="s">
        <v>26</v>
      </c>
    </row>
    <row r="1295" spans="1:19" x14ac:dyDescent="0.3">
      <c r="A1295">
        <v>105349</v>
      </c>
      <c r="B1295" s="1">
        <v>44917</v>
      </c>
      <c r="C1295" t="s">
        <v>54</v>
      </c>
      <c r="D1295" t="s">
        <v>18</v>
      </c>
      <c r="E1295" t="s">
        <v>35</v>
      </c>
      <c r="F1295" t="s">
        <v>94</v>
      </c>
      <c r="G1295" t="s">
        <v>29</v>
      </c>
      <c r="H1295" t="s">
        <v>30</v>
      </c>
      <c r="I1295" t="s">
        <v>31</v>
      </c>
      <c r="J1295" s="4">
        <v>0.06</v>
      </c>
      <c r="K1295" s="2">
        <f>86*Social_Media_Advertising_Sorted_First_10000_Rows[[#This Row],[Acquisition_Cost_Usd]]</f>
        <v>545271.81999999995</v>
      </c>
      <c r="L1295" s="3">
        <v>6340.37</v>
      </c>
      <c r="M1295">
        <v>7.76</v>
      </c>
      <c r="N1295" t="s">
        <v>24</v>
      </c>
      <c r="O1295" t="s">
        <v>32</v>
      </c>
      <c r="P1295">
        <v>16418</v>
      </c>
      <c r="Q1295">
        <v>50149</v>
      </c>
      <c r="R1295">
        <v>3</v>
      </c>
      <c r="S1295" t="s">
        <v>33</v>
      </c>
    </row>
    <row r="1296" spans="1:19" x14ac:dyDescent="0.3">
      <c r="A1296">
        <v>105350</v>
      </c>
      <c r="B1296" s="1">
        <v>44842</v>
      </c>
      <c r="C1296" t="s">
        <v>77</v>
      </c>
      <c r="D1296" t="s">
        <v>40</v>
      </c>
      <c r="E1296" t="s">
        <v>35</v>
      </c>
      <c r="F1296" t="s">
        <v>97</v>
      </c>
      <c r="G1296" t="s">
        <v>29</v>
      </c>
      <c r="H1296" t="s">
        <v>30</v>
      </c>
      <c r="I1296" t="s">
        <v>37</v>
      </c>
      <c r="J1296" s="4">
        <v>0.13</v>
      </c>
      <c r="K1296" s="2">
        <f>86*Social_Media_Advertising_Sorted_First_10000_Rows[[#This Row],[Acquisition_Cost_Usd]]</f>
        <v>449364.62</v>
      </c>
      <c r="L1296" s="3">
        <v>5225.17</v>
      </c>
      <c r="M1296">
        <v>1.1725820496758601</v>
      </c>
      <c r="N1296" t="s">
        <v>58</v>
      </c>
      <c r="O1296" t="s">
        <v>32</v>
      </c>
      <c r="P1296">
        <v>7865</v>
      </c>
      <c r="Q1296">
        <v>26592</v>
      </c>
      <c r="R1296">
        <v>1</v>
      </c>
      <c r="S1296" t="s">
        <v>26</v>
      </c>
    </row>
    <row r="1297" spans="1:19" x14ac:dyDescent="0.3">
      <c r="A1297">
        <v>105351</v>
      </c>
      <c r="B1297" s="1">
        <v>44837</v>
      </c>
      <c r="C1297" t="s">
        <v>77</v>
      </c>
      <c r="D1297" t="s">
        <v>18</v>
      </c>
      <c r="E1297" t="s">
        <v>55</v>
      </c>
      <c r="F1297" t="s">
        <v>75</v>
      </c>
      <c r="G1297" t="s">
        <v>29</v>
      </c>
      <c r="H1297" t="s">
        <v>52</v>
      </c>
      <c r="I1297" t="s">
        <v>48</v>
      </c>
      <c r="J1297" s="4">
        <v>0.14000000000000001</v>
      </c>
      <c r="K1297" s="2">
        <f>86*Social_Media_Advertising_Sorted_First_10000_Rows[[#This Row],[Acquisition_Cost_Usd]]</f>
        <v>1222522.68</v>
      </c>
      <c r="L1297" s="3">
        <v>14215.38</v>
      </c>
      <c r="M1297">
        <v>2.08</v>
      </c>
      <c r="N1297" t="s">
        <v>38</v>
      </c>
      <c r="O1297" t="s">
        <v>25</v>
      </c>
      <c r="P1297">
        <v>37113</v>
      </c>
      <c r="Q1297">
        <v>111451</v>
      </c>
      <c r="R1297">
        <v>10</v>
      </c>
      <c r="S1297" t="s">
        <v>45</v>
      </c>
    </row>
    <row r="1298" spans="1:19" x14ac:dyDescent="0.3">
      <c r="A1298">
        <v>105355</v>
      </c>
      <c r="B1298" s="1">
        <v>44644</v>
      </c>
      <c r="C1298" t="s">
        <v>39</v>
      </c>
      <c r="D1298" t="s">
        <v>18</v>
      </c>
      <c r="E1298" t="s">
        <v>55</v>
      </c>
      <c r="F1298" t="s">
        <v>76</v>
      </c>
      <c r="G1298" t="s">
        <v>21</v>
      </c>
      <c r="H1298" t="s">
        <v>43</v>
      </c>
      <c r="I1298" t="s">
        <v>48</v>
      </c>
      <c r="J1298" s="4">
        <v>0.14000000000000001</v>
      </c>
      <c r="K1298" s="2">
        <f>86*Social_Media_Advertising_Sorted_First_10000_Rows[[#This Row],[Acquisition_Cost_Usd]]</f>
        <v>43000</v>
      </c>
      <c r="L1298" s="3">
        <v>500</v>
      </c>
      <c r="M1298">
        <v>6.1</v>
      </c>
      <c r="N1298" t="s">
        <v>38</v>
      </c>
      <c r="O1298" t="s">
        <v>25</v>
      </c>
      <c r="P1298">
        <v>1755</v>
      </c>
      <c r="Q1298">
        <v>6718</v>
      </c>
      <c r="R1298">
        <v>6</v>
      </c>
      <c r="S1298" t="s">
        <v>45</v>
      </c>
    </row>
    <row r="1299" spans="1:19" x14ac:dyDescent="0.3">
      <c r="A1299">
        <v>105359</v>
      </c>
      <c r="B1299" s="1">
        <v>44891</v>
      </c>
      <c r="C1299" t="s">
        <v>80</v>
      </c>
      <c r="D1299" t="s">
        <v>40</v>
      </c>
      <c r="E1299" t="s">
        <v>55</v>
      </c>
      <c r="F1299" t="s">
        <v>94</v>
      </c>
      <c r="G1299" t="s">
        <v>42</v>
      </c>
      <c r="H1299" t="s">
        <v>30</v>
      </c>
      <c r="I1299" t="s">
        <v>31</v>
      </c>
      <c r="J1299" s="4">
        <v>0.13</v>
      </c>
      <c r="K1299" s="2">
        <f>86*Social_Media_Advertising_Sorted_First_10000_Rows[[#This Row],[Acquisition_Cost_Usd]]</f>
        <v>429086.68</v>
      </c>
      <c r="L1299" s="3">
        <v>4989.38</v>
      </c>
      <c r="M1299">
        <v>6.4</v>
      </c>
      <c r="N1299" t="s">
        <v>44</v>
      </c>
      <c r="O1299" t="s">
        <v>49</v>
      </c>
      <c r="P1299">
        <v>12741</v>
      </c>
      <c r="Q1299">
        <v>39258</v>
      </c>
      <c r="R1299">
        <v>8</v>
      </c>
      <c r="S1299" t="s">
        <v>33</v>
      </c>
    </row>
    <row r="1300" spans="1:19" hidden="1" x14ac:dyDescent="0.3">
      <c r="A1300">
        <v>105360</v>
      </c>
      <c r="B1300" s="1">
        <v>44788</v>
      </c>
      <c r="C1300" t="s">
        <v>79</v>
      </c>
      <c r="D1300" t="s">
        <v>61</v>
      </c>
      <c r="E1300" t="s">
        <v>62</v>
      </c>
      <c r="F1300" t="s">
        <v>72</v>
      </c>
      <c r="G1300" t="s">
        <v>42</v>
      </c>
      <c r="H1300" t="s">
        <v>22</v>
      </c>
      <c r="I1300" t="s">
        <v>48</v>
      </c>
      <c r="J1300" s="4">
        <v>0.12</v>
      </c>
      <c r="K1300" s="2">
        <f>86*Social_Media_Advertising_Sorted_First_10000_Rows[[#This Row],[Acquisition_Cost_Usd]]</f>
        <v>679848.92</v>
      </c>
      <c r="L1300" s="3">
        <v>7905.22</v>
      </c>
      <c r="M1300">
        <v>5.7</v>
      </c>
      <c r="N1300" t="s">
        <v>24</v>
      </c>
      <c r="O1300" t="s">
        <v>25</v>
      </c>
      <c r="P1300">
        <v>20651</v>
      </c>
      <c r="Q1300">
        <v>62688</v>
      </c>
      <c r="R1300">
        <v>9</v>
      </c>
      <c r="S1300" t="s">
        <v>64</v>
      </c>
    </row>
    <row r="1301" spans="1:19" x14ac:dyDescent="0.3">
      <c r="A1301">
        <v>105367</v>
      </c>
      <c r="B1301" s="1">
        <v>44597</v>
      </c>
      <c r="C1301" t="s">
        <v>65</v>
      </c>
      <c r="D1301" t="s">
        <v>40</v>
      </c>
      <c r="E1301" t="s">
        <v>55</v>
      </c>
      <c r="F1301" t="s">
        <v>78</v>
      </c>
      <c r="G1301" t="s">
        <v>60</v>
      </c>
      <c r="H1301" t="s">
        <v>22</v>
      </c>
      <c r="I1301" t="s">
        <v>31</v>
      </c>
      <c r="J1301" s="4">
        <v>0.12</v>
      </c>
      <c r="K1301" s="2">
        <f>86*Social_Media_Advertising_Sorted_First_10000_Rows[[#This Row],[Acquisition_Cost_Usd]]</f>
        <v>887959.46000000008</v>
      </c>
      <c r="L1301" s="3">
        <v>10325.11</v>
      </c>
      <c r="M1301">
        <v>4.92</v>
      </c>
      <c r="N1301" t="s">
        <v>38</v>
      </c>
      <c r="O1301" t="s">
        <v>25</v>
      </c>
      <c r="P1301">
        <v>27234</v>
      </c>
      <c r="Q1301">
        <v>82188</v>
      </c>
      <c r="R1301">
        <v>3</v>
      </c>
      <c r="S1301" t="s">
        <v>33</v>
      </c>
    </row>
    <row r="1302" spans="1:19" x14ac:dyDescent="0.3">
      <c r="A1302">
        <v>105373</v>
      </c>
      <c r="B1302" s="1">
        <v>44747</v>
      </c>
      <c r="C1302" t="s">
        <v>67</v>
      </c>
      <c r="D1302" t="s">
        <v>40</v>
      </c>
      <c r="E1302" t="s">
        <v>55</v>
      </c>
      <c r="F1302" t="s">
        <v>96</v>
      </c>
      <c r="G1302" t="s">
        <v>29</v>
      </c>
      <c r="H1302" t="s">
        <v>30</v>
      </c>
      <c r="I1302" t="s">
        <v>37</v>
      </c>
      <c r="J1302" s="4">
        <v>0.12</v>
      </c>
      <c r="K1302" s="2">
        <f>86*Social_Media_Advertising_Sorted_First_10000_Rows[[#This Row],[Acquisition_Cost_Usd]]</f>
        <v>453480.57999999996</v>
      </c>
      <c r="L1302" s="3">
        <v>5273.03</v>
      </c>
      <c r="M1302">
        <v>1.1421950148519431</v>
      </c>
      <c r="N1302" t="s">
        <v>53</v>
      </c>
      <c r="O1302" t="s">
        <v>32</v>
      </c>
      <c r="P1302">
        <v>7940</v>
      </c>
      <c r="Q1302">
        <v>26835</v>
      </c>
      <c r="R1302">
        <v>1</v>
      </c>
      <c r="S1302" t="s">
        <v>26</v>
      </c>
    </row>
    <row r="1303" spans="1:19" x14ac:dyDescent="0.3">
      <c r="A1303">
        <v>105375</v>
      </c>
      <c r="B1303" s="1">
        <v>44652</v>
      </c>
      <c r="C1303" t="s">
        <v>34</v>
      </c>
      <c r="D1303" t="s">
        <v>18</v>
      </c>
      <c r="E1303" t="s">
        <v>27</v>
      </c>
      <c r="F1303" t="s">
        <v>73</v>
      </c>
      <c r="G1303" t="s">
        <v>42</v>
      </c>
      <c r="H1303" t="s">
        <v>22</v>
      </c>
      <c r="I1303" t="s">
        <v>23</v>
      </c>
      <c r="J1303" s="4">
        <v>0.02</v>
      </c>
      <c r="K1303" s="2">
        <f>86*Social_Media_Advertising_Sorted_First_10000_Rows[[#This Row],[Acquisition_Cost_Usd]]</f>
        <v>744285.27999999991</v>
      </c>
      <c r="L1303" s="3">
        <v>8654.48</v>
      </c>
      <c r="M1303">
        <v>0.41</v>
      </c>
      <c r="N1303" t="s">
        <v>24</v>
      </c>
      <c r="O1303" t="s">
        <v>25</v>
      </c>
      <c r="P1303">
        <v>22703</v>
      </c>
      <c r="Q1303">
        <v>68767</v>
      </c>
      <c r="R1303">
        <v>8</v>
      </c>
      <c r="S1303" t="s">
        <v>33</v>
      </c>
    </row>
    <row r="1304" spans="1:19" x14ac:dyDescent="0.3">
      <c r="A1304">
        <v>105378</v>
      </c>
      <c r="B1304" s="1">
        <v>44675</v>
      </c>
      <c r="C1304" t="s">
        <v>34</v>
      </c>
      <c r="D1304" t="s">
        <v>40</v>
      </c>
      <c r="E1304" t="s">
        <v>35</v>
      </c>
      <c r="F1304" t="s">
        <v>107</v>
      </c>
      <c r="G1304" t="s">
        <v>21</v>
      </c>
      <c r="H1304" t="s">
        <v>30</v>
      </c>
      <c r="I1304" t="s">
        <v>48</v>
      </c>
      <c r="J1304" s="4">
        <v>0.04</v>
      </c>
      <c r="K1304" s="2">
        <f>86*Social_Media_Advertising_Sorted_First_10000_Rows[[#This Row],[Acquisition_Cost_Usd]]</f>
        <v>578938.24</v>
      </c>
      <c r="L1304" s="3">
        <v>6731.84</v>
      </c>
      <c r="M1304">
        <v>6.14</v>
      </c>
      <c r="N1304" t="s">
        <v>44</v>
      </c>
      <c r="O1304" t="s">
        <v>32</v>
      </c>
      <c r="P1304">
        <v>17465</v>
      </c>
      <c r="Q1304">
        <v>53251</v>
      </c>
      <c r="R1304">
        <v>1</v>
      </c>
      <c r="S1304" t="s">
        <v>26</v>
      </c>
    </row>
    <row r="1305" spans="1:19" x14ac:dyDescent="0.3">
      <c r="A1305">
        <v>105383</v>
      </c>
      <c r="B1305" s="1">
        <v>44608</v>
      </c>
      <c r="C1305" t="s">
        <v>65</v>
      </c>
      <c r="D1305" t="s">
        <v>40</v>
      </c>
      <c r="E1305" t="s">
        <v>55</v>
      </c>
      <c r="F1305" t="s">
        <v>41</v>
      </c>
      <c r="G1305" t="s">
        <v>21</v>
      </c>
      <c r="H1305" t="s">
        <v>43</v>
      </c>
      <c r="I1305" t="s">
        <v>31</v>
      </c>
      <c r="J1305" s="4">
        <v>0.12</v>
      </c>
      <c r="K1305" s="2">
        <f>86*Social_Media_Advertising_Sorted_First_10000_Rows[[#This Row],[Acquisition_Cost_Usd]]</f>
        <v>212842.25999999998</v>
      </c>
      <c r="L1305" s="3">
        <v>2474.91</v>
      </c>
      <c r="M1305">
        <v>7.94</v>
      </c>
      <c r="N1305" t="s">
        <v>53</v>
      </c>
      <c r="O1305" t="s">
        <v>25</v>
      </c>
      <c r="P1305">
        <v>6047</v>
      </c>
      <c r="Q1305">
        <v>19431</v>
      </c>
      <c r="R1305">
        <v>2</v>
      </c>
      <c r="S1305" t="s">
        <v>45</v>
      </c>
    </row>
    <row r="1306" spans="1:19" x14ac:dyDescent="0.3">
      <c r="A1306">
        <v>105385</v>
      </c>
      <c r="B1306" s="1">
        <v>44733</v>
      </c>
      <c r="C1306" t="s">
        <v>69</v>
      </c>
      <c r="D1306" t="s">
        <v>40</v>
      </c>
      <c r="E1306" t="s">
        <v>19</v>
      </c>
      <c r="F1306" t="s">
        <v>28</v>
      </c>
      <c r="G1306" t="s">
        <v>42</v>
      </c>
      <c r="H1306" t="s">
        <v>52</v>
      </c>
      <c r="I1306" t="s">
        <v>48</v>
      </c>
      <c r="J1306" s="4">
        <v>0.02</v>
      </c>
      <c r="K1306" s="2">
        <f>86*Social_Media_Advertising_Sorted_First_10000_Rows[[#This Row],[Acquisition_Cost_Usd]]</f>
        <v>1290000</v>
      </c>
      <c r="L1306" s="3">
        <v>15000</v>
      </c>
      <c r="M1306">
        <v>2.2000000000000002</v>
      </c>
      <c r="N1306" t="s">
        <v>24</v>
      </c>
      <c r="O1306" t="s">
        <v>32</v>
      </c>
      <c r="P1306">
        <v>39527</v>
      </c>
      <c r="Q1306">
        <v>118601</v>
      </c>
      <c r="R1306">
        <v>10</v>
      </c>
      <c r="S1306" t="s">
        <v>33</v>
      </c>
    </row>
    <row r="1307" spans="1:19" hidden="1" x14ac:dyDescent="0.3">
      <c r="A1307">
        <v>105386</v>
      </c>
      <c r="B1307" s="1">
        <v>44627</v>
      </c>
      <c r="C1307" t="s">
        <v>39</v>
      </c>
      <c r="D1307" t="s">
        <v>61</v>
      </c>
      <c r="E1307" t="s">
        <v>62</v>
      </c>
      <c r="F1307" t="s">
        <v>102</v>
      </c>
      <c r="G1307" t="s">
        <v>29</v>
      </c>
      <c r="H1307" t="s">
        <v>52</v>
      </c>
      <c r="I1307" t="s">
        <v>31</v>
      </c>
      <c r="J1307" s="4">
        <v>0.09</v>
      </c>
      <c r="K1307" s="2">
        <f>86*Social_Media_Advertising_Sorted_First_10000_Rows[[#This Row],[Acquisition_Cost_Usd]]</f>
        <v>995819.79999999993</v>
      </c>
      <c r="L1307" s="3">
        <v>11579.3</v>
      </c>
      <c r="M1307">
        <v>2.95</v>
      </c>
      <c r="N1307" t="s">
        <v>24</v>
      </c>
      <c r="O1307" t="s">
        <v>49</v>
      </c>
      <c r="P1307">
        <v>30658</v>
      </c>
      <c r="Q1307">
        <v>92331</v>
      </c>
      <c r="R1307">
        <v>9</v>
      </c>
      <c r="S1307" t="s">
        <v>45</v>
      </c>
    </row>
    <row r="1308" spans="1:19" x14ac:dyDescent="0.3">
      <c r="A1308">
        <v>105395</v>
      </c>
      <c r="B1308" s="1">
        <v>44656</v>
      </c>
      <c r="C1308" t="s">
        <v>34</v>
      </c>
      <c r="D1308" t="s">
        <v>40</v>
      </c>
      <c r="E1308" t="s">
        <v>27</v>
      </c>
      <c r="F1308" t="s">
        <v>82</v>
      </c>
      <c r="G1308" t="s">
        <v>42</v>
      </c>
      <c r="H1308" t="s">
        <v>22</v>
      </c>
      <c r="I1308" t="s">
        <v>31</v>
      </c>
      <c r="J1308" s="4">
        <v>0.08</v>
      </c>
      <c r="K1308" s="2">
        <f>86*Social_Media_Advertising_Sorted_First_10000_Rows[[#This Row],[Acquisition_Cost_Usd]]</f>
        <v>724297.15999999992</v>
      </c>
      <c r="L1308" s="3">
        <v>8422.06</v>
      </c>
      <c r="M1308">
        <v>7.04</v>
      </c>
      <c r="N1308" t="s">
        <v>44</v>
      </c>
      <c r="O1308" t="s">
        <v>32</v>
      </c>
      <c r="P1308">
        <v>22074</v>
      </c>
      <c r="Q1308">
        <v>66903</v>
      </c>
      <c r="R1308">
        <v>10</v>
      </c>
      <c r="S1308" t="s">
        <v>26</v>
      </c>
    </row>
    <row r="1309" spans="1:19" x14ac:dyDescent="0.3">
      <c r="A1309">
        <v>105397</v>
      </c>
      <c r="B1309" s="1">
        <v>44806</v>
      </c>
      <c r="C1309" t="s">
        <v>46</v>
      </c>
      <c r="D1309" t="s">
        <v>40</v>
      </c>
      <c r="E1309" t="s">
        <v>35</v>
      </c>
      <c r="F1309" t="s">
        <v>95</v>
      </c>
      <c r="G1309" t="s">
        <v>21</v>
      </c>
      <c r="H1309" t="s">
        <v>43</v>
      </c>
      <c r="I1309" t="s">
        <v>31</v>
      </c>
      <c r="J1309" s="4">
        <v>0.06</v>
      </c>
      <c r="K1309" s="2">
        <f>86*Social_Media_Advertising_Sorted_First_10000_Rows[[#This Row],[Acquisition_Cost_Usd]]</f>
        <v>305737.74</v>
      </c>
      <c r="L1309" s="3">
        <v>3555.09</v>
      </c>
      <c r="M1309">
        <v>4.93</v>
      </c>
      <c r="N1309" t="s">
        <v>24</v>
      </c>
      <c r="O1309" t="s">
        <v>25</v>
      </c>
      <c r="P1309">
        <v>8834</v>
      </c>
      <c r="Q1309">
        <v>27685</v>
      </c>
      <c r="R1309">
        <v>5</v>
      </c>
      <c r="S1309" t="s">
        <v>64</v>
      </c>
    </row>
    <row r="1310" spans="1:19" x14ac:dyDescent="0.3">
      <c r="A1310">
        <v>105401</v>
      </c>
      <c r="B1310" s="1">
        <v>44757</v>
      </c>
      <c r="C1310" t="s">
        <v>67</v>
      </c>
      <c r="D1310" t="s">
        <v>18</v>
      </c>
      <c r="E1310" t="s">
        <v>19</v>
      </c>
      <c r="F1310" t="s">
        <v>56</v>
      </c>
      <c r="G1310" t="s">
        <v>60</v>
      </c>
      <c r="H1310" t="s">
        <v>52</v>
      </c>
      <c r="I1310" t="s">
        <v>23</v>
      </c>
      <c r="J1310" s="4">
        <v>0.14000000000000001</v>
      </c>
      <c r="K1310" s="2">
        <f>86*Social_Media_Advertising_Sorted_First_10000_Rows[[#This Row],[Acquisition_Cost_Usd]]</f>
        <v>1086704.6000000001</v>
      </c>
      <c r="L1310" s="3">
        <v>12636.1</v>
      </c>
      <c r="M1310">
        <v>4.8899999999999997</v>
      </c>
      <c r="N1310" t="s">
        <v>53</v>
      </c>
      <c r="O1310" t="s">
        <v>49</v>
      </c>
      <c r="P1310">
        <v>33444</v>
      </c>
      <c r="Q1310">
        <v>100583</v>
      </c>
      <c r="R1310">
        <v>9</v>
      </c>
      <c r="S1310" t="s">
        <v>26</v>
      </c>
    </row>
    <row r="1311" spans="1:19" hidden="1" x14ac:dyDescent="0.3">
      <c r="A1311">
        <v>105405</v>
      </c>
      <c r="B1311" s="1">
        <v>44785</v>
      </c>
      <c r="C1311" t="s">
        <v>79</v>
      </c>
      <c r="D1311" t="s">
        <v>61</v>
      </c>
      <c r="E1311" t="s">
        <v>62</v>
      </c>
      <c r="F1311" t="s">
        <v>110</v>
      </c>
      <c r="G1311" t="s">
        <v>29</v>
      </c>
      <c r="H1311" t="s">
        <v>43</v>
      </c>
      <c r="I1311" t="s">
        <v>31</v>
      </c>
      <c r="J1311" s="4">
        <v>0.1</v>
      </c>
      <c r="K1311" s="2">
        <f>86*Social_Media_Advertising_Sorted_First_10000_Rows[[#This Row],[Acquisition_Cost_Usd]]</f>
        <v>43000</v>
      </c>
      <c r="L1311" s="3">
        <v>500</v>
      </c>
      <c r="M1311">
        <v>1.77</v>
      </c>
      <c r="N1311" t="s">
        <v>44</v>
      </c>
      <c r="O1311" t="s">
        <v>25</v>
      </c>
      <c r="P1311">
        <v>958</v>
      </c>
      <c r="Q1311">
        <v>4359</v>
      </c>
      <c r="R1311">
        <v>10</v>
      </c>
      <c r="S1311" t="s">
        <v>50</v>
      </c>
    </row>
    <row r="1312" spans="1:19" x14ac:dyDescent="0.3">
      <c r="A1312">
        <v>105413</v>
      </c>
      <c r="B1312" s="1">
        <v>44690</v>
      </c>
      <c r="C1312" t="s">
        <v>91</v>
      </c>
      <c r="D1312" t="s">
        <v>40</v>
      </c>
      <c r="E1312" t="s">
        <v>35</v>
      </c>
      <c r="F1312" t="s">
        <v>78</v>
      </c>
      <c r="G1312" t="s">
        <v>42</v>
      </c>
      <c r="H1312" t="s">
        <v>43</v>
      </c>
      <c r="I1312" t="s">
        <v>23</v>
      </c>
      <c r="J1312" s="4">
        <v>0.04</v>
      </c>
      <c r="K1312" s="2">
        <f>86*Social_Media_Advertising_Sorted_First_10000_Rows[[#This Row],[Acquisition_Cost_Usd]]</f>
        <v>285303.28000000003</v>
      </c>
      <c r="L1312" s="3">
        <v>3317.48</v>
      </c>
      <c r="M1312">
        <v>3.07</v>
      </c>
      <c r="N1312" t="s">
        <v>38</v>
      </c>
      <c r="O1312" t="s">
        <v>49</v>
      </c>
      <c r="P1312">
        <v>8205</v>
      </c>
      <c r="Q1312">
        <v>25824</v>
      </c>
      <c r="R1312">
        <v>1</v>
      </c>
      <c r="S1312" t="s">
        <v>33</v>
      </c>
    </row>
    <row r="1313" spans="1:19" x14ac:dyDescent="0.3">
      <c r="A1313">
        <v>105416</v>
      </c>
      <c r="B1313" s="1">
        <v>44609</v>
      </c>
      <c r="C1313" t="s">
        <v>65</v>
      </c>
      <c r="D1313" t="s">
        <v>18</v>
      </c>
      <c r="E1313" t="s">
        <v>19</v>
      </c>
      <c r="F1313" t="s">
        <v>51</v>
      </c>
      <c r="G1313" t="s">
        <v>21</v>
      </c>
      <c r="H1313" t="s">
        <v>43</v>
      </c>
      <c r="I1313" t="s">
        <v>48</v>
      </c>
      <c r="J1313" s="4">
        <v>7.0000000000000007E-2</v>
      </c>
      <c r="K1313" s="2">
        <f>86*Social_Media_Advertising_Sorted_First_10000_Rows[[#This Row],[Acquisition_Cost_Usd]]</f>
        <v>330028.44</v>
      </c>
      <c r="L1313" s="3">
        <v>3837.54</v>
      </c>
      <c r="M1313">
        <v>7.64</v>
      </c>
      <c r="N1313" t="s">
        <v>53</v>
      </c>
      <c r="O1313" t="s">
        <v>32</v>
      </c>
      <c r="P1313">
        <v>9596</v>
      </c>
      <c r="Q1313">
        <v>29942</v>
      </c>
      <c r="R1313">
        <v>6</v>
      </c>
      <c r="S1313" t="s">
        <v>33</v>
      </c>
    </row>
    <row r="1314" spans="1:19" x14ac:dyDescent="0.3">
      <c r="A1314">
        <v>105424</v>
      </c>
      <c r="B1314" s="1">
        <v>44870</v>
      </c>
      <c r="C1314" t="s">
        <v>80</v>
      </c>
      <c r="D1314" t="s">
        <v>18</v>
      </c>
      <c r="E1314" t="s">
        <v>35</v>
      </c>
      <c r="F1314" t="s">
        <v>57</v>
      </c>
      <c r="G1314" t="s">
        <v>29</v>
      </c>
      <c r="H1314" t="s">
        <v>30</v>
      </c>
      <c r="I1314" t="s">
        <v>37</v>
      </c>
      <c r="J1314" s="4">
        <v>0.11</v>
      </c>
      <c r="K1314" s="2">
        <f>86*Social_Media_Advertising_Sorted_First_10000_Rows[[#This Row],[Acquisition_Cost_Usd]]</f>
        <v>624385.80000000005</v>
      </c>
      <c r="L1314" s="3">
        <v>7260.3</v>
      </c>
      <c r="M1314">
        <v>0.89016137307710119</v>
      </c>
      <c r="N1314" t="s">
        <v>44</v>
      </c>
      <c r="O1314" t="s">
        <v>49</v>
      </c>
      <c r="P1314">
        <v>11099</v>
      </c>
      <c r="Q1314">
        <v>37123</v>
      </c>
      <c r="R1314">
        <v>1</v>
      </c>
      <c r="S1314" t="s">
        <v>26</v>
      </c>
    </row>
    <row r="1315" spans="1:19" x14ac:dyDescent="0.3">
      <c r="A1315">
        <v>105427</v>
      </c>
      <c r="B1315" s="1">
        <v>44830</v>
      </c>
      <c r="C1315" t="s">
        <v>46</v>
      </c>
      <c r="D1315" t="s">
        <v>18</v>
      </c>
      <c r="E1315" t="s">
        <v>35</v>
      </c>
      <c r="F1315" t="s">
        <v>103</v>
      </c>
      <c r="G1315" t="s">
        <v>60</v>
      </c>
      <c r="H1315" t="s">
        <v>30</v>
      </c>
      <c r="I1315" t="s">
        <v>37</v>
      </c>
      <c r="J1315" s="4">
        <v>0.12</v>
      </c>
      <c r="K1315" s="2">
        <f>86*Social_Media_Advertising_Sorted_First_10000_Rows[[#This Row],[Acquisition_Cost_Usd]]</f>
        <v>359252.95999999996</v>
      </c>
      <c r="L1315" s="3">
        <v>4177.3599999999997</v>
      </c>
      <c r="M1315">
        <v>0.63276531339215625</v>
      </c>
      <c r="N1315" t="s">
        <v>24</v>
      </c>
      <c r="O1315" t="s">
        <v>49</v>
      </c>
      <c r="P1315">
        <v>6183</v>
      </c>
      <c r="Q1315">
        <v>21115</v>
      </c>
      <c r="R1315">
        <v>1</v>
      </c>
      <c r="S1315" t="s">
        <v>45</v>
      </c>
    </row>
    <row r="1316" spans="1:19" x14ac:dyDescent="0.3">
      <c r="A1316">
        <v>105431</v>
      </c>
      <c r="B1316" s="1">
        <v>44783</v>
      </c>
      <c r="C1316" t="s">
        <v>79</v>
      </c>
      <c r="D1316" t="s">
        <v>18</v>
      </c>
      <c r="E1316" t="s">
        <v>55</v>
      </c>
      <c r="F1316" t="s">
        <v>70</v>
      </c>
      <c r="G1316" t="s">
        <v>42</v>
      </c>
      <c r="H1316" t="s">
        <v>30</v>
      </c>
      <c r="I1316" t="s">
        <v>48</v>
      </c>
      <c r="J1316" s="4">
        <v>0.15</v>
      </c>
      <c r="K1316" s="2">
        <f>86*Social_Media_Advertising_Sorted_First_10000_Rows[[#This Row],[Acquisition_Cost_Usd]]</f>
        <v>538835.57999999996</v>
      </c>
      <c r="L1316" s="3">
        <v>6265.53</v>
      </c>
      <c r="M1316">
        <v>0.01</v>
      </c>
      <c r="N1316" t="s">
        <v>58</v>
      </c>
      <c r="O1316" t="s">
        <v>49</v>
      </c>
      <c r="P1316">
        <v>16212</v>
      </c>
      <c r="Q1316">
        <v>49541</v>
      </c>
      <c r="R1316">
        <v>7</v>
      </c>
      <c r="S1316" t="s">
        <v>64</v>
      </c>
    </row>
    <row r="1317" spans="1:19" hidden="1" x14ac:dyDescent="0.3">
      <c r="A1317">
        <v>105435</v>
      </c>
      <c r="B1317" s="1">
        <v>44583</v>
      </c>
      <c r="C1317" t="s">
        <v>17</v>
      </c>
      <c r="D1317" t="s">
        <v>61</v>
      </c>
      <c r="E1317" t="s">
        <v>62</v>
      </c>
      <c r="F1317" t="s">
        <v>56</v>
      </c>
      <c r="G1317" t="s">
        <v>42</v>
      </c>
      <c r="H1317" t="s">
        <v>52</v>
      </c>
      <c r="I1317" t="s">
        <v>37</v>
      </c>
      <c r="J1317" s="4">
        <v>0.13</v>
      </c>
      <c r="K1317" s="2">
        <f>86*Social_Media_Advertising_Sorted_First_10000_Rows[[#This Row],[Acquisition_Cost_Usd]]</f>
        <v>1290000</v>
      </c>
      <c r="L1317" s="3">
        <v>15000</v>
      </c>
      <c r="M1317">
        <v>1.1636446864923551</v>
      </c>
      <c r="N1317" t="s">
        <v>38</v>
      </c>
      <c r="O1317" t="s">
        <v>25</v>
      </c>
      <c r="P1317">
        <v>22886</v>
      </c>
      <c r="Q1317">
        <v>75502</v>
      </c>
      <c r="R1317">
        <v>1</v>
      </c>
      <c r="S1317" t="s">
        <v>26</v>
      </c>
    </row>
    <row r="1318" spans="1:19" x14ac:dyDescent="0.3">
      <c r="A1318">
        <v>105437</v>
      </c>
      <c r="B1318" s="1">
        <v>44653</v>
      </c>
      <c r="C1318" t="s">
        <v>34</v>
      </c>
      <c r="D1318" t="s">
        <v>18</v>
      </c>
      <c r="E1318" t="s">
        <v>27</v>
      </c>
      <c r="F1318" t="s">
        <v>70</v>
      </c>
      <c r="G1318" t="s">
        <v>60</v>
      </c>
      <c r="H1318" t="s">
        <v>52</v>
      </c>
      <c r="I1318" t="s">
        <v>48</v>
      </c>
      <c r="J1318" s="4">
        <v>0.02</v>
      </c>
      <c r="K1318" s="2">
        <f>86*Social_Media_Advertising_Sorted_First_10000_Rows[[#This Row],[Acquisition_Cost_Usd]]</f>
        <v>1073114.8799999999</v>
      </c>
      <c r="L1318" s="3">
        <v>12478.08</v>
      </c>
      <c r="M1318">
        <v>2.4</v>
      </c>
      <c r="N1318" t="s">
        <v>44</v>
      </c>
      <c r="O1318" t="s">
        <v>49</v>
      </c>
      <c r="P1318">
        <v>33030</v>
      </c>
      <c r="Q1318">
        <v>99357</v>
      </c>
      <c r="R1318">
        <v>4</v>
      </c>
      <c r="S1318" t="s">
        <v>64</v>
      </c>
    </row>
    <row r="1319" spans="1:19" x14ac:dyDescent="0.3">
      <c r="A1319">
        <v>105440</v>
      </c>
      <c r="B1319" s="1">
        <v>44777</v>
      </c>
      <c r="C1319" t="s">
        <v>79</v>
      </c>
      <c r="D1319" t="s">
        <v>40</v>
      </c>
      <c r="E1319" t="s">
        <v>55</v>
      </c>
      <c r="F1319" t="s">
        <v>96</v>
      </c>
      <c r="G1319" t="s">
        <v>60</v>
      </c>
      <c r="H1319" t="s">
        <v>22</v>
      </c>
      <c r="I1319" t="s">
        <v>48</v>
      </c>
      <c r="J1319" s="4">
        <v>0.08</v>
      </c>
      <c r="K1319" s="2">
        <f>86*Social_Media_Advertising_Sorted_First_10000_Rows[[#This Row],[Acquisition_Cost_Usd]]</f>
        <v>680614.32</v>
      </c>
      <c r="L1319" s="3">
        <v>7914.12</v>
      </c>
      <c r="M1319">
        <v>3.81</v>
      </c>
      <c r="N1319" t="s">
        <v>44</v>
      </c>
      <c r="O1319" t="s">
        <v>25</v>
      </c>
      <c r="P1319">
        <v>20677</v>
      </c>
      <c r="Q1319">
        <v>62766</v>
      </c>
      <c r="R1319">
        <v>4</v>
      </c>
      <c r="S1319" t="s">
        <v>26</v>
      </c>
    </row>
    <row r="1320" spans="1:19" x14ac:dyDescent="0.3">
      <c r="A1320">
        <v>105442</v>
      </c>
      <c r="B1320" s="1">
        <v>44750</v>
      </c>
      <c r="C1320" t="s">
        <v>67</v>
      </c>
      <c r="D1320" t="s">
        <v>18</v>
      </c>
      <c r="E1320" t="s">
        <v>35</v>
      </c>
      <c r="F1320" t="s">
        <v>94</v>
      </c>
      <c r="G1320" t="s">
        <v>60</v>
      </c>
      <c r="H1320" t="s">
        <v>30</v>
      </c>
      <c r="I1320" t="s">
        <v>48</v>
      </c>
      <c r="J1320" s="4">
        <v>0.04</v>
      </c>
      <c r="K1320" s="2">
        <f>86*Social_Media_Advertising_Sorted_First_10000_Rows[[#This Row],[Acquisition_Cost_Usd]]</f>
        <v>565805.18000000005</v>
      </c>
      <c r="L1320" s="3">
        <v>6579.13</v>
      </c>
      <c r="M1320">
        <v>0.17</v>
      </c>
      <c r="N1320" t="s">
        <v>58</v>
      </c>
      <c r="O1320" t="s">
        <v>49</v>
      </c>
      <c r="P1320">
        <v>17051</v>
      </c>
      <c r="Q1320">
        <v>52026</v>
      </c>
      <c r="R1320">
        <v>1</v>
      </c>
      <c r="S1320" t="s">
        <v>33</v>
      </c>
    </row>
    <row r="1321" spans="1:19" x14ac:dyDescent="0.3">
      <c r="A1321">
        <v>105444</v>
      </c>
      <c r="B1321" s="1">
        <v>44713</v>
      </c>
      <c r="C1321" t="s">
        <v>69</v>
      </c>
      <c r="D1321" t="s">
        <v>18</v>
      </c>
      <c r="E1321" t="s">
        <v>19</v>
      </c>
      <c r="F1321" t="s">
        <v>85</v>
      </c>
      <c r="G1321" t="s">
        <v>29</v>
      </c>
      <c r="H1321" t="s">
        <v>22</v>
      </c>
      <c r="I1321" t="s">
        <v>23</v>
      </c>
      <c r="J1321" s="4">
        <v>0.13</v>
      </c>
      <c r="K1321" s="2">
        <f>86*Social_Media_Advertising_Sorted_First_10000_Rows[[#This Row],[Acquisition_Cost_Usd]]</f>
        <v>856144.62</v>
      </c>
      <c r="L1321" s="3">
        <v>9955.17</v>
      </c>
      <c r="M1321">
        <v>5.56</v>
      </c>
      <c r="N1321" t="s">
        <v>38</v>
      </c>
      <c r="O1321" t="s">
        <v>32</v>
      </c>
      <c r="P1321">
        <v>26227</v>
      </c>
      <c r="Q1321">
        <v>79204</v>
      </c>
      <c r="R1321">
        <v>5</v>
      </c>
      <c r="S1321" t="s">
        <v>45</v>
      </c>
    </row>
    <row r="1322" spans="1:19" hidden="1" x14ac:dyDescent="0.3">
      <c r="A1322">
        <v>105446</v>
      </c>
      <c r="B1322" s="1">
        <v>44865</v>
      </c>
      <c r="C1322" t="s">
        <v>77</v>
      </c>
      <c r="D1322" t="s">
        <v>61</v>
      </c>
      <c r="E1322" t="s">
        <v>62</v>
      </c>
      <c r="F1322" t="s">
        <v>102</v>
      </c>
      <c r="G1322" t="s">
        <v>60</v>
      </c>
      <c r="H1322" t="s">
        <v>30</v>
      </c>
      <c r="I1322" t="s">
        <v>23</v>
      </c>
      <c r="J1322" s="4">
        <v>0.04</v>
      </c>
      <c r="K1322" s="2">
        <f>86*Social_Media_Advertising_Sorted_First_10000_Rows[[#This Row],[Acquisition_Cost_Usd]]</f>
        <v>426194.5</v>
      </c>
      <c r="L1322" s="3">
        <v>4955.75</v>
      </c>
      <c r="M1322">
        <v>4.75</v>
      </c>
      <c r="N1322" t="s">
        <v>58</v>
      </c>
      <c r="O1322" t="s">
        <v>25</v>
      </c>
      <c r="P1322">
        <v>12648</v>
      </c>
      <c r="Q1322">
        <v>38983</v>
      </c>
      <c r="R1322">
        <v>9</v>
      </c>
      <c r="S1322" t="s">
        <v>45</v>
      </c>
    </row>
    <row r="1323" spans="1:19" x14ac:dyDescent="0.3">
      <c r="A1323">
        <v>105451</v>
      </c>
      <c r="B1323" s="1">
        <v>44825</v>
      </c>
      <c r="C1323" t="s">
        <v>46</v>
      </c>
      <c r="D1323" t="s">
        <v>40</v>
      </c>
      <c r="E1323" t="s">
        <v>27</v>
      </c>
      <c r="F1323" t="s">
        <v>74</v>
      </c>
      <c r="G1323" t="s">
        <v>42</v>
      </c>
      <c r="H1323" t="s">
        <v>30</v>
      </c>
      <c r="I1323" t="s">
        <v>48</v>
      </c>
      <c r="J1323" s="4">
        <v>0.03</v>
      </c>
      <c r="K1323" s="2">
        <f>86*Social_Media_Advertising_Sorted_First_10000_Rows[[#This Row],[Acquisition_Cost_Usd]]</f>
        <v>433802.92000000004</v>
      </c>
      <c r="L1323" s="3">
        <v>5044.22</v>
      </c>
      <c r="M1323">
        <v>1.01</v>
      </c>
      <c r="N1323" t="s">
        <v>44</v>
      </c>
      <c r="O1323" t="s">
        <v>25</v>
      </c>
      <c r="P1323">
        <v>12890</v>
      </c>
      <c r="Q1323">
        <v>39699</v>
      </c>
      <c r="R1323">
        <v>10</v>
      </c>
      <c r="S1323" t="s">
        <v>64</v>
      </c>
    </row>
    <row r="1324" spans="1:19" x14ac:dyDescent="0.3">
      <c r="A1324">
        <v>105453</v>
      </c>
      <c r="B1324" s="1">
        <v>44663</v>
      </c>
      <c r="C1324" t="s">
        <v>34</v>
      </c>
      <c r="D1324" t="s">
        <v>40</v>
      </c>
      <c r="E1324" t="s">
        <v>19</v>
      </c>
      <c r="F1324" t="s">
        <v>90</v>
      </c>
      <c r="G1324" t="s">
        <v>21</v>
      </c>
      <c r="H1324" t="s">
        <v>43</v>
      </c>
      <c r="I1324" t="s">
        <v>37</v>
      </c>
      <c r="J1324" s="4">
        <v>0.01</v>
      </c>
      <c r="K1324" s="2">
        <f>86*Social_Media_Advertising_Sorted_First_10000_Rows[[#This Row],[Acquisition_Cost_Usd]]</f>
        <v>310023.98</v>
      </c>
      <c r="L1324" s="3">
        <v>3604.93</v>
      </c>
      <c r="M1324">
        <v>0.47368024872576658</v>
      </c>
      <c r="N1324" t="s">
        <v>24</v>
      </c>
      <c r="O1324" t="s">
        <v>32</v>
      </c>
      <c r="P1324">
        <v>5270</v>
      </c>
      <c r="Q1324">
        <v>18140</v>
      </c>
      <c r="R1324">
        <v>1</v>
      </c>
      <c r="S1324" t="s">
        <v>33</v>
      </c>
    </row>
    <row r="1325" spans="1:19" hidden="1" x14ac:dyDescent="0.3">
      <c r="A1325">
        <v>105457</v>
      </c>
      <c r="B1325" s="1">
        <v>44591</v>
      </c>
      <c r="C1325" t="s">
        <v>17</v>
      </c>
      <c r="D1325" t="s">
        <v>61</v>
      </c>
      <c r="E1325" t="s">
        <v>62</v>
      </c>
      <c r="F1325" t="s">
        <v>85</v>
      </c>
      <c r="G1325" t="s">
        <v>60</v>
      </c>
      <c r="H1325" t="s">
        <v>22</v>
      </c>
      <c r="I1325" t="s">
        <v>37</v>
      </c>
      <c r="J1325" s="4">
        <v>0.11</v>
      </c>
      <c r="K1325" s="2">
        <f>86*Social_Media_Advertising_Sorted_First_10000_Rows[[#This Row],[Acquisition_Cost_Usd]]</f>
        <v>844992.14</v>
      </c>
      <c r="L1325" s="3">
        <v>9825.49</v>
      </c>
      <c r="M1325">
        <v>0.94199807954143022</v>
      </c>
      <c r="N1325" t="s">
        <v>24</v>
      </c>
      <c r="O1325" t="s">
        <v>32</v>
      </c>
      <c r="P1325">
        <v>15205</v>
      </c>
      <c r="Q1325">
        <v>50491</v>
      </c>
      <c r="R1325">
        <v>1</v>
      </c>
      <c r="S1325" t="s">
        <v>45</v>
      </c>
    </row>
    <row r="1326" spans="1:19" x14ac:dyDescent="0.3">
      <c r="A1326">
        <v>105458</v>
      </c>
      <c r="B1326" s="1">
        <v>44693</v>
      </c>
      <c r="C1326" t="s">
        <v>91</v>
      </c>
      <c r="D1326" t="s">
        <v>40</v>
      </c>
      <c r="E1326" t="s">
        <v>55</v>
      </c>
      <c r="F1326" t="s">
        <v>36</v>
      </c>
      <c r="G1326" t="s">
        <v>60</v>
      </c>
      <c r="H1326" t="s">
        <v>30</v>
      </c>
      <c r="I1326" t="s">
        <v>48</v>
      </c>
      <c r="J1326" s="4">
        <v>0.1</v>
      </c>
      <c r="K1326" s="2">
        <f>86*Social_Media_Advertising_Sorted_First_10000_Rows[[#This Row],[Acquisition_Cost_Usd]]</f>
        <v>623422.6</v>
      </c>
      <c r="L1326" s="3">
        <v>7249.1</v>
      </c>
      <c r="M1326">
        <v>3.85</v>
      </c>
      <c r="N1326" t="s">
        <v>44</v>
      </c>
      <c r="O1326" t="s">
        <v>32</v>
      </c>
      <c r="P1326">
        <v>18870</v>
      </c>
      <c r="Q1326">
        <v>57415</v>
      </c>
      <c r="R1326">
        <v>3</v>
      </c>
      <c r="S1326" t="s">
        <v>33</v>
      </c>
    </row>
    <row r="1327" spans="1:19" x14ac:dyDescent="0.3">
      <c r="A1327">
        <v>105465</v>
      </c>
      <c r="B1327" s="1">
        <v>44848</v>
      </c>
      <c r="C1327" t="s">
        <v>77</v>
      </c>
      <c r="D1327" t="s">
        <v>18</v>
      </c>
      <c r="E1327" t="s">
        <v>55</v>
      </c>
      <c r="F1327" t="s">
        <v>86</v>
      </c>
      <c r="G1327" t="s">
        <v>29</v>
      </c>
      <c r="H1327" t="s">
        <v>52</v>
      </c>
      <c r="I1327" t="s">
        <v>23</v>
      </c>
      <c r="J1327" s="4">
        <v>0.03</v>
      </c>
      <c r="K1327" s="2">
        <f>86*Social_Media_Advertising_Sorted_First_10000_Rows[[#This Row],[Acquisition_Cost_Usd]]</f>
        <v>1090321.76</v>
      </c>
      <c r="L1327" s="3">
        <v>12678.16</v>
      </c>
      <c r="M1327">
        <v>4.82</v>
      </c>
      <c r="N1327" t="s">
        <v>38</v>
      </c>
      <c r="O1327" t="s">
        <v>25</v>
      </c>
      <c r="P1327">
        <v>33551</v>
      </c>
      <c r="Q1327">
        <v>100899</v>
      </c>
      <c r="R1327">
        <v>7</v>
      </c>
      <c r="S1327" t="s">
        <v>50</v>
      </c>
    </row>
    <row r="1328" spans="1:19" x14ac:dyDescent="0.3">
      <c r="A1328">
        <v>105466</v>
      </c>
      <c r="B1328" s="1">
        <v>44854</v>
      </c>
      <c r="C1328" t="s">
        <v>77</v>
      </c>
      <c r="D1328" t="s">
        <v>40</v>
      </c>
      <c r="E1328" t="s">
        <v>27</v>
      </c>
      <c r="F1328" t="s">
        <v>101</v>
      </c>
      <c r="G1328" t="s">
        <v>29</v>
      </c>
      <c r="H1328" t="s">
        <v>22</v>
      </c>
      <c r="I1328" t="s">
        <v>37</v>
      </c>
      <c r="J1328" s="4">
        <v>0.1</v>
      </c>
      <c r="K1328" s="2">
        <f>86*Social_Media_Advertising_Sorted_First_10000_Rows[[#This Row],[Acquisition_Cost_Usd]]</f>
        <v>906605.98</v>
      </c>
      <c r="L1328" s="3">
        <v>10541.93</v>
      </c>
      <c r="M1328">
        <v>0.66493982085277437</v>
      </c>
      <c r="N1328" t="s">
        <v>53</v>
      </c>
      <c r="O1328" t="s">
        <v>49</v>
      </c>
      <c r="P1328">
        <v>16341</v>
      </c>
      <c r="Q1328">
        <v>54190</v>
      </c>
      <c r="R1328">
        <v>1</v>
      </c>
      <c r="S1328" t="s">
        <v>64</v>
      </c>
    </row>
    <row r="1329" spans="1:19" x14ac:dyDescent="0.3">
      <c r="A1329">
        <v>105468</v>
      </c>
      <c r="B1329" s="1">
        <v>44772</v>
      </c>
      <c r="C1329" t="s">
        <v>67</v>
      </c>
      <c r="D1329" t="s">
        <v>40</v>
      </c>
      <c r="E1329" t="s">
        <v>35</v>
      </c>
      <c r="F1329" t="s">
        <v>20</v>
      </c>
      <c r="G1329" t="s">
        <v>29</v>
      </c>
      <c r="H1329" t="s">
        <v>52</v>
      </c>
      <c r="I1329" t="s">
        <v>48</v>
      </c>
      <c r="J1329" s="4">
        <v>0.06</v>
      </c>
      <c r="K1329" s="2">
        <f>86*Social_Media_Advertising_Sorted_First_10000_Rows[[#This Row],[Acquisition_Cost_Usd]]</f>
        <v>1119174.76</v>
      </c>
      <c r="L1329" s="3">
        <v>13013.66</v>
      </c>
      <c r="M1329">
        <v>5.07</v>
      </c>
      <c r="N1329" t="s">
        <v>58</v>
      </c>
      <c r="O1329" t="s">
        <v>25</v>
      </c>
      <c r="P1329">
        <v>34412</v>
      </c>
      <c r="Q1329">
        <v>103448</v>
      </c>
      <c r="R1329">
        <v>4</v>
      </c>
      <c r="S1329" t="s">
        <v>26</v>
      </c>
    </row>
    <row r="1330" spans="1:19" x14ac:dyDescent="0.3">
      <c r="A1330">
        <v>105475</v>
      </c>
      <c r="B1330" s="1">
        <v>44806</v>
      </c>
      <c r="C1330" t="s">
        <v>46</v>
      </c>
      <c r="D1330" t="s">
        <v>40</v>
      </c>
      <c r="E1330" t="s">
        <v>27</v>
      </c>
      <c r="F1330" t="s">
        <v>63</v>
      </c>
      <c r="G1330" t="s">
        <v>21</v>
      </c>
      <c r="H1330" t="s">
        <v>52</v>
      </c>
      <c r="I1330" t="s">
        <v>23</v>
      </c>
      <c r="J1330" s="4">
        <v>0.12</v>
      </c>
      <c r="K1330" s="2">
        <f>86*Social_Media_Advertising_Sorted_First_10000_Rows[[#This Row],[Acquisition_Cost_Usd]]</f>
        <v>1149698.74</v>
      </c>
      <c r="L1330" s="3">
        <v>13368.59</v>
      </c>
      <c r="M1330">
        <v>1.39</v>
      </c>
      <c r="N1330" t="s">
        <v>38</v>
      </c>
      <c r="O1330" t="s">
        <v>25</v>
      </c>
      <c r="P1330">
        <v>35273</v>
      </c>
      <c r="Q1330">
        <v>106000</v>
      </c>
      <c r="R1330">
        <v>1</v>
      </c>
      <c r="S1330" t="s">
        <v>64</v>
      </c>
    </row>
    <row r="1331" spans="1:19" x14ac:dyDescent="0.3">
      <c r="A1331">
        <v>105477</v>
      </c>
      <c r="B1331" s="1">
        <v>44588</v>
      </c>
      <c r="C1331" t="s">
        <v>17</v>
      </c>
      <c r="D1331" t="s">
        <v>40</v>
      </c>
      <c r="E1331" t="s">
        <v>55</v>
      </c>
      <c r="F1331" t="s">
        <v>105</v>
      </c>
      <c r="G1331" t="s">
        <v>60</v>
      </c>
      <c r="H1331" t="s">
        <v>43</v>
      </c>
      <c r="I1331" t="s">
        <v>48</v>
      </c>
      <c r="J1331" s="4">
        <v>0.02</v>
      </c>
      <c r="K1331" s="2">
        <f>86*Social_Media_Advertising_Sorted_First_10000_Rows[[#This Row],[Acquisition_Cost_Usd]]</f>
        <v>346455.3</v>
      </c>
      <c r="L1331" s="3">
        <v>4028.55</v>
      </c>
      <c r="M1331">
        <v>6.76</v>
      </c>
      <c r="N1331" t="s">
        <v>53</v>
      </c>
      <c r="O1331" t="s">
        <v>32</v>
      </c>
      <c r="P1331">
        <v>10115</v>
      </c>
      <c r="Q1331">
        <v>31480</v>
      </c>
      <c r="R1331">
        <v>10</v>
      </c>
      <c r="S1331" t="s">
        <v>50</v>
      </c>
    </row>
    <row r="1332" spans="1:19" x14ac:dyDescent="0.3">
      <c r="A1332">
        <v>105479</v>
      </c>
      <c r="B1332" s="1">
        <v>44591</v>
      </c>
      <c r="C1332" t="s">
        <v>17</v>
      </c>
      <c r="D1332" t="s">
        <v>40</v>
      </c>
      <c r="E1332" t="s">
        <v>55</v>
      </c>
      <c r="F1332" t="s">
        <v>88</v>
      </c>
      <c r="G1332" t="s">
        <v>21</v>
      </c>
      <c r="H1332" t="s">
        <v>52</v>
      </c>
      <c r="I1332" t="s">
        <v>48</v>
      </c>
      <c r="J1332" s="4">
        <v>0.06</v>
      </c>
      <c r="K1332" s="2">
        <f>86*Social_Media_Advertising_Sorted_First_10000_Rows[[#This Row],[Acquisition_Cost_Usd]]</f>
        <v>1211080.3799999999</v>
      </c>
      <c r="L1332" s="3">
        <v>14082.33</v>
      </c>
      <c r="M1332">
        <v>2.61</v>
      </c>
      <c r="N1332" t="s">
        <v>38</v>
      </c>
      <c r="O1332" t="s">
        <v>25</v>
      </c>
      <c r="P1332">
        <v>36844</v>
      </c>
      <c r="Q1332">
        <v>110653</v>
      </c>
      <c r="R1332">
        <v>2</v>
      </c>
      <c r="S1332" t="s">
        <v>26</v>
      </c>
    </row>
    <row r="1333" spans="1:19" x14ac:dyDescent="0.3">
      <c r="A1333">
        <v>105483</v>
      </c>
      <c r="B1333" s="1">
        <v>44866</v>
      </c>
      <c r="C1333" t="s">
        <v>80</v>
      </c>
      <c r="D1333" t="s">
        <v>18</v>
      </c>
      <c r="E1333" t="s">
        <v>19</v>
      </c>
      <c r="F1333" t="s">
        <v>41</v>
      </c>
      <c r="G1333" t="s">
        <v>60</v>
      </c>
      <c r="H1333" t="s">
        <v>30</v>
      </c>
      <c r="I1333" t="s">
        <v>37</v>
      </c>
      <c r="J1333" s="4">
        <v>0.11</v>
      </c>
      <c r="K1333" s="2">
        <f>86*Social_Media_Advertising_Sorted_First_10000_Rows[[#This Row],[Acquisition_Cost_Usd]]</f>
        <v>600240.43999999994</v>
      </c>
      <c r="L1333" s="3">
        <v>6979.54</v>
      </c>
      <c r="M1333">
        <v>0.20377188058391471</v>
      </c>
      <c r="N1333" t="s">
        <v>58</v>
      </c>
      <c r="O1333" t="s">
        <v>49</v>
      </c>
      <c r="P1333">
        <v>10657</v>
      </c>
      <c r="Q1333">
        <v>35684</v>
      </c>
      <c r="R1333">
        <v>1</v>
      </c>
      <c r="S1333" t="s">
        <v>45</v>
      </c>
    </row>
    <row r="1334" spans="1:19" x14ac:dyDescent="0.3">
      <c r="A1334">
        <v>105486</v>
      </c>
      <c r="B1334" s="1">
        <v>44625</v>
      </c>
      <c r="C1334" t="s">
        <v>39</v>
      </c>
      <c r="D1334" t="s">
        <v>18</v>
      </c>
      <c r="E1334" t="s">
        <v>35</v>
      </c>
      <c r="F1334" t="s">
        <v>88</v>
      </c>
      <c r="G1334" t="s">
        <v>60</v>
      </c>
      <c r="H1334" t="s">
        <v>22</v>
      </c>
      <c r="I1334" t="s">
        <v>23</v>
      </c>
      <c r="J1334" s="4">
        <v>0.09</v>
      </c>
      <c r="K1334" s="2">
        <f>86*Social_Media_Advertising_Sorted_First_10000_Rows[[#This Row],[Acquisition_Cost_Usd]]</f>
        <v>766653.88</v>
      </c>
      <c r="L1334" s="3">
        <v>8914.58</v>
      </c>
      <c r="M1334">
        <v>4.5199999999999996</v>
      </c>
      <c r="N1334" t="s">
        <v>58</v>
      </c>
      <c r="O1334" t="s">
        <v>49</v>
      </c>
      <c r="P1334">
        <v>23395</v>
      </c>
      <c r="Q1334">
        <v>70817</v>
      </c>
      <c r="R1334">
        <v>6</v>
      </c>
      <c r="S1334" t="s">
        <v>26</v>
      </c>
    </row>
    <row r="1335" spans="1:19" x14ac:dyDescent="0.3">
      <c r="A1335">
        <v>105492</v>
      </c>
      <c r="B1335" s="1">
        <v>44567</v>
      </c>
      <c r="C1335" t="s">
        <v>17</v>
      </c>
      <c r="D1335" t="s">
        <v>18</v>
      </c>
      <c r="E1335" t="s">
        <v>27</v>
      </c>
      <c r="F1335" t="s">
        <v>94</v>
      </c>
      <c r="G1335" t="s">
        <v>21</v>
      </c>
      <c r="H1335" t="s">
        <v>52</v>
      </c>
      <c r="I1335" t="s">
        <v>37</v>
      </c>
      <c r="J1335" s="4">
        <v>0.12</v>
      </c>
      <c r="K1335" s="2">
        <f>86*Social_Media_Advertising_Sorted_First_10000_Rows[[#This Row],[Acquisition_Cost_Usd]]</f>
        <v>1230282.46</v>
      </c>
      <c r="L1335" s="3">
        <v>14305.61</v>
      </c>
      <c r="M1335">
        <v>0.72392641786390755</v>
      </c>
      <c r="N1335" t="s">
        <v>38</v>
      </c>
      <c r="O1335" t="s">
        <v>25</v>
      </c>
      <c r="P1335">
        <v>21896</v>
      </c>
      <c r="Q1335">
        <v>72277</v>
      </c>
      <c r="R1335">
        <v>1</v>
      </c>
      <c r="S1335" t="s">
        <v>33</v>
      </c>
    </row>
    <row r="1336" spans="1:19" x14ac:dyDescent="0.3">
      <c r="A1336">
        <v>105494</v>
      </c>
      <c r="B1336" s="1">
        <v>44689</v>
      </c>
      <c r="C1336" t="s">
        <v>91</v>
      </c>
      <c r="D1336" t="s">
        <v>18</v>
      </c>
      <c r="E1336" t="s">
        <v>19</v>
      </c>
      <c r="F1336" t="s">
        <v>88</v>
      </c>
      <c r="G1336" t="s">
        <v>21</v>
      </c>
      <c r="H1336" t="s">
        <v>22</v>
      </c>
      <c r="I1336" t="s">
        <v>23</v>
      </c>
      <c r="J1336" s="4">
        <v>0.14000000000000001</v>
      </c>
      <c r="K1336" s="2">
        <f>86*Social_Media_Advertising_Sorted_First_10000_Rows[[#This Row],[Acquisition_Cost_Usd]]</f>
        <v>937762.05999999994</v>
      </c>
      <c r="L1336" s="3">
        <v>10904.21</v>
      </c>
      <c r="M1336">
        <v>2.54</v>
      </c>
      <c r="N1336" t="s">
        <v>38</v>
      </c>
      <c r="O1336" t="s">
        <v>25</v>
      </c>
      <c r="P1336">
        <v>28811</v>
      </c>
      <c r="Q1336">
        <v>86860</v>
      </c>
      <c r="R1336">
        <v>2</v>
      </c>
      <c r="S1336" t="s">
        <v>26</v>
      </c>
    </row>
    <row r="1337" spans="1:19" x14ac:dyDescent="0.3">
      <c r="A1337">
        <v>105501</v>
      </c>
      <c r="B1337" s="1">
        <v>44632</v>
      </c>
      <c r="C1337" t="s">
        <v>39</v>
      </c>
      <c r="D1337" t="s">
        <v>18</v>
      </c>
      <c r="E1337" t="s">
        <v>35</v>
      </c>
      <c r="F1337" t="s">
        <v>105</v>
      </c>
      <c r="G1337" t="s">
        <v>42</v>
      </c>
      <c r="H1337" t="s">
        <v>30</v>
      </c>
      <c r="I1337" t="s">
        <v>37</v>
      </c>
      <c r="J1337" s="4">
        <v>0.04</v>
      </c>
      <c r="K1337" s="2">
        <f>86*Social_Media_Advertising_Sorted_First_10000_Rows[[#This Row],[Acquisition_Cost_Usd]]</f>
        <v>451083.76</v>
      </c>
      <c r="L1337" s="3">
        <v>5245.16</v>
      </c>
      <c r="M1337">
        <v>0.62025300493524926</v>
      </c>
      <c r="N1337" t="s">
        <v>38</v>
      </c>
      <c r="O1337" t="s">
        <v>25</v>
      </c>
      <c r="P1337">
        <v>7896</v>
      </c>
      <c r="Q1337">
        <v>26692</v>
      </c>
      <c r="R1337">
        <v>1</v>
      </c>
      <c r="S1337" t="s">
        <v>50</v>
      </c>
    </row>
    <row r="1338" spans="1:19" x14ac:dyDescent="0.3">
      <c r="A1338">
        <v>105502</v>
      </c>
      <c r="B1338" s="1">
        <v>44761</v>
      </c>
      <c r="C1338" t="s">
        <v>67</v>
      </c>
      <c r="D1338" t="s">
        <v>40</v>
      </c>
      <c r="E1338" t="s">
        <v>27</v>
      </c>
      <c r="F1338" t="s">
        <v>75</v>
      </c>
      <c r="G1338" t="s">
        <v>29</v>
      </c>
      <c r="H1338" t="s">
        <v>52</v>
      </c>
      <c r="I1338" t="s">
        <v>23</v>
      </c>
      <c r="J1338" s="4">
        <v>0.05</v>
      </c>
      <c r="K1338" s="2">
        <f>86*Social_Media_Advertising_Sorted_First_10000_Rows[[#This Row],[Acquisition_Cost_Usd]]</f>
        <v>1089698.26</v>
      </c>
      <c r="L1338" s="3">
        <v>12670.91</v>
      </c>
      <c r="M1338">
        <v>5.05</v>
      </c>
      <c r="N1338" t="s">
        <v>53</v>
      </c>
      <c r="O1338" t="s">
        <v>25</v>
      </c>
      <c r="P1338">
        <v>33533</v>
      </c>
      <c r="Q1338">
        <v>100847</v>
      </c>
      <c r="R1338">
        <v>8</v>
      </c>
      <c r="S1338" t="s">
        <v>45</v>
      </c>
    </row>
    <row r="1339" spans="1:19" x14ac:dyDescent="0.3">
      <c r="A1339">
        <v>105503</v>
      </c>
      <c r="B1339" s="1">
        <v>44759</v>
      </c>
      <c r="C1339" t="s">
        <v>67</v>
      </c>
      <c r="D1339" t="s">
        <v>18</v>
      </c>
      <c r="E1339" t="s">
        <v>19</v>
      </c>
      <c r="F1339" t="s">
        <v>103</v>
      </c>
      <c r="G1339" t="s">
        <v>42</v>
      </c>
      <c r="H1339" t="s">
        <v>22</v>
      </c>
      <c r="I1339" t="s">
        <v>31</v>
      </c>
      <c r="J1339" s="4">
        <v>0.08</v>
      </c>
      <c r="K1339" s="2">
        <f>86*Social_Media_Advertising_Sorted_First_10000_Rows[[#This Row],[Acquisition_Cost_Usd]]</f>
        <v>815254.20000000007</v>
      </c>
      <c r="L1339" s="3">
        <v>9479.7000000000007</v>
      </c>
      <c r="M1339">
        <v>4.8499999999999996</v>
      </c>
      <c r="N1339" t="s">
        <v>53</v>
      </c>
      <c r="O1339" t="s">
        <v>25</v>
      </c>
      <c r="P1339">
        <v>24922</v>
      </c>
      <c r="Q1339">
        <v>75339</v>
      </c>
      <c r="R1339">
        <v>9</v>
      </c>
      <c r="S1339" t="s">
        <v>45</v>
      </c>
    </row>
    <row r="1340" spans="1:19" x14ac:dyDescent="0.3">
      <c r="A1340">
        <v>105507</v>
      </c>
      <c r="B1340" s="1">
        <v>44682</v>
      </c>
      <c r="C1340" t="s">
        <v>91</v>
      </c>
      <c r="D1340" t="s">
        <v>40</v>
      </c>
      <c r="E1340" t="s">
        <v>19</v>
      </c>
      <c r="F1340" t="s">
        <v>90</v>
      </c>
      <c r="G1340" t="s">
        <v>60</v>
      </c>
      <c r="H1340" t="s">
        <v>52</v>
      </c>
      <c r="I1340" t="s">
        <v>31</v>
      </c>
      <c r="J1340" s="4">
        <v>0.03</v>
      </c>
      <c r="K1340" s="2">
        <f>86*Social_Media_Advertising_Sorted_First_10000_Rows[[#This Row],[Acquisition_Cost_Usd]]</f>
        <v>1205404.3799999999</v>
      </c>
      <c r="L1340" s="3">
        <v>14016.33</v>
      </c>
      <c r="M1340">
        <v>8</v>
      </c>
      <c r="N1340" t="s">
        <v>38</v>
      </c>
      <c r="O1340" t="s">
        <v>49</v>
      </c>
      <c r="P1340">
        <v>36701</v>
      </c>
      <c r="Q1340">
        <v>110229</v>
      </c>
      <c r="R1340">
        <v>3</v>
      </c>
      <c r="S1340" t="s">
        <v>33</v>
      </c>
    </row>
    <row r="1341" spans="1:19" hidden="1" x14ac:dyDescent="0.3">
      <c r="A1341">
        <v>105509</v>
      </c>
      <c r="B1341" s="1">
        <v>44631</v>
      </c>
      <c r="C1341" t="s">
        <v>39</v>
      </c>
      <c r="D1341" t="s">
        <v>61</v>
      </c>
      <c r="E1341" t="s">
        <v>62</v>
      </c>
      <c r="F1341" t="s">
        <v>103</v>
      </c>
      <c r="G1341" t="s">
        <v>42</v>
      </c>
      <c r="H1341" t="s">
        <v>52</v>
      </c>
      <c r="I1341" t="s">
        <v>23</v>
      </c>
      <c r="J1341" s="4">
        <v>0.08</v>
      </c>
      <c r="K1341" s="2">
        <f>86*Social_Media_Advertising_Sorted_First_10000_Rows[[#This Row],[Acquisition_Cost_Usd]]</f>
        <v>1027460.0599999999</v>
      </c>
      <c r="L1341" s="3">
        <v>11947.21</v>
      </c>
      <c r="M1341">
        <v>0.56000000000000005</v>
      </c>
      <c r="N1341" t="s">
        <v>58</v>
      </c>
      <c r="O1341" t="s">
        <v>32</v>
      </c>
      <c r="P1341">
        <v>31634</v>
      </c>
      <c r="Q1341">
        <v>95220</v>
      </c>
      <c r="R1341">
        <v>3</v>
      </c>
      <c r="S1341" t="s">
        <v>45</v>
      </c>
    </row>
    <row r="1342" spans="1:19" x14ac:dyDescent="0.3">
      <c r="A1342">
        <v>105515</v>
      </c>
      <c r="B1342" s="1">
        <v>44587</v>
      </c>
      <c r="C1342" t="s">
        <v>17</v>
      </c>
      <c r="D1342" t="s">
        <v>18</v>
      </c>
      <c r="E1342" t="s">
        <v>19</v>
      </c>
      <c r="F1342" t="s">
        <v>97</v>
      </c>
      <c r="G1342" t="s">
        <v>42</v>
      </c>
      <c r="H1342" t="s">
        <v>43</v>
      </c>
      <c r="I1342" t="s">
        <v>23</v>
      </c>
      <c r="J1342" s="4">
        <v>7.0000000000000007E-2</v>
      </c>
      <c r="K1342" s="2">
        <f>86*Social_Media_Advertising_Sorted_First_10000_Rows[[#This Row],[Acquisition_Cost_Usd]]</f>
        <v>43000</v>
      </c>
      <c r="L1342" s="3">
        <v>500</v>
      </c>
      <c r="M1342">
        <v>5.28</v>
      </c>
      <c r="N1342" t="s">
        <v>44</v>
      </c>
      <c r="O1342" t="s">
        <v>49</v>
      </c>
      <c r="P1342">
        <v>1342</v>
      </c>
      <c r="Q1342">
        <v>5496</v>
      </c>
      <c r="R1342">
        <v>1</v>
      </c>
      <c r="S1342" t="s">
        <v>26</v>
      </c>
    </row>
    <row r="1343" spans="1:19" x14ac:dyDescent="0.3">
      <c r="A1343">
        <v>105516</v>
      </c>
      <c r="B1343" s="1">
        <v>44726</v>
      </c>
      <c r="C1343" t="s">
        <v>69</v>
      </c>
      <c r="D1343" t="s">
        <v>40</v>
      </c>
      <c r="E1343" t="s">
        <v>27</v>
      </c>
      <c r="F1343" t="s">
        <v>97</v>
      </c>
      <c r="G1343" t="s">
        <v>29</v>
      </c>
      <c r="H1343" t="s">
        <v>30</v>
      </c>
      <c r="I1343" t="s">
        <v>48</v>
      </c>
      <c r="J1343" s="4">
        <v>0.1</v>
      </c>
      <c r="K1343" s="2">
        <f>86*Social_Media_Advertising_Sorted_First_10000_Rows[[#This Row],[Acquisition_Cost_Usd]]</f>
        <v>592279.42000000004</v>
      </c>
      <c r="L1343" s="3">
        <v>6886.97</v>
      </c>
      <c r="M1343">
        <v>5.12</v>
      </c>
      <c r="N1343" t="s">
        <v>24</v>
      </c>
      <c r="O1343" t="s">
        <v>32</v>
      </c>
      <c r="P1343">
        <v>17888</v>
      </c>
      <c r="Q1343">
        <v>54504</v>
      </c>
      <c r="R1343">
        <v>6</v>
      </c>
      <c r="S1343" t="s">
        <v>26</v>
      </c>
    </row>
    <row r="1344" spans="1:19" x14ac:dyDescent="0.3">
      <c r="A1344">
        <v>105520</v>
      </c>
      <c r="B1344" s="1">
        <v>44564</v>
      </c>
      <c r="C1344" t="s">
        <v>17</v>
      </c>
      <c r="D1344" t="s">
        <v>18</v>
      </c>
      <c r="E1344" t="s">
        <v>19</v>
      </c>
      <c r="F1344" t="s">
        <v>70</v>
      </c>
      <c r="G1344" t="s">
        <v>60</v>
      </c>
      <c r="H1344" t="s">
        <v>43</v>
      </c>
      <c r="I1344" t="s">
        <v>31</v>
      </c>
      <c r="J1344" s="4">
        <v>7.0000000000000007E-2</v>
      </c>
      <c r="K1344" s="2">
        <f>86*Social_Media_Advertising_Sorted_First_10000_Rows[[#This Row],[Acquisition_Cost_Usd]]</f>
        <v>353849.57999999996</v>
      </c>
      <c r="L1344" s="3">
        <v>4114.53</v>
      </c>
      <c r="M1344">
        <v>5.39</v>
      </c>
      <c r="N1344" t="s">
        <v>53</v>
      </c>
      <c r="O1344" t="s">
        <v>49</v>
      </c>
      <c r="P1344">
        <v>10355</v>
      </c>
      <c r="Q1344">
        <v>32192</v>
      </c>
      <c r="R1344">
        <v>7</v>
      </c>
      <c r="S1344" t="s">
        <v>64</v>
      </c>
    </row>
    <row r="1345" spans="1:19" x14ac:dyDescent="0.3">
      <c r="A1345">
        <v>105522</v>
      </c>
      <c r="B1345" s="1">
        <v>44693</v>
      </c>
      <c r="C1345" t="s">
        <v>91</v>
      </c>
      <c r="D1345" t="s">
        <v>18</v>
      </c>
      <c r="E1345" t="s">
        <v>35</v>
      </c>
      <c r="F1345" t="s">
        <v>107</v>
      </c>
      <c r="G1345" t="s">
        <v>21</v>
      </c>
      <c r="H1345" t="s">
        <v>52</v>
      </c>
      <c r="I1345" t="s">
        <v>48</v>
      </c>
      <c r="J1345" s="4">
        <v>0.04</v>
      </c>
      <c r="K1345" s="2">
        <f>86*Social_Media_Advertising_Sorted_First_10000_Rows[[#This Row],[Acquisition_Cost_Usd]]</f>
        <v>1146649.18</v>
      </c>
      <c r="L1345" s="3">
        <v>13333.13</v>
      </c>
      <c r="M1345">
        <v>6.22</v>
      </c>
      <c r="N1345" t="s">
        <v>58</v>
      </c>
      <c r="O1345" t="s">
        <v>32</v>
      </c>
      <c r="P1345">
        <v>35186</v>
      </c>
      <c r="Q1345">
        <v>105741</v>
      </c>
      <c r="R1345">
        <v>2</v>
      </c>
      <c r="S1345" t="s">
        <v>26</v>
      </c>
    </row>
    <row r="1346" spans="1:19" x14ac:dyDescent="0.3">
      <c r="A1346">
        <v>105524</v>
      </c>
      <c r="B1346" s="1">
        <v>44887</v>
      </c>
      <c r="C1346" t="s">
        <v>80</v>
      </c>
      <c r="D1346" t="s">
        <v>40</v>
      </c>
      <c r="E1346" t="s">
        <v>19</v>
      </c>
      <c r="F1346" t="s">
        <v>107</v>
      </c>
      <c r="G1346" t="s">
        <v>42</v>
      </c>
      <c r="H1346" t="s">
        <v>52</v>
      </c>
      <c r="I1346" t="s">
        <v>48</v>
      </c>
      <c r="J1346" s="4">
        <v>0.04</v>
      </c>
      <c r="K1346" s="2">
        <f>86*Social_Media_Advertising_Sorted_First_10000_Rows[[#This Row],[Acquisition_Cost_Usd]]</f>
        <v>1290000</v>
      </c>
      <c r="L1346" s="3">
        <v>15000</v>
      </c>
      <c r="M1346">
        <v>5.08</v>
      </c>
      <c r="N1346" t="s">
        <v>58</v>
      </c>
      <c r="O1346" t="s">
        <v>25</v>
      </c>
      <c r="P1346">
        <v>39199</v>
      </c>
      <c r="Q1346">
        <v>117627</v>
      </c>
      <c r="R1346">
        <v>2</v>
      </c>
      <c r="S1346" t="s">
        <v>26</v>
      </c>
    </row>
    <row r="1347" spans="1:19" x14ac:dyDescent="0.3">
      <c r="A1347">
        <v>105529</v>
      </c>
      <c r="B1347" s="1">
        <v>44677</v>
      </c>
      <c r="C1347" t="s">
        <v>34</v>
      </c>
      <c r="D1347" t="s">
        <v>18</v>
      </c>
      <c r="E1347" t="s">
        <v>55</v>
      </c>
      <c r="F1347" t="s">
        <v>110</v>
      </c>
      <c r="G1347" t="s">
        <v>29</v>
      </c>
      <c r="H1347" t="s">
        <v>22</v>
      </c>
      <c r="I1347" t="s">
        <v>37</v>
      </c>
      <c r="J1347" s="4">
        <v>7.0000000000000007E-2</v>
      </c>
      <c r="K1347" s="2">
        <f>86*Social_Media_Advertising_Sorted_First_10000_Rows[[#This Row],[Acquisition_Cost_Usd]]</f>
        <v>709187.82000000007</v>
      </c>
      <c r="L1347" s="3">
        <v>8246.3700000000008</v>
      </c>
      <c r="M1347">
        <v>1.0689086367472018</v>
      </c>
      <c r="N1347" t="s">
        <v>44</v>
      </c>
      <c r="O1347" t="s">
        <v>32</v>
      </c>
      <c r="P1347">
        <v>12681</v>
      </c>
      <c r="Q1347">
        <v>42272</v>
      </c>
      <c r="R1347">
        <v>1</v>
      </c>
      <c r="S1347" t="s">
        <v>50</v>
      </c>
    </row>
    <row r="1348" spans="1:19" x14ac:dyDescent="0.3">
      <c r="A1348">
        <v>105530</v>
      </c>
      <c r="B1348" s="1">
        <v>44602</v>
      </c>
      <c r="C1348" t="s">
        <v>65</v>
      </c>
      <c r="D1348" t="s">
        <v>18</v>
      </c>
      <c r="E1348" t="s">
        <v>35</v>
      </c>
      <c r="F1348" t="s">
        <v>41</v>
      </c>
      <c r="G1348" t="s">
        <v>60</v>
      </c>
      <c r="H1348" t="s">
        <v>52</v>
      </c>
      <c r="I1348" t="s">
        <v>23</v>
      </c>
      <c r="J1348" s="4">
        <v>0.14000000000000001</v>
      </c>
      <c r="K1348" s="2">
        <f>86*Social_Media_Advertising_Sorted_First_10000_Rows[[#This Row],[Acquisition_Cost_Usd]]</f>
        <v>985692.44000000006</v>
      </c>
      <c r="L1348" s="3">
        <v>11461.54</v>
      </c>
      <c r="M1348">
        <v>5.3</v>
      </c>
      <c r="N1348" t="s">
        <v>44</v>
      </c>
      <c r="O1348" t="s">
        <v>32</v>
      </c>
      <c r="P1348">
        <v>30340</v>
      </c>
      <c r="Q1348">
        <v>91387</v>
      </c>
      <c r="R1348">
        <v>7</v>
      </c>
      <c r="S1348" t="s">
        <v>45</v>
      </c>
    </row>
    <row r="1349" spans="1:19" x14ac:dyDescent="0.3">
      <c r="A1349">
        <v>105531</v>
      </c>
      <c r="B1349" s="1">
        <v>44718</v>
      </c>
      <c r="C1349" t="s">
        <v>69</v>
      </c>
      <c r="D1349" t="s">
        <v>18</v>
      </c>
      <c r="E1349" t="s">
        <v>19</v>
      </c>
      <c r="F1349" t="s">
        <v>76</v>
      </c>
      <c r="G1349" t="s">
        <v>60</v>
      </c>
      <c r="H1349" t="s">
        <v>43</v>
      </c>
      <c r="I1349" t="s">
        <v>37</v>
      </c>
      <c r="J1349" s="4">
        <v>0.09</v>
      </c>
      <c r="K1349" s="2">
        <f>86*Social_Media_Advertising_Sorted_First_10000_Rows[[#This Row],[Acquisition_Cost_Usd]]</f>
        <v>292485.13999999996</v>
      </c>
      <c r="L1349" s="3">
        <v>3400.99</v>
      </c>
      <c r="M1349">
        <v>0.32710749251628418</v>
      </c>
      <c r="N1349" t="s">
        <v>53</v>
      </c>
      <c r="O1349" t="s">
        <v>32</v>
      </c>
      <c r="P1349">
        <v>4949</v>
      </c>
      <c r="Q1349">
        <v>17097</v>
      </c>
      <c r="R1349">
        <v>1</v>
      </c>
      <c r="S1349" t="s">
        <v>45</v>
      </c>
    </row>
    <row r="1350" spans="1:19" x14ac:dyDescent="0.3">
      <c r="A1350">
        <v>105533</v>
      </c>
      <c r="B1350" s="1">
        <v>44633</v>
      </c>
      <c r="C1350" t="s">
        <v>39</v>
      </c>
      <c r="D1350" t="s">
        <v>18</v>
      </c>
      <c r="E1350" t="s">
        <v>19</v>
      </c>
      <c r="F1350" t="s">
        <v>106</v>
      </c>
      <c r="G1350" t="s">
        <v>21</v>
      </c>
      <c r="H1350" t="s">
        <v>22</v>
      </c>
      <c r="I1350" t="s">
        <v>37</v>
      </c>
      <c r="J1350" s="4">
        <v>0.12</v>
      </c>
      <c r="K1350" s="2">
        <f>86*Social_Media_Advertising_Sorted_First_10000_Rows[[#This Row],[Acquisition_Cost_Usd]]</f>
        <v>948064.86</v>
      </c>
      <c r="L1350" s="3">
        <v>11024.01</v>
      </c>
      <c r="M1350">
        <v>1.1833068854960662</v>
      </c>
      <c r="N1350" t="s">
        <v>53</v>
      </c>
      <c r="O1350" t="s">
        <v>32</v>
      </c>
      <c r="P1350">
        <v>17110</v>
      </c>
      <c r="Q1350">
        <v>56694</v>
      </c>
      <c r="R1350">
        <v>1</v>
      </c>
      <c r="S1350" t="s">
        <v>26</v>
      </c>
    </row>
    <row r="1351" spans="1:19" x14ac:dyDescent="0.3">
      <c r="A1351">
        <v>105539</v>
      </c>
      <c r="B1351" s="1">
        <v>44863</v>
      </c>
      <c r="C1351" t="s">
        <v>77</v>
      </c>
      <c r="D1351" t="s">
        <v>18</v>
      </c>
      <c r="E1351" t="s">
        <v>19</v>
      </c>
      <c r="F1351" t="s">
        <v>109</v>
      </c>
      <c r="G1351" t="s">
        <v>29</v>
      </c>
      <c r="H1351" t="s">
        <v>43</v>
      </c>
      <c r="I1351" t="s">
        <v>23</v>
      </c>
      <c r="J1351" s="4">
        <v>0.03</v>
      </c>
      <c r="K1351" s="2">
        <f>86*Social_Media_Advertising_Sorted_First_10000_Rows[[#This Row],[Acquisition_Cost_Usd]]</f>
        <v>261116.63999999998</v>
      </c>
      <c r="L1351" s="3">
        <v>3036.24</v>
      </c>
      <c r="M1351">
        <v>1.9</v>
      </c>
      <c r="N1351" t="s">
        <v>38</v>
      </c>
      <c r="O1351" t="s">
        <v>49</v>
      </c>
      <c r="P1351">
        <v>7474</v>
      </c>
      <c r="Q1351">
        <v>23657</v>
      </c>
      <c r="R1351">
        <v>8</v>
      </c>
      <c r="S1351" t="s">
        <v>50</v>
      </c>
    </row>
    <row r="1352" spans="1:19" x14ac:dyDescent="0.3">
      <c r="A1352">
        <v>105543</v>
      </c>
      <c r="B1352" s="1">
        <v>44795</v>
      </c>
      <c r="C1352" t="s">
        <v>79</v>
      </c>
      <c r="D1352" t="s">
        <v>18</v>
      </c>
      <c r="E1352" t="s">
        <v>19</v>
      </c>
      <c r="F1352" t="s">
        <v>97</v>
      </c>
      <c r="G1352" t="s">
        <v>29</v>
      </c>
      <c r="H1352" t="s">
        <v>52</v>
      </c>
      <c r="I1352" t="s">
        <v>23</v>
      </c>
      <c r="J1352" s="4">
        <v>0.13</v>
      </c>
      <c r="K1352" s="2">
        <f>86*Social_Media_Advertising_Sorted_First_10000_Rows[[#This Row],[Acquisition_Cost_Usd]]</f>
        <v>1079991.4400000002</v>
      </c>
      <c r="L1352" s="3">
        <v>12558.04</v>
      </c>
      <c r="M1352">
        <v>1.05</v>
      </c>
      <c r="N1352" t="s">
        <v>58</v>
      </c>
      <c r="O1352" t="s">
        <v>32</v>
      </c>
      <c r="P1352">
        <v>33235</v>
      </c>
      <c r="Q1352">
        <v>99962</v>
      </c>
      <c r="R1352">
        <v>3</v>
      </c>
      <c r="S1352" t="s">
        <v>26</v>
      </c>
    </row>
    <row r="1353" spans="1:19" x14ac:dyDescent="0.3">
      <c r="A1353">
        <v>105554</v>
      </c>
      <c r="B1353" s="1">
        <v>44699</v>
      </c>
      <c r="C1353" t="s">
        <v>91</v>
      </c>
      <c r="D1353" t="s">
        <v>18</v>
      </c>
      <c r="E1353" t="s">
        <v>55</v>
      </c>
      <c r="F1353" t="s">
        <v>111</v>
      </c>
      <c r="G1353" t="s">
        <v>21</v>
      </c>
      <c r="H1353" t="s">
        <v>22</v>
      </c>
      <c r="I1353" t="s">
        <v>31</v>
      </c>
      <c r="J1353" s="4">
        <v>0.13</v>
      </c>
      <c r="K1353" s="2">
        <f>86*Social_Media_Advertising_Sorted_First_10000_Rows[[#This Row],[Acquisition_Cost_Usd]]</f>
        <v>708121.41999999993</v>
      </c>
      <c r="L1353" s="3">
        <v>8233.9699999999993</v>
      </c>
      <c r="M1353">
        <v>4.63</v>
      </c>
      <c r="N1353" t="s">
        <v>44</v>
      </c>
      <c r="O1353" t="s">
        <v>25</v>
      </c>
      <c r="P1353">
        <v>21554</v>
      </c>
      <c r="Q1353">
        <v>65363</v>
      </c>
      <c r="R1353">
        <v>7</v>
      </c>
      <c r="S1353" t="s">
        <v>33</v>
      </c>
    </row>
    <row r="1354" spans="1:19" x14ac:dyDescent="0.3">
      <c r="A1354">
        <v>105561</v>
      </c>
      <c r="B1354" s="1">
        <v>44921</v>
      </c>
      <c r="C1354" t="s">
        <v>54</v>
      </c>
      <c r="D1354" t="s">
        <v>18</v>
      </c>
      <c r="E1354" t="s">
        <v>19</v>
      </c>
      <c r="F1354" t="s">
        <v>105</v>
      </c>
      <c r="G1354" t="s">
        <v>29</v>
      </c>
      <c r="H1354" t="s">
        <v>30</v>
      </c>
      <c r="I1354" t="s">
        <v>37</v>
      </c>
      <c r="J1354" s="4">
        <v>0.08</v>
      </c>
      <c r="K1354" s="2">
        <f>86*Social_Media_Advertising_Sorted_First_10000_Rows[[#This Row],[Acquisition_Cost_Usd]]</f>
        <v>663503.76</v>
      </c>
      <c r="L1354" s="3">
        <v>7715.16</v>
      </c>
      <c r="M1354">
        <v>1.0975081989344178</v>
      </c>
      <c r="N1354" t="s">
        <v>58</v>
      </c>
      <c r="O1354" t="s">
        <v>32</v>
      </c>
      <c r="P1354">
        <v>11824</v>
      </c>
      <c r="Q1354">
        <v>39483</v>
      </c>
      <c r="R1354">
        <v>1</v>
      </c>
      <c r="S1354" t="s">
        <v>50</v>
      </c>
    </row>
    <row r="1355" spans="1:19" x14ac:dyDescent="0.3">
      <c r="A1355">
        <v>105566</v>
      </c>
      <c r="B1355" s="1">
        <v>44758</v>
      </c>
      <c r="C1355" t="s">
        <v>67</v>
      </c>
      <c r="D1355" t="s">
        <v>40</v>
      </c>
      <c r="E1355" t="s">
        <v>35</v>
      </c>
      <c r="F1355" t="s">
        <v>97</v>
      </c>
      <c r="G1355" t="s">
        <v>21</v>
      </c>
      <c r="H1355" t="s">
        <v>30</v>
      </c>
      <c r="I1355" t="s">
        <v>48</v>
      </c>
      <c r="J1355" s="4">
        <v>0.14000000000000001</v>
      </c>
      <c r="K1355" s="2">
        <f>86*Social_Media_Advertising_Sorted_First_10000_Rows[[#This Row],[Acquisition_Cost_Usd]]</f>
        <v>412130.06</v>
      </c>
      <c r="L1355" s="3">
        <v>4792.21</v>
      </c>
      <c r="M1355">
        <v>3.55</v>
      </c>
      <c r="N1355" t="s">
        <v>58</v>
      </c>
      <c r="O1355" t="s">
        <v>49</v>
      </c>
      <c r="P1355">
        <v>12209</v>
      </c>
      <c r="Q1355">
        <v>37682</v>
      </c>
      <c r="R1355">
        <v>6</v>
      </c>
      <c r="S1355" t="s">
        <v>26</v>
      </c>
    </row>
    <row r="1356" spans="1:19" x14ac:dyDescent="0.3">
      <c r="A1356">
        <v>105568</v>
      </c>
      <c r="B1356" s="1">
        <v>44806</v>
      </c>
      <c r="C1356" t="s">
        <v>46</v>
      </c>
      <c r="D1356" t="s">
        <v>40</v>
      </c>
      <c r="E1356" t="s">
        <v>35</v>
      </c>
      <c r="F1356" t="s">
        <v>97</v>
      </c>
      <c r="G1356" t="s">
        <v>60</v>
      </c>
      <c r="H1356" t="s">
        <v>22</v>
      </c>
      <c r="I1356" t="s">
        <v>48</v>
      </c>
      <c r="J1356" s="4">
        <v>0.12</v>
      </c>
      <c r="K1356" s="2">
        <f>86*Social_Media_Advertising_Sorted_First_10000_Rows[[#This Row],[Acquisition_Cost_Usd]]</f>
        <v>689265.92</v>
      </c>
      <c r="L1356" s="3">
        <v>8014.72</v>
      </c>
      <c r="M1356">
        <v>0.4</v>
      </c>
      <c r="N1356" t="s">
        <v>58</v>
      </c>
      <c r="O1356" t="s">
        <v>32</v>
      </c>
      <c r="P1356">
        <v>20956</v>
      </c>
      <c r="Q1356">
        <v>63592</v>
      </c>
      <c r="R1356">
        <v>6</v>
      </c>
      <c r="S1356" t="s">
        <v>26</v>
      </c>
    </row>
    <row r="1357" spans="1:19" x14ac:dyDescent="0.3">
      <c r="A1357">
        <v>105569</v>
      </c>
      <c r="B1357" s="1">
        <v>44831</v>
      </c>
      <c r="C1357" t="s">
        <v>46</v>
      </c>
      <c r="D1357" t="s">
        <v>40</v>
      </c>
      <c r="E1357" t="s">
        <v>19</v>
      </c>
      <c r="F1357" t="s">
        <v>73</v>
      </c>
      <c r="G1357" t="s">
        <v>60</v>
      </c>
      <c r="H1357" t="s">
        <v>22</v>
      </c>
      <c r="I1357" t="s">
        <v>37</v>
      </c>
      <c r="J1357" s="4">
        <v>7.0000000000000007E-2</v>
      </c>
      <c r="K1357" s="2">
        <f>86*Social_Media_Advertising_Sorted_First_10000_Rows[[#This Row],[Acquisition_Cost_Usd]]</f>
        <v>922141.02</v>
      </c>
      <c r="L1357" s="3">
        <v>10722.57</v>
      </c>
      <c r="M1357">
        <v>0.32353254724288211</v>
      </c>
      <c r="N1357" t="s">
        <v>53</v>
      </c>
      <c r="O1357" t="s">
        <v>32</v>
      </c>
      <c r="P1357">
        <v>16634</v>
      </c>
      <c r="Q1357">
        <v>55145</v>
      </c>
      <c r="R1357">
        <v>1</v>
      </c>
      <c r="S1357" t="s">
        <v>33</v>
      </c>
    </row>
    <row r="1358" spans="1:19" x14ac:dyDescent="0.3">
      <c r="A1358">
        <v>105576</v>
      </c>
      <c r="B1358" s="1">
        <v>44586</v>
      </c>
      <c r="C1358" t="s">
        <v>17</v>
      </c>
      <c r="D1358" t="s">
        <v>18</v>
      </c>
      <c r="E1358" t="s">
        <v>19</v>
      </c>
      <c r="F1358" t="s">
        <v>94</v>
      </c>
      <c r="G1358" t="s">
        <v>21</v>
      </c>
      <c r="H1358" t="s">
        <v>30</v>
      </c>
      <c r="I1358" t="s">
        <v>23</v>
      </c>
      <c r="J1358" s="4">
        <v>0.08</v>
      </c>
      <c r="K1358" s="2">
        <f>86*Social_Media_Advertising_Sorted_First_10000_Rows[[#This Row],[Acquisition_Cost_Usd]]</f>
        <v>444714.60000000003</v>
      </c>
      <c r="L1358" s="3">
        <v>5171.1000000000004</v>
      </c>
      <c r="M1358">
        <v>3.87</v>
      </c>
      <c r="N1358" t="s">
        <v>53</v>
      </c>
      <c r="O1358" t="s">
        <v>32</v>
      </c>
      <c r="P1358">
        <v>13250</v>
      </c>
      <c r="Q1358">
        <v>40768</v>
      </c>
      <c r="R1358">
        <v>10</v>
      </c>
      <c r="S1358" t="s">
        <v>33</v>
      </c>
    </row>
    <row r="1359" spans="1:19" x14ac:dyDescent="0.3">
      <c r="A1359">
        <v>105578</v>
      </c>
      <c r="B1359" s="1">
        <v>44913</v>
      </c>
      <c r="C1359" t="s">
        <v>54</v>
      </c>
      <c r="D1359" t="s">
        <v>18</v>
      </c>
      <c r="E1359" t="s">
        <v>55</v>
      </c>
      <c r="F1359" t="s">
        <v>84</v>
      </c>
      <c r="G1359" t="s">
        <v>60</v>
      </c>
      <c r="H1359" t="s">
        <v>43</v>
      </c>
      <c r="I1359" t="s">
        <v>37</v>
      </c>
      <c r="J1359" s="4">
        <v>0.08</v>
      </c>
      <c r="K1359" s="2">
        <f>86*Social_Media_Advertising_Sorted_First_10000_Rows[[#This Row],[Acquisition_Cost_Usd]]</f>
        <v>43000</v>
      </c>
      <c r="L1359" s="3">
        <v>500</v>
      </c>
      <c r="M1359">
        <v>1.2065440297731791</v>
      </c>
      <c r="N1359" t="s">
        <v>44</v>
      </c>
      <c r="O1359" t="s">
        <v>25</v>
      </c>
      <c r="P1359">
        <v>656</v>
      </c>
      <c r="Q1359">
        <v>3117</v>
      </c>
      <c r="R1359">
        <v>1</v>
      </c>
      <c r="S1359" t="s">
        <v>50</v>
      </c>
    </row>
    <row r="1360" spans="1:19" x14ac:dyDescent="0.3">
      <c r="A1360">
        <v>105580</v>
      </c>
      <c r="B1360" s="1">
        <v>44850</v>
      </c>
      <c r="C1360" t="s">
        <v>77</v>
      </c>
      <c r="D1360" t="s">
        <v>18</v>
      </c>
      <c r="E1360" t="s">
        <v>27</v>
      </c>
      <c r="F1360" t="s">
        <v>89</v>
      </c>
      <c r="G1360" t="s">
        <v>60</v>
      </c>
      <c r="H1360" t="s">
        <v>52</v>
      </c>
      <c r="I1360" t="s">
        <v>37</v>
      </c>
      <c r="J1360" s="4">
        <v>0.06</v>
      </c>
      <c r="K1360" s="2">
        <f>86*Social_Media_Advertising_Sorted_First_10000_Rows[[#This Row],[Acquisition_Cost_Usd]]</f>
        <v>1019408.74</v>
      </c>
      <c r="L1360" s="3">
        <v>11853.59</v>
      </c>
      <c r="M1360">
        <v>1.0456714924700887</v>
      </c>
      <c r="N1360" t="s">
        <v>24</v>
      </c>
      <c r="O1360" t="s">
        <v>25</v>
      </c>
      <c r="P1360">
        <v>18432</v>
      </c>
      <c r="Q1360">
        <v>60997</v>
      </c>
      <c r="R1360">
        <v>1</v>
      </c>
      <c r="S1360" t="s">
        <v>50</v>
      </c>
    </row>
    <row r="1361" spans="1:19" x14ac:dyDescent="0.3">
      <c r="A1361">
        <v>105586</v>
      </c>
      <c r="B1361" s="1">
        <v>44687</v>
      </c>
      <c r="C1361" t="s">
        <v>91</v>
      </c>
      <c r="D1361" t="s">
        <v>40</v>
      </c>
      <c r="E1361" t="s">
        <v>55</v>
      </c>
      <c r="F1361" t="s">
        <v>81</v>
      </c>
      <c r="G1361" t="s">
        <v>29</v>
      </c>
      <c r="H1361" t="s">
        <v>30</v>
      </c>
      <c r="I1361" t="s">
        <v>31</v>
      </c>
      <c r="J1361" s="4">
        <v>0.1</v>
      </c>
      <c r="K1361" s="2">
        <f>86*Social_Media_Advertising_Sorted_First_10000_Rows[[#This Row],[Acquisition_Cost_Usd]]</f>
        <v>454758.54000000004</v>
      </c>
      <c r="L1361" s="3">
        <v>5287.89</v>
      </c>
      <c r="M1361">
        <v>6.66</v>
      </c>
      <c r="N1361" t="s">
        <v>58</v>
      </c>
      <c r="O1361" t="s">
        <v>49</v>
      </c>
      <c r="P1361">
        <v>13560</v>
      </c>
      <c r="Q1361">
        <v>41686</v>
      </c>
      <c r="R1361">
        <v>7</v>
      </c>
      <c r="S1361" t="s">
        <v>33</v>
      </c>
    </row>
    <row r="1362" spans="1:19" x14ac:dyDescent="0.3">
      <c r="A1362">
        <v>105589</v>
      </c>
      <c r="B1362" s="1">
        <v>44630</v>
      </c>
      <c r="C1362" t="s">
        <v>39</v>
      </c>
      <c r="D1362" t="s">
        <v>40</v>
      </c>
      <c r="E1362" t="s">
        <v>27</v>
      </c>
      <c r="F1362" t="s">
        <v>63</v>
      </c>
      <c r="G1362" t="s">
        <v>29</v>
      </c>
      <c r="H1362" t="s">
        <v>43</v>
      </c>
      <c r="I1362" t="s">
        <v>31</v>
      </c>
      <c r="J1362" s="4">
        <v>7.0000000000000007E-2</v>
      </c>
      <c r="K1362" s="2">
        <f>86*Social_Media_Advertising_Sorted_First_10000_Rows[[#This Row],[Acquisition_Cost_Usd]]</f>
        <v>43000</v>
      </c>
      <c r="L1362" s="3">
        <v>500</v>
      </c>
      <c r="M1362">
        <v>3.47</v>
      </c>
      <c r="N1362" t="s">
        <v>53</v>
      </c>
      <c r="O1362" t="s">
        <v>49</v>
      </c>
      <c r="P1362">
        <v>1028</v>
      </c>
      <c r="Q1362">
        <v>4566</v>
      </c>
      <c r="R1362">
        <v>5</v>
      </c>
      <c r="S1362" t="s">
        <v>64</v>
      </c>
    </row>
    <row r="1363" spans="1:19" x14ac:dyDescent="0.3">
      <c r="A1363">
        <v>105597</v>
      </c>
      <c r="B1363" s="1">
        <v>44795</v>
      </c>
      <c r="C1363" t="s">
        <v>79</v>
      </c>
      <c r="D1363" t="s">
        <v>40</v>
      </c>
      <c r="E1363" t="s">
        <v>27</v>
      </c>
      <c r="F1363" t="s">
        <v>70</v>
      </c>
      <c r="G1363" t="s">
        <v>21</v>
      </c>
      <c r="H1363" t="s">
        <v>22</v>
      </c>
      <c r="I1363" t="s">
        <v>48</v>
      </c>
      <c r="J1363" s="4">
        <v>0.1</v>
      </c>
      <c r="K1363" s="2">
        <f>86*Social_Media_Advertising_Sorted_First_10000_Rows[[#This Row],[Acquisition_Cost_Usd]]</f>
        <v>735149.5</v>
      </c>
      <c r="L1363" s="3">
        <v>8548.25</v>
      </c>
      <c r="M1363">
        <v>6.65</v>
      </c>
      <c r="N1363" t="s">
        <v>38</v>
      </c>
      <c r="O1363" t="s">
        <v>25</v>
      </c>
      <c r="P1363">
        <v>22419</v>
      </c>
      <c r="Q1363">
        <v>67926</v>
      </c>
      <c r="R1363">
        <v>8</v>
      </c>
      <c r="S1363" t="s">
        <v>64</v>
      </c>
    </row>
    <row r="1364" spans="1:19" x14ac:dyDescent="0.3">
      <c r="A1364">
        <v>105598</v>
      </c>
      <c r="B1364" s="1">
        <v>44709</v>
      </c>
      <c r="C1364" t="s">
        <v>91</v>
      </c>
      <c r="D1364" t="s">
        <v>40</v>
      </c>
      <c r="E1364" t="s">
        <v>35</v>
      </c>
      <c r="F1364" t="s">
        <v>110</v>
      </c>
      <c r="G1364" t="s">
        <v>42</v>
      </c>
      <c r="H1364" t="s">
        <v>22</v>
      </c>
      <c r="I1364" t="s">
        <v>31</v>
      </c>
      <c r="J1364" s="4">
        <v>0.05</v>
      </c>
      <c r="K1364" s="2">
        <f>86*Social_Media_Advertising_Sorted_First_10000_Rows[[#This Row],[Acquisition_Cost_Usd]]</f>
        <v>950822.02</v>
      </c>
      <c r="L1364" s="3">
        <v>11056.07</v>
      </c>
      <c r="M1364">
        <v>0.25</v>
      </c>
      <c r="N1364" t="s">
        <v>58</v>
      </c>
      <c r="O1364" t="s">
        <v>49</v>
      </c>
      <c r="P1364">
        <v>29230</v>
      </c>
      <c r="Q1364">
        <v>88099</v>
      </c>
      <c r="R1364">
        <v>10</v>
      </c>
      <c r="S1364" t="s">
        <v>50</v>
      </c>
    </row>
    <row r="1365" spans="1:19" x14ac:dyDescent="0.3">
      <c r="A1365">
        <v>105599</v>
      </c>
      <c r="B1365" s="1">
        <v>44872</v>
      </c>
      <c r="C1365" t="s">
        <v>80</v>
      </c>
      <c r="D1365" t="s">
        <v>18</v>
      </c>
      <c r="E1365" t="s">
        <v>27</v>
      </c>
      <c r="F1365" t="s">
        <v>105</v>
      </c>
      <c r="G1365" t="s">
        <v>29</v>
      </c>
      <c r="H1365" t="s">
        <v>52</v>
      </c>
      <c r="I1365" t="s">
        <v>48</v>
      </c>
      <c r="J1365" s="4">
        <v>0.08</v>
      </c>
      <c r="K1365" s="2">
        <f>86*Social_Media_Advertising_Sorted_First_10000_Rows[[#This Row],[Acquisition_Cost_Usd]]</f>
        <v>1235125.98</v>
      </c>
      <c r="L1365" s="3">
        <v>14361.93</v>
      </c>
      <c r="M1365">
        <v>3.43</v>
      </c>
      <c r="N1365" t="s">
        <v>58</v>
      </c>
      <c r="O1365" t="s">
        <v>32</v>
      </c>
      <c r="P1365">
        <v>37384</v>
      </c>
      <c r="Q1365">
        <v>112253</v>
      </c>
      <c r="R1365">
        <v>2</v>
      </c>
      <c r="S1365" t="s">
        <v>50</v>
      </c>
    </row>
    <row r="1366" spans="1:19" x14ac:dyDescent="0.3">
      <c r="A1366">
        <v>105601</v>
      </c>
      <c r="B1366" s="1">
        <v>44725</v>
      </c>
      <c r="C1366" t="s">
        <v>69</v>
      </c>
      <c r="D1366" t="s">
        <v>40</v>
      </c>
      <c r="E1366" t="s">
        <v>55</v>
      </c>
      <c r="F1366" t="s">
        <v>57</v>
      </c>
      <c r="G1366" t="s">
        <v>60</v>
      </c>
      <c r="H1366" t="s">
        <v>30</v>
      </c>
      <c r="I1366" t="s">
        <v>48</v>
      </c>
      <c r="J1366" s="4">
        <v>0.13</v>
      </c>
      <c r="K1366" s="2">
        <f>86*Social_Media_Advertising_Sorted_First_10000_Rows[[#This Row],[Acquisition_Cost_Usd]]</f>
        <v>446358.06</v>
      </c>
      <c r="L1366" s="3">
        <v>5190.21</v>
      </c>
      <c r="M1366">
        <v>7.22</v>
      </c>
      <c r="N1366" t="s">
        <v>58</v>
      </c>
      <c r="O1366" t="s">
        <v>25</v>
      </c>
      <c r="P1366">
        <v>13300</v>
      </c>
      <c r="Q1366">
        <v>40914</v>
      </c>
      <c r="R1366">
        <v>9</v>
      </c>
      <c r="S1366" t="s">
        <v>26</v>
      </c>
    </row>
    <row r="1367" spans="1:19" x14ac:dyDescent="0.3">
      <c r="A1367">
        <v>105603</v>
      </c>
      <c r="B1367" s="1">
        <v>44582</v>
      </c>
      <c r="C1367" t="s">
        <v>17</v>
      </c>
      <c r="D1367" t="s">
        <v>18</v>
      </c>
      <c r="E1367" t="s">
        <v>19</v>
      </c>
      <c r="F1367" t="s">
        <v>63</v>
      </c>
      <c r="G1367" t="s">
        <v>42</v>
      </c>
      <c r="H1367" t="s">
        <v>52</v>
      </c>
      <c r="I1367" t="s">
        <v>31</v>
      </c>
      <c r="J1367" s="4">
        <v>7.0000000000000007E-2</v>
      </c>
      <c r="K1367" s="2">
        <f>86*Social_Media_Advertising_Sorted_First_10000_Rows[[#This Row],[Acquisition_Cost_Usd]]</f>
        <v>1290000</v>
      </c>
      <c r="L1367" s="3">
        <v>15000</v>
      </c>
      <c r="M1367">
        <v>0.6</v>
      </c>
      <c r="N1367" t="s">
        <v>58</v>
      </c>
      <c r="O1367" t="s">
        <v>49</v>
      </c>
      <c r="P1367">
        <v>39540</v>
      </c>
      <c r="Q1367">
        <v>118639</v>
      </c>
      <c r="R1367">
        <v>1</v>
      </c>
      <c r="S1367" t="s">
        <v>64</v>
      </c>
    </row>
    <row r="1368" spans="1:19" x14ac:dyDescent="0.3">
      <c r="A1368">
        <v>105609</v>
      </c>
      <c r="B1368" s="1">
        <v>44721</v>
      </c>
      <c r="C1368" t="s">
        <v>69</v>
      </c>
      <c r="D1368" t="s">
        <v>18</v>
      </c>
      <c r="E1368" t="s">
        <v>35</v>
      </c>
      <c r="F1368" t="s">
        <v>103</v>
      </c>
      <c r="G1368" t="s">
        <v>29</v>
      </c>
      <c r="H1368" t="s">
        <v>22</v>
      </c>
      <c r="I1368" t="s">
        <v>31</v>
      </c>
      <c r="J1368" s="4">
        <v>0.11</v>
      </c>
      <c r="K1368" s="2">
        <f>86*Social_Media_Advertising_Sorted_First_10000_Rows[[#This Row],[Acquisition_Cost_Usd]]</f>
        <v>821129.72000000009</v>
      </c>
      <c r="L1368" s="3">
        <v>9548.02</v>
      </c>
      <c r="M1368">
        <v>5.28</v>
      </c>
      <c r="N1368" t="s">
        <v>24</v>
      </c>
      <c r="O1368" t="s">
        <v>32</v>
      </c>
      <c r="P1368">
        <v>25115</v>
      </c>
      <c r="Q1368">
        <v>75910</v>
      </c>
      <c r="R1368">
        <v>2</v>
      </c>
      <c r="S1368" t="s">
        <v>45</v>
      </c>
    </row>
    <row r="1369" spans="1:19" x14ac:dyDescent="0.3">
      <c r="A1369">
        <v>105612</v>
      </c>
      <c r="B1369" s="1">
        <v>44653</v>
      </c>
      <c r="C1369" t="s">
        <v>34</v>
      </c>
      <c r="D1369" t="s">
        <v>18</v>
      </c>
      <c r="E1369" t="s">
        <v>35</v>
      </c>
      <c r="F1369" t="s">
        <v>102</v>
      </c>
      <c r="G1369" t="s">
        <v>42</v>
      </c>
      <c r="H1369" t="s">
        <v>22</v>
      </c>
      <c r="I1369" t="s">
        <v>48</v>
      </c>
      <c r="J1369" s="4">
        <v>0.14000000000000001</v>
      </c>
      <c r="K1369" s="2">
        <f>86*Social_Media_Advertising_Sorted_First_10000_Rows[[#This Row],[Acquisition_Cost_Usd]]</f>
        <v>903384.41999999993</v>
      </c>
      <c r="L1369" s="3">
        <v>10504.47</v>
      </c>
      <c r="M1369">
        <v>7.52</v>
      </c>
      <c r="N1369" t="s">
        <v>38</v>
      </c>
      <c r="O1369" t="s">
        <v>49</v>
      </c>
      <c r="P1369">
        <v>27727</v>
      </c>
      <c r="Q1369">
        <v>83647</v>
      </c>
      <c r="R1369">
        <v>4</v>
      </c>
      <c r="S1369" t="s">
        <v>45</v>
      </c>
    </row>
    <row r="1370" spans="1:19" hidden="1" x14ac:dyDescent="0.3">
      <c r="A1370">
        <v>105618</v>
      </c>
      <c r="B1370" s="1">
        <v>44596</v>
      </c>
      <c r="C1370" t="s">
        <v>65</v>
      </c>
      <c r="D1370" t="s">
        <v>61</v>
      </c>
      <c r="E1370" t="s">
        <v>62</v>
      </c>
      <c r="F1370" t="s">
        <v>41</v>
      </c>
      <c r="G1370" t="s">
        <v>21</v>
      </c>
      <c r="H1370" t="s">
        <v>52</v>
      </c>
      <c r="I1370" t="s">
        <v>37</v>
      </c>
      <c r="J1370" s="4">
        <v>0.04</v>
      </c>
      <c r="K1370" s="2">
        <f>86*Social_Media_Advertising_Sorted_First_10000_Rows[[#This Row],[Acquisition_Cost_Usd]]</f>
        <v>1029554.1599999999</v>
      </c>
      <c r="L1370" s="3">
        <v>11971.56</v>
      </c>
      <c r="M1370">
        <v>0.22343407958762579</v>
      </c>
      <c r="N1370" t="s">
        <v>38</v>
      </c>
      <c r="O1370" t="s">
        <v>25</v>
      </c>
      <c r="P1370">
        <v>18615</v>
      </c>
      <c r="Q1370">
        <v>61596</v>
      </c>
      <c r="R1370">
        <v>1</v>
      </c>
      <c r="S1370" t="s">
        <v>45</v>
      </c>
    </row>
    <row r="1371" spans="1:19" x14ac:dyDescent="0.3">
      <c r="A1371">
        <v>105620</v>
      </c>
      <c r="B1371" s="1">
        <v>44613</v>
      </c>
      <c r="C1371" t="s">
        <v>65</v>
      </c>
      <c r="D1371" t="s">
        <v>18</v>
      </c>
      <c r="E1371" t="s">
        <v>55</v>
      </c>
      <c r="F1371" t="s">
        <v>96</v>
      </c>
      <c r="G1371" t="s">
        <v>29</v>
      </c>
      <c r="H1371" t="s">
        <v>52</v>
      </c>
      <c r="I1371" t="s">
        <v>31</v>
      </c>
      <c r="J1371" s="4">
        <v>0.12</v>
      </c>
      <c r="K1371" s="2">
        <f>86*Social_Media_Advertising_Sorted_First_10000_Rows[[#This Row],[Acquisition_Cost_Usd]]</f>
        <v>1004674.36</v>
      </c>
      <c r="L1371" s="3">
        <v>11682.26</v>
      </c>
      <c r="M1371">
        <v>0.76</v>
      </c>
      <c r="N1371" t="s">
        <v>24</v>
      </c>
      <c r="O1371" t="s">
        <v>49</v>
      </c>
      <c r="P1371">
        <v>30928</v>
      </c>
      <c r="Q1371">
        <v>93130</v>
      </c>
      <c r="R1371">
        <v>1</v>
      </c>
      <c r="S1371" t="s">
        <v>26</v>
      </c>
    </row>
    <row r="1372" spans="1:19" x14ac:dyDescent="0.3">
      <c r="A1372">
        <v>105621</v>
      </c>
      <c r="B1372" s="1">
        <v>44857</v>
      </c>
      <c r="C1372" t="s">
        <v>77</v>
      </c>
      <c r="D1372" t="s">
        <v>40</v>
      </c>
      <c r="E1372" t="s">
        <v>27</v>
      </c>
      <c r="F1372" t="s">
        <v>103</v>
      </c>
      <c r="G1372" t="s">
        <v>29</v>
      </c>
      <c r="H1372" t="s">
        <v>22</v>
      </c>
      <c r="I1372" t="s">
        <v>48</v>
      </c>
      <c r="J1372" s="4">
        <v>0.08</v>
      </c>
      <c r="K1372" s="2">
        <f>86*Social_Media_Advertising_Sorted_First_10000_Rows[[#This Row],[Acquisition_Cost_Usd]]</f>
        <v>762852.67999999993</v>
      </c>
      <c r="L1372" s="3">
        <v>8870.3799999999992</v>
      </c>
      <c r="M1372">
        <v>4.13</v>
      </c>
      <c r="N1372" t="s">
        <v>58</v>
      </c>
      <c r="O1372" t="s">
        <v>25</v>
      </c>
      <c r="P1372">
        <v>23275</v>
      </c>
      <c r="Q1372">
        <v>70461</v>
      </c>
      <c r="R1372">
        <v>3</v>
      </c>
      <c r="S1372" t="s">
        <v>45</v>
      </c>
    </row>
    <row r="1373" spans="1:19" x14ac:dyDescent="0.3">
      <c r="A1373">
        <v>105623</v>
      </c>
      <c r="B1373" s="1">
        <v>44913</v>
      </c>
      <c r="C1373" t="s">
        <v>54</v>
      </c>
      <c r="D1373" t="s">
        <v>40</v>
      </c>
      <c r="E1373" t="s">
        <v>35</v>
      </c>
      <c r="F1373" t="s">
        <v>93</v>
      </c>
      <c r="G1373" t="s">
        <v>60</v>
      </c>
      <c r="H1373" t="s">
        <v>30</v>
      </c>
      <c r="I1373" t="s">
        <v>37</v>
      </c>
      <c r="J1373" s="4">
        <v>0.1</v>
      </c>
      <c r="K1373" s="2">
        <f>86*Social_Media_Advertising_Sorted_First_10000_Rows[[#This Row],[Acquisition_Cost_Usd]]</f>
        <v>569769.77999999991</v>
      </c>
      <c r="L1373" s="3">
        <v>6625.23</v>
      </c>
      <c r="M1373">
        <v>0.17159737312329659</v>
      </c>
      <c r="N1373" t="s">
        <v>58</v>
      </c>
      <c r="O1373" t="s">
        <v>25</v>
      </c>
      <c r="P1373">
        <v>10088</v>
      </c>
      <c r="Q1373">
        <v>33830</v>
      </c>
      <c r="R1373">
        <v>1</v>
      </c>
      <c r="S1373" t="s">
        <v>45</v>
      </c>
    </row>
    <row r="1374" spans="1:19" x14ac:dyDescent="0.3">
      <c r="A1374">
        <v>105628</v>
      </c>
      <c r="B1374" s="1">
        <v>44769</v>
      </c>
      <c r="C1374" t="s">
        <v>67</v>
      </c>
      <c r="D1374" t="s">
        <v>18</v>
      </c>
      <c r="E1374" t="s">
        <v>55</v>
      </c>
      <c r="F1374" t="s">
        <v>100</v>
      </c>
      <c r="G1374" t="s">
        <v>60</v>
      </c>
      <c r="H1374" t="s">
        <v>52</v>
      </c>
      <c r="I1374" t="s">
        <v>31</v>
      </c>
      <c r="J1374" s="4">
        <v>0.11</v>
      </c>
      <c r="K1374" s="2">
        <f>86*Social_Media_Advertising_Sorted_First_10000_Rows[[#This Row],[Acquisition_Cost_Usd]]</f>
        <v>1173186.2</v>
      </c>
      <c r="L1374" s="3">
        <v>13641.7</v>
      </c>
      <c r="M1374">
        <v>1.1299999999999999</v>
      </c>
      <c r="N1374" t="s">
        <v>24</v>
      </c>
      <c r="O1374" t="s">
        <v>32</v>
      </c>
      <c r="P1374">
        <v>35905</v>
      </c>
      <c r="Q1374">
        <v>107871</v>
      </c>
      <c r="R1374">
        <v>8</v>
      </c>
      <c r="S1374" t="s">
        <v>45</v>
      </c>
    </row>
    <row r="1375" spans="1:19" x14ac:dyDescent="0.3">
      <c r="A1375">
        <v>105629</v>
      </c>
      <c r="B1375" s="1">
        <v>44885</v>
      </c>
      <c r="C1375" t="s">
        <v>80</v>
      </c>
      <c r="D1375" t="s">
        <v>40</v>
      </c>
      <c r="E1375" t="s">
        <v>35</v>
      </c>
      <c r="F1375" t="s">
        <v>111</v>
      </c>
      <c r="G1375" t="s">
        <v>29</v>
      </c>
      <c r="H1375" t="s">
        <v>30</v>
      </c>
      <c r="I1375" t="s">
        <v>23</v>
      </c>
      <c r="J1375" s="4">
        <v>0.08</v>
      </c>
      <c r="K1375" s="2">
        <f>86*Social_Media_Advertising_Sorted_First_10000_Rows[[#This Row],[Acquisition_Cost_Usd]]</f>
        <v>658389.34</v>
      </c>
      <c r="L1375" s="3">
        <v>7655.69</v>
      </c>
      <c r="M1375">
        <v>3.84</v>
      </c>
      <c r="N1375" t="s">
        <v>53</v>
      </c>
      <c r="O1375" t="s">
        <v>25</v>
      </c>
      <c r="P1375">
        <v>19967</v>
      </c>
      <c r="Q1375">
        <v>60662</v>
      </c>
      <c r="R1375">
        <v>8</v>
      </c>
      <c r="S1375" t="s">
        <v>33</v>
      </c>
    </row>
    <row r="1376" spans="1:19" x14ac:dyDescent="0.3">
      <c r="A1376">
        <v>105633</v>
      </c>
      <c r="B1376" s="1">
        <v>44786</v>
      </c>
      <c r="C1376" t="s">
        <v>79</v>
      </c>
      <c r="D1376" t="s">
        <v>40</v>
      </c>
      <c r="E1376" t="s">
        <v>19</v>
      </c>
      <c r="F1376" t="s">
        <v>86</v>
      </c>
      <c r="G1376" t="s">
        <v>29</v>
      </c>
      <c r="H1376" t="s">
        <v>52</v>
      </c>
      <c r="I1376" t="s">
        <v>37</v>
      </c>
      <c r="J1376" s="4">
        <v>0.05</v>
      </c>
      <c r="K1376" s="2">
        <f>86*Social_Media_Advertising_Sorted_First_10000_Rows[[#This Row],[Acquisition_Cost_Usd]]</f>
        <v>1290000</v>
      </c>
      <c r="L1376" s="3">
        <v>15000</v>
      </c>
      <c r="M1376">
        <v>0.53087937310019895</v>
      </c>
      <c r="N1376" t="s">
        <v>58</v>
      </c>
      <c r="O1376" t="s">
        <v>32</v>
      </c>
      <c r="P1376">
        <v>23385</v>
      </c>
      <c r="Q1376">
        <v>77125</v>
      </c>
      <c r="R1376">
        <v>1</v>
      </c>
      <c r="S1376" t="s">
        <v>50</v>
      </c>
    </row>
    <row r="1377" spans="1:19" x14ac:dyDescent="0.3">
      <c r="A1377">
        <v>105634</v>
      </c>
      <c r="B1377" s="1">
        <v>44631</v>
      </c>
      <c r="C1377" t="s">
        <v>39</v>
      </c>
      <c r="D1377" t="s">
        <v>18</v>
      </c>
      <c r="E1377" t="s">
        <v>35</v>
      </c>
      <c r="F1377" t="s">
        <v>71</v>
      </c>
      <c r="G1377" t="s">
        <v>21</v>
      </c>
      <c r="H1377" t="s">
        <v>30</v>
      </c>
      <c r="I1377" t="s">
        <v>48</v>
      </c>
      <c r="J1377" s="4">
        <v>0.14000000000000001</v>
      </c>
      <c r="K1377" s="2">
        <f>86*Social_Media_Advertising_Sorted_First_10000_Rows[[#This Row],[Acquisition_Cost_Usd]]</f>
        <v>657890.54</v>
      </c>
      <c r="L1377" s="3">
        <v>7649.89</v>
      </c>
      <c r="M1377">
        <v>5.01</v>
      </c>
      <c r="N1377" t="s">
        <v>38</v>
      </c>
      <c r="O1377" t="s">
        <v>32</v>
      </c>
      <c r="P1377">
        <v>19950</v>
      </c>
      <c r="Q1377">
        <v>60612</v>
      </c>
      <c r="R1377">
        <v>6</v>
      </c>
      <c r="S1377" t="s">
        <v>64</v>
      </c>
    </row>
    <row r="1378" spans="1:19" x14ac:dyDescent="0.3">
      <c r="A1378">
        <v>105638</v>
      </c>
      <c r="B1378" s="1">
        <v>44730</v>
      </c>
      <c r="C1378" t="s">
        <v>69</v>
      </c>
      <c r="D1378" t="s">
        <v>40</v>
      </c>
      <c r="E1378" t="s">
        <v>55</v>
      </c>
      <c r="F1378" t="s">
        <v>86</v>
      </c>
      <c r="G1378" t="s">
        <v>21</v>
      </c>
      <c r="H1378" t="s">
        <v>30</v>
      </c>
      <c r="I1378" t="s">
        <v>48</v>
      </c>
      <c r="J1378" s="4">
        <v>0.08</v>
      </c>
      <c r="K1378" s="2">
        <f>86*Social_Media_Advertising_Sorted_First_10000_Rows[[#This Row],[Acquisition_Cost_Usd]]</f>
        <v>590759.80000000005</v>
      </c>
      <c r="L1378" s="3">
        <v>6869.3</v>
      </c>
      <c r="M1378">
        <v>7.83</v>
      </c>
      <c r="N1378" t="s">
        <v>44</v>
      </c>
      <c r="O1378" t="s">
        <v>25</v>
      </c>
      <c r="P1378">
        <v>17842</v>
      </c>
      <c r="Q1378">
        <v>54370</v>
      </c>
      <c r="R1378">
        <v>1</v>
      </c>
      <c r="S1378" t="s">
        <v>50</v>
      </c>
    </row>
    <row r="1379" spans="1:19" x14ac:dyDescent="0.3">
      <c r="A1379">
        <v>105639</v>
      </c>
      <c r="B1379" s="1">
        <v>44615</v>
      </c>
      <c r="C1379" t="s">
        <v>65</v>
      </c>
      <c r="D1379" t="s">
        <v>40</v>
      </c>
      <c r="E1379" t="s">
        <v>55</v>
      </c>
      <c r="F1379" t="s">
        <v>20</v>
      </c>
      <c r="G1379" t="s">
        <v>60</v>
      </c>
      <c r="H1379" t="s">
        <v>43</v>
      </c>
      <c r="I1379" t="s">
        <v>23</v>
      </c>
      <c r="J1379" s="4">
        <v>7.0000000000000007E-2</v>
      </c>
      <c r="K1379" s="2">
        <f>86*Social_Media_Advertising_Sorted_First_10000_Rows[[#This Row],[Acquisition_Cost_Usd]]</f>
        <v>43000</v>
      </c>
      <c r="L1379" s="3">
        <v>500</v>
      </c>
      <c r="M1379">
        <v>3.99</v>
      </c>
      <c r="N1379" t="s">
        <v>53</v>
      </c>
      <c r="O1379" t="s">
        <v>49</v>
      </c>
      <c r="P1379">
        <v>1613</v>
      </c>
      <c r="Q1379">
        <v>6297</v>
      </c>
      <c r="R1379">
        <v>4</v>
      </c>
      <c r="S1379" t="s">
        <v>26</v>
      </c>
    </row>
    <row r="1380" spans="1:19" x14ac:dyDescent="0.3">
      <c r="A1380">
        <v>105643</v>
      </c>
      <c r="B1380" s="1">
        <v>44634</v>
      </c>
      <c r="C1380" t="s">
        <v>39</v>
      </c>
      <c r="D1380" t="s">
        <v>18</v>
      </c>
      <c r="E1380" t="s">
        <v>35</v>
      </c>
      <c r="F1380" t="s">
        <v>59</v>
      </c>
      <c r="G1380" t="s">
        <v>29</v>
      </c>
      <c r="H1380" t="s">
        <v>43</v>
      </c>
      <c r="I1380" t="s">
        <v>37</v>
      </c>
      <c r="J1380" s="4">
        <v>0.02</v>
      </c>
      <c r="K1380" s="2">
        <f>86*Social_Media_Advertising_Sorted_First_10000_Rows[[#This Row],[Acquisition_Cost_Usd]]</f>
        <v>43000</v>
      </c>
      <c r="L1380" s="3">
        <v>500</v>
      </c>
      <c r="M1380">
        <v>0.76146334323462861</v>
      </c>
      <c r="N1380" t="s">
        <v>24</v>
      </c>
      <c r="O1380" t="s">
        <v>25</v>
      </c>
      <c r="P1380">
        <v>546</v>
      </c>
      <c r="Q1380">
        <v>2760</v>
      </c>
      <c r="R1380">
        <v>1</v>
      </c>
      <c r="S1380" t="s">
        <v>26</v>
      </c>
    </row>
    <row r="1381" spans="1:19" x14ac:dyDescent="0.3">
      <c r="A1381">
        <v>105645</v>
      </c>
      <c r="B1381" s="1">
        <v>44798</v>
      </c>
      <c r="C1381" t="s">
        <v>79</v>
      </c>
      <c r="D1381" t="s">
        <v>40</v>
      </c>
      <c r="E1381" t="s">
        <v>35</v>
      </c>
      <c r="F1381" t="s">
        <v>90</v>
      </c>
      <c r="G1381" t="s">
        <v>60</v>
      </c>
      <c r="H1381" t="s">
        <v>22</v>
      </c>
      <c r="I1381" t="s">
        <v>37</v>
      </c>
      <c r="J1381" s="4">
        <v>0.06</v>
      </c>
      <c r="K1381" s="2">
        <f>86*Social_Media_Advertising_Sorted_First_10000_Rows[[#This Row],[Acquisition_Cost_Usd]]</f>
        <v>897748.84000000008</v>
      </c>
      <c r="L1381" s="3">
        <v>10438.94</v>
      </c>
      <c r="M1381">
        <v>1.1547073233088501</v>
      </c>
      <c r="N1381" t="s">
        <v>53</v>
      </c>
      <c r="O1381" t="s">
        <v>32</v>
      </c>
      <c r="P1381">
        <v>16177</v>
      </c>
      <c r="Q1381">
        <v>53656</v>
      </c>
      <c r="R1381">
        <v>1</v>
      </c>
      <c r="S1381" t="s">
        <v>33</v>
      </c>
    </row>
    <row r="1382" spans="1:19" x14ac:dyDescent="0.3">
      <c r="A1382">
        <v>105647</v>
      </c>
      <c r="B1382" s="1">
        <v>44608</v>
      </c>
      <c r="C1382" t="s">
        <v>65</v>
      </c>
      <c r="D1382" t="s">
        <v>18</v>
      </c>
      <c r="E1382" t="s">
        <v>19</v>
      </c>
      <c r="F1382" t="s">
        <v>107</v>
      </c>
      <c r="G1382" t="s">
        <v>29</v>
      </c>
      <c r="H1382" t="s">
        <v>30</v>
      </c>
      <c r="I1382" t="s">
        <v>31</v>
      </c>
      <c r="J1382" s="4">
        <v>0.03</v>
      </c>
      <c r="K1382" s="2">
        <f>86*Social_Media_Advertising_Sorted_First_10000_Rows[[#This Row],[Acquisition_Cost_Usd]]</f>
        <v>435539.26</v>
      </c>
      <c r="L1382" s="3">
        <v>5064.41</v>
      </c>
      <c r="M1382">
        <v>0.48</v>
      </c>
      <c r="N1382" t="s">
        <v>53</v>
      </c>
      <c r="O1382" t="s">
        <v>32</v>
      </c>
      <c r="P1382">
        <v>12945</v>
      </c>
      <c r="Q1382">
        <v>39864</v>
      </c>
      <c r="R1382">
        <v>10</v>
      </c>
      <c r="S1382" t="s">
        <v>26</v>
      </c>
    </row>
    <row r="1383" spans="1:19" x14ac:dyDescent="0.3">
      <c r="A1383">
        <v>105650</v>
      </c>
      <c r="B1383" s="1">
        <v>44901</v>
      </c>
      <c r="C1383" t="s">
        <v>54</v>
      </c>
      <c r="D1383" t="s">
        <v>40</v>
      </c>
      <c r="E1383" t="s">
        <v>19</v>
      </c>
      <c r="F1383" t="s">
        <v>59</v>
      </c>
      <c r="G1383" t="s">
        <v>29</v>
      </c>
      <c r="H1383" t="s">
        <v>30</v>
      </c>
      <c r="I1383" t="s">
        <v>48</v>
      </c>
      <c r="J1383" s="4">
        <v>0.08</v>
      </c>
      <c r="K1383" s="2">
        <f>86*Social_Media_Advertising_Sorted_First_10000_Rows[[#This Row],[Acquisition_Cost_Usd]]</f>
        <v>413398.56</v>
      </c>
      <c r="L1383" s="3">
        <v>4806.96</v>
      </c>
      <c r="M1383">
        <v>1.41</v>
      </c>
      <c r="N1383" t="s">
        <v>58</v>
      </c>
      <c r="O1383" t="s">
        <v>49</v>
      </c>
      <c r="P1383">
        <v>12242</v>
      </c>
      <c r="Q1383">
        <v>37783</v>
      </c>
      <c r="R1383">
        <v>3</v>
      </c>
      <c r="S1383" t="s">
        <v>26</v>
      </c>
    </row>
    <row r="1384" spans="1:19" x14ac:dyDescent="0.3">
      <c r="A1384">
        <v>105657</v>
      </c>
      <c r="B1384" s="1">
        <v>44847</v>
      </c>
      <c r="C1384" t="s">
        <v>77</v>
      </c>
      <c r="D1384" t="s">
        <v>18</v>
      </c>
      <c r="E1384" t="s">
        <v>55</v>
      </c>
      <c r="F1384" t="s">
        <v>92</v>
      </c>
      <c r="G1384" t="s">
        <v>60</v>
      </c>
      <c r="H1384" t="s">
        <v>30</v>
      </c>
      <c r="I1384" t="s">
        <v>37</v>
      </c>
      <c r="J1384" s="4">
        <v>0.04</v>
      </c>
      <c r="K1384" s="2">
        <f>86*Social_Media_Advertising_Sorted_First_10000_Rows[[#This Row],[Acquisition_Cost_Usd]]</f>
        <v>530398.12</v>
      </c>
      <c r="L1384" s="3">
        <v>6167.42</v>
      </c>
      <c r="M1384">
        <v>1.3191548058853426</v>
      </c>
      <c r="N1384" t="s">
        <v>24</v>
      </c>
      <c r="O1384" t="s">
        <v>49</v>
      </c>
      <c r="P1384">
        <v>9368</v>
      </c>
      <c r="Q1384">
        <v>31486</v>
      </c>
      <c r="R1384">
        <v>1</v>
      </c>
      <c r="S1384" t="s">
        <v>50</v>
      </c>
    </row>
    <row r="1385" spans="1:19" x14ac:dyDescent="0.3">
      <c r="A1385">
        <v>105664</v>
      </c>
      <c r="B1385" s="1">
        <v>44640</v>
      </c>
      <c r="C1385" t="s">
        <v>39</v>
      </c>
      <c r="D1385" t="s">
        <v>18</v>
      </c>
      <c r="E1385" t="s">
        <v>55</v>
      </c>
      <c r="F1385" t="s">
        <v>102</v>
      </c>
      <c r="G1385" t="s">
        <v>60</v>
      </c>
      <c r="H1385" t="s">
        <v>30</v>
      </c>
      <c r="I1385" t="s">
        <v>37</v>
      </c>
      <c r="J1385" s="4">
        <v>0.04</v>
      </c>
      <c r="K1385" s="2">
        <f>86*Social_Media_Advertising_Sorted_First_10000_Rows[[#This Row],[Acquisition_Cost_Usd]]</f>
        <v>418733.13999999996</v>
      </c>
      <c r="L1385" s="3">
        <v>4868.99</v>
      </c>
      <c r="M1385">
        <v>0.51121717409648781</v>
      </c>
      <c r="N1385" t="s">
        <v>58</v>
      </c>
      <c r="O1385" t="s">
        <v>49</v>
      </c>
      <c r="P1385">
        <v>7292</v>
      </c>
      <c r="Q1385">
        <v>24726</v>
      </c>
      <c r="R1385">
        <v>1</v>
      </c>
      <c r="S1385" t="s">
        <v>45</v>
      </c>
    </row>
    <row r="1386" spans="1:19" x14ac:dyDescent="0.3">
      <c r="A1386">
        <v>105665</v>
      </c>
      <c r="B1386" s="1">
        <v>44639</v>
      </c>
      <c r="C1386" t="s">
        <v>39</v>
      </c>
      <c r="D1386" t="s">
        <v>18</v>
      </c>
      <c r="E1386" t="s">
        <v>55</v>
      </c>
      <c r="F1386" t="s">
        <v>82</v>
      </c>
      <c r="G1386" t="s">
        <v>21</v>
      </c>
      <c r="H1386" t="s">
        <v>30</v>
      </c>
      <c r="I1386" t="s">
        <v>37</v>
      </c>
      <c r="J1386" s="4">
        <v>0.06</v>
      </c>
      <c r="K1386" s="2">
        <f>86*Social_Media_Advertising_Sorted_First_10000_Rows[[#This Row],[Acquisition_Cost_Usd]]</f>
        <v>600113.16</v>
      </c>
      <c r="L1386" s="3">
        <v>6978.06</v>
      </c>
      <c r="M1386">
        <v>0.73465125368411366</v>
      </c>
      <c r="N1386" t="s">
        <v>53</v>
      </c>
      <c r="O1386" t="s">
        <v>49</v>
      </c>
      <c r="P1386">
        <v>10655</v>
      </c>
      <c r="Q1386">
        <v>35675</v>
      </c>
      <c r="R1386">
        <v>1</v>
      </c>
      <c r="S1386" t="s">
        <v>26</v>
      </c>
    </row>
    <row r="1387" spans="1:19" x14ac:dyDescent="0.3">
      <c r="A1387">
        <v>105666</v>
      </c>
      <c r="B1387" s="1">
        <v>44822</v>
      </c>
      <c r="C1387" t="s">
        <v>46</v>
      </c>
      <c r="D1387" t="s">
        <v>40</v>
      </c>
      <c r="E1387" t="s">
        <v>27</v>
      </c>
      <c r="F1387" t="s">
        <v>82</v>
      </c>
      <c r="G1387" t="s">
        <v>21</v>
      </c>
      <c r="H1387" t="s">
        <v>22</v>
      </c>
      <c r="I1387" t="s">
        <v>48</v>
      </c>
      <c r="J1387" s="4">
        <v>0.11</v>
      </c>
      <c r="K1387" s="2">
        <f>86*Social_Media_Advertising_Sorted_First_10000_Rows[[#This Row],[Acquisition_Cost_Usd]]</f>
        <v>813309.74</v>
      </c>
      <c r="L1387" s="3">
        <v>9457.09</v>
      </c>
      <c r="M1387">
        <v>2.69</v>
      </c>
      <c r="N1387" t="s">
        <v>53</v>
      </c>
      <c r="O1387" t="s">
        <v>25</v>
      </c>
      <c r="P1387">
        <v>24857</v>
      </c>
      <c r="Q1387">
        <v>75146</v>
      </c>
      <c r="R1387">
        <v>2</v>
      </c>
      <c r="S1387" t="s">
        <v>26</v>
      </c>
    </row>
    <row r="1388" spans="1:19" x14ac:dyDescent="0.3">
      <c r="A1388">
        <v>105668</v>
      </c>
      <c r="B1388" s="1">
        <v>44713</v>
      </c>
      <c r="C1388" t="s">
        <v>69</v>
      </c>
      <c r="D1388" t="s">
        <v>40</v>
      </c>
      <c r="E1388" t="s">
        <v>27</v>
      </c>
      <c r="F1388" t="s">
        <v>111</v>
      </c>
      <c r="G1388" t="s">
        <v>60</v>
      </c>
      <c r="H1388" t="s">
        <v>52</v>
      </c>
      <c r="I1388" t="s">
        <v>48</v>
      </c>
      <c r="J1388" s="4">
        <v>0.04</v>
      </c>
      <c r="K1388" s="2">
        <f>86*Social_Media_Advertising_Sorted_First_10000_Rows[[#This Row],[Acquisition_Cost_Usd]]</f>
        <v>1248018.24</v>
      </c>
      <c r="L1388" s="3">
        <v>14511.84</v>
      </c>
      <c r="M1388">
        <v>5.46</v>
      </c>
      <c r="N1388" t="s">
        <v>58</v>
      </c>
      <c r="O1388" t="s">
        <v>49</v>
      </c>
      <c r="P1388">
        <v>37655</v>
      </c>
      <c r="Q1388">
        <v>113056</v>
      </c>
      <c r="R1388">
        <v>7</v>
      </c>
      <c r="S1388" t="s">
        <v>33</v>
      </c>
    </row>
    <row r="1389" spans="1:19" x14ac:dyDescent="0.3">
      <c r="A1389">
        <v>105673</v>
      </c>
      <c r="B1389" s="1">
        <v>44838</v>
      </c>
      <c r="C1389" t="s">
        <v>77</v>
      </c>
      <c r="D1389" t="s">
        <v>18</v>
      </c>
      <c r="E1389" t="s">
        <v>35</v>
      </c>
      <c r="F1389" t="s">
        <v>92</v>
      </c>
      <c r="G1389" t="s">
        <v>60</v>
      </c>
      <c r="H1389" t="s">
        <v>30</v>
      </c>
      <c r="I1389" t="s">
        <v>48</v>
      </c>
      <c r="J1389" s="4">
        <v>0.09</v>
      </c>
      <c r="K1389" s="2">
        <f>86*Social_Media_Advertising_Sorted_First_10000_Rows[[#This Row],[Acquisition_Cost_Usd]]</f>
        <v>575584.24</v>
      </c>
      <c r="L1389" s="3">
        <v>6692.84</v>
      </c>
      <c r="M1389">
        <v>3.44</v>
      </c>
      <c r="N1389" t="s">
        <v>38</v>
      </c>
      <c r="O1389" t="s">
        <v>25</v>
      </c>
      <c r="P1389">
        <v>17357</v>
      </c>
      <c r="Q1389">
        <v>52931</v>
      </c>
      <c r="R1389">
        <v>10</v>
      </c>
      <c r="S1389" t="s">
        <v>50</v>
      </c>
    </row>
    <row r="1390" spans="1:19" x14ac:dyDescent="0.3">
      <c r="A1390">
        <v>105674</v>
      </c>
      <c r="B1390" s="1">
        <v>44918</v>
      </c>
      <c r="C1390" t="s">
        <v>54</v>
      </c>
      <c r="D1390" t="s">
        <v>40</v>
      </c>
      <c r="E1390" t="s">
        <v>27</v>
      </c>
      <c r="F1390" t="s">
        <v>20</v>
      </c>
      <c r="G1390" t="s">
        <v>42</v>
      </c>
      <c r="H1390" t="s">
        <v>43</v>
      </c>
      <c r="I1390" t="s">
        <v>23</v>
      </c>
      <c r="J1390" s="4">
        <v>0.06</v>
      </c>
      <c r="K1390" s="2">
        <f>86*Social_Media_Advertising_Sorted_First_10000_Rows[[#This Row],[Acquisition_Cost_Usd]]</f>
        <v>230583.19999999998</v>
      </c>
      <c r="L1390" s="3">
        <v>2681.2</v>
      </c>
      <c r="M1390">
        <v>3.27</v>
      </c>
      <c r="N1390" t="s">
        <v>24</v>
      </c>
      <c r="O1390" t="s">
        <v>49</v>
      </c>
      <c r="P1390">
        <v>6561</v>
      </c>
      <c r="Q1390">
        <v>20952</v>
      </c>
      <c r="R1390">
        <v>10</v>
      </c>
      <c r="S1390" t="s">
        <v>26</v>
      </c>
    </row>
    <row r="1391" spans="1:19" hidden="1" x14ac:dyDescent="0.3">
      <c r="A1391">
        <v>105682</v>
      </c>
      <c r="B1391" s="1">
        <v>44651</v>
      </c>
      <c r="C1391" t="s">
        <v>39</v>
      </c>
      <c r="D1391" t="s">
        <v>61</v>
      </c>
      <c r="E1391" t="s">
        <v>62</v>
      </c>
      <c r="F1391" t="s">
        <v>56</v>
      </c>
      <c r="G1391" t="s">
        <v>60</v>
      </c>
      <c r="H1391" t="s">
        <v>43</v>
      </c>
      <c r="I1391" t="s">
        <v>37</v>
      </c>
      <c r="J1391" s="4">
        <v>0.05</v>
      </c>
      <c r="K1391" s="2">
        <f>86*Social_Media_Advertising_Sorted_First_10000_Rows[[#This Row],[Acquisition_Cost_Usd]]</f>
        <v>282323.38</v>
      </c>
      <c r="L1391" s="3">
        <v>3282.83</v>
      </c>
      <c r="M1391">
        <v>1.3084299700651367</v>
      </c>
      <c r="N1391" t="s">
        <v>58</v>
      </c>
      <c r="O1391" t="s">
        <v>25</v>
      </c>
      <c r="P1391">
        <v>4764</v>
      </c>
      <c r="Q1391">
        <v>16496</v>
      </c>
      <c r="R1391">
        <v>1</v>
      </c>
      <c r="S1391" t="s">
        <v>26</v>
      </c>
    </row>
    <row r="1392" spans="1:19" x14ac:dyDescent="0.3">
      <c r="A1392">
        <v>105687</v>
      </c>
      <c r="B1392" s="1">
        <v>44809</v>
      </c>
      <c r="C1392" t="s">
        <v>46</v>
      </c>
      <c r="D1392" t="s">
        <v>40</v>
      </c>
      <c r="E1392" t="s">
        <v>27</v>
      </c>
      <c r="F1392" t="s">
        <v>101</v>
      </c>
      <c r="G1392" t="s">
        <v>60</v>
      </c>
      <c r="H1392" t="s">
        <v>43</v>
      </c>
      <c r="I1392" t="s">
        <v>31</v>
      </c>
      <c r="J1392" s="4">
        <v>0.13</v>
      </c>
      <c r="K1392" s="2">
        <f>86*Social_Media_Advertising_Sorted_First_10000_Rows[[#This Row],[Acquisition_Cost_Usd]]</f>
        <v>269715.78000000003</v>
      </c>
      <c r="L1392" s="3">
        <v>3136.23</v>
      </c>
      <c r="M1392">
        <v>5.1100000000000003</v>
      </c>
      <c r="N1392" t="s">
        <v>38</v>
      </c>
      <c r="O1392" t="s">
        <v>32</v>
      </c>
      <c r="P1392">
        <v>7733</v>
      </c>
      <c r="Q1392">
        <v>24425</v>
      </c>
      <c r="R1392">
        <v>1</v>
      </c>
      <c r="S1392" t="s">
        <v>64</v>
      </c>
    </row>
    <row r="1393" spans="1:19" x14ac:dyDescent="0.3">
      <c r="A1393">
        <v>105689</v>
      </c>
      <c r="B1393" s="1">
        <v>44762</v>
      </c>
      <c r="C1393" t="s">
        <v>67</v>
      </c>
      <c r="D1393" t="s">
        <v>40</v>
      </c>
      <c r="E1393" t="s">
        <v>19</v>
      </c>
      <c r="F1393" t="s">
        <v>95</v>
      </c>
      <c r="G1393" t="s">
        <v>42</v>
      </c>
      <c r="H1393" t="s">
        <v>52</v>
      </c>
      <c r="I1393" t="s">
        <v>31</v>
      </c>
      <c r="J1393" s="4">
        <v>0.03</v>
      </c>
      <c r="K1393" s="2">
        <f>86*Social_Media_Advertising_Sorted_First_10000_Rows[[#This Row],[Acquisition_Cost_Usd]]</f>
        <v>1154001.32</v>
      </c>
      <c r="L1393" s="3">
        <v>13418.62</v>
      </c>
      <c r="M1393">
        <v>7.4</v>
      </c>
      <c r="N1393" t="s">
        <v>24</v>
      </c>
      <c r="O1393" t="s">
        <v>32</v>
      </c>
      <c r="P1393">
        <v>35390</v>
      </c>
      <c r="Q1393">
        <v>106346</v>
      </c>
      <c r="R1393">
        <v>7</v>
      </c>
      <c r="S1393" t="s">
        <v>64</v>
      </c>
    </row>
    <row r="1394" spans="1:19" x14ac:dyDescent="0.3">
      <c r="A1394">
        <v>105696</v>
      </c>
      <c r="B1394" s="1">
        <v>44595</v>
      </c>
      <c r="C1394" t="s">
        <v>65</v>
      </c>
      <c r="D1394" t="s">
        <v>40</v>
      </c>
      <c r="E1394" t="s">
        <v>35</v>
      </c>
      <c r="F1394" t="s">
        <v>76</v>
      </c>
      <c r="G1394" t="s">
        <v>60</v>
      </c>
      <c r="H1394" t="s">
        <v>52</v>
      </c>
      <c r="I1394" t="s">
        <v>37</v>
      </c>
      <c r="J1394" s="4">
        <v>0.12</v>
      </c>
      <c r="K1394" s="2">
        <f>86*Social_Media_Advertising_Sorted_First_10000_Rows[[#This Row],[Acquisition_Cost_Usd]]</f>
        <v>1228755.1000000001</v>
      </c>
      <c r="L1394" s="3">
        <v>14287.85</v>
      </c>
      <c r="M1394">
        <v>0.4432932139018495</v>
      </c>
      <c r="N1394" t="s">
        <v>38</v>
      </c>
      <c r="O1394" t="s">
        <v>49</v>
      </c>
      <c r="P1394">
        <v>21878</v>
      </c>
      <c r="Q1394">
        <v>72219</v>
      </c>
      <c r="R1394">
        <v>1</v>
      </c>
      <c r="S1394" t="s">
        <v>45</v>
      </c>
    </row>
    <row r="1395" spans="1:19" x14ac:dyDescent="0.3">
      <c r="A1395">
        <v>105699</v>
      </c>
      <c r="B1395" s="1">
        <v>44885</v>
      </c>
      <c r="C1395" t="s">
        <v>80</v>
      </c>
      <c r="D1395" t="s">
        <v>18</v>
      </c>
      <c r="E1395" t="s">
        <v>27</v>
      </c>
      <c r="F1395" t="s">
        <v>82</v>
      </c>
      <c r="G1395" t="s">
        <v>21</v>
      </c>
      <c r="H1395" t="s">
        <v>52</v>
      </c>
      <c r="I1395" t="s">
        <v>37</v>
      </c>
      <c r="J1395" s="4">
        <v>0.06</v>
      </c>
      <c r="K1395" s="2">
        <f>86*Social_Media_Advertising_Sorted_First_10000_Rows[[#This Row],[Acquisition_Cost_Usd]]</f>
        <v>1134630.68</v>
      </c>
      <c r="L1395" s="3">
        <v>13193.38</v>
      </c>
      <c r="M1395">
        <v>1.0528213830168929</v>
      </c>
      <c r="N1395" t="s">
        <v>24</v>
      </c>
      <c r="O1395" t="s">
        <v>32</v>
      </c>
      <c r="P1395">
        <v>20471</v>
      </c>
      <c r="Q1395">
        <v>67639</v>
      </c>
      <c r="R1395">
        <v>1</v>
      </c>
      <c r="S1395" t="s">
        <v>26</v>
      </c>
    </row>
    <row r="1396" spans="1:19" x14ac:dyDescent="0.3">
      <c r="A1396">
        <v>105700</v>
      </c>
      <c r="B1396" s="1">
        <v>44666</v>
      </c>
      <c r="C1396" t="s">
        <v>34</v>
      </c>
      <c r="D1396" t="s">
        <v>40</v>
      </c>
      <c r="E1396" t="s">
        <v>27</v>
      </c>
      <c r="F1396" t="s">
        <v>99</v>
      </c>
      <c r="G1396" t="s">
        <v>21</v>
      </c>
      <c r="H1396" t="s">
        <v>43</v>
      </c>
      <c r="I1396" t="s">
        <v>37</v>
      </c>
      <c r="J1396" s="4">
        <v>0.13</v>
      </c>
      <c r="K1396" s="2">
        <f>86*Social_Media_Advertising_Sorted_First_10000_Rows[[#This Row],[Acquisition_Cost_Usd]]</f>
        <v>284611.84000000003</v>
      </c>
      <c r="L1396" s="3">
        <v>3309.44</v>
      </c>
      <c r="M1396">
        <v>0.67566465667298037</v>
      </c>
      <c r="N1396" t="s">
        <v>53</v>
      </c>
      <c r="O1396" t="s">
        <v>25</v>
      </c>
      <c r="P1396">
        <v>4806</v>
      </c>
      <c r="Q1396">
        <v>16630</v>
      </c>
      <c r="R1396">
        <v>1</v>
      </c>
      <c r="S1396" t="s">
        <v>33</v>
      </c>
    </row>
    <row r="1397" spans="1:19" x14ac:dyDescent="0.3">
      <c r="A1397">
        <v>105701</v>
      </c>
      <c r="B1397" s="1">
        <v>44881</v>
      </c>
      <c r="C1397" t="s">
        <v>80</v>
      </c>
      <c r="D1397" t="s">
        <v>40</v>
      </c>
      <c r="E1397" t="s">
        <v>35</v>
      </c>
      <c r="F1397" t="s">
        <v>74</v>
      </c>
      <c r="G1397" t="s">
        <v>21</v>
      </c>
      <c r="H1397" t="s">
        <v>43</v>
      </c>
      <c r="I1397" t="s">
        <v>23</v>
      </c>
      <c r="J1397" s="4">
        <v>0.06</v>
      </c>
      <c r="K1397" s="2">
        <f>86*Social_Media_Advertising_Sorted_First_10000_Rows[[#This Row],[Acquisition_Cost_Usd]]</f>
        <v>229579.58000000002</v>
      </c>
      <c r="L1397" s="3">
        <v>2669.53</v>
      </c>
      <c r="M1397">
        <v>5.89</v>
      </c>
      <c r="N1397" t="s">
        <v>44</v>
      </c>
      <c r="O1397" t="s">
        <v>49</v>
      </c>
      <c r="P1397">
        <v>6531</v>
      </c>
      <c r="Q1397">
        <v>20864</v>
      </c>
      <c r="R1397">
        <v>1</v>
      </c>
      <c r="S1397" t="s">
        <v>64</v>
      </c>
    </row>
    <row r="1398" spans="1:19" x14ac:dyDescent="0.3">
      <c r="A1398">
        <v>105703</v>
      </c>
      <c r="B1398" s="1">
        <v>44739</v>
      </c>
      <c r="C1398" t="s">
        <v>69</v>
      </c>
      <c r="D1398" t="s">
        <v>18</v>
      </c>
      <c r="E1398" t="s">
        <v>27</v>
      </c>
      <c r="F1398" t="s">
        <v>57</v>
      </c>
      <c r="G1398" t="s">
        <v>60</v>
      </c>
      <c r="H1398" t="s">
        <v>30</v>
      </c>
      <c r="I1398" t="s">
        <v>23</v>
      </c>
      <c r="J1398" s="4">
        <v>0.05</v>
      </c>
      <c r="K1398" s="2">
        <f>86*Social_Media_Advertising_Sorted_First_10000_Rows[[#This Row],[Acquisition_Cost_Usd]]</f>
        <v>382946.82</v>
      </c>
      <c r="L1398" s="3">
        <v>4452.87</v>
      </c>
      <c r="M1398">
        <v>2.98</v>
      </c>
      <c r="N1398" t="s">
        <v>58</v>
      </c>
      <c r="O1398" t="s">
        <v>32</v>
      </c>
      <c r="P1398">
        <v>11278</v>
      </c>
      <c r="Q1398">
        <v>34927</v>
      </c>
      <c r="R1398">
        <v>4</v>
      </c>
      <c r="S1398" t="s">
        <v>26</v>
      </c>
    </row>
    <row r="1399" spans="1:19" x14ac:dyDescent="0.3">
      <c r="A1399">
        <v>105704</v>
      </c>
      <c r="B1399" s="1">
        <v>44588</v>
      </c>
      <c r="C1399" t="s">
        <v>17</v>
      </c>
      <c r="D1399" t="s">
        <v>40</v>
      </c>
      <c r="E1399" t="s">
        <v>19</v>
      </c>
      <c r="F1399" t="s">
        <v>101</v>
      </c>
      <c r="G1399" t="s">
        <v>42</v>
      </c>
      <c r="H1399" t="s">
        <v>43</v>
      </c>
      <c r="I1399" t="s">
        <v>37</v>
      </c>
      <c r="J1399" s="4">
        <v>0.05</v>
      </c>
      <c r="K1399" s="2">
        <f>86*Social_Media_Advertising_Sorted_First_10000_Rows[[#This Row],[Acquisition_Cost_Usd]]</f>
        <v>43000</v>
      </c>
      <c r="L1399" s="3">
        <v>500</v>
      </c>
      <c r="M1399">
        <v>1.0403090745599857</v>
      </c>
      <c r="N1399" t="s">
        <v>44</v>
      </c>
      <c r="O1399" t="s">
        <v>32</v>
      </c>
      <c r="P1399">
        <v>388</v>
      </c>
      <c r="Q1399">
        <v>2246</v>
      </c>
      <c r="R1399">
        <v>1</v>
      </c>
      <c r="S1399" t="s">
        <v>64</v>
      </c>
    </row>
    <row r="1400" spans="1:19" x14ac:dyDescent="0.3">
      <c r="A1400">
        <v>105707</v>
      </c>
      <c r="B1400" s="1">
        <v>44806</v>
      </c>
      <c r="C1400" t="s">
        <v>46</v>
      </c>
      <c r="D1400" t="s">
        <v>18</v>
      </c>
      <c r="E1400" t="s">
        <v>35</v>
      </c>
      <c r="F1400" t="s">
        <v>92</v>
      </c>
      <c r="G1400" t="s">
        <v>21</v>
      </c>
      <c r="H1400" t="s">
        <v>52</v>
      </c>
      <c r="I1400" t="s">
        <v>37</v>
      </c>
      <c r="J1400" s="4">
        <v>0.03</v>
      </c>
      <c r="K1400" s="2">
        <f>86*Social_Media_Advertising_Sorted_First_10000_Rows[[#This Row],[Acquisition_Cost_Usd]]</f>
        <v>1266926.2</v>
      </c>
      <c r="L1400" s="3">
        <v>14731.7</v>
      </c>
      <c r="M1400">
        <v>1.2262062287768905</v>
      </c>
      <c r="N1400" t="s">
        <v>58</v>
      </c>
      <c r="O1400" t="s">
        <v>25</v>
      </c>
      <c r="P1400">
        <v>22327</v>
      </c>
      <c r="Q1400">
        <v>73680</v>
      </c>
      <c r="R1400">
        <v>1</v>
      </c>
      <c r="S1400" t="s">
        <v>50</v>
      </c>
    </row>
    <row r="1401" spans="1:19" x14ac:dyDescent="0.3">
      <c r="A1401">
        <v>105711</v>
      </c>
      <c r="B1401" s="1">
        <v>44860</v>
      </c>
      <c r="C1401" t="s">
        <v>77</v>
      </c>
      <c r="D1401" t="s">
        <v>40</v>
      </c>
      <c r="E1401" t="s">
        <v>27</v>
      </c>
      <c r="F1401" t="s">
        <v>86</v>
      </c>
      <c r="G1401" t="s">
        <v>29</v>
      </c>
      <c r="H1401" t="s">
        <v>52</v>
      </c>
      <c r="I1401" t="s">
        <v>23</v>
      </c>
      <c r="J1401" s="4">
        <v>0.09</v>
      </c>
      <c r="K1401" s="2">
        <f>86*Social_Media_Advertising_Sorted_First_10000_Rows[[#This Row],[Acquisition_Cost_Usd]]</f>
        <v>1103015.3600000001</v>
      </c>
      <c r="L1401" s="3">
        <v>12825.76</v>
      </c>
      <c r="M1401">
        <v>1.84</v>
      </c>
      <c r="N1401" t="s">
        <v>38</v>
      </c>
      <c r="O1401" t="s">
        <v>25</v>
      </c>
      <c r="P1401">
        <v>33941</v>
      </c>
      <c r="Q1401">
        <v>102054</v>
      </c>
      <c r="R1401">
        <v>1</v>
      </c>
      <c r="S1401" t="s">
        <v>50</v>
      </c>
    </row>
    <row r="1402" spans="1:19" x14ac:dyDescent="0.3">
      <c r="A1402">
        <v>105714</v>
      </c>
      <c r="B1402" s="1">
        <v>44666</v>
      </c>
      <c r="C1402" t="s">
        <v>34</v>
      </c>
      <c r="D1402" t="s">
        <v>40</v>
      </c>
      <c r="E1402" t="s">
        <v>35</v>
      </c>
      <c r="F1402" t="s">
        <v>97</v>
      </c>
      <c r="G1402" t="s">
        <v>21</v>
      </c>
      <c r="H1402" t="s">
        <v>52</v>
      </c>
      <c r="I1402" t="s">
        <v>23</v>
      </c>
      <c r="J1402" s="4">
        <v>0.11</v>
      </c>
      <c r="K1402" s="2">
        <f>86*Social_Media_Advertising_Sorted_First_10000_Rows[[#This Row],[Acquisition_Cost_Usd]]</f>
        <v>1160947.54</v>
      </c>
      <c r="L1402" s="3">
        <v>13499.39</v>
      </c>
      <c r="M1402">
        <v>0.88</v>
      </c>
      <c r="N1402" t="s">
        <v>38</v>
      </c>
      <c r="O1402" t="s">
        <v>32</v>
      </c>
      <c r="P1402">
        <v>35575</v>
      </c>
      <c r="Q1402">
        <v>106893</v>
      </c>
      <c r="R1402">
        <v>8</v>
      </c>
      <c r="S1402" t="s">
        <v>26</v>
      </c>
    </row>
    <row r="1403" spans="1:19" x14ac:dyDescent="0.3">
      <c r="A1403">
        <v>105720</v>
      </c>
      <c r="B1403" s="1">
        <v>44912</v>
      </c>
      <c r="C1403" t="s">
        <v>54</v>
      </c>
      <c r="D1403" t="s">
        <v>40</v>
      </c>
      <c r="E1403" t="s">
        <v>19</v>
      </c>
      <c r="F1403" t="s">
        <v>86</v>
      </c>
      <c r="G1403" t="s">
        <v>21</v>
      </c>
      <c r="H1403" t="s">
        <v>22</v>
      </c>
      <c r="I1403" t="s">
        <v>23</v>
      </c>
      <c r="J1403" s="4">
        <v>0.12</v>
      </c>
      <c r="K1403" s="2">
        <f>86*Social_Media_Advertising_Sorted_First_10000_Rows[[#This Row],[Acquisition_Cost_Usd]]</f>
        <v>873284.41999999993</v>
      </c>
      <c r="L1403" s="3">
        <v>10154.469999999999</v>
      </c>
      <c r="M1403">
        <v>3.73</v>
      </c>
      <c r="N1403" t="s">
        <v>44</v>
      </c>
      <c r="O1403" t="s">
        <v>32</v>
      </c>
      <c r="P1403">
        <v>26780</v>
      </c>
      <c r="Q1403">
        <v>80843</v>
      </c>
      <c r="R1403">
        <v>3</v>
      </c>
      <c r="S1403" t="s">
        <v>50</v>
      </c>
    </row>
    <row r="1404" spans="1:19" x14ac:dyDescent="0.3">
      <c r="A1404">
        <v>105721</v>
      </c>
      <c r="B1404" s="1">
        <v>44745</v>
      </c>
      <c r="C1404" t="s">
        <v>67</v>
      </c>
      <c r="D1404" t="s">
        <v>18</v>
      </c>
      <c r="E1404" t="s">
        <v>27</v>
      </c>
      <c r="F1404" t="s">
        <v>82</v>
      </c>
      <c r="G1404" t="s">
        <v>42</v>
      </c>
      <c r="H1404" t="s">
        <v>30</v>
      </c>
      <c r="I1404" t="s">
        <v>48</v>
      </c>
      <c r="J1404" s="4">
        <v>0.12</v>
      </c>
      <c r="K1404" s="2">
        <f>86*Social_Media_Advertising_Sorted_First_10000_Rows[[#This Row],[Acquisition_Cost_Usd]]</f>
        <v>562273.16</v>
      </c>
      <c r="L1404" s="3">
        <v>6538.06</v>
      </c>
      <c r="M1404">
        <v>2.37</v>
      </c>
      <c r="N1404" t="s">
        <v>44</v>
      </c>
      <c r="O1404" t="s">
        <v>32</v>
      </c>
      <c r="P1404">
        <v>16946</v>
      </c>
      <c r="Q1404">
        <v>51715</v>
      </c>
      <c r="R1404">
        <v>1</v>
      </c>
      <c r="S1404" t="s">
        <v>26</v>
      </c>
    </row>
    <row r="1405" spans="1:19" x14ac:dyDescent="0.3">
      <c r="A1405">
        <v>105723</v>
      </c>
      <c r="B1405" s="1">
        <v>44728</v>
      </c>
      <c r="C1405" t="s">
        <v>69</v>
      </c>
      <c r="D1405" t="s">
        <v>18</v>
      </c>
      <c r="E1405" t="s">
        <v>27</v>
      </c>
      <c r="F1405" t="s">
        <v>86</v>
      </c>
      <c r="G1405" t="s">
        <v>21</v>
      </c>
      <c r="H1405" t="s">
        <v>52</v>
      </c>
      <c r="I1405" t="s">
        <v>23</v>
      </c>
      <c r="J1405" s="4">
        <v>0.05</v>
      </c>
      <c r="K1405" s="2">
        <f>86*Social_Media_Advertising_Sorted_First_10000_Rows[[#This Row],[Acquisition_Cost_Usd]]</f>
        <v>1025318.6599999999</v>
      </c>
      <c r="L1405" s="3">
        <v>11922.31</v>
      </c>
      <c r="M1405">
        <v>5.78</v>
      </c>
      <c r="N1405" t="s">
        <v>44</v>
      </c>
      <c r="O1405" t="s">
        <v>25</v>
      </c>
      <c r="P1405">
        <v>31569</v>
      </c>
      <c r="Q1405">
        <v>95028</v>
      </c>
      <c r="R1405">
        <v>2</v>
      </c>
      <c r="S1405" t="s">
        <v>50</v>
      </c>
    </row>
    <row r="1406" spans="1:19" x14ac:dyDescent="0.3">
      <c r="A1406">
        <v>105730</v>
      </c>
      <c r="B1406" s="1">
        <v>44743</v>
      </c>
      <c r="C1406" t="s">
        <v>67</v>
      </c>
      <c r="D1406" t="s">
        <v>18</v>
      </c>
      <c r="E1406" t="s">
        <v>27</v>
      </c>
      <c r="F1406" t="s">
        <v>98</v>
      </c>
      <c r="G1406" t="s">
        <v>60</v>
      </c>
      <c r="H1406" t="s">
        <v>52</v>
      </c>
      <c r="I1406" t="s">
        <v>48</v>
      </c>
      <c r="J1406" s="4">
        <v>0.12</v>
      </c>
      <c r="K1406" s="2">
        <f>86*Social_Media_Advertising_Sorted_First_10000_Rows[[#This Row],[Acquisition_Cost_Usd]]</f>
        <v>980748.29999999993</v>
      </c>
      <c r="L1406" s="3">
        <v>11404.05</v>
      </c>
      <c r="M1406">
        <v>4.95</v>
      </c>
      <c r="N1406" t="s">
        <v>53</v>
      </c>
      <c r="O1406" t="s">
        <v>49</v>
      </c>
      <c r="P1406">
        <v>30176</v>
      </c>
      <c r="Q1406">
        <v>90903</v>
      </c>
      <c r="R1406">
        <v>6</v>
      </c>
      <c r="S1406" t="s">
        <v>50</v>
      </c>
    </row>
    <row r="1407" spans="1:19" x14ac:dyDescent="0.3">
      <c r="A1407">
        <v>105749</v>
      </c>
      <c r="B1407" s="1">
        <v>44738</v>
      </c>
      <c r="C1407" t="s">
        <v>69</v>
      </c>
      <c r="D1407" t="s">
        <v>18</v>
      </c>
      <c r="E1407" t="s">
        <v>55</v>
      </c>
      <c r="F1407" t="s">
        <v>88</v>
      </c>
      <c r="G1407" t="s">
        <v>29</v>
      </c>
      <c r="H1407" t="s">
        <v>43</v>
      </c>
      <c r="I1407" t="s">
        <v>48</v>
      </c>
      <c r="J1407" s="4">
        <v>0.06</v>
      </c>
      <c r="K1407" s="2">
        <f>86*Social_Media_Advertising_Sorted_First_10000_Rows[[#This Row],[Acquisition_Cost_Usd]]</f>
        <v>275680.74</v>
      </c>
      <c r="L1407" s="3">
        <v>3205.59</v>
      </c>
      <c r="M1407">
        <v>3.5</v>
      </c>
      <c r="N1407" t="s">
        <v>58</v>
      </c>
      <c r="O1407" t="s">
        <v>32</v>
      </c>
      <c r="P1407">
        <v>7906</v>
      </c>
      <c r="Q1407">
        <v>24939</v>
      </c>
      <c r="R1407">
        <v>5</v>
      </c>
      <c r="S1407" t="s">
        <v>26</v>
      </c>
    </row>
    <row r="1408" spans="1:19" x14ac:dyDescent="0.3">
      <c r="A1408">
        <v>105750</v>
      </c>
      <c r="B1408" s="1">
        <v>44601</v>
      </c>
      <c r="C1408" t="s">
        <v>65</v>
      </c>
      <c r="D1408" t="s">
        <v>40</v>
      </c>
      <c r="E1408" t="s">
        <v>19</v>
      </c>
      <c r="F1408" t="s">
        <v>20</v>
      </c>
      <c r="G1408" t="s">
        <v>21</v>
      </c>
      <c r="H1408" t="s">
        <v>52</v>
      </c>
      <c r="I1408" t="s">
        <v>37</v>
      </c>
      <c r="J1408" s="4">
        <v>0.04</v>
      </c>
      <c r="K1408" s="2">
        <f>86*Social_Media_Advertising_Sorted_First_10000_Rows[[#This Row],[Acquisition_Cost_Usd]]</f>
        <v>1107606.8999999999</v>
      </c>
      <c r="L1408" s="3">
        <v>12879.15</v>
      </c>
      <c r="M1408">
        <v>1.0832084178408097</v>
      </c>
      <c r="N1408" t="s">
        <v>24</v>
      </c>
      <c r="O1408" t="s">
        <v>32</v>
      </c>
      <c r="P1408">
        <v>20013</v>
      </c>
      <c r="Q1408">
        <v>66149</v>
      </c>
      <c r="R1408">
        <v>1</v>
      </c>
      <c r="S1408" t="s">
        <v>26</v>
      </c>
    </row>
    <row r="1409" spans="1:19" x14ac:dyDescent="0.3">
      <c r="A1409">
        <v>105767</v>
      </c>
      <c r="B1409" s="1">
        <v>44612</v>
      </c>
      <c r="C1409" t="s">
        <v>65</v>
      </c>
      <c r="D1409" t="s">
        <v>40</v>
      </c>
      <c r="E1409" t="s">
        <v>55</v>
      </c>
      <c r="F1409" t="s">
        <v>98</v>
      </c>
      <c r="G1409" t="s">
        <v>42</v>
      </c>
      <c r="H1409" t="s">
        <v>22</v>
      </c>
      <c r="I1409" t="s">
        <v>31</v>
      </c>
      <c r="J1409" s="4">
        <v>0.01</v>
      </c>
      <c r="K1409" s="2">
        <f>86*Social_Media_Advertising_Sorted_First_10000_Rows[[#This Row],[Acquisition_Cost_Usd]]</f>
        <v>965104.03999999992</v>
      </c>
      <c r="L1409" s="3">
        <v>11222.14</v>
      </c>
      <c r="M1409">
        <v>2.02</v>
      </c>
      <c r="N1409" t="s">
        <v>44</v>
      </c>
      <c r="O1409" t="s">
        <v>49</v>
      </c>
      <c r="P1409">
        <v>29689</v>
      </c>
      <c r="Q1409">
        <v>89459</v>
      </c>
      <c r="R1409">
        <v>6</v>
      </c>
      <c r="S1409" t="s">
        <v>50</v>
      </c>
    </row>
    <row r="1410" spans="1:19" hidden="1" x14ac:dyDescent="0.3">
      <c r="A1410">
        <v>105768</v>
      </c>
      <c r="B1410" s="1">
        <v>44648</v>
      </c>
      <c r="C1410" t="s">
        <v>39</v>
      </c>
      <c r="D1410" t="s">
        <v>61</v>
      </c>
      <c r="E1410" t="s">
        <v>62</v>
      </c>
      <c r="F1410" t="s">
        <v>76</v>
      </c>
      <c r="G1410" t="s">
        <v>29</v>
      </c>
      <c r="H1410" t="s">
        <v>52</v>
      </c>
      <c r="I1410" t="s">
        <v>31</v>
      </c>
      <c r="J1410" s="4">
        <v>0.1</v>
      </c>
      <c r="K1410" s="2">
        <f>86*Social_Media_Advertising_Sorted_First_10000_Rows[[#This Row],[Acquisition_Cost_Usd]]</f>
        <v>1290000</v>
      </c>
      <c r="L1410" s="3">
        <v>15000</v>
      </c>
      <c r="M1410">
        <v>3.92</v>
      </c>
      <c r="N1410" t="s">
        <v>24</v>
      </c>
      <c r="O1410" t="s">
        <v>32</v>
      </c>
      <c r="P1410">
        <v>38452</v>
      </c>
      <c r="Q1410">
        <v>115415</v>
      </c>
      <c r="R1410">
        <v>4</v>
      </c>
      <c r="S1410" t="s">
        <v>45</v>
      </c>
    </row>
    <row r="1411" spans="1:19" x14ac:dyDescent="0.3">
      <c r="A1411">
        <v>105772</v>
      </c>
      <c r="B1411" s="1">
        <v>44772</v>
      </c>
      <c r="C1411" t="s">
        <v>67</v>
      </c>
      <c r="D1411" t="s">
        <v>18</v>
      </c>
      <c r="E1411" t="s">
        <v>19</v>
      </c>
      <c r="F1411" t="s">
        <v>89</v>
      </c>
      <c r="G1411" t="s">
        <v>42</v>
      </c>
      <c r="H1411" t="s">
        <v>22</v>
      </c>
      <c r="I1411" t="s">
        <v>37</v>
      </c>
      <c r="J1411" s="4">
        <v>0.12</v>
      </c>
      <c r="K1411" s="2">
        <f>86*Social_Media_Advertising_Sorted_First_10000_Rows[[#This Row],[Acquisition_Cost_Usd]]</f>
        <v>855918.44000000006</v>
      </c>
      <c r="L1411" s="3">
        <v>9952.5400000000009</v>
      </c>
      <c r="M1411">
        <v>3.9324398007422101E-2</v>
      </c>
      <c r="N1411" t="s">
        <v>24</v>
      </c>
      <c r="O1411" t="s">
        <v>49</v>
      </c>
      <c r="P1411">
        <v>15399</v>
      </c>
      <c r="Q1411">
        <v>51124</v>
      </c>
      <c r="R1411">
        <v>1</v>
      </c>
      <c r="S1411" t="s">
        <v>50</v>
      </c>
    </row>
    <row r="1412" spans="1:19" x14ac:dyDescent="0.3">
      <c r="A1412">
        <v>105782</v>
      </c>
      <c r="B1412" s="1">
        <v>44748</v>
      </c>
      <c r="C1412" t="s">
        <v>67</v>
      </c>
      <c r="D1412" t="s">
        <v>40</v>
      </c>
      <c r="E1412" t="s">
        <v>27</v>
      </c>
      <c r="F1412" t="s">
        <v>98</v>
      </c>
      <c r="G1412" t="s">
        <v>42</v>
      </c>
      <c r="H1412" t="s">
        <v>52</v>
      </c>
      <c r="I1412" t="s">
        <v>23</v>
      </c>
      <c r="J1412" s="4">
        <v>0.08</v>
      </c>
      <c r="K1412" s="2">
        <f>86*Social_Media_Advertising_Sorted_First_10000_Rows[[#This Row],[Acquisition_Cost_Usd]]</f>
        <v>1053502.58</v>
      </c>
      <c r="L1412" s="3">
        <v>12250.03</v>
      </c>
      <c r="M1412">
        <v>1.5</v>
      </c>
      <c r="N1412" t="s">
        <v>24</v>
      </c>
      <c r="O1412" t="s">
        <v>32</v>
      </c>
      <c r="P1412">
        <v>32432</v>
      </c>
      <c r="Q1412">
        <v>97583</v>
      </c>
      <c r="R1412">
        <v>4</v>
      </c>
      <c r="S1412" t="s">
        <v>50</v>
      </c>
    </row>
    <row r="1413" spans="1:19" x14ac:dyDescent="0.3">
      <c r="A1413">
        <v>105783</v>
      </c>
      <c r="B1413" s="1">
        <v>44779</v>
      </c>
      <c r="C1413" t="s">
        <v>79</v>
      </c>
      <c r="D1413" t="s">
        <v>40</v>
      </c>
      <c r="E1413" t="s">
        <v>27</v>
      </c>
      <c r="F1413" t="s">
        <v>36</v>
      </c>
      <c r="G1413" t="s">
        <v>42</v>
      </c>
      <c r="H1413" t="s">
        <v>43</v>
      </c>
      <c r="I1413" t="s">
        <v>48</v>
      </c>
      <c r="J1413" s="4">
        <v>0.13</v>
      </c>
      <c r="K1413" s="2">
        <f>86*Social_Media_Advertising_Sorted_First_10000_Rows[[#This Row],[Acquisition_Cost_Usd]]</f>
        <v>43000</v>
      </c>
      <c r="L1413" s="3">
        <v>500</v>
      </c>
      <c r="M1413">
        <v>4.59</v>
      </c>
      <c r="N1413" t="s">
        <v>38</v>
      </c>
      <c r="O1413" t="s">
        <v>25</v>
      </c>
      <c r="P1413">
        <v>1077</v>
      </c>
      <c r="Q1413">
        <v>4710</v>
      </c>
      <c r="R1413">
        <v>1</v>
      </c>
      <c r="S1413" t="s">
        <v>33</v>
      </c>
    </row>
    <row r="1414" spans="1:19" hidden="1" x14ac:dyDescent="0.3">
      <c r="A1414">
        <v>105786</v>
      </c>
      <c r="B1414" s="1">
        <v>44761</v>
      </c>
      <c r="C1414" t="s">
        <v>67</v>
      </c>
      <c r="D1414" t="s">
        <v>61</v>
      </c>
      <c r="E1414" t="s">
        <v>62</v>
      </c>
      <c r="F1414" t="s">
        <v>76</v>
      </c>
      <c r="G1414" t="s">
        <v>21</v>
      </c>
      <c r="H1414" t="s">
        <v>52</v>
      </c>
      <c r="I1414" t="s">
        <v>31</v>
      </c>
      <c r="J1414" s="4">
        <v>0.06</v>
      </c>
      <c r="K1414" s="2">
        <f>86*Social_Media_Advertising_Sorted_First_10000_Rows[[#This Row],[Acquisition_Cost_Usd]]</f>
        <v>1290000</v>
      </c>
      <c r="L1414" s="3">
        <v>15000</v>
      </c>
      <c r="M1414">
        <v>6.4</v>
      </c>
      <c r="N1414" t="s">
        <v>53</v>
      </c>
      <c r="O1414" t="s">
        <v>25</v>
      </c>
      <c r="P1414">
        <v>39067</v>
      </c>
      <c r="Q1414">
        <v>117237</v>
      </c>
      <c r="R1414">
        <v>2</v>
      </c>
      <c r="S1414" t="s">
        <v>45</v>
      </c>
    </row>
    <row r="1415" spans="1:19" x14ac:dyDescent="0.3">
      <c r="A1415">
        <v>105787</v>
      </c>
      <c r="B1415" s="1">
        <v>44786</v>
      </c>
      <c r="C1415" t="s">
        <v>79</v>
      </c>
      <c r="D1415" t="s">
        <v>18</v>
      </c>
      <c r="E1415" t="s">
        <v>27</v>
      </c>
      <c r="F1415" t="s">
        <v>106</v>
      </c>
      <c r="G1415" t="s">
        <v>60</v>
      </c>
      <c r="H1415" t="s">
        <v>30</v>
      </c>
      <c r="I1415" t="s">
        <v>48</v>
      </c>
      <c r="J1415" s="4">
        <v>0.05</v>
      </c>
      <c r="K1415" s="2">
        <f>86*Social_Media_Advertising_Sorted_First_10000_Rows[[#This Row],[Acquisition_Cost_Usd]]</f>
        <v>626592.56000000006</v>
      </c>
      <c r="L1415" s="3">
        <v>7285.96</v>
      </c>
      <c r="M1415">
        <v>2.85</v>
      </c>
      <c r="N1415" t="s">
        <v>58</v>
      </c>
      <c r="O1415" t="s">
        <v>32</v>
      </c>
      <c r="P1415">
        <v>18969</v>
      </c>
      <c r="Q1415">
        <v>57706</v>
      </c>
      <c r="R1415">
        <v>2</v>
      </c>
      <c r="S1415" t="s">
        <v>26</v>
      </c>
    </row>
    <row r="1416" spans="1:19" x14ac:dyDescent="0.3">
      <c r="A1416">
        <v>105797</v>
      </c>
      <c r="B1416" s="1">
        <v>44620</v>
      </c>
      <c r="C1416" t="s">
        <v>65</v>
      </c>
      <c r="D1416" t="s">
        <v>18</v>
      </c>
      <c r="E1416" t="s">
        <v>19</v>
      </c>
      <c r="F1416" t="s">
        <v>28</v>
      </c>
      <c r="G1416" t="s">
        <v>29</v>
      </c>
      <c r="H1416" t="s">
        <v>22</v>
      </c>
      <c r="I1416" t="s">
        <v>48</v>
      </c>
      <c r="J1416" s="4">
        <v>0.04</v>
      </c>
      <c r="K1416" s="2">
        <f>86*Social_Media_Advertising_Sorted_First_10000_Rows[[#This Row],[Acquisition_Cost_Usd]]</f>
        <v>679535.88</v>
      </c>
      <c r="L1416" s="3">
        <v>7901.58</v>
      </c>
      <c r="M1416">
        <v>5.07</v>
      </c>
      <c r="N1416" t="s">
        <v>58</v>
      </c>
      <c r="O1416" t="s">
        <v>32</v>
      </c>
      <c r="P1416">
        <v>20641</v>
      </c>
      <c r="Q1416">
        <v>62659</v>
      </c>
      <c r="R1416">
        <v>10</v>
      </c>
      <c r="S1416" t="s">
        <v>33</v>
      </c>
    </row>
    <row r="1417" spans="1:19" x14ac:dyDescent="0.3">
      <c r="A1417">
        <v>105801</v>
      </c>
      <c r="B1417" s="1">
        <v>44756</v>
      </c>
      <c r="C1417" t="s">
        <v>67</v>
      </c>
      <c r="D1417" t="s">
        <v>40</v>
      </c>
      <c r="E1417" t="s">
        <v>19</v>
      </c>
      <c r="F1417" t="s">
        <v>101</v>
      </c>
      <c r="G1417" t="s">
        <v>29</v>
      </c>
      <c r="H1417" t="s">
        <v>22</v>
      </c>
      <c r="I1417" t="s">
        <v>31</v>
      </c>
      <c r="J1417" s="4">
        <v>0.03</v>
      </c>
      <c r="K1417" s="2">
        <f>86*Social_Media_Advertising_Sorted_First_10000_Rows[[#This Row],[Acquisition_Cost_Usd]]</f>
        <v>863538.03999999992</v>
      </c>
      <c r="L1417" s="3">
        <v>10041.14</v>
      </c>
      <c r="M1417">
        <v>0.6</v>
      </c>
      <c r="N1417" t="s">
        <v>44</v>
      </c>
      <c r="O1417" t="s">
        <v>49</v>
      </c>
      <c r="P1417">
        <v>26461</v>
      </c>
      <c r="Q1417">
        <v>79898</v>
      </c>
      <c r="R1417">
        <v>8</v>
      </c>
      <c r="S1417" t="s">
        <v>64</v>
      </c>
    </row>
    <row r="1418" spans="1:19" x14ac:dyDescent="0.3">
      <c r="A1418">
        <v>105803</v>
      </c>
      <c r="B1418" s="1">
        <v>44643</v>
      </c>
      <c r="C1418" t="s">
        <v>39</v>
      </c>
      <c r="D1418" t="s">
        <v>40</v>
      </c>
      <c r="E1418" t="s">
        <v>55</v>
      </c>
      <c r="F1418" t="s">
        <v>76</v>
      </c>
      <c r="G1418" t="s">
        <v>29</v>
      </c>
      <c r="H1418" t="s">
        <v>52</v>
      </c>
      <c r="I1418" t="s">
        <v>23</v>
      </c>
      <c r="J1418" s="4">
        <v>7.0000000000000007E-2</v>
      </c>
      <c r="K1418" s="2">
        <f>86*Social_Media_Advertising_Sorted_First_10000_Rows[[#This Row],[Acquisition_Cost_Usd]]</f>
        <v>1022290.6</v>
      </c>
      <c r="L1418" s="3">
        <v>11887.1</v>
      </c>
      <c r="M1418">
        <v>1.39</v>
      </c>
      <c r="N1418" t="s">
        <v>58</v>
      </c>
      <c r="O1418" t="s">
        <v>32</v>
      </c>
      <c r="P1418">
        <v>31470</v>
      </c>
      <c r="Q1418">
        <v>94736</v>
      </c>
      <c r="R1418">
        <v>4</v>
      </c>
      <c r="S1418" t="s">
        <v>45</v>
      </c>
    </row>
    <row r="1419" spans="1:19" x14ac:dyDescent="0.3">
      <c r="A1419">
        <v>105805</v>
      </c>
      <c r="B1419" s="1">
        <v>44796</v>
      </c>
      <c r="C1419" t="s">
        <v>79</v>
      </c>
      <c r="D1419" t="s">
        <v>18</v>
      </c>
      <c r="E1419" t="s">
        <v>35</v>
      </c>
      <c r="F1419" t="s">
        <v>85</v>
      </c>
      <c r="G1419" t="s">
        <v>42</v>
      </c>
      <c r="H1419" t="s">
        <v>52</v>
      </c>
      <c r="I1419" t="s">
        <v>37</v>
      </c>
      <c r="J1419" s="4">
        <v>0.08</v>
      </c>
      <c r="K1419" s="2">
        <f>86*Social_Media_Advertising_Sorted_First_10000_Rows[[#This Row],[Acquisition_Cost_Usd]]</f>
        <v>1166288.1399999999</v>
      </c>
      <c r="L1419" s="3">
        <v>13561.49</v>
      </c>
      <c r="M1419">
        <v>0.96523522381854343</v>
      </c>
      <c r="N1419" t="s">
        <v>53</v>
      </c>
      <c r="O1419" t="s">
        <v>25</v>
      </c>
      <c r="P1419">
        <v>20982</v>
      </c>
      <c r="Q1419">
        <v>69302</v>
      </c>
      <c r="R1419">
        <v>1</v>
      </c>
      <c r="S1419" t="s">
        <v>45</v>
      </c>
    </row>
    <row r="1420" spans="1:19" x14ac:dyDescent="0.3">
      <c r="A1420">
        <v>105808</v>
      </c>
      <c r="B1420" s="1">
        <v>44619</v>
      </c>
      <c r="C1420" t="s">
        <v>65</v>
      </c>
      <c r="D1420" t="s">
        <v>40</v>
      </c>
      <c r="E1420" t="s">
        <v>27</v>
      </c>
      <c r="F1420" t="s">
        <v>97</v>
      </c>
      <c r="G1420" t="s">
        <v>60</v>
      </c>
      <c r="H1420" t="s">
        <v>30</v>
      </c>
      <c r="I1420" t="s">
        <v>23</v>
      </c>
      <c r="J1420" s="4">
        <v>0.1</v>
      </c>
      <c r="K1420" s="2">
        <f>86*Social_Media_Advertising_Sorted_First_10000_Rows[[#This Row],[Acquisition_Cost_Usd]]</f>
        <v>367361.89999999997</v>
      </c>
      <c r="L1420" s="3">
        <v>4271.6499999999996</v>
      </c>
      <c r="M1420">
        <v>4.78</v>
      </c>
      <c r="N1420" t="s">
        <v>58</v>
      </c>
      <c r="O1420" t="s">
        <v>49</v>
      </c>
      <c r="P1420">
        <v>10786</v>
      </c>
      <c r="Q1420">
        <v>33469</v>
      </c>
      <c r="R1420">
        <v>9</v>
      </c>
      <c r="S1420" t="s">
        <v>26</v>
      </c>
    </row>
    <row r="1421" spans="1:19" x14ac:dyDescent="0.3">
      <c r="A1421">
        <v>105817</v>
      </c>
      <c r="B1421" s="1">
        <v>44924</v>
      </c>
      <c r="C1421" t="s">
        <v>54</v>
      </c>
      <c r="D1421" t="s">
        <v>18</v>
      </c>
      <c r="E1421" t="s">
        <v>19</v>
      </c>
      <c r="F1421" t="s">
        <v>73</v>
      </c>
      <c r="G1421" t="s">
        <v>21</v>
      </c>
      <c r="H1421" t="s">
        <v>43</v>
      </c>
      <c r="I1421" t="s">
        <v>23</v>
      </c>
      <c r="J1421" s="4">
        <v>0.15</v>
      </c>
      <c r="K1421" s="2">
        <f>86*Social_Media_Advertising_Sorted_First_10000_Rows[[#This Row],[Acquisition_Cost_Usd]]</f>
        <v>43000</v>
      </c>
      <c r="L1421" s="3">
        <v>500</v>
      </c>
      <c r="M1421">
        <v>2.67</v>
      </c>
      <c r="N1421" t="s">
        <v>24</v>
      </c>
      <c r="O1421" t="s">
        <v>49</v>
      </c>
      <c r="P1421">
        <v>1281</v>
      </c>
      <c r="Q1421">
        <v>5315</v>
      </c>
      <c r="R1421">
        <v>4</v>
      </c>
      <c r="S1421" t="s">
        <v>33</v>
      </c>
    </row>
    <row r="1422" spans="1:19" hidden="1" x14ac:dyDescent="0.3">
      <c r="A1422">
        <v>105823</v>
      </c>
      <c r="B1422" s="1">
        <v>44671</v>
      </c>
      <c r="C1422" t="s">
        <v>34</v>
      </c>
      <c r="D1422" t="s">
        <v>61</v>
      </c>
      <c r="E1422" t="s">
        <v>62</v>
      </c>
      <c r="F1422" t="s">
        <v>84</v>
      </c>
      <c r="G1422" t="s">
        <v>29</v>
      </c>
      <c r="H1422" t="s">
        <v>22</v>
      </c>
      <c r="I1422" t="s">
        <v>23</v>
      </c>
      <c r="J1422" s="4">
        <v>0.13</v>
      </c>
      <c r="K1422" s="2">
        <f>86*Social_Media_Advertising_Sorted_First_10000_Rows[[#This Row],[Acquisition_Cost_Usd]]</f>
        <v>710063.29999999993</v>
      </c>
      <c r="L1422" s="3">
        <v>8256.5499999999993</v>
      </c>
      <c r="M1422">
        <v>7.07</v>
      </c>
      <c r="N1422" t="s">
        <v>53</v>
      </c>
      <c r="O1422" t="s">
        <v>49</v>
      </c>
      <c r="P1422">
        <v>21617</v>
      </c>
      <c r="Q1422">
        <v>65549</v>
      </c>
      <c r="R1422">
        <v>8</v>
      </c>
      <c r="S1422" t="s">
        <v>50</v>
      </c>
    </row>
    <row r="1423" spans="1:19" x14ac:dyDescent="0.3">
      <c r="A1423">
        <v>105824</v>
      </c>
      <c r="B1423" s="1">
        <v>44810</v>
      </c>
      <c r="C1423" t="s">
        <v>46</v>
      </c>
      <c r="D1423" t="s">
        <v>18</v>
      </c>
      <c r="E1423" t="s">
        <v>27</v>
      </c>
      <c r="F1423" t="s">
        <v>74</v>
      </c>
      <c r="G1423" t="s">
        <v>42</v>
      </c>
      <c r="H1423" t="s">
        <v>52</v>
      </c>
      <c r="I1423" t="s">
        <v>48</v>
      </c>
      <c r="J1423" s="4">
        <v>0.13</v>
      </c>
      <c r="K1423" s="2">
        <f>86*Social_Media_Advertising_Sorted_First_10000_Rows[[#This Row],[Acquisition_Cost_Usd]]</f>
        <v>1210119.76</v>
      </c>
      <c r="L1423" s="3">
        <v>14071.16</v>
      </c>
      <c r="M1423">
        <v>1.58</v>
      </c>
      <c r="N1423" t="s">
        <v>44</v>
      </c>
      <c r="O1423" t="s">
        <v>25</v>
      </c>
      <c r="P1423">
        <v>36823</v>
      </c>
      <c r="Q1423">
        <v>110591</v>
      </c>
      <c r="R1423">
        <v>8</v>
      </c>
      <c r="S1423" t="s">
        <v>64</v>
      </c>
    </row>
    <row r="1424" spans="1:19" x14ac:dyDescent="0.3">
      <c r="A1424">
        <v>105826</v>
      </c>
      <c r="B1424" s="1">
        <v>44564</v>
      </c>
      <c r="C1424" t="s">
        <v>17</v>
      </c>
      <c r="D1424" t="s">
        <v>40</v>
      </c>
      <c r="E1424" t="s">
        <v>27</v>
      </c>
      <c r="F1424" t="s">
        <v>96</v>
      </c>
      <c r="G1424" t="s">
        <v>60</v>
      </c>
      <c r="H1424" t="s">
        <v>22</v>
      </c>
      <c r="I1424" t="s">
        <v>23</v>
      </c>
      <c r="J1424" s="4">
        <v>0.15</v>
      </c>
      <c r="K1424" s="2">
        <f>86*Social_Media_Advertising_Sorted_First_10000_Rows[[#This Row],[Acquisition_Cost_Usd]]</f>
        <v>895379.53999999992</v>
      </c>
      <c r="L1424" s="3">
        <v>10411.39</v>
      </c>
      <c r="M1424">
        <v>1.1299999999999999</v>
      </c>
      <c r="N1424" t="s">
        <v>58</v>
      </c>
      <c r="O1424" t="s">
        <v>25</v>
      </c>
      <c r="P1424">
        <v>27468</v>
      </c>
      <c r="Q1424">
        <v>82881</v>
      </c>
      <c r="R1424">
        <v>1</v>
      </c>
      <c r="S1424" t="s">
        <v>26</v>
      </c>
    </row>
    <row r="1425" spans="1:19" x14ac:dyDescent="0.3">
      <c r="A1425">
        <v>105829</v>
      </c>
      <c r="B1425" s="1">
        <v>44913</v>
      </c>
      <c r="C1425" t="s">
        <v>54</v>
      </c>
      <c r="D1425" t="s">
        <v>18</v>
      </c>
      <c r="E1425" t="s">
        <v>35</v>
      </c>
      <c r="F1425" t="s">
        <v>88</v>
      </c>
      <c r="G1425" t="s">
        <v>42</v>
      </c>
      <c r="H1425" t="s">
        <v>43</v>
      </c>
      <c r="I1425" t="s">
        <v>31</v>
      </c>
      <c r="J1425" s="4">
        <v>0.01</v>
      </c>
      <c r="K1425" s="2">
        <f>86*Social_Media_Advertising_Sorted_First_10000_Rows[[#This Row],[Acquisition_Cost_Usd]]</f>
        <v>350645.22</v>
      </c>
      <c r="L1425" s="3">
        <v>4077.27</v>
      </c>
      <c r="M1425">
        <v>1.98</v>
      </c>
      <c r="N1425" t="s">
        <v>44</v>
      </c>
      <c r="O1425" t="s">
        <v>25</v>
      </c>
      <c r="P1425">
        <v>10252</v>
      </c>
      <c r="Q1425">
        <v>31887</v>
      </c>
      <c r="R1425">
        <v>1</v>
      </c>
      <c r="S1425" t="s">
        <v>26</v>
      </c>
    </row>
    <row r="1426" spans="1:19" x14ac:dyDescent="0.3">
      <c r="A1426">
        <v>105833</v>
      </c>
      <c r="B1426" s="1">
        <v>44659</v>
      </c>
      <c r="C1426" t="s">
        <v>34</v>
      </c>
      <c r="D1426" t="s">
        <v>40</v>
      </c>
      <c r="E1426" t="s">
        <v>19</v>
      </c>
      <c r="F1426" t="s">
        <v>81</v>
      </c>
      <c r="G1426" t="s">
        <v>60</v>
      </c>
      <c r="H1426" t="s">
        <v>43</v>
      </c>
      <c r="I1426" t="s">
        <v>31</v>
      </c>
      <c r="J1426" s="4">
        <v>0.08</v>
      </c>
      <c r="K1426" s="2">
        <f>86*Social_Media_Advertising_Sorted_First_10000_Rows[[#This Row],[Acquisition_Cost_Usd]]</f>
        <v>212811.30000000002</v>
      </c>
      <c r="L1426" s="3">
        <v>2474.5500000000002</v>
      </c>
      <c r="M1426">
        <v>3.45</v>
      </c>
      <c r="N1426" t="s">
        <v>24</v>
      </c>
      <c r="O1426" t="s">
        <v>25</v>
      </c>
      <c r="P1426">
        <v>6046</v>
      </c>
      <c r="Q1426">
        <v>19428</v>
      </c>
      <c r="R1426">
        <v>8</v>
      </c>
      <c r="S1426" t="s">
        <v>33</v>
      </c>
    </row>
    <row r="1427" spans="1:19" x14ac:dyDescent="0.3">
      <c r="A1427">
        <v>105839</v>
      </c>
      <c r="B1427" s="1">
        <v>44606</v>
      </c>
      <c r="C1427" t="s">
        <v>65</v>
      </c>
      <c r="D1427" t="s">
        <v>40</v>
      </c>
      <c r="E1427" t="s">
        <v>19</v>
      </c>
      <c r="F1427" t="s">
        <v>96</v>
      </c>
      <c r="G1427" t="s">
        <v>42</v>
      </c>
      <c r="H1427" t="s">
        <v>52</v>
      </c>
      <c r="I1427" t="s">
        <v>23</v>
      </c>
      <c r="J1427" s="4">
        <v>0.09</v>
      </c>
      <c r="K1427" s="2">
        <f>86*Social_Media_Advertising_Sorted_First_10000_Rows[[#This Row],[Acquisition_Cost_Usd]]</f>
        <v>1101316.8600000001</v>
      </c>
      <c r="L1427" s="3">
        <v>12806.01</v>
      </c>
      <c r="M1427">
        <v>6.94</v>
      </c>
      <c r="N1427" t="s">
        <v>53</v>
      </c>
      <c r="O1427" t="s">
        <v>32</v>
      </c>
      <c r="P1427">
        <v>33889</v>
      </c>
      <c r="Q1427">
        <v>101901</v>
      </c>
      <c r="R1427">
        <v>9</v>
      </c>
      <c r="S1427" t="s">
        <v>26</v>
      </c>
    </row>
    <row r="1428" spans="1:19" x14ac:dyDescent="0.3">
      <c r="A1428">
        <v>105850</v>
      </c>
      <c r="B1428" s="1">
        <v>44636</v>
      </c>
      <c r="C1428" t="s">
        <v>39</v>
      </c>
      <c r="D1428" t="s">
        <v>40</v>
      </c>
      <c r="E1428" t="s">
        <v>19</v>
      </c>
      <c r="F1428" t="s">
        <v>96</v>
      </c>
      <c r="G1428" t="s">
        <v>21</v>
      </c>
      <c r="H1428" t="s">
        <v>22</v>
      </c>
      <c r="I1428" t="s">
        <v>23</v>
      </c>
      <c r="J1428" s="4">
        <v>0.08</v>
      </c>
      <c r="K1428" s="2">
        <f>86*Social_Media_Advertising_Sorted_First_10000_Rows[[#This Row],[Acquisition_Cost_Usd]]</f>
        <v>908781.77999999991</v>
      </c>
      <c r="L1428" s="3">
        <v>10567.23</v>
      </c>
      <c r="M1428">
        <v>5.45</v>
      </c>
      <c r="N1428" t="s">
        <v>38</v>
      </c>
      <c r="O1428" t="s">
        <v>49</v>
      </c>
      <c r="P1428">
        <v>27894</v>
      </c>
      <c r="Q1428">
        <v>84143</v>
      </c>
      <c r="R1428">
        <v>5</v>
      </c>
      <c r="S1428" t="s">
        <v>26</v>
      </c>
    </row>
    <row r="1429" spans="1:19" x14ac:dyDescent="0.3">
      <c r="A1429">
        <v>105856</v>
      </c>
      <c r="B1429" s="1">
        <v>44875</v>
      </c>
      <c r="C1429" t="s">
        <v>80</v>
      </c>
      <c r="D1429" t="s">
        <v>40</v>
      </c>
      <c r="E1429" t="s">
        <v>35</v>
      </c>
      <c r="F1429" t="s">
        <v>108</v>
      </c>
      <c r="G1429" t="s">
        <v>60</v>
      </c>
      <c r="H1429" t="s">
        <v>22</v>
      </c>
      <c r="I1429" t="s">
        <v>31</v>
      </c>
      <c r="J1429" s="4">
        <v>0.05</v>
      </c>
      <c r="K1429" s="2">
        <f>86*Social_Media_Advertising_Sorted_First_10000_Rows[[#This Row],[Acquisition_Cost_Usd]]</f>
        <v>733903.35999999999</v>
      </c>
      <c r="L1429" s="3">
        <v>8533.76</v>
      </c>
      <c r="M1429">
        <v>3.12</v>
      </c>
      <c r="N1429" t="s">
        <v>24</v>
      </c>
      <c r="O1429" t="s">
        <v>25</v>
      </c>
      <c r="P1429">
        <v>22381</v>
      </c>
      <c r="Q1429">
        <v>67814</v>
      </c>
      <c r="R1429">
        <v>1</v>
      </c>
      <c r="S1429" t="s">
        <v>45</v>
      </c>
    </row>
    <row r="1430" spans="1:19" hidden="1" x14ac:dyDescent="0.3">
      <c r="A1430">
        <v>105861</v>
      </c>
      <c r="B1430" s="1">
        <v>44811</v>
      </c>
      <c r="C1430" t="s">
        <v>46</v>
      </c>
      <c r="D1430" t="s">
        <v>61</v>
      </c>
      <c r="E1430" t="s">
        <v>62</v>
      </c>
      <c r="F1430" t="s">
        <v>75</v>
      </c>
      <c r="G1430" t="s">
        <v>42</v>
      </c>
      <c r="H1430" t="s">
        <v>22</v>
      </c>
      <c r="I1430" t="s">
        <v>37</v>
      </c>
      <c r="J1430" s="4">
        <v>0.02</v>
      </c>
      <c r="K1430" s="2">
        <f>86*Social_Media_Advertising_Sorted_First_10000_Rows[[#This Row],[Acquisition_Cost_Usd]]</f>
        <v>686539.72000000009</v>
      </c>
      <c r="L1430" s="3">
        <v>7983.02</v>
      </c>
      <c r="M1430">
        <v>0.80615015915215382</v>
      </c>
      <c r="N1430" t="s">
        <v>24</v>
      </c>
      <c r="O1430" t="s">
        <v>25</v>
      </c>
      <c r="P1430">
        <v>12254</v>
      </c>
      <c r="Q1430">
        <v>40882</v>
      </c>
      <c r="R1430">
        <v>1</v>
      </c>
      <c r="S1430" t="s">
        <v>45</v>
      </c>
    </row>
    <row r="1431" spans="1:19" x14ac:dyDescent="0.3">
      <c r="A1431">
        <v>105869</v>
      </c>
      <c r="B1431" s="1">
        <v>44698</v>
      </c>
      <c r="C1431" t="s">
        <v>91</v>
      </c>
      <c r="D1431" t="s">
        <v>18</v>
      </c>
      <c r="E1431" t="s">
        <v>35</v>
      </c>
      <c r="F1431" t="s">
        <v>20</v>
      </c>
      <c r="G1431" t="s">
        <v>42</v>
      </c>
      <c r="H1431" t="s">
        <v>43</v>
      </c>
      <c r="I1431" t="s">
        <v>23</v>
      </c>
      <c r="J1431" s="4">
        <v>0.13</v>
      </c>
      <c r="K1431" s="2">
        <f>86*Social_Media_Advertising_Sorted_First_10000_Rows[[#This Row],[Acquisition_Cost_Usd]]</f>
        <v>254775</v>
      </c>
      <c r="L1431" s="3">
        <v>2962.5</v>
      </c>
      <c r="M1431">
        <v>2.85</v>
      </c>
      <c r="N1431" t="s">
        <v>38</v>
      </c>
      <c r="O1431" t="s">
        <v>32</v>
      </c>
      <c r="P1431">
        <v>7279</v>
      </c>
      <c r="Q1431">
        <v>23079</v>
      </c>
      <c r="R1431">
        <v>7</v>
      </c>
      <c r="S1431" t="s">
        <v>26</v>
      </c>
    </row>
    <row r="1432" spans="1:19" x14ac:dyDescent="0.3">
      <c r="A1432">
        <v>105879</v>
      </c>
      <c r="B1432" s="1">
        <v>44826</v>
      </c>
      <c r="C1432" t="s">
        <v>46</v>
      </c>
      <c r="D1432" t="s">
        <v>40</v>
      </c>
      <c r="E1432" t="s">
        <v>55</v>
      </c>
      <c r="F1432" t="s">
        <v>75</v>
      </c>
      <c r="G1432" t="s">
        <v>42</v>
      </c>
      <c r="H1432" t="s">
        <v>30</v>
      </c>
      <c r="I1432" t="s">
        <v>48</v>
      </c>
      <c r="J1432" s="4">
        <v>0.11</v>
      </c>
      <c r="K1432" s="2">
        <f>86*Social_Media_Advertising_Sorted_First_10000_Rows[[#This Row],[Acquisition_Cost_Usd]]</f>
        <v>650807.57999999996</v>
      </c>
      <c r="L1432" s="3">
        <v>7567.53</v>
      </c>
      <c r="M1432">
        <v>0.62</v>
      </c>
      <c r="N1432" t="s">
        <v>53</v>
      </c>
      <c r="O1432" t="s">
        <v>25</v>
      </c>
      <c r="P1432">
        <v>19728</v>
      </c>
      <c r="Q1432">
        <v>59955</v>
      </c>
      <c r="R1432">
        <v>6</v>
      </c>
      <c r="S1432" t="s">
        <v>45</v>
      </c>
    </row>
    <row r="1433" spans="1:19" x14ac:dyDescent="0.3">
      <c r="A1433">
        <v>105880</v>
      </c>
      <c r="B1433" s="1">
        <v>44642</v>
      </c>
      <c r="C1433" t="s">
        <v>39</v>
      </c>
      <c r="D1433" t="s">
        <v>40</v>
      </c>
      <c r="E1433" t="s">
        <v>35</v>
      </c>
      <c r="F1433" t="s">
        <v>84</v>
      </c>
      <c r="G1433" t="s">
        <v>42</v>
      </c>
      <c r="H1433" t="s">
        <v>43</v>
      </c>
      <c r="I1433" t="s">
        <v>37</v>
      </c>
      <c r="J1433" s="4">
        <v>7.0000000000000007E-2</v>
      </c>
      <c r="K1433" s="2">
        <f>86*Social_Media_Advertising_Sorted_First_10000_Rows[[#This Row],[Acquisition_Cost_Usd]]</f>
        <v>275648.92</v>
      </c>
      <c r="L1433" s="3">
        <v>3205.22</v>
      </c>
      <c r="M1433">
        <v>1.3048550247917343</v>
      </c>
      <c r="N1433" t="s">
        <v>58</v>
      </c>
      <c r="O1433" t="s">
        <v>25</v>
      </c>
      <c r="P1433">
        <v>4642</v>
      </c>
      <c r="Q1433">
        <v>16099</v>
      </c>
      <c r="R1433">
        <v>1</v>
      </c>
      <c r="S1433" t="s">
        <v>50</v>
      </c>
    </row>
    <row r="1434" spans="1:19" x14ac:dyDescent="0.3">
      <c r="A1434">
        <v>105882</v>
      </c>
      <c r="B1434" s="1">
        <v>44587</v>
      </c>
      <c r="C1434" t="s">
        <v>17</v>
      </c>
      <c r="D1434" t="s">
        <v>18</v>
      </c>
      <c r="E1434" t="s">
        <v>55</v>
      </c>
      <c r="F1434" t="s">
        <v>99</v>
      </c>
      <c r="G1434" t="s">
        <v>29</v>
      </c>
      <c r="H1434" t="s">
        <v>43</v>
      </c>
      <c r="I1434" t="s">
        <v>48</v>
      </c>
      <c r="J1434" s="4">
        <v>0.01</v>
      </c>
      <c r="K1434" s="2">
        <f>86*Social_Media_Advertising_Sorted_First_10000_Rows[[#This Row],[Acquisition_Cost_Usd]]</f>
        <v>264006.24</v>
      </c>
      <c r="L1434" s="3">
        <v>3069.84</v>
      </c>
      <c r="M1434">
        <v>4.0999999999999996</v>
      </c>
      <c r="N1434" t="s">
        <v>24</v>
      </c>
      <c r="O1434" t="s">
        <v>25</v>
      </c>
      <c r="P1434">
        <v>7559</v>
      </c>
      <c r="Q1434">
        <v>23910</v>
      </c>
      <c r="R1434">
        <v>9</v>
      </c>
      <c r="S1434" t="s">
        <v>33</v>
      </c>
    </row>
    <row r="1435" spans="1:19" x14ac:dyDescent="0.3">
      <c r="A1435">
        <v>105883</v>
      </c>
      <c r="B1435" s="1">
        <v>44732</v>
      </c>
      <c r="C1435" t="s">
        <v>69</v>
      </c>
      <c r="D1435" t="s">
        <v>18</v>
      </c>
      <c r="E1435" t="s">
        <v>27</v>
      </c>
      <c r="F1435" t="s">
        <v>103</v>
      </c>
      <c r="G1435" t="s">
        <v>21</v>
      </c>
      <c r="H1435" t="s">
        <v>22</v>
      </c>
      <c r="I1435" t="s">
        <v>37</v>
      </c>
      <c r="J1435" s="4">
        <v>0.01</v>
      </c>
      <c r="K1435" s="2">
        <f>86*Social_Media_Advertising_Sorted_First_10000_Rows[[#This Row],[Acquisition_Cost_Usd]]</f>
        <v>888443.64</v>
      </c>
      <c r="L1435" s="3">
        <v>10330.74</v>
      </c>
      <c r="M1435">
        <v>1.0295842387397796</v>
      </c>
      <c r="N1435" t="s">
        <v>24</v>
      </c>
      <c r="O1435" t="s">
        <v>49</v>
      </c>
      <c r="P1435">
        <v>16004</v>
      </c>
      <c r="Q1435">
        <v>53092</v>
      </c>
      <c r="R1435">
        <v>1</v>
      </c>
      <c r="S1435" t="s">
        <v>45</v>
      </c>
    </row>
    <row r="1436" spans="1:19" x14ac:dyDescent="0.3">
      <c r="A1436">
        <v>105885</v>
      </c>
      <c r="B1436" s="1">
        <v>44608</v>
      </c>
      <c r="C1436" t="s">
        <v>65</v>
      </c>
      <c r="D1436" t="s">
        <v>18</v>
      </c>
      <c r="E1436" t="s">
        <v>27</v>
      </c>
      <c r="F1436" t="s">
        <v>103</v>
      </c>
      <c r="G1436" t="s">
        <v>42</v>
      </c>
      <c r="H1436" t="s">
        <v>22</v>
      </c>
      <c r="I1436" t="s">
        <v>31</v>
      </c>
      <c r="J1436" s="4">
        <v>0.12</v>
      </c>
      <c r="K1436" s="2">
        <f>86*Social_Media_Advertising_Sorted_First_10000_Rows[[#This Row],[Acquisition_Cost_Usd]]</f>
        <v>955019.67999999993</v>
      </c>
      <c r="L1436" s="3">
        <v>11104.88</v>
      </c>
      <c r="M1436">
        <v>7.7</v>
      </c>
      <c r="N1436" t="s">
        <v>38</v>
      </c>
      <c r="O1436" t="s">
        <v>32</v>
      </c>
      <c r="P1436">
        <v>29365</v>
      </c>
      <c r="Q1436">
        <v>88499</v>
      </c>
      <c r="R1436">
        <v>5</v>
      </c>
      <c r="S1436" t="s">
        <v>45</v>
      </c>
    </row>
    <row r="1437" spans="1:19" x14ac:dyDescent="0.3">
      <c r="A1437">
        <v>105886</v>
      </c>
      <c r="B1437" s="1">
        <v>44838</v>
      </c>
      <c r="C1437" t="s">
        <v>77</v>
      </c>
      <c r="D1437" t="s">
        <v>40</v>
      </c>
      <c r="E1437" t="s">
        <v>19</v>
      </c>
      <c r="F1437" t="s">
        <v>70</v>
      </c>
      <c r="G1437" t="s">
        <v>42</v>
      </c>
      <c r="H1437" t="s">
        <v>43</v>
      </c>
      <c r="I1437" t="s">
        <v>48</v>
      </c>
      <c r="J1437" s="4">
        <v>0.13</v>
      </c>
      <c r="K1437" s="2">
        <f>86*Social_Media_Advertising_Sorted_First_10000_Rows[[#This Row],[Acquisition_Cost_Usd]]</f>
        <v>315253.63999999996</v>
      </c>
      <c r="L1437" s="3">
        <v>3665.74</v>
      </c>
      <c r="M1437">
        <v>6.8</v>
      </c>
      <c r="N1437" t="s">
        <v>38</v>
      </c>
      <c r="O1437" t="s">
        <v>25</v>
      </c>
      <c r="P1437">
        <v>9132</v>
      </c>
      <c r="Q1437">
        <v>28568</v>
      </c>
      <c r="R1437">
        <v>2</v>
      </c>
      <c r="S1437" t="s">
        <v>64</v>
      </c>
    </row>
    <row r="1438" spans="1:19" hidden="1" x14ac:dyDescent="0.3">
      <c r="A1438">
        <v>105888</v>
      </c>
      <c r="B1438" s="1">
        <v>44893</v>
      </c>
      <c r="C1438" t="s">
        <v>80</v>
      </c>
      <c r="D1438" t="s">
        <v>61</v>
      </c>
      <c r="E1438" t="s">
        <v>62</v>
      </c>
      <c r="F1438" t="s">
        <v>74</v>
      </c>
      <c r="G1438" t="s">
        <v>29</v>
      </c>
      <c r="H1438" t="s">
        <v>30</v>
      </c>
      <c r="I1438" t="s">
        <v>23</v>
      </c>
      <c r="J1438" s="4">
        <v>0.01</v>
      </c>
      <c r="K1438" s="2">
        <f>86*Social_Media_Advertising_Sorted_First_10000_Rows[[#This Row],[Acquisition_Cost_Usd]]</f>
        <v>450444.77999999997</v>
      </c>
      <c r="L1438" s="3">
        <v>5237.7299999999996</v>
      </c>
      <c r="M1438">
        <v>5.82</v>
      </c>
      <c r="N1438" t="s">
        <v>24</v>
      </c>
      <c r="O1438" t="s">
        <v>32</v>
      </c>
      <c r="P1438">
        <v>13425</v>
      </c>
      <c r="Q1438">
        <v>41285</v>
      </c>
      <c r="R1438">
        <v>7</v>
      </c>
      <c r="S1438" t="s">
        <v>64</v>
      </c>
    </row>
    <row r="1439" spans="1:19" x14ac:dyDescent="0.3">
      <c r="A1439">
        <v>105889</v>
      </c>
      <c r="B1439" s="1">
        <v>44811</v>
      </c>
      <c r="C1439" t="s">
        <v>46</v>
      </c>
      <c r="D1439" t="s">
        <v>18</v>
      </c>
      <c r="E1439" t="s">
        <v>35</v>
      </c>
      <c r="F1439" t="s">
        <v>97</v>
      </c>
      <c r="G1439" t="s">
        <v>21</v>
      </c>
      <c r="H1439" t="s">
        <v>52</v>
      </c>
      <c r="I1439" t="s">
        <v>48</v>
      </c>
      <c r="J1439" s="4">
        <v>0.13</v>
      </c>
      <c r="K1439" s="2">
        <f>86*Social_Media_Advertising_Sorted_First_10000_Rows[[#This Row],[Acquisition_Cost_Usd]]</f>
        <v>1075119.54</v>
      </c>
      <c r="L1439" s="3">
        <v>12501.39</v>
      </c>
      <c r="M1439">
        <v>4.3099999999999996</v>
      </c>
      <c r="N1439" t="s">
        <v>24</v>
      </c>
      <c r="O1439" t="s">
        <v>25</v>
      </c>
      <c r="P1439">
        <v>33088</v>
      </c>
      <c r="Q1439">
        <v>99528</v>
      </c>
      <c r="R1439">
        <v>5</v>
      </c>
      <c r="S1439" t="s">
        <v>26</v>
      </c>
    </row>
    <row r="1440" spans="1:19" x14ac:dyDescent="0.3">
      <c r="A1440">
        <v>105897</v>
      </c>
      <c r="B1440" s="1">
        <v>44667</v>
      </c>
      <c r="C1440" t="s">
        <v>34</v>
      </c>
      <c r="D1440" t="s">
        <v>18</v>
      </c>
      <c r="E1440" t="s">
        <v>35</v>
      </c>
      <c r="F1440" t="s">
        <v>97</v>
      </c>
      <c r="G1440" t="s">
        <v>60</v>
      </c>
      <c r="H1440" t="s">
        <v>43</v>
      </c>
      <c r="I1440" t="s">
        <v>31</v>
      </c>
      <c r="J1440" s="4">
        <v>0.04</v>
      </c>
      <c r="K1440" s="2">
        <f>86*Social_Media_Advertising_Sorted_First_10000_Rows[[#This Row],[Acquisition_Cost_Usd]]</f>
        <v>320211.53999999998</v>
      </c>
      <c r="L1440" s="3">
        <v>3723.39</v>
      </c>
      <c r="M1440">
        <v>6.05</v>
      </c>
      <c r="N1440" t="s">
        <v>53</v>
      </c>
      <c r="O1440" t="s">
        <v>49</v>
      </c>
      <c r="P1440">
        <v>9287</v>
      </c>
      <c r="Q1440">
        <v>29029</v>
      </c>
      <c r="R1440">
        <v>3</v>
      </c>
      <c r="S1440" t="s">
        <v>26</v>
      </c>
    </row>
    <row r="1441" spans="1:19" x14ac:dyDescent="0.3">
      <c r="A1441">
        <v>105899</v>
      </c>
      <c r="B1441" s="1">
        <v>44729</v>
      </c>
      <c r="C1441" t="s">
        <v>69</v>
      </c>
      <c r="D1441" t="s">
        <v>18</v>
      </c>
      <c r="E1441" t="s">
        <v>27</v>
      </c>
      <c r="F1441" t="s">
        <v>95</v>
      </c>
      <c r="G1441" t="s">
        <v>60</v>
      </c>
      <c r="H1441" t="s">
        <v>52</v>
      </c>
      <c r="I1441" t="s">
        <v>23</v>
      </c>
      <c r="J1441" s="4">
        <v>0.08</v>
      </c>
      <c r="K1441" s="2">
        <f>86*Social_Media_Advertising_Sorted_First_10000_Rows[[#This Row],[Acquisition_Cost_Usd]]</f>
        <v>1063102.76</v>
      </c>
      <c r="L1441" s="3">
        <v>12361.66</v>
      </c>
      <c r="M1441">
        <v>2.38</v>
      </c>
      <c r="N1441" t="s">
        <v>58</v>
      </c>
      <c r="O1441" t="s">
        <v>25</v>
      </c>
      <c r="P1441">
        <v>32728</v>
      </c>
      <c r="Q1441">
        <v>98462</v>
      </c>
      <c r="R1441">
        <v>10</v>
      </c>
      <c r="S1441" t="s">
        <v>64</v>
      </c>
    </row>
    <row r="1442" spans="1:19" x14ac:dyDescent="0.3">
      <c r="A1442">
        <v>105901</v>
      </c>
      <c r="B1442" s="1">
        <v>44771</v>
      </c>
      <c r="C1442" t="s">
        <v>67</v>
      </c>
      <c r="D1442" t="s">
        <v>18</v>
      </c>
      <c r="E1442" t="s">
        <v>55</v>
      </c>
      <c r="F1442" t="s">
        <v>96</v>
      </c>
      <c r="G1442" t="s">
        <v>21</v>
      </c>
      <c r="H1442" t="s">
        <v>43</v>
      </c>
      <c r="I1442" t="s">
        <v>37</v>
      </c>
      <c r="J1442" s="4">
        <v>0.04</v>
      </c>
      <c r="K1442" s="2">
        <f>86*Social_Media_Advertising_Sorted_First_10000_Rows[[#This Row],[Acquisition_Cost_Usd]]</f>
        <v>304082.24</v>
      </c>
      <c r="L1442" s="3">
        <v>3535.84</v>
      </c>
      <c r="M1442">
        <v>1.7874726367010001E-3</v>
      </c>
      <c r="N1442" t="s">
        <v>44</v>
      </c>
      <c r="O1442" t="s">
        <v>49</v>
      </c>
      <c r="P1442">
        <v>5156</v>
      </c>
      <c r="Q1442">
        <v>17771</v>
      </c>
      <c r="R1442">
        <v>1</v>
      </c>
      <c r="S1442" t="s">
        <v>26</v>
      </c>
    </row>
    <row r="1443" spans="1:19" x14ac:dyDescent="0.3">
      <c r="A1443">
        <v>105909</v>
      </c>
      <c r="B1443" s="1">
        <v>44769</v>
      </c>
      <c r="C1443" t="s">
        <v>67</v>
      </c>
      <c r="D1443" t="s">
        <v>40</v>
      </c>
      <c r="E1443" t="s">
        <v>55</v>
      </c>
      <c r="F1443" t="s">
        <v>93</v>
      </c>
      <c r="G1443" t="s">
        <v>29</v>
      </c>
      <c r="H1443" t="s">
        <v>22</v>
      </c>
      <c r="I1443" t="s">
        <v>23</v>
      </c>
      <c r="J1443" s="4">
        <v>0.04</v>
      </c>
      <c r="K1443" s="2">
        <f>86*Social_Media_Advertising_Sorted_First_10000_Rows[[#This Row],[Acquisition_Cost_Usd]]</f>
        <v>826450.53999999992</v>
      </c>
      <c r="L1443" s="3">
        <v>9609.89</v>
      </c>
      <c r="M1443">
        <v>7.56</v>
      </c>
      <c r="N1443" t="s">
        <v>44</v>
      </c>
      <c r="O1443" t="s">
        <v>25</v>
      </c>
      <c r="P1443">
        <v>25283</v>
      </c>
      <c r="Q1443">
        <v>76408</v>
      </c>
      <c r="R1443">
        <v>1</v>
      </c>
      <c r="S1443" t="s">
        <v>45</v>
      </c>
    </row>
    <row r="1444" spans="1:19" x14ac:dyDescent="0.3">
      <c r="A1444">
        <v>105913</v>
      </c>
      <c r="B1444" s="1">
        <v>44618</v>
      </c>
      <c r="C1444" t="s">
        <v>65</v>
      </c>
      <c r="D1444" t="s">
        <v>40</v>
      </c>
      <c r="E1444" t="s">
        <v>35</v>
      </c>
      <c r="F1444" t="s">
        <v>108</v>
      </c>
      <c r="G1444" t="s">
        <v>60</v>
      </c>
      <c r="H1444" t="s">
        <v>22</v>
      </c>
      <c r="I1444" t="s">
        <v>31</v>
      </c>
      <c r="J1444" s="4">
        <v>0.05</v>
      </c>
      <c r="K1444" s="2">
        <f>86*Social_Media_Advertising_Sorted_First_10000_Rows[[#This Row],[Acquisition_Cost_Usd]]</f>
        <v>719887.08000000007</v>
      </c>
      <c r="L1444" s="3">
        <v>8370.7800000000007</v>
      </c>
      <c r="M1444">
        <v>7.89</v>
      </c>
      <c r="N1444" t="s">
        <v>58</v>
      </c>
      <c r="O1444" t="s">
        <v>25</v>
      </c>
      <c r="P1444">
        <v>21929</v>
      </c>
      <c r="Q1444">
        <v>66473</v>
      </c>
      <c r="R1444">
        <v>8</v>
      </c>
      <c r="S1444" t="s">
        <v>45</v>
      </c>
    </row>
    <row r="1445" spans="1:19" hidden="1" x14ac:dyDescent="0.3">
      <c r="A1445">
        <v>105914</v>
      </c>
      <c r="B1445" s="1">
        <v>44886</v>
      </c>
      <c r="C1445" t="s">
        <v>80</v>
      </c>
      <c r="D1445" t="s">
        <v>61</v>
      </c>
      <c r="E1445" t="s">
        <v>62</v>
      </c>
      <c r="F1445" t="s">
        <v>75</v>
      </c>
      <c r="G1445" t="s">
        <v>21</v>
      </c>
      <c r="H1445" t="s">
        <v>22</v>
      </c>
      <c r="I1445" t="s">
        <v>31</v>
      </c>
      <c r="J1445" s="4">
        <v>0.02</v>
      </c>
      <c r="K1445" s="2">
        <f>86*Social_Media_Advertising_Sorted_First_10000_Rows[[#This Row],[Acquisition_Cost_Usd]]</f>
        <v>932300.20000000007</v>
      </c>
      <c r="L1445" s="3">
        <v>10840.7</v>
      </c>
      <c r="M1445">
        <v>4.04</v>
      </c>
      <c r="N1445" t="s">
        <v>44</v>
      </c>
      <c r="O1445" t="s">
        <v>25</v>
      </c>
      <c r="P1445">
        <v>28638</v>
      </c>
      <c r="Q1445">
        <v>86348</v>
      </c>
      <c r="R1445">
        <v>1</v>
      </c>
      <c r="S1445" t="s">
        <v>45</v>
      </c>
    </row>
    <row r="1446" spans="1:19" x14ac:dyDescent="0.3">
      <c r="A1446">
        <v>105925</v>
      </c>
      <c r="B1446" s="1">
        <v>44816</v>
      </c>
      <c r="C1446" t="s">
        <v>46</v>
      </c>
      <c r="D1446" t="s">
        <v>18</v>
      </c>
      <c r="E1446" t="s">
        <v>19</v>
      </c>
      <c r="F1446" t="s">
        <v>111</v>
      </c>
      <c r="G1446" t="s">
        <v>42</v>
      </c>
      <c r="H1446" t="s">
        <v>52</v>
      </c>
      <c r="I1446" t="s">
        <v>48</v>
      </c>
      <c r="J1446" s="4">
        <v>0.11</v>
      </c>
      <c r="K1446" s="2">
        <f>86*Social_Media_Advertising_Sorted_First_10000_Rows[[#This Row],[Acquisition_Cost_Usd]]</f>
        <v>1106483.74</v>
      </c>
      <c r="L1446" s="3">
        <v>12866.09</v>
      </c>
      <c r="M1446">
        <v>5.65</v>
      </c>
      <c r="N1446" t="s">
        <v>44</v>
      </c>
      <c r="O1446" t="s">
        <v>49</v>
      </c>
      <c r="P1446">
        <v>34038</v>
      </c>
      <c r="Q1446">
        <v>102343</v>
      </c>
      <c r="R1446">
        <v>3</v>
      </c>
      <c r="S1446" t="s">
        <v>33</v>
      </c>
    </row>
    <row r="1447" spans="1:19" x14ac:dyDescent="0.3">
      <c r="A1447">
        <v>105927</v>
      </c>
      <c r="B1447" s="1">
        <v>44621</v>
      </c>
      <c r="C1447" t="s">
        <v>39</v>
      </c>
      <c r="D1447" t="s">
        <v>40</v>
      </c>
      <c r="E1447" t="s">
        <v>55</v>
      </c>
      <c r="F1447" t="s">
        <v>100</v>
      </c>
      <c r="G1447" t="s">
        <v>29</v>
      </c>
      <c r="H1447" t="s">
        <v>30</v>
      </c>
      <c r="I1447" t="s">
        <v>23</v>
      </c>
      <c r="J1447" s="4">
        <v>0.11</v>
      </c>
      <c r="K1447" s="2">
        <f>86*Social_Media_Advertising_Sorted_First_10000_Rows[[#This Row],[Acquisition_Cost_Usd]]</f>
        <v>649445.34</v>
      </c>
      <c r="L1447" s="3">
        <v>7551.69</v>
      </c>
      <c r="M1447">
        <v>6.04</v>
      </c>
      <c r="N1447" t="s">
        <v>24</v>
      </c>
      <c r="O1447" t="s">
        <v>32</v>
      </c>
      <c r="P1447">
        <v>19687</v>
      </c>
      <c r="Q1447">
        <v>59833</v>
      </c>
      <c r="R1447">
        <v>5</v>
      </c>
      <c r="S1447" t="s">
        <v>45</v>
      </c>
    </row>
    <row r="1448" spans="1:19" x14ac:dyDescent="0.3">
      <c r="A1448">
        <v>105933</v>
      </c>
      <c r="B1448" s="1">
        <v>44714</v>
      </c>
      <c r="C1448" t="s">
        <v>69</v>
      </c>
      <c r="D1448" t="s">
        <v>40</v>
      </c>
      <c r="E1448" t="s">
        <v>19</v>
      </c>
      <c r="F1448" t="s">
        <v>85</v>
      </c>
      <c r="G1448" t="s">
        <v>29</v>
      </c>
      <c r="H1448" t="s">
        <v>43</v>
      </c>
      <c r="I1448" t="s">
        <v>31</v>
      </c>
      <c r="J1448" s="4">
        <v>7.0000000000000007E-2</v>
      </c>
      <c r="K1448" s="2">
        <f>86*Social_Media_Advertising_Sorted_First_10000_Rows[[#This Row],[Acquisition_Cost_Usd]]</f>
        <v>267370.56</v>
      </c>
      <c r="L1448" s="3">
        <v>3108.96</v>
      </c>
      <c r="M1448">
        <v>7.57</v>
      </c>
      <c r="N1448" t="s">
        <v>53</v>
      </c>
      <c r="O1448" t="s">
        <v>25</v>
      </c>
      <c r="P1448">
        <v>7659</v>
      </c>
      <c r="Q1448">
        <v>24207</v>
      </c>
      <c r="R1448">
        <v>3</v>
      </c>
      <c r="S1448" t="s">
        <v>45</v>
      </c>
    </row>
    <row r="1449" spans="1:19" x14ac:dyDescent="0.3">
      <c r="A1449">
        <v>105934</v>
      </c>
      <c r="B1449" s="1">
        <v>44887</v>
      </c>
      <c r="C1449" t="s">
        <v>80</v>
      </c>
      <c r="D1449" t="s">
        <v>40</v>
      </c>
      <c r="E1449" t="s">
        <v>55</v>
      </c>
      <c r="F1449" t="s">
        <v>106</v>
      </c>
      <c r="G1449" t="s">
        <v>21</v>
      </c>
      <c r="H1449" t="s">
        <v>22</v>
      </c>
      <c r="I1449" t="s">
        <v>48</v>
      </c>
      <c r="J1449" s="4">
        <v>0.08</v>
      </c>
      <c r="K1449" s="2">
        <f>86*Social_Media_Advertising_Sorted_First_10000_Rows[[#This Row],[Acquisition_Cost_Usd]]</f>
        <v>676947.27999999991</v>
      </c>
      <c r="L1449" s="3">
        <v>7871.48</v>
      </c>
      <c r="M1449">
        <v>3.44</v>
      </c>
      <c r="N1449" t="s">
        <v>44</v>
      </c>
      <c r="O1449" t="s">
        <v>49</v>
      </c>
      <c r="P1449">
        <v>20559</v>
      </c>
      <c r="Q1449">
        <v>62416</v>
      </c>
      <c r="R1449">
        <v>9</v>
      </c>
      <c r="S1449" t="s">
        <v>26</v>
      </c>
    </row>
    <row r="1450" spans="1:19" x14ac:dyDescent="0.3">
      <c r="A1450">
        <v>105939</v>
      </c>
      <c r="B1450" s="1">
        <v>44923</v>
      </c>
      <c r="C1450" t="s">
        <v>54</v>
      </c>
      <c r="D1450" t="s">
        <v>40</v>
      </c>
      <c r="E1450" t="s">
        <v>55</v>
      </c>
      <c r="F1450" t="s">
        <v>73</v>
      </c>
      <c r="G1450" t="s">
        <v>29</v>
      </c>
      <c r="H1450" t="s">
        <v>22</v>
      </c>
      <c r="I1450" t="s">
        <v>23</v>
      </c>
      <c r="J1450" s="4">
        <v>0.09</v>
      </c>
      <c r="K1450" s="2">
        <f>86*Social_Media_Advertising_Sorted_First_10000_Rows[[#This Row],[Acquisition_Cost_Usd]]</f>
        <v>777559.53999999992</v>
      </c>
      <c r="L1450" s="3">
        <v>9041.39</v>
      </c>
      <c r="M1450">
        <v>3.08</v>
      </c>
      <c r="N1450" t="s">
        <v>24</v>
      </c>
      <c r="O1450" t="s">
        <v>25</v>
      </c>
      <c r="P1450">
        <v>23735</v>
      </c>
      <c r="Q1450">
        <v>71824</v>
      </c>
      <c r="R1450">
        <v>6</v>
      </c>
      <c r="S1450" t="s">
        <v>33</v>
      </c>
    </row>
    <row r="1451" spans="1:19" hidden="1" x14ac:dyDescent="0.3">
      <c r="A1451">
        <v>105943</v>
      </c>
      <c r="B1451" s="1">
        <v>44727</v>
      </c>
      <c r="C1451" t="s">
        <v>69</v>
      </c>
      <c r="D1451" t="s">
        <v>61</v>
      </c>
      <c r="E1451" t="s">
        <v>62</v>
      </c>
      <c r="F1451" t="s">
        <v>85</v>
      </c>
      <c r="G1451" t="s">
        <v>21</v>
      </c>
      <c r="H1451" t="s">
        <v>22</v>
      </c>
      <c r="I1451" t="s">
        <v>37</v>
      </c>
      <c r="J1451" s="4">
        <v>0.04</v>
      </c>
      <c r="K1451" s="2">
        <f>86*Social_Media_Advertising_Sorted_First_10000_Rows[[#This Row],[Acquisition_Cost_Usd]]</f>
        <v>964464.20000000007</v>
      </c>
      <c r="L1451" s="3">
        <v>11214.7</v>
      </c>
      <c r="M1451">
        <v>1.4210407461773</v>
      </c>
      <c r="N1451" t="s">
        <v>44</v>
      </c>
      <c r="O1451" t="s">
        <v>49</v>
      </c>
      <c r="P1451">
        <v>17424</v>
      </c>
      <c r="Q1451">
        <v>57718</v>
      </c>
      <c r="R1451">
        <v>1</v>
      </c>
      <c r="S1451" t="s">
        <v>45</v>
      </c>
    </row>
    <row r="1452" spans="1:19" hidden="1" x14ac:dyDescent="0.3">
      <c r="A1452">
        <v>105949</v>
      </c>
      <c r="B1452" s="1">
        <v>44591</v>
      </c>
      <c r="C1452" t="s">
        <v>17</v>
      </c>
      <c r="D1452" t="s">
        <v>61</v>
      </c>
      <c r="E1452" t="s">
        <v>62</v>
      </c>
      <c r="F1452" t="s">
        <v>76</v>
      </c>
      <c r="G1452" t="s">
        <v>42</v>
      </c>
      <c r="H1452" t="s">
        <v>22</v>
      </c>
      <c r="I1452" t="s">
        <v>37</v>
      </c>
      <c r="J1452" s="4">
        <v>0.01</v>
      </c>
      <c r="K1452" s="2">
        <f>86*Social_Media_Advertising_Sorted_First_10000_Rows[[#This Row],[Acquisition_Cost_Usd]]</f>
        <v>827185.84000000008</v>
      </c>
      <c r="L1452" s="3">
        <v>9618.44</v>
      </c>
      <c r="M1452">
        <v>4.8261761190927101E-2</v>
      </c>
      <c r="N1452" t="s">
        <v>58</v>
      </c>
      <c r="O1452" t="s">
        <v>25</v>
      </c>
      <c r="P1452">
        <v>14863</v>
      </c>
      <c r="Q1452">
        <v>49379</v>
      </c>
      <c r="R1452">
        <v>1</v>
      </c>
      <c r="S1452" t="s">
        <v>45</v>
      </c>
    </row>
    <row r="1453" spans="1:19" x14ac:dyDescent="0.3">
      <c r="A1453">
        <v>105956</v>
      </c>
      <c r="B1453" s="1">
        <v>44672</v>
      </c>
      <c r="C1453" t="s">
        <v>34</v>
      </c>
      <c r="D1453" t="s">
        <v>40</v>
      </c>
      <c r="E1453" t="s">
        <v>19</v>
      </c>
      <c r="F1453" t="s">
        <v>81</v>
      </c>
      <c r="G1453" t="s">
        <v>42</v>
      </c>
      <c r="H1453" t="s">
        <v>52</v>
      </c>
      <c r="I1453" t="s">
        <v>48</v>
      </c>
      <c r="J1453" s="4">
        <v>0.12</v>
      </c>
      <c r="K1453" s="2">
        <f>86*Social_Media_Advertising_Sorted_First_10000_Rows[[#This Row],[Acquisition_Cost_Usd]]</f>
        <v>994521.20000000007</v>
      </c>
      <c r="L1453" s="3">
        <v>11564.2</v>
      </c>
      <c r="M1453">
        <v>1.72</v>
      </c>
      <c r="N1453" t="s">
        <v>58</v>
      </c>
      <c r="O1453" t="s">
        <v>25</v>
      </c>
      <c r="P1453">
        <v>30620</v>
      </c>
      <c r="Q1453">
        <v>92217</v>
      </c>
      <c r="R1453">
        <v>8</v>
      </c>
      <c r="S1453" t="s">
        <v>33</v>
      </c>
    </row>
    <row r="1454" spans="1:19" x14ac:dyDescent="0.3">
      <c r="A1454">
        <v>105966</v>
      </c>
      <c r="B1454" s="1">
        <v>44825</v>
      </c>
      <c r="C1454" t="s">
        <v>46</v>
      </c>
      <c r="D1454" t="s">
        <v>40</v>
      </c>
      <c r="E1454" t="s">
        <v>19</v>
      </c>
      <c r="F1454" t="s">
        <v>85</v>
      </c>
      <c r="G1454" t="s">
        <v>29</v>
      </c>
      <c r="H1454" t="s">
        <v>30</v>
      </c>
      <c r="I1454" t="s">
        <v>31</v>
      </c>
      <c r="J1454" s="4">
        <v>0.12</v>
      </c>
      <c r="K1454" s="2">
        <f>86*Social_Media_Advertising_Sorted_First_10000_Rows[[#This Row],[Acquisition_Cost_Usd]]</f>
        <v>449708.62</v>
      </c>
      <c r="L1454" s="3">
        <v>5229.17</v>
      </c>
      <c r="M1454">
        <v>3.17</v>
      </c>
      <c r="N1454" t="s">
        <v>53</v>
      </c>
      <c r="O1454" t="s">
        <v>49</v>
      </c>
      <c r="P1454">
        <v>13405</v>
      </c>
      <c r="Q1454">
        <v>41225</v>
      </c>
      <c r="R1454">
        <v>9</v>
      </c>
      <c r="S1454" t="s">
        <v>45</v>
      </c>
    </row>
    <row r="1455" spans="1:19" x14ac:dyDescent="0.3">
      <c r="A1455">
        <v>105967</v>
      </c>
      <c r="B1455" s="1">
        <v>44820</v>
      </c>
      <c r="C1455" t="s">
        <v>46</v>
      </c>
      <c r="D1455" t="s">
        <v>40</v>
      </c>
      <c r="E1455" t="s">
        <v>27</v>
      </c>
      <c r="F1455" t="s">
        <v>89</v>
      </c>
      <c r="G1455" t="s">
        <v>60</v>
      </c>
      <c r="H1455" t="s">
        <v>22</v>
      </c>
      <c r="I1455" t="s">
        <v>37</v>
      </c>
      <c r="J1455" s="4">
        <v>0.1</v>
      </c>
      <c r="K1455" s="2">
        <f>86*Social_Media_Advertising_Sorted_First_10000_Rows[[#This Row],[Acquisition_Cost_Usd]]</f>
        <v>806510.58000000007</v>
      </c>
      <c r="L1455" s="3">
        <v>9378.0300000000007</v>
      </c>
      <c r="M1455">
        <v>1.1118079800280258</v>
      </c>
      <c r="N1455" t="s">
        <v>44</v>
      </c>
      <c r="O1455" t="s">
        <v>32</v>
      </c>
      <c r="P1455">
        <v>14472</v>
      </c>
      <c r="Q1455">
        <v>48106</v>
      </c>
      <c r="R1455">
        <v>1</v>
      </c>
      <c r="S1455" t="s">
        <v>50</v>
      </c>
    </row>
    <row r="1456" spans="1:19" x14ac:dyDescent="0.3">
      <c r="A1456">
        <v>105970</v>
      </c>
      <c r="B1456" s="1">
        <v>44841</v>
      </c>
      <c r="C1456" t="s">
        <v>77</v>
      </c>
      <c r="D1456" t="s">
        <v>18</v>
      </c>
      <c r="E1456" t="s">
        <v>27</v>
      </c>
      <c r="F1456" t="s">
        <v>86</v>
      </c>
      <c r="G1456" t="s">
        <v>21</v>
      </c>
      <c r="H1456" t="s">
        <v>22</v>
      </c>
      <c r="I1456" t="s">
        <v>48</v>
      </c>
      <c r="J1456" s="4">
        <v>0.13</v>
      </c>
      <c r="K1456" s="2">
        <f>86*Social_Media_Advertising_Sorted_First_10000_Rows[[#This Row],[Acquisition_Cost_Usd]]</f>
        <v>739795.22000000009</v>
      </c>
      <c r="L1456" s="3">
        <v>8602.27</v>
      </c>
      <c r="M1456">
        <v>2.92</v>
      </c>
      <c r="N1456" t="s">
        <v>58</v>
      </c>
      <c r="O1456" t="s">
        <v>25</v>
      </c>
      <c r="P1456">
        <v>22566</v>
      </c>
      <c r="Q1456">
        <v>68361</v>
      </c>
      <c r="R1456">
        <v>10</v>
      </c>
      <c r="S1456" t="s">
        <v>50</v>
      </c>
    </row>
    <row r="1457" spans="1:19" x14ac:dyDescent="0.3">
      <c r="A1457">
        <v>105973</v>
      </c>
      <c r="B1457" s="1">
        <v>44860</v>
      </c>
      <c r="C1457" t="s">
        <v>77</v>
      </c>
      <c r="D1457" t="s">
        <v>40</v>
      </c>
      <c r="E1457" t="s">
        <v>27</v>
      </c>
      <c r="F1457" t="s">
        <v>98</v>
      </c>
      <c r="G1457" t="s">
        <v>21</v>
      </c>
      <c r="H1457" t="s">
        <v>22</v>
      </c>
      <c r="I1457" t="s">
        <v>31</v>
      </c>
      <c r="J1457" s="4">
        <v>0.14000000000000001</v>
      </c>
      <c r="K1457" s="2">
        <f>86*Social_Media_Advertising_Sorted_First_10000_Rows[[#This Row],[Acquisition_Cost_Usd]]</f>
        <v>802308.62</v>
      </c>
      <c r="L1457" s="3">
        <v>9329.17</v>
      </c>
      <c r="M1457">
        <v>0.7</v>
      </c>
      <c r="N1457" t="s">
        <v>38</v>
      </c>
      <c r="O1457" t="s">
        <v>32</v>
      </c>
      <c r="P1457">
        <v>24508</v>
      </c>
      <c r="Q1457">
        <v>74114</v>
      </c>
      <c r="R1457">
        <v>1</v>
      </c>
      <c r="S1457" t="s">
        <v>50</v>
      </c>
    </row>
    <row r="1458" spans="1:19" x14ac:dyDescent="0.3">
      <c r="A1458">
        <v>105976</v>
      </c>
      <c r="B1458" s="1">
        <v>44763</v>
      </c>
      <c r="C1458" t="s">
        <v>67</v>
      </c>
      <c r="D1458" t="s">
        <v>18</v>
      </c>
      <c r="E1458" t="s">
        <v>55</v>
      </c>
      <c r="F1458" t="s">
        <v>96</v>
      </c>
      <c r="G1458" t="s">
        <v>21</v>
      </c>
      <c r="H1458" t="s">
        <v>22</v>
      </c>
      <c r="I1458" t="s">
        <v>37</v>
      </c>
      <c r="J1458" s="4">
        <v>0.13</v>
      </c>
      <c r="K1458" s="2">
        <f>86*Social_Media_Advertising_Sorted_First_10000_Rows[[#This Row],[Acquisition_Cost_Usd]]</f>
        <v>803639.03999999992</v>
      </c>
      <c r="L1458" s="3">
        <v>9344.64</v>
      </c>
      <c r="M1458">
        <v>1.2959176616082295</v>
      </c>
      <c r="N1458" t="s">
        <v>58</v>
      </c>
      <c r="O1458" t="s">
        <v>49</v>
      </c>
      <c r="P1458">
        <v>14418</v>
      </c>
      <c r="Q1458">
        <v>47929</v>
      </c>
      <c r="R1458">
        <v>1</v>
      </c>
      <c r="S1458" t="s">
        <v>26</v>
      </c>
    </row>
    <row r="1459" spans="1:19" x14ac:dyDescent="0.3">
      <c r="A1459">
        <v>105987</v>
      </c>
      <c r="B1459" s="1">
        <v>44739</v>
      </c>
      <c r="C1459" t="s">
        <v>69</v>
      </c>
      <c r="D1459" t="s">
        <v>40</v>
      </c>
      <c r="E1459" t="s">
        <v>27</v>
      </c>
      <c r="F1459" t="s">
        <v>76</v>
      </c>
      <c r="G1459" t="s">
        <v>42</v>
      </c>
      <c r="H1459" t="s">
        <v>30</v>
      </c>
      <c r="I1459" t="s">
        <v>31</v>
      </c>
      <c r="J1459" s="4">
        <v>0.01</v>
      </c>
      <c r="K1459" s="2">
        <f>86*Social_Media_Advertising_Sorted_First_10000_Rows[[#This Row],[Acquisition_Cost_Usd]]</f>
        <v>534600.07999999996</v>
      </c>
      <c r="L1459" s="3">
        <v>6216.28</v>
      </c>
      <c r="M1459">
        <v>0.18</v>
      </c>
      <c r="N1459" t="s">
        <v>58</v>
      </c>
      <c r="O1459" t="s">
        <v>25</v>
      </c>
      <c r="P1459">
        <v>16079</v>
      </c>
      <c r="Q1459">
        <v>49147</v>
      </c>
      <c r="R1459">
        <v>9</v>
      </c>
      <c r="S1459" t="s">
        <v>45</v>
      </c>
    </row>
    <row r="1460" spans="1:19" x14ac:dyDescent="0.3">
      <c r="A1460">
        <v>105993</v>
      </c>
      <c r="B1460" s="1">
        <v>44656</v>
      </c>
      <c r="C1460" t="s">
        <v>34</v>
      </c>
      <c r="D1460" t="s">
        <v>40</v>
      </c>
      <c r="E1460" t="s">
        <v>19</v>
      </c>
      <c r="F1460" t="s">
        <v>110</v>
      </c>
      <c r="G1460" t="s">
        <v>29</v>
      </c>
      <c r="H1460" t="s">
        <v>52</v>
      </c>
      <c r="I1460" t="s">
        <v>37</v>
      </c>
      <c r="J1460" s="4">
        <v>0.14000000000000001</v>
      </c>
      <c r="K1460" s="2">
        <f>86*Social_Media_Advertising_Sorted_First_10000_Rows[[#This Row],[Acquisition_Cost_Usd]]</f>
        <v>1169266.32</v>
      </c>
      <c r="L1460" s="3">
        <v>13596.12</v>
      </c>
      <c r="M1460">
        <v>0.46295541290556058</v>
      </c>
      <c r="N1460" t="s">
        <v>38</v>
      </c>
      <c r="O1460" t="s">
        <v>32</v>
      </c>
      <c r="P1460">
        <v>21029</v>
      </c>
      <c r="Q1460">
        <v>69455</v>
      </c>
      <c r="R1460">
        <v>1</v>
      </c>
      <c r="S1460" t="s">
        <v>50</v>
      </c>
    </row>
    <row r="1461" spans="1:19" x14ac:dyDescent="0.3">
      <c r="A1461">
        <v>105994</v>
      </c>
      <c r="B1461" s="1">
        <v>44781</v>
      </c>
      <c r="C1461" t="s">
        <v>79</v>
      </c>
      <c r="D1461" t="s">
        <v>40</v>
      </c>
      <c r="E1461" t="s">
        <v>35</v>
      </c>
      <c r="F1461" t="s">
        <v>20</v>
      </c>
      <c r="G1461" t="s">
        <v>21</v>
      </c>
      <c r="H1461" t="s">
        <v>22</v>
      </c>
      <c r="I1461" t="s">
        <v>31</v>
      </c>
      <c r="J1461" s="4">
        <v>0.06</v>
      </c>
      <c r="K1461" s="2">
        <f>86*Social_Media_Advertising_Sorted_First_10000_Rows[[#This Row],[Acquisition_Cost_Usd]]</f>
        <v>945410.03999999992</v>
      </c>
      <c r="L1461" s="3">
        <v>10993.14</v>
      </c>
      <c r="M1461">
        <v>1</v>
      </c>
      <c r="N1461" t="s">
        <v>44</v>
      </c>
      <c r="O1461" t="s">
        <v>32</v>
      </c>
      <c r="P1461">
        <v>29050</v>
      </c>
      <c r="Q1461">
        <v>87568</v>
      </c>
      <c r="R1461">
        <v>8</v>
      </c>
      <c r="S1461" t="s">
        <v>26</v>
      </c>
    </row>
    <row r="1462" spans="1:19" x14ac:dyDescent="0.3">
      <c r="A1462">
        <v>105995</v>
      </c>
      <c r="B1462" s="1">
        <v>44789</v>
      </c>
      <c r="C1462" t="s">
        <v>79</v>
      </c>
      <c r="D1462" t="s">
        <v>18</v>
      </c>
      <c r="E1462" t="s">
        <v>27</v>
      </c>
      <c r="F1462" t="s">
        <v>81</v>
      </c>
      <c r="G1462" t="s">
        <v>21</v>
      </c>
      <c r="H1462" t="s">
        <v>52</v>
      </c>
      <c r="I1462" t="s">
        <v>31</v>
      </c>
      <c r="J1462" s="4">
        <v>0.14000000000000001</v>
      </c>
      <c r="K1462" s="2">
        <f>86*Social_Media_Advertising_Sorted_First_10000_Rows[[#This Row],[Acquisition_Cost_Usd]]</f>
        <v>1026799.5800000001</v>
      </c>
      <c r="L1462" s="3">
        <v>11939.53</v>
      </c>
      <c r="M1462">
        <v>5.54</v>
      </c>
      <c r="N1462" t="s">
        <v>38</v>
      </c>
      <c r="O1462" t="s">
        <v>25</v>
      </c>
      <c r="P1462">
        <v>31613</v>
      </c>
      <c r="Q1462">
        <v>95158</v>
      </c>
      <c r="R1462">
        <v>10</v>
      </c>
      <c r="S1462" t="s">
        <v>33</v>
      </c>
    </row>
    <row r="1463" spans="1:19" x14ac:dyDescent="0.3">
      <c r="A1463">
        <v>105997</v>
      </c>
      <c r="B1463" s="1">
        <v>44750</v>
      </c>
      <c r="C1463" t="s">
        <v>67</v>
      </c>
      <c r="D1463" t="s">
        <v>18</v>
      </c>
      <c r="E1463" t="s">
        <v>35</v>
      </c>
      <c r="F1463" t="s">
        <v>85</v>
      </c>
      <c r="G1463" t="s">
        <v>21</v>
      </c>
      <c r="H1463" t="s">
        <v>52</v>
      </c>
      <c r="I1463" t="s">
        <v>48</v>
      </c>
      <c r="J1463" s="4">
        <v>0.01</v>
      </c>
      <c r="K1463" s="2">
        <f>86*Social_Media_Advertising_Sorted_First_10000_Rows[[#This Row],[Acquisition_Cost_Usd]]</f>
        <v>1290000</v>
      </c>
      <c r="L1463" s="3">
        <v>15000</v>
      </c>
      <c r="M1463">
        <v>5.53</v>
      </c>
      <c r="N1463" t="s">
        <v>44</v>
      </c>
      <c r="O1463" t="s">
        <v>32</v>
      </c>
      <c r="P1463">
        <v>39025</v>
      </c>
      <c r="Q1463">
        <v>117113</v>
      </c>
      <c r="R1463">
        <v>4</v>
      </c>
      <c r="S1463" t="s">
        <v>45</v>
      </c>
    </row>
    <row r="1464" spans="1:19" x14ac:dyDescent="0.3">
      <c r="A1464">
        <v>106003</v>
      </c>
      <c r="B1464" s="1">
        <v>44682</v>
      </c>
      <c r="C1464" t="s">
        <v>91</v>
      </c>
      <c r="D1464" t="s">
        <v>18</v>
      </c>
      <c r="E1464" t="s">
        <v>35</v>
      </c>
      <c r="F1464" t="s">
        <v>96</v>
      </c>
      <c r="G1464" t="s">
        <v>42</v>
      </c>
      <c r="H1464" t="s">
        <v>30</v>
      </c>
      <c r="I1464" t="s">
        <v>48</v>
      </c>
      <c r="J1464" s="4">
        <v>7.0000000000000007E-2</v>
      </c>
      <c r="K1464" s="2">
        <f>86*Social_Media_Advertising_Sorted_First_10000_Rows[[#This Row],[Acquisition_Cost_Usd]]</f>
        <v>583804.12</v>
      </c>
      <c r="L1464" s="3">
        <v>6788.42</v>
      </c>
      <c r="M1464">
        <v>6.95</v>
      </c>
      <c r="N1464" t="s">
        <v>44</v>
      </c>
      <c r="O1464" t="s">
        <v>32</v>
      </c>
      <c r="P1464">
        <v>17624</v>
      </c>
      <c r="Q1464">
        <v>53722</v>
      </c>
      <c r="R1464">
        <v>10</v>
      </c>
      <c r="S1464" t="s">
        <v>26</v>
      </c>
    </row>
    <row r="1465" spans="1:19" x14ac:dyDescent="0.3">
      <c r="A1465">
        <v>106007</v>
      </c>
      <c r="B1465" s="1">
        <v>44598</v>
      </c>
      <c r="C1465" t="s">
        <v>65</v>
      </c>
      <c r="D1465" t="s">
        <v>18</v>
      </c>
      <c r="E1465" t="s">
        <v>27</v>
      </c>
      <c r="F1465" t="s">
        <v>95</v>
      </c>
      <c r="G1465" t="s">
        <v>29</v>
      </c>
      <c r="H1465" t="s">
        <v>30</v>
      </c>
      <c r="I1465" t="s">
        <v>48</v>
      </c>
      <c r="J1465" s="4">
        <v>0.12</v>
      </c>
      <c r="K1465" s="2">
        <f>86*Social_Media_Advertising_Sorted_First_10000_Rows[[#This Row],[Acquisition_Cost_Usd]]</f>
        <v>622581.52</v>
      </c>
      <c r="L1465" s="3">
        <v>7239.32</v>
      </c>
      <c r="M1465">
        <v>0.88</v>
      </c>
      <c r="N1465" t="s">
        <v>38</v>
      </c>
      <c r="O1465" t="s">
        <v>32</v>
      </c>
      <c r="P1465">
        <v>18844</v>
      </c>
      <c r="Q1465">
        <v>57338</v>
      </c>
      <c r="R1465">
        <v>1</v>
      </c>
      <c r="S1465" t="s">
        <v>64</v>
      </c>
    </row>
    <row r="1466" spans="1:19" x14ac:dyDescent="0.3">
      <c r="A1466">
        <v>106010</v>
      </c>
      <c r="B1466" s="1">
        <v>44625</v>
      </c>
      <c r="C1466" t="s">
        <v>39</v>
      </c>
      <c r="D1466" t="s">
        <v>18</v>
      </c>
      <c r="E1466" t="s">
        <v>19</v>
      </c>
      <c r="F1466" t="s">
        <v>68</v>
      </c>
      <c r="G1466" t="s">
        <v>21</v>
      </c>
      <c r="H1466" t="s">
        <v>22</v>
      </c>
      <c r="I1466" t="s">
        <v>23</v>
      </c>
      <c r="J1466" s="4">
        <v>0.12</v>
      </c>
      <c r="K1466" s="2">
        <f>86*Social_Media_Advertising_Sorted_First_10000_Rows[[#This Row],[Acquisition_Cost_Usd]]</f>
        <v>824105.32000000007</v>
      </c>
      <c r="L1466" s="3">
        <v>9582.6200000000008</v>
      </c>
      <c r="M1466">
        <v>3.23</v>
      </c>
      <c r="N1466" t="s">
        <v>53</v>
      </c>
      <c r="O1466" t="s">
        <v>32</v>
      </c>
      <c r="P1466">
        <v>25208</v>
      </c>
      <c r="Q1466">
        <v>76187</v>
      </c>
      <c r="R1466">
        <v>6</v>
      </c>
      <c r="S1466" t="s">
        <v>45</v>
      </c>
    </row>
    <row r="1467" spans="1:19" x14ac:dyDescent="0.3">
      <c r="A1467">
        <v>106013</v>
      </c>
      <c r="B1467" s="1">
        <v>44670</v>
      </c>
      <c r="C1467" t="s">
        <v>34</v>
      </c>
      <c r="D1467" t="s">
        <v>40</v>
      </c>
      <c r="E1467" t="s">
        <v>35</v>
      </c>
      <c r="F1467" t="s">
        <v>101</v>
      </c>
      <c r="G1467" t="s">
        <v>42</v>
      </c>
      <c r="H1467" t="s">
        <v>52</v>
      </c>
      <c r="I1467" t="s">
        <v>31</v>
      </c>
      <c r="J1467" s="4">
        <v>0.13</v>
      </c>
      <c r="K1467" s="2">
        <f>86*Social_Media_Advertising_Sorted_First_10000_Rows[[#This Row],[Acquisition_Cost_Usd]]</f>
        <v>1195374.2</v>
      </c>
      <c r="L1467" s="3">
        <v>13899.7</v>
      </c>
      <c r="M1467">
        <v>0.22</v>
      </c>
      <c r="N1467" t="s">
        <v>53</v>
      </c>
      <c r="O1467" t="s">
        <v>32</v>
      </c>
      <c r="P1467">
        <v>36455</v>
      </c>
      <c r="Q1467">
        <v>109500</v>
      </c>
      <c r="R1467">
        <v>7</v>
      </c>
      <c r="S1467" t="s">
        <v>64</v>
      </c>
    </row>
    <row r="1468" spans="1:19" hidden="1" x14ac:dyDescent="0.3">
      <c r="A1468">
        <v>106014</v>
      </c>
      <c r="B1468" s="1">
        <v>44672</v>
      </c>
      <c r="C1468" t="s">
        <v>34</v>
      </c>
      <c r="D1468" t="s">
        <v>61</v>
      </c>
      <c r="E1468" t="s">
        <v>62</v>
      </c>
      <c r="F1468" t="s">
        <v>63</v>
      </c>
      <c r="G1468" t="s">
        <v>60</v>
      </c>
      <c r="H1468" t="s">
        <v>30</v>
      </c>
      <c r="I1468" t="s">
        <v>23</v>
      </c>
      <c r="J1468" s="4">
        <v>7.0000000000000007E-2</v>
      </c>
      <c r="K1468" s="2">
        <f>86*Social_Media_Advertising_Sorted_First_10000_Rows[[#This Row],[Acquisition_Cost_Usd]]</f>
        <v>640902.96</v>
      </c>
      <c r="L1468" s="3">
        <v>7452.36</v>
      </c>
      <c r="M1468">
        <v>5.01</v>
      </c>
      <c r="N1468" t="s">
        <v>53</v>
      </c>
      <c r="O1468" t="s">
        <v>25</v>
      </c>
      <c r="P1468">
        <v>19408</v>
      </c>
      <c r="Q1468">
        <v>59007</v>
      </c>
      <c r="R1468">
        <v>4</v>
      </c>
      <c r="S1468" t="s">
        <v>64</v>
      </c>
    </row>
    <row r="1469" spans="1:19" x14ac:dyDescent="0.3">
      <c r="A1469">
        <v>106015</v>
      </c>
      <c r="B1469" s="1">
        <v>44864</v>
      </c>
      <c r="C1469" t="s">
        <v>77</v>
      </c>
      <c r="D1469" t="s">
        <v>40</v>
      </c>
      <c r="E1469" t="s">
        <v>27</v>
      </c>
      <c r="F1469" t="s">
        <v>111</v>
      </c>
      <c r="G1469" t="s">
        <v>29</v>
      </c>
      <c r="H1469" t="s">
        <v>43</v>
      </c>
      <c r="I1469" t="s">
        <v>23</v>
      </c>
      <c r="J1469" s="4">
        <v>0.12</v>
      </c>
      <c r="K1469" s="2">
        <f>86*Social_Media_Advertising_Sorted_First_10000_Rows[[#This Row],[Acquisition_Cost_Usd]]</f>
        <v>340541.94</v>
      </c>
      <c r="L1469" s="3">
        <v>3959.79</v>
      </c>
      <c r="M1469">
        <v>7.0000000000000007E-2</v>
      </c>
      <c r="N1469" t="s">
        <v>24</v>
      </c>
      <c r="O1469" t="s">
        <v>49</v>
      </c>
      <c r="P1469">
        <v>9930</v>
      </c>
      <c r="Q1469">
        <v>30934</v>
      </c>
      <c r="R1469">
        <v>6</v>
      </c>
      <c r="S1469" t="s">
        <v>33</v>
      </c>
    </row>
    <row r="1470" spans="1:19" x14ac:dyDescent="0.3">
      <c r="A1470">
        <v>106017</v>
      </c>
      <c r="B1470" s="1">
        <v>44771</v>
      </c>
      <c r="C1470" t="s">
        <v>67</v>
      </c>
      <c r="D1470" t="s">
        <v>40</v>
      </c>
      <c r="E1470" t="s">
        <v>35</v>
      </c>
      <c r="F1470" t="s">
        <v>105</v>
      </c>
      <c r="G1470" t="s">
        <v>60</v>
      </c>
      <c r="H1470" t="s">
        <v>43</v>
      </c>
      <c r="I1470" t="s">
        <v>23</v>
      </c>
      <c r="J1470" s="4">
        <v>7.0000000000000007E-2</v>
      </c>
      <c r="K1470" s="2">
        <f>86*Social_Media_Advertising_Sorted_First_10000_Rows[[#This Row],[Acquisition_Cost_Usd]]</f>
        <v>347158.78</v>
      </c>
      <c r="L1470" s="3">
        <v>4036.73</v>
      </c>
      <c r="M1470">
        <v>0.26</v>
      </c>
      <c r="N1470" t="s">
        <v>53</v>
      </c>
      <c r="O1470" t="s">
        <v>32</v>
      </c>
      <c r="P1470">
        <v>10140</v>
      </c>
      <c r="Q1470">
        <v>31555</v>
      </c>
      <c r="R1470">
        <v>4</v>
      </c>
      <c r="S1470" t="s">
        <v>50</v>
      </c>
    </row>
    <row r="1471" spans="1:19" x14ac:dyDescent="0.3">
      <c r="A1471">
        <v>106022</v>
      </c>
      <c r="B1471" s="1">
        <v>44808</v>
      </c>
      <c r="C1471" t="s">
        <v>46</v>
      </c>
      <c r="D1471" t="s">
        <v>40</v>
      </c>
      <c r="E1471" t="s">
        <v>55</v>
      </c>
      <c r="F1471" t="s">
        <v>66</v>
      </c>
      <c r="G1471" t="s">
        <v>42</v>
      </c>
      <c r="H1471" t="s">
        <v>30</v>
      </c>
      <c r="I1471" t="s">
        <v>37</v>
      </c>
      <c r="J1471" s="4">
        <v>0.06</v>
      </c>
      <c r="K1471" s="2">
        <f>86*Social_Media_Advertising_Sorted_First_10000_Rows[[#This Row],[Acquisition_Cost_Usd]]</f>
        <v>384330.56</v>
      </c>
      <c r="L1471" s="3">
        <v>4468.96</v>
      </c>
      <c r="M1471">
        <v>0.85798686561648296</v>
      </c>
      <c r="N1471" t="s">
        <v>24</v>
      </c>
      <c r="O1471" t="s">
        <v>49</v>
      </c>
      <c r="P1471">
        <v>6650</v>
      </c>
      <c r="Q1471">
        <v>22638</v>
      </c>
      <c r="R1471">
        <v>1</v>
      </c>
      <c r="S1471" t="s">
        <v>64</v>
      </c>
    </row>
    <row r="1472" spans="1:19" x14ac:dyDescent="0.3">
      <c r="A1472">
        <v>106023</v>
      </c>
      <c r="B1472" s="1">
        <v>44562</v>
      </c>
      <c r="C1472" t="s">
        <v>17</v>
      </c>
      <c r="D1472" t="s">
        <v>40</v>
      </c>
      <c r="E1472" t="s">
        <v>27</v>
      </c>
      <c r="F1472" t="s">
        <v>47</v>
      </c>
      <c r="G1472" t="s">
        <v>60</v>
      </c>
      <c r="H1472" t="s">
        <v>30</v>
      </c>
      <c r="I1472" t="s">
        <v>48</v>
      </c>
      <c r="J1472" s="4">
        <v>0.1</v>
      </c>
      <c r="K1472" s="2">
        <f>86*Social_Media_Advertising_Sorted_First_10000_Rows[[#This Row],[Acquisition_Cost_Usd]]</f>
        <v>626626.96</v>
      </c>
      <c r="L1472" s="3">
        <v>7286.36</v>
      </c>
      <c r="M1472">
        <v>3.93</v>
      </c>
      <c r="N1472" t="s">
        <v>44</v>
      </c>
      <c r="O1472" t="s">
        <v>25</v>
      </c>
      <c r="P1472">
        <v>18970</v>
      </c>
      <c r="Q1472">
        <v>57709</v>
      </c>
      <c r="R1472">
        <v>1</v>
      </c>
      <c r="S1472" t="s">
        <v>50</v>
      </c>
    </row>
    <row r="1473" spans="1:19" x14ac:dyDescent="0.3">
      <c r="A1473">
        <v>106024</v>
      </c>
      <c r="B1473" s="1">
        <v>44619</v>
      </c>
      <c r="C1473" t="s">
        <v>65</v>
      </c>
      <c r="D1473" t="s">
        <v>18</v>
      </c>
      <c r="E1473" t="s">
        <v>55</v>
      </c>
      <c r="F1473" t="s">
        <v>87</v>
      </c>
      <c r="G1473" t="s">
        <v>60</v>
      </c>
      <c r="H1473" t="s">
        <v>22</v>
      </c>
      <c r="I1473" t="s">
        <v>31</v>
      </c>
      <c r="J1473" s="4">
        <v>0.14000000000000001</v>
      </c>
      <c r="K1473" s="2">
        <f>86*Social_Media_Advertising_Sorted_First_10000_Rows[[#This Row],[Acquisition_Cost_Usd]]</f>
        <v>879999.29999999993</v>
      </c>
      <c r="L1473" s="3">
        <v>10232.549999999999</v>
      </c>
      <c r="M1473">
        <v>0.96</v>
      </c>
      <c r="N1473" t="s">
        <v>38</v>
      </c>
      <c r="O1473" t="s">
        <v>49</v>
      </c>
      <c r="P1473">
        <v>26988</v>
      </c>
      <c r="Q1473">
        <v>81458</v>
      </c>
      <c r="R1473">
        <v>3</v>
      </c>
      <c r="S1473" t="s">
        <v>64</v>
      </c>
    </row>
    <row r="1474" spans="1:19" x14ac:dyDescent="0.3">
      <c r="A1474">
        <v>106027</v>
      </c>
      <c r="B1474" s="1">
        <v>44590</v>
      </c>
      <c r="C1474" t="s">
        <v>17</v>
      </c>
      <c r="D1474" t="s">
        <v>18</v>
      </c>
      <c r="E1474" t="s">
        <v>55</v>
      </c>
      <c r="F1474" t="s">
        <v>107</v>
      </c>
      <c r="G1474" t="s">
        <v>60</v>
      </c>
      <c r="H1474" t="s">
        <v>52</v>
      </c>
      <c r="I1474" t="s">
        <v>48</v>
      </c>
      <c r="J1474" s="4">
        <v>0.02</v>
      </c>
      <c r="K1474" s="2">
        <f>86*Social_Media_Advertising_Sorted_First_10000_Rows[[#This Row],[Acquisition_Cost_Usd]]</f>
        <v>1118774.8600000001</v>
      </c>
      <c r="L1474" s="3">
        <v>13009.01</v>
      </c>
      <c r="M1474">
        <v>7.74</v>
      </c>
      <c r="N1474" t="s">
        <v>38</v>
      </c>
      <c r="O1474" t="s">
        <v>49</v>
      </c>
      <c r="P1474">
        <v>34399</v>
      </c>
      <c r="Q1474">
        <v>103412</v>
      </c>
      <c r="R1474">
        <v>2</v>
      </c>
      <c r="S1474" t="s">
        <v>26</v>
      </c>
    </row>
    <row r="1475" spans="1:19" hidden="1" x14ac:dyDescent="0.3">
      <c r="A1475">
        <v>106028</v>
      </c>
      <c r="B1475" s="1">
        <v>44837</v>
      </c>
      <c r="C1475" t="s">
        <v>77</v>
      </c>
      <c r="D1475" t="s">
        <v>61</v>
      </c>
      <c r="E1475" t="s">
        <v>62</v>
      </c>
      <c r="F1475" t="s">
        <v>82</v>
      </c>
      <c r="G1475" t="s">
        <v>29</v>
      </c>
      <c r="H1475" t="s">
        <v>52</v>
      </c>
      <c r="I1475" t="s">
        <v>48</v>
      </c>
      <c r="J1475" s="4">
        <v>0.06</v>
      </c>
      <c r="K1475" s="2">
        <f>86*Social_Media_Advertising_Sorted_First_10000_Rows[[#This Row],[Acquisition_Cost_Usd]]</f>
        <v>1006164.74</v>
      </c>
      <c r="L1475" s="3">
        <v>11699.59</v>
      </c>
      <c r="M1475">
        <v>6.64</v>
      </c>
      <c r="N1475" t="s">
        <v>44</v>
      </c>
      <c r="O1475" t="s">
        <v>32</v>
      </c>
      <c r="P1475">
        <v>30977</v>
      </c>
      <c r="Q1475">
        <v>93275</v>
      </c>
      <c r="R1475">
        <v>9</v>
      </c>
      <c r="S1475" t="s">
        <v>26</v>
      </c>
    </row>
    <row r="1476" spans="1:19" x14ac:dyDescent="0.3">
      <c r="A1476">
        <v>106033</v>
      </c>
      <c r="B1476" s="1">
        <v>44864</v>
      </c>
      <c r="C1476" t="s">
        <v>77</v>
      </c>
      <c r="D1476" t="s">
        <v>40</v>
      </c>
      <c r="E1476" t="s">
        <v>19</v>
      </c>
      <c r="F1476" t="s">
        <v>71</v>
      </c>
      <c r="G1476" t="s">
        <v>42</v>
      </c>
      <c r="H1476" t="s">
        <v>52</v>
      </c>
      <c r="I1476" t="s">
        <v>37</v>
      </c>
      <c r="J1476" s="4">
        <v>0.1</v>
      </c>
      <c r="K1476" s="2">
        <f>86*Social_Media_Advertising_Sorted_First_10000_Rows[[#This Row],[Acquisition_Cost_Usd]]</f>
        <v>1290000</v>
      </c>
      <c r="L1476" s="3">
        <v>15000</v>
      </c>
      <c r="M1476">
        <v>1.2405060098704983</v>
      </c>
      <c r="N1476" t="s">
        <v>38</v>
      </c>
      <c r="O1476" t="s">
        <v>32</v>
      </c>
      <c r="P1476">
        <v>22742</v>
      </c>
      <c r="Q1476">
        <v>75034</v>
      </c>
      <c r="R1476">
        <v>1</v>
      </c>
      <c r="S1476" t="s">
        <v>64</v>
      </c>
    </row>
    <row r="1477" spans="1:19" x14ac:dyDescent="0.3">
      <c r="A1477">
        <v>106037</v>
      </c>
      <c r="B1477" s="1">
        <v>44833</v>
      </c>
      <c r="C1477" t="s">
        <v>46</v>
      </c>
      <c r="D1477" t="s">
        <v>40</v>
      </c>
      <c r="E1477" t="s">
        <v>19</v>
      </c>
      <c r="F1477" t="s">
        <v>85</v>
      </c>
      <c r="G1477" t="s">
        <v>29</v>
      </c>
      <c r="H1477" t="s">
        <v>43</v>
      </c>
      <c r="I1477" t="s">
        <v>48</v>
      </c>
      <c r="J1477" s="4">
        <v>0.05</v>
      </c>
      <c r="K1477" s="2">
        <f>86*Social_Media_Advertising_Sorted_First_10000_Rows[[#This Row],[Acquisition_Cost_Usd]]</f>
        <v>43000</v>
      </c>
      <c r="L1477" s="3">
        <v>500</v>
      </c>
      <c r="M1477">
        <v>6.83</v>
      </c>
      <c r="N1477" t="s">
        <v>53</v>
      </c>
      <c r="O1477" t="s">
        <v>32</v>
      </c>
      <c r="P1477">
        <v>1068</v>
      </c>
      <c r="Q1477">
        <v>4684</v>
      </c>
      <c r="R1477">
        <v>7</v>
      </c>
      <c r="S1477" t="s">
        <v>45</v>
      </c>
    </row>
    <row r="1478" spans="1:19" x14ac:dyDescent="0.3">
      <c r="A1478">
        <v>106040</v>
      </c>
      <c r="B1478" s="1">
        <v>44871</v>
      </c>
      <c r="C1478" t="s">
        <v>80</v>
      </c>
      <c r="D1478" t="s">
        <v>40</v>
      </c>
      <c r="E1478" t="s">
        <v>27</v>
      </c>
      <c r="F1478" t="s">
        <v>110</v>
      </c>
      <c r="G1478" t="s">
        <v>60</v>
      </c>
      <c r="H1478" t="s">
        <v>22</v>
      </c>
      <c r="I1478" t="s">
        <v>31</v>
      </c>
      <c r="J1478" s="4">
        <v>0.1</v>
      </c>
      <c r="K1478" s="2">
        <f>86*Social_Media_Advertising_Sorted_First_10000_Rows[[#This Row],[Acquisition_Cost_Usd]]</f>
        <v>672477.86</v>
      </c>
      <c r="L1478" s="3">
        <v>7819.51</v>
      </c>
      <c r="M1478">
        <v>3.11</v>
      </c>
      <c r="N1478" t="s">
        <v>58</v>
      </c>
      <c r="O1478" t="s">
        <v>49</v>
      </c>
      <c r="P1478">
        <v>20420</v>
      </c>
      <c r="Q1478">
        <v>62004</v>
      </c>
      <c r="R1478">
        <v>9</v>
      </c>
      <c r="S1478" t="s">
        <v>50</v>
      </c>
    </row>
    <row r="1479" spans="1:19" x14ac:dyDescent="0.3">
      <c r="A1479">
        <v>106042</v>
      </c>
      <c r="B1479" s="1">
        <v>44775</v>
      </c>
      <c r="C1479" t="s">
        <v>79</v>
      </c>
      <c r="D1479" t="s">
        <v>18</v>
      </c>
      <c r="E1479" t="s">
        <v>19</v>
      </c>
      <c r="F1479" t="s">
        <v>97</v>
      </c>
      <c r="G1479" t="s">
        <v>29</v>
      </c>
      <c r="H1479" t="s">
        <v>30</v>
      </c>
      <c r="I1479" t="s">
        <v>31</v>
      </c>
      <c r="J1479" s="4">
        <v>0.1</v>
      </c>
      <c r="K1479" s="2">
        <f>86*Social_Media_Advertising_Sorted_First_10000_Rows[[#This Row],[Acquisition_Cost_Usd]]</f>
        <v>373207.32</v>
      </c>
      <c r="L1479" s="3">
        <v>4339.62</v>
      </c>
      <c r="M1479">
        <v>0.51</v>
      </c>
      <c r="N1479" t="s">
        <v>24</v>
      </c>
      <c r="O1479" t="s">
        <v>25</v>
      </c>
      <c r="P1479">
        <v>10970</v>
      </c>
      <c r="Q1479">
        <v>34012</v>
      </c>
      <c r="R1479">
        <v>1</v>
      </c>
      <c r="S1479" t="s">
        <v>26</v>
      </c>
    </row>
    <row r="1480" spans="1:19" hidden="1" x14ac:dyDescent="0.3">
      <c r="A1480">
        <v>106045</v>
      </c>
      <c r="B1480" s="1">
        <v>44714</v>
      </c>
      <c r="C1480" t="s">
        <v>69</v>
      </c>
      <c r="D1480" t="s">
        <v>61</v>
      </c>
      <c r="E1480" t="s">
        <v>62</v>
      </c>
      <c r="F1480" t="s">
        <v>74</v>
      </c>
      <c r="G1480" t="s">
        <v>21</v>
      </c>
      <c r="H1480" t="s">
        <v>43</v>
      </c>
      <c r="I1480" t="s">
        <v>48</v>
      </c>
      <c r="J1480" s="4">
        <v>7.0000000000000007E-2</v>
      </c>
      <c r="K1480" s="2">
        <f>86*Social_Media_Advertising_Sorted_First_10000_Rows[[#This Row],[Acquisition_Cost_Usd]]</f>
        <v>294354.78000000003</v>
      </c>
      <c r="L1480" s="3">
        <v>3422.73</v>
      </c>
      <c r="M1480">
        <v>7.25</v>
      </c>
      <c r="N1480" t="s">
        <v>38</v>
      </c>
      <c r="O1480" t="s">
        <v>49</v>
      </c>
      <c r="P1480">
        <v>8482</v>
      </c>
      <c r="Q1480">
        <v>26644</v>
      </c>
      <c r="R1480">
        <v>8</v>
      </c>
      <c r="S1480" t="s">
        <v>64</v>
      </c>
    </row>
    <row r="1481" spans="1:19" hidden="1" x14ac:dyDescent="0.3">
      <c r="A1481">
        <v>106050</v>
      </c>
      <c r="B1481" s="1">
        <v>44752</v>
      </c>
      <c r="C1481" t="s">
        <v>67</v>
      </c>
      <c r="D1481" t="s">
        <v>61</v>
      </c>
      <c r="E1481" t="s">
        <v>62</v>
      </c>
      <c r="F1481" t="s">
        <v>104</v>
      </c>
      <c r="G1481" t="s">
        <v>21</v>
      </c>
      <c r="H1481" t="s">
        <v>30</v>
      </c>
      <c r="I1481" t="s">
        <v>48</v>
      </c>
      <c r="J1481" s="4">
        <v>0.1</v>
      </c>
      <c r="K1481" s="2">
        <f>86*Social_Media_Advertising_Sorted_First_10000_Rows[[#This Row],[Acquisition_Cost_Usd]]</f>
        <v>429105.60000000003</v>
      </c>
      <c r="L1481" s="3">
        <v>4989.6000000000004</v>
      </c>
      <c r="M1481">
        <v>1.87</v>
      </c>
      <c r="N1481" t="s">
        <v>53</v>
      </c>
      <c r="O1481" t="s">
        <v>49</v>
      </c>
      <c r="P1481">
        <v>12742</v>
      </c>
      <c r="Q1481">
        <v>39261</v>
      </c>
      <c r="R1481">
        <v>3</v>
      </c>
      <c r="S1481" t="s">
        <v>50</v>
      </c>
    </row>
    <row r="1482" spans="1:19" x14ac:dyDescent="0.3">
      <c r="A1482">
        <v>106055</v>
      </c>
      <c r="B1482" s="1">
        <v>44632</v>
      </c>
      <c r="C1482" t="s">
        <v>39</v>
      </c>
      <c r="D1482" t="s">
        <v>40</v>
      </c>
      <c r="E1482" t="s">
        <v>55</v>
      </c>
      <c r="F1482" t="s">
        <v>92</v>
      </c>
      <c r="G1482" t="s">
        <v>29</v>
      </c>
      <c r="H1482" t="s">
        <v>52</v>
      </c>
      <c r="I1482" t="s">
        <v>37</v>
      </c>
      <c r="J1482" s="4">
        <v>0.11</v>
      </c>
      <c r="K1482" s="2">
        <f>86*Social_Media_Advertising_Sorted_First_10000_Rows[[#This Row],[Acquisition_Cost_Usd]]</f>
        <v>1049621.3999999999</v>
      </c>
      <c r="L1482" s="3">
        <v>12204.9</v>
      </c>
      <c r="M1482">
        <v>0.85441192034308111</v>
      </c>
      <c r="N1482" t="s">
        <v>53</v>
      </c>
      <c r="O1482" t="s">
        <v>32</v>
      </c>
      <c r="P1482">
        <v>18979</v>
      </c>
      <c r="Q1482">
        <v>62780</v>
      </c>
      <c r="R1482">
        <v>1</v>
      </c>
      <c r="S1482" t="s">
        <v>50</v>
      </c>
    </row>
    <row r="1483" spans="1:19" x14ac:dyDescent="0.3">
      <c r="A1483">
        <v>106068</v>
      </c>
      <c r="B1483" s="1">
        <v>44905</v>
      </c>
      <c r="C1483" t="s">
        <v>54</v>
      </c>
      <c r="D1483" t="s">
        <v>18</v>
      </c>
      <c r="E1483" t="s">
        <v>19</v>
      </c>
      <c r="F1483" t="s">
        <v>111</v>
      </c>
      <c r="G1483" t="s">
        <v>42</v>
      </c>
      <c r="H1483" t="s">
        <v>52</v>
      </c>
      <c r="I1483" t="s">
        <v>23</v>
      </c>
      <c r="J1483" s="4">
        <v>0.12</v>
      </c>
      <c r="K1483" s="2">
        <f>86*Social_Media_Advertising_Sorted_First_10000_Rows[[#This Row],[Acquisition_Cost_Usd]]</f>
        <v>1104327.72</v>
      </c>
      <c r="L1483" s="3">
        <v>12841.02</v>
      </c>
      <c r="M1483">
        <v>3.34</v>
      </c>
      <c r="N1483" t="s">
        <v>53</v>
      </c>
      <c r="O1483" t="s">
        <v>32</v>
      </c>
      <c r="P1483">
        <v>33978</v>
      </c>
      <c r="Q1483">
        <v>102163</v>
      </c>
      <c r="R1483">
        <v>10</v>
      </c>
      <c r="S1483" t="s">
        <v>33</v>
      </c>
    </row>
    <row r="1484" spans="1:19" x14ac:dyDescent="0.3">
      <c r="A1484">
        <v>106069</v>
      </c>
      <c r="B1484" s="1">
        <v>44752</v>
      </c>
      <c r="C1484" t="s">
        <v>67</v>
      </c>
      <c r="D1484" t="s">
        <v>18</v>
      </c>
      <c r="E1484" t="s">
        <v>27</v>
      </c>
      <c r="F1484" t="s">
        <v>74</v>
      </c>
      <c r="G1484" t="s">
        <v>60</v>
      </c>
      <c r="H1484" t="s">
        <v>43</v>
      </c>
      <c r="I1484" t="s">
        <v>31</v>
      </c>
      <c r="J1484" s="4">
        <v>0.04</v>
      </c>
      <c r="K1484" s="2">
        <f>86*Social_Media_Advertising_Sorted_First_10000_Rows[[#This Row],[Acquisition_Cost_Usd]]</f>
        <v>284344.38</v>
      </c>
      <c r="L1484" s="3">
        <v>3306.33</v>
      </c>
      <c r="M1484">
        <v>6.67</v>
      </c>
      <c r="N1484" t="s">
        <v>44</v>
      </c>
      <c r="O1484" t="s">
        <v>32</v>
      </c>
      <c r="P1484">
        <v>8176</v>
      </c>
      <c r="Q1484">
        <v>25738</v>
      </c>
      <c r="R1484">
        <v>10</v>
      </c>
      <c r="S1484" t="s">
        <v>64</v>
      </c>
    </row>
    <row r="1485" spans="1:19" x14ac:dyDescent="0.3">
      <c r="A1485">
        <v>106073</v>
      </c>
      <c r="B1485" s="1">
        <v>44755</v>
      </c>
      <c r="C1485" t="s">
        <v>67</v>
      </c>
      <c r="D1485" t="s">
        <v>40</v>
      </c>
      <c r="E1485" t="s">
        <v>19</v>
      </c>
      <c r="F1485" t="s">
        <v>20</v>
      </c>
      <c r="G1485" t="s">
        <v>21</v>
      </c>
      <c r="H1485" t="s">
        <v>52</v>
      </c>
      <c r="I1485" t="s">
        <v>48</v>
      </c>
      <c r="J1485" s="4">
        <v>0.1</v>
      </c>
      <c r="K1485" s="2">
        <f>86*Social_Media_Advertising_Sorted_First_10000_Rows[[#This Row],[Acquisition_Cost_Usd]]</f>
        <v>1290000</v>
      </c>
      <c r="L1485" s="3">
        <v>15000</v>
      </c>
      <c r="M1485">
        <v>0.67</v>
      </c>
      <c r="N1485" t="s">
        <v>38</v>
      </c>
      <c r="O1485" t="s">
        <v>32</v>
      </c>
      <c r="P1485">
        <v>39851</v>
      </c>
      <c r="Q1485">
        <v>119561</v>
      </c>
      <c r="R1485">
        <v>6</v>
      </c>
      <c r="S1485" t="s">
        <v>26</v>
      </c>
    </row>
    <row r="1486" spans="1:19" x14ac:dyDescent="0.3">
      <c r="A1486">
        <v>106076</v>
      </c>
      <c r="B1486" s="1">
        <v>44706</v>
      </c>
      <c r="C1486" t="s">
        <v>91</v>
      </c>
      <c r="D1486" t="s">
        <v>40</v>
      </c>
      <c r="E1486" t="s">
        <v>27</v>
      </c>
      <c r="F1486" t="s">
        <v>96</v>
      </c>
      <c r="G1486" t="s">
        <v>60</v>
      </c>
      <c r="H1486" t="s">
        <v>43</v>
      </c>
      <c r="I1486" t="s">
        <v>23</v>
      </c>
      <c r="J1486" s="4">
        <v>0.15</v>
      </c>
      <c r="K1486" s="2">
        <f>86*Social_Media_Advertising_Sorted_First_10000_Rows[[#This Row],[Acquisition_Cost_Usd]]</f>
        <v>326911.8</v>
      </c>
      <c r="L1486" s="3">
        <v>3801.3</v>
      </c>
      <c r="M1486">
        <v>4.79</v>
      </c>
      <c r="N1486" t="s">
        <v>24</v>
      </c>
      <c r="O1486" t="s">
        <v>49</v>
      </c>
      <c r="P1486">
        <v>9501</v>
      </c>
      <c r="Q1486">
        <v>29661</v>
      </c>
      <c r="R1486">
        <v>4</v>
      </c>
      <c r="S1486" t="s">
        <v>26</v>
      </c>
    </row>
    <row r="1487" spans="1:19" x14ac:dyDescent="0.3">
      <c r="A1487">
        <v>106077</v>
      </c>
      <c r="B1487" s="1">
        <v>44841</v>
      </c>
      <c r="C1487" t="s">
        <v>77</v>
      </c>
      <c r="D1487" t="s">
        <v>40</v>
      </c>
      <c r="E1487" t="s">
        <v>19</v>
      </c>
      <c r="F1487" t="s">
        <v>72</v>
      </c>
      <c r="G1487" t="s">
        <v>42</v>
      </c>
      <c r="H1487" t="s">
        <v>43</v>
      </c>
      <c r="I1487" t="s">
        <v>37</v>
      </c>
      <c r="J1487" s="4">
        <v>0.1</v>
      </c>
      <c r="K1487" s="2">
        <f>86*Social_Media_Advertising_Sorted_First_10000_Rows[[#This Row],[Acquisition_Cost_Usd]]</f>
        <v>43000</v>
      </c>
      <c r="L1487" s="3">
        <v>500</v>
      </c>
      <c r="M1487">
        <v>2.8599562187216099E-2</v>
      </c>
      <c r="N1487" t="s">
        <v>24</v>
      </c>
      <c r="O1487" t="s">
        <v>49</v>
      </c>
      <c r="P1487">
        <v>920</v>
      </c>
      <c r="Q1487">
        <v>3981</v>
      </c>
      <c r="R1487">
        <v>1</v>
      </c>
      <c r="S1487" t="s">
        <v>64</v>
      </c>
    </row>
    <row r="1488" spans="1:19" x14ac:dyDescent="0.3">
      <c r="A1488">
        <v>106078</v>
      </c>
      <c r="B1488" s="1">
        <v>44632</v>
      </c>
      <c r="C1488" t="s">
        <v>39</v>
      </c>
      <c r="D1488" t="s">
        <v>18</v>
      </c>
      <c r="E1488" t="s">
        <v>35</v>
      </c>
      <c r="F1488" t="s">
        <v>72</v>
      </c>
      <c r="G1488" t="s">
        <v>42</v>
      </c>
      <c r="H1488" t="s">
        <v>52</v>
      </c>
      <c r="I1488" t="s">
        <v>48</v>
      </c>
      <c r="J1488" s="4">
        <v>0.09</v>
      </c>
      <c r="K1488" s="2">
        <f>86*Social_Media_Advertising_Sorted_First_10000_Rows[[#This Row],[Acquisition_Cost_Usd]]</f>
        <v>1186426.76</v>
      </c>
      <c r="L1488" s="3">
        <v>13795.66</v>
      </c>
      <c r="M1488">
        <v>4.51</v>
      </c>
      <c r="N1488" t="s">
        <v>38</v>
      </c>
      <c r="O1488" t="s">
        <v>25</v>
      </c>
      <c r="P1488">
        <v>36237</v>
      </c>
      <c r="Q1488">
        <v>108856</v>
      </c>
      <c r="R1488">
        <v>9</v>
      </c>
      <c r="S1488" t="s">
        <v>64</v>
      </c>
    </row>
    <row r="1489" spans="1:19" x14ac:dyDescent="0.3">
      <c r="A1489">
        <v>106081</v>
      </c>
      <c r="B1489" s="1">
        <v>44690</v>
      </c>
      <c r="C1489" t="s">
        <v>91</v>
      </c>
      <c r="D1489" t="s">
        <v>18</v>
      </c>
      <c r="E1489" t="s">
        <v>27</v>
      </c>
      <c r="F1489" t="s">
        <v>100</v>
      </c>
      <c r="G1489" t="s">
        <v>60</v>
      </c>
      <c r="H1489" t="s">
        <v>52</v>
      </c>
      <c r="I1489" t="s">
        <v>48</v>
      </c>
      <c r="J1489" s="4">
        <v>0.02</v>
      </c>
      <c r="K1489" s="2">
        <f>86*Social_Media_Advertising_Sorted_First_10000_Rows[[#This Row],[Acquisition_Cost_Usd]]</f>
        <v>1106337.54</v>
      </c>
      <c r="L1489" s="3">
        <v>12864.39</v>
      </c>
      <c r="M1489">
        <v>4.8899999999999997</v>
      </c>
      <c r="N1489" t="s">
        <v>24</v>
      </c>
      <c r="O1489" t="s">
        <v>49</v>
      </c>
      <c r="P1489">
        <v>34034</v>
      </c>
      <c r="Q1489">
        <v>102328</v>
      </c>
      <c r="R1489">
        <v>2</v>
      </c>
      <c r="S1489" t="s">
        <v>45</v>
      </c>
    </row>
    <row r="1490" spans="1:19" x14ac:dyDescent="0.3">
      <c r="A1490">
        <v>106082</v>
      </c>
      <c r="B1490" s="1">
        <v>44840</v>
      </c>
      <c r="C1490" t="s">
        <v>77</v>
      </c>
      <c r="D1490" t="s">
        <v>40</v>
      </c>
      <c r="E1490" t="s">
        <v>35</v>
      </c>
      <c r="F1490" t="s">
        <v>94</v>
      </c>
      <c r="G1490" t="s">
        <v>21</v>
      </c>
      <c r="H1490" t="s">
        <v>30</v>
      </c>
      <c r="I1490" t="s">
        <v>31</v>
      </c>
      <c r="J1490" s="4">
        <v>0.04</v>
      </c>
      <c r="K1490" s="2">
        <f>86*Social_Media_Advertising_Sorted_First_10000_Rows[[#This Row],[Acquisition_Cost_Usd]]</f>
        <v>545304.5</v>
      </c>
      <c r="L1490" s="3">
        <v>6340.75</v>
      </c>
      <c r="M1490">
        <v>5.34</v>
      </c>
      <c r="N1490" t="s">
        <v>44</v>
      </c>
      <c r="O1490" t="s">
        <v>49</v>
      </c>
      <c r="P1490">
        <v>16419</v>
      </c>
      <c r="Q1490">
        <v>50153</v>
      </c>
      <c r="R1490">
        <v>7</v>
      </c>
      <c r="S1490" t="s">
        <v>33</v>
      </c>
    </row>
    <row r="1491" spans="1:19" x14ac:dyDescent="0.3">
      <c r="A1491">
        <v>106083</v>
      </c>
      <c r="B1491" s="1">
        <v>44767</v>
      </c>
      <c r="C1491" t="s">
        <v>67</v>
      </c>
      <c r="D1491" t="s">
        <v>40</v>
      </c>
      <c r="E1491" t="s">
        <v>35</v>
      </c>
      <c r="F1491" t="s">
        <v>94</v>
      </c>
      <c r="G1491" t="s">
        <v>29</v>
      </c>
      <c r="H1491" t="s">
        <v>22</v>
      </c>
      <c r="I1491" t="s">
        <v>31</v>
      </c>
      <c r="J1491" s="4">
        <v>0.02</v>
      </c>
      <c r="K1491" s="2">
        <f>86*Social_Media_Advertising_Sorted_First_10000_Rows[[#This Row],[Acquisition_Cost_Usd]]</f>
        <v>760690.64</v>
      </c>
      <c r="L1491" s="3">
        <v>8845.24</v>
      </c>
      <c r="M1491">
        <v>5.5</v>
      </c>
      <c r="N1491" t="s">
        <v>24</v>
      </c>
      <c r="O1491" t="s">
        <v>49</v>
      </c>
      <c r="P1491">
        <v>23212</v>
      </c>
      <c r="Q1491">
        <v>70274</v>
      </c>
      <c r="R1491">
        <v>6</v>
      </c>
      <c r="S1491" t="s">
        <v>33</v>
      </c>
    </row>
    <row r="1492" spans="1:19" x14ac:dyDescent="0.3">
      <c r="A1492">
        <v>106086</v>
      </c>
      <c r="B1492" s="1">
        <v>44920</v>
      </c>
      <c r="C1492" t="s">
        <v>54</v>
      </c>
      <c r="D1492" t="s">
        <v>18</v>
      </c>
      <c r="E1492" t="s">
        <v>55</v>
      </c>
      <c r="F1492" t="s">
        <v>107</v>
      </c>
      <c r="G1492" t="s">
        <v>42</v>
      </c>
      <c r="H1492" t="s">
        <v>43</v>
      </c>
      <c r="I1492" t="s">
        <v>23</v>
      </c>
      <c r="J1492" s="4">
        <v>0.12</v>
      </c>
      <c r="K1492" s="2">
        <f>86*Social_Media_Advertising_Sorted_First_10000_Rows[[#This Row],[Acquisition_Cost_Usd]]</f>
        <v>217454.44</v>
      </c>
      <c r="L1492" s="3">
        <v>2528.54</v>
      </c>
      <c r="M1492">
        <v>2.5099999999999998</v>
      </c>
      <c r="N1492" t="s">
        <v>58</v>
      </c>
      <c r="O1492" t="s">
        <v>49</v>
      </c>
      <c r="P1492">
        <v>6179</v>
      </c>
      <c r="Q1492">
        <v>19821</v>
      </c>
      <c r="R1492">
        <v>9</v>
      </c>
      <c r="S1492" t="s">
        <v>26</v>
      </c>
    </row>
    <row r="1493" spans="1:19" x14ac:dyDescent="0.3">
      <c r="A1493">
        <v>106088</v>
      </c>
      <c r="B1493" s="1">
        <v>44677</v>
      </c>
      <c r="C1493" t="s">
        <v>34</v>
      </c>
      <c r="D1493" t="s">
        <v>18</v>
      </c>
      <c r="E1493" t="s">
        <v>19</v>
      </c>
      <c r="F1493" t="s">
        <v>74</v>
      </c>
      <c r="G1493" t="s">
        <v>29</v>
      </c>
      <c r="H1493" t="s">
        <v>22</v>
      </c>
      <c r="I1493" t="s">
        <v>31</v>
      </c>
      <c r="J1493" s="4">
        <v>0.15</v>
      </c>
      <c r="K1493" s="2">
        <f>86*Social_Media_Advertising_Sorted_First_10000_Rows[[#This Row],[Acquisition_Cost_Usd]]</f>
        <v>840708.48</v>
      </c>
      <c r="L1493" s="3">
        <v>9775.68</v>
      </c>
      <c r="M1493">
        <v>1.61</v>
      </c>
      <c r="N1493" t="s">
        <v>24</v>
      </c>
      <c r="O1493" t="s">
        <v>25</v>
      </c>
      <c r="P1493">
        <v>25751</v>
      </c>
      <c r="Q1493">
        <v>77796</v>
      </c>
      <c r="R1493">
        <v>10</v>
      </c>
      <c r="S1493" t="s">
        <v>64</v>
      </c>
    </row>
    <row r="1494" spans="1:19" x14ac:dyDescent="0.3">
      <c r="A1494">
        <v>106093</v>
      </c>
      <c r="B1494" s="1">
        <v>44800</v>
      </c>
      <c r="C1494" t="s">
        <v>79</v>
      </c>
      <c r="D1494" t="s">
        <v>40</v>
      </c>
      <c r="E1494" t="s">
        <v>55</v>
      </c>
      <c r="F1494" t="s">
        <v>63</v>
      </c>
      <c r="G1494" t="s">
        <v>42</v>
      </c>
      <c r="H1494" t="s">
        <v>43</v>
      </c>
      <c r="I1494" t="s">
        <v>31</v>
      </c>
      <c r="J1494" s="4">
        <v>0.06</v>
      </c>
      <c r="K1494" s="2">
        <f>86*Social_Media_Advertising_Sorted_First_10000_Rows[[#This Row],[Acquisition_Cost_Usd]]</f>
        <v>254940.12</v>
      </c>
      <c r="L1494" s="3">
        <v>2964.42</v>
      </c>
      <c r="M1494">
        <v>2.2599999999999998</v>
      </c>
      <c r="N1494" t="s">
        <v>44</v>
      </c>
      <c r="O1494" t="s">
        <v>49</v>
      </c>
      <c r="P1494">
        <v>7283</v>
      </c>
      <c r="Q1494">
        <v>23092</v>
      </c>
      <c r="R1494">
        <v>2</v>
      </c>
      <c r="S1494" t="s">
        <v>64</v>
      </c>
    </row>
    <row r="1495" spans="1:19" x14ac:dyDescent="0.3">
      <c r="A1495">
        <v>106097</v>
      </c>
      <c r="B1495" s="1">
        <v>44843</v>
      </c>
      <c r="C1495" t="s">
        <v>77</v>
      </c>
      <c r="D1495" t="s">
        <v>18</v>
      </c>
      <c r="E1495" t="s">
        <v>19</v>
      </c>
      <c r="F1495" t="s">
        <v>106</v>
      </c>
      <c r="G1495" t="s">
        <v>29</v>
      </c>
      <c r="H1495" t="s">
        <v>52</v>
      </c>
      <c r="I1495" t="s">
        <v>37</v>
      </c>
      <c r="J1495" s="4">
        <v>0.13</v>
      </c>
      <c r="K1495" s="2">
        <f>86*Social_Media_Advertising_Sorted_First_10000_Rows[[#This Row],[Acquisition_Cost_Usd]]</f>
        <v>999077.48</v>
      </c>
      <c r="L1495" s="3">
        <v>11617.18</v>
      </c>
      <c r="M1495">
        <v>0.1304855024791734</v>
      </c>
      <c r="N1495" t="s">
        <v>44</v>
      </c>
      <c r="O1495" t="s">
        <v>25</v>
      </c>
      <c r="P1495">
        <v>18066</v>
      </c>
      <c r="Q1495">
        <v>59807</v>
      </c>
      <c r="R1495">
        <v>1</v>
      </c>
      <c r="S1495" t="s">
        <v>26</v>
      </c>
    </row>
    <row r="1496" spans="1:19" x14ac:dyDescent="0.3">
      <c r="A1496">
        <v>106104</v>
      </c>
      <c r="B1496" s="1">
        <v>44915</v>
      </c>
      <c r="C1496" t="s">
        <v>54</v>
      </c>
      <c r="D1496" t="s">
        <v>40</v>
      </c>
      <c r="E1496" t="s">
        <v>35</v>
      </c>
      <c r="F1496" t="s">
        <v>68</v>
      </c>
      <c r="G1496" t="s">
        <v>60</v>
      </c>
      <c r="H1496" t="s">
        <v>22</v>
      </c>
      <c r="I1496" t="s">
        <v>37</v>
      </c>
      <c r="J1496" s="4">
        <v>0.03</v>
      </c>
      <c r="K1496" s="2">
        <f>86*Social_Media_Advertising_Sorted_First_10000_Rows[[#This Row],[Acquisition_Cost_Usd]]</f>
        <v>898194.32000000007</v>
      </c>
      <c r="L1496" s="3">
        <v>10444.120000000001</v>
      </c>
      <c r="M1496">
        <v>1.1743695223125612</v>
      </c>
      <c r="N1496" t="s">
        <v>38</v>
      </c>
      <c r="O1496" t="s">
        <v>32</v>
      </c>
      <c r="P1496">
        <v>16185</v>
      </c>
      <c r="Q1496">
        <v>53683</v>
      </c>
      <c r="R1496">
        <v>1</v>
      </c>
      <c r="S1496" t="s">
        <v>45</v>
      </c>
    </row>
    <row r="1497" spans="1:19" x14ac:dyDescent="0.3">
      <c r="A1497">
        <v>106105</v>
      </c>
      <c r="B1497" s="1">
        <v>44910</v>
      </c>
      <c r="C1497" t="s">
        <v>54</v>
      </c>
      <c r="D1497" t="s">
        <v>18</v>
      </c>
      <c r="E1497" t="s">
        <v>27</v>
      </c>
      <c r="F1497" t="s">
        <v>36</v>
      </c>
      <c r="G1497" t="s">
        <v>60</v>
      </c>
      <c r="H1497" t="s">
        <v>22</v>
      </c>
      <c r="I1497" t="s">
        <v>48</v>
      </c>
      <c r="J1497" s="4">
        <v>0.02</v>
      </c>
      <c r="K1497" s="2">
        <f>86*Social_Media_Advertising_Sorted_First_10000_Rows[[#This Row],[Acquisition_Cost_Usd]]</f>
        <v>869521.05999999994</v>
      </c>
      <c r="L1497" s="3">
        <v>10110.709999999999</v>
      </c>
      <c r="M1497">
        <v>0.91</v>
      </c>
      <c r="N1497" t="s">
        <v>58</v>
      </c>
      <c r="O1497" t="s">
        <v>49</v>
      </c>
      <c r="P1497">
        <v>26655</v>
      </c>
      <c r="Q1497">
        <v>80471</v>
      </c>
      <c r="R1497">
        <v>3</v>
      </c>
      <c r="S1497" t="s">
        <v>33</v>
      </c>
    </row>
    <row r="1498" spans="1:19" x14ac:dyDescent="0.3">
      <c r="A1498">
        <v>106109</v>
      </c>
      <c r="B1498" s="1">
        <v>44763</v>
      </c>
      <c r="C1498" t="s">
        <v>67</v>
      </c>
      <c r="D1498" t="s">
        <v>40</v>
      </c>
      <c r="E1498" t="s">
        <v>27</v>
      </c>
      <c r="F1498" t="s">
        <v>104</v>
      </c>
      <c r="G1498" t="s">
        <v>42</v>
      </c>
      <c r="H1498" t="s">
        <v>22</v>
      </c>
      <c r="I1498" t="s">
        <v>48</v>
      </c>
      <c r="J1498" s="4">
        <v>0.11</v>
      </c>
      <c r="K1498" s="2">
        <f>86*Social_Media_Advertising_Sorted_First_10000_Rows[[#This Row],[Acquisition_Cost_Usd]]</f>
        <v>899500.65999999992</v>
      </c>
      <c r="L1498" s="3">
        <v>10459.31</v>
      </c>
      <c r="M1498">
        <v>1.96</v>
      </c>
      <c r="N1498" t="s">
        <v>24</v>
      </c>
      <c r="O1498" t="s">
        <v>25</v>
      </c>
      <c r="P1498">
        <v>27604</v>
      </c>
      <c r="Q1498">
        <v>83283</v>
      </c>
      <c r="R1498">
        <v>2</v>
      </c>
      <c r="S1498" t="s">
        <v>50</v>
      </c>
    </row>
    <row r="1499" spans="1:19" x14ac:dyDescent="0.3">
      <c r="A1499">
        <v>106111</v>
      </c>
      <c r="B1499" s="1">
        <v>44780</v>
      </c>
      <c r="C1499" t="s">
        <v>79</v>
      </c>
      <c r="D1499" t="s">
        <v>40</v>
      </c>
      <c r="E1499" t="s">
        <v>27</v>
      </c>
      <c r="F1499" t="s">
        <v>70</v>
      </c>
      <c r="G1499" t="s">
        <v>29</v>
      </c>
      <c r="H1499" t="s">
        <v>30</v>
      </c>
      <c r="I1499" t="s">
        <v>23</v>
      </c>
      <c r="J1499" s="4">
        <v>0.1</v>
      </c>
      <c r="K1499" s="2">
        <f>86*Social_Media_Advertising_Sorted_First_10000_Rows[[#This Row],[Acquisition_Cost_Usd]]</f>
        <v>627795.69999999995</v>
      </c>
      <c r="L1499" s="3">
        <v>7299.95</v>
      </c>
      <c r="M1499">
        <v>5.0599999999999996</v>
      </c>
      <c r="N1499" t="s">
        <v>58</v>
      </c>
      <c r="O1499" t="s">
        <v>49</v>
      </c>
      <c r="P1499">
        <v>19008</v>
      </c>
      <c r="Q1499">
        <v>57824</v>
      </c>
      <c r="R1499">
        <v>8</v>
      </c>
      <c r="S1499" t="s">
        <v>64</v>
      </c>
    </row>
    <row r="1500" spans="1:19" x14ac:dyDescent="0.3">
      <c r="A1500">
        <v>106131</v>
      </c>
      <c r="B1500" s="1">
        <v>44570</v>
      </c>
      <c r="C1500" t="s">
        <v>17</v>
      </c>
      <c r="D1500" t="s">
        <v>40</v>
      </c>
      <c r="E1500" t="s">
        <v>19</v>
      </c>
      <c r="F1500" t="s">
        <v>88</v>
      </c>
      <c r="G1500" t="s">
        <v>42</v>
      </c>
      <c r="H1500" t="s">
        <v>22</v>
      </c>
      <c r="I1500" t="s">
        <v>31</v>
      </c>
      <c r="J1500" s="4">
        <v>0.05</v>
      </c>
      <c r="K1500" s="2">
        <f>86*Social_Media_Advertising_Sorted_First_10000_Rows[[#This Row],[Acquisition_Cost_Usd]]</f>
        <v>704604.02</v>
      </c>
      <c r="L1500" s="3">
        <v>8193.07</v>
      </c>
      <c r="M1500">
        <v>3.48</v>
      </c>
      <c r="N1500" t="s">
        <v>24</v>
      </c>
      <c r="O1500" t="s">
        <v>25</v>
      </c>
      <c r="P1500">
        <v>21442</v>
      </c>
      <c r="Q1500">
        <v>65032</v>
      </c>
      <c r="R1500">
        <v>7</v>
      </c>
      <c r="S1500" t="s">
        <v>26</v>
      </c>
    </row>
    <row r="1501" spans="1:19" x14ac:dyDescent="0.3">
      <c r="A1501">
        <v>106132</v>
      </c>
      <c r="B1501" s="1">
        <v>44816</v>
      </c>
      <c r="C1501" t="s">
        <v>46</v>
      </c>
      <c r="D1501" t="s">
        <v>18</v>
      </c>
      <c r="E1501" t="s">
        <v>35</v>
      </c>
      <c r="F1501" t="s">
        <v>96</v>
      </c>
      <c r="G1501" t="s">
        <v>42</v>
      </c>
      <c r="H1501" t="s">
        <v>30</v>
      </c>
      <c r="I1501" t="s">
        <v>48</v>
      </c>
      <c r="J1501" s="4">
        <v>0.03</v>
      </c>
      <c r="K1501" s="2">
        <f>86*Social_Media_Advertising_Sorted_First_10000_Rows[[#This Row],[Acquisition_Cost_Usd]]</f>
        <v>566735.69999999995</v>
      </c>
      <c r="L1501" s="3">
        <v>6589.95</v>
      </c>
      <c r="M1501">
        <v>1.29</v>
      </c>
      <c r="N1501" t="s">
        <v>53</v>
      </c>
      <c r="O1501" t="s">
        <v>25</v>
      </c>
      <c r="P1501">
        <v>17081</v>
      </c>
      <c r="Q1501">
        <v>52115</v>
      </c>
      <c r="R1501">
        <v>2</v>
      </c>
      <c r="S1501" t="s">
        <v>26</v>
      </c>
    </row>
    <row r="1502" spans="1:19" x14ac:dyDescent="0.3">
      <c r="A1502">
        <v>106133</v>
      </c>
      <c r="B1502" s="1">
        <v>44797</v>
      </c>
      <c r="C1502" t="s">
        <v>79</v>
      </c>
      <c r="D1502" t="s">
        <v>18</v>
      </c>
      <c r="E1502" t="s">
        <v>55</v>
      </c>
      <c r="F1502" t="s">
        <v>100</v>
      </c>
      <c r="G1502" t="s">
        <v>60</v>
      </c>
      <c r="H1502" t="s">
        <v>30</v>
      </c>
      <c r="I1502" t="s">
        <v>23</v>
      </c>
      <c r="J1502" s="4">
        <v>0.1</v>
      </c>
      <c r="K1502" s="2">
        <f>86*Social_Media_Advertising_Sorted_First_10000_Rows[[#This Row],[Acquisition_Cost_Usd]]</f>
        <v>609279.9</v>
      </c>
      <c r="L1502" s="3">
        <v>7084.65</v>
      </c>
      <c r="M1502">
        <v>0.47</v>
      </c>
      <c r="N1502" t="s">
        <v>58</v>
      </c>
      <c r="O1502" t="s">
        <v>49</v>
      </c>
      <c r="P1502">
        <v>18426</v>
      </c>
      <c r="Q1502">
        <v>56099</v>
      </c>
      <c r="R1502">
        <v>5</v>
      </c>
      <c r="S1502" t="s">
        <v>45</v>
      </c>
    </row>
    <row r="1503" spans="1:19" x14ac:dyDescent="0.3">
      <c r="A1503">
        <v>106134</v>
      </c>
      <c r="B1503" s="1">
        <v>44567</v>
      </c>
      <c r="C1503" t="s">
        <v>17</v>
      </c>
      <c r="D1503" t="s">
        <v>40</v>
      </c>
      <c r="E1503" t="s">
        <v>55</v>
      </c>
      <c r="F1503" t="s">
        <v>74</v>
      </c>
      <c r="G1503" t="s">
        <v>42</v>
      </c>
      <c r="H1503" t="s">
        <v>52</v>
      </c>
      <c r="I1503" t="s">
        <v>37</v>
      </c>
      <c r="J1503" s="4">
        <v>0.05</v>
      </c>
      <c r="K1503" s="2">
        <f>86*Social_Media_Advertising_Sorted_First_10000_Rows[[#This Row],[Acquisition_Cost_Usd]]</f>
        <v>1067257.42</v>
      </c>
      <c r="L1503" s="3">
        <v>12409.97</v>
      </c>
      <c r="M1503">
        <v>0.83474972133936998</v>
      </c>
      <c r="N1503" t="s">
        <v>44</v>
      </c>
      <c r="O1503" t="s">
        <v>32</v>
      </c>
      <c r="P1503">
        <v>19296</v>
      </c>
      <c r="Q1503">
        <v>63814</v>
      </c>
      <c r="R1503">
        <v>1</v>
      </c>
      <c r="S1503" t="s">
        <v>64</v>
      </c>
    </row>
    <row r="1504" spans="1:19" x14ac:dyDescent="0.3">
      <c r="A1504">
        <v>106135</v>
      </c>
      <c r="B1504" s="1">
        <v>44715</v>
      </c>
      <c r="C1504" t="s">
        <v>69</v>
      </c>
      <c r="D1504" t="s">
        <v>18</v>
      </c>
      <c r="E1504" t="s">
        <v>35</v>
      </c>
      <c r="F1504" t="s">
        <v>59</v>
      </c>
      <c r="G1504" t="s">
        <v>42</v>
      </c>
      <c r="H1504" t="s">
        <v>30</v>
      </c>
      <c r="I1504" t="s">
        <v>37</v>
      </c>
      <c r="J1504" s="4">
        <v>0.12</v>
      </c>
      <c r="K1504" s="2">
        <f>86*Social_Media_Advertising_Sorted_First_10000_Rows[[#This Row],[Acquisition_Cost_Usd]]</f>
        <v>662606.77999999991</v>
      </c>
      <c r="L1504" s="3">
        <v>7704.73</v>
      </c>
      <c r="M1504">
        <v>0.1733848457599976</v>
      </c>
      <c r="N1504" t="s">
        <v>58</v>
      </c>
      <c r="O1504" t="s">
        <v>32</v>
      </c>
      <c r="P1504">
        <v>11807</v>
      </c>
      <c r="Q1504">
        <v>39428</v>
      </c>
      <c r="R1504">
        <v>1</v>
      </c>
      <c r="S1504" t="s">
        <v>26</v>
      </c>
    </row>
    <row r="1505" spans="1:19" x14ac:dyDescent="0.3">
      <c r="A1505">
        <v>106140</v>
      </c>
      <c r="B1505" s="1">
        <v>44684</v>
      </c>
      <c r="C1505" t="s">
        <v>91</v>
      </c>
      <c r="D1505" t="s">
        <v>40</v>
      </c>
      <c r="E1505" t="s">
        <v>19</v>
      </c>
      <c r="F1505" t="s">
        <v>66</v>
      </c>
      <c r="G1505" t="s">
        <v>60</v>
      </c>
      <c r="H1505" t="s">
        <v>22</v>
      </c>
      <c r="I1505" t="s">
        <v>31</v>
      </c>
      <c r="J1505" s="4">
        <v>0.08</v>
      </c>
      <c r="K1505" s="2">
        <f>86*Social_Media_Advertising_Sorted_First_10000_Rows[[#This Row],[Acquisition_Cost_Usd]]</f>
        <v>935129.59999999998</v>
      </c>
      <c r="L1505" s="3">
        <v>10873.6</v>
      </c>
      <c r="M1505">
        <v>1.28</v>
      </c>
      <c r="N1505" t="s">
        <v>53</v>
      </c>
      <c r="O1505" t="s">
        <v>25</v>
      </c>
      <c r="P1505">
        <v>28731</v>
      </c>
      <c r="Q1505">
        <v>86623</v>
      </c>
      <c r="R1505">
        <v>7</v>
      </c>
      <c r="S1505" t="s">
        <v>64</v>
      </c>
    </row>
    <row r="1506" spans="1:19" x14ac:dyDescent="0.3">
      <c r="A1506">
        <v>106145</v>
      </c>
      <c r="B1506" s="1">
        <v>44789</v>
      </c>
      <c r="C1506" t="s">
        <v>79</v>
      </c>
      <c r="D1506" t="s">
        <v>18</v>
      </c>
      <c r="E1506" t="s">
        <v>19</v>
      </c>
      <c r="F1506" t="s">
        <v>78</v>
      </c>
      <c r="G1506" t="s">
        <v>29</v>
      </c>
      <c r="H1506" t="s">
        <v>52</v>
      </c>
      <c r="I1506" t="s">
        <v>31</v>
      </c>
      <c r="J1506" s="4">
        <v>0.03</v>
      </c>
      <c r="K1506" s="2">
        <f>86*Social_Media_Advertising_Sorted_First_10000_Rows[[#This Row],[Acquisition_Cost_Usd]]</f>
        <v>1002618.9600000001</v>
      </c>
      <c r="L1506" s="3">
        <v>11658.36</v>
      </c>
      <c r="M1506">
        <v>1.52</v>
      </c>
      <c r="N1506" t="s">
        <v>24</v>
      </c>
      <c r="O1506" t="s">
        <v>32</v>
      </c>
      <c r="P1506">
        <v>30872</v>
      </c>
      <c r="Q1506">
        <v>92964</v>
      </c>
      <c r="R1506">
        <v>1</v>
      </c>
      <c r="S1506" t="s">
        <v>33</v>
      </c>
    </row>
    <row r="1507" spans="1:19" x14ac:dyDescent="0.3">
      <c r="A1507">
        <v>106149</v>
      </c>
      <c r="B1507" s="1">
        <v>44580</v>
      </c>
      <c r="C1507" t="s">
        <v>17</v>
      </c>
      <c r="D1507" t="s">
        <v>40</v>
      </c>
      <c r="E1507" t="s">
        <v>27</v>
      </c>
      <c r="F1507" t="s">
        <v>68</v>
      </c>
      <c r="G1507" t="s">
        <v>60</v>
      </c>
      <c r="H1507" t="s">
        <v>22</v>
      </c>
      <c r="I1507" t="s">
        <v>37</v>
      </c>
      <c r="J1507" s="4">
        <v>0.04</v>
      </c>
      <c r="K1507" s="2">
        <f>86*Social_Media_Advertising_Sorted_First_10000_Rows[[#This Row],[Acquisition_Cost_Usd]]</f>
        <v>787963.82000000007</v>
      </c>
      <c r="L1507" s="3">
        <v>9162.3700000000008</v>
      </c>
      <c r="M1507">
        <v>1.2512308456907044</v>
      </c>
      <c r="N1507" t="s">
        <v>24</v>
      </c>
      <c r="O1507" t="s">
        <v>49</v>
      </c>
      <c r="P1507">
        <v>14136</v>
      </c>
      <c r="Q1507">
        <v>47011</v>
      </c>
      <c r="R1507">
        <v>1</v>
      </c>
      <c r="S1507" t="s">
        <v>45</v>
      </c>
    </row>
    <row r="1508" spans="1:19" x14ac:dyDescent="0.3">
      <c r="A1508">
        <v>106154</v>
      </c>
      <c r="B1508" s="1">
        <v>44714</v>
      </c>
      <c r="C1508" t="s">
        <v>69</v>
      </c>
      <c r="D1508" t="s">
        <v>18</v>
      </c>
      <c r="E1508" t="s">
        <v>55</v>
      </c>
      <c r="F1508" t="s">
        <v>101</v>
      </c>
      <c r="G1508" t="s">
        <v>21</v>
      </c>
      <c r="H1508" t="s">
        <v>22</v>
      </c>
      <c r="I1508" t="s">
        <v>31</v>
      </c>
      <c r="J1508" s="4">
        <v>0.03</v>
      </c>
      <c r="K1508" s="2">
        <f>86*Social_Media_Advertising_Sorted_First_10000_Rows[[#This Row],[Acquisition_Cost_Usd]]</f>
        <v>747806.12</v>
      </c>
      <c r="L1508" s="3">
        <v>8695.42</v>
      </c>
      <c r="M1508">
        <v>2.12</v>
      </c>
      <c r="N1508" t="s">
        <v>58</v>
      </c>
      <c r="O1508" t="s">
        <v>25</v>
      </c>
      <c r="P1508">
        <v>22813</v>
      </c>
      <c r="Q1508">
        <v>69092</v>
      </c>
      <c r="R1508">
        <v>5</v>
      </c>
      <c r="S1508" t="s">
        <v>64</v>
      </c>
    </row>
    <row r="1509" spans="1:19" x14ac:dyDescent="0.3">
      <c r="A1509">
        <v>106156</v>
      </c>
      <c r="B1509" s="1">
        <v>44873</v>
      </c>
      <c r="C1509" t="s">
        <v>80</v>
      </c>
      <c r="D1509" t="s">
        <v>18</v>
      </c>
      <c r="E1509" t="s">
        <v>27</v>
      </c>
      <c r="F1509" t="s">
        <v>102</v>
      </c>
      <c r="G1509" t="s">
        <v>21</v>
      </c>
      <c r="H1509" t="s">
        <v>30</v>
      </c>
      <c r="I1509" t="s">
        <v>37</v>
      </c>
      <c r="J1509" s="4">
        <v>0.13</v>
      </c>
      <c r="K1509" s="2">
        <f>86*Social_Media_Advertising_Sorted_First_10000_Rows[[#This Row],[Acquisition_Cost_Usd]]</f>
        <v>625316.31999999995</v>
      </c>
      <c r="L1509" s="3">
        <v>7271.12</v>
      </c>
      <c r="M1509">
        <v>0.54875409946720888</v>
      </c>
      <c r="N1509" t="s">
        <v>53</v>
      </c>
      <c r="O1509" t="s">
        <v>25</v>
      </c>
      <c r="P1509">
        <v>11116</v>
      </c>
      <c r="Q1509">
        <v>37178</v>
      </c>
      <c r="R1509">
        <v>1</v>
      </c>
      <c r="S1509" t="s">
        <v>45</v>
      </c>
    </row>
    <row r="1510" spans="1:19" hidden="1" x14ac:dyDescent="0.3">
      <c r="A1510">
        <v>106162</v>
      </c>
      <c r="B1510" s="1">
        <v>44612</v>
      </c>
      <c r="C1510" t="s">
        <v>65</v>
      </c>
      <c r="D1510" t="s">
        <v>61</v>
      </c>
      <c r="E1510" t="s">
        <v>62</v>
      </c>
      <c r="F1510" t="s">
        <v>74</v>
      </c>
      <c r="G1510" t="s">
        <v>29</v>
      </c>
      <c r="H1510" t="s">
        <v>30</v>
      </c>
      <c r="I1510" t="s">
        <v>23</v>
      </c>
      <c r="J1510" s="4">
        <v>0.05</v>
      </c>
      <c r="K1510" s="2">
        <f>86*Social_Media_Advertising_Sorted_First_10000_Rows[[#This Row],[Acquisition_Cost_Usd]]</f>
        <v>371188.04000000004</v>
      </c>
      <c r="L1510" s="3">
        <v>4316.1400000000003</v>
      </c>
      <c r="M1510">
        <v>1.37</v>
      </c>
      <c r="N1510" t="s">
        <v>38</v>
      </c>
      <c r="O1510" t="s">
        <v>32</v>
      </c>
      <c r="P1510">
        <v>10908</v>
      </c>
      <c r="Q1510">
        <v>33829</v>
      </c>
      <c r="R1510">
        <v>5</v>
      </c>
      <c r="S1510" t="s">
        <v>64</v>
      </c>
    </row>
    <row r="1511" spans="1:19" x14ac:dyDescent="0.3">
      <c r="A1511">
        <v>106163</v>
      </c>
      <c r="B1511" s="1">
        <v>44711</v>
      </c>
      <c r="C1511" t="s">
        <v>91</v>
      </c>
      <c r="D1511" t="s">
        <v>18</v>
      </c>
      <c r="E1511" t="s">
        <v>35</v>
      </c>
      <c r="F1511" t="s">
        <v>81</v>
      </c>
      <c r="G1511" t="s">
        <v>21</v>
      </c>
      <c r="H1511" t="s">
        <v>43</v>
      </c>
      <c r="I1511" t="s">
        <v>31</v>
      </c>
      <c r="J1511" s="4">
        <v>0.11</v>
      </c>
      <c r="K1511" s="2">
        <f>86*Social_Media_Advertising_Sorted_First_10000_Rows[[#This Row],[Acquisition_Cost_Usd]]</f>
        <v>343527.86000000004</v>
      </c>
      <c r="L1511" s="3">
        <v>3994.51</v>
      </c>
      <c r="M1511">
        <v>3.92</v>
      </c>
      <c r="N1511" t="s">
        <v>38</v>
      </c>
      <c r="O1511" t="s">
        <v>32</v>
      </c>
      <c r="P1511">
        <v>10025</v>
      </c>
      <c r="Q1511">
        <v>31213</v>
      </c>
      <c r="R1511">
        <v>7</v>
      </c>
      <c r="S1511" t="s">
        <v>33</v>
      </c>
    </row>
    <row r="1512" spans="1:19" x14ac:dyDescent="0.3">
      <c r="A1512">
        <v>106170</v>
      </c>
      <c r="B1512" s="1">
        <v>44738</v>
      </c>
      <c r="C1512" t="s">
        <v>69</v>
      </c>
      <c r="D1512" t="s">
        <v>40</v>
      </c>
      <c r="E1512" t="s">
        <v>19</v>
      </c>
      <c r="F1512" t="s">
        <v>51</v>
      </c>
      <c r="G1512" t="s">
        <v>42</v>
      </c>
      <c r="H1512" t="s">
        <v>30</v>
      </c>
      <c r="I1512" t="s">
        <v>31</v>
      </c>
      <c r="J1512" s="4">
        <v>0.13</v>
      </c>
      <c r="K1512" s="2">
        <f>86*Social_Media_Advertising_Sorted_First_10000_Rows[[#This Row],[Acquisition_Cost_Usd]]</f>
        <v>555499.80000000005</v>
      </c>
      <c r="L1512" s="3">
        <v>6459.3</v>
      </c>
      <c r="M1512">
        <v>1.1399999999999999</v>
      </c>
      <c r="N1512" t="s">
        <v>44</v>
      </c>
      <c r="O1512" t="s">
        <v>49</v>
      </c>
      <c r="P1512">
        <v>16734</v>
      </c>
      <c r="Q1512">
        <v>51087</v>
      </c>
      <c r="R1512">
        <v>5</v>
      </c>
      <c r="S1512" t="s">
        <v>33</v>
      </c>
    </row>
    <row r="1513" spans="1:19" x14ac:dyDescent="0.3">
      <c r="A1513">
        <v>106171</v>
      </c>
      <c r="B1513" s="1">
        <v>44858</v>
      </c>
      <c r="C1513" t="s">
        <v>77</v>
      </c>
      <c r="D1513" t="s">
        <v>18</v>
      </c>
      <c r="E1513" t="s">
        <v>35</v>
      </c>
      <c r="F1513" t="s">
        <v>93</v>
      </c>
      <c r="G1513" t="s">
        <v>29</v>
      </c>
      <c r="H1513" t="s">
        <v>43</v>
      </c>
      <c r="I1513" t="s">
        <v>23</v>
      </c>
      <c r="J1513" s="4">
        <v>0.11</v>
      </c>
      <c r="K1513" s="2">
        <f>86*Social_Media_Advertising_Sorted_First_10000_Rows[[#This Row],[Acquisition_Cost_Usd]]</f>
        <v>331636.63999999996</v>
      </c>
      <c r="L1513" s="3">
        <v>3856.24</v>
      </c>
      <c r="M1513">
        <v>0.47</v>
      </c>
      <c r="N1513" t="s">
        <v>53</v>
      </c>
      <c r="O1513" t="s">
        <v>32</v>
      </c>
      <c r="P1513">
        <v>9647</v>
      </c>
      <c r="Q1513">
        <v>30095</v>
      </c>
      <c r="R1513">
        <v>5</v>
      </c>
      <c r="S1513" t="s">
        <v>45</v>
      </c>
    </row>
    <row r="1514" spans="1:19" x14ac:dyDescent="0.3">
      <c r="A1514">
        <v>106181</v>
      </c>
      <c r="B1514" s="1">
        <v>44575</v>
      </c>
      <c r="C1514" t="s">
        <v>17</v>
      </c>
      <c r="D1514" t="s">
        <v>40</v>
      </c>
      <c r="E1514" t="s">
        <v>19</v>
      </c>
      <c r="F1514" t="s">
        <v>86</v>
      </c>
      <c r="G1514" t="s">
        <v>21</v>
      </c>
      <c r="H1514" t="s">
        <v>43</v>
      </c>
      <c r="I1514" t="s">
        <v>48</v>
      </c>
      <c r="J1514" s="4">
        <v>0.15</v>
      </c>
      <c r="K1514" s="2">
        <f>86*Social_Media_Advertising_Sorted_First_10000_Rows[[#This Row],[Acquisition_Cost_Usd]]</f>
        <v>352908.74</v>
      </c>
      <c r="L1514" s="3">
        <v>4103.59</v>
      </c>
      <c r="M1514">
        <v>5.5</v>
      </c>
      <c r="N1514" t="s">
        <v>24</v>
      </c>
      <c r="O1514" t="s">
        <v>25</v>
      </c>
      <c r="P1514">
        <v>10325</v>
      </c>
      <c r="Q1514">
        <v>32103</v>
      </c>
      <c r="R1514">
        <v>3</v>
      </c>
      <c r="S1514" t="s">
        <v>50</v>
      </c>
    </row>
    <row r="1515" spans="1:19" x14ac:dyDescent="0.3">
      <c r="A1515">
        <v>106182</v>
      </c>
      <c r="B1515" s="1">
        <v>44622</v>
      </c>
      <c r="C1515" t="s">
        <v>39</v>
      </c>
      <c r="D1515" t="s">
        <v>40</v>
      </c>
      <c r="E1515" t="s">
        <v>19</v>
      </c>
      <c r="F1515" t="s">
        <v>102</v>
      </c>
      <c r="G1515" t="s">
        <v>60</v>
      </c>
      <c r="H1515" t="s">
        <v>43</v>
      </c>
      <c r="I1515" t="s">
        <v>37</v>
      </c>
      <c r="J1515" s="4">
        <v>0.03</v>
      </c>
      <c r="K1515" s="2">
        <f>86*Social_Media_Advertising_Sorted_First_10000_Rows[[#This Row],[Acquisition_Cost_Usd]]</f>
        <v>43000</v>
      </c>
      <c r="L1515" s="3">
        <v>500</v>
      </c>
      <c r="M1515">
        <v>0.42899343280824148</v>
      </c>
      <c r="N1515" t="s">
        <v>24</v>
      </c>
      <c r="O1515" t="s">
        <v>49</v>
      </c>
      <c r="P1515">
        <v>458</v>
      </c>
      <c r="Q1515">
        <v>2474</v>
      </c>
      <c r="R1515">
        <v>1</v>
      </c>
      <c r="S1515" t="s">
        <v>45</v>
      </c>
    </row>
    <row r="1516" spans="1:19" x14ac:dyDescent="0.3">
      <c r="A1516">
        <v>106183</v>
      </c>
      <c r="B1516" s="1">
        <v>44888</v>
      </c>
      <c r="C1516" t="s">
        <v>80</v>
      </c>
      <c r="D1516" t="s">
        <v>40</v>
      </c>
      <c r="E1516" t="s">
        <v>27</v>
      </c>
      <c r="F1516" t="s">
        <v>68</v>
      </c>
      <c r="G1516" t="s">
        <v>21</v>
      </c>
      <c r="H1516" t="s">
        <v>43</v>
      </c>
      <c r="I1516" t="s">
        <v>37</v>
      </c>
      <c r="J1516" s="4">
        <v>0.13</v>
      </c>
      <c r="K1516" s="2">
        <f>86*Social_Media_Advertising_Sorted_First_10000_Rows[[#This Row],[Acquisition_Cost_Usd]]</f>
        <v>43000</v>
      </c>
      <c r="L1516" s="3">
        <v>500</v>
      </c>
      <c r="M1516">
        <v>0.13227297511587441</v>
      </c>
      <c r="N1516" t="s">
        <v>58</v>
      </c>
      <c r="O1516" t="s">
        <v>49</v>
      </c>
      <c r="P1516">
        <v>987</v>
      </c>
      <c r="Q1516">
        <v>4195</v>
      </c>
      <c r="R1516">
        <v>1</v>
      </c>
      <c r="S1516" t="s">
        <v>45</v>
      </c>
    </row>
    <row r="1517" spans="1:19" x14ac:dyDescent="0.3">
      <c r="A1517">
        <v>106187</v>
      </c>
      <c r="B1517" s="1">
        <v>44630</v>
      </c>
      <c r="C1517" t="s">
        <v>39</v>
      </c>
      <c r="D1517" t="s">
        <v>40</v>
      </c>
      <c r="E1517" t="s">
        <v>27</v>
      </c>
      <c r="F1517" t="s">
        <v>71</v>
      </c>
      <c r="G1517" t="s">
        <v>21</v>
      </c>
      <c r="H1517" t="s">
        <v>22</v>
      </c>
      <c r="I1517" t="s">
        <v>23</v>
      </c>
      <c r="J1517" s="4">
        <v>0.05</v>
      </c>
      <c r="K1517" s="2">
        <f>86*Social_Media_Advertising_Sorted_First_10000_Rows[[#This Row],[Acquisition_Cost_Usd]]</f>
        <v>907279.35999999999</v>
      </c>
      <c r="L1517" s="3">
        <v>10549.76</v>
      </c>
      <c r="M1517">
        <v>3.33</v>
      </c>
      <c r="N1517" t="s">
        <v>44</v>
      </c>
      <c r="O1517" t="s">
        <v>32</v>
      </c>
      <c r="P1517">
        <v>27844</v>
      </c>
      <c r="Q1517">
        <v>83995</v>
      </c>
      <c r="R1517">
        <v>5</v>
      </c>
      <c r="S1517" t="s">
        <v>64</v>
      </c>
    </row>
    <row r="1518" spans="1:19" x14ac:dyDescent="0.3">
      <c r="A1518">
        <v>106195</v>
      </c>
      <c r="B1518" s="1">
        <v>44562</v>
      </c>
      <c r="C1518" t="s">
        <v>17</v>
      </c>
      <c r="D1518" t="s">
        <v>18</v>
      </c>
      <c r="E1518" t="s">
        <v>27</v>
      </c>
      <c r="F1518" t="s">
        <v>59</v>
      </c>
      <c r="G1518" t="s">
        <v>21</v>
      </c>
      <c r="H1518" t="s">
        <v>52</v>
      </c>
      <c r="I1518" t="s">
        <v>23</v>
      </c>
      <c r="J1518" s="4">
        <v>0.08</v>
      </c>
      <c r="K1518" s="2">
        <f>86*Social_Media_Advertising_Sorted_First_10000_Rows[[#This Row],[Acquisition_Cost_Usd]]</f>
        <v>1081139.54</v>
      </c>
      <c r="L1518" s="3">
        <v>12571.39</v>
      </c>
      <c r="M1518">
        <v>5.37</v>
      </c>
      <c r="N1518" t="s">
        <v>53</v>
      </c>
      <c r="O1518" t="s">
        <v>32</v>
      </c>
      <c r="P1518">
        <v>33271</v>
      </c>
      <c r="Q1518">
        <v>100070</v>
      </c>
      <c r="R1518">
        <v>7</v>
      </c>
      <c r="S1518" t="s">
        <v>26</v>
      </c>
    </row>
    <row r="1519" spans="1:19" x14ac:dyDescent="0.3">
      <c r="A1519">
        <v>106200</v>
      </c>
      <c r="B1519" s="1">
        <v>44801</v>
      </c>
      <c r="C1519" t="s">
        <v>79</v>
      </c>
      <c r="D1519" t="s">
        <v>18</v>
      </c>
      <c r="E1519" t="s">
        <v>35</v>
      </c>
      <c r="F1519" t="s">
        <v>98</v>
      </c>
      <c r="G1519" t="s">
        <v>60</v>
      </c>
      <c r="H1519" t="s">
        <v>52</v>
      </c>
      <c r="I1519" t="s">
        <v>48</v>
      </c>
      <c r="J1519" s="4">
        <v>7.0000000000000007E-2</v>
      </c>
      <c r="K1519" s="2">
        <f>86*Social_Media_Advertising_Sorted_First_10000_Rows[[#This Row],[Acquisition_Cost_Usd]]</f>
        <v>989124.70000000007</v>
      </c>
      <c r="L1519" s="3">
        <v>11501.45</v>
      </c>
      <c r="M1519">
        <v>7.48</v>
      </c>
      <c r="N1519" t="s">
        <v>38</v>
      </c>
      <c r="O1519" t="s">
        <v>32</v>
      </c>
      <c r="P1519">
        <v>30443</v>
      </c>
      <c r="Q1519">
        <v>91693</v>
      </c>
      <c r="R1519">
        <v>10</v>
      </c>
      <c r="S1519" t="s">
        <v>50</v>
      </c>
    </row>
    <row r="1520" spans="1:19" x14ac:dyDescent="0.3">
      <c r="A1520">
        <v>106202</v>
      </c>
      <c r="B1520" s="1">
        <v>44846</v>
      </c>
      <c r="C1520" t="s">
        <v>77</v>
      </c>
      <c r="D1520" t="s">
        <v>40</v>
      </c>
      <c r="E1520" t="s">
        <v>55</v>
      </c>
      <c r="F1520" t="s">
        <v>63</v>
      </c>
      <c r="G1520" t="s">
        <v>60</v>
      </c>
      <c r="H1520" t="s">
        <v>52</v>
      </c>
      <c r="I1520" t="s">
        <v>23</v>
      </c>
      <c r="J1520" s="4">
        <v>0.14000000000000001</v>
      </c>
      <c r="K1520" s="2">
        <f>86*Social_Media_Advertising_Sorted_First_10000_Rows[[#This Row],[Acquisition_Cost_Usd]]</f>
        <v>1139741.6599999999</v>
      </c>
      <c r="L1520" s="3">
        <v>13252.81</v>
      </c>
      <c r="M1520">
        <v>5.64</v>
      </c>
      <c r="N1520" t="s">
        <v>24</v>
      </c>
      <c r="O1520" t="s">
        <v>32</v>
      </c>
      <c r="P1520">
        <v>34999</v>
      </c>
      <c r="Q1520">
        <v>105187</v>
      </c>
      <c r="R1520">
        <v>7</v>
      </c>
      <c r="S1520" t="s">
        <v>64</v>
      </c>
    </row>
    <row r="1521" spans="1:19" x14ac:dyDescent="0.3">
      <c r="A1521">
        <v>106205</v>
      </c>
      <c r="B1521" s="1">
        <v>44856</v>
      </c>
      <c r="C1521" t="s">
        <v>77</v>
      </c>
      <c r="D1521" t="s">
        <v>18</v>
      </c>
      <c r="E1521" t="s">
        <v>35</v>
      </c>
      <c r="F1521" t="s">
        <v>92</v>
      </c>
      <c r="G1521" t="s">
        <v>42</v>
      </c>
      <c r="H1521" t="s">
        <v>52</v>
      </c>
      <c r="I1521" t="s">
        <v>31</v>
      </c>
      <c r="J1521" s="4">
        <v>0.13</v>
      </c>
      <c r="K1521" s="2">
        <f>86*Social_Media_Advertising_Sorted_First_10000_Rows[[#This Row],[Acquisition_Cost_Usd]]</f>
        <v>995607.38</v>
      </c>
      <c r="L1521" s="3">
        <v>11576.83</v>
      </c>
      <c r="M1521">
        <v>7.72</v>
      </c>
      <c r="N1521" t="s">
        <v>38</v>
      </c>
      <c r="O1521" t="s">
        <v>49</v>
      </c>
      <c r="P1521">
        <v>30652</v>
      </c>
      <c r="Q1521">
        <v>92313</v>
      </c>
      <c r="R1521">
        <v>2</v>
      </c>
      <c r="S1521" t="s">
        <v>50</v>
      </c>
    </row>
    <row r="1522" spans="1:19" x14ac:dyDescent="0.3">
      <c r="A1522">
        <v>106206</v>
      </c>
      <c r="B1522" s="1">
        <v>44739</v>
      </c>
      <c r="C1522" t="s">
        <v>69</v>
      </c>
      <c r="D1522" t="s">
        <v>40</v>
      </c>
      <c r="E1522" t="s">
        <v>55</v>
      </c>
      <c r="F1522" t="s">
        <v>107</v>
      </c>
      <c r="G1522" t="s">
        <v>42</v>
      </c>
      <c r="H1522" t="s">
        <v>30</v>
      </c>
      <c r="I1522" t="s">
        <v>31</v>
      </c>
      <c r="J1522" s="4">
        <v>0.15</v>
      </c>
      <c r="K1522" s="2">
        <f>86*Social_Media_Advertising_Sorted_First_10000_Rows[[#This Row],[Acquisition_Cost_Usd]]</f>
        <v>412244.44</v>
      </c>
      <c r="L1522" s="3">
        <v>4793.54</v>
      </c>
      <c r="M1522">
        <v>4.28</v>
      </c>
      <c r="N1522" t="s">
        <v>53</v>
      </c>
      <c r="O1522" t="s">
        <v>32</v>
      </c>
      <c r="P1522">
        <v>12211</v>
      </c>
      <c r="Q1522">
        <v>37690</v>
      </c>
      <c r="R1522">
        <v>9</v>
      </c>
      <c r="S1522" t="s">
        <v>26</v>
      </c>
    </row>
    <row r="1523" spans="1:19" x14ac:dyDescent="0.3">
      <c r="A1523">
        <v>106219</v>
      </c>
      <c r="B1523" s="1">
        <v>44659</v>
      </c>
      <c r="C1523" t="s">
        <v>34</v>
      </c>
      <c r="D1523" t="s">
        <v>18</v>
      </c>
      <c r="E1523" t="s">
        <v>55</v>
      </c>
      <c r="F1523" t="s">
        <v>102</v>
      </c>
      <c r="G1523" t="s">
        <v>21</v>
      </c>
      <c r="H1523" t="s">
        <v>43</v>
      </c>
      <c r="I1523" t="s">
        <v>37</v>
      </c>
      <c r="J1523" s="4">
        <v>0.11</v>
      </c>
      <c r="K1523" s="2">
        <f>86*Social_Media_Advertising_Sorted_First_10000_Rows[[#This Row],[Acquisition_Cost_Usd]]</f>
        <v>43000</v>
      </c>
      <c r="L1523" s="3">
        <v>500</v>
      </c>
      <c r="M1523">
        <v>0.13406044775257539</v>
      </c>
      <c r="N1523" t="s">
        <v>24</v>
      </c>
      <c r="O1523" t="s">
        <v>49</v>
      </c>
      <c r="P1523">
        <v>719</v>
      </c>
      <c r="Q1523">
        <v>3323</v>
      </c>
      <c r="R1523">
        <v>1</v>
      </c>
      <c r="S1523" t="s">
        <v>45</v>
      </c>
    </row>
    <row r="1524" spans="1:19" x14ac:dyDescent="0.3">
      <c r="A1524">
        <v>106220</v>
      </c>
      <c r="B1524" s="1">
        <v>44769</v>
      </c>
      <c r="C1524" t="s">
        <v>67</v>
      </c>
      <c r="D1524" t="s">
        <v>18</v>
      </c>
      <c r="E1524" t="s">
        <v>19</v>
      </c>
      <c r="F1524" t="s">
        <v>51</v>
      </c>
      <c r="G1524" t="s">
        <v>21</v>
      </c>
      <c r="H1524" t="s">
        <v>43</v>
      </c>
      <c r="I1524" t="s">
        <v>31</v>
      </c>
      <c r="J1524" s="4">
        <v>0.1</v>
      </c>
      <c r="K1524" s="2">
        <f>86*Social_Media_Advertising_Sorted_First_10000_Rows[[#This Row],[Acquisition_Cost_Usd]]</f>
        <v>333624.09999999998</v>
      </c>
      <c r="L1524" s="3">
        <v>3879.35</v>
      </c>
      <c r="M1524">
        <v>5.25</v>
      </c>
      <c r="N1524" t="s">
        <v>58</v>
      </c>
      <c r="O1524" t="s">
        <v>49</v>
      </c>
      <c r="P1524">
        <v>9709</v>
      </c>
      <c r="Q1524">
        <v>30279</v>
      </c>
      <c r="R1524">
        <v>7</v>
      </c>
      <c r="S1524" t="s">
        <v>33</v>
      </c>
    </row>
    <row r="1525" spans="1:19" x14ac:dyDescent="0.3">
      <c r="A1525">
        <v>106222</v>
      </c>
      <c r="B1525" s="1">
        <v>44562</v>
      </c>
      <c r="C1525" t="s">
        <v>17</v>
      </c>
      <c r="D1525" t="s">
        <v>18</v>
      </c>
      <c r="E1525" t="s">
        <v>35</v>
      </c>
      <c r="F1525" t="s">
        <v>101</v>
      </c>
      <c r="G1525" t="s">
        <v>42</v>
      </c>
      <c r="H1525" t="s">
        <v>30</v>
      </c>
      <c r="I1525" t="s">
        <v>23</v>
      </c>
      <c r="J1525" s="4">
        <v>0.08</v>
      </c>
      <c r="K1525" s="2">
        <f>86*Social_Media_Advertising_Sorted_First_10000_Rows[[#This Row],[Acquisition_Cost_Usd]]</f>
        <v>651004.52</v>
      </c>
      <c r="L1525" s="3">
        <v>7569.82</v>
      </c>
      <c r="M1525">
        <v>0.41</v>
      </c>
      <c r="N1525" t="s">
        <v>53</v>
      </c>
      <c r="O1525" t="s">
        <v>32</v>
      </c>
      <c r="P1525">
        <v>19734</v>
      </c>
      <c r="Q1525">
        <v>59973</v>
      </c>
      <c r="R1525">
        <v>2</v>
      </c>
      <c r="S1525" t="s">
        <v>64</v>
      </c>
    </row>
    <row r="1526" spans="1:19" x14ac:dyDescent="0.3">
      <c r="A1526">
        <v>106227</v>
      </c>
      <c r="B1526" s="1">
        <v>44684</v>
      </c>
      <c r="C1526" t="s">
        <v>91</v>
      </c>
      <c r="D1526" t="s">
        <v>18</v>
      </c>
      <c r="E1526" t="s">
        <v>35</v>
      </c>
      <c r="F1526" t="s">
        <v>36</v>
      </c>
      <c r="G1526" t="s">
        <v>21</v>
      </c>
      <c r="H1526" t="s">
        <v>52</v>
      </c>
      <c r="I1526" t="s">
        <v>48</v>
      </c>
      <c r="J1526" s="4">
        <v>0.04</v>
      </c>
      <c r="K1526" s="2">
        <f>86*Social_Media_Advertising_Sorted_First_10000_Rows[[#This Row],[Acquisition_Cost_Usd]]</f>
        <v>1265250.92</v>
      </c>
      <c r="L1526" s="3">
        <v>14712.22</v>
      </c>
      <c r="M1526">
        <v>1.1599999999999999</v>
      </c>
      <c r="N1526" t="s">
        <v>53</v>
      </c>
      <c r="O1526" t="s">
        <v>49</v>
      </c>
      <c r="P1526">
        <v>37985</v>
      </c>
      <c r="Q1526">
        <v>114033</v>
      </c>
      <c r="R1526">
        <v>3</v>
      </c>
      <c r="S1526" t="s">
        <v>33</v>
      </c>
    </row>
    <row r="1527" spans="1:19" x14ac:dyDescent="0.3">
      <c r="A1527">
        <v>106229</v>
      </c>
      <c r="B1527" s="1">
        <v>44830</v>
      </c>
      <c r="C1527" t="s">
        <v>46</v>
      </c>
      <c r="D1527" t="s">
        <v>18</v>
      </c>
      <c r="E1527" t="s">
        <v>27</v>
      </c>
      <c r="F1527" t="s">
        <v>72</v>
      </c>
      <c r="G1527" t="s">
        <v>60</v>
      </c>
      <c r="H1527" t="s">
        <v>30</v>
      </c>
      <c r="I1527" t="s">
        <v>23</v>
      </c>
      <c r="J1527" s="4">
        <v>0.04</v>
      </c>
      <c r="K1527" s="2">
        <f>86*Social_Media_Advertising_Sorted_First_10000_Rows[[#This Row],[Acquisition_Cost_Usd]]</f>
        <v>408301.33999999997</v>
      </c>
      <c r="L1527" s="3">
        <v>4747.6899999999996</v>
      </c>
      <c r="M1527">
        <v>0.71</v>
      </c>
      <c r="N1527" t="s">
        <v>44</v>
      </c>
      <c r="O1527" t="s">
        <v>32</v>
      </c>
      <c r="P1527">
        <v>12083</v>
      </c>
      <c r="Q1527">
        <v>37309</v>
      </c>
      <c r="R1527">
        <v>9</v>
      </c>
      <c r="S1527" t="s">
        <v>64</v>
      </c>
    </row>
    <row r="1528" spans="1:19" x14ac:dyDescent="0.3">
      <c r="A1528">
        <v>106230</v>
      </c>
      <c r="B1528" s="1">
        <v>44765</v>
      </c>
      <c r="C1528" t="s">
        <v>67</v>
      </c>
      <c r="D1528" t="s">
        <v>40</v>
      </c>
      <c r="E1528" t="s">
        <v>19</v>
      </c>
      <c r="F1528" t="s">
        <v>107</v>
      </c>
      <c r="G1528" t="s">
        <v>60</v>
      </c>
      <c r="H1528" t="s">
        <v>52</v>
      </c>
      <c r="I1528" t="s">
        <v>23</v>
      </c>
      <c r="J1528" s="4">
        <v>0.13</v>
      </c>
      <c r="K1528" s="2">
        <f>86*Social_Media_Advertising_Sorted_First_10000_Rows[[#This Row],[Acquisition_Cost_Usd]]</f>
        <v>1154930.98</v>
      </c>
      <c r="L1528" s="3">
        <v>13429.43</v>
      </c>
      <c r="M1528">
        <v>5.03</v>
      </c>
      <c r="N1528" t="s">
        <v>38</v>
      </c>
      <c r="O1528" t="s">
        <v>49</v>
      </c>
      <c r="P1528">
        <v>35415</v>
      </c>
      <c r="Q1528">
        <v>106421</v>
      </c>
      <c r="R1528">
        <v>2</v>
      </c>
      <c r="S1528" t="s">
        <v>26</v>
      </c>
    </row>
    <row r="1529" spans="1:19" x14ac:dyDescent="0.3">
      <c r="A1529">
        <v>106232</v>
      </c>
      <c r="B1529" s="1">
        <v>44782</v>
      </c>
      <c r="C1529" t="s">
        <v>79</v>
      </c>
      <c r="D1529" t="s">
        <v>18</v>
      </c>
      <c r="E1529" t="s">
        <v>19</v>
      </c>
      <c r="F1529" t="s">
        <v>96</v>
      </c>
      <c r="G1529" t="s">
        <v>29</v>
      </c>
      <c r="H1529" t="s">
        <v>52</v>
      </c>
      <c r="I1529" t="s">
        <v>31</v>
      </c>
      <c r="J1529" s="4">
        <v>0.05</v>
      </c>
      <c r="K1529" s="2">
        <f>86*Social_Media_Advertising_Sorted_First_10000_Rows[[#This Row],[Acquisition_Cost_Usd]]</f>
        <v>1089110.8799999999</v>
      </c>
      <c r="L1529" s="3">
        <v>12664.08</v>
      </c>
      <c r="M1529">
        <v>2.78</v>
      </c>
      <c r="N1529" t="s">
        <v>44</v>
      </c>
      <c r="O1529" t="s">
        <v>25</v>
      </c>
      <c r="P1529">
        <v>33517</v>
      </c>
      <c r="Q1529">
        <v>100797</v>
      </c>
      <c r="R1529">
        <v>7</v>
      </c>
      <c r="S1529" t="s">
        <v>26</v>
      </c>
    </row>
    <row r="1530" spans="1:19" x14ac:dyDescent="0.3">
      <c r="A1530">
        <v>106239</v>
      </c>
      <c r="B1530" s="1">
        <v>44765</v>
      </c>
      <c r="C1530" t="s">
        <v>67</v>
      </c>
      <c r="D1530" t="s">
        <v>40</v>
      </c>
      <c r="E1530" t="s">
        <v>35</v>
      </c>
      <c r="F1530" t="s">
        <v>47</v>
      </c>
      <c r="G1530" t="s">
        <v>29</v>
      </c>
      <c r="H1530" t="s">
        <v>22</v>
      </c>
      <c r="I1530" t="s">
        <v>23</v>
      </c>
      <c r="J1530" s="4">
        <v>0.05</v>
      </c>
      <c r="K1530" s="2">
        <f>86*Social_Media_Advertising_Sorted_First_10000_Rows[[#This Row],[Acquisition_Cost_Usd]]</f>
        <v>714064.88</v>
      </c>
      <c r="L1530" s="3">
        <v>8303.08</v>
      </c>
      <c r="M1530">
        <v>4.25</v>
      </c>
      <c r="N1530" t="s">
        <v>44</v>
      </c>
      <c r="O1530" t="s">
        <v>32</v>
      </c>
      <c r="P1530">
        <v>21748</v>
      </c>
      <c r="Q1530">
        <v>65938</v>
      </c>
      <c r="R1530">
        <v>3</v>
      </c>
      <c r="S1530" t="s">
        <v>50</v>
      </c>
    </row>
    <row r="1531" spans="1:19" x14ac:dyDescent="0.3">
      <c r="A1531">
        <v>106241</v>
      </c>
      <c r="B1531" s="1">
        <v>44624</v>
      </c>
      <c r="C1531" t="s">
        <v>39</v>
      </c>
      <c r="D1531" t="s">
        <v>18</v>
      </c>
      <c r="E1531" t="s">
        <v>35</v>
      </c>
      <c r="F1531" t="s">
        <v>57</v>
      </c>
      <c r="G1531" t="s">
        <v>21</v>
      </c>
      <c r="H1531" t="s">
        <v>30</v>
      </c>
      <c r="I1531" t="s">
        <v>31</v>
      </c>
      <c r="J1531" s="4">
        <v>0.06</v>
      </c>
      <c r="K1531" s="2">
        <f>86*Social_Media_Advertising_Sorted_First_10000_Rows[[#This Row],[Acquisition_Cost_Usd]]</f>
        <v>543818.42000000004</v>
      </c>
      <c r="L1531" s="3">
        <v>6323.47</v>
      </c>
      <c r="M1531">
        <v>5.77</v>
      </c>
      <c r="N1531" t="s">
        <v>53</v>
      </c>
      <c r="O1531" t="s">
        <v>32</v>
      </c>
      <c r="P1531">
        <v>16374</v>
      </c>
      <c r="Q1531">
        <v>50021</v>
      </c>
      <c r="R1531">
        <v>3</v>
      </c>
      <c r="S1531" t="s">
        <v>26</v>
      </c>
    </row>
    <row r="1532" spans="1:19" x14ac:dyDescent="0.3">
      <c r="A1532">
        <v>106243</v>
      </c>
      <c r="B1532" s="1">
        <v>44725</v>
      </c>
      <c r="C1532" t="s">
        <v>69</v>
      </c>
      <c r="D1532" t="s">
        <v>40</v>
      </c>
      <c r="E1532" t="s">
        <v>27</v>
      </c>
      <c r="F1532" t="s">
        <v>75</v>
      </c>
      <c r="G1532" t="s">
        <v>42</v>
      </c>
      <c r="H1532" t="s">
        <v>22</v>
      </c>
      <c r="I1532" t="s">
        <v>31</v>
      </c>
      <c r="J1532" s="4">
        <v>7.0000000000000007E-2</v>
      </c>
      <c r="K1532" s="2">
        <f>86*Social_Media_Advertising_Sorted_First_10000_Rows[[#This Row],[Acquisition_Cost_Usd]]</f>
        <v>790333.98</v>
      </c>
      <c r="L1532" s="3">
        <v>9189.93</v>
      </c>
      <c r="M1532">
        <v>0.5</v>
      </c>
      <c r="N1532" t="s">
        <v>58</v>
      </c>
      <c r="O1532" t="s">
        <v>25</v>
      </c>
      <c r="P1532">
        <v>24143</v>
      </c>
      <c r="Q1532">
        <v>73033</v>
      </c>
      <c r="R1532">
        <v>2</v>
      </c>
      <c r="S1532" t="s">
        <v>45</v>
      </c>
    </row>
    <row r="1533" spans="1:19" x14ac:dyDescent="0.3">
      <c r="A1533">
        <v>106246</v>
      </c>
      <c r="B1533" s="1">
        <v>44815</v>
      </c>
      <c r="C1533" t="s">
        <v>46</v>
      </c>
      <c r="D1533" t="s">
        <v>18</v>
      </c>
      <c r="E1533" t="s">
        <v>27</v>
      </c>
      <c r="F1533" t="s">
        <v>101</v>
      </c>
      <c r="G1533" t="s">
        <v>21</v>
      </c>
      <c r="H1533" t="s">
        <v>43</v>
      </c>
      <c r="I1533" t="s">
        <v>37</v>
      </c>
      <c r="J1533" s="4">
        <v>0.14000000000000001</v>
      </c>
      <c r="K1533" s="2">
        <f>86*Social_Media_Advertising_Sorted_First_10000_Rows[[#This Row],[Acquisition_Cost_Usd]]</f>
        <v>247068.53999999998</v>
      </c>
      <c r="L1533" s="3">
        <v>2872.89</v>
      </c>
      <c r="M1533">
        <v>0.90446115417070916</v>
      </c>
      <c r="N1533" t="s">
        <v>53</v>
      </c>
      <c r="O1533" t="s">
        <v>32</v>
      </c>
      <c r="P1533">
        <v>4136</v>
      </c>
      <c r="Q1533">
        <v>14450</v>
      </c>
      <c r="R1533">
        <v>1</v>
      </c>
      <c r="S1533" t="s">
        <v>64</v>
      </c>
    </row>
    <row r="1534" spans="1:19" x14ac:dyDescent="0.3">
      <c r="A1534">
        <v>106250</v>
      </c>
      <c r="B1534" s="1">
        <v>44692</v>
      </c>
      <c r="C1534" t="s">
        <v>91</v>
      </c>
      <c r="D1534" t="s">
        <v>18</v>
      </c>
      <c r="E1534" t="s">
        <v>27</v>
      </c>
      <c r="F1534" t="s">
        <v>108</v>
      </c>
      <c r="G1534" t="s">
        <v>29</v>
      </c>
      <c r="H1534" t="s">
        <v>30</v>
      </c>
      <c r="I1534" t="s">
        <v>31</v>
      </c>
      <c r="J1534" s="4">
        <v>0.06</v>
      </c>
      <c r="K1534" s="2">
        <f>86*Social_Media_Advertising_Sorted_First_10000_Rows[[#This Row],[Acquisition_Cost_Usd]]</f>
        <v>561127.64</v>
      </c>
      <c r="L1534" s="3">
        <v>6524.74</v>
      </c>
      <c r="M1534">
        <v>2.64</v>
      </c>
      <c r="N1534" t="s">
        <v>44</v>
      </c>
      <c r="O1534" t="s">
        <v>25</v>
      </c>
      <c r="P1534">
        <v>16912</v>
      </c>
      <c r="Q1534">
        <v>51614</v>
      </c>
      <c r="R1534">
        <v>6</v>
      </c>
      <c r="S1534" t="s">
        <v>45</v>
      </c>
    </row>
    <row r="1535" spans="1:19" x14ac:dyDescent="0.3">
      <c r="A1535">
        <v>106251</v>
      </c>
      <c r="B1535" s="1">
        <v>44684</v>
      </c>
      <c r="C1535" t="s">
        <v>91</v>
      </c>
      <c r="D1535" t="s">
        <v>40</v>
      </c>
      <c r="E1535" t="s">
        <v>19</v>
      </c>
      <c r="F1535" t="s">
        <v>84</v>
      </c>
      <c r="G1535" t="s">
        <v>21</v>
      </c>
      <c r="H1535" t="s">
        <v>52</v>
      </c>
      <c r="I1535" t="s">
        <v>37</v>
      </c>
      <c r="J1535" s="4">
        <v>7.0000000000000007E-2</v>
      </c>
      <c r="K1535" s="2">
        <f>86*Social_Media_Advertising_Sorted_First_10000_Rows[[#This Row],[Acquisition_Cost_Usd]]</f>
        <v>1061450.7</v>
      </c>
      <c r="L1535" s="3">
        <v>12342.45</v>
      </c>
      <c r="M1535">
        <v>1.2923427163348276</v>
      </c>
      <c r="N1535" t="s">
        <v>24</v>
      </c>
      <c r="O1535" t="s">
        <v>25</v>
      </c>
      <c r="P1535">
        <v>19190</v>
      </c>
      <c r="Q1535">
        <v>63469</v>
      </c>
      <c r="R1535">
        <v>1</v>
      </c>
      <c r="S1535" t="s">
        <v>50</v>
      </c>
    </row>
    <row r="1536" spans="1:19" x14ac:dyDescent="0.3">
      <c r="A1536">
        <v>106255</v>
      </c>
      <c r="B1536" s="1">
        <v>44762</v>
      </c>
      <c r="C1536" t="s">
        <v>67</v>
      </c>
      <c r="D1536" t="s">
        <v>40</v>
      </c>
      <c r="E1536" t="s">
        <v>27</v>
      </c>
      <c r="F1536" t="s">
        <v>94</v>
      </c>
      <c r="G1536" t="s">
        <v>60</v>
      </c>
      <c r="H1536" t="s">
        <v>43</v>
      </c>
      <c r="I1536" t="s">
        <v>23</v>
      </c>
      <c r="J1536" s="4">
        <v>0.04</v>
      </c>
      <c r="K1536" s="2">
        <f>86*Social_Media_Advertising_Sorted_First_10000_Rows[[#This Row],[Acquisition_Cost_Usd]]</f>
        <v>242778.86000000002</v>
      </c>
      <c r="L1536" s="3">
        <v>2823.01</v>
      </c>
      <c r="M1536">
        <v>3.29</v>
      </c>
      <c r="N1536" t="s">
        <v>38</v>
      </c>
      <c r="O1536" t="s">
        <v>32</v>
      </c>
      <c r="P1536">
        <v>6912</v>
      </c>
      <c r="Q1536">
        <v>21994</v>
      </c>
      <c r="R1536">
        <v>8</v>
      </c>
      <c r="S1536" t="s">
        <v>33</v>
      </c>
    </row>
    <row r="1537" spans="1:19" x14ac:dyDescent="0.3">
      <c r="A1537">
        <v>106258</v>
      </c>
      <c r="B1537" s="1">
        <v>44653</v>
      </c>
      <c r="C1537" t="s">
        <v>34</v>
      </c>
      <c r="D1537" t="s">
        <v>18</v>
      </c>
      <c r="E1537" t="s">
        <v>27</v>
      </c>
      <c r="F1537" t="s">
        <v>96</v>
      </c>
      <c r="G1537" t="s">
        <v>42</v>
      </c>
      <c r="H1537" t="s">
        <v>22</v>
      </c>
      <c r="I1537" t="s">
        <v>31</v>
      </c>
      <c r="J1537" s="4">
        <v>0.15</v>
      </c>
      <c r="K1537" s="2">
        <f>86*Social_Media_Advertising_Sorted_First_10000_Rows[[#This Row],[Acquisition_Cost_Usd]]</f>
        <v>873366.12</v>
      </c>
      <c r="L1537" s="3">
        <v>10155.42</v>
      </c>
      <c r="M1537">
        <v>6.37</v>
      </c>
      <c r="N1537" t="s">
        <v>24</v>
      </c>
      <c r="O1537" t="s">
        <v>32</v>
      </c>
      <c r="P1537">
        <v>26782</v>
      </c>
      <c r="Q1537">
        <v>80850</v>
      </c>
      <c r="R1537">
        <v>7</v>
      </c>
      <c r="S1537" t="s">
        <v>26</v>
      </c>
    </row>
    <row r="1538" spans="1:19" x14ac:dyDescent="0.3">
      <c r="A1538">
        <v>106267</v>
      </c>
      <c r="B1538" s="1">
        <v>44589</v>
      </c>
      <c r="C1538" t="s">
        <v>17</v>
      </c>
      <c r="D1538" t="s">
        <v>40</v>
      </c>
      <c r="E1538" t="s">
        <v>35</v>
      </c>
      <c r="F1538" t="s">
        <v>36</v>
      </c>
      <c r="G1538" t="s">
        <v>21</v>
      </c>
      <c r="H1538" t="s">
        <v>43</v>
      </c>
      <c r="I1538" t="s">
        <v>37</v>
      </c>
      <c r="J1538" s="4">
        <v>0.05</v>
      </c>
      <c r="K1538" s="2">
        <f>86*Social_Media_Advertising_Sorted_First_10000_Rows[[#This Row],[Acquisition_Cost_Usd]]</f>
        <v>227235.22</v>
      </c>
      <c r="L1538" s="3">
        <v>2642.27</v>
      </c>
      <c r="M1538">
        <v>1.2351435919603957</v>
      </c>
      <c r="N1538" t="s">
        <v>24</v>
      </c>
      <c r="O1538" t="s">
        <v>49</v>
      </c>
      <c r="P1538">
        <v>3795</v>
      </c>
      <c r="Q1538">
        <v>13339</v>
      </c>
      <c r="R1538">
        <v>1</v>
      </c>
      <c r="S1538" t="s">
        <v>33</v>
      </c>
    </row>
    <row r="1539" spans="1:19" x14ac:dyDescent="0.3">
      <c r="A1539">
        <v>106268</v>
      </c>
      <c r="B1539" s="1">
        <v>44696</v>
      </c>
      <c r="C1539" t="s">
        <v>91</v>
      </c>
      <c r="D1539" t="s">
        <v>40</v>
      </c>
      <c r="E1539" t="s">
        <v>35</v>
      </c>
      <c r="F1539" t="s">
        <v>56</v>
      </c>
      <c r="G1539" t="s">
        <v>42</v>
      </c>
      <c r="H1539" t="s">
        <v>22</v>
      </c>
      <c r="I1539" t="s">
        <v>37</v>
      </c>
      <c r="J1539" s="4">
        <v>0.02</v>
      </c>
      <c r="K1539" s="2">
        <f>86*Social_Media_Advertising_Sorted_First_10000_Rows[[#This Row],[Acquisition_Cost_Usd]]</f>
        <v>925891.48</v>
      </c>
      <c r="L1539" s="3">
        <v>10766.18</v>
      </c>
      <c r="M1539">
        <v>0.4772551939991686</v>
      </c>
      <c r="N1539" t="s">
        <v>58</v>
      </c>
      <c r="O1539" t="s">
        <v>32</v>
      </c>
      <c r="P1539">
        <v>16701</v>
      </c>
      <c r="Q1539">
        <v>55365</v>
      </c>
      <c r="R1539">
        <v>1</v>
      </c>
      <c r="S1539" t="s">
        <v>26</v>
      </c>
    </row>
    <row r="1540" spans="1:19" x14ac:dyDescent="0.3">
      <c r="A1540">
        <v>106269</v>
      </c>
      <c r="B1540" s="1">
        <v>44693</v>
      </c>
      <c r="C1540" t="s">
        <v>91</v>
      </c>
      <c r="D1540" t="s">
        <v>40</v>
      </c>
      <c r="E1540" t="s">
        <v>19</v>
      </c>
      <c r="F1540" t="s">
        <v>73</v>
      </c>
      <c r="G1540" t="s">
        <v>29</v>
      </c>
      <c r="H1540" t="s">
        <v>22</v>
      </c>
      <c r="I1540" t="s">
        <v>31</v>
      </c>
      <c r="J1540" s="4">
        <v>0.03</v>
      </c>
      <c r="K1540" s="2">
        <f>86*Social_Media_Advertising_Sorted_First_10000_Rows[[#This Row],[Acquisition_Cost_Usd]]</f>
        <v>970396.48</v>
      </c>
      <c r="L1540" s="3">
        <v>11283.68</v>
      </c>
      <c r="M1540">
        <v>6.95</v>
      </c>
      <c r="N1540" t="s">
        <v>24</v>
      </c>
      <c r="O1540" t="s">
        <v>32</v>
      </c>
      <c r="P1540">
        <v>29852</v>
      </c>
      <c r="Q1540">
        <v>89941</v>
      </c>
      <c r="R1540">
        <v>3</v>
      </c>
      <c r="S1540" t="s">
        <v>33</v>
      </c>
    </row>
    <row r="1541" spans="1:19" x14ac:dyDescent="0.3">
      <c r="A1541">
        <v>106272</v>
      </c>
      <c r="B1541" s="1">
        <v>44767</v>
      </c>
      <c r="C1541" t="s">
        <v>67</v>
      </c>
      <c r="D1541" t="s">
        <v>40</v>
      </c>
      <c r="E1541" t="s">
        <v>19</v>
      </c>
      <c r="F1541" t="s">
        <v>108</v>
      </c>
      <c r="G1541" t="s">
        <v>42</v>
      </c>
      <c r="H1541" t="s">
        <v>22</v>
      </c>
      <c r="I1541" t="s">
        <v>48</v>
      </c>
      <c r="J1541" s="4">
        <v>0.05</v>
      </c>
      <c r="K1541" s="2">
        <f>86*Social_Media_Advertising_Sorted_First_10000_Rows[[#This Row],[Acquisition_Cost_Usd]]</f>
        <v>782496.79999999993</v>
      </c>
      <c r="L1541" s="3">
        <v>9098.7999999999993</v>
      </c>
      <c r="M1541">
        <v>0.32</v>
      </c>
      <c r="N1541" t="s">
        <v>53</v>
      </c>
      <c r="O1541" t="s">
        <v>32</v>
      </c>
      <c r="P1541">
        <v>23887</v>
      </c>
      <c r="Q1541">
        <v>72275</v>
      </c>
      <c r="R1541">
        <v>2</v>
      </c>
      <c r="S1541" t="s">
        <v>45</v>
      </c>
    </row>
    <row r="1542" spans="1:19" hidden="1" x14ac:dyDescent="0.3">
      <c r="A1542">
        <v>106276</v>
      </c>
      <c r="B1542" s="1">
        <v>44861</v>
      </c>
      <c r="C1542" t="s">
        <v>77</v>
      </c>
      <c r="D1542" t="s">
        <v>61</v>
      </c>
      <c r="E1542" t="s">
        <v>62</v>
      </c>
      <c r="F1542" t="s">
        <v>93</v>
      </c>
      <c r="G1542" t="s">
        <v>29</v>
      </c>
      <c r="H1542" t="s">
        <v>22</v>
      </c>
      <c r="I1542" t="s">
        <v>23</v>
      </c>
      <c r="J1542" s="4">
        <v>0.01</v>
      </c>
      <c r="K1542" s="2">
        <f>86*Social_Media_Advertising_Sorted_First_10000_Rows[[#This Row],[Acquisition_Cost_Usd]]</f>
        <v>747091.46000000008</v>
      </c>
      <c r="L1542" s="3">
        <v>8687.11</v>
      </c>
      <c r="M1542">
        <v>1.03</v>
      </c>
      <c r="N1542" t="s">
        <v>38</v>
      </c>
      <c r="O1542" t="s">
        <v>32</v>
      </c>
      <c r="P1542">
        <v>22791</v>
      </c>
      <c r="Q1542">
        <v>69028</v>
      </c>
      <c r="R1542">
        <v>4</v>
      </c>
      <c r="S1542" t="s">
        <v>45</v>
      </c>
    </row>
    <row r="1543" spans="1:19" x14ac:dyDescent="0.3">
      <c r="A1543">
        <v>106277</v>
      </c>
      <c r="B1543" s="1">
        <v>44905</v>
      </c>
      <c r="C1543" t="s">
        <v>54</v>
      </c>
      <c r="D1543" t="s">
        <v>18</v>
      </c>
      <c r="E1543" t="s">
        <v>19</v>
      </c>
      <c r="F1543" t="s">
        <v>57</v>
      </c>
      <c r="G1543" t="s">
        <v>60</v>
      </c>
      <c r="H1543" t="s">
        <v>22</v>
      </c>
      <c r="I1543" t="s">
        <v>37</v>
      </c>
      <c r="J1543" s="4">
        <v>0.02</v>
      </c>
      <c r="K1543" s="2">
        <f>86*Social_Media_Advertising_Sorted_First_10000_Rows[[#This Row],[Acquisition_Cost_Usd]]</f>
        <v>745902.08000000007</v>
      </c>
      <c r="L1543" s="3">
        <v>8673.2800000000007</v>
      </c>
      <c r="M1543">
        <v>1.149344905398747</v>
      </c>
      <c r="N1543" t="s">
        <v>24</v>
      </c>
      <c r="O1543" t="s">
        <v>25</v>
      </c>
      <c r="P1543">
        <v>13362</v>
      </c>
      <c r="Q1543">
        <v>44492</v>
      </c>
      <c r="R1543">
        <v>1</v>
      </c>
      <c r="S1543" t="s">
        <v>26</v>
      </c>
    </row>
    <row r="1544" spans="1:19" x14ac:dyDescent="0.3">
      <c r="A1544">
        <v>106286</v>
      </c>
      <c r="B1544" s="1">
        <v>44699</v>
      </c>
      <c r="C1544" t="s">
        <v>91</v>
      </c>
      <c r="D1544" t="s">
        <v>18</v>
      </c>
      <c r="E1544" t="s">
        <v>35</v>
      </c>
      <c r="F1544" t="s">
        <v>68</v>
      </c>
      <c r="G1544" t="s">
        <v>29</v>
      </c>
      <c r="H1544" t="s">
        <v>43</v>
      </c>
      <c r="I1544" t="s">
        <v>48</v>
      </c>
      <c r="J1544" s="4">
        <v>0.12</v>
      </c>
      <c r="K1544" s="2">
        <f>86*Social_Media_Advertising_Sorted_First_10000_Rows[[#This Row],[Acquisition_Cost_Usd]]</f>
        <v>272442.84000000003</v>
      </c>
      <c r="L1544" s="3">
        <v>3167.94</v>
      </c>
      <c r="M1544">
        <v>5.4</v>
      </c>
      <c r="N1544" t="s">
        <v>38</v>
      </c>
      <c r="O1544" t="s">
        <v>25</v>
      </c>
      <c r="P1544">
        <v>7812</v>
      </c>
      <c r="Q1544">
        <v>24658</v>
      </c>
      <c r="R1544">
        <v>10</v>
      </c>
      <c r="S1544" t="s">
        <v>45</v>
      </c>
    </row>
    <row r="1545" spans="1:19" x14ac:dyDescent="0.3">
      <c r="A1545">
        <v>106293</v>
      </c>
      <c r="B1545" s="1">
        <v>44651</v>
      </c>
      <c r="C1545" t="s">
        <v>39</v>
      </c>
      <c r="D1545" t="s">
        <v>18</v>
      </c>
      <c r="E1545" t="s">
        <v>55</v>
      </c>
      <c r="F1545" t="s">
        <v>76</v>
      </c>
      <c r="G1545" t="s">
        <v>60</v>
      </c>
      <c r="H1545" t="s">
        <v>52</v>
      </c>
      <c r="I1545" t="s">
        <v>37</v>
      </c>
      <c r="J1545" s="4">
        <v>0.01</v>
      </c>
      <c r="K1545" s="2">
        <f>86*Social_Media_Advertising_Sorted_First_10000_Rows[[#This Row],[Acquisition_Cost_Usd]]</f>
        <v>1128708.72</v>
      </c>
      <c r="L1545" s="3">
        <v>13124.52</v>
      </c>
      <c r="M1545">
        <v>0.33425738306308822</v>
      </c>
      <c r="N1545" t="s">
        <v>44</v>
      </c>
      <c r="O1545" t="s">
        <v>32</v>
      </c>
      <c r="P1545">
        <v>20372</v>
      </c>
      <c r="Q1545">
        <v>67315</v>
      </c>
      <c r="R1545">
        <v>1</v>
      </c>
      <c r="S1545" t="s">
        <v>45</v>
      </c>
    </row>
    <row r="1546" spans="1:19" x14ac:dyDescent="0.3">
      <c r="A1546">
        <v>106297</v>
      </c>
      <c r="B1546" s="1">
        <v>44850</v>
      </c>
      <c r="C1546" t="s">
        <v>77</v>
      </c>
      <c r="D1546" t="s">
        <v>18</v>
      </c>
      <c r="E1546" t="s">
        <v>27</v>
      </c>
      <c r="F1546" t="s">
        <v>98</v>
      </c>
      <c r="G1546" t="s">
        <v>42</v>
      </c>
      <c r="H1546" t="s">
        <v>22</v>
      </c>
      <c r="I1546" t="s">
        <v>37</v>
      </c>
      <c r="J1546" s="4">
        <v>0.1</v>
      </c>
      <c r="K1546" s="2">
        <f>86*Social_Media_Advertising_Sorted_First_10000_Rows[[#This Row],[Acquisition_Cost_Usd]]</f>
        <v>954736.74</v>
      </c>
      <c r="L1546" s="3">
        <v>11101.59</v>
      </c>
      <c r="M1546">
        <v>9.8310995018555294E-2</v>
      </c>
      <c r="N1546" t="s">
        <v>38</v>
      </c>
      <c r="O1546" t="s">
        <v>25</v>
      </c>
      <c r="P1546">
        <v>17241</v>
      </c>
      <c r="Q1546">
        <v>57120</v>
      </c>
      <c r="R1546">
        <v>1</v>
      </c>
      <c r="S1546" t="s">
        <v>50</v>
      </c>
    </row>
    <row r="1547" spans="1:19" x14ac:dyDescent="0.3">
      <c r="A1547">
        <v>106300</v>
      </c>
      <c r="B1547" s="1">
        <v>44767</v>
      </c>
      <c r="C1547" t="s">
        <v>67</v>
      </c>
      <c r="D1547" t="s">
        <v>40</v>
      </c>
      <c r="E1547" t="s">
        <v>55</v>
      </c>
      <c r="F1547" t="s">
        <v>41</v>
      </c>
      <c r="G1547" t="s">
        <v>21</v>
      </c>
      <c r="H1547" t="s">
        <v>52</v>
      </c>
      <c r="I1547" t="s">
        <v>37</v>
      </c>
      <c r="J1547" s="4">
        <v>0.05</v>
      </c>
      <c r="K1547" s="2">
        <f>86*Social_Media_Advertising_Sorted_First_10000_Rows[[#This Row],[Acquisition_Cost_Usd]]</f>
        <v>1203437.5599999998</v>
      </c>
      <c r="L1547" s="3">
        <v>13993.46</v>
      </c>
      <c r="M1547">
        <v>5.5411651737731098E-2</v>
      </c>
      <c r="N1547" t="s">
        <v>58</v>
      </c>
      <c r="O1547" t="s">
        <v>32</v>
      </c>
      <c r="P1547">
        <v>21528</v>
      </c>
      <c r="Q1547">
        <v>71081</v>
      </c>
      <c r="R1547">
        <v>1</v>
      </c>
      <c r="S1547" t="s">
        <v>45</v>
      </c>
    </row>
    <row r="1548" spans="1:19" x14ac:dyDescent="0.3">
      <c r="A1548">
        <v>106303</v>
      </c>
      <c r="B1548" s="1">
        <v>44696</v>
      </c>
      <c r="C1548" t="s">
        <v>91</v>
      </c>
      <c r="D1548" t="s">
        <v>40</v>
      </c>
      <c r="E1548" t="s">
        <v>55</v>
      </c>
      <c r="F1548" t="s">
        <v>84</v>
      </c>
      <c r="G1548" t="s">
        <v>42</v>
      </c>
      <c r="H1548" t="s">
        <v>30</v>
      </c>
      <c r="I1548" t="s">
        <v>37</v>
      </c>
      <c r="J1548" s="4">
        <v>0.01</v>
      </c>
      <c r="K1548" s="2">
        <f>86*Social_Media_Advertising_Sorted_First_10000_Rows[[#This Row],[Acquisition_Cost_Usd]]</f>
        <v>442200.82</v>
      </c>
      <c r="L1548" s="3">
        <v>5141.87</v>
      </c>
      <c r="M1548">
        <v>1.399591074536888</v>
      </c>
      <c r="N1548" t="s">
        <v>24</v>
      </c>
      <c r="O1548" t="s">
        <v>32</v>
      </c>
      <c r="P1548">
        <v>7734</v>
      </c>
      <c r="Q1548">
        <v>26166</v>
      </c>
      <c r="R1548">
        <v>1</v>
      </c>
      <c r="S1548" t="s">
        <v>50</v>
      </c>
    </row>
    <row r="1549" spans="1:19" hidden="1" x14ac:dyDescent="0.3">
      <c r="A1549">
        <v>106307</v>
      </c>
      <c r="B1549" s="1">
        <v>44794</v>
      </c>
      <c r="C1549" t="s">
        <v>79</v>
      </c>
      <c r="D1549" t="s">
        <v>61</v>
      </c>
      <c r="E1549" t="s">
        <v>62</v>
      </c>
      <c r="F1549" t="s">
        <v>104</v>
      </c>
      <c r="G1549" t="s">
        <v>60</v>
      </c>
      <c r="H1549" t="s">
        <v>22</v>
      </c>
      <c r="I1549" t="s">
        <v>48</v>
      </c>
      <c r="J1549" s="4">
        <v>7.0000000000000007E-2</v>
      </c>
      <c r="K1549" s="2">
        <f>86*Social_Media_Advertising_Sorted_First_10000_Rows[[#This Row],[Acquisition_Cost_Usd]]</f>
        <v>895776</v>
      </c>
      <c r="L1549" s="3">
        <v>10416</v>
      </c>
      <c r="M1549">
        <v>2.95</v>
      </c>
      <c r="N1549" t="s">
        <v>58</v>
      </c>
      <c r="O1549" t="s">
        <v>49</v>
      </c>
      <c r="P1549">
        <v>27482</v>
      </c>
      <c r="Q1549">
        <v>82921</v>
      </c>
      <c r="R1549">
        <v>7</v>
      </c>
      <c r="S1549" t="s">
        <v>50</v>
      </c>
    </row>
    <row r="1550" spans="1:19" x14ac:dyDescent="0.3">
      <c r="A1550">
        <v>106309</v>
      </c>
      <c r="B1550" s="1">
        <v>44922</v>
      </c>
      <c r="C1550" t="s">
        <v>54</v>
      </c>
      <c r="D1550" t="s">
        <v>40</v>
      </c>
      <c r="E1550" t="s">
        <v>55</v>
      </c>
      <c r="F1550" t="s">
        <v>78</v>
      </c>
      <c r="G1550" t="s">
        <v>21</v>
      </c>
      <c r="H1550" t="s">
        <v>30</v>
      </c>
      <c r="I1550" t="s">
        <v>37</v>
      </c>
      <c r="J1550" s="4">
        <v>0.13</v>
      </c>
      <c r="K1550" s="2">
        <f>86*Social_Media_Advertising_Sorted_First_10000_Rows[[#This Row],[Acquisition_Cost_Usd]]</f>
        <v>526892.76</v>
      </c>
      <c r="L1550" s="3">
        <v>6126.66</v>
      </c>
      <c r="M1550">
        <v>0.86692422879998798</v>
      </c>
      <c r="N1550" t="s">
        <v>44</v>
      </c>
      <c r="O1550" t="s">
        <v>49</v>
      </c>
      <c r="P1550">
        <v>9301</v>
      </c>
      <c r="Q1550">
        <v>31268</v>
      </c>
      <c r="R1550">
        <v>1</v>
      </c>
      <c r="S1550" t="s">
        <v>33</v>
      </c>
    </row>
    <row r="1551" spans="1:19" x14ac:dyDescent="0.3">
      <c r="A1551">
        <v>106314</v>
      </c>
      <c r="B1551" s="1">
        <v>44617</v>
      </c>
      <c r="C1551" t="s">
        <v>65</v>
      </c>
      <c r="D1551" t="s">
        <v>40</v>
      </c>
      <c r="E1551" t="s">
        <v>55</v>
      </c>
      <c r="F1551" t="s">
        <v>94</v>
      </c>
      <c r="G1551" t="s">
        <v>21</v>
      </c>
      <c r="H1551" t="s">
        <v>22</v>
      </c>
      <c r="I1551" t="s">
        <v>23</v>
      </c>
      <c r="J1551" s="4">
        <v>0.12</v>
      </c>
      <c r="K1551" s="2">
        <f>86*Social_Media_Advertising_Sorted_First_10000_Rows[[#This Row],[Acquisition_Cost_Usd]]</f>
        <v>945636.22000000009</v>
      </c>
      <c r="L1551" s="3">
        <v>10995.77</v>
      </c>
      <c r="M1551">
        <v>6.78</v>
      </c>
      <c r="N1551" t="s">
        <v>38</v>
      </c>
      <c r="O1551" t="s">
        <v>25</v>
      </c>
      <c r="P1551">
        <v>29057</v>
      </c>
      <c r="Q1551">
        <v>87588</v>
      </c>
      <c r="R1551">
        <v>8</v>
      </c>
      <c r="S1551" t="s">
        <v>33</v>
      </c>
    </row>
    <row r="1552" spans="1:19" hidden="1" x14ac:dyDescent="0.3">
      <c r="A1552">
        <v>106318</v>
      </c>
      <c r="B1552" s="1">
        <v>44869</v>
      </c>
      <c r="C1552" t="s">
        <v>80</v>
      </c>
      <c r="D1552" t="s">
        <v>61</v>
      </c>
      <c r="E1552" t="s">
        <v>62</v>
      </c>
      <c r="F1552" t="s">
        <v>56</v>
      </c>
      <c r="G1552" t="s">
        <v>29</v>
      </c>
      <c r="H1552" t="s">
        <v>52</v>
      </c>
      <c r="I1552" t="s">
        <v>48</v>
      </c>
      <c r="J1552" s="4">
        <v>0.1</v>
      </c>
      <c r="K1552" s="2">
        <f>86*Social_Media_Advertising_Sorted_First_10000_Rows[[#This Row],[Acquisition_Cost_Usd]]</f>
        <v>1072248.8600000001</v>
      </c>
      <c r="L1552" s="3">
        <v>12468.01</v>
      </c>
      <c r="M1552">
        <v>7.59</v>
      </c>
      <c r="N1552" t="s">
        <v>24</v>
      </c>
      <c r="O1552" t="s">
        <v>49</v>
      </c>
      <c r="P1552">
        <v>33001</v>
      </c>
      <c r="Q1552">
        <v>99271</v>
      </c>
      <c r="R1552">
        <v>6</v>
      </c>
      <c r="S1552" t="s">
        <v>26</v>
      </c>
    </row>
    <row r="1553" spans="1:19" x14ac:dyDescent="0.3">
      <c r="A1553">
        <v>106319</v>
      </c>
      <c r="B1553" s="1">
        <v>44849</v>
      </c>
      <c r="C1553" t="s">
        <v>77</v>
      </c>
      <c r="D1553" t="s">
        <v>40</v>
      </c>
      <c r="E1553" t="s">
        <v>35</v>
      </c>
      <c r="F1553" t="s">
        <v>110</v>
      </c>
      <c r="G1553" t="s">
        <v>60</v>
      </c>
      <c r="H1553" t="s">
        <v>43</v>
      </c>
      <c r="I1553" t="s">
        <v>37</v>
      </c>
      <c r="J1553" s="4">
        <v>0.09</v>
      </c>
      <c r="K1553" s="2">
        <f>86*Social_Media_Advertising_Sorted_First_10000_Rows[[#This Row],[Acquisition_Cost_Usd]]</f>
        <v>352937.12</v>
      </c>
      <c r="L1553" s="3">
        <v>4103.92</v>
      </c>
      <c r="M1553">
        <v>1.2530183183274053</v>
      </c>
      <c r="N1553" t="s">
        <v>24</v>
      </c>
      <c r="O1553" t="s">
        <v>49</v>
      </c>
      <c r="P1553">
        <v>6065</v>
      </c>
      <c r="Q1553">
        <v>20730</v>
      </c>
      <c r="R1553">
        <v>1</v>
      </c>
      <c r="S1553" t="s">
        <v>50</v>
      </c>
    </row>
    <row r="1554" spans="1:19" x14ac:dyDescent="0.3">
      <c r="A1554">
        <v>106324</v>
      </c>
      <c r="B1554" s="1">
        <v>44899</v>
      </c>
      <c r="C1554" t="s">
        <v>54</v>
      </c>
      <c r="D1554" t="s">
        <v>18</v>
      </c>
      <c r="E1554" t="s">
        <v>55</v>
      </c>
      <c r="F1554" t="s">
        <v>104</v>
      </c>
      <c r="G1554" t="s">
        <v>60</v>
      </c>
      <c r="H1554" t="s">
        <v>43</v>
      </c>
      <c r="I1554" t="s">
        <v>23</v>
      </c>
      <c r="J1554" s="4">
        <v>0.06</v>
      </c>
      <c r="K1554" s="2">
        <f>86*Social_Media_Advertising_Sorted_First_10000_Rows[[#This Row],[Acquisition_Cost_Usd]]</f>
        <v>346804.46</v>
      </c>
      <c r="L1554" s="3">
        <v>4032.61</v>
      </c>
      <c r="M1554">
        <v>2.87</v>
      </c>
      <c r="N1554" t="s">
        <v>38</v>
      </c>
      <c r="O1554" t="s">
        <v>25</v>
      </c>
      <c r="P1554">
        <v>10126</v>
      </c>
      <c r="Q1554">
        <v>31514</v>
      </c>
      <c r="R1554">
        <v>9</v>
      </c>
      <c r="S1554" t="s">
        <v>50</v>
      </c>
    </row>
    <row r="1555" spans="1:19" x14ac:dyDescent="0.3">
      <c r="A1555">
        <v>106327</v>
      </c>
      <c r="B1555" s="1">
        <v>44645</v>
      </c>
      <c r="C1555" t="s">
        <v>39</v>
      </c>
      <c r="D1555" t="s">
        <v>18</v>
      </c>
      <c r="E1555" t="s">
        <v>35</v>
      </c>
      <c r="F1555" t="s">
        <v>36</v>
      </c>
      <c r="G1555" t="s">
        <v>21</v>
      </c>
      <c r="H1555" t="s">
        <v>30</v>
      </c>
      <c r="I1555" t="s">
        <v>23</v>
      </c>
      <c r="J1555" s="4">
        <v>0.14000000000000001</v>
      </c>
      <c r="K1555" s="2">
        <f>86*Social_Media_Advertising_Sorted_First_10000_Rows[[#This Row],[Acquisition_Cost_Usd]]</f>
        <v>603861.04</v>
      </c>
      <c r="L1555" s="3">
        <v>7021.64</v>
      </c>
      <c r="M1555">
        <v>2.95</v>
      </c>
      <c r="N1555" t="s">
        <v>58</v>
      </c>
      <c r="O1555" t="s">
        <v>32</v>
      </c>
      <c r="P1555">
        <v>18260</v>
      </c>
      <c r="Q1555">
        <v>55608</v>
      </c>
      <c r="R1555">
        <v>6</v>
      </c>
      <c r="S1555" t="s">
        <v>33</v>
      </c>
    </row>
    <row r="1556" spans="1:19" x14ac:dyDescent="0.3">
      <c r="A1556">
        <v>106336</v>
      </c>
      <c r="B1556" s="1">
        <v>44799</v>
      </c>
      <c r="C1556" t="s">
        <v>79</v>
      </c>
      <c r="D1556" t="s">
        <v>18</v>
      </c>
      <c r="E1556" t="s">
        <v>27</v>
      </c>
      <c r="F1556" t="s">
        <v>98</v>
      </c>
      <c r="G1556" t="s">
        <v>21</v>
      </c>
      <c r="H1556" t="s">
        <v>30</v>
      </c>
      <c r="I1556" t="s">
        <v>37</v>
      </c>
      <c r="J1556" s="4">
        <v>0.13</v>
      </c>
      <c r="K1556" s="2">
        <f>86*Social_Media_Advertising_Sorted_First_10000_Rows[[#This Row],[Acquisition_Cost_Usd]]</f>
        <v>560403.52</v>
      </c>
      <c r="L1556" s="3">
        <v>6516.32</v>
      </c>
      <c r="M1556">
        <v>1.1904567760428699</v>
      </c>
      <c r="N1556" t="s">
        <v>24</v>
      </c>
      <c r="O1556" t="s">
        <v>25</v>
      </c>
      <c r="P1556">
        <v>9918</v>
      </c>
      <c r="Q1556">
        <v>33279</v>
      </c>
      <c r="R1556">
        <v>1</v>
      </c>
      <c r="S1556" t="s">
        <v>50</v>
      </c>
    </row>
    <row r="1557" spans="1:19" x14ac:dyDescent="0.3">
      <c r="A1557">
        <v>106340</v>
      </c>
      <c r="B1557" s="1">
        <v>44713</v>
      </c>
      <c r="C1557" t="s">
        <v>69</v>
      </c>
      <c r="D1557" t="s">
        <v>40</v>
      </c>
      <c r="E1557" t="s">
        <v>35</v>
      </c>
      <c r="F1557" t="s">
        <v>107</v>
      </c>
      <c r="G1557" t="s">
        <v>21</v>
      </c>
      <c r="H1557" t="s">
        <v>52</v>
      </c>
      <c r="I1557" t="s">
        <v>31</v>
      </c>
      <c r="J1557" s="4">
        <v>0.1</v>
      </c>
      <c r="K1557" s="2">
        <f>86*Social_Media_Advertising_Sorted_First_10000_Rows[[#This Row],[Acquisition_Cost_Usd]]</f>
        <v>1069737.6599999999</v>
      </c>
      <c r="L1557" s="3">
        <v>12438.81</v>
      </c>
      <c r="M1557">
        <v>1.47</v>
      </c>
      <c r="N1557" t="s">
        <v>53</v>
      </c>
      <c r="O1557" t="s">
        <v>49</v>
      </c>
      <c r="P1557">
        <v>32929</v>
      </c>
      <c r="Q1557">
        <v>99055</v>
      </c>
      <c r="R1557">
        <v>9</v>
      </c>
      <c r="S1557" t="s">
        <v>26</v>
      </c>
    </row>
    <row r="1558" spans="1:19" x14ac:dyDescent="0.3">
      <c r="A1558">
        <v>106342</v>
      </c>
      <c r="B1558" s="1">
        <v>44594</v>
      </c>
      <c r="C1558" t="s">
        <v>65</v>
      </c>
      <c r="D1558" t="s">
        <v>40</v>
      </c>
      <c r="E1558" t="s">
        <v>35</v>
      </c>
      <c r="F1558" t="s">
        <v>63</v>
      </c>
      <c r="G1558" t="s">
        <v>29</v>
      </c>
      <c r="H1558" t="s">
        <v>43</v>
      </c>
      <c r="I1558" t="s">
        <v>23</v>
      </c>
      <c r="J1558" s="4">
        <v>0.13</v>
      </c>
      <c r="K1558" s="2">
        <f>86*Social_Media_Advertising_Sorted_First_10000_Rows[[#This Row],[Acquisition_Cost_Usd]]</f>
        <v>307100.84000000003</v>
      </c>
      <c r="L1558" s="3">
        <v>3570.94</v>
      </c>
      <c r="M1558">
        <v>1.44</v>
      </c>
      <c r="N1558" t="s">
        <v>53</v>
      </c>
      <c r="O1558" t="s">
        <v>49</v>
      </c>
      <c r="P1558">
        <v>8879</v>
      </c>
      <c r="Q1558">
        <v>27819</v>
      </c>
      <c r="R1558">
        <v>6</v>
      </c>
      <c r="S1558" t="s">
        <v>64</v>
      </c>
    </row>
    <row r="1559" spans="1:19" x14ac:dyDescent="0.3">
      <c r="A1559">
        <v>106356</v>
      </c>
      <c r="B1559" s="1">
        <v>44571</v>
      </c>
      <c r="C1559" t="s">
        <v>17</v>
      </c>
      <c r="D1559" t="s">
        <v>18</v>
      </c>
      <c r="E1559" t="s">
        <v>55</v>
      </c>
      <c r="F1559" t="s">
        <v>103</v>
      </c>
      <c r="G1559" t="s">
        <v>21</v>
      </c>
      <c r="H1559" t="s">
        <v>22</v>
      </c>
      <c r="I1559" t="s">
        <v>37</v>
      </c>
      <c r="J1559" s="4">
        <v>0.11</v>
      </c>
      <c r="K1559" s="2">
        <f>86*Social_Media_Advertising_Sorted_First_10000_Rows[[#This Row],[Acquisition_Cost_Usd]]</f>
        <v>885422.46000000008</v>
      </c>
      <c r="L1559" s="3">
        <v>10295.61</v>
      </c>
      <c r="M1559">
        <v>1.2011816118630765</v>
      </c>
      <c r="N1559" t="s">
        <v>38</v>
      </c>
      <c r="O1559" t="s">
        <v>25</v>
      </c>
      <c r="P1559">
        <v>15947</v>
      </c>
      <c r="Q1559">
        <v>52909</v>
      </c>
      <c r="R1559">
        <v>1</v>
      </c>
      <c r="S1559" t="s">
        <v>45</v>
      </c>
    </row>
    <row r="1560" spans="1:19" x14ac:dyDescent="0.3">
      <c r="A1560">
        <v>106358</v>
      </c>
      <c r="B1560" s="1">
        <v>44647</v>
      </c>
      <c r="C1560" t="s">
        <v>39</v>
      </c>
      <c r="D1560" t="s">
        <v>18</v>
      </c>
      <c r="E1560" t="s">
        <v>35</v>
      </c>
      <c r="F1560" t="s">
        <v>83</v>
      </c>
      <c r="G1560" t="s">
        <v>42</v>
      </c>
      <c r="H1560" t="s">
        <v>22</v>
      </c>
      <c r="I1560" t="s">
        <v>23</v>
      </c>
      <c r="J1560" s="4">
        <v>0.13</v>
      </c>
      <c r="K1560" s="2">
        <f>86*Social_Media_Advertising_Sorted_First_10000_Rows[[#This Row],[Acquisition_Cost_Usd]]</f>
        <v>744339.46000000008</v>
      </c>
      <c r="L1560" s="3">
        <v>8655.11</v>
      </c>
      <c r="M1560">
        <v>4.17</v>
      </c>
      <c r="N1560" t="s">
        <v>24</v>
      </c>
      <c r="O1560" t="s">
        <v>32</v>
      </c>
      <c r="P1560">
        <v>22705</v>
      </c>
      <c r="Q1560">
        <v>68773</v>
      </c>
      <c r="R1560">
        <v>10</v>
      </c>
      <c r="S1560" t="s">
        <v>64</v>
      </c>
    </row>
    <row r="1561" spans="1:19" x14ac:dyDescent="0.3">
      <c r="A1561">
        <v>106368</v>
      </c>
      <c r="B1561" s="1">
        <v>44867</v>
      </c>
      <c r="C1561" t="s">
        <v>80</v>
      </c>
      <c r="D1561" t="s">
        <v>18</v>
      </c>
      <c r="E1561" t="s">
        <v>35</v>
      </c>
      <c r="F1561" t="s">
        <v>102</v>
      </c>
      <c r="G1561" t="s">
        <v>60</v>
      </c>
      <c r="H1561" t="s">
        <v>52</v>
      </c>
      <c r="I1561" t="s">
        <v>23</v>
      </c>
      <c r="J1561" s="4">
        <v>0.09</v>
      </c>
      <c r="K1561" s="2">
        <f>86*Social_Media_Advertising_Sorted_First_10000_Rows[[#This Row],[Acquisition_Cost_Usd]]</f>
        <v>1138967.6599999999</v>
      </c>
      <c r="L1561" s="3">
        <v>13243.81</v>
      </c>
      <c r="M1561">
        <v>5.38</v>
      </c>
      <c r="N1561" t="s">
        <v>58</v>
      </c>
      <c r="O1561" t="s">
        <v>49</v>
      </c>
      <c r="P1561">
        <v>34977</v>
      </c>
      <c r="Q1561">
        <v>105124</v>
      </c>
      <c r="R1561">
        <v>3</v>
      </c>
      <c r="S1561" t="s">
        <v>45</v>
      </c>
    </row>
    <row r="1562" spans="1:19" x14ac:dyDescent="0.3">
      <c r="A1562">
        <v>106371</v>
      </c>
      <c r="B1562" s="1">
        <v>44772</v>
      </c>
      <c r="C1562" t="s">
        <v>67</v>
      </c>
      <c r="D1562" t="s">
        <v>40</v>
      </c>
      <c r="E1562" t="s">
        <v>27</v>
      </c>
      <c r="F1562" t="s">
        <v>20</v>
      </c>
      <c r="G1562" t="s">
        <v>29</v>
      </c>
      <c r="H1562" t="s">
        <v>43</v>
      </c>
      <c r="I1562" t="s">
        <v>31</v>
      </c>
      <c r="J1562" s="4">
        <v>0.06</v>
      </c>
      <c r="K1562" s="2">
        <f>86*Social_Media_Advertising_Sorted_First_10000_Rows[[#This Row],[Acquisition_Cost_Usd]]</f>
        <v>313193.94</v>
      </c>
      <c r="L1562" s="3">
        <v>3641.79</v>
      </c>
      <c r="M1562">
        <v>1.83</v>
      </c>
      <c r="N1562" t="s">
        <v>38</v>
      </c>
      <c r="O1562" t="s">
        <v>32</v>
      </c>
      <c r="P1562">
        <v>9067</v>
      </c>
      <c r="Q1562">
        <v>28377</v>
      </c>
      <c r="R1562">
        <v>6</v>
      </c>
      <c r="S1562" t="s">
        <v>26</v>
      </c>
    </row>
    <row r="1563" spans="1:19" x14ac:dyDescent="0.3">
      <c r="A1563">
        <v>106372</v>
      </c>
      <c r="B1563" s="1">
        <v>44846</v>
      </c>
      <c r="C1563" t="s">
        <v>77</v>
      </c>
      <c r="D1563" t="s">
        <v>40</v>
      </c>
      <c r="E1563" t="s">
        <v>55</v>
      </c>
      <c r="F1563" t="s">
        <v>36</v>
      </c>
      <c r="G1563" t="s">
        <v>21</v>
      </c>
      <c r="H1563" t="s">
        <v>43</v>
      </c>
      <c r="I1563" t="s">
        <v>31</v>
      </c>
      <c r="J1563" s="4">
        <v>0.06</v>
      </c>
      <c r="K1563" s="2">
        <f>86*Social_Media_Advertising_Sorted_First_10000_Rows[[#This Row],[Acquisition_Cost_Usd]]</f>
        <v>43000</v>
      </c>
      <c r="L1563" s="3">
        <v>500</v>
      </c>
      <c r="M1563">
        <v>3.46</v>
      </c>
      <c r="N1563" t="s">
        <v>53</v>
      </c>
      <c r="O1563" t="s">
        <v>49</v>
      </c>
      <c r="P1563">
        <v>882</v>
      </c>
      <c r="Q1563">
        <v>4133</v>
      </c>
      <c r="R1563">
        <v>4</v>
      </c>
      <c r="S1563" t="s">
        <v>33</v>
      </c>
    </row>
    <row r="1564" spans="1:19" x14ac:dyDescent="0.3">
      <c r="A1564">
        <v>106377</v>
      </c>
      <c r="B1564" s="1">
        <v>44880</v>
      </c>
      <c r="C1564" t="s">
        <v>80</v>
      </c>
      <c r="D1564" t="s">
        <v>18</v>
      </c>
      <c r="E1564" t="s">
        <v>19</v>
      </c>
      <c r="F1564" t="s">
        <v>82</v>
      </c>
      <c r="G1564" t="s">
        <v>42</v>
      </c>
      <c r="H1564" t="s">
        <v>52</v>
      </c>
      <c r="I1564" t="s">
        <v>37</v>
      </c>
      <c r="J1564" s="4">
        <v>7.0000000000000007E-2</v>
      </c>
      <c r="K1564" s="2">
        <f>86*Social_Media_Advertising_Sorted_First_10000_Rows[[#This Row],[Acquisition_Cost_Usd]]</f>
        <v>1057320.98</v>
      </c>
      <c r="L1564" s="3">
        <v>12294.43</v>
      </c>
      <c r="M1564">
        <v>0.79006290542184476</v>
      </c>
      <c r="N1564" t="s">
        <v>44</v>
      </c>
      <c r="O1564" t="s">
        <v>25</v>
      </c>
      <c r="P1564">
        <v>19114</v>
      </c>
      <c r="Q1564">
        <v>63220</v>
      </c>
      <c r="R1564">
        <v>1</v>
      </c>
      <c r="S1564" t="s">
        <v>26</v>
      </c>
    </row>
    <row r="1565" spans="1:19" x14ac:dyDescent="0.3">
      <c r="A1565">
        <v>106381</v>
      </c>
      <c r="B1565" s="1">
        <v>44844</v>
      </c>
      <c r="C1565" t="s">
        <v>77</v>
      </c>
      <c r="D1565" t="s">
        <v>40</v>
      </c>
      <c r="E1565" t="s">
        <v>55</v>
      </c>
      <c r="F1565" t="s">
        <v>86</v>
      </c>
      <c r="G1565" t="s">
        <v>42</v>
      </c>
      <c r="H1565" t="s">
        <v>52</v>
      </c>
      <c r="I1565" t="s">
        <v>48</v>
      </c>
      <c r="J1565" s="4">
        <v>0.12</v>
      </c>
      <c r="K1565" s="2">
        <f>86*Social_Media_Advertising_Sorted_First_10000_Rows[[#This Row],[Acquisition_Cost_Usd]]</f>
        <v>1105311.5599999998</v>
      </c>
      <c r="L1565" s="3">
        <v>12852.46</v>
      </c>
      <c r="M1565">
        <v>1.43</v>
      </c>
      <c r="N1565" t="s">
        <v>24</v>
      </c>
      <c r="O1565" t="s">
        <v>49</v>
      </c>
      <c r="P1565">
        <v>34007</v>
      </c>
      <c r="Q1565">
        <v>102248</v>
      </c>
      <c r="R1565">
        <v>2</v>
      </c>
      <c r="S1565" t="s">
        <v>50</v>
      </c>
    </row>
    <row r="1566" spans="1:19" x14ac:dyDescent="0.3">
      <c r="A1566">
        <v>106384</v>
      </c>
      <c r="B1566" s="1">
        <v>44753</v>
      </c>
      <c r="C1566" t="s">
        <v>67</v>
      </c>
      <c r="D1566" t="s">
        <v>18</v>
      </c>
      <c r="E1566" t="s">
        <v>19</v>
      </c>
      <c r="F1566" t="s">
        <v>94</v>
      </c>
      <c r="G1566" t="s">
        <v>21</v>
      </c>
      <c r="H1566" t="s">
        <v>22</v>
      </c>
      <c r="I1566" t="s">
        <v>23</v>
      </c>
      <c r="J1566" s="4">
        <v>0.13</v>
      </c>
      <c r="K1566" s="2">
        <f>86*Social_Media_Advertising_Sorted_First_10000_Rows[[#This Row],[Acquisition_Cost_Usd]]</f>
        <v>668367.06000000006</v>
      </c>
      <c r="L1566" s="3">
        <v>7771.71</v>
      </c>
      <c r="M1566">
        <v>0.95</v>
      </c>
      <c r="N1566" t="s">
        <v>58</v>
      </c>
      <c r="O1566" t="s">
        <v>25</v>
      </c>
      <c r="P1566">
        <v>20293</v>
      </c>
      <c r="Q1566">
        <v>61628</v>
      </c>
      <c r="R1566">
        <v>7</v>
      </c>
      <c r="S1566" t="s">
        <v>33</v>
      </c>
    </row>
    <row r="1567" spans="1:19" x14ac:dyDescent="0.3">
      <c r="A1567">
        <v>106387</v>
      </c>
      <c r="B1567" s="1">
        <v>44925</v>
      </c>
      <c r="C1567" t="s">
        <v>54</v>
      </c>
      <c r="D1567" t="s">
        <v>40</v>
      </c>
      <c r="E1567" t="s">
        <v>55</v>
      </c>
      <c r="F1567" t="s">
        <v>63</v>
      </c>
      <c r="G1567" t="s">
        <v>29</v>
      </c>
      <c r="H1567" t="s">
        <v>52</v>
      </c>
      <c r="I1567" t="s">
        <v>48</v>
      </c>
      <c r="J1567" s="4">
        <v>0.09</v>
      </c>
      <c r="K1567" s="2">
        <f>86*Social_Media_Advertising_Sorted_First_10000_Rows[[#This Row],[Acquisition_Cost_Usd]]</f>
        <v>1024619.48</v>
      </c>
      <c r="L1567" s="3">
        <v>11914.18</v>
      </c>
      <c r="M1567">
        <v>3.84</v>
      </c>
      <c r="N1567" t="s">
        <v>44</v>
      </c>
      <c r="O1567" t="s">
        <v>25</v>
      </c>
      <c r="P1567">
        <v>31547</v>
      </c>
      <c r="Q1567">
        <v>94962</v>
      </c>
      <c r="R1567">
        <v>9</v>
      </c>
      <c r="S1567" t="s">
        <v>64</v>
      </c>
    </row>
    <row r="1568" spans="1:19" x14ac:dyDescent="0.3">
      <c r="A1568">
        <v>106391</v>
      </c>
      <c r="B1568" s="1">
        <v>44874</v>
      </c>
      <c r="C1568" t="s">
        <v>80</v>
      </c>
      <c r="D1568" t="s">
        <v>18</v>
      </c>
      <c r="E1568" t="s">
        <v>27</v>
      </c>
      <c r="F1568" t="s">
        <v>101</v>
      </c>
      <c r="G1568" t="s">
        <v>60</v>
      </c>
      <c r="H1568" t="s">
        <v>30</v>
      </c>
      <c r="I1568" t="s">
        <v>48</v>
      </c>
      <c r="J1568" s="4">
        <v>0.1</v>
      </c>
      <c r="K1568" s="2">
        <f>86*Social_Media_Advertising_Sorted_First_10000_Rows[[#This Row],[Acquisition_Cost_Usd]]</f>
        <v>554761.06000000006</v>
      </c>
      <c r="L1568" s="3">
        <v>6450.71</v>
      </c>
      <c r="M1568">
        <v>4.0199999999999996</v>
      </c>
      <c r="N1568" t="s">
        <v>58</v>
      </c>
      <c r="O1568" t="s">
        <v>25</v>
      </c>
      <c r="P1568">
        <v>16711</v>
      </c>
      <c r="Q1568">
        <v>51018</v>
      </c>
      <c r="R1568">
        <v>3</v>
      </c>
      <c r="S1568" t="s">
        <v>64</v>
      </c>
    </row>
    <row r="1569" spans="1:19" x14ac:dyDescent="0.3">
      <c r="A1569">
        <v>106395</v>
      </c>
      <c r="B1569" s="1">
        <v>44602</v>
      </c>
      <c r="C1569" t="s">
        <v>65</v>
      </c>
      <c r="D1569" t="s">
        <v>40</v>
      </c>
      <c r="E1569" t="s">
        <v>55</v>
      </c>
      <c r="F1569" t="s">
        <v>72</v>
      </c>
      <c r="G1569" t="s">
        <v>42</v>
      </c>
      <c r="H1569" t="s">
        <v>22</v>
      </c>
      <c r="I1569" t="s">
        <v>23</v>
      </c>
      <c r="J1569" s="4">
        <v>0.14000000000000001</v>
      </c>
      <c r="K1569" s="2">
        <f>86*Social_Media_Advertising_Sorted_First_10000_Rows[[#This Row],[Acquisition_Cost_Usd]]</f>
        <v>783997.5</v>
      </c>
      <c r="L1569" s="3">
        <v>9116.25</v>
      </c>
      <c r="M1569">
        <v>0.77</v>
      </c>
      <c r="N1569" t="s">
        <v>58</v>
      </c>
      <c r="O1569" t="s">
        <v>25</v>
      </c>
      <c r="P1569">
        <v>23935</v>
      </c>
      <c r="Q1569">
        <v>72415</v>
      </c>
      <c r="R1569">
        <v>1</v>
      </c>
      <c r="S1569" t="s">
        <v>64</v>
      </c>
    </row>
    <row r="1570" spans="1:19" x14ac:dyDescent="0.3">
      <c r="A1570">
        <v>106398</v>
      </c>
      <c r="B1570" s="1">
        <v>44660</v>
      </c>
      <c r="C1570" t="s">
        <v>34</v>
      </c>
      <c r="D1570" t="s">
        <v>40</v>
      </c>
      <c r="E1570" t="s">
        <v>27</v>
      </c>
      <c r="F1570" t="s">
        <v>87</v>
      </c>
      <c r="G1570" t="s">
        <v>60</v>
      </c>
      <c r="H1570" t="s">
        <v>22</v>
      </c>
      <c r="I1570" t="s">
        <v>37</v>
      </c>
      <c r="J1570" s="4">
        <v>0.08</v>
      </c>
      <c r="K1570" s="2">
        <f>86*Social_Media_Advertising_Sorted_First_10000_Rows[[#This Row],[Acquisition_Cost_Usd]]</f>
        <v>685316.8</v>
      </c>
      <c r="L1570" s="3">
        <v>7968.8</v>
      </c>
      <c r="M1570">
        <v>1.412103382993795</v>
      </c>
      <c r="N1570" t="s">
        <v>38</v>
      </c>
      <c r="O1570" t="s">
        <v>25</v>
      </c>
      <c r="P1570">
        <v>12232</v>
      </c>
      <c r="Q1570">
        <v>40811</v>
      </c>
      <c r="R1570">
        <v>1</v>
      </c>
      <c r="S1570" t="s">
        <v>64</v>
      </c>
    </row>
    <row r="1571" spans="1:19" x14ac:dyDescent="0.3">
      <c r="A1571">
        <v>106401</v>
      </c>
      <c r="B1571" s="1">
        <v>44679</v>
      </c>
      <c r="C1571" t="s">
        <v>34</v>
      </c>
      <c r="D1571" t="s">
        <v>40</v>
      </c>
      <c r="E1571" t="s">
        <v>19</v>
      </c>
      <c r="F1571" t="s">
        <v>99</v>
      </c>
      <c r="G1571" t="s">
        <v>42</v>
      </c>
      <c r="H1571" t="s">
        <v>52</v>
      </c>
      <c r="I1571" t="s">
        <v>37</v>
      </c>
      <c r="J1571" s="4">
        <v>0.15</v>
      </c>
      <c r="K1571" s="2">
        <f>86*Social_Media_Advertising_Sorted_First_10000_Rows[[#This Row],[Acquisition_Cost_Usd]]</f>
        <v>1107434.8999999999</v>
      </c>
      <c r="L1571" s="3">
        <v>12877.15</v>
      </c>
      <c r="M1571">
        <v>0.70068927358679445</v>
      </c>
      <c r="N1571" t="s">
        <v>53</v>
      </c>
      <c r="O1571" t="s">
        <v>32</v>
      </c>
      <c r="P1571">
        <v>20010</v>
      </c>
      <c r="Q1571">
        <v>66137</v>
      </c>
      <c r="R1571">
        <v>1</v>
      </c>
      <c r="S1571" t="s">
        <v>33</v>
      </c>
    </row>
    <row r="1572" spans="1:19" x14ac:dyDescent="0.3">
      <c r="A1572">
        <v>106402</v>
      </c>
      <c r="B1572" s="1">
        <v>44863</v>
      </c>
      <c r="C1572" t="s">
        <v>77</v>
      </c>
      <c r="D1572" t="s">
        <v>18</v>
      </c>
      <c r="E1572" t="s">
        <v>55</v>
      </c>
      <c r="F1572" t="s">
        <v>63</v>
      </c>
      <c r="G1572" t="s">
        <v>60</v>
      </c>
      <c r="H1572" t="s">
        <v>22</v>
      </c>
      <c r="I1572" t="s">
        <v>23</v>
      </c>
      <c r="J1572" s="4">
        <v>0.14000000000000001</v>
      </c>
      <c r="K1572" s="2">
        <f>86*Social_Media_Advertising_Sorted_First_10000_Rows[[#This Row],[Acquisition_Cost_Usd]]</f>
        <v>708174.74</v>
      </c>
      <c r="L1572" s="3">
        <v>8234.59</v>
      </c>
      <c r="M1572">
        <v>0.51</v>
      </c>
      <c r="N1572" t="s">
        <v>44</v>
      </c>
      <c r="O1572" t="s">
        <v>25</v>
      </c>
      <c r="P1572">
        <v>21556</v>
      </c>
      <c r="Q1572">
        <v>65370</v>
      </c>
      <c r="R1572">
        <v>9</v>
      </c>
      <c r="S1572" t="s">
        <v>64</v>
      </c>
    </row>
    <row r="1573" spans="1:19" x14ac:dyDescent="0.3">
      <c r="A1573">
        <v>106405</v>
      </c>
      <c r="B1573" s="1">
        <v>44732</v>
      </c>
      <c r="C1573" t="s">
        <v>69</v>
      </c>
      <c r="D1573" t="s">
        <v>40</v>
      </c>
      <c r="E1573" t="s">
        <v>19</v>
      </c>
      <c r="F1573" t="s">
        <v>108</v>
      </c>
      <c r="G1573" t="s">
        <v>21</v>
      </c>
      <c r="H1573" t="s">
        <v>52</v>
      </c>
      <c r="I1573" t="s">
        <v>31</v>
      </c>
      <c r="J1573" s="4">
        <v>7.0000000000000007E-2</v>
      </c>
      <c r="K1573" s="2">
        <f>86*Social_Media_Advertising_Sorted_First_10000_Rows[[#This Row],[Acquisition_Cost_Usd]]</f>
        <v>1163750.28</v>
      </c>
      <c r="L1573" s="3">
        <v>13531.98</v>
      </c>
      <c r="M1573">
        <v>2.6</v>
      </c>
      <c r="N1573" t="s">
        <v>44</v>
      </c>
      <c r="O1573" t="s">
        <v>49</v>
      </c>
      <c r="P1573">
        <v>35658</v>
      </c>
      <c r="Q1573">
        <v>107140</v>
      </c>
      <c r="R1573">
        <v>2</v>
      </c>
      <c r="S1573" t="s">
        <v>45</v>
      </c>
    </row>
    <row r="1574" spans="1:19" x14ac:dyDescent="0.3">
      <c r="A1574">
        <v>106408</v>
      </c>
      <c r="B1574" s="1">
        <v>44607</v>
      </c>
      <c r="C1574" t="s">
        <v>65</v>
      </c>
      <c r="D1574" t="s">
        <v>18</v>
      </c>
      <c r="E1574" t="s">
        <v>35</v>
      </c>
      <c r="F1574" t="s">
        <v>81</v>
      </c>
      <c r="G1574" t="s">
        <v>60</v>
      </c>
      <c r="H1574" t="s">
        <v>22</v>
      </c>
      <c r="I1574" t="s">
        <v>37</v>
      </c>
      <c r="J1574" s="4">
        <v>0.02</v>
      </c>
      <c r="K1574" s="2">
        <f>86*Social_Media_Advertising_Sorted_First_10000_Rows[[#This Row],[Acquisition_Cost_Usd]]</f>
        <v>768046.22000000009</v>
      </c>
      <c r="L1574" s="3">
        <v>8930.77</v>
      </c>
      <c r="M1574">
        <v>0.23952133331793479</v>
      </c>
      <c r="N1574" t="s">
        <v>44</v>
      </c>
      <c r="O1574" t="s">
        <v>32</v>
      </c>
      <c r="P1574">
        <v>13768</v>
      </c>
      <c r="Q1574">
        <v>45811</v>
      </c>
      <c r="R1574">
        <v>1</v>
      </c>
      <c r="S1574" t="s">
        <v>33</v>
      </c>
    </row>
    <row r="1575" spans="1:19" x14ac:dyDescent="0.3">
      <c r="A1575">
        <v>106415</v>
      </c>
      <c r="B1575" s="1">
        <v>44830</v>
      </c>
      <c r="C1575" t="s">
        <v>46</v>
      </c>
      <c r="D1575" t="s">
        <v>18</v>
      </c>
      <c r="E1575" t="s">
        <v>55</v>
      </c>
      <c r="F1575" t="s">
        <v>87</v>
      </c>
      <c r="G1575" t="s">
        <v>29</v>
      </c>
      <c r="H1575" t="s">
        <v>43</v>
      </c>
      <c r="I1575" t="s">
        <v>31</v>
      </c>
      <c r="J1575" s="4">
        <v>0.13</v>
      </c>
      <c r="K1575" s="2">
        <f>86*Social_Media_Advertising_Sorted_First_10000_Rows[[#This Row],[Acquisition_Cost_Usd]]</f>
        <v>212419.13999999998</v>
      </c>
      <c r="L1575" s="3">
        <v>2469.9899999999998</v>
      </c>
      <c r="M1575">
        <v>4.0599999999999996</v>
      </c>
      <c r="N1575" t="s">
        <v>24</v>
      </c>
      <c r="O1575" t="s">
        <v>25</v>
      </c>
      <c r="P1575">
        <v>6035</v>
      </c>
      <c r="Q1575">
        <v>19396</v>
      </c>
      <c r="R1575">
        <v>10</v>
      </c>
      <c r="S1575" t="s">
        <v>64</v>
      </c>
    </row>
    <row r="1576" spans="1:19" x14ac:dyDescent="0.3">
      <c r="A1576">
        <v>106421</v>
      </c>
      <c r="B1576" s="1">
        <v>44871</v>
      </c>
      <c r="C1576" t="s">
        <v>80</v>
      </c>
      <c r="D1576" t="s">
        <v>40</v>
      </c>
      <c r="E1576" t="s">
        <v>55</v>
      </c>
      <c r="F1576" t="s">
        <v>75</v>
      </c>
      <c r="G1576" t="s">
        <v>42</v>
      </c>
      <c r="H1576" t="s">
        <v>30</v>
      </c>
      <c r="I1576" t="s">
        <v>23</v>
      </c>
      <c r="J1576" s="4">
        <v>0.03</v>
      </c>
      <c r="K1576" s="2">
        <f>86*Social_Media_Advertising_Sorted_First_10000_Rows[[#This Row],[Acquisition_Cost_Usd]]</f>
        <v>421199.62</v>
      </c>
      <c r="L1576" s="3">
        <v>4897.67</v>
      </c>
      <c r="M1576">
        <v>6.12</v>
      </c>
      <c r="N1576" t="s">
        <v>53</v>
      </c>
      <c r="O1576" t="s">
        <v>32</v>
      </c>
      <c r="P1576">
        <v>12494</v>
      </c>
      <c r="Q1576">
        <v>38528</v>
      </c>
      <c r="R1576">
        <v>2</v>
      </c>
      <c r="S1576" t="s">
        <v>45</v>
      </c>
    </row>
    <row r="1577" spans="1:19" x14ac:dyDescent="0.3">
      <c r="A1577">
        <v>106426</v>
      </c>
      <c r="B1577" s="1">
        <v>44821</v>
      </c>
      <c r="C1577" t="s">
        <v>46</v>
      </c>
      <c r="D1577" t="s">
        <v>18</v>
      </c>
      <c r="E1577" t="s">
        <v>35</v>
      </c>
      <c r="F1577" t="s">
        <v>63</v>
      </c>
      <c r="G1577" t="s">
        <v>42</v>
      </c>
      <c r="H1577" t="s">
        <v>52</v>
      </c>
      <c r="I1577" t="s">
        <v>48</v>
      </c>
      <c r="J1577" s="4">
        <v>0.11</v>
      </c>
      <c r="K1577" s="2">
        <f>86*Social_Media_Advertising_Sorted_First_10000_Rows[[#This Row],[Acquisition_Cost_Usd]]</f>
        <v>1271055.92</v>
      </c>
      <c r="L1577" s="3">
        <v>14779.72</v>
      </c>
      <c r="M1577">
        <v>6.95</v>
      </c>
      <c r="N1577" t="s">
        <v>38</v>
      </c>
      <c r="O1577" t="s">
        <v>32</v>
      </c>
      <c r="P1577">
        <v>38094</v>
      </c>
      <c r="Q1577">
        <v>114355</v>
      </c>
      <c r="R1577">
        <v>10</v>
      </c>
      <c r="S1577" t="s">
        <v>64</v>
      </c>
    </row>
    <row r="1578" spans="1:19" x14ac:dyDescent="0.3">
      <c r="A1578">
        <v>106428</v>
      </c>
      <c r="B1578" s="1">
        <v>44864</v>
      </c>
      <c r="C1578" t="s">
        <v>77</v>
      </c>
      <c r="D1578" t="s">
        <v>40</v>
      </c>
      <c r="E1578" t="s">
        <v>55</v>
      </c>
      <c r="F1578" t="s">
        <v>97</v>
      </c>
      <c r="G1578" t="s">
        <v>42</v>
      </c>
      <c r="H1578" t="s">
        <v>22</v>
      </c>
      <c r="I1578" t="s">
        <v>23</v>
      </c>
      <c r="J1578" s="4">
        <v>0.11</v>
      </c>
      <c r="K1578" s="2">
        <f>86*Social_Media_Advertising_Sorted_First_10000_Rows[[#This Row],[Acquisition_Cost_Usd]]</f>
        <v>808452.46000000008</v>
      </c>
      <c r="L1578" s="3">
        <v>9400.61</v>
      </c>
      <c r="M1578">
        <v>5.67</v>
      </c>
      <c r="N1578" t="s">
        <v>24</v>
      </c>
      <c r="O1578" t="s">
        <v>49</v>
      </c>
      <c r="P1578">
        <v>24706</v>
      </c>
      <c r="Q1578">
        <v>74700</v>
      </c>
      <c r="R1578">
        <v>2</v>
      </c>
      <c r="S1578" t="s">
        <v>26</v>
      </c>
    </row>
    <row r="1579" spans="1:19" x14ac:dyDescent="0.3">
      <c r="A1579">
        <v>106432</v>
      </c>
      <c r="B1579" s="1">
        <v>44691</v>
      </c>
      <c r="C1579" t="s">
        <v>91</v>
      </c>
      <c r="D1579" t="s">
        <v>18</v>
      </c>
      <c r="E1579" t="s">
        <v>55</v>
      </c>
      <c r="F1579" t="s">
        <v>102</v>
      </c>
      <c r="G1579" t="s">
        <v>42</v>
      </c>
      <c r="H1579" t="s">
        <v>30</v>
      </c>
      <c r="I1579" t="s">
        <v>31</v>
      </c>
      <c r="J1579" s="4">
        <v>0.02</v>
      </c>
      <c r="K1579" s="2">
        <f>86*Social_Media_Advertising_Sorted_First_10000_Rows[[#This Row],[Acquisition_Cost_Usd]]</f>
        <v>367677.51999999996</v>
      </c>
      <c r="L1579" s="3">
        <v>4275.32</v>
      </c>
      <c r="M1579">
        <v>3.47</v>
      </c>
      <c r="N1579" t="s">
        <v>38</v>
      </c>
      <c r="O1579" t="s">
        <v>25</v>
      </c>
      <c r="P1579">
        <v>10798</v>
      </c>
      <c r="Q1579">
        <v>33503</v>
      </c>
      <c r="R1579">
        <v>9</v>
      </c>
      <c r="S1579" t="s">
        <v>45</v>
      </c>
    </row>
    <row r="1580" spans="1:19" x14ac:dyDescent="0.3">
      <c r="A1580">
        <v>106444</v>
      </c>
      <c r="B1580" s="1">
        <v>44876</v>
      </c>
      <c r="C1580" t="s">
        <v>80</v>
      </c>
      <c r="D1580" t="s">
        <v>40</v>
      </c>
      <c r="E1580" t="s">
        <v>19</v>
      </c>
      <c r="F1580" t="s">
        <v>59</v>
      </c>
      <c r="G1580" t="s">
        <v>29</v>
      </c>
      <c r="H1580" t="s">
        <v>30</v>
      </c>
      <c r="I1580" t="s">
        <v>23</v>
      </c>
      <c r="J1580" s="4">
        <v>0.05</v>
      </c>
      <c r="K1580" s="2">
        <f>86*Social_Media_Advertising_Sorted_First_10000_Rows[[#This Row],[Acquisition_Cost_Usd]]</f>
        <v>392272.66000000003</v>
      </c>
      <c r="L1580" s="3">
        <v>4561.3100000000004</v>
      </c>
      <c r="M1580">
        <v>1.36</v>
      </c>
      <c r="N1580" t="s">
        <v>58</v>
      </c>
      <c r="O1580" t="s">
        <v>25</v>
      </c>
      <c r="P1580">
        <v>11577</v>
      </c>
      <c r="Q1580">
        <v>35812</v>
      </c>
      <c r="R1580">
        <v>9</v>
      </c>
      <c r="S1580" t="s">
        <v>26</v>
      </c>
    </row>
    <row r="1581" spans="1:19" hidden="1" x14ac:dyDescent="0.3">
      <c r="A1581">
        <v>106446</v>
      </c>
      <c r="B1581" s="1">
        <v>44727</v>
      </c>
      <c r="C1581" t="s">
        <v>69</v>
      </c>
      <c r="D1581" t="s">
        <v>61</v>
      </c>
      <c r="E1581" t="s">
        <v>62</v>
      </c>
      <c r="F1581" t="s">
        <v>51</v>
      </c>
      <c r="G1581" t="s">
        <v>21</v>
      </c>
      <c r="H1581" t="s">
        <v>22</v>
      </c>
      <c r="I1581" t="s">
        <v>23</v>
      </c>
      <c r="J1581" s="4">
        <v>0.09</v>
      </c>
      <c r="K1581" s="2">
        <f>86*Social_Media_Advertising_Sorted_First_10000_Rows[[#This Row],[Acquisition_Cost_Usd]]</f>
        <v>882596.5</v>
      </c>
      <c r="L1581" s="3">
        <v>10262.75</v>
      </c>
      <c r="M1581">
        <v>0.06</v>
      </c>
      <c r="N1581" t="s">
        <v>53</v>
      </c>
      <c r="O1581" t="s">
        <v>25</v>
      </c>
      <c r="P1581">
        <v>27069</v>
      </c>
      <c r="Q1581">
        <v>81700</v>
      </c>
      <c r="R1581">
        <v>7</v>
      </c>
      <c r="S1581" t="s">
        <v>33</v>
      </c>
    </row>
    <row r="1582" spans="1:19" x14ac:dyDescent="0.3">
      <c r="A1582">
        <v>106447</v>
      </c>
      <c r="B1582" s="1">
        <v>44912</v>
      </c>
      <c r="C1582" t="s">
        <v>54</v>
      </c>
      <c r="D1582" t="s">
        <v>40</v>
      </c>
      <c r="E1582" t="s">
        <v>35</v>
      </c>
      <c r="F1582" t="s">
        <v>66</v>
      </c>
      <c r="G1582" t="s">
        <v>21</v>
      </c>
      <c r="H1582" t="s">
        <v>52</v>
      </c>
      <c r="I1582" t="s">
        <v>23</v>
      </c>
      <c r="J1582" s="4">
        <v>0.08</v>
      </c>
      <c r="K1582" s="2">
        <f>86*Social_Media_Advertising_Sorted_First_10000_Rows[[#This Row],[Acquisition_Cost_Usd]]</f>
        <v>1290000</v>
      </c>
      <c r="L1582" s="3">
        <v>15000</v>
      </c>
      <c r="M1582">
        <v>0.61</v>
      </c>
      <c r="N1582" t="s">
        <v>24</v>
      </c>
      <c r="O1582" t="s">
        <v>32</v>
      </c>
      <c r="P1582">
        <v>39361</v>
      </c>
      <c r="Q1582">
        <v>118107</v>
      </c>
      <c r="R1582">
        <v>9</v>
      </c>
      <c r="S1582" t="s">
        <v>64</v>
      </c>
    </row>
    <row r="1583" spans="1:19" x14ac:dyDescent="0.3">
      <c r="A1583">
        <v>106455</v>
      </c>
      <c r="B1583" s="1">
        <v>44646</v>
      </c>
      <c r="C1583" t="s">
        <v>39</v>
      </c>
      <c r="D1583" t="s">
        <v>18</v>
      </c>
      <c r="E1583" t="s">
        <v>55</v>
      </c>
      <c r="F1583" t="s">
        <v>100</v>
      </c>
      <c r="G1583" t="s">
        <v>21</v>
      </c>
      <c r="H1583" t="s">
        <v>30</v>
      </c>
      <c r="I1583" t="s">
        <v>31</v>
      </c>
      <c r="J1583" s="4">
        <v>0.12</v>
      </c>
      <c r="K1583" s="2">
        <f>86*Social_Media_Advertising_Sorted_First_10000_Rows[[#This Row],[Acquisition_Cost_Usd]]</f>
        <v>536751.80000000005</v>
      </c>
      <c r="L1583" s="3">
        <v>6241.3</v>
      </c>
      <c r="M1583">
        <v>2.0499999999999998</v>
      </c>
      <c r="N1583" t="s">
        <v>58</v>
      </c>
      <c r="O1583" t="s">
        <v>25</v>
      </c>
      <c r="P1583">
        <v>16145</v>
      </c>
      <c r="Q1583">
        <v>49343</v>
      </c>
      <c r="R1583">
        <v>6</v>
      </c>
      <c r="S1583" t="s">
        <v>45</v>
      </c>
    </row>
    <row r="1584" spans="1:19" hidden="1" x14ac:dyDescent="0.3">
      <c r="A1584">
        <v>106457</v>
      </c>
      <c r="B1584" s="1">
        <v>44847</v>
      </c>
      <c r="C1584" t="s">
        <v>77</v>
      </c>
      <c r="D1584" t="s">
        <v>61</v>
      </c>
      <c r="E1584" t="s">
        <v>62</v>
      </c>
      <c r="F1584" t="s">
        <v>88</v>
      </c>
      <c r="G1584" t="s">
        <v>42</v>
      </c>
      <c r="H1584" t="s">
        <v>30</v>
      </c>
      <c r="I1584" t="s">
        <v>31</v>
      </c>
      <c r="J1584" s="4">
        <v>0.14000000000000001</v>
      </c>
      <c r="K1584" s="2">
        <f>86*Social_Media_Advertising_Sorted_First_10000_Rows[[#This Row],[Acquisition_Cost_Usd]]</f>
        <v>599684.02</v>
      </c>
      <c r="L1584" s="3">
        <v>6973.07</v>
      </c>
      <c r="M1584">
        <v>2.68</v>
      </c>
      <c r="N1584" t="s">
        <v>58</v>
      </c>
      <c r="O1584" t="s">
        <v>32</v>
      </c>
      <c r="P1584">
        <v>18126</v>
      </c>
      <c r="Q1584">
        <v>55209</v>
      </c>
      <c r="R1584">
        <v>1</v>
      </c>
      <c r="S1584" t="s">
        <v>26</v>
      </c>
    </row>
    <row r="1585" spans="1:19" x14ac:dyDescent="0.3">
      <c r="A1585">
        <v>106464</v>
      </c>
      <c r="B1585" s="1">
        <v>44820</v>
      </c>
      <c r="C1585" t="s">
        <v>46</v>
      </c>
      <c r="D1585" t="s">
        <v>40</v>
      </c>
      <c r="E1585" t="s">
        <v>55</v>
      </c>
      <c r="F1585" t="s">
        <v>110</v>
      </c>
      <c r="G1585" t="s">
        <v>29</v>
      </c>
      <c r="H1585" t="s">
        <v>22</v>
      </c>
      <c r="I1585" t="s">
        <v>48</v>
      </c>
      <c r="J1585" s="4">
        <v>0.04</v>
      </c>
      <c r="K1585" s="2">
        <f>86*Social_Media_Advertising_Sorted_First_10000_Rows[[#This Row],[Acquisition_Cost_Usd]]</f>
        <v>751918.64</v>
      </c>
      <c r="L1585" s="3">
        <v>8743.24</v>
      </c>
      <c r="M1585">
        <v>5.9</v>
      </c>
      <c r="N1585" t="s">
        <v>24</v>
      </c>
      <c r="O1585" t="s">
        <v>25</v>
      </c>
      <c r="P1585">
        <v>22939</v>
      </c>
      <c r="Q1585">
        <v>69467</v>
      </c>
      <c r="R1585">
        <v>4</v>
      </c>
      <c r="S1585" t="s">
        <v>50</v>
      </c>
    </row>
    <row r="1586" spans="1:19" x14ac:dyDescent="0.3">
      <c r="A1586">
        <v>106466</v>
      </c>
      <c r="B1586" s="1">
        <v>44876</v>
      </c>
      <c r="C1586" t="s">
        <v>80</v>
      </c>
      <c r="D1586" t="s">
        <v>18</v>
      </c>
      <c r="E1586" t="s">
        <v>55</v>
      </c>
      <c r="F1586" t="s">
        <v>47</v>
      </c>
      <c r="G1586" t="s">
        <v>42</v>
      </c>
      <c r="H1586" t="s">
        <v>52</v>
      </c>
      <c r="I1586" t="s">
        <v>23</v>
      </c>
      <c r="J1586" s="4">
        <v>0.06</v>
      </c>
      <c r="K1586" s="2">
        <f>86*Social_Media_Advertising_Sorted_First_10000_Rows[[#This Row],[Acquisition_Cost_Usd]]</f>
        <v>1007395.4</v>
      </c>
      <c r="L1586" s="3">
        <v>11713.9</v>
      </c>
      <c r="M1586">
        <v>4.51</v>
      </c>
      <c r="N1586" t="s">
        <v>38</v>
      </c>
      <c r="O1586" t="s">
        <v>49</v>
      </c>
      <c r="P1586">
        <v>31013</v>
      </c>
      <c r="Q1586">
        <v>93382</v>
      </c>
      <c r="R1586">
        <v>3</v>
      </c>
      <c r="S1586" t="s">
        <v>50</v>
      </c>
    </row>
    <row r="1587" spans="1:19" hidden="1" x14ac:dyDescent="0.3">
      <c r="A1587">
        <v>106474</v>
      </c>
      <c r="B1587" s="1">
        <v>44718</v>
      </c>
      <c r="C1587" t="s">
        <v>69</v>
      </c>
      <c r="D1587" t="s">
        <v>61</v>
      </c>
      <c r="E1587" t="s">
        <v>62</v>
      </c>
      <c r="F1587" t="s">
        <v>110</v>
      </c>
      <c r="G1587" t="s">
        <v>29</v>
      </c>
      <c r="H1587" t="s">
        <v>30</v>
      </c>
      <c r="I1587" t="s">
        <v>23</v>
      </c>
      <c r="J1587" s="4">
        <v>0.06</v>
      </c>
      <c r="K1587" s="2">
        <f>86*Social_Media_Advertising_Sorted_First_10000_Rows[[#This Row],[Acquisition_Cost_Usd]]</f>
        <v>604254.06000000006</v>
      </c>
      <c r="L1587" s="3">
        <v>7026.21</v>
      </c>
      <c r="M1587">
        <v>2.4</v>
      </c>
      <c r="N1587" t="s">
        <v>58</v>
      </c>
      <c r="O1587" t="s">
        <v>25</v>
      </c>
      <c r="P1587">
        <v>18272</v>
      </c>
      <c r="Q1587">
        <v>55643</v>
      </c>
      <c r="R1587">
        <v>10</v>
      </c>
      <c r="S1587" t="s">
        <v>50</v>
      </c>
    </row>
    <row r="1588" spans="1:19" x14ac:dyDescent="0.3">
      <c r="A1588">
        <v>106475</v>
      </c>
      <c r="B1588" s="1">
        <v>44776</v>
      </c>
      <c r="C1588" t="s">
        <v>79</v>
      </c>
      <c r="D1588" t="s">
        <v>40</v>
      </c>
      <c r="E1588" t="s">
        <v>19</v>
      </c>
      <c r="F1588" t="s">
        <v>20</v>
      </c>
      <c r="G1588" t="s">
        <v>29</v>
      </c>
      <c r="H1588" t="s">
        <v>43</v>
      </c>
      <c r="I1588" t="s">
        <v>37</v>
      </c>
      <c r="J1588" s="4">
        <v>0.03</v>
      </c>
      <c r="K1588" s="2">
        <f>86*Social_Media_Advertising_Sorted_First_10000_Rows[[#This Row],[Acquisition_Cost_Usd]]</f>
        <v>273507.52</v>
      </c>
      <c r="L1588" s="3">
        <v>3180.32</v>
      </c>
      <c r="M1588">
        <v>0.2252215522243268</v>
      </c>
      <c r="N1588" t="s">
        <v>24</v>
      </c>
      <c r="O1588" t="s">
        <v>49</v>
      </c>
      <c r="P1588">
        <v>4607</v>
      </c>
      <c r="Q1588">
        <v>15983</v>
      </c>
      <c r="R1588">
        <v>1</v>
      </c>
      <c r="S1588" t="s">
        <v>26</v>
      </c>
    </row>
    <row r="1589" spans="1:19" hidden="1" x14ac:dyDescent="0.3">
      <c r="A1589">
        <v>106476</v>
      </c>
      <c r="B1589" s="1">
        <v>44743</v>
      </c>
      <c r="C1589" t="s">
        <v>67</v>
      </c>
      <c r="D1589" t="s">
        <v>61</v>
      </c>
      <c r="E1589" t="s">
        <v>62</v>
      </c>
      <c r="F1589" t="s">
        <v>108</v>
      </c>
      <c r="G1589" t="s">
        <v>60</v>
      </c>
      <c r="H1589" t="s">
        <v>43</v>
      </c>
      <c r="I1589" t="s">
        <v>48</v>
      </c>
      <c r="J1589" s="4">
        <v>0.14000000000000001</v>
      </c>
      <c r="K1589" s="2">
        <f>86*Social_Media_Advertising_Sorted_First_10000_Rows[[#This Row],[Acquisition_Cost_Usd]]</f>
        <v>214795.31999999998</v>
      </c>
      <c r="L1589" s="3">
        <v>2497.62</v>
      </c>
      <c r="M1589">
        <v>6.5</v>
      </c>
      <c r="N1589" t="s">
        <v>44</v>
      </c>
      <c r="O1589" t="s">
        <v>49</v>
      </c>
      <c r="P1589">
        <v>6105</v>
      </c>
      <c r="Q1589">
        <v>19604</v>
      </c>
      <c r="R1589">
        <v>6</v>
      </c>
      <c r="S1589" t="s">
        <v>45</v>
      </c>
    </row>
    <row r="1590" spans="1:19" x14ac:dyDescent="0.3">
      <c r="A1590">
        <v>106477</v>
      </c>
      <c r="B1590" s="1">
        <v>44734</v>
      </c>
      <c r="C1590" t="s">
        <v>69</v>
      </c>
      <c r="D1590" t="s">
        <v>40</v>
      </c>
      <c r="E1590" t="s">
        <v>55</v>
      </c>
      <c r="F1590" t="s">
        <v>78</v>
      </c>
      <c r="G1590" t="s">
        <v>42</v>
      </c>
      <c r="H1590" t="s">
        <v>52</v>
      </c>
      <c r="I1590" t="s">
        <v>37</v>
      </c>
      <c r="J1590" s="4">
        <v>0.05</v>
      </c>
      <c r="K1590" s="2">
        <f>86*Social_Media_Advertising_Sorted_First_10000_Rows[[#This Row],[Acquisition_Cost_Usd]]</f>
        <v>1179571.7</v>
      </c>
      <c r="L1590" s="3">
        <v>13715.95</v>
      </c>
      <c r="M1590">
        <v>0.80257521387875186</v>
      </c>
      <c r="N1590" t="s">
        <v>44</v>
      </c>
      <c r="O1590" t="s">
        <v>49</v>
      </c>
      <c r="P1590">
        <v>21180</v>
      </c>
      <c r="Q1590">
        <v>69946</v>
      </c>
      <c r="R1590">
        <v>1</v>
      </c>
      <c r="S1590" t="s">
        <v>33</v>
      </c>
    </row>
    <row r="1591" spans="1:19" x14ac:dyDescent="0.3">
      <c r="A1591">
        <v>106480</v>
      </c>
      <c r="B1591" s="1">
        <v>44716</v>
      </c>
      <c r="C1591" t="s">
        <v>69</v>
      </c>
      <c r="D1591" t="s">
        <v>18</v>
      </c>
      <c r="E1591" t="s">
        <v>19</v>
      </c>
      <c r="F1591" t="s">
        <v>94</v>
      </c>
      <c r="G1591" t="s">
        <v>21</v>
      </c>
      <c r="H1591" t="s">
        <v>52</v>
      </c>
      <c r="I1591" t="s">
        <v>31</v>
      </c>
      <c r="J1591" s="4">
        <v>0.04</v>
      </c>
      <c r="K1591" s="2">
        <f>86*Social_Media_Advertising_Sorted_First_10000_Rows[[#This Row],[Acquisition_Cost_Usd]]</f>
        <v>1057294.32</v>
      </c>
      <c r="L1591" s="3">
        <v>12294.12</v>
      </c>
      <c r="M1591">
        <v>3.39</v>
      </c>
      <c r="N1591" t="s">
        <v>24</v>
      </c>
      <c r="O1591" t="s">
        <v>25</v>
      </c>
      <c r="P1591">
        <v>32543</v>
      </c>
      <c r="Q1591">
        <v>97915</v>
      </c>
      <c r="R1591">
        <v>8</v>
      </c>
      <c r="S1591" t="s">
        <v>33</v>
      </c>
    </row>
    <row r="1592" spans="1:19" hidden="1" x14ac:dyDescent="0.3">
      <c r="A1592">
        <v>106481</v>
      </c>
      <c r="B1592" s="1">
        <v>44771</v>
      </c>
      <c r="C1592" t="s">
        <v>67</v>
      </c>
      <c r="D1592" t="s">
        <v>61</v>
      </c>
      <c r="E1592" t="s">
        <v>62</v>
      </c>
      <c r="F1592" t="s">
        <v>95</v>
      </c>
      <c r="G1592" t="s">
        <v>60</v>
      </c>
      <c r="H1592" t="s">
        <v>43</v>
      </c>
      <c r="I1592" t="s">
        <v>48</v>
      </c>
      <c r="J1592" s="4">
        <v>0.1</v>
      </c>
      <c r="K1592" s="2">
        <f>86*Social_Media_Advertising_Sorted_First_10000_Rows[[#This Row],[Acquisition_Cost_Usd]]</f>
        <v>280534.58</v>
      </c>
      <c r="L1592" s="3">
        <v>3262.03</v>
      </c>
      <c r="M1592">
        <v>6.38</v>
      </c>
      <c r="N1592" t="s">
        <v>58</v>
      </c>
      <c r="O1592" t="s">
        <v>25</v>
      </c>
      <c r="P1592">
        <v>8056</v>
      </c>
      <c r="Q1592">
        <v>25382</v>
      </c>
      <c r="R1592">
        <v>6</v>
      </c>
      <c r="S1592" t="s">
        <v>64</v>
      </c>
    </row>
    <row r="1593" spans="1:19" hidden="1" x14ac:dyDescent="0.3">
      <c r="A1593">
        <v>106482</v>
      </c>
      <c r="B1593" s="1">
        <v>44691</v>
      </c>
      <c r="C1593" t="s">
        <v>91</v>
      </c>
      <c r="D1593" t="s">
        <v>61</v>
      </c>
      <c r="E1593" t="s">
        <v>62</v>
      </c>
      <c r="F1593" t="s">
        <v>59</v>
      </c>
      <c r="G1593" t="s">
        <v>21</v>
      </c>
      <c r="H1593" t="s">
        <v>30</v>
      </c>
      <c r="I1593" t="s">
        <v>37</v>
      </c>
      <c r="J1593" s="4">
        <v>0.01</v>
      </c>
      <c r="K1593" s="2">
        <f>86*Social_Media_Advertising_Sorted_First_10000_Rows[[#This Row],[Acquisition_Cost_Usd]]</f>
        <v>526877.27999999991</v>
      </c>
      <c r="L1593" s="3">
        <v>6126.48</v>
      </c>
      <c r="M1593">
        <v>0.2127092437674197</v>
      </c>
      <c r="N1593" t="s">
        <v>53</v>
      </c>
      <c r="O1593" t="s">
        <v>25</v>
      </c>
      <c r="P1593">
        <v>9301</v>
      </c>
      <c r="Q1593">
        <v>31267</v>
      </c>
      <c r="R1593">
        <v>1</v>
      </c>
      <c r="S1593" t="s">
        <v>26</v>
      </c>
    </row>
    <row r="1594" spans="1:19" x14ac:dyDescent="0.3">
      <c r="A1594">
        <v>106483</v>
      </c>
      <c r="B1594" s="1">
        <v>44701</v>
      </c>
      <c r="C1594" t="s">
        <v>91</v>
      </c>
      <c r="D1594" t="s">
        <v>40</v>
      </c>
      <c r="E1594" t="s">
        <v>35</v>
      </c>
      <c r="F1594" t="s">
        <v>63</v>
      </c>
      <c r="G1594" t="s">
        <v>42</v>
      </c>
      <c r="H1594" t="s">
        <v>30</v>
      </c>
      <c r="I1594" t="s">
        <v>37</v>
      </c>
      <c r="J1594" s="4">
        <v>0.06</v>
      </c>
      <c r="K1594" s="2">
        <f>86*Social_Media_Advertising_Sorted_First_10000_Rows[[#This Row],[Acquisition_Cost_Usd]]</f>
        <v>598375.96</v>
      </c>
      <c r="L1594" s="3">
        <v>6957.86</v>
      </c>
      <c r="M1594">
        <v>6.6136487557937204E-2</v>
      </c>
      <c r="N1594" t="s">
        <v>58</v>
      </c>
      <c r="O1594" t="s">
        <v>49</v>
      </c>
      <c r="P1594">
        <v>10620</v>
      </c>
      <c r="Q1594">
        <v>35562</v>
      </c>
      <c r="R1594">
        <v>1</v>
      </c>
      <c r="S1594" t="s">
        <v>64</v>
      </c>
    </row>
    <row r="1595" spans="1:19" x14ac:dyDescent="0.3">
      <c r="A1595">
        <v>106486</v>
      </c>
      <c r="B1595" s="1">
        <v>44770</v>
      </c>
      <c r="C1595" t="s">
        <v>67</v>
      </c>
      <c r="D1595" t="s">
        <v>18</v>
      </c>
      <c r="E1595" t="s">
        <v>27</v>
      </c>
      <c r="F1595" t="s">
        <v>104</v>
      </c>
      <c r="G1595" t="s">
        <v>60</v>
      </c>
      <c r="H1595" t="s">
        <v>22</v>
      </c>
      <c r="I1595" t="s">
        <v>48</v>
      </c>
      <c r="J1595" s="4">
        <v>0.03</v>
      </c>
      <c r="K1595" s="2">
        <f>86*Social_Media_Advertising_Sorted_First_10000_Rows[[#This Row],[Acquisition_Cost_Usd]]</f>
        <v>822508.29999999993</v>
      </c>
      <c r="L1595" s="3">
        <v>9564.0499999999993</v>
      </c>
      <c r="M1595">
        <v>4.22</v>
      </c>
      <c r="N1595" t="s">
        <v>24</v>
      </c>
      <c r="O1595" t="s">
        <v>32</v>
      </c>
      <c r="P1595">
        <v>25160</v>
      </c>
      <c r="Q1595">
        <v>76044</v>
      </c>
      <c r="R1595">
        <v>1</v>
      </c>
      <c r="S1595" t="s">
        <v>50</v>
      </c>
    </row>
    <row r="1596" spans="1:19" x14ac:dyDescent="0.3">
      <c r="A1596">
        <v>106493</v>
      </c>
      <c r="B1596" s="1">
        <v>44898</v>
      </c>
      <c r="C1596" t="s">
        <v>54</v>
      </c>
      <c r="D1596" t="s">
        <v>40</v>
      </c>
      <c r="E1596" t="s">
        <v>35</v>
      </c>
      <c r="F1596" t="s">
        <v>82</v>
      </c>
      <c r="G1596" t="s">
        <v>21</v>
      </c>
      <c r="H1596" t="s">
        <v>22</v>
      </c>
      <c r="I1596" t="s">
        <v>48</v>
      </c>
      <c r="J1596" s="4">
        <v>0.11</v>
      </c>
      <c r="K1596" s="2">
        <f>86*Social_Media_Advertising_Sorted_First_10000_Rows[[#This Row],[Acquisition_Cost_Usd]]</f>
        <v>781592.94000000006</v>
      </c>
      <c r="L1596" s="3">
        <v>9088.2900000000009</v>
      </c>
      <c r="M1596">
        <v>5.4</v>
      </c>
      <c r="N1596" t="s">
        <v>53</v>
      </c>
      <c r="O1596" t="s">
        <v>25</v>
      </c>
      <c r="P1596">
        <v>23860</v>
      </c>
      <c r="Q1596">
        <v>72194</v>
      </c>
      <c r="R1596">
        <v>3</v>
      </c>
      <c r="S1596" t="s">
        <v>26</v>
      </c>
    </row>
    <row r="1597" spans="1:19" x14ac:dyDescent="0.3">
      <c r="A1597">
        <v>106495</v>
      </c>
      <c r="B1597" s="1">
        <v>44704</v>
      </c>
      <c r="C1597" t="s">
        <v>91</v>
      </c>
      <c r="D1597" t="s">
        <v>18</v>
      </c>
      <c r="E1597" t="s">
        <v>55</v>
      </c>
      <c r="F1597" t="s">
        <v>47</v>
      </c>
      <c r="G1597" t="s">
        <v>42</v>
      </c>
      <c r="H1597" t="s">
        <v>43</v>
      </c>
      <c r="I1597" t="s">
        <v>37</v>
      </c>
      <c r="J1597" s="4">
        <v>0.03</v>
      </c>
      <c r="K1597" s="2">
        <f>86*Social_Media_Advertising_Sorted_First_10000_Rows[[#This Row],[Acquisition_Cost_Usd]]</f>
        <v>280723.78000000003</v>
      </c>
      <c r="L1597" s="3">
        <v>3264.23</v>
      </c>
      <c r="M1597">
        <v>0.51121717409648781</v>
      </c>
      <c r="N1597" t="s">
        <v>58</v>
      </c>
      <c r="O1597" t="s">
        <v>32</v>
      </c>
      <c r="P1597">
        <v>4735</v>
      </c>
      <c r="Q1597">
        <v>16400</v>
      </c>
      <c r="R1597">
        <v>1</v>
      </c>
      <c r="S1597" t="s">
        <v>50</v>
      </c>
    </row>
    <row r="1598" spans="1:19" x14ac:dyDescent="0.3">
      <c r="A1598">
        <v>106498</v>
      </c>
      <c r="B1598" s="1">
        <v>44777</v>
      </c>
      <c r="C1598" t="s">
        <v>79</v>
      </c>
      <c r="D1598" t="s">
        <v>40</v>
      </c>
      <c r="E1598" t="s">
        <v>55</v>
      </c>
      <c r="F1598" t="s">
        <v>28</v>
      </c>
      <c r="G1598" t="s">
        <v>29</v>
      </c>
      <c r="H1598" t="s">
        <v>22</v>
      </c>
      <c r="I1598" t="s">
        <v>23</v>
      </c>
      <c r="J1598" s="4">
        <v>0.13</v>
      </c>
      <c r="K1598" s="2">
        <f>86*Social_Media_Advertising_Sorted_First_10000_Rows[[#This Row],[Acquisition_Cost_Usd]]</f>
        <v>740358.52</v>
      </c>
      <c r="L1598" s="3">
        <v>8608.82</v>
      </c>
      <c r="M1598">
        <v>6.29</v>
      </c>
      <c r="N1598" t="s">
        <v>38</v>
      </c>
      <c r="O1598" t="s">
        <v>25</v>
      </c>
      <c r="P1598">
        <v>22582</v>
      </c>
      <c r="Q1598">
        <v>68407</v>
      </c>
      <c r="R1598">
        <v>2</v>
      </c>
      <c r="S1598" t="s">
        <v>33</v>
      </c>
    </row>
    <row r="1599" spans="1:19" hidden="1" x14ac:dyDescent="0.3">
      <c r="A1599">
        <v>106499</v>
      </c>
      <c r="B1599" s="1">
        <v>44743</v>
      </c>
      <c r="C1599" t="s">
        <v>67</v>
      </c>
      <c r="D1599" t="s">
        <v>61</v>
      </c>
      <c r="E1599" t="s">
        <v>62</v>
      </c>
      <c r="F1599" t="s">
        <v>72</v>
      </c>
      <c r="G1599" t="s">
        <v>60</v>
      </c>
      <c r="H1599" t="s">
        <v>43</v>
      </c>
      <c r="I1599" t="s">
        <v>31</v>
      </c>
      <c r="J1599" s="4">
        <v>0.13</v>
      </c>
      <c r="K1599" s="2">
        <f>86*Social_Media_Advertising_Sorted_First_10000_Rows[[#This Row],[Acquisition_Cost_Usd]]</f>
        <v>233076.34</v>
      </c>
      <c r="L1599" s="3">
        <v>2710.19</v>
      </c>
      <c r="M1599">
        <v>5.2</v>
      </c>
      <c r="N1599" t="s">
        <v>38</v>
      </c>
      <c r="O1599" t="s">
        <v>49</v>
      </c>
      <c r="P1599">
        <v>6631</v>
      </c>
      <c r="Q1599">
        <v>21160</v>
      </c>
      <c r="R1599">
        <v>7</v>
      </c>
      <c r="S1599" t="s">
        <v>64</v>
      </c>
    </row>
    <row r="1600" spans="1:19" x14ac:dyDescent="0.3">
      <c r="A1600">
        <v>106504</v>
      </c>
      <c r="B1600" s="1">
        <v>44583</v>
      </c>
      <c r="C1600" t="s">
        <v>17</v>
      </c>
      <c r="D1600" t="s">
        <v>40</v>
      </c>
      <c r="E1600" t="s">
        <v>27</v>
      </c>
      <c r="F1600" t="s">
        <v>28</v>
      </c>
      <c r="G1600" t="s">
        <v>29</v>
      </c>
      <c r="H1600" t="s">
        <v>43</v>
      </c>
      <c r="I1600" t="s">
        <v>48</v>
      </c>
      <c r="J1600" s="4">
        <v>0.09</v>
      </c>
      <c r="K1600" s="2">
        <f>86*Social_Media_Advertising_Sorted_First_10000_Rows[[#This Row],[Acquisition_Cost_Usd]]</f>
        <v>301646.71999999997</v>
      </c>
      <c r="L1600" s="3">
        <v>3507.52</v>
      </c>
      <c r="M1600">
        <v>8</v>
      </c>
      <c r="N1600" t="s">
        <v>53</v>
      </c>
      <c r="O1600" t="s">
        <v>49</v>
      </c>
      <c r="P1600">
        <v>8707</v>
      </c>
      <c r="Q1600">
        <v>27311</v>
      </c>
      <c r="R1600">
        <v>2</v>
      </c>
      <c r="S1600" t="s">
        <v>33</v>
      </c>
    </row>
    <row r="1601" spans="1:19" x14ac:dyDescent="0.3">
      <c r="A1601">
        <v>106510</v>
      </c>
      <c r="B1601" s="1">
        <v>44835</v>
      </c>
      <c r="C1601" t="s">
        <v>77</v>
      </c>
      <c r="D1601" t="s">
        <v>40</v>
      </c>
      <c r="E1601" t="s">
        <v>19</v>
      </c>
      <c r="F1601" t="s">
        <v>51</v>
      </c>
      <c r="G1601" t="s">
        <v>21</v>
      </c>
      <c r="H1601" t="s">
        <v>30</v>
      </c>
      <c r="I1601" t="s">
        <v>31</v>
      </c>
      <c r="J1601" s="4">
        <v>0.15</v>
      </c>
      <c r="K1601" s="2">
        <f>86*Social_Media_Advertising_Sorted_First_10000_Rows[[#This Row],[Acquisition_Cost_Usd]]</f>
        <v>528668.66</v>
      </c>
      <c r="L1601" s="3">
        <v>6147.31</v>
      </c>
      <c r="M1601">
        <v>3.55</v>
      </c>
      <c r="N1601" t="s">
        <v>38</v>
      </c>
      <c r="O1601" t="s">
        <v>49</v>
      </c>
      <c r="P1601">
        <v>15899</v>
      </c>
      <c r="Q1601">
        <v>48614</v>
      </c>
      <c r="R1601">
        <v>2</v>
      </c>
      <c r="S1601" t="s">
        <v>33</v>
      </c>
    </row>
    <row r="1602" spans="1:19" x14ac:dyDescent="0.3">
      <c r="A1602">
        <v>106511</v>
      </c>
      <c r="B1602" s="1">
        <v>44811</v>
      </c>
      <c r="C1602" t="s">
        <v>46</v>
      </c>
      <c r="D1602" t="s">
        <v>18</v>
      </c>
      <c r="E1602" t="s">
        <v>27</v>
      </c>
      <c r="F1602" t="s">
        <v>63</v>
      </c>
      <c r="G1602" t="s">
        <v>60</v>
      </c>
      <c r="H1602" t="s">
        <v>52</v>
      </c>
      <c r="I1602" t="s">
        <v>31</v>
      </c>
      <c r="J1602" s="4">
        <v>0.03</v>
      </c>
      <c r="K1602" s="2">
        <f>86*Social_Media_Advertising_Sorted_First_10000_Rows[[#This Row],[Acquisition_Cost_Usd]]</f>
        <v>1027804.9199999999</v>
      </c>
      <c r="L1602" s="3">
        <v>11951.22</v>
      </c>
      <c r="M1602">
        <v>3.66</v>
      </c>
      <c r="N1602" t="s">
        <v>58</v>
      </c>
      <c r="O1602" t="s">
        <v>49</v>
      </c>
      <c r="P1602">
        <v>31643</v>
      </c>
      <c r="Q1602">
        <v>95246</v>
      </c>
      <c r="R1602">
        <v>10</v>
      </c>
      <c r="S1602" t="s">
        <v>64</v>
      </c>
    </row>
    <row r="1603" spans="1:19" x14ac:dyDescent="0.3">
      <c r="A1603">
        <v>106517</v>
      </c>
      <c r="B1603" s="1">
        <v>44844</v>
      </c>
      <c r="C1603" t="s">
        <v>77</v>
      </c>
      <c r="D1603" t="s">
        <v>40</v>
      </c>
      <c r="E1603" t="s">
        <v>27</v>
      </c>
      <c r="F1603" t="s">
        <v>70</v>
      </c>
      <c r="G1603" t="s">
        <v>42</v>
      </c>
      <c r="H1603" t="s">
        <v>30</v>
      </c>
      <c r="I1603" t="s">
        <v>23</v>
      </c>
      <c r="J1603" s="4">
        <v>0.11</v>
      </c>
      <c r="K1603" s="2">
        <f>86*Social_Media_Advertising_Sorted_First_10000_Rows[[#This Row],[Acquisition_Cost_Usd]]</f>
        <v>418343.56</v>
      </c>
      <c r="L1603" s="3">
        <v>4864.46</v>
      </c>
      <c r="M1603">
        <v>4.5</v>
      </c>
      <c r="N1603" t="s">
        <v>24</v>
      </c>
      <c r="O1603" t="s">
        <v>49</v>
      </c>
      <c r="P1603">
        <v>12403</v>
      </c>
      <c r="Q1603">
        <v>38259</v>
      </c>
      <c r="R1603">
        <v>7</v>
      </c>
      <c r="S1603" t="s">
        <v>64</v>
      </c>
    </row>
    <row r="1604" spans="1:19" x14ac:dyDescent="0.3">
      <c r="A1604">
        <v>106520</v>
      </c>
      <c r="B1604" s="1">
        <v>44731</v>
      </c>
      <c r="C1604" t="s">
        <v>69</v>
      </c>
      <c r="D1604" t="s">
        <v>18</v>
      </c>
      <c r="E1604" t="s">
        <v>19</v>
      </c>
      <c r="F1604" t="s">
        <v>86</v>
      </c>
      <c r="G1604" t="s">
        <v>29</v>
      </c>
      <c r="H1604" t="s">
        <v>52</v>
      </c>
      <c r="I1604" t="s">
        <v>31</v>
      </c>
      <c r="J1604" s="4">
        <v>0.02</v>
      </c>
      <c r="K1604" s="2">
        <f>86*Social_Media_Advertising_Sorted_First_10000_Rows[[#This Row],[Acquisition_Cost_Usd]]</f>
        <v>1035708.3200000001</v>
      </c>
      <c r="L1604" s="3">
        <v>12043.12</v>
      </c>
      <c r="M1604">
        <v>5.99</v>
      </c>
      <c r="N1604" t="s">
        <v>58</v>
      </c>
      <c r="O1604" t="s">
        <v>25</v>
      </c>
      <c r="P1604">
        <v>31877</v>
      </c>
      <c r="Q1604">
        <v>95941</v>
      </c>
      <c r="R1604">
        <v>4</v>
      </c>
      <c r="S1604" t="s">
        <v>50</v>
      </c>
    </row>
    <row r="1605" spans="1:19" x14ac:dyDescent="0.3">
      <c r="A1605">
        <v>106522</v>
      </c>
      <c r="B1605" s="1">
        <v>44686</v>
      </c>
      <c r="C1605" t="s">
        <v>91</v>
      </c>
      <c r="D1605" t="s">
        <v>18</v>
      </c>
      <c r="E1605" t="s">
        <v>27</v>
      </c>
      <c r="F1605" t="s">
        <v>95</v>
      </c>
      <c r="G1605" t="s">
        <v>29</v>
      </c>
      <c r="H1605" t="s">
        <v>52</v>
      </c>
      <c r="I1605" t="s">
        <v>37</v>
      </c>
      <c r="J1605" s="4">
        <v>0.11</v>
      </c>
      <c r="K1605" s="2">
        <f>86*Social_Media_Advertising_Sorted_First_10000_Rows[[#This Row],[Acquisition_Cost_Usd]]</f>
        <v>1176437.8600000001</v>
      </c>
      <c r="L1605" s="3">
        <v>13679.51</v>
      </c>
      <c r="M1605">
        <v>0.62382795020865123</v>
      </c>
      <c r="N1605" t="s">
        <v>58</v>
      </c>
      <c r="O1605" t="s">
        <v>32</v>
      </c>
      <c r="P1605">
        <v>21135</v>
      </c>
      <c r="Q1605">
        <v>69801</v>
      </c>
      <c r="R1605">
        <v>1</v>
      </c>
      <c r="S1605" t="s">
        <v>64</v>
      </c>
    </row>
    <row r="1606" spans="1:19" x14ac:dyDescent="0.3">
      <c r="A1606">
        <v>106524</v>
      </c>
      <c r="B1606" s="1">
        <v>44896</v>
      </c>
      <c r="C1606" t="s">
        <v>54</v>
      </c>
      <c r="D1606" t="s">
        <v>18</v>
      </c>
      <c r="E1606" t="s">
        <v>55</v>
      </c>
      <c r="F1606" t="s">
        <v>98</v>
      </c>
      <c r="G1606" t="s">
        <v>21</v>
      </c>
      <c r="H1606" t="s">
        <v>43</v>
      </c>
      <c r="I1606" t="s">
        <v>48</v>
      </c>
      <c r="J1606" s="4">
        <v>0.14000000000000001</v>
      </c>
      <c r="K1606" s="2">
        <f>86*Social_Media_Advertising_Sorted_First_10000_Rows[[#This Row],[Acquisition_Cost_Usd]]</f>
        <v>213903.5</v>
      </c>
      <c r="L1606" s="3">
        <v>2487.25</v>
      </c>
      <c r="M1606">
        <v>7.83</v>
      </c>
      <c r="N1606" t="s">
        <v>44</v>
      </c>
      <c r="O1606" t="s">
        <v>49</v>
      </c>
      <c r="P1606">
        <v>6079</v>
      </c>
      <c r="Q1606">
        <v>19526</v>
      </c>
      <c r="R1606">
        <v>1</v>
      </c>
      <c r="S1606" t="s">
        <v>50</v>
      </c>
    </row>
    <row r="1607" spans="1:19" x14ac:dyDescent="0.3">
      <c r="A1607">
        <v>106531</v>
      </c>
      <c r="B1607" s="1">
        <v>44665</v>
      </c>
      <c r="C1607" t="s">
        <v>34</v>
      </c>
      <c r="D1607" t="s">
        <v>40</v>
      </c>
      <c r="E1607" t="s">
        <v>19</v>
      </c>
      <c r="F1607" t="s">
        <v>74</v>
      </c>
      <c r="G1607" t="s">
        <v>29</v>
      </c>
      <c r="H1607" t="s">
        <v>52</v>
      </c>
      <c r="I1607" t="s">
        <v>23</v>
      </c>
      <c r="J1607" s="4">
        <v>0.03</v>
      </c>
      <c r="K1607" s="2">
        <f>86*Social_Media_Advertising_Sorted_First_10000_Rows[[#This Row],[Acquisition_Cost_Usd]]</f>
        <v>1160913.1399999999</v>
      </c>
      <c r="L1607" s="3">
        <v>13498.99</v>
      </c>
      <c r="M1607">
        <v>4.62</v>
      </c>
      <c r="N1607" t="s">
        <v>53</v>
      </c>
      <c r="O1607" t="s">
        <v>32</v>
      </c>
      <c r="P1607">
        <v>35574</v>
      </c>
      <c r="Q1607">
        <v>106892</v>
      </c>
      <c r="R1607">
        <v>9</v>
      </c>
      <c r="S1607" t="s">
        <v>64</v>
      </c>
    </row>
    <row r="1608" spans="1:19" x14ac:dyDescent="0.3">
      <c r="A1608">
        <v>106535</v>
      </c>
      <c r="B1608" s="1">
        <v>44849</v>
      </c>
      <c r="C1608" t="s">
        <v>77</v>
      </c>
      <c r="D1608" t="s">
        <v>18</v>
      </c>
      <c r="E1608" t="s">
        <v>55</v>
      </c>
      <c r="F1608" t="s">
        <v>57</v>
      </c>
      <c r="G1608" t="s">
        <v>60</v>
      </c>
      <c r="H1608" t="s">
        <v>22</v>
      </c>
      <c r="I1608" t="s">
        <v>23</v>
      </c>
      <c r="J1608" s="4">
        <v>0.01</v>
      </c>
      <c r="K1608" s="2">
        <f>86*Social_Media_Advertising_Sorted_First_10000_Rows[[#This Row],[Acquisition_Cost_Usd]]</f>
        <v>929214.52</v>
      </c>
      <c r="L1608" s="3">
        <v>10804.82</v>
      </c>
      <c r="M1608">
        <v>5.43</v>
      </c>
      <c r="N1608" t="s">
        <v>53</v>
      </c>
      <c r="O1608" t="s">
        <v>32</v>
      </c>
      <c r="P1608">
        <v>28540</v>
      </c>
      <c r="Q1608">
        <v>86057</v>
      </c>
      <c r="R1608">
        <v>3</v>
      </c>
      <c r="S1608" t="s">
        <v>26</v>
      </c>
    </row>
    <row r="1609" spans="1:19" x14ac:dyDescent="0.3">
      <c r="A1609">
        <v>106549</v>
      </c>
      <c r="B1609" s="1">
        <v>44708</v>
      </c>
      <c r="C1609" t="s">
        <v>91</v>
      </c>
      <c r="D1609" t="s">
        <v>18</v>
      </c>
      <c r="E1609" t="s">
        <v>19</v>
      </c>
      <c r="F1609" t="s">
        <v>57</v>
      </c>
      <c r="G1609" t="s">
        <v>21</v>
      </c>
      <c r="H1609" t="s">
        <v>30</v>
      </c>
      <c r="I1609" t="s">
        <v>31</v>
      </c>
      <c r="J1609" s="4">
        <v>0.04</v>
      </c>
      <c r="K1609" s="2">
        <f>86*Social_Media_Advertising_Sorted_First_10000_Rows[[#This Row],[Acquisition_Cost_Usd]]</f>
        <v>402904.83999999997</v>
      </c>
      <c r="L1609" s="3">
        <v>4684.9399999999996</v>
      </c>
      <c r="M1609">
        <v>7.83</v>
      </c>
      <c r="N1609" t="s">
        <v>53</v>
      </c>
      <c r="O1609" t="s">
        <v>49</v>
      </c>
      <c r="P1609">
        <v>11915</v>
      </c>
      <c r="Q1609">
        <v>36811</v>
      </c>
      <c r="R1609">
        <v>8</v>
      </c>
      <c r="S1609" t="s">
        <v>26</v>
      </c>
    </row>
    <row r="1610" spans="1:19" x14ac:dyDescent="0.3">
      <c r="A1610">
        <v>106553</v>
      </c>
      <c r="B1610" s="1">
        <v>44602</v>
      </c>
      <c r="C1610" t="s">
        <v>65</v>
      </c>
      <c r="D1610" t="s">
        <v>18</v>
      </c>
      <c r="E1610" t="s">
        <v>19</v>
      </c>
      <c r="F1610" t="s">
        <v>70</v>
      </c>
      <c r="G1610" t="s">
        <v>60</v>
      </c>
      <c r="H1610" t="s">
        <v>22</v>
      </c>
      <c r="I1610" t="s">
        <v>37</v>
      </c>
      <c r="J1610" s="4">
        <v>0.05</v>
      </c>
      <c r="K1610" s="2">
        <f>86*Social_Media_Advertising_Sorted_First_10000_Rows[[#This Row],[Acquisition_Cost_Usd]]</f>
        <v>682448.7</v>
      </c>
      <c r="L1610" s="3">
        <v>7935.45</v>
      </c>
      <c r="M1610">
        <v>0.48261761190927172</v>
      </c>
      <c r="N1610" t="s">
        <v>58</v>
      </c>
      <c r="O1610" t="s">
        <v>49</v>
      </c>
      <c r="P1610">
        <v>12178</v>
      </c>
      <c r="Q1610">
        <v>40637</v>
      </c>
      <c r="R1610">
        <v>1</v>
      </c>
      <c r="S1610" t="s">
        <v>64</v>
      </c>
    </row>
    <row r="1611" spans="1:19" x14ac:dyDescent="0.3">
      <c r="A1611">
        <v>106556</v>
      </c>
      <c r="B1611" s="1">
        <v>44590</v>
      </c>
      <c r="C1611" t="s">
        <v>17</v>
      </c>
      <c r="D1611" t="s">
        <v>40</v>
      </c>
      <c r="E1611" t="s">
        <v>19</v>
      </c>
      <c r="F1611" t="s">
        <v>99</v>
      </c>
      <c r="G1611" t="s">
        <v>42</v>
      </c>
      <c r="H1611" t="s">
        <v>22</v>
      </c>
      <c r="I1611" t="s">
        <v>31</v>
      </c>
      <c r="J1611" s="4">
        <v>0.09</v>
      </c>
      <c r="K1611" s="2">
        <f>86*Social_Media_Advertising_Sorted_First_10000_Rows[[#This Row],[Acquisition_Cost_Usd]]</f>
        <v>827997.67999999993</v>
      </c>
      <c r="L1611" s="3">
        <v>9627.8799999999992</v>
      </c>
      <c r="M1611">
        <v>3.44</v>
      </c>
      <c r="N1611" t="s">
        <v>38</v>
      </c>
      <c r="O1611" t="s">
        <v>49</v>
      </c>
      <c r="P1611">
        <v>25335</v>
      </c>
      <c r="Q1611">
        <v>76563</v>
      </c>
      <c r="R1611">
        <v>1</v>
      </c>
      <c r="S1611" t="s">
        <v>33</v>
      </c>
    </row>
    <row r="1612" spans="1:19" x14ac:dyDescent="0.3">
      <c r="A1612">
        <v>106558</v>
      </c>
      <c r="B1612" s="1">
        <v>44577</v>
      </c>
      <c r="C1612" t="s">
        <v>17</v>
      </c>
      <c r="D1612" t="s">
        <v>18</v>
      </c>
      <c r="E1612" t="s">
        <v>55</v>
      </c>
      <c r="F1612" t="s">
        <v>47</v>
      </c>
      <c r="G1612" t="s">
        <v>60</v>
      </c>
      <c r="H1612" t="s">
        <v>30</v>
      </c>
      <c r="I1612" t="s">
        <v>23</v>
      </c>
      <c r="J1612" s="4">
        <v>0.02</v>
      </c>
      <c r="K1612" s="2">
        <f>86*Social_Media_Advertising_Sorted_First_10000_Rows[[#This Row],[Acquisition_Cost_Usd]]</f>
        <v>370224.83999999997</v>
      </c>
      <c r="L1612" s="3">
        <v>4304.9399999999996</v>
      </c>
      <c r="M1612">
        <v>5.99</v>
      </c>
      <c r="N1612" t="s">
        <v>53</v>
      </c>
      <c r="O1612" t="s">
        <v>32</v>
      </c>
      <c r="P1612">
        <v>10880</v>
      </c>
      <c r="Q1612">
        <v>33746</v>
      </c>
      <c r="R1612">
        <v>10</v>
      </c>
      <c r="S1612" t="s">
        <v>50</v>
      </c>
    </row>
    <row r="1613" spans="1:19" x14ac:dyDescent="0.3">
      <c r="A1613">
        <v>106560</v>
      </c>
      <c r="B1613" s="1">
        <v>44901</v>
      </c>
      <c r="C1613" t="s">
        <v>54</v>
      </c>
      <c r="D1613" t="s">
        <v>18</v>
      </c>
      <c r="E1613" t="s">
        <v>35</v>
      </c>
      <c r="F1613" t="s">
        <v>86</v>
      </c>
      <c r="G1613" t="s">
        <v>60</v>
      </c>
      <c r="H1613" t="s">
        <v>30</v>
      </c>
      <c r="I1613" t="s">
        <v>37</v>
      </c>
      <c r="J1613" s="4">
        <v>0.1</v>
      </c>
      <c r="K1613" s="2">
        <f>86*Social_Media_Advertising_Sorted_First_10000_Rows[[#This Row],[Acquisition_Cost_Usd]]</f>
        <v>653724.69999999995</v>
      </c>
      <c r="L1613" s="3">
        <v>7601.45</v>
      </c>
      <c r="M1613">
        <v>0.44686815917525158</v>
      </c>
      <c r="N1613" t="s">
        <v>44</v>
      </c>
      <c r="O1613" t="s">
        <v>32</v>
      </c>
      <c r="P1613">
        <v>11640</v>
      </c>
      <c r="Q1613">
        <v>38883</v>
      </c>
      <c r="R1613">
        <v>1</v>
      </c>
      <c r="S1613" t="s">
        <v>50</v>
      </c>
    </row>
    <row r="1614" spans="1:19" x14ac:dyDescent="0.3">
      <c r="A1614">
        <v>106563</v>
      </c>
      <c r="B1614" s="1">
        <v>44657</v>
      </c>
      <c r="C1614" t="s">
        <v>34</v>
      </c>
      <c r="D1614" t="s">
        <v>18</v>
      </c>
      <c r="E1614" t="s">
        <v>35</v>
      </c>
      <c r="F1614" t="s">
        <v>59</v>
      </c>
      <c r="G1614" t="s">
        <v>29</v>
      </c>
      <c r="H1614" t="s">
        <v>22</v>
      </c>
      <c r="I1614" t="s">
        <v>31</v>
      </c>
      <c r="J1614" s="4">
        <v>0.02</v>
      </c>
      <c r="K1614" s="2">
        <f>86*Social_Media_Advertising_Sorted_First_10000_Rows[[#This Row],[Acquisition_Cost_Usd]]</f>
        <v>704152.52</v>
      </c>
      <c r="L1614" s="3">
        <v>8187.82</v>
      </c>
      <c r="M1614">
        <v>5.97</v>
      </c>
      <c r="N1614" t="s">
        <v>53</v>
      </c>
      <c r="O1614" t="s">
        <v>32</v>
      </c>
      <c r="P1614">
        <v>21428</v>
      </c>
      <c r="Q1614">
        <v>64989</v>
      </c>
      <c r="R1614">
        <v>6</v>
      </c>
      <c r="S1614" t="s">
        <v>26</v>
      </c>
    </row>
    <row r="1615" spans="1:19" x14ac:dyDescent="0.3">
      <c r="A1615">
        <v>106564</v>
      </c>
      <c r="B1615" s="1">
        <v>44720</v>
      </c>
      <c r="C1615" t="s">
        <v>69</v>
      </c>
      <c r="D1615" t="s">
        <v>18</v>
      </c>
      <c r="E1615" t="s">
        <v>55</v>
      </c>
      <c r="F1615" t="s">
        <v>72</v>
      </c>
      <c r="G1615" t="s">
        <v>42</v>
      </c>
      <c r="H1615" t="s">
        <v>30</v>
      </c>
      <c r="I1615" t="s">
        <v>23</v>
      </c>
      <c r="J1615" s="4">
        <v>0.02</v>
      </c>
      <c r="K1615" s="2">
        <f>86*Social_Media_Advertising_Sorted_First_10000_Rows[[#This Row],[Acquisition_Cost_Usd]]</f>
        <v>436612.54000000004</v>
      </c>
      <c r="L1615" s="3">
        <v>5076.8900000000003</v>
      </c>
      <c r="M1615">
        <v>0.52</v>
      </c>
      <c r="N1615" t="s">
        <v>24</v>
      </c>
      <c r="O1615" t="s">
        <v>25</v>
      </c>
      <c r="P1615">
        <v>12981</v>
      </c>
      <c r="Q1615">
        <v>39969</v>
      </c>
      <c r="R1615">
        <v>1</v>
      </c>
      <c r="S1615" t="s">
        <v>64</v>
      </c>
    </row>
    <row r="1616" spans="1:19" hidden="1" x14ac:dyDescent="0.3">
      <c r="A1616">
        <v>106565</v>
      </c>
      <c r="B1616" s="1">
        <v>44566</v>
      </c>
      <c r="C1616" t="s">
        <v>17</v>
      </c>
      <c r="D1616" t="s">
        <v>61</v>
      </c>
      <c r="E1616" t="s">
        <v>62</v>
      </c>
      <c r="F1616" t="s">
        <v>68</v>
      </c>
      <c r="G1616" t="s">
        <v>42</v>
      </c>
      <c r="H1616" t="s">
        <v>52</v>
      </c>
      <c r="I1616" t="s">
        <v>37</v>
      </c>
      <c r="J1616" s="4">
        <v>0.13</v>
      </c>
      <c r="K1616" s="2">
        <f>86*Social_Media_Advertising_Sorted_First_10000_Rows[[#This Row],[Acquisition_Cost_Usd]]</f>
        <v>1147191.8400000001</v>
      </c>
      <c r="L1616" s="3">
        <v>13339.44</v>
      </c>
      <c r="M1616">
        <v>0.49870486563958077</v>
      </c>
      <c r="N1616" t="s">
        <v>53</v>
      </c>
      <c r="O1616" t="s">
        <v>49</v>
      </c>
      <c r="P1616">
        <v>20675</v>
      </c>
      <c r="Q1616">
        <v>68302</v>
      </c>
      <c r="R1616">
        <v>1</v>
      </c>
      <c r="S1616" t="s">
        <v>45</v>
      </c>
    </row>
    <row r="1617" spans="1:19" x14ac:dyDescent="0.3">
      <c r="A1617">
        <v>106568</v>
      </c>
      <c r="B1617" s="1">
        <v>44732</v>
      </c>
      <c r="C1617" t="s">
        <v>69</v>
      </c>
      <c r="D1617" t="s">
        <v>40</v>
      </c>
      <c r="E1617" t="s">
        <v>27</v>
      </c>
      <c r="F1617" t="s">
        <v>78</v>
      </c>
      <c r="G1617" t="s">
        <v>60</v>
      </c>
      <c r="H1617" t="s">
        <v>52</v>
      </c>
      <c r="I1617" t="s">
        <v>23</v>
      </c>
      <c r="J1617" s="4">
        <v>0.11</v>
      </c>
      <c r="K1617" s="2">
        <f>86*Social_Media_Advertising_Sorted_First_10000_Rows[[#This Row],[Acquisition_Cost_Usd]]</f>
        <v>1290000</v>
      </c>
      <c r="L1617" s="3">
        <v>15000</v>
      </c>
      <c r="M1617">
        <v>0.4</v>
      </c>
      <c r="N1617" t="s">
        <v>53</v>
      </c>
      <c r="O1617" t="s">
        <v>25</v>
      </c>
      <c r="P1617">
        <v>39227</v>
      </c>
      <c r="Q1617">
        <v>117711</v>
      </c>
      <c r="R1617">
        <v>7</v>
      </c>
      <c r="S1617" t="s">
        <v>33</v>
      </c>
    </row>
    <row r="1618" spans="1:19" x14ac:dyDescent="0.3">
      <c r="A1618">
        <v>106570</v>
      </c>
      <c r="B1618" s="1">
        <v>44594</v>
      </c>
      <c r="C1618" t="s">
        <v>65</v>
      </c>
      <c r="D1618" t="s">
        <v>18</v>
      </c>
      <c r="E1618" t="s">
        <v>27</v>
      </c>
      <c r="F1618" t="s">
        <v>63</v>
      </c>
      <c r="G1618" t="s">
        <v>42</v>
      </c>
      <c r="H1618" t="s">
        <v>30</v>
      </c>
      <c r="I1618" t="s">
        <v>37</v>
      </c>
      <c r="J1618" s="4">
        <v>0.11</v>
      </c>
      <c r="K1618" s="2">
        <f>86*Social_Media_Advertising_Sorted_First_10000_Rows[[#This Row],[Acquisition_Cost_Usd]]</f>
        <v>438098.62</v>
      </c>
      <c r="L1618" s="3">
        <v>5094.17</v>
      </c>
      <c r="M1618">
        <v>0.1501477014828845</v>
      </c>
      <c r="N1618" t="s">
        <v>44</v>
      </c>
      <c r="O1618" t="s">
        <v>49</v>
      </c>
      <c r="P1618">
        <v>7654</v>
      </c>
      <c r="Q1618">
        <v>25904</v>
      </c>
      <c r="R1618">
        <v>1</v>
      </c>
      <c r="S1618" t="s">
        <v>64</v>
      </c>
    </row>
    <row r="1619" spans="1:19" x14ac:dyDescent="0.3">
      <c r="A1619">
        <v>106571</v>
      </c>
      <c r="B1619" s="1">
        <v>44680</v>
      </c>
      <c r="C1619" t="s">
        <v>34</v>
      </c>
      <c r="D1619" t="s">
        <v>18</v>
      </c>
      <c r="E1619" t="s">
        <v>35</v>
      </c>
      <c r="F1619" t="s">
        <v>92</v>
      </c>
      <c r="G1619" t="s">
        <v>29</v>
      </c>
      <c r="H1619" t="s">
        <v>30</v>
      </c>
      <c r="I1619" t="s">
        <v>48</v>
      </c>
      <c r="J1619" s="4">
        <v>0.14000000000000001</v>
      </c>
      <c r="K1619" s="2">
        <f>86*Social_Media_Advertising_Sorted_First_10000_Rows[[#This Row],[Acquisition_Cost_Usd]]</f>
        <v>413189.57999999996</v>
      </c>
      <c r="L1619" s="3">
        <v>4804.53</v>
      </c>
      <c r="M1619">
        <v>7</v>
      </c>
      <c r="N1619" t="s">
        <v>38</v>
      </c>
      <c r="O1619" t="s">
        <v>25</v>
      </c>
      <c r="P1619">
        <v>12237</v>
      </c>
      <c r="Q1619">
        <v>37766</v>
      </c>
      <c r="R1619">
        <v>4</v>
      </c>
      <c r="S1619" t="s">
        <v>50</v>
      </c>
    </row>
    <row r="1620" spans="1:19" x14ac:dyDescent="0.3">
      <c r="A1620">
        <v>106572</v>
      </c>
      <c r="B1620" s="1">
        <v>44859</v>
      </c>
      <c r="C1620" t="s">
        <v>77</v>
      </c>
      <c r="D1620" t="s">
        <v>40</v>
      </c>
      <c r="E1620" t="s">
        <v>27</v>
      </c>
      <c r="F1620" t="s">
        <v>66</v>
      </c>
      <c r="G1620" t="s">
        <v>29</v>
      </c>
      <c r="H1620" t="s">
        <v>30</v>
      </c>
      <c r="I1620" t="s">
        <v>37</v>
      </c>
      <c r="J1620" s="4">
        <v>0.13</v>
      </c>
      <c r="K1620" s="2">
        <f>86*Social_Media_Advertising_Sorted_First_10000_Rows[[#This Row],[Acquisition_Cost_Usd]]</f>
        <v>367616.45999999996</v>
      </c>
      <c r="L1620" s="3">
        <v>4274.6099999999997</v>
      </c>
      <c r="M1620">
        <v>0.81866246760906092</v>
      </c>
      <c r="N1620" t="s">
        <v>58</v>
      </c>
      <c r="O1620" t="s">
        <v>49</v>
      </c>
      <c r="P1620">
        <v>6340</v>
      </c>
      <c r="Q1620">
        <v>21627</v>
      </c>
      <c r="R1620">
        <v>1</v>
      </c>
      <c r="S1620" t="s">
        <v>64</v>
      </c>
    </row>
    <row r="1621" spans="1:19" x14ac:dyDescent="0.3">
      <c r="A1621">
        <v>106574</v>
      </c>
      <c r="B1621" s="1">
        <v>44624</v>
      </c>
      <c r="C1621" t="s">
        <v>39</v>
      </c>
      <c r="D1621" t="s">
        <v>40</v>
      </c>
      <c r="E1621" t="s">
        <v>27</v>
      </c>
      <c r="F1621" t="s">
        <v>93</v>
      </c>
      <c r="G1621" t="s">
        <v>60</v>
      </c>
      <c r="H1621" t="s">
        <v>22</v>
      </c>
      <c r="I1621" t="s">
        <v>31</v>
      </c>
      <c r="J1621" s="4">
        <v>0.14000000000000001</v>
      </c>
      <c r="K1621" s="2">
        <f>86*Social_Media_Advertising_Sorted_First_10000_Rows[[#This Row],[Acquisition_Cost_Usd]]</f>
        <v>874306.1</v>
      </c>
      <c r="L1621" s="3">
        <v>10166.35</v>
      </c>
      <c r="M1621">
        <v>0.97</v>
      </c>
      <c r="N1621" t="s">
        <v>58</v>
      </c>
      <c r="O1621" t="s">
        <v>32</v>
      </c>
      <c r="P1621">
        <v>26810</v>
      </c>
      <c r="Q1621">
        <v>80931</v>
      </c>
      <c r="R1621">
        <v>7</v>
      </c>
      <c r="S1621" t="s">
        <v>45</v>
      </c>
    </row>
    <row r="1622" spans="1:19" x14ac:dyDescent="0.3">
      <c r="A1622">
        <v>106575</v>
      </c>
      <c r="B1622" s="1">
        <v>44883</v>
      </c>
      <c r="C1622" t="s">
        <v>80</v>
      </c>
      <c r="D1622" t="s">
        <v>40</v>
      </c>
      <c r="E1622" t="s">
        <v>19</v>
      </c>
      <c r="F1622" t="s">
        <v>90</v>
      </c>
      <c r="G1622" t="s">
        <v>21</v>
      </c>
      <c r="H1622" t="s">
        <v>52</v>
      </c>
      <c r="I1622" t="s">
        <v>48</v>
      </c>
      <c r="J1622" s="4">
        <v>0.11</v>
      </c>
      <c r="K1622" s="2">
        <f>86*Social_Media_Advertising_Sorted_First_10000_Rows[[#This Row],[Acquisition_Cost_Usd]]</f>
        <v>1229119.74</v>
      </c>
      <c r="L1622" s="3">
        <v>14292.09</v>
      </c>
      <c r="M1622">
        <v>3.01</v>
      </c>
      <c r="N1622" t="s">
        <v>44</v>
      </c>
      <c r="O1622" t="s">
        <v>25</v>
      </c>
      <c r="P1622">
        <v>37258</v>
      </c>
      <c r="Q1622">
        <v>111880</v>
      </c>
      <c r="R1622">
        <v>1</v>
      </c>
      <c r="S1622" t="s">
        <v>33</v>
      </c>
    </row>
    <row r="1623" spans="1:19" x14ac:dyDescent="0.3">
      <c r="A1623">
        <v>106583</v>
      </c>
      <c r="B1623" s="1">
        <v>44700</v>
      </c>
      <c r="C1623" t="s">
        <v>91</v>
      </c>
      <c r="D1623" t="s">
        <v>40</v>
      </c>
      <c r="E1623" t="s">
        <v>35</v>
      </c>
      <c r="F1623" t="s">
        <v>90</v>
      </c>
      <c r="G1623" t="s">
        <v>29</v>
      </c>
      <c r="H1623" t="s">
        <v>30</v>
      </c>
      <c r="I1623" t="s">
        <v>31</v>
      </c>
      <c r="J1623" s="4">
        <v>0.02</v>
      </c>
      <c r="K1623" s="2">
        <f>86*Social_Media_Advertising_Sorted_First_10000_Rows[[#This Row],[Acquisition_Cost_Usd]]</f>
        <v>548150.24</v>
      </c>
      <c r="L1623" s="3">
        <v>6373.84</v>
      </c>
      <c r="M1623">
        <v>6.44</v>
      </c>
      <c r="N1623" t="s">
        <v>24</v>
      </c>
      <c r="O1623" t="s">
        <v>32</v>
      </c>
      <c r="P1623">
        <v>16509</v>
      </c>
      <c r="Q1623">
        <v>50419</v>
      </c>
      <c r="R1623">
        <v>9</v>
      </c>
      <c r="S1623" t="s">
        <v>33</v>
      </c>
    </row>
    <row r="1624" spans="1:19" x14ac:dyDescent="0.3">
      <c r="A1624">
        <v>106586</v>
      </c>
      <c r="B1624" s="1">
        <v>44873</v>
      </c>
      <c r="C1624" t="s">
        <v>80</v>
      </c>
      <c r="D1624" t="s">
        <v>18</v>
      </c>
      <c r="E1624" t="s">
        <v>19</v>
      </c>
      <c r="F1624" t="s">
        <v>70</v>
      </c>
      <c r="G1624" t="s">
        <v>42</v>
      </c>
      <c r="H1624" t="s">
        <v>43</v>
      </c>
      <c r="I1624" t="s">
        <v>37</v>
      </c>
      <c r="J1624" s="4">
        <v>0.04</v>
      </c>
      <c r="K1624" s="2">
        <f>86*Social_Media_Advertising_Sorted_First_10000_Rows[[#This Row],[Acquisition_Cost_Usd]]</f>
        <v>43000</v>
      </c>
      <c r="L1624" s="3">
        <v>500</v>
      </c>
      <c r="M1624">
        <v>0.68638949249318637</v>
      </c>
      <c r="N1624" t="s">
        <v>44</v>
      </c>
      <c r="O1624" t="s">
        <v>49</v>
      </c>
      <c r="P1624">
        <v>731</v>
      </c>
      <c r="Q1624">
        <v>3361</v>
      </c>
      <c r="R1624">
        <v>1</v>
      </c>
      <c r="S1624" t="s">
        <v>64</v>
      </c>
    </row>
    <row r="1625" spans="1:19" x14ac:dyDescent="0.3">
      <c r="A1625">
        <v>106588</v>
      </c>
      <c r="B1625" s="1">
        <v>44726</v>
      </c>
      <c r="C1625" t="s">
        <v>69</v>
      </c>
      <c r="D1625" t="s">
        <v>18</v>
      </c>
      <c r="E1625" t="s">
        <v>27</v>
      </c>
      <c r="F1625" t="s">
        <v>105</v>
      </c>
      <c r="G1625" t="s">
        <v>21</v>
      </c>
      <c r="H1625" t="s">
        <v>22</v>
      </c>
      <c r="I1625" t="s">
        <v>31</v>
      </c>
      <c r="J1625" s="4">
        <v>0.03</v>
      </c>
      <c r="K1625" s="2">
        <f>86*Social_Media_Advertising_Sorted_First_10000_Rows[[#This Row],[Acquisition_Cost_Usd]]</f>
        <v>742584.20000000007</v>
      </c>
      <c r="L1625" s="3">
        <v>8634.7000000000007</v>
      </c>
      <c r="M1625">
        <v>4.45</v>
      </c>
      <c r="N1625" t="s">
        <v>38</v>
      </c>
      <c r="O1625" t="s">
        <v>32</v>
      </c>
      <c r="P1625">
        <v>22650</v>
      </c>
      <c r="Q1625">
        <v>68609</v>
      </c>
      <c r="R1625">
        <v>9</v>
      </c>
      <c r="S1625" t="s">
        <v>50</v>
      </c>
    </row>
    <row r="1626" spans="1:19" x14ac:dyDescent="0.3">
      <c r="A1626">
        <v>106589</v>
      </c>
      <c r="B1626" s="1">
        <v>44869</v>
      </c>
      <c r="C1626" t="s">
        <v>80</v>
      </c>
      <c r="D1626" t="s">
        <v>40</v>
      </c>
      <c r="E1626" t="s">
        <v>35</v>
      </c>
      <c r="F1626" t="s">
        <v>71</v>
      </c>
      <c r="G1626" t="s">
        <v>60</v>
      </c>
      <c r="H1626" t="s">
        <v>43</v>
      </c>
      <c r="I1626" t="s">
        <v>48</v>
      </c>
      <c r="J1626" s="4">
        <v>0.13</v>
      </c>
      <c r="K1626" s="2">
        <f>86*Social_Media_Advertising_Sorted_First_10000_Rows[[#This Row],[Acquisition_Cost_Usd]]</f>
        <v>43000</v>
      </c>
      <c r="L1626" s="3">
        <v>500</v>
      </c>
      <c r="M1626">
        <v>4.96</v>
      </c>
      <c r="N1626" t="s">
        <v>24</v>
      </c>
      <c r="O1626" t="s">
        <v>32</v>
      </c>
      <c r="P1626">
        <v>545</v>
      </c>
      <c r="Q1626">
        <v>3133</v>
      </c>
      <c r="R1626">
        <v>3</v>
      </c>
      <c r="S1626" t="s">
        <v>64</v>
      </c>
    </row>
    <row r="1627" spans="1:19" x14ac:dyDescent="0.3">
      <c r="A1627">
        <v>106591</v>
      </c>
      <c r="B1627" s="1">
        <v>44710</v>
      </c>
      <c r="C1627" t="s">
        <v>91</v>
      </c>
      <c r="D1627" t="s">
        <v>40</v>
      </c>
      <c r="E1627" t="s">
        <v>55</v>
      </c>
      <c r="F1627" t="s">
        <v>101</v>
      </c>
      <c r="G1627" t="s">
        <v>60</v>
      </c>
      <c r="H1627" t="s">
        <v>52</v>
      </c>
      <c r="I1627" t="s">
        <v>31</v>
      </c>
      <c r="J1627" s="4">
        <v>0.13</v>
      </c>
      <c r="K1627" s="2">
        <f>86*Social_Media_Advertising_Sorted_First_10000_Rows[[#This Row],[Acquisition_Cost_Usd]]</f>
        <v>1236450.3799999999</v>
      </c>
      <c r="L1627" s="3">
        <v>14377.33</v>
      </c>
      <c r="M1627">
        <v>7.63</v>
      </c>
      <c r="N1627" t="s">
        <v>38</v>
      </c>
      <c r="O1627" t="s">
        <v>32</v>
      </c>
      <c r="P1627">
        <v>37412</v>
      </c>
      <c r="Q1627">
        <v>112336</v>
      </c>
      <c r="R1627">
        <v>10</v>
      </c>
      <c r="S1627" t="s">
        <v>64</v>
      </c>
    </row>
    <row r="1628" spans="1:19" x14ac:dyDescent="0.3">
      <c r="A1628">
        <v>106592</v>
      </c>
      <c r="B1628" s="1">
        <v>44716</v>
      </c>
      <c r="C1628" t="s">
        <v>69</v>
      </c>
      <c r="D1628" t="s">
        <v>40</v>
      </c>
      <c r="E1628" t="s">
        <v>27</v>
      </c>
      <c r="F1628" t="s">
        <v>28</v>
      </c>
      <c r="G1628" t="s">
        <v>42</v>
      </c>
      <c r="H1628" t="s">
        <v>52</v>
      </c>
      <c r="I1628" t="s">
        <v>37</v>
      </c>
      <c r="J1628" s="4">
        <v>0.11</v>
      </c>
      <c r="K1628" s="2">
        <f>86*Social_Media_Advertising_Sorted_First_10000_Rows[[#This Row],[Acquisition_Cost_Usd]]</f>
        <v>1105353.7</v>
      </c>
      <c r="L1628" s="3">
        <v>12852.95</v>
      </c>
      <c r="M1628">
        <v>1.0188594029195737</v>
      </c>
      <c r="N1628" t="s">
        <v>58</v>
      </c>
      <c r="O1628" t="s">
        <v>49</v>
      </c>
      <c r="P1628">
        <v>19973</v>
      </c>
      <c r="Q1628">
        <v>66017</v>
      </c>
      <c r="R1628">
        <v>1</v>
      </c>
      <c r="S1628" t="s">
        <v>33</v>
      </c>
    </row>
    <row r="1629" spans="1:19" x14ac:dyDescent="0.3">
      <c r="A1629">
        <v>106596</v>
      </c>
      <c r="B1629" s="1">
        <v>44641</v>
      </c>
      <c r="C1629" t="s">
        <v>39</v>
      </c>
      <c r="D1629" t="s">
        <v>18</v>
      </c>
      <c r="E1629" t="s">
        <v>55</v>
      </c>
      <c r="F1629" t="s">
        <v>78</v>
      </c>
      <c r="G1629" t="s">
        <v>21</v>
      </c>
      <c r="H1629" t="s">
        <v>22</v>
      </c>
      <c r="I1629" t="s">
        <v>31</v>
      </c>
      <c r="J1629" s="4">
        <v>0.05</v>
      </c>
      <c r="K1629" s="2">
        <f>86*Social_Media_Advertising_Sorted_First_10000_Rows[[#This Row],[Acquisition_Cost_Usd]]</f>
        <v>976016.58000000007</v>
      </c>
      <c r="L1629" s="3">
        <v>11349.03</v>
      </c>
      <c r="M1629">
        <v>6.64</v>
      </c>
      <c r="N1629" t="s">
        <v>58</v>
      </c>
      <c r="O1629" t="s">
        <v>49</v>
      </c>
      <c r="P1629">
        <v>30027</v>
      </c>
      <c r="Q1629">
        <v>90461</v>
      </c>
      <c r="R1629">
        <v>7</v>
      </c>
      <c r="S1629" t="s">
        <v>33</v>
      </c>
    </row>
    <row r="1630" spans="1:19" x14ac:dyDescent="0.3">
      <c r="A1630">
        <v>106598</v>
      </c>
      <c r="B1630" s="1">
        <v>44660</v>
      </c>
      <c r="C1630" t="s">
        <v>34</v>
      </c>
      <c r="D1630" t="s">
        <v>40</v>
      </c>
      <c r="E1630" t="s">
        <v>55</v>
      </c>
      <c r="F1630" t="s">
        <v>109</v>
      </c>
      <c r="G1630" t="s">
        <v>60</v>
      </c>
      <c r="H1630" t="s">
        <v>43</v>
      </c>
      <c r="I1630" t="s">
        <v>23</v>
      </c>
      <c r="J1630" s="4">
        <v>0.14000000000000001</v>
      </c>
      <c r="K1630" s="2">
        <f>86*Social_Media_Advertising_Sorted_First_10000_Rows[[#This Row],[Acquisition_Cost_Usd]]</f>
        <v>229195.16</v>
      </c>
      <c r="L1630" s="3">
        <v>2665.06</v>
      </c>
      <c r="M1630">
        <v>2.5499999999999998</v>
      </c>
      <c r="N1630" t="s">
        <v>53</v>
      </c>
      <c r="O1630" t="s">
        <v>25</v>
      </c>
      <c r="P1630">
        <v>6518</v>
      </c>
      <c r="Q1630">
        <v>20828</v>
      </c>
      <c r="R1630">
        <v>5</v>
      </c>
      <c r="S1630" t="s">
        <v>50</v>
      </c>
    </row>
    <row r="1631" spans="1:19" x14ac:dyDescent="0.3">
      <c r="A1631">
        <v>106600</v>
      </c>
      <c r="B1631" s="1">
        <v>44590</v>
      </c>
      <c r="C1631" t="s">
        <v>17</v>
      </c>
      <c r="D1631" t="s">
        <v>18</v>
      </c>
      <c r="E1631" t="s">
        <v>19</v>
      </c>
      <c r="F1631" t="s">
        <v>107</v>
      </c>
      <c r="G1631" t="s">
        <v>21</v>
      </c>
      <c r="H1631" t="s">
        <v>52</v>
      </c>
      <c r="I1631" t="s">
        <v>31</v>
      </c>
      <c r="J1631" s="4">
        <v>0.03</v>
      </c>
      <c r="K1631" s="2">
        <f>86*Social_Media_Advertising_Sorted_First_10000_Rows[[#This Row],[Acquisition_Cost_Usd]]</f>
        <v>1109388.82</v>
      </c>
      <c r="L1631" s="3">
        <v>12899.87</v>
      </c>
      <c r="M1631">
        <v>6.51</v>
      </c>
      <c r="N1631" t="s">
        <v>38</v>
      </c>
      <c r="O1631" t="s">
        <v>32</v>
      </c>
      <c r="P1631">
        <v>34125</v>
      </c>
      <c r="Q1631">
        <v>102598</v>
      </c>
      <c r="R1631">
        <v>4</v>
      </c>
      <c r="S1631" t="s">
        <v>26</v>
      </c>
    </row>
    <row r="1632" spans="1:19" x14ac:dyDescent="0.3">
      <c r="A1632">
        <v>106604</v>
      </c>
      <c r="B1632" s="1">
        <v>44594</v>
      </c>
      <c r="C1632" t="s">
        <v>65</v>
      </c>
      <c r="D1632" t="s">
        <v>40</v>
      </c>
      <c r="E1632" t="s">
        <v>35</v>
      </c>
      <c r="F1632" t="s">
        <v>108</v>
      </c>
      <c r="G1632" t="s">
        <v>21</v>
      </c>
      <c r="H1632" t="s">
        <v>30</v>
      </c>
      <c r="I1632" t="s">
        <v>48</v>
      </c>
      <c r="J1632" s="4">
        <v>0.04</v>
      </c>
      <c r="K1632" s="2">
        <f>86*Social_Media_Advertising_Sorted_First_10000_Rows[[#This Row],[Acquisition_Cost_Usd]]</f>
        <v>440387.94</v>
      </c>
      <c r="L1632" s="3">
        <v>5120.79</v>
      </c>
      <c r="M1632">
        <v>7.45</v>
      </c>
      <c r="N1632" t="s">
        <v>24</v>
      </c>
      <c r="O1632" t="s">
        <v>25</v>
      </c>
      <c r="P1632">
        <v>13108</v>
      </c>
      <c r="Q1632">
        <v>40348</v>
      </c>
      <c r="R1632">
        <v>3</v>
      </c>
      <c r="S1632" t="s">
        <v>45</v>
      </c>
    </row>
    <row r="1633" spans="1:19" x14ac:dyDescent="0.3">
      <c r="A1633">
        <v>106605</v>
      </c>
      <c r="B1633" s="1">
        <v>44879</v>
      </c>
      <c r="C1633" t="s">
        <v>80</v>
      </c>
      <c r="D1633" t="s">
        <v>40</v>
      </c>
      <c r="E1633" t="s">
        <v>35</v>
      </c>
      <c r="F1633" t="s">
        <v>59</v>
      </c>
      <c r="G1633" t="s">
        <v>29</v>
      </c>
      <c r="H1633" t="s">
        <v>52</v>
      </c>
      <c r="I1633" t="s">
        <v>48</v>
      </c>
      <c r="J1633" s="4">
        <v>0.12</v>
      </c>
      <c r="K1633" s="2">
        <f>86*Social_Media_Advertising_Sorted_First_10000_Rows[[#This Row],[Acquisition_Cost_Usd]]</f>
        <v>1101875</v>
      </c>
      <c r="L1633" s="3">
        <v>12812.5</v>
      </c>
      <c r="M1633">
        <v>4.1500000000000004</v>
      </c>
      <c r="N1633" t="s">
        <v>38</v>
      </c>
      <c r="O1633" t="s">
        <v>25</v>
      </c>
      <c r="P1633">
        <v>33906</v>
      </c>
      <c r="Q1633">
        <v>101951</v>
      </c>
      <c r="R1633">
        <v>10</v>
      </c>
      <c r="S1633" t="s">
        <v>26</v>
      </c>
    </row>
    <row r="1634" spans="1:19" x14ac:dyDescent="0.3">
      <c r="A1634">
        <v>106608</v>
      </c>
      <c r="B1634" s="1">
        <v>44845</v>
      </c>
      <c r="C1634" t="s">
        <v>77</v>
      </c>
      <c r="D1634" t="s">
        <v>18</v>
      </c>
      <c r="E1634" t="s">
        <v>27</v>
      </c>
      <c r="F1634" t="s">
        <v>70</v>
      </c>
      <c r="G1634" t="s">
        <v>29</v>
      </c>
      <c r="H1634" t="s">
        <v>52</v>
      </c>
      <c r="I1634" t="s">
        <v>23</v>
      </c>
      <c r="J1634" s="4">
        <v>0.04</v>
      </c>
      <c r="K1634" s="2">
        <f>86*Social_Media_Advertising_Sorted_First_10000_Rows[[#This Row],[Acquisition_Cost_Usd]]</f>
        <v>1135316.96</v>
      </c>
      <c r="L1634" s="3">
        <v>13201.36</v>
      </c>
      <c r="M1634">
        <v>3.68</v>
      </c>
      <c r="N1634" t="s">
        <v>58</v>
      </c>
      <c r="O1634" t="s">
        <v>49</v>
      </c>
      <c r="P1634">
        <v>34875</v>
      </c>
      <c r="Q1634">
        <v>104822</v>
      </c>
      <c r="R1634">
        <v>6</v>
      </c>
      <c r="S1634" t="s">
        <v>64</v>
      </c>
    </row>
    <row r="1635" spans="1:19" x14ac:dyDescent="0.3">
      <c r="A1635">
        <v>106611</v>
      </c>
      <c r="B1635" s="1">
        <v>44920</v>
      </c>
      <c r="C1635" t="s">
        <v>54</v>
      </c>
      <c r="D1635" t="s">
        <v>40</v>
      </c>
      <c r="E1635" t="s">
        <v>19</v>
      </c>
      <c r="F1635" t="s">
        <v>87</v>
      </c>
      <c r="G1635" t="s">
        <v>29</v>
      </c>
      <c r="H1635" t="s">
        <v>43</v>
      </c>
      <c r="I1635" t="s">
        <v>23</v>
      </c>
      <c r="J1635" s="4">
        <v>0.06</v>
      </c>
      <c r="K1635" s="2">
        <f>86*Social_Media_Advertising_Sorted_First_10000_Rows[[#This Row],[Acquisition_Cost_Usd]]</f>
        <v>43000</v>
      </c>
      <c r="L1635" s="3">
        <v>500</v>
      </c>
      <c r="M1635">
        <v>3.26</v>
      </c>
      <c r="N1635" t="s">
        <v>53</v>
      </c>
      <c r="O1635" t="s">
        <v>32</v>
      </c>
      <c r="P1635">
        <v>636</v>
      </c>
      <c r="Q1635">
        <v>3402</v>
      </c>
      <c r="R1635">
        <v>9</v>
      </c>
      <c r="S1635" t="s">
        <v>64</v>
      </c>
    </row>
    <row r="1636" spans="1:19" x14ac:dyDescent="0.3">
      <c r="A1636">
        <v>106612</v>
      </c>
      <c r="B1636" s="1">
        <v>44719</v>
      </c>
      <c r="C1636" t="s">
        <v>69</v>
      </c>
      <c r="D1636" t="s">
        <v>40</v>
      </c>
      <c r="E1636" t="s">
        <v>27</v>
      </c>
      <c r="F1636" t="s">
        <v>95</v>
      </c>
      <c r="G1636" t="s">
        <v>29</v>
      </c>
      <c r="H1636" t="s">
        <v>22</v>
      </c>
      <c r="I1636" t="s">
        <v>48</v>
      </c>
      <c r="J1636" s="4">
        <v>0.14000000000000001</v>
      </c>
      <c r="K1636" s="2">
        <f>86*Social_Media_Advertising_Sorted_First_10000_Rows[[#This Row],[Acquisition_Cost_Usd]]</f>
        <v>756334.74</v>
      </c>
      <c r="L1636" s="3">
        <v>8794.59</v>
      </c>
      <c r="M1636">
        <v>6.57</v>
      </c>
      <c r="N1636" t="s">
        <v>53</v>
      </c>
      <c r="O1636" t="s">
        <v>49</v>
      </c>
      <c r="P1636">
        <v>23079</v>
      </c>
      <c r="Q1636">
        <v>69880</v>
      </c>
      <c r="R1636">
        <v>5</v>
      </c>
      <c r="S1636" t="s">
        <v>64</v>
      </c>
    </row>
    <row r="1637" spans="1:19" x14ac:dyDescent="0.3">
      <c r="A1637">
        <v>106617</v>
      </c>
      <c r="B1637" s="1">
        <v>44916</v>
      </c>
      <c r="C1637" t="s">
        <v>54</v>
      </c>
      <c r="D1637" t="s">
        <v>18</v>
      </c>
      <c r="E1637" t="s">
        <v>19</v>
      </c>
      <c r="F1637" t="s">
        <v>97</v>
      </c>
      <c r="G1637" t="s">
        <v>60</v>
      </c>
      <c r="H1637" t="s">
        <v>22</v>
      </c>
      <c r="I1637" t="s">
        <v>31</v>
      </c>
      <c r="J1637" s="4">
        <v>0.15</v>
      </c>
      <c r="K1637" s="2">
        <f>86*Social_Media_Advertising_Sorted_First_10000_Rows[[#This Row],[Acquisition_Cost_Usd]]</f>
        <v>822303.62</v>
      </c>
      <c r="L1637" s="3">
        <v>9561.67</v>
      </c>
      <c r="M1637">
        <v>1.34</v>
      </c>
      <c r="N1637" t="s">
        <v>53</v>
      </c>
      <c r="O1637" t="s">
        <v>49</v>
      </c>
      <c r="P1637">
        <v>25154</v>
      </c>
      <c r="Q1637">
        <v>76028</v>
      </c>
      <c r="R1637">
        <v>4</v>
      </c>
      <c r="S1637" t="s">
        <v>26</v>
      </c>
    </row>
    <row r="1638" spans="1:19" hidden="1" x14ac:dyDescent="0.3">
      <c r="A1638">
        <v>106619</v>
      </c>
      <c r="B1638" s="1">
        <v>44874</v>
      </c>
      <c r="C1638" t="s">
        <v>80</v>
      </c>
      <c r="D1638" t="s">
        <v>61</v>
      </c>
      <c r="E1638" t="s">
        <v>62</v>
      </c>
      <c r="F1638" t="s">
        <v>63</v>
      </c>
      <c r="G1638" t="s">
        <v>29</v>
      </c>
      <c r="H1638" t="s">
        <v>43</v>
      </c>
      <c r="I1638" t="s">
        <v>23</v>
      </c>
      <c r="J1638" s="4">
        <v>0.01</v>
      </c>
      <c r="K1638" s="2">
        <f>86*Social_Media_Advertising_Sorted_First_10000_Rows[[#This Row],[Acquisition_Cost_Usd]]</f>
        <v>43000</v>
      </c>
      <c r="L1638" s="3">
        <v>500</v>
      </c>
      <c r="M1638">
        <v>1.39</v>
      </c>
      <c r="N1638" t="s">
        <v>53</v>
      </c>
      <c r="O1638" t="s">
        <v>32</v>
      </c>
      <c r="P1638">
        <v>1786</v>
      </c>
      <c r="Q1638">
        <v>6809</v>
      </c>
      <c r="R1638">
        <v>9</v>
      </c>
      <c r="S1638" t="s">
        <v>64</v>
      </c>
    </row>
    <row r="1639" spans="1:19" x14ac:dyDescent="0.3">
      <c r="A1639">
        <v>106629</v>
      </c>
      <c r="B1639" s="1">
        <v>44691</v>
      </c>
      <c r="C1639" t="s">
        <v>91</v>
      </c>
      <c r="D1639" t="s">
        <v>40</v>
      </c>
      <c r="E1639" t="s">
        <v>19</v>
      </c>
      <c r="F1639" t="s">
        <v>105</v>
      </c>
      <c r="G1639" t="s">
        <v>21</v>
      </c>
      <c r="H1639" t="s">
        <v>30</v>
      </c>
      <c r="I1639" t="s">
        <v>37</v>
      </c>
      <c r="J1639" s="4">
        <v>0.1</v>
      </c>
      <c r="K1639" s="2">
        <f>86*Social_Media_Advertising_Sorted_First_10000_Rows[[#This Row],[Acquisition_Cost_Usd]]</f>
        <v>540405.93999999994</v>
      </c>
      <c r="L1639" s="3">
        <v>6283.79</v>
      </c>
      <c r="M1639">
        <v>1.1725820496758601</v>
      </c>
      <c r="N1639" t="s">
        <v>58</v>
      </c>
      <c r="O1639" t="s">
        <v>32</v>
      </c>
      <c r="P1639">
        <v>9551</v>
      </c>
      <c r="Q1639">
        <v>32080</v>
      </c>
      <c r="R1639">
        <v>1</v>
      </c>
      <c r="S1639" t="s">
        <v>50</v>
      </c>
    </row>
    <row r="1640" spans="1:19" x14ac:dyDescent="0.3">
      <c r="A1640">
        <v>106647</v>
      </c>
      <c r="B1640" s="1">
        <v>44870</v>
      </c>
      <c r="C1640" t="s">
        <v>80</v>
      </c>
      <c r="D1640" t="s">
        <v>18</v>
      </c>
      <c r="E1640" t="s">
        <v>19</v>
      </c>
      <c r="F1640" t="s">
        <v>83</v>
      </c>
      <c r="G1640" t="s">
        <v>21</v>
      </c>
      <c r="H1640" t="s">
        <v>30</v>
      </c>
      <c r="I1640" t="s">
        <v>48</v>
      </c>
      <c r="J1640" s="4">
        <v>0.15</v>
      </c>
      <c r="K1640" s="2">
        <f>86*Social_Media_Advertising_Sorted_First_10000_Rows[[#This Row],[Acquisition_Cost_Usd]]</f>
        <v>639287.88</v>
      </c>
      <c r="L1640" s="3">
        <v>7433.58</v>
      </c>
      <c r="M1640">
        <v>2.76</v>
      </c>
      <c r="N1640" t="s">
        <v>53</v>
      </c>
      <c r="O1640" t="s">
        <v>25</v>
      </c>
      <c r="P1640">
        <v>19361</v>
      </c>
      <c r="Q1640">
        <v>58867</v>
      </c>
      <c r="R1640">
        <v>7</v>
      </c>
      <c r="S1640" t="s">
        <v>64</v>
      </c>
    </row>
    <row r="1641" spans="1:19" x14ac:dyDescent="0.3">
      <c r="A1641">
        <v>106651</v>
      </c>
      <c r="B1641" s="1">
        <v>44830</v>
      </c>
      <c r="C1641" t="s">
        <v>46</v>
      </c>
      <c r="D1641" t="s">
        <v>40</v>
      </c>
      <c r="E1641" t="s">
        <v>55</v>
      </c>
      <c r="F1641" t="s">
        <v>105</v>
      </c>
      <c r="G1641" t="s">
        <v>29</v>
      </c>
      <c r="H1641" t="s">
        <v>52</v>
      </c>
      <c r="I1641" t="s">
        <v>48</v>
      </c>
      <c r="J1641" s="4">
        <v>0.04</v>
      </c>
      <c r="K1641" s="2">
        <f>86*Social_Media_Advertising_Sorted_First_10000_Rows[[#This Row],[Acquisition_Cost_Usd]]</f>
        <v>1210015.7</v>
      </c>
      <c r="L1641" s="3">
        <v>14069.95</v>
      </c>
      <c r="M1641">
        <v>6.61</v>
      </c>
      <c r="N1641" t="s">
        <v>53</v>
      </c>
      <c r="O1641" t="s">
        <v>32</v>
      </c>
      <c r="P1641">
        <v>36820</v>
      </c>
      <c r="Q1641">
        <v>110582</v>
      </c>
      <c r="R1641">
        <v>7</v>
      </c>
      <c r="S1641" t="s">
        <v>50</v>
      </c>
    </row>
    <row r="1642" spans="1:19" x14ac:dyDescent="0.3">
      <c r="A1642">
        <v>106654</v>
      </c>
      <c r="B1642" s="1">
        <v>44574</v>
      </c>
      <c r="C1642" t="s">
        <v>17</v>
      </c>
      <c r="D1642" t="s">
        <v>18</v>
      </c>
      <c r="E1642" t="s">
        <v>55</v>
      </c>
      <c r="F1642" t="s">
        <v>78</v>
      </c>
      <c r="G1642" t="s">
        <v>42</v>
      </c>
      <c r="H1642" t="s">
        <v>52</v>
      </c>
      <c r="I1642" t="s">
        <v>48</v>
      </c>
      <c r="J1642" s="4">
        <v>0.08</v>
      </c>
      <c r="K1642" s="2">
        <f>86*Social_Media_Advertising_Sorted_First_10000_Rows[[#This Row],[Acquisition_Cost_Usd]]</f>
        <v>984098</v>
      </c>
      <c r="L1642" s="3">
        <v>11443</v>
      </c>
      <c r="M1642">
        <v>2.8</v>
      </c>
      <c r="N1642" t="s">
        <v>38</v>
      </c>
      <c r="O1642" t="s">
        <v>32</v>
      </c>
      <c r="P1642">
        <v>30286</v>
      </c>
      <c r="Q1642">
        <v>91227</v>
      </c>
      <c r="R1642">
        <v>7</v>
      </c>
      <c r="S1642" t="s">
        <v>33</v>
      </c>
    </row>
    <row r="1643" spans="1:19" x14ac:dyDescent="0.3">
      <c r="A1643">
        <v>106665</v>
      </c>
      <c r="B1643" s="1">
        <v>44635</v>
      </c>
      <c r="C1643" t="s">
        <v>39</v>
      </c>
      <c r="D1643" t="s">
        <v>40</v>
      </c>
      <c r="E1643" t="s">
        <v>55</v>
      </c>
      <c r="F1643" t="s">
        <v>63</v>
      </c>
      <c r="G1643" t="s">
        <v>42</v>
      </c>
      <c r="H1643" t="s">
        <v>22</v>
      </c>
      <c r="I1643" t="s">
        <v>48</v>
      </c>
      <c r="J1643" s="4">
        <v>0.12</v>
      </c>
      <c r="K1643" s="2">
        <f>86*Social_Media_Advertising_Sorted_First_10000_Rows[[#This Row],[Acquisition_Cost_Usd]]</f>
        <v>802552.86</v>
      </c>
      <c r="L1643" s="3">
        <v>9332.01</v>
      </c>
      <c r="M1643">
        <v>2.0699999999999998</v>
      </c>
      <c r="N1643" t="s">
        <v>44</v>
      </c>
      <c r="O1643" t="s">
        <v>32</v>
      </c>
      <c r="P1643">
        <v>24515</v>
      </c>
      <c r="Q1643">
        <v>74134</v>
      </c>
      <c r="R1643">
        <v>1</v>
      </c>
      <c r="S1643" t="s">
        <v>64</v>
      </c>
    </row>
    <row r="1644" spans="1:19" x14ac:dyDescent="0.3">
      <c r="A1644">
        <v>106667</v>
      </c>
      <c r="B1644" s="1">
        <v>44759</v>
      </c>
      <c r="C1644" t="s">
        <v>67</v>
      </c>
      <c r="D1644" t="s">
        <v>18</v>
      </c>
      <c r="E1644" t="s">
        <v>27</v>
      </c>
      <c r="F1644" t="s">
        <v>99</v>
      </c>
      <c r="G1644" t="s">
        <v>29</v>
      </c>
      <c r="H1644" t="s">
        <v>22</v>
      </c>
      <c r="I1644" t="s">
        <v>23</v>
      </c>
      <c r="J1644" s="4">
        <v>0.08</v>
      </c>
      <c r="K1644" s="2">
        <f>86*Social_Media_Advertising_Sorted_First_10000_Rows[[#This Row],[Acquisition_Cost_Usd]]</f>
        <v>971540.27999999991</v>
      </c>
      <c r="L1644" s="3">
        <v>11296.98</v>
      </c>
      <c r="M1644">
        <v>4.41</v>
      </c>
      <c r="N1644" t="s">
        <v>58</v>
      </c>
      <c r="O1644" t="s">
        <v>49</v>
      </c>
      <c r="P1644">
        <v>29885</v>
      </c>
      <c r="Q1644">
        <v>90040</v>
      </c>
      <c r="R1644">
        <v>1</v>
      </c>
      <c r="S1644" t="s">
        <v>33</v>
      </c>
    </row>
    <row r="1645" spans="1:19" x14ac:dyDescent="0.3">
      <c r="A1645">
        <v>106675</v>
      </c>
      <c r="B1645" s="1">
        <v>44882</v>
      </c>
      <c r="C1645" t="s">
        <v>80</v>
      </c>
      <c r="D1645" t="s">
        <v>18</v>
      </c>
      <c r="E1645" t="s">
        <v>35</v>
      </c>
      <c r="F1645" t="s">
        <v>59</v>
      </c>
      <c r="G1645" t="s">
        <v>60</v>
      </c>
      <c r="H1645" t="s">
        <v>52</v>
      </c>
      <c r="I1645" t="s">
        <v>31</v>
      </c>
      <c r="J1645" s="4">
        <v>0.11</v>
      </c>
      <c r="K1645" s="2">
        <f>86*Social_Media_Advertising_Sorted_First_10000_Rows[[#This Row],[Acquisition_Cost_Usd]]</f>
        <v>1290000</v>
      </c>
      <c r="L1645" s="3">
        <v>15000</v>
      </c>
      <c r="M1645">
        <v>5.69</v>
      </c>
      <c r="N1645" t="s">
        <v>44</v>
      </c>
      <c r="O1645" t="s">
        <v>49</v>
      </c>
      <c r="P1645">
        <v>39625</v>
      </c>
      <c r="Q1645">
        <v>118892</v>
      </c>
      <c r="R1645">
        <v>6</v>
      </c>
      <c r="S1645" t="s">
        <v>26</v>
      </c>
    </row>
    <row r="1646" spans="1:19" x14ac:dyDescent="0.3">
      <c r="A1646">
        <v>106678</v>
      </c>
      <c r="B1646" s="1">
        <v>44812</v>
      </c>
      <c r="C1646" t="s">
        <v>46</v>
      </c>
      <c r="D1646" t="s">
        <v>18</v>
      </c>
      <c r="E1646" t="s">
        <v>55</v>
      </c>
      <c r="F1646" t="s">
        <v>98</v>
      </c>
      <c r="G1646" t="s">
        <v>42</v>
      </c>
      <c r="H1646" t="s">
        <v>30</v>
      </c>
      <c r="I1646" t="s">
        <v>37</v>
      </c>
      <c r="J1646" s="4">
        <v>0.11</v>
      </c>
      <c r="K1646" s="2">
        <f>86*Social_Media_Advertising_Sorted_First_10000_Rows[[#This Row],[Acquisition_Cost_Usd]]</f>
        <v>446925.66000000003</v>
      </c>
      <c r="L1646" s="3">
        <v>5196.8100000000004</v>
      </c>
      <c r="M1646">
        <v>1.2780429352412197</v>
      </c>
      <c r="N1646" t="s">
        <v>53</v>
      </c>
      <c r="O1646" t="s">
        <v>49</v>
      </c>
      <c r="P1646">
        <v>7820</v>
      </c>
      <c r="Q1646">
        <v>26444</v>
      </c>
      <c r="R1646">
        <v>1</v>
      </c>
      <c r="S1646" t="s">
        <v>50</v>
      </c>
    </row>
    <row r="1647" spans="1:19" x14ac:dyDescent="0.3">
      <c r="A1647">
        <v>106679</v>
      </c>
      <c r="B1647" s="1">
        <v>44858</v>
      </c>
      <c r="C1647" t="s">
        <v>77</v>
      </c>
      <c r="D1647" t="s">
        <v>18</v>
      </c>
      <c r="E1647" t="s">
        <v>35</v>
      </c>
      <c r="F1647" t="s">
        <v>100</v>
      </c>
      <c r="G1647" t="s">
        <v>60</v>
      </c>
      <c r="H1647" t="s">
        <v>30</v>
      </c>
      <c r="I1647" t="s">
        <v>31</v>
      </c>
      <c r="J1647" s="4">
        <v>0.03</v>
      </c>
      <c r="K1647" s="2">
        <f>86*Social_Media_Advertising_Sorted_First_10000_Rows[[#This Row],[Acquisition_Cost_Usd]]</f>
        <v>428920.7</v>
      </c>
      <c r="L1647" s="3">
        <v>4987.45</v>
      </c>
      <c r="M1647">
        <v>6.39</v>
      </c>
      <c r="N1647" t="s">
        <v>53</v>
      </c>
      <c r="O1647" t="s">
        <v>25</v>
      </c>
      <c r="P1647">
        <v>12736</v>
      </c>
      <c r="Q1647">
        <v>39244</v>
      </c>
      <c r="R1647">
        <v>1</v>
      </c>
      <c r="S1647" t="s">
        <v>45</v>
      </c>
    </row>
    <row r="1648" spans="1:19" x14ac:dyDescent="0.3">
      <c r="A1648">
        <v>106680</v>
      </c>
      <c r="B1648" s="1">
        <v>44712</v>
      </c>
      <c r="C1648" t="s">
        <v>91</v>
      </c>
      <c r="D1648" t="s">
        <v>40</v>
      </c>
      <c r="E1648" t="s">
        <v>35</v>
      </c>
      <c r="F1648" t="s">
        <v>84</v>
      </c>
      <c r="G1648" t="s">
        <v>60</v>
      </c>
      <c r="H1648" t="s">
        <v>52</v>
      </c>
      <c r="I1648" t="s">
        <v>37</v>
      </c>
      <c r="J1648" s="4">
        <v>0.08</v>
      </c>
      <c r="K1648" s="2">
        <f>86*Social_Media_Advertising_Sorted_First_10000_Rows[[#This Row],[Acquisition_Cost_Usd]]</f>
        <v>1290000</v>
      </c>
      <c r="L1648" s="3">
        <v>15000</v>
      </c>
      <c r="M1648">
        <v>0.2180716616775227</v>
      </c>
      <c r="N1648" t="s">
        <v>53</v>
      </c>
      <c r="O1648" t="s">
        <v>32</v>
      </c>
      <c r="P1648">
        <v>22774</v>
      </c>
      <c r="Q1648">
        <v>75137</v>
      </c>
      <c r="R1648">
        <v>1</v>
      </c>
      <c r="S1648" t="s">
        <v>50</v>
      </c>
    </row>
    <row r="1649" spans="1:19" x14ac:dyDescent="0.3">
      <c r="A1649">
        <v>106682</v>
      </c>
      <c r="B1649" s="1">
        <v>44791</v>
      </c>
      <c r="C1649" t="s">
        <v>79</v>
      </c>
      <c r="D1649" t="s">
        <v>18</v>
      </c>
      <c r="E1649" t="s">
        <v>19</v>
      </c>
      <c r="F1649" t="s">
        <v>104</v>
      </c>
      <c r="G1649" t="s">
        <v>21</v>
      </c>
      <c r="H1649" t="s">
        <v>22</v>
      </c>
      <c r="I1649" t="s">
        <v>37</v>
      </c>
      <c r="J1649" s="4">
        <v>0.02</v>
      </c>
      <c r="K1649" s="2">
        <f>86*Social_Media_Advertising_Sorted_First_10000_Rows[[#This Row],[Acquisition_Cost_Usd]]</f>
        <v>876630.67999999993</v>
      </c>
      <c r="L1649" s="3">
        <v>10193.379999999999</v>
      </c>
      <c r="M1649">
        <v>0.18589715421690459</v>
      </c>
      <c r="N1649" t="s">
        <v>58</v>
      </c>
      <c r="O1649" t="s">
        <v>25</v>
      </c>
      <c r="P1649">
        <v>15787</v>
      </c>
      <c r="Q1649">
        <v>52386</v>
      </c>
      <c r="R1649">
        <v>1</v>
      </c>
      <c r="S1649" t="s">
        <v>50</v>
      </c>
    </row>
    <row r="1650" spans="1:19" x14ac:dyDescent="0.3">
      <c r="A1650">
        <v>106685</v>
      </c>
      <c r="B1650" s="1">
        <v>44730</v>
      </c>
      <c r="C1650" t="s">
        <v>69</v>
      </c>
      <c r="D1650" t="s">
        <v>40</v>
      </c>
      <c r="E1650" t="s">
        <v>19</v>
      </c>
      <c r="F1650" t="s">
        <v>71</v>
      </c>
      <c r="G1650" t="s">
        <v>42</v>
      </c>
      <c r="H1650" t="s">
        <v>43</v>
      </c>
      <c r="I1650" t="s">
        <v>37</v>
      </c>
      <c r="J1650" s="4">
        <v>0.14000000000000001</v>
      </c>
      <c r="K1650" s="2">
        <f>86*Social_Media_Advertising_Sorted_First_10000_Rows[[#This Row],[Acquisition_Cost_Usd]]</f>
        <v>229575.28</v>
      </c>
      <c r="L1650" s="3">
        <v>2669.48</v>
      </c>
      <c r="M1650">
        <v>0.66493982085277437</v>
      </c>
      <c r="N1650" t="s">
        <v>38</v>
      </c>
      <c r="O1650" t="s">
        <v>25</v>
      </c>
      <c r="P1650">
        <v>3835</v>
      </c>
      <c r="Q1650">
        <v>13470</v>
      </c>
      <c r="R1650">
        <v>1</v>
      </c>
      <c r="S1650" t="s">
        <v>64</v>
      </c>
    </row>
    <row r="1651" spans="1:19" x14ac:dyDescent="0.3">
      <c r="A1651">
        <v>106687</v>
      </c>
      <c r="B1651" s="1">
        <v>44861</v>
      </c>
      <c r="C1651" t="s">
        <v>77</v>
      </c>
      <c r="D1651" t="s">
        <v>18</v>
      </c>
      <c r="E1651" t="s">
        <v>55</v>
      </c>
      <c r="F1651" t="s">
        <v>47</v>
      </c>
      <c r="G1651" t="s">
        <v>29</v>
      </c>
      <c r="H1651" t="s">
        <v>52</v>
      </c>
      <c r="I1651" t="s">
        <v>31</v>
      </c>
      <c r="J1651" s="4">
        <v>0.12</v>
      </c>
      <c r="K1651" s="2">
        <f>86*Social_Media_Advertising_Sorted_First_10000_Rows[[#This Row],[Acquisition_Cost_Usd]]</f>
        <v>1020619.62</v>
      </c>
      <c r="L1651" s="3">
        <v>11867.67</v>
      </c>
      <c r="M1651">
        <v>4.9400000000000004</v>
      </c>
      <c r="N1651" t="s">
        <v>38</v>
      </c>
      <c r="O1651" t="s">
        <v>49</v>
      </c>
      <c r="P1651">
        <v>31417</v>
      </c>
      <c r="Q1651">
        <v>94579</v>
      </c>
      <c r="R1651">
        <v>2</v>
      </c>
      <c r="S1651" t="s">
        <v>50</v>
      </c>
    </row>
    <row r="1652" spans="1:19" x14ac:dyDescent="0.3">
      <c r="A1652">
        <v>106692</v>
      </c>
      <c r="B1652" s="1">
        <v>44846</v>
      </c>
      <c r="C1652" t="s">
        <v>77</v>
      </c>
      <c r="D1652" t="s">
        <v>18</v>
      </c>
      <c r="E1652" t="s">
        <v>35</v>
      </c>
      <c r="F1652" t="s">
        <v>73</v>
      </c>
      <c r="G1652" t="s">
        <v>21</v>
      </c>
      <c r="H1652" t="s">
        <v>52</v>
      </c>
      <c r="I1652" t="s">
        <v>37</v>
      </c>
      <c r="J1652" s="4">
        <v>0.02</v>
      </c>
      <c r="K1652" s="2">
        <f>86*Social_Media_Advertising_Sorted_First_10000_Rows[[#This Row],[Acquisition_Cost_Usd]]</f>
        <v>1290000</v>
      </c>
      <c r="L1652" s="3">
        <v>15000</v>
      </c>
      <c r="M1652">
        <v>0.63812773130225919</v>
      </c>
      <c r="N1652" t="s">
        <v>53</v>
      </c>
      <c r="O1652" t="s">
        <v>25</v>
      </c>
      <c r="P1652">
        <v>23460</v>
      </c>
      <c r="Q1652">
        <v>77370</v>
      </c>
      <c r="R1652">
        <v>1</v>
      </c>
      <c r="S1652" t="s">
        <v>33</v>
      </c>
    </row>
    <row r="1653" spans="1:19" x14ac:dyDescent="0.3">
      <c r="A1653">
        <v>106694</v>
      </c>
      <c r="B1653" s="1">
        <v>44792</v>
      </c>
      <c r="C1653" t="s">
        <v>79</v>
      </c>
      <c r="D1653" t="s">
        <v>40</v>
      </c>
      <c r="E1653" t="s">
        <v>35</v>
      </c>
      <c r="F1653" t="s">
        <v>28</v>
      </c>
      <c r="G1653" t="s">
        <v>21</v>
      </c>
      <c r="H1653" t="s">
        <v>30</v>
      </c>
      <c r="I1653" t="s">
        <v>37</v>
      </c>
      <c r="J1653" s="4">
        <v>0.08</v>
      </c>
      <c r="K1653" s="2">
        <f>86*Social_Media_Advertising_Sorted_First_10000_Rows[[#This Row],[Acquisition_Cost_Usd]]</f>
        <v>628079.5</v>
      </c>
      <c r="L1653" s="3">
        <v>7303.25</v>
      </c>
      <c r="M1653">
        <v>1.3745664576230738</v>
      </c>
      <c r="N1653" t="s">
        <v>58</v>
      </c>
      <c r="O1653" t="s">
        <v>25</v>
      </c>
      <c r="P1653">
        <v>11169</v>
      </c>
      <c r="Q1653">
        <v>37350</v>
      </c>
      <c r="R1653">
        <v>1</v>
      </c>
      <c r="S1653" t="s">
        <v>33</v>
      </c>
    </row>
    <row r="1654" spans="1:19" x14ac:dyDescent="0.3">
      <c r="A1654">
        <v>106704</v>
      </c>
      <c r="B1654" s="1">
        <v>44843</v>
      </c>
      <c r="C1654" t="s">
        <v>77</v>
      </c>
      <c r="D1654" t="s">
        <v>18</v>
      </c>
      <c r="E1654" t="s">
        <v>55</v>
      </c>
      <c r="F1654" t="s">
        <v>68</v>
      </c>
      <c r="G1654" t="s">
        <v>60</v>
      </c>
      <c r="H1654" t="s">
        <v>30</v>
      </c>
      <c r="I1654" t="s">
        <v>48</v>
      </c>
      <c r="J1654" s="4">
        <v>0.03</v>
      </c>
      <c r="K1654" s="2">
        <f>86*Social_Media_Advertising_Sorted_First_10000_Rows[[#This Row],[Acquisition_Cost_Usd]]</f>
        <v>561923.14</v>
      </c>
      <c r="L1654" s="3">
        <v>6533.99</v>
      </c>
      <c r="M1654">
        <v>7.98</v>
      </c>
      <c r="N1654" t="s">
        <v>38</v>
      </c>
      <c r="O1654" t="s">
        <v>25</v>
      </c>
      <c r="P1654">
        <v>16936</v>
      </c>
      <c r="Q1654">
        <v>51685</v>
      </c>
      <c r="R1654">
        <v>10</v>
      </c>
      <c r="S1654" t="s">
        <v>45</v>
      </c>
    </row>
    <row r="1655" spans="1:19" x14ac:dyDescent="0.3">
      <c r="A1655">
        <v>106706</v>
      </c>
      <c r="B1655" s="1">
        <v>44628</v>
      </c>
      <c r="C1655" t="s">
        <v>39</v>
      </c>
      <c r="D1655" t="s">
        <v>40</v>
      </c>
      <c r="E1655" t="s">
        <v>19</v>
      </c>
      <c r="F1655" t="s">
        <v>73</v>
      </c>
      <c r="G1655" t="s">
        <v>42</v>
      </c>
      <c r="H1655" t="s">
        <v>52</v>
      </c>
      <c r="I1655" t="s">
        <v>37</v>
      </c>
      <c r="J1655" s="4">
        <v>7.0000000000000007E-2</v>
      </c>
      <c r="K1655" s="2">
        <f>86*Social_Media_Advertising_Sorted_First_10000_Rows[[#This Row],[Acquisition_Cost_Usd]]</f>
        <v>1290000</v>
      </c>
      <c r="L1655" s="3">
        <v>15000</v>
      </c>
      <c r="M1655">
        <v>1.3173673332486415</v>
      </c>
      <c r="N1655" t="s">
        <v>53</v>
      </c>
      <c r="O1655" t="s">
        <v>49</v>
      </c>
      <c r="P1655">
        <v>23146</v>
      </c>
      <c r="Q1655">
        <v>76350</v>
      </c>
      <c r="R1655">
        <v>1</v>
      </c>
      <c r="S1655" t="s">
        <v>33</v>
      </c>
    </row>
    <row r="1656" spans="1:19" hidden="1" x14ac:dyDescent="0.3">
      <c r="A1656">
        <v>106714</v>
      </c>
      <c r="B1656" s="1">
        <v>44901</v>
      </c>
      <c r="C1656" t="s">
        <v>54</v>
      </c>
      <c r="D1656" t="s">
        <v>61</v>
      </c>
      <c r="E1656" t="s">
        <v>62</v>
      </c>
      <c r="F1656" t="s">
        <v>92</v>
      </c>
      <c r="G1656" t="s">
        <v>29</v>
      </c>
      <c r="H1656" t="s">
        <v>30</v>
      </c>
      <c r="I1656" t="s">
        <v>37</v>
      </c>
      <c r="J1656" s="4">
        <v>0.14000000000000001</v>
      </c>
      <c r="K1656" s="2">
        <f>86*Social_Media_Advertising_Sorted_First_10000_Rows[[#This Row],[Acquisition_Cost_Usd]]</f>
        <v>433876.01999999996</v>
      </c>
      <c r="L1656" s="3">
        <v>5045.07</v>
      </c>
      <c r="M1656">
        <v>0.85262444770637991</v>
      </c>
      <c r="N1656" t="s">
        <v>44</v>
      </c>
      <c r="O1656" t="s">
        <v>25</v>
      </c>
      <c r="P1656">
        <v>7571</v>
      </c>
      <c r="Q1656">
        <v>25635</v>
      </c>
      <c r="R1656">
        <v>1</v>
      </c>
      <c r="S1656" t="s">
        <v>50</v>
      </c>
    </row>
    <row r="1657" spans="1:19" x14ac:dyDescent="0.3">
      <c r="A1657">
        <v>106719</v>
      </c>
      <c r="B1657" s="1">
        <v>44827</v>
      </c>
      <c r="C1657" t="s">
        <v>46</v>
      </c>
      <c r="D1657" t="s">
        <v>40</v>
      </c>
      <c r="E1657" t="s">
        <v>19</v>
      </c>
      <c r="F1657" t="s">
        <v>101</v>
      </c>
      <c r="G1657" t="s">
        <v>42</v>
      </c>
      <c r="H1657" t="s">
        <v>52</v>
      </c>
      <c r="I1657" t="s">
        <v>31</v>
      </c>
      <c r="J1657" s="4">
        <v>0.13</v>
      </c>
      <c r="K1657" s="2">
        <f>86*Social_Media_Advertising_Sorted_First_10000_Rows[[#This Row],[Acquisition_Cost_Usd]]</f>
        <v>979254.48</v>
      </c>
      <c r="L1657" s="3">
        <v>11386.68</v>
      </c>
      <c r="M1657">
        <v>2.56</v>
      </c>
      <c r="N1657" t="s">
        <v>53</v>
      </c>
      <c r="O1657" t="s">
        <v>25</v>
      </c>
      <c r="P1657">
        <v>30129</v>
      </c>
      <c r="Q1657">
        <v>90762</v>
      </c>
      <c r="R1657">
        <v>5</v>
      </c>
      <c r="S1657" t="s">
        <v>64</v>
      </c>
    </row>
    <row r="1658" spans="1:19" x14ac:dyDescent="0.3">
      <c r="A1658">
        <v>106721</v>
      </c>
      <c r="B1658" s="1">
        <v>44625</v>
      </c>
      <c r="C1658" t="s">
        <v>39</v>
      </c>
      <c r="D1658" t="s">
        <v>18</v>
      </c>
      <c r="E1658" t="s">
        <v>35</v>
      </c>
      <c r="F1658" t="s">
        <v>99</v>
      </c>
      <c r="G1658" t="s">
        <v>60</v>
      </c>
      <c r="H1658" t="s">
        <v>43</v>
      </c>
      <c r="I1658" t="s">
        <v>48</v>
      </c>
      <c r="J1658" s="4">
        <v>0.08</v>
      </c>
      <c r="K1658" s="2">
        <f>86*Social_Media_Advertising_Sorted_First_10000_Rows[[#This Row],[Acquisition_Cost_Usd]]</f>
        <v>238737.72</v>
      </c>
      <c r="L1658" s="3">
        <v>2776.02</v>
      </c>
      <c r="M1658">
        <v>3.34</v>
      </c>
      <c r="N1658" t="s">
        <v>53</v>
      </c>
      <c r="O1658" t="s">
        <v>25</v>
      </c>
      <c r="P1658">
        <v>6795</v>
      </c>
      <c r="Q1658">
        <v>21645</v>
      </c>
      <c r="R1658">
        <v>6</v>
      </c>
      <c r="S1658" t="s">
        <v>33</v>
      </c>
    </row>
    <row r="1659" spans="1:19" x14ac:dyDescent="0.3">
      <c r="A1659">
        <v>106722</v>
      </c>
      <c r="B1659" s="1">
        <v>44821</v>
      </c>
      <c r="C1659" t="s">
        <v>46</v>
      </c>
      <c r="D1659" t="s">
        <v>18</v>
      </c>
      <c r="E1659" t="s">
        <v>27</v>
      </c>
      <c r="F1659" t="s">
        <v>73</v>
      </c>
      <c r="G1659" t="s">
        <v>21</v>
      </c>
      <c r="H1659" t="s">
        <v>30</v>
      </c>
      <c r="I1659" t="s">
        <v>37</v>
      </c>
      <c r="J1659" s="4">
        <v>0.11</v>
      </c>
      <c r="K1659" s="2">
        <f>86*Social_Media_Advertising_Sorted_First_10000_Rows[[#This Row],[Acquisition_Cost_Usd]]</f>
        <v>590581.77999999991</v>
      </c>
      <c r="L1659" s="3">
        <v>6867.23</v>
      </c>
      <c r="M1659">
        <v>0.84011213924947303</v>
      </c>
      <c r="N1659" t="s">
        <v>24</v>
      </c>
      <c r="O1659" t="s">
        <v>49</v>
      </c>
      <c r="P1659">
        <v>10476</v>
      </c>
      <c r="Q1659">
        <v>35093</v>
      </c>
      <c r="R1659">
        <v>1</v>
      </c>
      <c r="S1659" t="s">
        <v>33</v>
      </c>
    </row>
    <row r="1660" spans="1:19" x14ac:dyDescent="0.3">
      <c r="A1660">
        <v>106725</v>
      </c>
      <c r="B1660" s="1">
        <v>44877</v>
      </c>
      <c r="C1660" t="s">
        <v>80</v>
      </c>
      <c r="D1660" t="s">
        <v>18</v>
      </c>
      <c r="E1660" t="s">
        <v>19</v>
      </c>
      <c r="F1660" t="s">
        <v>41</v>
      </c>
      <c r="G1660" t="s">
        <v>21</v>
      </c>
      <c r="H1660" t="s">
        <v>30</v>
      </c>
      <c r="I1660" t="s">
        <v>48</v>
      </c>
      <c r="J1660" s="4">
        <v>0.12</v>
      </c>
      <c r="K1660" s="2">
        <f>86*Social_Media_Advertising_Sorted_First_10000_Rows[[#This Row],[Acquisition_Cost_Usd]]</f>
        <v>363067.92000000004</v>
      </c>
      <c r="L1660" s="3">
        <v>4221.72</v>
      </c>
      <c r="M1660">
        <v>1.1100000000000001</v>
      </c>
      <c r="N1660" t="s">
        <v>58</v>
      </c>
      <c r="O1660" t="s">
        <v>49</v>
      </c>
      <c r="P1660">
        <v>10654</v>
      </c>
      <c r="Q1660">
        <v>33076</v>
      </c>
      <c r="R1660">
        <v>2</v>
      </c>
      <c r="S1660" t="s">
        <v>45</v>
      </c>
    </row>
    <row r="1661" spans="1:19" x14ac:dyDescent="0.3">
      <c r="A1661">
        <v>106726</v>
      </c>
      <c r="B1661" s="1">
        <v>44713</v>
      </c>
      <c r="C1661" t="s">
        <v>69</v>
      </c>
      <c r="D1661" t="s">
        <v>18</v>
      </c>
      <c r="E1661" t="s">
        <v>35</v>
      </c>
      <c r="F1661" t="s">
        <v>108</v>
      </c>
      <c r="G1661" t="s">
        <v>60</v>
      </c>
      <c r="H1661" t="s">
        <v>52</v>
      </c>
      <c r="I1661" t="s">
        <v>23</v>
      </c>
      <c r="J1661" s="4">
        <v>0.11</v>
      </c>
      <c r="K1661" s="2">
        <f>86*Social_Media_Advertising_Sorted_First_10000_Rows[[#This Row],[Acquisition_Cost_Usd]]</f>
        <v>993361.91999999993</v>
      </c>
      <c r="L1661" s="3">
        <v>11550.72</v>
      </c>
      <c r="M1661">
        <v>5.98</v>
      </c>
      <c r="N1661" t="s">
        <v>44</v>
      </c>
      <c r="O1661" t="s">
        <v>32</v>
      </c>
      <c r="P1661">
        <v>30580</v>
      </c>
      <c r="Q1661">
        <v>92098</v>
      </c>
      <c r="R1661">
        <v>10</v>
      </c>
      <c r="S1661" t="s">
        <v>45</v>
      </c>
    </row>
    <row r="1662" spans="1:19" x14ac:dyDescent="0.3">
      <c r="A1662">
        <v>106732</v>
      </c>
      <c r="B1662" s="1">
        <v>44891</v>
      </c>
      <c r="C1662" t="s">
        <v>80</v>
      </c>
      <c r="D1662" t="s">
        <v>18</v>
      </c>
      <c r="E1662" t="s">
        <v>55</v>
      </c>
      <c r="F1662" t="s">
        <v>105</v>
      </c>
      <c r="G1662" t="s">
        <v>42</v>
      </c>
      <c r="H1662" t="s">
        <v>43</v>
      </c>
      <c r="I1662" t="s">
        <v>23</v>
      </c>
      <c r="J1662" s="4">
        <v>0.01</v>
      </c>
      <c r="K1662" s="2">
        <f>86*Social_Media_Advertising_Sorted_First_10000_Rows[[#This Row],[Acquisition_Cost_Usd]]</f>
        <v>272235.58</v>
      </c>
      <c r="L1662" s="3">
        <v>3165.53</v>
      </c>
      <c r="M1662">
        <v>5.94</v>
      </c>
      <c r="N1662" t="s">
        <v>24</v>
      </c>
      <c r="O1662" t="s">
        <v>25</v>
      </c>
      <c r="P1662">
        <v>7806</v>
      </c>
      <c r="Q1662">
        <v>24643</v>
      </c>
      <c r="R1662">
        <v>5</v>
      </c>
      <c r="S1662" t="s">
        <v>50</v>
      </c>
    </row>
    <row r="1663" spans="1:19" x14ac:dyDescent="0.3">
      <c r="A1663">
        <v>106733</v>
      </c>
      <c r="B1663" s="1">
        <v>44698</v>
      </c>
      <c r="C1663" t="s">
        <v>91</v>
      </c>
      <c r="D1663" t="s">
        <v>18</v>
      </c>
      <c r="E1663" t="s">
        <v>27</v>
      </c>
      <c r="F1663" t="s">
        <v>85</v>
      </c>
      <c r="G1663" t="s">
        <v>29</v>
      </c>
      <c r="H1663" t="s">
        <v>52</v>
      </c>
      <c r="I1663" t="s">
        <v>23</v>
      </c>
      <c r="J1663" s="4">
        <v>7.0000000000000007E-2</v>
      </c>
      <c r="K1663" s="2">
        <f>86*Social_Media_Advertising_Sorted_First_10000_Rows[[#This Row],[Acquisition_Cost_Usd]]</f>
        <v>1193219.04</v>
      </c>
      <c r="L1663" s="3">
        <v>13874.64</v>
      </c>
      <c r="M1663">
        <v>6.19</v>
      </c>
      <c r="N1663" t="s">
        <v>53</v>
      </c>
      <c r="O1663" t="s">
        <v>25</v>
      </c>
      <c r="P1663">
        <v>36408</v>
      </c>
      <c r="Q1663">
        <v>109361</v>
      </c>
      <c r="R1663">
        <v>5</v>
      </c>
      <c r="S1663" t="s">
        <v>45</v>
      </c>
    </row>
    <row r="1664" spans="1:19" x14ac:dyDescent="0.3">
      <c r="A1664">
        <v>106734</v>
      </c>
      <c r="B1664" s="1">
        <v>44895</v>
      </c>
      <c r="C1664" t="s">
        <v>80</v>
      </c>
      <c r="D1664" t="s">
        <v>40</v>
      </c>
      <c r="E1664" t="s">
        <v>55</v>
      </c>
      <c r="F1664" t="s">
        <v>89</v>
      </c>
      <c r="G1664" t="s">
        <v>29</v>
      </c>
      <c r="H1664" t="s">
        <v>43</v>
      </c>
      <c r="I1664" t="s">
        <v>23</v>
      </c>
      <c r="J1664" s="4">
        <v>0.08</v>
      </c>
      <c r="K1664" s="2">
        <f>86*Social_Media_Advertising_Sorted_First_10000_Rows[[#This Row],[Acquisition_Cost_Usd]]</f>
        <v>271552.74</v>
      </c>
      <c r="L1664" s="3">
        <v>3157.59</v>
      </c>
      <c r="M1664">
        <v>3.66</v>
      </c>
      <c r="N1664" t="s">
        <v>58</v>
      </c>
      <c r="O1664" t="s">
        <v>32</v>
      </c>
      <c r="P1664">
        <v>7785</v>
      </c>
      <c r="Q1664">
        <v>24580</v>
      </c>
      <c r="R1664">
        <v>7</v>
      </c>
      <c r="S1664" t="s">
        <v>50</v>
      </c>
    </row>
    <row r="1665" spans="1:19" x14ac:dyDescent="0.3">
      <c r="A1665">
        <v>106735</v>
      </c>
      <c r="B1665" s="1">
        <v>44663</v>
      </c>
      <c r="C1665" t="s">
        <v>34</v>
      </c>
      <c r="D1665" t="s">
        <v>40</v>
      </c>
      <c r="E1665" t="s">
        <v>55</v>
      </c>
      <c r="F1665" t="s">
        <v>89</v>
      </c>
      <c r="G1665" t="s">
        <v>42</v>
      </c>
      <c r="H1665" t="s">
        <v>30</v>
      </c>
      <c r="I1665" t="s">
        <v>31</v>
      </c>
      <c r="J1665" s="4">
        <v>0.04</v>
      </c>
      <c r="K1665" s="2">
        <f>86*Social_Media_Advertising_Sorted_First_10000_Rows[[#This Row],[Acquisition_Cost_Usd]]</f>
        <v>556367.54</v>
      </c>
      <c r="L1665" s="3">
        <v>6469.39</v>
      </c>
      <c r="M1665">
        <v>5.0199999999999996</v>
      </c>
      <c r="N1665" t="s">
        <v>38</v>
      </c>
      <c r="O1665" t="s">
        <v>25</v>
      </c>
      <c r="P1665">
        <v>16762</v>
      </c>
      <c r="Q1665">
        <v>51169</v>
      </c>
      <c r="R1665">
        <v>8</v>
      </c>
      <c r="S1665" t="s">
        <v>50</v>
      </c>
    </row>
    <row r="1666" spans="1:19" x14ac:dyDescent="0.3">
      <c r="A1666">
        <v>106736</v>
      </c>
      <c r="B1666" s="1">
        <v>44873</v>
      </c>
      <c r="C1666" t="s">
        <v>80</v>
      </c>
      <c r="D1666" t="s">
        <v>18</v>
      </c>
      <c r="E1666" t="s">
        <v>55</v>
      </c>
      <c r="F1666" t="s">
        <v>70</v>
      </c>
      <c r="G1666" t="s">
        <v>42</v>
      </c>
      <c r="H1666" t="s">
        <v>22</v>
      </c>
      <c r="I1666" t="s">
        <v>48</v>
      </c>
      <c r="J1666" s="4">
        <v>0.05</v>
      </c>
      <c r="K1666" s="2">
        <f>86*Social_Media_Advertising_Sorted_First_10000_Rows[[#This Row],[Acquisition_Cost_Usd]]</f>
        <v>685054.5</v>
      </c>
      <c r="L1666" s="3">
        <v>7965.75</v>
      </c>
      <c r="M1666">
        <v>6.12</v>
      </c>
      <c r="N1666" t="s">
        <v>44</v>
      </c>
      <c r="O1666" t="s">
        <v>32</v>
      </c>
      <c r="P1666">
        <v>20818</v>
      </c>
      <c r="Q1666">
        <v>63183</v>
      </c>
      <c r="R1666">
        <v>9</v>
      </c>
      <c r="S1666" t="s">
        <v>64</v>
      </c>
    </row>
    <row r="1667" spans="1:19" x14ac:dyDescent="0.3">
      <c r="A1667">
        <v>106737</v>
      </c>
      <c r="B1667" s="1">
        <v>44841</v>
      </c>
      <c r="C1667" t="s">
        <v>77</v>
      </c>
      <c r="D1667" t="s">
        <v>40</v>
      </c>
      <c r="E1667" t="s">
        <v>27</v>
      </c>
      <c r="F1667" t="s">
        <v>92</v>
      </c>
      <c r="G1667" t="s">
        <v>42</v>
      </c>
      <c r="H1667" t="s">
        <v>30</v>
      </c>
      <c r="I1667" t="s">
        <v>23</v>
      </c>
      <c r="J1667" s="4">
        <v>0.03</v>
      </c>
      <c r="K1667" s="2">
        <f>86*Social_Media_Advertising_Sorted_First_10000_Rows[[#This Row],[Acquisition_Cost_Usd]]</f>
        <v>649842.66</v>
      </c>
      <c r="L1667" s="3">
        <v>7556.31</v>
      </c>
      <c r="M1667">
        <v>4.8600000000000003</v>
      </c>
      <c r="N1667" t="s">
        <v>38</v>
      </c>
      <c r="O1667" t="s">
        <v>49</v>
      </c>
      <c r="P1667">
        <v>19698</v>
      </c>
      <c r="Q1667">
        <v>59866</v>
      </c>
      <c r="R1667">
        <v>10</v>
      </c>
      <c r="S1667" t="s">
        <v>50</v>
      </c>
    </row>
    <row r="1668" spans="1:19" x14ac:dyDescent="0.3">
      <c r="A1668">
        <v>106747</v>
      </c>
      <c r="B1668" s="1">
        <v>44760</v>
      </c>
      <c r="C1668" t="s">
        <v>67</v>
      </c>
      <c r="D1668" t="s">
        <v>40</v>
      </c>
      <c r="E1668" t="s">
        <v>35</v>
      </c>
      <c r="F1668" t="s">
        <v>74</v>
      </c>
      <c r="G1668" t="s">
        <v>60</v>
      </c>
      <c r="H1668" t="s">
        <v>52</v>
      </c>
      <c r="I1668" t="s">
        <v>23</v>
      </c>
      <c r="J1668" s="4">
        <v>0.1</v>
      </c>
      <c r="K1668" s="2">
        <f>86*Social_Media_Advertising_Sorted_First_10000_Rows[[#This Row],[Acquisition_Cost_Usd]]</f>
        <v>1247924.5</v>
      </c>
      <c r="L1668" s="3">
        <v>14510.75</v>
      </c>
      <c r="M1668">
        <v>4.38</v>
      </c>
      <c r="N1668" t="s">
        <v>53</v>
      </c>
      <c r="O1668" t="s">
        <v>49</v>
      </c>
      <c r="P1668">
        <v>37653</v>
      </c>
      <c r="Q1668">
        <v>113049</v>
      </c>
      <c r="R1668">
        <v>10</v>
      </c>
      <c r="S1668" t="s">
        <v>64</v>
      </c>
    </row>
    <row r="1669" spans="1:19" x14ac:dyDescent="0.3">
      <c r="A1669">
        <v>106749</v>
      </c>
      <c r="B1669" s="1">
        <v>44874</v>
      </c>
      <c r="C1669" t="s">
        <v>80</v>
      </c>
      <c r="D1669" t="s">
        <v>18</v>
      </c>
      <c r="E1669" t="s">
        <v>35</v>
      </c>
      <c r="F1669" t="s">
        <v>90</v>
      </c>
      <c r="G1669" t="s">
        <v>21</v>
      </c>
      <c r="H1669" t="s">
        <v>52</v>
      </c>
      <c r="I1669" t="s">
        <v>23</v>
      </c>
      <c r="J1669" s="4">
        <v>7.0000000000000007E-2</v>
      </c>
      <c r="K1669" s="2">
        <f>86*Social_Media_Advertising_Sorted_First_10000_Rows[[#This Row],[Acquisition_Cost_Usd]]</f>
        <v>1290000</v>
      </c>
      <c r="L1669" s="3">
        <v>15000</v>
      </c>
      <c r="M1669">
        <v>4.58</v>
      </c>
      <c r="N1669" t="s">
        <v>38</v>
      </c>
      <c r="O1669" t="s">
        <v>49</v>
      </c>
      <c r="P1669">
        <v>39331</v>
      </c>
      <c r="Q1669">
        <v>118019</v>
      </c>
      <c r="R1669">
        <v>4</v>
      </c>
      <c r="S1669" t="s">
        <v>33</v>
      </c>
    </row>
    <row r="1670" spans="1:19" x14ac:dyDescent="0.3">
      <c r="A1670">
        <v>106751</v>
      </c>
      <c r="B1670" s="1">
        <v>44873</v>
      </c>
      <c r="C1670" t="s">
        <v>80</v>
      </c>
      <c r="D1670" t="s">
        <v>18</v>
      </c>
      <c r="E1670" t="s">
        <v>35</v>
      </c>
      <c r="F1670" t="s">
        <v>82</v>
      </c>
      <c r="G1670" t="s">
        <v>60</v>
      </c>
      <c r="H1670" t="s">
        <v>52</v>
      </c>
      <c r="I1670" t="s">
        <v>23</v>
      </c>
      <c r="J1670" s="4">
        <v>7.0000000000000007E-2</v>
      </c>
      <c r="K1670" s="2">
        <f>86*Social_Media_Advertising_Sorted_First_10000_Rows[[#This Row],[Acquisition_Cost_Usd]]</f>
        <v>1247308.74</v>
      </c>
      <c r="L1670" s="3">
        <v>14503.59</v>
      </c>
      <c r="M1670">
        <v>1.22</v>
      </c>
      <c r="N1670" t="s">
        <v>58</v>
      </c>
      <c r="O1670" t="s">
        <v>25</v>
      </c>
      <c r="P1670">
        <v>37639</v>
      </c>
      <c r="Q1670">
        <v>113008</v>
      </c>
      <c r="R1670">
        <v>8</v>
      </c>
      <c r="S1670" t="s">
        <v>26</v>
      </c>
    </row>
    <row r="1671" spans="1:19" x14ac:dyDescent="0.3">
      <c r="A1671">
        <v>106760</v>
      </c>
      <c r="B1671" s="1">
        <v>44669</v>
      </c>
      <c r="C1671" t="s">
        <v>34</v>
      </c>
      <c r="D1671" t="s">
        <v>18</v>
      </c>
      <c r="E1671" t="s">
        <v>55</v>
      </c>
      <c r="F1671" t="s">
        <v>70</v>
      </c>
      <c r="G1671" t="s">
        <v>60</v>
      </c>
      <c r="H1671" t="s">
        <v>43</v>
      </c>
      <c r="I1671" t="s">
        <v>31</v>
      </c>
      <c r="J1671" s="4">
        <v>0.14000000000000001</v>
      </c>
      <c r="K1671" s="2">
        <f>86*Social_Media_Advertising_Sorted_First_10000_Rows[[#This Row],[Acquisition_Cost_Usd]]</f>
        <v>328504.52</v>
      </c>
      <c r="L1671" s="3">
        <v>3819.82</v>
      </c>
      <c r="M1671">
        <v>0.3</v>
      </c>
      <c r="N1671" t="s">
        <v>58</v>
      </c>
      <c r="O1671" t="s">
        <v>25</v>
      </c>
      <c r="P1671">
        <v>9550</v>
      </c>
      <c r="Q1671">
        <v>29806</v>
      </c>
      <c r="R1671">
        <v>2</v>
      </c>
      <c r="S1671" t="s">
        <v>64</v>
      </c>
    </row>
    <row r="1672" spans="1:19" x14ac:dyDescent="0.3">
      <c r="A1672">
        <v>106764</v>
      </c>
      <c r="B1672" s="1">
        <v>44813</v>
      </c>
      <c r="C1672" t="s">
        <v>46</v>
      </c>
      <c r="D1672" t="s">
        <v>40</v>
      </c>
      <c r="E1672" t="s">
        <v>19</v>
      </c>
      <c r="F1672" t="s">
        <v>83</v>
      </c>
      <c r="G1672" t="s">
        <v>42</v>
      </c>
      <c r="H1672" t="s">
        <v>22</v>
      </c>
      <c r="I1672" t="s">
        <v>23</v>
      </c>
      <c r="J1672" s="4">
        <v>0.02</v>
      </c>
      <c r="K1672" s="2">
        <f>86*Social_Media_Advertising_Sorted_First_10000_Rows[[#This Row],[Acquisition_Cost_Usd]]</f>
        <v>669332.84</v>
      </c>
      <c r="L1672" s="3">
        <v>7782.94</v>
      </c>
      <c r="M1672">
        <v>2.62</v>
      </c>
      <c r="N1672" t="s">
        <v>58</v>
      </c>
      <c r="O1672" t="s">
        <v>32</v>
      </c>
      <c r="P1672">
        <v>20324</v>
      </c>
      <c r="Q1672">
        <v>61721</v>
      </c>
      <c r="R1672">
        <v>5</v>
      </c>
      <c r="S1672" t="s">
        <v>64</v>
      </c>
    </row>
    <row r="1673" spans="1:19" x14ac:dyDescent="0.3">
      <c r="A1673">
        <v>106766</v>
      </c>
      <c r="B1673" s="1">
        <v>44745</v>
      </c>
      <c r="C1673" t="s">
        <v>67</v>
      </c>
      <c r="D1673" t="s">
        <v>40</v>
      </c>
      <c r="E1673" t="s">
        <v>19</v>
      </c>
      <c r="F1673" t="s">
        <v>51</v>
      </c>
      <c r="G1673" t="s">
        <v>42</v>
      </c>
      <c r="H1673" t="s">
        <v>30</v>
      </c>
      <c r="I1673" t="s">
        <v>23</v>
      </c>
      <c r="J1673" s="4">
        <v>0.14000000000000001</v>
      </c>
      <c r="K1673" s="2">
        <f>86*Social_Media_Advertising_Sorted_First_10000_Rows[[#This Row],[Acquisition_Cost_Usd]]</f>
        <v>373710.42000000004</v>
      </c>
      <c r="L1673" s="3">
        <v>4345.47</v>
      </c>
      <c r="M1673">
        <v>1.72</v>
      </c>
      <c r="N1673" t="s">
        <v>58</v>
      </c>
      <c r="O1673" t="s">
        <v>32</v>
      </c>
      <c r="P1673">
        <v>10985</v>
      </c>
      <c r="Q1673">
        <v>34057</v>
      </c>
      <c r="R1673">
        <v>10</v>
      </c>
      <c r="S1673" t="s">
        <v>33</v>
      </c>
    </row>
    <row r="1674" spans="1:19" x14ac:dyDescent="0.3">
      <c r="A1674">
        <v>106772</v>
      </c>
      <c r="B1674" s="1">
        <v>44691</v>
      </c>
      <c r="C1674" t="s">
        <v>91</v>
      </c>
      <c r="D1674" t="s">
        <v>18</v>
      </c>
      <c r="E1674" t="s">
        <v>19</v>
      </c>
      <c r="F1674" t="s">
        <v>68</v>
      </c>
      <c r="G1674" t="s">
        <v>42</v>
      </c>
      <c r="H1674" t="s">
        <v>22</v>
      </c>
      <c r="I1674" t="s">
        <v>23</v>
      </c>
      <c r="J1674" s="4">
        <v>0.02</v>
      </c>
      <c r="K1674" s="2">
        <f>86*Social_Media_Advertising_Sorted_First_10000_Rows[[#This Row],[Acquisition_Cost_Usd]]</f>
        <v>748476.91999999993</v>
      </c>
      <c r="L1674" s="3">
        <v>8703.2199999999993</v>
      </c>
      <c r="M1674">
        <v>5.63</v>
      </c>
      <c r="N1674" t="s">
        <v>53</v>
      </c>
      <c r="O1674" t="s">
        <v>32</v>
      </c>
      <c r="P1674">
        <v>22834</v>
      </c>
      <c r="Q1674">
        <v>69156</v>
      </c>
      <c r="R1674">
        <v>2</v>
      </c>
      <c r="S1674" t="s">
        <v>45</v>
      </c>
    </row>
    <row r="1675" spans="1:19" x14ac:dyDescent="0.3">
      <c r="A1675">
        <v>106773</v>
      </c>
      <c r="B1675" s="1">
        <v>44795</v>
      </c>
      <c r="C1675" t="s">
        <v>79</v>
      </c>
      <c r="D1675" t="s">
        <v>18</v>
      </c>
      <c r="E1675" t="s">
        <v>55</v>
      </c>
      <c r="F1675" t="s">
        <v>51</v>
      </c>
      <c r="G1675" t="s">
        <v>29</v>
      </c>
      <c r="H1675" t="s">
        <v>43</v>
      </c>
      <c r="I1675" t="s">
        <v>23</v>
      </c>
      <c r="J1675" s="4">
        <v>0.04</v>
      </c>
      <c r="K1675" s="2">
        <f>86*Social_Media_Advertising_Sorted_First_10000_Rows[[#This Row],[Acquisition_Cost_Usd]]</f>
        <v>229613.97999999998</v>
      </c>
      <c r="L1675" s="3">
        <v>2669.93</v>
      </c>
      <c r="M1675">
        <v>5.49</v>
      </c>
      <c r="N1675" t="s">
        <v>58</v>
      </c>
      <c r="O1675" t="s">
        <v>32</v>
      </c>
      <c r="P1675">
        <v>6532</v>
      </c>
      <c r="Q1675">
        <v>20869</v>
      </c>
      <c r="R1675">
        <v>9</v>
      </c>
      <c r="S1675" t="s">
        <v>33</v>
      </c>
    </row>
    <row r="1676" spans="1:19" x14ac:dyDescent="0.3">
      <c r="A1676">
        <v>106774</v>
      </c>
      <c r="B1676" s="1">
        <v>44567</v>
      </c>
      <c r="C1676" t="s">
        <v>17</v>
      </c>
      <c r="D1676" t="s">
        <v>18</v>
      </c>
      <c r="E1676" t="s">
        <v>55</v>
      </c>
      <c r="F1676" t="s">
        <v>90</v>
      </c>
      <c r="G1676" t="s">
        <v>29</v>
      </c>
      <c r="H1676" t="s">
        <v>52</v>
      </c>
      <c r="I1676" t="s">
        <v>48</v>
      </c>
      <c r="J1676" s="4">
        <v>0.14000000000000001</v>
      </c>
      <c r="K1676" s="2">
        <f>86*Social_Media_Advertising_Sorted_First_10000_Rows[[#This Row],[Acquisition_Cost_Usd]]</f>
        <v>1290000</v>
      </c>
      <c r="L1676" s="3">
        <v>15000</v>
      </c>
      <c r="M1676">
        <v>1.58</v>
      </c>
      <c r="N1676" t="s">
        <v>44</v>
      </c>
      <c r="O1676" t="s">
        <v>49</v>
      </c>
      <c r="P1676">
        <v>39889</v>
      </c>
      <c r="Q1676">
        <v>119671</v>
      </c>
      <c r="R1676">
        <v>4</v>
      </c>
      <c r="S1676" t="s">
        <v>33</v>
      </c>
    </row>
    <row r="1677" spans="1:19" x14ac:dyDescent="0.3">
      <c r="A1677">
        <v>106777</v>
      </c>
      <c r="B1677" s="1">
        <v>44827</v>
      </c>
      <c r="C1677" t="s">
        <v>46</v>
      </c>
      <c r="D1677" t="s">
        <v>18</v>
      </c>
      <c r="E1677" t="s">
        <v>27</v>
      </c>
      <c r="F1677" t="s">
        <v>63</v>
      </c>
      <c r="G1677" t="s">
        <v>42</v>
      </c>
      <c r="H1677" t="s">
        <v>43</v>
      </c>
      <c r="I1677" t="s">
        <v>31</v>
      </c>
      <c r="J1677" s="4">
        <v>0.1</v>
      </c>
      <c r="K1677" s="2">
        <f>86*Social_Media_Advertising_Sorted_First_10000_Rows[[#This Row],[Acquisition_Cost_Usd]]</f>
        <v>223792.63999999998</v>
      </c>
      <c r="L1677" s="3">
        <v>2602.2399999999998</v>
      </c>
      <c r="M1677">
        <v>0.82</v>
      </c>
      <c r="N1677" t="s">
        <v>24</v>
      </c>
      <c r="O1677" t="s">
        <v>32</v>
      </c>
      <c r="P1677">
        <v>6363</v>
      </c>
      <c r="Q1677">
        <v>20368</v>
      </c>
      <c r="R1677">
        <v>9</v>
      </c>
      <c r="S1677" t="s">
        <v>64</v>
      </c>
    </row>
    <row r="1678" spans="1:19" x14ac:dyDescent="0.3">
      <c r="A1678">
        <v>106785</v>
      </c>
      <c r="B1678" s="1">
        <v>44879</v>
      </c>
      <c r="C1678" t="s">
        <v>80</v>
      </c>
      <c r="D1678" t="s">
        <v>18</v>
      </c>
      <c r="E1678" t="s">
        <v>27</v>
      </c>
      <c r="F1678" t="s">
        <v>92</v>
      </c>
      <c r="G1678" t="s">
        <v>60</v>
      </c>
      <c r="H1678" t="s">
        <v>52</v>
      </c>
      <c r="I1678" t="s">
        <v>48</v>
      </c>
      <c r="J1678" s="4">
        <v>0.13</v>
      </c>
      <c r="K1678" s="2">
        <f>86*Social_Media_Advertising_Sorted_First_10000_Rows[[#This Row],[Acquisition_Cost_Usd]]</f>
        <v>1096233.3999999999</v>
      </c>
      <c r="L1678" s="3">
        <v>12746.9</v>
      </c>
      <c r="M1678">
        <v>3.59</v>
      </c>
      <c r="N1678" t="s">
        <v>53</v>
      </c>
      <c r="O1678" t="s">
        <v>25</v>
      </c>
      <c r="P1678">
        <v>33733</v>
      </c>
      <c r="Q1678">
        <v>101439</v>
      </c>
      <c r="R1678">
        <v>3</v>
      </c>
      <c r="S1678" t="s">
        <v>50</v>
      </c>
    </row>
    <row r="1679" spans="1:19" x14ac:dyDescent="0.3">
      <c r="A1679">
        <v>106790</v>
      </c>
      <c r="B1679" s="1">
        <v>44686</v>
      </c>
      <c r="C1679" t="s">
        <v>91</v>
      </c>
      <c r="D1679" t="s">
        <v>40</v>
      </c>
      <c r="E1679" t="s">
        <v>19</v>
      </c>
      <c r="F1679" t="s">
        <v>87</v>
      </c>
      <c r="G1679" t="s">
        <v>21</v>
      </c>
      <c r="H1679" t="s">
        <v>30</v>
      </c>
      <c r="I1679" t="s">
        <v>31</v>
      </c>
      <c r="J1679" s="4">
        <v>0.11</v>
      </c>
      <c r="K1679" s="2">
        <f>86*Social_Media_Advertising_Sorted_First_10000_Rows[[#This Row],[Acquisition_Cost_Usd]]</f>
        <v>356387.44</v>
      </c>
      <c r="L1679" s="3">
        <v>4144.04</v>
      </c>
      <c r="M1679">
        <v>0.54</v>
      </c>
      <c r="N1679" t="s">
        <v>38</v>
      </c>
      <c r="O1679" t="s">
        <v>49</v>
      </c>
      <c r="P1679">
        <v>10435</v>
      </c>
      <c r="Q1679">
        <v>32429</v>
      </c>
      <c r="R1679">
        <v>7</v>
      </c>
      <c r="S1679" t="s">
        <v>64</v>
      </c>
    </row>
    <row r="1680" spans="1:19" hidden="1" x14ac:dyDescent="0.3">
      <c r="A1680">
        <v>106791</v>
      </c>
      <c r="B1680" s="1">
        <v>44830</v>
      </c>
      <c r="C1680" t="s">
        <v>46</v>
      </c>
      <c r="D1680" t="s">
        <v>61</v>
      </c>
      <c r="E1680" t="s">
        <v>62</v>
      </c>
      <c r="F1680" t="s">
        <v>97</v>
      </c>
      <c r="G1680" t="s">
        <v>29</v>
      </c>
      <c r="H1680" t="s">
        <v>43</v>
      </c>
      <c r="I1680" t="s">
        <v>48</v>
      </c>
      <c r="J1680" s="4">
        <v>0.02</v>
      </c>
      <c r="K1680" s="2">
        <f>86*Social_Media_Advertising_Sorted_First_10000_Rows[[#This Row],[Acquisition_Cost_Usd]]</f>
        <v>250966.06</v>
      </c>
      <c r="L1680" s="3">
        <v>2918.21</v>
      </c>
      <c r="M1680">
        <v>7.56</v>
      </c>
      <c r="N1680" t="s">
        <v>58</v>
      </c>
      <c r="O1680" t="s">
        <v>25</v>
      </c>
      <c r="P1680">
        <v>7164</v>
      </c>
      <c r="Q1680">
        <v>22741</v>
      </c>
      <c r="R1680">
        <v>1</v>
      </c>
      <c r="S1680" t="s">
        <v>26</v>
      </c>
    </row>
    <row r="1681" spans="1:19" x14ac:dyDescent="0.3">
      <c r="A1681">
        <v>106793</v>
      </c>
      <c r="B1681" s="1">
        <v>44688</v>
      </c>
      <c r="C1681" t="s">
        <v>91</v>
      </c>
      <c r="D1681" t="s">
        <v>40</v>
      </c>
      <c r="E1681" t="s">
        <v>55</v>
      </c>
      <c r="F1681" t="s">
        <v>56</v>
      </c>
      <c r="G1681" t="s">
        <v>60</v>
      </c>
      <c r="H1681" t="s">
        <v>43</v>
      </c>
      <c r="I1681" t="s">
        <v>48</v>
      </c>
      <c r="J1681" s="4">
        <v>0.1</v>
      </c>
      <c r="K1681" s="2">
        <f>86*Social_Media_Advertising_Sorted_First_10000_Rows[[#This Row],[Acquisition_Cost_Usd]]</f>
        <v>274871.48</v>
      </c>
      <c r="L1681" s="3">
        <v>3196.18</v>
      </c>
      <c r="M1681">
        <v>7.2</v>
      </c>
      <c r="N1681" t="s">
        <v>44</v>
      </c>
      <c r="O1681" t="s">
        <v>25</v>
      </c>
      <c r="P1681">
        <v>7883</v>
      </c>
      <c r="Q1681">
        <v>24870</v>
      </c>
      <c r="R1681">
        <v>2</v>
      </c>
      <c r="S1681" t="s">
        <v>26</v>
      </c>
    </row>
    <row r="1682" spans="1:19" x14ac:dyDescent="0.3">
      <c r="A1682">
        <v>106794</v>
      </c>
      <c r="B1682" s="1">
        <v>44755</v>
      </c>
      <c r="C1682" t="s">
        <v>67</v>
      </c>
      <c r="D1682" t="s">
        <v>40</v>
      </c>
      <c r="E1682" t="s">
        <v>19</v>
      </c>
      <c r="F1682" t="s">
        <v>98</v>
      </c>
      <c r="G1682" t="s">
        <v>21</v>
      </c>
      <c r="H1682" t="s">
        <v>43</v>
      </c>
      <c r="I1682" t="s">
        <v>23</v>
      </c>
      <c r="J1682" s="4">
        <v>0.13</v>
      </c>
      <c r="K1682" s="2">
        <f>86*Social_Media_Advertising_Sorted_First_10000_Rows[[#This Row],[Acquisition_Cost_Usd]]</f>
        <v>335068.90000000002</v>
      </c>
      <c r="L1682" s="3">
        <v>3896.15</v>
      </c>
      <c r="M1682">
        <v>6.54</v>
      </c>
      <c r="N1682" t="s">
        <v>58</v>
      </c>
      <c r="O1682" t="s">
        <v>32</v>
      </c>
      <c r="P1682">
        <v>9754</v>
      </c>
      <c r="Q1682">
        <v>30412</v>
      </c>
      <c r="R1682">
        <v>1</v>
      </c>
      <c r="S1682" t="s">
        <v>50</v>
      </c>
    </row>
    <row r="1683" spans="1:19" x14ac:dyDescent="0.3">
      <c r="A1683">
        <v>106795</v>
      </c>
      <c r="B1683" s="1">
        <v>44806</v>
      </c>
      <c r="C1683" t="s">
        <v>46</v>
      </c>
      <c r="D1683" t="s">
        <v>40</v>
      </c>
      <c r="E1683" t="s">
        <v>35</v>
      </c>
      <c r="F1683" t="s">
        <v>107</v>
      </c>
      <c r="G1683" t="s">
        <v>42</v>
      </c>
      <c r="H1683" t="s">
        <v>22</v>
      </c>
      <c r="I1683" t="s">
        <v>31</v>
      </c>
      <c r="J1683" s="4">
        <v>0.13</v>
      </c>
      <c r="K1683" s="2">
        <f>86*Social_Media_Advertising_Sorted_First_10000_Rows[[#This Row],[Acquisition_Cost_Usd]]</f>
        <v>906902.67999999993</v>
      </c>
      <c r="L1683" s="3">
        <v>10545.38</v>
      </c>
      <c r="M1683">
        <v>0.13</v>
      </c>
      <c r="N1683" t="s">
        <v>24</v>
      </c>
      <c r="O1683" t="s">
        <v>49</v>
      </c>
      <c r="P1683">
        <v>27832</v>
      </c>
      <c r="Q1683">
        <v>83959</v>
      </c>
      <c r="R1683">
        <v>1</v>
      </c>
      <c r="S1683" t="s">
        <v>26</v>
      </c>
    </row>
    <row r="1684" spans="1:19" x14ac:dyDescent="0.3">
      <c r="A1684">
        <v>106798</v>
      </c>
      <c r="B1684" s="1">
        <v>44734</v>
      </c>
      <c r="C1684" t="s">
        <v>69</v>
      </c>
      <c r="D1684" t="s">
        <v>40</v>
      </c>
      <c r="E1684" t="s">
        <v>19</v>
      </c>
      <c r="F1684" t="s">
        <v>93</v>
      </c>
      <c r="G1684" t="s">
        <v>42</v>
      </c>
      <c r="H1684" t="s">
        <v>22</v>
      </c>
      <c r="I1684" t="s">
        <v>48</v>
      </c>
      <c r="J1684" s="4">
        <v>0.05</v>
      </c>
      <c r="K1684" s="2">
        <f>86*Social_Media_Advertising_Sorted_First_10000_Rows[[#This Row],[Acquisition_Cost_Usd]]</f>
        <v>763058.22000000009</v>
      </c>
      <c r="L1684" s="3">
        <v>8872.77</v>
      </c>
      <c r="M1684">
        <v>1.0900000000000001</v>
      </c>
      <c r="N1684" t="s">
        <v>38</v>
      </c>
      <c r="O1684" t="s">
        <v>25</v>
      </c>
      <c r="P1684">
        <v>23280</v>
      </c>
      <c r="Q1684">
        <v>70476</v>
      </c>
      <c r="R1684">
        <v>1</v>
      </c>
      <c r="S1684" t="s">
        <v>45</v>
      </c>
    </row>
    <row r="1685" spans="1:19" x14ac:dyDescent="0.3">
      <c r="A1685">
        <v>106805</v>
      </c>
      <c r="B1685" s="1">
        <v>44604</v>
      </c>
      <c r="C1685" t="s">
        <v>65</v>
      </c>
      <c r="D1685" t="s">
        <v>40</v>
      </c>
      <c r="E1685" t="s">
        <v>35</v>
      </c>
      <c r="F1685" t="s">
        <v>51</v>
      </c>
      <c r="G1685" t="s">
        <v>21</v>
      </c>
      <c r="H1685" t="s">
        <v>22</v>
      </c>
      <c r="I1685" t="s">
        <v>37</v>
      </c>
      <c r="J1685" s="4">
        <v>0.04</v>
      </c>
      <c r="K1685" s="2">
        <f>86*Social_Media_Advertising_Sorted_First_10000_Rows[[#This Row],[Acquisition_Cost_Usd]]</f>
        <v>690596.34</v>
      </c>
      <c r="L1685" s="3">
        <v>8030.19</v>
      </c>
      <c r="M1685">
        <v>0.57914113429112613</v>
      </c>
      <c r="N1685" t="s">
        <v>38</v>
      </c>
      <c r="O1685" t="s">
        <v>32</v>
      </c>
      <c r="P1685">
        <v>12332</v>
      </c>
      <c r="Q1685">
        <v>41138</v>
      </c>
      <c r="R1685">
        <v>1</v>
      </c>
      <c r="S1685" t="s">
        <v>33</v>
      </c>
    </row>
    <row r="1686" spans="1:19" x14ac:dyDescent="0.3">
      <c r="A1686">
        <v>106810</v>
      </c>
      <c r="B1686" s="1">
        <v>44700</v>
      </c>
      <c r="C1686" t="s">
        <v>91</v>
      </c>
      <c r="D1686" t="s">
        <v>18</v>
      </c>
      <c r="E1686" t="s">
        <v>55</v>
      </c>
      <c r="F1686" t="s">
        <v>97</v>
      </c>
      <c r="G1686" t="s">
        <v>60</v>
      </c>
      <c r="H1686" t="s">
        <v>30</v>
      </c>
      <c r="I1686" t="s">
        <v>23</v>
      </c>
      <c r="J1686" s="4">
        <v>0.02</v>
      </c>
      <c r="K1686" s="2">
        <f>86*Social_Media_Advertising_Sorted_First_10000_Rows[[#This Row],[Acquisition_Cost_Usd]]</f>
        <v>400478.77999999997</v>
      </c>
      <c r="L1686" s="3">
        <v>4656.7299999999996</v>
      </c>
      <c r="M1686">
        <v>6.55</v>
      </c>
      <c r="N1686" t="s">
        <v>44</v>
      </c>
      <c r="O1686" t="s">
        <v>25</v>
      </c>
      <c r="P1686">
        <v>11835</v>
      </c>
      <c r="Q1686">
        <v>36575</v>
      </c>
      <c r="R1686">
        <v>1</v>
      </c>
      <c r="S1686" t="s">
        <v>26</v>
      </c>
    </row>
    <row r="1687" spans="1:19" x14ac:dyDescent="0.3">
      <c r="A1687">
        <v>106811</v>
      </c>
      <c r="B1687" s="1">
        <v>44670</v>
      </c>
      <c r="C1687" t="s">
        <v>34</v>
      </c>
      <c r="D1687" t="s">
        <v>18</v>
      </c>
      <c r="E1687" t="s">
        <v>55</v>
      </c>
      <c r="F1687" t="s">
        <v>111</v>
      </c>
      <c r="G1687" t="s">
        <v>29</v>
      </c>
      <c r="H1687" t="s">
        <v>52</v>
      </c>
      <c r="I1687" t="s">
        <v>31</v>
      </c>
      <c r="J1687" s="4">
        <v>0.05</v>
      </c>
      <c r="K1687" s="2">
        <f>86*Social_Media_Advertising_Sorted_First_10000_Rows[[#This Row],[Acquisition_Cost_Usd]]</f>
        <v>1207831.3</v>
      </c>
      <c r="L1687" s="3">
        <v>14044.55</v>
      </c>
      <c r="M1687">
        <v>1.87</v>
      </c>
      <c r="N1687" t="s">
        <v>24</v>
      </c>
      <c r="O1687" t="s">
        <v>25</v>
      </c>
      <c r="P1687">
        <v>36763</v>
      </c>
      <c r="Q1687">
        <v>110414</v>
      </c>
      <c r="R1687">
        <v>1</v>
      </c>
      <c r="S1687" t="s">
        <v>33</v>
      </c>
    </row>
    <row r="1688" spans="1:19" x14ac:dyDescent="0.3">
      <c r="A1688">
        <v>106812</v>
      </c>
      <c r="B1688" s="1">
        <v>44835</v>
      </c>
      <c r="C1688" t="s">
        <v>77</v>
      </c>
      <c r="D1688" t="s">
        <v>40</v>
      </c>
      <c r="E1688" t="s">
        <v>27</v>
      </c>
      <c r="F1688" t="s">
        <v>78</v>
      </c>
      <c r="G1688" t="s">
        <v>42</v>
      </c>
      <c r="H1688" t="s">
        <v>52</v>
      </c>
      <c r="I1688" t="s">
        <v>23</v>
      </c>
      <c r="J1688" s="4">
        <v>7.0000000000000007E-2</v>
      </c>
      <c r="K1688" s="2">
        <f>86*Social_Media_Advertising_Sorted_First_10000_Rows[[#This Row],[Acquisition_Cost_Usd]]</f>
        <v>1108024.8600000001</v>
      </c>
      <c r="L1688" s="3">
        <v>12884.01</v>
      </c>
      <c r="M1688">
        <v>0.27</v>
      </c>
      <c r="N1688" t="s">
        <v>58</v>
      </c>
      <c r="O1688" t="s">
        <v>32</v>
      </c>
      <c r="P1688">
        <v>34087</v>
      </c>
      <c r="Q1688">
        <v>102486</v>
      </c>
      <c r="R1688">
        <v>5</v>
      </c>
      <c r="S1688" t="s">
        <v>33</v>
      </c>
    </row>
    <row r="1689" spans="1:19" x14ac:dyDescent="0.3">
      <c r="A1689">
        <v>106816</v>
      </c>
      <c r="B1689" s="1">
        <v>44819</v>
      </c>
      <c r="C1689" t="s">
        <v>46</v>
      </c>
      <c r="D1689" t="s">
        <v>40</v>
      </c>
      <c r="E1689" t="s">
        <v>19</v>
      </c>
      <c r="F1689" t="s">
        <v>47</v>
      </c>
      <c r="G1689" t="s">
        <v>29</v>
      </c>
      <c r="H1689" t="s">
        <v>52</v>
      </c>
      <c r="I1689" t="s">
        <v>48</v>
      </c>
      <c r="J1689" s="4">
        <v>0.1</v>
      </c>
      <c r="K1689" s="2">
        <f>86*Social_Media_Advertising_Sorted_First_10000_Rows[[#This Row],[Acquisition_Cost_Usd]]</f>
        <v>1097670.46</v>
      </c>
      <c r="L1689" s="3">
        <v>12763.61</v>
      </c>
      <c r="M1689">
        <v>4.37</v>
      </c>
      <c r="N1689" t="s">
        <v>44</v>
      </c>
      <c r="O1689" t="s">
        <v>32</v>
      </c>
      <c r="P1689">
        <v>33777</v>
      </c>
      <c r="Q1689">
        <v>101569</v>
      </c>
      <c r="R1689">
        <v>9</v>
      </c>
      <c r="S1689" t="s">
        <v>50</v>
      </c>
    </row>
    <row r="1690" spans="1:19" x14ac:dyDescent="0.3">
      <c r="A1690">
        <v>106817</v>
      </c>
      <c r="B1690" s="1">
        <v>44619</v>
      </c>
      <c r="C1690" t="s">
        <v>65</v>
      </c>
      <c r="D1690" t="s">
        <v>18</v>
      </c>
      <c r="E1690" t="s">
        <v>55</v>
      </c>
      <c r="F1690" t="s">
        <v>81</v>
      </c>
      <c r="G1690" t="s">
        <v>60</v>
      </c>
      <c r="H1690" t="s">
        <v>52</v>
      </c>
      <c r="I1690" t="s">
        <v>31</v>
      </c>
      <c r="J1690" s="4">
        <v>0.12</v>
      </c>
      <c r="K1690" s="2">
        <f>86*Social_Media_Advertising_Sorted_First_10000_Rows[[#This Row],[Acquisition_Cost_Usd]]</f>
        <v>992999.86</v>
      </c>
      <c r="L1690" s="3">
        <v>11546.51</v>
      </c>
      <c r="M1690">
        <v>4.59</v>
      </c>
      <c r="N1690" t="s">
        <v>24</v>
      </c>
      <c r="O1690" t="s">
        <v>49</v>
      </c>
      <c r="P1690">
        <v>30568</v>
      </c>
      <c r="Q1690">
        <v>92064</v>
      </c>
      <c r="R1690">
        <v>3</v>
      </c>
      <c r="S1690" t="s">
        <v>33</v>
      </c>
    </row>
    <row r="1691" spans="1:19" x14ac:dyDescent="0.3">
      <c r="A1691">
        <v>106818</v>
      </c>
      <c r="B1691" s="1">
        <v>44843</v>
      </c>
      <c r="C1691" t="s">
        <v>77</v>
      </c>
      <c r="D1691" t="s">
        <v>18</v>
      </c>
      <c r="E1691" t="s">
        <v>55</v>
      </c>
      <c r="F1691" t="s">
        <v>98</v>
      </c>
      <c r="G1691" t="s">
        <v>21</v>
      </c>
      <c r="H1691" t="s">
        <v>52</v>
      </c>
      <c r="I1691" t="s">
        <v>48</v>
      </c>
      <c r="J1691" s="4">
        <v>0.08</v>
      </c>
      <c r="K1691" s="2">
        <f>86*Social_Media_Advertising_Sorted_First_10000_Rows[[#This Row],[Acquisition_Cost_Usd]]</f>
        <v>1094661.32</v>
      </c>
      <c r="L1691" s="3">
        <v>12728.62</v>
      </c>
      <c r="M1691">
        <v>0.64</v>
      </c>
      <c r="N1691" t="s">
        <v>24</v>
      </c>
      <c r="O1691" t="s">
        <v>25</v>
      </c>
      <c r="P1691">
        <v>33682</v>
      </c>
      <c r="Q1691">
        <v>101286</v>
      </c>
      <c r="R1691">
        <v>6</v>
      </c>
      <c r="S1691" t="s">
        <v>50</v>
      </c>
    </row>
    <row r="1692" spans="1:19" x14ac:dyDescent="0.3">
      <c r="A1692">
        <v>106819</v>
      </c>
      <c r="B1692" s="1">
        <v>44668</v>
      </c>
      <c r="C1692" t="s">
        <v>34</v>
      </c>
      <c r="D1692" t="s">
        <v>18</v>
      </c>
      <c r="E1692" t="s">
        <v>19</v>
      </c>
      <c r="F1692" t="s">
        <v>109</v>
      </c>
      <c r="G1692" t="s">
        <v>29</v>
      </c>
      <c r="H1692" t="s">
        <v>22</v>
      </c>
      <c r="I1692" t="s">
        <v>48</v>
      </c>
      <c r="J1692" s="4">
        <v>0.13</v>
      </c>
      <c r="K1692" s="2">
        <f>86*Social_Media_Advertising_Sorted_First_10000_Rows[[#This Row],[Acquisition_Cost_Usd]]</f>
        <v>878734.24</v>
      </c>
      <c r="L1692" s="3">
        <v>10217.84</v>
      </c>
      <c r="M1692">
        <v>3.81</v>
      </c>
      <c r="N1692" t="s">
        <v>44</v>
      </c>
      <c r="O1692" t="s">
        <v>25</v>
      </c>
      <c r="P1692">
        <v>26948</v>
      </c>
      <c r="Q1692">
        <v>81340</v>
      </c>
      <c r="R1692">
        <v>3</v>
      </c>
      <c r="S1692" t="s">
        <v>50</v>
      </c>
    </row>
    <row r="1693" spans="1:19" x14ac:dyDescent="0.3">
      <c r="A1693">
        <v>106824</v>
      </c>
      <c r="B1693" s="1">
        <v>44760</v>
      </c>
      <c r="C1693" t="s">
        <v>67</v>
      </c>
      <c r="D1693" t="s">
        <v>18</v>
      </c>
      <c r="E1693" t="s">
        <v>19</v>
      </c>
      <c r="F1693" t="s">
        <v>110</v>
      </c>
      <c r="G1693" t="s">
        <v>42</v>
      </c>
      <c r="H1693" t="s">
        <v>30</v>
      </c>
      <c r="I1693" t="s">
        <v>31</v>
      </c>
      <c r="J1693" s="4">
        <v>0.13</v>
      </c>
      <c r="K1693" s="2">
        <f>86*Social_Media_Advertising_Sorted_First_10000_Rows[[#This Row],[Acquisition_Cost_Usd]]</f>
        <v>643966.27999999991</v>
      </c>
      <c r="L1693" s="3">
        <v>7487.98</v>
      </c>
      <c r="M1693">
        <v>5.47</v>
      </c>
      <c r="N1693" t="s">
        <v>53</v>
      </c>
      <c r="O1693" t="s">
        <v>49</v>
      </c>
      <c r="P1693">
        <v>19513</v>
      </c>
      <c r="Q1693">
        <v>59318</v>
      </c>
      <c r="R1693">
        <v>2</v>
      </c>
      <c r="S1693" t="s">
        <v>50</v>
      </c>
    </row>
    <row r="1694" spans="1:19" x14ac:dyDescent="0.3">
      <c r="A1694">
        <v>106826</v>
      </c>
      <c r="B1694" s="1">
        <v>44865</v>
      </c>
      <c r="C1694" t="s">
        <v>77</v>
      </c>
      <c r="D1694" t="s">
        <v>18</v>
      </c>
      <c r="E1694" t="s">
        <v>55</v>
      </c>
      <c r="F1694" t="s">
        <v>88</v>
      </c>
      <c r="G1694" t="s">
        <v>60</v>
      </c>
      <c r="H1694" t="s">
        <v>52</v>
      </c>
      <c r="I1694" t="s">
        <v>23</v>
      </c>
      <c r="J1694" s="4">
        <v>0.03</v>
      </c>
      <c r="K1694" s="2">
        <f>86*Social_Media_Advertising_Sorted_First_10000_Rows[[#This Row],[Acquisition_Cost_Usd]]</f>
        <v>1180098.8799999999</v>
      </c>
      <c r="L1694" s="3">
        <v>13722.08</v>
      </c>
      <c r="M1694">
        <v>0.46</v>
      </c>
      <c r="N1694" t="s">
        <v>38</v>
      </c>
      <c r="O1694" t="s">
        <v>32</v>
      </c>
      <c r="P1694">
        <v>36076</v>
      </c>
      <c r="Q1694">
        <v>108377</v>
      </c>
      <c r="R1694">
        <v>8</v>
      </c>
      <c r="S1694" t="s">
        <v>26</v>
      </c>
    </row>
    <row r="1695" spans="1:19" x14ac:dyDescent="0.3">
      <c r="A1695">
        <v>106831</v>
      </c>
      <c r="B1695" s="1">
        <v>44896</v>
      </c>
      <c r="C1695" t="s">
        <v>54</v>
      </c>
      <c r="D1695" t="s">
        <v>40</v>
      </c>
      <c r="E1695" t="s">
        <v>55</v>
      </c>
      <c r="F1695" t="s">
        <v>99</v>
      </c>
      <c r="G1695" t="s">
        <v>60</v>
      </c>
      <c r="H1695" t="s">
        <v>43</v>
      </c>
      <c r="I1695" t="s">
        <v>23</v>
      </c>
      <c r="J1695" s="4">
        <v>0.06</v>
      </c>
      <c r="K1695" s="2">
        <f>86*Social_Media_Advertising_Sorted_First_10000_Rows[[#This Row],[Acquisition_Cost_Usd]]</f>
        <v>334503.88</v>
      </c>
      <c r="L1695" s="3">
        <v>3889.58</v>
      </c>
      <c r="M1695">
        <v>2.79</v>
      </c>
      <c r="N1695" t="s">
        <v>38</v>
      </c>
      <c r="O1695" t="s">
        <v>32</v>
      </c>
      <c r="P1695">
        <v>9738</v>
      </c>
      <c r="Q1695">
        <v>30364</v>
      </c>
      <c r="R1695">
        <v>3</v>
      </c>
      <c r="S1695" t="s">
        <v>33</v>
      </c>
    </row>
    <row r="1696" spans="1:19" x14ac:dyDescent="0.3">
      <c r="A1696">
        <v>106842</v>
      </c>
      <c r="B1696" s="1">
        <v>44750</v>
      </c>
      <c r="C1696" t="s">
        <v>67</v>
      </c>
      <c r="D1696" t="s">
        <v>40</v>
      </c>
      <c r="E1696" t="s">
        <v>19</v>
      </c>
      <c r="F1696" t="s">
        <v>111</v>
      </c>
      <c r="G1696" t="s">
        <v>21</v>
      </c>
      <c r="H1696" t="s">
        <v>30</v>
      </c>
      <c r="I1696" t="s">
        <v>23</v>
      </c>
      <c r="J1696" s="4">
        <v>0.03</v>
      </c>
      <c r="K1696" s="2">
        <f>86*Social_Media_Advertising_Sorted_First_10000_Rows[[#This Row],[Acquisition_Cost_Usd]]</f>
        <v>616978.62</v>
      </c>
      <c r="L1696" s="3">
        <v>7174.17</v>
      </c>
      <c r="M1696">
        <v>5.78</v>
      </c>
      <c r="N1696" t="s">
        <v>38</v>
      </c>
      <c r="O1696" t="s">
        <v>49</v>
      </c>
      <c r="P1696">
        <v>18672</v>
      </c>
      <c r="Q1696">
        <v>56828</v>
      </c>
      <c r="R1696">
        <v>3</v>
      </c>
      <c r="S1696" t="s">
        <v>33</v>
      </c>
    </row>
    <row r="1697" spans="1:19" x14ac:dyDescent="0.3">
      <c r="A1697">
        <v>106853</v>
      </c>
      <c r="B1697" s="1">
        <v>44857</v>
      </c>
      <c r="C1697" t="s">
        <v>77</v>
      </c>
      <c r="D1697" t="s">
        <v>40</v>
      </c>
      <c r="E1697" t="s">
        <v>35</v>
      </c>
      <c r="F1697" t="s">
        <v>106</v>
      </c>
      <c r="G1697" t="s">
        <v>42</v>
      </c>
      <c r="H1697" t="s">
        <v>52</v>
      </c>
      <c r="I1697" t="s">
        <v>48</v>
      </c>
      <c r="J1697" s="4">
        <v>0.1</v>
      </c>
      <c r="K1697" s="2">
        <f>86*Social_Media_Advertising_Sorted_First_10000_Rows[[#This Row],[Acquisition_Cost_Usd]]</f>
        <v>1268559.3400000001</v>
      </c>
      <c r="L1697" s="3">
        <v>14750.69</v>
      </c>
      <c r="M1697">
        <v>7.53</v>
      </c>
      <c r="N1697" t="s">
        <v>24</v>
      </c>
      <c r="O1697" t="s">
        <v>49</v>
      </c>
      <c r="P1697">
        <v>38048</v>
      </c>
      <c r="Q1697">
        <v>114218</v>
      </c>
      <c r="R1697">
        <v>1</v>
      </c>
      <c r="S1697" t="s">
        <v>26</v>
      </c>
    </row>
    <row r="1698" spans="1:19" x14ac:dyDescent="0.3">
      <c r="A1698">
        <v>106857</v>
      </c>
      <c r="B1698" s="1">
        <v>44829</v>
      </c>
      <c r="C1698" t="s">
        <v>46</v>
      </c>
      <c r="D1698" t="s">
        <v>18</v>
      </c>
      <c r="E1698" t="s">
        <v>27</v>
      </c>
      <c r="F1698" t="s">
        <v>100</v>
      </c>
      <c r="G1698" t="s">
        <v>42</v>
      </c>
      <c r="H1698" t="s">
        <v>52</v>
      </c>
      <c r="I1698" t="s">
        <v>48</v>
      </c>
      <c r="J1698" s="4">
        <v>7.0000000000000007E-2</v>
      </c>
      <c r="K1698" s="2">
        <f>86*Social_Media_Advertising_Sorted_First_10000_Rows[[#This Row],[Acquisition_Cost_Usd]]</f>
        <v>1284943.2</v>
      </c>
      <c r="L1698" s="3">
        <v>14941.2</v>
      </c>
      <c r="M1698">
        <v>4.46</v>
      </c>
      <c r="N1698" t="s">
        <v>38</v>
      </c>
      <c r="O1698" t="s">
        <v>32</v>
      </c>
      <c r="P1698">
        <v>38324</v>
      </c>
      <c r="Q1698">
        <v>115038</v>
      </c>
      <c r="R1698">
        <v>4</v>
      </c>
      <c r="S1698" t="s">
        <v>45</v>
      </c>
    </row>
    <row r="1699" spans="1:19" x14ac:dyDescent="0.3">
      <c r="A1699">
        <v>106859</v>
      </c>
      <c r="B1699" s="1">
        <v>44685</v>
      </c>
      <c r="C1699" t="s">
        <v>91</v>
      </c>
      <c r="D1699" t="s">
        <v>18</v>
      </c>
      <c r="E1699" t="s">
        <v>19</v>
      </c>
      <c r="F1699" t="s">
        <v>95</v>
      </c>
      <c r="G1699" t="s">
        <v>21</v>
      </c>
      <c r="H1699" t="s">
        <v>30</v>
      </c>
      <c r="I1699" t="s">
        <v>48</v>
      </c>
      <c r="J1699" s="4">
        <v>0.13</v>
      </c>
      <c r="K1699" s="2">
        <f>86*Social_Media_Advertising_Sorted_First_10000_Rows[[#This Row],[Acquisition_Cost_Usd]]</f>
        <v>556063.96</v>
      </c>
      <c r="L1699" s="3">
        <v>6465.86</v>
      </c>
      <c r="M1699">
        <v>4.2699999999999996</v>
      </c>
      <c r="N1699" t="s">
        <v>58</v>
      </c>
      <c r="O1699" t="s">
        <v>49</v>
      </c>
      <c r="P1699">
        <v>16754</v>
      </c>
      <c r="Q1699">
        <v>51146</v>
      </c>
      <c r="R1699">
        <v>2</v>
      </c>
      <c r="S1699" t="s">
        <v>64</v>
      </c>
    </row>
    <row r="1700" spans="1:19" x14ac:dyDescent="0.3">
      <c r="A1700">
        <v>106861</v>
      </c>
      <c r="B1700" s="1">
        <v>44713</v>
      </c>
      <c r="C1700" t="s">
        <v>69</v>
      </c>
      <c r="D1700" t="s">
        <v>18</v>
      </c>
      <c r="E1700" t="s">
        <v>19</v>
      </c>
      <c r="F1700" t="s">
        <v>88</v>
      </c>
      <c r="G1700" t="s">
        <v>29</v>
      </c>
      <c r="H1700" t="s">
        <v>22</v>
      </c>
      <c r="I1700" t="s">
        <v>31</v>
      </c>
      <c r="J1700" s="4">
        <v>0.13</v>
      </c>
      <c r="K1700" s="2">
        <f>86*Social_Media_Advertising_Sorted_First_10000_Rows[[#This Row],[Acquisition_Cost_Usd]]</f>
        <v>730656</v>
      </c>
      <c r="L1700" s="3">
        <v>8496</v>
      </c>
      <c r="M1700">
        <v>0.39</v>
      </c>
      <c r="N1700" t="s">
        <v>24</v>
      </c>
      <c r="O1700" t="s">
        <v>32</v>
      </c>
      <c r="P1700">
        <v>22277</v>
      </c>
      <c r="Q1700">
        <v>67505</v>
      </c>
      <c r="R1700">
        <v>2</v>
      </c>
      <c r="S1700" t="s">
        <v>26</v>
      </c>
    </row>
    <row r="1701" spans="1:19" x14ac:dyDescent="0.3">
      <c r="A1701">
        <v>106865</v>
      </c>
      <c r="B1701" s="1">
        <v>44704</v>
      </c>
      <c r="C1701" t="s">
        <v>91</v>
      </c>
      <c r="D1701" t="s">
        <v>18</v>
      </c>
      <c r="E1701" t="s">
        <v>27</v>
      </c>
      <c r="F1701" t="s">
        <v>75</v>
      </c>
      <c r="G1701" t="s">
        <v>29</v>
      </c>
      <c r="H1701" t="s">
        <v>52</v>
      </c>
      <c r="I1701" t="s">
        <v>31</v>
      </c>
      <c r="J1701" s="4">
        <v>0.09</v>
      </c>
      <c r="K1701" s="2">
        <f>86*Social_Media_Advertising_Sorted_First_10000_Rows[[#This Row],[Acquisition_Cost_Usd]]</f>
        <v>1178609.3600000001</v>
      </c>
      <c r="L1701" s="3">
        <v>13704.76</v>
      </c>
      <c r="M1701">
        <v>4.5199999999999996</v>
      </c>
      <c r="N1701" t="s">
        <v>24</v>
      </c>
      <c r="O1701" t="s">
        <v>32</v>
      </c>
      <c r="P1701">
        <v>36035</v>
      </c>
      <c r="Q1701">
        <v>108257</v>
      </c>
      <c r="R1701">
        <v>4</v>
      </c>
      <c r="S1701" t="s">
        <v>45</v>
      </c>
    </row>
    <row r="1702" spans="1:19" x14ac:dyDescent="0.3">
      <c r="A1702">
        <v>106885</v>
      </c>
      <c r="B1702" s="1">
        <v>44584</v>
      </c>
      <c r="C1702" t="s">
        <v>17</v>
      </c>
      <c r="D1702" t="s">
        <v>40</v>
      </c>
      <c r="E1702" t="s">
        <v>19</v>
      </c>
      <c r="F1702" t="s">
        <v>100</v>
      </c>
      <c r="G1702" t="s">
        <v>21</v>
      </c>
      <c r="H1702" t="s">
        <v>30</v>
      </c>
      <c r="I1702" t="s">
        <v>48</v>
      </c>
      <c r="J1702" s="4">
        <v>0.12</v>
      </c>
      <c r="K1702" s="2">
        <f>86*Social_Media_Advertising_Sorted_First_10000_Rows[[#This Row],[Acquisition_Cost_Usd]]</f>
        <v>434921.77999999997</v>
      </c>
      <c r="L1702" s="3">
        <v>5057.2299999999996</v>
      </c>
      <c r="M1702">
        <v>2.87</v>
      </c>
      <c r="N1702" t="s">
        <v>24</v>
      </c>
      <c r="O1702" t="s">
        <v>49</v>
      </c>
      <c r="P1702">
        <v>12926</v>
      </c>
      <c r="Q1702">
        <v>39807</v>
      </c>
      <c r="R1702">
        <v>9</v>
      </c>
      <c r="S1702" t="s">
        <v>45</v>
      </c>
    </row>
    <row r="1703" spans="1:19" x14ac:dyDescent="0.3">
      <c r="A1703">
        <v>106887</v>
      </c>
      <c r="B1703" s="1">
        <v>44763</v>
      </c>
      <c r="C1703" t="s">
        <v>67</v>
      </c>
      <c r="D1703" t="s">
        <v>18</v>
      </c>
      <c r="E1703" t="s">
        <v>27</v>
      </c>
      <c r="F1703" t="s">
        <v>94</v>
      </c>
      <c r="G1703" t="s">
        <v>60</v>
      </c>
      <c r="H1703" t="s">
        <v>43</v>
      </c>
      <c r="I1703" t="s">
        <v>37</v>
      </c>
      <c r="J1703" s="4">
        <v>0.05</v>
      </c>
      <c r="K1703" s="2">
        <f>86*Social_Media_Advertising_Sorted_First_10000_Rows[[#This Row],[Acquisition_Cost_Usd]]</f>
        <v>291558.92</v>
      </c>
      <c r="L1703" s="3">
        <v>3390.22</v>
      </c>
      <c r="M1703">
        <v>0.20377188058391471</v>
      </c>
      <c r="N1703" t="s">
        <v>53</v>
      </c>
      <c r="O1703" t="s">
        <v>32</v>
      </c>
      <c r="P1703">
        <v>4932</v>
      </c>
      <c r="Q1703">
        <v>17041</v>
      </c>
      <c r="R1703">
        <v>1</v>
      </c>
      <c r="S1703" t="s">
        <v>33</v>
      </c>
    </row>
    <row r="1704" spans="1:19" x14ac:dyDescent="0.3">
      <c r="A1704">
        <v>106888</v>
      </c>
      <c r="B1704" s="1">
        <v>44841</v>
      </c>
      <c r="C1704" t="s">
        <v>77</v>
      </c>
      <c r="D1704" t="s">
        <v>40</v>
      </c>
      <c r="E1704" t="s">
        <v>35</v>
      </c>
      <c r="F1704" t="s">
        <v>82</v>
      </c>
      <c r="G1704" t="s">
        <v>60</v>
      </c>
      <c r="H1704" t="s">
        <v>43</v>
      </c>
      <c r="I1704" t="s">
        <v>31</v>
      </c>
      <c r="J1704" s="4">
        <v>0.02</v>
      </c>
      <c r="K1704" s="2">
        <f>86*Social_Media_Advertising_Sorted_First_10000_Rows[[#This Row],[Acquisition_Cost_Usd]]</f>
        <v>344315.62</v>
      </c>
      <c r="L1704" s="3">
        <v>4003.67</v>
      </c>
      <c r="M1704">
        <v>4.3</v>
      </c>
      <c r="N1704" t="s">
        <v>38</v>
      </c>
      <c r="O1704" t="s">
        <v>32</v>
      </c>
      <c r="P1704">
        <v>10051</v>
      </c>
      <c r="Q1704">
        <v>31292</v>
      </c>
      <c r="R1704">
        <v>6</v>
      </c>
      <c r="S1704" t="s">
        <v>26</v>
      </c>
    </row>
    <row r="1705" spans="1:19" x14ac:dyDescent="0.3">
      <c r="A1705">
        <v>106892</v>
      </c>
      <c r="B1705" s="1">
        <v>44748</v>
      </c>
      <c r="C1705" t="s">
        <v>67</v>
      </c>
      <c r="D1705" t="s">
        <v>40</v>
      </c>
      <c r="E1705" t="s">
        <v>55</v>
      </c>
      <c r="F1705" t="s">
        <v>86</v>
      </c>
      <c r="G1705" t="s">
        <v>60</v>
      </c>
      <c r="H1705" t="s">
        <v>52</v>
      </c>
      <c r="I1705" t="s">
        <v>37</v>
      </c>
      <c r="J1705" s="4">
        <v>0.1</v>
      </c>
      <c r="K1705" s="2">
        <f>86*Social_Media_Advertising_Sorted_First_10000_Rows[[#This Row],[Acquisition_Cost_Usd]]</f>
        <v>1007624.1599999999</v>
      </c>
      <c r="L1705" s="3">
        <v>11716.56</v>
      </c>
      <c r="M1705">
        <v>1.3924411839900841</v>
      </c>
      <c r="N1705" t="s">
        <v>24</v>
      </c>
      <c r="O1705" t="s">
        <v>25</v>
      </c>
      <c r="P1705">
        <v>18219</v>
      </c>
      <c r="Q1705">
        <v>60307</v>
      </c>
      <c r="R1705">
        <v>1</v>
      </c>
      <c r="S1705" t="s">
        <v>50</v>
      </c>
    </row>
    <row r="1706" spans="1:19" x14ac:dyDescent="0.3">
      <c r="A1706">
        <v>106896</v>
      </c>
      <c r="B1706" s="1">
        <v>44659</v>
      </c>
      <c r="C1706" t="s">
        <v>34</v>
      </c>
      <c r="D1706" t="s">
        <v>40</v>
      </c>
      <c r="E1706" t="s">
        <v>35</v>
      </c>
      <c r="F1706" t="s">
        <v>73</v>
      </c>
      <c r="G1706" t="s">
        <v>60</v>
      </c>
      <c r="H1706" t="s">
        <v>30</v>
      </c>
      <c r="I1706" t="s">
        <v>37</v>
      </c>
      <c r="J1706" s="4">
        <v>0.01</v>
      </c>
      <c r="K1706" s="2">
        <f>86*Social_Media_Advertising_Sorted_First_10000_Rows[[#This Row],[Acquisition_Cost_Usd]]</f>
        <v>639058.26</v>
      </c>
      <c r="L1706" s="3">
        <v>7430.91</v>
      </c>
      <c r="M1706">
        <v>1.3924411839900841</v>
      </c>
      <c r="N1706" t="s">
        <v>58</v>
      </c>
      <c r="O1706" t="s">
        <v>49</v>
      </c>
      <c r="P1706">
        <v>11366</v>
      </c>
      <c r="Q1706">
        <v>37991</v>
      </c>
      <c r="R1706">
        <v>1</v>
      </c>
      <c r="S1706" t="s">
        <v>33</v>
      </c>
    </row>
    <row r="1707" spans="1:19" x14ac:dyDescent="0.3">
      <c r="A1707">
        <v>106902</v>
      </c>
      <c r="B1707" s="1">
        <v>44825</v>
      </c>
      <c r="C1707" t="s">
        <v>46</v>
      </c>
      <c r="D1707" t="s">
        <v>40</v>
      </c>
      <c r="E1707" t="s">
        <v>55</v>
      </c>
      <c r="F1707" t="s">
        <v>87</v>
      </c>
      <c r="G1707" t="s">
        <v>60</v>
      </c>
      <c r="H1707" t="s">
        <v>22</v>
      </c>
      <c r="I1707" t="s">
        <v>48</v>
      </c>
      <c r="J1707" s="4">
        <v>0.12</v>
      </c>
      <c r="K1707" s="2">
        <f>86*Social_Media_Advertising_Sorted_First_10000_Rows[[#This Row],[Acquisition_Cost_Usd]]</f>
        <v>678069.58</v>
      </c>
      <c r="L1707" s="3">
        <v>7884.53</v>
      </c>
      <c r="M1707">
        <v>5.51</v>
      </c>
      <c r="N1707" t="s">
        <v>44</v>
      </c>
      <c r="O1707" t="s">
        <v>25</v>
      </c>
      <c r="P1707">
        <v>20593</v>
      </c>
      <c r="Q1707">
        <v>62518</v>
      </c>
      <c r="R1707">
        <v>8</v>
      </c>
      <c r="S1707" t="s">
        <v>64</v>
      </c>
    </row>
    <row r="1708" spans="1:19" hidden="1" x14ac:dyDescent="0.3">
      <c r="A1708">
        <v>106906</v>
      </c>
      <c r="B1708" s="1">
        <v>44773</v>
      </c>
      <c r="C1708" t="s">
        <v>67</v>
      </c>
      <c r="D1708" t="s">
        <v>61</v>
      </c>
      <c r="E1708" t="s">
        <v>62</v>
      </c>
      <c r="F1708" t="s">
        <v>103</v>
      </c>
      <c r="G1708" t="s">
        <v>29</v>
      </c>
      <c r="H1708" t="s">
        <v>30</v>
      </c>
      <c r="I1708" t="s">
        <v>48</v>
      </c>
      <c r="J1708" s="4">
        <v>0.1</v>
      </c>
      <c r="K1708" s="2">
        <f>86*Social_Media_Advertising_Sorted_First_10000_Rows[[#This Row],[Acquisition_Cost_Usd]]</f>
        <v>573508.19999999995</v>
      </c>
      <c r="L1708" s="3">
        <v>6668.7</v>
      </c>
      <c r="M1708">
        <v>3.73</v>
      </c>
      <c r="N1708" t="s">
        <v>58</v>
      </c>
      <c r="O1708" t="s">
        <v>32</v>
      </c>
      <c r="P1708">
        <v>17292</v>
      </c>
      <c r="Q1708">
        <v>52741</v>
      </c>
      <c r="R1708">
        <v>3</v>
      </c>
      <c r="S1708" t="s">
        <v>45</v>
      </c>
    </row>
    <row r="1709" spans="1:19" x14ac:dyDescent="0.3">
      <c r="A1709">
        <v>106909</v>
      </c>
      <c r="B1709" s="1">
        <v>44568</v>
      </c>
      <c r="C1709" t="s">
        <v>17</v>
      </c>
      <c r="D1709" t="s">
        <v>40</v>
      </c>
      <c r="E1709" t="s">
        <v>27</v>
      </c>
      <c r="F1709" t="s">
        <v>99</v>
      </c>
      <c r="G1709" t="s">
        <v>21</v>
      </c>
      <c r="H1709" t="s">
        <v>52</v>
      </c>
      <c r="I1709" t="s">
        <v>23</v>
      </c>
      <c r="J1709" s="4">
        <v>7.0000000000000007E-2</v>
      </c>
      <c r="K1709" s="2">
        <f>86*Social_Media_Advertising_Sorted_First_10000_Rows[[#This Row],[Acquisition_Cost_Usd]]</f>
        <v>1109416.3400000001</v>
      </c>
      <c r="L1709" s="3">
        <v>12900.19</v>
      </c>
      <c r="M1709">
        <v>3.38</v>
      </c>
      <c r="N1709" t="s">
        <v>24</v>
      </c>
      <c r="O1709" t="s">
        <v>49</v>
      </c>
      <c r="P1709">
        <v>34125</v>
      </c>
      <c r="Q1709">
        <v>102600</v>
      </c>
      <c r="R1709">
        <v>3</v>
      </c>
      <c r="S1709" t="s">
        <v>33</v>
      </c>
    </row>
    <row r="1710" spans="1:19" x14ac:dyDescent="0.3">
      <c r="A1710">
        <v>106911</v>
      </c>
      <c r="B1710" s="1">
        <v>44618</v>
      </c>
      <c r="C1710" t="s">
        <v>65</v>
      </c>
      <c r="D1710" t="s">
        <v>40</v>
      </c>
      <c r="E1710" t="s">
        <v>19</v>
      </c>
      <c r="F1710" t="s">
        <v>78</v>
      </c>
      <c r="G1710" t="s">
        <v>21</v>
      </c>
      <c r="H1710" t="s">
        <v>22</v>
      </c>
      <c r="I1710" t="s">
        <v>23</v>
      </c>
      <c r="J1710" s="4">
        <v>0.12</v>
      </c>
      <c r="K1710" s="2">
        <f>86*Social_Media_Advertising_Sorted_First_10000_Rows[[#This Row],[Acquisition_Cost_Usd]]</f>
        <v>817731.86</v>
      </c>
      <c r="L1710" s="3">
        <v>9508.51</v>
      </c>
      <c r="M1710">
        <v>5.12</v>
      </c>
      <c r="N1710" t="s">
        <v>53</v>
      </c>
      <c r="O1710" t="s">
        <v>32</v>
      </c>
      <c r="P1710">
        <v>25003</v>
      </c>
      <c r="Q1710">
        <v>75579</v>
      </c>
      <c r="R1710">
        <v>8</v>
      </c>
      <c r="S1710" t="s">
        <v>33</v>
      </c>
    </row>
    <row r="1711" spans="1:19" x14ac:dyDescent="0.3">
      <c r="A1711">
        <v>106920</v>
      </c>
      <c r="B1711" s="1">
        <v>44862</v>
      </c>
      <c r="C1711" t="s">
        <v>77</v>
      </c>
      <c r="D1711" t="s">
        <v>40</v>
      </c>
      <c r="E1711" t="s">
        <v>27</v>
      </c>
      <c r="F1711" t="s">
        <v>68</v>
      </c>
      <c r="G1711" t="s">
        <v>60</v>
      </c>
      <c r="H1711" t="s">
        <v>52</v>
      </c>
      <c r="I1711" t="s">
        <v>48</v>
      </c>
      <c r="J1711" s="4">
        <v>0.11</v>
      </c>
      <c r="K1711" s="2">
        <f>86*Social_Media_Advertising_Sorted_First_10000_Rows[[#This Row],[Acquisition_Cost_Usd]]</f>
        <v>1175371.46</v>
      </c>
      <c r="L1711" s="3">
        <v>13667.11</v>
      </c>
      <c r="M1711">
        <v>0.31</v>
      </c>
      <c r="N1711" t="s">
        <v>58</v>
      </c>
      <c r="O1711" t="s">
        <v>49</v>
      </c>
      <c r="P1711">
        <v>35960</v>
      </c>
      <c r="Q1711">
        <v>108034</v>
      </c>
      <c r="R1711">
        <v>4</v>
      </c>
      <c r="S1711" t="s">
        <v>45</v>
      </c>
    </row>
    <row r="1712" spans="1:19" hidden="1" x14ac:dyDescent="0.3">
      <c r="A1712">
        <v>106938</v>
      </c>
      <c r="B1712" s="1">
        <v>44652</v>
      </c>
      <c r="C1712" t="s">
        <v>34</v>
      </c>
      <c r="D1712" t="s">
        <v>61</v>
      </c>
      <c r="E1712" t="s">
        <v>62</v>
      </c>
      <c r="F1712" t="s">
        <v>51</v>
      </c>
      <c r="G1712" t="s">
        <v>60</v>
      </c>
      <c r="H1712" t="s">
        <v>22</v>
      </c>
      <c r="I1712" t="s">
        <v>48</v>
      </c>
      <c r="J1712" s="4">
        <v>0.08</v>
      </c>
      <c r="K1712" s="2">
        <f>86*Social_Media_Advertising_Sorted_First_10000_Rows[[#This Row],[Acquisition_Cost_Usd]]</f>
        <v>774448.91999999993</v>
      </c>
      <c r="L1712" s="3">
        <v>9005.2199999999993</v>
      </c>
      <c r="M1712">
        <v>2.2799999999999998</v>
      </c>
      <c r="N1712" t="s">
        <v>38</v>
      </c>
      <c r="O1712" t="s">
        <v>32</v>
      </c>
      <c r="P1712">
        <v>23642</v>
      </c>
      <c r="Q1712">
        <v>71547</v>
      </c>
      <c r="R1712">
        <v>2</v>
      </c>
      <c r="S1712" t="s">
        <v>33</v>
      </c>
    </row>
    <row r="1713" spans="1:19" x14ac:dyDescent="0.3">
      <c r="A1713">
        <v>106941</v>
      </c>
      <c r="B1713" s="1">
        <v>44810</v>
      </c>
      <c r="C1713" t="s">
        <v>46</v>
      </c>
      <c r="D1713" t="s">
        <v>40</v>
      </c>
      <c r="E1713" t="s">
        <v>27</v>
      </c>
      <c r="F1713" t="s">
        <v>106</v>
      </c>
      <c r="G1713" t="s">
        <v>60</v>
      </c>
      <c r="H1713" t="s">
        <v>43</v>
      </c>
      <c r="I1713" t="s">
        <v>37</v>
      </c>
      <c r="J1713" s="4">
        <v>0.11</v>
      </c>
      <c r="K1713" s="2">
        <f>86*Social_Media_Advertising_Sorted_First_10000_Rows[[#This Row],[Acquisition_Cost_Usd]]</f>
        <v>260103.56</v>
      </c>
      <c r="L1713" s="3">
        <v>3024.46</v>
      </c>
      <c r="M1713">
        <v>1.3656290944395688</v>
      </c>
      <c r="N1713" t="s">
        <v>53</v>
      </c>
      <c r="O1713" t="s">
        <v>25</v>
      </c>
      <c r="P1713">
        <v>4373</v>
      </c>
      <c r="Q1713">
        <v>15222</v>
      </c>
      <c r="R1713">
        <v>1</v>
      </c>
      <c r="S1713" t="s">
        <v>26</v>
      </c>
    </row>
    <row r="1714" spans="1:19" x14ac:dyDescent="0.3">
      <c r="A1714">
        <v>106949</v>
      </c>
      <c r="B1714" s="1">
        <v>44647</v>
      </c>
      <c r="C1714" t="s">
        <v>39</v>
      </c>
      <c r="D1714" t="s">
        <v>18</v>
      </c>
      <c r="E1714" t="s">
        <v>27</v>
      </c>
      <c r="F1714" t="s">
        <v>94</v>
      </c>
      <c r="G1714" t="s">
        <v>21</v>
      </c>
      <c r="H1714" t="s">
        <v>30</v>
      </c>
      <c r="I1714" t="s">
        <v>23</v>
      </c>
      <c r="J1714" s="4">
        <v>0.09</v>
      </c>
      <c r="K1714" s="2">
        <f>86*Social_Media_Advertising_Sorted_First_10000_Rows[[#This Row],[Acquisition_Cost_Usd]]</f>
        <v>641570.31999999995</v>
      </c>
      <c r="L1714" s="3">
        <v>7460.12</v>
      </c>
      <c r="M1714">
        <v>0.3</v>
      </c>
      <c r="N1714" t="s">
        <v>38</v>
      </c>
      <c r="O1714" t="s">
        <v>49</v>
      </c>
      <c r="P1714">
        <v>19430</v>
      </c>
      <c r="Q1714">
        <v>59073</v>
      </c>
      <c r="R1714">
        <v>3</v>
      </c>
      <c r="S1714" t="s">
        <v>33</v>
      </c>
    </row>
    <row r="1715" spans="1:19" x14ac:dyDescent="0.3">
      <c r="A1715">
        <v>106950</v>
      </c>
      <c r="B1715" s="1">
        <v>44580</v>
      </c>
      <c r="C1715" t="s">
        <v>17</v>
      </c>
      <c r="D1715" t="s">
        <v>40</v>
      </c>
      <c r="E1715" t="s">
        <v>55</v>
      </c>
      <c r="F1715" t="s">
        <v>108</v>
      </c>
      <c r="G1715" t="s">
        <v>21</v>
      </c>
      <c r="H1715" t="s">
        <v>22</v>
      </c>
      <c r="I1715" t="s">
        <v>37</v>
      </c>
      <c r="J1715" s="4">
        <v>0.13</v>
      </c>
      <c r="K1715" s="2">
        <f>86*Social_Media_Advertising_Sorted_First_10000_Rows[[#This Row],[Acquisition_Cost_Usd]]</f>
        <v>879584.77999999991</v>
      </c>
      <c r="L1715" s="3">
        <v>10227.73</v>
      </c>
      <c r="M1715">
        <v>1.3602666765294658</v>
      </c>
      <c r="N1715" t="s">
        <v>58</v>
      </c>
      <c r="O1715" t="s">
        <v>49</v>
      </c>
      <c r="P1715">
        <v>15843</v>
      </c>
      <c r="Q1715">
        <v>52570</v>
      </c>
      <c r="R1715">
        <v>1</v>
      </c>
      <c r="S1715" t="s">
        <v>45</v>
      </c>
    </row>
    <row r="1716" spans="1:19" x14ac:dyDescent="0.3">
      <c r="A1716">
        <v>106953</v>
      </c>
      <c r="B1716" s="1">
        <v>44699</v>
      </c>
      <c r="C1716" t="s">
        <v>91</v>
      </c>
      <c r="D1716" t="s">
        <v>18</v>
      </c>
      <c r="E1716" t="s">
        <v>27</v>
      </c>
      <c r="F1716" t="s">
        <v>98</v>
      </c>
      <c r="G1716" t="s">
        <v>42</v>
      </c>
      <c r="H1716" t="s">
        <v>43</v>
      </c>
      <c r="I1716" t="s">
        <v>48</v>
      </c>
      <c r="J1716" s="4">
        <v>0.1</v>
      </c>
      <c r="K1716" s="2">
        <f>86*Social_Media_Advertising_Sorted_First_10000_Rows[[#This Row],[Acquisition_Cost_Usd]]</f>
        <v>43000</v>
      </c>
      <c r="L1716" s="3">
        <v>500</v>
      </c>
      <c r="M1716">
        <v>6.15</v>
      </c>
      <c r="N1716" t="s">
        <v>53</v>
      </c>
      <c r="O1716" t="s">
        <v>32</v>
      </c>
      <c r="P1716">
        <v>1415</v>
      </c>
      <c r="Q1716">
        <v>5711</v>
      </c>
      <c r="R1716">
        <v>1</v>
      </c>
      <c r="S1716" t="s">
        <v>50</v>
      </c>
    </row>
    <row r="1717" spans="1:19" x14ac:dyDescent="0.3">
      <c r="A1717">
        <v>106955</v>
      </c>
      <c r="B1717" s="1">
        <v>44912</v>
      </c>
      <c r="C1717" t="s">
        <v>54</v>
      </c>
      <c r="D1717" t="s">
        <v>40</v>
      </c>
      <c r="E1717" t="s">
        <v>35</v>
      </c>
      <c r="F1717" t="s">
        <v>110</v>
      </c>
      <c r="G1717" t="s">
        <v>21</v>
      </c>
      <c r="H1717" t="s">
        <v>30</v>
      </c>
      <c r="I1717" t="s">
        <v>31</v>
      </c>
      <c r="J1717" s="4">
        <v>0.12</v>
      </c>
      <c r="K1717" s="2">
        <f>86*Social_Media_Advertising_Sorted_First_10000_Rows[[#This Row],[Acquisition_Cost_Usd]]</f>
        <v>615059.1</v>
      </c>
      <c r="L1717" s="3">
        <v>7151.85</v>
      </c>
      <c r="M1717">
        <v>0.99</v>
      </c>
      <c r="N1717" t="s">
        <v>58</v>
      </c>
      <c r="O1717" t="s">
        <v>32</v>
      </c>
      <c r="P1717">
        <v>18607</v>
      </c>
      <c r="Q1717">
        <v>56635</v>
      </c>
      <c r="R1717">
        <v>3</v>
      </c>
      <c r="S1717" t="s">
        <v>50</v>
      </c>
    </row>
    <row r="1718" spans="1:19" x14ac:dyDescent="0.3">
      <c r="A1718">
        <v>106961</v>
      </c>
      <c r="B1718" s="1">
        <v>44729</v>
      </c>
      <c r="C1718" t="s">
        <v>69</v>
      </c>
      <c r="D1718" t="s">
        <v>40</v>
      </c>
      <c r="E1718" t="s">
        <v>55</v>
      </c>
      <c r="F1718" t="s">
        <v>98</v>
      </c>
      <c r="G1718" t="s">
        <v>60</v>
      </c>
      <c r="H1718" t="s">
        <v>22</v>
      </c>
      <c r="I1718" t="s">
        <v>31</v>
      </c>
      <c r="J1718" s="4">
        <v>0.09</v>
      </c>
      <c r="K1718" s="2">
        <f>86*Social_Media_Advertising_Sorted_First_10000_Rows[[#This Row],[Acquisition_Cost_Usd]]</f>
        <v>702610.54</v>
      </c>
      <c r="L1718" s="3">
        <v>8169.89</v>
      </c>
      <c r="M1718">
        <v>1.76</v>
      </c>
      <c r="N1718" t="s">
        <v>38</v>
      </c>
      <c r="O1718" t="s">
        <v>32</v>
      </c>
      <c r="P1718">
        <v>21382</v>
      </c>
      <c r="Q1718">
        <v>64853</v>
      </c>
      <c r="R1718">
        <v>1</v>
      </c>
      <c r="S1718" t="s">
        <v>50</v>
      </c>
    </row>
    <row r="1719" spans="1:19" x14ac:dyDescent="0.3">
      <c r="A1719">
        <v>106966</v>
      </c>
      <c r="B1719" s="1">
        <v>44825</v>
      </c>
      <c r="C1719" t="s">
        <v>46</v>
      </c>
      <c r="D1719" t="s">
        <v>18</v>
      </c>
      <c r="E1719" t="s">
        <v>19</v>
      </c>
      <c r="F1719" t="s">
        <v>109</v>
      </c>
      <c r="G1719" t="s">
        <v>21</v>
      </c>
      <c r="H1719" t="s">
        <v>43</v>
      </c>
      <c r="I1719" t="s">
        <v>37</v>
      </c>
      <c r="J1719" s="4">
        <v>0.03</v>
      </c>
      <c r="K1719" s="2">
        <f>86*Social_Media_Advertising_Sorted_First_10000_Rows[[#This Row],[Acquisition_Cost_Usd]]</f>
        <v>347612</v>
      </c>
      <c r="L1719" s="3">
        <v>4042</v>
      </c>
      <c r="M1719">
        <v>0.2413088059546358</v>
      </c>
      <c r="N1719" t="s">
        <v>44</v>
      </c>
      <c r="O1719" t="s">
        <v>49</v>
      </c>
      <c r="P1719">
        <v>5963</v>
      </c>
      <c r="Q1719">
        <v>20400</v>
      </c>
      <c r="R1719">
        <v>1</v>
      </c>
      <c r="S1719" t="s">
        <v>50</v>
      </c>
    </row>
    <row r="1720" spans="1:19" x14ac:dyDescent="0.3">
      <c r="A1720">
        <v>106967</v>
      </c>
      <c r="B1720" s="1">
        <v>44722</v>
      </c>
      <c r="C1720" t="s">
        <v>69</v>
      </c>
      <c r="D1720" t="s">
        <v>18</v>
      </c>
      <c r="E1720" t="s">
        <v>35</v>
      </c>
      <c r="F1720" t="s">
        <v>83</v>
      </c>
      <c r="G1720" t="s">
        <v>60</v>
      </c>
      <c r="H1720" t="s">
        <v>22</v>
      </c>
      <c r="I1720" t="s">
        <v>48</v>
      </c>
      <c r="J1720" s="4">
        <v>0.03</v>
      </c>
      <c r="K1720" s="2">
        <f>86*Social_Media_Advertising_Sorted_First_10000_Rows[[#This Row],[Acquisition_Cost_Usd]]</f>
        <v>710179.4</v>
      </c>
      <c r="L1720" s="3">
        <v>8257.9</v>
      </c>
      <c r="M1720">
        <v>5.05</v>
      </c>
      <c r="N1720" t="s">
        <v>53</v>
      </c>
      <c r="O1720" t="s">
        <v>32</v>
      </c>
      <c r="P1720">
        <v>21621</v>
      </c>
      <c r="Q1720">
        <v>65561</v>
      </c>
      <c r="R1720">
        <v>8</v>
      </c>
      <c r="S1720" t="s">
        <v>64</v>
      </c>
    </row>
    <row r="1721" spans="1:19" x14ac:dyDescent="0.3">
      <c r="A1721">
        <v>106968</v>
      </c>
      <c r="B1721" s="1">
        <v>44594</v>
      </c>
      <c r="C1721" t="s">
        <v>65</v>
      </c>
      <c r="D1721" t="s">
        <v>18</v>
      </c>
      <c r="E1721" t="s">
        <v>19</v>
      </c>
      <c r="F1721" t="s">
        <v>57</v>
      </c>
      <c r="G1721" t="s">
        <v>29</v>
      </c>
      <c r="H1721" t="s">
        <v>22</v>
      </c>
      <c r="I1721" t="s">
        <v>31</v>
      </c>
      <c r="J1721" s="4">
        <v>7.0000000000000007E-2</v>
      </c>
      <c r="K1721" s="2">
        <f>86*Social_Media_Advertising_Sorted_First_10000_Rows[[#This Row],[Acquisition_Cost_Usd]]</f>
        <v>733392.52</v>
      </c>
      <c r="L1721" s="3">
        <v>8527.82</v>
      </c>
      <c r="M1721">
        <v>0.95</v>
      </c>
      <c r="N1721" t="s">
        <v>24</v>
      </c>
      <c r="O1721" t="s">
        <v>49</v>
      </c>
      <c r="P1721">
        <v>22367</v>
      </c>
      <c r="Q1721">
        <v>67770</v>
      </c>
      <c r="R1721">
        <v>6</v>
      </c>
      <c r="S1721" t="s">
        <v>26</v>
      </c>
    </row>
    <row r="1722" spans="1:19" hidden="1" x14ac:dyDescent="0.3">
      <c r="A1722">
        <v>106969</v>
      </c>
      <c r="B1722" s="1">
        <v>44890</v>
      </c>
      <c r="C1722" t="s">
        <v>80</v>
      </c>
      <c r="D1722" t="s">
        <v>61</v>
      </c>
      <c r="E1722" t="s">
        <v>62</v>
      </c>
      <c r="F1722" t="s">
        <v>76</v>
      </c>
      <c r="G1722" t="s">
        <v>42</v>
      </c>
      <c r="H1722" t="s">
        <v>22</v>
      </c>
      <c r="I1722" t="s">
        <v>48</v>
      </c>
      <c r="J1722" s="4">
        <v>7.0000000000000007E-2</v>
      </c>
      <c r="K1722" s="2">
        <f>86*Social_Media_Advertising_Sorted_First_10000_Rows[[#This Row],[Acquisition_Cost_Usd]]</f>
        <v>803647.64</v>
      </c>
      <c r="L1722" s="3">
        <v>9344.74</v>
      </c>
      <c r="M1722">
        <v>1.5</v>
      </c>
      <c r="N1722" t="s">
        <v>58</v>
      </c>
      <c r="O1722" t="s">
        <v>32</v>
      </c>
      <c r="P1722">
        <v>24549</v>
      </c>
      <c r="Q1722">
        <v>74235</v>
      </c>
      <c r="R1722">
        <v>1</v>
      </c>
      <c r="S1722" t="s">
        <v>45</v>
      </c>
    </row>
    <row r="1723" spans="1:19" x14ac:dyDescent="0.3">
      <c r="A1723">
        <v>106983</v>
      </c>
      <c r="B1723" s="1">
        <v>44829</v>
      </c>
      <c r="C1723" t="s">
        <v>46</v>
      </c>
      <c r="D1723" t="s">
        <v>18</v>
      </c>
      <c r="E1723" t="s">
        <v>19</v>
      </c>
      <c r="F1723" t="s">
        <v>71</v>
      </c>
      <c r="G1723" t="s">
        <v>29</v>
      </c>
      <c r="H1723" t="s">
        <v>22</v>
      </c>
      <c r="I1723" t="s">
        <v>48</v>
      </c>
      <c r="J1723" s="4">
        <v>0.1</v>
      </c>
      <c r="K1723" s="2">
        <f>86*Social_Media_Advertising_Sorted_First_10000_Rows[[#This Row],[Acquisition_Cost_Usd]]</f>
        <v>919180.03999999992</v>
      </c>
      <c r="L1723" s="3">
        <v>10688.14</v>
      </c>
      <c r="M1723">
        <v>6.82</v>
      </c>
      <c r="N1723" t="s">
        <v>58</v>
      </c>
      <c r="O1723" t="s">
        <v>25</v>
      </c>
      <c r="P1723">
        <v>28232</v>
      </c>
      <c r="Q1723">
        <v>85144</v>
      </c>
      <c r="R1723">
        <v>2</v>
      </c>
      <c r="S1723" t="s">
        <v>64</v>
      </c>
    </row>
    <row r="1724" spans="1:19" x14ac:dyDescent="0.3">
      <c r="A1724">
        <v>106984</v>
      </c>
      <c r="B1724" s="1">
        <v>44678</v>
      </c>
      <c r="C1724" t="s">
        <v>34</v>
      </c>
      <c r="D1724" t="s">
        <v>18</v>
      </c>
      <c r="E1724" t="s">
        <v>55</v>
      </c>
      <c r="F1724" t="s">
        <v>57</v>
      </c>
      <c r="G1724" t="s">
        <v>60</v>
      </c>
      <c r="H1724" t="s">
        <v>22</v>
      </c>
      <c r="I1724" t="s">
        <v>37</v>
      </c>
      <c r="J1724" s="4">
        <v>0.06</v>
      </c>
      <c r="K1724" s="2">
        <f>86*Social_Media_Advertising_Sorted_First_10000_Rows[[#This Row],[Acquisition_Cost_Usd]]</f>
        <v>861157.55999999994</v>
      </c>
      <c r="L1724" s="3">
        <v>10013.459999999999</v>
      </c>
      <c r="M1724">
        <v>0.2466712238647388</v>
      </c>
      <c r="N1724" t="s">
        <v>58</v>
      </c>
      <c r="O1724" t="s">
        <v>32</v>
      </c>
      <c r="P1724">
        <v>15496</v>
      </c>
      <c r="Q1724">
        <v>51440</v>
      </c>
      <c r="R1724">
        <v>1</v>
      </c>
      <c r="S1724" t="s">
        <v>26</v>
      </c>
    </row>
    <row r="1725" spans="1:19" x14ac:dyDescent="0.3">
      <c r="A1725">
        <v>106988</v>
      </c>
      <c r="B1725" s="1">
        <v>44698</v>
      </c>
      <c r="C1725" t="s">
        <v>91</v>
      </c>
      <c r="D1725" t="s">
        <v>40</v>
      </c>
      <c r="E1725" t="s">
        <v>27</v>
      </c>
      <c r="F1725" t="s">
        <v>100</v>
      </c>
      <c r="G1725" t="s">
        <v>29</v>
      </c>
      <c r="H1725" t="s">
        <v>43</v>
      </c>
      <c r="I1725" t="s">
        <v>37</v>
      </c>
      <c r="J1725" s="4">
        <v>0.03</v>
      </c>
      <c r="K1725" s="2">
        <f>86*Social_Media_Advertising_Sorted_First_10000_Rows[[#This Row],[Acquisition_Cost_Usd]]</f>
        <v>43000</v>
      </c>
      <c r="L1725" s="3">
        <v>500</v>
      </c>
      <c r="M1725">
        <v>0.18232220894350259</v>
      </c>
      <c r="N1725" t="s">
        <v>38</v>
      </c>
      <c r="O1725" t="s">
        <v>49</v>
      </c>
      <c r="P1725">
        <v>506</v>
      </c>
      <c r="Q1725">
        <v>2632</v>
      </c>
      <c r="R1725">
        <v>1</v>
      </c>
      <c r="S1725" t="s">
        <v>45</v>
      </c>
    </row>
    <row r="1726" spans="1:19" x14ac:dyDescent="0.3">
      <c r="A1726">
        <v>106991</v>
      </c>
      <c r="B1726" s="1">
        <v>44621</v>
      </c>
      <c r="C1726" t="s">
        <v>39</v>
      </c>
      <c r="D1726" t="s">
        <v>18</v>
      </c>
      <c r="E1726" t="s">
        <v>55</v>
      </c>
      <c r="F1726" t="s">
        <v>85</v>
      </c>
      <c r="G1726" t="s">
        <v>21</v>
      </c>
      <c r="H1726" t="s">
        <v>22</v>
      </c>
      <c r="I1726" t="s">
        <v>48</v>
      </c>
      <c r="J1726" s="4">
        <v>0.14000000000000001</v>
      </c>
      <c r="K1726" s="2">
        <f>86*Social_Media_Advertising_Sorted_First_10000_Rows[[#This Row],[Acquisition_Cost_Usd]]</f>
        <v>825531.20000000007</v>
      </c>
      <c r="L1726" s="3">
        <v>9599.2000000000007</v>
      </c>
      <c r="M1726">
        <v>4.17</v>
      </c>
      <c r="N1726" t="s">
        <v>24</v>
      </c>
      <c r="O1726" t="s">
        <v>32</v>
      </c>
      <c r="P1726">
        <v>25253</v>
      </c>
      <c r="Q1726">
        <v>76319</v>
      </c>
      <c r="R1726">
        <v>1</v>
      </c>
      <c r="S1726" t="s">
        <v>45</v>
      </c>
    </row>
    <row r="1727" spans="1:19" x14ac:dyDescent="0.3">
      <c r="A1727">
        <v>106994</v>
      </c>
      <c r="B1727" s="1">
        <v>44818</v>
      </c>
      <c r="C1727" t="s">
        <v>46</v>
      </c>
      <c r="D1727" t="s">
        <v>40</v>
      </c>
      <c r="E1727" t="s">
        <v>27</v>
      </c>
      <c r="F1727" t="s">
        <v>89</v>
      </c>
      <c r="G1727" t="s">
        <v>29</v>
      </c>
      <c r="H1727" t="s">
        <v>52</v>
      </c>
      <c r="I1727" t="s">
        <v>37</v>
      </c>
      <c r="J1727" s="4">
        <v>0.01</v>
      </c>
      <c r="K1727" s="2">
        <f>86*Social_Media_Advertising_Sorted_First_10000_Rows[[#This Row],[Acquisition_Cost_Usd]]</f>
        <v>1095997.76</v>
      </c>
      <c r="L1727" s="3">
        <v>12744.16</v>
      </c>
      <c r="M1727">
        <v>1.2655306267843125</v>
      </c>
      <c r="N1727" t="s">
        <v>44</v>
      </c>
      <c r="O1727" t="s">
        <v>49</v>
      </c>
      <c r="P1727">
        <v>19808</v>
      </c>
      <c r="Q1727">
        <v>65478</v>
      </c>
      <c r="R1727">
        <v>1</v>
      </c>
      <c r="S1727" t="s">
        <v>50</v>
      </c>
    </row>
    <row r="1728" spans="1:19" x14ac:dyDescent="0.3">
      <c r="A1728">
        <v>107004</v>
      </c>
      <c r="B1728" s="1">
        <v>44652</v>
      </c>
      <c r="C1728" t="s">
        <v>34</v>
      </c>
      <c r="D1728" t="s">
        <v>40</v>
      </c>
      <c r="E1728" t="s">
        <v>27</v>
      </c>
      <c r="F1728" t="s">
        <v>102</v>
      </c>
      <c r="G1728" t="s">
        <v>21</v>
      </c>
      <c r="H1728" t="s">
        <v>22</v>
      </c>
      <c r="I1728" t="s">
        <v>23</v>
      </c>
      <c r="J1728" s="4">
        <v>0.12</v>
      </c>
      <c r="K1728" s="2">
        <f>86*Social_Media_Advertising_Sorted_First_10000_Rows[[#This Row],[Acquisition_Cost_Usd]]</f>
        <v>894177.26</v>
      </c>
      <c r="L1728" s="3">
        <v>10397.41</v>
      </c>
      <c r="M1728">
        <v>4.78</v>
      </c>
      <c r="N1728" t="s">
        <v>38</v>
      </c>
      <c r="O1728" t="s">
        <v>49</v>
      </c>
      <c r="P1728">
        <v>27431</v>
      </c>
      <c r="Q1728">
        <v>82771</v>
      </c>
      <c r="R1728">
        <v>8</v>
      </c>
      <c r="S1728" t="s">
        <v>45</v>
      </c>
    </row>
    <row r="1729" spans="1:19" hidden="1" x14ac:dyDescent="0.3">
      <c r="A1729">
        <v>107005</v>
      </c>
      <c r="B1729" s="1">
        <v>44766</v>
      </c>
      <c r="C1729" t="s">
        <v>67</v>
      </c>
      <c r="D1729" t="s">
        <v>61</v>
      </c>
      <c r="E1729" t="s">
        <v>62</v>
      </c>
      <c r="F1729" t="s">
        <v>72</v>
      </c>
      <c r="G1729" t="s">
        <v>29</v>
      </c>
      <c r="H1729" t="s">
        <v>43</v>
      </c>
      <c r="I1729" t="s">
        <v>23</v>
      </c>
      <c r="J1729" s="4">
        <v>0.05</v>
      </c>
      <c r="K1729" s="2">
        <f>86*Social_Media_Advertising_Sorted_First_10000_Rows[[#This Row],[Acquisition_Cost_Usd]]</f>
        <v>344804.1</v>
      </c>
      <c r="L1729" s="3">
        <v>4009.35</v>
      </c>
      <c r="M1729">
        <v>5.33</v>
      </c>
      <c r="N1729" t="s">
        <v>38</v>
      </c>
      <c r="O1729" t="s">
        <v>25</v>
      </c>
      <c r="P1729">
        <v>10064</v>
      </c>
      <c r="Q1729">
        <v>31329</v>
      </c>
      <c r="R1729">
        <v>6</v>
      </c>
      <c r="S1729" t="s">
        <v>64</v>
      </c>
    </row>
    <row r="1730" spans="1:19" x14ac:dyDescent="0.3">
      <c r="A1730">
        <v>107011</v>
      </c>
      <c r="B1730" s="1">
        <v>44919</v>
      </c>
      <c r="C1730" t="s">
        <v>54</v>
      </c>
      <c r="D1730" t="s">
        <v>40</v>
      </c>
      <c r="E1730" t="s">
        <v>27</v>
      </c>
      <c r="F1730" t="s">
        <v>82</v>
      </c>
      <c r="G1730" t="s">
        <v>29</v>
      </c>
      <c r="H1730" t="s">
        <v>43</v>
      </c>
      <c r="I1730" t="s">
        <v>23</v>
      </c>
      <c r="J1730" s="4">
        <v>0.06</v>
      </c>
      <c r="K1730" s="2">
        <f>86*Social_Media_Advertising_Sorted_First_10000_Rows[[#This Row],[Acquisition_Cost_Usd]]</f>
        <v>215286.38</v>
      </c>
      <c r="L1730" s="3">
        <v>2503.33</v>
      </c>
      <c r="M1730">
        <v>2.89</v>
      </c>
      <c r="N1730" t="s">
        <v>53</v>
      </c>
      <c r="O1730" t="s">
        <v>25</v>
      </c>
      <c r="P1730">
        <v>6121</v>
      </c>
      <c r="Q1730">
        <v>19650</v>
      </c>
      <c r="R1730">
        <v>2</v>
      </c>
      <c r="S1730" t="s">
        <v>26</v>
      </c>
    </row>
    <row r="1731" spans="1:19" x14ac:dyDescent="0.3">
      <c r="A1731">
        <v>107012</v>
      </c>
      <c r="B1731" s="1">
        <v>44798</v>
      </c>
      <c r="C1731" t="s">
        <v>79</v>
      </c>
      <c r="D1731" t="s">
        <v>18</v>
      </c>
      <c r="E1731" t="s">
        <v>19</v>
      </c>
      <c r="F1731" t="s">
        <v>106</v>
      </c>
      <c r="G1731" t="s">
        <v>21</v>
      </c>
      <c r="H1731" t="s">
        <v>43</v>
      </c>
      <c r="I1731" t="s">
        <v>31</v>
      </c>
      <c r="J1731" s="4">
        <v>0.08</v>
      </c>
      <c r="K1731" s="2">
        <f>86*Social_Media_Advertising_Sorted_First_10000_Rows[[#This Row],[Acquisition_Cost_Usd]]</f>
        <v>341867.2</v>
      </c>
      <c r="L1731" s="3">
        <v>3975.2</v>
      </c>
      <c r="M1731">
        <v>5.79</v>
      </c>
      <c r="N1731" t="s">
        <v>44</v>
      </c>
      <c r="O1731" t="s">
        <v>49</v>
      </c>
      <c r="P1731">
        <v>9973</v>
      </c>
      <c r="Q1731">
        <v>31062</v>
      </c>
      <c r="R1731">
        <v>2</v>
      </c>
      <c r="S1731" t="s">
        <v>26</v>
      </c>
    </row>
    <row r="1732" spans="1:19" hidden="1" x14ac:dyDescent="0.3">
      <c r="A1732">
        <v>107015</v>
      </c>
      <c r="B1732" s="1">
        <v>44917</v>
      </c>
      <c r="C1732" t="s">
        <v>54</v>
      </c>
      <c r="D1732" t="s">
        <v>61</v>
      </c>
      <c r="E1732" t="s">
        <v>62</v>
      </c>
      <c r="F1732" t="s">
        <v>99</v>
      </c>
      <c r="G1732" t="s">
        <v>60</v>
      </c>
      <c r="H1732" t="s">
        <v>43</v>
      </c>
      <c r="I1732" t="s">
        <v>48</v>
      </c>
      <c r="J1732" s="4">
        <v>0.09</v>
      </c>
      <c r="K1732" s="2">
        <f>86*Social_Media_Advertising_Sorted_First_10000_Rows[[#This Row],[Acquisition_Cost_Usd]]</f>
        <v>236988.47999999998</v>
      </c>
      <c r="L1732" s="3">
        <v>2755.68</v>
      </c>
      <c r="M1732">
        <v>1.07</v>
      </c>
      <c r="N1732" t="s">
        <v>58</v>
      </c>
      <c r="O1732" t="s">
        <v>49</v>
      </c>
      <c r="P1732">
        <v>6749</v>
      </c>
      <c r="Q1732">
        <v>21511</v>
      </c>
      <c r="R1732">
        <v>8</v>
      </c>
      <c r="S1732" t="s">
        <v>33</v>
      </c>
    </row>
    <row r="1733" spans="1:19" hidden="1" x14ac:dyDescent="0.3">
      <c r="A1733">
        <v>107027</v>
      </c>
      <c r="B1733" s="1">
        <v>44613</v>
      </c>
      <c r="C1733" t="s">
        <v>65</v>
      </c>
      <c r="D1733" t="s">
        <v>61</v>
      </c>
      <c r="E1733" t="s">
        <v>62</v>
      </c>
      <c r="F1733" t="s">
        <v>74</v>
      </c>
      <c r="G1733" t="s">
        <v>42</v>
      </c>
      <c r="H1733" t="s">
        <v>52</v>
      </c>
      <c r="I1733" t="s">
        <v>31</v>
      </c>
      <c r="J1733" s="4">
        <v>0.11</v>
      </c>
      <c r="K1733" s="2">
        <f>86*Social_Media_Advertising_Sorted_First_10000_Rows[[#This Row],[Acquisition_Cost_Usd]]</f>
        <v>1290000</v>
      </c>
      <c r="L1733" s="3">
        <v>15000</v>
      </c>
      <c r="M1733">
        <v>2.23</v>
      </c>
      <c r="N1733" t="s">
        <v>24</v>
      </c>
      <c r="O1733" t="s">
        <v>32</v>
      </c>
      <c r="P1733">
        <v>39280</v>
      </c>
      <c r="Q1733">
        <v>117870</v>
      </c>
      <c r="R1733">
        <v>2</v>
      </c>
      <c r="S1733" t="s">
        <v>64</v>
      </c>
    </row>
    <row r="1734" spans="1:19" x14ac:dyDescent="0.3">
      <c r="A1734">
        <v>107038</v>
      </c>
      <c r="B1734" s="1">
        <v>44687</v>
      </c>
      <c r="C1734" t="s">
        <v>91</v>
      </c>
      <c r="D1734" t="s">
        <v>40</v>
      </c>
      <c r="E1734" t="s">
        <v>27</v>
      </c>
      <c r="F1734" t="s">
        <v>105</v>
      </c>
      <c r="G1734" t="s">
        <v>29</v>
      </c>
      <c r="H1734" t="s">
        <v>43</v>
      </c>
      <c r="I1734" t="s">
        <v>37</v>
      </c>
      <c r="J1734" s="4">
        <v>0.08</v>
      </c>
      <c r="K1734" s="2">
        <f>86*Social_Media_Advertising_Sorted_First_10000_Rows[[#This Row],[Acquisition_Cost_Usd]]</f>
        <v>303254.06</v>
      </c>
      <c r="L1734" s="3">
        <v>3526.21</v>
      </c>
      <c r="M1734">
        <v>0.72213894522720656</v>
      </c>
      <c r="N1734" t="s">
        <v>44</v>
      </c>
      <c r="O1734" t="s">
        <v>32</v>
      </c>
      <c r="P1734">
        <v>5140</v>
      </c>
      <c r="Q1734">
        <v>17721</v>
      </c>
      <c r="R1734">
        <v>1</v>
      </c>
      <c r="S1734" t="s">
        <v>50</v>
      </c>
    </row>
    <row r="1735" spans="1:19" x14ac:dyDescent="0.3">
      <c r="A1735">
        <v>107039</v>
      </c>
      <c r="B1735" s="1">
        <v>44678</v>
      </c>
      <c r="C1735" t="s">
        <v>34</v>
      </c>
      <c r="D1735" t="s">
        <v>40</v>
      </c>
      <c r="E1735" t="s">
        <v>27</v>
      </c>
      <c r="F1735" t="s">
        <v>111</v>
      </c>
      <c r="G1735" t="s">
        <v>21</v>
      </c>
      <c r="H1735" t="s">
        <v>43</v>
      </c>
      <c r="I1735" t="s">
        <v>48</v>
      </c>
      <c r="J1735" s="4">
        <v>0.04</v>
      </c>
      <c r="K1735" s="2">
        <f>86*Social_Media_Advertising_Sorted_First_10000_Rows[[#This Row],[Acquisition_Cost_Usd]]</f>
        <v>239235.66</v>
      </c>
      <c r="L1735" s="3">
        <v>2781.81</v>
      </c>
      <c r="M1735">
        <v>7.42</v>
      </c>
      <c r="N1735" t="s">
        <v>44</v>
      </c>
      <c r="O1735" t="s">
        <v>32</v>
      </c>
      <c r="P1735">
        <v>6808</v>
      </c>
      <c r="Q1735">
        <v>21686</v>
      </c>
      <c r="R1735">
        <v>1</v>
      </c>
      <c r="S1735" t="s">
        <v>33</v>
      </c>
    </row>
    <row r="1736" spans="1:19" hidden="1" x14ac:dyDescent="0.3">
      <c r="A1736">
        <v>107042</v>
      </c>
      <c r="B1736" s="1">
        <v>44600</v>
      </c>
      <c r="C1736" t="s">
        <v>65</v>
      </c>
      <c r="D1736" t="s">
        <v>61</v>
      </c>
      <c r="E1736" t="s">
        <v>62</v>
      </c>
      <c r="F1736" t="s">
        <v>82</v>
      </c>
      <c r="G1736" t="s">
        <v>42</v>
      </c>
      <c r="H1736" t="s">
        <v>30</v>
      </c>
      <c r="I1736" t="s">
        <v>23</v>
      </c>
      <c r="J1736" s="4">
        <v>0.04</v>
      </c>
      <c r="K1736" s="2">
        <f>86*Social_Media_Advertising_Sorted_First_10000_Rows[[#This Row],[Acquisition_Cost_Usd]]</f>
        <v>593146.30000000005</v>
      </c>
      <c r="L1736" s="3">
        <v>6897.05</v>
      </c>
      <c r="M1736">
        <v>1.33</v>
      </c>
      <c r="N1736" t="s">
        <v>38</v>
      </c>
      <c r="O1736" t="s">
        <v>49</v>
      </c>
      <c r="P1736">
        <v>17915</v>
      </c>
      <c r="Q1736">
        <v>54584</v>
      </c>
      <c r="R1736">
        <v>10</v>
      </c>
      <c r="S1736" t="s">
        <v>26</v>
      </c>
    </row>
    <row r="1737" spans="1:19" x14ac:dyDescent="0.3">
      <c r="A1737">
        <v>107043</v>
      </c>
      <c r="B1737" s="1">
        <v>44580</v>
      </c>
      <c r="C1737" t="s">
        <v>17</v>
      </c>
      <c r="D1737" t="s">
        <v>18</v>
      </c>
      <c r="E1737" t="s">
        <v>35</v>
      </c>
      <c r="F1737" t="s">
        <v>100</v>
      </c>
      <c r="G1737" t="s">
        <v>29</v>
      </c>
      <c r="H1737" t="s">
        <v>22</v>
      </c>
      <c r="I1737" t="s">
        <v>37</v>
      </c>
      <c r="J1737" s="4">
        <v>0.13</v>
      </c>
      <c r="K1737" s="2">
        <f>86*Social_Media_Advertising_Sorted_First_10000_Rows[[#This Row],[Acquisition_Cost_Usd]]</f>
        <v>869061.82000000007</v>
      </c>
      <c r="L1737" s="3">
        <v>10105.370000000001</v>
      </c>
      <c r="M1737">
        <v>0.74358861686761868</v>
      </c>
      <c r="N1737" t="s">
        <v>44</v>
      </c>
      <c r="O1737" t="s">
        <v>32</v>
      </c>
      <c r="P1737">
        <v>15645</v>
      </c>
      <c r="Q1737">
        <v>51926</v>
      </c>
      <c r="R1737">
        <v>1</v>
      </c>
      <c r="S1737" t="s">
        <v>45</v>
      </c>
    </row>
    <row r="1738" spans="1:19" x14ac:dyDescent="0.3">
      <c r="A1738">
        <v>107044</v>
      </c>
      <c r="B1738" s="1">
        <v>44735</v>
      </c>
      <c r="C1738" t="s">
        <v>69</v>
      </c>
      <c r="D1738" t="s">
        <v>18</v>
      </c>
      <c r="E1738" t="s">
        <v>35</v>
      </c>
      <c r="F1738" t="s">
        <v>86</v>
      </c>
      <c r="G1738" t="s">
        <v>42</v>
      </c>
      <c r="H1738" t="s">
        <v>30</v>
      </c>
      <c r="I1738" t="s">
        <v>48</v>
      </c>
      <c r="J1738" s="4">
        <v>0.02</v>
      </c>
      <c r="K1738" s="2">
        <f>86*Social_Media_Advertising_Sorted_First_10000_Rows[[#This Row],[Acquisition_Cost_Usd]]</f>
        <v>380000.45999999996</v>
      </c>
      <c r="L1738" s="3">
        <v>4418.6099999999997</v>
      </c>
      <c r="M1738">
        <v>5.84</v>
      </c>
      <c r="N1738" t="s">
        <v>24</v>
      </c>
      <c r="O1738" t="s">
        <v>25</v>
      </c>
      <c r="P1738">
        <v>11186</v>
      </c>
      <c r="Q1738">
        <v>34653</v>
      </c>
      <c r="R1738">
        <v>1</v>
      </c>
      <c r="S1738" t="s">
        <v>50</v>
      </c>
    </row>
    <row r="1739" spans="1:19" x14ac:dyDescent="0.3">
      <c r="A1739">
        <v>107045</v>
      </c>
      <c r="B1739" s="1">
        <v>44608</v>
      </c>
      <c r="C1739" t="s">
        <v>65</v>
      </c>
      <c r="D1739" t="s">
        <v>40</v>
      </c>
      <c r="E1739" t="s">
        <v>19</v>
      </c>
      <c r="F1739" t="s">
        <v>20</v>
      </c>
      <c r="G1739" t="s">
        <v>21</v>
      </c>
      <c r="H1739" t="s">
        <v>22</v>
      </c>
      <c r="I1739" t="s">
        <v>23</v>
      </c>
      <c r="J1739" s="4">
        <v>0.08</v>
      </c>
      <c r="K1739" s="2">
        <f>86*Social_Media_Advertising_Sorted_First_10000_Rows[[#This Row],[Acquisition_Cost_Usd]]</f>
        <v>759367.1</v>
      </c>
      <c r="L1739" s="3">
        <v>8829.85</v>
      </c>
      <c r="M1739">
        <v>0.78</v>
      </c>
      <c r="N1739" t="s">
        <v>58</v>
      </c>
      <c r="O1739" t="s">
        <v>32</v>
      </c>
      <c r="P1739">
        <v>23170</v>
      </c>
      <c r="Q1739">
        <v>70151</v>
      </c>
      <c r="R1739">
        <v>7</v>
      </c>
      <c r="S1739" t="s">
        <v>26</v>
      </c>
    </row>
    <row r="1740" spans="1:19" x14ac:dyDescent="0.3">
      <c r="A1740">
        <v>107047</v>
      </c>
      <c r="B1740" s="1">
        <v>44821</v>
      </c>
      <c r="C1740" t="s">
        <v>46</v>
      </c>
      <c r="D1740" t="s">
        <v>40</v>
      </c>
      <c r="E1740" t="s">
        <v>27</v>
      </c>
      <c r="F1740" t="s">
        <v>47</v>
      </c>
      <c r="G1740" t="s">
        <v>42</v>
      </c>
      <c r="H1740" t="s">
        <v>43</v>
      </c>
      <c r="I1740" t="s">
        <v>48</v>
      </c>
      <c r="J1740" s="4">
        <v>0.1</v>
      </c>
      <c r="K1740" s="2">
        <f>86*Social_Media_Advertising_Sorted_First_10000_Rows[[#This Row],[Acquisition_Cost_Usd]]</f>
        <v>231181.75999999998</v>
      </c>
      <c r="L1740" s="3">
        <v>2688.16</v>
      </c>
      <c r="M1740">
        <v>4.74</v>
      </c>
      <c r="N1740" t="s">
        <v>58</v>
      </c>
      <c r="O1740" t="s">
        <v>32</v>
      </c>
      <c r="P1740">
        <v>6578</v>
      </c>
      <c r="Q1740">
        <v>21003</v>
      </c>
      <c r="R1740">
        <v>1</v>
      </c>
      <c r="S1740" t="s">
        <v>50</v>
      </c>
    </row>
    <row r="1741" spans="1:19" hidden="1" x14ac:dyDescent="0.3">
      <c r="A1741">
        <v>107048</v>
      </c>
      <c r="B1741" s="1">
        <v>44581</v>
      </c>
      <c r="C1741" t="s">
        <v>17</v>
      </c>
      <c r="D1741" t="s">
        <v>61</v>
      </c>
      <c r="E1741" t="s">
        <v>62</v>
      </c>
      <c r="F1741" t="s">
        <v>85</v>
      </c>
      <c r="G1741" t="s">
        <v>60</v>
      </c>
      <c r="H1741" t="s">
        <v>43</v>
      </c>
      <c r="I1741" t="s">
        <v>37</v>
      </c>
      <c r="J1741" s="4">
        <v>0.06</v>
      </c>
      <c r="K1741" s="2">
        <f>86*Social_Media_Advertising_Sorted_First_10000_Rows[[#This Row],[Acquisition_Cost_Usd]]</f>
        <v>313655.76</v>
      </c>
      <c r="L1741" s="3">
        <v>3647.16</v>
      </c>
      <c r="M1741">
        <v>3.5749452734020002E-3</v>
      </c>
      <c r="N1741" t="s">
        <v>44</v>
      </c>
      <c r="O1741" t="s">
        <v>25</v>
      </c>
      <c r="P1741">
        <v>5334</v>
      </c>
      <c r="Q1741">
        <v>18350</v>
      </c>
      <c r="R1741">
        <v>1</v>
      </c>
      <c r="S1741" t="s">
        <v>45</v>
      </c>
    </row>
    <row r="1742" spans="1:19" x14ac:dyDescent="0.3">
      <c r="A1742">
        <v>107057</v>
      </c>
      <c r="B1742" s="1">
        <v>44712</v>
      </c>
      <c r="C1742" t="s">
        <v>91</v>
      </c>
      <c r="D1742" t="s">
        <v>18</v>
      </c>
      <c r="E1742" t="s">
        <v>19</v>
      </c>
      <c r="F1742" t="s">
        <v>72</v>
      </c>
      <c r="G1742" t="s">
        <v>42</v>
      </c>
      <c r="H1742" t="s">
        <v>52</v>
      </c>
      <c r="I1742" t="s">
        <v>48</v>
      </c>
      <c r="J1742" s="4">
        <v>0.06</v>
      </c>
      <c r="K1742" s="2">
        <f>86*Social_Media_Advertising_Sorted_First_10000_Rows[[#This Row],[Acquisition_Cost_Usd]]</f>
        <v>1290000</v>
      </c>
      <c r="L1742" s="3">
        <v>15000</v>
      </c>
      <c r="M1742">
        <v>6.37</v>
      </c>
      <c r="N1742" t="s">
        <v>53</v>
      </c>
      <c r="O1742" t="s">
        <v>49</v>
      </c>
      <c r="P1742">
        <v>39650</v>
      </c>
      <c r="Q1742">
        <v>118964</v>
      </c>
      <c r="R1742">
        <v>4</v>
      </c>
      <c r="S1742" t="s">
        <v>64</v>
      </c>
    </row>
    <row r="1743" spans="1:19" x14ac:dyDescent="0.3">
      <c r="A1743">
        <v>107062</v>
      </c>
      <c r="B1743" s="1">
        <v>44645</v>
      </c>
      <c r="C1743" t="s">
        <v>39</v>
      </c>
      <c r="D1743" t="s">
        <v>40</v>
      </c>
      <c r="E1743" t="s">
        <v>35</v>
      </c>
      <c r="F1743" t="s">
        <v>111</v>
      </c>
      <c r="G1743" t="s">
        <v>29</v>
      </c>
      <c r="H1743" t="s">
        <v>52</v>
      </c>
      <c r="I1743" t="s">
        <v>31</v>
      </c>
      <c r="J1743" s="4">
        <v>0.06</v>
      </c>
      <c r="K1743" s="2">
        <f>86*Social_Media_Advertising_Sorted_First_10000_Rows[[#This Row],[Acquisition_Cost_Usd]]</f>
        <v>1006393.5</v>
      </c>
      <c r="L1743" s="3">
        <v>11702.25</v>
      </c>
      <c r="M1743">
        <v>2.76</v>
      </c>
      <c r="N1743" t="s">
        <v>38</v>
      </c>
      <c r="O1743" t="s">
        <v>32</v>
      </c>
      <c r="P1743">
        <v>30983</v>
      </c>
      <c r="Q1743">
        <v>93294</v>
      </c>
      <c r="R1743">
        <v>5</v>
      </c>
      <c r="S1743" t="s">
        <v>33</v>
      </c>
    </row>
    <row r="1744" spans="1:19" hidden="1" x14ac:dyDescent="0.3">
      <c r="A1744">
        <v>107063</v>
      </c>
      <c r="B1744" s="1">
        <v>44578</v>
      </c>
      <c r="C1744" t="s">
        <v>17</v>
      </c>
      <c r="D1744" t="s">
        <v>61</v>
      </c>
      <c r="E1744" t="s">
        <v>62</v>
      </c>
      <c r="F1744" t="s">
        <v>36</v>
      </c>
      <c r="G1744" t="s">
        <v>60</v>
      </c>
      <c r="H1744" t="s">
        <v>22</v>
      </c>
      <c r="I1744" t="s">
        <v>23</v>
      </c>
      <c r="J1744" s="4">
        <v>0.13</v>
      </c>
      <c r="K1744" s="2">
        <f>86*Social_Media_Advertising_Sorted_First_10000_Rows[[#This Row],[Acquisition_Cost_Usd]]</f>
        <v>871497.34000000008</v>
      </c>
      <c r="L1744" s="3">
        <v>10133.69</v>
      </c>
      <c r="M1744">
        <v>1.58</v>
      </c>
      <c r="N1744" t="s">
        <v>53</v>
      </c>
      <c r="O1744" t="s">
        <v>32</v>
      </c>
      <c r="P1744">
        <v>26724</v>
      </c>
      <c r="Q1744">
        <v>80676</v>
      </c>
      <c r="R1744">
        <v>5</v>
      </c>
      <c r="S1744" t="s">
        <v>33</v>
      </c>
    </row>
    <row r="1745" spans="1:19" x14ac:dyDescent="0.3">
      <c r="A1745">
        <v>107065</v>
      </c>
      <c r="B1745" s="1">
        <v>44871</v>
      </c>
      <c r="C1745" t="s">
        <v>80</v>
      </c>
      <c r="D1745" t="s">
        <v>18</v>
      </c>
      <c r="E1745" t="s">
        <v>27</v>
      </c>
      <c r="F1745" t="s">
        <v>93</v>
      </c>
      <c r="G1745" t="s">
        <v>60</v>
      </c>
      <c r="H1745" t="s">
        <v>30</v>
      </c>
      <c r="I1745" t="s">
        <v>37</v>
      </c>
      <c r="J1745" s="4">
        <v>0.11</v>
      </c>
      <c r="K1745" s="2">
        <f>86*Social_Media_Advertising_Sorted_First_10000_Rows[[#This Row],[Acquisition_Cost_Usd]]</f>
        <v>433273.16000000003</v>
      </c>
      <c r="L1745" s="3">
        <v>5038.0600000000004</v>
      </c>
      <c r="M1745">
        <v>1.0420965471966868</v>
      </c>
      <c r="N1745" t="s">
        <v>58</v>
      </c>
      <c r="O1745" t="s">
        <v>32</v>
      </c>
      <c r="P1745">
        <v>7561</v>
      </c>
      <c r="Q1745">
        <v>25601</v>
      </c>
      <c r="R1745">
        <v>1</v>
      </c>
      <c r="S1745" t="s">
        <v>45</v>
      </c>
    </row>
    <row r="1746" spans="1:19" x14ac:dyDescent="0.3">
      <c r="A1746">
        <v>107066</v>
      </c>
      <c r="B1746" s="1">
        <v>44856</v>
      </c>
      <c r="C1746" t="s">
        <v>77</v>
      </c>
      <c r="D1746" t="s">
        <v>18</v>
      </c>
      <c r="E1746" t="s">
        <v>27</v>
      </c>
      <c r="F1746" t="s">
        <v>66</v>
      </c>
      <c r="G1746" t="s">
        <v>29</v>
      </c>
      <c r="H1746" t="s">
        <v>22</v>
      </c>
      <c r="I1746" t="s">
        <v>48</v>
      </c>
      <c r="J1746" s="4">
        <v>7.0000000000000007E-2</v>
      </c>
      <c r="K1746" s="2">
        <f>86*Social_Media_Advertising_Sorted_First_10000_Rows[[#This Row],[Acquisition_Cost_Usd]]</f>
        <v>753671.32000000007</v>
      </c>
      <c r="L1746" s="3">
        <v>8763.6200000000008</v>
      </c>
      <c r="M1746">
        <v>0.09</v>
      </c>
      <c r="N1746" t="s">
        <v>24</v>
      </c>
      <c r="O1746" t="s">
        <v>32</v>
      </c>
      <c r="P1746">
        <v>22994</v>
      </c>
      <c r="Q1746">
        <v>69629</v>
      </c>
      <c r="R1746">
        <v>4</v>
      </c>
      <c r="S1746" t="s">
        <v>64</v>
      </c>
    </row>
    <row r="1747" spans="1:19" hidden="1" x14ac:dyDescent="0.3">
      <c r="A1747">
        <v>107070</v>
      </c>
      <c r="B1747" s="1">
        <v>44860</v>
      </c>
      <c r="C1747" t="s">
        <v>77</v>
      </c>
      <c r="D1747" t="s">
        <v>61</v>
      </c>
      <c r="E1747" t="s">
        <v>62</v>
      </c>
      <c r="F1747" t="s">
        <v>109</v>
      </c>
      <c r="G1747" t="s">
        <v>42</v>
      </c>
      <c r="H1747" t="s">
        <v>52</v>
      </c>
      <c r="I1747" t="s">
        <v>31</v>
      </c>
      <c r="J1747" s="4">
        <v>0.05</v>
      </c>
      <c r="K1747" s="2">
        <f>86*Social_Media_Advertising_Sorted_First_10000_Rows[[#This Row],[Acquisition_Cost_Usd]]</f>
        <v>1217790.1000000001</v>
      </c>
      <c r="L1747" s="3">
        <v>14160.35</v>
      </c>
      <c r="M1747">
        <v>4.04</v>
      </c>
      <c r="N1747" t="s">
        <v>38</v>
      </c>
      <c r="O1747" t="s">
        <v>25</v>
      </c>
      <c r="P1747">
        <v>37000</v>
      </c>
      <c r="Q1747">
        <v>111114</v>
      </c>
      <c r="R1747">
        <v>1</v>
      </c>
      <c r="S1747" t="s">
        <v>50</v>
      </c>
    </row>
    <row r="1748" spans="1:19" x14ac:dyDescent="0.3">
      <c r="A1748">
        <v>107073</v>
      </c>
      <c r="B1748" s="1">
        <v>44678</v>
      </c>
      <c r="C1748" t="s">
        <v>34</v>
      </c>
      <c r="D1748" t="s">
        <v>40</v>
      </c>
      <c r="E1748" t="s">
        <v>35</v>
      </c>
      <c r="F1748" t="s">
        <v>68</v>
      </c>
      <c r="G1748" t="s">
        <v>60</v>
      </c>
      <c r="H1748" t="s">
        <v>43</v>
      </c>
      <c r="I1748" t="s">
        <v>48</v>
      </c>
      <c r="J1748" s="4">
        <v>0.03</v>
      </c>
      <c r="K1748" s="2">
        <f>86*Social_Media_Advertising_Sorted_First_10000_Rows[[#This Row],[Acquisition_Cost_Usd]]</f>
        <v>43000</v>
      </c>
      <c r="L1748" s="3">
        <v>500</v>
      </c>
      <c r="M1748">
        <v>5.22</v>
      </c>
      <c r="N1748" t="s">
        <v>24</v>
      </c>
      <c r="O1748" t="s">
        <v>32</v>
      </c>
      <c r="P1748">
        <v>733</v>
      </c>
      <c r="Q1748">
        <v>3691</v>
      </c>
      <c r="R1748">
        <v>8</v>
      </c>
      <c r="S1748" t="s">
        <v>45</v>
      </c>
    </row>
    <row r="1749" spans="1:19" hidden="1" x14ac:dyDescent="0.3">
      <c r="A1749">
        <v>107081</v>
      </c>
      <c r="B1749" s="1">
        <v>44604</v>
      </c>
      <c r="C1749" t="s">
        <v>65</v>
      </c>
      <c r="D1749" t="s">
        <v>61</v>
      </c>
      <c r="E1749" t="s">
        <v>62</v>
      </c>
      <c r="F1749" t="s">
        <v>102</v>
      </c>
      <c r="G1749" t="s">
        <v>29</v>
      </c>
      <c r="H1749" t="s">
        <v>52</v>
      </c>
      <c r="I1749" t="s">
        <v>37</v>
      </c>
      <c r="J1749" s="4">
        <v>0.06</v>
      </c>
      <c r="K1749" s="2">
        <f>86*Social_Media_Advertising_Sorted_First_10000_Rows[[#This Row],[Acquisition_Cost_Usd]]</f>
        <v>1114476.58</v>
      </c>
      <c r="L1749" s="3">
        <v>12959.03</v>
      </c>
      <c r="M1749">
        <v>1.1743695223125612</v>
      </c>
      <c r="N1749" t="s">
        <v>58</v>
      </c>
      <c r="O1749" t="s">
        <v>32</v>
      </c>
      <c r="P1749">
        <v>20128</v>
      </c>
      <c r="Q1749">
        <v>66520</v>
      </c>
      <c r="R1749">
        <v>1</v>
      </c>
      <c r="S1749" t="s">
        <v>45</v>
      </c>
    </row>
    <row r="1750" spans="1:19" x14ac:dyDescent="0.3">
      <c r="A1750">
        <v>107084</v>
      </c>
      <c r="B1750" s="1">
        <v>44575</v>
      </c>
      <c r="C1750" t="s">
        <v>17</v>
      </c>
      <c r="D1750" t="s">
        <v>18</v>
      </c>
      <c r="E1750" t="s">
        <v>27</v>
      </c>
      <c r="F1750" t="s">
        <v>111</v>
      </c>
      <c r="G1750" t="s">
        <v>42</v>
      </c>
      <c r="H1750" t="s">
        <v>22</v>
      </c>
      <c r="I1750" t="s">
        <v>31</v>
      </c>
      <c r="J1750" s="4">
        <v>7.0000000000000007E-2</v>
      </c>
      <c r="K1750" s="2">
        <f>86*Social_Media_Advertising_Sorted_First_10000_Rows[[#This Row],[Acquisition_Cost_Usd]]</f>
        <v>890062.15999999992</v>
      </c>
      <c r="L1750" s="3">
        <v>10349.56</v>
      </c>
      <c r="M1750">
        <v>4.7</v>
      </c>
      <c r="N1750" t="s">
        <v>53</v>
      </c>
      <c r="O1750" t="s">
        <v>32</v>
      </c>
      <c r="P1750">
        <v>27302</v>
      </c>
      <c r="Q1750">
        <v>82391</v>
      </c>
      <c r="R1750">
        <v>4</v>
      </c>
      <c r="S1750" t="s">
        <v>33</v>
      </c>
    </row>
    <row r="1751" spans="1:19" x14ac:dyDescent="0.3">
      <c r="A1751">
        <v>107086</v>
      </c>
      <c r="B1751" s="1">
        <v>44601</v>
      </c>
      <c r="C1751" t="s">
        <v>65</v>
      </c>
      <c r="D1751" t="s">
        <v>40</v>
      </c>
      <c r="E1751" t="s">
        <v>55</v>
      </c>
      <c r="F1751" t="s">
        <v>84</v>
      </c>
      <c r="G1751" t="s">
        <v>60</v>
      </c>
      <c r="H1751" t="s">
        <v>22</v>
      </c>
      <c r="I1751" t="s">
        <v>48</v>
      </c>
      <c r="J1751" s="4">
        <v>0.13</v>
      </c>
      <c r="K1751" s="2">
        <f>86*Social_Media_Advertising_Sorted_First_10000_Rows[[#This Row],[Acquisition_Cost_Usd]]</f>
        <v>936688.77999999991</v>
      </c>
      <c r="L1751" s="3">
        <v>10891.73</v>
      </c>
      <c r="M1751">
        <v>6.78</v>
      </c>
      <c r="N1751" t="s">
        <v>24</v>
      </c>
      <c r="O1751" t="s">
        <v>25</v>
      </c>
      <c r="P1751">
        <v>28779</v>
      </c>
      <c r="Q1751">
        <v>86764</v>
      </c>
      <c r="R1751">
        <v>5</v>
      </c>
      <c r="S1751" t="s">
        <v>50</v>
      </c>
    </row>
    <row r="1752" spans="1:19" hidden="1" x14ac:dyDescent="0.3">
      <c r="A1752">
        <v>107089</v>
      </c>
      <c r="B1752" s="1">
        <v>44738</v>
      </c>
      <c r="C1752" t="s">
        <v>69</v>
      </c>
      <c r="D1752" t="s">
        <v>61</v>
      </c>
      <c r="E1752" t="s">
        <v>62</v>
      </c>
      <c r="F1752" t="s">
        <v>73</v>
      </c>
      <c r="G1752" t="s">
        <v>29</v>
      </c>
      <c r="H1752" t="s">
        <v>22</v>
      </c>
      <c r="I1752" t="s">
        <v>48</v>
      </c>
      <c r="J1752" s="4">
        <v>0.08</v>
      </c>
      <c r="K1752" s="2">
        <f>86*Social_Media_Advertising_Sorted_First_10000_Rows[[#This Row],[Acquisition_Cost_Usd]]</f>
        <v>903883.22000000009</v>
      </c>
      <c r="L1752" s="3">
        <v>10510.27</v>
      </c>
      <c r="M1752">
        <v>1.01</v>
      </c>
      <c r="N1752" t="s">
        <v>38</v>
      </c>
      <c r="O1752" t="s">
        <v>25</v>
      </c>
      <c r="P1752">
        <v>27743</v>
      </c>
      <c r="Q1752">
        <v>83695</v>
      </c>
      <c r="R1752">
        <v>10</v>
      </c>
      <c r="S1752" t="s">
        <v>33</v>
      </c>
    </row>
    <row r="1753" spans="1:19" hidden="1" x14ac:dyDescent="0.3">
      <c r="A1753">
        <v>107098</v>
      </c>
      <c r="B1753" s="1">
        <v>44566</v>
      </c>
      <c r="C1753" t="s">
        <v>17</v>
      </c>
      <c r="D1753" t="s">
        <v>61</v>
      </c>
      <c r="E1753" t="s">
        <v>62</v>
      </c>
      <c r="F1753" t="s">
        <v>59</v>
      </c>
      <c r="G1753" t="s">
        <v>60</v>
      </c>
      <c r="H1753" t="s">
        <v>52</v>
      </c>
      <c r="I1753" t="s">
        <v>23</v>
      </c>
      <c r="J1753" s="4">
        <v>0.11</v>
      </c>
      <c r="K1753" s="2">
        <f>86*Social_Media_Advertising_Sorted_First_10000_Rows[[#This Row],[Acquisition_Cost_Usd]]</f>
        <v>1290000</v>
      </c>
      <c r="L1753" s="3">
        <v>15000</v>
      </c>
      <c r="M1753">
        <v>5.26</v>
      </c>
      <c r="N1753" t="s">
        <v>44</v>
      </c>
      <c r="O1753" t="s">
        <v>49</v>
      </c>
      <c r="P1753">
        <v>38790</v>
      </c>
      <c r="Q1753">
        <v>116416</v>
      </c>
      <c r="R1753">
        <v>10</v>
      </c>
      <c r="S1753" t="s">
        <v>26</v>
      </c>
    </row>
    <row r="1754" spans="1:19" x14ac:dyDescent="0.3">
      <c r="A1754">
        <v>107101</v>
      </c>
      <c r="B1754" s="1">
        <v>44915</v>
      </c>
      <c r="C1754" t="s">
        <v>54</v>
      </c>
      <c r="D1754" t="s">
        <v>40</v>
      </c>
      <c r="E1754" t="s">
        <v>55</v>
      </c>
      <c r="F1754" t="s">
        <v>99</v>
      </c>
      <c r="G1754" t="s">
        <v>60</v>
      </c>
      <c r="H1754" t="s">
        <v>22</v>
      </c>
      <c r="I1754" t="s">
        <v>48</v>
      </c>
      <c r="J1754" s="4">
        <v>0.03</v>
      </c>
      <c r="K1754" s="2">
        <f>86*Social_Media_Advertising_Sorted_First_10000_Rows[[#This Row],[Acquisition_Cost_Usd]]</f>
        <v>699027.77999999991</v>
      </c>
      <c r="L1754" s="3">
        <v>8128.23</v>
      </c>
      <c r="M1754">
        <v>5.48</v>
      </c>
      <c r="N1754" t="s">
        <v>38</v>
      </c>
      <c r="O1754" t="s">
        <v>32</v>
      </c>
      <c r="P1754">
        <v>21270</v>
      </c>
      <c r="Q1754">
        <v>64522</v>
      </c>
      <c r="R1754">
        <v>1</v>
      </c>
      <c r="S1754" t="s">
        <v>33</v>
      </c>
    </row>
    <row r="1755" spans="1:19" x14ac:dyDescent="0.3">
      <c r="A1755">
        <v>107102</v>
      </c>
      <c r="B1755" s="1">
        <v>44758</v>
      </c>
      <c r="C1755" t="s">
        <v>67</v>
      </c>
      <c r="D1755" t="s">
        <v>40</v>
      </c>
      <c r="E1755" t="s">
        <v>35</v>
      </c>
      <c r="F1755" t="s">
        <v>85</v>
      </c>
      <c r="G1755" t="s">
        <v>21</v>
      </c>
      <c r="H1755" t="s">
        <v>22</v>
      </c>
      <c r="I1755" t="s">
        <v>23</v>
      </c>
      <c r="J1755" s="4">
        <v>0.11</v>
      </c>
      <c r="K1755" s="2">
        <f>86*Social_Media_Advertising_Sorted_First_10000_Rows[[#This Row],[Acquisition_Cost_Usd]]</f>
        <v>704026.1</v>
      </c>
      <c r="L1755" s="3">
        <v>8186.35</v>
      </c>
      <c r="M1755">
        <v>1.4</v>
      </c>
      <c r="N1755" t="s">
        <v>53</v>
      </c>
      <c r="O1755" t="s">
        <v>49</v>
      </c>
      <c r="P1755">
        <v>21424</v>
      </c>
      <c r="Q1755">
        <v>64980</v>
      </c>
      <c r="R1755">
        <v>3</v>
      </c>
      <c r="S1755" t="s">
        <v>45</v>
      </c>
    </row>
    <row r="1756" spans="1:19" x14ac:dyDescent="0.3">
      <c r="A1756">
        <v>107107</v>
      </c>
      <c r="B1756" s="1">
        <v>44595</v>
      </c>
      <c r="C1756" t="s">
        <v>65</v>
      </c>
      <c r="D1756" t="s">
        <v>18</v>
      </c>
      <c r="E1756" t="s">
        <v>55</v>
      </c>
      <c r="F1756" t="s">
        <v>90</v>
      </c>
      <c r="G1756" t="s">
        <v>29</v>
      </c>
      <c r="H1756" t="s">
        <v>52</v>
      </c>
      <c r="I1756" t="s">
        <v>37</v>
      </c>
      <c r="J1756" s="4">
        <v>0.09</v>
      </c>
      <c r="K1756" s="2">
        <f>86*Social_Media_Advertising_Sorted_First_10000_Rows[[#This Row],[Acquisition_Cost_Usd]]</f>
        <v>1253920.42</v>
      </c>
      <c r="L1756" s="3">
        <v>14580.47</v>
      </c>
      <c r="M1756">
        <v>1.140407542215242</v>
      </c>
      <c r="N1756" t="s">
        <v>58</v>
      </c>
      <c r="O1756" t="s">
        <v>49</v>
      </c>
      <c r="P1756">
        <v>22185</v>
      </c>
      <c r="Q1756">
        <v>73219</v>
      </c>
      <c r="R1756">
        <v>1</v>
      </c>
      <c r="S1756" t="s">
        <v>33</v>
      </c>
    </row>
    <row r="1757" spans="1:19" x14ac:dyDescent="0.3">
      <c r="A1757">
        <v>107108</v>
      </c>
      <c r="B1757" s="1">
        <v>44653</v>
      </c>
      <c r="C1757" t="s">
        <v>34</v>
      </c>
      <c r="D1757" t="s">
        <v>18</v>
      </c>
      <c r="E1757" t="s">
        <v>19</v>
      </c>
      <c r="F1757" t="s">
        <v>90</v>
      </c>
      <c r="G1757" t="s">
        <v>29</v>
      </c>
      <c r="H1757" t="s">
        <v>43</v>
      </c>
      <c r="I1757" t="s">
        <v>48</v>
      </c>
      <c r="J1757" s="4">
        <v>0.11</v>
      </c>
      <c r="K1757" s="2">
        <f>86*Social_Media_Advertising_Sorted_First_10000_Rows[[#This Row],[Acquisition_Cost_Usd]]</f>
        <v>311052.53999999998</v>
      </c>
      <c r="L1757" s="3">
        <v>3616.89</v>
      </c>
      <c r="M1757">
        <v>3.88</v>
      </c>
      <c r="N1757" t="s">
        <v>53</v>
      </c>
      <c r="O1757" t="s">
        <v>49</v>
      </c>
      <c r="P1757">
        <v>9001</v>
      </c>
      <c r="Q1757">
        <v>28181</v>
      </c>
      <c r="R1757">
        <v>10</v>
      </c>
      <c r="S1757" t="s">
        <v>33</v>
      </c>
    </row>
    <row r="1758" spans="1:19" x14ac:dyDescent="0.3">
      <c r="A1758">
        <v>107109</v>
      </c>
      <c r="B1758" s="1">
        <v>44797</v>
      </c>
      <c r="C1758" t="s">
        <v>79</v>
      </c>
      <c r="D1758" t="s">
        <v>40</v>
      </c>
      <c r="E1758" t="s">
        <v>19</v>
      </c>
      <c r="F1758" t="s">
        <v>89</v>
      </c>
      <c r="G1758" t="s">
        <v>21</v>
      </c>
      <c r="H1758" t="s">
        <v>22</v>
      </c>
      <c r="I1758" t="s">
        <v>48</v>
      </c>
      <c r="J1758" s="4">
        <v>0.12</v>
      </c>
      <c r="K1758" s="2">
        <f>86*Social_Media_Advertising_Sorted_First_10000_Rows[[#This Row],[Acquisition_Cost_Usd]]</f>
        <v>757746.86</v>
      </c>
      <c r="L1758" s="3">
        <v>8811.01</v>
      </c>
      <c r="M1758">
        <v>6.24</v>
      </c>
      <c r="N1758" t="s">
        <v>44</v>
      </c>
      <c r="O1758" t="s">
        <v>25</v>
      </c>
      <c r="P1758">
        <v>23120</v>
      </c>
      <c r="Q1758">
        <v>70001</v>
      </c>
      <c r="R1758">
        <v>9</v>
      </c>
      <c r="S1758" t="s">
        <v>50</v>
      </c>
    </row>
    <row r="1759" spans="1:19" x14ac:dyDescent="0.3">
      <c r="A1759">
        <v>107111</v>
      </c>
      <c r="B1759" s="1">
        <v>44902</v>
      </c>
      <c r="C1759" t="s">
        <v>54</v>
      </c>
      <c r="D1759" t="s">
        <v>18</v>
      </c>
      <c r="E1759" t="s">
        <v>27</v>
      </c>
      <c r="F1759" t="s">
        <v>85</v>
      </c>
      <c r="G1759" t="s">
        <v>21</v>
      </c>
      <c r="H1759" t="s">
        <v>43</v>
      </c>
      <c r="I1759" t="s">
        <v>23</v>
      </c>
      <c r="J1759" s="4">
        <v>0.02</v>
      </c>
      <c r="K1759" s="2">
        <f>86*Social_Media_Advertising_Sorted_First_10000_Rows[[#This Row],[Acquisition_Cost_Usd]]</f>
        <v>214862.4</v>
      </c>
      <c r="L1759" s="3">
        <v>2498.4</v>
      </c>
      <c r="M1759">
        <v>0.25</v>
      </c>
      <c r="N1759" t="s">
        <v>58</v>
      </c>
      <c r="O1759" t="s">
        <v>32</v>
      </c>
      <c r="P1759">
        <v>6107</v>
      </c>
      <c r="Q1759">
        <v>19610</v>
      </c>
      <c r="R1759">
        <v>3</v>
      </c>
      <c r="S1759" t="s">
        <v>45</v>
      </c>
    </row>
    <row r="1760" spans="1:19" x14ac:dyDescent="0.3">
      <c r="A1760">
        <v>107113</v>
      </c>
      <c r="B1760" s="1">
        <v>44769</v>
      </c>
      <c r="C1760" t="s">
        <v>67</v>
      </c>
      <c r="D1760" t="s">
        <v>18</v>
      </c>
      <c r="E1760" t="s">
        <v>55</v>
      </c>
      <c r="F1760" t="s">
        <v>100</v>
      </c>
      <c r="G1760" t="s">
        <v>29</v>
      </c>
      <c r="H1760" t="s">
        <v>52</v>
      </c>
      <c r="I1760" t="s">
        <v>48</v>
      </c>
      <c r="J1760" s="4">
        <v>0.1</v>
      </c>
      <c r="K1760" s="2">
        <f>86*Social_Media_Advertising_Sorted_First_10000_Rows[[#This Row],[Acquisition_Cost_Usd]]</f>
        <v>1073249.8999999999</v>
      </c>
      <c r="L1760" s="3">
        <v>12479.65</v>
      </c>
      <c r="M1760">
        <v>1.26</v>
      </c>
      <c r="N1760" t="s">
        <v>24</v>
      </c>
      <c r="O1760" t="s">
        <v>32</v>
      </c>
      <c r="P1760">
        <v>33033</v>
      </c>
      <c r="Q1760">
        <v>99365</v>
      </c>
      <c r="R1760">
        <v>1</v>
      </c>
      <c r="S1760" t="s">
        <v>45</v>
      </c>
    </row>
    <row r="1761" spans="1:19" x14ac:dyDescent="0.3">
      <c r="A1761">
        <v>107116</v>
      </c>
      <c r="B1761" s="1">
        <v>44608</v>
      </c>
      <c r="C1761" t="s">
        <v>65</v>
      </c>
      <c r="D1761" t="s">
        <v>40</v>
      </c>
      <c r="E1761" t="s">
        <v>19</v>
      </c>
      <c r="F1761" t="s">
        <v>102</v>
      </c>
      <c r="G1761" t="s">
        <v>42</v>
      </c>
      <c r="H1761" t="s">
        <v>43</v>
      </c>
      <c r="I1761" t="s">
        <v>31</v>
      </c>
      <c r="J1761" s="4">
        <v>0.03</v>
      </c>
      <c r="K1761" s="2">
        <f>86*Social_Media_Advertising_Sorted_First_10000_Rows[[#This Row],[Acquisition_Cost_Usd]]</f>
        <v>325263.18</v>
      </c>
      <c r="L1761" s="3">
        <v>3782.13</v>
      </c>
      <c r="M1761">
        <v>5.32</v>
      </c>
      <c r="N1761" t="s">
        <v>38</v>
      </c>
      <c r="O1761" t="s">
        <v>32</v>
      </c>
      <c r="P1761">
        <v>9449</v>
      </c>
      <c r="Q1761">
        <v>29507</v>
      </c>
      <c r="R1761">
        <v>4</v>
      </c>
      <c r="S1761" t="s">
        <v>45</v>
      </c>
    </row>
    <row r="1762" spans="1:19" x14ac:dyDescent="0.3">
      <c r="A1762">
        <v>107120</v>
      </c>
      <c r="B1762" s="1">
        <v>44751</v>
      </c>
      <c r="C1762" t="s">
        <v>67</v>
      </c>
      <c r="D1762" t="s">
        <v>18</v>
      </c>
      <c r="E1762" t="s">
        <v>35</v>
      </c>
      <c r="F1762" t="s">
        <v>105</v>
      </c>
      <c r="G1762" t="s">
        <v>60</v>
      </c>
      <c r="H1762" t="s">
        <v>52</v>
      </c>
      <c r="I1762" t="s">
        <v>31</v>
      </c>
      <c r="J1762" s="4">
        <v>0.05</v>
      </c>
      <c r="K1762" s="2">
        <f>86*Social_Media_Advertising_Sorted_First_10000_Rows[[#This Row],[Acquisition_Cost_Usd]]</f>
        <v>1009728.5800000001</v>
      </c>
      <c r="L1762" s="3">
        <v>11741.03</v>
      </c>
      <c r="M1762">
        <v>2.2000000000000002</v>
      </c>
      <c r="N1762" t="s">
        <v>24</v>
      </c>
      <c r="O1762" t="s">
        <v>25</v>
      </c>
      <c r="P1762">
        <v>31090</v>
      </c>
      <c r="Q1762">
        <v>93610</v>
      </c>
      <c r="R1762">
        <v>3</v>
      </c>
      <c r="S1762" t="s">
        <v>50</v>
      </c>
    </row>
    <row r="1763" spans="1:19" x14ac:dyDescent="0.3">
      <c r="A1763">
        <v>107128</v>
      </c>
      <c r="B1763" s="1">
        <v>44689</v>
      </c>
      <c r="C1763" t="s">
        <v>91</v>
      </c>
      <c r="D1763" t="s">
        <v>18</v>
      </c>
      <c r="E1763" t="s">
        <v>19</v>
      </c>
      <c r="F1763" t="s">
        <v>66</v>
      </c>
      <c r="G1763" t="s">
        <v>42</v>
      </c>
      <c r="H1763" t="s">
        <v>52</v>
      </c>
      <c r="I1763" t="s">
        <v>37</v>
      </c>
      <c r="J1763" s="4">
        <v>0.02</v>
      </c>
      <c r="K1763" s="2">
        <f>86*Social_Media_Advertising_Sorted_First_10000_Rows[[#This Row],[Acquisition_Cost_Usd]]</f>
        <v>1210016.5599999998</v>
      </c>
      <c r="L1763" s="3">
        <v>14069.96</v>
      </c>
      <c r="M1763">
        <v>0.37894419898061338</v>
      </c>
      <c r="N1763" t="s">
        <v>38</v>
      </c>
      <c r="O1763" t="s">
        <v>32</v>
      </c>
      <c r="P1763">
        <v>21625</v>
      </c>
      <c r="Q1763">
        <v>71397</v>
      </c>
      <c r="R1763">
        <v>1</v>
      </c>
      <c r="S1763" t="s">
        <v>64</v>
      </c>
    </row>
    <row r="1764" spans="1:19" x14ac:dyDescent="0.3">
      <c r="A1764">
        <v>107131</v>
      </c>
      <c r="B1764" s="1">
        <v>44903</v>
      </c>
      <c r="C1764" t="s">
        <v>54</v>
      </c>
      <c r="D1764" t="s">
        <v>40</v>
      </c>
      <c r="E1764" t="s">
        <v>35</v>
      </c>
      <c r="F1764" t="s">
        <v>94</v>
      </c>
      <c r="G1764" t="s">
        <v>29</v>
      </c>
      <c r="H1764" t="s">
        <v>52</v>
      </c>
      <c r="I1764" t="s">
        <v>37</v>
      </c>
      <c r="J1764" s="4">
        <v>0.1</v>
      </c>
      <c r="K1764" s="2">
        <f>86*Social_Media_Advertising_Sorted_First_10000_Rows[[#This Row],[Acquisition_Cost_Usd]]</f>
        <v>1002323.12</v>
      </c>
      <c r="L1764" s="3">
        <v>11654.92</v>
      </c>
      <c r="M1764">
        <v>0.60059080593153813</v>
      </c>
      <c r="N1764" t="s">
        <v>58</v>
      </c>
      <c r="O1764" t="s">
        <v>25</v>
      </c>
      <c r="P1764">
        <v>18126</v>
      </c>
      <c r="Q1764">
        <v>60002</v>
      </c>
      <c r="R1764">
        <v>1</v>
      </c>
      <c r="S1764" t="s">
        <v>33</v>
      </c>
    </row>
    <row r="1765" spans="1:19" x14ac:dyDescent="0.3">
      <c r="A1765">
        <v>107147</v>
      </c>
      <c r="B1765" s="1">
        <v>44695</v>
      </c>
      <c r="C1765" t="s">
        <v>91</v>
      </c>
      <c r="D1765" t="s">
        <v>18</v>
      </c>
      <c r="E1765" t="s">
        <v>19</v>
      </c>
      <c r="F1765" t="s">
        <v>68</v>
      </c>
      <c r="G1765" t="s">
        <v>29</v>
      </c>
      <c r="H1765" t="s">
        <v>22</v>
      </c>
      <c r="I1765" t="s">
        <v>37</v>
      </c>
      <c r="J1765" s="4">
        <v>0.13</v>
      </c>
      <c r="K1765" s="2">
        <f>86*Social_Media_Advertising_Sorted_First_10000_Rows[[#This Row],[Acquisition_Cost_Usd]]</f>
        <v>806090.03999999992</v>
      </c>
      <c r="L1765" s="3">
        <v>9373.14</v>
      </c>
      <c r="M1765">
        <v>0.52909190046349786</v>
      </c>
      <c r="N1765" t="s">
        <v>38</v>
      </c>
      <c r="O1765" t="s">
        <v>49</v>
      </c>
      <c r="P1765">
        <v>14464</v>
      </c>
      <c r="Q1765">
        <v>48077</v>
      </c>
      <c r="R1765">
        <v>1</v>
      </c>
      <c r="S1765" t="s">
        <v>45</v>
      </c>
    </row>
    <row r="1766" spans="1:19" x14ac:dyDescent="0.3">
      <c r="A1766">
        <v>107153</v>
      </c>
      <c r="B1766" s="1">
        <v>44624</v>
      </c>
      <c r="C1766" t="s">
        <v>39</v>
      </c>
      <c r="D1766" t="s">
        <v>40</v>
      </c>
      <c r="E1766" t="s">
        <v>27</v>
      </c>
      <c r="F1766" t="s">
        <v>86</v>
      </c>
      <c r="G1766" t="s">
        <v>60</v>
      </c>
      <c r="H1766" t="s">
        <v>52</v>
      </c>
      <c r="I1766" t="s">
        <v>48</v>
      </c>
      <c r="J1766" s="4">
        <v>0.11</v>
      </c>
      <c r="K1766" s="2">
        <f>86*Social_Media_Advertising_Sorted_First_10000_Rows[[#This Row],[Acquisition_Cost_Usd]]</f>
        <v>1149450.2</v>
      </c>
      <c r="L1766" s="3">
        <v>13365.7</v>
      </c>
      <c r="M1766">
        <v>3.07</v>
      </c>
      <c r="N1766" t="s">
        <v>24</v>
      </c>
      <c r="O1766" t="s">
        <v>32</v>
      </c>
      <c r="P1766">
        <v>35266</v>
      </c>
      <c r="Q1766">
        <v>105980</v>
      </c>
      <c r="R1766">
        <v>2</v>
      </c>
      <c r="S1766" t="s">
        <v>50</v>
      </c>
    </row>
    <row r="1767" spans="1:19" x14ac:dyDescent="0.3">
      <c r="A1767">
        <v>107160</v>
      </c>
      <c r="B1767" s="1">
        <v>44562</v>
      </c>
      <c r="C1767" t="s">
        <v>17</v>
      </c>
      <c r="D1767" t="s">
        <v>18</v>
      </c>
      <c r="E1767" t="s">
        <v>35</v>
      </c>
      <c r="F1767" t="s">
        <v>100</v>
      </c>
      <c r="G1767" t="s">
        <v>21</v>
      </c>
      <c r="H1767" t="s">
        <v>43</v>
      </c>
      <c r="I1767" t="s">
        <v>31</v>
      </c>
      <c r="J1767" s="4">
        <v>0.13</v>
      </c>
      <c r="K1767" s="2">
        <f>86*Social_Media_Advertising_Sorted_First_10000_Rows[[#This Row],[Acquisition_Cost_Usd]]</f>
        <v>297488.62</v>
      </c>
      <c r="L1767" s="3">
        <v>3459.17</v>
      </c>
      <c r="M1767">
        <v>5.96</v>
      </c>
      <c r="N1767" t="s">
        <v>24</v>
      </c>
      <c r="O1767" t="s">
        <v>49</v>
      </c>
      <c r="P1767">
        <v>8575</v>
      </c>
      <c r="Q1767">
        <v>26919</v>
      </c>
      <c r="R1767">
        <v>1</v>
      </c>
      <c r="S1767" t="s">
        <v>45</v>
      </c>
    </row>
    <row r="1768" spans="1:19" x14ac:dyDescent="0.3">
      <c r="A1768">
        <v>107164</v>
      </c>
      <c r="B1768" s="1">
        <v>44661</v>
      </c>
      <c r="C1768" t="s">
        <v>34</v>
      </c>
      <c r="D1768" t="s">
        <v>18</v>
      </c>
      <c r="E1768" t="s">
        <v>27</v>
      </c>
      <c r="F1768" t="s">
        <v>71</v>
      </c>
      <c r="G1768" t="s">
        <v>21</v>
      </c>
      <c r="H1768" t="s">
        <v>30</v>
      </c>
      <c r="I1768" t="s">
        <v>37</v>
      </c>
      <c r="J1768" s="4">
        <v>0.1</v>
      </c>
      <c r="K1768" s="2">
        <f>86*Social_Media_Advertising_Sorted_First_10000_Rows[[#This Row],[Acquisition_Cost_Usd]]</f>
        <v>422586.8</v>
      </c>
      <c r="L1768" s="3">
        <v>4913.8</v>
      </c>
      <c r="M1768">
        <v>0.77933806960163876</v>
      </c>
      <c r="N1768" t="s">
        <v>58</v>
      </c>
      <c r="O1768" t="s">
        <v>25</v>
      </c>
      <c r="P1768">
        <v>7363</v>
      </c>
      <c r="Q1768">
        <v>24956</v>
      </c>
      <c r="R1768">
        <v>1</v>
      </c>
      <c r="S1768" t="s">
        <v>64</v>
      </c>
    </row>
    <row r="1769" spans="1:19" hidden="1" x14ac:dyDescent="0.3">
      <c r="A1769">
        <v>107166</v>
      </c>
      <c r="B1769" s="1">
        <v>44678</v>
      </c>
      <c r="C1769" t="s">
        <v>34</v>
      </c>
      <c r="D1769" t="s">
        <v>61</v>
      </c>
      <c r="E1769" t="s">
        <v>62</v>
      </c>
      <c r="F1769" t="s">
        <v>36</v>
      </c>
      <c r="G1769" t="s">
        <v>42</v>
      </c>
      <c r="H1769" t="s">
        <v>22</v>
      </c>
      <c r="I1769" t="s">
        <v>48</v>
      </c>
      <c r="J1769" s="4">
        <v>0.11</v>
      </c>
      <c r="K1769" s="2">
        <f>86*Social_Media_Advertising_Sorted_First_10000_Rows[[#This Row],[Acquisition_Cost_Usd]]</f>
        <v>808805.05999999994</v>
      </c>
      <c r="L1769" s="3">
        <v>9404.7099999999991</v>
      </c>
      <c r="M1769">
        <v>2.58</v>
      </c>
      <c r="N1769" t="s">
        <v>53</v>
      </c>
      <c r="O1769" t="s">
        <v>32</v>
      </c>
      <c r="P1769">
        <v>24718</v>
      </c>
      <c r="Q1769">
        <v>74736</v>
      </c>
      <c r="R1769">
        <v>10</v>
      </c>
      <c r="S1769" t="s">
        <v>33</v>
      </c>
    </row>
    <row r="1770" spans="1:19" x14ac:dyDescent="0.3">
      <c r="A1770">
        <v>107167</v>
      </c>
      <c r="B1770" s="1">
        <v>44667</v>
      </c>
      <c r="C1770" t="s">
        <v>34</v>
      </c>
      <c r="D1770" t="s">
        <v>40</v>
      </c>
      <c r="E1770" t="s">
        <v>19</v>
      </c>
      <c r="F1770" t="s">
        <v>99</v>
      </c>
      <c r="G1770" t="s">
        <v>60</v>
      </c>
      <c r="H1770" t="s">
        <v>52</v>
      </c>
      <c r="I1770" t="s">
        <v>23</v>
      </c>
      <c r="J1770" s="4">
        <v>0.04</v>
      </c>
      <c r="K1770" s="2">
        <f>86*Social_Media_Advertising_Sorted_First_10000_Rows[[#This Row],[Acquisition_Cost_Usd]]</f>
        <v>1290000</v>
      </c>
      <c r="L1770" s="3">
        <v>15000</v>
      </c>
      <c r="M1770">
        <v>1.78</v>
      </c>
      <c r="N1770" t="s">
        <v>58</v>
      </c>
      <c r="O1770" t="s">
        <v>49</v>
      </c>
      <c r="P1770">
        <v>38941</v>
      </c>
      <c r="Q1770">
        <v>116863</v>
      </c>
      <c r="R1770">
        <v>1</v>
      </c>
      <c r="S1770" t="s">
        <v>33</v>
      </c>
    </row>
    <row r="1771" spans="1:19" x14ac:dyDescent="0.3">
      <c r="A1771">
        <v>107175</v>
      </c>
      <c r="B1771" s="1">
        <v>44802</v>
      </c>
      <c r="C1771" t="s">
        <v>79</v>
      </c>
      <c r="D1771" t="s">
        <v>18</v>
      </c>
      <c r="E1771" t="s">
        <v>27</v>
      </c>
      <c r="F1771" t="s">
        <v>93</v>
      </c>
      <c r="G1771" t="s">
        <v>21</v>
      </c>
      <c r="H1771" t="s">
        <v>22</v>
      </c>
      <c r="I1771" t="s">
        <v>31</v>
      </c>
      <c r="J1771" s="4">
        <v>0.06</v>
      </c>
      <c r="K1771" s="2">
        <f>86*Social_Media_Advertising_Sorted_First_10000_Rows[[#This Row],[Acquisition_Cost_Usd]]</f>
        <v>804050.12</v>
      </c>
      <c r="L1771" s="3">
        <v>9349.42</v>
      </c>
      <c r="M1771">
        <v>0.49</v>
      </c>
      <c r="N1771" t="s">
        <v>24</v>
      </c>
      <c r="O1771" t="s">
        <v>25</v>
      </c>
      <c r="P1771">
        <v>24563</v>
      </c>
      <c r="Q1771">
        <v>74275</v>
      </c>
      <c r="R1771">
        <v>1</v>
      </c>
      <c r="S1771" t="s">
        <v>45</v>
      </c>
    </row>
    <row r="1772" spans="1:19" x14ac:dyDescent="0.3">
      <c r="A1772">
        <v>107176</v>
      </c>
      <c r="B1772" s="1">
        <v>44584</v>
      </c>
      <c r="C1772" t="s">
        <v>17</v>
      </c>
      <c r="D1772" t="s">
        <v>18</v>
      </c>
      <c r="E1772" t="s">
        <v>55</v>
      </c>
      <c r="F1772" t="s">
        <v>74</v>
      </c>
      <c r="G1772" t="s">
        <v>60</v>
      </c>
      <c r="H1772" t="s">
        <v>52</v>
      </c>
      <c r="I1772" t="s">
        <v>31</v>
      </c>
      <c r="J1772" s="4">
        <v>0.08</v>
      </c>
      <c r="K1772" s="2">
        <f>86*Social_Media_Advertising_Sorted_First_10000_Rows[[#This Row],[Acquisition_Cost_Usd]]</f>
        <v>1166053.3600000001</v>
      </c>
      <c r="L1772" s="3">
        <v>13558.76</v>
      </c>
      <c r="M1772">
        <v>6.35</v>
      </c>
      <c r="N1772" t="s">
        <v>38</v>
      </c>
      <c r="O1772" t="s">
        <v>32</v>
      </c>
      <c r="P1772">
        <v>35719</v>
      </c>
      <c r="Q1772">
        <v>107319</v>
      </c>
      <c r="R1772">
        <v>9</v>
      </c>
      <c r="S1772" t="s">
        <v>64</v>
      </c>
    </row>
    <row r="1773" spans="1:19" x14ac:dyDescent="0.3">
      <c r="A1773">
        <v>107180</v>
      </c>
      <c r="B1773" s="1">
        <v>44646</v>
      </c>
      <c r="C1773" t="s">
        <v>39</v>
      </c>
      <c r="D1773" t="s">
        <v>18</v>
      </c>
      <c r="E1773" t="s">
        <v>35</v>
      </c>
      <c r="F1773" t="s">
        <v>66</v>
      </c>
      <c r="G1773" t="s">
        <v>29</v>
      </c>
      <c r="H1773" t="s">
        <v>52</v>
      </c>
      <c r="I1773" t="s">
        <v>23</v>
      </c>
      <c r="J1773" s="4">
        <v>0.14000000000000001</v>
      </c>
      <c r="K1773" s="2">
        <f>86*Social_Media_Advertising_Sorted_First_10000_Rows[[#This Row],[Acquisition_Cost_Usd]]</f>
        <v>1266910.72</v>
      </c>
      <c r="L1773" s="3">
        <v>14731.52</v>
      </c>
      <c r="M1773">
        <v>2.33</v>
      </c>
      <c r="N1773" t="s">
        <v>38</v>
      </c>
      <c r="O1773" t="s">
        <v>32</v>
      </c>
      <c r="P1773">
        <v>38014</v>
      </c>
      <c r="Q1773">
        <v>114119</v>
      </c>
      <c r="R1773">
        <v>6</v>
      </c>
      <c r="S1773" t="s">
        <v>64</v>
      </c>
    </row>
    <row r="1774" spans="1:19" x14ac:dyDescent="0.3">
      <c r="A1774">
        <v>107184</v>
      </c>
      <c r="B1774" s="1">
        <v>44632</v>
      </c>
      <c r="C1774" t="s">
        <v>39</v>
      </c>
      <c r="D1774" t="s">
        <v>18</v>
      </c>
      <c r="E1774" t="s">
        <v>19</v>
      </c>
      <c r="F1774" t="s">
        <v>78</v>
      </c>
      <c r="G1774" t="s">
        <v>21</v>
      </c>
      <c r="H1774" t="s">
        <v>22</v>
      </c>
      <c r="I1774" t="s">
        <v>48</v>
      </c>
      <c r="J1774" s="4">
        <v>0.12</v>
      </c>
      <c r="K1774" s="2">
        <f>86*Social_Media_Advertising_Sorted_First_10000_Rows[[#This Row],[Acquisition_Cost_Usd]]</f>
        <v>743353.9</v>
      </c>
      <c r="L1774" s="3">
        <v>8643.65</v>
      </c>
      <c r="M1774">
        <v>6.07</v>
      </c>
      <c r="N1774" t="s">
        <v>58</v>
      </c>
      <c r="O1774" t="s">
        <v>25</v>
      </c>
      <c r="P1774">
        <v>22673</v>
      </c>
      <c r="Q1774">
        <v>68677</v>
      </c>
      <c r="R1774">
        <v>9</v>
      </c>
      <c r="S1774" t="s">
        <v>33</v>
      </c>
    </row>
    <row r="1775" spans="1:19" x14ac:dyDescent="0.3">
      <c r="A1775">
        <v>107188</v>
      </c>
      <c r="B1775" s="1">
        <v>44564</v>
      </c>
      <c r="C1775" t="s">
        <v>17</v>
      </c>
      <c r="D1775" t="s">
        <v>40</v>
      </c>
      <c r="E1775" t="s">
        <v>19</v>
      </c>
      <c r="F1775" t="s">
        <v>83</v>
      </c>
      <c r="G1775" t="s">
        <v>29</v>
      </c>
      <c r="H1775" t="s">
        <v>22</v>
      </c>
      <c r="I1775" t="s">
        <v>23</v>
      </c>
      <c r="J1775" s="4">
        <v>0.01</v>
      </c>
      <c r="K1775" s="2">
        <f>86*Social_Media_Advertising_Sorted_First_10000_Rows[[#This Row],[Acquisition_Cost_Usd]]</f>
        <v>747371.82000000007</v>
      </c>
      <c r="L1775" s="3">
        <v>8690.3700000000008</v>
      </c>
      <c r="M1775">
        <v>0.56000000000000005</v>
      </c>
      <c r="N1775" t="s">
        <v>38</v>
      </c>
      <c r="O1775" t="s">
        <v>49</v>
      </c>
      <c r="P1775">
        <v>22799</v>
      </c>
      <c r="Q1775">
        <v>69051</v>
      </c>
      <c r="R1775">
        <v>10</v>
      </c>
      <c r="S1775" t="s">
        <v>64</v>
      </c>
    </row>
    <row r="1776" spans="1:19" x14ac:dyDescent="0.3">
      <c r="A1776">
        <v>107190</v>
      </c>
      <c r="B1776" s="1">
        <v>44701</v>
      </c>
      <c r="C1776" t="s">
        <v>91</v>
      </c>
      <c r="D1776" t="s">
        <v>18</v>
      </c>
      <c r="E1776" t="s">
        <v>19</v>
      </c>
      <c r="F1776" t="s">
        <v>109</v>
      </c>
      <c r="G1776" t="s">
        <v>42</v>
      </c>
      <c r="H1776" t="s">
        <v>22</v>
      </c>
      <c r="I1776" t="s">
        <v>48</v>
      </c>
      <c r="J1776" s="4">
        <v>0.13</v>
      </c>
      <c r="K1776" s="2">
        <f>86*Social_Media_Advertising_Sorted_First_10000_Rows[[#This Row],[Acquisition_Cost_Usd]]</f>
        <v>710384.94000000006</v>
      </c>
      <c r="L1776" s="3">
        <v>8260.2900000000009</v>
      </c>
      <c r="M1776">
        <v>4.37</v>
      </c>
      <c r="N1776" t="s">
        <v>24</v>
      </c>
      <c r="O1776" t="s">
        <v>25</v>
      </c>
      <c r="P1776">
        <v>21628</v>
      </c>
      <c r="Q1776">
        <v>65583</v>
      </c>
      <c r="R1776">
        <v>7</v>
      </c>
      <c r="S1776" t="s">
        <v>50</v>
      </c>
    </row>
    <row r="1777" spans="1:19" x14ac:dyDescent="0.3">
      <c r="A1777">
        <v>107197</v>
      </c>
      <c r="B1777" s="1">
        <v>44850</v>
      </c>
      <c r="C1777" t="s">
        <v>77</v>
      </c>
      <c r="D1777" t="s">
        <v>40</v>
      </c>
      <c r="E1777" t="s">
        <v>55</v>
      </c>
      <c r="F1777" t="s">
        <v>98</v>
      </c>
      <c r="G1777" t="s">
        <v>42</v>
      </c>
      <c r="H1777" t="s">
        <v>22</v>
      </c>
      <c r="I1777" t="s">
        <v>31</v>
      </c>
      <c r="J1777" s="4">
        <v>0.04</v>
      </c>
      <c r="K1777" s="2">
        <f>86*Social_Media_Advertising_Sorted_First_10000_Rows[[#This Row],[Acquisition_Cost_Usd]]</f>
        <v>933787.14</v>
      </c>
      <c r="L1777" s="3">
        <v>10857.99</v>
      </c>
      <c r="M1777">
        <v>7.68</v>
      </c>
      <c r="N1777" t="s">
        <v>58</v>
      </c>
      <c r="O1777" t="s">
        <v>49</v>
      </c>
      <c r="P1777">
        <v>28690</v>
      </c>
      <c r="Q1777">
        <v>86499</v>
      </c>
      <c r="R1777">
        <v>3</v>
      </c>
      <c r="S1777" t="s">
        <v>50</v>
      </c>
    </row>
    <row r="1778" spans="1:19" x14ac:dyDescent="0.3">
      <c r="A1778">
        <v>107208</v>
      </c>
      <c r="B1778" s="1">
        <v>44725</v>
      </c>
      <c r="C1778" t="s">
        <v>69</v>
      </c>
      <c r="D1778" t="s">
        <v>18</v>
      </c>
      <c r="E1778" t="s">
        <v>27</v>
      </c>
      <c r="F1778" t="s">
        <v>97</v>
      </c>
      <c r="G1778" t="s">
        <v>21</v>
      </c>
      <c r="H1778" t="s">
        <v>52</v>
      </c>
      <c r="I1778" t="s">
        <v>48</v>
      </c>
      <c r="J1778" s="4">
        <v>0.03</v>
      </c>
      <c r="K1778" s="2">
        <f>86*Social_Media_Advertising_Sorted_First_10000_Rows[[#This Row],[Acquisition_Cost_Usd]]</f>
        <v>1232568.3400000001</v>
      </c>
      <c r="L1778" s="3">
        <v>14332.19</v>
      </c>
      <c r="M1778">
        <v>7.13</v>
      </c>
      <c r="N1778" t="s">
        <v>58</v>
      </c>
      <c r="O1778" t="s">
        <v>25</v>
      </c>
      <c r="P1778">
        <v>37331</v>
      </c>
      <c r="Q1778">
        <v>112095</v>
      </c>
      <c r="R1778">
        <v>2</v>
      </c>
      <c r="S1778" t="s">
        <v>26</v>
      </c>
    </row>
    <row r="1779" spans="1:19" x14ac:dyDescent="0.3">
      <c r="A1779">
        <v>107212</v>
      </c>
      <c r="B1779" s="1">
        <v>44645</v>
      </c>
      <c r="C1779" t="s">
        <v>39</v>
      </c>
      <c r="D1779" t="s">
        <v>40</v>
      </c>
      <c r="E1779" t="s">
        <v>55</v>
      </c>
      <c r="F1779" t="s">
        <v>41</v>
      </c>
      <c r="G1779" t="s">
        <v>21</v>
      </c>
      <c r="H1779" t="s">
        <v>52</v>
      </c>
      <c r="I1779" t="s">
        <v>31</v>
      </c>
      <c r="J1779" s="4">
        <v>0.14000000000000001</v>
      </c>
      <c r="K1779" s="2">
        <f>86*Social_Media_Advertising_Sorted_First_10000_Rows[[#This Row],[Acquisition_Cost_Usd]]</f>
        <v>1290000</v>
      </c>
      <c r="L1779" s="3">
        <v>15000</v>
      </c>
      <c r="M1779">
        <v>5.57</v>
      </c>
      <c r="N1779" t="s">
        <v>58</v>
      </c>
      <c r="O1779" t="s">
        <v>32</v>
      </c>
      <c r="P1779">
        <v>39647</v>
      </c>
      <c r="Q1779">
        <v>118954</v>
      </c>
      <c r="R1779">
        <v>6</v>
      </c>
      <c r="S1779" t="s">
        <v>45</v>
      </c>
    </row>
    <row r="1780" spans="1:19" x14ac:dyDescent="0.3">
      <c r="A1780">
        <v>107215</v>
      </c>
      <c r="B1780" s="1">
        <v>44693</v>
      </c>
      <c r="C1780" t="s">
        <v>91</v>
      </c>
      <c r="D1780" t="s">
        <v>40</v>
      </c>
      <c r="E1780" t="s">
        <v>35</v>
      </c>
      <c r="F1780" t="s">
        <v>59</v>
      </c>
      <c r="G1780" t="s">
        <v>21</v>
      </c>
      <c r="H1780" t="s">
        <v>52</v>
      </c>
      <c r="I1780" t="s">
        <v>31</v>
      </c>
      <c r="J1780" s="4">
        <v>0.02</v>
      </c>
      <c r="K1780" s="2">
        <f>86*Social_Media_Advertising_Sorted_First_10000_Rows[[#This Row],[Acquisition_Cost_Usd]]</f>
        <v>1290000</v>
      </c>
      <c r="L1780" s="3">
        <v>15000</v>
      </c>
      <c r="M1780">
        <v>6.16</v>
      </c>
      <c r="N1780" t="s">
        <v>44</v>
      </c>
      <c r="O1780" t="s">
        <v>49</v>
      </c>
      <c r="P1780">
        <v>38484</v>
      </c>
      <c r="Q1780">
        <v>115511</v>
      </c>
      <c r="R1780">
        <v>3</v>
      </c>
      <c r="S1780" t="s">
        <v>26</v>
      </c>
    </row>
    <row r="1781" spans="1:19" x14ac:dyDescent="0.3">
      <c r="A1781">
        <v>107217</v>
      </c>
      <c r="B1781" s="1">
        <v>44875</v>
      </c>
      <c r="C1781" t="s">
        <v>80</v>
      </c>
      <c r="D1781" t="s">
        <v>40</v>
      </c>
      <c r="E1781" t="s">
        <v>55</v>
      </c>
      <c r="F1781" t="s">
        <v>63</v>
      </c>
      <c r="G1781" t="s">
        <v>42</v>
      </c>
      <c r="H1781" t="s">
        <v>22</v>
      </c>
      <c r="I1781" t="s">
        <v>23</v>
      </c>
      <c r="J1781" s="4">
        <v>0.02</v>
      </c>
      <c r="K1781" s="2">
        <f>86*Social_Media_Advertising_Sorted_First_10000_Rows[[#This Row],[Acquisition_Cost_Usd]]</f>
        <v>944089.94000000006</v>
      </c>
      <c r="L1781" s="3">
        <v>10977.79</v>
      </c>
      <c r="M1781">
        <v>5</v>
      </c>
      <c r="N1781" t="s">
        <v>24</v>
      </c>
      <c r="O1781" t="s">
        <v>49</v>
      </c>
      <c r="P1781">
        <v>29010</v>
      </c>
      <c r="Q1781">
        <v>87449</v>
      </c>
      <c r="R1781">
        <v>7</v>
      </c>
      <c r="S1781" t="s">
        <v>64</v>
      </c>
    </row>
    <row r="1782" spans="1:19" x14ac:dyDescent="0.3">
      <c r="A1782">
        <v>107218</v>
      </c>
      <c r="B1782" s="1">
        <v>44914</v>
      </c>
      <c r="C1782" t="s">
        <v>54</v>
      </c>
      <c r="D1782" t="s">
        <v>40</v>
      </c>
      <c r="E1782" t="s">
        <v>19</v>
      </c>
      <c r="F1782" t="s">
        <v>95</v>
      </c>
      <c r="G1782" t="s">
        <v>42</v>
      </c>
      <c r="H1782" t="s">
        <v>43</v>
      </c>
      <c r="I1782" t="s">
        <v>31</v>
      </c>
      <c r="J1782" s="4">
        <v>0.11</v>
      </c>
      <c r="K1782" s="2">
        <f>86*Social_Media_Advertising_Sorted_First_10000_Rows[[#This Row],[Acquisition_Cost_Usd]]</f>
        <v>237007.4</v>
      </c>
      <c r="L1782" s="3">
        <v>2755.9</v>
      </c>
      <c r="M1782">
        <v>4.6100000000000003</v>
      </c>
      <c r="N1782" t="s">
        <v>24</v>
      </c>
      <c r="O1782" t="s">
        <v>25</v>
      </c>
      <c r="P1782">
        <v>6750</v>
      </c>
      <c r="Q1782">
        <v>21513</v>
      </c>
      <c r="R1782">
        <v>8</v>
      </c>
      <c r="S1782" t="s">
        <v>64</v>
      </c>
    </row>
    <row r="1783" spans="1:19" x14ac:dyDescent="0.3">
      <c r="A1783">
        <v>107219</v>
      </c>
      <c r="B1783" s="1">
        <v>44906</v>
      </c>
      <c r="C1783" t="s">
        <v>54</v>
      </c>
      <c r="D1783" t="s">
        <v>18</v>
      </c>
      <c r="E1783" t="s">
        <v>35</v>
      </c>
      <c r="F1783" t="s">
        <v>68</v>
      </c>
      <c r="G1783" t="s">
        <v>29</v>
      </c>
      <c r="H1783" t="s">
        <v>22</v>
      </c>
      <c r="I1783" t="s">
        <v>48</v>
      </c>
      <c r="J1783" s="4">
        <v>7.0000000000000007E-2</v>
      </c>
      <c r="K1783" s="2">
        <f>86*Social_Media_Advertising_Sorted_First_10000_Rows[[#This Row],[Acquisition_Cost_Usd]]</f>
        <v>925276.58000000007</v>
      </c>
      <c r="L1783" s="3">
        <v>10759.03</v>
      </c>
      <c r="M1783">
        <v>1.79</v>
      </c>
      <c r="N1783" t="s">
        <v>44</v>
      </c>
      <c r="O1783" t="s">
        <v>25</v>
      </c>
      <c r="P1783">
        <v>28419</v>
      </c>
      <c r="Q1783">
        <v>85697</v>
      </c>
      <c r="R1783">
        <v>4</v>
      </c>
      <c r="S1783" t="s">
        <v>45</v>
      </c>
    </row>
    <row r="1784" spans="1:19" x14ac:dyDescent="0.3">
      <c r="A1784">
        <v>107222</v>
      </c>
      <c r="B1784" s="1">
        <v>44659</v>
      </c>
      <c r="C1784" t="s">
        <v>34</v>
      </c>
      <c r="D1784" t="s">
        <v>18</v>
      </c>
      <c r="E1784" t="s">
        <v>55</v>
      </c>
      <c r="F1784" t="s">
        <v>20</v>
      </c>
      <c r="G1784" t="s">
        <v>60</v>
      </c>
      <c r="H1784" t="s">
        <v>22</v>
      </c>
      <c r="I1784" t="s">
        <v>37</v>
      </c>
      <c r="J1784" s="4">
        <v>0.12</v>
      </c>
      <c r="K1784" s="2">
        <f>86*Social_Media_Advertising_Sorted_First_10000_Rows[[#This Row],[Acquisition_Cost_Usd]]</f>
        <v>689775.9</v>
      </c>
      <c r="L1784" s="3">
        <v>8020.65</v>
      </c>
      <c r="M1784">
        <v>0.96523522381854343</v>
      </c>
      <c r="N1784" t="s">
        <v>58</v>
      </c>
      <c r="O1784" t="s">
        <v>49</v>
      </c>
      <c r="P1784">
        <v>12319</v>
      </c>
      <c r="Q1784">
        <v>41093</v>
      </c>
      <c r="R1784">
        <v>1</v>
      </c>
      <c r="S1784" t="s">
        <v>26</v>
      </c>
    </row>
    <row r="1785" spans="1:19" x14ac:dyDescent="0.3">
      <c r="A1785">
        <v>107223</v>
      </c>
      <c r="B1785" s="1">
        <v>44838</v>
      </c>
      <c r="C1785" t="s">
        <v>77</v>
      </c>
      <c r="D1785" t="s">
        <v>40</v>
      </c>
      <c r="E1785" t="s">
        <v>19</v>
      </c>
      <c r="F1785" t="s">
        <v>103</v>
      </c>
      <c r="G1785" t="s">
        <v>21</v>
      </c>
      <c r="H1785" t="s">
        <v>30</v>
      </c>
      <c r="I1785" t="s">
        <v>31</v>
      </c>
      <c r="J1785" s="4">
        <v>0.12</v>
      </c>
      <c r="K1785" s="2">
        <f>86*Social_Media_Advertising_Sorted_First_10000_Rows[[#This Row],[Acquisition_Cost_Usd]]</f>
        <v>660272.74</v>
      </c>
      <c r="L1785" s="3">
        <v>7677.59</v>
      </c>
      <c r="M1785">
        <v>3.91</v>
      </c>
      <c r="N1785" t="s">
        <v>53</v>
      </c>
      <c r="O1785" t="s">
        <v>25</v>
      </c>
      <c r="P1785">
        <v>20025</v>
      </c>
      <c r="Q1785">
        <v>60834</v>
      </c>
      <c r="R1785">
        <v>5</v>
      </c>
      <c r="S1785" t="s">
        <v>45</v>
      </c>
    </row>
    <row r="1786" spans="1:19" x14ac:dyDescent="0.3">
      <c r="A1786">
        <v>107228</v>
      </c>
      <c r="B1786" s="1">
        <v>44701</v>
      </c>
      <c r="C1786" t="s">
        <v>91</v>
      </c>
      <c r="D1786" t="s">
        <v>18</v>
      </c>
      <c r="E1786" t="s">
        <v>35</v>
      </c>
      <c r="F1786" t="s">
        <v>84</v>
      </c>
      <c r="G1786" t="s">
        <v>60</v>
      </c>
      <c r="H1786" t="s">
        <v>22</v>
      </c>
      <c r="I1786" t="s">
        <v>48</v>
      </c>
      <c r="J1786" s="4">
        <v>0.02</v>
      </c>
      <c r="K1786" s="2">
        <f>86*Social_Media_Advertising_Sorted_First_10000_Rows[[#This Row],[Acquisition_Cost_Usd]]</f>
        <v>679643.38</v>
      </c>
      <c r="L1786" s="3">
        <v>7902.83</v>
      </c>
      <c r="M1786">
        <v>4.1100000000000003</v>
      </c>
      <c r="N1786" t="s">
        <v>24</v>
      </c>
      <c r="O1786" t="s">
        <v>49</v>
      </c>
      <c r="P1786">
        <v>20645</v>
      </c>
      <c r="Q1786">
        <v>62670</v>
      </c>
      <c r="R1786">
        <v>10</v>
      </c>
      <c r="S1786" t="s">
        <v>50</v>
      </c>
    </row>
    <row r="1787" spans="1:19" x14ac:dyDescent="0.3">
      <c r="A1787">
        <v>107233</v>
      </c>
      <c r="B1787" s="1">
        <v>44762</v>
      </c>
      <c r="C1787" t="s">
        <v>67</v>
      </c>
      <c r="D1787" t="s">
        <v>40</v>
      </c>
      <c r="E1787" t="s">
        <v>35</v>
      </c>
      <c r="F1787" t="s">
        <v>109</v>
      </c>
      <c r="G1787" t="s">
        <v>21</v>
      </c>
      <c r="H1787" t="s">
        <v>43</v>
      </c>
      <c r="I1787" t="s">
        <v>23</v>
      </c>
      <c r="J1787" s="4">
        <v>0.04</v>
      </c>
      <c r="K1787" s="2">
        <f>86*Social_Media_Advertising_Sorted_First_10000_Rows[[#This Row],[Acquisition_Cost_Usd]]</f>
        <v>43000</v>
      </c>
      <c r="L1787" s="3">
        <v>500</v>
      </c>
      <c r="M1787">
        <v>2.38</v>
      </c>
      <c r="N1787" t="s">
        <v>44</v>
      </c>
      <c r="O1787" t="s">
        <v>32</v>
      </c>
      <c r="P1787">
        <v>830</v>
      </c>
      <c r="Q1787">
        <v>3978</v>
      </c>
      <c r="R1787">
        <v>2</v>
      </c>
      <c r="S1787" t="s">
        <v>50</v>
      </c>
    </row>
    <row r="1788" spans="1:19" x14ac:dyDescent="0.3">
      <c r="A1788">
        <v>107235</v>
      </c>
      <c r="B1788" s="1">
        <v>44753</v>
      </c>
      <c r="C1788" t="s">
        <v>67</v>
      </c>
      <c r="D1788" t="s">
        <v>18</v>
      </c>
      <c r="E1788" t="s">
        <v>55</v>
      </c>
      <c r="F1788" t="s">
        <v>102</v>
      </c>
      <c r="G1788" t="s">
        <v>29</v>
      </c>
      <c r="H1788" t="s">
        <v>30</v>
      </c>
      <c r="I1788" t="s">
        <v>48</v>
      </c>
      <c r="J1788" s="4">
        <v>0.05</v>
      </c>
      <c r="K1788" s="2">
        <f>86*Social_Media_Advertising_Sorted_First_10000_Rows[[#This Row],[Acquisition_Cost_Usd]]</f>
        <v>599444.07999999996</v>
      </c>
      <c r="L1788" s="3">
        <v>6970.28</v>
      </c>
      <c r="M1788">
        <v>1.23</v>
      </c>
      <c r="N1788" t="s">
        <v>38</v>
      </c>
      <c r="O1788" t="s">
        <v>32</v>
      </c>
      <c r="P1788">
        <v>18117</v>
      </c>
      <c r="Q1788">
        <v>55182</v>
      </c>
      <c r="R1788">
        <v>8</v>
      </c>
      <c r="S1788" t="s">
        <v>45</v>
      </c>
    </row>
    <row r="1789" spans="1:19" x14ac:dyDescent="0.3">
      <c r="A1789">
        <v>107237</v>
      </c>
      <c r="B1789" s="1">
        <v>44612</v>
      </c>
      <c r="C1789" t="s">
        <v>65</v>
      </c>
      <c r="D1789" t="s">
        <v>40</v>
      </c>
      <c r="E1789" t="s">
        <v>55</v>
      </c>
      <c r="F1789" t="s">
        <v>36</v>
      </c>
      <c r="G1789" t="s">
        <v>42</v>
      </c>
      <c r="H1789" t="s">
        <v>30</v>
      </c>
      <c r="I1789" t="s">
        <v>48</v>
      </c>
      <c r="J1789" s="4">
        <v>0.12</v>
      </c>
      <c r="K1789" s="2">
        <f>86*Social_Media_Advertising_Sorted_First_10000_Rows[[#This Row],[Acquisition_Cost_Usd]]</f>
        <v>354934.89999999997</v>
      </c>
      <c r="L1789" s="3">
        <v>4127.1499999999996</v>
      </c>
      <c r="M1789">
        <v>3.54</v>
      </c>
      <c r="N1789" t="s">
        <v>44</v>
      </c>
      <c r="O1789" t="s">
        <v>49</v>
      </c>
      <c r="P1789">
        <v>10390</v>
      </c>
      <c r="Q1789">
        <v>32294</v>
      </c>
      <c r="R1789">
        <v>1</v>
      </c>
      <c r="S1789" t="s">
        <v>33</v>
      </c>
    </row>
    <row r="1790" spans="1:19" x14ac:dyDescent="0.3">
      <c r="A1790">
        <v>107240</v>
      </c>
      <c r="B1790" s="1">
        <v>44824</v>
      </c>
      <c r="C1790" t="s">
        <v>46</v>
      </c>
      <c r="D1790" t="s">
        <v>40</v>
      </c>
      <c r="E1790" t="s">
        <v>27</v>
      </c>
      <c r="F1790" t="s">
        <v>97</v>
      </c>
      <c r="G1790" t="s">
        <v>29</v>
      </c>
      <c r="H1790" t="s">
        <v>30</v>
      </c>
      <c r="I1790" t="s">
        <v>23</v>
      </c>
      <c r="J1790" s="4">
        <v>0.05</v>
      </c>
      <c r="K1790" s="2">
        <f>86*Social_Media_Advertising_Sorted_First_10000_Rows[[#This Row],[Acquisition_Cost_Usd]]</f>
        <v>408825.94</v>
      </c>
      <c r="L1790" s="3">
        <v>4753.79</v>
      </c>
      <c r="M1790">
        <v>4.47</v>
      </c>
      <c r="N1790" t="s">
        <v>38</v>
      </c>
      <c r="O1790" t="s">
        <v>25</v>
      </c>
      <c r="P1790">
        <v>12098</v>
      </c>
      <c r="Q1790">
        <v>37355</v>
      </c>
      <c r="R1790">
        <v>10</v>
      </c>
      <c r="S1790" t="s">
        <v>26</v>
      </c>
    </row>
    <row r="1791" spans="1:19" x14ac:dyDescent="0.3">
      <c r="A1791">
        <v>107246</v>
      </c>
      <c r="B1791" s="1">
        <v>44754</v>
      </c>
      <c r="C1791" t="s">
        <v>67</v>
      </c>
      <c r="D1791" t="s">
        <v>18</v>
      </c>
      <c r="E1791" t="s">
        <v>19</v>
      </c>
      <c r="F1791" t="s">
        <v>103</v>
      </c>
      <c r="G1791" t="s">
        <v>60</v>
      </c>
      <c r="H1791" t="s">
        <v>22</v>
      </c>
      <c r="I1791" t="s">
        <v>23</v>
      </c>
      <c r="J1791" s="4">
        <v>0.06</v>
      </c>
      <c r="K1791" s="2">
        <f>86*Social_Media_Advertising_Sorted_First_10000_Rows[[#This Row],[Acquisition_Cost_Usd]]</f>
        <v>671137.12</v>
      </c>
      <c r="L1791" s="3">
        <v>7803.92</v>
      </c>
      <c r="M1791">
        <v>2.4700000000000002</v>
      </c>
      <c r="N1791" t="s">
        <v>53</v>
      </c>
      <c r="O1791" t="s">
        <v>49</v>
      </c>
      <c r="P1791">
        <v>20380</v>
      </c>
      <c r="Q1791">
        <v>61885</v>
      </c>
      <c r="R1791">
        <v>9</v>
      </c>
      <c r="S1791" t="s">
        <v>45</v>
      </c>
    </row>
    <row r="1792" spans="1:19" x14ac:dyDescent="0.3">
      <c r="A1792">
        <v>107249</v>
      </c>
      <c r="B1792" s="1">
        <v>44750</v>
      </c>
      <c r="C1792" t="s">
        <v>67</v>
      </c>
      <c r="D1792" t="s">
        <v>18</v>
      </c>
      <c r="E1792" t="s">
        <v>35</v>
      </c>
      <c r="F1792" t="s">
        <v>104</v>
      </c>
      <c r="G1792" t="s">
        <v>29</v>
      </c>
      <c r="H1792" t="s">
        <v>43</v>
      </c>
      <c r="I1792" t="s">
        <v>23</v>
      </c>
      <c r="J1792" s="4">
        <v>0.03</v>
      </c>
      <c r="K1792" s="2">
        <f>86*Social_Media_Advertising_Sorted_First_10000_Rows[[#This Row],[Acquisition_Cost_Usd]]</f>
        <v>43000</v>
      </c>
      <c r="L1792" s="3">
        <v>500</v>
      </c>
      <c r="M1792">
        <v>3.13</v>
      </c>
      <c r="N1792" t="s">
        <v>44</v>
      </c>
      <c r="O1792" t="s">
        <v>25</v>
      </c>
      <c r="P1792">
        <v>1563</v>
      </c>
      <c r="Q1792">
        <v>6150</v>
      </c>
      <c r="R1792">
        <v>8</v>
      </c>
      <c r="S1792" t="s">
        <v>50</v>
      </c>
    </row>
    <row r="1793" spans="1:19" x14ac:dyDescent="0.3">
      <c r="A1793">
        <v>107252</v>
      </c>
      <c r="B1793" s="1">
        <v>44580</v>
      </c>
      <c r="C1793" t="s">
        <v>17</v>
      </c>
      <c r="D1793" t="s">
        <v>18</v>
      </c>
      <c r="E1793" t="s">
        <v>35</v>
      </c>
      <c r="F1793" t="s">
        <v>92</v>
      </c>
      <c r="G1793" t="s">
        <v>29</v>
      </c>
      <c r="H1793" t="s">
        <v>43</v>
      </c>
      <c r="I1793" t="s">
        <v>48</v>
      </c>
      <c r="J1793" s="4">
        <v>0.14000000000000001</v>
      </c>
      <c r="K1793" s="2">
        <f>86*Social_Media_Advertising_Sorted_First_10000_Rows[[#This Row],[Acquisition_Cost_Usd]]</f>
        <v>43000</v>
      </c>
      <c r="L1793" s="3">
        <v>500</v>
      </c>
      <c r="M1793">
        <v>5.79</v>
      </c>
      <c r="N1793" t="s">
        <v>53</v>
      </c>
      <c r="O1793" t="s">
        <v>49</v>
      </c>
      <c r="P1793">
        <v>929</v>
      </c>
      <c r="Q1793">
        <v>4271</v>
      </c>
      <c r="R1793">
        <v>6</v>
      </c>
      <c r="S1793" t="s">
        <v>50</v>
      </c>
    </row>
    <row r="1794" spans="1:19" x14ac:dyDescent="0.3">
      <c r="A1794">
        <v>107253</v>
      </c>
      <c r="B1794" s="1">
        <v>44587</v>
      </c>
      <c r="C1794" t="s">
        <v>17</v>
      </c>
      <c r="D1794" t="s">
        <v>18</v>
      </c>
      <c r="E1794" t="s">
        <v>27</v>
      </c>
      <c r="F1794" t="s">
        <v>66</v>
      </c>
      <c r="G1794" t="s">
        <v>29</v>
      </c>
      <c r="H1794" t="s">
        <v>52</v>
      </c>
      <c r="I1794" t="s">
        <v>23</v>
      </c>
      <c r="J1794" s="4">
        <v>0.08</v>
      </c>
      <c r="K1794" s="2">
        <f>86*Social_Media_Advertising_Sorted_First_10000_Rows[[#This Row],[Acquisition_Cost_Usd]]</f>
        <v>1082076.9400000002</v>
      </c>
      <c r="L1794" s="3">
        <v>12582.29</v>
      </c>
      <c r="M1794">
        <v>4.3499999999999996</v>
      </c>
      <c r="N1794" t="s">
        <v>53</v>
      </c>
      <c r="O1794" t="s">
        <v>32</v>
      </c>
      <c r="P1794">
        <v>33299</v>
      </c>
      <c r="Q1794">
        <v>100152</v>
      </c>
      <c r="R1794">
        <v>8</v>
      </c>
      <c r="S1794" t="s">
        <v>64</v>
      </c>
    </row>
    <row r="1795" spans="1:19" x14ac:dyDescent="0.3">
      <c r="A1795">
        <v>107257</v>
      </c>
      <c r="B1795" s="1">
        <v>44766</v>
      </c>
      <c r="C1795" t="s">
        <v>67</v>
      </c>
      <c r="D1795" t="s">
        <v>18</v>
      </c>
      <c r="E1795" t="s">
        <v>19</v>
      </c>
      <c r="F1795" t="s">
        <v>98</v>
      </c>
      <c r="G1795" t="s">
        <v>60</v>
      </c>
      <c r="H1795" t="s">
        <v>52</v>
      </c>
      <c r="I1795" t="s">
        <v>37</v>
      </c>
      <c r="J1795" s="4">
        <v>0.13</v>
      </c>
      <c r="K1795" s="2">
        <f>86*Social_Media_Advertising_Sorted_First_10000_Rows[[#This Row],[Acquisition_Cost_Usd]]</f>
        <v>1136505.48</v>
      </c>
      <c r="L1795" s="3">
        <v>13215.18</v>
      </c>
      <c r="M1795">
        <v>1.2244187561401894</v>
      </c>
      <c r="N1795" t="s">
        <v>53</v>
      </c>
      <c r="O1795" t="s">
        <v>49</v>
      </c>
      <c r="P1795">
        <v>20502</v>
      </c>
      <c r="Q1795">
        <v>67740</v>
      </c>
      <c r="R1795">
        <v>1</v>
      </c>
      <c r="S1795" t="s">
        <v>50</v>
      </c>
    </row>
    <row r="1796" spans="1:19" hidden="1" x14ac:dyDescent="0.3">
      <c r="A1796">
        <v>107259</v>
      </c>
      <c r="B1796" s="1">
        <v>44587</v>
      </c>
      <c r="C1796" t="s">
        <v>17</v>
      </c>
      <c r="D1796" t="s">
        <v>61</v>
      </c>
      <c r="E1796" t="s">
        <v>62</v>
      </c>
      <c r="F1796" t="s">
        <v>28</v>
      </c>
      <c r="G1796" t="s">
        <v>21</v>
      </c>
      <c r="H1796" t="s">
        <v>30</v>
      </c>
      <c r="I1796" t="s">
        <v>37</v>
      </c>
      <c r="J1796" s="4">
        <v>0.03</v>
      </c>
      <c r="K1796" s="2">
        <f>86*Social_Media_Advertising_Sorted_First_10000_Rows[[#This Row],[Acquisition_Cost_Usd]]</f>
        <v>583205.56000000006</v>
      </c>
      <c r="L1796" s="3">
        <v>6781.46</v>
      </c>
      <c r="M1796">
        <v>0.73465125368411366</v>
      </c>
      <c r="N1796" t="s">
        <v>24</v>
      </c>
      <c r="O1796" t="s">
        <v>25</v>
      </c>
      <c r="P1796">
        <v>10338</v>
      </c>
      <c r="Q1796">
        <v>34645</v>
      </c>
      <c r="R1796">
        <v>1</v>
      </c>
      <c r="S1796" t="s">
        <v>33</v>
      </c>
    </row>
    <row r="1797" spans="1:19" x14ac:dyDescent="0.3">
      <c r="A1797">
        <v>107261</v>
      </c>
      <c r="B1797" s="1">
        <v>44695</v>
      </c>
      <c r="C1797" t="s">
        <v>91</v>
      </c>
      <c r="D1797" t="s">
        <v>18</v>
      </c>
      <c r="E1797" t="s">
        <v>27</v>
      </c>
      <c r="F1797" t="s">
        <v>63</v>
      </c>
      <c r="G1797" t="s">
        <v>60</v>
      </c>
      <c r="H1797" t="s">
        <v>22</v>
      </c>
      <c r="I1797" t="s">
        <v>23</v>
      </c>
      <c r="J1797" s="4">
        <v>0.04</v>
      </c>
      <c r="K1797" s="2">
        <f>86*Social_Media_Advertising_Sorted_First_10000_Rows[[#This Row],[Acquisition_Cost_Usd]]</f>
        <v>685365.82</v>
      </c>
      <c r="L1797" s="3">
        <v>7969.37</v>
      </c>
      <c r="M1797">
        <v>7.21</v>
      </c>
      <c r="N1797" t="s">
        <v>53</v>
      </c>
      <c r="O1797" t="s">
        <v>49</v>
      </c>
      <c r="P1797">
        <v>20829</v>
      </c>
      <c r="Q1797">
        <v>63215</v>
      </c>
      <c r="R1797">
        <v>6</v>
      </c>
      <c r="S1797" t="s">
        <v>64</v>
      </c>
    </row>
    <row r="1798" spans="1:19" x14ac:dyDescent="0.3">
      <c r="A1798">
        <v>107265</v>
      </c>
      <c r="B1798" s="1">
        <v>44595</v>
      </c>
      <c r="C1798" t="s">
        <v>65</v>
      </c>
      <c r="D1798" t="s">
        <v>18</v>
      </c>
      <c r="E1798" t="s">
        <v>19</v>
      </c>
      <c r="F1798" t="s">
        <v>78</v>
      </c>
      <c r="G1798" t="s">
        <v>21</v>
      </c>
      <c r="H1798" t="s">
        <v>30</v>
      </c>
      <c r="I1798" t="s">
        <v>31</v>
      </c>
      <c r="J1798" s="4">
        <v>0.08</v>
      </c>
      <c r="K1798" s="2">
        <f>86*Social_Media_Advertising_Sorted_First_10000_Rows[[#This Row],[Acquisition_Cost_Usd]]</f>
        <v>625055.74</v>
      </c>
      <c r="L1798" s="3">
        <v>7268.09</v>
      </c>
      <c r="M1798">
        <v>5.89</v>
      </c>
      <c r="N1798" t="s">
        <v>53</v>
      </c>
      <c r="O1798" t="s">
        <v>49</v>
      </c>
      <c r="P1798">
        <v>18921</v>
      </c>
      <c r="Q1798">
        <v>57563</v>
      </c>
      <c r="R1798">
        <v>8</v>
      </c>
      <c r="S1798" t="s">
        <v>33</v>
      </c>
    </row>
    <row r="1799" spans="1:19" x14ac:dyDescent="0.3">
      <c r="A1799">
        <v>107270</v>
      </c>
      <c r="B1799" s="1">
        <v>44879</v>
      </c>
      <c r="C1799" t="s">
        <v>80</v>
      </c>
      <c r="D1799" t="s">
        <v>40</v>
      </c>
      <c r="E1799" t="s">
        <v>19</v>
      </c>
      <c r="F1799" t="s">
        <v>71</v>
      </c>
      <c r="G1799" t="s">
        <v>42</v>
      </c>
      <c r="H1799" t="s">
        <v>43</v>
      </c>
      <c r="I1799" t="s">
        <v>48</v>
      </c>
      <c r="J1799" s="4">
        <v>0.04</v>
      </c>
      <c r="K1799" s="2">
        <f>86*Social_Media_Advertising_Sorted_First_10000_Rows[[#This Row],[Acquisition_Cost_Usd]]</f>
        <v>340249.54</v>
      </c>
      <c r="L1799" s="3">
        <v>3956.39</v>
      </c>
      <c r="M1799">
        <v>3.49</v>
      </c>
      <c r="N1799" t="s">
        <v>53</v>
      </c>
      <c r="O1799" t="s">
        <v>25</v>
      </c>
      <c r="P1799">
        <v>9921</v>
      </c>
      <c r="Q1799">
        <v>30907</v>
      </c>
      <c r="R1799">
        <v>10</v>
      </c>
      <c r="S1799" t="s">
        <v>64</v>
      </c>
    </row>
    <row r="1800" spans="1:19" hidden="1" x14ac:dyDescent="0.3">
      <c r="A1800">
        <v>107272</v>
      </c>
      <c r="B1800" s="1">
        <v>44618</v>
      </c>
      <c r="C1800" t="s">
        <v>65</v>
      </c>
      <c r="D1800" t="s">
        <v>61</v>
      </c>
      <c r="E1800" t="s">
        <v>62</v>
      </c>
      <c r="F1800" t="s">
        <v>81</v>
      </c>
      <c r="G1800" t="s">
        <v>21</v>
      </c>
      <c r="H1800" t="s">
        <v>22</v>
      </c>
      <c r="I1800" t="s">
        <v>31</v>
      </c>
      <c r="J1800" s="4">
        <v>0.05</v>
      </c>
      <c r="K1800" s="2">
        <f>86*Social_Media_Advertising_Sorted_First_10000_Rows[[#This Row],[Acquisition_Cost_Usd]]</f>
        <v>971338.17999999993</v>
      </c>
      <c r="L1800" s="3">
        <v>11294.63</v>
      </c>
      <c r="M1800">
        <v>7.6</v>
      </c>
      <c r="N1800" t="s">
        <v>44</v>
      </c>
      <c r="O1800" t="s">
        <v>25</v>
      </c>
      <c r="P1800">
        <v>29879</v>
      </c>
      <c r="Q1800">
        <v>90023</v>
      </c>
      <c r="R1800">
        <v>7</v>
      </c>
      <c r="S1800" t="s">
        <v>33</v>
      </c>
    </row>
    <row r="1801" spans="1:19" x14ac:dyDescent="0.3">
      <c r="A1801">
        <v>107274</v>
      </c>
      <c r="B1801" s="1">
        <v>44905</v>
      </c>
      <c r="C1801" t="s">
        <v>54</v>
      </c>
      <c r="D1801" t="s">
        <v>40</v>
      </c>
      <c r="E1801" t="s">
        <v>19</v>
      </c>
      <c r="F1801" t="s">
        <v>99</v>
      </c>
      <c r="G1801" t="s">
        <v>29</v>
      </c>
      <c r="H1801" t="s">
        <v>22</v>
      </c>
      <c r="I1801" t="s">
        <v>37</v>
      </c>
      <c r="J1801" s="4">
        <v>0.08</v>
      </c>
      <c r="K1801" s="2">
        <f>86*Social_Media_Advertising_Sorted_First_10000_Rows[[#This Row],[Acquisition_Cost_Usd]]</f>
        <v>866791.41999999993</v>
      </c>
      <c r="L1801" s="3">
        <v>10078.969999999999</v>
      </c>
      <c r="M1801">
        <v>1.1582822685822525</v>
      </c>
      <c r="N1801" t="s">
        <v>58</v>
      </c>
      <c r="O1801" t="s">
        <v>32</v>
      </c>
      <c r="P1801">
        <v>15604</v>
      </c>
      <c r="Q1801">
        <v>51790</v>
      </c>
      <c r="R1801">
        <v>1</v>
      </c>
      <c r="S1801" t="s">
        <v>33</v>
      </c>
    </row>
    <row r="1802" spans="1:19" hidden="1" x14ac:dyDescent="0.3">
      <c r="A1802">
        <v>107276</v>
      </c>
      <c r="B1802" s="1">
        <v>44741</v>
      </c>
      <c r="C1802" t="s">
        <v>69</v>
      </c>
      <c r="D1802" t="s">
        <v>61</v>
      </c>
      <c r="E1802" t="s">
        <v>62</v>
      </c>
      <c r="F1802" t="s">
        <v>81</v>
      </c>
      <c r="G1802" t="s">
        <v>29</v>
      </c>
      <c r="H1802" t="s">
        <v>52</v>
      </c>
      <c r="I1802" t="s">
        <v>23</v>
      </c>
      <c r="J1802" s="4">
        <v>0.13</v>
      </c>
      <c r="K1802" s="2">
        <f>86*Social_Media_Advertising_Sorted_First_10000_Rows[[#This Row],[Acquisition_Cost_Usd]]</f>
        <v>1290000</v>
      </c>
      <c r="L1802" s="3">
        <v>15000</v>
      </c>
      <c r="M1802">
        <v>6.19</v>
      </c>
      <c r="N1802" t="s">
        <v>44</v>
      </c>
      <c r="O1802" t="s">
        <v>49</v>
      </c>
      <c r="P1802">
        <v>38741</v>
      </c>
      <c r="Q1802">
        <v>116271</v>
      </c>
      <c r="R1802">
        <v>2</v>
      </c>
      <c r="S1802" t="s">
        <v>33</v>
      </c>
    </row>
    <row r="1803" spans="1:19" x14ac:dyDescent="0.3">
      <c r="A1803">
        <v>107279</v>
      </c>
      <c r="B1803" s="1">
        <v>44717</v>
      </c>
      <c r="C1803" t="s">
        <v>69</v>
      </c>
      <c r="D1803" t="s">
        <v>40</v>
      </c>
      <c r="E1803" t="s">
        <v>27</v>
      </c>
      <c r="F1803" t="s">
        <v>109</v>
      </c>
      <c r="G1803" t="s">
        <v>42</v>
      </c>
      <c r="H1803" t="s">
        <v>22</v>
      </c>
      <c r="I1803" t="s">
        <v>37</v>
      </c>
      <c r="J1803" s="4">
        <v>0.05</v>
      </c>
      <c r="K1803" s="2">
        <f>86*Social_Media_Advertising_Sorted_First_10000_Rows[[#This Row],[Acquisition_Cost_Usd]]</f>
        <v>883603.55999999994</v>
      </c>
      <c r="L1803" s="3">
        <v>10274.459999999999</v>
      </c>
      <c r="M1803">
        <v>0.1841096815802036</v>
      </c>
      <c r="N1803" t="s">
        <v>38</v>
      </c>
      <c r="O1803" t="s">
        <v>49</v>
      </c>
      <c r="P1803">
        <v>15913</v>
      </c>
      <c r="Q1803">
        <v>52798</v>
      </c>
      <c r="R1803">
        <v>1</v>
      </c>
      <c r="S1803" t="s">
        <v>50</v>
      </c>
    </row>
    <row r="1804" spans="1:19" hidden="1" x14ac:dyDescent="0.3">
      <c r="A1804">
        <v>107280</v>
      </c>
      <c r="B1804" s="1">
        <v>44802</v>
      </c>
      <c r="C1804" t="s">
        <v>79</v>
      </c>
      <c r="D1804" t="s">
        <v>61</v>
      </c>
      <c r="E1804" t="s">
        <v>62</v>
      </c>
      <c r="F1804" t="s">
        <v>74</v>
      </c>
      <c r="G1804" t="s">
        <v>29</v>
      </c>
      <c r="H1804" t="s">
        <v>22</v>
      </c>
      <c r="I1804" t="s">
        <v>23</v>
      </c>
      <c r="J1804" s="4">
        <v>0.05</v>
      </c>
      <c r="K1804" s="2">
        <f>86*Social_Media_Advertising_Sorted_First_10000_Rows[[#This Row],[Acquisition_Cost_Usd]]</f>
        <v>945823.70000000007</v>
      </c>
      <c r="L1804" s="3">
        <v>10997.95</v>
      </c>
      <c r="M1804">
        <v>6.34</v>
      </c>
      <c r="N1804" t="s">
        <v>44</v>
      </c>
      <c r="O1804" t="s">
        <v>49</v>
      </c>
      <c r="P1804">
        <v>29063</v>
      </c>
      <c r="Q1804">
        <v>87605</v>
      </c>
      <c r="R1804">
        <v>8</v>
      </c>
      <c r="S1804" t="s">
        <v>64</v>
      </c>
    </row>
    <row r="1805" spans="1:19" x14ac:dyDescent="0.3">
      <c r="A1805">
        <v>107282</v>
      </c>
      <c r="B1805" s="1">
        <v>44658</v>
      </c>
      <c r="C1805" t="s">
        <v>34</v>
      </c>
      <c r="D1805" t="s">
        <v>18</v>
      </c>
      <c r="E1805" t="s">
        <v>27</v>
      </c>
      <c r="F1805" t="s">
        <v>87</v>
      </c>
      <c r="G1805" t="s">
        <v>60</v>
      </c>
      <c r="H1805" t="s">
        <v>22</v>
      </c>
      <c r="I1805" t="s">
        <v>37</v>
      </c>
      <c r="J1805" s="4">
        <v>0.08</v>
      </c>
      <c r="K1805" s="2">
        <f>86*Social_Media_Advertising_Sorted_First_10000_Rows[[#This Row],[Acquisition_Cost_Usd]]</f>
        <v>953903.4</v>
      </c>
      <c r="L1805" s="3">
        <v>11091.9</v>
      </c>
      <c r="M1805">
        <v>0.580928606927827</v>
      </c>
      <c r="N1805" t="s">
        <v>44</v>
      </c>
      <c r="O1805" t="s">
        <v>25</v>
      </c>
      <c r="P1805">
        <v>17224</v>
      </c>
      <c r="Q1805">
        <v>57064</v>
      </c>
      <c r="R1805">
        <v>1</v>
      </c>
      <c r="S1805" t="s">
        <v>64</v>
      </c>
    </row>
    <row r="1806" spans="1:19" x14ac:dyDescent="0.3">
      <c r="A1806">
        <v>107283</v>
      </c>
      <c r="B1806" s="1">
        <v>44843</v>
      </c>
      <c r="C1806" t="s">
        <v>77</v>
      </c>
      <c r="D1806" t="s">
        <v>40</v>
      </c>
      <c r="E1806" t="s">
        <v>35</v>
      </c>
      <c r="F1806" t="s">
        <v>63</v>
      </c>
      <c r="G1806" t="s">
        <v>21</v>
      </c>
      <c r="H1806" t="s">
        <v>52</v>
      </c>
      <c r="I1806" t="s">
        <v>23</v>
      </c>
      <c r="J1806" s="4">
        <v>0.05</v>
      </c>
      <c r="K1806" s="2">
        <f>86*Social_Media_Advertising_Sorted_First_10000_Rows[[#This Row],[Acquisition_Cost_Usd]]</f>
        <v>1290000</v>
      </c>
      <c r="L1806" s="3">
        <v>15000</v>
      </c>
      <c r="M1806">
        <v>2.75</v>
      </c>
      <c r="N1806" t="s">
        <v>24</v>
      </c>
      <c r="O1806" t="s">
        <v>49</v>
      </c>
      <c r="P1806">
        <v>39455</v>
      </c>
      <c r="Q1806">
        <v>118388</v>
      </c>
      <c r="R1806">
        <v>7</v>
      </c>
      <c r="S1806" t="s">
        <v>64</v>
      </c>
    </row>
    <row r="1807" spans="1:19" x14ac:dyDescent="0.3">
      <c r="A1807">
        <v>107285</v>
      </c>
      <c r="B1807" s="1">
        <v>44679</v>
      </c>
      <c r="C1807" t="s">
        <v>34</v>
      </c>
      <c r="D1807" t="s">
        <v>18</v>
      </c>
      <c r="E1807" t="s">
        <v>55</v>
      </c>
      <c r="F1807" t="s">
        <v>47</v>
      </c>
      <c r="G1807" t="s">
        <v>42</v>
      </c>
      <c r="H1807" t="s">
        <v>30</v>
      </c>
      <c r="I1807" t="s">
        <v>31</v>
      </c>
      <c r="J1807" s="4">
        <v>7.0000000000000007E-2</v>
      </c>
      <c r="K1807" s="2">
        <f>86*Social_Media_Advertising_Sorted_First_10000_Rows[[#This Row],[Acquisition_Cost_Usd]]</f>
        <v>413316.86000000004</v>
      </c>
      <c r="L1807" s="3">
        <v>4806.01</v>
      </c>
      <c r="M1807">
        <v>1.25</v>
      </c>
      <c r="N1807" t="s">
        <v>24</v>
      </c>
      <c r="O1807" t="s">
        <v>32</v>
      </c>
      <c r="P1807">
        <v>12240</v>
      </c>
      <c r="Q1807">
        <v>37775</v>
      </c>
      <c r="R1807">
        <v>4</v>
      </c>
      <c r="S1807" t="s">
        <v>50</v>
      </c>
    </row>
    <row r="1808" spans="1:19" x14ac:dyDescent="0.3">
      <c r="A1808">
        <v>107293</v>
      </c>
      <c r="B1808" s="1">
        <v>44623</v>
      </c>
      <c r="C1808" t="s">
        <v>39</v>
      </c>
      <c r="D1808" t="s">
        <v>40</v>
      </c>
      <c r="E1808" t="s">
        <v>55</v>
      </c>
      <c r="F1808" t="s">
        <v>93</v>
      </c>
      <c r="G1808" t="s">
        <v>21</v>
      </c>
      <c r="H1808" t="s">
        <v>52</v>
      </c>
      <c r="I1808" t="s">
        <v>23</v>
      </c>
      <c r="J1808" s="4">
        <v>0.11</v>
      </c>
      <c r="K1808" s="2">
        <f>86*Social_Media_Advertising_Sorted_First_10000_Rows[[#This Row],[Acquisition_Cost_Usd]]</f>
        <v>1146907.18</v>
      </c>
      <c r="L1808" s="3">
        <v>13336.13</v>
      </c>
      <c r="M1808">
        <v>2.23</v>
      </c>
      <c r="N1808" t="s">
        <v>58</v>
      </c>
      <c r="O1808" t="s">
        <v>49</v>
      </c>
      <c r="P1808">
        <v>35196</v>
      </c>
      <c r="Q1808">
        <v>105770</v>
      </c>
      <c r="R1808">
        <v>9</v>
      </c>
      <c r="S1808" t="s">
        <v>45</v>
      </c>
    </row>
    <row r="1809" spans="1:19" x14ac:dyDescent="0.3">
      <c r="A1809">
        <v>107300</v>
      </c>
      <c r="B1809" s="1">
        <v>44691</v>
      </c>
      <c r="C1809" t="s">
        <v>91</v>
      </c>
      <c r="D1809" t="s">
        <v>18</v>
      </c>
      <c r="E1809" t="s">
        <v>55</v>
      </c>
      <c r="F1809" t="s">
        <v>88</v>
      </c>
      <c r="G1809" t="s">
        <v>60</v>
      </c>
      <c r="H1809" t="s">
        <v>43</v>
      </c>
      <c r="I1809" t="s">
        <v>23</v>
      </c>
      <c r="J1809" s="4">
        <v>0.13</v>
      </c>
      <c r="K1809" s="2">
        <f>86*Social_Media_Advertising_Sorted_First_10000_Rows[[#This Row],[Acquisition_Cost_Usd]]</f>
        <v>328588.79999999999</v>
      </c>
      <c r="L1809" s="3">
        <v>3820.8</v>
      </c>
      <c r="M1809">
        <v>6.57</v>
      </c>
      <c r="N1809" t="s">
        <v>38</v>
      </c>
      <c r="O1809" t="s">
        <v>49</v>
      </c>
      <c r="P1809">
        <v>9552</v>
      </c>
      <c r="Q1809">
        <v>29813</v>
      </c>
      <c r="R1809">
        <v>7</v>
      </c>
      <c r="S1809" t="s">
        <v>26</v>
      </c>
    </row>
    <row r="1810" spans="1:19" x14ac:dyDescent="0.3">
      <c r="A1810">
        <v>107304</v>
      </c>
      <c r="B1810" s="1">
        <v>44858</v>
      </c>
      <c r="C1810" t="s">
        <v>77</v>
      </c>
      <c r="D1810" t="s">
        <v>18</v>
      </c>
      <c r="E1810" t="s">
        <v>19</v>
      </c>
      <c r="F1810" t="s">
        <v>85</v>
      </c>
      <c r="G1810" t="s">
        <v>29</v>
      </c>
      <c r="H1810" t="s">
        <v>30</v>
      </c>
      <c r="I1810" t="s">
        <v>37</v>
      </c>
      <c r="J1810" s="4">
        <v>0.1</v>
      </c>
      <c r="K1810" s="2">
        <f>86*Social_Media_Advertising_Sorted_First_10000_Rows[[#This Row],[Acquisition_Cost_Usd]]</f>
        <v>451314.24</v>
      </c>
      <c r="L1810" s="3">
        <v>5247.84</v>
      </c>
      <c r="M1810">
        <v>1.3692040397129708</v>
      </c>
      <c r="N1810" t="s">
        <v>53</v>
      </c>
      <c r="O1810" t="s">
        <v>25</v>
      </c>
      <c r="P1810">
        <v>7901</v>
      </c>
      <c r="Q1810">
        <v>26708</v>
      </c>
      <c r="R1810">
        <v>1</v>
      </c>
      <c r="S1810" t="s">
        <v>45</v>
      </c>
    </row>
    <row r="1811" spans="1:19" x14ac:dyDescent="0.3">
      <c r="A1811">
        <v>107309</v>
      </c>
      <c r="B1811" s="1">
        <v>44813</v>
      </c>
      <c r="C1811" t="s">
        <v>46</v>
      </c>
      <c r="D1811" t="s">
        <v>40</v>
      </c>
      <c r="E1811" t="s">
        <v>19</v>
      </c>
      <c r="F1811" t="s">
        <v>20</v>
      </c>
      <c r="G1811" t="s">
        <v>21</v>
      </c>
      <c r="H1811" t="s">
        <v>22</v>
      </c>
      <c r="I1811" t="s">
        <v>48</v>
      </c>
      <c r="J1811" s="4">
        <v>0.03</v>
      </c>
      <c r="K1811" s="2">
        <f>86*Social_Media_Advertising_Sorted_First_10000_Rows[[#This Row],[Acquisition_Cost_Usd]]</f>
        <v>912959.65999999992</v>
      </c>
      <c r="L1811" s="3">
        <v>10615.81</v>
      </c>
      <c r="M1811">
        <v>1.23</v>
      </c>
      <c r="N1811" t="s">
        <v>38</v>
      </c>
      <c r="O1811" t="s">
        <v>32</v>
      </c>
      <c r="P1811">
        <v>28030</v>
      </c>
      <c r="Q1811">
        <v>84544</v>
      </c>
      <c r="R1811">
        <v>10</v>
      </c>
      <c r="S1811" t="s">
        <v>26</v>
      </c>
    </row>
    <row r="1812" spans="1:19" x14ac:dyDescent="0.3">
      <c r="A1812">
        <v>107312</v>
      </c>
      <c r="B1812" s="1">
        <v>44602</v>
      </c>
      <c r="C1812" t="s">
        <v>65</v>
      </c>
      <c r="D1812" t="s">
        <v>40</v>
      </c>
      <c r="E1812" t="s">
        <v>19</v>
      </c>
      <c r="F1812" t="s">
        <v>108</v>
      </c>
      <c r="G1812" t="s">
        <v>60</v>
      </c>
      <c r="H1812" t="s">
        <v>52</v>
      </c>
      <c r="I1812" t="s">
        <v>31</v>
      </c>
      <c r="J1812" s="4">
        <v>0.03</v>
      </c>
      <c r="K1812" s="2">
        <f>86*Social_Media_Advertising_Sorted_First_10000_Rows[[#This Row],[Acquisition_Cost_Usd]]</f>
        <v>1110611.74</v>
      </c>
      <c r="L1812" s="3">
        <v>12914.09</v>
      </c>
      <c r="M1812">
        <v>4.05</v>
      </c>
      <c r="N1812" t="s">
        <v>53</v>
      </c>
      <c r="O1812" t="s">
        <v>49</v>
      </c>
      <c r="P1812">
        <v>34162</v>
      </c>
      <c r="Q1812">
        <v>102708</v>
      </c>
      <c r="R1812">
        <v>8</v>
      </c>
      <c r="S1812" t="s">
        <v>45</v>
      </c>
    </row>
    <row r="1813" spans="1:19" x14ac:dyDescent="0.3">
      <c r="A1813">
        <v>107313</v>
      </c>
      <c r="B1813" s="1">
        <v>44694</v>
      </c>
      <c r="C1813" t="s">
        <v>91</v>
      </c>
      <c r="D1813" t="s">
        <v>18</v>
      </c>
      <c r="E1813" t="s">
        <v>55</v>
      </c>
      <c r="F1813" t="s">
        <v>95</v>
      </c>
      <c r="G1813" t="s">
        <v>21</v>
      </c>
      <c r="H1813" t="s">
        <v>52</v>
      </c>
      <c r="I1813" t="s">
        <v>48</v>
      </c>
      <c r="J1813" s="4">
        <v>0.01</v>
      </c>
      <c r="K1813" s="2">
        <f>86*Social_Media_Advertising_Sorted_First_10000_Rows[[#This Row],[Acquisition_Cost_Usd]]</f>
        <v>1277324.46</v>
      </c>
      <c r="L1813" s="3">
        <v>14852.61</v>
      </c>
      <c r="M1813">
        <v>2.8</v>
      </c>
      <c r="N1813" t="s">
        <v>44</v>
      </c>
      <c r="O1813" t="s">
        <v>25</v>
      </c>
      <c r="P1813">
        <v>38201</v>
      </c>
      <c r="Q1813">
        <v>114671</v>
      </c>
      <c r="R1813">
        <v>10</v>
      </c>
      <c r="S1813" t="s">
        <v>64</v>
      </c>
    </row>
    <row r="1814" spans="1:19" x14ac:dyDescent="0.3">
      <c r="A1814">
        <v>107317</v>
      </c>
      <c r="B1814" s="1">
        <v>44583</v>
      </c>
      <c r="C1814" t="s">
        <v>17</v>
      </c>
      <c r="D1814" t="s">
        <v>40</v>
      </c>
      <c r="E1814" t="s">
        <v>27</v>
      </c>
      <c r="F1814" t="s">
        <v>92</v>
      </c>
      <c r="G1814" t="s">
        <v>60</v>
      </c>
      <c r="H1814" t="s">
        <v>30</v>
      </c>
      <c r="I1814" t="s">
        <v>37</v>
      </c>
      <c r="J1814" s="4">
        <v>0.13</v>
      </c>
      <c r="K1814" s="2">
        <f>86*Social_Media_Advertising_Sorted_First_10000_Rows[[#This Row],[Acquisition_Cost_Usd]]</f>
        <v>650381.88</v>
      </c>
      <c r="L1814" s="3">
        <v>7562.58</v>
      </c>
      <c r="M1814">
        <v>0.93842313426802837</v>
      </c>
      <c r="N1814" t="s">
        <v>38</v>
      </c>
      <c r="O1814" t="s">
        <v>32</v>
      </c>
      <c r="P1814">
        <v>11580</v>
      </c>
      <c r="Q1814">
        <v>38688</v>
      </c>
      <c r="R1814">
        <v>1</v>
      </c>
      <c r="S1814" t="s">
        <v>50</v>
      </c>
    </row>
    <row r="1815" spans="1:19" x14ac:dyDescent="0.3">
      <c r="A1815">
        <v>107318</v>
      </c>
      <c r="B1815" s="1">
        <v>44564</v>
      </c>
      <c r="C1815" t="s">
        <v>17</v>
      </c>
      <c r="D1815" t="s">
        <v>40</v>
      </c>
      <c r="E1815" t="s">
        <v>35</v>
      </c>
      <c r="F1815" t="s">
        <v>100</v>
      </c>
      <c r="G1815" t="s">
        <v>29</v>
      </c>
      <c r="H1815" t="s">
        <v>52</v>
      </c>
      <c r="I1815" t="s">
        <v>31</v>
      </c>
      <c r="J1815" s="4">
        <v>0.06</v>
      </c>
      <c r="K1815" s="2">
        <f>86*Social_Media_Advertising_Sorted_First_10000_Rows[[#This Row],[Acquisition_Cost_Usd]]</f>
        <v>1156720.6399999999</v>
      </c>
      <c r="L1815" s="3">
        <v>13450.24</v>
      </c>
      <c r="M1815">
        <v>7.51</v>
      </c>
      <c r="N1815" t="s">
        <v>44</v>
      </c>
      <c r="O1815" t="s">
        <v>25</v>
      </c>
      <c r="P1815">
        <v>35463</v>
      </c>
      <c r="Q1815">
        <v>106562</v>
      </c>
      <c r="R1815">
        <v>8</v>
      </c>
      <c r="S1815" t="s">
        <v>45</v>
      </c>
    </row>
    <row r="1816" spans="1:19" x14ac:dyDescent="0.3">
      <c r="A1816">
        <v>107322</v>
      </c>
      <c r="B1816" s="1">
        <v>44794</v>
      </c>
      <c r="C1816" t="s">
        <v>79</v>
      </c>
      <c r="D1816" t="s">
        <v>18</v>
      </c>
      <c r="E1816" t="s">
        <v>55</v>
      </c>
      <c r="F1816" t="s">
        <v>100</v>
      </c>
      <c r="G1816" t="s">
        <v>60</v>
      </c>
      <c r="H1816" t="s">
        <v>22</v>
      </c>
      <c r="I1816" t="s">
        <v>23</v>
      </c>
      <c r="J1816" s="4">
        <v>0.14000000000000001</v>
      </c>
      <c r="K1816" s="2">
        <f>86*Social_Media_Advertising_Sorted_First_10000_Rows[[#This Row],[Acquisition_Cost_Usd]]</f>
        <v>838694.36</v>
      </c>
      <c r="L1816" s="3">
        <v>9752.26</v>
      </c>
      <c r="M1816">
        <v>0.68</v>
      </c>
      <c r="N1816" t="s">
        <v>53</v>
      </c>
      <c r="O1816" t="s">
        <v>49</v>
      </c>
      <c r="P1816">
        <v>25683</v>
      </c>
      <c r="Q1816">
        <v>77593</v>
      </c>
      <c r="R1816">
        <v>3</v>
      </c>
      <c r="S1816" t="s">
        <v>45</v>
      </c>
    </row>
    <row r="1817" spans="1:19" x14ac:dyDescent="0.3">
      <c r="A1817">
        <v>107333</v>
      </c>
      <c r="B1817" s="1">
        <v>44736</v>
      </c>
      <c r="C1817" t="s">
        <v>69</v>
      </c>
      <c r="D1817" t="s">
        <v>40</v>
      </c>
      <c r="E1817" t="s">
        <v>27</v>
      </c>
      <c r="F1817" t="s">
        <v>83</v>
      </c>
      <c r="G1817" t="s">
        <v>29</v>
      </c>
      <c r="H1817" t="s">
        <v>22</v>
      </c>
      <c r="I1817" t="s">
        <v>37</v>
      </c>
      <c r="J1817" s="4">
        <v>0.05</v>
      </c>
      <c r="K1817" s="2">
        <f>86*Social_Media_Advertising_Sorted_First_10000_Rows[[#This Row],[Acquisition_Cost_Usd]]</f>
        <v>915692.74</v>
      </c>
      <c r="L1817" s="3">
        <v>10647.59</v>
      </c>
      <c r="M1817">
        <v>1.2244187561401894</v>
      </c>
      <c r="N1817" t="s">
        <v>44</v>
      </c>
      <c r="O1817" t="s">
        <v>25</v>
      </c>
      <c r="P1817">
        <v>16514</v>
      </c>
      <c r="Q1817">
        <v>54753</v>
      </c>
      <c r="R1817">
        <v>1</v>
      </c>
      <c r="S1817" t="s">
        <v>64</v>
      </c>
    </row>
    <row r="1818" spans="1:19" x14ac:dyDescent="0.3">
      <c r="A1818">
        <v>107335</v>
      </c>
      <c r="B1818" s="1">
        <v>44897</v>
      </c>
      <c r="C1818" t="s">
        <v>54</v>
      </c>
      <c r="D1818" t="s">
        <v>18</v>
      </c>
      <c r="E1818" t="s">
        <v>55</v>
      </c>
      <c r="F1818" t="s">
        <v>41</v>
      </c>
      <c r="G1818" t="s">
        <v>29</v>
      </c>
      <c r="H1818" t="s">
        <v>52</v>
      </c>
      <c r="I1818" t="s">
        <v>48</v>
      </c>
      <c r="J1818" s="4">
        <v>0.08</v>
      </c>
      <c r="K1818" s="2">
        <f>86*Social_Media_Advertising_Sorted_First_10000_Rows[[#This Row],[Acquisition_Cost_Usd]]</f>
        <v>1058517.24</v>
      </c>
      <c r="L1818" s="3">
        <v>12308.34</v>
      </c>
      <c r="M1818">
        <v>2.64</v>
      </c>
      <c r="N1818" t="s">
        <v>58</v>
      </c>
      <c r="O1818" t="s">
        <v>49</v>
      </c>
      <c r="P1818">
        <v>32585</v>
      </c>
      <c r="Q1818">
        <v>98037</v>
      </c>
      <c r="R1818">
        <v>2</v>
      </c>
      <c r="S1818" t="s">
        <v>45</v>
      </c>
    </row>
    <row r="1819" spans="1:19" x14ac:dyDescent="0.3">
      <c r="A1819">
        <v>107347</v>
      </c>
      <c r="B1819" s="1">
        <v>44595</v>
      </c>
      <c r="C1819" t="s">
        <v>65</v>
      </c>
      <c r="D1819" t="s">
        <v>40</v>
      </c>
      <c r="E1819" t="s">
        <v>55</v>
      </c>
      <c r="F1819" t="s">
        <v>96</v>
      </c>
      <c r="G1819" t="s">
        <v>42</v>
      </c>
      <c r="H1819" t="s">
        <v>52</v>
      </c>
      <c r="I1819" t="s">
        <v>37</v>
      </c>
      <c r="J1819" s="4">
        <v>0.09</v>
      </c>
      <c r="K1819" s="2">
        <f>86*Social_Media_Advertising_Sorted_First_10000_Rows[[#This Row],[Acquisition_Cost_Usd]]</f>
        <v>1018323.4199999999</v>
      </c>
      <c r="L1819" s="3">
        <v>11840.97</v>
      </c>
      <c r="M1819">
        <v>1.0367341292865837</v>
      </c>
      <c r="N1819" t="s">
        <v>38</v>
      </c>
      <c r="O1819" t="s">
        <v>32</v>
      </c>
      <c r="P1819">
        <v>18415</v>
      </c>
      <c r="Q1819">
        <v>60944</v>
      </c>
      <c r="R1819">
        <v>1</v>
      </c>
      <c r="S1819" t="s">
        <v>26</v>
      </c>
    </row>
    <row r="1820" spans="1:19" x14ac:dyDescent="0.3">
      <c r="A1820">
        <v>107353</v>
      </c>
      <c r="B1820" s="1">
        <v>44631</v>
      </c>
      <c r="C1820" t="s">
        <v>39</v>
      </c>
      <c r="D1820" t="s">
        <v>40</v>
      </c>
      <c r="E1820" t="s">
        <v>19</v>
      </c>
      <c r="F1820" t="s">
        <v>28</v>
      </c>
      <c r="G1820" t="s">
        <v>29</v>
      </c>
      <c r="H1820" t="s">
        <v>30</v>
      </c>
      <c r="I1820" t="s">
        <v>48</v>
      </c>
      <c r="J1820" s="4">
        <v>0.1</v>
      </c>
      <c r="K1820" s="2">
        <f>86*Social_Media_Advertising_Sorted_First_10000_Rows[[#This Row],[Acquisition_Cost_Usd]]</f>
        <v>455569.51999999996</v>
      </c>
      <c r="L1820" s="3">
        <v>5297.32</v>
      </c>
      <c r="M1820">
        <v>5.88</v>
      </c>
      <c r="N1820" t="s">
        <v>53</v>
      </c>
      <c r="O1820" t="s">
        <v>32</v>
      </c>
      <c r="P1820">
        <v>13585</v>
      </c>
      <c r="Q1820">
        <v>41759</v>
      </c>
      <c r="R1820">
        <v>4</v>
      </c>
      <c r="S1820" t="s">
        <v>33</v>
      </c>
    </row>
    <row r="1821" spans="1:19" x14ac:dyDescent="0.3">
      <c r="A1821">
        <v>107372</v>
      </c>
      <c r="B1821" s="1">
        <v>44760</v>
      </c>
      <c r="C1821" t="s">
        <v>67</v>
      </c>
      <c r="D1821" t="s">
        <v>18</v>
      </c>
      <c r="E1821" t="s">
        <v>55</v>
      </c>
      <c r="F1821" t="s">
        <v>97</v>
      </c>
      <c r="G1821" t="s">
        <v>42</v>
      </c>
      <c r="H1821" t="s">
        <v>52</v>
      </c>
      <c r="I1821" t="s">
        <v>48</v>
      </c>
      <c r="J1821" s="4">
        <v>0.14000000000000001</v>
      </c>
      <c r="K1821" s="2">
        <f>86*Social_Media_Advertising_Sorted_First_10000_Rows[[#This Row],[Acquisition_Cost_Usd]]</f>
        <v>982109.67999999993</v>
      </c>
      <c r="L1821" s="3">
        <v>11419.88</v>
      </c>
      <c r="M1821">
        <v>4.6399999999999997</v>
      </c>
      <c r="N1821" t="s">
        <v>24</v>
      </c>
      <c r="O1821" t="s">
        <v>49</v>
      </c>
      <c r="P1821">
        <v>30219</v>
      </c>
      <c r="Q1821">
        <v>91029</v>
      </c>
      <c r="R1821">
        <v>5</v>
      </c>
      <c r="S1821" t="s">
        <v>26</v>
      </c>
    </row>
    <row r="1822" spans="1:19" x14ac:dyDescent="0.3">
      <c r="A1822">
        <v>107377</v>
      </c>
      <c r="B1822" s="1">
        <v>44720</v>
      </c>
      <c r="C1822" t="s">
        <v>69</v>
      </c>
      <c r="D1822" t="s">
        <v>40</v>
      </c>
      <c r="E1822" t="s">
        <v>35</v>
      </c>
      <c r="F1822" t="s">
        <v>76</v>
      </c>
      <c r="G1822" t="s">
        <v>42</v>
      </c>
      <c r="H1822" t="s">
        <v>30</v>
      </c>
      <c r="I1822" t="s">
        <v>48</v>
      </c>
      <c r="J1822" s="4">
        <v>0.13</v>
      </c>
      <c r="K1822" s="2">
        <f>86*Social_Media_Advertising_Sorted_First_10000_Rows[[#This Row],[Acquisition_Cost_Usd]]</f>
        <v>553096.1</v>
      </c>
      <c r="L1822" s="3">
        <v>6431.35</v>
      </c>
      <c r="M1822">
        <v>2.72</v>
      </c>
      <c r="N1822" t="s">
        <v>24</v>
      </c>
      <c r="O1822" t="s">
        <v>32</v>
      </c>
      <c r="P1822">
        <v>16661</v>
      </c>
      <c r="Q1822">
        <v>50871</v>
      </c>
      <c r="R1822">
        <v>5</v>
      </c>
      <c r="S1822" t="s">
        <v>45</v>
      </c>
    </row>
    <row r="1823" spans="1:19" x14ac:dyDescent="0.3">
      <c r="A1823">
        <v>107379</v>
      </c>
      <c r="B1823" s="1">
        <v>44822</v>
      </c>
      <c r="C1823" t="s">
        <v>46</v>
      </c>
      <c r="D1823" t="s">
        <v>40</v>
      </c>
      <c r="E1823" t="s">
        <v>55</v>
      </c>
      <c r="F1823" t="s">
        <v>76</v>
      </c>
      <c r="G1823" t="s">
        <v>29</v>
      </c>
      <c r="H1823" t="s">
        <v>52</v>
      </c>
      <c r="I1823" t="s">
        <v>37</v>
      </c>
      <c r="J1823" s="4">
        <v>0.09</v>
      </c>
      <c r="K1823" s="2">
        <f>86*Social_Media_Advertising_Sorted_First_10000_Rows[[#This Row],[Acquisition_Cost_Usd]]</f>
        <v>1062503.3400000001</v>
      </c>
      <c r="L1823" s="3">
        <v>12354.69</v>
      </c>
      <c r="M1823">
        <v>1.3477543680725588</v>
      </c>
      <c r="N1823" t="s">
        <v>58</v>
      </c>
      <c r="O1823" t="s">
        <v>25</v>
      </c>
      <c r="P1823">
        <v>19210</v>
      </c>
      <c r="Q1823">
        <v>63534</v>
      </c>
      <c r="R1823">
        <v>1</v>
      </c>
      <c r="S1823" t="s">
        <v>45</v>
      </c>
    </row>
    <row r="1824" spans="1:19" x14ac:dyDescent="0.3">
      <c r="A1824">
        <v>107380</v>
      </c>
      <c r="B1824" s="1">
        <v>44573</v>
      </c>
      <c r="C1824" t="s">
        <v>17</v>
      </c>
      <c r="D1824" t="s">
        <v>40</v>
      </c>
      <c r="E1824" t="s">
        <v>19</v>
      </c>
      <c r="F1824" t="s">
        <v>85</v>
      </c>
      <c r="G1824" t="s">
        <v>29</v>
      </c>
      <c r="H1824" t="s">
        <v>30</v>
      </c>
      <c r="I1824" t="s">
        <v>23</v>
      </c>
      <c r="J1824" s="4">
        <v>0.02</v>
      </c>
      <c r="K1824" s="2">
        <f>86*Social_Media_Advertising_Sorted_First_10000_Rows[[#This Row],[Acquisition_Cost_Usd]]</f>
        <v>456616.13999999996</v>
      </c>
      <c r="L1824" s="3">
        <v>5309.49</v>
      </c>
      <c r="M1824">
        <v>2.31</v>
      </c>
      <c r="N1824" t="s">
        <v>58</v>
      </c>
      <c r="O1824" t="s">
        <v>32</v>
      </c>
      <c r="P1824">
        <v>13620</v>
      </c>
      <c r="Q1824">
        <v>41863</v>
      </c>
      <c r="R1824">
        <v>7</v>
      </c>
      <c r="S1824" t="s">
        <v>45</v>
      </c>
    </row>
    <row r="1825" spans="1:19" x14ac:dyDescent="0.3">
      <c r="A1825">
        <v>107385</v>
      </c>
      <c r="B1825" s="1">
        <v>44873</v>
      </c>
      <c r="C1825" t="s">
        <v>80</v>
      </c>
      <c r="D1825" t="s">
        <v>18</v>
      </c>
      <c r="E1825" t="s">
        <v>19</v>
      </c>
      <c r="F1825" t="s">
        <v>63</v>
      </c>
      <c r="G1825" t="s">
        <v>42</v>
      </c>
      <c r="H1825" t="s">
        <v>52</v>
      </c>
      <c r="I1825" t="s">
        <v>31</v>
      </c>
      <c r="J1825" s="4">
        <v>0.04</v>
      </c>
      <c r="K1825" s="2">
        <f>86*Social_Media_Advertising_Sorted_First_10000_Rows[[#This Row],[Acquisition_Cost_Usd]]</f>
        <v>1027390.4</v>
      </c>
      <c r="L1825" s="3">
        <v>11946.4</v>
      </c>
      <c r="M1825">
        <v>6.41</v>
      </c>
      <c r="N1825" t="s">
        <v>24</v>
      </c>
      <c r="O1825" t="s">
        <v>32</v>
      </c>
      <c r="P1825">
        <v>31632</v>
      </c>
      <c r="Q1825">
        <v>95215</v>
      </c>
      <c r="R1825">
        <v>7</v>
      </c>
      <c r="S1825" t="s">
        <v>64</v>
      </c>
    </row>
    <row r="1826" spans="1:19" x14ac:dyDescent="0.3">
      <c r="A1826">
        <v>107386</v>
      </c>
      <c r="B1826" s="1">
        <v>44713</v>
      </c>
      <c r="C1826" t="s">
        <v>69</v>
      </c>
      <c r="D1826" t="s">
        <v>40</v>
      </c>
      <c r="E1826" t="s">
        <v>55</v>
      </c>
      <c r="F1826" t="s">
        <v>72</v>
      </c>
      <c r="G1826" t="s">
        <v>42</v>
      </c>
      <c r="H1826" t="s">
        <v>52</v>
      </c>
      <c r="I1826" t="s">
        <v>31</v>
      </c>
      <c r="J1826" s="4">
        <v>0.05</v>
      </c>
      <c r="K1826" s="2">
        <f>86*Social_Media_Advertising_Sorted_First_10000_Rows[[#This Row],[Acquisition_Cost_Usd]]</f>
        <v>1290000</v>
      </c>
      <c r="L1826" s="3">
        <v>15000</v>
      </c>
      <c r="M1826">
        <v>7.34</v>
      </c>
      <c r="N1826" t="s">
        <v>53</v>
      </c>
      <c r="O1826" t="s">
        <v>32</v>
      </c>
      <c r="P1826">
        <v>39259</v>
      </c>
      <c r="Q1826">
        <v>117805</v>
      </c>
      <c r="R1826">
        <v>9</v>
      </c>
      <c r="S1826" t="s">
        <v>64</v>
      </c>
    </row>
    <row r="1827" spans="1:19" x14ac:dyDescent="0.3">
      <c r="A1827">
        <v>107389</v>
      </c>
      <c r="B1827" s="1">
        <v>44833</v>
      </c>
      <c r="C1827" t="s">
        <v>46</v>
      </c>
      <c r="D1827" t="s">
        <v>40</v>
      </c>
      <c r="E1827" t="s">
        <v>27</v>
      </c>
      <c r="F1827" t="s">
        <v>59</v>
      </c>
      <c r="G1827" t="s">
        <v>21</v>
      </c>
      <c r="H1827" t="s">
        <v>52</v>
      </c>
      <c r="I1827" t="s">
        <v>48</v>
      </c>
      <c r="J1827" s="4">
        <v>0.13</v>
      </c>
      <c r="K1827" s="2">
        <f>86*Social_Media_Advertising_Sorted_First_10000_Rows[[#This Row],[Acquisition_Cost_Usd]]</f>
        <v>1290000</v>
      </c>
      <c r="L1827" s="3">
        <v>15000</v>
      </c>
      <c r="M1827">
        <v>7.19</v>
      </c>
      <c r="N1827" t="s">
        <v>44</v>
      </c>
      <c r="O1827" t="s">
        <v>49</v>
      </c>
      <c r="P1827">
        <v>39735</v>
      </c>
      <c r="Q1827">
        <v>119217</v>
      </c>
      <c r="R1827">
        <v>4</v>
      </c>
      <c r="S1827" t="s">
        <v>26</v>
      </c>
    </row>
    <row r="1828" spans="1:19" x14ac:dyDescent="0.3">
      <c r="A1828">
        <v>107394</v>
      </c>
      <c r="B1828" s="1">
        <v>44819</v>
      </c>
      <c r="C1828" t="s">
        <v>46</v>
      </c>
      <c r="D1828" t="s">
        <v>18</v>
      </c>
      <c r="E1828" t="s">
        <v>35</v>
      </c>
      <c r="F1828" t="s">
        <v>97</v>
      </c>
      <c r="G1828" t="s">
        <v>29</v>
      </c>
      <c r="H1828" t="s">
        <v>22</v>
      </c>
      <c r="I1828" t="s">
        <v>23</v>
      </c>
      <c r="J1828" s="4">
        <v>7.0000000000000007E-2</v>
      </c>
      <c r="K1828" s="2">
        <f>86*Social_Media_Advertising_Sorted_First_10000_Rows[[#This Row],[Acquisition_Cost_Usd]]</f>
        <v>786498.38</v>
      </c>
      <c r="L1828" s="3">
        <v>9145.33</v>
      </c>
      <c r="M1828">
        <v>5.38</v>
      </c>
      <c r="N1828" t="s">
        <v>53</v>
      </c>
      <c r="O1828" t="s">
        <v>25</v>
      </c>
      <c r="P1828">
        <v>24020</v>
      </c>
      <c r="Q1828">
        <v>72668</v>
      </c>
      <c r="R1828">
        <v>4</v>
      </c>
      <c r="S1828" t="s">
        <v>26</v>
      </c>
    </row>
    <row r="1829" spans="1:19" x14ac:dyDescent="0.3">
      <c r="A1829">
        <v>107396</v>
      </c>
      <c r="B1829" s="1">
        <v>44817</v>
      </c>
      <c r="C1829" t="s">
        <v>46</v>
      </c>
      <c r="D1829" t="s">
        <v>18</v>
      </c>
      <c r="E1829" t="s">
        <v>27</v>
      </c>
      <c r="F1829" t="s">
        <v>92</v>
      </c>
      <c r="G1829" t="s">
        <v>60</v>
      </c>
      <c r="H1829" t="s">
        <v>43</v>
      </c>
      <c r="I1829" t="s">
        <v>31</v>
      </c>
      <c r="J1829" s="4">
        <v>0.15</v>
      </c>
      <c r="K1829" s="2">
        <f>86*Social_Media_Advertising_Sorted_First_10000_Rows[[#This Row],[Acquisition_Cost_Usd]]</f>
        <v>318000.48</v>
      </c>
      <c r="L1829" s="3">
        <v>3697.68</v>
      </c>
      <c r="M1829">
        <v>3.48</v>
      </c>
      <c r="N1829" t="s">
        <v>24</v>
      </c>
      <c r="O1829" t="s">
        <v>49</v>
      </c>
      <c r="P1829">
        <v>9220</v>
      </c>
      <c r="Q1829">
        <v>28831</v>
      </c>
      <c r="R1829">
        <v>6</v>
      </c>
      <c r="S1829" t="s">
        <v>50</v>
      </c>
    </row>
    <row r="1830" spans="1:19" hidden="1" x14ac:dyDescent="0.3">
      <c r="A1830">
        <v>107398</v>
      </c>
      <c r="B1830" s="1">
        <v>44868</v>
      </c>
      <c r="C1830" t="s">
        <v>80</v>
      </c>
      <c r="D1830" t="s">
        <v>61</v>
      </c>
      <c r="E1830" t="s">
        <v>62</v>
      </c>
      <c r="F1830" t="s">
        <v>84</v>
      </c>
      <c r="G1830" t="s">
        <v>21</v>
      </c>
      <c r="H1830" t="s">
        <v>52</v>
      </c>
      <c r="I1830" t="s">
        <v>23</v>
      </c>
      <c r="J1830" s="4">
        <v>0.11</v>
      </c>
      <c r="K1830" s="2">
        <f>86*Social_Media_Advertising_Sorted_First_10000_Rows[[#This Row],[Acquisition_Cost_Usd]]</f>
        <v>1290000</v>
      </c>
      <c r="L1830" s="3">
        <v>15000</v>
      </c>
      <c r="M1830">
        <v>6.58</v>
      </c>
      <c r="N1830" t="s">
        <v>53</v>
      </c>
      <c r="O1830" t="s">
        <v>49</v>
      </c>
      <c r="P1830">
        <v>38670</v>
      </c>
      <c r="Q1830">
        <v>116060</v>
      </c>
      <c r="R1830">
        <v>3</v>
      </c>
      <c r="S1830" t="s">
        <v>50</v>
      </c>
    </row>
    <row r="1831" spans="1:19" x14ac:dyDescent="0.3">
      <c r="A1831">
        <v>107399</v>
      </c>
      <c r="B1831" s="1">
        <v>44788</v>
      </c>
      <c r="C1831" t="s">
        <v>79</v>
      </c>
      <c r="D1831" t="s">
        <v>40</v>
      </c>
      <c r="E1831" t="s">
        <v>19</v>
      </c>
      <c r="F1831" t="s">
        <v>88</v>
      </c>
      <c r="G1831" t="s">
        <v>42</v>
      </c>
      <c r="H1831" t="s">
        <v>43</v>
      </c>
      <c r="I1831" t="s">
        <v>31</v>
      </c>
      <c r="J1831" s="4">
        <v>0.06</v>
      </c>
      <c r="K1831" s="2">
        <f>86*Social_Media_Advertising_Sorted_First_10000_Rows[[#This Row],[Acquisition_Cost_Usd]]</f>
        <v>267720.58</v>
      </c>
      <c r="L1831" s="3">
        <v>3113.03</v>
      </c>
      <c r="M1831">
        <v>0.97</v>
      </c>
      <c r="N1831" t="s">
        <v>38</v>
      </c>
      <c r="O1831" t="s">
        <v>25</v>
      </c>
      <c r="P1831">
        <v>7671</v>
      </c>
      <c r="Q1831">
        <v>24241</v>
      </c>
      <c r="R1831">
        <v>10</v>
      </c>
      <c r="S1831" t="s">
        <v>26</v>
      </c>
    </row>
    <row r="1832" spans="1:19" x14ac:dyDescent="0.3">
      <c r="A1832">
        <v>107403</v>
      </c>
      <c r="B1832" s="1">
        <v>44821</v>
      </c>
      <c r="C1832" t="s">
        <v>46</v>
      </c>
      <c r="D1832" t="s">
        <v>40</v>
      </c>
      <c r="E1832" t="s">
        <v>27</v>
      </c>
      <c r="F1832" t="s">
        <v>75</v>
      </c>
      <c r="G1832" t="s">
        <v>21</v>
      </c>
      <c r="H1832" t="s">
        <v>30</v>
      </c>
      <c r="I1832" t="s">
        <v>37</v>
      </c>
      <c r="J1832" s="4">
        <v>7.0000000000000007E-2</v>
      </c>
      <c r="K1832" s="2">
        <f>86*Social_Media_Advertising_Sorted_First_10000_Rows[[#This Row],[Acquisition_Cost_Usd]]</f>
        <v>542027.9</v>
      </c>
      <c r="L1832" s="3">
        <v>6302.65</v>
      </c>
      <c r="M1832">
        <v>0.68460201985648539</v>
      </c>
      <c r="N1832" t="s">
        <v>44</v>
      </c>
      <c r="O1832" t="s">
        <v>49</v>
      </c>
      <c r="P1832">
        <v>9583</v>
      </c>
      <c r="Q1832">
        <v>32185</v>
      </c>
      <c r="R1832">
        <v>1</v>
      </c>
      <c r="S1832" t="s">
        <v>45</v>
      </c>
    </row>
    <row r="1833" spans="1:19" x14ac:dyDescent="0.3">
      <c r="A1833">
        <v>107405</v>
      </c>
      <c r="B1833" s="1">
        <v>44619</v>
      </c>
      <c r="C1833" t="s">
        <v>65</v>
      </c>
      <c r="D1833" t="s">
        <v>40</v>
      </c>
      <c r="E1833" t="s">
        <v>19</v>
      </c>
      <c r="F1833" t="s">
        <v>56</v>
      </c>
      <c r="G1833" t="s">
        <v>29</v>
      </c>
      <c r="H1833" t="s">
        <v>30</v>
      </c>
      <c r="I1833" t="s">
        <v>37</v>
      </c>
      <c r="J1833" s="4">
        <v>0.13</v>
      </c>
      <c r="K1833" s="2">
        <f>86*Social_Media_Advertising_Sorted_First_10000_Rows[[#This Row],[Acquisition_Cost_Usd]]</f>
        <v>526295.06000000006</v>
      </c>
      <c r="L1833" s="3">
        <v>6119.71</v>
      </c>
      <c r="M1833">
        <v>0.30923276614927409</v>
      </c>
      <c r="N1833" t="s">
        <v>53</v>
      </c>
      <c r="O1833" t="s">
        <v>32</v>
      </c>
      <c r="P1833">
        <v>9292</v>
      </c>
      <c r="Q1833">
        <v>31237</v>
      </c>
      <c r="R1833">
        <v>1</v>
      </c>
      <c r="S1833" t="s">
        <v>26</v>
      </c>
    </row>
    <row r="1834" spans="1:19" x14ac:dyDescent="0.3">
      <c r="A1834">
        <v>107408</v>
      </c>
      <c r="B1834" s="1">
        <v>44608</v>
      </c>
      <c r="C1834" t="s">
        <v>65</v>
      </c>
      <c r="D1834" t="s">
        <v>18</v>
      </c>
      <c r="E1834" t="s">
        <v>35</v>
      </c>
      <c r="F1834" t="s">
        <v>51</v>
      </c>
      <c r="G1834" t="s">
        <v>21</v>
      </c>
      <c r="H1834" t="s">
        <v>22</v>
      </c>
      <c r="I1834" t="s">
        <v>37</v>
      </c>
      <c r="J1834" s="4">
        <v>0.03</v>
      </c>
      <c r="K1834" s="2">
        <f>86*Social_Media_Advertising_Sorted_First_10000_Rows[[#This Row],[Acquisition_Cost_Usd]]</f>
        <v>931477.17999999993</v>
      </c>
      <c r="L1834" s="3">
        <v>10831.13</v>
      </c>
      <c r="M1834">
        <v>0.72392641786390755</v>
      </c>
      <c r="N1834" t="s">
        <v>38</v>
      </c>
      <c r="O1834" t="s">
        <v>25</v>
      </c>
      <c r="P1834">
        <v>16805</v>
      </c>
      <c r="Q1834">
        <v>55702</v>
      </c>
      <c r="R1834">
        <v>1</v>
      </c>
      <c r="S1834" t="s">
        <v>33</v>
      </c>
    </row>
    <row r="1835" spans="1:19" x14ac:dyDescent="0.3">
      <c r="A1835">
        <v>107409</v>
      </c>
      <c r="B1835" s="1">
        <v>44917</v>
      </c>
      <c r="C1835" t="s">
        <v>54</v>
      </c>
      <c r="D1835" t="s">
        <v>18</v>
      </c>
      <c r="E1835" t="s">
        <v>55</v>
      </c>
      <c r="F1835" t="s">
        <v>84</v>
      </c>
      <c r="G1835" t="s">
        <v>42</v>
      </c>
      <c r="H1835" t="s">
        <v>22</v>
      </c>
      <c r="I1835" t="s">
        <v>31</v>
      </c>
      <c r="J1835" s="4">
        <v>0.01</v>
      </c>
      <c r="K1835" s="2">
        <f>86*Social_Media_Advertising_Sorted_First_10000_Rows[[#This Row],[Acquisition_Cost_Usd]]</f>
        <v>748191.4</v>
      </c>
      <c r="L1835" s="3">
        <v>8699.9</v>
      </c>
      <c r="M1835">
        <v>1.91</v>
      </c>
      <c r="N1835" t="s">
        <v>44</v>
      </c>
      <c r="O1835" t="s">
        <v>25</v>
      </c>
      <c r="P1835">
        <v>22824</v>
      </c>
      <c r="Q1835">
        <v>69127</v>
      </c>
      <c r="R1835">
        <v>2</v>
      </c>
      <c r="S1835" t="s">
        <v>50</v>
      </c>
    </row>
    <row r="1836" spans="1:19" x14ac:dyDescent="0.3">
      <c r="A1836">
        <v>107413</v>
      </c>
      <c r="B1836" s="1">
        <v>44816</v>
      </c>
      <c r="C1836" t="s">
        <v>46</v>
      </c>
      <c r="D1836" t="s">
        <v>40</v>
      </c>
      <c r="E1836" t="s">
        <v>55</v>
      </c>
      <c r="F1836" t="s">
        <v>99</v>
      </c>
      <c r="G1836" t="s">
        <v>42</v>
      </c>
      <c r="H1836" t="s">
        <v>52</v>
      </c>
      <c r="I1836" t="s">
        <v>23</v>
      </c>
      <c r="J1836" s="4">
        <v>0.06</v>
      </c>
      <c r="K1836" s="2">
        <f>86*Social_Media_Advertising_Sorted_First_10000_Rows[[#This Row],[Acquisition_Cost_Usd]]</f>
        <v>1059143.32</v>
      </c>
      <c r="L1836" s="3">
        <v>12315.62</v>
      </c>
      <c r="M1836">
        <v>2.25</v>
      </c>
      <c r="N1836" t="s">
        <v>24</v>
      </c>
      <c r="O1836" t="s">
        <v>49</v>
      </c>
      <c r="P1836">
        <v>32603</v>
      </c>
      <c r="Q1836">
        <v>98091</v>
      </c>
      <c r="R1836">
        <v>9</v>
      </c>
      <c r="S1836" t="s">
        <v>33</v>
      </c>
    </row>
    <row r="1837" spans="1:19" x14ac:dyDescent="0.3">
      <c r="A1837">
        <v>107414</v>
      </c>
      <c r="B1837" s="1">
        <v>44805</v>
      </c>
      <c r="C1837" t="s">
        <v>46</v>
      </c>
      <c r="D1837" t="s">
        <v>40</v>
      </c>
      <c r="E1837" t="s">
        <v>35</v>
      </c>
      <c r="F1837" t="s">
        <v>28</v>
      </c>
      <c r="G1837" t="s">
        <v>42</v>
      </c>
      <c r="H1837" t="s">
        <v>22</v>
      </c>
      <c r="I1837" t="s">
        <v>37</v>
      </c>
      <c r="J1837" s="4">
        <v>0.05</v>
      </c>
      <c r="K1837" s="2">
        <f>86*Social_Media_Advertising_Sorted_First_10000_Rows[[#This Row],[Acquisition_Cost_Usd]]</f>
        <v>857204.14</v>
      </c>
      <c r="L1837" s="3">
        <v>9967.49</v>
      </c>
      <c r="M1837">
        <v>3.5749452734020002E-3</v>
      </c>
      <c r="N1837" t="s">
        <v>53</v>
      </c>
      <c r="O1837" t="s">
        <v>32</v>
      </c>
      <c r="P1837">
        <v>15422</v>
      </c>
      <c r="Q1837">
        <v>51198</v>
      </c>
      <c r="R1837">
        <v>1</v>
      </c>
      <c r="S1837" t="s">
        <v>33</v>
      </c>
    </row>
    <row r="1838" spans="1:19" x14ac:dyDescent="0.3">
      <c r="A1838">
        <v>107415</v>
      </c>
      <c r="B1838" s="1">
        <v>44579</v>
      </c>
      <c r="C1838" t="s">
        <v>17</v>
      </c>
      <c r="D1838" t="s">
        <v>40</v>
      </c>
      <c r="E1838" t="s">
        <v>19</v>
      </c>
      <c r="F1838" t="s">
        <v>105</v>
      </c>
      <c r="G1838" t="s">
        <v>29</v>
      </c>
      <c r="H1838" t="s">
        <v>22</v>
      </c>
      <c r="I1838" t="s">
        <v>37</v>
      </c>
      <c r="J1838" s="4">
        <v>0.11</v>
      </c>
      <c r="K1838" s="2">
        <f>86*Social_Media_Advertising_Sorted_First_10000_Rows[[#This Row],[Acquisition_Cost_Usd]]</f>
        <v>962284.1</v>
      </c>
      <c r="L1838" s="3">
        <v>11189.35</v>
      </c>
      <c r="M1838">
        <v>1.0867833631142121</v>
      </c>
      <c r="N1838" t="s">
        <v>24</v>
      </c>
      <c r="O1838" t="s">
        <v>25</v>
      </c>
      <c r="P1838">
        <v>17380</v>
      </c>
      <c r="Q1838">
        <v>57575</v>
      </c>
      <c r="R1838">
        <v>1</v>
      </c>
      <c r="S1838" t="s">
        <v>50</v>
      </c>
    </row>
    <row r="1839" spans="1:19" x14ac:dyDescent="0.3">
      <c r="A1839">
        <v>107418</v>
      </c>
      <c r="B1839" s="1">
        <v>44645</v>
      </c>
      <c r="C1839" t="s">
        <v>39</v>
      </c>
      <c r="D1839" t="s">
        <v>40</v>
      </c>
      <c r="E1839" t="s">
        <v>27</v>
      </c>
      <c r="F1839" t="s">
        <v>104</v>
      </c>
      <c r="G1839" t="s">
        <v>21</v>
      </c>
      <c r="H1839" t="s">
        <v>22</v>
      </c>
      <c r="I1839" t="s">
        <v>23</v>
      </c>
      <c r="J1839" s="4">
        <v>0.13</v>
      </c>
      <c r="K1839" s="2">
        <f>86*Social_Media_Advertising_Sorted_First_10000_Rows[[#This Row],[Acquisition_Cost_Usd]]</f>
        <v>842799.14</v>
      </c>
      <c r="L1839" s="3">
        <v>9799.99</v>
      </c>
      <c r="M1839">
        <v>6.67</v>
      </c>
      <c r="N1839" t="s">
        <v>58</v>
      </c>
      <c r="O1839" t="s">
        <v>49</v>
      </c>
      <c r="P1839">
        <v>25817</v>
      </c>
      <c r="Q1839">
        <v>77991</v>
      </c>
      <c r="R1839">
        <v>1</v>
      </c>
      <c r="S1839" t="s">
        <v>50</v>
      </c>
    </row>
    <row r="1840" spans="1:19" x14ac:dyDescent="0.3">
      <c r="A1840">
        <v>107420</v>
      </c>
      <c r="B1840" s="1">
        <v>44570</v>
      </c>
      <c r="C1840" t="s">
        <v>17</v>
      </c>
      <c r="D1840" t="s">
        <v>40</v>
      </c>
      <c r="E1840" t="s">
        <v>35</v>
      </c>
      <c r="F1840" t="s">
        <v>104</v>
      </c>
      <c r="G1840" t="s">
        <v>42</v>
      </c>
      <c r="H1840" t="s">
        <v>52</v>
      </c>
      <c r="I1840" t="s">
        <v>23</v>
      </c>
      <c r="J1840" s="4">
        <v>0.12</v>
      </c>
      <c r="K1840" s="2">
        <f>86*Social_Media_Advertising_Sorted_First_10000_Rows[[#This Row],[Acquisition_Cost_Usd]]</f>
        <v>1195456.76</v>
      </c>
      <c r="L1840" s="3">
        <v>13900.66</v>
      </c>
      <c r="M1840">
        <v>3.18</v>
      </c>
      <c r="N1840" t="s">
        <v>53</v>
      </c>
      <c r="O1840" t="s">
        <v>32</v>
      </c>
      <c r="P1840">
        <v>36457</v>
      </c>
      <c r="Q1840">
        <v>109505</v>
      </c>
      <c r="R1840">
        <v>8</v>
      </c>
      <c r="S1840" t="s">
        <v>50</v>
      </c>
    </row>
    <row r="1841" spans="1:19" x14ac:dyDescent="0.3">
      <c r="A1841">
        <v>107421</v>
      </c>
      <c r="B1841" s="1">
        <v>44664</v>
      </c>
      <c r="C1841" t="s">
        <v>34</v>
      </c>
      <c r="D1841" t="s">
        <v>40</v>
      </c>
      <c r="E1841" t="s">
        <v>19</v>
      </c>
      <c r="F1841" t="s">
        <v>92</v>
      </c>
      <c r="G1841" t="s">
        <v>29</v>
      </c>
      <c r="H1841" t="s">
        <v>30</v>
      </c>
      <c r="I1841" t="s">
        <v>37</v>
      </c>
      <c r="J1841" s="4">
        <v>0.05</v>
      </c>
      <c r="K1841" s="2">
        <f>86*Social_Media_Advertising_Sorted_First_10000_Rows[[#This Row],[Acquisition_Cost_Usd]]</f>
        <v>364209.13999999996</v>
      </c>
      <c r="L1841" s="3">
        <v>4234.99</v>
      </c>
      <c r="M1841">
        <v>0.90088620889730719</v>
      </c>
      <c r="N1841" t="s">
        <v>38</v>
      </c>
      <c r="O1841" t="s">
        <v>49</v>
      </c>
      <c r="P1841">
        <v>6279</v>
      </c>
      <c r="Q1841">
        <v>21426</v>
      </c>
      <c r="R1841">
        <v>1</v>
      </c>
      <c r="S1841" t="s">
        <v>50</v>
      </c>
    </row>
    <row r="1842" spans="1:19" x14ac:dyDescent="0.3">
      <c r="A1842">
        <v>107425</v>
      </c>
      <c r="B1842" s="1">
        <v>44663</v>
      </c>
      <c r="C1842" t="s">
        <v>34</v>
      </c>
      <c r="D1842" t="s">
        <v>18</v>
      </c>
      <c r="E1842" t="s">
        <v>27</v>
      </c>
      <c r="F1842" t="s">
        <v>84</v>
      </c>
      <c r="G1842" t="s">
        <v>29</v>
      </c>
      <c r="H1842" t="s">
        <v>30</v>
      </c>
      <c r="I1842" t="s">
        <v>31</v>
      </c>
      <c r="J1842" s="4">
        <v>0.05</v>
      </c>
      <c r="K1842" s="2">
        <f>86*Social_Media_Advertising_Sorted_First_10000_Rows[[#This Row],[Acquisition_Cost_Usd]]</f>
        <v>388064.68</v>
      </c>
      <c r="L1842" s="3">
        <v>4512.38</v>
      </c>
      <c r="M1842">
        <v>3.01</v>
      </c>
      <c r="N1842" t="s">
        <v>38</v>
      </c>
      <c r="O1842" t="s">
        <v>32</v>
      </c>
      <c r="P1842">
        <v>11442</v>
      </c>
      <c r="Q1842">
        <v>35413</v>
      </c>
      <c r="R1842">
        <v>3</v>
      </c>
      <c r="S1842" t="s">
        <v>50</v>
      </c>
    </row>
    <row r="1843" spans="1:19" hidden="1" x14ac:dyDescent="0.3">
      <c r="A1843">
        <v>107430</v>
      </c>
      <c r="B1843" s="1">
        <v>44579</v>
      </c>
      <c r="C1843" t="s">
        <v>17</v>
      </c>
      <c r="D1843" t="s">
        <v>61</v>
      </c>
      <c r="E1843" t="s">
        <v>62</v>
      </c>
      <c r="F1843" t="s">
        <v>87</v>
      </c>
      <c r="G1843" t="s">
        <v>42</v>
      </c>
      <c r="H1843" t="s">
        <v>52</v>
      </c>
      <c r="I1843" t="s">
        <v>31</v>
      </c>
      <c r="J1843" s="4">
        <v>0.04</v>
      </c>
      <c r="K1843" s="2">
        <f>86*Social_Media_Advertising_Sorted_First_10000_Rows[[#This Row],[Acquisition_Cost_Usd]]</f>
        <v>1167384.6399999999</v>
      </c>
      <c r="L1843" s="3">
        <v>13574.24</v>
      </c>
      <c r="M1843">
        <v>3.47</v>
      </c>
      <c r="N1843" t="s">
        <v>38</v>
      </c>
      <c r="O1843" t="s">
        <v>25</v>
      </c>
      <c r="P1843">
        <v>35754</v>
      </c>
      <c r="Q1843">
        <v>107424</v>
      </c>
      <c r="R1843">
        <v>2</v>
      </c>
      <c r="S1843" t="s">
        <v>64</v>
      </c>
    </row>
    <row r="1844" spans="1:19" hidden="1" x14ac:dyDescent="0.3">
      <c r="A1844">
        <v>107436</v>
      </c>
      <c r="B1844" s="1">
        <v>44783</v>
      </c>
      <c r="C1844" t="s">
        <v>79</v>
      </c>
      <c r="D1844" t="s">
        <v>61</v>
      </c>
      <c r="E1844" t="s">
        <v>62</v>
      </c>
      <c r="F1844" t="s">
        <v>107</v>
      </c>
      <c r="G1844" t="s">
        <v>42</v>
      </c>
      <c r="H1844" t="s">
        <v>22</v>
      </c>
      <c r="I1844" t="s">
        <v>37</v>
      </c>
      <c r="J1844" s="4">
        <v>0.06</v>
      </c>
      <c r="K1844" s="2">
        <f>86*Social_Media_Advertising_Sorted_First_10000_Rows[[#This Row],[Acquisition_Cost_Usd]]</f>
        <v>808008.70000000007</v>
      </c>
      <c r="L1844" s="3">
        <v>9395.4500000000007</v>
      </c>
      <c r="M1844">
        <v>7.3286378104741201E-2</v>
      </c>
      <c r="N1844" t="s">
        <v>44</v>
      </c>
      <c r="O1844" t="s">
        <v>25</v>
      </c>
      <c r="P1844">
        <v>14502</v>
      </c>
      <c r="Q1844">
        <v>48201</v>
      </c>
      <c r="R1844">
        <v>1</v>
      </c>
      <c r="S1844" t="s">
        <v>26</v>
      </c>
    </row>
    <row r="1845" spans="1:19" x14ac:dyDescent="0.3">
      <c r="A1845">
        <v>107453</v>
      </c>
      <c r="B1845" s="1">
        <v>44670</v>
      </c>
      <c r="C1845" t="s">
        <v>34</v>
      </c>
      <c r="D1845" t="s">
        <v>40</v>
      </c>
      <c r="E1845" t="s">
        <v>27</v>
      </c>
      <c r="F1845" t="s">
        <v>83</v>
      </c>
      <c r="G1845" t="s">
        <v>29</v>
      </c>
      <c r="H1845" t="s">
        <v>22</v>
      </c>
      <c r="I1845" t="s">
        <v>23</v>
      </c>
      <c r="J1845" s="4">
        <v>0.01</v>
      </c>
      <c r="K1845" s="2">
        <f>86*Social_Media_Advertising_Sorted_First_10000_Rows[[#This Row],[Acquisition_Cost_Usd]]</f>
        <v>744446.1</v>
      </c>
      <c r="L1845" s="3">
        <v>8656.35</v>
      </c>
      <c r="M1845">
        <v>5.42</v>
      </c>
      <c r="N1845" t="s">
        <v>44</v>
      </c>
      <c r="O1845" t="s">
        <v>32</v>
      </c>
      <c r="P1845">
        <v>22709</v>
      </c>
      <c r="Q1845">
        <v>68783</v>
      </c>
      <c r="R1845">
        <v>1</v>
      </c>
      <c r="S1845" t="s">
        <v>64</v>
      </c>
    </row>
    <row r="1846" spans="1:19" x14ac:dyDescent="0.3">
      <c r="A1846">
        <v>107459</v>
      </c>
      <c r="B1846" s="1">
        <v>44917</v>
      </c>
      <c r="C1846" t="s">
        <v>54</v>
      </c>
      <c r="D1846" t="s">
        <v>40</v>
      </c>
      <c r="E1846" t="s">
        <v>55</v>
      </c>
      <c r="F1846" t="s">
        <v>90</v>
      </c>
      <c r="G1846" t="s">
        <v>21</v>
      </c>
      <c r="H1846" t="s">
        <v>43</v>
      </c>
      <c r="I1846" t="s">
        <v>23</v>
      </c>
      <c r="J1846" s="4">
        <v>0.15</v>
      </c>
      <c r="K1846" s="2">
        <f>86*Social_Media_Advertising_Sorted_First_10000_Rows[[#This Row],[Acquisition_Cost_Usd]]</f>
        <v>276127.94</v>
      </c>
      <c r="L1846" s="3">
        <v>3210.79</v>
      </c>
      <c r="M1846">
        <v>5.13</v>
      </c>
      <c r="N1846" t="s">
        <v>44</v>
      </c>
      <c r="O1846" t="s">
        <v>32</v>
      </c>
      <c r="P1846">
        <v>7920</v>
      </c>
      <c r="Q1846">
        <v>24980</v>
      </c>
      <c r="R1846">
        <v>5</v>
      </c>
      <c r="S1846" t="s">
        <v>33</v>
      </c>
    </row>
    <row r="1847" spans="1:19" x14ac:dyDescent="0.3">
      <c r="A1847">
        <v>107460</v>
      </c>
      <c r="B1847" s="1">
        <v>44696</v>
      </c>
      <c r="C1847" t="s">
        <v>91</v>
      </c>
      <c r="D1847" t="s">
        <v>18</v>
      </c>
      <c r="E1847" t="s">
        <v>55</v>
      </c>
      <c r="F1847" t="s">
        <v>36</v>
      </c>
      <c r="G1847" t="s">
        <v>29</v>
      </c>
      <c r="H1847" t="s">
        <v>30</v>
      </c>
      <c r="I1847" t="s">
        <v>48</v>
      </c>
      <c r="J1847" s="4">
        <v>0.11</v>
      </c>
      <c r="K1847" s="2">
        <f>86*Social_Media_Advertising_Sorted_First_10000_Rows[[#This Row],[Acquisition_Cost_Usd]]</f>
        <v>585979.92000000004</v>
      </c>
      <c r="L1847" s="3">
        <v>6813.72</v>
      </c>
      <c r="M1847">
        <v>7.02</v>
      </c>
      <c r="N1847" t="s">
        <v>38</v>
      </c>
      <c r="O1847" t="s">
        <v>32</v>
      </c>
      <c r="P1847">
        <v>17690</v>
      </c>
      <c r="Q1847">
        <v>53919</v>
      </c>
      <c r="R1847">
        <v>7</v>
      </c>
      <c r="S1847" t="s">
        <v>33</v>
      </c>
    </row>
    <row r="1848" spans="1:19" x14ac:dyDescent="0.3">
      <c r="A1848">
        <v>107461</v>
      </c>
      <c r="B1848" s="1">
        <v>44855</v>
      </c>
      <c r="C1848" t="s">
        <v>77</v>
      </c>
      <c r="D1848" t="s">
        <v>40</v>
      </c>
      <c r="E1848" t="s">
        <v>27</v>
      </c>
      <c r="F1848" t="s">
        <v>20</v>
      </c>
      <c r="G1848" t="s">
        <v>29</v>
      </c>
      <c r="H1848" t="s">
        <v>52</v>
      </c>
      <c r="I1848" t="s">
        <v>31</v>
      </c>
      <c r="J1848" s="4">
        <v>0.06</v>
      </c>
      <c r="K1848" s="2">
        <f>86*Social_Media_Advertising_Sorted_First_10000_Rows[[#This Row],[Acquisition_Cost_Usd]]</f>
        <v>1067370.08</v>
      </c>
      <c r="L1848" s="3">
        <v>12411.28</v>
      </c>
      <c r="M1848">
        <v>2.0699999999999998</v>
      </c>
      <c r="N1848" t="s">
        <v>58</v>
      </c>
      <c r="O1848" t="s">
        <v>32</v>
      </c>
      <c r="P1848">
        <v>32858</v>
      </c>
      <c r="Q1848">
        <v>98846</v>
      </c>
      <c r="R1848">
        <v>10</v>
      </c>
      <c r="S1848" t="s">
        <v>26</v>
      </c>
    </row>
    <row r="1849" spans="1:19" x14ac:dyDescent="0.3">
      <c r="A1849">
        <v>107464</v>
      </c>
      <c r="B1849" s="1">
        <v>44744</v>
      </c>
      <c r="C1849" t="s">
        <v>67</v>
      </c>
      <c r="D1849" t="s">
        <v>18</v>
      </c>
      <c r="E1849" t="s">
        <v>19</v>
      </c>
      <c r="F1849" t="s">
        <v>89</v>
      </c>
      <c r="G1849" t="s">
        <v>21</v>
      </c>
      <c r="H1849" t="s">
        <v>43</v>
      </c>
      <c r="I1849" t="s">
        <v>48</v>
      </c>
      <c r="J1849" s="4">
        <v>0.12</v>
      </c>
      <c r="K1849" s="2">
        <f>86*Social_Media_Advertising_Sorted_First_10000_Rows[[#This Row],[Acquisition_Cost_Usd]]</f>
        <v>310834.09999999998</v>
      </c>
      <c r="L1849" s="3">
        <v>3614.35</v>
      </c>
      <c r="M1849">
        <v>2.19</v>
      </c>
      <c r="N1849" t="s">
        <v>53</v>
      </c>
      <c r="O1849" t="s">
        <v>49</v>
      </c>
      <c r="P1849">
        <v>8996</v>
      </c>
      <c r="Q1849">
        <v>28165</v>
      </c>
      <c r="R1849">
        <v>8</v>
      </c>
      <c r="S1849" t="s">
        <v>50</v>
      </c>
    </row>
    <row r="1850" spans="1:19" x14ac:dyDescent="0.3">
      <c r="A1850">
        <v>107466</v>
      </c>
      <c r="B1850" s="1">
        <v>44721</v>
      </c>
      <c r="C1850" t="s">
        <v>69</v>
      </c>
      <c r="D1850" t="s">
        <v>18</v>
      </c>
      <c r="E1850" t="s">
        <v>27</v>
      </c>
      <c r="F1850" t="s">
        <v>85</v>
      </c>
      <c r="G1850" t="s">
        <v>21</v>
      </c>
      <c r="H1850" t="s">
        <v>52</v>
      </c>
      <c r="I1850" t="s">
        <v>23</v>
      </c>
      <c r="J1850" s="4">
        <v>0.01</v>
      </c>
      <c r="K1850" s="2">
        <f>86*Social_Media_Advertising_Sorted_First_10000_Rows[[#This Row],[Acquisition_Cost_Usd]]</f>
        <v>1015294.5</v>
      </c>
      <c r="L1850" s="3">
        <v>11805.75</v>
      </c>
      <c r="M1850">
        <v>4.8</v>
      </c>
      <c r="N1850" t="s">
        <v>38</v>
      </c>
      <c r="O1850" t="s">
        <v>49</v>
      </c>
      <c r="P1850">
        <v>31266</v>
      </c>
      <c r="Q1850">
        <v>94130</v>
      </c>
      <c r="R1850">
        <v>6</v>
      </c>
      <c r="S1850" t="s">
        <v>45</v>
      </c>
    </row>
    <row r="1851" spans="1:19" x14ac:dyDescent="0.3">
      <c r="A1851">
        <v>107479</v>
      </c>
      <c r="B1851" s="1">
        <v>44739</v>
      </c>
      <c r="C1851" t="s">
        <v>69</v>
      </c>
      <c r="D1851" t="s">
        <v>18</v>
      </c>
      <c r="E1851" t="s">
        <v>27</v>
      </c>
      <c r="F1851" t="s">
        <v>20</v>
      </c>
      <c r="G1851" t="s">
        <v>21</v>
      </c>
      <c r="H1851" t="s">
        <v>30</v>
      </c>
      <c r="I1851" t="s">
        <v>31</v>
      </c>
      <c r="J1851" s="4">
        <v>7.0000000000000007E-2</v>
      </c>
      <c r="K1851" s="2">
        <f>86*Social_Media_Advertising_Sorted_First_10000_Rows[[#This Row],[Acquisition_Cost_Usd]]</f>
        <v>413876.72000000003</v>
      </c>
      <c r="L1851" s="3">
        <v>4812.5200000000004</v>
      </c>
      <c r="M1851">
        <v>0.64</v>
      </c>
      <c r="N1851" t="s">
        <v>53</v>
      </c>
      <c r="O1851" t="s">
        <v>25</v>
      </c>
      <c r="P1851">
        <v>12258</v>
      </c>
      <c r="Q1851">
        <v>37827</v>
      </c>
      <c r="R1851">
        <v>7</v>
      </c>
      <c r="S1851" t="s">
        <v>26</v>
      </c>
    </row>
    <row r="1852" spans="1:19" x14ac:dyDescent="0.3">
      <c r="A1852">
        <v>107482</v>
      </c>
      <c r="B1852" s="1">
        <v>44587</v>
      </c>
      <c r="C1852" t="s">
        <v>17</v>
      </c>
      <c r="D1852" t="s">
        <v>40</v>
      </c>
      <c r="E1852" t="s">
        <v>55</v>
      </c>
      <c r="F1852" t="s">
        <v>106</v>
      </c>
      <c r="G1852" t="s">
        <v>60</v>
      </c>
      <c r="H1852" t="s">
        <v>43</v>
      </c>
      <c r="I1852" t="s">
        <v>31</v>
      </c>
      <c r="J1852" s="4">
        <v>0.08</v>
      </c>
      <c r="K1852" s="2">
        <f>86*Social_Media_Advertising_Sorted_First_10000_Rows[[#This Row],[Acquisition_Cost_Usd]]</f>
        <v>295119.32</v>
      </c>
      <c r="L1852" s="3">
        <v>3431.62</v>
      </c>
      <c r="M1852">
        <v>6.71</v>
      </c>
      <c r="N1852" t="s">
        <v>44</v>
      </c>
      <c r="O1852" t="s">
        <v>25</v>
      </c>
      <c r="P1852">
        <v>8505</v>
      </c>
      <c r="Q1852">
        <v>26712</v>
      </c>
      <c r="R1852">
        <v>2</v>
      </c>
      <c r="S1852" t="s">
        <v>26</v>
      </c>
    </row>
    <row r="1853" spans="1:19" hidden="1" x14ac:dyDescent="0.3">
      <c r="A1853">
        <v>107491</v>
      </c>
      <c r="B1853" s="1">
        <v>44799</v>
      </c>
      <c r="C1853" t="s">
        <v>79</v>
      </c>
      <c r="D1853" t="s">
        <v>61</v>
      </c>
      <c r="E1853" t="s">
        <v>62</v>
      </c>
      <c r="F1853" t="s">
        <v>74</v>
      </c>
      <c r="G1853" t="s">
        <v>42</v>
      </c>
      <c r="H1853" t="s">
        <v>30</v>
      </c>
      <c r="I1853" t="s">
        <v>48</v>
      </c>
      <c r="J1853" s="4">
        <v>0.02</v>
      </c>
      <c r="K1853" s="2">
        <f>86*Social_Media_Advertising_Sorted_First_10000_Rows[[#This Row],[Acquisition_Cost_Usd]]</f>
        <v>588576.26</v>
      </c>
      <c r="L1853" s="3">
        <v>6843.91</v>
      </c>
      <c r="M1853">
        <v>6.23</v>
      </c>
      <c r="N1853" t="s">
        <v>24</v>
      </c>
      <c r="O1853" t="s">
        <v>25</v>
      </c>
      <c r="P1853">
        <v>17774</v>
      </c>
      <c r="Q1853">
        <v>54166</v>
      </c>
      <c r="R1853">
        <v>7</v>
      </c>
      <c r="S1853" t="s">
        <v>64</v>
      </c>
    </row>
    <row r="1854" spans="1:19" x14ac:dyDescent="0.3">
      <c r="A1854">
        <v>107494</v>
      </c>
      <c r="B1854" s="1">
        <v>44776</v>
      </c>
      <c r="C1854" t="s">
        <v>79</v>
      </c>
      <c r="D1854" t="s">
        <v>18</v>
      </c>
      <c r="E1854" t="s">
        <v>27</v>
      </c>
      <c r="F1854" t="s">
        <v>85</v>
      </c>
      <c r="G1854" t="s">
        <v>29</v>
      </c>
      <c r="H1854" t="s">
        <v>30</v>
      </c>
      <c r="I1854" t="s">
        <v>48</v>
      </c>
      <c r="J1854" s="4">
        <v>0.12</v>
      </c>
      <c r="K1854" s="2">
        <f>86*Social_Media_Advertising_Sorted_First_10000_Rows[[#This Row],[Acquisition_Cost_Usd]]</f>
        <v>377887.44</v>
      </c>
      <c r="L1854" s="3">
        <v>4394.04</v>
      </c>
      <c r="M1854">
        <v>4.58</v>
      </c>
      <c r="N1854" t="s">
        <v>38</v>
      </c>
      <c r="O1854" t="s">
        <v>25</v>
      </c>
      <c r="P1854">
        <v>11119</v>
      </c>
      <c r="Q1854">
        <v>34454</v>
      </c>
      <c r="R1854">
        <v>4</v>
      </c>
      <c r="S1854" t="s">
        <v>45</v>
      </c>
    </row>
    <row r="1855" spans="1:19" x14ac:dyDescent="0.3">
      <c r="A1855">
        <v>107496</v>
      </c>
      <c r="B1855" s="1">
        <v>44883</v>
      </c>
      <c r="C1855" t="s">
        <v>80</v>
      </c>
      <c r="D1855" t="s">
        <v>40</v>
      </c>
      <c r="E1855" t="s">
        <v>55</v>
      </c>
      <c r="F1855" t="s">
        <v>68</v>
      </c>
      <c r="G1855" t="s">
        <v>42</v>
      </c>
      <c r="H1855" t="s">
        <v>30</v>
      </c>
      <c r="I1855" t="s">
        <v>48</v>
      </c>
      <c r="J1855" s="4">
        <v>7.0000000000000007E-2</v>
      </c>
      <c r="K1855" s="2">
        <f>86*Social_Media_Advertising_Sorted_First_10000_Rows[[#This Row],[Acquisition_Cost_Usd]]</f>
        <v>597677.64</v>
      </c>
      <c r="L1855" s="3">
        <v>6949.74</v>
      </c>
      <c r="M1855">
        <v>3.97</v>
      </c>
      <c r="N1855" t="s">
        <v>44</v>
      </c>
      <c r="O1855" t="s">
        <v>32</v>
      </c>
      <c r="P1855">
        <v>18061</v>
      </c>
      <c r="Q1855">
        <v>55017</v>
      </c>
      <c r="R1855">
        <v>1</v>
      </c>
      <c r="S1855" t="s">
        <v>45</v>
      </c>
    </row>
    <row r="1856" spans="1:19" x14ac:dyDescent="0.3">
      <c r="A1856">
        <v>107497</v>
      </c>
      <c r="B1856" s="1">
        <v>44858</v>
      </c>
      <c r="C1856" t="s">
        <v>77</v>
      </c>
      <c r="D1856" t="s">
        <v>18</v>
      </c>
      <c r="E1856" t="s">
        <v>55</v>
      </c>
      <c r="F1856" t="s">
        <v>101</v>
      </c>
      <c r="G1856" t="s">
        <v>29</v>
      </c>
      <c r="H1856" t="s">
        <v>43</v>
      </c>
      <c r="I1856" t="s">
        <v>48</v>
      </c>
      <c r="J1856" s="4">
        <v>0.11</v>
      </c>
      <c r="K1856" s="2">
        <f>86*Social_Media_Advertising_Sorted_First_10000_Rows[[#This Row],[Acquisition_Cost_Usd]]</f>
        <v>332716.79999999999</v>
      </c>
      <c r="L1856" s="3">
        <v>3868.8</v>
      </c>
      <c r="M1856">
        <v>0.01</v>
      </c>
      <c r="N1856" t="s">
        <v>53</v>
      </c>
      <c r="O1856" t="s">
        <v>25</v>
      </c>
      <c r="P1856">
        <v>9680</v>
      </c>
      <c r="Q1856">
        <v>30194</v>
      </c>
      <c r="R1856">
        <v>3</v>
      </c>
      <c r="S1856" t="s">
        <v>64</v>
      </c>
    </row>
    <row r="1857" spans="1:19" x14ac:dyDescent="0.3">
      <c r="A1857">
        <v>107499</v>
      </c>
      <c r="B1857" s="1">
        <v>44713</v>
      </c>
      <c r="C1857" t="s">
        <v>69</v>
      </c>
      <c r="D1857" t="s">
        <v>18</v>
      </c>
      <c r="E1857" t="s">
        <v>27</v>
      </c>
      <c r="F1857" t="s">
        <v>85</v>
      </c>
      <c r="G1857" t="s">
        <v>21</v>
      </c>
      <c r="H1857" t="s">
        <v>30</v>
      </c>
      <c r="I1857" t="s">
        <v>48</v>
      </c>
      <c r="J1857" s="4">
        <v>7.0000000000000007E-2</v>
      </c>
      <c r="K1857" s="2">
        <f>86*Social_Media_Advertising_Sorted_First_10000_Rows[[#This Row],[Acquisition_Cost_Usd]]</f>
        <v>370424.36000000004</v>
      </c>
      <c r="L1857" s="3">
        <v>4307.26</v>
      </c>
      <c r="M1857">
        <v>3.76</v>
      </c>
      <c r="N1857" t="s">
        <v>24</v>
      </c>
      <c r="O1857" t="s">
        <v>49</v>
      </c>
      <c r="P1857">
        <v>10886</v>
      </c>
      <c r="Q1857">
        <v>33765</v>
      </c>
      <c r="R1857">
        <v>3</v>
      </c>
      <c r="S1857" t="s">
        <v>45</v>
      </c>
    </row>
    <row r="1858" spans="1:19" x14ac:dyDescent="0.3">
      <c r="A1858">
        <v>107509</v>
      </c>
      <c r="B1858" s="1">
        <v>44898</v>
      </c>
      <c r="C1858" t="s">
        <v>54</v>
      </c>
      <c r="D1858" t="s">
        <v>40</v>
      </c>
      <c r="E1858" t="s">
        <v>35</v>
      </c>
      <c r="F1858" t="s">
        <v>85</v>
      </c>
      <c r="G1858" t="s">
        <v>42</v>
      </c>
      <c r="H1858" t="s">
        <v>43</v>
      </c>
      <c r="I1858" t="s">
        <v>23</v>
      </c>
      <c r="J1858" s="4">
        <v>0.1</v>
      </c>
      <c r="K1858" s="2">
        <f>86*Social_Media_Advertising_Sorted_First_10000_Rows[[#This Row],[Acquisition_Cost_Usd]]</f>
        <v>318903.48</v>
      </c>
      <c r="L1858" s="3">
        <v>3708.18</v>
      </c>
      <c r="M1858">
        <v>2.11</v>
      </c>
      <c r="N1858" t="s">
        <v>53</v>
      </c>
      <c r="O1858" t="s">
        <v>32</v>
      </c>
      <c r="P1858">
        <v>9249</v>
      </c>
      <c r="Q1858">
        <v>28914</v>
      </c>
      <c r="R1858">
        <v>7</v>
      </c>
      <c r="S1858" t="s">
        <v>45</v>
      </c>
    </row>
    <row r="1859" spans="1:19" x14ac:dyDescent="0.3">
      <c r="A1859">
        <v>107510</v>
      </c>
      <c r="B1859" s="1">
        <v>44918</v>
      </c>
      <c r="C1859" t="s">
        <v>54</v>
      </c>
      <c r="D1859" t="s">
        <v>18</v>
      </c>
      <c r="E1859" t="s">
        <v>35</v>
      </c>
      <c r="F1859" t="s">
        <v>28</v>
      </c>
      <c r="G1859" t="s">
        <v>42</v>
      </c>
      <c r="H1859" t="s">
        <v>22</v>
      </c>
      <c r="I1859" t="s">
        <v>48</v>
      </c>
      <c r="J1859" s="4">
        <v>0.1</v>
      </c>
      <c r="K1859" s="2">
        <f>86*Social_Media_Advertising_Sorted_First_10000_Rows[[#This Row],[Acquisition_Cost_Usd]]</f>
        <v>726300.96000000008</v>
      </c>
      <c r="L1859" s="3">
        <v>8445.36</v>
      </c>
      <c r="M1859">
        <v>5.63</v>
      </c>
      <c r="N1859" t="s">
        <v>58</v>
      </c>
      <c r="O1859" t="s">
        <v>49</v>
      </c>
      <c r="P1859">
        <v>22139</v>
      </c>
      <c r="Q1859">
        <v>67095</v>
      </c>
      <c r="R1859">
        <v>10</v>
      </c>
      <c r="S1859" t="s">
        <v>33</v>
      </c>
    </row>
    <row r="1860" spans="1:19" hidden="1" x14ac:dyDescent="0.3">
      <c r="A1860">
        <v>107512</v>
      </c>
      <c r="B1860" s="1">
        <v>44624</v>
      </c>
      <c r="C1860" t="s">
        <v>39</v>
      </c>
      <c r="D1860" t="s">
        <v>61</v>
      </c>
      <c r="E1860" t="s">
        <v>62</v>
      </c>
      <c r="F1860" t="s">
        <v>56</v>
      </c>
      <c r="G1860" t="s">
        <v>21</v>
      </c>
      <c r="H1860" t="s">
        <v>52</v>
      </c>
      <c r="I1860" t="s">
        <v>31</v>
      </c>
      <c r="J1860" s="4">
        <v>0.01</v>
      </c>
      <c r="K1860" s="2">
        <f>86*Social_Media_Advertising_Sorted_First_10000_Rows[[#This Row],[Acquisition_Cost_Usd]]</f>
        <v>1094259.7</v>
      </c>
      <c r="L1860" s="3">
        <v>12723.95</v>
      </c>
      <c r="M1860">
        <v>6.3</v>
      </c>
      <c r="N1860" t="s">
        <v>38</v>
      </c>
      <c r="O1860" t="s">
        <v>49</v>
      </c>
      <c r="P1860">
        <v>33669</v>
      </c>
      <c r="Q1860">
        <v>101249</v>
      </c>
      <c r="R1860">
        <v>10</v>
      </c>
      <c r="S1860" t="s">
        <v>26</v>
      </c>
    </row>
    <row r="1861" spans="1:19" x14ac:dyDescent="0.3">
      <c r="A1861">
        <v>107515</v>
      </c>
      <c r="B1861" s="1">
        <v>44671</v>
      </c>
      <c r="C1861" t="s">
        <v>34</v>
      </c>
      <c r="D1861" t="s">
        <v>18</v>
      </c>
      <c r="E1861" t="s">
        <v>55</v>
      </c>
      <c r="F1861" t="s">
        <v>56</v>
      </c>
      <c r="G1861" t="s">
        <v>21</v>
      </c>
      <c r="H1861" t="s">
        <v>22</v>
      </c>
      <c r="I1861" t="s">
        <v>23</v>
      </c>
      <c r="J1861" s="4">
        <v>7.0000000000000007E-2</v>
      </c>
      <c r="K1861" s="2">
        <f>86*Social_Media_Advertising_Sorted_First_10000_Rows[[#This Row],[Acquisition_Cost_Usd]]</f>
        <v>906046.12</v>
      </c>
      <c r="L1861" s="3">
        <v>10535.42</v>
      </c>
      <c r="M1861">
        <v>6.28</v>
      </c>
      <c r="N1861" t="s">
        <v>53</v>
      </c>
      <c r="O1861" t="s">
        <v>32</v>
      </c>
      <c r="P1861">
        <v>27809</v>
      </c>
      <c r="Q1861">
        <v>83891</v>
      </c>
      <c r="R1861">
        <v>5</v>
      </c>
      <c r="S1861" t="s">
        <v>26</v>
      </c>
    </row>
    <row r="1862" spans="1:19" x14ac:dyDescent="0.3">
      <c r="A1862">
        <v>107523</v>
      </c>
      <c r="B1862" s="1">
        <v>44654</v>
      </c>
      <c r="C1862" t="s">
        <v>34</v>
      </c>
      <c r="D1862" t="s">
        <v>40</v>
      </c>
      <c r="E1862" t="s">
        <v>35</v>
      </c>
      <c r="F1862" t="s">
        <v>88</v>
      </c>
      <c r="G1862" t="s">
        <v>29</v>
      </c>
      <c r="H1862" t="s">
        <v>30</v>
      </c>
      <c r="I1862" t="s">
        <v>48</v>
      </c>
      <c r="J1862" s="4">
        <v>0.06</v>
      </c>
      <c r="K1862" s="2">
        <f>86*Social_Media_Advertising_Sorted_First_10000_Rows[[#This Row],[Acquisition_Cost_Usd]]</f>
        <v>605341.96</v>
      </c>
      <c r="L1862" s="3">
        <v>7038.86</v>
      </c>
      <c r="M1862">
        <v>7.15</v>
      </c>
      <c r="N1862" t="s">
        <v>24</v>
      </c>
      <c r="O1862" t="s">
        <v>49</v>
      </c>
      <c r="P1862">
        <v>18302</v>
      </c>
      <c r="Q1862">
        <v>55730</v>
      </c>
      <c r="R1862">
        <v>3</v>
      </c>
      <c r="S1862" t="s">
        <v>26</v>
      </c>
    </row>
    <row r="1863" spans="1:19" x14ac:dyDescent="0.3">
      <c r="A1863">
        <v>107525</v>
      </c>
      <c r="B1863" s="1">
        <v>44641</v>
      </c>
      <c r="C1863" t="s">
        <v>39</v>
      </c>
      <c r="D1863" t="s">
        <v>40</v>
      </c>
      <c r="E1863" t="s">
        <v>55</v>
      </c>
      <c r="F1863" t="s">
        <v>86</v>
      </c>
      <c r="G1863" t="s">
        <v>42</v>
      </c>
      <c r="H1863" t="s">
        <v>43</v>
      </c>
      <c r="I1863" t="s">
        <v>48</v>
      </c>
      <c r="J1863" s="4">
        <v>0.09</v>
      </c>
      <c r="K1863" s="2">
        <f>86*Social_Media_Advertising_Sorted_First_10000_Rows[[#This Row],[Acquisition_Cost_Usd]]</f>
        <v>299068.44</v>
      </c>
      <c r="L1863" s="3">
        <v>3477.54</v>
      </c>
      <c r="M1863">
        <v>3.42</v>
      </c>
      <c r="N1863" t="s">
        <v>44</v>
      </c>
      <c r="O1863" t="s">
        <v>32</v>
      </c>
      <c r="P1863">
        <v>8622</v>
      </c>
      <c r="Q1863">
        <v>27058</v>
      </c>
      <c r="R1863">
        <v>5</v>
      </c>
      <c r="S1863" t="s">
        <v>50</v>
      </c>
    </row>
    <row r="1864" spans="1:19" x14ac:dyDescent="0.3">
      <c r="A1864">
        <v>107531</v>
      </c>
      <c r="B1864" s="1">
        <v>44593</v>
      </c>
      <c r="C1864" t="s">
        <v>65</v>
      </c>
      <c r="D1864" t="s">
        <v>40</v>
      </c>
      <c r="E1864" t="s">
        <v>19</v>
      </c>
      <c r="F1864" t="s">
        <v>41</v>
      </c>
      <c r="G1864" t="s">
        <v>42</v>
      </c>
      <c r="H1864" t="s">
        <v>30</v>
      </c>
      <c r="I1864" t="s">
        <v>23</v>
      </c>
      <c r="J1864" s="4">
        <v>0.03</v>
      </c>
      <c r="K1864" s="2">
        <f>86*Social_Media_Advertising_Sorted_First_10000_Rows[[#This Row],[Acquisition_Cost_Usd]]</f>
        <v>569370.74</v>
      </c>
      <c r="L1864" s="3">
        <v>6620.59</v>
      </c>
      <c r="M1864">
        <v>0.39</v>
      </c>
      <c r="N1864" t="s">
        <v>24</v>
      </c>
      <c r="O1864" t="s">
        <v>25</v>
      </c>
      <c r="P1864">
        <v>17164</v>
      </c>
      <c r="Q1864">
        <v>52359</v>
      </c>
      <c r="R1864">
        <v>7</v>
      </c>
      <c r="S1864" t="s">
        <v>45</v>
      </c>
    </row>
    <row r="1865" spans="1:19" x14ac:dyDescent="0.3">
      <c r="A1865">
        <v>107534</v>
      </c>
      <c r="B1865" s="1">
        <v>44869</v>
      </c>
      <c r="C1865" t="s">
        <v>80</v>
      </c>
      <c r="D1865" t="s">
        <v>40</v>
      </c>
      <c r="E1865" t="s">
        <v>55</v>
      </c>
      <c r="F1865" t="s">
        <v>94</v>
      </c>
      <c r="G1865" t="s">
        <v>42</v>
      </c>
      <c r="H1865" t="s">
        <v>43</v>
      </c>
      <c r="I1865" t="s">
        <v>48</v>
      </c>
      <c r="J1865" s="4">
        <v>0.08</v>
      </c>
      <c r="K1865" s="2">
        <f>86*Social_Media_Advertising_Sorted_First_10000_Rows[[#This Row],[Acquisition_Cost_Usd]]</f>
        <v>278211.71999999997</v>
      </c>
      <c r="L1865" s="3">
        <v>3235.02</v>
      </c>
      <c r="M1865">
        <v>3.52</v>
      </c>
      <c r="N1865" t="s">
        <v>44</v>
      </c>
      <c r="O1865" t="s">
        <v>49</v>
      </c>
      <c r="P1865">
        <v>7986</v>
      </c>
      <c r="Q1865">
        <v>25175</v>
      </c>
      <c r="R1865">
        <v>4</v>
      </c>
      <c r="S1865" t="s">
        <v>33</v>
      </c>
    </row>
    <row r="1866" spans="1:19" x14ac:dyDescent="0.3">
      <c r="A1866">
        <v>107542</v>
      </c>
      <c r="B1866" s="1">
        <v>44871</v>
      </c>
      <c r="C1866" t="s">
        <v>80</v>
      </c>
      <c r="D1866" t="s">
        <v>40</v>
      </c>
      <c r="E1866" t="s">
        <v>19</v>
      </c>
      <c r="F1866" t="s">
        <v>71</v>
      </c>
      <c r="G1866" t="s">
        <v>42</v>
      </c>
      <c r="H1866" t="s">
        <v>52</v>
      </c>
      <c r="I1866" t="s">
        <v>48</v>
      </c>
      <c r="J1866" s="4">
        <v>0.01</v>
      </c>
      <c r="K1866" s="2">
        <f>86*Social_Media_Advertising_Sorted_First_10000_Rows[[#This Row],[Acquisition_Cost_Usd]]</f>
        <v>1290000</v>
      </c>
      <c r="L1866" s="3">
        <v>15000</v>
      </c>
      <c r="M1866">
        <v>7.2</v>
      </c>
      <c r="N1866" t="s">
        <v>38</v>
      </c>
      <c r="O1866" t="s">
        <v>25</v>
      </c>
      <c r="P1866">
        <v>39596</v>
      </c>
      <c r="Q1866">
        <v>118803</v>
      </c>
      <c r="R1866">
        <v>4</v>
      </c>
      <c r="S1866" t="s">
        <v>64</v>
      </c>
    </row>
    <row r="1867" spans="1:19" x14ac:dyDescent="0.3">
      <c r="A1867">
        <v>107543</v>
      </c>
      <c r="B1867" s="1">
        <v>44737</v>
      </c>
      <c r="C1867" t="s">
        <v>69</v>
      </c>
      <c r="D1867" t="s">
        <v>40</v>
      </c>
      <c r="E1867" t="s">
        <v>19</v>
      </c>
      <c r="F1867" t="s">
        <v>109</v>
      </c>
      <c r="G1867" t="s">
        <v>42</v>
      </c>
      <c r="H1867" t="s">
        <v>52</v>
      </c>
      <c r="I1867" t="s">
        <v>48</v>
      </c>
      <c r="J1867" s="4">
        <v>0.03</v>
      </c>
      <c r="K1867" s="2">
        <f>86*Social_Media_Advertising_Sorted_First_10000_Rows[[#This Row],[Acquisition_Cost_Usd]]</f>
        <v>1051172.8400000001</v>
      </c>
      <c r="L1867" s="3">
        <v>12222.94</v>
      </c>
      <c r="M1867">
        <v>6.9</v>
      </c>
      <c r="N1867" t="s">
        <v>38</v>
      </c>
      <c r="O1867" t="s">
        <v>25</v>
      </c>
      <c r="P1867">
        <v>32361</v>
      </c>
      <c r="Q1867">
        <v>97374</v>
      </c>
      <c r="R1867">
        <v>4</v>
      </c>
      <c r="S1867" t="s">
        <v>50</v>
      </c>
    </row>
    <row r="1868" spans="1:19" x14ac:dyDescent="0.3">
      <c r="A1868">
        <v>107545</v>
      </c>
      <c r="B1868" s="1">
        <v>44675</v>
      </c>
      <c r="C1868" t="s">
        <v>34</v>
      </c>
      <c r="D1868" t="s">
        <v>40</v>
      </c>
      <c r="E1868" t="s">
        <v>19</v>
      </c>
      <c r="F1868" t="s">
        <v>74</v>
      </c>
      <c r="G1868" t="s">
        <v>29</v>
      </c>
      <c r="H1868" t="s">
        <v>22</v>
      </c>
      <c r="I1868" t="s">
        <v>31</v>
      </c>
      <c r="J1868" s="4">
        <v>0.06</v>
      </c>
      <c r="K1868" s="2">
        <f>86*Social_Media_Advertising_Sorted_First_10000_Rows[[#This Row],[Acquisition_Cost_Usd]]</f>
        <v>795871.52</v>
      </c>
      <c r="L1868" s="3">
        <v>9254.32</v>
      </c>
      <c r="M1868">
        <v>2.3199999999999998</v>
      </c>
      <c r="N1868" t="s">
        <v>44</v>
      </c>
      <c r="O1868" t="s">
        <v>49</v>
      </c>
      <c r="P1868">
        <v>24311</v>
      </c>
      <c r="Q1868">
        <v>73530</v>
      </c>
      <c r="R1868">
        <v>4</v>
      </c>
      <c r="S1868" t="s">
        <v>64</v>
      </c>
    </row>
    <row r="1869" spans="1:19" x14ac:dyDescent="0.3">
      <c r="A1869">
        <v>107556</v>
      </c>
      <c r="B1869" s="1">
        <v>44684</v>
      </c>
      <c r="C1869" t="s">
        <v>91</v>
      </c>
      <c r="D1869" t="s">
        <v>40</v>
      </c>
      <c r="E1869" t="s">
        <v>55</v>
      </c>
      <c r="F1869" t="s">
        <v>83</v>
      </c>
      <c r="G1869" t="s">
        <v>60</v>
      </c>
      <c r="H1869" t="s">
        <v>52</v>
      </c>
      <c r="I1869" t="s">
        <v>23</v>
      </c>
      <c r="J1869" s="4">
        <v>0.04</v>
      </c>
      <c r="K1869" s="2">
        <f>86*Social_Media_Advertising_Sorted_First_10000_Rows[[#This Row],[Acquisition_Cost_Usd]]</f>
        <v>1243807.68</v>
      </c>
      <c r="L1869" s="3">
        <v>14462.88</v>
      </c>
      <c r="M1869">
        <v>0.74</v>
      </c>
      <c r="N1869" t="s">
        <v>58</v>
      </c>
      <c r="O1869" t="s">
        <v>25</v>
      </c>
      <c r="P1869">
        <v>37571</v>
      </c>
      <c r="Q1869">
        <v>112805</v>
      </c>
      <c r="R1869">
        <v>4</v>
      </c>
      <c r="S1869" t="s">
        <v>64</v>
      </c>
    </row>
    <row r="1870" spans="1:19" x14ac:dyDescent="0.3">
      <c r="A1870">
        <v>107561</v>
      </c>
      <c r="B1870" s="1">
        <v>44661</v>
      </c>
      <c r="C1870" t="s">
        <v>34</v>
      </c>
      <c r="D1870" t="s">
        <v>18</v>
      </c>
      <c r="E1870" t="s">
        <v>27</v>
      </c>
      <c r="F1870" t="s">
        <v>98</v>
      </c>
      <c r="G1870" t="s">
        <v>60</v>
      </c>
      <c r="H1870" t="s">
        <v>43</v>
      </c>
      <c r="I1870" t="s">
        <v>48</v>
      </c>
      <c r="J1870" s="4">
        <v>0.12</v>
      </c>
      <c r="K1870" s="2">
        <f>86*Social_Media_Advertising_Sorted_First_10000_Rows[[#This Row],[Acquisition_Cost_Usd]]</f>
        <v>304586.2</v>
      </c>
      <c r="L1870" s="3">
        <v>3541.7</v>
      </c>
      <c r="M1870">
        <v>4.57</v>
      </c>
      <c r="N1870" t="s">
        <v>53</v>
      </c>
      <c r="O1870" t="s">
        <v>25</v>
      </c>
      <c r="P1870">
        <v>8798</v>
      </c>
      <c r="Q1870">
        <v>27579</v>
      </c>
      <c r="R1870">
        <v>6</v>
      </c>
      <c r="S1870" t="s">
        <v>50</v>
      </c>
    </row>
    <row r="1871" spans="1:19" x14ac:dyDescent="0.3">
      <c r="A1871">
        <v>107564</v>
      </c>
      <c r="B1871" s="1">
        <v>44895</v>
      </c>
      <c r="C1871" t="s">
        <v>80</v>
      </c>
      <c r="D1871" t="s">
        <v>40</v>
      </c>
      <c r="E1871" t="s">
        <v>27</v>
      </c>
      <c r="F1871" t="s">
        <v>101</v>
      </c>
      <c r="G1871" t="s">
        <v>21</v>
      </c>
      <c r="H1871" t="s">
        <v>22</v>
      </c>
      <c r="I1871" t="s">
        <v>37</v>
      </c>
      <c r="J1871" s="4">
        <v>0.09</v>
      </c>
      <c r="K1871" s="2">
        <f>86*Social_Media_Advertising_Sorted_First_10000_Rows[[#This Row],[Acquisition_Cost_Usd]]</f>
        <v>722865.26</v>
      </c>
      <c r="L1871" s="3">
        <v>8405.41</v>
      </c>
      <c r="M1871">
        <v>1.1672196317657573</v>
      </c>
      <c r="N1871" t="s">
        <v>44</v>
      </c>
      <c r="O1871" t="s">
        <v>32</v>
      </c>
      <c r="P1871">
        <v>12936</v>
      </c>
      <c r="Q1871">
        <v>43105</v>
      </c>
      <c r="R1871">
        <v>1</v>
      </c>
      <c r="S1871" t="s">
        <v>64</v>
      </c>
    </row>
    <row r="1872" spans="1:19" hidden="1" x14ac:dyDescent="0.3">
      <c r="A1872">
        <v>107568</v>
      </c>
      <c r="B1872" s="1">
        <v>44612</v>
      </c>
      <c r="C1872" t="s">
        <v>65</v>
      </c>
      <c r="D1872" t="s">
        <v>61</v>
      </c>
      <c r="E1872" t="s">
        <v>62</v>
      </c>
      <c r="F1872" t="s">
        <v>92</v>
      </c>
      <c r="G1872" t="s">
        <v>29</v>
      </c>
      <c r="H1872" t="s">
        <v>43</v>
      </c>
      <c r="I1872" t="s">
        <v>23</v>
      </c>
      <c r="J1872" s="4">
        <v>0.08</v>
      </c>
      <c r="K1872" s="2">
        <f>86*Social_Media_Advertising_Sorted_First_10000_Rows[[#This Row],[Acquisition_Cost_Usd]]</f>
        <v>321007.90000000002</v>
      </c>
      <c r="L1872" s="3">
        <v>3732.65</v>
      </c>
      <c r="M1872">
        <v>5.57</v>
      </c>
      <c r="N1872" t="s">
        <v>38</v>
      </c>
      <c r="O1872" t="s">
        <v>49</v>
      </c>
      <c r="P1872">
        <v>9314</v>
      </c>
      <c r="Q1872">
        <v>29108</v>
      </c>
      <c r="R1872">
        <v>10</v>
      </c>
      <c r="S1872" t="s">
        <v>50</v>
      </c>
    </row>
    <row r="1873" spans="1:19" x14ac:dyDescent="0.3">
      <c r="A1873">
        <v>107572</v>
      </c>
      <c r="B1873" s="1">
        <v>44875</v>
      </c>
      <c r="C1873" t="s">
        <v>80</v>
      </c>
      <c r="D1873" t="s">
        <v>40</v>
      </c>
      <c r="E1873" t="s">
        <v>27</v>
      </c>
      <c r="F1873" t="s">
        <v>88</v>
      </c>
      <c r="G1873" t="s">
        <v>29</v>
      </c>
      <c r="H1873" t="s">
        <v>52</v>
      </c>
      <c r="I1873" t="s">
        <v>23</v>
      </c>
      <c r="J1873" s="4">
        <v>0.04</v>
      </c>
      <c r="K1873" s="2">
        <f>86*Social_Media_Advertising_Sorted_First_10000_Rows[[#This Row],[Acquisition_Cost_Usd]]</f>
        <v>1249284.1599999999</v>
      </c>
      <c r="L1873" s="3">
        <v>14526.56</v>
      </c>
      <c r="M1873">
        <v>5.49</v>
      </c>
      <c r="N1873" t="s">
        <v>53</v>
      </c>
      <c r="O1873" t="s">
        <v>49</v>
      </c>
      <c r="P1873">
        <v>37680</v>
      </c>
      <c r="Q1873">
        <v>113130</v>
      </c>
      <c r="R1873">
        <v>6</v>
      </c>
      <c r="S1873" t="s">
        <v>26</v>
      </c>
    </row>
    <row r="1874" spans="1:19" x14ac:dyDescent="0.3">
      <c r="A1874">
        <v>107574</v>
      </c>
      <c r="B1874" s="1">
        <v>44863</v>
      </c>
      <c r="C1874" t="s">
        <v>77</v>
      </c>
      <c r="D1874" t="s">
        <v>18</v>
      </c>
      <c r="E1874" t="s">
        <v>55</v>
      </c>
      <c r="F1874" t="s">
        <v>78</v>
      </c>
      <c r="G1874" t="s">
        <v>60</v>
      </c>
      <c r="H1874" t="s">
        <v>30</v>
      </c>
      <c r="I1874" t="s">
        <v>48</v>
      </c>
      <c r="J1874" s="4">
        <v>0.08</v>
      </c>
      <c r="K1874" s="2">
        <f>86*Social_Media_Advertising_Sorted_First_10000_Rows[[#This Row],[Acquisition_Cost_Usd]]</f>
        <v>442424.42000000004</v>
      </c>
      <c r="L1874" s="3">
        <v>5144.47</v>
      </c>
      <c r="M1874">
        <v>7.82</v>
      </c>
      <c r="N1874" t="s">
        <v>58</v>
      </c>
      <c r="O1874" t="s">
        <v>32</v>
      </c>
      <c r="P1874">
        <v>13176</v>
      </c>
      <c r="Q1874">
        <v>40548</v>
      </c>
      <c r="R1874">
        <v>9</v>
      </c>
      <c r="S1874" t="s">
        <v>33</v>
      </c>
    </row>
    <row r="1875" spans="1:19" x14ac:dyDescent="0.3">
      <c r="A1875">
        <v>107576</v>
      </c>
      <c r="B1875" s="1">
        <v>44913</v>
      </c>
      <c r="C1875" t="s">
        <v>54</v>
      </c>
      <c r="D1875" t="s">
        <v>18</v>
      </c>
      <c r="E1875" t="s">
        <v>19</v>
      </c>
      <c r="F1875" t="s">
        <v>92</v>
      </c>
      <c r="G1875" t="s">
        <v>42</v>
      </c>
      <c r="H1875" t="s">
        <v>22</v>
      </c>
      <c r="I1875" t="s">
        <v>31</v>
      </c>
      <c r="J1875" s="4">
        <v>0.08</v>
      </c>
      <c r="K1875" s="2">
        <f>86*Social_Media_Advertising_Sorted_First_10000_Rows[[#This Row],[Acquisition_Cost_Usd]]</f>
        <v>675142.14</v>
      </c>
      <c r="L1875" s="3">
        <v>7850.49</v>
      </c>
      <c r="M1875">
        <v>0.5</v>
      </c>
      <c r="N1875" t="s">
        <v>38</v>
      </c>
      <c r="O1875" t="s">
        <v>32</v>
      </c>
      <c r="P1875">
        <v>20504</v>
      </c>
      <c r="Q1875">
        <v>62254</v>
      </c>
      <c r="R1875">
        <v>2</v>
      </c>
      <c r="S1875" t="s">
        <v>50</v>
      </c>
    </row>
    <row r="1876" spans="1:19" x14ac:dyDescent="0.3">
      <c r="A1876">
        <v>107581</v>
      </c>
      <c r="B1876" s="1">
        <v>44633</v>
      </c>
      <c r="C1876" t="s">
        <v>39</v>
      </c>
      <c r="D1876" t="s">
        <v>40</v>
      </c>
      <c r="E1876" t="s">
        <v>35</v>
      </c>
      <c r="F1876" t="s">
        <v>97</v>
      </c>
      <c r="G1876" t="s">
        <v>21</v>
      </c>
      <c r="H1876" t="s">
        <v>52</v>
      </c>
      <c r="I1876" t="s">
        <v>48</v>
      </c>
      <c r="J1876" s="4">
        <v>0.11</v>
      </c>
      <c r="K1876" s="2">
        <f>86*Social_Media_Advertising_Sorted_First_10000_Rows[[#This Row],[Acquisition_Cost_Usd]]</f>
        <v>1159884.58</v>
      </c>
      <c r="L1876" s="3">
        <v>13487.03</v>
      </c>
      <c r="M1876">
        <v>7.49</v>
      </c>
      <c r="N1876" t="s">
        <v>24</v>
      </c>
      <c r="O1876" t="s">
        <v>49</v>
      </c>
      <c r="P1876">
        <v>35548</v>
      </c>
      <c r="Q1876">
        <v>106815</v>
      </c>
      <c r="R1876">
        <v>7</v>
      </c>
      <c r="S1876" t="s">
        <v>26</v>
      </c>
    </row>
    <row r="1877" spans="1:19" x14ac:dyDescent="0.3">
      <c r="A1877">
        <v>107583</v>
      </c>
      <c r="B1877" s="1">
        <v>44865</v>
      </c>
      <c r="C1877" t="s">
        <v>77</v>
      </c>
      <c r="D1877" t="s">
        <v>18</v>
      </c>
      <c r="E1877" t="s">
        <v>27</v>
      </c>
      <c r="F1877" t="s">
        <v>84</v>
      </c>
      <c r="G1877" t="s">
        <v>29</v>
      </c>
      <c r="H1877" t="s">
        <v>52</v>
      </c>
      <c r="I1877" t="s">
        <v>31</v>
      </c>
      <c r="J1877" s="4">
        <v>0.12</v>
      </c>
      <c r="K1877" s="2">
        <f>86*Social_Media_Advertising_Sorted_First_10000_Rows[[#This Row],[Acquisition_Cost_Usd]]</f>
        <v>1025243.8400000001</v>
      </c>
      <c r="L1877" s="3">
        <v>11921.44</v>
      </c>
      <c r="M1877">
        <v>5.24</v>
      </c>
      <c r="N1877" t="s">
        <v>44</v>
      </c>
      <c r="O1877" t="s">
        <v>25</v>
      </c>
      <c r="P1877">
        <v>31566</v>
      </c>
      <c r="Q1877">
        <v>95021</v>
      </c>
      <c r="R1877">
        <v>10</v>
      </c>
      <c r="S1877" t="s">
        <v>50</v>
      </c>
    </row>
    <row r="1878" spans="1:19" hidden="1" x14ac:dyDescent="0.3">
      <c r="A1878">
        <v>107587</v>
      </c>
      <c r="B1878" s="1">
        <v>44620</v>
      </c>
      <c r="C1878" t="s">
        <v>65</v>
      </c>
      <c r="D1878" t="s">
        <v>61</v>
      </c>
      <c r="E1878" t="s">
        <v>62</v>
      </c>
      <c r="F1878" t="s">
        <v>89</v>
      </c>
      <c r="G1878" t="s">
        <v>42</v>
      </c>
      <c r="H1878" t="s">
        <v>30</v>
      </c>
      <c r="I1878" t="s">
        <v>48</v>
      </c>
      <c r="J1878" s="4">
        <v>7.0000000000000007E-2</v>
      </c>
      <c r="K1878" s="2">
        <f>86*Social_Media_Advertising_Sorted_First_10000_Rows[[#This Row],[Acquisition_Cost_Usd]]</f>
        <v>444304.38</v>
      </c>
      <c r="L1878" s="3">
        <v>5166.33</v>
      </c>
      <c r="M1878">
        <v>3.79</v>
      </c>
      <c r="N1878" t="s">
        <v>24</v>
      </c>
      <c r="O1878" t="s">
        <v>32</v>
      </c>
      <c r="P1878">
        <v>13236</v>
      </c>
      <c r="Q1878">
        <v>40726</v>
      </c>
      <c r="R1878">
        <v>7</v>
      </c>
      <c r="S1878" t="s">
        <v>50</v>
      </c>
    </row>
    <row r="1879" spans="1:19" x14ac:dyDescent="0.3">
      <c r="A1879">
        <v>107590</v>
      </c>
      <c r="B1879" s="1">
        <v>44856</v>
      </c>
      <c r="C1879" t="s">
        <v>77</v>
      </c>
      <c r="D1879" t="s">
        <v>40</v>
      </c>
      <c r="E1879" t="s">
        <v>27</v>
      </c>
      <c r="F1879" t="s">
        <v>59</v>
      </c>
      <c r="G1879" t="s">
        <v>42</v>
      </c>
      <c r="H1879" t="s">
        <v>52</v>
      </c>
      <c r="I1879" t="s">
        <v>48</v>
      </c>
      <c r="J1879" s="4">
        <v>0.02</v>
      </c>
      <c r="K1879" s="2">
        <f>86*Social_Media_Advertising_Sorted_First_10000_Rows[[#This Row],[Acquisition_Cost_Usd]]</f>
        <v>1200343.28</v>
      </c>
      <c r="L1879" s="3">
        <v>13957.48</v>
      </c>
      <c r="M1879">
        <v>0.87</v>
      </c>
      <c r="N1879" t="s">
        <v>58</v>
      </c>
      <c r="O1879" t="s">
        <v>32</v>
      </c>
      <c r="P1879">
        <v>36579</v>
      </c>
      <c r="Q1879">
        <v>109868</v>
      </c>
      <c r="R1879">
        <v>6</v>
      </c>
      <c r="S1879" t="s">
        <v>26</v>
      </c>
    </row>
    <row r="1880" spans="1:19" hidden="1" x14ac:dyDescent="0.3">
      <c r="A1880">
        <v>107601</v>
      </c>
      <c r="B1880" s="1">
        <v>44660</v>
      </c>
      <c r="C1880" t="s">
        <v>34</v>
      </c>
      <c r="D1880" t="s">
        <v>61</v>
      </c>
      <c r="E1880" t="s">
        <v>62</v>
      </c>
      <c r="F1880" t="s">
        <v>20</v>
      </c>
      <c r="G1880" t="s">
        <v>21</v>
      </c>
      <c r="H1880" t="s">
        <v>43</v>
      </c>
      <c r="I1880" t="s">
        <v>37</v>
      </c>
      <c r="J1880" s="4">
        <v>0.03</v>
      </c>
      <c r="K1880" s="2">
        <f>86*Social_Media_Advertising_Sorted_First_10000_Rows[[#This Row],[Acquisition_Cost_Usd]]</f>
        <v>224828.94</v>
      </c>
      <c r="L1880" s="3">
        <v>2614.29</v>
      </c>
      <c r="M1880">
        <v>0.20555935322061569</v>
      </c>
      <c r="N1880" t="s">
        <v>24</v>
      </c>
      <c r="O1880" t="s">
        <v>49</v>
      </c>
      <c r="P1880">
        <v>3755</v>
      </c>
      <c r="Q1880">
        <v>13211</v>
      </c>
      <c r="R1880">
        <v>1</v>
      </c>
      <c r="S1880" t="s">
        <v>26</v>
      </c>
    </row>
    <row r="1881" spans="1:19" x14ac:dyDescent="0.3">
      <c r="A1881">
        <v>107602</v>
      </c>
      <c r="B1881" s="1">
        <v>44707</v>
      </c>
      <c r="C1881" t="s">
        <v>91</v>
      </c>
      <c r="D1881" t="s">
        <v>40</v>
      </c>
      <c r="E1881" t="s">
        <v>19</v>
      </c>
      <c r="F1881" t="s">
        <v>105</v>
      </c>
      <c r="G1881" t="s">
        <v>60</v>
      </c>
      <c r="H1881" t="s">
        <v>43</v>
      </c>
      <c r="I1881" t="s">
        <v>31</v>
      </c>
      <c r="J1881" s="4">
        <v>0.01</v>
      </c>
      <c r="K1881" s="2">
        <f>86*Social_Media_Advertising_Sorted_First_10000_Rows[[#This Row],[Acquisition_Cost_Usd]]</f>
        <v>43000</v>
      </c>
      <c r="L1881" s="3">
        <v>500</v>
      </c>
      <c r="M1881">
        <v>1.06</v>
      </c>
      <c r="N1881" t="s">
        <v>24</v>
      </c>
      <c r="O1881" t="s">
        <v>25</v>
      </c>
      <c r="P1881">
        <v>1436</v>
      </c>
      <c r="Q1881">
        <v>5772</v>
      </c>
      <c r="R1881">
        <v>2</v>
      </c>
      <c r="S1881" t="s">
        <v>50</v>
      </c>
    </row>
    <row r="1882" spans="1:19" x14ac:dyDescent="0.3">
      <c r="A1882">
        <v>107609</v>
      </c>
      <c r="B1882" s="1">
        <v>44620</v>
      </c>
      <c r="C1882" t="s">
        <v>65</v>
      </c>
      <c r="D1882" t="s">
        <v>18</v>
      </c>
      <c r="E1882" t="s">
        <v>55</v>
      </c>
      <c r="F1882" t="s">
        <v>99</v>
      </c>
      <c r="G1882" t="s">
        <v>21</v>
      </c>
      <c r="H1882" t="s">
        <v>43</v>
      </c>
      <c r="I1882" t="s">
        <v>23</v>
      </c>
      <c r="J1882" s="4">
        <v>0.01</v>
      </c>
      <c r="K1882" s="2">
        <f>86*Social_Media_Advertising_Sorted_First_10000_Rows[[#This Row],[Acquisition_Cost_Usd]]</f>
        <v>240408.69999999998</v>
      </c>
      <c r="L1882" s="3">
        <v>2795.45</v>
      </c>
      <c r="M1882">
        <v>6.5</v>
      </c>
      <c r="N1882" t="s">
        <v>38</v>
      </c>
      <c r="O1882" t="s">
        <v>25</v>
      </c>
      <c r="P1882">
        <v>6843</v>
      </c>
      <c r="Q1882">
        <v>21789</v>
      </c>
      <c r="R1882">
        <v>1</v>
      </c>
      <c r="S1882" t="s">
        <v>33</v>
      </c>
    </row>
    <row r="1883" spans="1:19" x14ac:dyDescent="0.3">
      <c r="A1883">
        <v>107610</v>
      </c>
      <c r="B1883" s="1">
        <v>44919</v>
      </c>
      <c r="C1883" t="s">
        <v>54</v>
      </c>
      <c r="D1883" t="s">
        <v>18</v>
      </c>
      <c r="E1883" t="s">
        <v>27</v>
      </c>
      <c r="F1883" t="s">
        <v>74</v>
      </c>
      <c r="G1883" t="s">
        <v>60</v>
      </c>
      <c r="H1883" t="s">
        <v>52</v>
      </c>
      <c r="I1883" t="s">
        <v>48</v>
      </c>
      <c r="J1883" s="4">
        <v>0.01</v>
      </c>
      <c r="K1883" s="2">
        <f>86*Social_Media_Advertising_Sorted_First_10000_Rows[[#This Row],[Acquisition_Cost_Usd]]</f>
        <v>1091069.1000000001</v>
      </c>
      <c r="L1883" s="3">
        <v>12686.85</v>
      </c>
      <c r="M1883">
        <v>5.75</v>
      </c>
      <c r="N1883" t="s">
        <v>58</v>
      </c>
      <c r="O1883" t="s">
        <v>25</v>
      </c>
      <c r="P1883">
        <v>33573</v>
      </c>
      <c r="Q1883">
        <v>100965</v>
      </c>
      <c r="R1883">
        <v>1</v>
      </c>
      <c r="S1883" t="s">
        <v>64</v>
      </c>
    </row>
    <row r="1884" spans="1:19" x14ac:dyDescent="0.3">
      <c r="A1884">
        <v>107615</v>
      </c>
      <c r="B1884" s="1">
        <v>44796</v>
      </c>
      <c r="C1884" t="s">
        <v>79</v>
      </c>
      <c r="D1884" t="s">
        <v>40</v>
      </c>
      <c r="E1884" t="s">
        <v>19</v>
      </c>
      <c r="F1884" t="s">
        <v>41</v>
      </c>
      <c r="G1884" t="s">
        <v>21</v>
      </c>
      <c r="H1884" t="s">
        <v>52</v>
      </c>
      <c r="I1884" t="s">
        <v>37</v>
      </c>
      <c r="J1884" s="4">
        <v>0.05</v>
      </c>
      <c r="K1884" s="2">
        <f>86*Social_Media_Advertising_Sorted_First_10000_Rows[[#This Row],[Acquisition_Cost_Usd]]</f>
        <v>1074547.6399999999</v>
      </c>
      <c r="L1884" s="3">
        <v>12494.74</v>
      </c>
      <c r="M1884">
        <v>0.74358861686761868</v>
      </c>
      <c r="N1884" t="s">
        <v>53</v>
      </c>
      <c r="O1884" t="s">
        <v>25</v>
      </c>
      <c r="P1884">
        <v>19421</v>
      </c>
      <c r="Q1884">
        <v>64221</v>
      </c>
      <c r="R1884">
        <v>1</v>
      </c>
      <c r="S1884" t="s">
        <v>45</v>
      </c>
    </row>
    <row r="1885" spans="1:19" x14ac:dyDescent="0.3">
      <c r="A1885">
        <v>107621</v>
      </c>
      <c r="B1885" s="1">
        <v>44658</v>
      </c>
      <c r="C1885" t="s">
        <v>34</v>
      </c>
      <c r="D1885" t="s">
        <v>18</v>
      </c>
      <c r="E1885" t="s">
        <v>19</v>
      </c>
      <c r="F1885" t="s">
        <v>63</v>
      </c>
      <c r="G1885" t="s">
        <v>21</v>
      </c>
      <c r="H1885" t="s">
        <v>30</v>
      </c>
      <c r="I1885" t="s">
        <v>31</v>
      </c>
      <c r="J1885" s="4">
        <v>0.12</v>
      </c>
      <c r="K1885" s="2">
        <f>86*Social_Media_Advertising_Sorted_First_10000_Rows[[#This Row],[Acquisition_Cost_Usd]]</f>
        <v>650306.19999999995</v>
      </c>
      <c r="L1885" s="3">
        <v>7561.7</v>
      </c>
      <c r="M1885">
        <v>3.84</v>
      </c>
      <c r="N1885" t="s">
        <v>38</v>
      </c>
      <c r="O1885" t="s">
        <v>49</v>
      </c>
      <c r="P1885">
        <v>19713</v>
      </c>
      <c r="Q1885">
        <v>59911</v>
      </c>
      <c r="R1885">
        <v>2</v>
      </c>
      <c r="S1885" t="s">
        <v>64</v>
      </c>
    </row>
    <row r="1886" spans="1:19" x14ac:dyDescent="0.3">
      <c r="A1886">
        <v>107625</v>
      </c>
      <c r="B1886" s="1">
        <v>44794</v>
      </c>
      <c r="C1886" t="s">
        <v>79</v>
      </c>
      <c r="D1886" t="s">
        <v>18</v>
      </c>
      <c r="E1886" t="s">
        <v>27</v>
      </c>
      <c r="F1886" t="s">
        <v>85</v>
      </c>
      <c r="G1886" t="s">
        <v>60</v>
      </c>
      <c r="H1886" t="s">
        <v>22</v>
      </c>
      <c r="I1886" t="s">
        <v>48</v>
      </c>
      <c r="J1886" s="4">
        <v>0.09</v>
      </c>
      <c r="K1886" s="2">
        <f>86*Social_Media_Advertising_Sorted_First_10000_Rows[[#This Row],[Acquisition_Cost_Usd]]</f>
        <v>877018.53999999992</v>
      </c>
      <c r="L1886" s="3">
        <v>10197.89</v>
      </c>
      <c r="M1886">
        <v>0.84</v>
      </c>
      <c r="N1886" t="s">
        <v>44</v>
      </c>
      <c r="O1886" t="s">
        <v>25</v>
      </c>
      <c r="P1886">
        <v>26892</v>
      </c>
      <c r="Q1886">
        <v>81174</v>
      </c>
      <c r="R1886">
        <v>3</v>
      </c>
      <c r="S1886" t="s">
        <v>45</v>
      </c>
    </row>
    <row r="1887" spans="1:19" hidden="1" x14ac:dyDescent="0.3">
      <c r="A1887">
        <v>107626</v>
      </c>
      <c r="B1887" s="1">
        <v>44872</v>
      </c>
      <c r="C1887" t="s">
        <v>80</v>
      </c>
      <c r="D1887" t="s">
        <v>61</v>
      </c>
      <c r="E1887" t="s">
        <v>62</v>
      </c>
      <c r="F1887" t="s">
        <v>105</v>
      </c>
      <c r="G1887" t="s">
        <v>60</v>
      </c>
      <c r="H1887" t="s">
        <v>22</v>
      </c>
      <c r="I1887" t="s">
        <v>37</v>
      </c>
      <c r="J1887" s="4">
        <v>0.11</v>
      </c>
      <c r="K1887" s="2">
        <f>86*Social_Media_Advertising_Sorted_First_10000_Rows[[#This Row],[Acquisition_Cost_Usd]]</f>
        <v>940746.26</v>
      </c>
      <c r="L1887" s="3">
        <v>10938.91</v>
      </c>
      <c r="M1887">
        <v>0.43078090544494252</v>
      </c>
      <c r="N1887" t="s">
        <v>58</v>
      </c>
      <c r="O1887" t="s">
        <v>32</v>
      </c>
      <c r="P1887">
        <v>16976</v>
      </c>
      <c r="Q1887">
        <v>56260</v>
      </c>
      <c r="R1887">
        <v>1</v>
      </c>
      <c r="S1887" t="s">
        <v>50</v>
      </c>
    </row>
    <row r="1888" spans="1:19" x14ac:dyDescent="0.3">
      <c r="A1888">
        <v>107631</v>
      </c>
      <c r="B1888" s="1">
        <v>44563</v>
      </c>
      <c r="C1888" t="s">
        <v>17</v>
      </c>
      <c r="D1888" t="s">
        <v>40</v>
      </c>
      <c r="E1888" t="s">
        <v>19</v>
      </c>
      <c r="F1888" t="s">
        <v>96</v>
      </c>
      <c r="G1888" t="s">
        <v>29</v>
      </c>
      <c r="H1888" t="s">
        <v>52</v>
      </c>
      <c r="I1888" t="s">
        <v>31</v>
      </c>
      <c r="J1888" s="4">
        <v>0.05</v>
      </c>
      <c r="K1888" s="2">
        <f>86*Social_Media_Advertising_Sorted_First_10000_Rows[[#This Row],[Acquisition_Cost_Usd]]</f>
        <v>1232005.8999999999</v>
      </c>
      <c r="L1888" s="3">
        <v>14325.65</v>
      </c>
      <c r="M1888">
        <v>4.88</v>
      </c>
      <c r="N1888" t="s">
        <v>44</v>
      </c>
      <c r="O1888" t="s">
        <v>25</v>
      </c>
      <c r="P1888">
        <v>37318</v>
      </c>
      <c r="Q1888">
        <v>112056</v>
      </c>
      <c r="R1888">
        <v>10</v>
      </c>
      <c r="S1888" t="s">
        <v>26</v>
      </c>
    </row>
    <row r="1889" spans="1:19" x14ac:dyDescent="0.3">
      <c r="A1889">
        <v>107644</v>
      </c>
      <c r="B1889" s="1">
        <v>44633</v>
      </c>
      <c r="C1889" t="s">
        <v>39</v>
      </c>
      <c r="D1889" t="s">
        <v>18</v>
      </c>
      <c r="E1889" t="s">
        <v>35</v>
      </c>
      <c r="F1889" t="s">
        <v>28</v>
      </c>
      <c r="G1889" t="s">
        <v>42</v>
      </c>
      <c r="H1889" t="s">
        <v>52</v>
      </c>
      <c r="I1889" t="s">
        <v>48</v>
      </c>
      <c r="J1889" s="4">
        <v>0.09</v>
      </c>
      <c r="K1889" s="2">
        <f>86*Social_Media_Advertising_Sorted_First_10000_Rows[[#This Row],[Acquisition_Cost_Usd]]</f>
        <v>1057163.6000000001</v>
      </c>
      <c r="L1889" s="3">
        <v>12292.6</v>
      </c>
      <c r="M1889">
        <v>6.28</v>
      </c>
      <c r="N1889" t="s">
        <v>44</v>
      </c>
      <c r="O1889" t="s">
        <v>25</v>
      </c>
      <c r="P1889">
        <v>32540</v>
      </c>
      <c r="Q1889">
        <v>97903</v>
      </c>
      <c r="R1889">
        <v>4</v>
      </c>
      <c r="S1889" t="s">
        <v>33</v>
      </c>
    </row>
    <row r="1890" spans="1:19" x14ac:dyDescent="0.3">
      <c r="A1890">
        <v>107645</v>
      </c>
      <c r="B1890" s="1">
        <v>44745</v>
      </c>
      <c r="C1890" t="s">
        <v>67</v>
      </c>
      <c r="D1890" t="s">
        <v>40</v>
      </c>
      <c r="E1890" t="s">
        <v>27</v>
      </c>
      <c r="F1890" t="s">
        <v>93</v>
      </c>
      <c r="G1890" t="s">
        <v>42</v>
      </c>
      <c r="H1890" t="s">
        <v>22</v>
      </c>
      <c r="I1890" t="s">
        <v>23</v>
      </c>
      <c r="J1890" s="4">
        <v>0.05</v>
      </c>
      <c r="K1890" s="2">
        <f>86*Social_Media_Advertising_Sorted_First_10000_Rows[[#This Row],[Acquisition_Cost_Usd]]</f>
        <v>865878.96000000008</v>
      </c>
      <c r="L1890" s="3">
        <v>10068.36</v>
      </c>
      <c r="M1890">
        <v>1.79</v>
      </c>
      <c r="N1890" t="s">
        <v>24</v>
      </c>
      <c r="O1890" t="s">
        <v>25</v>
      </c>
      <c r="P1890">
        <v>26537</v>
      </c>
      <c r="Q1890">
        <v>80124</v>
      </c>
      <c r="R1890">
        <v>4</v>
      </c>
      <c r="S1890" t="s">
        <v>45</v>
      </c>
    </row>
    <row r="1891" spans="1:19" x14ac:dyDescent="0.3">
      <c r="A1891">
        <v>107649</v>
      </c>
      <c r="B1891" s="1">
        <v>44658</v>
      </c>
      <c r="C1891" t="s">
        <v>34</v>
      </c>
      <c r="D1891" t="s">
        <v>40</v>
      </c>
      <c r="E1891" t="s">
        <v>55</v>
      </c>
      <c r="F1891" t="s">
        <v>75</v>
      </c>
      <c r="G1891" t="s">
        <v>29</v>
      </c>
      <c r="H1891" t="s">
        <v>43</v>
      </c>
      <c r="I1891" t="s">
        <v>37</v>
      </c>
      <c r="J1891" s="4">
        <v>7.0000000000000007E-2</v>
      </c>
      <c r="K1891" s="2">
        <f>86*Social_Media_Advertising_Sorted_First_10000_Rows[[#This Row],[Acquisition_Cost_Usd]]</f>
        <v>279936.02</v>
      </c>
      <c r="L1891" s="3">
        <v>3255.07</v>
      </c>
      <c r="M1891">
        <v>0.79900026860534978</v>
      </c>
      <c r="N1891" t="s">
        <v>38</v>
      </c>
      <c r="O1891" t="s">
        <v>49</v>
      </c>
      <c r="P1891">
        <v>4720</v>
      </c>
      <c r="Q1891">
        <v>16353</v>
      </c>
      <c r="R1891">
        <v>1</v>
      </c>
      <c r="S1891" t="s">
        <v>45</v>
      </c>
    </row>
    <row r="1892" spans="1:19" x14ac:dyDescent="0.3">
      <c r="A1892">
        <v>107652</v>
      </c>
      <c r="B1892" s="1">
        <v>44682</v>
      </c>
      <c r="C1892" t="s">
        <v>91</v>
      </c>
      <c r="D1892" t="s">
        <v>40</v>
      </c>
      <c r="E1892" t="s">
        <v>19</v>
      </c>
      <c r="F1892" t="s">
        <v>63</v>
      </c>
      <c r="G1892" t="s">
        <v>29</v>
      </c>
      <c r="H1892" t="s">
        <v>52</v>
      </c>
      <c r="I1892" t="s">
        <v>37</v>
      </c>
      <c r="J1892" s="4">
        <v>0.09</v>
      </c>
      <c r="K1892" s="2">
        <f>86*Social_Media_Advertising_Sorted_First_10000_Rows[[#This Row],[Acquisition_Cost_Usd]]</f>
        <v>979711.14</v>
      </c>
      <c r="L1892" s="3">
        <v>11391.99</v>
      </c>
      <c r="M1892">
        <v>0.64706509448576432</v>
      </c>
      <c r="N1892" t="s">
        <v>38</v>
      </c>
      <c r="O1892" t="s">
        <v>32</v>
      </c>
      <c r="P1892">
        <v>17703</v>
      </c>
      <c r="Q1892">
        <v>58628</v>
      </c>
      <c r="R1892">
        <v>1</v>
      </c>
      <c r="S1892" t="s">
        <v>64</v>
      </c>
    </row>
    <row r="1893" spans="1:19" x14ac:dyDescent="0.3">
      <c r="A1893">
        <v>107655</v>
      </c>
      <c r="B1893" s="1">
        <v>44785</v>
      </c>
      <c r="C1893" t="s">
        <v>79</v>
      </c>
      <c r="D1893" t="s">
        <v>18</v>
      </c>
      <c r="E1893" t="s">
        <v>35</v>
      </c>
      <c r="F1893" t="s">
        <v>20</v>
      </c>
      <c r="G1893" t="s">
        <v>60</v>
      </c>
      <c r="H1893" t="s">
        <v>30</v>
      </c>
      <c r="I1893" t="s">
        <v>31</v>
      </c>
      <c r="J1893" s="4">
        <v>0.13</v>
      </c>
      <c r="K1893" s="2">
        <f>86*Social_Media_Advertising_Sorted_First_10000_Rows[[#This Row],[Acquisition_Cost_Usd]]</f>
        <v>400690.33999999997</v>
      </c>
      <c r="L1893" s="3">
        <v>4659.1899999999996</v>
      </c>
      <c r="M1893">
        <v>7.91</v>
      </c>
      <c r="N1893" t="s">
        <v>58</v>
      </c>
      <c r="O1893" t="s">
        <v>49</v>
      </c>
      <c r="P1893">
        <v>11843</v>
      </c>
      <c r="Q1893">
        <v>36600</v>
      </c>
      <c r="R1893">
        <v>4</v>
      </c>
      <c r="S1893" t="s">
        <v>26</v>
      </c>
    </row>
    <row r="1894" spans="1:19" x14ac:dyDescent="0.3">
      <c r="A1894">
        <v>107657</v>
      </c>
      <c r="B1894" s="1">
        <v>44870</v>
      </c>
      <c r="C1894" t="s">
        <v>80</v>
      </c>
      <c r="D1894" t="s">
        <v>18</v>
      </c>
      <c r="E1894" t="s">
        <v>55</v>
      </c>
      <c r="F1894" t="s">
        <v>92</v>
      </c>
      <c r="G1894" t="s">
        <v>21</v>
      </c>
      <c r="H1894" t="s">
        <v>43</v>
      </c>
      <c r="I1894" t="s">
        <v>31</v>
      </c>
      <c r="J1894" s="4">
        <v>0.06</v>
      </c>
      <c r="K1894" s="2">
        <f>86*Social_Media_Advertising_Sorted_First_10000_Rows[[#This Row],[Acquisition_Cost_Usd]]</f>
        <v>275043.48</v>
      </c>
      <c r="L1894" s="3">
        <v>3198.18</v>
      </c>
      <c r="M1894">
        <v>5.2</v>
      </c>
      <c r="N1894" t="s">
        <v>53</v>
      </c>
      <c r="O1894" t="s">
        <v>32</v>
      </c>
      <c r="P1894">
        <v>7889</v>
      </c>
      <c r="Q1894">
        <v>24888</v>
      </c>
      <c r="R1894">
        <v>1</v>
      </c>
      <c r="S1894" t="s">
        <v>50</v>
      </c>
    </row>
    <row r="1895" spans="1:19" hidden="1" x14ac:dyDescent="0.3">
      <c r="A1895">
        <v>107658</v>
      </c>
      <c r="B1895" s="1">
        <v>44871</v>
      </c>
      <c r="C1895" t="s">
        <v>80</v>
      </c>
      <c r="D1895" t="s">
        <v>61</v>
      </c>
      <c r="E1895" t="s">
        <v>62</v>
      </c>
      <c r="F1895" t="s">
        <v>84</v>
      </c>
      <c r="G1895" t="s">
        <v>60</v>
      </c>
      <c r="H1895" t="s">
        <v>22</v>
      </c>
      <c r="I1895" t="s">
        <v>48</v>
      </c>
      <c r="J1895" s="4">
        <v>0.05</v>
      </c>
      <c r="K1895" s="2">
        <f>86*Social_Media_Advertising_Sorted_First_10000_Rows[[#This Row],[Acquisition_Cost_Usd]]</f>
        <v>785342.53999999992</v>
      </c>
      <c r="L1895" s="3">
        <v>9131.89</v>
      </c>
      <c r="M1895">
        <v>6.91</v>
      </c>
      <c r="N1895" t="s">
        <v>53</v>
      </c>
      <c r="O1895" t="s">
        <v>49</v>
      </c>
      <c r="P1895">
        <v>23981</v>
      </c>
      <c r="Q1895">
        <v>72553</v>
      </c>
      <c r="R1895">
        <v>7</v>
      </c>
      <c r="S1895" t="s">
        <v>50</v>
      </c>
    </row>
    <row r="1896" spans="1:19" x14ac:dyDescent="0.3">
      <c r="A1896">
        <v>107660</v>
      </c>
      <c r="B1896" s="1">
        <v>44817</v>
      </c>
      <c r="C1896" t="s">
        <v>46</v>
      </c>
      <c r="D1896" t="s">
        <v>18</v>
      </c>
      <c r="E1896" t="s">
        <v>55</v>
      </c>
      <c r="F1896" t="s">
        <v>106</v>
      </c>
      <c r="G1896" t="s">
        <v>21</v>
      </c>
      <c r="H1896" t="s">
        <v>30</v>
      </c>
      <c r="I1896" t="s">
        <v>37</v>
      </c>
      <c r="J1896" s="4">
        <v>0.08</v>
      </c>
      <c r="K1896" s="2">
        <f>86*Social_Media_Advertising_Sorted_First_10000_Rows[[#This Row],[Acquisition_Cost_Usd]]</f>
        <v>642614.36</v>
      </c>
      <c r="L1896" s="3">
        <v>7472.26</v>
      </c>
      <c r="M1896">
        <v>0.37358178107051032</v>
      </c>
      <c r="N1896" t="s">
        <v>24</v>
      </c>
      <c r="O1896" t="s">
        <v>25</v>
      </c>
      <c r="P1896">
        <v>11432</v>
      </c>
      <c r="Q1896">
        <v>38207</v>
      </c>
      <c r="R1896">
        <v>1</v>
      </c>
      <c r="S1896" t="s">
        <v>26</v>
      </c>
    </row>
    <row r="1897" spans="1:19" x14ac:dyDescent="0.3">
      <c r="A1897">
        <v>107661</v>
      </c>
      <c r="B1897" s="1">
        <v>44922</v>
      </c>
      <c r="C1897" t="s">
        <v>54</v>
      </c>
      <c r="D1897" t="s">
        <v>18</v>
      </c>
      <c r="E1897" t="s">
        <v>55</v>
      </c>
      <c r="F1897" t="s">
        <v>74</v>
      </c>
      <c r="G1897" t="s">
        <v>42</v>
      </c>
      <c r="H1897" t="s">
        <v>52</v>
      </c>
      <c r="I1897" t="s">
        <v>23</v>
      </c>
      <c r="J1897" s="4">
        <v>0.09</v>
      </c>
      <c r="K1897" s="2">
        <f>86*Social_Media_Advertising_Sorted_First_10000_Rows[[#This Row],[Acquisition_Cost_Usd]]</f>
        <v>1009307.1799999999</v>
      </c>
      <c r="L1897" s="3">
        <v>11736.13</v>
      </c>
      <c r="M1897">
        <v>1.93</v>
      </c>
      <c r="N1897" t="s">
        <v>44</v>
      </c>
      <c r="O1897" t="s">
        <v>32</v>
      </c>
      <c r="P1897">
        <v>31075</v>
      </c>
      <c r="Q1897">
        <v>93565</v>
      </c>
      <c r="R1897">
        <v>9</v>
      </c>
      <c r="S1897" t="s">
        <v>64</v>
      </c>
    </row>
    <row r="1898" spans="1:19" x14ac:dyDescent="0.3">
      <c r="A1898">
        <v>107662</v>
      </c>
      <c r="B1898" s="1">
        <v>44600</v>
      </c>
      <c r="C1898" t="s">
        <v>65</v>
      </c>
      <c r="D1898" t="s">
        <v>18</v>
      </c>
      <c r="E1898" t="s">
        <v>27</v>
      </c>
      <c r="F1898" t="s">
        <v>47</v>
      </c>
      <c r="G1898" t="s">
        <v>29</v>
      </c>
      <c r="H1898" t="s">
        <v>22</v>
      </c>
      <c r="I1898" t="s">
        <v>23</v>
      </c>
      <c r="J1898" s="4">
        <v>0.14000000000000001</v>
      </c>
      <c r="K1898" s="2">
        <f>86*Social_Media_Advertising_Sorted_First_10000_Rows[[#This Row],[Acquisition_Cost_Usd]]</f>
        <v>887260.27999999991</v>
      </c>
      <c r="L1898" s="3">
        <v>10316.98</v>
      </c>
      <c r="M1898">
        <v>2.9</v>
      </c>
      <c r="N1898" t="s">
        <v>58</v>
      </c>
      <c r="O1898" t="s">
        <v>32</v>
      </c>
      <c r="P1898">
        <v>27211</v>
      </c>
      <c r="Q1898">
        <v>82121</v>
      </c>
      <c r="R1898">
        <v>4</v>
      </c>
      <c r="S1898" t="s">
        <v>50</v>
      </c>
    </row>
    <row r="1899" spans="1:19" x14ac:dyDescent="0.3">
      <c r="A1899">
        <v>107672</v>
      </c>
      <c r="B1899" s="1">
        <v>44814</v>
      </c>
      <c r="C1899" t="s">
        <v>46</v>
      </c>
      <c r="D1899" t="s">
        <v>18</v>
      </c>
      <c r="E1899" t="s">
        <v>19</v>
      </c>
      <c r="F1899" t="s">
        <v>47</v>
      </c>
      <c r="G1899" t="s">
        <v>60</v>
      </c>
      <c r="H1899" t="s">
        <v>52</v>
      </c>
      <c r="I1899" t="s">
        <v>23</v>
      </c>
      <c r="J1899" s="4">
        <v>0.06</v>
      </c>
      <c r="K1899" s="2">
        <f>86*Social_Media_Advertising_Sorted_First_10000_Rows[[#This Row],[Acquisition_Cost_Usd]]</f>
        <v>1290000</v>
      </c>
      <c r="L1899" s="3">
        <v>15000</v>
      </c>
      <c r="M1899">
        <v>4.5199999999999996</v>
      </c>
      <c r="N1899" t="s">
        <v>38</v>
      </c>
      <c r="O1899" t="s">
        <v>25</v>
      </c>
      <c r="P1899">
        <v>39680</v>
      </c>
      <c r="Q1899">
        <v>119055</v>
      </c>
      <c r="R1899">
        <v>8</v>
      </c>
      <c r="S1899" t="s">
        <v>50</v>
      </c>
    </row>
    <row r="1900" spans="1:19" x14ac:dyDescent="0.3">
      <c r="A1900">
        <v>107676</v>
      </c>
      <c r="B1900" s="1">
        <v>44840</v>
      </c>
      <c r="C1900" t="s">
        <v>77</v>
      </c>
      <c r="D1900" t="s">
        <v>40</v>
      </c>
      <c r="E1900" t="s">
        <v>19</v>
      </c>
      <c r="F1900" t="s">
        <v>63</v>
      </c>
      <c r="G1900" t="s">
        <v>60</v>
      </c>
      <c r="H1900" t="s">
        <v>30</v>
      </c>
      <c r="I1900" t="s">
        <v>23</v>
      </c>
      <c r="J1900" s="4">
        <v>0.08</v>
      </c>
      <c r="K1900" s="2">
        <f>86*Social_Media_Advertising_Sorted_First_10000_Rows[[#This Row],[Acquisition_Cost_Usd]]</f>
        <v>624339.36</v>
      </c>
      <c r="L1900" s="3">
        <v>7259.76</v>
      </c>
      <c r="M1900">
        <v>4.5999999999999996</v>
      </c>
      <c r="N1900" t="s">
        <v>53</v>
      </c>
      <c r="O1900" t="s">
        <v>25</v>
      </c>
      <c r="P1900">
        <v>18897</v>
      </c>
      <c r="Q1900">
        <v>57492</v>
      </c>
      <c r="R1900">
        <v>1</v>
      </c>
      <c r="S1900" t="s">
        <v>64</v>
      </c>
    </row>
    <row r="1901" spans="1:19" x14ac:dyDescent="0.3">
      <c r="A1901">
        <v>107683</v>
      </c>
      <c r="B1901" s="1">
        <v>44644</v>
      </c>
      <c r="C1901" t="s">
        <v>39</v>
      </c>
      <c r="D1901" t="s">
        <v>18</v>
      </c>
      <c r="E1901" t="s">
        <v>35</v>
      </c>
      <c r="F1901" t="s">
        <v>110</v>
      </c>
      <c r="G1901" t="s">
        <v>60</v>
      </c>
      <c r="H1901" t="s">
        <v>30</v>
      </c>
      <c r="I1901" t="s">
        <v>31</v>
      </c>
      <c r="J1901" s="4">
        <v>0.04</v>
      </c>
      <c r="K1901" s="2">
        <f>86*Social_Media_Advertising_Sorted_First_10000_Rows[[#This Row],[Acquisition_Cost_Usd]]</f>
        <v>451371.86000000004</v>
      </c>
      <c r="L1901" s="3">
        <v>5248.51</v>
      </c>
      <c r="M1901">
        <v>4.47</v>
      </c>
      <c r="N1901" t="s">
        <v>44</v>
      </c>
      <c r="O1901" t="s">
        <v>32</v>
      </c>
      <c r="P1901">
        <v>13455</v>
      </c>
      <c r="Q1901">
        <v>41373</v>
      </c>
      <c r="R1901">
        <v>7</v>
      </c>
      <c r="S1901" t="s">
        <v>50</v>
      </c>
    </row>
    <row r="1902" spans="1:19" x14ac:dyDescent="0.3">
      <c r="A1902">
        <v>107691</v>
      </c>
      <c r="B1902" s="1">
        <v>44908</v>
      </c>
      <c r="C1902" t="s">
        <v>54</v>
      </c>
      <c r="D1902" t="s">
        <v>18</v>
      </c>
      <c r="E1902" t="s">
        <v>19</v>
      </c>
      <c r="F1902" t="s">
        <v>94</v>
      </c>
      <c r="G1902" t="s">
        <v>60</v>
      </c>
      <c r="H1902" t="s">
        <v>22</v>
      </c>
      <c r="I1902" t="s">
        <v>37</v>
      </c>
      <c r="J1902" s="4">
        <v>0.01</v>
      </c>
      <c r="K1902" s="2">
        <f>86*Social_Media_Advertising_Sorted_First_10000_Rows[[#This Row],[Acquisition_Cost_Usd]]</f>
        <v>701802.14</v>
      </c>
      <c r="L1902" s="3">
        <v>8160.49</v>
      </c>
      <c r="M1902">
        <v>0.39681892534762342</v>
      </c>
      <c r="N1902" t="s">
        <v>53</v>
      </c>
      <c r="O1902" t="s">
        <v>32</v>
      </c>
      <c r="P1902">
        <v>12543</v>
      </c>
      <c r="Q1902">
        <v>41824</v>
      </c>
      <c r="R1902">
        <v>1</v>
      </c>
      <c r="S1902" t="s">
        <v>33</v>
      </c>
    </row>
    <row r="1903" spans="1:19" x14ac:dyDescent="0.3">
      <c r="A1903">
        <v>107692</v>
      </c>
      <c r="B1903" s="1">
        <v>44791</v>
      </c>
      <c r="C1903" t="s">
        <v>79</v>
      </c>
      <c r="D1903" t="s">
        <v>40</v>
      </c>
      <c r="E1903" t="s">
        <v>35</v>
      </c>
      <c r="F1903" t="s">
        <v>75</v>
      </c>
      <c r="G1903" t="s">
        <v>21</v>
      </c>
      <c r="H1903" t="s">
        <v>52</v>
      </c>
      <c r="I1903" t="s">
        <v>37</v>
      </c>
      <c r="J1903" s="4">
        <v>0.11</v>
      </c>
      <c r="K1903" s="2">
        <f>86*Social_Media_Advertising_Sorted_First_10000_Rows[[#This Row],[Acquisition_Cost_Usd]]</f>
        <v>1030507.0399999999</v>
      </c>
      <c r="L1903" s="3">
        <v>11982.64</v>
      </c>
      <c r="M1903">
        <v>1.4281906367241042</v>
      </c>
      <c r="N1903" t="s">
        <v>53</v>
      </c>
      <c r="O1903" t="s">
        <v>25</v>
      </c>
      <c r="P1903">
        <v>18631</v>
      </c>
      <c r="Q1903">
        <v>61648</v>
      </c>
      <c r="R1903">
        <v>1</v>
      </c>
      <c r="S1903" t="s">
        <v>45</v>
      </c>
    </row>
    <row r="1904" spans="1:19" x14ac:dyDescent="0.3">
      <c r="A1904">
        <v>107694</v>
      </c>
      <c r="B1904" s="1">
        <v>44756</v>
      </c>
      <c r="C1904" t="s">
        <v>67</v>
      </c>
      <c r="D1904" t="s">
        <v>18</v>
      </c>
      <c r="E1904" t="s">
        <v>27</v>
      </c>
      <c r="F1904" t="s">
        <v>102</v>
      </c>
      <c r="G1904" t="s">
        <v>21</v>
      </c>
      <c r="H1904" t="s">
        <v>52</v>
      </c>
      <c r="I1904" t="s">
        <v>48</v>
      </c>
      <c r="J1904" s="4">
        <v>0.11</v>
      </c>
      <c r="K1904" s="2">
        <f>86*Social_Media_Advertising_Sorted_First_10000_Rows[[#This Row],[Acquisition_Cost_Usd]]</f>
        <v>1276928.8600000001</v>
      </c>
      <c r="L1904" s="3">
        <v>14848.01</v>
      </c>
      <c r="M1904">
        <v>4.13</v>
      </c>
      <c r="N1904" t="s">
        <v>24</v>
      </c>
      <c r="O1904" t="s">
        <v>49</v>
      </c>
      <c r="P1904">
        <v>38194</v>
      </c>
      <c r="Q1904">
        <v>114651</v>
      </c>
      <c r="R1904">
        <v>4</v>
      </c>
      <c r="S1904" t="s">
        <v>45</v>
      </c>
    </row>
    <row r="1905" spans="1:19" x14ac:dyDescent="0.3">
      <c r="A1905">
        <v>107708</v>
      </c>
      <c r="B1905" s="1">
        <v>44873</v>
      </c>
      <c r="C1905" t="s">
        <v>80</v>
      </c>
      <c r="D1905" t="s">
        <v>18</v>
      </c>
      <c r="E1905" t="s">
        <v>27</v>
      </c>
      <c r="F1905" t="s">
        <v>84</v>
      </c>
      <c r="G1905" t="s">
        <v>21</v>
      </c>
      <c r="H1905" t="s">
        <v>22</v>
      </c>
      <c r="I1905" t="s">
        <v>23</v>
      </c>
      <c r="J1905" s="4">
        <v>0.15</v>
      </c>
      <c r="K1905" s="2">
        <f>86*Social_Media_Advertising_Sorted_First_10000_Rows[[#This Row],[Acquisition_Cost_Usd]]</f>
        <v>805020.20000000007</v>
      </c>
      <c r="L1905" s="3">
        <v>9360.7000000000007</v>
      </c>
      <c r="M1905">
        <v>0.56000000000000005</v>
      </c>
      <c r="N1905" t="s">
        <v>53</v>
      </c>
      <c r="O1905" t="s">
        <v>32</v>
      </c>
      <c r="P1905">
        <v>24590</v>
      </c>
      <c r="Q1905">
        <v>74357</v>
      </c>
      <c r="R1905">
        <v>1</v>
      </c>
      <c r="S1905" t="s">
        <v>50</v>
      </c>
    </row>
    <row r="1906" spans="1:19" x14ac:dyDescent="0.3">
      <c r="A1906">
        <v>107711</v>
      </c>
      <c r="B1906" s="1">
        <v>44910</v>
      </c>
      <c r="C1906" t="s">
        <v>54</v>
      </c>
      <c r="D1906" t="s">
        <v>18</v>
      </c>
      <c r="E1906" t="s">
        <v>35</v>
      </c>
      <c r="F1906" t="s">
        <v>104</v>
      </c>
      <c r="G1906" t="s">
        <v>21</v>
      </c>
      <c r="H1906" t="s">
        <v>43</v>
      </c>
      <c r="I1906" t="s">
        <v>31</v>
      </c>
      <c r="J1906" s="4">
        <v>0.03</v>
      </c>
      <c r="K1906" s="2">
        <f>86*Social_Media_Advertising_Sorted_First_10000_Rows[[#This Row],[Acquisition_Cost_Usd]]</f>
        <v>317630.68</v>
      </c>
      <c r="L1906" s="3">
        <v>3693.38</v>
      </c>
      <c r="M1906">
        <v>1.33</v>
      </c>
      <c r="N1906" t="s">
        <v>24</v>
      </c>
      <c r="O1906" t="s">
        <v>25</v>
      </c>
      <c r="P1906">
        <v>9207</v>
      </c>
      <c r="Q1906">
        <v>28792</v>
      </c>
      <c r="R1906">
        <v>10</v>
      </c>
      <c r="S1906" t="s">
        <v>50</v>
      </c>
    </row>
    <row r="1907" spans="1:19" x14ac:dyDescent="0.3">
      <c r="A1907">
        <v>107712</v>
      </c>
      <c r="B1907" s="1">
        <v>44881</v>
      </c>
      <c r="C1907" t="s">
        <v>80</v>
      </c>
      <c r="D1907" t="s">
        <v>18</v>
      </c>
      <c r="E1907" t="s">
        <v>27</v>
      </c>
      <c r="F1907" t="s">
        <v>83</v>
      </c>
      <c r="G1907" t="s">
        <v>21</v>
      </c>
      <c r="H1907" t="s">
        <v>52</v>
      </c>
      <c r="I1907" t="s">
        <v>23</v>
      </c>
      <c r="J1907" s="4">
        <v>0.1</v>
      </c>
      <c r="K1907" s="2">
        <f>86*Social_Media_Advertising_Sorted_First_10000_Rows[[#This Row],[Acquisition_Cost_Usd]]</f>
        <v>1045005.7799999999</v>
      </c>
      <c r="L1907" s="3">
        <v>12151.23</v>
      </c>
      <c r="M1907">
        <v>4.05</v>
      </c>
      <c r="N1907" t="s">
        <v>53</v>
      </c>
      <c r="O1907" t="s">
        <v>49</v>
      </c>
      <c r="P1907">
        <v>32166</v>
      </c>
      <c r="Q1907">
        <v>96797</v>
      </c>
      <c r="R1907">
        <v>9</v>
      </c>
      <c r="S1907" t="s">
        <v>64</v>
      </c>
    </row>
    <row r="1908" spans="1:19" x14ac:dyDescent="0.3">
      <c r="A1908">
        <v>107721</v>
      </c>
      <c r="B1908" s="1">
        <v>44639</v>
      </c>
      <c r="C1908" t="s">
        <v>39</v>
      </c>
      <c r="D1908" t="s">
        <v>18</v>
      </c>
      <c r="E1908" t="s">
        <v>35</v>
      </c>
      <c r="F1908" t="s">
        <v>63</v>
      </c>
      <c r="G1908" t="s">
        <v>42</v>
      </c>
      <c r="H1908" t="s">
        <v>52</v>
      </c>
      <c r="I1908" t="s">
        <v>48</v>
      </c>
      <c r="J1908" s="4">
        <v>0.03</v>
      </c>
      <c r="K1908" s="2">
        <f>86*Social_Media_Advertising_Sorted_First_10000_Rows[[#This Row],[Acquisition_Cost_Usd]]</f>
        <v>1176648.5599999998</v>
      </c>
      <c r="L1908" s="3">
        <v>13681.96</v>
      </c>
      <c r="M1908">
        <v>2.63</v>
      </c>
      <c r="N1908" t="s">
        <v>53</v>
      </c>
      <c r="O1908" t="s">
        <v>49</v>
      </c>
      <c r="P1908">
        <v>35991</v>
      </c>
      <c r="Q1908">
        <v>108127</v>
      </c>
      <c r="R1908">
        <v>5</v>
      </c>
      <c r="S1908" t="s">
        <v>64</v>
      </c>
    </row>
    <row r="1909" spans="1:19" x14ac:dyDescent="0.3">
      <c r="A1909">
        <v>107736</v>
      </c>
      <c r="B1909" s="1">
        <v>44737</v>
      </c>
      <c r="C1909" t="s">
        <v>69</v>
      </c>
      <c r="D1909" t="s">
        <v>18</v>
      </c>
      <c r="E1909" t="s">
        <v>35</v>
      </c>
      <c r="F1909" t="s">
        <v>90</v>
      </c>
      <c r="G1909" t="s">
        <v>21</v>
      </c>
      <c r="H1909" t="s">
        <v>22</v>
      </c>
      <c r="I1909" t="s">
        <v>37</v>
      </c>
      <c r="J1909" s="4">
        <v>0.06</v>
      </c>
      <c r="K1909" s="2">
        <f>86*Social_Media_Advertising_Sorted_First_10000_Rows[[#This Row],[Acquisition_Cost_Usd]]</f>
        <v>768153.72000000009</v>
      </c>
      <c r="L1909" s="3">
        <v>8932.02</v>
      </c>
      <c r="M1909">
        <v>1.2708930446944156</v>
      </c>
      <c r="N1909" t="s">
        <v>24</v>
      </c>
      <c r="O1909" t="s">
        <v>25</v>
      </c>
      <c r="P1909">
        <v>13770</v>
      </c>
      <c r="Q1909">
        <v>45820</v>
      </c>
      <c r="R1909">
        <v>1</v>
      </c>
      <c r="S1909" t="s">
        <v>33</v>
      </c>
    </row>
    <row r="1910" spans="1:19" x14ac:dyDescent="0.3">
      <c r="A1910">
        <v>107743</v>
      </c>
      <c r="B1910" s="1">
        <v>44698</v>
      </c>
      <c r="C1910" t="s">
        <v>91</v>
      </c>
      <c r="D1910" t="s">
        <v>18</v>
      </c>
      <c r="E1910" t="s">
        <v>27</v>
      </c>
      <c r="F1910" t="s">
        <v>106</v>
      </c>
      <c r="G1910" t="s">
        <v>60</v>
      </c>
      <c r="H1910" t="s">
        <v>30</v>
      </c>
      <c r="I1910" t="s">
        <v>48</v>
      </c>
      <c r="J1910" s="4">
        <v>0.14000000000000001</v>
      </c>
      <c r="K1910" s="2">
        <f>86*Social_Media_Advertising_Sorted_First_10000_Rows[[#This Row],[Acquisition_Cost_Usd]]</f>
        <v>554408.46</v>
      </c>
      <c r="L1910" s="3">
        <v>6446.61</v>
      </c>
      <c r="M1910">
        <v>3.65</v>
      </c>
      <c r="N1910" t="s">
        <v>38</v>
      </c>
      <c r="O1910" t="s">
        <v>32</v>
      </c>
      <c r="P1910">
        <v>16701</v>
      </c>
      <c r="Q1910">
        <v>50989</v>
      </c>
      <c r="R1910">
        <v>6</v>
      </c>
      <c r="S1910" t="s">
        <v>26</v>
      </c>
    </row>
    <row r="1911" spans="1:19" x14ac:dyDescent="0.3">
      <c r="A1911">
        <v>107747</v>
      </c>
      <c r="B1911" s="1">
        <v>44779</v>
      </c>
      <c r="C1911" t="s">
        <v>79</v>
      </c>
      <c r="D1911" t="s">
        <v>40</v>
      </c>
      <c r="E1911" t="s">
        <v>27</v>
      </c>
      <c r="F1911" t="s">
        <v>110</v>
      </c>
      <c r="G1911" t="s">
        <v>21</v>
      </c>
      <c r="H1911" t="s">
        <v>22</v>
      </c>
      <c r="I1911" t="s">
        <v>31</v>
      </c>
      <c r="J1911" s="4">
        <v>0.1</v>
      </c>
      <c r="K1911" s="2">
        <f>86*Social_Media_Advertising_Sorted_First_10000_Rows[[#This Row],[Acquisition_Cost_Usd]]</f>
        <v>811299.91999999993</v>
      </c>
      <c r="L1911" s="3">
        <v>9433.7199999999993</v>
      </c>
      <c r="M1911">
        <v>7.93</v>
      </c>
      <c r="N1911" t="s">
        <v>53</v>
      </c>
      <c r="O1911" t="s">
        <v>32</v>
      </c>
      <c r="P1911">
        <v>24797</v>
      </c>
      <c r="Q1911">
        <v>74970</v>
      </c>
      <c r="R1911">
        <v>5</v>
      </c>
      <c r="S1911" t="s">
        <v>50</v>
      </c>
    </row>
    <row r="1912" spans="1:19" x14ac:dyDescent="0.3">
      <c r="A1912">
        <v>107749</v>
      </c>
      <c r="B1912" s="1">
        <v>44890</v>
      </c>
      <c r="C1912" t="s">
        <v>80</v>
      </c>
      <c r="D1912" t="s">
        <v>18</v>
      </c>
      <c r="E1912" t="s">
        <v>35</v>
      </c>
      <c r="F1912" t="s">
        <v>103</v>
      </c>
      <c r="G1912" t="s">
        <v>21</v>
      </c>
      <c r="H1912" t="s">
        <v>22</v>
      </c>
      <c r="I1912" t="s">
        <v>37</v>
      </c>
      <c r="J1912" s="4">
        <v>0.1</v>
      </c>
      <c r="K1912" s="2">
        <f>86*Social_Media_Advertising_Sorted_First_10000_Rows[[#This Row],[Acquisition_Cost_Usd]]</f>
        <v>761733.82000000007</v>
      </c>
      <c r="L1912" s="3">
        <v>8857.3700000000008</v>
      </c>
      <c r="M1912">
        <v>1.390653711353383</v>
      </c>
      <c r="N1912" t="s">
        <v>53</v>
      </c>
      <c r="O1912" t="s">
        <v>49</v>
      </c>
      <c r="P1912">
        <v>13652</v>
      </c>
      <c r="Q1912">
        <v>45434</v>
      </c>
      <c r="R1912">
        <v>1</v>
      </c>
      <c r="S1912" t="s">
        <v>45</v>
      </c>
    </row>
    <row r="1913" spans="1:19" x14ac:dyDescent="0.3">
      <c r="A1913">
        <v>107753</v>
      </c>
      <c r="B1913" s="1">
        <v>44590</v>
      </c>
      <c r="C1913" t="s">
        <v>17</v>
      </c>
      <c r="D1913" t="s">
        <v>40</v>
      </c>
      <c r="E1913" t="s">
        <v>35</v>
      </c>
      <c r="F1913" t="s">
        <v>101</v>
      </c>
      <c r="G1913" t="s">
        <v>21</v>
      </c>
      <c r="H1913" t="s">
        <v>43</v>
      </c>
      <c r="I1913" t="s">
        <v>37</v>
      </c>
      <c r="J1913" s="4">
        <v>0.13</v>
      </c>
      <c r="K1913" s="2">
        <f>86*Social_Media_Advertising_Sorted_First_10000_Rows[[#This Row],[Acquisition_Cost_Usd]]</f>
        <v>354471.36000000004</v>
      </c>
      <c r="L1913" s="3">
        <v>4121.76</v>
      </c>
      <c r="M1913">
        <v>0.32532001987958309</v>
      </c>
      <c r="N1913" t="s">
        <v>58</v>
      </c>
      <c r="O1913" t="s">
        <v>49</v>
      </c>
      <c r="P1913">
        <v>6092</v>
      </c>
      <c r="Q1913">
        <v>20820</v>
      </c>
      <c r="R1913">
        <v>1</v>
      </c>
      <c r="S1913" t="s">
        <v>64</v>
      </c>
    </row>
    <row r="1914" spans="1:19" x14ac:dyDescent="0.3">
      <c r="A1914">
        <v>107756</v>
      </c>
      <c r="B1914" s="1">
        <v>44777</v>
      </c>
      <c r="C1914" t="s">
        <v>79</v>
      </c>
      <c r="D1914" t="s">
        <v>40</v>
      </c>
      <c r="E1914" t="s">
        <v>55</v>
      </c>
      <c r="F1914" t="s">
        <v>88</v>
      </c>
      <c r="G1914" t="s">
        <v>60</v>
      </c>
      <c r="H1914" t="s">
        <v>22</v>
      </c>
      <c r="I1914" t="s">
        <v>48</v>
      </c>
      <c r="J1914" s="4">
        <v>0.06</v>
      </c>
      <c r="K1914" s="2">
        <f>86*Social_Media_Advertising_Sorted_First_10000_Rows[[#This Row],[Acquisition_Cost_Usd]]</f>
        <v>685782.06</v>
      </c>
      <c r="L1914" s="3">
        <v>7974.21</v>
      </c>
      <c r="M1914">
        <v>6.54</v>
      </c>
      <c r="N1914" t="s">
        <v>53</v>
      </c>
      <c r="O1914" t="s">
        <v>25</v>
      </c>
      <c r="P1914">
        <v>20841</v>
      </c>
      <c r="Q1914">
        <v>63250</v>
      </c>
      <c r="R1914">
        <v>5</v>
      </c>
      <c r="S1914" t="s">
        <v>26</v>
      </c>
    </row>
    <row r="1915" spans="1:19" x14ac:dyDescent="0.3">
      <c r="A1915">
        <v>107759</v>
      </c>
      <c r="B1915" s="1">
        <v>44676</v>
      </c>
      <c r="C1915" t="s">
        <v>34</v>
      </c>
      <c r="D1915" t="s">
        <v>40</v>
      </c>
      <c r="E1915" t="s">
        <v>19</v>
      </c>
      <c r="F1915" t="s">
        <v>96</v>
      </c>
      <c r="G1915" t="s">
        <v>60</v>
      </c>
      <c r="H1915" t="s">
        <v>22</v>
      </c>
      <c r="I1915" t="s">
        <v>37</v>
      </c>
      <c r="J1915" s="4">
        <v>0.04</v>
      </c>
      <c r="K1915" s="2">
        <f>86*Social_Media_Advertising_Sorted_First_10000_Rows[[#This Row],[Acquisition_Cost_Usd]]</f>
        <v>846553.9</v>
      </c>
      <c r="L1915" s="3">
        <v>9843.65</v>
      </c>
      <c r="M1915">
        <v>0.90267368153400818</v>
      </c>
      <c r="N1915" t="s">
        <v>38</v>
      </c>
      <c r="O1915" t="s">
        <v>32</v>
      </c>
      <c r="P1915">
        <v>15232</v>
      </c>
      <c r="Q1915">
        <v>50582</v>
      </c>
      <c r="R1915">
        <v>1</v>
      </c>
      <c r="S1915" t="s">
        <v>26</v>
      </c>
    </row>
    <row r="1916" spans="1:19" x14ac:dyDescent="0.3">
      <c r="A1916">
        <v>107767</v>
      </c>
      <c r="B1916" s="1">
        <v>44666</v>
      </c>
      <c r="C1916" t="s">
        <v>34</v>
      </c>
      <c r="D1916" t="s">
        <v>18</v>
      </c>
      <c r="E1916" t="s">
        <v>27</v>
      </c>
      <c r="F1916" t="s">
        <v>74</v>
      </c>
      <c r="G1916" t="s">
        <v>60</v>
      </c>
      <c r="H1916" t="s">
        <v>52</v>
      </c>
      <c r="I1916" t="s">
        <v>48</v>
      </c>
      <c r="J1916" s="4">
        <v>0.09</v>
      </c>
      <c r="K1916" s="2">
        <f>86*Social_Media_Advertising_Sorted_First_10000_Rows[[#This Row],[Acquisition_Cost_Usd]]</f>
        <v>1158205.8600000001</v>
      </c>
      <c r="L1916" s="3">
        <v>13467.51</v>
      </c>
      <c r="M1916">
        <v>5.98</v>
      </c>
      <c r="N1916" t="s">
        <v>24</v>
      </c>
      <c r="O1916" t="s">
        <v>32</v>
      </c>
      <c r="P1916">
        <v>35505</v>
      </c>
      <c r="Q1916">
        <v>106688</v>
      </c>
      <c r="R1916">
        <v>7</v>
      </c>
      <c r="S1916" t="s">
        <v>64</v>
      </c>
    </row>
    <row r="1917" spans="1:19" hidden="1" x14ac:dyDescent="0.3">
      <c r="A1917">
        <v>107768</v>
      </c>
      <c r="B1917" s="1">
        <v>44769</v>
      </c>
      <c r="C1917" t="s">
        <v>67</v>
      </c>
      <c r="D1917" t="s">
        <v>61</v>
      </c>
      <c r="E1917" t="s">
        <v>62</v>
      </c>
      <c r="F1917" t="s">
        <v>82</v>
      </c>
      <c r="G1917" t="s">
        <v>42</v>
      </c>
      <c r="H1917" t="s">
        <v>22</v>
      </c>
      <c r="I1917" t="s">
        <v>37</v>
      </c>
      <c r="J1917" s="4">
        <v>0.11</v>
      </c>
      <c r="K1917" s="2">
        <f>86*Social_Media_Advertising_Sorted_First_10000_Rows[[#This Row],[Acquisition_Cost_Usd]]</f>
        <v>858177.65999999992</v>
      </c>
      <c r="L1917" s="3">
        <v>9978.81</v>
      </c>
      <c r="M1917">
        <v>1.3835038208065789</v>
      </c>
      <c r="N1917" t="s">
        <v>24</v>
      </c>
      <c r="O1917" t="s">
        <v>49</v>
      </c>
      <c r="P1917">
        <v>15442</v>
      </c>
      <c r="Q1917">
        <v>51261</v>
      </c>
      <c r="R1917">
        <v>1</v>
      </c>
      <c r="S1917" t="s">
        <v>26</v>
      </c>
    </row>
    <row r="1918" spans="1:19" x14ac:dyDescent="0.3">
      <c r="A1918">
        <v>107769</v>
      </c>
      <c r="B1918" s="1">
        <v>44914</v>
      </c>
      <c r="C1918" t="s">
        <v>54</v>
      </c>
      <c r="D1918" t="s">
        <v>18</v>
      </c>
      <c r="E1918" t="s">
        <v>55</v>
      </c>
      <c r="F1918" t="s">
        <v>90</v>
      </c>
      <c r="G1918" t="s">
        <v>21</v>
      </c>
      <c r="H1918" t="s">
        <v>30</v>
      </c>
      <c r="I1918" t="s">
        <v>48</v>
      </c>
      <c r="J1918" s="4">
        <v>0.04</v>
      </c>
      <c r="K1918" s="2">
        <f>86*Social_Media_Advertising_Sorted_First_10000_Rows[[#This Row],[Acquisition_Cost_Usd]]</f>
        <v>381595.76</v>
      </c>
      <c r="L1918" s="3">
        <v>4437.16</v>
      </c>
      <c r="M1918">
        <v>4.46</v>
      </c>
      <c r="N1918" t="s">
        <v>53</v>
      </c>
      <c r="O1918" t="s">
        <v>32</v>
      </c>
      <c r="P1918">
        <v>11238</v>
      </c>
      <c r="Q1918">
        <v>34808</v>
      </c>
      <c r="R1918">
        <v>10</v>
      </c>
      <c r="S1918" t="s">
        <v>33</v>
      </c>
    </row>
    <row r="1919" spans="1:19" x14ac:dyDescent="0.3">
      <c r="A1919">
        <v>107771</v>
      </c>
      <c r="B1919" s="1">
        <v>44745</v>
      </c>
      <c r="C1919" t="s">
        <v>67</v>
      </c>
      <c r="D1919" t="s">
        <v>40</v>
      </c>
      <c r="E1919" t="s">
        <v>19</v>
      </c>
      <c r="F1919" t="s">
        <v>81</v>
      </c>
      <c r="G1919" t="s">
        <v>60</v>
      </c>
      <c r="H1919" t="s">
        <v>52</v>
      </c>
      <c r="I1919" t="s">
        <v>23</v>
      </c>
      <c r="J1919" s="4">
        <v>0.12</v>
      </c>
      <c r="K1919" s="2">
        <f>86*Social_Media_Advertising_Sorted_First_10000_Rows[[#This Row],[Acquisition_Cost_Usd]]</f>
        <v>1261932.18</v>
      </c>
      <c r="L1919" s="3">
        <v>14673.63</v>
      </c>
      <c r="M1919">
        <v>4.32</v>
      </c>
      <c r="N1919" t="s">
        <v>53</v>
      </c>
      <c r="O1919" t="s">
        <v>49</v>
      </c>
      <c r="P1919">
        <v>37926</v>
      </c>
      <c r="Q1919">
        <v>113858</v>
      </c>
      <c r="R1919">
        <v>10</v>
      </c>
      <c r="S1919" t="s">
        <v>33</v>
      </c>
    </row>
    <row r="1920" spans="1:19" x14ac:dyDescent="0.3">
      <c r="A1920">
        <v>107774</v>
      </c>
      <c r="B1920" s="1">
        <v>44679</v>
      </c>
      <c r="C1920" t="s">
        <v>34</v>
      </c>
      <c r="D1920" t="s">
        <v>40</v>
      </c>
      <c r="E1920" t="s">
        <v>55</v>
      </c>
      <c r="F1920" t="s">
        <v>105</v>
      </c>
      <c r="G1920" t="s">
        <v>21</v>
      </c>
      <c r="H1920" t="s">
        <v>30</v>
      </c>
      <c r="I1920" t="s">
        <v>31</v>
      </c>
      <c r="J1920" s="4">
        <v>0.04</v>
      </c>
      <c r="K1920" s="2">
        <f>86*Social_Media_Advertising_Sorted_First_10000_Rows[[#This Row],[Acquisition_Cost_Usd]]</f>
        <v>616296.64</v>
      </c>
      <c r="L1920" s="3">
        <v>7166.24</v>
      </c>
      <c r="M1920">
        <v>5.28</v>
      </c>
      <c r="N1920" t="s">
        <v>44</v>
      </c>
      <c r="O1920" t="s">
        <v>49</v>
      </c>
      <c r="P1920">
        <v>18651</v>
      </c>
      <c r="Q1920">
        <v>56765</v>
      </c>
      <c r="R1920">
        <v>8</v>
      </c>
      <c r="S1920" t="s">
        <v>50</v>
      </c>
    </row>
    <row r="1921" spans="1:19" x14ac:dyDescent="0.3">
      <c r="A1921">
        <v>107779</v>
      </c>
      <c r="B1921" s="1">
        <v>44675</v>
      </c>
      <c r="C1921" t="s">
        <v>34</v>
      </c>
      <c r="D1921" t="s">
        <v>40</v>
      </c>
      <c r="E1921" t="s">
        <v>35</v>
      </c>
      <c r="F1921" t="s">
        <v>57</v>
      </c>
      <c r="G1921" t="s">
        <v>42</v>
      </c>
      <c r="H1921" t="s">
        <v>52</v>
      </c>
      <c r="I1921" t="s">
        <v>31</v>
      </c>
      <c r="J1921" s="4">
        <v>0.12</v>
      </c>
      <c r="K1921" s="2">
        <f>86*Social_Media_Advertising_Sorted_First_10000_Rows[[#This Row],[Acquisition_Cost_Usd]]</f>
        <v>1057326.1399999999</v>
      </c>
      <c r="L1921" s="3">
        <v>12294.49</v>
      </c>
      <c r="M1921">
        <v>4.8099999999999996</v>
      </c>
      <c r="N1921" t="s">
        <v>53</v>
      </c>
      <c r="O1921" t="s">
        <v>32</v>
      </c>
      <c r="P1921">
        <v>32545</v>
      </c>
      <c r="Q1921">
        <v>97918</v>
      </c>
      <c r="R1921">
        <v>5</v>
      </c>
      <c r="S1921" t="s">
        <v>26</v>
      </c>
    </row>
    <row r="1922" spans="1:19" x14ac:dyDescent="0.3">
      <c r="A1922">
        <v>107783</v>
      </c>
      <c r="B1922" s="1">
        <v>44848</v>
      </c>
      <c r="C1922" t="s">
        <v>77</v>
      </c>
      <c r="D1922" t="s">
        <v>18</v>
      </c>
      <c r="E1922" t="s">
        <v>35</v>
      </c>
      <c r="F1922" t="s">
        <v>106</v>
      </c>
      <c r="G1922" t="s">
        <v>21</v>
      </c>
      <c r="H1922" t="s">
        <v>52</v>
      </c>
      <c r="I1922" t="s">
        <v>23</v>
      </c>
      <c r="J1922" s="4">
        <v>0.13</v>
      </c>
      <c r="K1922" s="2">
        <f>86*Social_Media_Advertising_Sorted_First_10000_Rows[[#This Row],[Acquisition_Cost_Usd]]</f>
        <v>1191864.54</v>
      </c>
      <c r="L1922" s="3">
        <v>13858.89</v>
      </c>
      <c r="M1922">
        <v>1.33</v>
      </c>
      <c r="N1922" t="s">
        <v>38</v>
      </c>
      <c r="O1922" t="s">
        <v>25</v>
      </c>
      <c r="P1922">
        <v>36372</v>
      </c>
      <c r="Q1922">
        <v>109256</v>
      </c>
      <c r="R1922">
        <v>7</v>
      </c>
      <c r="S1922" t="s">
        <v>26</v>
      </c>
    </row>
    <row r="1923" spans="1:19" x14ac:dyDescent="0.3">
      <c r="A1923">
        <v>107784</v>
      </c>
      <c r="B1923" s="1">
        <v>44789</v>
      </c>
      <c r="C1923" t="s">
        <v>79</v>
      </c>
      <c r="D1923" t="s">
        <v>40</v>
      </c>
      <c r="E1923" t="s">
        <v>55</v>
      </c>
      <c r="F1923" t="s">
        <v>76</v>
      </c>
      <c r="G1923" t="s">
        <v>21</v>
      </c>
      <c r="H1923" t="s">
        <v>52</v>
      </c>
      <c r="I1923" t="s">
        <v>48</v>
      </c>
      <c r="J1923" s="4">
        <v>0.13</v>
      </c>
      <c r="K1923" s="2">
        <f>86*Social_Media_Advertising_Sorted_First_10000_Rows[[#This Row],[Acquisition_Cost_Usd]]</f>
        <v>1216924.9400000002</v>
      </c>
      <c r="L1923" s="3">
        <v>14150.29</v>
      </c>
      <c r="M1923">
        <v>3.14</v>
      </c>
      <c r="N1923" t="s">
        <v>58</v>
      </c>
      <c r="O1923" t="s">
        <v>32</v>
      </c>
      <c r="P1923">
        <v>36980</v>
      </c>
      <c r="Q1923">
        <v>111055</v>
      </c>
      <c r="R1923">
        <v>5</v>
      </c>
      <c r="S1923" t="s">
        <v>45</v>
      </c>
    </row>
    <row r="1924" spans="1:19" x14ac:dyDescent="0.3">
      <c r="A1924">
        <v>107785</v>
      </c>
      <c r="B1924" s="1">
        <v>44716</v>
      </c>
      <c r="C1924" t="s">
        <v>69</v>
      </c>
      <c r="D1924" t="s">
        <v>40</v>
      </c>
      <c r="E1924" t="s">
        <v>55</v>
      </c>
      <c r="F1924" t="s">
        <v>81</v>
      </c>
      <c r="G1924" t="s">
        <v>29</v>
      </c>
      <c r="H1924" t="s">
        <v>22</v>
      </c>
      <c r="I1924" t="s">
        <v>37</v>
      </c>
      <c r="J1924" s="4">
        <v>0.15</v>
      </c>
      <c r="K1924" s="2">
        <f>86*Social_Media_Advertising_Sorted_First_10000_Rows[[#This Row],[Acquisition_Cost_Usd]]</f>
        <v>706020.44000000006</v>
      </c>
      <c r="L1924" s="3">
        <v>8209.5400000000009</v>
      </c>
      <c r="M1924">
        <v>0.35570705470350028</v>
      </c>
      <c r="N1924" t="s">
        <v>58</v>
      </c>
      <c r="O1924" t="s">
        <v>49</v>
      </c>
      <c r="P1924">
        <v>12619</v>
      </c>
      <c r="Q1924">
        <v>42074</v>
      </c>
      <c r="R1924">
        <v>1</v>
      </c>
      <c r="S1924" t="s">
        <v>33</v>
      </c>
    </row>
    <row r="1925" spans="1:19" x14ac:dyDescent="0.3">
      <c r="A1925">
        <v>107787</v>
      </c>
      <c r="B1925" s="1">
        <v>44798</v>
      </c>
      <c r="C1925" t="s">
        <v>79</v>
      </c>
      <c r="D1925" t="s">
        <v>40</v>
      </c>
      <c r="E1925" t="s">
        <v>19</v>
      </c>
      <c r="F1925" t="s">
        <v>74</v>
      </c>
      <c r="G1925" t="s">
        <v>60</v>
      </c>
      <c r="H1925" t="s">
        <v>22</v>
      </c>
      <c r="I1925" t="s">
        <v>37</v>
      </c>
      <c r="J1925" s="4">
        <v>0.11</v>
      </c>
      <c r="K1925" s="2">
        <f>86*Social_Media_Advertising_Sorted_First_10000_Rows[[#This Row],[Acquisition_Cost_Usd]]</f>
        <v>923468</v>
      </c>
      <c r="L1925" s="3">
        <v>10738</v>
      </c>
      <c r="M1925">
        <v>0.97417258700204845</v>
      </c>
      <c r="N1925" t="s">
        <v>24</v>
      </c>
      <c r="O1925" t="s">
        <v>49</v>
      </c>
      <c r="P1925">
        <v>16657</v>
      </c>
      <c r="Q1925">
        <v>55218</v>
      </c>
      <c r="R1925">
        <v>1</v>
      </c>
      <c r="S1925" t="s">
        <v>64</v>
      </c>
    </row>
    <row r="1926" spans="1:19" x14ac:dyDescent="0.3">
      <c r="A1926">
        <v>107788</v>
      </c>
      <c r="B1926" s="1">
        <v>44839</v>
      </c>
      <c r="C1926" t="s">
        <v>77</v>
      </c>
      <c r="D1926" t="s">
        <v>18</v>
      </c>
      <c r="E1926" t="s">
        <v>19</v>
      </c>
      <c r="F1926" t="s">
        <v>94</v>
      </c>
      <c r="G1926" t="s">
        <v>21</v>
      </c>
      <c r="H1926" t="s">
        <v>43</v>
      </c>
      <c r="I1926" t="s">
        <v>37</v>
      </c>
      <c r="J1926" s="4">
        <v>0.11</v>
      </c>
      <c r="K1926" s="2">
        <f>86*Social_Media_Advertising_Sorted_First_10000_Rows[[#This Row],[Acquisition_Cost_Usd]]</f>
        <v>277953.71999999997</v>
      </c>
      <c r="L1926" s="3">
        <v>3232.02</v>
      </c>
      <c r="M1926">
        <v>1.2691055720577145</v>
      </c>
      <c r="N1926" t="s">
        <v>24</v>
      </c>
      <c r="O1926" t="s">
        <v>32</v>
      </c>
      <c r="P1926">
        <v>4685</v>
      </c>
      <c r="Q1926">
        <v>16237</v>
      </c>
      <c r="R1926">
        <v>1</v>
      </c>
      <c r="S1926" t="s">
        <v>33</v>
      </c>
    </row>
    <row r="1927" spans="1:19" x14ac:dyDescent="0.3">
      <c r="A1927">
        <v>107792</v>
      </c>
      <c r="B1927" s="1">
        <v>44922</v>
      </c>
      <c r="C1927" t="s">
        <v>54</v>
      </c>
      <c r="D1927" t="s">
        <v>40</v>
      </c>
      <c r="E1927" t="s">
        <v>27</v>
      </c>
      <c r="F1927" t="s">
        <v>75</v>
      </c>
      <c r="G1927" t="s">
        <v>29</v>
      </c>
      <c r="H1927" t="s">
        <v>30</v>
      </c>
      <c r="I1927" t="s">
        <v>37</v>
      </c>
      <c r="J1927" s="4">
        <v>0.12</v>
      </c>
      <c r="K1927" s="2">
        <f>86*Social_Media_Advertising_Sorted_First_10000_Rows[[#This Row],[Acquisition_Cost_Usd]]</f>
        <v>551794.06000000006</v>
      </c>
      <c r="L1927" s="3">
        <v>6416.21</v>
      </c>
      <c r="M1927">
        <v>1.0528213830168929</v>
      </c>
      <c r="N1927" t="s">
        <v>53</v>
      </c>
      <c r="O1927" t="s">
        <v>25</v>
      </c>
      <c r="P1927">
        <v>9763</v>
      </c>
      <c r="Q1927">
        <v>32771</v>
      </c>
      <c r="R1927">
        <v>1</v>
      </c>
      <c r="S1927" t="s">
        <v>45</v>
      </c>
    </row>
    <row r="1928" spans="1:19" x14ac:dyDescent="0.3">
      <c r="A1928">
        <v>107796</v>
      </c>
      <c r="B1928" s="1">
        <v>44607</v>
      </c>
      <c r="C1928" t="s">
        <v>65</v>
      </c>
      <c r="D1928" t="s">
        <v>18</v>
      </c>
      <c r="E1928" t="s">
        <v>27</v>
      </c>
      <c r="F1928" t="s">
        <v>100</v>
      </c>
      <c r="G1928" t="s">
        <v>21</v>
      </c>
      <c r="H1928" t="s">
        <v>52</v>
      </c>
      <c r="I1928" t="s">
        <v>31</v>
      </c>
      <c r="J1928" s="4">
        <v>0.04</v>
      </c>
      <c r="K1928" s="2">
        <f>86*Social_Media_Advertising_Sorted_First_10000_Rows[[#This Row],[Acquisition_Cost_Usd]]</f>
        <v>1037258.9</v>
      </c>
      <c r="L1928" s="3">
        <v>12061.15</v>
      </c>
      <c r="M1928">
        <v>0.03</v>
      </c>
      <c r="N1928" t="s">
        <v>24</v>
      </c>
      <c r="O1928" t="s">
        <v>49</v>
      </c>
      <c r="P1928">
        <v>31924</v>
      </c>
      <c r="Q1928">
        <v>96078</v>
      </c>
      <c r="R1928">
        <v>2</v>
      </c>
      <c r="S1928" t="s">
        <v>45</v>
      </c>
    </row>
    <row r="1929" spans="1:19" x14ac:dyDescent="0.3">
      <c r="A1929">
        <v>107799</v>
      </c>
      <c r="B1929" s="1">
        <v>44655</v>
      </c>
      <c r="C1929" t="s">
        <v>34</v>
      </c>
      <c r="D1929" t="s">
        <v>40</v>
      </c>
      <c r="E1929" t="s">
        <v>35</v>
      </c>
      <c r="F1929" t="s">
        <v>109</v>
      </c>
      <c r="G1929" t="s">
        <v>60</v>
      </c>
      <c r="H1929" t="s">
        <v>22</v>
      </c>
      <c r="I1929" t="s">
        <v>31</v>
      </c>
      <c r="J1929" s="4">
        <v>0.1</v>
      </c>
      <c r="K1929" s="2">
        <f>86*Social_Media_Advertising_Sorted_First_10000_Rows[[#This Row],[Acquisition_Cost_Usd]]</f>
        <v>929769.22000000009</v>
      </c>
      <c r="L1929" s="3">
        <v>10811.27</v>
      </c>
      <c r="M1929">
        <v>3.17</v>
      </c>
      <c r="N1929" t="s">
        <v>53</v>
      </c>
      <c r="O1929" t="s">
        <v>32</v>
      </c>
      <c r="P1929">
        <v>28559</v>
      </c>
      <c r="Q1929">
        <v>86113</v>
      </c>
      <c r="R1929">
        <v>4</v>
      </c>
      <c r="S1929" t="s">
        <v>50</v>
      </c>
    </row>
    <row r="1930" spans="1:19" x14ac:dyDescent="0.3">
      <c r="A1930">
        <v>107803</v>
      </c>
      <c r="B1930" s="1">
        <v>44880</v>
      </c>
      <c r="C1930" t="s">
        <v>80</v>
      </c>
      <c r="D1930" t="s">
        <v>40</v>
      </c>
      <c r="E1930" t="s">
        <v>55</v>
      </c>
      <c r="F1930" t="s">
        <v>83</v>
      </c>
      <c r="G1930" t="s">
        <v>60</v>
      </c>
      <c r="H1930" t="s">
        <v>30</v>
      </c>
      <c r="I1930" t="s">
        <v>23</v>
      </c>
      <c r="J1930" s="4">
        <v>0.06</v>
      </c>
      <c r="K1930" s="2">
        <f>86*Social_Media_Advertising_Sorted_First_10000_Rows[[#This Row],[Acquisition_Cost_Usd]]</f>
        <v>531570.30000000005</v>
      </c>
      <c r="L1930" s="3">
        <v>6181.05</v>
      </c>
      <c r="M1930">
        <v>1.92</v>
      </c>
      <c r="N1930" t="s">
        <v>58</v>
      </c>
      <c r="O1930" t="s">
        <v>49</v>
      </c>
      <c r="P1930">
        <v>15985</v>
      </c>
      <c r="Q1930">
        <v>48868</v>
      </c>
      <c r="R1930">
        <v>9</v>
      </c>
      <c r="S1930" t="s">
        <v>64</v>
      </c>
    </row>
    <row r="1931" spans="1:19" x14ac:dyDescent="0.3">
      <c r="A1931">
        <v>107808</v>
      </c>
      <c r="B1931" s="1">
        <v>44627</v>
      </c>
      <c r="C1931" t="s">
        <v>39</v>
      </c>
      <c r="D1931" t="s">
        <v>40</v>
      </c>
      <c r="E1931" t="s">
        <v>19</v>
      </c>
      <c r="F1931" t="s">
        <v>89</v>
      </c>
      <c r="G1931" t="s">
        <v>21</v>
      </c>
      <c r="H1931" t="s">
        <v>22</v>
      </c>
      <c r="I1931" t="s">
        <v>23</v>
      </c>
      <c r="J1931" s="4">
        <v>0.09</v>
      </c>
      <c r="K1931" s="2">
        <f>86*Social_Media_Advertising_Sorted_First_10000_Rows[[#This Row],[Acquisition_Cost_Usd]]</f>
        <v>889779.22000000009</v>
      </c>
      <c r="L1931" s="3">
        <v>10346.27</v>
      </c>
      <c r="M1931">
        <v>3.78</v>
      </c>
      <c r="N1931" t="s">
        <v>53</v>
      </c>
      <c r="O1931" t="s">
        <v>25</v>
      </c>
      <c r="P1931">
        <v>27293</v>
      </c>
      <c r="Q1931">
        <v>82364</v>
      </c>
      <c r="R1931">
        <v>4</v>
      </c>
      <c r="S1931" t="s">
        <v>50</v>
      </c>
    </row>
    <row r="1932" spans="1:19" x14ac:dyDescent="0.3">
      <c r="A1932">
        <v>107821</v>
      </c>
      <c r="B1932" s="1">
        <v>44639</v>
      </c>
      <c r="C1932" t="s">
        <v>39</v>
      </c>
      <c r="D1932" t="s">
        <v>40</v>
      </c>
      <c r="E1932" t="s">
        <v>19</v>
      </c>
      <c r="F1932" t="s">
        <v>63</v>
      </c>
      <c r="G1932" t="s">
        <v>42</v>
      </c>
      <c r="H1932" t="s">
        <v>22</v>
      </c>
      <c r="I1932" t="s">
        <v>23</v>
      </c>
      <c r="J1932" s="4">
        <v>0.04</v>
      </c>
      <c r="K1932" s="2">
        <f>86*Social_Media_Advertising_Sorted_First_10000_Rows[[#This Row],[Acquisition_Cost_Usd]]</f>
        <v>697981.16</v>
      </c>
      <c r="L1932" s="3">
        <v>8116.06</v>
      </c>
      <c r="M1932">
        <v>5.04</v>
      </c>
      <c r="N1932" t="s">
        <v>24</v>
      </c>
      <c r="O1932" t="s">
        <v>49</v>
      </c>
      <c r="P1932">
        <v>21233</v>
      </c>
      <c r="Q1932">
        <v>64412</v>
      </c>
      <c r="R1932">
        <v>1</v>
      </c>
      <c r="S1932" t="s">
        <v>64</v>
      </c>
    </row>
    <row r="1933" spans="1:19" x14ac:dyDescent="0.3">
      <c r="A1933">
        <v>107826</v>
      </c>
      <c r="B1933" s="1">
        <v>44777</v>
      </c>
      <c r="C1933" t="s">
        <v>79</v>
      </c>
      <c r="D1933" t="s">
        <v>40</v>
      </c>
      <c r="E1933" t="s">
        <v>55</v>
      </c>
      <c r="F1933" t="s">
        <v>93</v>
      </c>
      <c r="G1933" t="s">
        <v>29</v>
      </c>
      <c r="H1933" t="s">
        <v>52</v>
      </c>
      <c r="I1933" t="s">
        <v>37</v>
      </c>
      <c r="J1933" s="4">
        <v>0.15</v>
      </c>
      <c r="K1933" s="2">
        <f>86*Social_Media_Advertising_Sorted_First_10000_Rows[[#This Row],[Acquisition_Cost_Usd]]</f>
        <v>1091179.18</v>
      </c>
      <c r="L1933" s="3">
        <v>12688.13</v>
      </c>
      <c r="M1933">
        <v>0.24488375122803779</v>
      </c>
      <c r="N1933" t="s">
        <v>24</v>
      </c>
      <c r="O1933" t="s">
        <v>49</v>
      </c>
      <c r="P1933">
        <v>19720</v>
      </c>
      <c r="Q1933">
        <v>65193</v>
      </c>
      <c r="R1933">
        <v>1</v>
      </c>
      <c r="S1933" t="s">
        <v>45</v>
      </c>
    </row>
    <row r="1934" spans="1:19" x14ac:dyDescent="0.3">
      <c r="A1934">
        <v>107828</v>
      </c>
      <c r="B1934" s="1">
        <v>44702</v>
      </c>
      <c r="C1934" t="s">
        <v>91</v>
      </c>
      <c r="D1934" t="s">
        <v>40</v>
      </c>
      <c r="E1934" t="s">
        <v>35</v>
      </c>
      <c r="F1934" t="s">
        <v>70</v>
      </c>
      <c r="G1934" t="s">
        <v>21</v>
      </c>
      <c r="H1934" t="s">
        <v>52</v>
      </c>
      <c r="I1934" t="s">
        <v>23</v>
      </c>
      <c r="J1934" s="4">
        <v>0.09</v>
      </c>
      <c r="K1934" s="2">
        <f>86*Social_Media_Advertising_Sorted_First_10000_Rows[[#This Row],[Acquisition_Cost_Usd]]</f>
        <v>1256863.3400000001</v>
      </c>
      <c r="L1934" s="3">
        <v>14614.69</v>
      </c>
      <c r="M1934">
        <v>2.71</v>
      </c>
      <c r="N1934" t="s">
        <v>24</v>
      </c>
      <c r="O1934" t="s">
        <v>32</v>
      </c>
      <c r="P1934">
        <v>37830</v>
      </c>
      <c r="Q1934">
        <v>113573</v>
      </c>
      <c r="R1934">
        <v>2</v>
      </c>
      <c r="S1934" t="s">
        <v>64</v>
      </c>
    </row>
    <row r="1935" spans="1:19" x14ac:dyDescent="0.3">
      <c r="A1935">
        <v>107838</v>
      </c>
      <c r="B1935" s="1">
        <v>44653</v>
      </c>
      <c r="C1935" t="s">
        <v>34</v>
      </c>
      <c r="D1935" t="s">
        <v>18</v>
      </c>
      <c r="E1935" t="s">
        <v>35</v>
      </c>
      <c r="F1935" t="s">
        <v>41</v>
      </c>
      <c r="G1935" t="s">
        <v>42</v>
      </c>
      <c r="H1935" t="s">
        <v>22</v>
      </c>
      <c r="I1935" t="s">
        <v>23</v>
      </c>
      <c r="J1935" s="4">
        <v>0.11</v>
      </c>
      <c r="K1935" s="2">
        <f>86*Social_Media_Advertising_Sorted_First_10000_Rows[[#This Row],[Acquisition_Cost_Usd]]</f>
        <v>738651.41999999993</v>
      </c>
      <c r="L1935" s="3">
        <v>8588.9699999999993</v>
      </c>
      <c r="M1935">
        <v>6.29</v>
      </c>
      <c r="N1935" t="s">
        <v>24</v>
      </c>
      <c r="O1935" t="s">
        <v>25</v>
      </c>
      <c r="P1935">
        <v>22533</v>
      </c>
      <c r="Q1935">
        <v>68262</v>
      </c>
      <c r="R1935">
        <v>2</v>
      </c>
      <c r="S1935" t="s">
        <v>45</v>
      </c>
    </row>
    <row r="1936" spans="1:19" x14ac:dyDescent="0.3">
      <c r="A1936">
        <v>107839</v>
      </c>
      <c r="B1936" s="1">
        <v>44877</v>
      </c>
      <c r="C1936" t="s">
        <v>80</v>
      </c>
      <c r="D1936" t="s">
        <v>18</v>
      </c>
      <c r="E1936" t="s">
        <v>19</v>
      </c>
      <c r="F1936" t="s">
        <v>73</v>
      </c>
      <c r="G1936" t="s">
        <v>60</v>
      </c>
      <c r="H1936" t="s">
        <v>43</v>
      </c>
      <c r="I1936" t="s">
        <v>23</v>
      </c>
      <c r="J1936" s="4">
        <v>0.09</v>
      </c>
      <c r="K1936" s="2">
        <f>86*Social_Media_Advertising_Sorted_First_10000_Rows[[#This Row],[Acquisition_Cost_Usd]]</f>
        <v>344527.18</v>
      </c>
      <c r="L1936" s="3">
        <v>4006.13</v>
      </c>
      <c r="M1936">
        <v>4.6500000000000004</v>
      </c>
      <c r="N1936" t="s">
        <v>38</v>
      </c>
      <c r="O1936" t="s">
        <v>49</v>
      </c>
      <c r="P1936">
        <v>10057</v>
      </c>
      <c r="Q1936">
        <v>31308</v>
      </c>
      <c r="R1936">
        <v>7</v>
      </c>
      <c r="S1936" t="s">
        <v>33</v>
      </c>
    </row>
    <row r="1937" spans="1:19" x14ac:dyDescent="0.3">
      <c r="A1937">
        <v>107843</v>
      </c>
      <c r="B1937" s="1">
        <v>44699</v>
      </c>
      <c r="C1937" t="s">
        <v>91</v>
      </c>
      <c r="D1937" t="s">
        <v>18</v>
      </c>
      <c r="E1937" t="s">
        <v>27</v>
      </c>
      <c r="F1937" t="s">
        <v>90</v>
      </c>
      <c r="G1937" t="s">
        <v>29</v>
      </c>
      <c r="H1937" t="s">
        <v>52</v>
      </c>
      <c r="I1937" t="s">
        <v>37</v>
      </c>
      <c r="J1937" s="4">
        <v>0.13</v>
      </c>
      <c r="K1937" s="2">
        <f>86*Social_Media_Advertising_Sorted_First_10000_Rows[[#This Row],[Acquisition_Cost_Usd]]</f>
        <v>1118132.4400000002</v>
      </c>
      <c r="L1937" s="3">
        <v>13001.54</v>
      </c>
      <c r="M1937">
        <v>0.69711432831339248</v>
      </c>
      <c r="N1937" t="s">
        <v>58</v>
      </c>
      <c r="O1937" t="s">
        <v>25</v>
      </c>
      <c r="P1937">
        <v>20193</v>
      </c>
      <c r="Q1937">
        <v>66733</v>
      </c>
      <c r="R1937">
        <v>1</v>
      </c>
      <c r="S1937" t="s">
        <v>33</v>
      </c>
    </row>
    <row r="1938" spans="1:19" x14ac:dyDescent="0.3">
      <c r="A1938">
        <v>107847</v>
      </c>
      <c r="B1938" s="1">
        <v>44708</v>
      </c>
      <c r="C1938" t="s">
        <v>91</v>
      </c>
      <c r="D1938" t="s">
        <v>40</v>
      </c>
      <c r="E1938" t="s">
        <v>19</v>
      </c>
      <c r="F1938" t="s">
        <v>85</v>
      </c>
      <c r="G1938" t="s">
        <v>42</v>
      </c>
      <c r="H1938" t="s">
        <v>52</v>
      </c>
      <c r="I1938" t="s">
        <v>31</v>
      </c>
      <c r="J1938" s="4">
        <v>0.03</v>
      </c>
      <c r="K1938" s="2">
        <f>86*Social_Media_Advertising_Sorted_First_10000_Rows[[#This Row],[Acquisition_Cost_Usd]]</f>
        <v>1030765.9</v>
      </c>
      <c r="L1938" s="3">
        <v>11985.65</v>
      </c>
      <c r="M1938">
        <v>4.1500000000000004</v>
      </c>
      <c r="N1938" t="s">
        <v>24</v>
      </c>
      <c r="O1938" t="s">
        <v>32</v>
      </c>
      <c r="P1938">
        <v>31731</v>
      </c>
      <c r="Q1938">
        <v>95509</v>
      </c>
      <c r="R1938">
        <v>6</v>
      </c>
      <c r="S1938" t="s">
        <v>45</v>
      </c>
    </row>
    <row r="1939" spans="1:19" x14ac:dyDescent="0.3">
      <c r="A1939">
        <v>107853</v>
      </c>
      <c r="B1939" s="1">
        <v>44810</v>
      </c>
      <c r="C1939" t="s">
        <v>46</v>
      </c>
      <c r="D1939" t="s">
        <v>18</v>
      </c>
      <c r="E1939" t="s">
        <v>55</v>
      </c>
      <c r="F1939" t="s">
        <v>102</v>
      </c>
      <c r="G1939" t="s">
        <v>21</v>
      </c>
      <c r="H1939" t="s">
        <v>43</v>
      </c>
      <c r="I1939" t="s">
        <v>31</v>
      </c>
      <c r="J1939" s="4">
        <v>0.09</v>
      </c>
      <c r="K1939" s="2">
        <f>86*Social_Media_Advertising_Sorted_First_10000_Rows[[#This Row],[Acquisition_Cost_Usd]]</f>
        <v>314031.58</v>
      </c>
      <c r="L1939" s="3">
        <v>3651.53</v>
      </c>
      <c r="M1939">
        <v>1.97</v>
      </c>
      <c r="N1939" t="s">
        <v>53</v>
      </c>
      <c r="O1939" t="s">
        <v>25</v>
      </c>
      <c r="P1939">
        <v>9095</v>
      </c>
      <c r="Q1939">
        <v>28458</v>
      </c>
      <c r="R1939">
        <v>6</v>
      </c>
      <c r="S1939" t="s">
        <v>45</v>
      </c>
    </row>
    <row r="1940" spans="1:19" x14ac:dyDescent="0.3">
      <c r="A1940">
        <v>107859</v>
      </c>
      <c r="B1940" s="1">
        <v>44850</v>
      </c>
      <c r="C1940" t="s">
        <v>77</v>
      </c>
      <c r="D1940" t="s">
        <v>18</v>
      </c>
      <c r="E1940" t="s">
        <v>35</v>
      </c>
      <c r="F1940" t="s">
        <v>104</v>
      </c>
      <c r="G1940" t="s">
        <v>60</v>
      </c>
      <c r="H1940" t="s">
        <v>52</v>
      </c>
      <c r="I1940" t="s">
        <v>23</v>
      </c>
      <c r="J1940" s="4">
        <v>0.11</v>
      </c>
      <c r="K1940" s="2">
        <f>86*Social_Media_Advertising_Sorted_First_10000_Rows[[#This Row],[Acquisition_Cost_Usd]]</f>
        <v>1147539.28</v>
      </c>
      <c r="L1940" s="3">
        <v>13343.48</v>
      </c>
      <c r="M1940">
        <v>3.56</v>
      </c>
      <c r="N1940" t="s">
        <v>38</v>
      </c>
      <c r="O1940" t="s">
        <v>49</v>
      </c>
      <c r="P1940">
        <v>35215</v>
      </c>
      <c r="Q1940">
        <v>105827</v>
      </c>
      <c r="R1940">
        <v>7</v>
      </c>
      <c r="S1940" t="s">
        <v>50</v>
      </c>
    </row>
    <row r="1941" spans="1:19" x14ac:dyDescent="0.3">
      <c r="A1941">
        <v>107863</v>
      </c>
      <c r="B1941" s="1">
        <v>44908</v>
      </c>
      <c r="C1941" t="s">
        <v>54</v>
      </c>
      <c r="D1941" t="s">
        <v>40</v>
      </c>
      <c r="E1941" t="s">
        <v>55</v>
      </c>
      <c r="F1941" t="s">
        <v>66</v>
      </c>
      <c r="G1941" t="s">
        <v>29</v>
      </c>
      <c r="H1941" t="s">
        <v>22</v>
      </c>
      <c r="I1941" t="s">
        <v>23</v>
      </c>
      <c r="J1941" s="4">
        <v>0.04</v>
      </c>
      <c r="K1941" s="2">
        <f>86*Social_Media_Advertising_Sorted_First_10000_Rows[[#This Row],[Acquisition_Cost_Usd]]</f>
        <v>782445.20000000007</v>
      </c>
      <c r="L1941" s="3">
        <v>9098.2000000000007</v>
      </c>
      <c r="M1941">
        <v>0.56999999999999995</v>
      </c>
      <c r="N1941" t="s">
        <v>24</v>
      </c>
      <c r="O1941" t="s">
        <v>49</v>
      </c>
      <c r="P1941">
        <v>23886</v>
      </c>
      <c r="Q1941">
        <v>72271</v>
      </c>
      <c r="R1941">
        <v>8</v>
      </c>
      <c r="S1941" t="s">
        <v>64</v>
      </c>
    </row>
    <row r="1942" spans="1:19" x14ac:dyDescent="0.3">
      <c r="A1942">
        <v>107864</v>
      </c>
      <c r="B1942" s="1">
        <v>44648</v>
      </c>
      <c r="C1942" t="s">
        <v>39</v>
      </c>
      <c r="D1942" t="s">
        <v>18</v>
      </c>
      <c r="E1942" t="s">
        <v>27</v>
      </c>
      <c r="F1942" t="s">
        <v>76</v>
      </c>
      <c r="G1942" t="s">
        <v>42</v>
      </c>
      <c r="H1942" t="s">
        <v>43</v>
      </c>
      <c r="I1942" t="s">
        <v>48</v>
      </c>
      <c r="J1942" s="4">
        <v>0.13</v>
      </c>
      <c r="K1942" s="2">
        <f>86*Social_Media_Advertising_Sorted_First_10000_Rows[[#This Row],[Acquisition_Cost_Usd]]</f>
        <v>349768.02</v>
      </c>
      <c r="L1942" s="3">
        <v>4067.07</v>
      </c>
      <c r="M1942">
        <v>3.45</v>
      </c>
      <c r="N1942" t="s">
        <v>38</v>
      </c>
      <c r="O1942" t="s">
        <v>49</v>
      </c>
      <c r="P1942">
        <v>10223</v>
      </c>
      <c r="Q1942">
        <v>31800</v>
      </c>
      <c r="R1942">
        <v>8</v>
      </c>
      <c r="S1942" t="s">
        <v>45</v>
      </c>
    </row>
    <row r="1943" spans="1:19" x14ac:dyDescent="0.3">
      <c r="A1943">
        <v>107867</v>
      </c>
      <c r="B1943" s="1">
        <v>44590</v>
      </c>
      <c r="C1943" t="s">
        <v>17</v>
      </c>
      <c r="D1943" t="s">
        <v>18</v>
      </c>
      <c r="E1943" t="s">
        <v>55</v>
      </c>
      <c r="F1943" t="s">
        <v>108</v>
      </c>
      <c r="G1943" t="s">
        <v>29</v>
      </c>
      <c r="H1943" t="s">
        <v>30</v>
      </c>
      <c r="I1943" t="s">
        <v>37</v>
      </c>
      <c r="J1943" s="4">
        <v>0.1</v>
      </c>
      <c r="K1943" s="2">
        <f>86*Social_Media_Advertising_Sorted_First_10000_Rows[[#This Row],[Acquisition_Cost_Usd]]</f>
        <v>647712.43999999994</v>
      </c>
      <c r="L1943" s="3">
        <v>7531.54</v>
      </c>
      <c r="M1943">
        <v>0.66493982085277437</v>
      </c>
      <c r="N1943" t="s">
        <v>24</v>
      </c>
      <c r="O1943" t="s">
        <v>32</v>
      </c>
      <c r="P1943">
        <v>11529</v>
      </c>
      <c r="Q1943">
        <v>38522</v>
      </c>
      <c r="R1943">
        <v>1</v>
      </c>
      <c r="S1943" t="s">
        <v>45</v>
      </c>
    </row>
    <row r="1944" spans="1:19" x14ac:dyDescent="0.3">
      <c r="A1944">
        <v>107868</v>
      </c>
      <c r="B1944" s="1">
        <v>44701</v>
      </c>
      <c r="C1944" t="s">
        <v>91</v>
      </c>
      <c r="D1944" t="s">
        <v>18</v>
      </c>
      <c r="E1944" t="s">
        <v>19</v>
      </c>
      <c r="F1944" t="s">
        <v>92</v>
      </c>
      <c r="G1944" t="s">
        <v>21</v>
      </c>
      <c r="H1944" t="s">
        <v>30</v>
      </c>
      <c r="I1944" t="s">
        <v>23</v>
      </c>
      <c r="J1944" s="4">
        <v>0.09</v>
      </c>
      <c r="K1944" s="2">
        <f>86*Social_Media_Advertising_Sorted_First_10000_Rows[[#This Row],[Acquisition_Cost_Usd]]</f>
        <v>429601.82</v>
      </c>
      <c r="L1944" s="3">
        <v>4995.37</v>
      </c>
      <c r="M1944">
        <v>7.23</v>
      </c>
      <c r="N1944" t="s">
        <v>58</v>
      </c>
      <c r="O1944" t="s">
        <v>25</v>
      </c>
      <c r="P1944">
        <v>12757</v>
      </c>
      <c r="Q1944">
        <v>39306</v>
      </c>
      <c r="R1944">
        <v>2</v>
      </c>
      <c r="S1944" t="s">
        <v>50</v>
      </c>
    </row>
    <row r="1945" spans="1:19" x14ac:dyDescent="0.3">
      <c r="A1945">
        <v>107873</v>
      </c>
      <c r="B1945" s="1">
        <v>44910</v>
      </c>
      <c r="C1945" t="s">
        <v>54</v>
      </c>
      <c r="D1945" t="s">
        <v>40</v>
      </c>
      <c r="E1945" t="s">
        <v>27</v>
      </c>
      <c r="F1945" t="s">
        <v>59</v>
      </c>
      <c r="G1945" t="s">
        <v>60</v>
      </c>
      <c r="H1945" t="s">
        <v>52</v>
      </c>
      <c r="I1945" t="s">
        <v>48</v>
      </c>
      <c r="J1945" s="4">
        <v>0.03</v>
      </c>
      <c r="K1945" s="2">
        <f>86*Social_Media_Advertising_Sorted_First_10000_Rows[[#This Row],[Acquisition_Cost_Usd]]</f>
        <v>1018908.2200000001</v>
      </c>
      <c r="L1945" s="3">
        <v>11847.77</v>
      </c>
      <c r="M1945">
        <v>3.33</v>
      </c>
      <c r="N1945" t="s">
        <v>38</v>
      </c>
      <c r="O1945" t="s">
        <v>49</v>
      </c>
      <c r="P1945">
        <v>31369</v>
      </c>
      <c r="Q1945">
        <v>94436</v>
      </c>
      <c r="R1945">
        <v>9</v>
      </c>
      <c r="S1945" t="s">
        <v>26</v>
      </c>
    </row>
    <row r="1946" spans="1:19" x14ac:dyDescent="0.3">
      <c r="A1946">
        <v>107877</v>
      </c>
      <c r="B1946" s="1">
        <v>44638</v>
      </c>
      <c r="C1946" t="s">
        <v>39</v>
      </c>
      <c r="D1946" t="s">
        <v>40</v>
      </c>
      <c r="E1946" t="s">
        <v>27</v>
      </c>
      <c r="F1946" t="s">
        <v>28</v>
      </c>
      <c r="G1946" t="s">
        <v>29</v>
      </c>
      <c r="H1946" t="s">
        <v>52</v>
      </c>
      <c r="I1946" t="s">
        <v>48</v>
      </c>
      <c r="J1946" s="4">
        <v>0.04</v>
      </c>
      <c r="K1946" s="2">
        <f>86*Social_Media_Advertising_Sorted_First_10000_Rows[[#This Row],[Acquisition_Cost_Usd]]</f>
        <v>1220532.6399999999</v>
      </c>
      <c r="L1946" s="3">
        <v>14192.24</v>
      </c>
      <c r="M1946">
        <v>2.2400000000000002</v>
      </c>
      <c r="N1946" t="s">
        <v>24</v>
      </c>
      <c r="O1946" t="s">
        <v>32</v>
      </c>
      <c r="P1946">
        <v>37065</v>
      </c>
      <c r="Q1946">
        <v>111308</v>
      </c>
      <c r="R1946">
        <v>10</v>
      </c>
      <c r="S1946" t="s">
        <v>33</v>
      </c>
    </row>
    <row r="1947" spans="1:19" x14ac:dyDescent="0.3">
      <c r="A1947">
        <v>107878</v>
      </c>
      <c r="B1947" s="1">
        <v>44693</v>
      </c>
      <c r="C1947" t="s">
        <v>91</v>
      </c>
      <c r="D1947" t="s">
        <v>18</v>
      </c>
      <c r="E1947" t="s">
        <v>35</v>
      </c>
      <c r="F1947" t="s">
        <v>92</v>
      </c>
      <c r="G1947" t="s">
        <v>21</v>
      </c>
      <c r="H1947" t="s">
        <v>43</v>
      </c>
      <c r="I1947" t="s">
        <v>31</v>
      </c>
      <c r="J1947" s="4">
        <v>0.15</v>
      </c>
      <c r="K1947" s="2">
        <f>86*Social_Media_Advertising_Sorted_First_10000_Rows[[#This Row],[Acquisition_Cost_Usd]]</f>
        <v>236735.63999999998</v>
      </c>
      <c r="L1947" s="3">
        <v>2752.74</v>
      </c>
      <c r="M1947">
        <v>0.38</v>
      </c>
      <c r="N1947" t="s">
        <v>44</v>
      </c>
      <c r="O1947" t="s">
        <v>25</v>
      </c>
      <c r="P1947">
        <v>6741</v>
      </c>
      <c r="Q1947">
        <v>21486</v>
      </c>
      <c r="R1947">
        <v>2</v>
      </c>
      <c r="S1947" t="s">
        <v>50</v>
      </c>
    </row>
    <row r="1948" spans="1:19" x14ac:dyDescent="0.3">
      <c r="A1948">
        <v>107879</v>
      </c>
      <c r="B1948" s="1">
        <v>44761</v>
      </c>
      <c r="C1948" t="s">
        <v>67</v>
      </c>
      <c r="D1948" t="s">
        <v>40</v>
      </c>
      <c r="E1948" t="s">
        <v>27</v>
      </c>
      <c r="F1948" t="s">
        <v>105</v>
      </c>
      <c r="G1948" t="s">
        <v>21</v>
      </c>
      <c r="H1948" t="s">
        <v>52</v>
      </c>
      <c r="I1948" t="s">
        <v>31</v>
      </c>
      <c r="J1948" s="4">
        <v>0.04</v>
      </c>
      <c r="K1948" s="2">
        <f>86*Social_Media_Advertising_Sorted_First_10000_Rows[[#This Row],[Acquisition_Cost_Usd]]</f>
        <v>1253013.98</v>
      </c>
      <c r="L1948" s="3">
        <v>14569.93</v>
      </c>
      <c r="M1948">
        <v>4.42</v>
      </c>
      <c r="N1948" t="s">
        <v>44</v>
      </c>
      <c r="O1948" t="s">
        <v>25</v>
      </c>
      <c r="P1948">
        <v>37754</v>
      </c>
      <c r="Q1948">
        <v>113349</v>
      </c>
      <c r="R1948">
        <v>8</v>
      </c>
      <c r="S1948" t="s">
        <v>50</v>
      </c>
    </row>
    <row r="1949" spans="1:19" x14ac:dyDescent="0.3">
      <c r="A1949">
        <v>107880</v>
      </c>
      <c r="B1949" s="1">
        <v>44711</v>
      </c>
      <c r="C1949" t="s">
        <v>91</v>
      </c>
      <c r="D1949" t="s">
        <v>18</v>
      </c>
      <c r="E1949" t="s">
        <v>19</v>
      </c>
      <c r="F1949" t="s">
        <v>63</v>
      </c>
      <c r="G1949" t="s">
        <v>29</v>
      </c>
      <c r="H1949" t="s">
        <v>43</v>
      </c>
      <c r="I1949" t="s">
        <v>31</v>
      </c>
      <c r="J1949" s="4">
        <v>0.1</v>
      </c>
      <c r="K1949" s="2">
        <f>86*Social_Media_Advertising_Sorted_First_10000_Rows[[#This Row],[Acquisition_Cost_Usd]]</f>
        <v>344256.28</v>
      </c>
      <c r="L1949" s="3">
        <v>4002.98</v>
      </c>
      <c r="M1949">
        <v>2.75</v>
      </c>
      <c r="N1949" t="s">
        <v>38</v>
      </c>
      <c r="O1949" t="s">
        <v>49</v>
      </c>
      <c r="P1949">
        <v>10049</v>
      </c>
      <c r="Q1949">
        <v>31285</v>
      </c>
      <c r="R1949">
        <v>3</v>
      </c>
      <c r="S1949" t="s">
        <v>64</v>
      </c>
    </row>
    <row r="1950" spans="1:19" x14ac:dyDescent="0.3">
      <c r="A1950">
        <v>107883</v>
      </c>
      <c r="B1950" s="1">
        <v>44697</v>
      </c>
      <c r="C1950" t="s">
        <v>91</v>
      </c>
      <c r="D1950" t="s">
        <v>18</v>
      </c>
      <c r="E1950" t="s">
        <v>19</v>
      </c>
      <c r="F1950" t="s">
        <v>82</v>
      </c>
      <c r="G1950" t="s">
        <v>21</v>
      </c>
      <c r="H1950" t="s">
        <v>22</v>
      </c>
      <c r="I1950" t="s">
        <v>23</v>
      </c>
      <c r="J1950" s="4">
        <v>0.01</v>
      </c>
      <c r="K1950" s="2">
        <f>86*Social_Media_Advertising_Sorted_First_10000_Rows[[#This Row],[Acquisition_Cost_Usd]]</f>
        <v>743640.27999999991</v>
      </c>
      <c r="L1950" s="3">
        <v>8646.98</v>
      </c>
      <c r="M1950">
        <v>2.54</v>
      </c>
      <c r="N1950" t="s">
        <v>38</v>
      </c>
      <c r="O1950" t="s">
        <v>32</v>
      </c>
      <c r="P1950">
        <v>22682</v>
      </c>
      <c r="Q1950">
        <v>68705</v>
      </c>
      <c r="R1950">
        <v>1</v>
      </c>
      <c r="S1950" t="s">
        <v>26</v>
      </c>
    </row>
    <row r="1951" spans="1:19" x14ac:dyDescent="0.3">
      <c r="A1951">
        <v>107885</v>
      </c>
      <c r="B1951" s="1">
        <v>44867</v>
      </c>
      <c r="C1951" t="s">
        <v>80</v>
      </c>
      <c r="D1951" t="s">
        <v>18</v>
      </c>
      <c r="E1951" t="s">
        <v>35</v>
      </c>
      <c r="F1951" t="s">
        <v>63</v>
      </c>
      <c r="G1951" t="s">
        <v>60</v>
      </c>
      <c r="H1951" t="s">
        <v>52</v>
      </c>
      <c r="I1951" t="s">
        <v>37</v>
      </c>
      <c r="J1951" s="4">
        <v>0.11</v>
      </c>
      <c r="K1951" s="2">
        <f>86*Social_Media_Advertising_Sorted_First_10000_Rows[[#This Row],[Acquisition_Cost_Usd]]</f>
        <v>1211508.6599999999</v>
      </c>
      <c r="L1951" s="3">
        <v>14087.31</v>
      </c>
      <c r="M1951">
        <v>1.2297811740502924</v>
      </c>
      <c r="N1951" t="s">
        <v>38</v>
      </c>
      <c r="O1951" t="s">
        <v>32</v>
      </c>
      <c r="P1951">
        <v>21644</v>
      </c>
      <c r="Q1951">
        <v>71459</v>
      </c>
      <c r="R1951">
        <v>1</v>
      </c>
      <c r="S1951" t="s">
        <v>64</v>
      </c>
    </row>
    <row r="1952" spans="1:19" x14ac:dyDescent="0.3">
      <c r="A1952">
        <v>107887</v>
      </c>
      <c r="B1952" s="1">
        <v>44658</v>
      </c>
      <c r="C1952" t="s">
        <v>34</v>
      </c>
      <c r="D1952" t="s">
        <v>18</v>
      </c>
      <c r="E1952" t="s">
        <v>19</v>
      </c>
      <c r="F1952" t="s">
        <v>72</v>
      </c>
      <c r="G1952" t="s">
        <v>29</v>
      </c>
      <c r="H1952" t="s">
        <v>22</v>
      </c>
      <c r="I1952" t="s">
        <v>31</v>
      </c>
      <c r="J1952" s="4">
        <v>0.05</v>
      </c>
      <c r="K1952" s="2">
        <f>86*Social_Media_Advertising_Sorted_First_10000_Rows[[#This Row],[Acquisition_Cost_Usd]]</f>
        <v>804859.38</v>
      </c>
      <c r="L1952" s="3">
        <v>9358.83</v>
      </c>
      <c r="M1952">
        <v>5.57</v>
      </c>
      <c r="N1952" t="s">
        <v>58</v>
      </c>
      <c r="O1952" t="s">
        <v>32</v>
      </c>
      <c r="P1952">
        <v>24587</v>
      </c>
      <c r="Q1952">
        <v>74348</v>
      </c>
      <c r="R1952">
        <v>8</v>
      </c>
      <c r="S1952" t="s">
        <v>64</v>
      </c>
    </row>
    <row r="1953" spans="1:19" x14ac:dyDescent="0.3">
      <c r="A1953">
        <v>107890</v>
      </c>
      <c r="B1953" s="1">
        <v>44705</v>
      </c>
      <c r="C1953" t="s">
        <v>91</v>
      </c>
      <c r="D1953" t="s">
        <v>40</v>
      </c>
      <c r="E1953" t="s">
        <v>27</v>
      </c>
      <c r="F1953" t="s">
        <v>78</v>
      </c>
      <c r="G1953" t="s">
        <v>29</v>
      </c>
      <c r="H1953" t="s">
        <v>52</v>
      </c>
      <c r="I1953" t="s">
        <v>31</v>
      </c>
      <c r="J1953" s="4">
        <v>7.0000000000000007E-2</v>
      </c>
      <c r="K1953" s="2">
        <f>86*Social_Media_Advertising_Sorted_First_10000_Rows[[#This Row],[Acquisition_Cost_Usd]]</f>
        <v>1290000</v>
      </c>
      <c r="L1953" s="3">
        <v>15000</v>
      </c>
      <c r="M1953">
        <v>6.99</v>
      </c>
      <c r="N1953" t="s">
        <v>24</v>
      </c>
      <c r="O1953" t="s">
        <v>32</v>
      </c>
      <c r="P1953">
        <v>39305</v>
      </c>
      <c r="Q1953">
        <v>117943</v>
      </c>
      <c r="R1953">
        <v>6</v>
      </c>
      <c r="S1953" t="s">
        <v>33</v>
      </c>
    </row>
    <row r="1954" spans="1:19" hidden="1" x14ac:dyDescent="0.3">
      <c r="A1954">
        <v>107894</v>
      </c>
      <c r="B1954" s="1">
        <v>44792</v>
      </c>
      <c r="C1954" t="s">
        <v>79</v>
      </c>
      <c r="D1954" t="s">
        <v>61</v>
      </c>
      <c r="E1954" t="s">
        <v>62</v>
      </c>
      <c r="F1954" t="s">
        <v>78</v>
      </c>
      <c r="G1954" t="s">
        <v>42</v>
      </c>
      <c r="H1954" t="s">
        <v>43</v>
      </c>
      <c r="I1954" t="s">
        <v>48</v>
      </c>
      <c r="J1954" s="4">
        <v>7.0000000000000007E-2</v>
      </c>
      <c r="K1954" s="2">
        <f>86*Social_Media_Advertising_Sorted_First_10000_Rows[[#This Row],[Acquisition_Cost_Usd]]</f>
        <v>238483.16</v>
      </c>
      <c r="L1954" s="3">
        <v>2773.06</v>
      </c>
      <c r="M1954">
        <v>7.49</v>
      </c>
      <c r="N1954" t="s">
        <v>24</v>
      </c>
      <c r="O1954" t="s">
        <v>32</v>
      </c>
      <c r="P1954">
        <v>6788</v>
      </c>
      <c r="Q1954">
        <v>21627</v>
      </c>
      <c r="R1954">
        <v>3</v>
      </c>
      <c r="S1954" t="s">
        <v>33</v>
      </c>
    </row>
    <row r="1955" spans="1:19" x14ac:dyDescent="0.3">
      <c r="A1955">
        <v>107895</v>
      </c>
      <c r="B1955" s="1">
        <v>44611</v>
      </c>
      <c r="C1955" t="s">
        <v>65</v>
      </c>
      <c r="D1955" t="s">
        <v>40</v>
      </c>
      <c r="E1955" t="s">
        <v>19</v>
      </c>
      <c r="F1955" t="s">
        <v>108</v>
      </c>
      <c r="G1955" t="s">
        <v>21</v>
      </c>
      <c r="H1955" t="s">
        <v>52</v>
      </c>
      <c r="I1955" t="s">
        <v>48</v>
      </c>
      <c r="J1955" s="4">
        <v>0.14000000000000001</v>
      </c>
      <c r="K1955" s="2">
        <f>86*Social_Media_Advertising_Sorted_First_10000_Rows[[#This Row],[Acquisition_Cost_Usd]]</f>
        <v>1019222.12</v>
      </c>
      <c r="L1955" s="3">
        <v>11851.42</v>
      </c>
      <c r="M1955">
        <v>6.23</v>
      </c>
      <c r="N1955" t="s">
        <v>24</v>
      </c>
      <c r="O1955" t="s">
        <v>49</v>
      </c>
      <c r="P1955">
        <v>31377</v>
      </c>
      <c r="Q1955">
        <v>94460</v>
      </c>
      <c r="R1955">
        <v>1</v>
      </c>
      <c r="S1955" t="s">
        <v>45</v>
      </c>
    </row>
    <row r="1956" spans="1:19" hidden="1" x14ac:dyDescent="0.3">
      <c r="A1956">
        <v>107898</v>
      </c>
      <c r="B1956" s="1">
        <v>44792</v>
      </c>
      <c r="C1956" t="s">
        <v>79</v>
      </c>
      <c r="D1956" t="s">
        <v>61</v>
      </c>
      <c r="E1956" t="s">
        <v>62</v>
      </c>
      <c r="F1956" t="s">
        <v>81</v>
      </c>
      <c r="G1956" t="s">
        <v>29</v>
      </c>
      <c r="H1956" t="s">
        <v>43</v>
      </c>
      <c r="I1956" t="s">
        <v>31</v>
      </c>
      <c r="J1956" s="4">
        <v>0.12</v>
      </c>
      <c r="K1956" s="2">
        <f>86*Social_Media_Advertising_Sorted_First_10000_Rows[[#This Row],[Acquisition_Cost_Usd]]</f>
        <v>231849.97999999998</v>
      </c>
      <c r="L1956" s="3">
        <v>2695.93</v>
      </c>
      <c r="M1956">
        <v>6.32</v>
      </c>
      <c r="N1956" t="s">
        <v>24</v>
      </c>
      <c r="O1956" t="s">
        <v>49</v>
      </c>
      <c r="P1956">
        <v>6598</v>
      </c>
      <c r="Q1956">
        <v>21063</v>
      </c>
      <c r="R1956">
        <v>10</v>
      </c>
      <c r="S1956" t="s">
        <v>33</v>
      </c>
    </row>
    <row r="1957" spans="1:19" hidden="1" x14ac:dyDescent="0.3">
      <c r="A1957">
        <v>107903</v>
      </c>
      <c r="B1957" s="1">
        <v>44584</v>
      </c>
      <c r="C1957" t="s">
        <v>17</v>
      </c>
      <c r="D1957" t="s">
        <v>61</v>
      </c>
      <c r="E1957" t="s">
        <v>62</v>
      </c>
      <c r="F1957" t="s">
        <v>110</v>
      </c>
      <c r="G1957" t="s">
        <v>60</v>
      </c>
      <c r="H1957" t="s">
        <v>22</v>
      </c>
      <c r="I1957" t="s">
        <v>37</v>
      </c>
      <c r="J1957" s="4">
        <v>0.13</v>
      </c>
      <c r="K1957" s="2">
        <f>86*Social_Media_Advertising_Sorted_First_10000_Rows[[#This Row],[Acquisition_Cost_Usd]]</f>
        <v>820038.38</v>
      </c>
      <c r="L1957" s="3">
        <v>9535.33</v>
      </c>
      <c r="M1957">
        <v>0.85262444770637991</v>
      </c>
      <c r="N1957" t="s">
        <v>38</v>
      </c>
      <c r="O1957" t="s">
        <v>49</v>
      </c>
      <c r="P1957">
        <v>14729</v>
      </c>
      <c r="Q1957">
        <v>48941</v>
      </c>
      <c r="R1957">
        <v>1</v>
      </c>
      <c r="S1957" t="s">
        <v>50</v>
      </c>
    </row>
    <row r="1958" spans="1:19" x14ac:dyDescent="0.3">
      <c r="A1958">
        <v>107904</v>
      </c>
      <c r="B1958" s="1">
        <v>44915</v>
      </c>
      <c r="C1958" t="s">
        <v>54</v>
      </c>
      <c r="D1958" t="s">
        <v>40</v>
      </c>
      <c r="E1958" t="s">
        <v>55</v>
      </c>
      <c r="F1958" t="s">
        <v>36</v>
      </c>
      <c r="G1958" t="s">
        <v>42</v>
      </c>
      <c r="H1958" t="s">
        <v>52</v>
      </c>
      <c r="I1958" t="s">
        <v>23</v>
      </c>
      <c r="J1958" s="4">
        <v>0.03</v>
      </c>
      <c r="K1958" s="2">
        <f>86*Social_Media_Advertising_Sorted_First_10000_Rows[[#This Row],[Acquisition_Cost_Usd]]</f>
        <v>1146774.74</v>
      </c>
      <c r="L1958" s="3">
        <v>13334.59</v>
      </c>
      <c r="M1958">
        <v>6.89</v>
      </c>
      <c r="N1958" t="s">
        <v>53</v>
      </c>
      <c r="O1958" t="s">
        <v>32</v>
      </c>
      <c r="P1958">
        <v>35190</v>
      </c>
      <c r="Q1958">
        <v>105755</v>
      </c>
      <c r="R1958">
        <v>5</v>
      </c>
      <c r="S1958" t="s">
        <v>33</v>
      </c>
    </row>
    <row r="1959" spans="1:19" x14ac:dyDescent="0.3">
      <c r="A1959">
        <v>107906</v>
      </c>
      <c r="B1959" s="1">
        <v>44880</v>
      </c>
      <c r="C1959" t="s">
        <v>80</v>
      </c>
      <c r="D1959" t="s">
        <v>18</v>
      </c>
      <c r="E1959" t="s">
        <v>27</v>
      </c>
      <c r="F1959" t="s">
        <v>36</v>
      </c>
      <c r="G1959" t="s">
        <v>29</v>
      </c>
      <c r="H1959" t="s">
        <v>22</v>
      </c>
      <c r="I1959" t="s">
        <v>48</v>
      </c>
      <c r="J1959" s="4">
        <v>0.09</v>
      </c>
      <c r="K1959" s="2">
        <f>86*Social_Media_Advertising_Sorted_First_10000_Rows[[#This Row],[Acquisition_Cost_Usd]]</f>
        <v>695830.3</v>
      </c>
      <c r="L1959" s="3">
        <v>8091.05</v>
      </c>
      <c r="M1959">
        <v>2.2400000000000002</v>
      </c>
      <c r="N1959" t="s">
        <v>38</v>
      </c>
      <c r="O1959" t="s">
        <v>32</v>
      </c>
      <c r="P1959">
        <v>21162</v>
      </c>
      <c r="Q1959">
        <v>64203</v>
      </c>
      <c r="R1959">
        <v>8</v>
      </c>
      <c r="S1959" t="s">
        <v>33</v>
      </c>
    </row>
    <row r="1960" spans="1:19" x14ac:dyDescent="0.3">
      <c r="A1960">
        <v>107911</v>
      </c>
      <c r="B1960" s="1">
        <v>44798</v>
      </c>
      <c r="C1960" t="s">
        <v>79</v>
      </c>
      <c r="D1960" t="s">
        <v>40</v>
      </c>
      <c r="E1960" t="s">
        <v>19</v>
      </c>
      <c r="F1960" t="s">
        <v>59</v>
      </c>
      <c r="G1960" t="s">
        <v>42</v>
      </c>
      <c r="H1960" t="s">
        <v>52</v>
      </c>
      <c r="I1960" t="s">
        <v>31</v>
      </c>
      <c r="J1960" s="4">
        <v>0.02</v>
      </c>
      <c r="K1960" s="2">
        <f>86*Social_Media_Advertising_Sorted_First_10000_Rows[[#This Row],[Acquisition_Cost_Usd]]</f>
        <v>1098287.08</v>
      </c>
      <c r="L1960" s="3">
        <v>12770.78</v>
      </c>
      <c r="M1960">
        <v>4.22</v>
      </c>
      <c r="N1960" t="s">
        <v>53</v>
      </c>
      <c r="O1960" t="s">
        <v>32</v>
      </c>
      <c r="P1960">
        <v>33797</v>
      </c>
      <c r="Q1960">
        <v>101627</v>
      </c>
      <c r="R1960">
        <v>7</v>
      </c>
      <c r="S1960" t="s">
        <v>26</v>
      </c>
    </row>
    <row r="1961" spans="1:19" x14ac:dyDescent="0.3">
      <c r="A1961">
        <v>107914</v>
      </c>
      <c r="B1961" s="1">
        <v>44702</v>
      </c>
      <c r="C1961" t="s">
        <v>91</v>
      </c>
      <c r="D1961" t="s">
        <v>40</v>
      </c>
      <c r="E1961" t="s">
        <v>55</v>
      </c>
      <c r="F1961" t="s">
        <v>73</v>
      </c>
      <c r="G1961" t="s">
        <v>42</v>
      </c>
      <c r="H1961" t="s">
        <v>30</v>
      </c>
      <c r="I1961" t="s">
        <v>37</v>
      </c>
      <c r="J1961" s="4">
        <v>7.0000000000000007E-2</v>
      </c>
      <c r="K1961" s="2">
        <f>86*Social_Media_Advertising_Sorted_First_10000_Rows[[#This Row],[Acquisition_Cost_Usd]]</f>
        <v>576175.92000000004</v>
      </c>
      <c r="L1961" s="3">
        <v>6699.72</v>
      </c>
      <c r="M1961">
        <v>1.3602666765294658</v>
      </c>
      <c r="N1961" t="s">
        <v>38</v>
      </c>
      <c r="O1961" t="s">
        <v>32</v>
      </c>
      <c r="P1961">
        <v>10204</v>
      </c>
      <c r="Q1961">
        <v>34208</v>
      </c>
      <c r="R1961">
        <v>1</v>
      </c>
      <c r="S1961" t="s">
        <v>33</v>
      </c>
    </row>
    <row r="1962" spans="1:19" x14ac:dyDescent="0.3">
      <c r="A1962">
        <v>107919</v>
      </c>
      <c r="B1962" s="1">
        <v>44617</v>
      </c>
      <c r="C1962" t="s">
        <v>65</v>
      </c>
      <c r="D1962" t="s">
        <v>40</v>
      </c>
      <c r="E1962" t="s">
        <v>27</v>
      </c>
      <c r="F1962" t="s">
        <v>98</v>
      </c>
      <c r="G1962" t="s">
        <v>21</v>
      </c>
      <c r="H1962" t="s">
        <v>43</v>
      </c>
      <c r="I1962" t="s">
        <v>48</v>
      </c>
      <c r="J1962" s="4">
        <v>0.14000000000000001</v>
      </c>
      <c r="K1962" s="2">
        <f>86*Social_Media_Advertising_Sorted_First_10000_Rows[[#This Row],[Acquisition_Cost_Usd]]</f>
        <v>43000</v>
      </c>
      <c r="L1962" s="3">
        <v>500</v>
      </c>
      <c r="M1962">
        <v>1.19</v>
      </c>
      <c r="N1962" t="s">
        <v>53</v>
      </c>
      <c r="O1962" t="s">
        <v>49</v>
      </c>
      <c r="P1962">
        <v>745</v>
      </c>
      <c r="Q1962">
        <v>3727</v>
      </c>
      <c r="R1962">
        <v>2</v>
      </c>
      <c r="S1962" t="s">
        <v>50</v>
      </c>
    </row>
    <row r="1963" spans="1:19" x14ac:dyDescent="0.3">
      <c r="A1963">
        <v>107920</v>
      </c>
      <c r="B1963" s="1">
        <v>44718</v>
      </c>
      <c r="C1963" t="s">
        <v>69</v>
      </c>
      <c r="D1963" t="s">
        <v>18</v>
      </c>
      <c r="E1963" t="s">
        <v>27</v>
      </c>
      <c r="F1963" t="s">
        <v>109</v>
      </c>
      <c r="G1963" t="s">
        <v>42</v>
      </c>
      <c r="H1963" t="s">
        <v>52</v>
      </c>
      <c r="I1963" t="s">
        <v>31</v>
      </c>
      <c r="J1963" s="4">
        <v>0.02</v>
      </c>
      <c r="K1963" s="2">
        <f>86*Social_Media_Advertising_Sorted_First_10000_Rows[[#This Row],[Acquisition_Cost_Usd]]</f>
        <v>1027974.3400000001</v>
      </c>
      <c r="L1963" s="3">
        <v>11953.19</v>
      </c>
      <c r="M1963">
        <v>6.48</v>
      </c>
      <c r="N1963" t="s">
        <v>53</v>
      </c>
      <c r="O1963" t="s">
        <v>49</v>
      </c>
      <c r="P1963">
        <v>31646</v>
      </c>
      <c r="Q1963">
        <v>95255</v>
      </c>
      <c r="R1963">
        <v>7</v>
      </c>
      <c r="S1963" t="s">
        <v>50</v>
      </c>
    </row>
    <row r="1964" spans="1:19" x14ac:dyDescent="0.3">
      <c r="A1964">
        <v>107928</v>
      </c>
      <c r="B1964" s="1">
        <v>44763</v>
      </c>
      <c r="C1964" t="s">
        <v>67</v>
      </c>
      <c r="D1964" t="s">
        <v>18</v>
      </c>
      <c r="E1964" t="s">
        <v>35</v>
      </c>
      <c r="F1964" t="s">
        <v>47</v>
      </c>
      <c r="G1964" t="s">
        <v>42</v>
      </c>
      <c r="H1964" t="s">
        <v>30</v>
      </c>
      <c r="I1964" t="s">
        <v>37</v>
      </c>
      <c r="J1964" s="4">
        <v>0.05</v>
      </c>
      <c r="K1964" s="2">
        <f>86*Social_Media_Advertising_Sorted_First_10000_Rows[[#This Row],[Acquisition_Cost_Usd]]</f>
        <v>582636.24</v>
      </c>
      <c r="L1964" s="3">
        <v>6774.84</v>
      </c>
      <c r="M1964">
        <v>0.64349014921236225</v>
      </c>
      <c r="N1964" t="s">
        <v>38</v>
      </c>
      <c r="O1964" t="s">
        <v>49</v>
      </c>
      <c r="P1964">
        <v>10328</v>
      </c>
      <c r="Q1964">
        <v>34610</v>
      </c>
      <c r="R1964">
        <v>1</v>
      </c>
      <c r="S1964" t="s">
        <v>50</v>
      </c>
    </row>
    <row r="1965" spans="1:19" hidden="1" x14ac:dyDescent="0.3">
      <c r="A1965">
        <v>107932</v>
      </c>
      <c r="B1965" s="1">
        <v>44677</v>
      </c>
      <c r="C1965" t="s">
        <v>34</v>
      </c>
      <c r="D1965" t="s">
        <v>61</v>
      </c>
      <c r="E1965" t="s">
        <v>62</v>
      </c>
      <c r="F1965" t="s">
        <v>20</v>
      </c>
      <c r="G1965" t="s">
        <v>60</v>
      </c>
      <c r="H1965" t="s">
        <v>43</v>
      </c>
      <c r="I1965" t="s">
        <v>23</v>
      </c>
      <c r="J1965" s="4">
        <v>0.12</v>
      </c>
      <c r="K1965" s="2">
        <f>86*Social_Media_Advertising_Sorted_First_10000_Rows[[#This Row],[Acquisition_Cost_Usd]]</f>
        <v>43000</v>
      </c>
      <c r="L1965" s="3">
        <v>500</v>
      </c>
      <c r="M1965">
        <v>1.65</v>
      </c>
      <c r="N1965" t="s">
        <v>44</v>
      </c>
      <c r="O1965" t="s">
        <v>49</v>
      </c>
      <c r="P1965">
        <v>793</v>
      </c>
      <c r="Q1965">
        <v>3868</v>
      </c>
      <c r="R1965">
        <v>5</v>
      </c>
      <c r="S1965" t="s">
        <v>26</v>
      </c>
    </row>
    <row r="1966" spans="1:19" x14ac:dyDescent="0.3">
      <c r="A1966">
        <v>107933</v>
      </c>
      <c r="B1966" s="1">
        <v>44724</v>
      </c>
      <c r="C1966" t="s">
        <v>69</v>
      </c>
      <c r="D1966" t="s">
        <v>40</v>
      </c>
      <c r="E1966" t="s">
        <v>35</v>
      </c>
      <c r="F1966" t="s">
        <v>99</v>
      </c>
      <c r="G1966" t="s">
        <v>29</v>
      </c>
      <c r="H1966" t="s">
        <v>22</v>
      </c>
      <c r="I1966" t="s">
        <v>48</v>
      </c>
      <c r="J1966" s="4">
        <v>0.12</v>
      </c>
      <c r="K1966" s="2">
        <f>86*Social_Media_Advertising_Sorted_First_10000_Rows[[#This Row],[Acquisition_Cost_Usd]]</f>
        <v>685346.04</v>
      </c>
      <c r="L1966" s="3">
        <v>7969.14</v>
      </c>
      <c r="M1966">
        <v>7.26</v>
      </c>
      <c r="N1966" t="s">
        <v>58</v>
      </c>
      <c r="O1966" t="s">
        <v>32</v>
      </c>
      <c r="P1966">
        <v>20828</v>
      </c>
      <c r="Q1966">
        <v>63212</v>
      </c>
      <c r="R1966">
        <v>4</v>
      </c>
      <c r="S1966" t="s">
        <v>33</v>
      </c>
    </row>
    <row r="1967" spans="1:19" x14ac:dyDescent="0.3">
      <c r="A1967">
        <v>107935</v>
      </c>
      <c r="B1967" s="1">
        <v>44863</v>
      </c>
      <c r="C1967" t="s">
        <v>77</v>
      </c>
      <c r="D1967" t="s">
        <v>18</v>
      </c>
      <c r="E1967" t="s">
        <v>19</v>
      </c>
      <c r="F1967" t="s">
        <v>71</v>
      </c>
      <c r="G1967" t="s">
        <v>42</v>
      </c>
      <c r="H1967" t="s">
        <v>22</v>
      </c>
      <c r="I1967" t="s">
        <v>37</v>
      </c>
      <c r="J1967" s="4">
        <v>0.14000000000000001</v>
      </c>
      <c r="K1967" s="2">
        <f>86*Social_Media_Advertising_Sorted_First_10000_Rows[[#This Row],[Acquisition_Cost_Usd]]</f>
        <v>749425.5</v>
      </c>
      <c r="L1967" s="3">
        <v>8714.25</v>
      </c>
      <c r="M1967">
        <v>1.2119064476832824</v>
      </c>
      <c r="N1967" t="s">
        <v>24</v>
      </c>
      <c r="O1967" t="s">
        <v>32</v>
      </c>
      <c r="P1967">
        <v>13428</v>
      </c>
      <c r="Q1967">
        <v>44706</v>
      </c>
      <c r="R1967">
        <v>1</v>
      </c>
      <c r="S1967" t="s">
        <v>64</v>
      </c>
    </row>
    <row r="1968" spans="1:19" x14ac:dyDescent="0.3">
      <c r="A1968">
        <v>107936</v>
      </c>
      <c r="B1968" s="1">
        <v>44623</v>
      </c>
      <c r="C1968" t="s">
        <v>39</v>
      </c>
      <c r="D1968" t="s">
        <v>18</v>
      </c>
      <c r="E1968" t="s">
        <v>27</v>
      </c>
      <c r="F1968" t="s">
        <v>100</v>
      </c>
      <c r="G1968" t="s">
        <v>21</v>
      </c>
      <c r="H1968" t="s">
        <v>22</v>
      </c>
      <c r="I1968" t="s">
        <v>48</v>
      </c>
      <c r="J1968" s="4">
        <v>0.1</v>
      </c>
      <c r="K1968" s="2">
        <f>86*Social_Media_Advertising_Sorted_First_10000_Rows[[#This Row],[Acquisition_Cost_Usd]]</f>
        <v>971278.84000000008</v>
      </c>
      <c r="L1968" s="3">
        <v>11293.94</v>
      </c>
      <c r="M1968">
        <v>7.47</v>
      </c>
      <c r="N1968" t="s">
        <v>44</v>
      </c>
      <c r="O1968" t="s">
        <v>25</v>
      </c>
      <c r="P1968">
        <v>29878</v>
      </c>
      <c r="Q1968">
        <v>90019</v>
      </c>
      <c r="R1968">
        <v>3</v>
      </c>
      <c r="S1968" t="s">
        <v>45</v>
      </c>
    </row>
    <row r="1969" spans="1:19" x14ac:dyDescent="0.3">
      <c r="A1969">
        <v>107940</v>
      </c>
      <c r="B1969" s="1">
        <v>44836</v>
      </c>
      <c r="C1969" t="s">
        <v>77</v>
      </c>
      <c r="D1969" t="s">
        <v>40</v>
      </c>
      <c r="E1969" t="s">
        <v>27</v>
      </c>
      <c r="F1969" t="s">
        <v>83</v>
      </c>
      <c r="G1969" t="s">
        <v>42</v>
      </c>
      <c r="H1969" t="s">
        <v>30</v>
      </c>
      <c r="I1969" t="s">
        <v>37</v>
      </c>
      <c r="J1969" s="4">
        <v>0.13</v>
      </c>
      <c r="K1969" s="2">
        <f>86*Social_Media_Advertising_Sorted_First_10000_Rows[[#This Row],[Acquisition_Cost_Usd]]</f>
        <v>393125.77999999997</v>
      </c>
      <c r="L1969" s="3">
        <v>4571.2299999999996</v>
      </c>
      <c r="M1969">
        <v>0.27169584077855291</v>
      </c>
      <c r="N1969" t="s">
        <v>38</v>
      </c>
      <c r="O1969" t="s">
        <v>32</v>
      </c>
      <c r="P1969">
        <v>6815</v>
      </c>
      <c r="Q1969">
        <v>23172</v>
      </c>
      <c r="R1969">
        <v>1</v>
      </c>
      <c r="S1969" t="s">
        <v>64</v>
      </c>
    </row>
    <row r="1970" spans="1:19" x14ac:dyDescent="0.3">
      <c r="A1970">
        <v>107941</v>
      </c>
      <c r="B1970" s="1">
        <v>44706</v>
      </c>
      <c r="C1970" t="s">
        <v>91</v>
      </c>
      <c r="D1970" t="s">
        <v>18</v>
      </c>
      <c r="E1970" t="s">
        <v>55</v>
      </c>
      <c r="F1970" t="s">
        <v>41</v>
      </c>
      <c r="G1970" t="s">
        <v>29</v>
      </c>
      <c r="H1970" t="s">
        <v>52</v>
      </c>
      <c r="I1970" t="s">
        <v>23</v>
      </c>
      <c r="J1970" s="4">
        <v>0.06</v>
      </c>
      <c r="K1970" s="2">
        <f>86*Social_Media_Advertising_Sorted_First_10000_Rows[[#This Row],[Acquisition_Cost_Usd]]</f>
        <v>1043304.7000000001</v>
      </c>
      <c r="L1970" s="3">
        <v>12131.45</v>
      </c>
      <c r="M1970">
        <v>0.45</v>
      </c>
      <c r="N1970" t="s">
        <v>44</v>
      </c>
      <c r="O1970" t="s">
        <v>25</v>
      </c>
      <c r="P1970">
        <v>32113</v>
      </c>
      <c r="Q1970">
        <v>96640</v>
      </c>
      <c r="R1970">
        <v>3</v>
      </c>
      <c r="S1970" t="s">
        <v>45</v>
      </c>
    </row>
    <row r="1971" spans="1:19" hidden="1" x14ac:dyDescent="0.3">
      <c r="A1971">
        <v>107942</v>
      </c>
      <c r="B1971" s="1">
        <v>44731</v>
      </c>
      <c r="C1971" t="s">
        <v>69</v>
      </c>
      <c r="D1971" t="s">
        <v>61</v>
      </c>
      <c r="E1971" t="s">
        <v>62</v>
      </c>
      <c r="F1971" t="s">
        <v>59</v>
      </c>
      <c r="G1971" t="s">
        <v>42</v>
      </c>
      <c r="H1971" t="s">
        <v>30</v>
      </c>
      <c r="I1971" t="s">
        <v>48</v>
      </c>
      <c r="J1971" s="4">
        <v>0.09</v>
      </c>
      <c r="K1971" s="2">
        <f>86*Social_Media_Advertising_Sorted_First_10000_Rows[[#This Row],[Acquisition_Cost_Usd]]</f>
        <v>408377.01999999996</v>
      </c>
      <c r="L1971" s="3">
        <v>4748.57</v>
      </c>
      <c r="M1971">
        <v>6.6</v>
      </c>
      <c r="N1971" t="s">
        <v>44</v>
      </c>
      <c r="O1971" t="s">
        <v>32</v>
      </c>
      <c r="P1971">
        <v>12087</v>
      </c>
      <c r="Q1971">
        <v>37321</v>
      </c>
      <c r="R1971">
        <v>3</v>
      </c>
      <c r="S1971" t="s">
        <v>26</v>
      </c>
    </row>
    <row r="1972" spans="1:19" x14ac:dyDescent="0.3">
      <c r="A1972">
        <v>107943</v>
      </c>
      <c r="B1972" s="1">
        <v>44856</v>
      </c>
      <c r="C1972" t="s">
        <v>77</v>
      </c>
      <c r="D1972" t="s">
        <v>18</v>
      </c>
      <c r="E1972" t="s">
        <v>55</v>
      </c>
      <c r="F1972" t="s">
        <v>93</v>
      </c>
      <c r="G1972" t="s">
        <v>29</v>
      </c>
      <c r="H1972" t="s">
        <v>22</v>
      </c>
      <c r="I1972" t="s">
        <v>31</v>
      </c>
      <c r="J1972" s="4">
        <v>0.14000000000000001</v>
      </c>
      <c r="K1972" s="2">
        <f>86*Social_Media_Advertising_Sorted_First_10000_Rows[[#This Row],[Acquisition_Cost_Usd]]</f>
        <v>821341.27999999991</v>
      </c>
      <c r="L1972" s="3">
        <v>9550.48</v>
      </c>
      <c r="M1972">
        <v>3.39</v>
      </c>
      <c r="N1972" t="s">
        <v>58</v>
      </c>
      <c r="O1972" t="s">
        <v>49</v>
      </c>
      <c r="P1972">
        <v>25121</v>
      </c>
      <c r="Q1972">
        <v>75930</v>
      </c>
      <c r="R1972">
        <v>1</v>
      </c>
      <c r="S1972" t="s">
        <v>45</v>
      </c>
    </row>
    <row r="1973" spans="1:19" x14ac:dyDescent="0.3">
      <c r="A1973">
        <v>107946</v>
      </c>
      <c r="B1973" s="1">
        <v>44683</v>
      </c>
      <c r="C1973" t="s">
        <v>91</v>
      </c>
      <c r="D1973" t="s">
        <v>18</v>
      </c>
      <c r="E1973" t="s">
        <v>19</v>
      </c>
      <c r="F1973" t="s">
        <v>59</v>
      </c>
      <c r="G1973" t="s">
        <v>29</v>
      </c>
      <c r="H1973" t="s">
        <v>22</v>
      </c>
      <c r="I1973" t="s">
        <v>37</v>
      </c>
      <c r="J1973" s="4">
        <v>0.1</v>
      </c>
      <c r="K1973" s="2">
        <f>86*Social_Media_Advertising_Sorted_First_10000_Rows[[#This Row],[Acquisition_Cost_Usd]]</f>
        <v>831325.88</v>
      </c>
      <c r="L1973" s="3">
        <v>9666.58</v>
      </c>
      <c r="M1973">
        <v>0.57020377110762099</v>
      </c>
      <c r="N1973" t="s">
        <v>38</v>
      </c>
      <c r="O1973" t="s">
        <v>25</v>
      </c>
      <c r="P1973">
        <v>14943</v>
      </c>
      <c r="Q1973">
        <v>49641</v>
      </c>
      <c r="R1973">
        <v>1</v>
      </c>
      <c r="S1973" t="s">
        <v>26</v>
      </c>
    </row>
    <row r="1974" spans="1:19" x14ac:dyDescent="0.3">
      <c r="A1974">
        <v>107947</v>
      </c>
      <c r="B1974" s="1">
        <v>44698</v>
      </c>
      <c r="C1974" t="s">
        <v>91</v>
      </c>
      <c r="D1974" t="s">
        <v>18</v>
      </c>
      <c r="E1974" t="s">
        <v>35</v>
      </c>
      <c r="F1974" t="s">
        <v>73</v>
      </c>
      <c r="G1974" t="s">
        <v>21</v>
      </c>
      <c r="H1974" t="s">
        <v>22</v>
      </c>
      <c r="I1974" t="s">
        <v>37</v>
      </c>
      <c r="J1974" s="4">
        <v>0.03</v>
      </c>
      <c r="K1974" s="2">
        <f>86*Social_Media_Advertising_Sorted_First_10000_Rows[[#This Row],[Acquisition_Cost_Usd]]</f>
        <v>958369.38</v>
      </c>
      <c r="L1974" s="3">
        <v>11143.83</v>
      </c>
      <c r="M1974">
        <v>0.85977433825318395</v>
      </c>
      <c r="N1974" t="s">
        <v>58</v>
      </c>
      <c r="O1974" t="s">
        <v>25</v>
      </c>
      <c r="P1974">
        <v>17307</v>
      </c>
      <c r="Q1974">
        <v>57337</v>
      </c>
      <c r="R1974">
        <v>1</v>
      </c>
      <c r="S1974" t="s">
        <v>33</v>
      </c>
    </row>
    <row r="1975" spans="1:19" x14ac:dyDescent="0.3">
      <c r="A1975">
        <v>107952</v>
      </c>
      <c r="B1975" s="1">
        <v>44886</v>
      </c>
      <c r="C1975" t="s">
        <v>80</v>
      </c>
      <c r="D1975" t="s">
        <v>40</v>
      </c>
      <c r="E1975" t="s">
        <v>55</v>
      </c>
      <c r="F1975" t="s">
        <v>107</v>
      </c>
      <c r="G1975" t="s">
        <v>42</v>
      </c>
      <c r="H1975" t="s">
        <v>52</v>
      </c>
      <c r="I1975" t="s">
        <v>31</v>
      </c>
      <c r="J1975" s="4">
        <v>0.11</v>
      </c>
      <c r="K1975" s="2">
        <f>86*Social_Media_Advertising_Sorted_First_10000_Rows[[#This Row],[Acquisition_Cost_Usd]]</f>
        <v>1166079.1599999999</v>
      </c>
      <c r="L1975" s="3">
        <v>13559.06</v>
      </c>
      <c r="M1975">
        <v>5.86</v>
      </c>
      <c r="N1975" t="s">
        <v>58</v>
      </c>
      <c r="O1975" t="s">
        <v>32</v>
      </c>
      <c r="P1975">
        <v>35719</v>
      </c>
      <c r="Q1975">
        <v>107321</v>
      </c>
      <c r="R1975">
        <v>8</v>
      </c>
      <c r="S1975" t="s">
        <v>26</v>
      </c>
    </row>
    <row r="1976" spans="1:19" x14ac:dyDescent="0.3">
      <c r="A1976">
        <v>107954</v>
      </c>
      <c r="B1976" s="1">
        <v>44595</v>
      </c>
      <c r="C1976" t="s">
        <v>65</v>
      </c>
      <c r="D1976" t="s">
        <v>40</v>
      </c>
      <c r="E1976" t="s">
        <v>55</v>
      </c>
      <c r="F1976" t="s">
        <v>71</v>
      </c>
      <c r="G1976" t="s">
        <v>21</v>
      </c>
      <c r="H1976" t="s">
        <v>52</v>
      </c>
      <c r="I1976" t="s">
        <v>23</v>
      </c>
      <c r="J1976" s="4">
        <v>0.02</v>
      </c>
      <c r="K1976" s="2">
        <f>86*Social_Media_Advertising_Sorted_First_10000_Rows[[#This Row],[Acquisition_Cost_Usd]]</f>
        <v>1290000</v>
      </c>
      <c r="L1976" s="3">
        <v>15000</v>
      </c>
      <c r="M1976">
        <v>0.32</v>
      </c>
      <c r="N1976" t="s">
        <v>38</v>
      </c>
      <c r="O1976" t="s">
        <v>25</v>
      </c>
      <c r="P1976">
        <v>38628</v>
      </c>
      <c r="Q1976">
        <v>115937</v>
      </c>
      <c r="R1976">
        <v>6</v>
      </c>
      <c r="S1976" t="s">
        <v>64</v>
      </c>
    </row>
    <row r="1977" spans="1:19" x14ac:dyDescent="0.3">
      <c r="A1977">
        <v>107956</v>
      </c>
      <c r="B1977" s="1">
        <v>44579</v>
      </c>
      <c r="C1977" t="s">
        <v>17</v>
      </c>
      <c r="D1977" t="s">
        <v>18</v>
      </c>
      <c r="E1977" t="s">
        <v>27</v>
      </c>
      <c r="F1977" t="s">
        <v>109</v>
      </c>
      <c r="G1977" t="s">
        <v>29</v>
      </c>
      <c r="H1977" t="s">
        <v>22</v>
      </c>
      <c r="I1977" t="s">
        <v>31</v>
      </c>
      <c r="J1977" s="4">
        <v>0.14000000000000001</v>
      </c>
      <c r="K1977" s="2">
        <f>86*Social_Media_Advertising_Sorted_First_10000_Rows[[#This Row],[Acquisition_Cost_Usd]]</f>
        <v>679868.7</v>
      </c>
      <c r="L1977" s="3">
        <v>7905.45</v>
      </c>
      <c r="M1977">
        <v>3.7</v>
      </c>
      <c r="N1977" t="s">
        <v>44</v>
      </c>
      <c r="O1977" t="s">
        <v>49</v>
      </c>
      <c r="P1977">
        <v>20651</v>
      </c>
      <c r="Q1977">
        <v>62690</v>
      </c>
      <c r="R1977">
        <v>7</v>
      </c>
      <c r="S1977" t="s">
        <v>50</v>
      </c>
    </row>
    <row r="1978" spans="1:19" x14ac:dyDescent="0.3">
      <c r="A1978">
        <v>107961</v>
      </c>
      <c r="B1978" s="1">
        <v>44567</v>
      </c>
      <c r="C1978" t="s">
        <v>17</v>
      </c>
      <c r="D1978" t="s">
        <v>40</v>
      </c>
      <c r="E1978" t="s">
        <v>27</v>
      </c>
      <c r="F1978" t="s">
        <v>90</v>
      </c>
      <c r="G1978" t="s">
        <v>21</v>
      </c>
      <c r="H1978" t="s">
        <v>30</v>
      </c>
      <c r="I1978" t="s">
        <v>48</v>
      </c>
      <c r="J1978" s="4">
        <v>0.06</v>
      </c>
      <c r="K1978" s="2">
        <f>86*Social_Media_Advertising_Sorted_First_10000_Rows[[#This Row],[Acquisition_Cost_Usd]]</f>
        <v>556749.38</v>
      </c>
      <c r="L1978" s="3">
        <v>6473.83</v>
      </c>
      <c r="M1978">
        <v>2.4900000000000002</v>
      </c>
      <c r="N1978" t="s">
        <v>44</v>
      </c>
      <c r="O1978" t="s">
        <v>49</v>
      </c>
      <c r="P1978">
        <v>16774</v>
      </c>
      <c r="Q1978">
        <v>51206</v>
      </c>
      <c r="R1978">
        <v>2</v>
      </c>
      <c r="S1978" t="s">
        <v>33</v>
      </c>
    </row>
    <row r="1979" spans="1:19" hidden="1" x14ac:dyDescent="0.3">
      <c r="A1979">
        <v>107971</v>
      </c>
      <c r="B1979" s="1">
        <v>44615</v>
      </c>
      <c r="C1979" t="s">
        <v>65</v>
      </c>
      <c r="D1979" t="s">
        <v>61</v>
      </c>
      <c r="E1979" t="s">
        <v>62</v>
      </c>
      <c r="F1979" t="s">
        <v>47</v>
      </c>
      <c r="G1979" t="s">
        <v>42</v>
      </c>
      <c r="H1979" t="s">
        <v>22</v>
      </c>
      <c r="I1979" t="s">
        <v>23</v>
      </c>
      <c r="J1979" s="4">
        <v>0.12</v>
      </c>
      <c r="K1979" s="2">
        <f>86*Social_Media_Advertising_Sorted_First_10000_Rows[[#This Row],[Acquisition_Cost_Usd]]</f>
        <v>900215.32000000007</v>
      </c>
      <c r="L1979" s="3">
        <v>10467.620000000001</v>
      </c>
      <c r="M1979">
        <v>4.68</v>
      </c>
      <c r="N1979" t="s">
        <v>38</v>
      </c>
      <c r="O1979" t="s">
        <v>32</v>
      </c>
      <c r="P1979">
        <v>27627</v>
      </c>
      <c r="Q1979">
        <v>83353</v>
      </c>
      <c r="R1979">
        <v>3</v>
      </c>
      <c r="S1979" t="s">
        <v>50</v>
      </c>
    </row>
    <row r="1980" spans="1:19" x14ac:dyDescent="0.3">
      <c r="A1980">
        <v>107973</v>
      </c>
      <c r="B1980" s="1">
        <v>44885</v>
      </c>
      <c r="C1980" t="s">
        <v>80</v>
      </c>
      <c r="D1980" t="s">
        <v>18</v>
      </c>
      <c r="E1980" t="s">
        <v>19</v>
      </c>
      <c r="F1980" t="s">
        <v>73</v>
      </c>
      <c r="G1980" t="s">
        <v>21</v>
      </c>
      <c r="H1980" t="s">
        <v>43</v>
      </c>
      <c r="I1980" t="s">
        <v>23</v>
      </c>
      <c r="J1980" s="4">
        <v>0.1</v>
      </c>
      <c r="K1980" s="2">
        <f>86*Social_Media_Advertising_Sorted_First_10000_Rows[[#This Row],[Acquisition_Cost_Usd]]</f>
        <v>220191.81999999998</v>
      </c>
      <c r="L1980" s="3">
        <v>2560.37</v>
      </c>
      <c r="M1980">
        <v>1.22</v>
      </c>
      <c r="N1980" t="s">
        <v>38</v>
      </c>
      <c r="O1980" t="s">
        <v>49</v>
      </c>
      <c r="P1980">
        <v>6258</v>
      </c>
      <c r="Q1980">
        <v>20056</v>
      </c>
      <c r="R1980">
        <v>4</v>
      </c>
      <c r="S1980" t="s">
        <v>33</v>
      </c>
    </row>
    <row r="1981" spans="1:19" x14ac:dyDescent="0.3">
      <c r="A1981">
        <v>107974</v>
      </c>
      <c r="B1981" s="1">
        <v>44833</v>
      </c>
      <c r="C1981" t="s">
        <v>46</v>
      </c>
      <c r="D1981" t="s">
        <v>18</v>
      </c>
      <c r="E1981" t="s">
        <v>35</v>
      </c>
      <c r="F1981" t="s">
        <v>109</v>
      </c>
      <c r="G1981" t="s">
        <v>42</v>
      </c>
      <c r="H1981" t="s">
        <v>52</v>
      </c>
      <c r="I1981" t="s">
        <v>31</v>
      </c>
      <c r="J1981" s="4">
        <v>0.11</v>
      </c>
      <c r="K1981" s="2">
        <f>86*Social_Media_Advertising_Sorted_First_10000_Rows[[#This Row],[Acquisition_Cost_Usd]]</f>
        <v>1290000</v>
      </c>
      <c r="L1981" s="3">
        <v>15000</v>
      </c>
      <c r="M1981">
        <v>7.87</v>
      </c>
      <c r="N1981" t="s">
        <v>58</v>
      </c>
      <c r="O1981" t="s">
        <v>32</v>
      </c>
      <c r="P1981">
        <v>39189</v>
      </c>
      <c r="Q1981">
        <v>117598</v>
      </c>
      <c r="R1981">
        <v>3</v>
      </c>
      <c r="S1981" t="s">
        <v>50</v>
      </c>
    </row>
    <row r="1982" spans="1:19" x14ac:dyDescent="0.3">
      <c r="A1982">
        <v>107976</v>
      </c>
      <c r="B1982" s="1">
        <v>44827</v>
      </c>
      <c r="C1982" t="s">
        <v>46</v>
      </c>
      <c r="D1982" t="s">
        <v>18</v>
      </c>
      <c r="E1982" t="s">
        <v>55</v>
      </c>
      <c r="F1982" t="s">
        <v>74</v>
      </c>
      <c r="G1982" t="s">
        <v>60</v>
      </c>
      <c r="H1982" t="s">
        <v>30</v>
      </c>
      <c r="I1982" t="s">
        <v>48</v>
      </c>
      <c r="J1982" s="4">
        <v>0.04</v>
      </c>
      <c r="K1982" s="2">
        <f>86*Social_Media_Advertising_Sorted_First_10000_Rows[[#This Row],[Acquisition_Cost_Usd]]</f>
        <v>582436.72000000009</v>
      </c>
      <c r="L1982" s="3">
        <v>6772.52</v>
      </c>
      <c r="M1982">
        <v>5.99</v>
      </c>
      <c r="N1982" t="s">
        <v>58</v>
      </c>
      <c r="O1982" t="s">
        <v>32</v>
      </c>
      <c r="P1982">
        <v>17575</v>
      </c>
      <c r="Q1982">
        <v>53579</v>
      </c>
      <c r="R1982">
        <v>1</v>
      </c>
      <c r="S1982" t="s">
        <v>64</v>
      </c>
    </row>
    <row r="1983" spans="1:19" x14ac:dyDescent="0.3">
      <c r="A1983">
        <v>107977</v>
      </c>
      <c r="B1983" s="1">
        <v>44887</v>
      </c>
      <c r="C1983" t="s">
        <v>80</v>
      </c>
      <c r="D1983" t="s">
        <v>18</v>
      </c>
      <c r="E1983" t="s">
        <v>27</v>
      </c>
      <c r="F1983" t="s">
        <v>68</v>
      </c>
      <c r="G1983" t="s">
        <v>21</v>
      </c>
      <c r="H1983" t="s">
        <v>52</v>
      </c>
      <c r="I1983" t="s">
        <v>23</v>
      </c>
      <c r="J1983" s="4">
        <v>0.1</v>
      </c>
      <c r="K1983" s="2">
        <f>86*Social_Media_Advertising_Sorted_First_10000_Rows[[#This Row],[Acquisition_Cost_Usd]]</f>
        <v>1138796.52</v>
      </c>
      <c r="L1983" s="3">
        <v>13241.82</v>
      </c>
      <c r="M1983">
        <v>7.87</v>
      </c>
      <c r="N1983" t="s">
        <v>24</v>
      </c>
      <c r="O1983" t="s">
        <v>49</v>
      </c>
      <c r="P1983">
        <v>34971</v>
      </c>
      <c r="Q1983">
        <v>105105</v>
      </c>
      <c r="R1983">
        <v>2</v>
      </c>
      <c r="S1983" t="s">
        <v>45</v>
      </c>
    </row>
    <row r="1984" spans="1:19" x14ac:dyDescent="0.3">
      <c r="A1984">
        <v>107978</v>
      </c>
      <c r="B1984" s="1">
        <v>44680</v>
      </c>
      <c r="C1984" t="s">
        <v>34</v>
      </c>
      <c r="D1984" t="s">
        <v>18</v>
      </c>
      <c r="E1984" t="s">
        <v>19</v>
      </c>
      <c r="F1984" t="s">
        <v>59</v>
      </c>
      <c r="G1984" t="s">
        <v>21</v>
      </c>
      <c r="H1984" t="s">
        <v>22</v>
      </c>
      <c r="I1984" t="s">
        <v>23</v>
      </c>
      <c r="J1984" s="4">
        <v>0.14000000000000001</v>
      </c>
      <c r="K1984" s="2">
        <f>86*Social_Media_Advertising_Sorted_First_10000_Rows[[#This Row],[Acquisition_Cost_Usd]]</f>
        <v>784823.1</v>
      </c>
      <c r="L1984" s="3">
        <v>9125.85</v>
      </c>
      <c r="M1984">
        <v>7.58</v>
      </c>
      <c r="N1984" t="s">
        <v>58</v>
      </c>
      <c r="O1984" t="s">
        <v>49</v>
      </c>
      <c r="P1984">
        <v>23963</v>
      </c>
      <c r="Q1984">
        <v>72498</v>
      </c>
      <c r="R1984">
        <v>10</v>
      </c>
      <c r="S1984" t="s">
        <v>26</v>
      </c>
    </row>
    <row r="1985" spans="1:19" hidden="1" x14ac:dyDescent="0.3">
      <c r="A1985">
        <v>107985</v>
      </c>
      <c r="B1985" s="1">
        <v>44739</v>
      </c>
      <c r="C1985" t="s">
        <v>69</v>
      </c>
      <c r="D1985" t="s">
        <v>61</v>
      </c>
      <c r="E1985" t="s">
        <v>62</v>
      </c>
      <c r="F1985" t="s">
        <v>78</v>
      </c>
      <c r="G1985" t="s">
        <v>60</v>
      </c>
      <c r="H1985" t="s">
        <v>52</v>
      </c>
      <c r="I1985" t="s">
        <v>23</v>
      </c>
      <c r="J1985" s="4">
        <v>0.12</v>
      </c>
      <c r="K1985" s="2">
        <f>86*Social_Media_Advertising_Sorted_First_10000_Rows[[#This Row],[Acquisition_Cost_Usd]]</f>
        <v>1045598.3200000001</v>
      </c>
      <c r="L1985" s="3">
        <v>12158.12</v>
      </c>
      <c r="M1985">
        <v>4.38</v>
      </c>
      <c r="N1985" t="s">
        <v>53</v>
      </c>
      <c r="O1985" t="s">
        <v>25</v>
      </c>
      <c r="P1985">
        <v>32185</v>
      </c>
      <c r="Q1985">
        <v>96853</v>
      </c>
      <c r="R1985">
        <v>10</v>
      </c>
      <c r="S1985" t="s">
        <v>33</v>
      </c>
    </row>
    <row r="1986" spans="1:19" x14ac:dyDescent="0.3">
      <c r="A1986">
        <v>107988</v>
      </c>
      <c r="B1986" s="1">
        <v>44601</v>
      </c>
      <c r="C1986" t="s">
        <v>65</v>
      </c>
      <c r="D1986" t="s">
        <v>40</v>
      </c>
      <c r="E1986" t="s">
        <v>35</v>
      </c>
      <c r="F1986" t="s">
        <v>71</v>
      </c>
      <c r="G1986" t="s">
        <v>21</v>
      </c>
      <c r="H1986" t="s">
        <v>22</v>
      </c>
      <c r="I1986" t="s">
        <v>23</v>
      </c>
      <c r="J1986" s="4">
        <v>0.04</v>
      </c>
      <c r="K1986" s="2">
        <f>86*Social_Media_Advertising_Sorted_First_10000_Rows[[#This Row],[Acquisition_Cost_Usd]]</f>
        <v>857231.65999999992</v>
      </c>
      <c r="L1986" s="3">
        <v>9967.81</v>
      </c>
      <c r="M1986">
        <v>3.45</v>
      </c>
      <c r="N1986" t="s">
        <v>58</v>
      </c>
      <c r="O1986" t="s">
        <v>32</v>
      </c>
      <c r="P1986">
        <v>26259</v>
      </c>
      <c r="Q1986">
        <v>79301</v>
      </c>
      <c r="R1986">
        <v>5</v>
      </c>
      <c r="S1986" t="s">
        <v>64</v>
      </c>
    </row>
    <row r="1987" spans="1:19" x14ac:dyDescent="0.3">
      <c r="A1987">
        <v>107989</v>
      </c>
      <c r="B1987" s="1">
        <v>44911</v>
      </c>
      <c r="C1987" t="s">
        <v>54</v>
      </c>
      <c r="D1987" t="s">
        <v>18</v>
      </c>
      <c r="E1987" t="s">
        <v>35</v>
      </c>
      <c r="F1987" t="s">
        <v>78</v>
      </c>
      <c r="G1987" t="s">
        <v>29</v>
      </c>
      <c r="H1987" t="s">
        <v>52</v>
      </c>
      <c r="I1987" t="s">
        <v>48</v>
      </c>
      <c r="J1987" s="4">
        <v>0.1</v>
      </c>
      <c r="K1987" s="2">
        <f>86*Social_Media_Advertising_Sorted_First_10000_Rows[[#This Row],[Acquisition_Cost_Usd]]</f>
        <v>1012336.1</v>
      </c>
      <c r="L1987" s="3">
        <v>11771.35</v>
      </c>
      <c r="M1987">
        <v>3.81</v>
      </c>
      <c r="N1987" t="s">
        <v>53</v>
      </c>
      <c r="O1987" t="s">
        <v>49</v>
      </c>
      <c r="P1987">
        <v>31175</v>
      </c>
      <c r="Q1987">
        <v>93862</v>
      </c>
      <c r="R1987">
        <v>1</v>
      </c>
      <c r="S1987" t="s">
        <v>33</v>
      </c>
    </row>
    <row r="1988" spans="1:19" x14ac:dyDescent="0.3">
      <c r="A1988">
        <v>107991</v>
      </c>
      <c r="B1988" s="1">
        <v>44752</v>
      </c>
      <c r="C1988" t="s">
        <v>67</v>
      </c>
      <c r="D1988" t="s">
        <v>40</v>
      </c>
      <c r="E1988" t="s">
        <v>55</v>
      </c>
      <c r="F1988" t="s">
        <v>98</v>
      </c>
      <c r="G1988" t="s">
        <v>21</v>
      </c>
      <c r="H1988" t="s">
        <v>30</v>
      </c>
      <c r="I1988" t="s">
        <v>31</v>
      </c>
      <c r="J1988" s="4">
        <v>0.14000000000000001</v>
      </c>
      <c r="K1988" s="2">
        <f>86*Social_Media_Advertising_Sorted_First_10000_Rows[[#This Row],[Acquisition_Cost_Usd]]</f>
        <v>638489.80000000005</v>
      </c>
      <c r="L1988" s="3">
        <v>7424.3</v>
      </c>
      <c r="M1988">
        <v>6.58</v>
      </c>
      <c r="N1988" t="s">
        <v>58</v>
      </c>
      <c r="O1988" t="s">
        <v>32</v>
      </c>
      <c r="P1988">
        <v>19334</v>
      </c>
      <c r="Q1988">
        <v>58789</v>
      </c>
      <c r="R1988">
        <v>5</v>
      </c>
      <c r="S1988" t="s">
        <v>50</v>
      </c>
    </row>
    <row r="1989" spans="1:19" x14ac:dyDescent="0.3">
      <c r="A1989">
        <v>107993</v>
      </c>
      <c r="B1989" s="1">
        <v>44816</v>
      </c>
      <c r="C1989" t="s">
        <v>46</v>
      </c>
      <c r="D1989" t="s">
        <v>18</v>
      </c>
      <c r="E1989" t="s">
        <v>55</v>
      </c>
      <c r="F1989" t="s">
        <v>101</v>
      </c>
      <c r="G1989" t="s">
        <v>21</v>
      </c>
      <c r="H1989" t="s">
        <v>43</v>
      </c>
      <c r="I1989" t="s">
        <v>48</v>
      </c>
      <c r="J1989" s="4">
        <v>0.04</v>
      </c>
      <c r="K1989" s="2">
        <f>86*Social_Media_Advertising_Sorted_First_10000_Rows[[#This Row],[Acquisition_Cost_Usd]]</f>
        <v>43000</v>
      </c>
      <c r="L1989" s="3">
        <v>500</v>
      </c>
      <c r="M1989">
        <v>5.08</v>
      </c>
      <c r="N1989" t="s">
        <v>24</v>
      </c>
      <c r="O1989" t="s">
        <v>25</v>
      </c>
      <c r="P1989">
        <v>1426</v>
      </c>
      <c r="Q1989">
        <v>5745</v>
      </c>
      <c r="R1989">
        <v>4</v>
      </c>
      <c r="S1989" t="s">
        <v>64</v>
      </c>
    </row>
    <row r="1990" spans="1:19" hidden="1" x14ac:dyDescent="0.3">
      <c r="A1990">
        <v>107996</v>
      </c>
      <c r="B1990" s="1">
        <v>44765</v>
      </c>
      <c r="C1990" t="s">
        <v>67</v>
      </c>
      <c r="D1990" t="s">
        <v>61</v>
      </c>
      <c r="E1990" t="s">
        <v>62</v>
      </c>
      <c r="F1990" t="s">
        <v>110</v>
      </c>
      <c r="G1990" t="s">
        <v>60</v>
      </c>
      <c r="H1990" t="s">
        <v>30</v>
      </c>
      <c r="I1990" t="s">
        <v>48</v>
      </c>
      <c r="J1990" s="4">
        <v>0.13</v>
      </c>
      <c r="K1990" s="2">
        <f>86*Social_Media_Advertising_Sorted_First_10000_Rows[[#This Row],[Acquisition_Cost_Usd]]</f>
        <v>407568.62</v>
      </c>
      <c r="L1990" s="3">
        <v>4739.17</v>
      </c>
      <c r="M1990">
        <v>1.47</v>
      </c>
      <c r="N1990" t="s">
        <v>44</v>
      </c>
      <c r="O1990" t="s">
        <v>25</v>
      </c>
      <c r="P1990">
        <v>12061</v>
      </c>
      <c r="Q1990">
        <v>37246</v>
      </c>
      <c r="R1990">
        <v>7</v>
      </c>
      <c r="S1990" t="s">
        <v>50</v>
      </c>
    </row>
    <row r="1991" spans="1:19" x14ac:dyDescent="0.3">
      <c r="A1991">
        <v>107997</v>
      </c>
      <c r="B1991" s="1">
        <v>44725</v>
      </c>
      <c r="C1991" t="s">
        <v>69</v>
      </c>
      <c r="D1991" t="s">
        <v>40</v>
      </c>
      <c r="E1991" t="s">
        <v>19</v>
      </c>
      <c r="F1991" t="s">
        <v>103</v>
      </c>
      <c r="G1991" t="s">
        <v>60</v>
      </c>
      <c r="H1991" t="s">
        <v>30</v>
      </c>
      <c r="I1991" t="s">
        <v>23</v>
      </c>
      <c r="J1991" s="4">
        <v>0.05</v>
      </c>
      <c r="K1991" s="2">
        <f>86*Social_Media_Advertising_Sorted_First_10000_Rows[[#This Row],[Acquisition_Cost_Usd]]</f>
        <v>601992.26</v>
      </c>
      <c r="L1991" s="3">
        <v>6999.91</v>
      </c>
      <c r="M1991">
        <v>2.34</v>
      </c>
      <c r="N1991" t="s">
        <v>44</v>
      </c>
      <c r="O1991" t="s">
        <v>49</v>
      </c>
      <c r="P1991">
        <v>18202</v>
      </c>
      <c r="Q1991">
        <v>55435</v>
      </c>
      <c r="R1991">
        <v>6</v>
      </c>
      <c r="S1991" t="s">
        <v>45</v>
      </c>
    </row>
    <row r="1992" spans="1:19" x14ac:dyDescent="0.3">
      <c r="A1992">
        <v>108000</v>
      </c>
      <c r="B1992" s="1">
        <v>44858</v>
      </c>
      <c r="C1992" t="s">
        <v>77</v>
      </c>
      <c r="D1992" t="s">
        <v>40</v>
      </c>
      <c r="E1992" t="s">
        <v>19</v>
      </c>
      <c r="F1992" t="s">
        <v>63</v>
      </c>
      <c r="G1992" t="s">
        <v>29</v>
      </c>
      <c r="H1992" t="s">
        <v>52</v>
      </c>
      <c r="I1992" t="s">
        <v>31</v>
      </c>
      <c r="J1992" s="4">
        <v>0.03</v>
      </c>
      <c r="K1992" s="2">
        <f>86*Social_Media_Advertising_Sorted_First_10000_Rows[[#This Row],[Acquisition_Cost_Usd]]</f>
        <v>1169203.54</v>
      </c>
      <c r="L1992" s="3">
        <v>13595.39</v>
      </c>
      <c r="M1992">
        <v>3.9</v>
      </c>
      <c r="N1992" t="s">
        <v>53</v>
      </c>
      <c r="O1992" t="s">
        <v>32</v>
      </c>
      <c r="P1992">
        <v>35803</v>
      </c>
      <c r="Q1992">
        <v>107568</v>
      </c>
      <c r="R1992">
        <v>6</v>
      </c>
      <c r="S1992" t="s">
        <v>64</v>
      </c>
    </row>
    <row r="1993" spans="1:19" x14ac:dyDescent="0.3">
      <c r="A1993">
        <v>108004</v>
      </c>
      <c r="B1993" s="1">
        <v>44812</v>
      </c>
      <c r="C1993" t="s">
        <v>46</v>
      </c>
      <c r="D1993" t="s">
        <v>18</v>
      </c>
      <c r="E1993" t="s">
        <v>27</v>
      </c>
      <c r="F1993" t="s">
        <v>41</v>
      </c>
      <c r="G1993" t="s">
        <v>21</v>
      </c>
      <c r="H1993" t="s">
        <v>43</v>
      </c>
      <c r="I1993" t="s">
        <v>23</v>
      </c>
      <c r="J1993" s="4">
        <v>0.13</v>
      </c>
      <c r="K1993" s="2">
        <f>86*Social_Media_Advertising_Sorted_First_10000_Rows[[#This Row],[Acquisition_Cost_Usd]]</f>
        <v>43000</v>
      </c>
      <c r="L1993" s="3">
        <v>500</v>
      </c>
      <c r="M1993">
        <v>2.36</v>
      </c>
      <c r="N1993" t="s">
        <v>53</v>
      </c>
      <c r="O1993" t="s">
        <v>32</v>
      </c>
      <c r="P1993">
        <v>609</v>
      </c>
      <c r="Q1993">
        <v>3322</v>
      </c>
      <c r="R1993">
        <v>4</v>
      </c>
      <c r="S1993" t="s">
        <v>45</v>
      </c>
    </row>
    <row r="1994" spans="1:19" x14ac:dyDescent="0.3">
      <c r="A1994">
        <v>108011</v>
      </c>
      <c r="B1994" s="1">
        <v>44836</v>
      </c>
      <c r="C1994" t="s">
        <v>77</v>
      </c>
      <c r="D1994" t="s">
        <v>18</v>
      </c>
      <c r="E1994" t="s">
        <v>55</v>
      </c>
      <c r="F1994" t="s">
        <v>88</v>
      </c>
      <c r="G1994" t="s">
        <v>21</v>
      </c>
      <c r="H1994" t="s">
        <v>52</v>
      </c>
      <c r="I1994" t="s">
        <v>31</v>
      </c>
      <c r="J1994" s="4">
        <v>0.11</v>
      </c>
      <c r="K1994" s="2">
        <f>86*Social_Media_Advertising_Sorted_First_10000_Rows[[#This Row],[Acquisition_Cost_Usd]]</f>
        <v>1093177.82</v>
      </c>
      <c r="L1994" s="3">
        <v>12711.37</v>
      </c>
      <c r="M1994">
        <v>4.96</v>
      </c>
      <c r="N1994" t="s">
        <v>58</v>
      </c>
      <c r="O1994" t="s">
        <v>25</v>
      </c>
      <c r="P1994">
        <v>33635</v>
      </c>
      <c r="Q1994">
        <v>101148</v>
      </c>
      <c r="R1994">
        <v>4</v>
      </c>
      <c r="S1994" t="s">
        <v>26</v>
      </c>
    </row>
    <row r="1995" spans="1:19" x14ac:dyDescent="0.3">
      <c r="A1995">
        <v>108014</v>
      </c>
      <c r="B1995" s="1">
        <v>44893</v>
      </c>
      <c r="C1995" t="s">
        <v>80</v>
      </c>
      <c r="D1995" t="s">
        <v>40</v>
      </c>
      <c r="E1995" t="s">
        <v>35</v>
      </c>
      <c r="F1995" t="s">
        <v>86</v>
      </c>
      <c r="G1995" t="s">
        <v>21</v>
      </c>
      <c r="H1995" t="s">
        <v>43</v>
      </c>
      <c r="I1995" t="s">
        <v>23</v>
      </c>
      <c r="J1995" s="4">
        <v>0.12</v>
      </c>
      <c r="K1995" s="2">
        <f>86*Social_Media_Advertising_Sorted_First_10000_Rows[[#This Row],[Acquisition_Cost_Usd]]</f>
        <v>297469.7</v>
      </c>
      <c r="L1995" s="3">
        <v>3458.95</v>
      </c>
      <c r="M1995">
        <v>3.35</v>
      </c>
      <c r="N1995" t="s">
        <v>58</v>
      </c>
      <c r="O1995" t="s">
        <v>25</v>
      </c>
      <c r="P1995">
        <v>8574</v>
      </c>
      <c r="Q1995">
        <v>26916</v>
      </c>
      <c r="R1995">
        <v>3</v>
      </c>
      <c r="S1995" t="s">
        <v>50</v>
      </c>
    </row>
    <row r="1996" spans="1:19" x14ac:dyDescent="0.3">
      <c r="A1996">
        <v>108015</v>
      </c>
      <c r="B1996" s="1">
        <v>44859</v>
      </c>
      <c r="C1996" t="s">
        <v>77</v>
      </c>
      <c r="D1996" t="s">
        <v>40</v>
      </c>
      <c r="E1996" t="s">
        <v>55</v>
      </c>
      <c r="F1996" t="s">
        <v>93</v>
      </c>
      <c r="G1996" t="s">
        <v>21</v>
      </c>
      <c r="H1996" t="s">
        <v>52</v>
      </c>
      <c r="I1996" t="s">
        <v>37</v>
      </c>
      <c r="J1996" s="4">
        <v>0.03</v>
      </c>
      <c r="K1996" s="2">
        <f>86*Social_Media_Advertising_Sorted_First_10000_Rows[[#This Row],[Acquisition_Cost_Usd]]</f>
        <v>1092175.0599999998</v>
      </c>
      <c r="L1996" s="3">
        <v>12699.71</v>
      </c>
      <c r="M1996">
        <v>1.0778459999307068</v>
      </c>
      <c r="N1996" t="s">
        <v>44</v>
      </c>
      <c r="O1996" t="s">
        <v>25</v>
      </c>
      <c r="P1996">
        <v>19737</v>
      </c>
      <c r="Q1996">
        <v>65248</v>
      </c>
      <c r="R1996">
        <v>1</v>
      </c>
      <c r="S1996" t="s">
        <v>45</v>
      </c>
    </row>
    <row r="1997" spans="1:19" x14ac:dyDescent="0.3">
      <c r="A1997">
        <v>108024</v>
      </c>
      <c r="B1997" s="1">
        <v>44581</v>
      </c>
      <c r="C1997" t="s">
        <v>17</v>
      </c>
      <c r="D1997" t="s">
        <v>18</v>
      </c>
      <c r="E1997" t="s">
        <v>27</v>
      </c>
      <c r="F1997" t="s">
        <v>36</v>
      </c>
      <c r="G1997" t="s">
        <v>29</v>
      </c>
      <c r="H1997" t="s">
        <v>22</v>
      </c>
      <c r="I1997" t="s">
        <v>23</v>
      </c>
      <c r="J1997" s="4">
        <v>0.14000000000000001</v>
      </c>
      <c r="K1997" s="2">
        <f>86*Social_Media_Advertising_Sorted_First_10000_Rows[[#This Row],[Acquisition_Cost_Usd]]</f>
        <v>760245.15999999992</v>
      </c>
      <c r="L1997" s="3">
        <v>8840.06</v>
      </c>
      <c r="M1997">
        <v>4.2699999999999996</v>
      </c>
      <c r="N1997" t="s">
        <v>38</v>
      </c>
      <c r="O1997" t="s">
        <v>25</v>
      </c>
      <c r="P1997">
        <v>23195</v>
      </c>
      <c r="Q1997">
        <v>70224</v>
      </c>
      <c r="R1997">
        <v>7</v>
      </c>
      <c r="S1997" t="s">
        <v>33</v>
      </c>
    </row>
    <row r="1998" spans="1:19" x14ac:dyDescent="0.3">
      <c r="A1998">
        <v>108026</v>
      </c>
      <c r="B1998" s="1">
        <v>44576</v>
      </c>
      <c r="C1998" t="s">
        <v>17</v>
      </c>
      <c r="D1998" t="s">
        <v>18</v>
      </c>
      <c r="E1998" t="s">
        <v>35</v>
      </c>
      <c r="F1998" t="s">
        <v>110</v>
      </c>
      <c r="G1998" t="s">
        <v>21</v>
      </c>
      <c r="H1998" t="s">
        <v>43</v>
      </c>
      <c r="I1998" t="s">
        <v>48</v>
      </c>
      <c r="J1998" s="4">
        <v>0.09</v>
      </c>
      <c r="K1998" s="2">
        <f>86*Social_Media_Advertising_Sorted_First_10000_Rows[[#This Row],[Acquisition_Cost_Usd]]</f>
        <v>303253.2</v>
      </c>
      <c r="L1998" s="3">
        <v>3526.2</v>
      </c>
      <c r="M1998">
        <v>6.97</v>
      </c>
      <c r="N1998" t="s">
        <v>53</v>
      </c>
      <c r="O1998" t="s">
        <v>32</v>
      </c>
      <c r="P1998">
        <v>8753</v>
      </c>
      <c r="Q1998">
        <v>27447</v>
      </c>
      <c r="R1998">
        <v>2</v>
      </c>
      <c r="S1998" t="s">
        <v>50</v>
      </c>
    </row>
    <row r="1999" spans="1:19" x14ac:dyDescent="0.3">
      <c r="A1999">
        <v>108035</v>
      </c>
      <c r="B1999" s="1">
        <v>44848</v>
      </c>
      <c r="C1999" t="s">
        <v>77</v>
      </c>
      <c r="D1999" t="s">
        <v>40</v>
      </c>
      <c r="E1999" t="s">
        <v>19</v>
      </c>
      <c r="F1999" t="s">
        <v>103</v>
      </c>
      <c r="G1999" t="s">
        <v>42</v>
      </c>
      <c r="H1999" t="s">
        <v>30</v>
      </c>
      <c r="I1999" t="s">
        <v>31</v>
      </c>
      <c r="J1999" s="4">
        <v>0.11</v>
      </c>
      <c r="K1999" s="2">
        <f>86*Social_Media_Advertising_Sorted_First_10000_Rows[[#This Row],[Acquisition_Cost_Usd]]</f>
        <v>457451.2</v>
      </c>
      <c r="L1999" s="3">
        <v>5319.2</v>
      </c>
      <c r="M1999">
        <v>5.15</v>
      </c>
      <c r="N1999" t="s">
        <v>38</v>
      </c>
      <c r="O1999" t="s">
        <v>32</v>
      </c>
      <c r="P1999">
        <v>13645</v>
      </c>
      <c r="Q1999">
        <v>41936</v>
      </c>
      <c r="R1999">
        <v>5</v>
      </c>
      <c r="S1999" t="s">
        <v>45</v>
      </c>
    </row>
    <row r="2000" spans="1:19" x14ac:dyDescent="0.3">
      <c r="A2000">
        <v>108036</v>
      </c>
      <c r="B2000" s="1">
        <v>44606</v>
      </c>
      <c r="C2000" t="s">
        <v>65</v>
      </c>
      <c r="D2000" t="s">
        <v>40</v>
      </c>
      <c r="E2000" t="s">
        <v>35</v>
      </c>
      <c r="F2000" t="s">
        <v>90</v>
      </c>
      <c r="G2000" t="s">
        <v>29</v>
      </c>
      <c r="H2000" t="s">
        <v>43</v>
      </c>
      <c r="I2000" t="s">
        <v>48</v>
      </c>
      <c r="J2000" s="4">
        <v>0.11</v>
      </c>
      <c r="K2000" s="2">
        <f>86*Social_Media_Advertising_Sorted_First_10000_Rows[[#This Row],[Acquisition_Cost_Usd]]</f>
        <v>309759.09999999998</v>
      </c>
      <c r="L2000" s="3">
        <v>3601.85</v>
      </c>
      <c r="M2000">
        <v>5.85</v>
      </c>
      <c r="N2000" t="s">
        <v>44</v>
      </c>
      <c r="O2000" t="s">
        <v>32</v>
      </c>
      <c r="P2000">
        <v>8964</v>
      </c>
      <c r="Q2000">
        <v>28072</v>
      </c>
      <c r="R2000">
        <v>8</v>
      </c>
      <c r="S2000" t="s">
        <v>33</v>
      </c>
    </row>
    <row r="2001" spans="1:19" x14ac:dyDescent="0.3">
      <c r="A2001">
        <v>108056</v>
      </c>
      <c r="B2001" s="1">
        <v>44702</v>
      </c>
      <c r="C2001" t="s">
        <v>91</v>
      </c>
      <c r="D2001" t="s">
        <v>40</v>
      </c>
      <c r="E2001" t="s">
        <v>27</v>
      </c>
      <c r="F2001" t="s">
        <v>96</v>
      </c>
      <c r="G2001" t="s">
        <v>21</v>
      </c>
      <c r="H2001" t="s">
        <v>52</v>
      </c>
      <c r="I2001" t="s">
        <v>37</v>
      </c>
      <c r="J2001" s="4">
        <v>0.03</v>
      </c>
      <c r="K2001" s="2">
        <f>86*Social_Media_Advertising_Sorted_First_10000_Rows[[#This Row],[Acquisition_Cost_Usd]]</f>
        <v>1150437.48</v>
      </c>
      <c r="L2001" s="3">
        <v>13377.18</v>
      </c>
      <c r="M2001">
        <v>0.86871170143668908</v>
      </c>
      <c r="N2001" t="s">
        <v>53</v>
      </c>
      <c r="O2001" t="s">
        <v>49</v>
      </c>
      <c r="P2001">
        <v>20729</v>
      </c>
      <c r="Q2001">
        <v>68478</v>
      </c>
      <c r="R2001">
        <v>1</v>
      </c>
      <c r="S2001" t="s">
        <v>26</v>
      </c>
    </row>
    <row r="2002" spans="1:19" x14ac:dyDescent="0.3">
      <c r="A2002">
        <v>108057</v>
      </c>
      <c r="B2002" s="1">
        <v>44722</v>
      </c>
      <c r="C2002" t="s">
        <v>69</v>
      </c>
      <c r="D2002" t="s">
        <v>40</v>
      </c>
      <c r="E2002" t="s">
        <v>19</v>
      </c>
      <c r="F2002" t="s">
        <v>57</v>
      </c>
      <c r="G2002" t="s">
        <v>42</v>
      </c>
      <c r="H2002" t="s">
        <v>43</v>
      </c>
      <c r="I2002" t="s">
        <v>48</v>
      </c>
      <c r="J2002" s="4">
        <v>0.14000000000000001</v>
      </c>
      <c r="K2002" s="2">
        <f>86*Social_Media_Advertising_Sorted_First_10000_Rows[[#This Row],[Acquisition_Cost_Usd]]</f>
        <v>285151.06</v>
      </c>
      <c r="L2002" s="3">
        <v>3315.71</v>
      </c>
      <c r="M2002">
        <v>5.73</v>
      </c>
      <c r="N2002" t="s">
        <v>53</v>
      </c>
      <c r="O2002" t="s">
        <v>32</v>
      </c>
      <c r="P2002">
        <v>8202</v>
      </c>
      <c r="Q2002">
        <v>25814</v>
      </c>
      <c r="R2002">
        <v>2</v>
      </c>
      <c r="S2002" t="s">
        <v>26</v>
      </c>
    </row>
    <row r="2003" spans="1:19" x14ac:dyDescent="0.3">
      <c r="A2003">
        <v>108058</v>
      </c>
      <c r="B2003" s="1">
        <v>44839</v>
      </c>
      <c r="C2003" t="s">
        <v>77</v>
      </c>
      <c r="D2003" t="s">
        <v>40</v>
      </c>
      <c r="E2003" t="s">
        <v>27</v>
      </c>
      <c r="F2003" t="s">
        <v>59</v>
      </c>
      <c r="G2003" t="s">
        <v>29</v>
      </c>
      <c r="H2003" t="s">
        <v>30</v>
      </c>
      <c r="I2003" t="s">
        <v>48</v>
      </c>
      <c r="J2003" s="4">
        <v>0.12</v>
      </c>
      <c r="K2003" s="2">
        <f>86*Social_Media_Advertising_Sorted_First_10000_Rows[[#This Row],[Acquisition_Cost_Usd]]</f>
        <v>578396.43999999994</v>
      </c>
      <c r="L2003" s="3">
        <v>6725.54</v>
      </c>
      <c r="M2003">
        <v>1.26</v>
      </c>
      <c r="N2003" t="s">
        <v>44</v>
      </c>
      <c r="O2003" t="s">
        <v>25</v>
      </c>
      <c r="P2003">
        <v>17447</v>
      </c>
      <c r="Q2003">
        <v>53200</v>
      </c>
      <c r="R2003">
        <v>3</v>
      </c>
      <c r="S2003" t="s">
        <v>26</v>
      </c>
    </row>
    <row r="2004" spans="1:19" hidden="1" x14ac:dyDescent="0.3">
      <c r="A2004">
        <v>108060</v>
      </c>
      <c r="B2004" s="1">
        <v>44724</v>
      </c>
      <c r="C2004" t="s">
        <v>69</v>
      </c>
      <c r="D2004" t="s">
        <v>61</v>
      </c>
      <c r="E2004" t="s">
        <v>62</v>
      </c>
      <c r="F2004" t="s">
        <v>51</v>
      </c>
      <c r="G2004" t="s">
        <v>29</v>
      </c>
      <c r="H2004" t="s">
        <v>52</v>
      </c>
      <c r="I2004" t="s">
        <v>23</v>
      </c>
      <c r="J2004" s="4">
        <v>0.04</v>
      </c>
      <c r="K2004" s="2">
        <f>86*Social_Media_Advertising_Sorted_First_10000_Rows[[#This Row],[Acquisition_Cost_Usd]]</f>
        <v>1290000</v>
      </c>
      <c r="L2004" s="3">
        <v>15000</v>
      </c>
      <c r="M2004">
        <v>3.85</v>
      </c>
      <c r="N2004" t="s">
        <v>38</v>
      </c>
      <c r="O2004" t="s">
        <v>25</v>
      </c>
      <c r="P2004">
        <v>38423</v>
      </c>
      <c r="Q2004">
        <v>115330</v>
      </c>
      <c r="R2004">
        <v>6</v>
      </c>
      <c r="S2004" t="s">
        <v>33</v>
      </c>
    </row>
    <row r="2005" spans="1:19" x14ac:dyDescent="0.3">
      <c r="A2005">
        <v>108061</v>
      </c>
      <c r="B2005" s="1">
        <v>44832</v>
      </c>
      <c r="C2005" t="s">
        <v>46</v>
      </c>
      <c r="D2005" t="s">
        <v>40</v>
      </c>
      <c r="E2005" t="s">
        <v>35</v>
      </c>
      <c r="F2005" t="s">
        <v>102</v>
      </c>
      <c r="G2005" t="s">
        <v>29</v>
      </c>
      <c r="H2005" t="s">
        <v>52</v>
      </c>
      <c r="I2005" t="s">
        <v>48</v>
      </c>
      <c r="J2005" s="4">
        <v>0.14000000000000001</v>
      </c>
      <c r="K2005" s="2">
        <f>86*Social_Media_Advertising_Sorted_First_10000_Rows[[#This Row],[Acquisition_Cost_Usd]]</f>
        <v>1281671.76</v>
      </c>
      <c r="L2005" s="3">
        <v>14903.16</v>
      </c>
      <c r="M2005">
        <v>6.99</v>
      </c>
      <c r="N2005" t="s">
        <v>58</v>
      </c>
      <c r="O2005" t="s">
        <v>32</v>
      </c>
      <c r="P2005">
        <v>38272</v>
      </c>
      <c r="Q2005">
        <v>114882</v>
      </c>
      <c r="R2005">
        <v>4</v>
      </c>
      <c r="S2005" t="s">
        <v>45</v>
      </c>
    </row>
    <row r="2006" spans="1:19" x14ac:dyDescent="0.3">
      <c r="A2006">
        <v>108062</v>
      </c>
      <c r="B2006" s="1">
        <v>44924</v>
      </c>
      <c r="C2006" t="s">
        <v>54</v>
      </c>
      <c r="D2006" t="s">
        <v>40</v>
      </c>
      <c r="E2006" t="s">
        <v>19</v>
      </c>
      <c r="F2006" t="s">
        <v>51</v>
      </c>
      <c r="G2006" t="s">
        <v>60</v>
      </c>
      <c r="H2006" t="s">
        <v>52</v>
      </c>
      <c r="I2006" t="s">
        <v>48</v>
      </c>
      <c r="J2006" s="4">
        <v>0.1</v>
      </c>
      <c r="K2006" s="2">
        <f>86*Social_Media_Advertising_Sorted_First_10000_Rows[[#This Row],[Acquisition_Cost_Usd]]</f>
        <v>1175762.76</v>
      </c>
      <c r="L2006" s="3">
        <v>13671.66</v>
      </c>
      <c r="M2006">
        <v>5.5</v>
      </c>
      <c r="N2006" t="s">
        <v>58</v>
      </c>
      <c r="O2006" t="s">
        <v>25</v>
      </c>
      <c r="P2006">
        <v>35970</v>
      </c>
      <c r="Q2006">
        <v>108065</v>
      </c>
      <c r="R2006">
        <v>2</v>
      </c>
      <c r="S2006" t="s">
        <v>33</v>
      </c>
    </row>
    <row r="2007" spans="1:19" x14ac:dyDescent="0.3">
      <c r="A2007">
        <v>108063</v>
      </c>
      <c r="B2007" s="1">
        <v>44821</v>
      </c>
      <c r="C2007" t="s">
        <v>46</v>
      </c>
      <c r="D2007" t="s">
        <v>40</v>
      </c>
      <c r="E2007" t="s">
        <v>35</v>
      </c>
      <c r="F2007" t="s">
        <v>63</v>
      </c>
      <c r="G2007" t="s">
        <v>60</v>
      </c>
      <c r="H2007" t="s">
        <v>43</v>
      </c>
      <c r="I2007" t="s">
        <v>31</v>
      </c>
      <c r="J2007" s="4">
        <v>0.04</v>
      </c>
      <c r="K2007" s="2">
        <f>86*Social_Media_Advertising_Sorted_First_10000_Rows[[#This Row],[Acquisition_Cost_Usd]]</f>
        <v>282867.76</v>
      </c>
      <c r="L2007" s="3">
        <v>3289.16</v>
      </c>
      <c r="M2007">
        <v>0.8</v>
      </c>
      <c r="N2007" t="s">
        <v>24</v>
      </c>
      <c r="O2007" t="s">
        <v>32</v>
      </c>
      <c r="P2007">
        <v>8129</v>
      </c>
      <c r="Q2007">
        <v>25597</v>
      </c>
      <c r="R2007">
        <v>6</v>
      </c>
      <c r="S2007" t="s">
        <v>64</v>
      </c>
    </row>
    <row r="2008" spans="1:19" x14ac:dyDescent="0.3">
      <c r="A2008">
        <v>108064</v>
      </c>
      <c r="B2008" s="1">
        <v>44741</v>
      </c>
      <c r="C2008" t="s">
        <v>69</v>
      </c>
      <c r="D2008" t="s">
        <v>18</v>
      </c>
      <c r="E2008" t="s">
        <v>19</v>
      </c>
      <c r="F2008" t="s">
        <v>83</v>
      </c>
      <c r="G2008" t="s">
        <v>60</v>
      </c>
      <c r="H2008" t="s">
        <v>22</v>
      </c>
      <c r="I2008" t="s">
        <v>37</v>
      </c>
      <c r="J2008" s="4">
        <v>0.01</v>
      </c>
      <c r="K2008" s="2">
        <f>86*Social_Media_Advertising_Sorted_First_10000_Rows[[#This Row],[Acquisition_Cost_Usd]]</f>
        <v>737419.9</v>
      </c>
      <c r="L2008" s="3">
        <v>8574.65</v>
      </c>
      <c r="M2008">
        <v>0.69890180095009347</v>
      </c>
      <c r="N2008" t="s">
        <v>24</v>
      </c>
      <c r="O2008" t="s">
        <v>49</v>
      </c>
      <c r="P2008">
        <v>13210</v>
      </c>
      <c r="Q2008">
        <v>43994</v>
      </c>
      <c r="R2008">
        <v>1</v>
      </c>
      <c r="S2008" t="s">
        <v>64</v>
      </c>
    </row>
    <row r="2009" spans="1:19" x14ac:dyDescent="0.3">
      <c r="A2009">
        <v>108065</v>
      </c>
      <c r="B2009" s="1">
        <v>44858</v>
      </c>
      <c r="C2009" t="s">
        <v>77</v>
      </c>
      <c r="D2009" t="s">
        <v>40</v>
      </c>
      <c r="E2009" t="s">
        <v>55</v>
      </c>
      <c r="F2009" t="s">
        <v>93</v>
      </c>
      <c r="G2009" t="s">
        <v>21</v>
      </c>
      <c r="H2009" t="s">
        <v>43</v>
      </c>
      <c r="I2009" t="s">
        <v>48</v>
      </c>
      <c r="J2009" s="4">
        <v>0.08</v>
      </c>
      <c r="K2009" s="2">
        <f>86*Social_Media_Advertising_Sorted_First_10000_Rows[[#This Row],[Acquisition_Cost_Usd]]</f>
        <v>275290.3</v>
      </c>
      <c r="L2009" s="3">
        <v>3201.05</v>
      </c>
      <c r="M2009">
        <v>3.39</v>
      </c>
      <c r="N2009" t="s">
        <v>58</v>
      </c>
      <c r="O2009" t="s">
        <v>25</v>
      </c>
      <c r="P2009">
        <v>7895</v>
      </c>
      <c r="Q2009">
        <v>24905</v>
      </c>
      <c r="R2009">
        <v>9</v>
      </c>
      <c r="S2009" t="s">
        <v>45</v>
      </c>
    </row>
    <row r="2010" spans="1:19" x14ac:dyDescent="0.3">
      <c r="A2010">
        <v>108068</v>
      </c>
      <c r="B2010" s="1">
        <v>44791</v>
      </c>
      <c r="C2010" t="s">
        <v>79</v>
      </c>
      <c r="D2010" t="s">
        <v>18</v>
      </c>
      <c r="E2010" t="s">
        <v>35</v>
      </c>
      <c r="F2010" t="s">
        <v>96</v>
      </c>
      <c r="G2010" t="s">
        <v>29</v>
      </c>
      <c r="H2010" t="s">
        <v>52</v>
      </c>
      <c r="I2010" t="s">
        <v>23</v>
      </c>
      <c r="J2010" s="4">
        <v>7.0000000000000007E-2</v>
      </c>
      <c r="K2010" s="2">
        <f>86*Social_Media_Advertising_Sorted_First_10000_Rows[[#This Row],[Acquisition_Cost_Usd]]</f>
        <v>982219.76</v>
      </c>
      <c r="L2010" s="3">
        <v>11421.16</v>
      </c>
      <c r="M2010">
        <v>4.1500000000000004</v>
      </c>
      <c r="N2010" t="s">
        <v>38</v>
      </c>
      <c r="O2010" t="s">
        <v>25</v>
      </c>
      <c r="P2010">
        <v>30223</v>
      </c>
      <c r="Q2010">
        <v>91043</v>
      </c>
      <c r="R2010">
        <v>5</v>
      </c>
      <c r="S2010" t="s">
        <v>26</v>
      </c>
    </row>
    <row r="2011" spans="1:19" x14ac:dyDescent="0.3">
      <c r="A2011">
        <v>108069</v>
      </c>
      <c r="B2011" s="1">
        <v>44926</v>
      </c>
      <c r="C2011" t="s">
        <v>54</v>
      </c>
      <c r="D2011" t="s">
        <v>40</v>
      </c>
      <c r="E2011" t="s">
        <v>19</v>
      </c>
      <c r="F2011" t="s">
        <v>74</v>
      </c>
      <c r="G2011" t="s">
        <v>29</v>
      </c>
      <c r="H2011" t="s">
        <v>30</v>
      </c>
      <c r="I2011" t="s">
        <v>31</v>
      </c>
      <c r="J2011" s="4">
        <v>0.1</v>
      </c>
      <c r="K2011" s="2">
        <f>86*Social_Media_Advertising_Sorted_First_10000_Rows[[#This Row],[Acquisition_Cost_Usd]]</f>
        <v>427385.60000000003</v>
      </c>
      <c r="L2011" s="3">
        <v>4969.6000000000004</v>
      </c>
      <c r="M2011">
        <v>7.56</v>
      </c>
      <c r="N2011" t="s">
        <v>24</v>
      </c>
      <c r="O2011" t="s">
        <v>49</v>
      </c>
      <c r="P2011">
        <v>12687</v>
      </c>
      <c r="Q2011">
        <v>39099</v>
      </c>
      <c r="R2011">
        <v>2</v>
      </c>
      <c r="S2011" t="s">
        <v>64</v>
      </c>
    </row>
    <row r="2012" spans="1:19" x14ac:dyDescent="0.3">
      <c r="A2012">
        <v>108074</v>
      </c>
      <c r="B2012" s="1">
        <v>44658</v>
      </c>
      <c r="C2012" t="s">
        <v>34</v>
      </c>
      <c r="D2012" t="s">
        <v>18</v>
      </c>
      <c r="E2012" t="s">
        <v>27</v>
      </c>
      <c r="F2012" t="s">
        <v>68</v>
      </c>
      <c r="G2012" t="s">
        <v>60</v>
      </c>
      <c r="H2012" t="s">
        <v>52</v>
      </c>
      <c r="I2012" t="s">
        <v>31</v>
      </c>
      <c r="J2012" s="4">
        <v>0.02</v>
      </c>
      <c r="K2012" s="2">
        <f>86*Social_Media_Advertising_Sorted_First_10000_Rows[[#This Row],[Acquisition_Cost_Usd]]</f>
        <v>1018431.7799999999</v>
      </c>
      <c r="L2012" s="3">
        <v>11842.23</v>
      </c>
      <c r="M2012">
        <v>5.36</v>
      </c>
      <c r="N2012" t="s">
        <v>38</v>
      </c>
      <c r="O2012" t="s">
        <v>49</v>
      </c>
      <c r="P2012">
        <v>31357</v>
      </c>
      <c r="Q2012">
        <v>94400</v>
      </c>
      <c r="R2012">
        <v>8</v>
      </c>
      <c r="S2012" t="s">
        <v>45</v>
      </c>
    </row>
    <row r="2013" spans="1:19" x14ac:dyDescent="0.3">
      <c r="A2013">
        <v>108075</v>
      </c>
      <c r="B2013" s="1">
        <v>44649</v>
      </c>
      <c r="C2013" t="s">
        <v>39</v>
      </c>
      <c r="D2013" t="s">
        <v>18</v>
      </c>
      <c r="E2013" t="s">
        <v>19</v>
      </c>
      <c r="F2013" t="s">
        <v>101</v>
      </c>
      <c r="G2013" t="s">
        <v>60</v>
      </c>
      <c r="H2013" t="s">
        <v>52</v>
      </c>
      <c r="I2013" t="s">
        <v>37</v>
      </c>
      <c r="J2013" s="4">
        <v>0.1</v>
      </c>
      <c r="K2013" s="2">
        <f>86*Social_Media_Advertising_Sorted_First_10000_Rows[[#This Row],[Acquisition_Cost_Usd]]</f>
        <v>1290000</v>
      </c>
      <c r="L2013" s="3">
        <v>15000</v>
      </c>
      <c r="M2013">
        <v>1.2047565571364782</v>
      </c>
      <c r="N2013" t="s">
        <v>58</v>
      </c>
      <c r="O2013" t="s">
        <v>32</v>
      </c>
      <c r="P2013">
        <v>22707</v>
      </c>
      <c r="Q2013">
        <v>74918</v>
      </c>
      <c r="R2013">
        <v>1</v>
      </c>
      <c r="S2013" t="s">
        <v>64</v>
      </c>
    </row>
    <row r="2014" spans="1:19" x14ac:dyDescent="0.3">
      <c r="A2014">
        <v>108078</v>
      </c>
      <c r="B2014" s="1">
        <v>44771</v>
      </c>
      <c r="C2014" t="s">
        <v>67</v>
      </c>
      <c r="D2014" t="s">
        <v>40</v>
      </c>
      <c r="E2014" t="s">
        <v>55</v>
      </c>
      <c r="F2014" t="s">
        <v>76</v>
      </c>
      <c r="G2014" t="s">
        <v>21</v>
      </c>
      <c r="H2014" t="s">
        <v>43</v>
      </c>
      <c r="I2014" t="s">
        <v>31</v>
      </c>
      <c r="J2014" s="4">
        <v>7.0000000000000007E-2</v>
      </c>
      <c r="K2014" s="2">
        <f>86*Social_Media_Advertising_Sorted_First_10000_Rows[[#This Row],[Acquisition_Cost_Usd]]</f>
        <v>334268.24</v>
      </c>
      <c r="L2014" s="3">
        <v>3886.84</v>
      </c>
      <c r="M2014">
        <v>6.33</v>
      </c>
      <c r="N2014" t="s">
        <v>44</v>
      </c>
      <c r="O2014" t="s">
        <v>49</v>
      </c>
      <c r="P2014">
        <v>9730</v>
      </c>
      <c r="Q2014">
        <v>30339</v>
      </c>
      <c r="R2014">
        <v>4</v>
      </c>
      <c r="S2014" t="s">
        <v>45</v>
      </c>
    </row>
    <row r="2015" spans="1:19" x14ac:dyDescent="0.3">
      <c r="A2015">
        <v>108079</v>
      </c>
      <c r="B2015" s="1">
        <v>44842</v>
      </c>
      <c r="C2015" t="s">
        <v>77</v>
      </c>
      <c r="D2015" t="s">
        <v>40</v>
      </c>
      <c r="E2015" t="s">
        <v>55</v>
      </c>
      <c r="F2015" t="s">
        <v>92</v>
      </c>
      <c r="G2015" t="s">
        <v>60</v>
      </c>
      <c r="H2015" t="s">
        <v>30</v>
      </c>
      <c r="I2015" t="s">
        <v>48</v>
      </c>
      <c r="J2015" s="4">
        <v>0.12</v>
      </c>
      <c r="K2015" s="2">
        <f>86*Social_Media_Advertising_Sorted_First_10000_Rows[[#This Row],[Acquisition_Cost_Usd]]</f>
        <v>390996.42000000004</v>
      </c>
      <c r="L2015" s="3">
        <v>4546.47</v>
      </c>
      <c r="M2015">
        <v>6.25</v>
      </c>
      <c r="N2015" t="s">
        <v>24</v>
      </c>
      <c r="O2015" t="s">
        <v>25</v>
      </c>
      <c r="P2015">
        <v>11537</v>
      </c>
      <c r="Q2015">
        <v>35692</v>
      </c>
      <c r="R2015">
        <v>2</v>
      </c>
      <c r="S2015" t="s">
        <v>50</v>
      </c>
    </row>
    <row r="2016" spans="1:19" x14ac:dyDescent="0.3">
      <c r="A2016">
        <v>108080</v>
      </c>
      <c r="B2016" s="1">
        <v>44818</v>
      </c>
      <c r="C2016" t="s">
        <v>46</v>
      </c>
      <c r="D2016" t="s">
        <v>40</v>
      </c>
      <c r="E2016" t="s">
        <v>19</v>
      </c>
      <c r="F2016" t="s">
        <v>87</v>
      </c>
      <c r="G2016" t="s">
        <v>21</v>
      </c>
      <c r="H2016" t="s">
        <v>30</v>
      </c>
      <c r="I2016" t="s">
        <v>48</v>
      </c>
      <c r="J2016" s="4">
        <v>0.03</v>
      </c>
      <c r="K2016" s="2">
        <f>86*Social_Media_Advertising_Sorted_First_10000_Rows[[#This Row],[Acquisition_Cost_Usd]]</f>
        <v>451603.20000000001</v>
      </c>
      <c r="L2016" s="3">
        <v>5251.2</v>
      </c>
      <c r="M2016">
        <v>1.89</v>
      </c>
      <c r="N2016" t="s">
        <v>58</v>
      </c>
      <c r="O2016" t="s">
        <v>32</v>
      </c>
      <c r="P2016">
        <v>13461</v>
      </c>
      <c r="Q2016">
        <v>41393</v>
      </c>
      <c r="R2016">
        <v>7</v>
      </c>
      <c r="S2016" t="s">
        <v>64</v>
      </c>
    </row>
    <row r="2017" spans="1:19" x14ac:dyDescent="0.3">
      <c r="A2017">
        <v>108091</v>
      </c>
      <c r="B2017" s="1">
        <v>44858</v>
      </c>
      <c r="C2017" t="s">
        <v>77</v>
      </c>
      <c r="D2017" t="s">
        <v>40</v>
      </c>
      <c r="E2017" t="s">
        <v>19</v>
      </c>
      <c r="F2017" t="s">
        <v>110</v>
      </c>
      <c r="G2017" t="s">
        <v>21</v>
      </c>
      <c r="H2017" t="s">
        <v>22</v>
      </c>
      <c r="I2017" t="s">
        <v>37</v>
      </c>
      <c r="J2017" s="4">
        <v>0.14000000000000001</v>
      </c>
      <c r="K2017" s="2">
        <f>86*Social_Media_Advertising_Sorted_First_10000_Rows[[#This Row],[Acquisition_Cost_Usd]]</f>
        <v>761929.9</v>
      </c>
      <c r="L2017" s="3">
        <v>8859.65</v>
      </c>
      <c r="M2017">
        <v>0.40039387062102538</v>
      </c>
      <c r="N2017" t="s">
        <v>24</v>
      </c>
      <c r="O2017" t="s">
        <v>25</v>
      </c>
      <c r="P2017">
        <v>13655</v>
      </c>
      <c r="Q2017">
        <v>45444</v>
      </c>
      <c r="R2017">
        <v>1</v>
      </c>
      <c r="S2017" t="s">
        <v>50</v>
      </c>
    </row>
    <row r="2018" spans="1:19" x14ac:dyDescent="0.3">
      <c r="A2018">
        <v>108095</v>
      </c>
      <c r="B2018" s="1">
        <v>44901</v>
      </c>
      <c r="C2018" t="s">
        <v>54</v>
      </c>
      <c r="D2018" t="s">
        <v>18</v>
      </c>
      <c r="E2018" t="s">
        <v>35</v>
      </c>
      <c r="F2018" t="s">
        <v>20</v>
      </c>
      <c r="G2018" t="s">
        <v>60</v>
      </c>
      <c r="H2018" t="s">
        <v>52</v>
      </c>
      <c r="I2018" t="s">
        <v>31</v>
      </c>
      <c r="J2018" s="4">
        <v>0.01</v>
      </c>
      <c r="K2018" s="2">
        <f>86*Social_Media_Advertising_Sorted_First_10000_Rows[[#This Row],[Acquisition_Cost_Usd]]</f>
        <v>1232573.5</v>
      </c>
      <c r="L2018" s="3">
        <v>14332.25</v>
      </c>
      <c r="M2018">
        <v>0.69</v>
      </c>
      <c r="N2018" t="s">
        <v>58</v>
      </c>
      <c r="O2018" t="s">
        <v>49</v>
      </c>
      <c r="P2018">
        <v>37331</v>
      </c>
      <c r="Q2018">
        <v>112096</v>
      </c>
      <c r="R2018">
        <v>2</v>
      </c>
      <c r="S2018" t="s">
        <v>26</v>
      </c>
    </row>
    <row r="2019" spans="1:19" x14ac:dyDescent="0.3">
      <c r="A2019">
        <v>108096</v>
      </c>
      <c r="B2019" s="1">
        <v>44831</v>
      </c>
      <c r="C2019" t="s">
        <v>46</v>
      </c>
      <c r="D2019" t="s">
        <v>18</v>
      </c>
      <c r="E2019" t="s">
        <v>55</v>
      </c>
      <c r="F2019" t="s">
        <v>109</v>
      </c>
      <c r="G2019" t="s">
        <v>29</v>
      </c>
      <c r="H2019" t="s">
        <v>22</v>
      </c>
      <c r="I2019" t="s">
        <v>23</v>
      </c>
      <c r="J2019" s="4">
        <v>0.12</v>
      </c>
      <c r="K2019" s="2">
        <f>86*Social_Media_Advertising_Sorted_First_10000_Rows[[#This Row],[Acquisition_Cost_Usd]]</f>
        <v>804677.91999999993</v>
      </c>
      <c r="L2019" s="3">
        <v>9356.7199999999993</v>
      </c>
      <c r="M2019">
        <v>3.75</v>
      </c>
      <c r="N2019" t="s">
        <v>24</v>
      </c>
      <c r="O2019" t="s">
        <v>49</v>
      </c>
      <c r="P2019">
        <v>24583</v>
      </c>
      <c r="Q2019">
        <v>74334</v>
      </c>
      <c r="R2019">
        <v>9</v>
      </c>
      <c r="S2019" t="s">
        <v>50</v>
      </c>
    </row>
    <row r="2020" spans="1:19" x14ac:dyDescent="0.3">
      <c r="A2020">
        <v>108098</v>
      </c>
      <c r="B2020" s="1">
        <v>44617</v>
      </c>
      <c r="C2020" t="s">
        <v>65</v>
      </c>
      <c r="D2020" t="s">
        <v>40</v>
      </c>
      <c r="E2020" t="s">
        <v>55</v>
      </c>
      <c r="F2020" t="s">
        <v>75</v>
      </c>
      <c r="G2020" t="s">
        <v>29</v>
      </c>
      <c r="H2020" t="s">
        <v>22</v>
      </c>
      <c r="I2020" t="s">
        <v>31</v>
      </c>
      <c r="J2020" s="4">
        <v>0.08</v>
      </c>
      <c r="K2020" s="2">
        <f>86*Social_Media_Advertising_Sorted_First_10000_Rows[[#This Row],[Acquisition_Cost_Usd]]</f>
        <v>706716.17999999993</v>
      </c>
      <c r="L2020" s="3">
        <v>8217.6299999999992</v>
      </c>
      <c r="M2020">
        <v>2.64</v>
      </c>
      <c r="N2020" t="s">
        <v>53</v>
      </c>
      <c r="O2020" t="s">
        <v>49</v>
      </c>
      <c r="P2020">
        <v>21509</v>
      </c>
      <c r="Q2020">
        <v>65229</v>
      </c>
      <c r="R2020">
        <v>4</v>
      </c>
      <c r="S2020" t="s">
        <v>45</v>
      </c>
    </row>
    <row r="2021" spans="1:19" x14ac:dyDescent="0.3">
      <c r="A2021">
        <v>108104</v>
      </c>
      <c r="B2021" s="1">
        <v>44738</v>
      </c>
      <c r="C2021" t="s">
        <v>69</v>
      </c>
      <c r="D2021" t="s">
        <v>18</v>
      </c>
      <c r="E2021" t="s">
        <v>55</v>
      </c>
      <c r="F2021" t="s">
        <v>108</v>
      </c>
      <c r="G2021" t="s">
        <v>42</v>
      </c>
      <c r="H2021" t="s">
        <v>22</v>
      </c>
      <c r="I2021" t="s">
        <v>31</v>
      </c>
      <c r="J2021" s="4">
        <v>0.13</v>
      </c>
      <c r="K2021" s="2">
        <f>86*Social_Media_Advertising_Sorted_First_10000_Rows[[#This Row],[Acquisition_Cost_Usd]]</f>
        <v>670745.81999999995</v>
      </c>
      <c r="L2021" s="3">
        <v>7799.37</v>
      </c>
      <c r="M2021">
        <v>0.27</v>
      </c>
      <c r="N2021" t="s">
        <v>58</v>
      </c>
      <c r="O2021" t="s">
        <v>32</v>
      </c>
      <c r="P2021">
        <v>20367</v>
      </c>
      <c r="Q2021">
        <v>61847</v>
      </c>
      <c r="R2021">
        <v>2</v>
      </c>
      <c r="S2021" t="s">
        <v>45</v>
      </c>
    </row>
    <row r="2022" spans="1:19" x14ac:dyDescent="0.3">
      <c r="A2022">
        <v>108108</v>
      </c>
      <c r="B2022" s="1">
        <v>44574</v>
      </c>
      <c r="C2022" t="s">
        <v>17</v>
      </c>
      <c r="D2022" t="s">
        <v>40</v>
      </c>
      <c r="E2022" t="s">
        <v>27</v>
      </c>
      <c r="F2022" t="s">
        <v>70</v>
      </c>
      <c r="G2022" t="s">
        <v>29</v>
      </c>
      <c r="H2022" t="s">
        <v>52</v>
      </c>
      <c r="I2022" t="s">
        <v>23</v>
      </c>
      <c r="J2022" s="4">
        <v>0.01</v>
      </c>
      <c r="K2022" s="2">
        <f>86*Social_Media_Advertising_Sorted_First_10000_Rows[[#This Row],[Acquisition_Cost_Usd]]</f>
        <v>1290000</v>
      </c>
      <c r="L2022" s="3">
        <v>15000</v>
      </c>
      <c r="M2022">
        <v>1.1200000000000001</v>
      </c>
      <c r="N2022" t="s">
        <v>24</v>
      </c>
      <c r="O2022" t="s">
        <v>32</v>
      </c>
      <c r="P2022">
        <v>39583</v>
      </c>
      <c r="Q2022">
        <v>118765</v>
      </c>
      <c r="R2022">
        <v>7</v>
      </c>
      <c r="S2022" t="s">
        <v>64</v>
      </c>
    </row>
    <row r="2023" spans="1:19" x14ac:dyDescent="0.3">
      <c r="A2023">
        <v>108109</v>
      </c>
      <c r="B2023" s="1">
        <v>44806</v>
      </c>
      <c r="C2023" t="s">
        <v>46</v>
      </c>
      <c r="D2023" t="s">
        <v>40</v>
      </c>
      <c r="E2023" t="s">
        <v>35</v>
      </c>
      <c r="F2023" t="s">
        <v>85</v>
      </c>
      <c r="G2023" t="s">
        <v>29</v>
      </c>
      <c r="H2023" t="s">
        <v>22</v>
      </c>
      <c r="I2023" t="s">
        <v>37</v>
      </c>
      <c r="J2023" s="4">
        <v>0.1</v>
      </c>
      <c r="K2023" s="2">
        <f>86*Social_Media_Advertising_Sorted_First_10000_Rows[[#This Row],[Acquisition_Cost_Usd]]</f>
        <v>911905.29999999993</v>
      </c>
      <c r="L2023" s="3">
        <v>10603.55</v>
      </c>
      <c r="M2023">
        <v>0.65778993030597033</v>
      </c>
      <c r="N2023" t="s">
        <v>58</v>
      </c>
      <c r="O2023" t="s">
        <v>49</v>
      </c>
      <c r="P2023">
        <v>16442</v>
      </c>
      <c r="Q2023">
        <v>54518</v>
      </c>
      <c r="R2023">
        <v>1</v>
      </c>
      <c r="S2023" t="s">
        <v>45</v>
      </c>
    </row>
    <row r="2024" spans="1:19" hidden="1" x14ac:dyDescent="0.3">
      <c r="A2024">
        <v>108112</v>
      </c>
      <c r="B2024" s="1">
        <v>44745</v>
      </c>
      <c r="C2024" t="s">
        <v>67</v>
      </c>
      <c r="D2024" t="s">
        <v>61</v>
      </c>
      <c r="E2024" t="s">
        <v>62</v>
      </c>
      <c r="F2024" t="s">
        <v>88</v>
      </c>
      <c r="G2024" t="s">
        <v>29</v>
      </c>
      <c r="H2024" t="s">
        <v>52</v>
      </c>
      <c r="I2024" t="s">
        <v>31</v>
      </c>
      <c r="J2024" s="4">
        <v>0.05</v>
      </c>
      <c r="K2024" s="2">
        <f>86*Social_Media_Advertising_Sorted_First_10000_Rows[[#This Row],[Acquisition_Cost_Usd]]</f>
        <v>1253347.6599999999</v>
      </c>
      <c r="L2024" s="3">
        <v>14573.81</v>
      </c>
      <c r="M2024">
        <v>4.96</v>
      </c>
      <c r="N2024" t="s">
        <v>44</v>
      </c>
      <c r="O2024" t="s">
        <v>49</v>
      </c>
      <c r="P2024">
        <v>37762</v>
      </c>
      <c r="Q2024">
        <v>113373</v>
      </c>
      <c r="R2024">
        <v>2</v>
      </c>
      <c r="S2024" t="s">
        <v>26</v>
      </c>
    </row>
    <row r="2025" spans="1:19" x14ac:dyDescent="0.3">
      <c r="A2025">
        <v>108113</v>
      </c>
      <c r="B2025" s="1">
        <v>44589</v>
      </c>
      <c r="C2025" t="s">
        <v>17</v>
      </c>
      <c r="D2025" t="s">
        <v>18</v>
      </c>
      <c r="E2025" t="s">
        <v>55</v>
      </c>
      <c r="F2025" t="s">
        <v>41</v>
      </c>
      <c r="G2025" t="s">
        <v>60</v>
      </c>
      <c r="H2025" t="s">
        <v>30</v>
      </c>
      <c r="I2025" t="s">
        <v>23</v>
      </c>
      <c r="J2025" s="4">
        <v>0.12</v>
      </c>
      <c r="K2025" s="2">
        <f>86*Social_Media_Advertising_Sorted_First_10000_Rows[[#This Row],[Acquisition_Cost_Usd]]</f>
        <v>544685.30000000005</v>
      </c>
      <c r="L2025" s="3">
        <v>6333.55</v>
      </c>
      <c r="M2025">
        <v>2.81</v>
      </c>
      <c r="N2025" t="s">
        <v>38</v>
      </c>
      <c r="O2025" t="s">
        <v>32</v>
      </c>
      <c r="P2025">
        <v>16401</v>
      </c>
      <c r="Q2025">
        <v>50101</v>
      </c>
      <c r="R2025">
        <v>8</v>
      </c>
      <c r="S2025" t="s">
        <v>45</v>
      </c>
    </row>
    <row r="2026" spans="1:19" x14ac:dyDescent="0.3">
      <c r="A2026">
        <v>108116</v>
      </c>
      <c r="B2026" s="1">
        <v>44773</v>
      </c>
      <c r="C2026" t="s">
        <v>67</v>
      </c>
      <c r="D2026" t="s">
        <v>40</v>
      </c>
      <c r="E2026" t="s">
        <v>19</v>
      </c>
      <c r="F2026" t="s">
        <v>101</v>
      </c>
      <c r="G2026" t="s">
        <v>60</v>
      </c>
      <c r="H2026" t="s">
        <v>52</v>
      </c>
      <c r="I2026" t="s">
        <v>48</v>
      </c>
      <c r="J2026" s="4">
        <v>0.11</v>
      </c>
      <c r="K2026" s="2">
        <f>86*Social_Media_Advertising_Sorted_First_10000_Rows[[#This Row],[Acquisition_Cost_Usd]]</f>
        <v>1101724.5</v>
      </c>
      <c r="L2026" s="3">
        <v>12810.75</v>
      </c>
      <c r="M2026">
        <v>1.74</v>
      </c>
      <c r="N2026" t="s">
        <v>44</v>
      </c>
      <c r="O2026" t="s">
        <v>32</v>
      </c>
      <c r="P2026">
        <v>33901</v>
      </c>
      <c r="Q2026">
        <v>101937</v>
      </c>
      <c r="R2026">
        <v>2</v>
      </c>
      <c r="S2026" t="s">
        <v>64</v>
      </c>
    </row>
    <row r="2027" spans="1:19" x14ac:dyDescent="0.3">
      <c r="A2027">
        <v>108117</v>
      </c>
      <c r="B2027" s="1">
        <v>44914</v>
      </c>
      <c r="C2027" t="s">
        <v>54</v>
      </c>
      <c r="D2027" t="s">
        <v>40</v>
      </c>
      <c r="E2027" t="s">
        <v>55</v>
      </c>
      <c r="F2027" t="s">
        <v>86</v>
      </c>
      <c r="G2027" t="s">
        <v>29</v>
      </c>
      <c r="H2027" t="s">
        <v>30</v>
      </c>
      <c r="I2027" t="s">
        <v>23</v>
      </c>
      <c r="J2027" s="4">
        <v>0.05</v>
      </c>
      <c r="K2027" s="2">
        <f>86*Social_Media_Advertising_Sorted_First_10000_Rows[[#This Row],[Acquisition_Cost_Usd]]</f>
        <v>635887.43999999994</v>
      </c>
      <c r="L2027" s="3">
        <v>7394.04</v>
      </c>
      <c r="M2027">
        <v>5.15</v>
      </c>
      <c r="N2027" t="s">
        <v>58</v>
      </c>
      <c r="O2027" t="s">
        <v>25</v>
      </c>
      <c r="P2027">
        <v>19252</v>
      </c>
      <c r="Q2027">
        <v>58546</v>
      </c>
      <c r="R2027">
        <v>7</v>
      </c>
      <c r="S2027" t="s">
        <v>50</v>
      </c>
    </row>
    <row r="2028" spans="1:19" x14ac:dyDescent="0.3">
      <c r="A2028">
        <v>108134</v>
      </c>
      <c r="B2028" s="1">
        <v>44626</v>
      </c>
      <c r="C2028" t="s">
        <v>39</v>
      </c>
      <c r="D2028" t="s">
        <v>18</v>
      </c>
      <c r="E2028" t="s">
        <v>55</v>
      </c>
      <c r="F2028" t="s">
        <v>28</v>
      </c>
      <c r="G2028" t="s">
        <v>60</v>
      </c>
      <c r="H2028" t="s">
        <v>52</v>
      </c>
      <c r="I2028" t="s">
        <v>31</v>
      </c>
      <c r="J2028" s="4">
        <v>0.03</v>
      </c>
      <c r="K2028" s="2">
        <f>86*Social_Media_Advertising_Sorted_First_10000_Rows[[#This Row],[Acquisition_Cost_Usd]]</f>
        <v>1149249.82</v>
      </c>
      <c r="L2028" s="3">
        <v>13363.37</v>
      </c>
      <c r="M2028">
        <v>6.1</v>
      </c>
      <c r="N2028" t="s">
        <v>24</v>
      </c>
      <c r="O2028" t="s">
        <v>25</v>
      </c>
      <c r="P2028">
        <v>35259</v>
      </c>
      <c r="Q2028">
        <v>105959</v>
      </c>
      <c r="R2028">
        <v>5</v>
      </c>
      <c r="S2028" t="s">
        <v>33</v>
      </c>
    </row>
    <row r="2029" spans="1:19" x14ac:dyDescent="0.3">
      <c r="A2029">
        <v>108141</v>
      </c>
      <c r="B2029" s="1">
        <v>44830</v>
      </c>
      <c r="C2029" t="s">
        <v>46</v>
      </c>
      <c r="D2029" t="s">
        <v>18</v>
      </c>
      <c r="E2029" t="s">
        <v>35</v>
      </c>
      <c r="F2029" t="s">
        <v>56</v>
      </c>
      <c r="G2029" t="s">
        <v>60</v>
      </c>
      <c r="H2029" t="s">
        <v>52</v>
      </c>
      <c r="I2029" t="s">
        <v>23</v>
      </c>
      <c r="J2029" s="4">
        <v>0.06</v>
      </c>
      <c r="K2029" s="2">
        <f>86*Social_Media_Advertising_Sorted_First_10000_Rows[[#This Row],[Acquisition_Cost_Usd]]</f>
        <v>1143621.1200000001</v>
      </c>
      <c r="L2029" s="3">
        <v>13297.92</v>
      </c>
      <c r="M2029">
        <v>4.09</v>
      </c>
      <c r="N2029" t="s">
        <v>53</v>
      </c>
      <c r="O2029" t="s">
        <v>49</v>
      </c>
      <c r="P2029">
        <v>35103</v>
      </c>
      <c r="Q2029">
        <v>105497</v>
      </c>
      <c r="R2029">
        <v>9</v>
      </c>
      <c r="S2029" t="s">
        <v>26</v>
      </c>
    </row>
    <row r="2030" spans="1:19" x14ac:dyDescent="0.3">
      <c r="A2030">
        <v>108143</v>
      </c>
      <c r="B2030" s="1">
        <v>44860</v>
      </c>
      <c r="C2030" t="s">
        <v>77</v>
      </c>
      <c r="D2030" t="s">
        <v>40</v>
      </c>
      <c r="E2030" t="s">
        <v>35</v>
      </c>
      <c r="F2030" t="s">
        <v>107</v>
      </c>
      <c r="G2030" t="s">
        <v>29</v>
      </c>
      <c r="H2030" t="s">
        <v>22</v>
      </c>
      <c r="I2030" t="s">
        <v>48</v>
      </c>
      <c r="J2030" s="4">
        <v>0.05</v>
      </c>
      <c r="K2030" s="2">
        <f>86*Social_Media_Advertising_Sorted_First_10000_Rows[[#This Row],[Acquisition_Cost_Usd]]</f>
        <v>934343.55999999994</v>
      </c>
      <c r="L2030" s="3">
        <v>10864.46</v>
      </c>
      <c r="M2030">
        <v>6.66</v>
      </c>
      <c r="N2030" t="s">
        <v>38</v>
      </c>
      <c r="O2030" t="s">
        <v>32</v>
      </c>
      <c r="P2030">
        <v>28707</v>
      </c>
      <c r="Q2030">
        <v>86549</v>
      </c>
      <c r="R2030">
        <v>3</v>
      </c>
      <c r="S2030" t="s">
        <v>26</v>
      </c>
    </row>
    <row r="2031" spans="1:19" x14ac:dyDescent="0.3">
      <c r="A2031">
        <v>108151</v>
      </c>
      <c r="B2031" s="1">
        <v>44711</v>
      </c>
      <c r="C2031" t="s">
        <v>91</v>
      </c>
      <c r="D2031" t="s">
        <v>18</v>
      </c>
      <c r="E2031" t="s">
        <v>35</v>
      </c>
      <c r="F2031" t="s">
        <v>93</v>
      </c>
      <c r="G2031" t="s">
        <v>42</v>
      </c>
      <c r="H2031" t="s">
        <v>30</v>
      </c>
      <c r="I2031" t="s">
        <v>37</v>
      </c>
      <c r="J2031" s="4">
        <v>0.14000000000000001</v>
      </c>
      <c r="K2031" s="2">
        <f>86*Social_Media_Advertising_Sorted_First_10000_Rows[[#This Row],[Acquisition_Cost_Usd]]</f>
        <v>639478.80000000005</v>
      </c>
      <c r="L2031" s="3">
        <v>7435.8</v>
      </c>
      <c r="M2031">
        <v>0.59522838802143507</v>
      </c>
      <c r="N2031" t="s">
        <v>44</v>
      </c>
      <c r="O2031" t="s">
        <v>49</v>
      </c>
      <c r="P2031">
        <v>11374</v>
      </c>
      <c r="Q2031">
        <v>38018</v>
      </c>
      <c r="R2031">
        <v>1</v>
      </c>
      <c r="S2031" t="s">
        <v>45</v>
      </c>
    </row>
    <row r="2032" spans="1:19" hidden="1" x14ac:dyDescent="0.3">
      <c r="A2032">
        <v>108157</v>
      </c>
      <c r="B2032" s="1">
        <v>44689</v>
      </c>
      <c r="C2032" t="s">
        <v>91</v>
      </c>
      <c r="D2032" t="s">
        <v>61</v>
      </c>
      <c r="E2032" t="s">
        <v>62</v>
      </c>
      <c r="F2032" t="s">
        <v>41</v>
      </c>
      <c r="G2032" t="s">
        <v>21</v>
      </c>
      <c r="H2032" t="s">
        <v>30</v>
      </c>
      <c r="I2032" t="s">
        <v>37</v>
      </c>
      <c r="J2032" s="4">
        <v>0.06</v>
      </c>
      <c r="K2032" s="2">
        <f>86*Social_Media_Advertising_Sorted_First_10000_Rows[[#This Row],[Acquisition_Cost_Usd]]</f>
        <v>427208.44</v>
      </c>
      <c r="L2032" s="3">
        <v>4967.54</v>
      </c>
      <c r="M2032">
        <v>1.3298796417055487</v>
      </c>
      <c r="N2032" t="s">
        <v>53</v>
      </c>
      <c r="O2032" t="s">
        <v>32</v>
      </c>
      <c r="P2032">
        <v>7447</v>
      </c>
      <c r="Q2032">
        <v>25231</v>
      </c>
      <c r="R2032">
        <v>1</v>
      </c>
      <c r="S2032" t="s">
        <v>45</v>
      </c>
    </row>
    <row r="2033" spans="1:19" x14ac:dyDescent="0.3">
      <c r="A2033">
        <v>108158</v>
      </c>
      <c r="B2033" s="1">
        <v>44627</v>
      </c>
      <c r="C2033" t="s">
        <v>39</v>
      </c>
      <c r="D2033" t="s">
        <v>40</v>
      </c>
      <c r="E2033" t="s">
        <v>35</v>
      </c>
      <c r="F2033" t="s">
        <v>94</v>
      </c>
      <c r="G2033" t="s">
        <v>21</v>
      </c>
      <c r="H2033" t="s">
        <v>22</v>
      </c>
      <c r="I2033" t="s">
        <v>48</v>
      </c>
      <c r="J2033" s="4">
        <v>0.1</v>
      </c>
      <c r="K2033" s="2">
        <f>86*Social_Media_Advertising_Sorted_First_10000_Rows[[#This Row],[Acquisition_Cost_Usd]]</f>
        <v>909034.62</v>
      </c>
      <c r="L2033" s="3">
        <v>10570.17</v>
      </c>
      <c r="M2033">
        <v>4.3600000000000003</v>
      </c>
      <c r="N2033" t="s">
        <v>58</v>
      </c>
      <c r="O2033" t="s">
        <v>32</v>
      </c>
      <c r="P2033">
        <v>27902</v>
      </c>
      <c r="Q2033">
        <v>84167</v>
      </c>
      <c r="R2033">
        <v>4</v>
      </c>
      <c r="S2033" t="s">
        <v>33</v>
      </c>
    </row>
    <row r="2034" spans="1:19" x14ac:dyDescent="0.3">
      <c r="A2034">
        <v>108164</v>
      </c>
      <c r="B2034" s="1">
        <v>44913</v>
      </c>
      <c r="C2034" t="s">
        <v>54</v>
      </c>
      <c r="D2034" t="s">
        <v>18</v>
      </c>
      <c r="E2034" t="s">
        <v>35</v>
      </c>
      <c r="F2034" t="s">
        <v>70</v>
      </c>
      <c r="G2034" t="s">
        <v>21</v>
      </c>
      <c r="H2034" t="s">
        <v>30</v>
      </c>
      <c r="I2034" t="s">
        <v>37</v>
      </c>
      <c r="J2034" s="4">
        <v>0.12</v>
      </c>
      <c r="K2034" s="2">
        <f>86*Social_Media_Advertising_Sorted_First_10000_Rows[[#This Row],[Acquisition_Cost_Usd]]</f>
        <v>561285.02</v>
      </c>
      <c r="L2034" s="3">
        <v>6526.57</v>
      </c>
      <c r="M2034">
        <v>1.0063470944626665</v>
      </c>
      <c r="N2034" t="s">
        <v>38</v>
      </c>
      <c r="O2034" t="s">
        <v>49</v>
      </c>
      <c r="P2034">
        <v>9935</v>
      </c>
      <c r="Q2034">
        <v>33333</v>
      </c>
      <c r="R2034">
        <v>1</v>
      </c>
      <c r="S2034" t="s">
        <v>64</v>
      </c>
    </row>
    <row r="2035" spans="1:19" hidden="1" x14ac:dyDescent="0.3">
      <c r="A2035">
        <v>108168</v>
      </c>
      <c r="B2035" s="1">
        <v>44867</v>
      </c>
      <c r="C2035" t="s">
        <v>80</v>
      </c>
      <c r="D2035" t="s">
        <v>61</v>
      </c>
      <c r="E2035" t="s">
        <v>62</v>
      </c>
      <c r="F2035" t="s">
        <v>78</v>
      </c>
      <c r="G2035" t="s">
        <v>21</v>
      </c>
      <c r="H2035" t="s">
        <v>43</v>
      </c>
      <c r="I2035" t="s">
        <v>37</v>
      </c>
      <c r="J2035" s="4">
        <v>0.02</v>
      </c>
      <c r="K2035" s="2">
        <f>86*Social_Media_Advertising_Sorted_First_10000_Rows[[#This Row],[Acquisition_Cost_Usd]]</f>
        <v>264507.62</v>
      </c>
      <c r="L2035" s="3">
        <v>3075.67</v>
      </c>
      <c r="M2035">
        <v>0.84726202979627707</v>
      </c>
      <c r="N2035" t="s">
        <v>24</v>
      </c>
      <c r="O2035" t="s">
        <v>32</v>
      </c>
      <c r="P2035">
        <v>4449</v>
      </c>
      <c r="Q2035">
        <v>15468</v>
      </c>
      <c r="R2035">
        <v>1</v>
      </c>
      <c r="S2035" t="s">
        <v>33</v>
      </c>
    </row>
    <row r="2036" spans="1:19" x14ac:dyDescent="0.3">
      <c r="A2036">
        <v>108177</v>
      </c>
      <c r="B2036" s="1">
        <v>44570</v>
      </c>
      <c r="C2036" t="s">
        <v>17</v>
      </c>
      <c r="D2036" t="s">
        <v>18</v>
      </c>
      <c r="E2036" t="s">
        <v>35</v>
      </c>
      <c r="F2036" t="s">
        <v>78</v>
      </c>
      <c r="G2036" t="s">
        <v>42</v>
      </c>
      <c r="H2036" t="s">
        <v>22</v>
      </c>
      <c r="I2036" t="s">
        <v>23</v>
      </c>
      <c r="J2036" s="4">
        <v>0.01</v>
      </c>
      <c r="K2036" s="2">
        <f>86*Social_Media_Advertising_Sorted_First_10000_Rows[[#This Row],[Acquisition_Cost_Usd]]</f>
        <v>687583.76</v>
      </c>
      <c r="L2036" s="3">
        <v>7995.16</v>
      </c>
      <c r="M2036">
        <v>4.18</v>
      </c>
      <c r="N2036" t="s">
        <v>44</v>
      </c>
      <c r="O2036" t="s">
        <v>25</v>
      </c>
      <c r="P2036">
        <v>20900</v>
      </c>
      <c r="Q2036">
        <v>63426</v>
      </c>
      <c r="R2036">
        <v>9</v>
      </c>
      <c r="S2036" t="s">
        <v>33</v>
      </c>
    </row>
    <row r="2037" spans="1:19" x14ac:dyDescent="0.3">
      <c r="A2037">
        <v>108187</v>
      </c>
      <c r="B2037" s="1">
        <v>44766</v>
      </c>
      <c r="C2037" t="s">
        <v>67</v>
      </c>
      <c r="D2037" t="s">
        <v>40</v>
      </c>
      <c r="E2037" t="s">
        <v>35</v>
      </c>
      <c r="F2037" t="s">
        <v>57</v>
      </c>
      <c r="G2037" t="s">
        <v>42</v>
      </c>
      <c r="H2037" t="s">
        <v>43</v>
      </c>
      <c r="I2037" t="s">
        <v>37</v>
      </c>
      <c r="J2037" s="4">
        <v>0.08</v>
      </c>
      <c r="K2037" s="2">
        <f>86*Social_Media_Advertising_Sorted_First_10000_Rows[[#This Row],[Acquisition_Cost_Usd]]</f>
        <v>280326.46000000002</v>
      </c>
      <c r="L2037" s="3">
        <v>3259.61</v>
      </c>
      <c r="M2037">
        <v>1.3602666765294658</v>
      </c>
      <c r="N2037" t="s">
        <v>24</v>
      </c>
      <c r="O2037" t="s">
        <v>32</v>
      </c>
      <c r="P2037">
        <v>4727</v>
      </c>
      <c r="Q2037">
        <v>16376</v>
      </c>
      <c r="R2037">
        <v>1</v>
      </c>
      <c r="S2037" t="s">
        <v>26</v>
      </c>
    </row>
    <row r="2038" spans="1:19" x14ac:dyDescent="0.3">
      <c r="A2038">
        <v>108188</v>
      </c>
      <c r="B2038" s="1">
        <v>44726</v>
      </c>
      <c r="C2038" t="s">
        <v>69</v>
      </c>
      <c r="D2038" t="s">
        <v>18</v>
      </c>
      <c r="E2038" t="s">
        <v>27</v>
      </c>
      <c r="F2038" t="s">
        <v>74</v>
      </c>
      <c r="G2038" t="s">
        <v>29</v>
      </c>
      <c r="H2038" t="s">
        <v>30</v>
      </c>
      <c r="I2038" t="s">
        <v>23</v>
      </c>
      <c r="J2038" s="4">
        <v>0.03</v>
      </c>
      <c r="K2038" s="2">
        <f>86*Social_Media_Advertising_Sorted_First_10000_Rows[[#This Row],[Acquisition_Cost_Usd]]</f>
        <v>605453.76</v>
      </c>
      <c r="L2038" s="3">
        <v>7040.16</v>
      </c>
      <c r="M2038">
        <v>3.27</v>
      </c>
      <c r="N2038" t="s">
        <v>53</v>
      </c>
      <c r="O2038" t="s">
        <v>25</v>
      </c>
      <c r="P2038">
        <v>18306</v>
      </c>
      <c r="Q2038">
        <v>55742</v>
      </c>
      <c r="R2038">
        <v>1</v>
      </c>
      <c r="S2038" t="s">
        <v>64</v>
      </c>
    </row>
    <row r="2039" spans="1:19" x14ac:dyDescent="0.3">
      <c r="A2039">
        <v>108195</v>
      </c>
      <c r="B2039" s="1">
        <v>44878</v>
      </c>
      <c r="C2039" t="s">
        <v>80</v>
      </c>
      <c r="D2039" t="s">
        <v>40</v>
      </c>
      <c r="E2039" t="s">
        <v>27</v>
      </c>
      <c r="F2039" t="s">
        <v>98</v>
      </c>
      <c r="G2039" t="s">
        <v>42</v>
      </c>
      <c r="H2039" t="s">
        <v>52</v>
      </c>
      <c r="I2039" t="s">
        <v>23</v>
      </c>
      <c r="J2039" s="4">
        <v>0.14000000000000001</v>
      </c>
      <c r="K2039" s="2">
        <f>86*Social_Media_Advertising_Sorted_First_10000_Rows[[#This Row],[Acquisition_Cost_Usd]]</f>
        <v>1022003.36</v>
      </c>
      <c r="L2039" s="3">
        <v>11883.76</v>
      </c>
      <c r="M2039">
        <v>6.07</v>
      </c>
      <c r="N2039" t="s">
        <v>58</v>
      </c>
      <c r="O2039" t="s">
        <v>49</v>
      </c>
      <c r="P2039">
        <v>31460</v>
      </c>
      <c r="Q2039">
        <v>94706</v>
      </c>
      <c r="R2039">
        <v>2</v>
      </c>
      <c r="S2039" t="s">
        <v>50</v>
      </c>
    </row>
    <row r="2040" spans="1:19" x14ac:dyDescent="0.3">
      <c r="A2040">
        <v>108204</v>
      </c>
      <c r="B2040" s="1">
        <v>44714</v>
      </c>
      <c r="C2040" t="s">
        <v>69</v>
      </c>
      <c r="D2040" t="s">
        <v>40</v>
      </c>
      <c r="E2040" t="s">
        <v>19</v>
      </c>
      <c r="F2040" t="s">
        <v>51</v>
      </c>
      <c r="G2040" t="s">
        <v>60</v>
      </c>
      <c r="H2040" t="s">
        <v>22</v>
      </c>
      <c r="I2040" t="s">
        <v>31</v>
      </c>
      <c r="J2040" s="4">
        <v>0.1</v>
      </c>
      <c r="K2040" s="2">
        <f>86*Social_Media_Advertising_Sorted_First_10000_Rows[[#This Row],[Acquisition_Cost_Usd]]</f>
        <v>798811</v>
      </c>
      <c r="L2040" s="3">
        <v>9288.5</v>
      </c>
      <c r="M2040">
        <v>6.07</v>
      </c>
      <c r="N2040" t="s">
        <v>24</v>
      </c>
      <c r="O2040" t="s">
        <v>32</v>
      </c>
      <c r="P2040">
        <v>24404</v>
      </c>
      <c r="Q2040">
        <v>73805</v>
      </c>
      <c r="R2040">
        <v>1</v>
      </c>
      <c r="S2040" t="s">
        <v>33</v>
      </c>
    </row>
    <row r="2041" spans="1:19" x14ac:dyDescent="0.3">
      <c r="A2041">
        <v>108206</v>
      </c>
      <c r="B2041" s="1">
        <v>44788</v>
      </c>
      <c r="C2041" t="s">
        <v>79</v>
      </c>
      <c r="D2041" t="s">
        <v>40</v>
      </c>
      <c r="E2041" t="s">
        <v>55</v>
      </c>
      <c r="F2041" t="s">
        <v>106</v>
      </c>
      <c r="G2041" t="s">
        <v>42</v>
      </c>
      <c r="H2041" t="s">
        <v>43</v>
      </c>
      <c r="I2041" t="s">
        <v>31</v>
      </c>
      <c r="J2041" s="4">
        <v>0.14000000000000001</v>
      </c>
      <c r="K2041" s="2">
        <f>86*Social_Media_Advertising_Sorted_First_10000_Rows[[#This Row],[Acquisition_Cost_Usd]]</f>
        <v>352509.7</v>
      </c>
      <c r="L2041" s="3">
        <v>4098.95</v>
      </c>
      <c r="M2041">
        <v>6.42</v>
      </c>
      <c r="N2041" t="s">
        <v>58</v>
      </c>
      <c r="O2041" t="s">
        <v>49</v>
      </c>
      <c r="P2041">
        <v>10312</v>
      </c>
      <c r="Q2041">
        <v>32064</v>
      </c>
      <c r="R2041">
        <v>3</v>
      </c>
      <c r="S2041" t="s">
        <v>26</v>
      </c>
    </row>
    <row r="2042" spans="1:19" x14ac:dyDescent="0.3">
      <c r="A2042">
        <v>108217</v>
      </c>
      <c r="B2042" s="1">
        <v>44646</v>
      </c>
      <c r="C2042" t="s">
        <v>39</v>
      </c>
      <c r="D2042" t="s">
        <v>18</v>
      </c>
      <c r="E2042" t="s">
        <v>55</v>
      </c>
      <c r="F2042" t="s">
        <v>36</v>
      </c>
      <c r="G2042" t="s">
        <v>21</v>
      </c>
      <c r="H2042" t="s">
        <v>30</v>
      </c>
      <c r="I2042" t="s">
        <v>48</v>
      </c>
      <c r="J2042" s="4">
        <v>7.0000000000000007E-2</v>
      </c>
      <c r="K2042" s="2">
        <f>86*Social_Media_Advertising_Sorted_First_10000_Rows[[#This Row],[Acquisition_Cost_Usd]]</f>
        <v>615437.5</v>
      </c>
      <c r="L2042" s="3">
        <v>7156.25</v>
      </c>
      <c r="M2042">
        <v>7.27</v>
      </c>
      <c r="N2042" t="s">
        <v>58</v>
      </c>
      <c r="O2042" t="s">
        <v>32</v>
      </c>
      <c r="P2042">
        <v>18620</v>
      </c>
      <c r="Q2042">
        <v>56674</v>
      </c>
      <c r="R2042">
        <v>4</v>
      </c>
      <c r="S2042" t="s">
        <v>33</v>
      </c>
    </row>
    <row r="2043" spans="1:19" x14ac:dyDescent="0.3">
      <c r="A2043">
        <v>108221</v>
      </c>
      <c r="B2043" s="1">
        <v>44810</v>
      </c>
      <c r="C2043" t="s">
        <v>46</v>
      </c>
      <c r="D2043" t="s">
        <v>40</v>
      </c>
      <c r="E2043" t="s">
        <v>27</v>
      </c>
      <c r="F2043" t="s">
        <v>101</v>
      </c>
      <c r="G2043" t="s">
        <v>29</v>
      </c>
      <c r="H2043" t="s">
        <v>22</v>
      </c>
      <c r="I2043" t="s">
        <v>37</v>
      </c>
      <c r="J2043" s="4">
        <v>0.12</v>
      </c>
      <c r="K2043" s="2">
        <f>86*Social_Media_Advertising_Sorted_First_10000_Rows[[#This Row],[Acquisition_Cost_Usd]]</f>
        <v>958720.26</v>
      </c>
      <c r="L2043" s="3">
        <v>11147.91</v>
      </c>
      <c r="M2043">
        <v>1.1350451243051389</v>
      </c>
      <c r="N2043" t="s">
        <v>24</v>
      </c>
      <c r="O2043" t="s">
        <v>49</v>
      </c>
      <c r="P2043">
        <v>17313</v>
      </c>
      <c r="Q2043">
        <v>57357</v>
      </c>
      <c r="R2043">
        <v>1</v>
      </c>
      <c r="S2043" t="s">
        <v>64</v>
      </c>
    </row>
    <row r="2044" spans="1:19" x14ac:dyDescent="0.3">
      <c r="A2044">
        <v>108233</v>
      </c>
      <c r="B2044" s="1">
        <v>44714</v>
      </c>
      <c r="C2044" t="s">
        <v>69</v>
      </c>
      <c r="D2044" t="s">
        <v>40</v>
      </c>
      <c r="E2044" t="s">
        <v>19</v>
      </c>
      <c r="F2044" t="s">
        <v>100</v>
      </c>
      <c r="G2044" t="s">
        <v>29</v>
      </c>
      <c r="H2044" t="s">
        <v>22</v>
      </c>
      <c r="I2044" t="s">
        <v>31</v>
      </c>
      <c r="J2044" s="4">
        <v>0.05</v>
      </c>
      <c r="K2044" s="2">
        <f>86*Social_Media_Advertising_Sorted_First_10000_Rows[[#This Row],[Acquisition_Cost_Usd]]</f>
        <v>826199.41999999993</v>
      </c>
      <c r="L2044" s="3">
        <v>9606.9699999999993</v>
      </c>
      <c r="M2044">
        <v>7.57</v>
      </c>
      <c r="N2044" t="s">
        <v>38</v>
      </c>
      <c r="O2044" t="s">
        <v>49</v>
      </c>
      <c r="P2044">
        <v>25275</v>
      </c>
      <c r="Q2044">
        <v>76385</v>
      </c>
      <c r="R2044">
        <v>9</v>
      </c>
      <c r="S2044" t="s">
        <v>45</v>
      </c>
    </row>
    <row r="2045" spans="1:19" x14ac:dyDescent="0.3">
      <c r="A2045">
        <v>108242</v>
      </c>
      <c r="B2045" s="1">
        <v>44924</v>
      </c>
      <c r="C2045" t="s">
        <v>54</v>
      </c>
      <c r="D2045" t="s">
        <v>18</v>
      </c>
      <c r="E2045" t="s">
        <v>35</v>
      </c>
      <c r="F2045" t="s">
        <v>108</v>
      </c>
      <c r="G2045" t="s">
        <v>29</v>
      </c>
      <c r="H2045" t="s">
        <v>22</v>
      </c>
      <c r="I2045" t="s">
        <v>48</v>
      </c>
      <c r="J2045" s="4">
        <v>0.12</v>
      </c>
      <c r="K2045" s="2">
        <f>86*Social_Media_Advertising_Sorted_First_10000_Rows[[#This Row],[Acquisition_Cost_Usd]]</f>
        <v>680247.96</v>
      </c>
      <c r="L2045" s="3">
        <v>7909.86</v>
      </c>
      <c r="M2045">
        <v>1.59</v>
      </c>
      <c r="N2045" t="s">
        <v>58</v>
      </c>
      <c r="O2045" t="s">
        <v>25</v>
      </c>
      <c r="P2045">
        <v>20664</v>
      </c>
      <c r="Q2045">
        <v>62727</v>
      </c>
      <c r="R2045">
        <v>3</v>
      </c>
      <c r="S2045" t="s">
        <v>45</v>
      </c>
    </row>
    <row r="2046" spans="1:19" x14ac:dyDescent="0.3">
      <c r="A2046">
        <v>108244</v>
      </c>
      <c r="B2046" s="1">
        <v>44919</v>
      </c>
      <c r="C2046" t="s">
        <v>54</v>
      </c>
      <c r="D2046" t="s">
        <v>18</v>
      </c>
      <c r="E2046" t="s">
        <v>55</v>
      </c>
      <c r="F2046" t="s">
        <v>75</v>
      </c>
      <c r="G2046" t="s">
        <v>29</v>
      </c>
      <c r="H2046" t="s">
        <v>22</v>
      </c>
      <c r="I2046" t="s">
        <v>48</v>
      </c>
      <c r="J2046" s="4">
        <v>0.1</v>
      </c>
      <c r="K2046" s="2">
        <f>86*Social_Media_Advertising_Sorted_First_10000_Rows[[#This Row],[Acquisition_Cost_Usd]]</f>
        <v>697034.3</v>
      </c>
      <c r="L2046" s="3">
        <v>8105.05</v>
      </c>
      <c r="M2046">
        <v>0.14000000000000001</v>
      </c>
      <c r="N2046" t="s">
        <v>58</v>
      </c>
      <c r="O2046" t="s">
        <v>49</v>
      </c>
      <c r="P2046">
        <v>21201</v>
      </c>
      <c r="Q2046">
        <v>64319</v>
      </c>
      <c r="R2046">
        <v>9</v>
      </c>
      <c r="S2046" t="s">
        <v>45</v>
      </c>
    </row>
    <row r="2047" spans="1:19" x14ac:dyDescent="0.3">
      <c r="A2047">
        <v>108249</v>
      </c>
      <c r="B2047" s="1">
        <v>44655</v>
      </c>
      <c r="C2047" t="s">
        <v>34</v>
      </c>
      <c r="D2047" t="s">
        <v>40</v>
      </c>
      <c r="E2047" t="s">
        <v>55</v>
      </c>
      <c r="F2047" t="s">
        <v>92</v>
      </c>
      <c r="G2047" t="s">
        <v>42</v>
      </c>
      <c r="H2047" t="s">
        <v>30</v>
      </c>
      <c r="I2047" t="s">
        <v>48</v>
      </c>
      <c r="J2047" s="4">
        <v>0.11</v>
      </c>
      <c r="K2047" s="2">
        <f>86*Social_Media_Advertising_Sorted_First_10000_Rows[[#This Row],[Acquisition_Cost_Usd]]</f>
        <v>557202.6</v>
      </c>
      <c r="L2047" s="3">
        <v>6479.1</v>
      </c>
      <c r="M2047">
        <v>0.85</v>
      </c>
      <c r="N2047" t="s">
        <v>38</v>
      </c>
      <c r="O2047" t="s">
        <v>32</v>
      </c>
      <c r="P2047">
        <v>16790</v>
      </c>
      <c r="Q2047">
        <v>51251</v>
      </c>
      <c r="R2047">
        <v>4</v>
      </c>
      <c r="S2047" t="s">
        <v>50</v>
      </c>
    </row>
    <row r="2048" spans="1:19" x14ac:dyDescent="0.3">
      <c r="A2048">
        <v>108250</v>
      </c>
      <c r="B2048" s="1">
        <v>44834</v>
      </c>
      <c r="C2048" t="s">
        <v>46</v>
      </c>
      <c r="D2048" t="s">
        <v>40</v>
      </c>
      <c r="E2048" t="s">
        <v>35</v>
      </c>
      <c r="F2048" t="s">
        <v>68</v>
      </c>
      <c r="G2048" t="s">
        <v>42</v>
      </c>
      <c r="H2048" t="s">
        <v>22</v>
      </c>
      <c r="I2048" t="s">
        <v>31</v>
      </c>
      <c r="J2048" s="4">
        <v>0.08</v>
      </c>
      <c r="K2048" s="2">
        <f>86*Social_Media_Advertising_Sorted_First_10000_Rows[[#This Row],[Acquisition_Cost_Usd]]</f>
        <v>888337.86</v>
      </c>
      <c r="L2048" s="3">
        <v>10329.51</v>
      </c>
      <c r="M2048">
        <v>0.3</v>
      </c>
      <c r="N2048" t="s">
        <v>58</v>
      </c>
      <c r="O2048" t="s">
        <v>32</v>
      </c>
      <c r="P2048">
        <v>27245</v>
      </c>
      <c r="Q2048">
        <v>82221</v>
      </c>
      <c r="R2048">
        <v>8</v>
      </c>
      <c r="S2048" t="s">
        <v>45</v>
      </c>
    </row>
    <row r="2049" spans="1:19" x14ac:dyDescent="0.3">
      <c r="A2049">
        <v>108253</v>
      </c>
      <c r="B2049" s="1">
        <v>44611</v>
      </c>
      <c r="C2049" t="s">
        <v>65</v>
      </c>
      <c r="D2049" t="s">
        <v>18</v>
      </c>
      <c r="E2049" t="s">
        <v>35</v>
      </c>
      <c r="F2049" t="s">
        <v>20</v>
      </c>
      <c r="G2049" t="s">
        <v>42</v>
      </c>
      <c r="H2049" t="s">
        <v>52</v>
      </c>
      <c r="I2049" t="s">
        <v>37</v>
      </c>
      <c r="J2049" s="4">
        <v>0.12</v>
      </c>
      <c r="K2049" s="2">
        <f>86*Social_Media_Advertising_Sorted_First_10000_Rows[[#This Row],[Acquisition_Cost_Usd]]</f>
        <v>989916.76</v>
      </c>
      <c r="L2049" s="3">
        <v>11510.66</v>
      </c>
      <c r="M2049">
        <v>0.24845869650143981</v>
      </c>
      <c r="N2049" t="s">
        <v>44</v>
      </c>
      <c r="O2049" t="s">
        <v>32</v>
      </c>
      <c r="P2049">
        <v>17895</v>
      </c>
      <c r="Q2049">
        <v>59250</v>
      </c>
      <c r="R2049">
        <v>1</v>
      </c>
      <c r="S2049" t="s">
        <v>26</v>
      </c>
    </row>
    <row r="2050" spans="1:19" x14ac:dyDescent="0.3">
      <c r="A2050">
        <v>108256</v>
      </c>
      <c r="B2050" s="1">
        <v>44625</v>
      </c>
      <c r="C2050" t="s">
        <v>39</v>
      </c>
      <c r="D2050" t="s">
        <v>18</v>
      </c>
      <c r="E2050" t="s">
        <v>55</v>
      </c>
      <c r="F2050" t="s">
        <v>106</v>
      </c>
      <c r="G2050" t="s">
        <v>60</v>
      </c>
      <c r="H2050" t="s">
        <v>52</v>
      </c>
      <c r="I2050" t="s">
        <v>37</v>
      </c>
      <c r="J2050" s="4">
        <v>7.0000000000000007E-2</v>
      </c>
      <c r="K2050" s="2">
        <f>86*Social_Media_Advertising_Sorted_First_10000_Rows[[#This Row],[Acquisition_Cost_Usd]]</f>
        <v>1095744.92</v>
      </c>
      <c r="L2050" s="3">
        <v>12741.22</v>
      </c>
      <c r="M2050">
        <v>0.97596005963874943</v>
      </c>
      <c r="N2050" t="s">
        <v>58</v>
      </c>
      <c r="O2050" t="s">
        <v>49</v>
      </c>
      <c r="P2050">
        <v>19802</v>
      </c>
      <c r="Q2050">
        <v>65462</v>
      </c>
      <c r="R2050">
        <v>1</v>
      </c>
      <c r="S2050" t="s">
        <v>26</v>
      </c>
    </row>
    <row r="2051" spans="1:19" x14ac:dyDescent="0.3">
      <c r="A2051">
        <v>108260</v>
      </c>
      <c r="B2051" s="1">
        <v>44736</v>
      </c>
      <c r="C2051" t="s">
        <v>69</v>
      </c>
      <c r="D2051" t="s">
        <v>18</v>
      </c>
      <c r="E2051" t="s">
        <v>27</v>
      </c>
      <c r="F2051" t="s">
        <v>85</v>
      </c>
      <c r="G2051" t="s">
        <v>21</v>
      </c>
      <c r="H2051" t="s">
        <v>52</v>
      </c>
      <c r="I2051" t="s">
        <v>23</v>
      </c>
      <c r="J2051" s="4">
        <v>0.13</v>
      </c>
      <c r="K2051" s="2">
        <f>86*Social_Media_Advertising_Sorted_First_10000_Rows[[#This Row],[Acquisition_Cost_Usd]]</f>
        <v>1177027.82</v>
      </c>
      <c r="L2051" s="3">
        <v>13686.37</v>
      </c>
      <c r="M2051">
        <v>1.77</v>
      </c>
      <c r="N2051" t="s">
        <v>44</v>
      </c>
      <c r="O2051" t="s">
        <v>32</v>
      </c>
      <c r="P2051">
        <v>35999</v>
      </c>
      <c r="Q2051">
        <v>108151</v>
      </c>
      <c r="R2051">
        <v>5</v>
      </c>
      <c r="S2051" t="s">
        <v>45</v>
      </c>
    </row>
    <row r="2052" spans="1:19" x14ac:dyDescent="0.3">
      <c r="A2052">
        <v>108263</v>
      </c>
      <c r="B2052" s="1">
        <v>44788</v>
      </c>
      <c r="C2052" t="s">
        <v>79</v>
      </c>
      <c r="D2052" t="s">
        <v>40</v>
      </c>
      <c r="E2052" t="s">
        <v>55</v>
      </c>
      <c r="F2052" t="s">
        <v>85</v>
      </c>
      <c r="G2052" t="s">
        <v>21</v>
      </c>
      <c r="H2052" t="s">
        <v>52</v>
      </c>
      <c r="I2052" t="s">
        <v>31</v>
      </c>
      <c r="J2052" s="4">
        <v>0.02</v>
      </c>
      <c r="K2052" s="2">
        <f>86*Social_Media_Advertising_Sorted_First_10000_Rows[[#This Row],[Acquisition_Cost_Usd]]</f>
        <v>1290000</v>
      </c>
      <c r="L2052" s="3">
        <v>15000</v>
      </c>
      <c r="M2052">
        <v>1.9</v>
      </c>
      <c r="N2052" t="s">
        <v>38</v>
      </c>
      <c r="O2052" t="s">
        <v>32</v>
      </c>
      <c r="P2052">
        <v>39942</v>
      </c>
      <c r="Q2052">
        <v>119828</v>
      </c>
      <c r="R2052">
        <v>9</v>
      </c>
      <c r="S2052" t="s">
        <v>45</v>
      </c>
    </row>
    <row r="2053" spans="1:19" x14ac:dyDescent="0.3">
      <c r="A2053">
        <v>108267</v>
      </c>
      <c r="B2053" s="1">
        <v>44686</v>
      </c>
      <c r="C2053" t="s">
        <v>91</v>
      </c>
      <c r="D2053" t="s">
        <v>40</v>
      </c>
      <c r="E2053" t="s">
        <v>19</v>
      </c>
      <c r="F2053" t="s">
        <v>75</v>
      </c>
      <c r="G2053" t="s">
        <v>42</v>
      </c>
      <c r="H2053" t="s">
        <v>30</v>
      </c>
      <c r="I2053" t="s">
        <v>37</v>
      </c>
      <c r="J2053" s="4">
        <v>0.13</v>
      </c>
      <c r="K2053" s="2">
        <f>86*Social_Media_Advertising_Sorted_First_10000_Rows[[#This Row],[Acquisition_Cost_Usd]]</f>
        <v>438261.16000000003</v>
      </c>
      <c r="L2053" s="3">
        <v>5096.0600000000004</v>
      </c>
      <c r="M2053">
        <v>0.8079376317888548</v>
      </c>
      <c r="N2053" t="s">
        <v>53</v>
      </c>
      <c r="O2053" t="s">
        <v>25</v>
      </c>
      <c r="P2053">
        <v>7657</v>
      </c>
      <c r="Q2053">
        <v>25912</v>
      </c>
      <c r="R2053">
        <v>1</v>
      </c>
      <c r="S2053" t="s">
        <v>45</v>
      </c>
    </row>
    <row r="2054" spans="1:19" x14ac:dyDescent="0.3">
      <c r="A2054">
        <v>108268</v>
      </c>
      <c r="B2054" s="1">
        <v>44805</v>
      </c>
      <c r="C2054" t="s">
        <v>46</v>
      </c>
      <c r="D2054" t="s">
        <v>18</v>
      </c>
      <c r="E2054" t="s">
        <v>19</v>
      </c>
      <c r="F2054" t="s">
        <v>85</v>
      </c>
      <c r="G2054" t="s">
        <v>29</v>
      </c>
      <c r="H2054" t="s">
        <v>30</v>
      </c>
      <c r="I2054" t="s">
        <v>23</v>
      </c>
      <c r="J2054" s="4">
        <v>0.03</v>
      </c>
      <c r="K2054" s="2">
        <f>86*Social_Media_Advertising_Sorted_First_10000_Rows[[#This Row],[Acquisition_Cost_Usd]]</f>
        <v>594580.77999999991</v>
      </c>
      <c r="L2054" s="3">
        <v>6913.73</v>
      </c>
      <c r="M2054">
        <v>3.25</v>
      </c>
      <c r="N2054" t="s">
        <v>58</v>
      </c>
      <c r="O2054" t="s">
        <v>32</v>
      </c>
      <c r="P2054">
        <v>17964</v>
      </c>
      <c r="Q2054">
        <v>54731</v>
      </c>
      <c r="R2054">
        <v>5</v>
      </c>
      <c r="S2054" t="s">
        <v>45</v>
      </c>
    </row>
    <row r="2055" spans="1:19" x14ac:dyDescent="0.3">
      <c r="A2055">
        <v>108269</v>
      </c>
      <c r="B2055" s="1">
        <v>44608</v>
      </c>
      <c r="C2055" t="s">
        <v>65</v>
      </c>
      <c r="D2055" t="s">
        <v>40</v>
      </c>
      <c r="E2055" t="s">
        <v>55</v>
      </c>
      <c r="F2055" t="s">
        <v>70</v>
      </c>
      <c r="G2055" t="s">
        <v>29</v>
      </c>
      <c r="H2055" t="s">
        <v>22</v>
      </c>
      <c r="I2055" t="s">
        <v>37</v>
      </c>
      <c r="J2055" s="4">
        <v>7.0000000000000007E-2</v>
      </c>
      <c r="K2055" s="2">
        <f>86*Social_Media_Advertising_Sorted_First_10000_Rows[[#This Row],[Acquisition_Cost_Usd]]</f>
        <v>708044.88</v>
      </c>
      <c r="L2055" s="3">
        <v>8233.08</v>
      </c>
      <c r="M2055">
        <v>0.45759299499545758</v>
      </c>
      <c r="N2055" t="s">
        <v>44</v>
      </c>
      <c r="O2055" t="s">
        <v>32</v>
      </c>
      <c r="P2055">
        <v>12657</v>
      </c>
      <c r="Q2055">
        <v>42196</v>
      </c>
      <c r="R2055">
        <v>1</v>
      </c>
      <c r="S2055" t="s">
        <v>64</v>
      </c>
    </row>
    <row r="2056" spans="1:19" x14ac:dyDescent="0.3">
      <c r="A2056">
        <v>108273</v>
      </c>
      <c r="B2056" s="1">
        <v>44609</v>
      </c>
      <c r="C2056" t="s">
        <v>65</v>
      </c>
      <c r="D2056" t="s">
        <v>40</v>
      </c>
      <c r="E2056" t="s">
        <v>19</v>
      </c>
      <c r="F2056" t="s">
        <v>107</v>
      </c>
      <c r="G2056" t="s">
        <v>60</v>
      </c>
      <c r="H2056" t="s">
        <v>43</v>
      </c>
      <c r="I2056" t="s">
        <v>37</v>
      </c>
      <c r="J2056" s="4">
        <v>0.14000000000000001</v>
      </c>
      <c r="K2056" s="2">
        <f>86*Social_Media_Advertising_Sorted_First_10000_Rows[[#This Row],[Acquisition_Cost_Usd]]</f>
        <v>285203.52</v>
      </c>
      <c r="L2056" s="3">
        <v>3316.32</v>
      </c>
      <c r="M2056">
        <v>1.0706961093839029</v>
      </c>
      <c r="N2056" t="s">
        <v>24</v>
      </c>
      <c r="O2056" t="s">
        <v>32</v>
      </c>
      <c r="P2056">
        <v>4817</v>
      </c>
      <c r="Q2056">
        <v>16669</v>
      </c>
      <c r="R2056">
        <v>1</v>
      </c>
      <c r="S2056" t="s">
        <v>26</v>
      </c>
    </row>
    <row r="2057" spans="1:19" x14ac:dyDescent="0.3">
      <c r="A2057">
        <v>108276</v>
      </c>
      <c r="B2057" s="1">
        <v>44856</v>
      </c>
      <c r="C2057" t="s">
        <v>77</v>
      </c>
      <c r="D2057" t="s">
        <v>40</v>
      </c>
      <c r="E2057" t="s">
        <v>19</v>
      </c>
      <c r="F2057" t="s">
        <v>20</v>
      </c>
      <c r="G2057" t="s">
        <v>42</v>
      </c>
      <c r="H2057" t="s">
        <v>43</v>
      </c>
      <c r="I2057" t="s">
        <v>37</v>
      </c>
      <c r="J2057" s="4">
        <v>0.14000000000000001</v>
      </c>
      <c r="K2057" s="2">
        <f>86*Social_Media_Advertising_Sorted_First_10000_Rows[[#This Row],[Acquisition_Cost_Usd]]</f>
        <v>43000</v>
      </c>
      <c r="L2057" s="3">
        <v>500</v>
      </c>
      <c r="M2057">
        <v>1.3709915123496721</v>
      </c>
      <c r="N2057" t="s">
        <v>44</v>
      </c>
      <c r="O2057" t="s">
        <v>49</v>
      </c>
      <c r="P2057">
        <v>783</v>
      </c>
      <c r="Q2057">
        <v>3531</v>
      </c>
      <c r="R2057">
        <v>1</v>
      </c>
      <c r="S2057" t="s">
        <v>26</v>
      </c>
    </row>
    <row r="2058" spans="1:19" x14ac:dyDescent="0.3">
      <c r="A2058">
        <v>108277</v>
      </c>
      <c r="B2058" s="1">
        <v>44816</v>
      </c>
      <c r="C2058" t="s">
        <v>46</v>
      </c>
      <c r="D2058" t="s">
        <v>40</v>
      </c>
      <c r="E2058" t="s">
        <v>27</v>
      </c>
      <c r="F2058" t="s">
        <v>89</v>
      </c>
      <c r="G2058" t="s">
        <v>21</v>
      </c>
      <c r="H2058" t="s">
        <v>22</v>
      </c>
      <c r="I2058" t="s">
        <v>31</v>
      </c>
      <c r="J2058" s="4">
        <v>0.05</v>
      </c>
      <c r="K2058" s="2">
        <f>86*Social_Media_Advertising_Sorted_First_10000_Rows[[#This Row],[Acquisition_Cost_Usd]]</f>
        <v>855268.27999999991</v>
      </c>
      <c r="L2058" s="3">
        <v>9944.98</v>
      </c>
      <c r="M2058">
        <v>2.17</v>
      </c>
      <c r="N2058" t="s">
        <v>38</v>
      </c>
      <c r="O2058" t="s">
        <v>49</v>
      </c>
      <c r="P2058">
        <v>26199</v>
      </c>
      <c r="Q2058">
        <v>79121</v>
      </c>
      <c r="R2058">
        <v>9</v>
      </c>
      <c r="S2058" t="s">
        <v>50</v>
      </c>
    </row>
    <row r="2059" spans="1:19" x14ac:dyDescent="0.3">
      <c r="A2059">
        <v>108278</v>
      </c>
      <c r="B2059" s="1">
        <v>44789</v>
      </c>
      <c r="C2059" t="s">
        <v>79</v>
      </c>
      <c r="D2059" t="s">
        <v>40</v>
      </c>
      <c r="E2059" t="s">
        <v>35</v>
      </c>
      <c r="F2059" t="s">
        <v>75</v>
      </c>
      <c r="G2059" t="s">
        <v>42</v>
      </c>
      <c r="H2059" t="s">
        <v>43</v>
      </c>
      <c r="I2059" t="s">
        <v>37</v>
      </c>
      <c r="J2059" s="4">
        <v>0.14000000000000001</v>
      </c>
      <c r="K2059" s="2">
        <f>86*Social_Media_Advertising_Sorted_First_10000_Rows[[#This Row],[Acquisition_Cost_Usd]]</f>
        <v>264155.02</v>
      </c>
      <c r="L2059" s="3">
        <v>3071.57</v>
      </c>
      <c r="M2059">
        <v>1.149344905398747</v>
      </c>
      <c r="N2059" t="s">
        <v>58</v>
      </c>
      <c r="O2059" t="s">
        <v>49</v>
      </c>
      <c r="P2059">
        <v>4442</v>
      </c>
      <c r="Q2059">
        <v>15447</v>
      </c>
      <c r="R2059">
        <v>1</v>
      </c>
      <c r="S2059" t="s">
        <v>45</v>
      </c>
    </row>
    <row r="2060" spans="1:19" x14ac:dyDescent="0.3">
      <c r="A2060">
        <v>108280</v>
      </c>
      <c r="B2060" s="1">
        <v>44695</v>
      </c>
      <c r="C2060" t="s">
        <v>91</v>
      </c>
      <c r="D2060" t="s">
        <v>40</v>
      </c>
      <c r="E2060" t="s">
        <v>27</v>
      </c>
      <c r="F2060" t="s">
        <v>63</v>
      </c>
      <c r="G2060" t="s">
        <v>42</v>
      </c>
      <c r="H2060" t="s">
        <v>52</v>
      </c>
      <c r="I2060" t="s">
        <v>48</v>
      </c>
      <c r="J2060" s="4">
        <v>0.12</v>
      </c>
      <c r="K2060" s="2">
        <f>86*Social_Media_Advertising_Sorted_First_10000_Rows[[#This Row],[Acquisition_Cost_Usd]]</f>
        <v>1077197.3</v>
      </c>
      <c r="L2060" s="3">
        <v>12525.55</v>
      </c>
      <c r="M2060">
        <v>7.95</v>
      </c>
      <c r="N2060" t="s">
        <v>24</v>
      </c>
      <c r="O2060" t="s">
        <v>25</v>
      </c>
      <c r="P2060">
        <v>33148</v>
      </c>
      <c r="Q2060">
        <v>99707</v>
      </c>
      <c r="R2060">
        <v>7</v>
      </c>
      <c r="S2060" t="s">
        <v>64</v>
      </c>
    </row>
    <row r="2061" spans="1:19" x14ac:dyDescent="0.3">
      <c r="A2061">
        <v>108281</v>
      </c>
      <c r="B2061" s="1">
        <v>44891</v>
      </c>
      <c r="C2061" t="s">
        <v>80</v>
      </c>
      <c r="D2061" t="s">
        <v>40</v>
      </c>
      <c r="E2061" t="s">
        <v>19</v>
      </c>
      <c r="F2061" t="s">
        <v>108</v>
      </c>
      <c r="G2061" t="s">
        <v>29</v>
      </c>
      <c r="H2061" t="s">
        <v>30</v>
      </c>
      <c r="I2061" t="s">
        <v>31</v>
      </c>
      <c r="J2061" s="4">
        <v>0.05</v>
      </c>
      <c r="K2061" s="2">
        <f>86*Social_Media_Advertising_Sorted_First_10000_Rows[[#This Row],[Acquisition_Cost_Usd]]</f>
        <v>653629.24</v>
      </c>
      <c r="L2061" s="3">
        <v>7600.34</v>
      </c>
      <c r="M2061">
        <v>7.92</v>
      </c>
      <c r="N2061" t="s">
        <v>53</v>
      </c>
      <c r="O2061" t="s">
        <v>25</v>
      </c>
      <c r="P2061">
        <v>19817</v>
      </c>
      <c r="Q2061">
        <v>60220</v>
      </c>
      <c r="R2061">
        <v>5</v>
      </c>
      <c r="S2061" t="s">
        <v>45</v>
      </c>
    </row>
    <row r="2062" spans="1:19" hidden="1" x14ac:dyDescent="0.3">
      <c r="A2062">
        <v>108287</v>
      </c>
      <c r="B2062" s="1">
        <v>44674</v>
      </c>
      <c r="C2062" t="s">
        <v>34</v>
      </c>
      <c r="D2062" t="s">
        <v>61</v>
      </c>
      <c r="E2062" t="s">
        <v>62</v>
      </c>
      <c r="F2062" t="s">
        <v>94</v>
      </c>
      <c r="G2062" t="s">
        <v>29</v>
      </c>
      <c r="H2062" t="s">
        <v>22</v>
      </c>
      <c r="I2062" t="s">
        <v>23</v>
      </c>
      <c r="J2062" s="4">
        <v>0.1</v>
      </c>
      <c r="K2062" s="2">
        <f>86*Social_Media_Advertising_Sorted_First_10000_Rows[[#This Row],[Acquisition_Cost_Usd]]</f>
        <v>867430.40000000002</v>
      </c>
      <c r="L2062" s="3">
        <v>10086.4</v>
      </c>
      <c r="M2062">
        <v>5.96</v>
      </c>
      <c r="N2062" t="s">
        <v>38</v>
      </c>
      <c r="O2062" t="s">
        <v>25</v>
      </c>
      <c r="P2062">
        <v>26589</v>
      </c>
      <c r="Q2062">
        <v>80277</v>
      </c>
      <c r="R2062">
        <v>10</v>
      </c>
      <c r="S2062" t="s">
        <v>33</v>
      </c>
    </row>
    <row r="2063" spans="1:19" x14ac:dyDescent="0.3">
      <c r="A2063">
        <v>108292</v>
      </c>
      <c r="B2063" s="1">
        <v>44662</v>
      </c>
      <c r="C2063" t="s">
        <v>34</v>
      </c>
      <c r="D2063" t="s">
        <v>40</v>
      </c>
      <c r="E2063" t="s">
        <v>55</v>
      </c>
      <c r="F2063" t="s">
        <v>93</v>
      </c>
      <c r="G2063" t="s">
        <v>21</v>
      </c>
      <c r="H2063" t="s">
        <v>52</v>
      </c>
      <c r="I2063" t="s">
        <v>48</v>
      </c>
      <c r="J2063" s="4">
        <v>0.13</v>
      </c>
      <c r="K2063" s="2">
        <f>86*Social_Media_Advertising_Sorted_First_10000_Rows[[#This Row],[Acquisition_Cost_Usd]]</f>
        <v>1290000</v>
      </c>
      <c r="L2063" s="3">
        <v>15000</v>
      </c>
      <c r="M2063">
        <v>1.2</v>
      </c>
      <c r="N2063" t="s">
        <v>58</v>
      </c>
      <c r="O2063" t="s">
        <v>32</v>
      </c>
      <c r="P2063">
        <v>38923</v>
      </c>
      <c r="Q2063">
        <v>116810</v>
      </c>
      <c r="R2063">
        <v>4</v>
      </c>
      <c r="S2063" t="s">
        <v>45</v>
      </c>
    </row>
    <row r="2064" spans="1:19" x14ac:dyDescent="0.3">
      <c r="A2064">
        <v>108297</v>
      </c>
      <c r="B2064" s="1">
        <v>44767</v>
      </c>
      <c r="C2064" t="s">
        <v>67</v>
      </c>
      <c r="D2064" t="s">
        <v>40</v>
      </c>
      <c r="E2064" t="s">
        <v>27</v>
      </c>
      <c r="F2064" t="s">
        <v>57</v>
      </c>
      <c r="G2064" t="s">
        <v>21</v>
      </c>
      <c r="H2064" t="s">
        <v>52</v>
      </c>
      <c r="I2064" t="s">
        <v>31</v>
      </c>
      <c r="J2064" s="4">
        <v>0.03</v>
      </c>
      <c r="K2064" s="2">
        <f>86*Social_Media_Advertising_Sorted_First_10000_Rows[[#This Row],[Acquisition_Cost_Usd]]</f>
        <v>1094483.3</v>
      </c>
      <c r="L2064" s="3">
        <v>12726.55</v>
      </c>
      <c r="M2064">
        <v>5.35</v>
      </c>
      <c r="N2064" t="s">
        <v>44</v>
      </c>
      <c r="O2064" t="s">
        <v>49</v>
      </c>
      <c r="P2064">
        <v>33675</v>
      </c>
      <c r="Q2064">
        <v>101267</v>
      </c>
      <c r="R2064">
        <v>9</v>
      </c>
      <c r="S2064" t="s">
        <v>26</v>
      </c>
    </row>
    <row r="2065" spans="1:19" x14ac:dyDescent="0.3">
      <c r="A2065">
        <v>108299</v>
      </c>
      <c r="B2065" s="1">
        <v>44641</v>
      </c>
      <c r="C2065" t="s">
        <v>39</v>
      </c>
      <c r="D2065" t="s">
        <v>40</v>
      </c>
      <c r="E2065" t="s">
        <v>55</v>
      </c>
      <c r="F2065" t="s">
        <v>89</v>
      </c>
      <c r="G2065" t="s">
        <v>21</v>
      </c>
      <c r="H2065" t="s">
        <v>43</v>
      </c>
      <c r="I2065" t="s">
        <v>37</v>
      </c>
      <c r="J2065" s="4">
        <v>0.06</v>
      </c>
      <c r="K2065" s="2">
        <f>86*Social_Media_Advertising_Sorted_First_10000_Rows[[#This Row],[Acquisition_Cost_Usd]]</f>
        <v>43000</v>
      </c>
      <c r="L2065" s="3">
        <v>500</v>
      </c>
      <c r="M2065">
        <v>0.71677652731710351</v>
      </c>
      <c r="N2065" t="s">
        <v>58</v>
      </c>
      <c r="O2065" t="s">
        <v>25</v>
      </c>
      <c r="P2065">
        <v>452</v>
      </c>
      <c r="Q2065">
        <v>2454</v>
      </c>
      <c r="R2065">
        <v>1</v>
      </c>
      <c r="S2065" t="s">
        <v>50</v>
      </c>
    </row>
    <row r="2066" spans="1:19" x14ac:dyDescent="0.3">
      <c r="A2066">
        <v>108301</v>
      </c>
      <c r="B2066" s="1">
        <v>44819</v>
      </c>
      <c r="C2066" t="s">
        <v>46</v>
      </c>
      <c r="D2066" t="s">
        <v>18</v>
      </c>
      <c r="E2066" t="s">
        <v>55</v>
      </c>
      <c r="F2066" t="s">
        <v>82</v>
      </c>
      <c r="G2066" t="s">
        <v>42</v>
      </c>
      <c r="H2066" t="s">
        <v>22</v>
      </c>
      <c r="I2066" t="s">
        <v>48</v>
      </c>
      <c r="J2066" s="4">
        <v>0.14000000000000001</v>
      </c>
      <c r="K2066" s="2">
        <f>86*Social_Media_Advertising_Sorted_First_10000_Rows[[#This Row],[Acquisition_Cost_Usd]]</f>
        <v>755221.03999999992</v>
      </c>
      <c r="L2066" s="3">
        <v>8781.64</v>
      </c>
      <c r="M2066">
        <v>5.69</v>
      </c>
      <c r="N2066" t="s">
        <v>58</v>
      </c>
      <c r="O2066" t="s">
        <v>32</v>
      </c>
      <c r="P2066">
        <v>23043</v>
      </c>
      <c r="Q2066">
        <v>69774</v>
      </c>
      <c r="R2066">
        <v>10</v>
      </c>
      <c r="S2066" t="s">
        <v>26</v>
      </c>
    </row>
    <row r="2067" spans="1:19" x14ac:dyDescent="0.3">
      <c r="A2067">
        <v>108303</v>
      </c>
      <c r="B2067" s="1">
        <v>44880</v>
      </c>
      <c r="C2067" t="s">
        <v>80</v>
      </c>
      <c r="D2067" t="s">
        <v>40</v>
      </c>
      <c r="E2067" t="s">
        <v>35</v>
      </c>
      <c r="F2067" t="s">
        <v>59</v>
      </c>
      <c r="G2067" t="s">
        <v>60</v>
      </c>
      <c r="H2067" t="s">
        <v>52</v>
      </c>
      <c r="I2067" t="s">
        <v>37</v>
      </c>
      <c r="J2067" s="4">
        <v>0.11</v>
      </c>
      <c r="K2067" s="2">
        <f>86*Social_Media_Advertising_Sorted_First_10000_Rows[[#This Row],[Acquisition_Cost_Usd]]</f>
        <v>1253107.72</v>
      </c>
      <c r="L2067" s="3">
        <v>14571.02</v>
      </c>
      <c r="M2067">
        <v>1.2977051342449306</v>
      </c>
      <c r="N2067" t="s">
        <v>24</v>
      </c>
      <c r="O2067" t="s">
        <v>49</v>
      </c>
      <c r="P2067">
        <v>22175</v>
      </c>
      <c r="Q2067">
        <v>73187</v>
      </c>
      <c r="R2067">
        <v>1</v>
      </c>
      <c r="S2067" t="s">
        <v>26</v>
      </c>
    </row>
    <row r="2068" spans="1:19" x14ac:dyDescent="0.3">
      <c r="A2068">
        <v>108308</v>
      </c>
      <c r="B2068" s="1">
        <v>44900</v>
      </c>
      <c r="C2068" t="s">
        <v>54</v>
      </c>
      <c r="D2068" t="s">
        <v>18</v>
      </c>
      <c r="E2068" t="s">
        <v>19</v>
      </c>
      <c r="F2068" t="s">
        <v>105</v>
      </c>
      <c r="G2068" t="s">
        <v>29</v>
      </c>
      <c r="H2068" t="s">
        <v>22</v>
      </c>
      <c r="I2068" t="s">
        <v>37</v>
      </c>
      <c r="J2068" s="4">
        <v>0.04</v>
      </c>
      <c r="K2068" s="2">
        <f>86*Social_Media_Advertising_Sorted_First_10000_Rows[[#This Row],[Acquisition_Cost_Usd]]</f>
        <v>876379.55999999994</v>
      </c>
      <c r="L2068" s="3">
        <v>10190.459999999999</v>
      </c>
      <c r="M2068">
        <v>0.24309627859133681</v>
      </c>
      <c r="N2068" t="s">
        <v>38</v>
      </c>
      <c r="O2068" t="s">
        <v>25</v>
      </c>
      <c r="P2068">
        <v>15782</v>
      </c>
      <c r="Q2068">
        <v>52370</v>
      </c>
      <c r="R2068">
        <v>1</v>
      </c>
      <c r="S2068" t="s">
        <v>50</v>
      </c>
    </row>
    <row r="2069" spans="1:19" x14ac:dyDescent="0.3">
      <c r="A2069">
        <v>108310</v>
      </c>
      <c r="B2069" s="1">
        <v>44830</v>
      </c>
      <c r="C2069" t="s">
        <v>46</v>
      </c>
      <c r="D2069" t="s">
        <v>40</v>
      </c>
      <c r="E2069" t="s">
        <v>55</v>
      </c>
      <c r="F2069" t="s">
        <v>94</v>
      </c>
      <c r="G2069" t="s">
        <v>42</v>
      </c>
      <c r="H2069" t="s">
        <v>22</v>
      </c>
      <c r="I2069" t="s">
        <v>31</v>
      </c>
      <c r="J2069" s="4">
        <v>0.09</v>
      </c>
      <c r="K2069" s="2">
        <f>86*Social_Media_Advertising_Sorted_First_10000_Rows[[#This Row],[Acquisition_Cost_Usd]]</f>
        <v>957580.76</v>
      </c>
      <c r="L2069" s="3">
        <v>11134.66</v>
      </c>
      <c r="M2069">
        <v>1.36</v>
      </c>
      <c r="N2069" t="s">
        <v>24</v>
      </c>
      <c r="O2069" t="s">
        <v>49</v>
      </c>
      <c r="P2069">
        <v>29444</v>
      </c>
      <c r="Q2069">
        <v>88733</v>
      </c>
      <c r="R2069">
        <v>3</v>
      </c>
      <c r="S2069" t="s">
        <v>33</v>
      </c>
    </row>
    <row r="2070" spans="1:19" x14ac:dyDescent="0.3">
      <c r="A2070">
        <v>108312</v>
      </c>
      <c r="B2070" s="1">
        <v>44613</v>
      </c>
      <c r="C2070" t="s">
        <v>65</v>
      </c>
      <c r="D2070" t="s">
        <v>40</v>
      </c>
      <c r="E2070" t="s">
        <v>55</v>
      </c>
      <c r="F2070" t="s">
        <v>63</v>
      </c>
      <c r="G2070" t="s">
        <v>21</v>
      </c>
      <c r="H2070" t="s">
        <v>52</v>
      </c>
      <c r="I2070" t="s">
        <v>48</v>
      </c>
      <c r="J2070" s="4">
        <v>0.1</v>
      </c>
      <c r="K2070" s="2">
        <f>86*Social_Media_Advertising_Sorted_First_10000_Rows[[#This Row],[Acquisition_Cost_Usd]]</f>
        <v>1223846.22</v>
      </c>
      <c r="L2070" s="3">
        <v>14230.77</v>
      </c>
      <c r="M2070">
        <v>3.16</v>
      </c>
      <c r="N2070" t="s">
        <v>53</v>
      </c>
      <c r="O2070" t="s">
        <v>25</v>
      </c>
      <c r="P2070">
        <v>37142</v>
      </c>
      <c r="Q2070">
        <v>111537</v>
      </c>
      <c r="R2070">
        <v>5</v>
      </c>
      <c r="S2070" t="s">
        <v>64</v>
      </c>
    </row>
    <row r="2071" spans="1:19" x14ac:dyDescent="0.3">
      <c r="A2071">
        <v>108313</v>
      </c>
      <c r="B2071" s="1">
        <v>44918</v>
      </c>
      <c r="C2071" t="s">
        <v>54</v>
      </c>
      <c r="D2071" t="s">
        <v>18</v>
      </c>
      <c r="E2071" t="s">
        <v>27</v>
      </c>
      <c r="F2071" t="s">
        <v>109</v>
      </c>
      <c r="G2071" t="s">
        <v>21</v>
      </c>
      <c r="H2071" t="s">
        <v>22</v>
      </c>
      <c r="I2071" t="s">
        <v>48</v>
      </c>
      <c r="J2071" s="4">
        <v>0.06</v>
      </c>
      <c r="K2071" s="2">
        <f>86*Social_Media_Advertising_Sorted_First_10000_Rows[[#This Row],[Acquisition_Cost_Usd]]</f>
        <v>667380.64</v>
      </c>
      <c r="L2071" s="3">
        <v>7760.24</v>
      </c>
      <c r="M2071">
        <v>2.83</v>
      </c>
      <c r="N2071" t="s">
        <v>24</v>
      </c>
      <c r="O2071" t="s">
        <v>49</v>
      </c>
      <c r="P2071">
        <v>20263</v>
      </c>
      <c r="Q2071">
        <v>61539</v>
      </c>
      <c r="R2071">
        <v>9</v>
      </c>
      <c r="S2071" t="s">
        <v>50</v>
      </c>
    </row>
    <row r="2072" spans="1:19" x14ac:dyDescent="0.3">
      <c r="A2072">
        <v>108314</v>
      </c>
      <c r="B2072" s="1">
        <v>44698</v>
      </c>
      <c r="C2072" t="s">
        <v>91</v>
      </c>
      <c r="D2072" t="s">
        <v>18</v>
      </c>
      <c r="E2072" t="s">
        <v>19</v>
      </c>
      <c r="F2072" t="s">
        <v>57</v>
      </c>
      <c r="G2072" t="s">
        <v>21</v>
      </c>
      <c r="H2072" t="s">
        <v>22</v>
      </c>
      <c r="I2072" t="s">
        <v>48</v>
      </c>
      <c r="J2072" s="4">
        <v>0.05</v>
      </c>
      <c r="K2072" s="2">
        <f>86*Social_Media_Advertising_Sorted_First_10000_Rows[[#This Row],[Acquisition_Cost_Usd]]</f>
        <v>711186.46000000008</v>
      </c>
      <c r="L2072" s="3">
        <v>8269.61</v>
      </c>
      <c r="M2072">
        <v>2.78</v>
      </c>
      <c r="N2072" t="s">
        <v>44</v>
      </c>
      <c r="O2072" t="s">
        <v>25</v>
      </c>
      <c r="P2072">
        <v>21655</v>
      </c>
      <c r="Q2072">
        <v>65664</v>
      </c>
      <c r="R2072">
        <v>10</v>
      </c>
      <c r="S2072" t="s">
        <v>26</v>
      </c>
    </row>
    <row r="2073" spans="1:19" x14ac:dyDescent="0.3">
      <c r="A2073">
        <v>108315</v>
      </c>
      <c r="B2073" s="1">
        <v>44909</v>
      </c>
      <c r="C2073" t="s">
        <v>54</v>
      </c>
      <c r="D2073" t="s">
        <v>40</v>
      </c>
      <c r="E2073" t="s">
        <v>27</v>
      </c>
      <c r="F2073" t="s">
        <v>97</v>
      </c>
      <c r="G2073" t="s">
        <v>21</v>
      </c>
      <c r="H2073" t="s">
        <v>22</v>
      </c>
      <c r="I2073" t="s">
        <v>37</v>
      </c>
      <c r="J2073" s="4">
        <v>0.03</v>
      </c>
      <c r="K2073" s="2">
        <f>86*Social_Media_Advertising_Sorted_First_10000_Rows[[#This Row],[Acquisition_Cost_Usd]]</f>
        <v>866922.14</v>
      </c>
      <c r="L2073" s="3">
        <v>10080.49</v>
      </c>
      <c r="M2073">
        <v>0.96881016909194539</v>
      </c>
      <c r="N2073" t="s">
        <v>58</v>
      </c>
      <c r="O2073" t="s">
        <v>49</v>
      </c>
      <c r="P2073">
        <v>15607</v>
      </c>
      <c r="Q2073">
        <v>51799</v>
      </c>
      <c r="R2073">
        <v>1</v>
      </c>
      <c r="S2073" t="s">
        <v>26</v>
      </c>
    </row>
    <row r="2074" spans="1:19" hidden="1" x14ac:dyDescent="0.3">
      <c r="A2074">
        <v>108316</v>
      </c>
      <c r="B2074" s="1">
        <v>44920</v>
      </c>
      <c r="C2074" t="s">
        <v>54</v>
      </c>
      <c r="D2074" t="s">
        <v>61</v>
      </c>
      <c r="E2074" t="s">
        <v>62</v>
      </c>
      <c r="F2074" t="s">
        <v>87</v>
      </c>
      <c r="G2074" t="s">
        <v>42</v>
      </c>
      <c r="H2074" t="s">
        <v>22</v>
      </c>
      <c r="I2074" t="s">
        <v>23</v>
      </c>
      <c r="J2074" s="4">
        <v>0.08</v>
      </c>
      <c r="K2074" s="2">
        <f>86*Social_Media_Advertising_Sorted_First_10000_Rows[[#This Row],[Acquisition_Cost_Usd]]</f>
        <v>691596.52</v>
      </c>
      <c r="L2074" s="3">
        <v>8041.82</v>
      </c>
      <c r="M2074">
        <v>2.37</v>
      </c>
      <c r="N2074" t="s">
        <v>58</v>
      </c>
      <c r="O2074" t="s">
        <v>32</v>
      </c>
      <c r="P2074">
        <v>21029</v>
      </c>
      <c r="Q2074">
        <v>63809</v>
      </c>
      <c r="R2074">
        <v>2</v>
      </c>
      <c r="S2074" t="s">
        <v>64</v>
      </c>
    </row>
    <row r="2075" spans="1:19" x14ac:dyDescent="0.3">
      <c r="A2075">
        <v>108326</v>
      </c>
      <c r="B2075" s="1">
        <v>44578</v>
      </c>
      <c r="C2075" t="s">
        <v>17</v>
      </c>
      <c r="D2075" t="s">
        <v>18</v>
      </c>
      <c r="E2075" t="s">
        <v>19</v>
      </c>
      <c r="F2075" t="s">
        <v>59</v>
      </c>
      <c r="G2075" t="s">
        <v>60</v>
      </c>
      <c r="H2075" t="s">
        <v>22</v>
      </c>
      <c r="I2075" t="s">
        <v>31</v>
      </c>
      <c r="J2075" s="4">
        <v>0.06</v>
      </c>
      <c r="K2075" s="2">
        <f>86*Social_Media_Advertising_Sorted_First_10000_Rows[[#This Row],[Acquisition_Cost_Usd]]</f>
        <v>902318.88</v>
      </c>
      <c r="L2075" s="3">
        <v>10492.08</v>
      </c>
      <c r="M2075">
        <v>0.68</v>
      </c>
      <c r="N2075" t="s">
        <v>24</v>
      </c>
      <c r="O2075" t="s">
        <v>49</v>
      </c>
      <c r="P2075">
        <v>27694</v>
      </c>
      <c r="Q2075">
        <v>83551</v>
      </c>
      <c r="R2075">
        <v>5</v>
      </c>
      <c r="S2075" t="s">
        <v>26</v>
      </c>
    </row>
    <row r="2076" spans="1:19" x14ac:dyDescent="0.3">
      <c r="A2076">
        <v>108327</v>
      </c>
      <c r="B2076" s="1">
        <v>44584</v>
      </c>
      <c r="C2076" t="s">
        <v>17</v>
      </c>
      <c r="D2076" t="s">
        <v>40</v>
      </c>
      <c r="E2076" t="s">
        <v>35</v>
      </c>
      <c r="F2076" t="s">
        <v>86</v>
      </c>
      <c r="G2076" t="s">
        <v>21</v>
      </c>
      <c r="H2076" t="s">
        <v>52</v>
      </c>
      <c r="I2076" t="s">
        <v>48</v>
      </c>
      <c r="J2076" s="4">
        <v>0.08</v>
      </c>
      <c r="K2076" s="2">
        <f>86*Social_Media_Advertising_Sorted_First_10000_Rows[[#This Row],[Acquisition_Cost_Usd]]</f>
        <v>1119774.18</v>
      </c>
      <c r="L2076" s="3">
        <v>13020.63</v>
      </c>
      <c r="M2076">
        <v>0.28000000000000003</v>
      </c>
      <c r="N2076" t="s">
        <v>53</v>
      </c>
      <c r="O2076" t="s">
        <v>32</v>
      </c>
      <c r="P2076">
        <v>34431</v>
      </c>
      <c r="Q2076">
        <v>103506</v>
      </c>
      <c r="R2076">
        <v>8</v>
      </c>
      <c r="S2076" t="s">
        <v>50</v>
      </c>
    </row>
    <row r="2077" spans="1:19" x14ac:dyDescent="0.3">
      <c r="A2077">
        <v>108328</v>
      </c>
      <c r="B2077" s="1">
        <v>44818</v>
      </c>
      <c r="C2077" t="s">
        <v>46</v>
      </c>
      <c r="D2077" t="s">
        <v>40</v>
      </c>
      <c r="E2077" t="s">
        <v>27</v>
      </c>
      <c r="F2077" t="s">
        <v>86</v>
      </c>
      <c r="G2077" t="s">
        <v>60</v>
      </c>
      <c r="H2077" t="s">
        <v>43</v>
      </c>
      <c r="I2077" t="s">
        <v>23</v>
      </c>
      <c r="J2077" s="4">
        <v>7.0000000000000007E-2</v>
      </c>
      <c r="K2077" s="2">
        <f>86*Social_Media_Advertising_Sorted_First_10000_Rows[[#This Row],[Acquisition_Cost_Usd]]</f>
        <v>242806.38</v>
      </c>
      <c r="L2077" s="3">
        <v>2823.33</v>
      </c>
      <c r="M2077">
        <v>7.2</v>
      </c>
      <c r="N2077" t="s">
        <v>24</v>
      </c>
      <c r="O2077" t="s">
        <v>32</v>
      </c>
      <c r="P2077">
        <v>6914</v>
      </c>
      <c r="Q2077">
        <v>21998</v>
      </c>
      <c r="R2077">
        <v>6</v>
      </c>
      <c r="S2077" t="s">
        <v>50</v>
      </c>
    </row>
    <row r="2078" spans="1:19" x14ac:dyDescent="0.3">
      <c r="A2078">
        <v>108332</v>
      </c>
      <c r="B2078" s="1">
        <v>44716</v>
      </c>
      <c r="C2078" t="s">
        <v>69</v>
      </c>
      <c r="D2078" t="s">
        <v>18</v>
      </c>
      <c r="E2078" t="s">
        <v>19</v>
      </c>
      <c r="F2078" t="s">
        <v>103</v>
      </c>
      <c r="G2078" t="s">
        <v>29</v>
      </c>
      <c r="H2078" t="s">
        <v>43</v>
      </c>
      <c r="I2078" t="s">
        <v>31</v>
      </c>
      <c r="J2078" s="4">
        <v>0.04</v>
      </c>
      <c r="K2078" s="2">
        <f>86*Social_Media_Advertising_Sorted_First_10000_Rows[[#This Row],[Acquisition_Cost_Usd]]</f>
        <v>337049.48</v>
      </c>
      <c r="L2078" s="3">
        <v>3919.18</v>
      </c>
      <c r="M2078">
        <v>3.69</v>
      </c>
      <c r="N2078" t="s">
        <v>53</v>
      </c>
      <c r="O2078" t="s">
        <v>49</v>
      </c>
      <c r="P2078">
        <v>9820</v>
      </c>
      <c r="Q2078">
        <v>30607</v>
      </c>
      <c r="R2078">
        <v>10</v>
      </c>
      <c r="S2078" t="s">
        <v>45</v>
      </c>
    </row>
    <row r="2079" spans="1:19" x14ac:dyDescent="0.3">
      <c r="A2079">
        <v>108335</v>
      </c>
      <c r="B2079" s="1">
        <v>44621</v>
      </c>
      <c r="C2079" t="s">
        <v>39</v>
      </c>
      <c r="D2079" t="s">
        <v>40</v>
      </c>
      <c r="E2079" t="s">
        <v>19</v>
      </c>
      <c r="F2079" t="s">
        <v>28</v>
      </c>
      <c r="G2079" t="s">
        <v>42</v>
      </c>
      <c r="H2079" t="s">
        <v>22</v>
      </c>
      <c r="I2079" t="s">
        <v>37</v>
      </c>
      <c r="J2079" s="4">
        <v>0.06</v>
      </c>
      <c r="K2079" s="2">
        <f>86*Social_Media_Advertising_Sorted_First_10000_Rows[[#This Row],[Acquisition_Cost_Usd]]</f>
        <v>703057.74</v>
      </c>
      <c r="L2079" s="3">
        <v>8175.09</v>
      </c>
      <c r="M2079">
        <v>0.55411651737731193</v>
      </c>
      <c r="N2079" t="s">
        <v>53</v>
      </c>
      <c r="O2079" t="s">
        <v>32</v>
      </c>
      <c r="P2079">
        <v>12565</v>
      </c>
      <c r="Q2079">
        <v>41897</v>
      </c>
      <c r="R2079">
        <v>1</v>
      </c>
      <c r="S2079" t="s">
        <v>33</v>
      </c>
    </row>
    <row r="2080" spans="1:19" hidden="1" x14ac:dyDescent="0.3">
      <c r="A2080">
        <v>108336</v>
      </c>
      <c r="B2080" s="1">
        <v>44828</v>
      </c>
      <c r="C2080" t="s">
        <v>46</v>
      </c>
      <c r="D2080" t="s">
        <v>61</v>
      </c>
      <c r="E2080" t="s">
        <v>62</v>
      </c>
      <c r="F2080" t="s">
        <v>71</v>
      </c>
      <c r="G2080" t="s">
        <v>21</v>
      </c>
      <c r="H2080" t="s">
        <v>22</v>
      </c>
      <c r="I2080" t="s">
        <v>31</v>
      </c>
      <c r="J2080" s="4">
        <v>0.1</v>
      </c>
      <c r="K2080" s="2">
        <f>86*Social_Media_Advertising_Sorted_First_10000_Rows[[#This Row],[Acquisition_Cost_Usd]]</f>
        <v>949495.03999999992</v>
      </c>
      <c r="L2080" s="3">
        <v>11040.64</v>
      </c>
      <c r="M2080">
        <v>3.63</v>
      </c>
      <c r="N2080" t="s">
        <v>24</v>
      </c>
      <c r="O2080" t="s">
        <v>49</v>
      </c>
      <c r="P2080">
        <v>29184</v>
      </c>
      <c r="Q2080">
        <v>87963</v>
      </c>
      <c r="R2080">
        <v>10</v>
      </c>
      <c r="S2080" t="s">
        <v>64</v>
      </c>
    </row>
    <row r="2081" spans="1:19" x14ac:dyDescent="0.3">
      <c r="A2081">
        <v>108338</v>
      </c>
      <c r="B2081" s="1">
        <v>44801</v>
      </c>
      <c r="C2081" t="s">
        <v>79</v>
      </c>
      <c r="D2081" t="s">
        <v>18</v>
      </c>
      <c r="E2081" t="s">
        <v>55</v>
      </c>
      <c r="F2081" t="s">
        <v>111</v>
      </c>
      <c r="G2081" t="s">
        <v>29</v>
      </c>
      <c r="H2081" t="s">
        <v>22</v>
      </c>
      <c r="I2081" t="s">
        <v>31</v>
      </c>
      <c r="J2081" s="4">
        <v>0.02</v>
      </c>
      <c r="K2081" s="2">
        <f>86*Social_Media_Advertising_Sorted_First_10000_Rows[[#This Row],[Acquisition_Cost_Usd]]</f>
        <v>973800.36</v>
      </c>
      <c r="L2081" s="3">
        <v>11323.26</v>
      </c>
      <c r="M2081">
        <v>0.31</v>
      </c>
      <c r="N2081" t="s">
        <v>44</v>
      </c>
      <c r="O2081" t="s">
        <v>32</v>
      </c>
      <c r="P2081">
        <v>29959</v>
      </c>
      <c r="Q2081">
        <v>90260</v>
      </c>
      <c r="R2081">
        <v>8</v>
      </c>
      <c r="S2081" t="s">
        <v>33</v>
      </c>
    </row>
    <row r="2082" spans="1:19" x14ac:dyDescent="0.3">
      <c r="A2082">
        <v>108344</v>
      </c>
      <c r="B2082" s="1">
        <v>44856</v>
      </c>
      <c r="C2082" t="s">
        <v>77</v>
      </c>
      <c r="D2082" t="s">
        <v>18</v>
      </c>
      <c r="E2082" t="s">
        <v>35</v>
      </c>
      <c r="F2082" t="s">
        <v>83</v>
      </c>
      <c r="G2082" t="s">
        <v>60</v>
      </c>
      <c r="H2082" t="s">
        <v>30</v>
      </c>
      <c r="I2082" t="s">
        <v>31</v>
      </c>
      <c r="J2082" s="4">
        <v>0.12</v>
      </c>
      <c r="K2082" s="2">
        <f>86*Social_Media_Advertising_Sorted_First_10000_Rows[[#This Row],[Acquisition_Cost_Usd]]</f>
        <v>538789.14</v>
      </c>
      <c r="L2082" s="3">
        <v>6264.99</v>
      </c>
      <c r="M2082">
        <v>5.58</v>
      </c>
      <c r="N2082" t="s">
        <v>44</v>
      </c>
      <c r="O2082" t="s">
        <v>49</v>
      </c>
      <c r="P2082">
        <v>16210</v>
      </c>
      <c r="Q2082">
        <v>49536</v>
      </c>
      <c r="R2082">
        <v>1</v>
      </c>
      <c r="S2082" t="s">
        <v>64</v>
      </c>
    </row>
    <row r="2083" spans="1:19" x14ac:dyDescent="0.3">
      <c r="A2083">
        <v>108349</v>
      </c>
      <c r="B2083" s="1">
        <v>44843</v>
      </c>
      <c r="C2083" t="s">
        <v>77</v>
      </c>
      <c r="D2083" t="s">
        <v>18</v>
      </c>
      <c r="E2083" t="s">
        <v>35</v>
      </c>
      <c r="F2083" t="s">
        <v>86</v>
      </c>
      <c r="G2083" t="s">
        <v>21</v>
      </c>
      <c r="H2083" t="s">
        <v>52</v>
      </c>
      <c r="I2083" t="s">
        <v>48</v>
      </c>
      <c r="J2083" s="4">
        <v>7.0000000000000007E-2</v>
      </c>
      <c r="K2083" s="2">
        <f>86*Social_Media_Advertising_Sorted_First_10000_Rows[[#This Row],[Acquisition_Cost_Usd]]</f>
        <v>1262079.24</v>
      </c>
      <c r="L2083" s="3">
        <v>14675.34</v>
      </c>
      <c r="M2083">
        <v>5.24</v>
      </c>
      <c r="N2083" t="s">
        <v>24</v>
      </c>
      <c r="O2083" t="s">
        <v>32</v>
      </c>
      <c r="P2083">
        <v>37929</v>
      </c>
      <c r="Q2083">
        <v>113866</v>
      </c>
      <c r="R2083">
        <v>7</v>
      </c>
      <c r="S2083" t="s">
        <v>50</v>
      </c>
    </row>
    <row r="2084" spans="1:19" x14ac:dyDescent="0.3">
      <c r="A2084">
        <v>108357</v>
      </c>
      <c r="B2084" s="1">
        <v>44747</v>
      </c>
      <c r="C2084" t="s">
        <v>67</v>
      </c>
      <c r="D2084" t="s">
        <v>40</v>
      </c>
      <c r="E2084" t="s">
        <v>55</v>
      </c>
      <c r="F2084" t="s">
        <v>97</v>
      </c>
      <c r="G2084" t="s">
        <v>60</v>
      </c>
      <c r="H2084" t="s">
        <v>30</v>
      </c>
      <c r="I2084" t="s">
        <v>23</v>
      </c>
      <c r="J2084" s="4">
        <v>0.06</v>
      </c>
      <c r="K2084" s="2">
        <f>86*Social_Media_Advertising_Sorted_First_10000_Rows[[#This Row],[Acquisition_Cost_Usd]]</f>
        <v>652520.69999999995</v>
      </c>
      <c r="L2084" s="3">
        <v>7587.45</v>
      </c>
      <c r="M2084">
        <v>3.14</v>
      </c>
      <c r="N2084" t="s">
        <v>38</v>
      </c>
      <c r="O2084" t="s">
        <v>32</v>
      </c>
      <c r="P2084">
        <v>19784</v>
      </c>
      <c r="Q2084">
        <v>60120</v>
      </c>
      <c r="R2084">
        <v>5</v>
      </c>
      <c r="S2084" t="s">
        <v>26</v>
      </c>
    </row>
    <row r="2085" spans="1:19" x14ac:dyDescent="0.3">
      <c r="A2085">
        <v>108365</v>
      </c>
      <c r="B2085" s="1">
        <v>44670</v>
      </c>
      <c r="C2085" t="s">
        <v>34</v>
      </c>
      <c r="D2085" t="s">
        <v>18</v>
      </c>
      <c r="E2085" t="s">
        <v>35</v>
      </c>
      <c r="F2085" t="s">
        <v>89</v>
      </c>
      <c r="G2085" t="s">
        <v>29</v>
      </c>
      <c r="H2085" t="s">
        <v>22</v>
      </c>
      <c r="I2085" t="s">
        <v>48</v>
      </c>
      <c r="J2085" s="4">
        <v>0.03</v>
      </c>
      <c r="K2085" s="2">
        <f>86*Social_Media_Advertising_Sorted_First_10000_Rows[[#This Row],[Acquisition_Cost_Usd]]</f>
        <v>765030.20000000007</v>
      </c>
      <c r="L2085" s="3">
        <v>8895.7000000000007</v>
      </c>
      <c r="M2085">
        <v>6.09</v>
      </c>
      <c r="N2085" t="s">
        <v>58</v>
      </c>
      <c r="O2085" t="s">
        <v>25</v>
      </c>
      <c r="P2085">
        <v>23342</v>
      </c>
      <c r="Q2085">
        <v>70658</v>
      </c>
      <c r="R2085">
        <v>9</v>
      </c>
      <c r="S2085" t="s">
        <v>50</v>
      </c>
    </row>
    <row r="2086" spans="1:19" x14ac:dyDescent="0.3">
      <c r="A2086">
        <v>108366</v>
      </c>
      <c r="B2086" s="1">
        <v>44649</v>
      </c>
      <c r="C2086" t="s">
        <v>39</v>
      </c>
      <c r="D2086" t="s">
        <v>18</v>
      </c>
      <c r="E2086" t="s">
        <v>27</v>
      </c>
      <c r="F2086" t="s">
        <v>107</v>
      </c>
      <c r="G2086" t="s">
        <v>42</v>
      </c>
      <c r="H2086" t="s">
        <v>30</v>
      </c>
      <c r="I2086" t="s">
        <v>23</v>
      </c>
      <c r="J2086" s="4">
        <v>0.03</v>
      </c>
      <c r="K2086" s="2">
        <f>86*Social_Media_Advertising_Sorted_First_10000_Rows[[#This Row],[Acquisition_Cost_Usd]]</f>
        <v>369978.88</v>
      </c>
      <c r="L2086" s="3">
        <v>4302.08</v>
      </c>
      <c r="M2086">
        <v>1.95</v>
      </c>
      <c r="N2086" t="s">
        <v>44</v>
      </c>
      <c r="O2086" t="s">
        <v>25</v>
      </c>
      <c r="P2086">
        <v>10872</v>
      </c>
      <c r="Q2086">
        <v>33723</v>
      </c>
      <c r="R2086">
        <v>2</v>
      </c>
      <c r="S2086" t="s">
        <v>26</v>
      </c>
    </row>
    <row r="2087" spans="1:19" x14ac:dyDescent="0.3">
      <c r="A2087">
        <v>108367</v>
      </c>
      <c r="B2087" s="1">
        <v>44658</v>
      </c>
      <c r="C2087" t="s">
        <v>34</v>
      </c>
      <c r="D2087" t="s">
        <v>40</v>
      </c>
      <c r="E2087" t="s">
        <v>35</v>
      </c>
      <c r="F2087" t="s">
        <v>86</v>
      </c>
      <c r="G2087" t="s">
        <v>42</v>
      </c>
      <c r="H2087" t="s">
        <v>22</v>
      </c>
      <c r="I2087" t="s">
        <v>48</v>
      </c>
      <c r="J2087" s="4">
        <v>0.03</v>
      </c>
      <c r="K2087" s="2">
        <f>86*Social_Media_Advertising_Sorted_First_10000_Rows[[#This Row],[Acquisition_Cost_Usd]]</f>
        <v>817047.29999999993</v>
      </c>
      <c r="L2087" s="3">
        <v>9500.5499999999993</v>
      </c>
      <c r="M2087">
        <v>3.92</v>
      </c>
      <c r="N2087" t="s">
        <v>53</v>
      </c>
      <c r="O2087" t="s">
        <v>49</v>
      </c>
      <c r="P2087">
        <v>24981</v>
      </c>
      <c r="Q2087">
        <v>75515</v>
      </c>
      <c r="R2087">
        <v>6</v>
      </c>
      <c r="S2087" t="s">
        <v>50</v>
      </c>
    </row>
    <row r="2088" spans="1:19" x14ac:dyDescent="0.3">
      <c r="A2088">
        <v>108370</v>
      </c>
      <c r="B2088" s="1">
        <v>44923</v>
      </c>
      <c r="C2088" t="s">
        <v>54</v>
      </c>
      <c r="D2088" t="s">
        <v>40</v>
      </c>
      <c r="E2088" t="s">
        <v>55</v>
      </c>
      <c r="F2088" t="s">
        <v>68</v>
      </c>
      <c r="G2088" t="s">
        <v>60</v>
      </c>
      <c r="H2088" t="s">
        <v>30</v>
      </c>
      <c r="I2088" t="s">
        <v>23</v>
      </c>
      <c r="J2088" s="4">
        <v>0.03</v>
      </c>
      <c r="K2088" s="2">
        <f>86*Social_Media_Advertising_Sorted_First_10000_Rows[[#This Row],[Acquisition_Cost_Usd]]</f>
        <v>570331.36</v>
      </c>
      <c r="L2088" s="3">
        <v>6631.76</v>
      </c>
      <c r="M2088">
        <v>5.24</v>
      </c>
      <c r="N2088" t="s">
        <v>24</v>
      </c>
      <c r="O2088" t="s">
        <v>32</v>
      </c>
      <c r="P2088">
        <v>17192</v>
      </c>
      <c r="Q2088">
        <v>52444</v>
      </c>
      <c r="R2088">
        <v>10</v>
      </c>
      <c r="S2088" t="s">
        <v>45</v>
      </c>
    </row>
    <row r="2089" spans="1:19" hidden="1" x14ac:dyDescent="0.3">
      <c r="A2089">
        <v>108374</v>
      </c>
      <c r="B2089" s="1">
        <v>44802</v>
      </c>
      <c r="C2089" t="s">
        <v>79</v>
      </c>
      <c r="D2089" t="s">
        <v>61</v>
      </c>
      <c r="E2089" t="s">
        <v>62</v>
      </c>
      <c r="F2089" t="s">
        <v>107</v>
      </c>
      <c r="G2089" t="s">
        <v>60</v>
      </c>
      <c r="H2089" t="s">
        <v>43</v>
      </c>
      <c r="I2089" t="s">
        <v>48</v>
      </c>
      <c r="J2089" s="4">
        <v>0.11</v>
      </c>
      <c r="K2089" s="2">
        <f>86*Social_Media_Advertising_Sorted_First_10000_Rows[[#This Row],[Acquisition_Cost_Usd]]</f>
        <v>350758.74</v>
      </c>
      <c r="L2089" s="3">
        <v>4078.59</v>
      </c>
      <c r="M2089">
        <v>6.02</v>
      </c>
      <c r="N2089" t="s">
        <v>24</v>
      </c>
      <c r="O2089" t="s">
        <v>25</v>
      </c>
      <c r="P2089">
        <v>10256</v>
      </c>
      <c r="Q2089">
        <v>31898</v>
      </c>
      <c r="R2089">
        <v>7</v>
      </c>
      <c r="S2089" t="s">
        <v>26</v>
      </c>
    </row>
    <row r="2090" spans="1:19" x14ac:dyDescent="0.3">
      <c r="A2090">
        <v>108376</v>
      </c>
      <c r="B2090" s="1">
        <v>44847</v>
      </c>
      <c r="C2090" t="s">
        <v>77</v>
      </c>
      <c r="D2090" t="s">
        <v>40</v>
      </c>
      <c r="E2090" t="s">
        <v>55</v>
      </c>
      <c r="F2090" t="s">
        <v>28</v>
      </c>
      <c r="G2090" t="s">
        <v>42</v>
      </c>
      <c r="H2090" t="s">
        <v>30</v>
      </c>
      <c r="I2090" t="s">
        <v>48</v>
      </c>
      <c r="J2090" s="4">
        <v>0.08</v>
      </c>
      <c r="K2090" s="2">
        <f>86*Social_Media_Advertising_Sorted_First_10000_Rows[[#This Row],[Acquisition_Cost_Usd]]</f>
        <v>583810.14</v>
      </c>
      <c r="L2090" s="3">
        <v>6788.49</v>
      </c>
      <c r="M2090">
        <v>2.7</v>
      </c>
      <c r="N2090" t="s">
        <v>44</v>
      </c>
      <c r="O2090" t="s">
        <v>32</v>
      </c>
      <c r="P2090">
        <v>17624</v>
      </c>
      <c r="Q2090">
        <v>53723</v>
      </c>
      <c r="R2090">
        <v>7</v>
      </c>
      <c r="S2090" t="s">
        <v>33</v>
      </c>
    </row>
    <row r="2091" spans="1:19" x14ac:dyDescent="0.3">
      <c r="A2091">
        <v>108378</v>
      </c>
      <c r="B2091" s="1">
        <v>44925</v>
      </c>
      <c r="C2091" t="s">
        <v>54</v>
      </c>
      <c r="D2091" t="s">
        <v>40</v>
      </c>
      <c r="E2091" t="s">
        <v>35</v>
      </c>
      <c r="F2091" t="s">
        <v>66</v>
      </c>
      <c r="G2091" t="s">
        <v>29</v>
      </c>
      <c r="H2091" t="s">
        <v>52</v>
      </c>
      <c r="I2091" t="s">
        <v>48</v>
      </c>
      <c r="J2091" s="4">
        <v>0.03</v>
      </c>
      <c r="K2091" s="2">
        <f>86*Social_Media_Advertising_Sorted_First_10000_Rows[[#This Row],[Acquisition_Cost_Usd]]</f>
        <v>1100496.42</v>
      </c>
      <c r="L2091" s="3">
        <v>12796.47</v>
      </c>
      <c r="M2091">
        <v>3.16</v>
      </c>
      <c r="N2091" t="s">
        <v>53</v>
      </c>
      <c r="O2091" t="s">
        <v>32</v>
      </c>
      <c r="P2091">
        <v>33864</v>
      </c>
      <c r="Q2091">
        <v>101826</v>
      </c>
      <c r="R2091">
        <v>7</v>
      </c>
      <c r="S2091" t="s">
        <v>64</v>
      </c>
    </row>
    <row r="2092" spans="1:19" x14ac:dyDescent="0.3">
      <c r="A2092">
        <v>108380</v>
      </c>
      <c r="B2092" s="1">
        <v>44567</v>
      </c>
      <c r="C2092" t="s">
        <v>17</v>
      </c>
      <c r="D2092" t="s">
        <v>18</v>
      </c>
      <c r="E2092" t="s">
        <v>55</v>
      </c>
      <c r="F2092" t="s">
        <v>87</v>
      </c>
      <c r="G2092" t="s">
        <v>21</v>
      </c>
      <c r="H2092" t="s">
        <v>52</v>
      </c>
      <c r="I2092" t="s">
        <v>31</v>
      </c>
      <c r="J2092" s="4">
        <v>0.14000000000000001</v>
      </c>
      <c r="K2092" s="2">
        <f>86*Social_Media_Advertising_Sorted_First_10000_Rows[[#This Row],[Acquisition_Cost_Usd]]</f>
        <v>1149403.76</v>
      </c>
      <c r="L2092" s="3">
        <v>13365.16</v>
      </c>
      <c r="M2092">
        <v>3.45</v>
      </c>
      <c r="N2092" t="s">
        <v>24</v>
      </c>
      <c r="O2092" t="s">
        <v>49</v>
      </c>
      <c r="P2092">
        <v>35264</v>
      </c>
      <c r="Q2092">
        <v>105974</v>
      </c>
      <c r="R2092">
        <v>3</v>
      </c>
      <c r="S2092" t="s">
        <v>64</v>
      </c>
    </row>
    <row r="2093" spans="1:19" hidden="1" x14ac:dyDescent="0.3">
      <c r="A2093">
        <v>108382</v>
      </c>
      <c r="B2093" s="1">
        <v>44581</v>
      </c>
      <c r="C2093" t="s">
        <v>17</v>
      </c>
      <c r="D2093" t="s">
        <v>61</v>
      </c>
      <c r="E2093" t="s">
        <v>62</v>
      </c>
      <c r="F2093" t="s">
        <v>89</v>
      </c>
      <c r="G2093" t="s">
        <v>21</v>
      </c>
      <c r="H2093" t="s">
        <v>52</v>
      </c>
      <c r="I2093" t="s">
        <v>37</v>
      </c>
      <c r="J2093" s="4">
        <v>0.02</v>
      </c>
      <c r="K2093" s="2">
        <f>86*Social_Media_Advertising_Sorted_First_10000_Rows[[#This Row],[Acquisition_Cost_Usd]]</f>
        <v>1195909.1200000001</v>
      </c>
      <c r="L2093" s="3">
        <v>13905.92</v>
      </c>
      <c r="M2093">
        <v>0.80615015915215382</v>
      </c>
      <c r="N2093" t="s">
        <v>58</v>
      </c>
      <c r="O2093" t="s">
        <v>32</v>
      </c>
      <c r="P2093">
        <v>21418</v>
      </c>
      <c r="Q2093">
        <v>70723</v>
      </c>
      <c r="R2093">
        <v>1</v>
      </c>
      <c r="S2093" t="s">
        <v>50</v>
      </c>
    </row>
    <row r="2094" spans="1:19" x14ac:dyDescent="0.3">
      <c r="A2094">
        <v>108389</v>
      </c>
      <c r="B2094" s="1">
        <v>44764</v>
      </c>
      <c r="C2094" t="s">
        <v>67</v>
      </c>
      <c r="D2094" t="s">
        <v>40</v>
      </c>
      <c r="E2094" t="s">
        <v>27</v>
      </c>
      <c r="F2094" t="s">
        <v>20</v>
      </c>
      <c r="G2094" t="s">
        <v>42</v>
      </c>
      <c r="H2094" t="s">
        <v>22</v>
      </c>
      <c r="I2094" t="s">
        <v>31</v>
      </c>
      <c r="J2094" s="4">
        <v>0.03</v>
      </c>
      <c r="K2094" s="2">
        <f>86*Social_Media_Advertising_Sorted_First_10000_Rows[[#This Row],[Acquisition_Cost_Usd]]</f>
        <v>676906</v>
      </c>
      <c r="L2094" s="3">
        <v>7871</v>
      </c>
      <c r="M2094">
        <v>0.98</v>
      </c>
      <c r="N2094" t="s">
        <v>24</v>
      </c>
      <c r="O2094" t="s">
        <v>32</v>
      </c>
      <c r="P2094">
        <v>20558</v>
      </c>
      <c r="Q2094">
        <v>62412</v>
      </c>
      <c r="R2094">
        <v>1</v>
      </c>
      <c r="S2094" t="s">
        <v>26</v>
      </c>
    </row>
    <row r="2095" spans="1:19" x14ac:dyDescent="0.3">
      <c r="A2095">
        <v>108390</v>
      </c>
      <c r="B2095" s="1">
        <v>44616</v>
      </c>
      <c r="C2095" t="s">
        <v>65</v>
      </c>
      <c r="D2095" t="s">
        <v>18</v>
      </c>
      <c r="E2095" t="s">
        <v>27</v>
      </c>
      <c r="F2095" t="s">
        <v>86</v>
      </c>
      <c r="G2095" t="s">
        <v>42</v>
      </c>
      <c r="H2095" t="s">
        <v>43</v>
      </c>
      <c r="I2095" t="s">
        <v>37</v>
      </c>
      <c r="J2095" s="4">
        <v>0.04</v>
      </c>
      <c r="K2095" s="2">
        <f>86*Social_Media_Advertising_Sorted_First_10000_Rows[[#This Row],[Acquisition_Cost_Usd]]</f>
        <v>257241.47999999998</v>
      </c>
      <c r="L2095" s="3">
        <v>2991.18</v>
      </c>
      <c r="M2095">
        <v>0.15551011939298751</v>
      </c>
      <c r="N2095" t="s">
        <v>58</v>
      </c>
      <c r="O2095" t="s">
        <v>32</v>
      </c>
      <c r="P2095">
        <v>4318</v>
      </c>
      <c r="Q2095">
        <v>15041</v>
      </c>
      <c r="R2095">
        <v>1</v>
      </c>
      <c r="S2095" t="s">
        <v>50</v>
      </c>
    </row>
    <row r="2096" spans="1:19" x14ac:dyDescent="0.3">
      <c r="A2096">
        <v>108401</v>
      </c>
      <c r="B2096" s="1">
        <v>44690</v>
      </c>
      <c r="C2096" t="s">
        <v>91</v>
      </c>
      <c r="D2096" t="s">
        <v>40</v>
      </c>
      <c r="E2096" t="s">
        <v>19</v>
      </c>
      <c r="F2096" t="s">
        <v>72</v>
      </c>
      <c r="G2096" t="s">
        <v>29</v>
      </c>
      <c r="H2096" t="s">
        <v>52</v>
      </c>
      <c r="I2096" t="s">
        <v>48</v>
      </c>
      <c r="J2096" s="4">
        <v>0.11</v>
      </c>
      <c r="K2096" s="2">
        <f>86*Social_Media_Advertising_Sorted_First_10000_Rows[[#This Row],[Acquisition_Cost_Usd]]</f>
        <v>1246376.5</v>
      </c>
      <c r="L2096" s="3">
        <v>14492.75</v>
      </c>
      <c r="M2096">
        <v>2.4</v>
      </c>
      <c r="N2096" t="s">
        <v>24</v>
      </c>
      <c r="O2096" t="s">
        <v>32</v>
      </c>
      <c r="P2096">
        <v>37623</v>
      </c>
      <c r="Q2096">
        <v>112960</v>
      </c>
      <c r="R2096">
        <v>3</v>
      </c>
      <c r="S2096" t="s">
        <v>64</v>
      </c>
    </row>
    <row r="2097" spans="1:19" x14ac:dyDescent="0.3">
      <c r="A2097">
        <v>108404</v>
      </c>
      <c r="B2097" s="1">
        <v>44583</v>
      </c>
      <c r="C2097" t="s">
        <v>17</v>
      </c>
      <c r="D2097" t="s">
        <v>18</v>
      </c>
      <c r="E2097" t="s">
        <v>19</v>
      </c>
      <c r="F2097" t="s">
        <v>70</v>
      </c>
      <c r="G2097" t="s">
        <v>60</v>
      </c>
      <c r="H2097" t="s">
        <v>22</v>
      </c>
      <c r="I2097" t="s">
        <v>31</v>
      </c>
      <c r="J2097" s="4">
        <v>0.06</v>
      </c>
      <c r="K2097" s="2">
        <f>86*Social_Media_Advertising_Sorted_First_10000_Rows[[#This Row],[Acquisition_Cost_Usd]]</f>
        <v>826064.4</v>
      </c>
      <c r="L2097" s="3">
        <v>9605.4</v>
      </c>
      <c r="M2097">
        <v>7.23</v>
      </c>
      <c r="N2097" t="s">
        <v>44</v>
      </c>
      <c r="O2097" t="s">
        <v>32</v>
      </c>
      <c r="P2097">
        <v>25271</v>
      </c>
      <c r="Q2097">
        <v>76373</v>
      </c>
      <c r="R2097">
        <v>1</v>
      </c>
      <c r="S2097" t="s">
        <v>64</v>
      </c>
    </row>
    <row r="2098" spans="1:19" x14ac:dyDescent="0.3">
      <c r="A2098">
        <v>108407</v>
      </c>
      <c r="B2098" s="1">
        <v>44865</v>
      </c>
      <c r="C2098" t="s">
        <v>77</v>
      </c>
      <c r="D2098" t="s">
        <v>40</v>
      </c>
      <c r="E2098" t="s">
        <v>55</v>
      </c>
      <c r="F2098" t="s">
        <v>28</v>
      </c>
      <c r="G2098" t="s">
        <v>60</v>
      </c>
      <c r="H2098" t="s">
        <v>52</v>
      </c>
      <c r="I2098" t="s">
        <v>23</v>
      </c>
      <c r="J2098" s="4">
        <v>0.03</v>
      </c>
      <c r="K2098" s="2">
        <f>86*Social_Media_Advertising_Sorted_First_10000_Rows[[#This Row],[Acquisition_Cost_Usd]]</f>
        <v>980917.72000000009</v>
      </c>
      <c r="L2098" s="3">
        <v>11406.02</v>
      </c>
      <c r="M2098">
        <v>5.24</v>
      </c>
      <c r="N2098" t="s">
        <v>53</v>
      </c>
      <c r="O2098" t="s">
        <v>49</v>
      </c>
      <c r="P2098">
        <v>30183</v>
      </c>
      <c r="Q2098">
        <v>90921</v>
      </c>
      <c r="R2098">
        <v>4</v>
      </c>
      <c r="S2098" t="s">
        <v>33</v>
      </c>
    </row>
    <row r="2099" spans="1:19" x14ac:dyDescent="0.3">
      <c r="A2099">
        <v>108418</v>
      </c>
      <c r="B2099" s="1">
        <v>44905</v>
      </c>
      <c r="C2099" t="s">
        <v>54</v>
      </c>
      <c r="D2099" t="s">
        <v>18</v>
      </c>
      <c r="E2099" t="s">
        <v>35</v>
      </c>
      <c r="F2099" t="s">
        <v>51</v>
      </c>
      <c r="G2099" t="s">
        <v>29</v>
      </c>
      <c r="H2099" t="s">
        <v>22</v>
      </c>
      <c r="I2099" t="s">
        <v>37</v>
      </c>
      <c r="J2099" s="4">
        <v>0.03</v>
      </c>
      <c r="K2099" s="2">
        <f>86*Social_Media_Advertising_Sorted_First_10000_Rows[[#This Row],[Acquisition_Cost_Usd]]</f>
        <v>795475.91999999993</v>
      </c>
      <c r="L2099" s="3">
        <v>9249.7199999999993</v>
      </c>
      <c r="M2099">
        <v>0.26097100495834691</v>
      </c>
      <c r="N2099" t="s">
        <v>53</v>
      </c>
      <c r="O2099" t="s">
        <v>49</v>
      </c>
      <c r="P2099">
        <v>14272</v>
      </c>
      <c r="Q2099">
        <v>47452</v>
      </c>
      <c r="R2099">
        <v>1</v>
      </c>
      <c r="S2099" t="s">
        <v>33</v>
      </c>
    </row>
    <row r="2100" spans="1:19" x14ac:dyDescent="0.3">
      <c r="A2100">
        <v>108434</v>
      </c>
      <c r="B2100" s="1">
        <v>44787</v>
      </c>
      <c r="C2100" t="s">
        <v>79</v>
      </c>
      <c r="D2100" t="s">
        <v>18</v>
      </c>
      <c r="E2100" t="s">
        <v>19</v>
      </c>
      <c r="F2100" t="s">
        <v>108</v>
      </c>
      <c r="G2100" t="s">
        <v>42</v>
      </c>
      <c r="H2100" t="s">
        <v>22</v>
      </c>
      <c r="I2100" t="s">
        <v>31</v>
      </c>
      <c r="J2100" s="4">
        <v>0.06</v>
      </c>
      <c r="K2100" s="2">
        <f>86*Social_Media_Advertising_Sorted_First_10000_Rows[[#This Row],[Acquisition_Cost_Usd]]</f>
        <v>918709.62</v>
      </c>
      <c r="L2100" s="3">
        <v>10682.67</v>
      </c>
      <c r="M2100">
        <v>7.18</v>
      </c>
      <c r="N2100" t="s">
        <v>38</v>
      </c>
      <c r="O2100" t="s">
        <v>32</v>
      </c>
      <c r="P2100">
        <v>28216</v>
      </c>
      <c r="Q2100">
        <v>85096</v>
      </c>
      <c r="R2100">
        <v>8</v>
      </c>
      <c r="S2100" t="s">
        <v>45</v>
      </c>
    </row>
    <row r="2101" spans="1:19" hidden="1" x14ac:dyDescent="0.3">
      <c r="A2101">
        <v>108438</v>
      </c>
      <c r="B2101" s="1">
        <v>44598</v>
      </c>
      <c r="C2101" t="s">
        <v>65</v>
      </c>
      <c r="D2101" t="s">
        <v>61</v>
      </c>
      <c r="E2101" t="s">
        <v>62</v>
      </c>
      <c r="F2101" t="s">
        <v>104</v>
      </c>
      <c r="G2101" t="s">
        <v>60</v>
      </c>
      <c r="H2101" t="s">
        <v>22</v>
      </c>
      <c r="I2101" t="s">
        <v>37</v>
      </c>
      <c r="J2101" s="4">
        <v>0.04</v>
      </c>
      <c r="K2101" s="2">
        <f>86*Social_Media_Advertising_Sorted_First_10000_Rows[[#This Row],[Acquisition_Cost_Usd]]</f>
        <v>939304.9</v>
      </c>
      <c r="L2101" s="3">
        <v>10922.15</v>
      </c>
      <c r="M2101">
        <v>1.0724835820206001E-2</v>
      </c>
      <c r="N2101" t="s">
        <v>44</v>
      </c>
      <c r="O2101" t="s">
        <v>32</v>
      </c>
      <c r="P2101">
        <v>16950</v>
      </c>
      <c r="Q2101">
        <v>56174</v>
      </c>
      <c r="R2101">
        <v>1</v>
      </c>
      <c r="S2101" t="s">
        <v>50</v>
      </c>
    </row>
    <row r="2102" spans="1:19" x14ac:dyDescent="0.3">
      <c r="A2102">
        <v>108448</v>
      </c>
      <c r="B2102" s="1">
        <v>44695</v>
      </c>
      <c r="C2102" t="s">
        <v>91</v>
      </c>
      <c r="D2102" t="s">
        <v>18</v>
      </c>
      <c r="E2102" t="s">
        <v>35</v>
      </c>
      <c r="F2102" t="s">
        <v>109</v>
      </c>
      <c r="G2102" t="s">
        <v>29</v>
      </c>
      <c r="H2102" t="s">
        <v>22</v>
      </c>
      <c r="I2102" t="s">
        <v>37</v>
      </c>
      <c r="J2102" s="4">
        <v>7.0000000000000007E-2</v>
      </c>
      <c r="K2102" s="2">
        <f>86*Social_Media_Advertising_Sorted_First_10000_Rows[[#This Row],[Acquisition_Cost_Usd]]</f>
        <v>935041.88</v>
      </c>
      <c r="L2102" s="3">
        <v>10872.58</v>
      </c>
      <c r="M2102">
        <v>1.0027721491892645</v>
      </c>
      <c r="N2102" t="s">
        <v>53</v>
      </c>
      <c r="O2102" t="s">
        <v>49</v>
      </c>
      <c r="P2102">
        <v>16873</v>
      </c>
      <c r="Q2102">
        <v>55923</v>
      </c>
      <c r="R2102">
        <v>1</v>
      </c>
      <c r="S2102" t="s">
        <v>50</v>
      </c>
    </row>
    <row r="2103" spans="1:19" x14ac:dyDescent="0.3">
      <c r="A2103">
        <v>108449</v>
      </c>
      <c r="B2103" s="1">
        <v>44898</v>
      </c>
      <c r="C2103" t="s">
        <v>54</v>
      </c>
      <c r="D2103" t="s">
        <v>18</v>
      </c>
      <c r="E2103" t="s">
        <v>27</v>
      </c>
      <c r="F2103" t="s">
        <v>86</v>
      </c>
      <c r="G2103" t="s">
        <v>29</v>
      </c>
      <c r="H2103" t="s">
        <v>30</v>
      </c>
      <c r="I2103" t="s">
        <v>31</v>
      </c>
      <c r="J2103" s="4">
        <v>0.1</v>
      </c>
      <c r="K2103" s="2">
        <f>86*Social_Media_Advertising_Sorted_First_10000_Rows[[#This Row],[Acquisition_Cost_Usd]]</f>
        <v>420205.45999999996</v>
      </c>
      <c r="L2103" s="3">
        <v>4886.1099999999997</v>
      </c>
      <c r="M2103">
        <v>1.78</v>
      </c>
      <c r="N2103" t="s">
        <v>44</v>
      </c>
      <c r="O2103" t="s">
        <v>32</v>
      </c>
      <c r="P2103">
        <v>12460</v>
      </c>
      <c r="Q2103">
        <v>38426</v>
      </c>
      <c r="R2103">
        <v>10</v>
      </c>
      <c r="S2103" t="s">
        <v>50</v>
      </c>
    </row>
    <row r="2104" spans="1:19" x14ac:dyDescent="0.3">
      <c r="A2104">
        <v>108450</v>
      </c>
      <c r="B2104" s="1">
        <v>44753</v>
      </c>
      <c r="C2104" t="s">
        <v>67</v>
      </c>
      <c r="D2104" t="s">
        <v>18</v>
      </c>
      <c r="E2104" t="s">
        <v>35</v>
      </c>
      <c r="F2104" t="s">
        <v>102</v>
      </c>
      <c r="G2104" t="s">
        <v>42</v>
      </c>
      <c r="H2104" t="s">
        <v>43</v>
      </c>
      <c r="I2104" t="s">
        <v>48</v>
      </c>
      <c r="J2104" s="4">
        <v>0.03</v>
      </c>
      <c r="K2104" s="2">
        <f>86*Social_Media_Advertising_Sorted_First_10000_Rows[[#This Row],[Acquisition_Cost_Usd]]</f>
        <v>264007.09999999998</v>
      </c>
      <c r="L2104" s="3">
        <v>3069.85</v>
      </c>
      <c r="M2104">
        <v>5.83</v>
      </c>
      <c r="N2104" t="s">
        <v>53</v>
      </c>
      <c r="O2104" t="s">
        <v>49</v>
      </c>
      <c r="P2104">
        <v>7559</v>
      </c>
      <c r="Q2104">
        <v>23911</v>
      </c>
      <c r="R2104">
        <v>2</v>
      </c>
      <c r="S2104" t="s">
        <v>45</v>
      </c>
    </row>
    <row r="2105" spans="1:19" hidden="1" x14ac:dyDescent="0.3">
      <c r="A2105">
        <v>108459</v>
      </c>
      <c r="B2105" s="1">
        <v>44860</v>
      </c>
      <c r="C2105" t="s">
        <v>77</v>
      </c>
      <c r="D2105" t="s">
        <v>61</v>
      </c>
      <c r="E2105" t="s">
        <v>62</v>
      </c>
      <c r="F2105" t="s">
        <v>57</v>
      </c>
      <c r="G2105" t="s">
        <v>42</v>
      </c>
      <c r="H2105" t="s">
        <v>22</v>
      </c>
      <c r="I2105" t="s">
        <v>31</v>
      </c>
      <c r="J2105" s="4">
        <v>0.15</v>
      </c>
      <c r="K2105" s="2">
        <f>86*Social_Media_Advertising_Sorted_First_10000_Rows[[#This Row],[Acquisition_Cost_Usd]]</f>
        <v>967915.38</v>
      </c>
      <c r="L2105" s="3">
        <v>11254.83</v>
      </c>
      <c r="M2105">
        <v>1.1200000000000001</v>
      </c>
      <c r="N2105" t="s">
        <v>53</v>
      </c>
      <c r="O2105" t="s">
        <v>25</v>
      </c>
      <c r="P2105">
        <v>29773</v>
      </c>
      <c r="Q2105">
        <v>89708</v>
      </c>
      <c r="R2105">
        <v>8</v>
      </c>
      <c r="S2105" t="s">
        <v>26</v>
      </c>
    </row>
    <row r="2106" spans="1:19" x14ac:dyDescent="0.3">
      <c r="A2106">
        <v>108464</v>
      </c>
      <c r="B2106" s="1">
        <v>44701</v>
      </c>
      <c r="C2106" t="s">
        <v>91</v>
      </c>
      <c r="D2106" t="s">
        <v>18</v>
      </c>
      <c r="E2106" t="s">
        <v>27</v>
      </c>
      <c r="F2106" t="s">
        <v>71</v>
      </c>
      <c r="G2106" t="s">
        <v>60</v>
      </c>
      <c r="H2106" t="s">
        <v>52</v>
      </c>
      <c r="I2106" t="s">
        <v>31</v>
      </c>
      <c r="J2106" s="4">
        <v>0.11</v>
      </c>
      <c r="K2106" s="2">
        <f>86*Social_Media_Advertising_Sorted_First_10000_Rows[[#This Row],[Acquisition_Cost_Usd]]</f>
        <v>1290000</v>
      </c>
      <c r="L2106" s="3">
        <v>15000</v>
      </c>
      <c r="M2106">
        <v>5.99</v>
      </c>
      <c r="N2106" t="s">
        <v>44</v>
      </c>
      <c r="O2106" t="s">
        <v>49</v>
      </c>
      <c r="P2106">
        <v>39310</v>
      </c>
      <c r="Q2106">
        <v>117957</v>
      </c>
      <c r="R2106">
        <v>10</v>
      </c>
      <c r="S2106" t="s">
        <v>64</v>
      </c>
    </row>
    <row r="2107" spans="1:19" hidden="1" x14ac:dyDescent="0.3">
      <c r="A2107">
        <v>108466</v>
      </c>
      <c r="B2107" s="1">
        <v>44758</v>
      </c>
      <c r="C2107" t="s">
        <v>67</v>
      </c>
      <c r="D2107" t="s">
        <v>61</v>
      </c>
      <c r="E2107" t="s">
        <v>62</v>
      </c>
      <c r="F2107" t="s">
        <v>84</v>
      </c>
      <c r="G2107" t="s">
        <v>21</v>
      </c>
      <c r="H2107" t="s">
        <v>52</v>
      </c>
      <c r="I2107" t="s">
        <v>23</v>
      </c>
      <c r="J2107" s="4">
        <v>0.06</v>
      </c>
      <c r="K2107" s="2">
        <f>86*Social_Media_Advertising_Sorted_First_10000_Rows[[#This Row],[Acquisition_Cost_Usd]]</f>
        <v>1290000</v>
      </c>
      <c r="L2107" s="3">
        <v>15000</v>
      </c>
      <c r="M2107">
        <v>0.13</v>
      </c>
      <c r="N2107" t="s">
        <v>58</v>
      </c>
      <c r="O2107" t="s">
        <v>25</v>
      </c>
      <c r="P2107">
        <v>39396</v>
      </c>
      <c r="Q2107">
        <v>118211</v>
      </c>
      <c r="R2107">
        <v>6</v>
      </c>
      <c r="S2107" t="s">
        <v>50</v>
      </c>
    </row>
    <row r="2108" spans="1:19" x14ac:dyDescent="0.3">
      <c r="A2108">
        <v>108476</v>
      </c>
      <c r="B2108" s="1">
        <v>44714</v>
      </c>
      <c r="C2108" t="s">
        <v>69</v>
      </c>
      <c r="D2108" t="s">
        <v>18</v>
      </c>
      <c r="E2108" t="s">
        <v>55</v>
      </c>
      <c r="F2108" t="s">
        <v>87</v>
      </c>
      <c r="G2108" t="s">
        <v>60</v>
      </c>
      <c r="H2108" t="s">
        <v>43</v>
      </c>
      <c r="I2108" t="s">
        <v>37</v>
      </c>
      <c r="J2108" s="4">
        <v>0.08</v>
      </c>
      <c r="K2108" s="2">
        <f>86*Social_Media_Advertising_Sorted_First_10000_Rows[[#This Row],[Acquisition_Cost_Usd]]</f>
        <v>259192.81999999998</v>
      </c>
      <c r="L2108" s="3">
        <v>3013.87</v>
      </c>
      <c r="M2108">
        <v>0.3467696915199952</v>
      </c>
      <c r="N2108" t="s">
        <v>38</v>
      </c>
      <c r="O2108" t="s">
        <v>49</v>
      </c>
      <c r="P2108">
        <v>4355</v>
      </c>
      <c r="Q2108">
        <v>15161</v>
      </c>
      <c r="R2108">
        <v>1</v>
      </c>
      <c r="S2108" t="s">
        <v>64</v>
      </c>
    </row>
    <row r="2109" spans="1:19" x14ac:dyDescent="0.3">
      <c r="A2109">
        <v>108491</v>
      </c>
      <c r="B2109" s="1">
        <v>44843</v>
      </c>
      <c r="C2109" t="s">
        <v>77</v>
      </c>
      <c r="D2109" t="s">
        <v>18</v>
      </c>
      <c r="E2109" t="s">
        <v>35</v>
      </c>
      <c r="F2109" t="s">
        <v>94</v>
      </c>
      <c r="G2109" t="s">
        <v>21</v>
      </c>
      <c r="H2109" t="s">
        <v>52</v>
      </c>
      <c r="I2109" t="s">
        <v>48</v>
      </c>
      <c r="J2109" s="4">
        <v>0.05</v>
      </c>
      <c r="K2109" s="2">
        <f>86*Social_Media_Advertising_Sorted_First_10000_Rows[[#This Row],[Acquisition_Cost_Usd]]</f>
        <v>1290000</v>
      </c>
      <c r="L2109" s="3">
        <v>15000</v>
      </c>
      <c r="M2109">
        <v>4.22</v>
      </c>
      <c r="N2109" t="s">
        <v>53</v>
      </c>
      <c r="O2109" t="s">
        <v>49</v>
      </c>
      <c r="P2109">
        <v>38899</v>
      </c>
      <c r="Q2109">
        <v>116741</v>
      </c>
      <c r="R2109">
        <v>9</v>
      </c>
      <c r="S2109" t="s">
        <v>33</v>
      </c>
    </row>
    <row r="2110" spans="1:19" x14ac:dyDescent="0.3">
      <c r="A2110">
        <v>108493</v>
      </c>
      <c r="B2110" s="1">
        <v>44834</v>
      </c>
      <c r="C2110" t="s">
        <v>46</v>
      </c>
      <c r="D2110" t="s">
        <v>18</v>
      </c>
      <c r="E2110" t="s">
        <v>19</v>
      </c>
      <c r="F2110" t="s">
        <v>47</v>
      </c>
      <c r="G2110" t="s">
        <v>21</v>
      </c>
      <c r="H2110" t="s">
        <v>30</v>
      </c>
      <c r="I2110" t="s">
        <v>23</v>
      </c>
      <c r="J2110" s="4">
        <v>0.14000000000000001</v>
      </c>
      <c r="K2110" s="2">
        <f>86*Social_Media_Advertising_Sorted_First_10000_Rows[[#This Row],[Acquisition_Cost_Usd]]</f>
        <v>637533.48</v>
      </c>
      <c r="L2110" s="3">
        <v>7413.18</v>
      </c>
      <c r="M2110">
        <v>4.8600000000000003</v>
      </c>
      <c r="N2110" t="s">
        <v>24</v>
      </c>
      <c r="O2110" t="s">
        <v>49</v>
      </c>
      <c r="P2110">
        <v>19302</v>
      </c>
      <c r="Q2110">
        <v>58694</v>
      </c>
      <c r="R2110">
        <v>1</v>
      </c>
      <c r="S2110" t="s">
        <v>50</v>
      </c>
    </row>
    <row r="2111" spans="1:19" hidden="1" x14ac:dyDescent="0.3">
      <c r="A2111">
        <v>108497</v>
      </c>
      <c r="B2111" s="1">
        <v>44777</v>
      </c>
      <c r="C2111" t="s">
        <v>79</v>
      </c>
      <c r="D2111" t="s">
        <v>61</v>
      </c>
      <c r="E2111" t="s">
        <v>62</v>
      </c>
      <c r="F2111" t="s">
        <v>73</v>
      </c>
      <c r="G2111" t="s">
        <v>60</v>
      </c>
      <c r="H2111" t="s">
        <v>30</v>
      </c>
      <c r="I2111" t="s">
        <v>23</v>
      </c>
      <c r="J2111" s="4">
        <v>7.0000000000000007E-2</v>
      </c>
      <c r="K2111" s="2">
        <f>86*Social_Media_Advertising_Sorted_First_10000_Rows[[#This Row],[Acquisition_Cost_Usd]]</f>
        <v>635692.22000000009</v>
      </c>
      <c r="L2111" s="3">
        <v>7391.77</v>
      </c>
      <c r="M2111">
        <v>5.62</v>
      </c>
      <c r="N2111" t="s">
        <v>53</v>
      </c>
      <c r="O2111" t="s">
        <v>32</v>
      </c>
      <c r="P2111">
        <v>19246</v>
      </c>
      <c r="Q2111">
        <v>58527</v>
      </c>
      <c r="R2111">
        <v>7</v>
      </c>
      <c r="S2111" t="s">
        <v>33</v>
      </c>
    </row>
    <row r="2112" spans="1:19" hidden="1" x14ac:dyDescent="0.3">
      <c r="A2112">
        <v>108501</v>
      </c>
      <c r="B2112" s="1">
        <v>44870</v>
      </c>
      <c r="C2112" t="s">
        <v>80</v>
      </c>
      <c r="D2112" t="s">
        <v>61</v>
      </c>
      <c r="E2112" t="s">
        <v>62</v>
      </c>
      <c r="F2112" t="s">
        <v>20</v>
      </c>
      <c r="G2112" t="s">
        <v>21</v>
      </c>
      <c r="H2112" t="s">
        <v>22</v>
      </c>
      <c r="I2112" t="s">
        <v>23</v>
      </c>
      <c r="J2112" s="4">
        <v>0.03</v>
      </c>
      <c r="K2112" s="2">
        <f>86*Social_Media_Advertising_Sorted_First_10000_Rows[[#This Row],[Acquisition_Cost_Usd]]</f>
        <v>893498.72000000009</v>
      </c>
      <c r="L2112" s="3">
        <v>10389.52</v>
      </c>
      <c r="M2112">
        <v>6.37</v>
      </c>
      <c r="N2112" t="s">
        <v>38</v>
      </c>
      <c r="O2112" t="s">
        <v>32</v>
      </c>
      <c r="P2112">
        <v>27410</v>
      </c>
      <c r="Q2112">
        <v>82708</v>
      </c>
      <c r="R2112">
        <v>1</v>
      </c>
      <c r="S2112" t="s">
        <v>26</v>
      </c>
    </row>
    <row r="2113" spans="1:19" x14ac:dyDescent="0.3">
      <c r="A2113">
        <v>108505</v>
      </c>
      <c r="B2113" s="1">
        <v>44786</v>
      </c>
      <c r="C2113" t="s">
        <v>79</v>
      </c>
      <c r="D2113" t="s">
        <v>40</v>
      </c>
      <c r="E2113" t="s">
        <v>35</v>
      </c>
      <c r="F2113" t="s">
        <v>89</v>
      </c>
      <c r="G2113" t="s">
        <v>21</v>
      </c>
      <c r="H2113" t="s">
        <v>22</v>
      </c>
      <c r="I2113" t="s">
        <v>31</v>
      </c>
      <c r="J2113" s="4">
        <v>0.13</v>
      </c>
      <c r="K2113" s="2">
        <f>86*Social_Media_Advertising_Sorted_First_10000_Rows[[#This Row],[Acquisition_Cost_Usd]]</f>
        <v>723192.05999999994</v>
      </c>
      <c r="L2113" s="3">
        <v>8409.2099999999991</v>
      </c>
      <c r="M2113">
        <v>6.81</v>
      </c>
      <c r="N2113" t="s">
        <v>44</v>
      </c>
      <c r="O2113" t="s">
        <v>32</v>
      </c>
      <c r="P2113">
        <v>22039</v>
      </c>
      <c r="Q2113">
        <v>66800</v>
      </c>
      <c r="R2113">
        <v>4</v>
      </c>
      <c r="S2113" t="s">
        <v>50</v>
      </c>
    </row>
    <row r="2114" spans="1:19" x14ac:dyDescent="0.3">
      <c r="A2114">
        <v>108512</v>
      </c>
      <c r="B2114" s="1">
        <v>44860</v>
      </c>
      <c r="C2114" t="s">
        <v>77</v>
      </c>
      <c r="D2114" t="s">
        <v>40</v>
      </c>
      <c r="E2114" t="s">
        <v>27</v>
      </c>
      <c r="F2114" t="s">
        <v>95</v>
      </c>
      <c r="G2114" t="s">
        <v>21</v>
      </c>
      <c r="H2114" t="s">
        <v>30</v>
      </c>
      <c r="I2114" t="s">
        <v>23</v>
      </c>
      <c r="J2114" s="4">
        <v>0.14000000000000001</v>
      </c>
      <c r="K2114" s="2">
        <f>86*Social_Media_Advertising_Sorted_First_10000_Rows[[#This Row],[Acquisition_Cost_Usd]]</f>
        <v>594993.57999999996</v>
      </c>
      <c r="L2114" s="3">
        <v>6918.53</v>
      </c>
      <c r="M2114">
        <v>7.02</v>
      </c>
      <c r="N2114" t="s">
        <v>24</v>
      </c>
      <c r="O2114" t="s">
        <v>32</v>
      </c>
      <c r="P2114">
        <v>17978</v>
      </c>
      <c r="Q2114">
        <v>54770</v>
      </c>
      <c r="R2114">
        <v>7</v>
      </c>
      <c r="S2114" t="s">
        <v>64</v>
      </c>
    </row>
    <row r="2115" spans="1:19" x14ac:dyDescent="0.3">
      <c r="A2115">
        <v>108518</v>
      </c>
      <c r="B2115" s="1">
        <v>44798</v>
      </c>
      <c r="C2115" t="s">
        <v>79</v>
      </c>
      <c r="D2115" t="s">
        <v>18</v>
      </c>
      <c r="E2115" t="s">
        <v>55</v>
      </c>
      <c r="F2115" t="s">
        <v>78</v>
      </c>
      <c r="G2115" t="s">
        <v>29</v>
      </c>
      <c r="H2115" t="s">
        <v>30</v>
      </c>
      <c r="I2115" t="s">
        <v>31</v>
      </c>
      <c r="J2115" s="4">
        <v>0.13</v>
      </c>
      <c r="K2115" s="2">
        <f>86*Social_Media_Advertising_Sorted_First_10000_Rows[[#This Row],[Acquisition_Cost_Usd]]</f>
        <v>640056.72000000009</v>
      </c>
      <c r="L2115" s="3">
        <v>7442.52</v>
      </c>
      <c r="M2115">
        <v>2.74</v>
      </c>
      <c r="N2115" t="s">
        <v>38</v>
      </c>
      <c r="O2115" t="s">
        <v>32</v>
      </c>
      <c r="P2115">
        <v>19385</v>
      </c>
      <c r="Q2115">
        <v>58939</v>
      </c>
      <c r="R2115">
        <v>4</v>
      </c>
      <c r="S2115" t="s">
        <v>33</v>
      </c>
    </row>
    <row r="2116" spans="1:19" hidden="1" x14ac:dyDescent="0.3">
      <c r="A2116">
        <v>108519</v>
      </c>
      <c r="B2116" s="1">
        <v>44766</v>
      </c>
      <c r="C2116" t="s">
        <v>67</v>
      </c>
      <c r="D2116" t="s">
        <v>61</v>
      </c>
      <c r="E2116" t="s">
        <v>62</v>
      </c>
      <c r="F2116" t="s">
        <v>100</v>
      </c>
      <c r="G2116" t="s">
        <v>60</v>
      </c>
      <c r="H2116" t="s">
        <v>52</v>
      </c>
      <c r="I2116" t="s">
        <v>23</v>
      </c>
      <c r="J2116" s="4">
        <v>0.04</v>
      </c>
      <c r="K2116" s="2">
        <f>86*Social_Media_Advertising_Sorted_First_10000_Rows[[#This Row],[Acquisition_Cost_Usd]]</f>
        <v>997143.34000000008</v>
      </c>
      <c r="L2116" s="3">
        <v>11594.69</v>
      </c>
      <c r="M2116">
        <v>3.14</v>
      </c>
      <c r="N2116" t="s">
        <v>53</v>
      </c>
      <c r="O2116" t="s">
        <v>32</v>
      </c>
      <c r="P2116">
        <v>30701</v>
      </c>
      <c r="Q2116">
        <v>92456</v>
      </c>
      <c r="R2116">
        <v>3</v>
      </c>
      <c r="S2116" t="s">
        <v>45</v>
      </c>
    </row>
    <row r="2117" spans="1:19" x14ac:dyDescent="0.3">
      <c r="A2117">
        <v>108522</v>
      </c>
      <c r="B2117" s="1">
        <v>44877</v>
      </c>
      <c r="C2117" t="s">
        <v>80</v>
      </c>
      <c r="D2117" t="s">
        <v>40</v>
      </c>
      <c r="E2117" t="s">
        <v>35</v>
      </c>
      <c r="F2117" t="s">
        <v>93</v>
      </c>
      <c r="G2117" t="s">
        <v>60</v>
      </c>
      <c r="H2117" t="s">
        <v>30</v>
      </c>
      <c r="I2117" t="s">
        <v>23</v>
      </c>
      <c r="J2117" s="4">
        <v>0.04</v>
      </c>
      <c r="K2117" s="2">
        <f>86*Social_Media_Advertising_Sorted_First_10000_Rows[[#This Row],[Acquisition_Cost_Usd]]</f>
        <v>626238.24</v>
      </c>
      <c r="L2117" s="3">
        <v>7281.84</v>
      </c>
      <c r="M2117">
        <v>0.55000000000000004</v>
      </c>
      <c r="N2117" t="s">
        <v>38</v>
      </c>
      <c r="O2117" t="s">
        <v>32</v>
      </c>
      <c r="P2117">
        <v>18955</v>
      </c>
      <c r="Q2117">
        <v>57666</v>
      </c>
      <c r="R2117">
        <v>1</v>
      </c>
      <c r="S2117" t="s">
        <v>45</v>
      </c>
    </row>
    <row r="2118" spans="1:19" hidden="1" x14ac:dyDescent="0.3">
      <c r="A2118">
        <v>108523</v>
      </c>
      <c r="B2118" s="1">
        <v>44643</v>
      </c>
      <c r="C2118" t="s">
        <v>39</v>
      </c>
      <c r="D2118" t="s">
        <v>61</v>
      </c>
      <c r="E2118" t="s">
        <v>62</v>
      </c>
      <c r="F2118" t="s">
        <v>59</v>
      </c>
      <c r="G2118" t="s">
        <v>21</v>
      </c>
      <c r="H2118" t="s">
        <v>52</v>
      </c>
      <c r="I2118" t="s">
        <v>31</v>
      </c>
      <c r="J2118" s="4">
        <v>0.12</v>
      </c>
      <c r="K2118" s="2">
        <f>86*Social_Media_Advertising_Sorted_First_10000_Rows[[#This Row],[Acquisition_Cost_Usd]]</f>
        <v>1143628.8600000001</v>
      </c>
      <c r="L2118" s="3">
        <v>13298.01</v>
      </c>
      <c r="M2118">
        <v>5.17</v>
      </c>
      <c r="N2118" t="s">
        <v>53</v>
      </c>
      <c r="O2118" t="s">
        <v>49</v>
      </c>
      <c r="P2118">
        <v>35104</v>
      </c>
      <c r="Q2118">
        <v>105498</v>
      </c>
      <c r="R2118">
        <v>1</v>
      </c>
      <c r="S2118" t="s">
        <v>26</v>
      </c>
    </row>
    <row r="2119" spans="1:19" x14ac:dyDescent="0.3">
      <c r="A2119">
        <v>108525</v>
      </c>
      <c r="B2119" s="1">
        <v>44880</v>
      </c>
      <c r="C2119" t="s">
        <v>80</v>
      </c>
      <c r="D2119" t="s">
        <v>18</v>
      </c>
      <c r="E2119" t="s">
        <v>27</v>
      </c>
      <c r="F2119" t="s">
        <v>87</v>
      </c>
      <c r="G2119" t="s">
        <v>29</v>
      </c>
      <c r="H2119" t="s">
        <v>22</v>
      </c>
      <c r="I2119" t="s">
        <v>48</v>
      </c>
      <c r="J2119" s="4">
        <v>0.14000000000000001</v>
      </c>
      <c r="K2119" s="2">
        <f>86*Social_Media_Advertising_Sorted_First_10000_Rows[[#This Row],[Acquisition_Cost_Usd]]</f>
        <v>824523.27999999991</v>
      </c>
      <c r="L2119" s="3">
        <v>9587.48</v>
      </c>
      <c r="M2119">
        <v>2.64</v>
      </c>
      <c r="N2119" t="s">
        <v>24</v>
      </c>
      <c r="O2119" t="s">
        <v>32</v>
      </c>
      <c r="P2119">
        <v>25220</v>
      </c>
      <c r="Q2119">
        <v>76221</v>
      </c>
      <c r="R2119">
        <v>1</v>
      </c>
      <c r="S2119" t="s">
        <v>64</v>
      </c>
    </row>
    <row r="2120" spans="1:19" hidden="1" x14ac:dyDescent="0.3">
      <c r="A2120">
        <v>108531</v>
      </c>
      <c r="B2120" s="1">
        <v>44876</v>
      </c>
      <c r="C2120" t="s">
        <v>80</v>
      </c>
      <c r="D2120" t="s">
        <v>61</v>
      </c>
      <c r="E2120" t="s">
        <v>62</v>
      </c>
      <c r="F2120" t="s">
        <v>28</v>
      </c>
      <c r="G2120" t="s">
        <v>29</v>
      </c>
      <c r="H2120" t="s">
        <v>52</v>
      </c>
      <c r="I2120" t="s">
        <v>37</v>
      </c>
      <c r="J2120" s="4">
        <v>0.13</v>
      </c>
      <c r="K2120" s="2">
        <f>86*Social_Media_Advertising_Sorted_First_10000_Rows[[#This Row],[Acquisition_Cost_Usd]]</f>
        <v>995559.22000000009</v>
      </c>
      <c r="L2120" s="3">
        <v>11576.27</v>
      </c>
      <c r="M2120">
        <v>1.0474589651067898</v>
      </c>
      <c r="N2120" t="s">
        <v>38</v>
      </c>
      <c r="O2120" t="s">
        <v>25</v>
      </c>
      <c r="P2120">
        <v>18001</v>
      </c>
      <c r="Q2120">
        <v>59597</v>
      </c>
      <c r="R2120">
        <v>1</v>
      </c>
      <c r="S2120" t="s">
        <v>33</v>
      </c>
    </row>
    <row r="2121" spans="1:19" x14ac:dyDescent="0.3">
      <c r="A2121">
        <v>108532</v>
      </c>
      <c r="B2121" s="1">
        <v>44781</v>
      </c>
      <c r="C2121" t="s">
        <v>79</v>
      </c>
      <c r="D2121" t="s">
        <v>18</v>
      </c>
      <c r="E2121" t="s">
        <v>35</v>
      </c>
      <c r="F2121" t="s">
        <v>83</v>
      </c>
      <c r="G2121" t="s">
        <v>21</v>
      </c>
      <c r="H2121" t="s">
        <v>22</v>
      </c>
      <c r="I2121" t="s">
        <v>23</v>
      </c>
      <c r="J2121" s="4">
        <v>0.1</v>
      </c>
      <c r="K2121" s="2">
        <f>86*Social_Media_Advertising_Sorted_First_10000_Rows[[#This Row],[Acquisition_Cost_Usd]]</f>
        <v>692504.68</v>
      </c>
      <c r="L2121" s="3">
        <v>8052.38</v>
      </c>
      <c r="M2121">
        <v>1.74</v>
      </c>
      <c r="N2121" t="s">
        <v>58</v>
      </c>
      <c r="O2121" t="s">
        <v>25</v>
      </c>
      <c r="P2121">
        <v>21059</v>
      </c>
      <c r="Q2121">
        <v>63897</v>
      </c>
      <c r="R2121">
        <v>3</v>
      </c>
      <c r="S2121" t="s">
        <v>64</v>
      </c>
    </row>
    <row r="2122" spans="1:19" hidden="1" x14ac:dyDescent="0.3">
      <c r="A2122">
        <v>108537</v>
      </c>
      <c r="B2122" s="1">
        <v>44676</v>
      </c>
      <c r="C2122" t="s">
        <v>34</v>
      </c>
      <c r="D2122" t="s">
        <v>61</v>
      </c>
      <c r="E2122" t="s">
        <v>62</v>
      </c>
      <c r="F2122" t="s">
        <v>94</v>
      </c>
      <c r="G2122" t="s">
        <v>42</v>
      </c>
      <c r="H2122" t="s">
        <v>22</v>
      </c>
      <c r="I2122" t="s">
        <v>23</v>
      </c>
      <c r="J2122" s="4">
        <v>0.03</v>
      </c>
      <c r="K2122" s="2">
        <f>86*Social_Media_Advertising_Sorted_First_10000_Rows[[#This Row],[Acquisition_Cost_Usd]]</f>
        <v>882657.55999999994</v>
      </c>
      <c r="L2122" s="3">
        <v>10263.459999999999</v>
      </c>
      <c r="M2122">
        <v>3.12</v>
      </c>
      <c r="N2122" t="s">
        <v>24</v>
      </c>
      <c r="O2122" t="s">
        <v>32</v>
      </c>
      <c r="P2122">
        <v>27071</v>
      </c>
      <c r="Q2122">
        <v>81704</v>
      </c>
      <c r="R2122">
        <v>2</v>
      </c>
      <c r="S2122" t="s">
        <v>33</v>
      </c>
    </row>
    <row r="2123" spans="1:19" x14ac:dyDescent="0.3">
      <c r="A2123">
        <v>108540</v>
      </c>
      <c r="B2123" s="1">
        <v>44811</v>
      </c>
      <c r="C2123" t="s">
        <v>46</v>
      </c>
      <c r="D2123" t="s">
        <v>18</v>
      </c>
      <c r="E2123" t="s">
        <v>27</v>
      </c>
      <c r="F2123" t="s">
        <v>47</v>
      </c>
      <c r="G2123" t="s">
        <v>29</v>
      </c>
      <c r="H2123" t="s">
        <v>30</v>
      </c>
      <c r="I2123" t="s">
        <v>37</v>
      </c>
      <c r="J2123" s="4">
        <v>0.01</v>
      </c>
      <c r="K2123" s="2">
        <f>86*Social_Media_Advertising_Sorted_First_10000_Rows[[#This Row],[Acquisition_Cost_Usd]]</f>
        <v>597617.43999999994</v>
      </c>
      <c r="L2123" s="3">
        <v>6949.04</v>
      </c>
      <c r="M2123">
        <v>1.2655306267843125</v>
      </c>
      <c r="N2123" t="s">
        <v>44</v>
      </c>
      <c r="O2123" t="s">
        <v>49</v>
      </c>
      <c r="P2123">
        <v>10607</v>
      </c>
      <c r="Q2123">
        <v>35518</v>
      </c>
      <c r="R2123">
        <v>1</v>
      </c>
      <c r="S2123" t="s">
        <v>50</v>
      </c>
    </row>
    <row r="2124" spans="1:19" x14ac:dyDescent="0.3">
      <c r="A2124">
        <v>108543</v>
      </c>
      <c r="B2124" s="1">
        <v>44874</v>
      </c>
      <c r="C2124" t="s">
        <v>80</v>
      </c>
      <c r="D2124" t="s">
        <v>18</v>
      </c>
      <c r="E2124" t="s">
        <v>55</v>
      </c>
      <c r="F2124" t="s">
        <v>47</v>
      </c>
      <c r="G2124" t="s">
        <v>21</v>
      </c>
      <c r="H2124" t="s">
        <v>30</v>
      </c>
      <c r="I2124" t="s">
        <v>23</v>
      </c>
      <c r="J2124" s="4">
        <v>0.09</v>
      </c>
      <c r="K2124" s="2">
        <f>86*Social_Media_Advertising_Sorted_First_10000_Rows[[#This Row],[Acquisition_Cost_Usd]]</f>
        <v>381895.04000000004</v>
      </c>
      <c r="L2124" s="3">
        <v>4440.6400000000003</v>
      </c>
      <c r="M2124">
        <v>4.5</v>
      </c>
      <c r="N2124" t="s">
        <v>53</v>
      </c>
      <c r="O2124" t="s">
        <v>49</v>
      </c>
      <c r="P2124">
        <v>11247</v>
      </c>
      <c r="Q2124">
        <v>34835</v>
      </c>
      <c r="R2124">
        <v>9</v>
      </c>
      <c r="S2124" t="s">
        <v>50</v>
      </c>
    </row>
    <row r="2125" spans="1:19" hidden="1" x14ac:dyDescent="0.3">
      <c r="A2125">
        <v>108544</v>
      </c>
      <c r="B2125" s="1">
        <v>44630</v>
      </c>
      <c r="C2125" t="s">
        <v>39</v>
      </c>
      <c r="D2125" t="s">
        <v>61</v>
      </c>
      <c r="E2125" t="s">
        <v>62</v>
      </c>
      <c r="F2125" t="s">
        <v>71</v>
      </c>
      <c r="G2125" t="s">
        <v>60</v>
      </c>
      <c r="H2125" t="s">
        <v>22</v>
      </c>
      <c r="I2125" t="s">
        <v>23</v>
      </c>
      <c r="J2125" s="4">
        <v>0.14000000000000001</v>
      </c>
      <c r="K2125" s="2">
        <f>86*Social_Media_Advertising_Sorted_First_10000_Rows[[#This Row],[Acquisition_Cost_Usd]]</f>
        <v>946980.4</v>
      </c>
      <c r="L2125" s="3">
        <v>11011.4</v>
      </c>
      <c r="M2125">
        <v>2.15</v>
      </c>
      <c r="N2125" t="s">
        <v>24</v>
      </c>
      <c r="O2125" t="s">
        <v>32</v>
      </c>
      <c r="P2125">
        <v>29099</v>
      </c>
      <c r="Q2125">
        <v>87711</v>
      </c>
      <c r="R2125">
        <v>5</v>
      </c>
      <c r="S2125" t="s">
        <v>64</v>
      </c>
    </row>
    <row r="2126" spans="1:19" x14ac:dyDescent="0.3">
      <c r="A2126">
        <v>108545</v>
      </c>
      <c r="B2126" s="1">
        <v>44670</v>
      </c>
      <c r="C2126" t="s">
        <v>34</v>
      </c>
      <c r="D2126" t="s">
        <v>18</v>
      </c>
      <c r="E2126" t="s">
        <v>27</v>
      </c>
      <c r="F2126" t="s">
        <v>28</v>
      </c>
      <c r="G2126" t="s">
        <v>60</v>
      </c>
      <c r="H2126" t="s">
        <v>22</v>
      </c>
      <c r="I2126" t="s">
        <v>37</v>
      </c>
      <c r="J2126" s="4">
        <v>0.02</v>
      </c>
      <c r="K2126" s="2">
        <f>86*Social_Media_Advertising_Sorted_First_10000_Rows[[#This Row],[Acquisition_Cost_Usd]]</f>
        <v>950817.72000000009</v>
      </c>
      <c r="L2126" s="3">
        <v>11056.02</v>
      </c>
      <c r="M2126">
        <v>0.42899343280824148</v>
      </c>
      <c r="N2126" t="s">
        <v>38</v>
      </c>
      <c r="O2126" t="s">
        <v>49</v>
      </c>
      <c r="P2126">
        <v>17167</v>
      </c>
      <c r="Q2126">
        <v>56878</v>
      </c>
      <c r="R2126">
        <v>1</v>
      </c>
      <c r="S2126" t="s">
        <v>33</v>
      </c>
    </row>
    <row r="2127" spans="1:19" x14ac:dyDescent="0.3">
      <c r="A2127">
        <v>108552</v>
      </c>
      <c r="B2127" s="1">
        <v>44796</v>
      </c>
      <c r="C2127" t="s">
        <v>79</v>
      </c>
      <c r="D2127" t="s">
        <v>40</v>
      </c>
      <c r="E2127" t="s">
        <v>19</v>
      </c>
      <c r="F2127" t="s">
        <v>68</v>
      </c>
      <c r="G2127" t="s">
        <v>29</v>
      </c>
      <c r="H2127" t="s">
        <v>30</v>
      </c>
      <c r="I2127" t="s">
        <v>23</v>
      </c>
      <c r="J2127" s="4">
        <v>0.01</v>
      </c>
      <c r="K2127" s="2">
        <f>86*Social_Media_Advertising_Sorted_First_10000_Rows[[#This Row],[Acquisition_Cost_Usd]]</f>
        <v>582596.68000000005</v>
      </c>
      <c r="L2127" s="3">
        <v>6774.38</v>
      </c>
      <c r="M2127">
        <v>6.73</v>
      </c>
      <c r="N2127" t="s">
        <v>44</v>
      </c>
      <c r="O2127" t="s">
        <v>25</v>
      </c>
      <c r="P2127">
        <v>17583</v>
      </c>
      <c r="Q2127">
        <v>53601</v>
      </c>
      <c r="R2127">
        <v>7</v>
      </c>
      <c r="S2127" t="s">
        <v>45</v>
      </c>
    </row>
    <row r="2128" spans="1:19" x14ac:dyDescent="0.3">
      <c r="A2128">
        <v>108553</v>
      </c>
      <c r="B2128" s="1">
        <v>44833</v>
      </c>
      <c r="C2128" t="s">
        <v>46</v>
      </c>
      <c r="D2128" t="s">
        <v>18</v>
      </c>
      <c r="E2128" t="s">
        <v>35</v>
      </c>
      <c r="F2128" t="s">
        <v>90</v>
      </c>
      <c r="G2128" t="s">
        <v>42</v>
      </c>
      <c r="H2128" t="s">
        <v>30</v>
      </c>
      <c r="I2128" t="s">
        <v>23</v>
      </c>
      <c r="J2128" s="4">
        <v>0.13</v>
      </c>
      <c r="K2128" s="2">
        <f>86*Social_Media_Advertising_Sorted_First_10000_Rows[[#This Row],[Acquisition_Cost_Usd]]</f>
        <v>608148.14</v>
      </c>
      <c r="L2128" s="3">
        <v>7071.49</v>
      </c>
      <c r="M2128">
        <v>7.31</v>
      </c>
      <c r="N2128" t="s">
        <v>44</v>
      </c>
      <c r="O2128" t="s">
        <v>25</v>
      </c>
      <c r="P2128">
        <v>18391</v>
      </c>
      <c r="Q2128">
        <v>55993</v>
      </c>
      <c r="R2128">
        <v>4</v>
      </c>
      <c r="S2128" t="s">
        <v>33</v>
      </c>
    </row>
    <row r="2129" spans="1:19" x14ac:dyDescent="0.3">
      <c r="A2129">
        <v>108560</v>
      </c>
      <c r="B2129" s="1">
        <v>44693</v>
      </c>
      <c r="C2129" t="s">
        <v>91</v>
      </c>
      <c r="D2129" t="s">
        <v>40</v>
      </c>
      <c r="E2129" t="s">
        <v>19</v>
      </c>
      <c r="F2129" t="s">
        <v>109</v>
      </c>
      <c r="G2129" t="s">
        <v>29</v>
      </c>
      <c r="H2129" t="s">
        <v>30</v>
      </c>
      <c r="I2129" t="s">
        <v>37</v>
      </c>
      <c r="J2129" s="4">
        <v>0.08</v>
      </c>
      <c r="K2129" s="2">
        <f>86*Social_Media_Advertising_Sorted_First_10000_Rows[[#This Row],[Acquisition_Cost_Usd]]</f>
        <v>413919.72000000003</v>
      </c>
      <c r="L2129" s="3">
        <v>4813.0200000000004</v>
      </c>
      <c r="M2129">
        <v>0.51121717409648781</v>
      </c>
      <c r="N2129" t="s">
        <v>53</v>
      </c>
      <c r="O2129" t="s">
        <v>49</v>
      </c>
      <c r="P2129">
        <v>7200</v>
      </c>
      <c r="Q2129">
        <v>24425</v>
      </c>
      <c r="R2129">
        <v>1</v>
      </c>
      <c r="S2129" t="s">
        <v>50</v>
      </c>
    </row>
    <row r="2130" spans="1:19" x14ac:dyDescent="0.3">
      <c r="A2130">
        <v>108564</v>
      </c>
      <c r="B2130" s="1">
        <v>44621</v>
      </c>
      <c r="C2130" t="s">
        <v>39</v>
      </c>
      <c r="D2130" t="s">
        <v>40</v>
      </c>
      <c r="E2130" t="s">
        <v>27</v>
      </c>
      <c r="F2130" t="s">
        <v>86</v>
      </c>
      <c r="G2130" t="s">
        <v>29</v>
      </c>
      <c r="H2130" t="s">
        <v>22</v>
      </c>
      <c r="I2130" t="s">
        <v>37</v>
      </c>
      <c r="J2130" s="4">
        <v>0.12</v>
      </c>
      <c r="K2130" s="2">
        <f>86*Social_Media_Advertising_Sorted_First_10000_Rows[[#This Row],[Acquisition_Cost_Usd]]</f>
        <v>815513.91999999993</v>
      </c>
      <c r="L2130" s="3">
        <v>9482.7199999999993</v>
      </c>
      <c r="M2130">
        <v>0.95987280590844037</v>
      </c>
      <c r="N2130" t="s">
        <v>24</v>
      </c>
      <c r="O2130" t="s">
        <v>32</v>
      </c>
      <c r="P2130">
        <v>14642</v>
      </c>
      <c r="Q2130">
        <v>48657</v>
      </c>
      <c r="R2130">
        <v>1</v>
      </c>
      <c r="S2130" t="s">
        <v>50</v>
      </c>
    </row>
    <row r="2131" spans="1:19" x14ac:dyDescent="0.3">
      <c r="A2131">
        <v>108578</v>
      </c>
      <c r="B2131" s="1">
        <v>44562</v>
      </c>
      <c r="C2131" t="s">
        <v>17</v>
      </c>
      <c r="D2131" t="s">
        <v>18</v>
      </c>
      <c r="E2131" t="s">
        <v>27</v>
      </c>
      <c r="F2131" t="s">
        <v>66</v>
      </c>
      <c r="G2131" t="s">
        <v>42</v>
      </c>
      <c r="H2131" t="s">
        <v>43</v>
      </c>
      <c r="I2131" t="s">
        <v>31</v>
      </c>
      <c r="J2131" s="4">
        <v>7.0000000000000007E-2</v>
      </c>
      <c r="K2131" s="2">
        <f>86*Social_Media_Advertising_Sorted_First_10000_Rows[[#This Row],[Acquisition_Cost_Usd]]</f>
        <v>341541.26</v>
      </c>
      <c r="L2131" s="3">
        <v>3971.41</v>
      </c>
      <c r="M2131">
        <v>1.84</v>
      </c>
      <c r="N2131" t="s">
        <v>38</v>
      </c>
      <c r="O2131" t="s">
        <v>25</v>
      </c>
      <c r="P2131">
        <v>9961</v>
      </c>
      <c r="Q2131">
        <v>31024</v>
      </c>
      <c r="R2131">
        <v>10</v>
      </c>
      <c r="S2131" t="s">
        <v>64</v>
      </c>
    </row>
    <row r="2132" spans="1:19" x14ac:dyDescent="0.3">
      <c r="A2132">
        <v>108583</v>
      </c>
      <c r="B2132" s="1">
        <v>44564</v>
      </c>
      <c r="C2132" t="s">
        <v>17</v>
      </c>
      <c r="D2132" t="s">
        <v>18</v>
      </c>
      <c r="E2132" t="s">
        <v>55</v>
      </c>
      <c r="F2132" t="s">
        <v>36</v>
      </c>
      <c r="G2132" t="s">
        <v>21</v>
      </c>
      <c r="H2132" t="s">
        <v>30</v>
      </c>
      <c r="I2132" t="s">
        <v>48</v>
      </c>
      <c r="J2132" s="4">
        <v>0.06</v>
      </c>
      <c r="K2132" s="2">
        <f>86*Social_Media_Advertising_Sorted_First_10000_Rows[[#This Row],[Acquisition_Cost_Usd]]</f>
        <v>414900.98000000004</v>
      </c>
      <c r="L2132" s="3">
        <v>4824.43</v>
      </c>
      <c r="M2132">
        <v>5.67</v>
      </c>
      <c r="N2132" t="s">
        <v>53</v>
      </c>
      <c r="O2132" t="s">
        <v>25</v>
      </c>
      <c r="P2132">
        <v>12292</v>
      </c>
      <c r="Q2132">
        <v>37928</v>
      </c>
      <c r="R2132">
        <v>2</v>
      </c>
      <c r="S2132" t="s">
        <v>33</v>
      </c>
    </row>
    <row r="2133" spans="1:19" x14ac:dyDescent="0.3">
      <c r="A2133">
        <v>108586</v>
      </c>
      <c r="B2133" s="1">
        <v>44884</v>
      </c>
      <c r="C2133" t="s">
        <v>80</v>
      </c>
      <c r="D2133" t="s">
        <v>18</v>
      </c>
      <c r="E2133" t="s">
        <v>55</v>
      </c>
      <c r="F2133" t="s">
        <v>87</v>
      </c>
      <c r="G2133" t="s">
        <v>21</v>
      </c>
      <c r="H2133" t="s">
        <v>43</v>
      </c>
      <c r="I2133" t="s">
        <v>23</v>
      </c>
      <c r="J2133" s="4">
        <v>0.04</v>
      </c>
      <c r="K2133" s="2">
        <f>86*Social_Media_Advertising_Sorted_First_10000_Rows[[#This Row],[Acquisition_Cost_Usd]]</f>
        <v>280907.82</v>
      </c>
      <c r="L2133" s="3">
        <v>3266.37</v>
      </c>
      <c r="M2133">
        <v>4.53</v>
      </c>
      <c r="N2133" t="s">
        <v>24</v>
      </c>
      <c r="O2133" t="s">
        <v>49</v>
      </c>
      <c r="P2133">
        <v>8067</v>
      </c>
      <c r="Q2133">
        <v>25415</v>
      </c>
      <c r="R2133">
        <v>1</v>
      </c>
      <c r="S2133" t="s">
        <v>64</v>
      </c>
    </row>
    <row r="2134" spans="1:19" x14ac:dyDescent="0.3">
      <c r="A2134">
        <v>108587</v>
      </c>
      <c r="B2134" s="1">
        <v>44912</v>
      </c>
      <c r="C2134" t="s">
        <v>54</v>
      </c>
      <c r="D2134" t="s">
        <v>40</v>
      </c>
      <c r="E2134" t="s">
        <v>27</v>
      </c>
      <c r="F2134" t="s">
        <v>109</v>
      </c>
      <c r="G2134" t="s">
        <v>60</v>
      </c>
      <c r="H2134" t="s">
        <v>22</v>
      </c>
      <c r="I2134" t="s">
        <v>37</v>
      </c>
      <c r="J2134" s="4">
        <v>0.09</v>
      </c>
      <c r="K2134" s="2">
        <f>86*Social_Media_Advertising_Sorted_First_10000_Rows[[#This Row],[Acquisition_Cost_Usd]]</f>
        <v>840054.02</v>
      </c>
      <c r="L2134" s="3">
        <v>9768.07</v>
      </c>
      <c r="M2134">
        <v>0.4951299203661787</v>
      </c>
      <c r="N2134" t="s">
        <v>24</v>
      </c>
      <c r="O2134" t="s">
        <v>49</v>
      </c>
      <c r="P2134">
        <v>15111</v>
      </c>
      <c r="Q2134">
        <v>50186</v>
      </c>
      <c r="R2134">
        <v>1</v>
      </c>
      <c r="S2134" t="s">
        <v>50</v>
      </c>
    </row>
    <row r="2135" spans="1:19" x14ac:dyDescent="0.3">
      <c r="A2135">
        <v>108588</v>
      </c>
      <c r="B2135" s="1">
        <v>44603</v>
      </c>
      <c r="C2135" t="s">
        <v>65</v>
      </c>
      <c r="D2135" t="s">
        <v>40</v>
      </c>
      <c r="E2135" t="s">
        <v>19</v>
      </c>
      <c r="F2135" t="s">
        <v>47</v>
      </c>
      <c r="G2135" t="s">
        <v>42</v>
      </c>
      <c r="H2135" t="s">
        <v>22</v>
      </c>
      <c r="I2135" t="s">
        <v>48</v>
      </c>
      <c r="J2135" s="4">
        <v>0.06</v>
      </c>
      <c r="K2135" s="2">
        <f>86*Social_Media_Advertising_Sorted_First_10000_Rows[[#This Row],[Acquisition_Cost_Usd]]</f>
        <v>949922.46000000008</v>
      </c>
      <c r="L2135" s="3">
        <v>11045.61</v>
      </c>
      <c r="M2135">
        <v>1.01</v>
      </c>
      <c r="N2135" t="s">
        <v>53</v>
      </c>
      <c r="O2135" t="s">
        <v>25</v>
      </c>
      <c r="P2135">
        <v>29199</v>
      </c>
      <c r="Q2135">
        <v>88007</v>
      </c>
      <c r="R2135">
        <v>8</v>
      </c>
      <c r="S2135" t="s">
        <v>50</v>
      </c>
    </row>
    <row r="2136" spans="1:19" x14ac:dyDescent="0.3">
      <c r="A2136">
        <v>108589</v>
      </c>
      <c r="B2136" s="1">
        <v>44683</v>
      </c>
      <c r="C2136" t="s">
        <v>91</v>
      </c>
      <c r="D2136" t="s">
        <v>18</v>
      </c>
      <c r="E2136" t="s">
        <v>27</v>
      </c>
      <c r="F2136" t="s">
        <v>96</v>
      </c>
      <c r="G2136" t="s">
        <v>21</v>
      </c>
      <c r="H2136" t="s">
        <v>30</v>
      </c>
      <c r="I2136" t="s">
        <v>23</v>
      </c>
      <c r="J2136" s="4">
        <v>0.03</v>
      </c>
      <c r="K2136" s="2">
        <f>86*Social_Media_Advertising_Sorted_First_10000_Rows[[#This Row],[Acquisition_Cost_Usd]]</f>
        <v>571407.22000000009</v>
      </c>
      <c r="L2136" s="3">
        <v>6644.27</v>
      </c>
      <c r="M2136">
        <v>3.27</v>
      </c>
      <c r="N2136" t="s">
        <v>38</v>
      </c>
      <c r="O2136" t="s">
        <v>32</v>
      </c>
      <c r="P2136">
        <v>17229</v>
      </c>
      <c r="Q2136">
        <v>52552</v>
      </c>
      <c r="R2136">
        <v>8</v>
      </c>
      <c r="S2136" t="s">
        <v>26</v>
      </c>
    </row>
    <row r="2137" spans="1:19" x14ac:dyDescent="0.3">
      <c r="A2137">
        <v>108593</v>
      </c>
      <c r="B2137" s="1">
        <v>44836</v>
      </c>
      <c r="C2137" t="s">
        <v>77</v>
      </c>
      <c r="D2137" t="s">
        <v>18</v>
      </c>
      <c r="E2137" t="s">
        <v>55</v>
      </c>
      <c r="F2137" t="s">
        <v>36</v>
      </c>
      <c r="G2137" t="s">
        <v>42</v>
      </c>
      <c r="H2137" t="s">
        <v>43</v>
      </c>
      <c r="I2137" t="s">
        <v>31</v>
      </c>
      <c r="J2137" s="4">
        <v>0.13</v>
      </c>
      <c r="K2137" s="2">
        <f>86*Social_Media_Advertising_Sorted_First_10000_Rows[[#This Row],[Acquisition_Cost_Usd]]</f>
        <v>253110.9</v>
      </c>
      <c r="L2137" s="3">
        <v>2943.15</v>
      </c>
      <c r="M2137">
        <v>6.09</v>
      </c>
      <c r="N2137" t="s">
        <v>58</v>
      </c>
      <c r="O2137" t="s">
        <v>25</v>
      </c>
      <c r="P2137">
        <v>7226</v>
      </c>
      <c r="Q2137">
        <v>22923</v>
      </c>
      <c r="R2137">
        <v>9</v>
      </c>
      <c r="S2137" t="s">
        <v>33</v>
      </c>
    </row>
    <row r="2138" spans="1:19" x14ac:dyDescent="0.3">
      <c r="A2138">
        <v>108595</v>
      </c>
      <c r="B2138" s="1">
        <v>44740</v>
      </c>
      <c r="C2138" t="s">
        <v>69</v>
      </c>
      <c r="D2138" t="s">
        <v>40</v>
      </c>
      <c r="E2138" t="s">
        <v>55</v>
      </c>
      <c r="F2138" t="s">
        <v>20</v>
      </c>
      <c r="G2138" t="s">
        <v>60</v>
      </c>
      <c r="H2138" t="s">
        <v>22</v>
      </c>
      <c r="I2138" t="s">
        <v>37</v>
      </c>
      <c r="J2138" s="4">
        <v>0.08</v>
      </c>
      <c r="K2138" s="2">
        <f>86*Social_Media_Advertising_Sorted_First_10000_Rows[[#This Row],[Acquisition_Cost_Usd]]</f>
        <v>938549.82000000007</v>
      </c>
      <c r="L2138" s="3">
        <v>10913.37</v>
      </c>
      <c r="M2138">
        <v>1.3978036019001869</v>
      </c>
      <c r="N2138" t="s">
        <v>38</v>
      </c>
      <c r="O2138" t="s">
        <v>32</v>
      </c>
      <c r="P2138">
        <v>16936</v>
      </c>
      <c r="Q2138">
        <v>56128</v>
      </c>
      <c r="R2138">
        <v>1</v>
      </c>
      <c r="S2138" t="s">
        <v>26</v>
      </c>
    </row>
    <row r="2139" spans="1:19" hidden="1" x14ac:dyDescent="0.3">
      <c r="A2139">
        <v>108597</v>
      </c>
      <c r="B2139" s="1">
        <v>44777</v>
      </c>
      <c r="C2139" t="s">
        <v>79</v>
      </c>
      <c r="D2139" t="s">
        <v>61</v>
      </c>
      <c r="E2139" t="s">
        <v>62</v>
      </c>
      <c r="F2139" t="s">
        <v>88</v>
      </c>
      <c r="G2139" t="s">
        <v>60</v>
      </c>
      <c r="H2139" t="s">
        <v>22</v>
      </c>
      <c r="I2139" t="s">
        <v>23</v>
      </c>
      <c r="J2139" s="4">
        <v>0.09</v>
      </c>
      <c r="K2139" s="2">
        <f>86*Social_Media_Advertising_Sorted_First_10000_Rows[[#This Row],[Acquisition_Cost_Usd]]</f>
        <v>669001.74</v>
      </c>
      <c r="L2139" s="3">
        <v>7779.09</v>
      </c>
      <c r="M2139">
        <v>2.1800000000000002</v>
      </c>
      <c r="N2139" t="s">
        <v>58</v>
      </c>
      <c r="O2139" t="s">
        <v>32</v>
      </c>
      <c r="P2139">
        <v>20311</v>
      </c>
      <c r="Q2139">
        <v>61683</v>
      </c>
      <c r="R2139">
        <v>7</v>
      </c>
      <c r="S2139" t="s">
        <v>26</v>
      </c>
    </row>
    <row r="2140" spans="1:19" x14ac:dyDescent="0.3">
      <c r="A2140">
        <v>108604</v>
      </c>
      <c r="B2140" s="1">
        <v>44700</v>
      </c>
      <c r="C2140" t="s">
        <v>91</v>
      </c>
      <c r="D2140" t="s">
        <v>18</v>
      </c>
      <c r="E2140" t="s">
        <v>35</v>
      </c>
      <c r="F2140" t="s">
        <v>63</v>
      </c>
      <c r="G2140" t="s">
        <v>42</v>
      </c>
      <c r="H2140" t="s">
        <v>52</v>
      </c>
      <c r="I2140" t="s">
        <v>48</v>
      </c>
      <c r="J2140" s="4">
        <v>0.06</v>
      </c>
      <c r="K2140" s="2">
        <f>86*Social_Media_Advertising_Sorted_First_10000_Rows[[#This Row],[Acquisition_Cost_Usd]]</f>
        <v>1070413.6200000001</v>
      </c>
      <c r="L2140" s="3">
        <v>12446.67</v>
      </c>
      <c r="M2140">
        <v>2.08</v>
      </c>
      <c r="N2140" t="s">
        <v>53</v>
      </c>
      <c r="O2140" t="s">
        <v>25</v>
      </c>
      <c r="P2140">
        <v>32950</v>
      </c>
      <c r="Q2140">
        <v>99118</v>
      </c>
      <c r="R2140">
        <v>1</v>
      </c>
      <c r="S2140" t="s">
        <v>64</v>
      </c>
    </row>
    <row r="2141" spans="1:19" x14ac:dyDescent="0.3">
      <c r="A2141">
        <v>108607</v>
      </c>
      <c r="B2141" s="1">
        <v>44810</v>
      </c>
      <c r="C2141" t="s">
        <v>46</v>
      </c>
      <c r="D2141" t="s">
        <v>18</v>
      </c>
      <c r="E2141" t="s">
        <v>35</v>
      </c>
      <c r="F2141" t="s">
        <v>107</v>
      </c>
      <c r="G2141" t="s">
        <v>29</v>
      </c>
      <c r="H2141" t="s">
        <v>22</v>
      </c>
      <c r="I2141" t="s">
        <v>48</v>
      </c>
      <c r="J2141" s="4">
        <v>0.06</v>
      </c>
      <c r="K2141" s="2">
        <f>86*Social_Media_Advertising_Sorted_First_10000_Rows[[#This Row],[Acquisition_Cost_Usd]]</f>
        <v>837301.15999999992</v>
      </c>
      <c r="L2141" s="3">
        <v>9736.06</v>
      </c>
      <c r="M2141">
        <v>6.1</v>
      </c>
      <c r="N2141" t="s">
        <v>24</v>
      </c>
      <c r="O2141" t="s">
        <v>32</v>
      </c>
      <c r="P2141">
        <v>25636</v>
      </c>
      <c r="Q2141">
        <v>77455</v>
      </c>
      <c r="R2141">
        <v>7</v>
      </c>
      <c r="S2141" t="s">
        <v>26</v>
      </c>
    </row>
    <row r="2142" spans="1:19" x14ac:dyDescent="0.3">
      <c r="A2142">
        <v>108611</v>
      </c>
      <c r="B2142" s="1">
        <v>44608</v>
      </c>
      <c r="C2142" t="s">
        <v>65</v>
      </c>
      <c r="D2142" t="s">
        <v>18</v>
      </c>
      <c r="E2142" t="s">
        <v>55</v>
      </c>
      <c r="F2142" t="s">
        <v>20</v>
      </c>
      <c r="G2142" t="s">
        <v>29</v>
      </c>
      <c r="H2142" t="s">
        <v>30</v>
      </c>
      <c r="I2142" t="s">
        <v>37</v>
      </c>
      <c r="J2142" s="4">
        <v>0.11</v>
      </c>
      <c r="K2142" s="2">
        <f>86*Social_Media_Advertising_Sorted_First_10000_Rows[[#This Row],[Acquisition_Cost_Usd]]</f>
        <v>533683.31999999995</v>
      </c>
      <c r="L2142" s="3">
        <v>6205.62</v>
      </c>
      <c r="M2142">
        <v>1.3316671143422498</v>
      </c>
      <c r="N2142" t="s">
        <v>44</v>
      </c>
      <c r="O2142" t="s">
        <v>49</v>
      </c>
      <c r="P2142">
        <v>9427</v>
      </c>
      <c r="Q2142">
        <v>31678</v>
      </c>
      <c r="R2142">
        <v>1</v>
      </c>
      <c r="S2142" t="s">
        <v>26</v>
      </c>
    </row>
    <row r="2143" spans="1:19" x14ac:dyDescent="0.3">
      <c r="A2143">
        <v>108612</v>
      </c>
      <c r="B2143" s="1">
        <v>44795</v>
      </c>
      <c r="C2143" t="s">
        <v>79</v>
      </c>
      <c r="D2143" t="s">
        <v>18</v>
      </c>
      <c r="E2143" t="s">
        <v>19</v>
      </c>
      <c r="F2143" t="s">
        <v>90</v>
      </c>
      <c r="G2143" t="s">
        <v>60</v>
      </c>
      <c r="H2143" t="s">
        <v>30</v>
      </c>
      <c r="I2143" t="s">
        <v>31</v>
      </c>
      <c r="J2143" s="4">
        <v>0.03</v>
      </c>
      <c r="K2143" s="2">
        <f>86*Social_Media_Advertising_Sorted_First_10000_Rows[[#This Row],[Acquisition_Cost_Usd]]</f>
        <v>388474.89999999997</v>
      </c>
      <c r="L2143" s="3">
        <v>4517.1499999999996</v>
      </c>
      <c r="M2143">
        <v>7.98</v>
      </c>
      <c r="N2143" t="s">
        <v>24</v>
      </c>
      <c r="O2143" t="s">
        <v>49</v>
      </c>
      <c r="P2143">
        <v>11455</v>
      </c>
      <c r="Q2143">
        <v>35450</v>
      </c>
      <c r="R2143">
        <v>5</v>
      </c>
      <c r="S2143" t="s">
        <v>33</v>
      </c>
    </row>
    <row r="2144" spans="1:19" x14ac:dyDescent="0.3">
      <c r="A2144">
        <v>108614</v>
      </c>
      <c r="B2144" s="1">
        <v>44653</v>
      </c>
      <c r="C2144" t="s">
        <v>34</v>
      </c>
      <c r="D2144" t="s">
        <v>18</v>
      </c>
      <c r="E2144" t="s">
        <v>19</v>
      </c>
      <c r="F2144" t="s">
        <v>63</v>
      </c>
      <c r="G2144" t="s">
        <v>29</v>
      </c>
      <c r="H2144" t="s">
        <v>22</v>
      </c>
      <c r="I2144" t="s">
        <v>31</v>
      </c>
      <c r="J2144" s="4">
        <v>0.05</v>
      </c>
      <c r="K2144" s="2">
        <f>86*Social_Media_Advertising_Sorted_First_10000_Rows[[#This Row],[Acquisition_Cost_Usd]]</f>
        <v>796470.94000000006</v>
      </c>
      <c r="L2144" s="3">
        <v>9261.2900000000009</v>
      </c>
      <c r="M2144">
        <v>0.48</v>
      </c>
      <c r="N2144" t="s">
        <v>38</v>
      </c>
      <c r="O2144" t="s">
        <v>49</v>
      </c>
      <c r="P2144">
        <v>24329</v>
      </c>
      <c r="Q2144">
        <v>73583</v>
      </c>
      <c r="R2144">
        <v>9</v>
      </c>
      <c r="S2144" t="s">
        <v>64</v>
      </c>
    </row>
    <row r="2145" spans="1:19" x14ac:dyDescent="0.3">
      <c r="A2145">
        <v>108616</v>
      </c>
      <c r="B2145" s="1">
        <v>44904</v>
      </c>
      <c r="C2145" t="s">
        <v>54</v>
      </c>
      <c r="D2145" t="s">
        <v>18</v>
      </c>
      <c r="E2145" t="s">
        <v>27</v>
      </c>
      <c r="F2145" t="s">
        <v>109</v>
      </c>
      <c r="G2145" t="s">
        <v>60</v>
      </c>
      <c r="H2145" t="s">
        <v>30</v>
      </c>
      <c r="I2145" t="s">
        <v>31</v>
      </c>
      <c r="J2145" s="4">
        <v>0.13</v>
      </c>
      <c r="K2145" s="2">
        <f>86*Social_Media_Advertising_Sorted_First_10000_Rows[[#This Row],[Acquisition_Cost_Usd]]</f>
        <v>431540.26</v>
      </c>
      <c r="L2145" s="3">
        <v>5017.91</v>
      </c>
      <c r="M2145">
        <v>3.38</v>
      </c>
      <c r="N2145" t="s">
        <v>53</v>
      </c>
      <c r="O2145" t="s">
        <v>32</v>
      </c>
      <c r="P2145">
        <v>12819</v>
      </c>
      <c r="Q2145">
        <v>39490</v>
      </c>
      <c r="R2145">
        <v>9</v>
      </c>
      <c r="S2145" t="s">
        <v>50</v>
      </c>
    </row>
    <row r="2146" spans="1:19" x14ac:dyDescent="0.3">
      <c r="A2146">
        <v>108618</v>
      </c>
      <c r="B2146" s="1">
        <v>44609</v>
      </c>
      <c r="C2146" t="s">
        <v>65</v>
      </c>
      <c r="D2146" t="s">
        <v>18</v>
      </c>
      <c r="E2146" t="s">
        <v>55</v>
      </c>
      <c r="F2146" t="s">
        <v>111</v>
      </c>
      <c r="G2146" t="s">
        <v>29</v>
      </c>
      <c r="H2146" t="s">
        <v>52</v>
      </c>
      <c r="I2146" t="s">
        <v>31</v>
      </c>
      <c r="J2146" s="4">
        <v>0.09</v>
      </c>
      <c r="K2146" s="2">
        <f>86*Social_Media_Advertising_Sorted_First_10000_Rows[[#This Row],[Acquisition_Cost_Usd]]</f>
        <v>1281870.42</v>
      </c>
      <c r="L2146" s="3">
        <v>14905.47</v>
      </c>
      <c r="M2146">
        <v>1.1399999999999999</v>
      </c>
      <c r="N2146" t="s">
        <v>58</v>
      </c>
      <c r="O2146" t="s">
        <v>32</v>
      </c>
      <c r="P2146">
        <v>38275</v>
      </c>
      <c r="Q2146">
        <v>114891</v>
      </c>
      <c r="R2146">
        <v>6</v>
      </c>
      <c r="S2146" t="s">
        <v>33</v>
      </c>
    </row>
    <row r="2147" spans="1:19" x14ac:dyDescent="0.3">
      <c r="A2147">
        <v>108621</v>
      </c>
      <c r="B2147" s="1">
        <v>44706</v>
      </c>
      <c r="C2147" t="s">
        <v>91</v>
      </c>
      <c r="D2147" t="s">
        <v>40</v>
      </c>
      <c r="E2147" t="s">
        <v>35</v>
      </c>
      <c r="F2147" t="s">
        <v>75</v>
      </c>
      <c r="G2147" t="s">
        <v>21</v>
      </c>
      <c r="H2147" t="s">
        <v>52</v>
      </c>
      <c r="I2147" t="s">
        <v>23</v>
      </c>
      <c r="J2147" s="4">
        <v>0.05</v>
      </c>
      <c r="K2147" s="2">
        <f>86*Social_Media_Advertising_Sorted_First_10000_Rows[[#This Row],[Acquisition_Cost_Usd]]</f>
        <v>985276.20000000007</v>
      </c>
      <c r="L2147" s="3">
        <v>11456.7</v>
      </c>
      <c r="M2147">
        <v>2.71</v>
      </c>
      <c r="N2147" t="s">
        <v>53</v>
      </c>
      <c r="O2147" t="s">
        <v>32</v>
      </c>
      <c r="P2147">
        <v>30324</v>
      </c>
      <c r="Q2147">
        <v>91341</v>
      </c>
      <c r="R2147">
        <v>3</v>
      </c>
      <c r="S2147" t="s">
        <v>45</v>
      </c>
    </row>
    <row r="2148" spans="1:19" x14ac:dyDescent="0.3">
      <c r="A2148">
        <v>108622</v>
      </c>
      <c r="B2148" s="1">
        <v>44647</v>
      </c>
      <c r="C2148" t="s">
        <v>39</v>
      </c>
      <c r="D2148" t="s">
        <v>40</v>
      </c>
      <c r="E2148" t="s">
        <v>27</v>
      </c>
      <c r="F2148" t="s">
        <v>104</v>
      </c>
      <c r="G2148" t="s">
        <v>29</v>
      </c>
      <c r="H2148" t="s">
        <v>43</v>
      </c>
      <c r="I2148" t="s">
        <v>23</v>
      </c>
      <c r="J2148" s="4">
        <v>0.1</v>
      </c>
      <c r="K2148" s="2">
        <f>86*Social_Media_Advertising_Sorted_First_10000_Rows[[#This Row],[Acquisition_Cost_Usd]]</f>
        <v>222053.72</v>
      </c>
      <c r="L2148" s="3">
        <v>2582.02</v>
      </c>
      <c r="M2148">
        <v>2.73</v>
      </c>
      <c r="N2148" t="s">
        <v>58</v>
      </c>
      <c r="O2148" t="s">
        <v>25</v>
      </c>
      <c r="P2148">
        <v>6313</v>
      </c>
      <c r="Q2148">
        <v>20219</v>
      </c>
      <c r="R2148">
        <v>3</v>
      </c>
      <c r="S2148" t="s">
        <v>50</v>
      </c>
    </row>
    <row r="2149" spans="1:19" x14ac:dyDescent="0.3">
      <c r="A2149">
        <v>108630</v>
      </c>
      <c r="B2149" s="1">
        <v>44853</v>
      </c>
      <c r="C2149" t="s">
        <v>77</v>
      </c>
      <c r="D2149" t="s">
        <v>18</v>
      </c>
      <c r="E2149" t="s">
        <v>35</v>
      </c>
      <c r="F2149" t="s">
        <v>51</v>
      </c>
      <c r="G2149" t="s">
        <v>42</v>
      </c>
      <c r="H2149" t="s">
        <v>22</v>
      </c>
      <c r="I2149" t="s">
        <v>31</v>
      </c>
      <c r="J2149" s="4">
        <v>7.0000000000000007E-2</v>
      </c>
      <c r="K2149" s="2">
        <f>86*Social_Media_Advertising_Sorted_First_10000_Rows[[#This Row],[Acquisition_Cost_Usd]]</f>
        <v>813423.26</v>
      </c>
      <c r="L2149" s="3">
        <v>9458.41</v>
      </c>
      <c r="M2149">
        <v>5.74</v>
      </c>
      <c r="N2149" t="s">
        <v>44</v>
      </c>
      <c r="O2149" t="s">
        <v>32</v>
      </c>
      <c r="P2149">
        <v>24862</v>
      </c>
      <c r="Q2149">
        <v>75161</v>
      </c>
      <c r="R2149">
        <v>7</v>
      </c>
      <c r="S2149" t="s">
        <v>33</v>
      </c>
    </row>
    <row r="2150" spans="1:19" hidden="1" x14ac:dyDescent="0.3">
      <c r="A2150">
        <v>108632</v>
      </c>
      <c r="B2150" s="1">
        <v>44746</v>
      </c>
      <c r="C2150" t="s">
        <v>67</v>
      </c>
      <c r="D2150" t="s">
        <v>61</v>
      </c>
      <c r="E2150" t="s">
        <v>62</v>
      </c>
      <c r="F2150" t="s">
        <v>72</v>
      </c>
      <c r="G2150" t="s">
        <v>60</v>
      </c>
      <c r="H2150" t="s">
        <v>43</v>
      </c>
      <c r="I2150" t="s">
        <v>48</v>
      </c>
      <c r="J2150" s="4">
        <v>0.01</v>
      </c>
      <c r="K2150" s="2">
        <f>86*Social_Media_Advertising_Sorted_First_10000_Rows[[#This Row],[Acquisition_Cost_Usd]]</f>
        <v>43000</v>
      </c>
      <c r="L2150" s="3">
        <v>500</v>
      </c>
      <c r="M2150">
        <v>6.29</v>
      </c>
      <c r="N2150" t="s">
        <v>53</v>
      </c>
      <c r="O2150" t="s">
        <v>32</v>
      </c>
      <c r="P2150">
        <v>1325</v>
      </c>
      <c r="Q2150">
        <v>5445</v>
      </c>
      <c r="R2150">
        <v>6</v>
      </c>
      <c r="S2150" t="s">
        <v>64</v>
      </c>
    </row>
    <row r="2151" spans="1:19" x14ac:dyDescent="0.3">
      <c r="A2151">
        <v>108642</v>
      </c>
      <c r="B2151" s="1">
        <v>44719</v>
      </c>
      <c r="C2151" t="s">
        <v>69</v>
      </c>
      <c r="D2151" t="s">
        <v>18</v>
      </c>
      <c r="E2151" t="s">
        <v>55</v>
      </c>
      <c r="F2151" t="s">
        <v>66</v>
      </c>
      <c r="G2151" t="s">
        <v>42</v>
      </c>
      <c r="H2151" t="s">
        <v>52</v>
      </c>
      <c r="I2151" t="s">
        <v>48</v>
      </c>
      <c r="J2151" s="4">
        <v>0.14000000000000001</v>
      </c>
      <c r="K2151" s="2">
        <f>86*Social_Media_Advertising_Sorted_First_10000_Rows[[#This Row],[Acquisition_Cost_Usd]]</f>
        <v>1232065.24</v>
      </c>
      <c r="L2151" s="3">
        <v>14326.34</v>
      </c>
      <c r="M2151">
        <v>0.54</v>
      </c>
      <c r="N2151" t="s">
        <v>24</v>
      </c>
      <c r="O2151" t="s">
        <v>49</v>
      </c>
      <c r="P2151">
        <v>37319</v>
      </c>
      <c r="Q2151">
        <v>112060</v>
      </c>
      <c r="R2151">
        <v>2</v>
      </c>
      <c r="S2151" t="s">
        <v>64</v>
      </c>
    </row>
    <row r="2152" spans="1:19" x14ac:dyDescent="0.3">
      <c r="A2152">
        <v>108646</v>
      </c>
      <c r="B2152" s="1">
        <v>44647</v>
      </c>
      <c r="C2152" t="s">
        <v>39</v>
      </c>
      <c r="D2152" t="s">
        <v>18</v>
      </c>
      <c r="E2152" t="s">
        <v>35</v>
      </c>
      <c r="F2152" t="s">
        <v>92</v>
      </c>
      <c r="G2152" t="s">
        <v>60</v>
      </c>
      <c r="H2152" t="s">
        <v>43</v>
      </c>
      <c r="I2152" t="s">
        <v>37</v>
      </c>
      <c r="J2152" s="4">
        <v>0.04</v>
      </c>
      <c r="K2152" s="2">
        <f>86*Social_Media_Advertising_Sorted_First_10000_Rows[[#This Row],[Acquisition_Cost_Usd]]</f>
        <v>226161.94</v>
      </c>
      <c r="L2152" s="3">
        <v>2629.79</v>
      </c>
      <c r="M2152">
        <v>0.76861323378143265</v>
      </c>
      <c r="N2152" t="s">
        <v>38</v>
      </c>
      <c r="O2152" t="s">
        <v>49</v>
      </c>
      <c r="P2152">
        <v>3778</v>
      </c>
      <c r="Q2152">
        <v>13284</v>
      </c>
      <c r="R2152">
        <v>1</v>
      </c>
      <c r="S2152" t="s">
        <v>50</v>
      </c>
    </row>
    <row r="2153" spans="1:19" x14ac:dyDescent="0.3">
      <c r="A2153">
        <v>108647</v>
      </c>
      <c r="B2153" s="1">
        <v>44802</v>
      </c>
      <c r="C2153" t="s">
        <v>79</v>
      </c>
      <c r="D2153" t="s">
        <v>40</v>
      </c>
      <c r="E2153" t="s">
        <v>35</v>
      </c>
      <c r="F2153" t="s">
        <v>47</v>
      </c>
      <c r="G2153" t="s">
        <v>29</v>
      </c>
      <c r="H2153" t="s">
        <v>52</v>
      </c>
      <c r="I2153" t="s">
        <v>37</v>
      </c>
      <c r="J2153" s="4">
        <v>0.08</v>
      </c>
      <c r="K2153" s="2">
        <f>86*Social_Media_Advertising_Sorted_First_10000_Rows[[#This Row],[Acquisition_Cost_Usd]]</f>
        <v>1242184.8600000001</v>
      </c>
      <c r="L2153" s="3">
        <v>14444.01</v>
      </c>
      <c r="M2153">
        <v>1.2655306267843125</v>
      </c>
      <c r="N2153" t="s">
        <v>53</v>
      </c>
      <c r="O2153" t="s">
        <v>49</v>
      </c>
      <c r="P2153">
        <v>22045</v>
      </c>
      <c r="Q2153">
        <v>72764</v>
      </c>
      <c r="R2153">
        <v>1</v>
      </c>
      <c r="S2153" t="s">
        <v>50</v>
      </c>
    </row>
    <row r="2154" spans="1:19" x14ac:dyDescent="0.3">
      <c r="A2154">
        <v>108651</v>
      </c>
      <c r="B2154" s="1">
        <v>44581</v>
      </c>
      <c r="C2154" t="s">
        <v>17</v>
      </c>
      <c r="D2154" t="s">
        <v>40</v>
      </c>
      <c r="E2154" t="s">
        <v>55</v>
      </c>
      <c r="F2154" t="s">
        <v>109</v>
      </c>
      <c r="G2154" t="s">
        <v>29</v>
      </c>
      <c r="H2154" t="s">
        <v>22</v>
      </c>
      <c r="I2154" t="s">
        <v>37</v>
      </c>
      <c r="J2154" s="4">
        <v>7.0000000000000007E-2</v>
      </c>
      <c r="K2154" s="2">
        <f>86*Social_Media_Advertising_Sorted_First_10000_Rows[[#This Row],[Acquisition_Cost_Usd]]</f>
        <v>679408.6</v>
      </c>
      <c r="L2154" s="3">
        <v>7900.1</v>
      </c>
      <c r="M2154">
        <v>1.2637431541476114</v>
      </c>
      <c r="N2154" t="s">
        <v>58</v>
      </c>
      <c r="O2154" t="s">
        <v>49</v>
      </c>
      <c r="P2154">
        <v>12120</v>
      </c>
      <c r="Q2154">
        <v>40447</v>
      </c>
      <c r="R2154">
        <v>1</v>
      </c>
      <c r="S2154" t="s">
        <v>50</v>
      </c>
    </row>
    <row r="2155" spans="1:19" x14ac:dyDescent="0.3">
      <c r="A2155">
        <v>108664</v>
      </c>
      <c r="B2155" s="1">
        <v>44607</v>
      </c>
      <c r="C2155" t="s">
        <v>65</v>
      </c>
      <c r="D2155" t="s">
        <v>40</v>
      </c>
      <c r="E2155" t="s">
        <v>55</v>
      </c>
      <c r="F2155" t="s">
        <v>97</v>
      </c>
      <c r="G2155" t="s">
        <v>42</v>
      </c>
      <c r="H2155" t="s">
        <v>52</v>
      </c>
      <c r="I2155" t="s">
        <v>23</v>
      </c>
      <c r="J2155" s="4">
        <v>0.01</v>
      </c>
      <c r="K2155" s="2">
        <f>86*Social_Media_Advertising_Sorted_First_10000_Rows[[#This Row],[Acquisition_Cost_Usd]]</f>
        <v>1112832.26</v>
      </c>
      <c r="L2155" s="3">
        <v>12939.91</v>
      </c>
      <c r="M2155">
        <v>4.68</v>
      </c>
      <c r="N2155" t="s">
        <v>58</v>
      </c>
      <c r="O2155" t="s">
        <v>32</v>
      </c>
      <c r="P2155">
        <v>34227</v>
      </c>
      <c r="Q2155">
        <v>102901</v>
      </c>
      <c r="R2155">
        <v>1</v>
      </c>
      <c r="S2155" t="s">
        <v>26</v>
      </c>
    </row>
    <row r="2156" spans="1:19" hidden="1" x14ac:dyDescent="0.3">
      <c r="A2156">
        <v>108668</v>
      </c>
      <c r="B2156" s="1">
        <v>44707</v>
      </c>
      <c r="C2156" t="s">
        <v>91</v>
      </c>
      <c r="D2156" t="s">
        <v>61</v>
      </c>
      <c r="E2156" t="s">
        <v>62</v>
      </c>
      <c r="F2156" t="s">
        <v>105</v>
      </c>
      <c r="G2156" t="s">
        <v>42</v>
      </c>
      <c r="H2156" t="s">
        <v>30</v>
      </c>
      <c r="I2156" t="s">
        <v>37</v>
      </c>
      <c r="J2156" s="4">
        <v>0.05</v>
      </c>
      <c r="K2156" s="2">
        <f>86*Social_Media_Advertising_Sorted_First_10000_Rows[[#This Row],[Acquisition_Cost_Usd]]</f>
        <v>400045.33999999997</v>
      </c>
      <c r="L2156" s="3">
        <v>4651.6899999999996</v>
      </c>
      <c r="M2156">
        <v>0.92591082581112116</v>
      </c>
      <c r="N2156" t="s">
        <v>38</v>
      </c>
      <c r="O2156" t="s">
        <v>25</v>
      </c>
      <c r="P2156">
        <v>6942</v>
      </c>
      <c r="Q2156">
        <v>23588</v>
      </c>
      <c r="R2156">
        <v>1</v>
      </c>
      <c r="S2156" t="s">
        <v>50</v>
      </c>
    </row>
    <row r="2157" spans="1:19" x14ac:dyDescent="0.3">
      <c r="A2157">
        <v>108669</v>
      </c>
      <c r="B2157" s="1">
        <v>44727</v>
      </c>
      <c r="C2157" t="s">
        <v>69</v>
      </c>
      <c r="D2157" t="s">
        <v>40</v>
      </c>
      <c r="E2157" t="s">
        <v>55</v>
      </c>
      <c r="F2157" t="s">
        <v>98</v>
      </c>
      <c r="G2157" t="s">
        <v>29</v>
      </c>
      <c r="H2157" t="s">
        <v>30</v>
      </c>
      <c r="I2157" t="s">
        <v>48</v>
      </c>
      <c r="J2157" s="4">
        <v>0.03</v>
      </c>
      <c r="K2157" s="2">
        <f>86*Social_Media_Advertising_Sorted_First_10000_Rows[[#This Row],[Acquisition_Cost_Usd]]</f>
        <v>571083.86</v>
      </c>
      <c r="L2157" s="3">
        <v>6640.51</v>
      </c>
      <c r="M2157">
        <v>4.51</v>
      </c>
      <c r="N2157" t="s">
        <v>24</v>
      </c>
      <c r="O2157" t="s">
        <v>25</v>
      </c>
      <c r="P2157">
        <v>17216</v>
      </c>
      <c r="Q2157">
        <v>52513</v>
      </c>
      <c r="R2157">
        <v>5</v>
      </c>
      <c r="S2157" t="s">
        <v>50</v>
      </c>
    </row>
    <row r="2158" spans="1:19" x14ac:dyDescent="0.3">
      <c r="A2158">
        <v>108670</v>
      </c>
      <c r="B2158" s="1">
        <v>44707</v>
      </c>
      <c r="C2158" t="s">
        <v>91</v>
      </c>
      <c r="D2158" t="s">
        <v>40</v>
      </c>
      <c r="E2158" t="s">
        <v>35</v>
      </c>
      <c r="F2158" t="s">
        <v>98</v>
      </c>
      <c r="G2158" t="s">
        <v>21</v>
      </c>
      <c r="H2158" t="s">
        <v>22</v>
      </c>
      <c r="I2158" t="s">
        <v>23</v>
      </c>
      <c r="J2158" s="4">
        <v>0.08</v>
      </c>
      <c r="K2158" s="2">
        <f>86*Social_Media_Advertising_Sorted_First_10000_Rows[[#This Row],[Acquisition_Cost_Usd]]</f>
        <v>939952.48</v>
      </c>
      <c r="L2158" s="3">
        <v>10929.68</v>
      </c>
      <c r="M2158">
        <v>1.98</v>
      </c>
      <c r="N2158" t="s">
        <v>58</v>
      </c>
      <c r="O2158" t="s">
        <v>25</v>
      </c>
      <c r="P2158">
        <v>28880</v>
      </c>
      <c r="Q2158">
        <v>87063</v>
      </c>
      <c r="R2158">
        <v>2</v>
      </c>
      <c r="S2158" t="s">
        <v>50</v>
      </c>
    </row>
    <row r="2159" spans="1:19" x14ac:dyDescent="0.3">
      <c r="A2159">
        <v>108673</v>
      </c>
      <c r="B2159" s="1">
        <v>44713</v>
      </c>
      <c r="C2159" t="s">
        <v>69</v>
      </c>
      <c r="D2159" t="s">
        <v>18</v>
      </c>
      <c r="E2159" t="s">
        <v>55</v>
      </c>
      <c r="F2159" t="s">
        <v>98</v>
      </c>
      <c r="G2159" t="s">
        <v>60</v>
      </c>
      <c r="H2159" t="s">
        <v>22</v>
      </c>
      <c r="I2159" t="s">
        <v>23</v>
      </c>
      <c r="J2159" s="4">
        <v>0.1</v>
      </c>
      <c r="K2159" s="2">
        <f>86*Social_Media_Advertising_Sorted_First_10000_Rows[[#This Row],[Acquisition_Cost_Usd]]</f>
        <v>800958.41999999993</v>
      </c>
      <c r="L2159" s="3">
        <v>9313.4699999999993</v>
      </c>
      <c r="M2159">
        <v>5.53</v>
      </c>
      <c r="N2159" t="s">
        <v>53</v>
      </c>
      <c r="O2159" t="s">
        <v>49</v>
      </c>
      <c r="P2159">
        <v>24468</v>
      </c>
      <c r="Q2159">
        <v>73996</v>
      </c>
      <c r="R2159">
        <v>7</v>
      </c>
      <c r="S2159" t="s">
        <v>50</v>
      </c>
    </row>
    <row r="2160" spans="1:19" x14ac:dyDescent="0.3">
      <c r="A2160">
        <v>108684</v>
      </c>
      <c r="B2160" s="1">
        <v>44831</v>
      </c>
      <c r="C2160" t="s">
        <v>46</v>
      </c>
      <c r="D2160" t="s">
        <v>18</v>
      </c>
      <c r="E2160" t="s">
        <v>27</v>
      </c>
      <c r="F2160" t="s">
        <v>98</v>
      </c>
      <c r="G2160" t="s">
        <v>21</v>
      </c>
      <c r="H2160" t="s">
        <v>22</v>
      </c>
      <c r="I2160" t="s">
        <v>37</v>
      </c>
      <c r="J2160" s="4">
        <v>7.0000000000000007E-2</v>
      </c>
      <c r="K2160" s="2">
        <f>86*Social_Media_Advertising_Sorted_First_10000_Rows[[#This Row],[Acquisition_Cost_Usd]]</f>
        <v>867042.53999999992</v>
      </c>
      <c r="L2160" s="3">
        <v>10081.89</v>
      </c>
      <c r="M2160">
        <v>0.43614332335504552</v>
      </c>
      <c r="N2160" t="s">
        <v>58</v>
      </c>
      <c r="O2160" t="s">
        <v>32</v>
      </c>
      <c r="P2160">
        <v>15609</v>
      </c>
      <c r="Q2160">
        <v>51807</v>
      </c>
      <c r="R2160">
        <v>1</v>
      </c>
      <c r="S2160" t="s">
        <v>50</v>
      </c>
    </row>
    <row r="2161" spans="1:19" x14ac:dyDescent="0.3">
      <c r="A2161">
        <v>108689</v>
      </c>
      <c r="B2161" s="1">
        <v>44587</v>
      </c>
      <c r="C2161" t="s">
        <v>17</v>
      </c>
      <c r="D2161" t="s">
        <v>18</v>
      </c>
      <c r="E2161" t="s">
        <v>55</v>
      </c>
      <c r="F2161" t="s">
        <v>74</v>
      </c>
      <c r="G2161" t="s">
        <v>21</v>
      </c>
      <c r="H2161" t="s">
        <v>22</v>
      </c>
      <c r="I2161" t="s">
        <v>23</v>
      </c>
      <c r="J2161" s="4">
        <v>0.14000000000000001</v>
      </c>
      <c r="K2161" s="2">
        <f>86*Social_Media_Advertising_Sorted_First_10000_Rows[[#This Row],[Acquisition_Cost_Usd]]</f>
        <v>925365.15999999992</v>
      </c>
      <c r="L2161" s="3">
        <v>10760.06</v>
      </c>
      <c r="M2161">
        <v>2.31</v>
      </c>
      <c r="N2161" t="s">
        <v>38</v>
      </c>
      <c r="O2161" t="s">
        <v>49</v>
      </c>
      <c r="P2161">
        <v>28422</v>
      </c>
      <c r="Q2161">
        <v>85706</v>
      </c>
      <c r="R2161">
        <v>3</v>
      </c>
      <c r="S2161" t="s">
        <v>64</v>
      </c>
    </row>
    <row r="2162" spans="1:19" x14ac:dyDescent="0.3">
      <c r="A2162">
        <v>108704</v>
      </c>
      <c r="B2162" s="1">
        <v>44688</v>
      </c>
      <c r="C2162" t="s">
        <v>91</v>
      </c>
      <c r="D2162" t="s">
        <v>40</v>
      </c>
      <c r="E2162" t="s">
        <v>55</v>
      </c>
      <c r="F2162" t="s">
        <v>105</v>
      </c>
      <c r="G2162" t="s">
        <v>60</v>
      </c>
      <c r="H2162" t="s">
        <v>22</v>
      </c>
      <c r="I2162" t="s">
        <v>23</v>
      </c>
      <c r="J2162" s="4">
        <v>0.09</v>
      </c>
      <c r="K2162" s="2">
        <f>86*Social_Media_Advertising_Sorted_First_10000_Rows[[#This Row],[Acquisition_Cost_Usd]]</f>
        <v>902790.15999999992</v>
      </c>
      <c r="L2162" s="3">
        <v>10497.56</v>
      </c>
      <c r="M2162">
        <v>6.08</v>
      </c>
      <c r="N2162" t="s">
        <v>53</v>
      </c>
      <c r="O2162" t="s">
        <v>25</v>
      </c>
      <c r="P2162">
        <v>27710</v>
      </c>
      <c r="Q2162">
        <v>83596</v>
      </c>
      <c r="R2162">
        <v>7</v>
      </c>
      <c r="S2162" t="s">
        <v>50</v>
      </c>
    </row>
    <row r="2163" spans="1:19" x14ac:dyDescent="0.3">
      <c r="A2163">
        <v>108719</v>
      </c>
      <c r="B2163" s="1">
        <v>44754</v>
      </c>
      <c r="C2163" t="s">
        <v>67</v>
      </c>
      <c r="D2163" t="s">
        <v>18</v>
      </c>
      <c r="E2163" t="s">
        <v>35</v>
      </c>
      <c r="F2163" t="s">
        <v>99</v>
      </c>
      <c r="G2163" t="s">
        <v>60</v>
      </c>
      <c r="H2163" t="s">
        <v>52</v>
      </c>
      <c r="I2163" t="s">
        <v>23</v>
      </c>
      <c r="J2163" s="4">
        <v>7.0000000000000007E-2</v>
      </c>
      <c r="K2163" s="2">
        <f>86*Social_Media_Advertising_Sorted_First_10000_Rows[[#This Row],[Acquisition_Cost_Usd]]</f>
        <v>1028967.64</v>
      </c>
      <c r="L2163" s="3">
        <v>11964.74</v>
      </c>
      <c r="M2163">
        <v>3.77</v>
      </c>
      <c r="N2163" t="s">
        <v>44</v>
      </c>
      <c r="O2163" t="s">
        <v>49</v>
      </c>
      <c r="P2163">
        <v>31678</v>
      </c>
      <c r="Q2163">
        <v>95351</v>
      </c>
      <c r="R2163">
        <v>9</v>
      </c>
      <c r="S2163" t="s">
        <v>33</v>
      </c>
    </row>
    <row r="2164" spans="1:19" x14ac:dyDescent="0.3">
      <c r="A2164">
        <v>108721</v>
      </c>
      <c r="B2164" s="1">
        <v>44777</v>
      </c>
      <c r="C2164" t="s">
        <v>79</v>
      </c>
      <c r="D2164" t="s">
        <v>18</v>
      </c>
      <c r="E2164" t="s">
        <v>19</v>
      </c>
      <c r="F2164" t="s">
        <v>104</v>
      </c>
      <c r="G2164" t="s">
        <v>29</v>
      </c>
      <c r="H2164" t="s">
        <v>52</v>
      </c>
      <c r="I2164" t="s">
        <v>37</v>
      </c>
      <c r="J2164" s="4">
        <v>7.0000000000000007E-2</v>
      </c>
      <c r="K2164" s="2">
        <f>86*Social_Media_Advertising_Sorted_First_10000_Rows[[#This Row],[Acquisition_Cost_Usd]]</f>
        <v>1036809.12</v>
      </c>
      <c r="L2164" s="3">
        <v>12055.92</v>
      </c>
      <c r="M2164">
        <v>1.0242218208296767</v>
      </c>
      <c r="N2164" t="s">
        <v>58</v>
      </c>
      <c r="O2164" t="s">
        <v>25</v>
      </c>
      <c r="P2164">
        <v>18741</v>
      </c>
      <c r="Q2164">
        <v>62006</v>
      </c>
      <c r="R2164">
        <v>1</v>
      </c>
      <c r="S2164" t="s">
        <v>50</v>
      </c>
    </row>
    <row r="2165" spans="1:19" x14ac:dyDescent="0.3">
      <c r="A2165">
        <v>108723</v>
      </c>
      <c r="B2165" s="1">
        <v>44892</v>
      </c>
      <c r="C2165" t="s">
        <v>80</v>
      </c>
      <c r="D2165" t="s">
        <v>18</v>
      </c>
      <c r="E2165" t="s">
        <v>19</v>
      </c>
      <c r="F2165" t="s">
        <v>71</v>
      </c>
      <c r="G2165" t="s">
        <v>42</v>
      </c>
      <c r="H2165" t="s">
        <v>22</v>
      </c>
      <c r="I2165" t="s">
        <v>23</v>
      </c>
      <c r="J2165" s="4">
        <v>0.1</v>
      </c>
      <c r="K2165" s="2">
        <f>86*Social_Media_Advertising_Sorted_First_10000_Rows[[#This Row],[Acquisition_Cost_Usd]]</f>
        <v>761388.1</v>
      </c>
      <c r="L2165" s="3">
        <v>8853.35</v>
      </c>
      <c r="M2165">
        <v>0.38</v>
      </c>
      <c r="N2165" t="s">
        <v>38</v>
      </c>
      <c r="O2165" t="s">
        <v>25</v>
      </c>
      <c r="P2165">
        <v>23234</v>
      </c>
      <c r="Q2165">
        <v>70339</v>
      </c>
      <c r="R2165">
        <v>6</v>
      </c>
      <c r="S2165" t="s">
        <v>64</v>
      </c>
    </row>
    <row r="2166" spans="1:19" x14ac:dyDescent="0.3">
      <c r="A2166">
        <v>108724</v>
      </c>
      <c r="B2166" s="1">
        <v>44709</v>
      </c>
      <c r="C2166" t="s">
        <v>91</v>
      </c>
      <c r="D2166" t="s">
        <v>18</v>
      </c>
      <c r="E2166" t="s">
        <v>55</v>
      </c>
      <c r="F2166" t="s">
        <v>106</v>
      </c>
      <c r="G2166" t="s">
        <v>21</v>
      </c>
      <c r="H2166" t="s">
        <v>43</v>
      </c>
      <c r="I2166" t="s">
        <v>31</v>
      </c>
      <c r="J2166" s="4">
        <v>0.08</v>
      </c>
      <c r="K2166" s="2">
        <f>86*Social_Media_Advertising_Sorted_First_10000_Rows[[#This Row],[Acquisition_Cost_Usd]]</f>
        <v>247391.03999999998</v>
      </c>
      <c r="L2166" s="3">
        <v>2876.64</v>
      </c>
      <c r="M2166">
        <v>0.69</v>
      </c>
      <c r="N2166" t="s">
        <v>38</v>
      </c>
      <c r="O2166" t="s">
        <v>49</v>
      </c>
      <c r="P2166">
        <v>7053</v>
      </c>
      <c r="Q2166">
        <v>22411</v>
      </c>
      <c r="R2166">
        <v>3</v>
      </c>
      <c r="S2166" t="s">
        <v>26</v>
      </c>
    </row>
    <row r="2167" spans="1:19" x14ac:dyDescent="0.3">
      <c r="A2167">
        <v>108731</v>
      </c>
      <c r="B2167" s="1">
        <v>44786</v>
      </c>
      <c r="C2167" t="s">
        <v>79</v>
      </c>
      <c r="D2167" t="s">
        <v>18</v>
      </c>
      <c r="E2167" t="s">
        <v>27</v>
      </c>
      <c r="F2167" t="s">
        <v>97</v>
      </c>
      <c r="G2167" t="s">
        <v>29</v>
      </c>
      <c r="H2167" t="s">
        <v>22</v>
      </c>
      <c r="I2167" t="s">
        <v>48</v>
      </c>
      <c r="J2167" s="4">
        <v>0.04</v>
      </c>
      <c r="K2167" s="2">
        <f>86*Social_Media_Advertising_Sorted_First_10000_Rows[[#This Row],[Acquisition_Cost_Usd]]</f>
        <v>858820.94000000006</v>
      </c>
      <c r="L2167" s="3">
        <v>9986.2900000000009</v>
      </c>
      <c r="M2167">
        <v>2.25</v>
      </c>
      <c r="N2167" t="s">
        <v>44</v>
      </c>
      <c r="O2167" t="s">
        <v>25</v>
      </c>
      <c r="P2167">
        <v>26311</v>
      </c>
      <c r="Q2167">
        <v>79455</v>
      </c>
      <c r="R2167">
        <v>3</v>
      </c>
      <c r="S2167" t="s">
        <v>26</v>
      </c>
    </row>
    <row r="2168" spans="1:19" hidden="1" x14ac:dyDescent="0.3">
      <c r="A2168">
        <v>108734</v>
      </c>
      <c r="B2168" s="1">
        <v>44729</v>
      </c>
      <c r="C2168" t="s">
        <v>69</v>
      </c>
      <c r="D2168" t="s">
        <v>61</v>
      </c>
      <c r="E2168" t="s">
        <v>62</v>
      </c>
      <c r="F2168" t="s">
        <v>105</v>
      </c>
      <c r="G2168" t="s">
        <v>42</v>
      </c>
      <c r="H2168" t="s">
        <v>22</v>
      </c>
      <c r="I2168" t="s">
        <v>23</v>
      </c>
      <c r="J2168" s="4">
        <v>0.15</v>
      </c>
      <c r="K2168" s="2">
        <f>86*Social_Media_Advertising_Sorted_First_10000_Rows[[#This Row],[Acquisition_Cost_Usd]]</f>
        <v>830469.32000000007</v>
      </c>
      <c r="L2168" s="3">
        <v>9656.6200000000008</v>
      </c>
      <c r="M2168">
        <v>4.7</v>
      </c>
      <c r="N2168" t="s">
        <v>53</v>
      </c>
      <c r="O2168" t="s">
        <v>32</v>
      </c>
      <c r="P2168">
        <v>25416</v>
      </c>
      <c r="Q2168">
        <v>76803</v>
      </c>
      <c r="R2168">
        <v>4</v>
      </c>
      <c r="S2168" t="s">
        <v>50</v>
      </c>
    </row>
    <row r="2169" spans="1:19" hidden="1" x14ac:dyDescent="0.3">
      <c r="A2169">
        <v>108735</v>
      </c>
      <c r="B2169" s="1">
        <v>44807</v>
      </c>
      <c r="C2169" t="s">
        <v>46</v>
      </c>
      <c r="D2169" t="s">
        <v>61</v>
      </c>
      <c r="E2169" t="s">
        <v>62</v>
      </c>
      <c r="F2169" t="s">
        <v>86</v>
      </c>
      <c r="G2169" t="s">
        <v>29</v>
      </c>
      <c r="H2169" t="s">
        <v>22</v>
      </c>
      <c r="I2169" t="s">
        <v>37</v>
      </c>
      <c r="J2169" s="4">
        <v>0.09</v>
      </c>
      <c r="K2169" s="2">
        <f>86*Social_Media_Advertising_Sorted_First_10000_Rows[[#This Row],[Acquisition_Cost_Usd]]</f>
        <v>737651.24</v>
      </c>
      <c r="L2169" s="3">
        <v>8577.34</v>
      </c>
      <c r="M2169">
        <v>0.25739605968494489</v>
      </c>
      <c r="N2169" t="s">
        <v>58</v>
      </c>
      <c r="O2169" t="s">
        <v>25</v>
      </c>
      <c r="P2169">
        <v>13214</v>
      </c>
      <c r="Q2169">
        <v>44009</v>
      </c>
      <c r="R2169">
        <v>1</v>
      </c>
      <c r="S2169" t="s">
        <v>50</v>
      </c>
    </row>
    <row r="2170" spans="1:19" x14ac:dyDescent="0.3">
      <c r="A2170">
        <v>108741</v>
      </c>
      <c r="B2170" s="1">
        <v>44764</v>
      </c>
      <c r="C2170" t="s">
        <v>67</v>
      </c>
      <c r="D2170" t="s">
        <v>40</v>
      </c>
      <c r="E2170" t="s">
        <v>35</v>
      </c>
      <c r="F2170" t="s">
        <v>88</v>
      </c>
      <c r="G2170" t="s">
        <v>42</v>
      </c>
      <c r="H2170" t="s">
        <v>30</v>
      </c>
      <c r="I2170" t="s">
        <v>23</v>
      </c>
      <c r="J2170" s="4">
        <v>7.0000000000000007E-2</v>
      </c>
      <c r="K2170" s="2">
        <f>86*Social_Media_Advertising_Sorted_First_10000_Rows[[#This Row],[Acquisition_Cost_Usd]]</f>
        <v>373456.72000000003</v>
      </c>
      <c r="L2170" s="3">
        <v>4342.5200000000004</v>
      </c>
      <c r="M2170">
        <v>5.27</v>
      </c>
      <c r="N2170" t="s">
        <v>44</v>
      </c>
      <c r="O2170" t="s">
        <v>25</v>
      </c>
      <c r="P2170">
        <v>10977</v>
      </c>
      <c r="Q2170">
        <v>34035</v>
      </c>
      <c r="R2170">
        <v>5</v>
      </c>
      <c r="S2170" t="s">
        <v>26</v>
      </c>
    </row>
    <row r="2171" spans="1:19" x14ac:dyDescent="0.3">
      <c r="A2171">
        <v>108742</v>
      </c>
      <c r="B2171" s="1">
        <v>44907</v>
      </c>
      <c r="C2171" t="s">
        <v>54</v>
      </c>
      <c r="D2171" t="s">
        <v>40</v>
      </c>
      <c r="E2171" t="s">
        <v>27</v>
      </c>
      <c r="F2171" t="s">
        <v>78</v>
      </c>
      <c r="G2171" t="s">
        <v>21</v>
      </c>
      <c r="H2171" t="s">
        <v>43</v>
      </c>
      <c r="I2171" t="s">
        <v>23</v>
      </c>
      <c r="J2171" s="4">
        <v>0.05</v>
      </c>
      <c r="K2171" s="2">
        <f>86*Social_Media_Advertising_Sorted_First_10000_Rows[[#This Row],[Acquisition_Cost_Usd]]</f>
        <v>43000</v>
      </c>
      <c r="L2171" s="3">
        <v>500</v>
      </c>
      <c r="M2171">
        <v>5.74</v>
      </c>
      <c r="N2171" t="s">
        <v>53</v>
      </c>
      <c r="O2171" t="s">
        <v>49</v>
      </c>
      <c r="P2171">
        <v>1278</v>
      </c>
      <c r="Q2171">
        <v>5304</v>
      </c>
      <c r="R2171">
        <v>8</v>
      </c>
      <c r="S2171" t="s">
        <v>33</v>
      </c>
    </row>
    <row r="2172" spans="1:19" hidden="1" x14ac:dyDescent="0.3">
      <c r="A2172">
        <v>108755</v>
      </c>
      <c r="B2172" s="1">
        <v>44820</v>
      </c>
      <c r="C2172" t="s">
        <v>46</v>
      </c>
      <c r="D2172" t="s">
        <v>61</v>
      </c>
      <c r="E2172" t="s">
        <v>62</v>
      </c>
      <c r="F2172" t="s">
        <v>81</v>
      </c>
      <c r="G2172" t="s">
        <v>60</v>
      </c>
      <c r="H2172" t="s">
        <v>43</v>
      </c>
      <c r="I2172" t="s">
        <v>48</v>
      </c>
      <c r="J2172" s="4">
        <v>0.02</v>
      </c>
      <c r="K2172" s="2">
        <f>86*Social_Media_Advertising_Sorted_First_10000_Rows[[#This Row],[Acquisition_Cost_Usd]]</f>
        <v>249838.6</v>
      </c>
      <c r="L2172" s="3">
        <v>2905.1</v>
      </c>
      <c r="M2172">
        <v>3.69</v>
      </c>
      <c r="N2172" t="s">
        <v>24</v>
      </c>
      <c r="O2172" t="s">
        <v>25</v>
      </c>
      <c r="P2172">
        <v>7128</v>
      </c>
      <c r="Q2172">
        <v>22633</v>
      </c>
      <c r="R2172">
        <v>10</v>
      </c>
      <c r="S2172" t="s">
        <v>33</v>
      </c>
    </row>
    <row r="2173" spans="1:19" x14ac:dyDescent="0.3">
      <c r="A2173">
        <v>108762</v>
      </c>
      <c r="B2173" s="1">
        <v>44874</v>
      </c>
      <c r="C2173" t="s">
        <v>80</v>
      </c>
      <c r="D2173" t="s">
        <v>40</v>
      </c>
      <c r="E2173" t="s">
        <v>27</v>
      </c>
      <c r="F2173" t="s">
        <v>96</v>
      </c>
      <c r="G2173" t="s">
        <v>21</v>
      </c>
      <c r="H2173" t="s">
        <v>43</v>
      </c>
      <c r="I2173" t="s">
        <v>48</v>
      </c>
      <c r="J2173" s="4">
        <v>0.15</v>
      </c>
      <c r="K2173" s="2">
        <f>86*Social_Media_Advertising_Sorted_First_10000_Rows[[#This Row],[Acquisition_Cost_Usd]]</f>
        <v>224188.24000000002</v>
      </c>
      <c r="L2173" s="3">
        <v>2606.84</v>
      </c>
      <c r="M2173">
        <v>0.61</v>
      </c>
      <c r="N2173" t="s">
        <v>53</v>
      </c>
      <c r="O2173" t="s">
        <v>49</v>
      </c>
      <c r="P2173">
        <v>6376</v>
      </c>
      <c r="Q2173">
        <v>20406</v>
      </c>
      <c r="R2173">
        <v>6</v>
      </c>
      <c r="S2173" t="s">
        <v>26</v>
      </c>
    </row>
    <row r="2174" spans="1:19" x14ac:dyDescent="0.3">
      <c r="A2174">
        <v>108767</v>
      </c>
      <c r="B2174" s="1">
        <v>44924</v>
      </c>
      <c r="C2174" t="s">
        <v>54</v>
      </c>
      <c r="D2174" t="s">
        <v>18</v>
      </c>
      <c r="E2174" t="s">
        <v>55</v>
      </c>
      <c r="F2174" t="s">
        <v>104</v>
      </c>
      <c r="G2174" t="s">
        <v>42</v>
      </c>
      <c r="H2174" t="s">
        <v>43</v>
      </c>
      <c r="I2174" t="s">
        <v>48</v>
      </c>
      <c r="J2174" s="4">
        <v>0.04</v>
      </c>
      <c r="K2174" s="2">
        <f>86*Social_Media_Advertising_Sorted_First_10000_Rows[[#This Row],[Acquisition_Cost_Usd]]</f>
        <v>318574.09999999998</v>
      </c>
      <c r="L2174" s="3">
        <v>3704.35</v>
      </c>
      <c r="M2174">
        <v>3.28</v>
      </c>
      <c r="N2174" t="s">
        <v>53</v>
      </c>
      <c r="O2174" t="s">
        <v>32</v>
      </c>
      <c r="P2174">
        <v>9238</v>
      </c>
      <c r="Q2174">
        <v>28882</v>
      </c>
      <c r="R2174">
        <v>5</v>
      </c>
      <c r="S2174" t="s">
        <v>50</v>
      </c>
    </row>
    <row r="2175" spans="1:19" x14ac:dyDescent="0.3">
      <c r="A2175">
        <v>108769</v>
      </c>
      <c r="B2175" s="1">
        <v>44713</v>
      </c>
      <c r="C2175" t="s">
        <v>69</v>
      </c>
      <c r="D2175" t="s">
        <v>18</v>
      </c>
      <c r="E2175" t="s">
        <v>27</v>
      </c>
      <c r="F2175" t="s">
        <v>82</v>
      </c>
      <c r="G2175" t="s">
        <v>21</v>
      </c>
      <c r="H2175" t="s">
        <v>43</v>
      </c>
      <c r="I2175" t="s">
        <v>37</v>
      </c>
      <c r="J2175" s="4">
        <v>0.14000000000000001</v>
      </c>
      <c r="K2175" s="2">
        <f>86*Social_Media_Advertising_Sorted_First_10000_Rows[[#This Row],[Acquisition_Cost_Usd]]</f>
        <v>296587.34000000003</v>
      </c>
      <c r="L2175" s="3">
        <v>3448.69</v>
      </c>
      <c r="M2175">
        <v>1.2726805173311164</v>
      </c>
      <c r="N2175" t="s">
        <v>44</v>
      </c>
      <c r="O2175" t="s">
        <v>49</v>
      </c>
      <c r="P2175">
        <v>5021</v>
      </c>
      <c r="Q2175">
        <v>17330</v>
      </c>
      <c r="R2175">
        <v>1</v>
      </c>
      <c r="S2175" t="s">
        <v>26</v>
      </c>
    </row>
    <row r="2176" spans="1:19" x14ac:dyDescent="0.3">
      <c r="A2176">
        <v>108777</v>
      </c>
      <c r="B2176" s="1">
        <v>44792</v>
      </c>
      <c r="C2176" t="s">
        <v>79</v>
      </c>
      <c r="D2176" t="s">
        <v>18</v>
      </c>
      <c r="E2176" t="s">
        <v>35</v>
      </c>
      <c r="F2176" t="s">
        <v>47</v>
      </c>
      <c r="G2176" t="s">
        <v>21</v>
      </c>
      <c r="H2176" t="s">
        <v>52</v>
      </c>
      <c r="I2176" t="s">
        <v>48</v>
      </c>
      <c r="J2176" s="4">
        <v>7.0000000000000007E-2</v>
      </c>
      <c r="K2176" s="2">
        <f>86*Social_Media_Advertising_Sorted_First_10000_Rows[[#This Row],[Acquisition_Cost_Usd]]</f>
        <v>1040229.3400000001</v>
      </c>
      <c r="L2176" s="3">
        <v>12095.69</v>
      </c>
      <c r="M2176">
        <v>7.59</v>
      </c>
      <c r="N2176" t="s">
        <v>53</v>
      </c>
      <c r="O2176" t="s">
        <v>32</v>
      </c>
      <c r="P2176">
        <v>32018</v>
      </c>
      <c r="Q2176">
        <v>96360</v>
      </c>
      <c r="R2176">
        <v>8</v>
      </c>
      <c r="S2176" t="s">
        <v>50</v>
      </c>
    </row>
    <row r="2177" spans="1:19" x14ac:dyDescent="0.3">
      <c r="A2177">
        <v>108789</v>
      </c>
      <c r="B2177" s="1">
        <v>44779</v>
      </c>
      <c r="C2177" t="s">
        <v>79</v>
      </c>
      <c r="D2177" t="s">
        <v>40</v>
      </c>
      <c r="E2177" t="s">
        <v>27</v>
      </c>
      <c r="F2177" t="s">
        <v>71</v>
      </c>
      <c r="G2177" t="s">
        <v>42</v>
      </c>
      <c r="H2177" t="s">
        <v>43</v>
      </c>
      <c r="I2177" t="s">
        <v>37</v>
      </c>
      <c r="J2177" s="4">
        <v>0.11</v>
      </c>
      <c r="K2177" s="2">
        <f>86*Social_Media_Advertising_Sorted_First_10000_Rows[[#This Row],[Acquisition_Cost_Usd]]</f>
        <v>249545.34</v>
      </c>
      <c r="L2177" s="3">
        <v>2901.69</v>
      </c>
      <c r="M2177">
        <v>1.2601682088742094</v>
      </c>
      <c r="N2177" t="s">
        <v>53</v>
      </c>
      <c r="O2177" t="s">
        <v>25</v>
      </c>
      <c r="P2177">
        <v>4182</v>
      </c>
      <c r="Q2177">
        <v>14599</v>
      </c>
      <c r="R2177">
        <v>1</v>
      </c>
      <c r="S2177" t="s">
        <v>64</v>
      </c>
    </row>
    <row r="2178" spans="1:19" x14ac:dyDescent="0.3">
      <c r="A2178">
        <v>108791</v>
      </c>
      <c r="B2178" s="1">
        <v>44598</v>
      </c>
      <c r="C2178" t="s">
        <v>65</v>
      </c>
      <c r="D2178" t="s">
        <v>18</v>
      </c>
      <c r="E2178" t="s">
        <v>19</v>
      </c>
      <c r="F2178" t="s">
        <v>86</v>
      </c>
      <c r="G2178" t="s">
        <v>42</v>
      </c>
      <c r="H2178" t="s">
        <v>52</v>
      </c>
      <c r="I2178" t="s">
        <v>37</v>
      </c>
      <c r="J2178" s="4">
        <v>0.06</v>
      </c>
      <c r="K2178" s="2">
        <f>86*Social_Media_Advertising_Sorted_First_10000_Rows[[#This Row],[Acquisition_Cost_Usd]]</f>
        <v>1134980.7</v>
      </c>
      <c r="L2178" s="3">
        <v>13197.45</v>
      </c>
      <c r="M2178">
        <v>1.2065440297731791</v>
      </c>
      <c r="N2178" t="s">
        <v>38</v>
      </c>
      <c r="O2178" t="s">
        <v>25</v>
      </c>
      <c r="P2178">
        <v>20477</v>
      </c>
      <c r="Q2178">
        <v>67658</v>
      </c>
      <c r="R2178">
        <v>1</v>
      </c>
      <c r="S2178" t="s">
        <v>50</v>
      </c>
    </row>
    <row r="2179" spans="1:19" x14ac:dyDescent="0.3">
      <c r="A2179">
        <v>108795</v>
      </c>
      <c r="B2179" s="1">
        <v>44748</v>
      </c>
      <c r="C2179" t="s">
        <v>67</v>
      </c>
      <c r="D2179" t="s">
        <v>40</v>
      </c>
      <c r="E2179" t="s">
        <v>35</v>
      </c>
      <c r="F2179" t="s">
        <v>108</v>
      </c>
      <c r="G2179" t="s">
        <v>60</v>
      </c>
      <c r="H2179" t="s">
        <v>22</v>
      </c>
      <c r="I2179" t="s">
        <v>31</v>
      </c>
      <c r="J2179" s="4">
        <v>0.12</v>
      </c>
      <c r="K2179" s="2">
        <f>86*Social_Media_Advertising_Sorted_First_10000_Rows[[#This Row],[Acquisition_Cost_Usd]]</f>
        <v>724560.32000000007</v>
      </c>
      <c r="L2179" s="3">
        <v>8425.1200000000008</v>
      </c>
      <c r="M2179">
        <v>7.27</v>
      </c>
      <c r="N2179" t="s">
        <v>24</v>
      </c>
      <c r="O2179" t="s">
        <v>49</v>
      </c>
      <c r="P2179">
        <v>22084</v>
      </c>
      <c r="Q2179">
        <v>66934</v>
      </c>
      <c r="R2179">
        <v>10</v>
      </c>
      <c r="S2179" t="s">
        <v>45</v>
      </c>
    </row>
    <row r="2180" spans="1:19" hidden="1" x14ac:dyDescent="0.3">
      <c r="A2180">
        <v>108798</v>
      </c>
      <c r="B2180" s="1">
        <v>44644</v>
      </c>
      <c r="C2180" t="s">
        <v>39</v>
      </c>
      <c r="D2180" t="s">
        <v>61</v>
      </c>
      <c r="E2180" t="s">
        <v>62</v>
      </c>
      <c r="F2180" t="s">
        <v>78</v>
      </c>
      <c r="G2180" t="s">
        <v>21</v>
      </c>
      <c r="H2180" t="s">
        <v>43</v>
      </c>
      <c r="I2180" t="s">
        <v>31</v>
      </c>
      <c r="J2180" s="4">
        <v>0.05</v>
      </c>
      <c r="K2180" s="2">
        <f>86*Social_Media_Advertising_Sorted_First_10000_Rows[[#This Row],[Acquisition_Cost_Usd]]</f>
        <v>234187.46000000002</v>
      </c>
      <c r="L2180" s="3">
        <v>2723.11</v>
      </c>
      <c r="M2180">
        <v>4.49</v>
      </c>
      <c r="N2180" t="s">
        <v>53</v>
      </c>
      <c r="O2180" t="s">
        <v>49</v>
      </c>
      <c r="P2180">
        <v>6663</v>
      </c>
      <c r="Q2180">
        <v>21255</v>
      </c>
      <c r="R2180">
        <v>2</v>
      </c>
      <c r="S2180" t="s">
        <v>33</v>
      </c>
    </row>
    <row r="2181" spans="1:19" x14ac:dyDescent="0.3">
      <c r="A2181">
        <v>108800</v>
      </c>
      <c r="B2181" s="1">
        <v>44905</v>
      </c>
      <c r="C2181" t="s">
        <v>54</v>
      </c>
      <c r="D2181" t="s">
        <v>40</v>
      </c>
      <c r="E2181" t="s">
        <v>19</v>
      </c>
      <c r="F2181" t="s">
        <v>66</v>
      </c>
      <c r="G2181" t="s">
        <v>29</v>
      </c>
      <c r="H2181" t="s">
        <v>52</v>
      </c>
      <c r="I2181" t="s">
        <v>23</v>
      </c>
      <c r="J2181" s="4">
        <v>0.02</v>
      </c>
      <c r="K2181" s="2">
        <f>86*Social_Media_Advertising_Sorted_First_10000_Rows[[#This Row],[Acquisition_Cost_Usd]]</f>
        <v>1010100.1</v>
      </c>
      <c r="L2181" s="3">
        <v>11745.35</v>
      </c>
      <c r="M2181">
        <v>5.05</v>
      </c>
      <c r="N2181" t="s">
        <v>44</v>
      </c>
      <c r="O2181" t="s">
        <v>25</v>
      </c>
      <c r="P2181">
        <v>31104</v>
      </c>
      <c r="Q2181">
        <v>93652</v>
      </c>
      <c r="R2181">
        <v>5</v>
      </c>
      <c r="S2181" t="s">
        <v>64</v>
      </c>
    </row>
    <row r="2182" spans="1:19" x14ac:dyDescent="0.3">
      <c r="A2182">
        <v>108802</v>
      </c>
      <c r="B2182" s="1">
        <v>44748</v>
      </c>
      <c r="C2182" t="s">
        <v>67</v>
      </c>
      <c r="D2182" t="s">
        <v>40</v>
      </c>
      <c r="E2182" t="s">
        <v>35</v>
      </c>
      <c r="F2182" t="s">
        <v>56</v>
      </c>
      <c r="G2182" t="s">
        <v>60</v>
      </c>
      <c r="H2182" t="s">
        <v>22</v>
      </c>
      <c r="I2182" t="s">
        <v>31</v>
      </c>
      <c r="J2182" s="4">
        <v>0.08</v>
      </c>
      <c r="K2182" s="2">
        <f>86*Social_Media_Advertising_Sorted_First_10000_Rows[[#This Row],[Acquisition_Cost_Usd]]</f>
        <v>670382.9</v>
      </c>
      <c r="L2182" s="3">
        <v>7795.15</v>
      </c>
      <c r="M2182">
        <v>1.83</v>
      </c>
      <c r="N2182" t="s">
        <v>24</v>
      </c>
      <c r="O2182" t="s">
        <v>49</v>
      </c>
      <c r="P2182">
        <v>20356</v>
      </c>
      <c r="Q2182">
        <v>61814</v>
      </c>
      <c r="R2182">
        <v>7</v>
      </c>
      <c r="S2182" t="s">
        <v>26</v>
      </c>
    </row>
    <row r="2183" spans="1:19" x14ac:dyDescent="0.3">
      <c r="A2183">
        <v>108805</v>
      </c>
      <c r="B2183" s="1">
        <v>44924</v>
      </c>
      <c r="C2183" t="s">
        <v>54</v>
      </c>
      <c r="D2183" t="s">
        <v>18</v>
      </c>
      <c r="E2183" t="s">
        <v>19</v>
      </c>
      <c r="F2183" t="s">
        <v>57</v>
      </c>
      <c r="G2183" t="s">
        <v>21</v>
      </c>
      <c r="H2183" t="s">
        <v>30</v>
      </c>
      <c r="I2183" t="s">
        <v>23</v>
      </c>
      <c r="J2183" s="4">
        <v>0.02</v>
      </c>
      <c r="K2183" s="2">
        <f>86*Social_Media_Advertising_Sorted_First_10000_Rows[[#This Row],[Acquisition_Cost_Usd]]</f>
        <v>583645.02</v>
      </c>
      <c r="L2183" s="3">
        <v>6786.57</v>
      </c>
      <c r="M2183">
        <v>1.53</v>
      </c>
      <c r="N2183" t="s">
        <v>58</v>
      </c>
      <c r="O2183" t="s">
        <v>49</v>
      </c>
      <c r="P2183">
        <v>17618</v>
      </c>
      <c r="Q2183">
        <v>53705</v>
      </c>
      <c r="R2183">
        <v>3</v>
      </c>
      <c r="S2183" t="s">
        <v>26</v>
      </c>
    </row>
    <row r="2184" spans="1:19" x14ac:dyDescent="0.3">
      <c r="A2184">
        <v>108808</v>
      </c>
      <c r="B2184" s="1">
        <v>44892</v>
      </c>
      <c r="C2184" t="s">
        <v>80</v>
      </c>
      <c r="D2184" t="s">
        <v>18</v>
      </c>
      <c r="E2184" t="s">
        <v>19</v>
      </c>
      <c r="F2184" t="s">
        <v>103</v>
      </c>
      <c r="G2184" t="s">
        <v>29</v>
      </c>
      <c r="H2184" t="s">
        <v>43</v>
      </c>
      <c r="I2184" t="s">
        <v>37</v>
      </c>
      <c r="J2184" s="4">
        <v>0.08</v>
      </c>
      <c r="K2184" s="2">
        <f>86*Social_Media_Advertising_Sorted_First_10000_Rows[[#This Row],[Acquisition_Cost_Usd]]</f>
        <v>43000</v>
      </c>
      <c r="L2184" s="3">
        <v>500</v>
      </c>
      <c r="M2184">
        <v>0.91697346262761636</v>
      </c>
      <c r="N2184" t="s">
        <v>44</v>
      </c>
      <c r="O2184" t="s">
        <v>32</v>
      </c>
      <c r="P2184">
        <v>690</v>
      </c>
      <c r="Q2184">
        <v>3230</v>
      </c>
      <c r="R2184">
        <v>1</v>
      </c>
      <c r="S2184" t="s">
        <v>45</v>
      </c>
    </row>
    <row r="2185" spans="1:19" x14ac:dyDescent="0.3">
      <c r="A2185">
        <v>108811</v>
      </c>
      <c r="B2185" s="1">
        <v>44839</v>
      </c>
      <c r="C2185" t="s">
        <v>77</v>
      </c>
      <c r="D2185" t="s">
        <v>40</v>
      </c>
      <c r="E2185" t="s">
        <v>19</v>
      </c>
      <c r="F2185" t="s">
        <v>78</v>
      </c>
      <c r="G2185" t="s">
        <v>42</v>
      </c>
      <c r="H2185" t="s">
        <v>43</v>
      </c>
      <c r="I2185" t="s">
        <v>48</v>
      </c>
      <c r="J2185" s="4">
        <v>0.12</v>
      </c>
      <c r="K2185" s="2">
        <f>86*Social_Media_Advertising_Sorted_First_10000_Rows[[#This Row],[Acquisition_Cost_Usd]]</f>
        <v>272568.40000000002</v>
      </c>
      <c r="L2185" s="3">
        <v>3169.4</v>
      </c>
      <c r="M2185">
        <v>6.12</v>
      </c>
      <c r="N2185" t="s">
        <v>44</v>
      </c>
      <c r="O2185" t="s">
        <v>32</v>
      </c>
      <c r="P2185">
        <v>7815</v>
      </c>
      <c r="Q2185">
        <v>24669</v>
      </c>
      <c r="R2185">
        <v>2</v>
      </c>
      <c r="S2185" t="s">
        <v>33</v>
      </c>
    </row>
    <row r="2186" spans="1:19" x14ac:dyDescent="0.3">
      <c r="A2186">
        <v>108822</v>
      </c>
      <c r="B2186" s="1">
        <v>44772</v>
      </c>
      <c r="C2186" t="s">
        <v>67</v>
      </c>
      <c r="D2186" t="s">
        <v>18</v>
      </c>
      <c r="E2186" t="s">
        <v>19</v>
      </c>
      <c r="F2186" t="s">
        <v>90</v>
      </c>
      <c r="G2186" t="s">
        <v>60</v>
      </c>
      <c r="H2186" t="s">
        <v>30</v>
      </c>
      <c r="I2186" t="s">
        <v>31</v>
      </c>
      <c r="J2186" s="4">
        <v>0.13</v>
      </c>
      <c r="K2186" s="2">
        <f>86*Social_Media_Advertising_Sorted_First_10000_Rows[[#This Row],[Acquisition_Cost_Usd]]</f>
        <v>579992.6</v>
      </c>
      <c r="L2186" s="3">
        <v>6744.1</v>
      </c>
      <c r="M2186">
        <v>0.08</v>
      </c>
      <c r="N2186" t="s">
        <v>53</v>
      </c>
      <c r="O2186" t="s">
        <v>32</v>
      </c>
      <c r="P2186">
        <v>17498</v>
      </c>
      <c r="Q2186">
        <v>53351</v>
      </c>
      <c r="R2186">
        <v>3</v>
      </c>
      <c r="S2186" t="s">
        <v>33</v>
      </c>
    </row>
    <row r="2187" spans="1:19" x14ac:dyDescent="0.3">
      <c r="A2187">
        <v>108825</v>
      </c>
      <c r="B2187" s="1">
        <v>44683</v>
      </c>
      <c r="C2187" t="s">
        <v>91</v>
      </c>
      <c r="D2187" t="s">
        <v>18</v>
      </c>
      <c r="E2187" t="s">
        <v>55</v>
      </c>
      <c r="F2187" t="s">
        <v>96</v>
      </c>
      <c r="G2187" t="s">
        <v>21</v>
      </c>
      <c r="H2187" t="s">
        <v>22</v>
      </c>
      <c r="I2187" t="s">
        <v>48</v>
      </c>
      <c r="J2187" s="4">
        <v>0.11</v>
      </c>
      <c r="K2187" s="2">
        <f>86*Social_Media_Advertising_Sorted_First_10000_Rows[[#This Row],[Acquisition_Cost_Usd]]</f>
        <v>828855.96000000008</v>
      </c>
      <c r="L2187" s="3">
        <v>9637.86</v>
      </c>
      <c r="M2187">
        <v>6.93</v>
      </c>
      <c r="N2187" t="s">
        <v>44</v>
      </c>
      <c r="O2187" t="s">
        <v>32</v>
      </c>
      <c r="P2187">
        <v>25365</v>
      </c>
      <c r="Q2187">
        <v>76651</v>
      </c>
      <c r="R2187">
        <v>1</v>
      </c>
      <c r="S2187" t="s">
        <v>26</v>
      </c>
    </row>
    <row r="2188" spans="1:19" x14ac:dyDescent="0.3">
      <c r="A2188">
        <v>108828</v>
      </c>
      <c r="B2188" s="1">
        <v>44722</v>
      </c>
      <c r="C2188" t="s">
        <v>69</v>
      </c>
      <c r="D2188" t="s">
        <v>40</v>
      </c>
      <c r="E2188" t="s">
        <v>19</v>
      </c>
      <c r="F2188" t="s">
        <v>96</v>
      </c>
      <c r="G2188" t="s">
        <v>29</v>
      </c>
      <c r="H2188" t="s">
        <v>22</v>
      </c>
      <c r="I2188" t="s">
        <v>23</v>
      </c>
      <c r="J2188" s="4">
        <v>0.06</v>
      </c>
      <c r="K2188" s="2">
        <f>86*Social_Media_Advertising_Sorted_First_10000_Rows[[#This Row],[Acquisition_Cost_Usd]]</f>
        <v>754267.29999999993</v>
      </c>
      <c r="L2188" s="3">
        <v>8770.5499999999993</v>
      </c>
      <c r="M2188">
        <v>5.78</v>
      </c>
      <c r="N2188" t="s">
        <v>38</v>
      </c>
      <c r="O2188" t="s">
        <v>32</v>
      </c>
      <c r="P2188">
        <v>23013</v>
      </c>
      <c r="Q2188">
        <v>69685</v>
      </c>
      <c r="R2188">
        <v>8</v>
      </c>
      <c r="S2188" t="s">
        <v>26</v>
      </c>
    </row>
    <row r="2189" spans="1:19" x14ac:dyDescent="0.3">
      <c r="A2189">
        <v>108835</v>
      </c>
      <c r="B2189" s="1">
        <v>44861</v>
      </c>
      <c r="C2189" t="s">
        <v>77</v>
      </c>
      <c r="D2189" t="s">
        <v>40</v>
      </c>
      <c r="E2189" t="s">
        <v>35</v>
      </c>
      <c r="F2189" t="s">
        <v>47</v>
      </c>
      <c r="G2189" t="s">
        <v>21</v>
      </c>
      <c r="H2189" t="s">
        <v>22</v>
      </c>
      <c r="I2189" t="s">
        <v>31</v>
      </c>
      <c r="J2189" s="4">
        <v>0.05</v>
      </c>
      <c r="K2189" s="2">
        <f>86*Social_Media_Advertising_Sorted_First_10000_Rows[[#This Row],[Acquisition_Cost_Usd]]</f>
        <v>853510.44000000006</v>
      </c>
      <c r="L2189" s="3">
        <v>9924.5400000000009</v>
      </c>
      <c r="M2189">
        <v>2.93</v>
      </c>
      <c r="N2189" t="s">
        <v>24</v>
      </c>
      <c r="O2189" t="s">
        <v>32</v>
      </c>
      <c r="P2189">
        <v>26144</v>
      </c>
      <c r="Q2189">
        <v>78960</v>
      </c>
      <c r="R2189">
        <v>9</v>
      </c>
      <c r="S2189" t="s">
        <v>50</v>
      </c>
    </row>
    <row r="2190" spans="1:19" x14ac:dyDescent="0.3">
      <c r="A2190">
        <v>108837</v>
      </c>
      <c r="B2190" s="1">
        <v>44858</v>
      </c>
      <c r="C2190" t="s">
        <v>77</v>
      </c>
      <c r="D2190" t="s">
        <v>40</v>
      </c>
      <c r="E2190" t="s">
        <v>35</v>
      </c>
      <c r="F2190" t="s">
        <v>83</v>
      </c>
      <c r="G2190" t="s">
        <v>60</v>
      </c>
      <c r="H2190" t="s">
        <v>30</v>
      </c>
      <c r="I2190" t="s">
        <v>48</v>
      </c>
      <c r="J2190" s="4">
        <v>7.0000000000000007E-2</v>
      </c>
      <c r="K2190" s="2">
        <f>86*Social_Media_Advertising_Sorted_First_10000_Rows[[#This Row],[Acquisition_Cost_Usd]]</f>
        <v>660086.12</v>
      </c>
      <c r="L2190" s="3">
        <v>7675.42</v>
      </c>
      <c r="M2190">
        <v>0.2</v>
      </c>
      <c r="N2190" t="s">
        <v>24</v>
      </c>
      <c r="O2190" t="s">
        <v>49</v>
      </c>
      <c r="P2190">
        <v>20019</v>
      </c>
      <c r="Q2190">
        <v>60817</v>
      </c>
      <c r="R2190">
        <v>1</v>
      </c>
      <c r="S2190" t="s">
        <v>64</v>
      </c>
    </row>
    <row r="2191" spans="1:19" x14ac:dyDescent="0.3">
      <c r="A2191">
        <v>108841</v>
      </c>
      <c r="B2191" s="1">
        <v>44635</v>
      </c>
      <c r="C2191" t="s">
        <v>39</v>
      </c>
      <c r="D2191" t="s">
        <v>40</v>
      </c>
      <c r="E2191" t="s">
        <v>19</v>
      </c>
      <c r="F2191" t="s">
        <v>73</v>
      </c>
      <c r="G2191" t="s">
        <v>21</v>
      </c>
      <c r="H2191" t="s">
        <v>52</v>
      </c>
      <c r="I2191" t="s">
        <v>48</v>
      </c>
      <c r="J2191" s="4">
        <v>0.02</v>
      </c>
      <c r="K2191" s="2">
        <f>86*Social_Media_Advertising_Sorted_First_10000_Rows[[#This Row],[Acquisition_Cost_Usd]]</f>
        <v>1185428.3</v>
      </c>
      <c r="L2191" s="3">
        <v>13784.05</v>
      </c>
      <c r="M2191">
        <v>6.11</v>
      </c>
      <c r="N2191" t="s">
        <v>58</v>
      </c>
      <c r="O2191" t="s">
        <v>32</v>
      </c>
      <c r="P2191">
        <v>36209</v>
      </c>
      <c r="Q2191">
        <v>108773</v>
      </c>
      <c r="R2191">
        <v>9</v>
      </c>
      <c r="S2191" t="s">
        <v>33</v>
      </c>
    </row>
    <row r="2192" spans="1:19" x14ac:dyDescent="0.3">
      <c r="A2192">
        <v>108843</v>
      </c>
      <c r="B2192" s="1">
        <v>44827</v>
      </c>
      <c r="C2192" t="s">
        <v>46</v>
      </c>
      <c r="D2192" t="s">
        <v>40</v>
      </c>
      <c r="E2192" t="s">
        <v>27</v>
      </c>
      <c r="F2192" t="s">
        <v>56</v>
      </c>
      <c r="G2192" t="s">
        <v>21</v>
      </c>
      <c r="H2192" t="s">
        <v>43</v>
      </c>
      <c r="I2192" t="s">
        <v>48</v>
      </c>
      <c r="J2192" s="4">
        <v>0.01</v>
      </c>
      <c r="K2192" s="2">
        <f>86*Social_Media_Advertising_Sorted_First_10000_Rows[[#This Row],[Acquisition_Cost_Usd]]</f>
        <v>261625.75999999998</v>
      </c>
      <c r="L2192" s="3">
        <v>3042.16</v>
      </c>
      <c r="M2192">
        <v>7.36</v>
      </c>
      <c r="N2192" t="s">
        <v>44</v>
      </c>
      <c r="O2192" t="s">
        <v>25</v>
      </c>
      <c r="P2192">
        <v>7488</v>
      </c>
      <c r="Q2192">
        <v>23701</v>
      </c>
      <c r="R2192">
        <v>1</v>
      </c>
      <c r="S2192" t="s">
        <v>26</v>
      </c>
    </row>
    <row r="2193" spans="1:19" x14ac:dyDescent="0.3">
      <c r="A2193">
        <v>108847</v>
      </c>
      <c r="B2193" s="1">
        <v>44719</v>
      </c>
      <c r="C2193" t="s">
        <v>69</v>
      </c>
      <c r="D2193" t="s">
        <v>40</v>
      </c>
      <c r="E2193" t="s">
        <v>19</v>
      </c>
      <c r="F2193" t="s">
        <v>51</v>
      </c>
      <c r="G2193" t="s">
        <v>42</v>
      </c>
      <c r="H2193" t="s">
        <v>52</v>
      </c>
      <c r="I2193" t="s">
        <v>37</v>
      </c>
      <c r="J2193" s="4">
        <v>0.08</v>
      </c>
      <c r="K2193" s="2">
        <f>86*Social_Media_Advertising_Sorted_First_10000_Rows[[#This Row],[Acquisition_Cost_Usd]]</f>
        <v>1046347.38</v>
      </c>
      <c r="L2193" s="3">
        <v>12166.83</v>
      </c>
      <c r="M2193">
        <v>0.3825191442540154</v>
      </c>
      <c r="N2193" t="s">
        <v>24</v>
      </c>
      <c r="O2193" t="s">
        <v>25</v>
      </c>
      <c r="P2193">
        <v>18915</v>
      </c>
      <c r="Q2193">
        <v>62572</v>
      </c>
      <c r="R2193">
        <v>1</v>
      </c>
      <c r="S2193" t="s">
        <v>33</v>
      </c>
    </row>
    <row r="2194" spans="1:19" x14ac:dyDescent="0.3">
      <c r="A2194">
        <v>108848</v>
      </c>
      <c r="B2194" s="1">
        <v>44900</v>
      </c>
      <c r="C2194" t="s">
        <v>54</v>
      </c>
      <c r="D2194" t="s">
        <v>40</v>
      </c>
      <c r="E2194" t="s">
        <v>35</v>
      </c>
      <c r="F2194" t="s">
        <v>66</v>
      </c>
      <c r="G2194" t="s">
        <v>21</v>
      </c>
      <c r="H2194" t="s">
        <v>22</v>
      </c>
      <c r="I2194" t="s">
        <v>23</v>
      </c>
      <c r="J2194" s="4">
        <v>0.1</v>
      </c>
      <c r="K2194" s="2">
        <f>86*Social_Media_Advertising_Sorted_First_10000_Rows[[#This Row],[Acquisition_Cost_Usd]]</f>
        <v>957283.20000000007</v>
      </c>
      <c r="L2194" s="3">
        <v>11131.2</v>
      </c>
      <c r="M2194">
        <v>3.58</v>
      </c>
      <c r="N2194" t="s">
        <v>53</v>
      </c>
      <c r="O2194" t="s">
        <v>49</v>
      </c>
      <c r="P2194">
        <v>29435</v>
      </c>
      <c r="Q2194">
        <v>88706</v>
      </c>
      <c r="R2194">
        <v>8</v>
      </c>
      <c r="S2194" t="s">
        <v>64</v>
      </c>
    </row>
    <row r="2195" spans="1:19" x14ac:dyDescent="0.3">
      <c r="A2195">
        <v>108857</v>
      </c>
      <c r="B2195" s="1">
        <v>44781</v>
      </c>
      <c r="C2195" t="s">
        <v>79</v>
      </c>
      <c r="D2195" t="s">
        <v>18</v>
      </c>
      <c r="E2195" t="s">
        <v>55</v>
      </c>
      <c r="F2195" t="s">
        <v>88</v>
      </c>
      <c r="G2195" t="s">
        <v>60</v>
      </c>
      <c r="H2195" t="s">
        <v>22</v>
      </c>
      <c r="I2195" t="s">
        <v>31</v>
      </c>
      <c r="J2195" s="4">
        <v>0.14000000000000001</v>
      </c>
      <c r="K2195" s="2">
        <f>86*Social_Media_Advertising_Sorted_First_10000_Rows[[#This Row],[Acquisition_Cost_Usd]]</f>
        <v>679397.42</v>
      </c>
      <c r="L2195" s="3">
        <v>7899.97</v>
      </c>
      <c r="M2195">
        <v>2.81</v>
      </c>
      <c r="N2195" t="s">
        <v>53</v>
      </c>
      <c r="O2195" t="s">
        <v>25</v>
      </c>
      <c r="P2195">
        <v>20636</v>
      </c>
      <c r="Q2195">
        <v>62645</v>
      </c>
      <c r="R2195">
        <v>7</v>
      </c>
      <c r="S2195" t="s">
        <v>26</v>
      </c>
    </row>
    <row r="2196" spans="1:19" x14ac:dyDescent="0.3">
      <c r="A2196">
        <v>108869</v>
      </c>
      <c r="B2196" s="1">
        <v>44724</v>
      </c>
      <c r="C2196" t="s">
        <v>69</v>
      </c>
      <c r="D2196" t="s">
        <v>18</v>
      </c>
      <c r="E2196" t="s">
        <v>27</v>
      </c>
      <c r="F2196" t="s">
        <v>20</v>
      </c>
      <c r="G2196" t="s">
        <v>29</v>
      </c>
      <c r="H2196" t="s">
        <v>52</v>
      </c>
      <c r="I2196" t="s">
        <v>37</v>
      </c>
      <c r="J2196" s="4">
        <v>0.14000000000000001</v>
      </c>
      <c r="K2196" s="2">
        <f>86*Social_Media_Advertising_Sorted_First_10000_Rows[[#This Row],[Acquisition_Cost_Usd]]</f>
        <v>1152553.08</v>
      </c>
      <c r="L2196" s="3">
        <v>13401.78</v>
      </c>
      <c r="M2196">
        <v>4.1111870644123097E-2</v>
      </c>
      <c r="N2196" t="s">
        <v>24</v>
      </c>
      <c r="O2196" t="s">
        <v>49</v>
      </c>
      <c r="P2196">
        <v>20760</v>
      </c>
      <c r="Q2196">
        <v>68581</v>
      </c>
      <c r="R2196">
        <v>1</v>
      </c>
      <c r="S2196" t="s">
        <v>26</v>
      </c>
    </row>
    <row r="2197" spans="1:19" x14ac:dyDescent="0.3">
      <c r="A2197">
        <v>108873</v>
      </c>
      <c r="B2197" s="1">
        <v>44568</v>
      </c>
      <c r="C2197" t="s">
        <v>17</v>
      </c>
      <c r="D2197" t="s">
        <v>40</v>
      </c>
      <c r="E2197" t="s">
        <v>19</v>
      </c>
      <c r="F2197" t="s">
        <v>20</v>
      </c>
      <c r="G2197" t="s">
        <v>21</v>
      </c>
      <c r="H2197" t="s">
        <v>52</v>
      </c>
      <c r="I2197" t="s">
        <v>23</v>
      </c>
      <c r="J2197" s="4">
        <v>0.02</v>
      </c>
      <c r="K2197" s="2">
        <f>86*Social_Media_Advertising_Sorted_First_10000_Rows[[#This Row],[Acquisition_Cost_Usd]]</f>
        <v>1014726.0399999999</v>
      </c>
      <c r="L2197" s="3">
        <v>11799.14</v>
      </c>
      <c r="M2197">
        <v>0.54</v>
      </c>
      <c r="N2197" t="s">
        <v>44</v>
      </c>
      <c r="O2197" t="s">
        <v>25</v>
      </c>
      <c r="P2197">
        <v>31249</v>
      </c>
      <c r="Q2197">
        <v>94080</v>
      </c>
      <c r="R2197">
        <v>9</v>
      </c>
      <c r="S2197" t="s">
        <v>26</v>
      </c>
    </row>
    <row r="2198" spans="1:19" x14ac:dyDescent="0.3">
      <c r="A2198">
        <v>108876</v>
      </c>
      <c r="B2198" s="1">
        <v>44724</v>
      </c>
      <c r="C2198" t="s">
        <v>69</v>
      </c>
      <c r="D2198" t="s">
        <v>40</v>
      </c>
      <c r="E2198" t="s">
        <v>19</v>
      </c>
      <c r="F2198" t="s">
        <v>47</v>
      </c>
      <c r="G2198" t="s">
        <v>60</v>
      </c>
      <c r="H2198" t="s">
        <v>22</v>
      </c>
      <c r="I2198" t="s">
        <v>31</v>
      </c>
      <c r="J2198" s="4">
        <v>0.06</v>
      </c>
      <c r="K2198" s="2">
        <f>86*Social_Media_Advertising_Sorted_First_10000_Rows[[#This Row],[Acquisition_Cost_Usd]]</f>
        <v>961320.9</v>
      </c>
      <c r="L2198" s="3">
        <v>11178.15</v>
      </c>
      <c r="M2198">
        <v>1.31</v>
      </c>
      <c r="N2198" t="s">
        <v>38</v>
      </c>
      <c r="O2198" t="s">
        <v>49</v>
      </c>
      <c r="P2198">
        <v>29563</v>
      </c>
      <c r="Q2198">
        <v>89085</v>
      </c>
      <c r="R2198">
        <v>7</v>
      </c>
      <c r="S2198" t="s">
        <v>50</v>
      </c>
    </row>
    <row r="2199" spans="1:19" x14ac:dyDescent="0.3">
      <c r="A2199">
        <v>108879</v>
      </c>
      <c r="B2199" s="1">
        <v>44613</v>
      </c>
      <c r="C2199" t="s">
        <v>65</v>
      </c>
      <c r="D2199" t="s">
        <v>18</v>
      </c>
      <c r="E2199" t="s">
        <v>35</v>
      </c>
      <c r="F2199" t="s">
        <v>97</v>
      </c>
      <c r="G2199" t="s">
        <v>42</v>
      </c>
      <c r="H2199" t="s">
        <v>22</v>
      </c>
      <c r="I2199" t="s">
        <v>37</v>
      </c>
      <c r="J2199" s="4">
        <v>0.12</v>
      </c>
      <c r="K2199" s="2">
        <f>86*Social_Media_Advertising_Sorted_First_10000_Rows[[#This Row],[Acquisition_Cost_Usd]]</f>
        <v>840049.72000000009</v>
      </c>
      <c r="L2199" s="3">
        <v>9768.02</v>
      </c>
      <c r="M2199">
        <v>0.70247674622349554</v>
      </c>
      <c r="N2199" t="s">
        <v>24</v>
      </c>
      <c r="O2199" t="s">
        <v>25</v>
      </c>
      <c r="P2199">
        <v>15111</v>
      </c>
      <c r="Q2199">
        <v>50185</v>
      </c>
      <c r="R2199">
        <v>1</v>
      </c>
      <c r="S2199" t="s">
        <v>26</v>
      </c>
    </row>
    <row r="2200" spans="1:19" x14ac:dyDescent="0.3">
      <c r="A2200">
        <v>108882</v>
      </c>
      <c r="B2200" s="1">
        <v>44705</v>
      </c>
      <c r="C2200" t="s">
        <v>91</v>
      </c>
      <c r="D2200" t="s">
        <v>40</v>
      </c>
      <c r="E2200" t="s">
        <v>19</v>
      </c>
      <c r="F2200" t="s">
        <v>36</v>
      </c>
      <c r="G2200" t="s">
        <v>42</v>
      </c>
      <c r="H2200" t="s">
        <v>43</v>
      </c>
      <c r="I2200" t="s">
        <v>23</v>
      </c>
      <c r="J2200" s="4">
        <v>0.12</v>
      </c>
      <c r="K2200" s="2">
        <f>86*Social_Media_Advertising_Sorted_First_10000_Rows[[#This Row],[Acquisition_Cost_Usd]]</f>
        <v>43000</v>
      </c>
      <c r="L2200" s="3">
        <v>500</v>
      </c>
      <c r="M2200">
        <v>7.46</v>
      </c>
      <c r="N2200" t="s">
        <v>53</v>
      </c>
      <c r="O2200" t="s">
        <v>32</v>
      </c>
      <c r="P2200">
        <v>1347</v>
      </c>
      <c r="Q2200">
        <v>5510</v>
      </c>
      <c r="R2200">
        <v>3</v>
      </c>
      <c r="S2200" t="s">
        <v>33</v>
      </c>
    </row>
    <row r="2201" spans="1:19" x14ac:dyDescent="0.3">
      <c r="A2201">
        <v>108883</v>
      </c>
      <c r="B2201" s="1">
        <v>44598</v>
      </c>
      <c r="C2201" t="s">
        <v>65</v>
      </c>
      <c r="D2201" t="s">
        <v>40</v>
      </c>
      <c r="E2201" t="s">
        <v>19</v>
      </c>
      <c r="F2201" t="s">
        <v>86</v>
      </c>
      <c r="G2201" t="s">
        <v>60</v>
      </c>
      <c r="H2201" t="s">
        <v>30</v>
      </c>
      <c r="I2201" t="s">
        <v>23</v>
      </c>
      <c r="J2201" s="4">
        <v>0.08</v>
      </c>
      <c r="K2201" s="2">
        <f>86*Social_Media_Advertising_Sorted_First_10000_Rows[[#This Row],[Acquisition_Cost_Usd]]</f>
        <v>589880.02</v>
      </c>
      <c r="L2201" s="3">
        <v>6859.07</v>
      </c>
      <c r="M2201">
        <v>0.17</v>
      </c>
      <c r="N2201" t="s">
        <v>24</v>
      </c>
      <c r="O2201" t="s">
        <v>32</v>
      </c>
      <c r="P2201">
        <v>17813</v>
      </c>
      <c r="Q2201">
        <v>54283</v>
      </c>
      <c r="R2201">
        <v>2</v>
      </c>
      <c r="S2201" t="s">
        <v>50</v>
      </c>
    </row>
    <row r="2202" spans="1:19" x14ac:dyDescent="0.3">
      <c r="A2202">
        <v>108885</v>
      </c>
      <c r="B2202" s="1">
        <v>44893</v>
      </c>
      <c r="C2202" t="s">
        <v>80</v>
      </c>
      <c r="D2202" t="s">
        <v>18</v>
      </c>
      <c r="E2202" t="s">
        <v>27</v>
      </c>
      <c r="F2202" t="s">
        <v>28</v>
      </c>
      <c r="G2202" t="s">
        <v>60</v>
      </c>
      <c r="H2202" t="s">
        <v>52</v>
      </c>
      <c r="I2202" t="s">
        <v>37</v>
      </c>
      <c r="J2202" s="4">
        <v>0.13</v>
      </c>
      <c r="K2202" s="2">
        <f>86*Social_Media_Advertising_Sorted_First_10000_Rows[[#This Row],[Acquisition_Cost_Usd]]</f>
        <v>1044540.52</v>
      </c>
      <c r="L2202" s="3">
        <v>12145.82</v>
      </c>
      <c r="M2202">
        <v>0.87943653725689508</v>
      </c>
      <c r="N2202" t="s">
        <v>24</v>
      </c>
      <c r="O2202" t="s">
        <v>25</v>
      </c>
      <c r="P2202">
        <v>18883</v>
      </c>
      <c r="Q2202">
        <v>62469</v>
      </c>
      <c r="R2202">
        <v>1</v>
      </c>
      <c r="S2202" t="s">
        <v>33</v>
      </c>
    </row>
    <row r="2203" spans="1:19" x14ac:dyDescent="0.3">
      <c r="A2203">
        <v>108887</v>
      </c>
      <c r="B2203" s="1">
        <v>44682</v>
      </c>
      <c r="C2203" t="s">
        <v>91</v>
      </c>
      <c r="D2203" t="s">
        <v>18</v>
      </c>
      <c r="E2203" t="s">
        <v>55</v>
      </c>
      <c r="F2203" t="s">
        <v>87</v>
      </c>
      <c r="G2203" t="s">
        <v>42</v>
      </c>
      <c r="H2203" t="s">
        <v>43</v>
      </c>
      <c r="I2203" t="s">
        <v>48</v>
      </c>
      <c r="J2203" s="4">
        <v>0.14000000000000001</v>
      </c>
      <c r="K2203" s="2">
        <f>86*Social_Media_Advertising_Sorted_First_10000_Rows[[#This Row],[Acquisition_Cost_Usd]]</f>
        <v>43000</v>
      </c>
      <c r="L2203" s="3">
        <v>500</v>
      </c>
      <c r="M2203">
        <v>0.6</v>
      </c>
      <c r="N2203" t="s">
        <v>24</v>
      </c>
      <c r="O2203" t="s">
        <v>25</v>
      </c>
      <c r="P2203">
        <v>1799</v>
      </c>
      <c r="Q2203">
        <v>6850</v>
      </c>
      <c r="R2203">
        <v>8</v>
      </c>
      <c r="S2203" t="s">
        <v>64</v>
      </c>
    </row>
    <row r="2204" spans="1:19" x14ac:dyDescent="0.3">
      <c r="A2204">
        <v>108888</v>
      </c>
      <c r="B2204" s="1">
        <v>44764</v>
      </c>
      <c r="C2204" t="s">
        <v>67</v>
      </c>
      <c r="D2204" t="s">
        <v>18</v>
      </c>
      <c r="E2204" t="s">
        <v>35</v>
      </c>
      <c r="F2204" t="s">
        <v>109</v>
      </c>
      <c r="G2204" t="s">
        <v>42</v>
      </c>
      <c r="H2204" t="s">
        <v>52</v>
      </c>
      <c r="I2204" t="s">
        <v>48</v>
      </c>
      <c r="J2204" s="4">
        <v>0.11</v>
      </c>
      <c r="K2204" s="2">
        <f>86*Social_Media_Advertising_Sorted_First_10000_Rows[[#This Row],[Acquisition_Cost_Usd]]</f>
        <v>1098309.4400000002</v>
      </c>
      <c r="L2204" s="3">
        <v>12771.04</v>
      </c>
      <c r="M2204">
        <v>4.4800000000000004</v>
      </c>
      <c r="N2204" t="s">
        <v>44</v>
      </c>
      <c r="O2204" t="s">
        <v>32</v>
      </c>
      <c r="P2204">
        <v>33797</v>
      </c>
      <c r="Q2204">
        <v>101628</v>
      </c>
      <c r="R2204">
        <v>6</v>
      </c>
      <c r="S2204" t="s">
        <v>50</v>
      </c>
    </row>
    <row r="2205" spans="1:19" x14ac:dyDescent="0.3">
      <c r="A2205">
        <v>108896</v>
      </c>
      <c r="B2205" s="1">
        <v>44892</v>
      </c>
      <c r="C2205" t="s">
        <v>80</v>
      </c>
      <c r="D2205" t="s">
        <v>18</v>
      </c>
      <c r="E2205" t="s">
        <v>19</v>
      </c>
      <c r="F2205" t="s">
        <v>63</v>
      </c>
      <c r="G2205" t="s">
        <v>60</v>
      </c>
      <c r="H2205" t="s">
        <v>30</v>
      </c>
      <c r="I2205" t="s">
        <v>31</v>
      </c>
      <c r="J2205" s="4">
        <v>0.04</v>
      </c>
      <c r="K2205" s="2">
        <f>86*Social_Media_Advertising_Sorted_First_10000_Rows[[#This Row],[Acquisition_Cost_Usd]]</f>
        <v>561180.1</v>
      </c>
      <c r="L2205" s="3">
        <v>6525.35</v>
      </c>
      <c r="M2205">
        <v>2.4900000000000002</v>
      </c>
      <c r="N2205" t="s">
        <v>58</v>
      </c>
      <c r="O2205" t="s">
        <v>32</v>
      </c>
      <c r="P2205">
        <v>16914</v>
      </c>
      <c r="Q2205">
        <v>51619</v>
      </c>
      <c r="R2205">
        <v>2</v>
      </c>
      <c r="S2205" t="s">
        <v>64</v>
      </c>
    </row>
    <row r="2206" spans="1:19" x14ac:dyDescent="0.3">
      <c r="A2206">
        <v>108898</v>
      </c>
      <c r="B2206" s="1">
        <v>44874</v>
      </c>
      <c r="C2206" t="s">
        <v>80</v>
      </c>
      <c r="D2206" t="s">
        <v>40</v>
      </c>
      <c r="E2206" t="s">
        <v>19</v>
      </c>
      <c r="F2206" t="s">
        <v>20</v>
      </c>
      <c r="G2206" t="s">
        <v>21</v>
      </c>
      <c r="H2206" t="s">
        <v>52</v>
      </c>
      <c r="I2206" t="s">
        <v>31</v>
      </c>
      <c r="J2206" s="4">
        <v>0.08</v>
      </c>
      <c r="K2206" s="2">
        <f>86*Social_Media_Advertising_Sorted_First_10000_Rows[[#This Row],[Acquisition_Cost_Usd]]</f>
        <v>1266627.78</v>
      </c>
      <c r="L2206" s="3">
        <v>14728.23</v>
      </c>
      <c r="M2206">
        <v>6.28</v>
      </c>
      <c r="N2206" t="s">
        <v>53</v>
      </c>
      <c r="O2206" t="s">
        <v>49</v>
      </c>
      <c r="P2206">
        <v>38009</v>
      </c>
      <c r="Q2206">
        <v>114104</v>
      </c>
      <c r="R2206">
        <v>8</v>
      </c>
      <c r="S2206" t="s">
        <v>26</v>
      </c>
    </row>
    <row r="2207" spans="1:19" x14ac:dyDescent="0.3">
      <c r="A2207">
        <v>108903</v>
      </c>
      <c r="B2207" s="1">
        <v>44617</v>
      </c>
      <c r="C2207" t="s">
        <v>65</v>
      </c>
      <c r="D2207" t="s">
        <v>18</v>
      </c>
      <c r="E2207" t="s">
        <v>27</v>
      </c>
      <c r="F2207" t="s">
        <v>68</v>
      </c>
      <c r="G2207" t="s">
        <v>29</v>
      </c>
      <c r="H2207" t="s">
        <v>43</v>
      </c>
      <c r="I2207" t="s">
        <v>23</v>
      </c>
      <c r="J2207" s="4">
        <v>0.02</v>
      </c>
      <c r="K2207" s="2">
        <f>86*Social_Media_Advertising_Sorted_First_10000_Rows[[#This Row],[Acquisition_Cost_Usd]]</f>
        <v>248336.18000000002</v>
      </c>
      <c r="L2207" s="3">
        <v>2887.63</v>
      </c>
      <c r="M2207">
        <v>7.82</v>
      </c>
      <c r="N2207" t="s">
        <v>24</v>
      </c>
      <c r="O2207" t="s">
        <v>25</v>
      </c>
      <c r="P2207">
        <v>7084</v>
      </c>
      <c r="Q2207">
        <v>22503</v>
      </c>
      <c r="R2207">
        <v>8</v>
      </c>
      <c r="S2207" t="s">
        <v>45</v>
      </c>
    </row>
    <row r="2208" spans="1:19" x14ac:dyDescent="0.3">
      <c r="A2208">
        <v>108908</v>
      </c>
      <c r="B2208" s="1">
        <v>44769</v>
      </c>
      <c r="C2208" t="s">
        <v>67</v>
      </c>
      <c r="D2208" t="s">
        <v>18</v>
      </c>
      <c r="E2208" t="s">
        <v>55</v>
      </c>
      <c r="F2208" t="s">
        <v>56</v>
      </c>
      <c r="G2208" t="s">
        <v>21</v>
      </c>
      <c r="H2208" t="s">
        <v>52</v>
      </c>
      <c r="I2208" t="s">
        <v>23</v>
      </c>
      <c r="J2208" s="4">
        <v>0.05</v>
      </c>
      <c r="K2208" s="2">
        <f>86*Social_Media_Advertising_Sorted_First_10000_Rows[[#This Row],[Acquisition_Cost_Usd]]</f>
        <v>1273002.1000000001</v>
      </c>
      <c r="L2208" s="3">
        <v>14802.35</v>
      </c>
      <c r="M2208">
        <v>3.45</v>
      </c>
      <c r="N2208" t="s">
        <v>58</v>
      </c>
      <c r="O2208" t="s">
        <v>25</v>
      </c>
      <c r="P2208">
        <v>38125</v>
      </c>
      <c r="Q2208">
        <v>114449</v>
      </c>
      <c r="R2208">
        <v>9</v>
      </c>
      <c r="S2208" t="s">
        <v>26</v>
      </c>
    </row>
    <row r="2209" spans="1:19" x14ac:dyDescent="0.3">
      <c r="A2209">
        <v>108910</v>
      </c>
      <c r="B2209" s="1">
        <v>44744</v>
      </c>
      <c r="C2209" t="s">
        <v>67</v>
      </c>
      <c r="D2209" t="s">
        <v>40</v>
      </c>
      <c r="E2209" t="s">
        <v>27</v>
      </c>
      <c r="F2209" t="s">
        <v>108</v>
      </c>
      <c r="G2209" t="s">
        <v>42</v>
      </c>
      <c r="H2209" t="s">
        <v>43</v>
      </c>
      <c r="I2209" t="s">
        <v>37</v>
      </c>
      <c r="J2209" s="4">
        <v>0.11</v>
      </c>
      <c r="K2209" s="2">
        <f>86*Social_Media_Advertising_Sorted_First_10000_Rows[[#This Row],[Acquisition_Cost_Usd]]</f>
        <v>217335.75999999998</v>
      </c>
      <c r="L2209" s="3">
        <v>2527.16</v>
      </c>
      <c r="M2209">
        <v>0.87586159198349312</v>
      </c>
      <c r="N2209" t="s">
        <v>44</v>
      </c>
      <c r="O2209" t="s">
        <v>49</v>
      </c>
      <c r="P2209">
        <v>3627</v>
      </c>
      <c r="Q2209">
        <v>12792</v>
      </c>
      <c r="R2209">
        <v>1</v>
      </c>
      <c r="S2209" t="s">
        <v>45</v>
      </c>
    </row>
    <row r="2210" spans="1:19" x14ac:dyDescent="0.3">
      <c r="A2210">
        <v>108912</v>
      </c>
      <c r="B2210" s="1">
        <v>44794</v>
      </c>
      <c r="C2210" t="s">
        <v>79</v>
      </c>
      <c r="D2210" t="s">
        <v>40</v>
      </c>
      <c r="E2210" t="s">
        <v>27</v>
      </c>
      <c r="F2210" t="s">
        <v>99</v>
      </c>
      <c r="G2210" t="s">
        <v>42</v>
      </c>
      <c r="H2210" t="s">
        <v>30</v>
      </c>
      <c r="I2210" t="s">
        <v>37</v>
      </c>
      <c r="J2210" s="4">
        <v>7.0000000000000007E-2</v>
      </c>
      <c r="K2210" s="2">
        <f>86*Social_Media_Advertising_Sorted_First_10000_Rows[[#This Row],[Acquisition_Cost_Usd]]</f>
        <v>424590.60000000003</v>
      </c>
      <c r="L2210" s="3">
        <v>4937.1000000000004</v>
      </c>
      <c r="M2210">
        <v>0.68102707458308342</v>
      </c>
      <c r="N2210" t="s">
        <v>38</v>
      </c>
      <c r="O2210" t="s">
        <v>49</v>
      </c>
      <c r="P2210">
        <v>7401</v>
      </c>
      <c r="Q2210">
        <v>25081</v>
      </c>
      <c r="R2210">
        <v>1</v>
      </c>
      <c r="S2210" t="s">
        <v>33</v>
      </c>
    </row>
    <row r="2211" spans="1:19" x14ac:dyDescent="0.3">
      <c r="A2211">
        <v>108915</v>
      </c>
      <c r="B2211" s="1">
        <v>44785</v>
      </c>
      <c r="C2211" t="s">
        <v>79</v>
      </c>
      <c r="D2211" t="s">
        <v>18</v>
      </c>
      <c r="E2211" t="s">
        <v>35</v>
      </c>
      <c r="F2211" t="s">
        <v>78</v>
      </c>
      <c r="G2211" t="s">
        <v>29</v>
      </c>
      <c r="H2211" t="s">
        <v>43</v>
      </c>
      <c r="I2211" t="s">
        <v>23</v>
      </c>
      <c r="J2211" s="4">
        <v>0.08</v>
      </c>
      <c r="K2211" s="2">
        <f>86*Social_Media_Advertising_Sorted_First_10000_Rows[[#This Row],[Acquisition_Cost_Usd]]</f>
        <v>43000</v>
      </c>
      <c r="L2211" s="3">
        <v>500</v>
      </c>
      <c r="M2211">
        <v>4.53</v>
      </c>
      <c r="N2211" t="s">
        <v>24</v>
      </c>
      <c r="O2211" t="s">
        <v>49</v>
      </c>
      <c r="P2211">
        <v>1479</v>
      </c>
      <c r="Q2211">
        <v>5901</v>
      </c>
      <c r="R2211">
        <v>10</v>
      </c>
      <c r="S2211" t="s">
        <v>33</v>
      </c>
    </row>
    <row r="2212" spans="1:19" x14ac:dyDescent="0.3">
      <c r="A2212">
        <v>108916</v>
      </c>
      <c r="B2212" s="1">
        <v>44673</v>
      </c>
      <c r="C2212" t="s">
        <v>34</v>
      </c>
      <c r="D2212" t="s">
        <v>40</v>
      </c>
      <c r="E2212" t="s">
        <v>27</v>
      </c>
      <c r="F2212" t="s">
        <v>100</v>
      </c>
      <c r="G2212" t="s">
        <v>21</v>
      </c>
      <c r="H2212" t="s">
        <v>22</v>
      </c>
      <c r="I2212" t="s">
        <v>23</v>
      </c>
      <c r="J2212" s="4">
        <v>0.13</v>
      </c>
      <c r="K2212" s="2">
        <f>86*Social_Media_Advertising_Sorted_First_10000_Rows[[#This Row],[Acquisition_Cost_Usd]]</f>
        <v>726373.20000000007</v>
      </c>
      <c r="L2212" s="3">
        <v>8446.2000000000007</v>
      </c>
      <c r="M2212">
        <v>1.92</v>
      </c>
      <c r="N2212" t="s">
        <v>44</v>
      </c>
      <c r="O2212" t="s">
        <v>25</v>
      </c>
      <c r="P2212">
        <v>22141</v>
      </c>
      <c r="Q2212">
        <v>67102</v>
      </c>
      <c r="R2212">
        <v>2</v>
      </c>
      <c r="S2212" t="s">
        <v>45</v>
      </c>
    </row>
    <row r="2213" spans="1:19" x14ac:dyDescent="0.3">
      <c r="A2213">
        <v>108929</v>
      </c>
      <c r="B2213" s="1">
        <v>44600</v>
      </c>
      <c r="C2213" t="s">
        <v>65</v>
      </c>
      <c r="D2213" t="s">
        <v>40</v>
      </c>
      <c r="E2213" t="s">
        <v>35</v>
      </c>
      <c r="F2213" t="s">
        <v>104</v>
      </c>
      <c r="G2213" t="s">
        <v>42</v>
      </c>
      <c r="H2213" t="s">
        <v>30</v>
      </c>
      <c r="I2213" t="s">
        <v>48</v>
      </c>
      <c r="J2213" s="4">
        <v>0.09</v>
      </c>
      <c r="K2213" s="2">
        <f>86*Social_Media_Advertising_Sorted_First_10000_Rows[[#This Row],[Acquisition_Cost_Usd]]</f>
        <v>612525.54</v>
      </c>
      <c r="L2213" s="3">
        <v>7122.39</v>
      </c>
      <c r="M2213">
        <v>5.63</v>
      </c>
      <c r="N2213" t="s">
        <v>53</v>
      </c>
      <c r="O2213" t="s">
        <v>32</v>
      </c>
      <c r="P2213">
        <v>18529</v>
      </c>
      <c r="Q2213">
        <v>56404</v>
      </c>
      <c r="R2213">
        <v>2</v>
      </c>
      <c r="S2213" t="s">
        <v>50</v>
      </c>
    </row>
    <row r="2214" spans="1:19" hidden="1" x14ac:dyDescent="0.3">
      <c r="A2214">
        <v>108934</v>
      </c>
      <c r="B2214" s="1">
        <v>44734</v>
      </c>
      <c r="C2214" t="s">
        <v>69</v>
      </c>
      <c r="D2214" t="s">
        <v>61</v>
      </c>
      <c r="E2214" t="s">
        <v>62</v>
      </c>
      <c r="F2214" t="s">
        <v>86</v>
      </c>
      <c r="G2214" t="s">
        <v>60</v>
      </c>
      <c r="H2214" t="s">
        <v>30</v>
      </c>
      <c r="I2214" t="s">
        <v>23</v>
      </c>
      <c r="J2214" s="4">
        <v>0.09</v>
      </c>
      <c r="K2214" s="2">
        <f>86*Social_Media_Advertising_Sorted_First_10000_Rows[[#This Row],[Acquisition_Cost_Usd]]</f>
        <v>381856.33999999997</v>
      </c>
      <c r="L2214" s="3">
        <v>4440.1899999999996</v>
      </c>
      <c r="M2214">
        <v>3.03</v>
      </c>
      <c r="N2214" t="s">
        <v>44</v>
      </c>
      <c r="O2214" t="s">
        <v>49</v>
      </c>
      <c r="P2214">
        <v>11246</v>
      </c>
      <c r="Q2214">
        <v>34831</v>
      </c>
      <c r="R2214">
        <v>10</v>
      </c>
      <c r="S2214" t="s">
        <v>50</v>
      </c>
    </row>
    <row r="2215" spans="1:19" hidden="1" x14ac:dyDescent="0.3">
      <c r="A2215">
        <v>108944</v>
      </c>
      <c r="B2215" s="1">
        <v>44735</v>
      </c>
      <c r="C2215" t="s">
        <v>69</v>
      </c>
      <c r="D2215" t="s">
        <v>61</v>
      </c>
      <c r="E2215" t="s">
        <v>62</v>
      </c>
      <c r="F2215" t="s">
        <v>47</v>
      </c>
      <c r="G2215" t="s">
        <v>21</v>
      </c>
      <c r="H2215" t="s">
        <v>52</v>
      </c>
      <c r="I2215" t="s">
        <v>37</v>
      </c>
      <c r="J2215" s="4">
        <v>0.06</v>
      </c>
      <c r="K2215" s="2">
        <f>86*Social_Media_Advertising_Sorted_First_10000_Rows[[#This Row],[Acquisition_Cost_Usd]]</f>
        <v>1040622.36</v>
      </c>
      <c r="L2215" s="3">
        <v>12100.26</v>
      </c>
      <c r="M2215">
        <v>1.394228656626785</v>
      </c>
      <c r="N2215" t="s">
        <v>44</v>
      </c>
      <c r="O2215" t="s">
        <v>49</v>
      </c>
      <c r="P2215">
        <v>18812</v>
      </c>
      <c r="Q2215">
        <v>62237</v>
      </c>
      <c r="R2215">
        <v>1</v>
      </c>
      <c r="S2215" t="s">
        <v>50</v>
      </c>
    </row>
    <row r="2216" spans="1:19" x14ac:dyDescent="0.3">
      <c r="A2216">
        <v>108945</v>
      </c>
      <c r="B2216" s="1">
        <v>44603</v>
      </c>
      <c r="C2216" t="s">
        <v>65</v>
      </c>
      <c r="D2216" t="s">
        <v>18</v>
      </c>
      <c r="E2216" t="s">
        <v>27</v>
      </c>
      <c r="F2216" t="s">
        <v>70</v>
      </c>
      <c r="G2216" t="s">
        <v>42</v>
      </c>
      <c r="H2216" t="s">
        <v>22</v>
      </c>
      <c r="I2216" t="s">
        <v>48</v>
      </c>
      <c r="J2216" s="4">
        <v>7.0000000000000007E-2</v>
      </c>
      <c r="K2216" s="2">
        <f>86*Social_Media_Advertising_Sorted_First_10000_Rows[[#This Row],[Acquisition_Cost_Usd]]</f>
        <v>893881.41999999993</v>
      </c>
      <c r="L2216" s="3">
        <v>10393.969999999999</v>
      </c>
      <c r="M2216">
        <v>0.12</v>
      </c>
      <c r="N2216" t="s">
        <v>24</v>
      </c>
      <c r="O2216" t="s">
        <v>49</v>
      </c>
      <c r="P2216">
        <v>27422</v>
      </c>
      <c r="Q2216">
        <v>82745</v>
      </c>
      <c r="R2216">
        <v>8</v>
      </c>
      <c r="S2216" t="s">
        <v>64</v>
      </c>
    </row>
    <row r="2217" spans="1:19" x14ac:dyDescent="0.3">
      <c r="A2217">
        <v>108947</v>
      </c>
      <c r="B2217" s="1">
        <v>44626</v>
      </c>
      <c r="C2217" t="s">
        <v>39</v>
      </c>
      <c r="D2217" t="s">
        <v>18</v>
      </c>
      <c r="E2217" t="s">
        <v>55</v>
      </c>
      <c r="F2217" t="s">
        <v>107</v>
      </c>
      <c r="G2217" t="s">
        <v>60</v>
      </c>
      <c r="H2217" t="s">
        <v>22</v>
      </c>
      <c r="I2217" t="s">
        <v>23</v>
      </c>
      <c r="J2217" s="4">
        <v>0.13</v>
      </c>
      <c r="K2217" s="2">
        <f>86*Social_Media_Advertising_Sorted_First_10000_Rows[[#This Row],[Acquisition_Cost_Usd]]</f>
        <v>677011.77999999991</v>
      </c>
      <c r="L2217" s="3">
        <v>7872.23</v>
      </c>
      <c r="M2217">
        <v>5.56</v>
      </c>
      <c r="N2217" t="s">
        <v>44</v>
      </c>
      <c r="O2217" t="s">
        <v>32</v>
      </c>
      <c r="P2217">
        <v>20561</v>
      </c>
      <c r="Q2217">
        <v>62423</v>
      </c>
      <c r="R2217">
        <v>7</v>
      </c>
      <c r="S2217" t="s">
        <v>26</v>
      </c>
    </row>
    <row r="2218" spans="1:19" hidden="1" x14ac:dyDescent="0.3">
      <c r="A2218">
        <v>108950</v>
      </c>
      <c r="B2218" s="1">
        <v>44826</v>
      </c>
      <c r="C2218" t="s">
        <v>46</v>
      </c>
      <c r="D2218" t="s">
        <v>61</v>
      </c>
      <c r="E2218" t="s">
        <v>62</v>
      </c>
      <c r="F2218" t="s">
        <v>47</v>
      </c>
      <c r="G2218" t="s">
        <v>29</v>
      </c>
      <c r="H2218" t="s">
        <v>22</v>
      </c>
      <c r="I2218" t="s">
        <v>37</v>
      </c>
      <c r="J2218" s="4">
        <v>0.11</v>
      </c>
      <c r="K2218" s="2">
        <f>86*Social_Media_Advertising_Sorted_First_10000_Rows[[#This Row],[Acquisition_Cost_Usd]]</f>
        <v>690568.82</v>
      </c>
      <c r="L2218" s="3">
        <v>8029.87</v>
      </c>
      <c r="M2218">
        <v>1.2619556815109103</v>
      </c>
      <c r="N2218" t="s">
        <v>44</v>
      </c>
      <c r="O2218" t="s">
        <v>49</v>
      </c>
      <c r="P2218">
        <v>12332</v>
      </c>
      <c r="Q2218">
        <v>41136</v>
      </c>
      <c r="R2218">
        <v>1</v>
      </c>
      <c r="S2218" t="s">
        <v>50</v>
      </c>
    </row>
    <row r="2219" spans="1:19" x14ac:dyDescent="0.3">
      <c r="A2219">
        <v>108952</v>
      </c>
      <c r="B2219" s="1">
        <v>44607</v>
      </c>
      <c r="C2219" t="s">
        <v>65</v>
      </c>
      <c r="D2219" t="s">
        <v>18</v>
      </c>
      <c r="E2219" t="s">
        <v>19</v>
      </c>
      <c r="F2219" t="s">
        <v>96</v>
      </c>
      <c r="G2219" t="s">
        <v>60</v>
      </c>
      <c r="H2219" t="s">
        <v>30</v>
      </c>
      <c r="I2219" t="s">
        <v>37</v>
      </c>
      <c r="J2219" s="4">
        <v>0.14000000000000001</v>
      </c>
      <c r="K2219" s="2">
        <f>86*Social_Media_Advertising_Sorted_First_10000_Rows[[#This Row],[Acquisition_Cost_Usd]]</f>
        <v>665566.04</v>
      </c>
      <c r="L2219" s="3">
        <v>7739.14</v>
      </c>
      <c r="M2219">
        <v>1.2655306267843125</v>
      </c>
      <c r="N2219" t="s">
        <v>58</v>
      </c>
      <c r="O2219" t="s">
        <v>32</v>
      </c>
      <c r="P2219">
        <v>11865</v>
      </c>
      <c r="Q2219">
        <v>39615</v>
      </c>
      <c r="R2219">
        <v>1</v>
      </c>
      <c r="S2219" t="s">
        <v>26</v>
      </c>
    </row>
    <row r="2220" spans="1:19" x14ac:dyDescent="0.3">
      <c r="A2220">
        <v>108953</v>
      </c>
      <c r="B2220" s="1">
        <v>44846</v>
      </c>
      <c r="C2220" t="s">
        <v>77</v>
      </c>
      <c r="D2220" t="s">
        <v>18</v>
      </c>
      <c r="E2220" t="s">
        <v>55</v>
      </c>
      <c r="F2220" t="s">
        <v>47</v>
      </c>
      <c r="G2220" t="s">
        <v>29</v>
      </c>
      <c r="H2220" t="s">
        <v>30</v>
      </c>
      <c r="I2220" t="s">
        <v>23</v>
      </c>
      <c r="J2220" s="4">
        <v>0.14000000000000001</v>
      </c>
      <c r="K2220" s="2">
        <f>86*Social_Media_Advertising_Sorted_First_10000_Rows[[#This Row],[Acquisition_Cost_Usd]]</f>
        <v>629768.54</v>
      </c>
      <c r="L2220" s="3">
        <v>7322.89</v>
      </c>
      <c r="M2220">
        <v>3.93</v>
      </c>
      <c r="N2220" t="s">
        <v>44</v>
      </c>
      <c r="O2220" t="s">
        <v>25</v>
      </c>
      <c r="P2220">
        <v>19069</v>
      </c>
      <c r="Q2220">
        <v>58003</v>
      </c>
      <c r="R2220">
        <v>4</v>
      </c>
      <c r="S2220" t="s">
        <v>50</v>
      </c>
    </row>
    <row r="2221" spans="1:19" x14ac:dyDescent="0.3">
      <c r="A2221">
        <v>108954</v>
      </c>
      <c r="B2221" s="1">
        <v>44776</v>
      </c>
      <c r="C2221" t="s">
        <v>79</v>
      </c>
      <c r="D2221" t="s">
        <v>40</v>
      </c>
      <c r="E2221" t="s">
        <v>27</v>
      </c>
      <c r="F2221" t="s">
        <v>68</v>
      </c>
      <c r="G2221" t="s">
        <v>21</v>
      </c>
      <c r="H2221" t="s">
        <v>30</v>
      </c>
      <c r="I2221" t="s">
        <v>37</v>
      </c>
      <c r="J2221" s="4">
        <v>0.01</v>
      </c>
      <c r="K2221" s="2">
        <f>86*Social_Media_Advertising_Sorted_First_10000_Rows[[#This Row],[Acquisition_Cost_Usd]]</f>
        <v>607154.84</v>
      </c>
      <c r="L2221" s="3">
        <v>7059.94</v>
      </c>
      <c r="M2221">
        <v>1.0510339103801918</v>
      </c>
      <c r="N2221" t="s">
        <v>44</v>
      </c>
      <c r="O2221" t="s">
        <v>49</v>
      </c>
      <c r="P2221">
        <v>10782</v>
      </c>
      <c r="Q2221">
        <v>36092</v>
      </c>
      <c r="R2221">
        <v>1</v>
      </c>
      <c r="S2221" t="s">
        <v>45</v>
      </c>
    </row>
    <row r="2222" spans="1:19" x14ac:dyDescent="0.3">
      <c r="A2222">
        <v>108962</v>
      </c>
      <c r="B2222" s="1">
        <v>44922</v>
      </c>
      <c r="C2222" t="s">
        <v>54</v>
      </c>
      <c r="D2222" t="s">
        <v>40</v>
      </c>
      <c r="E2222" t="s">
        <v>19</v>
      </c>
      <c r="F2222" t="s">
        <v>83</v>
      </c>
      <c r="G2222" t="s">
        <v>60</v>
      </c>
      <c r="H2222" t="s">
        <v>43</v>
      </c>
      <c r="I2222" t="s">
        <v>37</v>
      </c>
      <c r="J2222" s="4">
        <v>0.1</v>
      </c>
      <c r="K2222" s="2">
        <f>86*Social_Media_Advertising_Sorted_First_10000_Rows[[#This Row],[Acquisition_Cost_Usd]]</f>
        <v>317039.86000000004</v>
      </c>
      <c r="L2222" s="3">
        <v>3686.51</v>
      </c>
      <c r="M2222">
        <v>0.94378555217813143</v>
      </c>
      <c r="N2222" t="s">
        <v>53</v>
      </c>
      <c r="O2222" t="s">
        <v>25</v>
      </c>
      <c r="P2222">
        <v>5396</v>
      </c>
      <c r="Q2222">
        <v>18553</v>
      </c>
      <c r="R2222">
        <v>1</v>
      </c>
      <c r="S2222" t="s">
        <v>64</v>
      </c>
    </row>
    <row r="2223" spans="1:19" x14ac:dyDescent="0.3">
      <c r="A2223">
        <v>108965</v>
      </c>
      <c r="B2223" s="1">
        <v>44806</v>
      </c>
      <c r="C2223" t="s">
        <v>46</v>
      </c>
      <c r="D2223" t="s">
        <v>18</v>
      </c>
      <c r="E2223" t="s">
        <v>35</v>
      </c>
      <c r="F2223" t="s">
        <v>68</v>
      </c>
      <c r="G2223" t="s">
        <v>29</v>
      </c>
      <c r="H2223" t="s">
        <v>52</v>
      </c>
      <c r="I2223" t="s">
        <v>37</v>
      </c>
      <c r="J2223" s="4">
        <v>0.05</v>
      </c>
      <c r="K2223" s="2">
        <f>86*Social_Media_Advertising_Sorted_First_10000_Rows[[#This Row],[Acquisition_Cost_Usd]]</f>
        <v>1036006.74</v>
      </c>
      <c r="L2223" s="3">
        <v>12046.59</v>
      </c>
      <c r="M2223">
        <v>1.1028706168445208</v>
      </c>
      <c r="N2223" t="s">
        <v>38</v>
      </c>
      <c r="O2223" t="s">
        <v>25</v>
      </c>
      <c r="P2223">
        <v>18728</v>
      </c>
      <c r="Q2223">
        <v>61964</v>
      </c>
      <c r="R2223">
        <v>1</v>
      </c>
      <c r="S2223" t="s">
        <v>45</v>
      </c>
    </row>
    <row r="2224" spans="1:19" hidden="1" x14ac:dyDescent="0.3">
      <c r="A2224">
        <v>108969</v>
      </c>
      <c r="B2224" s="1">
        <v>44765</v>
      </c>
      <c r="C2224" t="s">
        <v>67</v>
      </c>
      <c r="D2224" t="s">
        <v>61</v>
      </c>
      <c r="E2224" t="s">
        <v>62</v>
      </c>
      <c r="F2224" t="s">
        <v>74</v>
      </c>
      <c r="G2224" t="s">
        <v>60</v>
      </c>
      <c r="H2224" t="s">
        <v>22</v>
      </c>
      <c r="I2224" t="s">
        <v>48</v>
      </c>
      <c r="J2224" s="4">
        <v>0.04</v>
      </c>
      <c r="K2224" s="2">
        <f>86*Social_Media_Advertising_Sorted_First_10000_Rows[[#This Row],[Acquisition_Cost_Usd]]</f>
        <v>932608.94000000006</v>
      </c>
      <c r="L2224" s="3">
        <v>10844.29</v>
      </c>
      <c r="M2224">
        <v>0.12</v>
      </c>
      <c r="N2224" t="s">
        <v>44</v>
      </c>
      <c r="O2224" t="s">
        <v>49</v>
      </c>
      <c r="P2224">
        <v>28650</v>
      </c>
      <c r="Q2224">
        <v>86382</v>
      </c>
      <c r="R2224">
        <v>6</v>
      </c>
      <c r="S2224" t="s">
        <v>64</v>
      </c>
    </row>
    <row r="2225" spans="1:19" x14ac:dyDescent="0.3">
      <c r="A2225">
        <v>108975</v>
      </c>
      <c r="B2225" s="1">
        <v>44756</v>
      </c>
      <c r="C2225" t="s">
        <v>67</v>
      </c>
      <c r="D2225" t="s">
        <v>18</v>
      </c>
      <c r="E2225" t="s">
        <v>35</v>
      </c>
      <c r="F2225" t="s">
        <v>85</v>
      </c>
      <c r="G2225" t="s">
        <v>21</v>
      </c>
      <c r="H2225" t="s">
        <v>52</v>
      </c>
      <c r="I2225" t="s">
        <v>31</v>
      </c>
      <c r="J2225" s="4">
        <v>0.1</v>
      </c>
      <c r="K2225" s="2">
        <f>86*Social_Media_Advertising_Sorted_First_10000_Rows[[#This Row],[Acquisition_Cost_Usd]]</f>
        <v>1198754</v>
      </c>
      <c r="L2225" s="3">
        <v>13939</v>
      </c>
      <c r="M2225">
        <v>2.99</v>
      </c>
      <c r="N2225" t="s">
        <v>44</v>
      </c>
      <c r="O2225" t="s">
        <v>25</v>
      </c>
      <c r="P2225">
        <v>36542</v>
      </c>
      <c r="Q2225">
        <v>109757</v>
      </c>
      <c r="R2225">
        <v>5</v>
      </c>
      <c r="S2225" t="s">
        <v>45</v>
      </c>
    </row>
    <row r="2226" spans="1:19" x14ac:dyDescent="0.3">
      <c r="A2226">
        <v>108976</v>
      </c>
      <c r="B2226" s="1">
        <v>44805</v>
      </c>
      <c r="C2226" t="s">
        <v>46</v>
      </c>
      <c r="D2226" t="s">
        <v>18</v>
      </c>
      <c r="E2226" t="s">
        <v>19</v>
      </c>
      <c r="F2226" t="s">
        <v>110</v>
      </c>
      <c r="G2226" t="s">
        <v>42</v>
      </c>
      <c r="H2226" t="s">
        <v>22</v>
      </c>
      <c r="I2226" t="s">
        <v>48</v>
      </c>
      <c r="J2226" s="4">
        <v>0.13</v>
      </c>
      <c r="K2226" s="2">
        <f>86*Social_Media_Advertising_Sorted_First_10000_Rows[[#This Row],[Acquisition_Cost_Usd]]</f>
        <v>760344.91999999993</v>
      </c>
      <c r="L2226" s="3">
        <v>8841.2199999999993</v>
      </c>
      <c r="M2226">
        <v>1.1399999999999999</v>
      </c>
      <c r="N2226" t="s">
        <v>53</v>
      </c>
      <c r="O2226" t="s">
        <v>32</v>
      </c>
      <c r="P2226">
        <v>23198</v>
      </c>
      <c r="Q2226">
        <v>70233</v>
      </c>
      <c r="R2226">
        <v>5</v>
      </c>
      <c r="S2226" t="s">
        <v>50</v>
      </c>
    </row>
    <row r="2227" spans="1:19" x14ac:dyDescent="0.3">
      <c r="A2227">
        <v>108982</v>
      </c>
      <c r="B2227" s="1">
        <v>44721</v>
      </c>
      <c r="C2227" t="s">
        <v>69</v>
      </c>
      <c r="D2227" t="s">
        <v>18</v>
      </c>
      <c r="E2227" t="s">
        <v>35</v>
      </c>
      <c r="F2227" t="s">
        <v>108</v>
      </c>
      <c r="G2227" t="s">
        <v>60</v>
      </c>
      <c r="H2227" t="s">
        <v>30</v>
      </c>
      <c r="I2227" t="s">
        <v>23</v>
      </c>
      <c r="J2227" s="4">
        <v>0.1</v>
      </c>
      <c r="K2227" s="2">
        <f>86*Social_Media_Advertising_Sorted_First_10000_Rows[[#This Row],[Acquisition_Cost_Usd]]</f>
        <v>663185.56000000006</v>
      </c>
      <c r="L2227" s="3">
        <v>7711.46</v>
      </c>
      <c r="M2227">
        <v>4.26</v>
      </c>
      <c r="N2227" t="s">
        <v>38</v>
      </c>
      <c r="O2227" t="s">
        <v>49</v>
      </c>
      <c r="P2227">
        <v>20122</v>
      </c>
      <c r="Q2227">
        <v>61121</v>
      </c>
      <c r="R2227">
        <v>6</v>
      </c>
      <c r="S2227" t="s">
        <v>45</v>
      </c>
    </row>
    <row r="2228" spans="1:19" hidden="1" x14ac:dyDescent="0.3">
      <c r="A2228">
        <v>108993</v>
      </c>
      <c r="B2228" s="1">
        <v>44690</v>
      </c>
      <c r="C2228" t="s">
        <v>91</v>
      </c>
      <c r="D2228" t="s">
        <v>61</v>
      </c>
      <c r="E2228" t="s">
        <v>62</v>
      </c>
      <c r="F2228" t="s">
        <v>81</v>
      </c>
      <c r="G2228" t="s">
        <v>60</v>
      </c>
      <c r="H2228" t="s">
        <v>30</v>
      </c>
      <c r="I2228" t="s">
        <v>37</v>
      </c>
      <c r="J2228" s="4">
        <v>0.06</v>
      </c>
      <c r="K2228" s="2">
        <f>86*Social_Media_Advertising_Sorted_First_10000_Rows[[#This Row],[Acquisition_Cost_Usd]]</f>
        <v>580463.88</v>
      </c>
      <c r="L2228" s="3">
        <v>6749.58</v>
      </c>
      <c r="M2228">
        <v>0.81508752233565884</v>
      </c>
      <c r="N2228" t="s">
        <v>58</v>
      </c>
      <c r="O2228" t="s">
        <v>49</v>
      </c>
      <c r="P2228">
        <v>10285</v>
      </c>
      <c r="Q2228">
        <v>34472</v>
      </c>
      <c r="R2228">
        <v>1</v>
      </c>
      <c r="S2228" t="s">
        <v>33</v>
      </c>
    </row>
    <row r="2229" spans="1:19" x14ac:dyDescent="0.3">
      <c r="A2229">
        <v>108996</v>
      </c>
      <c r="B2229" s="1">
        <v>44640</v>
      </c>
      <c r="C2229" t="s">
        <v>39</v>
      </c>
      <c r="D2229" t="s">
        <v>18</v>
      </c>
      <c r="E2229" t="s">
        <v>27</v>
      </c>
      <c r="F2229" t="s">
        <v>47</v>
      </c>
      <c r="G2229" t="s">
        <v>60</v>
      </c>
      <c r="H2229" t="s">
        <v>22</v>
      </c>
      <c r="I2229" t="s">
        <v>37</v>
      </c>
      <c r="J2229" s="4">
        <v>7.0000000000000007E-2</v>
      </c>
      <c r="K2229" s="2">
        <f>86*Social_Media_Advertising_Sorted_First_10000_Rows[[#This Row],[Acquisition_Cost_Usd]]</f>
        <v>834406.40000000002</v>
      </c>
      <c r="L2229" s="3">
        <v>9702.4</v>
      </c>
      <c r="M2229">
        <v>1.7874726367010001E-3</v>
      </c>
      <c r="N2229" t="s">
        <v>53</v>
      </c>
      <c r="O2229" t="s">
        <v>49</v>
      </c>
      <c r="P2229">
        <v>15002</v>
      </c>
      <c r="Q2229">
        <v>49830</v>
      </c>
      <c r="R2229">
        <v>1</v>
      </c>
      <c r="S2229" t="s">
        <v>50</v>
      </c>
    </row>
    <row r="2230" spans="1:19" hidden="1" x14ac:dyDescent="0.3">
      <c r="A2230">
        <v>108997</v>
      </c>
      <c r="B2230" s="1">
        <v>44574</v>
      </c>
      <c r="C2230" t="s">
        <v>17</v>
      </c>
      <c r="D2230" t="s">
        <v>61</v>
      </c>
      <c r="E2230" t="s">
        <v>62</v>
      </c>
      <c r="F2230" t="s">
        <v>94</v>
      </c>
      <c r="G2230" t="s">
        <v>21</v>
      </c>
      <c r="H2230" t="s">
        <v>30</v>
      </c>
      <c r="I2230" t="s">
        <v>48</v>
      </c>
      <c r="J2230" s="4">
        <v>0.08</v>
      </c>
      <c r="K2230" s="2">
        <f>86*Social_Media_Advertising_Sorted_First_10000_Rows[[#This Row],[Acquisition_Cost_Usd]]</f>
        <v>389377.89999999997</v>
      </c>
      <c r="L2230" s="3">
        <v>4527.6499999999996</v>
      </c>
      <c r="M2230">
        <v>2.73</v>
      </c>
      <c r="N2230" t="s">
        <v>38</v>
      </c>
      <c r="O2230" t="s">
        <v>49</v>
      </c>
      <c r="P2230">
        <v>11484</v>
      </c>
      <c r="Q2230">
        <v>35535</v>
      </c>
      <c r="R2230">
        <v>5</v>
      </c>
      <c r="S2230" t="s">
        <v>33</v>
      </c>
    </row>
    <row r="2231" spans="1:19" x14ac:dyDescent="0.3">
      <c r="A2231">
        <v>108999</v>
      </c>
      <c r="B2231" s="1">
        <v>44756</v>
      </c>
      <c r="C2231" t="s">
        <v>67</v>
      </c>
      <c r="D2231" t="s">
        <v>40</v>
      </c>
      <c r="E2231" t="s">
        <v>35</v>
      </c>
      <c r="F2231" t="s">
        <v>41</v>
      </c>
      <c r="G2231" t="s">
        <v>29</v>
      </c>
      <c r="H2231" t="s">
        <v>22</v>
      </c>
      <c r="I2231" t="s">
        <v>37</v>
      </c>
      <c r="J2231" s="4">
        <v>0.14000000000000001</v>
      </c>
      <c r="K2231" s="2">
        <f>86*Social_Media_Advertising_Sorted_First_10000_Rows[[#This Row],[Acquisition_Cost_Usd]]</f>
        <v>924263.5</v>
      </c>
      <c r="L2231" s="3">
        <v>10747.25</v>
      </c>
      <c r="M2231">
        <v>0.1358479203892764</v>
      </c>
      <c r="N2231" t="s">
        <v>58</v>
      </c>
      <c r="O2231" t="s">
        <v>49</v>
      </c>
      <c r="P2231">
        <v>16672</v>
      </c>
      <c r="Q2231">
        <v>55269</v>
      </c>
      <c r="R2231">
        <v>1</v>
      </c>
      <c r="S2231" t="s">
        <v>45</v>
      </c>
    </row>
    <row r="2232" spans="1:19" x14ac:dyDescent="0.3">
      <c r="A2232">
        <v>109000</v>
      </c>
      <c r="B2232" s="1">
        <v>44740</v>
      </c>
      <c r="C2232" t="s">
        <v>69</v>
      </c>
      <c r="D2232" t="s">
        <v>40</v>
      </c>
      <c r="E2232" t="s">
        <v>35</v>
      </c>
      <c r="F2232" t="s">
        <v>90</v>
      </c>
      <c r="G2232" t="s">
        <v>42</v>
      </c>
      <c r="H2232" t="s">
        <v>30</v>
      </c>
      <c r="I2232" t="s">
        <v>48</v>
      </c>
      <c r="J2232" s="4">
        <v>0.13</v>
      </c>
      <c r="K2232" s="2">
        <f>86*Social_Media_Advertising_Sorted_First_10000_Rows[[#This Row],[Acquisition_Cost_Usd]]</f>
        <v>648680.80000000005</v>
      </c>
      <c r="L2232" s="3">
        <v>7542.8</v>
      </c>
      <c r="M2232">
        <v>3.32</v>
      </c>
      <c r="N2232" t="s">
        <v>38</v>
      </c>
      <c r="O2232" t="s">
        <v>32</v>
      </c>
      <c r="P2232">
        <v>19660</v>
      </c>
      <c r="Q2232">
        <v>59754</v>
      </c>
      <c r="R2232">
        <v>5</v>
      </c>
      <c r="S2232" t="s">
        <v>33</v>
      </c>
    </row>
    <row r="2233" spans="1:19" x14ac:dyDescent="0.3">
      <c r="A2233">
        <v>109001</v>
      </c>
      <c r="B2233" s="1">
        <v>44786</v>
      </c>
      <c r="C2233" t="s">
        <v>79</v>
      </c>
      <c r="D2233" t="s">
        <v>18</v>
      </c>
      <c r="E2233" t="s">
        <v>55</v>
      </c>
      <c r="F2233" t="s">
        <v>81</v>
      </c>
      <c r="G2233" t="s">
        <v>29</v>
      </c>
      <c r="H2233" t="s">
        <v>22</v>
      </c>
      <c r="I2233" t="s">
        <v>23</v>
      </c>
      <c r="J2233" s="4">
        <v>0.09</v>
      </c>
      <c r="K2233" s="2">
        <f>86*Social_Media_Advertising_Sorted_First_10000_Rows[[#This Row],[Acquisition_Cost_Usd]]</f>
        <v>859684.38</v>
      </c>
      <c r="L2233" s="3">
        <v>9996.33</v>
      </c>
      <c r="M2233">
        <v>2.37</v>
      </c>
      <c r="N2233" t="s">
        <v>58</v>
      </c>
      <c r="O2233" t="s">
        <v>25</v>
      </c>
      <c r="P2233">
        <v>26339</v>
      </c>
      <c r="Q2233">
        <v>79537</v>
      </c>
      <c r="R2233">
        <v>7</v>
      </c>
      <c r="S2233" t="s">
        <v>33</v>
      </c>
    </row>
    <row r="2234" spans="1:19" x14ac:dyDescent="0.3">
      <c r="A2234">
        <v>109006</v>
      </c>
      <c r="B2234" s="1">
        <v>44696</v>
      </c>
      <c r="C2234" t="s">
        <v>91</v>
      </c>
      <c r="D2234" t="s">
        <v>18</v>
      </c>
      <c r="E2234" t="s">
        <v>35</v>
      </c>
      <c r="F2234" t="s">
        <v>68</v>
      </c>
      <c r="G2234" t="s">
        <v>60</v>
      </c>
      <c r="H2234" t="s">
        <v>22</v>
      </c>
      <c r="I2234" t="s">
        <v>37</v>
      </c>
      <c r="J2234" s="4">
        <v>0.05</v>
      </c>
      <c r="K2234" s="2">
        <f>86*Social_Media_Advertising_Sorted_First_10000_Rows[[#This Row],[Acquisition_Cost_Usd]]</f>
        <v>700369.38</v>
      </c>
      <c r="L2234" s="3">
        <v>8143.83</v>
      </c>
      <c r="M2234">
        <v>0.3646444178870053</v>
      </c>
      <c r="N2234" t="s">
        <v>38</v>
      </c>
      <c r="O2234" t="s">
        <v>25</v>
      </c>
      <c r="P2234">
        <v>12515</v>
      </c>
      <c r="Q2234">
        <v>41733</v>
      </c>
      <c r="R2234">
        <v>1</v>
      </c>
      <c r="S2234" t="s">
        <v>45</v>
      </c>
    </row>
    <row r="2235" spans="1:19" x14ac:dyDescent="0.3">
      <c r="A2235">
        <v>109009</v>
      </c>
      <c r="B2235" s="1">
        <v>44710</v>
      </c>
      <c r="C2235" t="s">
        <v>91</v>
      </c>
      <c r="D2235" t="s">
        <v>40</v>
      </c>
      <c r="E2235" t="s">
        <v>35</v>
      </c>
      <c r="F2235" t="s">
        <v>71</v>
      </c>
      <c r="G2235" t="s">
        <v>60</v>
      </c>
      <c r="H2235" t="s">
        <v>43</v>
      </c>
      <c r="I2235" t="s">
        <v>37</v>
      </c>
      <c r="J2235" s="4">
        <v>0.09</v>
      </c>
      <c r="K2235" s="2">
        <f>86*Social_Media_Advertising_Sorted_First_10000_Rows[[#This Row],[Acquisition_Cost_Usd]]</f>
        <v>262545.09999999998</v>
      </c>
      <c r="L2235" s="3">
        <v>3052.85</v>
      </c>
      <c r="M2235">
        <v>0.26812089550515089</v>
      </c>
      <c r="N2235" t="s">
        <v>24</v>
      </c>
      <c r="O2235" t="s">
        <v>32</v>
      </c>
      <c r="P2235">
        <v>4413</v>
      </c>
      <c r="Q2235">
        <v>15352</v>
      </c>
      <c r="R2235">
        <v>1</v>
      </c>
      <c r="S2235" t="s">
        <v>64</v>
      </c>
    </row>
    <row r="2236" spans="1:19" x14ac:dyDescent="0.3">
      <c r="A2236">
        <v>109011</v>
      </c>
      <c r="B2236" s="1">
        <v>44619</v>
      </c>
      <c r="C2236" t="s">
        <v>65</v>
      </c>
      <c r="D2236" t="s">
        <v>40</v>
      </c>
      <c r="E2236" t="s">
        <v>19</v>
      </c>
      <c r="F2236" t="s">
        <v>88</v>
      </c>
      <c r="G2236" t="s">
        <v>29</v>
      </c>
      <c r="H2236" t="s">
        <v>30</v>
      </c>
      <c r="I2236" t="s">
        <v>48</v>
      </c>
      <c r="J2236" s="4">
        <v>0.03</v>
      </c>
      <c r="K2236" s="2">
        <f>86*Social_Media_Advertising_Sorted_First_10000_Rows[[#This Row],[Acquisition_Cost_Usd]]</f>
        <v>434758.38</v>
      </c>
      <c r="L2236" s="3">
        <v>5055.33</v>
      </c>
      <c r="M2236">
        <v>5.5</v>
      </c>
      <c r="N2236" t="s">
        <v>38</v>
      </c>
      <c r="O2236" t="s">
        <v>25</v>
      </c>
      <c r="P2236">
        <v>12920</v>
      </c>
      <c r="Q2236">
        <v>39788</v>
      </c>
      <c r="R2236">
        <v>4</v>
      </c>
      <c r="S2236" t="s">
        <v>26</v>
      </c>
    </row>
    <row r="2237" spans="1:19" x14ac:dyDescent="0.3">
      <c r="A2237">
        <v>109012</v>
      </c>
      <c r="B2237" s="1">
        <v>44576</v>
      </c>
      <c r="C2237" t="s">
        <v>17</v>
      </c>
      <c r="D2237" t="s">
        <v>18</v>
      </c>
      <c r="E2237" t="s">
        <v>35</v>
      </c>
      <c r="F2237" t="s">
        <v>85</v>
      </c>
      <c r="G2237" t="s">
        <v>42</v>
      </c>
      <c r="H2237" t="s">
        <v>43</v>
      </c>
      <c r="I2237" t="s">
        <v>37</v>
      </c>
      <c r="J2237" s="4">
        <v>0.04</v>
      </c>
      <c r="K2237" s="2">
        <f>86*Social_Media_Advertising_Sorted_First_10000_Rows[[#This Row],[Acquisition_Cost_Usd]]</f>
        <v>339243.34</v>
      </c>
      <c r="L2237" s="3">
        <v>3944.69</v>
      </c>
      <c r="M2237">
        <v>5.89865970111332E-2</v>
      </c>
      <c r="N2237" t="s">
        <v>44</v>
      </c>
      <c r="O2237" t="s">
        <v>32</v>
      </c>
      <c r="P2237">
        <v>5808</v>
      </c>
      <c r="Q2237">
        <v>19895</v>
      </c>
      <c r="R2237">
        <v>1</v>
      </c>
      <c r="S2237" t="s">
        <v>45</v>
      </c>
    </row>
    <row r="2238" spans="1:19" hidden="1" x14ac:dyDescent="0.3">
      <c r="A2238">
        <v>109013</v>
      </c>
      <c r="B2238" s="1">
        <v>44640</v>
      </c>
      <c r="C2238" t="s">
        <v>39</v>
      </c>
      <c r="D2238" t="s">
        <v>61</v>
      </c>
      <c r="E2238" t="s">
        <v>62</v>
      </c>
      <c r="F2238" t="s">
        <v>81</v>
      </c>
      <c r="G2238" t="s">
        <v>42</v>
      </c>
      <c r="H2238" t="s">
        <v>22</v>
      </c>
      <c r="I2238" t="s">
        <v>37</v>
      </c>
      <c r="J2238" s="4">
        <v>0.09</v>
      </c>
      <c r="K2238" s="2">
        <f>86*Social_Media_Advertising_Sorted_First_10000_Rows[[#This Row],[Acquisition_Cost_Usd]]</f>
        <v>977174.14</v>
      </c>
      <c r="L2238" s="3">
        <v>11362.49</v>
      </c>
      <c r="M2238">
        <v>0.59701586065813605</v>
      </c>
      <c r="N2238" t="s">
        <v>38</v>
      </c>
      <c r="O2238" t="s">
        <v>25</v>
      </c>
      <c r="P2238">
        <v>17657</v>
      </c>
      <c r="Q2238">
        <v>58476</v>
      </c>
      <c r="R2238">
        <v>1</v>
      </c>
      <c r="S2238" t="s">
        <v>33</v>
      </c>
    </row>
    <row r="2239" spans="1:19" x14ac:dyDescent="0.3">
      <c r="A2239">
        <v>109025</v>
      </c>
      <c r="B2239" s="1">
        <v>44818</v>
      </c>
      <c r="C2239" t="s">
        <v>46</v>
      </c>
      <c r="D2239" t="s">
        <v>40</v>
      </c>
      <c r="E2239" t="s">
        <v>19</v>
      </c>
      <c r="F2239" t="s">
        <v>82</v>
      </c>
      <c r="G2239" t="s">
        <v>29</v>
      </c>
      <c r="H2239" t="s">
        <v>52</v>
      </c>
      <c r="I2239" t="s">
        <v>37</v>
      </c>
      <c r="J2239" s="4">
        <v>0.09</v>
      </c>
      <c r="K2239" s="2">
        <f>86*Social_Media_Advertising_Sorted_First_10000_Rows[[#This Row],[Acquisition_Cost_Usd]]</f>
        <v>1272474.0599999998</v>
      </c>
      <c r="L2239" s="3">
        <v>14796.21</v>
      </c>
      <c r="M2239">
        <v>1.1261077611216339</v>
      </c>
      <c r="N2239" t="s">
        <v>58</v>
      </c>
      <c r="O2239" t="s">
        <v>25</v>
      </c>
      <c r="P2239">
        <v>22388</v>
      </c>
      <c r="Q2239">
        <v>73881</v>
      </c>
      <c r="R2239">
        <v>1</v>
      </c>
      <c r="S2239" t="s">
        <v>26</v>
      </c>
    </row>
    <row r="2240" spans="1:19" x14ac:dyDescent="0.3">
      <c r="A2240">
        <v>109033</v>
      </c>
      <c r="B2240" s="1">
        <v>44670</v>
      </c>
      <c r="C2240" t="s">
        <v>34</v>
      </c>
      <c r="D2240" t="s">
        <v>18</v>
      </c>
      <c r="E2240" t="s">
        <v>27</v>
      </c>
      <c r="F2240" t="s">
        <v>75</v>
      </c>
      <c r="G2240" t="s">
        <v>29</v>
      </c>
      <c r="H2240" t="s">
        <v>52</v>
      </c>
      <c r="I2240" t="s">
        <v>37</v>
      </c>
      <c r="J2240" s="4">
        <v>0.14000000000000001</v>
      </c>
      <c r="K2240" s="2">
        <f>86*Social_Media_Advertising_Sorted_First_10000_Rows[[#This Row],[Acquisition_Cost_Usd]]</f>
        <v>1290000</v>
      </c>
      <c r="L2240" s="3">
        <v>15000</v>
      </c>
      <c r="M2240">
        <v>0.66851476612617644</v>
      </c>
      <c r="N2240" t="s">
        <v>44</v>
      </c>
      <c r="O2240" t="s">
        <v>25</v>
      </c>
      <c r="P2240">
        <v>22642</v>
      </c>
      <c r="Q2240">
        <v>74708</v>
      </c>
      <c r="R2240">
        <v>1</v>
      </c>
      <c r="S2240" t="s">
        <v>45</v>
      </c>
    </row>
    <row r="2241" spans="1:19" x14ac:dyDescent="0.3">
      <c r="A2241">
        <v>109038</v>
      </c>
      <c r="B2241" s="1">
        <v>44830</v>
      </c>
      <c r="C2241" t="s">
        <v>46</v>
      </c>
      <c r="D2241" t="s">
        <v>40</v>
      </c>
      <c r="E2241" t="s">
        <v>27</v>
      </c>
      <c r="F2241" t="s">
        <v>109</v>
      </c>
      <c r="G2241" t="s">
        <v>21</v>
      </c>
      <c r="H2241" t="s">
        <v>30</v>
      </c>
      <c r="I2241" t="s">
        <v>48</v>
      </c>
      <c r="J2241" s="4">
        <v>0.09</v>
      </c>
      <c r="K2241" s="2">
        <f>86*Social_Media_Advertising_Sorted_First_10000_Rows[[#This Row],[Acquisition_Cost_Usd]]</f>
        <v>584394.93999999994</v>
      </c>
      <c r="L2241" s="3">
        <v>6795.29</v>
      </c>
      <c r="M2241">
        <v>0.61</v>
      </c>
      <c r="N2241" t="s">
        <v>44</v>
      </c>
      <c r="O2241" t="s">
        <v>25</v>
      </c>
      <c r="P2241">
        <v>17643</v>
      </c>
      <c r="Q2241">
        <v>53778</v>
      </c>
      <c r="R2241">
        <v>2</v>
      </c>
      <c r="S2241" t="s">
        <v>50</v>
      </c>
    </row>
    <row r="2242" spans="1:19" x14ac:dyDescent="0.3">
      <c r="A2242">
        <v>109044</v>
      </c>
      <c r="B2242" s="1">
        <v>44564</v>
      </c>
      <c r="C2242" t="s">
        <v>17</v>
      </c>
      <c r="D2242" t="s">
        <v>40</v>
      </c>
      <c r="E2242" t="s">
        <v>35</v>
      </c>
      <c r="F2242" t="s">
        <v>90</v>
      </c>
      <c r="G2242" t="s">
        <v>29</v>
      </c>
      <c r="H2242" t="s">
        <v>22</v>
      </c>
      <c r="I2242" t="s">
        <v>31</v>
      </c>
      <c r="J2242" s="4">
        <v>0.12</v>
      </c>
      <c r="K2242" s="2">
        <f>86*Social_Media_Advertising_Sorted_First_10000_Rows[[#This Row],[Acquisition_Cost_Usd]]</f>
        <v>763610.34000000008</v>
      </c>
      <c r="L2242" s="3">
        <v>8879.19</v>
      </c>
      <c r="M2242">
        <v>0.9</v>
      </c>
      <c r="N2242" t="s">
        <v>38</v>
      </c>
      <c r="O2242" t="s">
        <v>32</v>
      </c>
      <c r="P2242">
        <v>23296</v>
      </c>
      <c r="Q2242">
        <v>70524</v>
      </c>
      <c r="R2242">
        <v>1</v>
      </c>
      <c r="S2242" t="s">
        <v>33</v>
      </c>
    </row>
    <row r="2243" spans="1:19" x14ac:dyDescent="0.3">
      <c r="A2243">
        <v>109051</v>
      </c>
      <c r="B2243" s="1">
        <v>44776</v>
      </c>
      <c r="C2243" t="s">
        <v>79</v>
      </c>
      <c r="D2243" t="s">
        <v>40</v>
      </c>
      <c r="E2243" t="s">
        <v>55</v>
      </c>
      <c r="F2243" t="s">
        <v>105</v>
      </c>
      <c r="G2243" t="s">
        <v>42</v>
      </c>
      <c r="H2243" t="s">
        <v>52</v>
      </c>
      <c r="I2243" t="s">
        <v>37</v>
      </c>
      <c r="J2243" s="4">
        <v>0.1</v>
      </c>
      <c r="K2243" s="2">
        <f>86*Social_Media_Advertising_Sorted_First_10000_Rows[[#This Row],[Acquisition_Cost_Usd]]</f>
        <v>1160652.5599999998</v>
      </c>
      <c r="L2243" s="3">
        <v>13495.96</v>
      </c>
      <c r="M2243">
        <v>1.2834053531513223</v>
      </c>
      <c r="N2243" t="s">
        <v>53</v>
      </c>
      <c r="O2243" t="s">
        <v>25</v>
      </c>
      <c r="P2243">
        <v>20890</v>
      </c>
      <c r="Q2243">
        <v>69001</v>
      </c>
      <c r="R2243">
        <v>1</v>
      </c>
      <c r="S2243" t="s">
        <v>50</v>
      </c>
    </row>
    <row r="2244" spans="1:19" x14ac:dyDescent="0.3">
      <c r="A2244">
        <v>109054</v>
      </c>
      <c r="B2244" s="1">
        <v>44745</v>
      </c>
      <c r="C2244" t="s">
        <v>67</v>
      </c>
      <c r="D2244" t="s">
        <v>40</v>
      </c>
      <c r="E2244" t="s">
        <v>19</v>
      </c>
      <c r="F2244" t="s">
        <v>68</v>
      </c>
      <c r="G2244" t="s">
        <v>21</v>
      </c>
      <c r="H2244" t="s">
        <v>43</v>
      </c>
      <c r="I2244" t="s">
        <v>23</v>
      </c>
      <c r="J2244" s="4">
        <v>0.05</v>
      </c>
      <c r="K2244" s="2">
        <f>86*Social_Media_Advertising_Sorted_First_10000_Rows[[#This Row],[Acquisition_Cost_Usd]]</f>
        <v>227950.74000000002</v>
      </c>
      <c r="L2244" s="3">
        <v>2650.59</v>
      </c>
      <c r="M2244">
        <v>6.67</v>
      </c>
      <c r="N2244" t="s">
        <v>53</v>
      </c>
      <c r="O2244" t="s">
        <v>25</v>
      </c>
      <c r="P2244">
        <v>6481</v>
      </c>
      <c r="Q2244">
        <v>20716</v>
      </c>
      <c r="R2244">
        <v>9</v>
      </c>
      <c r="S2244" t="s">
        <v>45</v>
      </c>
    </row>
    <row r="2245" spans="1:19" x14ac:dyDescent="0.3">
      <c r="A2245">
        <v>109062</v>
      </c>
      <c r="B2245" s="1">
        <v>44655</v>
      </c>
      <c r="C2245" t="s">
        <v>34</v>
      </c>
      <c r="D2245" t="s">
        <v>40</v>
      </c>
      <c r="E2245" t="s">
        <v>35</v>
      </c>
      <c r="F2245" t="s">
        <v>102</v>
      </c>
      <c r="G2245" t="s">
        <v>21</v>
      </c>
      <c r="H2245" t="s">
        <v>30</v>
      </c>
      <c r="I2245" t="s">
        <v>48</v>
      </c>
      <c r="J2245" s="4">
        <v>0.14000000000000001</v>
      </c>
      <c r="K2245" s="2">
        <f>86*Social_Media_Advertising_Sorted_First_10000_Rows[[#This Row],[Acquisition_Cost_Usd]]</f>
        <v>552817.46</v>
      </c>
      <c r="L2245" s="3">
        <v>6428.11</v>
      </c>
      <c r="M2245">
        <v>2.67</v>
      </c>
      <c r="N2245" t="s">
        <v>44</v>
      </c>
      <c r="O2245" t="s">
        <v>25</v>
      </c>
      <c r="P2245">
        <v>16654</v>
      </c>
      <c r="Q2245">
        <v>50850</v>
      </c>
      <c r="R2245">
        <v>5</v>
      </c>
      <c r="S2245" t="s">
        <v>45</v>
      </c>
    </row>
    <row r="2246" spans="1:19" hidden="1" x14ac:dyDescent="0.3">
      <c r="A2246">
        <v>109064</v>
      </c>
      <c r="B2246" s="1">
        <v>44602</v>
      </c>
      <c r="C2246" t="s">
        <v>65</v>
      </c>
      <c r="D2246" t="s">
        <v>61</v>
      </c>
      <c r="E2246" t="s">
        <v>62</v>
      </c>
      <c r="F2246" t="s">
        <v>84</v>
      </c>
      <c r="G2246" t="s">
        <v>60</v>
      </c>
      <c r="H2246" t="s">
        <v>52</v>
      </c>
      <c r="I2246" t="s">
        <v>37</v>
      </c>
      <c r="J2246" s="4">
        <v>0.08</v>
      </c>
      <c r="K2246" s="2">
        <f>86*Social_Media_Advertising_Sorted_First_10000_Rows[[#This Row],[Acquisition_Cost_Usd]]</f>
        <v>1281232.3</v>
      </c>
      <c r="L2246" s="3">
        <v>14898.05</v>
      </c>
      <c r="M2246">
        <v>1.2262062287768905</v>
      </c>
      <c r="N2246" t="s">
        <v>24</v>
      </c>
      <c r="O2246" t="s">
        <v>25</v>
      </c>
      <c r="P2246">
        <v>22474</v>
      </c>
      <c r="Q2246">
        <v>74161</v>
      </c>
      <c r="R2246">
        <v>1</v>
      </c>
      <c r="S2246" t="s">
        <v>50</v>
      </c>
    </row>
    <row r="2247" spans="1:19" hidden="1" x14ac:dyDescent="0.3">
      <c r="A2247">
        <v>109068</v>
      </c>
      <c r="B2247" s="1">
        <v>44651</v>
      </c>
      <c r="C2247" t="s">
        <v>39</v>
      </c>
      <c r="D2247" t="s">
        <v>61</v>
      </c>
      <c r="E2247" t="s">
        <v>62</v>
      </c>
      <c r="F2247" t="s">
        <v>51</v>
      </c>
      <c r="G2247" t="s">
        <v>60</v>
      </c>
      <c r="H2247" t="s">
        <v>22</v>
      </c>
      <c r="I2247" t="s">
        <v>37</v>
      </c>
      <c r="J2247" s="4">
        <v>0.14000000000000001</v>
      </c>
      <c r="K2247" s="2">
        <f>86*Social_Media_Advertising_Sorted_First_10000_Rows[[#This Row],[Acquisition_Cost_Usd]]</f>
        <v>978823.62</v>
      </c>
      <c r="L2247" s="3">
        <v>11381.67</v>
      </c>
      <c r="M2247">
        <v>0.95272291536163645</v>
      </c>
      <c r="N2247" t="s">
        <v>58</v>
      </c>
      <c r="O2247" t="s">
        <v>32</v>
      </c>
      <c r="P2247">
        <v>17686</v>
      </c>
      <c r="Q2247">
        <v>58570</v>
      </c>
      <c r="R2247">
        <v>1</v>
      </c>
      <c r="S2247" t="s">
        <v>33</v>
      </c>
    </row>
    <row r="2248" spans="1:19" x14ac:dyDescent="0.3">
      <c r="A2248">
        <v>109070</v>
      </c>
      <c r="B2248" s="1">
        <v>44595</v>
      </c>
      <c r="C2248" t="s">
        <v>65</v>
      </c>
      <c r="D2248" t="s">
        <v>18</v>
      </c>
      <c r="E2248" t="s">
        <v>55</v>
      </c>
      <c r="F2248" t="s">
        <v>106</v>
      </c>
      <c r="G2248" t="s">
        <v>42</v>
      </c>
      <c r="H2248" t="s">
        <v>52</v>
      </c>
      <c r="I2248" t="s">
        <v>37</v>
      </c>
      <c r="J2248" s="4">
        <v>0.03</v>
      </c>
      <c r="K2248" s="2">
        <f>86*Social_Media_Advertising_Sorted_First_10000_Rows[[#This Row],[Acquisition_Cost_Usd]]</f>
        <v>1290000</v>
      </c>
      <c r="L2248" s="3">
        <v>15000</v>
      </c>
      <c r="M2248">
        <v>0.23952133331793479</v>
      </c>
      <c r="N2248" t="s">
        <v>53</v>
      </c>
      <c r="O2248" t="s">
        <v>32</v>
      </c>
      <c r="P2248">
        <v>22897</v>
      </c>
      <c r="Q2248">
        <v>75537</v>
      </c>
      <c r="R2248">
        <v>1</v>
      </c>
      <c r="S2248" t="s">
        <v>26</v>
      </c>
    </row>
    <row r="2249" spans="1:19" x14ac:dyDescent="0.3">
      <c r="A2249">
        <v>109075</v>
      </c>
      <c r="B2249" s="1">
        <v>44685</v>
      </c>
      <c r="C2249" t="s">
        <v>91</v>
      </c>
      <c r="D2249" t="s">
        <v>18</v>
      </c>
      <c r="E2249" t="s">
        <v>27</v>
      </c>
      <c r="F2249" t="s">
        <v>28</v>
      </c>
      <c r="G2249" t="s">
        <v>60</v>
      </c>
      <c r="H2249" t="s">
        <v>22</v>
      </c>
      <c r="I2249" t="s">
        <v>37</v>
      </c>
      <c r="J2249" s="4">
        <v>0.14000000000000001</v>
      </c>
      <c r="K2249" s="2">
        <f>86*Social_Media_Advertising_Sorted_First_10000_Rows[[#This Row],[Acquisition_Cost_Usd]]</f>
        <v>668435</v>
      </c>
      <c r="L2249" s="3">
        <v>7772.5</v>
      </c>
      <c r="M2249">
        <v>0.71856399995380449</v>
      </c>
      <c r="N2249" t="s">
        <v>58</v>
      </c>
      <c r="O2249" t="s">
        <v>49</v>
      </c>
      <c r="P2249">
        <v>11919</v>
      </c>
      <c r="Q2249">
        <v>39794</v>
      </c>
      <c r="R2249">
        <v>1</v>
      </c>
      <c r="S2249" t="s">
        <v>33</v>
      </c>
    </row>
    <row r="2250" spans="1:19" hidden="1" x14ac:dyDescent="0.3">
      <c r="A2250">
        <v>109077</v>
      </c>
      <c r="B2250" s="1">
        <v>44798</v>
      </c>
      <c r="C2250" t="s">
        <v>79</v>
      </c>
      <c r="D2250" t="s">
        <v>61</v>
      </c>
      <c r="E2250" t="s">
        <v>62</v>
      </c>
      <c r="F2250" t="s">
        <v>68</v>
      </c>
      <c r="G2250" t="s">
        <v>21</v>
      </c>
      <c r="H2250" t="s">
        <v>30</v>
      </c>
      <c r="I2250" t="s">
        <v>48</v>
      </c>
      <c r="J2250" s="4">
        <v>0.12</v>
      </c>
      <c r="K2250" s="2">
        <f>86*Social_Media_Advertising_Sorted_First_10000_Rows[[#This Row],[Acquisition_Cost_Usd]]</f>
        <v>444648.38</v>
      </c>
      <c r="L2250" s="3">
        <v>5170.33</v>
      </c>
      <c r="M2250">
        <v>5.55</v>
      </c>
      <c r="N2250" t="s">
        <v>38</v>
      </c>
      <c r="O2250" t="s">
        <v>25</v>
      </c>
      <c r="P2250">
        <v>13249</v>
      </c>
      <c r="Q2250">
        <v>40763</v>
      </c>
      <c r="R2250">
        <v>3</v>
      </c>
      <c r="S2250" t="s">
        <v>45</v>
      </c>
    </row>
    <row r="2251" spans="1:19" x14ac:dyDescent="0.3">
      <c r="A2251">
        <v>109078</v>
      </c>
      <c r="B2251" s="1">
        <v>44643</v>
      </c>
      <c r="C2251" t="s">
        <v>39</v>
      </c>
      <c r="D2251" t="s">
        <v>40</v>
      </c>
      <c r="E2251" t="s">
        <v>55</v>
      </c>
      <c r="F2251" t="s">
        <v>100</v>
      </c>
      <c r="G2251" t="s">
        <v>42</v>
      </c>
      <c r="H2251" t="s">
        <v>30</v>
      </c>
      <c r="I2251" t="s">
        <v>23</v>
      </c>
      <c r="J2251" s="4">
        <v>0.01</v>
      </c>
      <c r="K2251" s="2">
        <f>86*Social_Media_Advertising_Sorted_First_10000_Rows[[#This Row],[Acquisition_Cost_Usd]]</f>
        <v>595157.84</v>
      </c>
      <c r="L2251" s="3">
        <v>6920.44</v>
      </c>
      <c r="M2251">
        <v>7.71</v>
      </c>
      <c r="N2251" t="s">
        <v>38</v>
      </c>
      <c r="O2251" t="s">
        <v>49</v>
      </c>
      <c r="P2251">
        <v>17982</v>
      </c>
      <c r="Q2251">
        <v>54783</v>
      </c>
      <c r="R2251">
        <v>9</v>
      </c>
      <c r="S2251" t="s">
        <v>45</v>
      </c>
    </row>
    <row r="2252" spans="1:19" x14ac:dyDescent="0.3">
      <c r="A2252">
        <v>109089</v>
      </c>
      <c r="B2252" s="1">
        <v>44578</v>
      </c>
      <c r="C2252" t="s">
        <v>17</v>
      </c>
      <c r="D2252" t="s">
        <v>18</v>
      </c>
      <c r="E2252" t="s">
        <v>19</v>
      </c>
      <c r="F2252" t="s">
        <v>66</v>
      </c>
      <c r="G2252" t="s">
        <v>42</v>
      </c>
      <c r="H2252" t="s">
        <v>22</v>
      </c>
      <c r="I2252" t="s">
        <v>31</v>
      </c>
      <c r="J2252" s="4">
        <v>7.0000000000000007E-2</v>
      </c>
      <c r="K2252" s="2">
        <f>86*Social_Media_Advertising_Sorted_First_10000_Rows[[#This Row],[Acquisition_Cost_Usd]]</f>
        <v>823140.4</v>
      </c>
      <c r="L2252" s="3">
        <v>9571.4</v>
      </c>
      <c r="M2252">
        <v>7.64</v>
      </c>
      <c r="N2252" t="s">
        <v>38</v>
      </c>
      <c r="O2252" t="s">
        <v>25</v>
      </c>
      <c r="P2252">
        <v>25179</v>
      </c>
      <c r="Q2252">
        <v>76100</v>
      </c>
      <c r="R2252">
        <v>5</v>
      </c>
      <c r="S2252" t="s">
        <v>64</v>
      </c>
    </row>
    <row r="2253" spans="1:19" x14ac:dyDescent="0.3">
      <c r="A2253">
        <v>109091</v>
      </c>
      <c r="B2253" s="1">
        <v>44773</v>
      </c>
      <c r="C2253" t="s">
        <v>67</v>
      </c>
      <c r="D2253" t="s">
        <v>18</v>
      </c>
      <c r="E2253" t="s">
        <v>35</v>
      </c>
      <c r="F2253" t="s">
        <v>93</v>
      </c>
      <c r="G2253" t="s">
        <v>60</v>
      </c>
      <c r="H2253" t="s">
        <v>52</v>
      </c>
      <c r="I2253" t="s">
        <v>23</v>
      </c>
      <c r="J2253" s="4">
        <v>0.03</v>
      </c>
      <c r="K2253" s="2">
        <f>86*Social_Media_Advertising_Sorted_First_10000_Rows[[#This Row],[Acquisition_Cost_Usd]]</f>
        <v>1290000</v>
      </c>
      <c r="L2253" s="3">
        <v>15000</v>
      </c>
      <c r="M2253">
        <v>1.7</v>
      </c>
      <c r="N2253" t="s">
        <v>24</v>
      </c>
      <c r="O2253" t="s">
        <v>32</v>
      </c>
      <c r="P2253">
        <v>38838</v>
      </c>
      <c r="Q2253">
        <v>116559</v>
      </c>
      <c r="R2253">
        <v>4</v>
      </c>
      <c r="S2253" t="s">
        <v>45</v>
      </c>
    </row>
    <row r="2254" spans="1:19" x14ac:dyDescent="0.3">
      <c r="A2254">
        <v>109093</v>
      </c>
      <c r="B2254" s="1">
        <v>44748</v>
      </c>
      <c r="C2254" t="s">
        <v>67</v>
      </c>
      <c r="D2254" t="s">
        <v>40</v>
      </c>
      <c r="E2254" t="s">
        <v>27</v>
      </c>
      <c r="F2254" t="s">
        <v>97</v>
      </c>
      <c r="G2254" t="s">
        <v>21</v>
      </c>
      <c r="H2254" t="s">
        <v>52</v>
      </c>
      <c r="I2254" t="s">
        <v>23</v>
      </c>
      <c r="J2254" s="4">
        <v>0.13</v>
      </c>
      <c r="K2254" s="2">
        <f>86*Social_Media_Advertising_Sorted_First_10000_Rows[[#This Row],[Acquisition_Cost_Usd]]</f>
        <v>1136506.3400000001</v>
      </c>
      <c r="L2254" s="3">
        <v>13215.19</v>
      </c>
      <c r="M2254">
        <v>6.9</v>
      </c>
      <c r="N2254" t="s">
        <v>24</v>
      </c>
      <c r="O2254" t="s">
        <v>25</v>
      </c>
      <c r="P2254">
        <v>34908</v>
      </c>
      <c r="Q2254">
        <v>104920</v>
      </c>
      <c r="R2254">
        <v>9</v>
      </c>
      <c r="S2254" t="s">
        <v>26</v>
      </c>
    </row>
    <row r="2255" spans="1:19" x14ac:dyDescent="0.3">
      <c r="A2255">
        <v>109103</v>
      </c>
      <c r="B2255" s="1">
        <v>44575</v>
      </c>
      <c r="C2255" t="s">
        <v>17</v>
      </c>
      <c r="D2255" t="s">
        <v>40</v>
      </c>
      <c r="E2255" t="s">
        <v>27</v>
      </c>
      <c r="F2255" t="s">
        <v>109</v>
      </c>
      <c r="G2255" t="s">
        <v>29</v>
      </c>
      <c r="H2255" t="s">
        <v>22</v>
      </c>
      <c r="I2255" t="s">
        <v>48</v>
      </c>
      <c r="J2255" s="4">
        <v>0.04</v>
      </c>
      <c r="K2255" s="2">
        <f>86*Social_Media_Advertising_Sorted_First_10000_Rows[[#This Row],[Acquisition_Cost_Usd]]</f>
        <v>722348.4</v>
      </c>
      <c r="L2255" s="3">
        <v>8399.4</v>
      </c>
      <c r="M2255">
        <v>5.91</v>
      </c>
      <c r="N2255" t="s">
        <v>53</v>
      </c>
      <c r="O2255" t="s">
        <v>49</v>
      </c>
      <c r="P2255">
        <v>22012</v>
      </c>
      <c r="Q2255">
        <v>66719</v>
      </c>
      <c r="R2255">
        <v>4</v>
      </c>
      <c r="S2255" t="s">
        <v>50</v>
      </c>
    </row>
    <row r="2256" spans="1:19" x14ac:dyDescent="0.3">
      <c r="A2256">
        <v>109104</v>
      </c>
      <c r="B2256" s="1">
        <v>44802</v>
      </c>
      <c r="C2256" t="s">
        <v>79</v>
      </c>
      <c r="D2256" t="s">
        <v>18</v>
      </c>
      <c r="E2256" t="s">
        <v>55</v>
      </c>
      <c r="F2256" t="s">
        <v>101</v>
      </c>
      <c r="G2256" t="s">
        <v>60</v>
      </c>
      <c r="H2256" t="s">
        <v>43</v>
      </c>
      <c r="I2256" t="s">
        <v>48</v>
      </c>
      <c r="J2256" s="4">
        <v>0.1</v>
      </c>
      <c r="K2256" s="2">
        <f>86*Social_Media_Advertising_Sorted_First_10000_Rows[[#This Row],[Acquisition_Cost_Usd]]</f>
        <v>259672.69999999998</v>
      </c>
      <c r="L2256" s="3">
        <v>3019.45</v>
      </c>
      <c r="M2256">
        <v>2.39</v>
      </c>
      <c r="N2256" t="s">
        <v>53</v>
      </c>
      <c r="O2256" t="s">
        <v>32</v>
      </c>
      <c r="P2256">
        <v>7434</v>
      </c>
      <c r="Q2256">
        <v>23539</v>
      </c>
      <c r="R2256">
        <v>1</v>
      </c>
      <c r="S2256" t="s">
        <v>64</v>
      </c>
    </row>
    <row r="2257" spans="1:19" hidden="1" x14ac:dyDescent="0.3">
      <c r="A2257">
        <v>109106</v>
      </c>
      <c r="B2257" s="1">
        <v>44745</v>
      </c>
      <c r="C2257" t="s">
        <v>67</v>
      </c>
      <c r="D2257" t="s">
        <v>61</v>
      </c>
      <c r="E2257" t="s">
        <v>62</v>
      </c>
      <c r="F2257" t="s">
        <v>72</v>
      </c>
      <c r="G2257" t="s">
        <v>60</v>
      </c>
      <c r="H2257" t="s">
        <v>30</v>
      </c>
      <c r="I2257" t="s">
        <v>23</v>
      </c>
      <c r="J2257" s="4">
        <v>7.0000000000000007E-2</v>
      </c>
      <c r="K2257" s="2">
        <f>86*Social_Media_Advertising_Sorted_First_10000_Rows[[#This Row],[Acquisition_Cost_Usd]]</f>
        <v>535859.12</v>
      </c>
      <c r="L2257" s="3">
        <v>6230.92</v>
      </c>
      <c r="M2257">
        <v>4.37</v>
      </c>
      <c r="N2257" t="s">
        <v>44</v>
      </c>
      <c r="O2257" t="s">
        <v>49</v>
      </c>
      <c r="P2257">
        <v>16120</v>
      </c>
      <c r="Q2257">
        <v>49267</v>
      </c>
      <c r="R2257">
        <v>9</v>
      </c>
      <c r="S2257" t="s">
        <v>64</v>
      </c>
    </row>
    <row r="2258" spans="1:19" x14ac:dyDescent="0.3">
      <c r="A2258">
        <v>109107</v>
      </c>
      <c r="B2258" s="1">
        <v>44882</v>
      </c>
      <c r="C2258" t="s">
        <v>80</v>
      </c>
      <c r="D2258" t="s">
        <v>40</v>
      </c>
      <c r="E2258" t="s">
        <v>19</v>
      </c>
      <c r="F2258" t="s">
        <v>51</v>
      </c>
      <c r="G2258" t="s">
        <v>60</v>
      </c>
      <c r="H2258" t="s">
        <v>30</v>
      </c>
      <c r="I2258" t="s">
        <v>37</v>
      </c>
      <c r="J2258" s="4">
        <v>0.04</v>
      </c>
      <c r="K2258" s="2">
        <f>86*Social_Media_Advertising_Sorted_First_10000_Rows[[#This Row],[Acquisition_Cost_Usd]]</f>
        <v>628673.76</v>
      </c>
      <c r="L2258" s="3">
        <v>7310.16</v>
      </c>
      <c r="M2258">
        <v>0.23952133331793479</v>
      </c>
      <c r="N2258" t="s">
        <v>53</v>
      </c>
      <c r="O2258" t="s">
        <v>49</v>
      </c>
      <c r="P2258">
        <v>11180</v>
      </c>
      <c r="Q2258">
        <v>37386</v>
      </c>
      <c r="R2258">
        <v>1</v>
      </c>
      <c r="S2258" t="s">
        <v>33</v>
      </c>
    </row>
    <row r="2259" spans="1:19" x14ac:dyDescent="0.3">
      <c r="A2259">
        <v>109112</v>
      </c>
      <c r="B2259" s="1">
        <v>44919</v>
      </c>
      <c r="C2259" t="s">
        <v>54</v>
      </c>
      <c r="D2259" t="s">
        <v>40</v>
      </c>
      <c r="E2259" t="s">
        <v>19</v>
      </c>
      <c r="F2259" t="s">
        <v>99</v>
      </c>
      <c r="G2259" t="s">
        <v>29</v>
      </c>
      <c r="H2259" t="s">
        <v>22</v>
      </c>
      <c r="I2259" t="s">
        <v>23</v>
      </c>
      <c r="J2259" s="4">
        <v>0.12</v>
      </c>
      <c r="K2259" s="2">
        <f>86*Social_Media_Advertising_Sorted_First_10000_Rows[[#This Row],[Acquisition_Cost_Usd]]</f>
        <v>848338.4</v>
      </c>
      <c r="L2259" s="3">
        <v>9864.4</v>
      </c>
      <c r="M2259">
        <v>7.05</v>
      </c>
      <c r="N2259" t="s">
        <v>44</v>
      </c>
      <c r="O2259" t="s">
        <v>32</v>
      </c>
      <c r="P2259">
        <v>25995</v>
      </c>
      <c r="Q2259">
        <v>78518</v>
      </c>
      <c r="R2259">
        <v>4</v>
      </c>
      <c r="S2259" t="s">
        <v>33</v>
      </c>
    </row>
    <row r="2260" spans="1:19" hidden="1" x14ac:dyDescent="0.3">
      <c r="A2260">
        <v>109114</v>
      </c>
      <c r="B2260" s="1">
        <v>44873</v>
      </c>
      <c r="C2260" t="s">
        <v>80</v>
      </c>
      <c r="D2260" t="s">
        <v>61</v>
      </c>
      <c r="E2260" t="s">
        <v>62</v>
      </c>
      <c r="F2260" t="s">
        <v>72</v>
      </c>
      <c r="G2260" t="s">
        <v>42</v>
      </c>
      <c r="H2260" t="s">
        <v>52</v>
      </c>
      <c r="I2260" t="s">
        <v>48</v>
      </c>
      <c r="J2260" s="4">
        <v>0.11</v>
      </c>
      <c r="K2260" s="2">
        <f>86*Social_Media_Advertising_Sorted_First_10000_Rows[[#This Row],[Acquisition_Cost_Usd]]</f>
        <v>1039765.7999999999</v>
      </c>
      <c r="L2260" s="3">
        <v>12090.3</v>
      </c>
      <c r="M2260">
        <v>5.18</v>
      </c>
      <c r="N2260" t="s">
        <v>44</v>
      </c>
      <c r="O2260" t="s">
        <v>25</v>
      </c>
      <c r="P2260">
        <v>32003</v>
      </c>
      <c r="Q2260">
        <v>96314</v>
      </c>
      <c r="R2260">
        <v>8</v>
      </c>
      <c r="S2260" t="s">
        <v>64</v>
      </c>
    </row>
    <row r="2261" spans="1:19" x14ac:dyDescent="0.3">
      <c r="A2261">
        <v>109119</v>
      </c>
      <c r="B2261" s="1">
        <v>44872</v>
      </c>
      <c r="C2261" t="s">
        <v>80</v>
      </c>
      <c r="D2261" t="s">
        <v>40</v>
      </c>
      <c r="E2261" t="s">
        <v>35</v>
      </c>
      <c r="F2261" t="s">
        <v>89</v>
      </c>
      <c r="G2261" t="s">
        <v>42</v>
      </c>
      <c r="H2261" t="s">
        <v>52</v>
      </c>
      <c r="I2261" t="s">
        <v>23</v>
      </c>
      <c r="J2261" s="4">
        <v>0.1</v>
      </c>
      <c r="K2261" s="2">
        <f>86*Social_Media_Advertising_Sorted_First_10000_Rows[[#This Row],[Acquisition_Cost_Usd]]</f>
        <v>1031213.9600000001</v>
      </c>
      <c r="L2261" s="3">
        <v>11990.86</v>
      </c>
      <c r="M2261">
        <v>7.15</v>
      </c>
      <c r="N2261" t="s">
        <v>24</v>
      </c>
      <c r="O2261" t="s">
        <v>25</v>
      </c>
      <c r="P2261">
        <v>31745</v>
      </c>
      <c r="Q2261">
        <v>95549</v>
      </c>
      <c r="R2261">
        <v>8</v>
      </c>
      <c r="S2261" t="s">
        <v>50</v>
      </c>
    </row>
    <row r="2262" spans="1:19" x14ac:dyDescent="0.3">
      <c r="A2262">
        <v>109124</v>
      </c>
      <c r="B2262" s="1">
        <v>44685</v>
      </c>
      <c r="C2262" t="s">
        <v>91</v>
      </c>
      <c r="D2262" t="s">
        <v>18</v>
      </c>
      <c r="E2262" t="s">
        <v>35</v>
      </c>
      <c r="F2262" t="s">
        <v>93</v>
      </c>
      <c r="G2262" t="s">
        <v>21</v>
      </c>
      <c r="H2262" t="s">
        <v>52</v>
      </c>
      <c r="I2262" t="s">
        <v>23</v>
      </c>
      <c r="J2262" s="4">
        <v>0.04</v>
      </c>
      <c r="K2262" s="2">
        <f>86*Social_Media_Advertising_Sorted_First_10000_Rows[[#This Row],[Acquisition_Cost_Usd]]</f>
        <v>1063509.54</v>
      </c>
      <c r="L2262" s="3">
        <v>12366.39</v>
      </c>
      <c r="M2262">
        <v>7.36</v>
      </c>
      <c r="N2262" t="s">
        <v>44</v>
      </c>
      <c r="O2262" t="s">
        <v>32</v>
      </c>
      <c r="P2262">
        <v>32740</v>
      </c>
      <c r="Q2262">
        <v>98496</v>
      </c>
      <c r="R2262">
        <v>7</v>
      </c>
      <c r="S2262" t="s">
        <v>45</v>
      </c>
    </row>
    <row r="2263" spans="1:19" x14ac:dyDescent="0.3">
      <c r="A2263">
        <v>109126</v>
      </c>
      <c r="B2263" s="1">
        <v>44615</v>
      </c>
      <c r="C2263" t="s">
        <v>65</v>
      </c>
      <c r="D2263" t="s">
        <v>18</v>
      </c>
      <c r="E2263" t="s">
        <v>27</v>
      </c>
      <c r="F2263" t="s">
        <v>102</v>
      </c>
      <c r="G2263" t="s">
        <v>42</v>
      </c>
      <c r="H2263" t="s">
        <v>43</v>
      </c>
      <c r="I2263" t="s">
        <v>23</v>
      </c>
      <c r="J2263" s="4">
        <v>0.06</v>
      </c>
      <c r="K2263" s="2">
        <f>86*Social_Media_Advertising_Sorted_First_10000_Rows[[#This Row],[Acquisition_Cost_Usd]]</f>
        <v>341578.23999999999</v>
      </c>
      <c r="L2263" s="3">
        <v>3971.84</v>
      </c>
      <c r="M2263">
        <v>5.52</v>
      </c>
      <c r="N2263" t="s">
        <v>24</v>
      </c>
      <c r="O2263" t="s">
        <v>32</v>
      </c>
      <c r="P2263">
        <v>9962</v>
      </c>
      <c r="Q2263">
        <v>31027</v>
      </c>
      <c r="R2263">
        <v>9</v>
      </c>
      <c r="S2263" t="s">
        <v>45</v>
      </c>
    </row>
    <row r="2264" spans="1:19" x14ac:dyDescent="0.3">
      <c r="A2264">
        <v>109128</v>
      </c>
      <c r="B2264" s="1">
        <v>44588</v>
      </c>
      <c r="C2264" t="s">
        <v>17</v>
      </c>
      <c r="D2264" t="s">
        <v>18</v>
      </c>
      <c r="E2264" t="s">
        <v>55</v>
      </c>
      <c r="F2264" t="s">
        <v>63</v>
      </c>
      <c r="G2264" t="s">
        <v>60</v>
      </c>
      <c r="H2264" t="s">
        <v>52</v>
      </c>
      <c r="I2264" t="s">
        <v>48</v>
      </c>
      <c r="J2264" s="4">
        <v>0.03</v>
      </c>
      <c r="K2264" s="2">
        <f>86*Social_Media_Advertising_Sorted_First_10000_Rows[[#This Row],[Acquisition_Cost_Usd]]</f>
        <v>1190645.0599999998</v>
      </c>
      <c r="L2264" s="3">
        <v>13844.71</v>
      </c>
      <c r="M2264">
        <v>7.62</v>
      </c>
      <c r="N2264" t="s">
        <v>58</v>
      </c>
      <c r="O2264" t="s">
        <v>49</v>
      </c>
      <c r="P2264">
        <v>36343</v>
      </c>
      <c r="Q2264">
        <v>109168</v>
      </c>
      <c r="R2264">
        <v>4</v>
      </c>
      <c r="S2264" t="s">
        <v>64</v>
      </c>
    </row>
    <row r="2265" spans="1:19" x14ac:dyDescent="0.3">
      <c r="A2265">
        <v>109129</v>
      </c>
      <c r="B2265" s="1">
        <v>44605</v>
      </c>
      <c r="C2265" t="s">
        <v>65</v>
      </c>
      <c r="D2265" t="s">
        <v>40</v>
      </c>
      <c r="E2265" t="s">
        <v>55</v>
      </c>
      <c r="F2265" t="s">
        <v>63</v>
      </c>
      <c r="G2265" t="s">
        <v>42</v>
      </c>
      <c r="H2265" t="s">
        <v>30</v>
      </c>
      <c r="I2265" t="s">
        <v>37</v>
      </c>
      <c r="J2265" s="4">
        <v>0.1</v>
      </c>
      <c r="K2265" s="2">
        <f>86*Social_Media_Advertising_Sorted_First_10000_Rows[[#This Row],[Acquisition_Cost_Usd]]</f>
        <v>654537.4</v>
      </c>
      <c r="L2265" s="3">
        <v>7610.9</v>
      </c>
      <c r="M2265">
        <v>0.71141410940700056</v>
      </c>
      <c r="N2265" t="s">
        <v>58</v>
      </c>
      <c r="O2265" t="s">
        <v>32</v>
      </c>
      <c r="P2265">
        <v>11654</v>
      </c>
      <c r="Q2265">
        <v>38929</v>
      </c>
      <c r="R2265">
        <v>1</v>
      </c>
      <c r="S2265" t="s">
        <v>64</v>
      </c>
    </row>
    <row r="2266" spans="1:19" x14ac:dyDescent="0.3">
      <c r="A2266">
        <v>109131</v>
      </c>
      <c r="B2266" s="1">
        <v>44761</v>
      </c>
      <c r="C2266" t="s">
        <v>67</v>
      </c>
      <c r="D2266" t="s">
        <v>18</v>
      </c>
      <c r="E2266" t="s">
        <v>19</v>
      </c>
      <c r="F2266" t="s">
        <v>51</v>
      </c>
      <c r="G2266" t="s">
        <v>29</v>
      </c>
      <c r="H2266" t="s">
        <v>30</v>
      </c>
      <c r="I2266" t="s">
        <v>31</v>
      </c>
      <c r="J2266" s="4">
        <v>0.11</v>
      </c>
      <c r="K2266" s="2">
        <f>86*Social_Media_Advertising_Sorted_First_10000_Rows[[#This Row],[Acquisition_Cost_Usd]]</f>
        <v>354525.54000000004</v>
      </c>
      <c r="L2266" s="3">
        <v>4122.3900000000003</v>
      </c>
      <c r="M2266">
        <v>5.08</v>
      </c>
      <c r="N2266" t="s">
        <v>24</v>
      </c>
      <c r="O2266" t="s">
        <v>49</v>
      </c>
      <c r="P2266">
        <v>10376</v>
      </c>
      <c r="Q2266">
        <v>32253</v>
      </c>
      <c r="R2266">
        <v>10</v>
      </c>
      <c r="S2266" t="s">
        <v>33</v>
      </c>
    </row>
    <row r="2267" spans="1:19" x14ac:dyDescent="0.3">
      <c r="A2267">
        <v>109132</v>
      </c>
      <c r="B2267" s="1">
        <v>44625</v>
      </c>
      <c r="C2267" t="s">
        <v>39</v>
      </c>
      <c r="D2267" t="s">
        <v>18</v>
      </c>
      <c r="E2267" t="s">
        <v>19</v>
      </c>
      <c r="F2267" t="s">
        <v>99</v>
      </c>
      <c r="G2267" t="s">
        <v>29</v>
      </c>
      <c r="H2267" t="s">
        <v>43</v>
      </c>
      <c r="I2267" t="s">
        <v>23</v>
      </c>
      <c r="J2267" s="4">
        <v>0.03</v>
      </c>
      <c r="K2267" s="2">
        <f>86*Social_Media_Advertising_Sorted_First_10000_Rows[[#This Row],[Acquisition_Cost_Usd]]</f>
        <v>267810.02</v>
      </c>
      <c r="L2267" s="3">
        <v>3114.07</v>
      </c>
      <c r="M2267">
        <v>5.49</v>
      </c>
      <c r="N2267" t="s">
        <v>58</v>
      </c>
      <c r="O2267" t="s">
        <v>32</v>
      </c>
      <c r="P2267">
        <v>7674</v>
      </c>
      <c r="Q2267">
        <v>24250</v>
      </c>
      <c r="R2267">
        <v>9</v>
      </c>
      <c r="S2267" t="s">
        <v>33</v>
      </c>
    </row>
    <row r="2268" spans="1:19" x14ac:dyDescent="0.3">
      <c r="A2268">
        <v>109136</v>
      </c>
      <c r="B2268" s="1">
        <v>44864</v>
      </c>
      <c r="C2268" t="s">
        <v>77</v>
      </c>
      <c r="D2268" t="s">
        <v>40</v>
      </c>
      <c r="E2268" t="s">
        <v>55</v>
      </c>
      <c r="F2268" t="s">
        <v>36</v>
      </c>
      <c r="G2268" t="s">
        <v>60</v>
      </c>
      <c r="H2268" t="s">
        <v>30</v>
      </c>
      <c r="I2268" t="s">
        <v>48</v>
      </c>
      <c r="J2268" s="4">
        <v>0.09</v>
      </c>
      <c r="K2268" s="2">
        <f>86*Social_Media_Advertising_Sorted_First_10000_Rows[[#This Row],[Acquisition_Cost_Usd]]</f>
        <v>596333.46</v>
      </c>
      <c r="L2268" s="3">
        <v>6934.11</v>
      </c>
      <c r="M2268">
        <v>6.52</v>
      </c>
      <c r="N2268" t="s">
        <v>58</v>
      </c>
      <c r="O2268" t="s">
        <v>32</v>
      </c>
      <c r="P2268">
        <v>18018</v>
      </c>
      <c r="Q2268">
        <v>54891</v>
      </c>
      <c r="R2268">
        <v>5</v>
      </c>
      <c r="S2268" t="s">
        <v>33</v>
      </c>
    </row>
    <row r="2269" spans="1:19" x14ac:dyDescent="0.3">
      <c r="A2269">
        <v>109141</v>
      </c>
      <c r="B2269" s="1">
        <v>44764</v>
      </c>
      <c r="C2269" t="s">
        <v>67</v>
      </c>
      <c r="D2269" t="s">
        <v>18</v>
      </c>
      <c r="E2269" t="s">
        <v>19</v>
      </c>
      <c r="F2269" t="s">
        <v>84</v>
      </c>
      <c r="G2269" t="s">
        <v>60</v>
      </c>
      <c r="H2269" t="s">
        <v>30</v>
      </c>
      <c r="I2269" t="s">
        <v>48</v>
      </c>
      <c r="J2269" s="4">
        <v>0.11</v>
      </c>
      <c r="K2269" s="2">
        <f>86*Social_Media_Advertising_Sorted_First_10000_Rows[[#This Row],[Acquisition_Cost_Usd]]</f>
        <v>386034.22000000003</v>
      </c>
      <c r="L2269" s="3">
        <v>4488.7700000000004</v>
      </c>
      <c r="M2269">
        <v>3.66</v>
      </c>
      <c r="N2269" t="s">
        <v>44</v>
      </c>
      <c r="O2269" t="s">
        <v>25</v>
      </c>
      <c r="P2269">
        <v>11379</v>
      </c>
      <c r="Q2269">
        <v>35225</v>
      </c>
      <c r="R2269">
        <v>2</v>
      </c>
      <c r="S2269" t="s">
        <v>50</v>
      </c>
    </row>
    <row r="2270" spans="1:19" x14ac:dyDescent="0.3">
      <c r="A2270">
        <v>109149</v>
      </c>
      <c r="B2270" s="1">
        <v>44663</v>
      </c>
      <c r="C2270" t="s">
        <v>34</v>
      </c>
      <c r="D2270" t="s">
        <v>40</v>
      </c>
      <c r="E2270" t="s">
        <v>35</v>
      </c>
      <c r="F2270" t="s">
        <v>36</v>
      </c>
      <c r="G2270" t="s">
        <v>42</v>
      </c>
      <c r="H2270" t="s">
        <v>43</v>
      </c>
      <c r="I2270" t="s">
        <v>37</v>
      </c>
      <c r="J2270" s="4">
        <v>0.08</v>
      </c>
      <c r="K2270" s="2">
        <f>86*Social_Media_Advertising_Sorted_First_10000_Rows[[#This Row],[Acquisition_Cost_Usd]]</f>
        <v>286488.36000000004</v>
      </c>
      <c r="L2270" s="3">
        <v>3331.26</v>
      </c>
      <c r="M2270">
        <v>0.46295541290556058</v>
      </c>
      <c r="N2270" t="s">
        <v>38</v>
      </c>
      <c r="O2270" t="s">
        <v>32</v>
      </c>
      <c r="P2270">
        <v>4841</v>
      </c>
      <c r="Q2270">
        <v>16748</v>
      </c>
      <c r="R2270">
        <v>1</v>
      </c>
      <c r="S2270" t="s">
        <v>33</v>
      </c>
    </row>
    <row r="2271" spans="1:19" x14ac:dyDescent="0.3">
      <c r="A2271">
        <v>109156</v>
      </c>
      <c r="B2271" s="1">
        <v>44593</v>
      </c>
      <c r="C2271" t="s">
        <v>65</v>
      </c>
      <c r="D2271" t="s">
        <v>18</v>
      </c>
      <c r="E2271" t="s">
        <v>35</v>
      </c>
      <c r="F2271" t="s">
        <v>66</v>
      </c>
      <c r="G2271" t="s">
        <v>21</v>
      </c>
      <c r="H2271" t="s">
        <v>43</v>
      </c>
      <c r="I2271" t="s">
        <v>37</v>
      </c>
      <c r="J2271" s="4">
        <v>0.09</v>
      </c>
      <c r="K2271" s="2">
        <f>86*Social_Media_Advertising_Sorted_First_10000_Rows[[#This Row],[Acquisition_Cost_Usd]]</f>
        <v>248109.13999999998</v>
      </c>
      <c r="L2271" s="3">
        <v>2884.99</v>
      </c>
      <c r="M2271">
        <v>0.93484818899462641</v>
      </c>
      <c r="N2271" t="s">
        <v>44</v>
      </c>
      <c r="O2271" t="s">
        <v>32</v>
      </c>
      <c r="P2271">
        <v>4155</v>
      </c>
      <c r="Q2271">
        <v>14512</v>
      </c>
      <c r="R2271">
        <v>1</v>
      </c>
      <c r="S2271" t="s">
        <v>64</v>
      </c>
    </row>
    <row r="2272" spans="1:19" x14ac:dyDescent="0.3">
      <c r="A2272">
        <v>109158</v>
      </c>
      <c r="B2272" s="1">
        <v>44746</v>
      </c>
      <c r="C2272" t="s">
        <v>67</v>
      </c>
      <c r="D2272" t="s">
        <v>40</v>
      </c>
      <c r="E2272" t="s">
        <v>19</v>
      </c>
      <c r="F2272" t="s">
        <v>106</v>
      </c>
      <c r="G2272" t="s">
        <v>21</v>
      </c>
      <c r="H2272" t="s">
        <v>30</v>
      </c>
      <c r="I2272" t="s">
        <v>31</v>
      </c>
      <c r="J2272" s="4">
        <v>0.08</v>
      </c>
      <c r="K2272" s="2">
        <f>86*Social_Media_Advertising_Sorted_First_10000_Rows[[#This Row],[Acquisition_Cost_Usd]]</f>
        <v>567355.76</v>
      </c>
      <c r="L2272" s="3">
        <v>6597.16</v>
      </c>
      <c r="M2272">
        <v>4.58</v>
      </c>
      <c r="N2272" t="s">
        <v>58</v>
      </c>
      <c r="O2272" t="s">
        <v>49</v>
      </c>
      <c r="P2272">
        <v>17101</v>
      </c>
      <c r="Q2272">
        <v>52172</v>
      </c>
      <c r="R2272">
        <v>1</v>
      </c>
      <c r="S2272" t="s">
        <v>26</v>
      </c>
    </row>
    <row r="2273" spans="1:19" x14ac:dyDescent="0.3">
      <c r="A2273">
        <v>109162</v>
      </c>
      <c r="B2273" s="1">
        <v>44637</v>
      </c>
      <c r="C2273" t="s">
        <v>39</v>
      </c>
      <c r="D2273" t="s">
        <v>18</v>
      </c>
      <c r="E2273" t="s">
        <v>19</v>
      </c>
      <c r="F2273" t="s">
        <v>76</v>
      </c>
      <c r="G2273" t="s">
        <v>42</v>
      </c>
      <c r="H2273" t="s">
        <v>22</v>
      </c>
      <c r="I2273" t="s">
        <v>23</v>
      </c>
      <c r="J2273" s="4">
        <v>0.13</v>
      </c>
      <c r="K2273" s="2">
        <f>86*Social_Media_Advertising_Sorted_First_10000_Rows[[#This Row],[Acquisition_Cost_Usd]]</f>
        <v>937777.53999999992</v>
      </c>
      <c r="L2273" s="3">
        <v>10904.39</v>
      </c>
      <c r="M2273">
        <v>7.27</v>
      </c>
      <c r="N2273" t="s">
        <v>44</v>
      </c>
      <c r="O2273" t="s">
        <v>25</v>
      </c>
      <c r="P2273">
        <v>28812</v>
      </c>
      <c r="Q2273">
        <v>86862</v>
      </c>
      <c r="R2273">
        <v>5</v>
      </c>
      <c r="S2273" t="s">
        <v>45</v>
      </c>
    </row>
    <row r="2274" spans="1:19" hidden="1" x14ac:dyDescent="0.3">
      <c r="A2274">
        <v>109167</v>
      </c>
      <c r="B2274" s="1">
        <v>44716</v>
      </c>
      <c r="C2274" t="s">
        <v>69</v>
      </c>
      <c r="D2274" t="s">
        <v>61</v>
      </c>
      <c r="E2274" t="s">
        <v>62</v>
      </c>
      <c r="F2274" t="s">
        <v>47</v>
      </c>
      <c r="G2274" t="s">
        <v>21</v>
      </c>
      <c r="H2274" t="s">
        <v>30</v>
      </c>
      <c r="I2274" t="s">
        <v>23</v>
      </c>
      <c r="J2274" s="4">
        <v>0.04</v>
      </c>
      <c r="K2274" s="2">
        <f>86*Social_Media_Advertising_Sorted_First_10000_Rows[[#This Row],[Acquisition_Cost_Usd]]</f>
        <v>648258.54</v>
      </c>
      <c r="L2274" s="3">
        <v>7537.89</v>
      </c>
      <c r="M2274">
        <v>4.2300000000000004</v>
      </c>
      <c r="N2274" t="s">
        <v>44</v>
      </c>
      <c r="O2274" t="s">
        <v>32</v>
      </c>
      <c r="P2274">
        <v>19647</v>
      </c>
      <c r="Q2274">
        <v>59716</v>
      </c>
      <c r="R2274">
        <v>6</v>
      </c>
      <c r="S2274" t="s">
        <v>50</v>
      </c>
    </row>
    <row r="2275" spans="1:19" x14ac:dyDescent="0.3">
      <c r="A2275">
        <v>109170</v>
      </c>
      <c r="B2275" s="1">
        <v>44615</v>
      </c>
      <c r="C2275" t="s">
        <v>65</v>
      </c>
      <c r="D2275" t="s">
        <v>18</v>
      </c>
      <c r="E2275" t="s">
        <v>35</v>
      </c>
      <c r="F2275" t="s">
        <v>56</v>
      </c>
      <c r="G2275" t="s">
        <v>21</v>
      </c>
      <c r="H2275" t="s">
        <v>22</v>
      </c>
      <c r="I2275" t="s">
        <v>23</v>
      </c>
      <c r="J2275" s="4">
        <v>0.12</v>
      </c>
      <c r="K2275" s="2">
        <f>86*Social_Media_Advertising_Sorted_First_10000_Rows[[#This Row],[Acquisition_Cost_Usd]]</f>
        <v>858595.62</v>
      </c>
      <c r="L2275" s="3">
        <v>9983.67</v>
      </c>
      <c r="M2275">
        <v>4.74</v>
      </c>
      <c r="N2275" t="s">
        <v>58</v>
      </c>
      <c r="O2275" t="s">
        <v>25</v>
      </c>
      <c r="P2275">
        <v>26303</v>
      </c>
      <c r="Q2275">
        <v>79432</v>
      </c>
      <c r="R2275">
        <v>5</v>
      </c>
      <c r="S2275" t="s">
        <v>26</v>
      </c>
    </row>
    <row r="2276" spans="1:19" x14ac:dyDescent="0.3">
      <c r="A2276">
        <v>109174</v>
      </c>
      <c r="B2276" s="1">
        <v>44872</v>
      </c>
      <c r="C2276" t="s">
        <v>80</v>
      </c>
      <c r="D2276" t="s">
        <v>40</v>
      </c>
      <c r="E2276" t="s">
        <v>55</v>
      </c>
      <c r="F2276" t="s">
        <v>89</v>
      </c>
      <c r="G2276" t="s">
        <v>60</v>
      </c>
      <c r="H2276" t="s">
        <v>43</v>
      </c>
      <c r="I2276" t="s">
        <v>37</v>
      </c>
      <c r="J2276" s="4">
        <v>0.05</v>
      </c>
      <c r="K2276" s="2">
        <f>86*Social_Media_Advertising_Sorted_First_10000_Rows[[#This Row],[Acquisition_Cost_Usd]]</f>
        <v>253503.91999999998</v>
      </c>
      <c r="L2276" s="3">
        <v>2947.72</v>
      </c>
      <c r="M2276">
        <v>1.2512308456907044</v>
      </c>
      <c r="N2276" t="s">
        <v>24</v>
      </c>
      <c r="O2276" t="s">
        <v>25</v>
      </c>
      <c r="P2276">
        <v>4252</v>
      </c>
      <c r="Q2276">
        <v>14826</v>
      </c>
      <c r="R2276">
        <v>1</v>
      </c>
      <c r="S2276" t="s">
        <v>50</v>
      </c>
    </row>
    <row r="2277" spans="1:19" x14ac:dyDescent="0.3">
      <c r="A2277">
        <v>109178</v>
      </c>
      <c r="B2277" s="1">
        <v>44604</v>
      </c>
      <c r="C2277" t="s">
        <v>65</v>
      </c>
      <c r="D2277" t="s">
        <v>18</v>
      </c>
      <c r="E2277" t="s">
        <v>27</v>
      </c>
      <c r="F2277" t="s">
        <v>41</v>
      </c>
      <c r="G2277" t="s">
        <v>60</v>
      </c>
      <c r="H2277" t="s">
        <v>43</v>
      </c>
      <c r="I2277" t="s">
        <v>31</v>
      </c>
      <c r="J2277" s="4">
        <v>0.02</v>
      </c>
      <c r="K2277" s="2">
        <f>86*Social_Media_Advertising_Sorted_First_10000_Rows[[#This Row],[Acquisition_Cost_Usd]]</f>
        <v>251856.16</v>
      </c>
      <c r="L2277" s="3">
        <v>2928.56</v>
      </c>
      <c r="M2277">
        <v>1.74</v>
      </c>
      <c r="N2277" t="s">
        <v>53</v>
      </c>
      <c r="O2277" t="s">
        <v>32</v>
      </c>
      <c r="P2277">
        <v>7191</v>
      </c>
      <c r="Q2277">
        <v>22819</v>
      </c>
      <c r="R2277">
        <v>10</v>
      </c>
      <c r="S2277" t="s">
        <v>45</v>
      </c>
    </row>
    <row r="2278" spans="1:19" x14ac:dyDescent="0.3">
      <c r="A2278">
        <v>109179</v>
      </c>
      <c r="B2278" s="1">
        <v>44761</v>
      </c>
      <c r="C2278" t="s">
        <v>67</v>
      </c>
      <c r="D2278" t="s">
        <v>18</v>
      </c>
      <c r="E2278" t="s">
        <v>19</v>
      </c>
      <c r="F2278" t="s">
        <v>57</v>
      </c>
      <c r="G2278" t="s">
        <v>42</v>
      </c>
      <c r="H2278" t="s">
        <v>22</v>
      </c>
      <c r="I2278" t="s">
        <v>37</v>
      </c>
      <c r="J2278" s="4">
        <v>0.12</v>
      </c>
      <c r="K2278" s="2">
        <f>86*Social_Media_Advertising_Sorted_First_10000_Rows[[#This Row],[Acquisition_Cost_Usd]]</f>
        <v>762407.20000000007</v>
      </c>
      <c r="L2278" s="3">
        <v>8865.2000000000007</v>
      </c>
      <c r="M2278">
        <v>1.0099220397360686</v>
      </c>
      <c r="N2278" t="s">
        <v>38</v>
      </c>
      <c r="O2278" t="s">
        <v>25</v>
      </c>
      <c r="P2278">
        <v>13661</v>
      </c>
      <c r="Q2278">
        <v>45464</v>
      </c>
      <c r="R2278">
        <v>1</v>
      </c>
      <c r="S2278" t="s">
        <v>26</v>
      </c>
    </row>
    <row r="2279" spans="1:19" hidden="1" x14ac:dyDescent="0.3">
      <c r="A2279">
        <v>109182</v>
      </c>
      <c r="B2279" s="1">
        <v>44828</v>
      </c>
      <c r="C2279" t="s">
        <v>46</v>
      </c>
      <c r="D2279" t="s">
        <v>61</v>
      </c>
      <c r="E2279" t="s">
        <v>62</v>
      </c>
      <c r="F2279" t="s">
        <v>90</v>
      </c>
      <c r="G2279" t="s">
        <v>60</v>
      </c>
      <c r="H2279" t="s">
        <v>30</v>
      </c>
      <c r="I2279" t="s">
        <v>31</v>
      </c>
      <c r="J2279" s="4">
        <v>0.03</v>
      </c>
      <c r="K2279" s="2">
        <f>86*Social_Media_Advertising_Sorted_First_10000_Rows[[#This Row],[Acquisition_Cost_Usd]]</f>
        <v>539216.56000000006</v>
      </c>
      <c r="L2279" s="3">
        <v>6269.96</v>
      </c>
      <c r="M2279">
        <v>2.97</v>
      </c>
      <c r="N2279" t="s">
        <v>24</v>
      </c>
      <c r="O2279" t="s">
        <v>32</v>
      </c>
      <c r="P2279">
        <v>16225</v>
      </c>
      <c r="Q2279">
        <v>49579</v>
      </c>
      <c r="R2279">
        <v>7</v>
      </c>
      <c r="S2279" t="s">
        <v>33</v>
      </c>
    </row>
    <row r="2280" spans="1:19" x14ac:dyDescent="0.3">
      <c r="A2280">
        <v>109183</v>
      </c>
      <c r="B2280" s="1">
        <v>44605</v>
      </c>
      <c r="C2280" t="s">
        <v>65</v>
      </c>
      <c r="D2280" t="s">
        <v>40</v>
      </c>
      <c r="E2280" t="s">
        <v>55</v>
      </c>
      <c r="F2280" t="s">
        <v>92</v>
      </c>
      <c r="G2280" t="s">
        <v>21</v>
      </c>
      <c r="H2280" t="s">
        <v>43</v>
      </c>
      <c r="I2280" t="s">
        <v>23</v>
      </c>
      <c r="J2280" s="4">
        <v>0.14000000000000001</v>
      </c>
      <c r="K2280" s="2">
        <f>86*Social_Media_Advertising_Sorted_First_10000_Rows[[#This Row],[Acquisition_Cost_Usd]]</f>
        <v>43000</v>
      </c>
      <c r="L2280" s="3">
        <v>500</v>
      </c>
      <c r="M2280">
        <v>6.23</v>
      </c>
      <c r="N2280" t="s">
        <v>38</v>
      </c>
      <c r="O2280" t="s">
        <v>49</v>
      </c>
      <c r="P2280">
        <v>1229</v>
      </c>
      <c r="Q2280">
        <v>5161</v>
      </c>
      <c r="R2280">
        <v>5</v>
      </c>
      <c r="S2280" t="s">
        <v>50</v>
      </c>
    </row>
    <row r="2281" spans="1:19" x14ac:dyDescent="0.3">
      <c r="A2281">
        <v>109186</v>
      </c>
      <c r="B2281" s="1">
        <v>44610</v>
      </c>
      <c r="C2281" t="s">
        <v>65</v>
      </c>
      <c r="D2281" t="s">
        <v>18</v>
      </c>
      <c r="E2281" t="s">
        <v>19</v>
      </c>
      <c r="F2281" t="s">
        <v>72</v>
      </c>
      <c r="G2281" t="s">
        <v>29</v>
      </c>
      <c r="H2281" t="s">
        <v>43</v>
      </c>
      <c r="I2281" t="s">
        <v>48</v>
      </c>
      <c r="J2281" s="4">
        <v>0.13</v>
      </c>
      <c r="K2281" s="2">
        <f>86*Social_Media_Advertising_Sorted_First_10000_Rows[[#This Row],[Acquisition_Cost_Usd]]</f>
        <v>43000</v>
      </c>
      <c r="L2281" s="3">
        <v>500</v>
      </c>
      <c r="M2281">
        <v>3.7</v>
      </c>
      <c r="N2281" t="s">
        <v>58</v>
      </c>
      <c r="O2281" t="s">
        <v>49</v>
      </c>
      <c r="P2281">
        <v>1507</v>
      </c>
      <c r="Q2281">
        <v>5983</v>
      </c>
      <c r="R2281">
        <v>4</v>
      </c>
      <c r="S2281" t="s">
        <v>64</v>
      </c>
    </row>
    <row r="2282" spans="1:19" x14ac:dyDescent="0.3">
      <c r="A2282">
        <v>109187</v>
      </c>
      <c r="B2282" s="1">
        <v>44575</v>
      </c>
      <c r="C2282" t="s">
        <v>17</v>
      </c>
      <c r="D2282" t="s">
        <v>18</v>
      </c>
      <c r="E2282" t="s">
        <v>35</v>
      </c>
      <c r="F2282" t="s">
        <v>74</v>
      </c>
      <c r="G2282" t="s">
        <v>60</v>
      </c>
      <c r="H2282" t="s">
        <v>22</v>
      </c>
      <c r="I2282" t="s">
        <v>23</v>
      </c>
      <c r="J2282" s="4">
        <v>7.0000000000000007E-2</v>
      </c>
      <c r="K2282" s="2">
        <f>86*Social_Media_Advertising_Sorted_First_10000_Rows[[#This Row],[Acquisition_Cost_Usd]]</f>
        <v>938432.86</v>
      </c>
      <c r="L2282" s="3">
        <v>10912.01</v>
      </c>
      <c r="M2282">
        <v>0.09</v>
      </c>
      <c r="N2282" t="s">
        <v>44</v>
      </c>
      <c r="O2282" t="s">
        <v>49</v>
      </c>
      <c r="P2282">
        <v>28832</v>
      </c>
      <c r="Q2282">
        <v>86922</v>
      </c>
      <c r="R2282">
        <v>4</v>
      </c>
      <c r="S2282" t="s">
        <v>64</v>
      </c>
    </row>
    <row r="2283" spans="1:19" x14ac:dyDescent="0.3">
      <c r="A2283">
        <v>109191</v>
      </c>
      <c r="B2283" s="1">
        <v>44762</v>
      </c>
      <c r="C2283" t="s">
        <v>67</v>
      </c>
      <c r="D2283" t="s">
        <v>40</v>
      </c>
      <c r="E2283" t="s">
        <v>19</v>
      </c>
      <c r="F2283" t="s">
        <v>71</v>
      </c>
      <c r="G2283" t="s">
        <v>29</v>
      </c>
      <c r="H2283" t="s">
        <v>52</v>
      </c>
      <c r="I2283" t="s">
        <v>31</v>
      </c>
      <c r="J2283" s="4">
        <v>0.11</v>
      </c>
      <c r="K2283" s="2">
        <f>86*Social_Media_Advertising_Sorted_First_10000_Rows[[#This Row],[Acquisition_Cost_Usd]]</f>
        <v>1213795.3999999999</v>
      </c>
      <c r="L2283" s="3">
        <v>14113.9</v>
      </c>
      <c r="M2283">
        <v>5.4</v>
      </c>
      <c r="N2283" t="s">
        <v>38</v>
      </c>
      <c r="O2283" t="s">
        <v>25</v>
      </c>
      <c r="P2283">
        <v>36907</v>
      </c>
      <c r="Q2283">
        <v>110840</v>
      </c>
      <c r="R2283">
        <v>10</v>
      </c>
      <c r="S2283" t="s">
        <v>64</v>
      </c>
    </row>
    <row r="2284" spans="1:19" x14ac:dyDescent="0.3">
      <c r="A2284">
        <v>109202</v>
      </c>
      <c r="B2284" s="1">
        <v>44716</v>
      </c>
      <c r="C2284" t="s">
        <v>69</v>
      </c>
      <c r="D2284" t="s">
        <v>40</v>
      </c>
      <c r="E2284" t="s">
        <v>19</v>
      </c>
      <c r="F2284" t="s">
        <v>92</v>
      </c>
      <c r="G2284" t="s">
        <v>42</v>
      </c>
      <c r="H2284" t="s">
        <v>52</v>
      </c>
      <c r="I2284" t="s">
        <v>48</v>
      </c>
      <c r="J2284" s="4">
        <v>0.14000000000000001</v>
      </c>
      <c r="K2284" s="2">
        <f>86*Social_Media_Advertising_Sorted_First_10000_Rows[[#This Row],[Acquisition_Cost_Usd]]</f>
        <v>1152607.26</v>
      </c>
      <c r="L2284" s="3">
        <v>13402.41</v>
      </c>
      <c r="M2284">
        <v>2.2200000000000002</v>
      </c>
      <c r="N2284" t="s">
        <v>53</v>
      </c>
      <c r="O2284" t="s">
        <v>49</v>
      </c>
      <c r="P2284">
        <v>35349</v>
      </c>
      <c r="Q2284">
        <v>106225</v>
      </c>
      <c r="R2284">
        <v>3</v>
      </c>
      <c r="S2284" t="s">
        <v>50</v>
      </c>
    </row>
    <row r="2285" spans="1:19" x14ac:dyDescent="0.3">
      <c r="A2285">
        <v>109213</v>
      </c>
      <c r="B2285" s="1">
        <v>44766</v>
      </c>
      <c r="C2285" t="s">
        <v>67</v>
      </c>
      <c r="D2285" t="s">
        <v>18</v>
      </c>
      <c r="E2285" t="s">
        <v>35</v>
      </c>
      <c r="F2285" t="s">
        <v>104</v>
      </c>
      <c r="G2285" t="s">
        <v>42</v>
      </c>
      <c r="H2285" t="s">
        <v>52</v>
      </c>
      <c r="I2285" t="s">
        <v>23</v>
      </c>
      <c r="J2285" s="4">
        <v>0.01</v>
      </c>
      <c r="K2285" s="2">
        <f>86*Social_Media_Advertising_Sorted_First_10000_Rows[[#This Row],[Acquisition_Cost_Usd]]</f>
        <v>1098185.6000000001</v>
      </c>
      <c r="L2285" s="3">
        <v>12769.6</v>
      </c>
      <c r="M2285">
        <v>6.75</v>
      </c>
      <c r="N2285" t="s">
        <v>38</v>
      </c>
      <c r="O2285" t="s">
        <v>32</v>
      </c>
      <c r="P2285">
        <v>33794</v>
      </c>
      <c r="Q2285">
        <v>101618</v>
      </c>
      <c r="R2285">
        <v>10</v>
      </c>
      <c r="S2285" t="s">
        <v>50</v>
      </c>
    </row>
    <row r="2286" spans="1:19" x14ac:dyDescent="0.3">
      <c r="A2286">
        <v>109214</v>
      </c>
      <c r="B2286" s="1">
        <v>44785</v>
      </c>
      <c r="C2286" t="s">
        <v>79</v>
      </c>
      <c r="D2286" t="s">
        <v>18</v>
      </c>
      <c r="E2286" t="s">
        <v>35</v>
      </c>
      <c r="F2286" t="s">
        <v>95</v>
      </c>
      <c r="G2286" t="s">
        <v>42</v>
      </c>
      <c r="H2286" t="s">
        <v>22</v>
      </c>
      <c r="I2286" t="s">
        <v>37</v>
      </c>
      <c r="J2286" s="4">
        <v>0.08</v>
      </c>
      <c r="K2286" s="2">
        <f>86*Social_Media_Advertising_Sorted_First_10000_Rows[[#This Row],[Acquisition_Cost_Usd]]</f>
        <v>833956.62</v>
      </c>
      <c r="L2286" s="3">
        <v>9697.17</v>
      </c>
      <c r="M2286">
        <v>0.24488375122803779</v>
      </c>
      <c r="N2286" t="s">
        <v>58</v>
      </c>
      <c r="O2286" t="s">
        <v>49</v>
      </c>
      <c r="P2286">
        <v>14993</v>
      </c>
      <c r="Q2286">
        <v>49803</v>
      </c>
      <c r="R2286">
        <v>1</v>
      </c>
      <c r="S2286" t="s">
        <v>64</v>
      </c>
    </row>
    <row r="2287" spans="1:19" hidden="1" x14ac:dyDescent="0.3">
      <c r="A2287">
        <v>109217</v>
      </c>
      <c r="B2287" s="1">
        <v>44581</v>
      </c>
      <c r="C2287" t="s">
        <v>17</v>
      </c>
      <c r="D2287" t="s">
        <v>61</v>
      </c>
      <c r="E2287" t="s">
        <v>62</v>
      </c>
      <c r="F2287" t="s">
        <v>68</v>
      </c>
      <c r="G2287" t="s">
        <v>21</v>
      </c>
      <c r="H2287" t="s">
        <v>43</v>
      </c>
      <c r="I2287" t="s">
        <v>48</v>
      </c>
      <c r="J2287" s="4">
        <v>0.15</v>
      </c>
      <c r="K2287" s="2">
        <f>86*Social_Media_Advertising_Sorted_First_10000_Rows[[#This Row],[Acquisition_Cost_Usd]]</f>
        <v>312733.84000000003</v>
      </c>
      <c r="L2287" s="3">
        <v>3636.44</v>
      </c>
      <c r="M2287">
        <v>5.0999999999999996</v>
      </c>
      <c r="N2287" t="s">
        <v>58</v>
      </c>
      <c r="O2287" t="s">
        <v>49</v>
      </c>
      <c r="P2287">
        <v>9053</v>
      </c>
      <c r="Q2287">
        <v>28336</v>
      </c>
      <c r="R2287">
        <v>10</v>
      </c>
      <c r="S2287" t="s">
        <v>45</v>
      </c>
    </row>
    <row r="2288" spans="1:19" hidden="1" x14ac:dyDescent="0.3">
      <c r="A2288">
        <v>109218</v>
      </c>
      <c r="B2288" s="1">
        <v>44880</v>
      </c>
      <c r="C2288" t="s">
        <v>80</v>
      </c>
      <c r="D2288" t="s">
        <v>61</v>
      </c>
      <c r="E2288" t="s">
        <v>62</v>
      </c>
      <c r="F2288" t="s">
        <v>96</v>
      </c>
      <c r="G2288" t="s">
        <v>60</v>
      </c>
      <c r="H2288" t="s">
        <v>22</v>
      </c>
      <c r="I2288" t="s">
        <v>37</v>
      </c>
      <c r="J2288" s="4">
        <v>0.03</v>
      </c>
      <c r="K2288" s="2">
        <f>86*Social_Media_Advertising_Sorted_First_10000_Rows[[#This Row],[Acquisition_Cost_Usd]]</f>
        <v>822711.26</v>
      </c>
      <c r="L2288" s="3">
        <v>9566.41</v>
      </c>
      <c r="M2288">
        <v>1.1421950148519431</v>
      </c>
      <c r="N2288" t="s">
        <v>44</v>
      </c>
      <c r="O2288" t="s">
        <v>49</v>
      </c>
      <c r="P2288">
        <v>14780</v>
      </c>
      <c r="Q2288">
        <v>49108</v>
      </c>
      <c r="R2288">
        <v>1</v>
      </c>
      <c r="S2288" t="s">
        <v>26</v>
      </c>
    </row>
    <row r="2289" spans="1:19" x14ac:dyDescent="0.3">
      <c r="A2289">
        <v>109227</v>
      </c>
      <c r="B2289" s="1">
        <v>44821</v>
      </c>
      <c r="C2289" t="s">
        <v>46</v>
      </c>
      <c r="D2289" t="s">
        <v>18</v>
      </c>
      <c r="E2289" t="s">
        <v>27</v>
      </c>
      <c r="F2289" t="s">
        <v>47</v>
      </c>
      <c r="G2289" t="s">
        <v>21</v>
      </c>
      <c r="H2289" t="s">
        <v>30</v>
      </c>
      <c r="I2289" t="s">
        <v>37</v>
      </c>
      <c r="J2289" s="4">
        <v>0.08</v>
      </c>
      <c r="K2289" s="2">
        <f>86*Social_Media_Advertising_Sorted_First_10000_Rows[[#This Row],[Acquisition_Cost_Usd]]</f>
        <v>556588.56000000006</v>
      </c>
      <c r="L2289" s="3">
        <v>6471.96</v>
      </c>
      <c r="M2289">
        <v>1.0063470944626665</v>
      </c>
      <c r="N2289" t="s">
        <v>24</v>
      </c>
      <c r="O2289" t="s">
        <v>32</v>
      </c>
      <c r="P2289">
        <v>9848</v>
      </c>
      <c r="Q2289">
        <v>33050</v>
      </c>
      <c r="R2289">
        <v>1</v>
      </c>
      <c r="S2289" t="s">
        <v>50</v>
      </c>
    </row>
    <row r="2290" spans="1:19" x14ac:dyDescent="0.3">
      <c r="A2290">
        <v>109230</v>
      </c>
      <c r="B2290" s="1">
        <v>44761</v>
      </c>
      <c r="C2290" t="s">
        <v>67</v>
      </c>
      <c r="D2290" t="s">
        <v>40</v>
      </c>
      <c r="E2290" t="s">
        <v>19</v>
      </c>
      <c r="F2290" t="s">
        <v>87</v>
      </c>
      <c r="G2290" t="s">
        <v>60</v>
      </c>
      <c r="H2290" t="s">
        <v>30</v>
      </c>
      <c r="I2290" t="s">
        <v>37</v>
      </c>
      <c r="J2290" s="4">
        <v>0.02</v>
      </c>
      <c r="K2290" s="2">
        <f>86*Social_Media_Advertising_Sorted_First_10000_Rows[[#This Row],[Acquisition_Cost_Usd]]</f>
        <v>364012.2</v>
      </c>
      <c r="L2290" s="3">
        <v>4232.7</v>
      </c>
      <c r="M2290">
        <v>0.93663566163132739</v>
      </c>
      <c r="N2290" t="s">
        <v>53</v>
      </c>
      <c r="O2290" t="s">
        <v>25</v>
      </c>
      <c r="P2290">
        <v>6275</v>
      </c>
      <c r="Q2290">
        <v>21415</v>
      </c>
      <c r="R2290">
        <v>1</v>
      </c>
      <c r="S2290" t="s">
        <v>64</v>
      </c>
    </row>
    <row r="2291" spans="1:19" hidden="1" x14ac:dyDescent="0.3">
      <c r="A2291">
        <v>109232</v>
      </c>
      <c r="B2291" s="1">
        <v>44906</v>
      </c>
      <c r="C2291" t="s">
        <v>54</v>
      </c>
      <c r="D2291" t="s">
        <v>61</v>
      </c>
      <c r="E2291" t="s">
        <v>62</v>
      </c>
      <c r="F2291" t="s">
        <v>98</v>
      </c>
      <c r="G2291" t="s">
        <v>60</v>
      </c>
      <c r="H2291" t="s">
        <v>22</v>
      </c>
      <c r="I2291" t="s">
        <v>48</v>
      </c>
      <c r="J2291" s="4">
        <v>0.08</v>
      </c>
      <c r="K2291" s="2">
        <f>86*Social_Media_Advertising_Sorted_First_10000_Rows[[#This Row],[Acquisition_Cost_Usd]]</f>
        <v>830384.17999999993</v>
      </c>
      <c r="L2291" s="3">
        <v>9655.6299999999992</v>
      </c>
      <c r="M2291">
        <v>2.88</v>
      </c>
      <c r="N2291" t="s">
        <v>24</v>
      </c>
      <c r="O2291" t="s">
        <v>25</v>
      </c>
      <c r="P2291">
        <v>25414</v>
      </c>
      <c r="Q2291">
        <v>76797</v>
      </c>
      <c r="R2291">
        <v>2</v>
      </c>
      <c r="S2291" t="s">
        <v>50</v>
      </c>
    </row>
    <row r="2292" spans="1:19" x14ac:dyDescent="0.3">
      <c r="A2292">
        <v>109233</v>
      </c>
      <c r="B2292" s="1">
        <v>44805</v>
      </c>
      <c r="C2292" t="s">
        <v>46</v>
      </c>
      <c r="D2292" t="s">
        <v>40</v>
      </c>
      <c r="E2292" t="s">
        <v>27</v>
      </c>
      <c r="F2292" t="s">
        <v>90</v>
      </c>
      <c r="G2292" t="s">
        <v>60</v>
      </c>
      <c r="H2292" t="s">
        <v>52</v>
      </c>
      <c r="I2292" t="s">
        <v>37</v>
      </c>
      <c r="J2292" s="4">
        <v>0.03</v>
      </c>
      <c r="K2292" s="2">
        <f>86*Social_Media_Advertising_Sorted_First_10000_Rows[[#This Row],[Acquisition_Cost_Usd]]</f>
        <v>1237452.28</v>
      </c>
      <c r="L2292" s="3">
        <v>14388.98</v>
      </c>
      <c r="M2292">
        <v>1.0367341292865837</v>
      </c>
      <c r="N2292" t="s">
        <v>24</v>
      </c>
      <c r="O2292" t="s">
        <v>25</v>
      </c>
      <c r="P2292">
        <v>21986</v>
      </c>
      <c r="Q2292">
        <v>72571</v>
      </c>
      <c r="R2292">
        <v>1</v>
      </c>
      <c r="S2292" t="s">
        <v>33</v>
      </c>
    </row>
    <row r="2293" spans="1:19" x14ac:dyDescent="0.3">
      <c r="A2293">
        <v>109234</v>
      </c>
      <c r="B2293" s="1">
        <v>44736</v>
      </c>
      <c r="C2293" t="s">
        <v>69</v>
      </c>
      <c r="D2293" t="s">
        <v>18</v>
      </c>
      <c r="E2293" t="s">
        <v>19</v>
      </c>
      <c r="F2293" t="s">
        <v>84</v>
      </c>
      <c r="G2293" t="s">
        <v>42</v>
      </c>
      <c r="H2293" t="s">
        <v>43</v>
      </c>
      <c r="I2293" t="s">
        <v>48</v>
      </c>
      <c r="J2293" s="4">
        <v>0.01</v>
      </c>
      <c r="K2293" s="2">
        <f>86*Social_Media_Advertising_Sorted_First_10000_Rows[[#This Row],[Acquisition_Cost_Usd]]</f>
        <v>328470.98</v>
      </c>
      <c r="L2293" s="3">
        <v>3819.43</v>
      </c>
      <c r="M2293">
        <v>2.2599999999999998</v>
      </c>
      <c r="N2293" t="s">
        <v>38</v>
      </c>
      <c r="O2293" t="s">
        <v>25</v>
      </c>
      <c r="P2293">
        <v>9548</v>
      </c>
      <c r="Q2293">
        <v>29802</v>
      </c>
      <c r="R2293">
        <v>8</v>
      </c>
      <c r="S2293" t="s">
        <v>50</v>
      </c>
    </row>
    <row r="2294" spans="1:19" x14ac:dyDescent="0.3">
      <c r="A2294">
        <v>109243</v>
      </c>
      <c r="B2294" s="1">
        <v>44588</v>
      </c>
      <c r="C2294" t="s">
        <v>17</v>
      </c>
      <c r="D2294" t="s">
        <v>40</v>
      </c>
      <c r="E2294" t="s">
        <v>55</v>
      </c>
      <c r="F2294" t="s">
        <v>72</v>
      </c>
      <c r="G2294" t="s">
        <v>21</v>
      </c>
      <c r="H2294" t="s">
        <v>52</v>
      </c>
      <c r="I2294" t="s">
        <v>37</v>
      </c>
      <c r="J2294" s="4">
        <v>0.15</v>
      </c>
      <c r="K2294" s="2">
        <f>86*Social_Media_Advertising_Sorted_First_10000_Rows[[#This Row],[Acquisition_Cost_Usd]]</f>
        <v>1239699.46</v>
      </c>
      <c r="L2294" s="3">
        <v>14415.11</v>
      </c>
      <c r="M2294">
        <v>0.60059080593153813</v>
      </c>
      <c r="N2294" t="s">
        <v>53</v>
      </c>
      <c r="O2294" t="s">
        <v>25</v>
      </c>
      <c r="P2294">
        <v>22013</v>
      </c>
      <c r="Q2294">
        <v>72657</v>
      </c>
      <c r="R2294">
        <v>1</v>
      </c>
      <c r="S2294" t="s">
        <v>64</v>
      </c>
    </row>
    <row r="2295" spans="1:19" x14ac:dyDescent="0.3">
      <c r="A2295">
        <v>109247</v>
      </c>
      <c r="B2295" s="1">
        <v>44800</v>
      </c>
      <c r="C2295" t="s">
        <v>79</v>
      </c>
      <c r="D2295" t="s">
        <v>18</v>
      </c>
      <c r="E2295" t="s">
        <v>27</v>
      </c>
      <c r="F2295" t="s">
        <v>97</v>
      </c>
      <c r="G2295" t="s">
        <v>21</v>
      </c>
      <c r="H2295" t="s">
        <v>22</v>
      </c>
      <c r="I2295" t="s">
        <v>37</v>
      </c>
      <c r="J2295" s="4">
        <v>0.09</v>
      </c>
      <c r="K2295" s="2">
        <f>86*Social_Media_Advertising_Sorted_First_10000_Rows[[#This Row],[Acquisition_Cost_Usd]]</f>
        <v>937228.86</v>
      </c>
      <c r="L2295" s="3">
        <v>10898.01</v>
      </c>
      <c r="M2295">
        <v>0.4272059601715405</v>
      </c>
      <c r="N2295" t="s">
        <v>53</v>
      </c>
      <c r="O2295" t="s">
        <v>32</v>
      </c>
      <c r="P2295">
        <v>16912</v>
      </c>
      <c r="Q2295">
        <v>56051</v>
      </c>
      <c r="R2295">
        <v>1</v>
      </c>
      <c r="S2295" t="s">
        <v>26</v>
      </c>
    </row>
    <row r="2296" spans="1:19" x14ac:dyDescent="0.3">
      <c r="A2296">
        <v>109250</v>
      </c>
      <c r="B2296" s="1">
        <v>44598</v>
      </c>
      <c r="C2296" t="s">
        <v>65</v>
      </c>
      <c r="D2296" t="s">
        <v>40</v>
      </c>
      <c r="E2296" t="s">
        <v>27</v>
      </c>
      <c r="F2296" t="s">
        <v>28</v>
      </c>
      <c r="G2296" t="s">
        <v>60</v>
      </c>
      <c r="H2296" t="s">
        <v>52</v>
      </c>
      <c r="I2296" t="s">
        <v>37</v>
      </c>
      <c r="J2296" s="4">
        <v>0.06</v>
      </c>
      <c r="K2296" s="2">
        <f>86*Social_Media_Advertising_Sorted_First_10000_Rows[[#This Row],[Acquisition_Cost_Usd]]</f>
        <v>1261888.32</v>
      </c>
      <c r="L2296" s="3">
        <v>14673.12</v>
      </c>
      <c r="M2296">
        <v>0.4379307959917465</v>
      </c>
      <c r="N2296" t="s">
        <v>24</v>
      </c>
      <c r="O2296" t="s">
        <v>49</v>
      </c>
      <c r="P2296">
        <v>22274</v>
      </c>
      <c r="Q2296">
        <v>73509</v>
      </c>
      <c r="R2296">
        <v>1</v>
      </c>
      <c r="S2296" t="s">
        <v>33</v>
      </c>
    </row>
    <row r="2297" spans="1:19" x14ac:dyDescent="0.3">
      <c r="A2297">
        <v>109251</v>
      </c>
      <c r="B2297" s="1">
        <v>44861</v>
      </c>
      <c r="C2297" t="s">
        <v>77</v>
      </c>
      <c r="D2297" t="s">
        <v>18</v>
      </c>
      <c r="E2297" t="s">
        <v>55</v>
      </c>
      <c r="F2297" t="s">
        <v>98</v>
      </c>
      <c r="G2297" t="s">
        <v>60</v>
      </c>
      <c r="H2297" t="s">
        <v>30</v>
      </c>
      <c r="I2297" t="s">
        <v>31</v>
      </c>
      <c r="J2297" s="4">
        <v>0.15</v>
      </c>
      <c r="K2297" s="2">
        <f>86*Social_Media_Advertising_Sorted_First_10000_Rows[[#This Row],[Acquisition_Cost_Usd]]</f>
        <v>646061.24</v>
      </c>
      <c r="L2297" s="3">
        <v>7512.34</v>
      </c>
      <c r="M2297">
        <v>5.47</v>
      </c>
      <c r="N2297" t="s">
        <v>24</v>
      </c>
      <c r="O2297" t="s">
        <v>25</v>
      </c>
      <c r="P2297">
        <v>19583</v>
      </c>
      <c r="Q2297">
        <v>59526</v>
      </c>
      <c r="R2297">
        <v>5</v>
      </c>
      <c r="S2297" t="s">
        <v>50</v>
      </c>
    </row>
    <row r="2298" spans="1:19" x14ac:dyDescent="0.3">
      <c r="A2298">
        <v>109255</v>
      </c>
      <c r="B2298" s="1">
        <v>44608</v>
      </c>
      <c r="C2298" t="s">
        <v>65</v>
      </c>
      <c r="D2298" t="s">
        <v>40</v>
      </c>
      <c r="E2298" t="s">
        <v>19</v>
      </c>
      <c r="F2298" t="s">
        <v>95</v>
      </c>
      <c r="G2298" t="s">
        <v>29</v>
      </c>
      <c r="H2298" t="s">
        <v>52</v>
      </c>
      <c r="I2298" t="s">
        <v>31</v>
      </c>
      <c r="J2298" s="4">
        <v>0.09</v>
      </c>
      <c r="K2298" s="2">
        <f>86*Social_Media_Advertising_Sorted_First_10000_Rows[[#This Row],[Acquisition_Cost_Usd]]</f>
        <v>1290000</v>
      </c>
      <c r="L2298" s="3">
        <v>15000</v>
      </c>
      <c r="M2298">
        <v>2.2400000000000002</v>
      </c>
      <c r="N2298" t="s">
        <v>53</v>
      </c>
      <c r="O2298" t="s">
        <v>32</v>
      </c>
      <c r="P2298">
        <v>39481</v>
      </c>
      <c r="Q2298">
        <v>118464</v>
      </c>
      <c r="R2298">
        <v>7</v>
      </c>
      <c r="S2298" t="s">
        <v>64</v>
      </c>
    </row>
    <row r="2299" spans="1:19" x14ac:dyDescent="0.3">
      <c r="A2299">
        <v>109263</v>
      </c>
      <c r="B2299" s="1">
        <v>44766</v>
      </c>
      <c r="C2299" t="s">
        <v>67</v>
      </c>
      <c r="D2299" t="s">
        <v>40</v>
      </c>
      <c r="E2299" t="s">
        <v>55</v>
      </c>
      <c r="F2299" t="s">
        <v>56</v>
      </c>
      <c r="G2299" t="s">
        <v>42</v>
      </c>
      <c r="H2299" t="s">
        <v>22</v>
      </c>
      <c r="I2299" t="s">
        <v>31</v>
      </c>
      <c r="J2299" s="4">
        <v>0.1</v>
      </c>
      <c r="K2299" s="2">
        <f>86*Social_Media_Advertising_Sorted_First_10000_Rows[[#This Row],[Acquisition_Cost_Usd]]</f>
        <v>853773.6</v>
      </c>
      <c r="L2299" s="3">
        <v>9927.6</v>
      </c>
      <c r="M2299">
        <v>7.37</v>
      </c>
      <c r="N2299" t="s">
        <v>53</v>
      </c>
      <c r="O2299" t="s">
        <v>32</v>
      </c>
      <c r="P2299">
        <v>26152</v>
      </c>
      <c r="Q2299">
        <v>78983</v>
      </c>
      <c r="R2299">
        <v>1</v>
      </c>
      <c r="S2299" t="s">
        <v>26</v>
      </c>
    </row>
    <row r="2300" spans="1:19" x14ac:dyDescent="0.3">
      <c r="A2300">
        <v>109266</v>
      </c>
      <c r="B2300" s="1">
        <v>44898</v>
      </c>
      <c r="C2300" t="s">
        <v>54</v>
      </c>
      <c r="D2300" t="s">
        <v>18</v>
      </c>
      <c r="E2300" t="s">
        <v>19</v>
      </c>
      <c r="F2300" t="s">
        <v>75</v>
      </c>
      <c r="G2300" t="s">
        <v>21</v>
      </c>
      <c r="H2300" t="s">
        <v>30</v>
      </c>
      <c r="I2300" t="s">
        <v>23</v>
      </c>
      <c r="J2300" s="4">
        <v>0.02</v>
      </c>
      <c r="K2300" s="2">
        <f>86*Social_Media_Advertising_Sorted_First_10000_Rows[[#This Row],[Acquisition_Cost_Usd]]</f>
        <v>597637.22000000009</v>
      </c>
      <c r="L2300" s="3">
        <v>6949.27</v>
      </c>
      <c r="M2300">
        <v>3.18</v>
      </c>
      <c r="N2300" t="s">
        <v>24</v>
      </c>
      <c r="O2300" t="s">
        <v>49</v>
      </c>
      <c r="P2300">
        <v>18060</v>
      </c>
      <c r="Q2300">
        <v>55016</v>
      </c>
      <c r="R2300">
        <v>8</v>
      </c>
      <c r="S2300" t="s">
        <v>45</v>
      </c>
    </row>
    <row r="2301" spans="1:19" x14ac:dyDescent="0.3">
      <c r="A2301">
        <v>109267</v>
      </c>
      <c r="B2301" s="1">
        <v>44852</v>
      </c>
      <c r="C2301" t="s">
        <v>77</v>
      </c>
      <c r="D2301" t="s">
        <v>40</v>
      </c>
      <c r="E2301" t="s">
        <v>55</v>
      </c>
      <c r="F2301" t="s">
        <v>107</v>
      </c>
      <c r="G2301" t="s">
        <v>29</v>
      </c>
      <c r="H2301" t="s">
        <v>22</v>
      </c>
      <c r="I2301" t="s">
        <v>48</v>
      </c>
      <c r="J2301" s="4">
        <v>7.0000000000000007E-2</v>
      </c>
      <c r="K2301" s="2">
        <f>86*Social_Media_Advertising_Sorted_First_10000_Rows[[#This Row],[Acquisition_Cost_Usd]]</f>
        <v>911363.5</v>
      </c>
      <c r="L2301" s="3">
        <v>10597.25</v>
      </c>
      <c r="M2301">
        <v>7.15</v>
      </c>
      <c r="N2301" t="s">
        <v>38</v>
      </c>
      <c r="O2301" t="s">
        <v>25</v>
      </c>
      <c r="P2301">
        <v>27976</v>
      </c>
      <c r="Q2301">
        <v>84387</v>
      </c>
      <c r="R2301">
        <v>6</v>
      </c>
      <c r="S2301" t="s">
        <v>26</v>
      </c>
    </row>
    <row r="2302" spans="1:19" x14ac:dyDescent="0.3">
      <c r="A2302">
        <v>109269</v>
      </c>
      <c r="B2302" s="1">
        <v>44664</v>
      </c>
      <c r="C2302" t="s">
        <v>34</v>
      </c>
      <c r="D2302" t="s">
        <v>40</v>
      </c>
      <c r="E2302" t="s">
        <v>19</v>
      </c>
      <c r="F2302" t="s">
        <v>88</v>
      </c>
      <c r="G2302" t="s">
        <v>29</v>
      </c>
      <c r="H2302" t="s">
        <v>22</v>
      </c>
      <c r="I2302" t="s">
        <v>23</v>
      </c>
      <c r="J2302" s="4">
        <v>7.0000000000000007E-2</v>
      </c>
      <c r="K2302" s="2">
        <f>86*Social_Media_Advertising_Sorted_First_10000_Rows[[#This Row],[Acquisition_Cost_Usd]]</f>
        <v>873714.41999999993</v>
      </c>
      <c r="L2302" s="3">
        <v>10159.469999999999</v>
      </c>
      <c r="M2302">
        <v>5.64</v>
      </c>
      <c r="N2302" t="s">
        <v>38</v>
      </c>
      <c r="O2302" t="s">
        <v>32</v>
      </c>
      <c r="P2302">
        <v>26793</v>
      </c>
      <c r="Q2302">
        <v>80883</v>
      </c>
      <c r="R2302">
        <v>10</v>
      </c>
      <c r="S2302" t="s">
        <v>26</v>
      </c>
    </row>
    <row r="2303" spans="1:19" x14ac:dyDescent="0.3">
      <c r="A2303">
        <v>109271</v>
      </c>
      <c r="B2303" s="1">
        <v>44589</v>
      </c>
      <c r="C2303" t="s">
        <v>17</v>
      </c>
      <c r="D2303" t="s">
        <v>18</v>
      </c>
      <c r="E2303" t="s">
        <v>27</v>
      </c>
      <c r="F2303" t="s">
        <v>47</v>
      </c>
      <c r="G2303" t="s">
        <v>29</v>
      </c>
      <c r="H2303" t="s">
        <v>30</v>
      </c>
      <c r="I2303" t="s">
        <v>37</v>
      </c>
      <c r="J2303" s="4">
        <v>0.02</v>
      </c>
      <c r="K2303" s="2">
        <f>86*Social_Media_Advertising_Sorted_First_10000_Rows[[#This Row],[Acquisition_Cost_Usd]]</f>
        <v>586038.4</v>
      </c>
      <c r="L2303" s="3">
        <v>6814.4</v>
      </c>
      <c r="M2303">
        <v>1.3280921690688476</v>
      </c>
      <c r="N2303" t="s">
        <v>24</v>
      </c>
      <c r="O2303" t="s">
        <v>49</v>
      </c>
      <c r="P2303">
        <v>10391</v>
      </c>
      <c r="Q2303">
        <v>34816</v>
      </c>
      <c r="R2303">
        <v>1</v>
      </c>
      <c r="S2303" t="s">
        <v>50</v>
      </c>
    </row>
    <row r="2304" spans="1:19" x14ac:dyDescent="0.3">
      <c r="A2304">
        <v>109272</v>
      </c>
      <c r="B2304" s="1">
        <v>44698</v>
      </c>
      <c r="C2304" t="s">
        <v>91</v>
      </c>
      <c r="D2304" t="s">
        <v>40</v>
      </c>
      <c r="E2304" t="s">
        <v>19</v>
      </c>
      <c r="F2304" t="s">
        <v>70</v>
      </c>
      <c r="G2304" t="s">
        <v>29</v>
      </c>
      <c r="H2304" t="s">
        <v>22</v>
      </c>
      <c r="I2304" t="s">
        <v>31</v>
      </c>
      <c r="J2304" s="4">
        <v>0.14000000000000001</v>
      </c>
      <c r="K2304" s="2">
        <f>86*Social_Media_Advertising_Sorted_First_10000_Rows[[#This Row],[Acquisition_Cost_Usd]]</f>
        <v>861890.27999999991</v>
      </c>
      <c r="L2304" s="3">
        <v>10021.98</v>
      </c>
      <c r="M2304">
        <v>2.64</v>
      </c>
      <c r="N2304" t="s">
        <v>44</v>
      </c>
      <c r="O2304" t="s">
        <v>32</v>
      </c>
      <c r="P2304">
        <v>26408</v>
      </c>
      <c r="Q2304">
        <v>79742</v>
      </c>
      <c r="R2304">
        <v>6</v>
      </c>
      <c r="S2304" t="s">
        <v>64</v>
      </c>
    </row>
    <row r="2305" spans="1:19" x14ac:dyDescent="0.3">
      <c r="A2305">
        <v>109274</v>
      </c>
      <c r="B2305" s="1">
        <v>44623</v>
      </c>
      <c r="C2305" t="s">
        <v>39</v>
      </c>
      <c r="D2305" t="s">
        <v>40</v>
      </c>
      <c r="E2305" t="s">
        <v>27</v>
      </c>
      <c r="F2305" t="s">
        <v>95</v>
      </c>
      <c r="G2305" t="s">
        <v>42</v>
      </c>
      <c r="H2305" t="s">
        <v>52</v>
      </c>
      <c r="I2305" t="s">
        <v>48</v>
      </c>
      <c r="J2305" s="4">
        <v>0.13</v>
      </c>
      <c r="K2305" s="2">
        <f>86*Social_Media_Advertising_Sorted_First_10000_Rows[[#This Row],[Acquisition_Cost_Usd]]</f>
        <v>1290000</v>
      </c>
      <c r="L2305" s="3">
        <v>15000</v>
      </c>
      <c r="M2305">
        <v>7.63</v>
      </c>
      <c r="N2305" t="s">
        <v>53</v>
      </c>
      <c r="O2305" t="s">
        <v>49</v>
      </c>
      <c r="P2305">
        <v>39176</v>
      </c>
      <c r="Q2305">
        <v>117560</v>
      </c>
      <c r="R2305">
        <v>5</v>
      </c>
      <c r="S2305" t="s">
        <v>64</v>
      </c>
    </row>
    <row r="2306" spans="1:19" x14ac:dyDescent="0.3">
      <c r="A2306">
        <v>109275</v>
      </c>
      <c r="B2306" s="1">
        <v>44823</v>
      </c>
      <c r="C2306" t="s">
        <v>46</v>
      </c>
      <c r="D2306" t="s">
        <v>40</v>
      </c>
      <c r="E2306" t="s">
        <v>55</v>
      </c>
      <c r="F2306" t="s">
        <v>96</v>
      </c>
      <c r="G2306" t="s">
        <v>42</v>
      </c>
      <c r="H2306" t="s">
        <v>52</v>
      </c>
      <c r="I2306" t="s">
        <v>37</v>
      </c>
      <c r="J2306" s="4">
        <v>0.1</v>
      </c>
      <c r="K2306" s="2">
        <f>86*Social_Media_Advertising_Sorted_First_10000_Rows[[#This Row],[Acquisition_Cost_Usd]]</f>
        <v>1007998.26</v>
      </c>
      <c r="L2306" s="3">
        <v>11720.91</v>
      </c>
      <c r="M2306">
        <v>0.94914797008823437</v>
      </c>
      <c r="N2306" t="s">
        <v>58</v>
      </c>
      <c r="O2306" t="s">
        <v>49</v>
      </c>
      <c r="P2306">
        <v>18227</v>
      </c>
      <c r="Q2306">
        <v>60331</v>
      </c>
      <c r="R2306">
        <v>1</v>
      </c>
      <c r="S2306" t="s">
        <v>26</v>
      </c>
    </row>
    <row r="2307" spans="1:19" x14ac:dyDescent="0.3">
      <c r="A2307">
        <v>109280</v>
      </c>
      <c r="B2307" s="1">
        <v>44865</v>
      </c>
      <c r="C2307" t="s">
        <v>77</v>
      </c>
      <c r="D2307" t="s">
        <v>18</v>
      </c>
      <c r="E2307" t="s">
        <v>27</v>
      </c>
      <c r="F2307" t="s">
        <v>103</v>
      </c>
      <c r="G2307" t="s">
        <v>21</v>
      </c>
      <c r="H2307" t="s">
        <v>52</v>
      </c>
      <c r="I2307" t="s">
        <v>37</v>
      </c>
      <c r="J2307" s="4">
        <v>0.08</v>
      </c>
      <c r="K2307" s="2">
        <f>86*Social_Media_Advertising_Sorted_First_10000_Rows[[#This Row],[Acquisition_Cost_Usd]]</f>
        <v>1290000</v>
      </c>
      <c r="L2307" s="3">
        <v>15000</v>
      </c>
      <c r="M2307">
        <v>0.50227981091298279</v>
      </c>
      <c r="N2307" t="s">
        <v>58</v>
      </c>
      <c r="O2307" t="s">
        <v>32</v>
      </c>
      <c r="P2307">
        <v>22768</v>
      </c>
      <c r="Q2307">
        <v>75117</v>
      </c>
      <c r="R2307">
        <v>1</v>
      </c>
      <c r="S2307" t="s">
        <v>45</v>
      </c>
    </row>
    <row r="2308" spans="1:19" x14ac:dyDescent="0.3">
      <c r="A2308">
        <v>109289</v>
      </c>
      <c r="B2308" s="1">
        <v>44868</v>
      </c>
      <c r="C2308" t="s">
        <v>80</v>
      </c>
      <c r="D2308" t="s">
        <v>40</v>
      </c>
      <c r="E2308" t="s">
        <v>55</v>
      </c>
      <c r="F2308" t="s">
        <v>70</v>
      </c>
      <c r="G2308" t="s">
        <v>42</v>
      </c>
      <c r="H2308" t="s">
        <v>52</v>
      </c>
      <c r="I2308" t="s">
        <v>37</v>
      </c>
      <c r="J2308" s="4">
        <v>0.04</v>
      </c>
      <c r="K2308" s="2">
        <f>86*Social_Media_Advertising_Sorted_First_10000_Rows[[#This Row],[Acquisition_Cost_Usd]]</f>
        <v>1191554.9400000002</v>
      </c>
      <c r="L2308" s="3">
        <v>13855.29</v>
      </c>
      <c r="M2308">
        <v>1.0760585272940058</v>
      </c>
      <c r="N2308" t="s">
        <v>24</v>
      </c>
      <c r="O2308" t="s">
        <v>25</v>
      </c>
      <c r="P2308">
        <v>21358</v>
      </c>
      <c r="Q2308">
        <v>70525</v>
      </c>
      <c r="R2308">
        <v>1</v>
      </c>
      <c r="S2308" t="s">
        <v>64</v>
      </c>
    </row>
    <row r="2309" spans="1:19" x14ac:dyDescent="0.3">
      <c r="A2309">
        <v>109290</v>
      </c>
      <c r="B2309" s="1">
        <v>44822</v>
      </c>
      <c r="C2309" t="s">
        <v>46</v>
      </c>
      <c r="D2309" t="s">
        <v>18</v>
      </c>
      <c r="E2309" t="s">
        <v>19</v>
      </c>
      <c r="F2309" t="s">
        <v>111</v>
      </c>
      <c r="G2309" t="s">
        <v>29</v>
      </c>
      <c r="H2309" t="s">
        <v>30</v>
      </c>
      <c r="I2309" t="s">
        <v>31</v>
      </c>
      <c r="J2309" s="4">
        <v>0.03</v>
      </c>
      <c r="K2309" s="2">
        <f>86*Social_Media_Advertising_Sorted_First_10000_Rows[[#This Row],[Acquisition_Cost_Usd]]</f>
        <v>398378.66000000003</v>
      </c>
      <c r="L2309" s="3">
        <v>4632.3100000000004</v>
      </c>
      <c r="M2309">
        <v>1.1399999999999999</v>
      </c>
      <c r="N2309" t="s">
        <v>58</v>
      </c>
      <c r="O2309" t="s">
        <v>49</v>
      </c>
      <c r="P2309">
        <v>11772</v>
      </c>
      <c r="Q2309">
        <v>36389</v>
      </c>
      <c r="R2309">
        <v>2</v>
      </c>
      <c r="S2309" t="s">
        <v>33</v>
      </c>
    </row>
    <row r="2310" spans="1:19" hidden="1" x14ac:dyDescent="0.3">
      <c r="A2310">
        <v>109297</v>
      </c>
      <c r="B2310" s="1">
        <v>44731</v>
      </c>
      <c r="C2310" t="s">
        <v>69</v>
      </c>
      <c r="D2310" t="s">
        <v>61</v>
      </c>
      <c r="E2310" t="s">
        <v>62</v>
      </c>
      <c r="F2310" t="s">
        <v>74</v>
      </c>
      <c r="G2310" t="s">
        <v>29</v>
      </c>
      <c r="H2310" t="s">
        <v>22</v>
      </c>
      <c r="I2310" t="s">
        <v>31</v>
      </c>
      <c r="J2310" s="4">
        <v>7.0000000000000007E-2</v>
      </c>
      <c r="K2310" s="2">
        <f>86*Social_Media_Advertising_Sorted_First_10000_Rows[[#This Row],[Acquisition_Cost_Usd]]</f>
        <v>738112.20000000007</v>
      </c>
      <c r="L2310" s="3">
        <v>8582.7000000000007</v>
      </c>
      <c r="M2310">
        <v>1.24</v>
      </c>
      <c r="N2310" t="s">
        <v>44</v>
      </c>
      <c r="O2310" t="s">
        <v>25</v>
      </c>
      <c r="P2310">
        <v>22513</v>
      </c>
      <c r="Q2310">
        <v>68205</v>
      </c>
      <c r="R2310">
        <v>9</v>
      </c>
      <c r="S2310" t="s">
        <v>64</v>
      </c>
    </row>
    <row r="2311" spans="1:19" hidden="1" x14ac:dyDescent="0.3">
      <c r="A2311">
        <v>109301</v>
      </c>
      <c r="B2311" s="1">
        <v>44849</v>
      </c>
      <c r="C2311" t="s">
        <v>77</v>
      </c>
      <c r="D2311" t="s">
        <v>61</v>
      </c>
      <c r="E2311" t="s">
        <v>62</v>
      </c>
      <c r="F2311" t="s">
        <v>56</v>
      </c>
      <c r="G2311" t="s">
        <v>42</v>
      </c>
      <c r="H2311" t="s">
        <v>52</v>
      </c>
      <c r="I2311" t="s">
        <v>37</v>
      </c>
      <c r="J2311" s="4">
        <v>0.04</v>
      </c>
      <c r="K2311" s="2">
        <f>86*Social_Media_Advertising_Sorted_First_10000_Rows[[#This Row],[Acquisition_Cost_Usd]]</f>
        <v>1201972.98</v>
      </c>
      <c r="L2311" s="3">
        <v>13976.43</v>
      </c>
      <c r="M2311">
        <v>5.0049233827628103E-2</v>
      </c>
      <c r="N2311" t="s">
        <v>44</v>
      </c>
      <c r="O2311" t="s">
        <v>32</v>
      </c>
      <c r="P2311">
        <v>21506</v>
      </c>
      <c r="Q2311">
        <v>71008</v>
      </c>
      <c r="R2311">
        <v>1</v>
      </c>
      <c r="S2311" t="s">
        <v>26</v>
      </c>
    </row>
    <row r="2312" spans="1:19" x14ac:dyDescent="0.3">
      <c r="A2312">
        <v>109302</v>
      </c>
      <c r="B2312" s="1">
        <v>44829</v>
      </c>
      <c r="C2312" t="s">
        <v>46</v>
      </c>
      <c r="D2312" t="s">
        <v>18</v>
      </c>
      <c r="E2312" t="s">
        <v>55</v>
      </c>
      <c r="F2312" t="s">
        <v>107</v>
      </c>
      <c r="G2312" t="s">
        <v>60</v>
      </c>
      <c r="H2312" t="s">
        <v>43</v>
      </c>
      <c r="I2312" t="s">
        <v>31</v>
      </c>
      <c r="J2312" s="4">
        <v>0.13</v>
      </c>
      <c r="K2312" s="2">
        <f>86*Social_Media_Advertising_Sorted_First_10000_Rows[[#This Row],[Acquisition_Cost_Usd]]</f>
        <v>315142.7</v>
      </c>
      <c r="L2312" s="3">
        <v>3664.45</v>
      </c>
      <c r="M2312">
        <v>4.97</v>
      </c>
      <c r="N2312" t="s">
        <v>44</v>
      </c>
      <c r="O2312" t="s">
        <v>49</v>
      </c>
      <c r="P2312">
        <v>9128</v>
      </c>
      <c r="Q2312">
        <v>28557</v>
      </c>
      <c r="R2312">
        <v>7</v>
      </c>
      <c r="S2312" t="s">
        <v>26</v>
      </c>
    </row>
    <row r="2313" spans="1:19" x14ac:dyDescent="0.3">
      <c r="A2313">
        <v>109304</v>
      </c>
      <c r="B2313" s="1">
        <v>44766</v>
      </c>
      <c r="C2313" t="s">
        <v>67</v>
      </c>
      <c r="D2313" t="s">
        <v>18</v>
      </c>
      <c r="E2313" t="s">
        <v>35</v>
      </c>
      <c r="F2313" t="s">
        <v>72</v>
      </c>
      <c r="G2313" t="s">
        <v>29</v>
      </c>
      <c r="H2313" t="s">
        <v>43</v>
      </c>
      <c r="I2313" t="s">
        <v>48</v>
      </c>
      <c r="J2313" s="4">
        <v>0.08</v>
      </c>
      <c r="K2313" s="2">
        <f>86*Social_Media_Advertising_Sorted_First_10000_Rows[[#This Row],[Acquisition_Cost_Usd]]</f>
        <v>314102.96000000002</v>
      </c>
      <c r="L2313" s="3">
        <v>3652.36</v>
      </c>
      <c r="M2313">
        <v>4.57</v>
      </c>
      <c r="N2313" t="s">
        <v>58</v>
      </c>
      <c r="O2313" t="s">
        <v>49</v>
      </c>
      <c r="P2313">
        <v>9097</v>
      </c>
      <c r="Q2313">
        <v>28465</v>
      </c>
      <c r="R2313">
        <v>7</v>
      </c>
      <c r="S2313" t="s">
        <v>64</v>
      </c>
    </row>
    <row r="2314" spans="1:19" x14ac:dyDescent="0.3">
      <c r="A2314">
        <v>109316</v>
      </c>
      <c r="B2314" s="1">
        <v>44856</v>
      </c>
      <c r="C2314" t="s">
        <v>77</v>
      </c>
      <c r="D2314" t="s">
        <v>18</v>
      </c>
      <c r="E2314" t="s">
        <v>55</v>
      </c>
      <c r="F2314" t="s">
        <v>82</v>
      </c>
      <c r="G2314" t="s">
        <v>29</v>
      </c>
      <c r="H2314" t="s">
        <v>30</v>
      </c>
      <c r="I2314" t="s">
        <v>37</v>
      </c>
      <c r="J2314" s="4">
        <v>0.12</v>
      </c>
      <c r="K2314" s="2">
        <f>86*Social_Media_Advertising_Sorted_First_10000_Rows[[#This Row],[Acquisition_Cost_Usd]]</f>
        <v>558171.81999999995</v>
      </c>
      <c r="L2314" s="3">
        <v>6490.37</v>
      </c>
      <c r="M2314">
        <v>1.2279937014135911</v>
      </c>
      <c r="N2314" t="s">
        <v>44</v>
      </c>
      <c r="O2314" t="s">
        <v>32</v>
      </c>
      <c r="P2314">
        <v>9878</v>
      </c>
      <c r="Q2314">
        <v>33146</v>
      </c>
      <c r="R2314">
        <v>1</v>
      </c>
      <c r="S2314" t="s">
        <v>26</v>
      </c>
    </row>
    <row r="2315" spans="1:19" x14ac:dyDescent="0.3">
      <c r="A2315">
        <v>109319</v>
      </c>
      <c r="B2315" s="1">
        <v>44729</v>
      </c>
      <c r="C2315" t="s">
        <v>69</v>
      </c>
      <c r="D2315" t="s">
        <v>18</v>
      </c>
      <c r="E2315" t="s">
        <v>27</v>
      </c>
      <c r="F2315" t="s">
        <v>85</v>
      </c>
      <c r="G2315" t="s">
        <v>29</v>
      </c>
      <c r="H2315" t="s">
        <v>22</v>
      </c>
      <c r="I2315" t="s">
        <v>37</v>
      </c>
      <c r="J2315" s="4">
        <v>0.12</v>
      </c>
      <c r="K2315" s="2">
        <f>86*Social_Media_Advertising_Sorted_First_10000_Rows[[#This Row],[Acquisition_Cost_Usd]]</f>
        <v>694091.38</v>
      </c>
      <c r="L2315" s="3">
        <v>8070.83</v>
      </c>
      <c r="M2315">
        <v>0.3306824377896862</v>
      </c>
      <c r="N2315" t="s">
        <v>58</v>
      </c>
      <c r="O2315" t="s">
        <v>25</v>
      </c>
      <c r="P2315">
        <v>12396</v>
      </c>
      <c r="Q2315">
        <v>41345</v>
      </c>
      <c r="R2315">
        <v>1</v>
      </c>
      <c r="S2315" t="s">
        <v>45</v>
      </c>
    </row>
    <row r="2316" spans="1:19" x14ac:dyDescent="0.3">
      <c r="A2316">
        <v>109324</v>
      </c>
      <c r="B2316" s="1">
        <v>44596</v>
      </c>
      <c r="C2316" t="s">
        <v>65</v>
      </c>
      <c r="D2316" t="s">
        <v>40</v>
      </c>
      <c r="E2316" t="s">
        <v>27</v>
      </c>
      <c r="F2316" t="s">
        <v>103</v>
      </c>
      <c r="G2316" t="s">
        <v>60</v>
      </c>
      <c r="H2316" t="s">
        <v>43</v>
      </c>
      <c r="I2316" t="s">
        <v>31</v>
      </c>
      <c r="J2316" s="4">
        <v>0.02</v>
      </c>
      <c r="K2316" s="2">
        <f>86*Social_Media_Advertising_Sorted_First_10000_Rows[[#This Row],[Acquisition_Cost_Usd]]</f>
        <v>251469.16</v>
      </c>
      <c r="L2316" s="3">
        <v>2924.06</v>
      </c>
      <c r="M2316">
        <v>1.67</v>
      </c>
      <c r="N2316" t="s">
        <v>38</v>
      </c>
      <c r="O2316" t="s">
        <v>25</v>
      </c>
      <c r="P2316">
        <v>7182</v>
      </c>
      <c r="Q2316">
        <v>22792</v>
      </c>
      <c r="R2316">
        <v>9</v>
      </c>
      <c r="S2316" t="s">
        <v>45</v>
      </c>
    </row>
    <row r="2317" spans="1:19" hidden="1" x14ac:dyDescent="0.3">
      <c r="A2317">
        <v>109332</v>
      </c>
      <c r="B2317" s="1">
        <v>44853</v>
      </c>
      <c r="C2317" t="s">
        <v>77</v>
      </c>
      <c r="D2317" t="s">
        <v>61</v>
      </c>
      <c r="E2317" t="s">
        <v>62</v>
      </c>
      <c r="F2317" t="s">
        <v>66</v>
      </c>
      <c r="G2317" t="s">
        <v>42</v>
      </c>
      <c r="H2317" t="s">
        <v>52</v>
      </c>
      <c r="I2317" t="s">
        <v>37</v>
      </c>
      <c r="J2317" s="4">
        <v>0.1</v>
      </c>
      <c r="K2317" s="2">
        <f>86*Social_Media_Advertising_Sorted_First_10000_Rows[[#This Row],[Acquisition_Cost_Usd]]</f>
        <v>1131303.3400000001</v>
      </c>
      <c r="L2317" s="3">
        <v>13154.69</v>
      </c>
      <c r="M2317">
        <v>5.1836706464329099E-2</v>
      </c>
      <c r="N2317" t="s">
        <v>53</v>
      </c>
      <c r="O2317" t="s">
        <v>49</v>
      </c>
      <c r="P2317">
        <v>20414</v>
      </c>
      <c r="Q2317">
        <v>67454</v>
      </c>
      <c r="R2317">
        <v>1</v>
      </c>
      <c r="S2317" t="s">
        <v>64</v>
      </c>
    </row>
    <row r="2318" spans="1:19" x14ac:dyDescent="0.3">
      <c r="A2318">
        <v>109336</v>
      </c>
      <c r="B2318" s="1">
        <v>44833</v>
      </c>
      <c r="C2318" t="s">
        <v>46</v>
      </c>
      <c r="D2318" t="s">
        <v>40</v>
      </c>
      <c r="E2318" t="s">
        <v>19</v>
      </c>
      <c r="F2318" t="s">
        <v>97</v>
      </c>
      <c r="G2318" t="s">
        <v>42</v>
      </c>
      <c r="H2318" t="s">
        <v>43</v>
      </c>
      <c r="I2318" t="s">
        <v>31</v>
      </c>
      <c r="J2318" s="4">
        <v>0.11</v>
      </c>
      <c r="K2318" s="2">
        <f>86*Social_Media_Advertising_Sorted_First_10000_Rows[[#This Row],[Acquisition_Cost_Usd]]</f>
        <v>43000</v>
      </c>
      <c r="L2318" s="3">
        <v>500</v>
      </c>
      <c r="M2318">
        <v>6.39</v>
      </c>
      <c r="N2318" t="s">
        <v>44</v>
      </c>
      <c r="O2318" t="s">
        <v>32</v>
      </c>
      <c r="P2318">
        <v>572</v>
      </c>
      <c r="Q2318">
        <v>3213</v>
      </c>
      <c r="R2318">
        <v>10</v>
      </c>
      <c r="S2318" t="s">
        <v>26</v>
      </c>
    </row>
    <row r="2319" spans="1:19" x14ac:dyDescent="0.3">
      <c r="A2319">
        <v>109337</v>
      </c>
      <c r="B2319" s="1">
        <v>44641</v>
      </c>
      <c r="C2319" t="s">
        <v>39</v>
      </c>
      <c r="D2319" t="s">
        <v>18</v>
      </c>
      <c r="E2319" t="s">
        <v>19</v>
      </c>
      <c r="F2319" t="s">
        <v>47</v>
      </c>
      <c r="G2319" t="s">
        <v>29</v>
      </c>
      <c r="H2319" t="s">
        <v>22</v>
      </c>
      <c r="I2319" t="s">
        <v>37</v>
      </c>
      <c r="J2319" s="4">
        <v>0.08</v>
      </c>
      <c r="K2319" s="2">
        <f>86*Social_Media_Advertising_Sorted_First_10000_Rows[[#This Row],[Acquisition_Cost_Usd]]</f>
        <v>907894.26</v>
      </c>
      <c r="L2319" s="3">
        <v>10556.91</v>
      </c>
      <c r="M2319">
        <v>0.89373631835050316</v>
      </c>
      <c r="N2319" t="s">
        <v>38</v>
      </c>
      <c r="O2319" t="s">
        <v>49</v>
      </c>
      <c r="P2319">
        <v>16366</v>
      </c>
      <c r="Q2319">
        <v>54272</v>
      </c>
      <c r="R2319">
        <v>1</v>
      </c>
      <c r="S2319" t="s">
        <v>50</v>
      </c>
    </row>
    <row r="2320" spans="1:19" x14ac:dyDescent="0.3">
      <c r="A2320">
        <v>109344</v>
      </c>
      <c r="B2320" s="1">
        <v>44846</v>
      </c>
      <c r="C2320" t="s">
        <v>77</v>
      </c>
      <c r="D2320" t="s">
        <v>18</v>
      </c>
      <c r="E2320" t="s">
        <v>55</v>
      </c>
      <c r="F2320" t="s">
        <v>105</v>
      </c>
      <c r="G2320" t="s">
        <v>42</v>
      </c>
      <c r="H2320" t="s">
        <v>30</v>
      </c>
      <c r="I2320" t="s">
        <v>48</v>
      </c>
      <c r="J2320" s="4">
        <v>0.08</v>
      </c>
      <c r="K2320" s="2">
        <f>86*Social_Media_Advertising_Sorted_First_10000_Rows[[#This Row],[Acquisition_Cost_Usd]]</f>
        <v>626972.68000000005</v>
      </c>
      <c r="L2320" s="3">
        <v>7290.38</v>
      </c>
      <c r="M2320">
        <v>4.2300000000000004</v>
      </c>
      <c r="N2320" t="s">
        <v>58</v>
      </c>
      <c r="O2320" t="s">
        <v>25</v>
      </c>
      <c r="P2320">
        <v>18980</v>
      </c>
      <c r="Q2320">
        <v>57740</v>
      </c>
      <c r="R2320">
        <v>9</v>
      </c>
      <c r="S2320" t="s">
        <v>50</v>
      </c>
    </row>
    <row r="2321" spans="1:19" x14ac:dyDescent="0.3">
      <c r="A2321">
        <v>109359</v>
      </c>
      <c r="B2321" s="1">
        <v>44744</v>
      </c>
      <c r="C2321" t="s">
        <v>67</v>
      </c>
      <c r="D2321" t="s">
        <v>18</v>
      </c>
      <c r="E2321" t="s">
        <v>19</v>
      </c>
      <c r="F2321" t="s">
        <v>108</v>
      </c>
      <c r="G2321" t="s">
        <v>21</v>
      </c>
      <c r="H2321" t="s">
        <v>22</v>
      </c>
      <c r="I2321" t="s">
        <v>31</v>
      </c>
      <c r="J2321" s="4">
        <v>0.05</v>
      </c>
      <c r="K2321" s="2">
        <f>86*Social_Media_Advertising_Sorted_First_10000_Rows[[#This Row],[Acquisition_Cost_Usd]]</f>
        <v>683413.62</v>
      </c>
      <c r="L2321" s="3">
        <v>7946.67</v>
      </c>
      <c r="M2321">
        <v>3.12</v>
      </c>
      <c r="N2321" t="s">
        <v>58</v>
      </c>
      <c r="O2321" t="s">
        <v>25</v>
      </c>
      <c r="P2321">
        <v>20770</v>
      </c>
      <c r="Q2321">
        <v>63041</v>
      </c>
      <c r="R2321">
        <v>4</v>
      </c>
      <c r="S2321" t="s">
        <v>45</v>
      </c>
    </row>
    <row r="2322" spans="1:19" x14ac:dyDescent="0.3">
      <c r="A2322">
        <v>109362</v>
      </c>
      <c r="B2322" s="1">
        <v>44613</v>
      </c>
      <c r="C2322" t="s">
        <v>65</v>
      </c>
      <c r="D2322" t="s">
        <v>18</v>
      </c>
      <c r="E2322" t="s">
        <v>55</v>
      </c>
      <c r="F2322" t="s">
        <v>105</v>
      </c>
      <c r="G2322" t="s">
        <v>21</v>
      </c>
      <c r="H2322" t="s">
        <v>22</v>
      </c>
      <c r="I2322" t="s">
        <v>48</v>
      </c>
      <c r="J2322" s="4">
        <v>0.05</v>
      </c>
      <c r="K2322" s="2">
        <f>86*Social_Media_Advertising_Sorted_First_10000_Rows[[#This Row],[Acquisition_Cost_Usd]]</f>
        <v>966016.5</v>
      </c>
      <c r="L2322" s="3">
        <v>11232.75</v>
      </c>
      <c r="M2322">
        <v>2.8</v>
      </c>
      <c r="N2322" t="s">
        <v>24</v>
      </c>
      <c r="O2322" t="s">
        <v>32</v>
      </c>
      <c r="P2322">
        <v>29718</v>
      </c>
      <c r="Q2322">
        <v>89544</v>
      </c>
      <c r="R2322">
        <v>8</v>
      </c>
      <c r="S2322" t="s">
        <v>50</v>
      </c>
    </row>
    <row r="2323" spans="1:19" x14ac:dyDescent="0.3">
      <c r="A2323">
        <v>109368</v>
      </c>
      <c r="B2323" s="1">
        <v>44605</v>
      </c>
      <c r="C2323" t="s">
        <v>65</v>
      </c>
      <c r="D2323" t="s">
        <v>18</v>
      </c>
      <c r="E2323" t="s">
        <v>35</v>
      </c>
      <c r="F2323" t="s">
        <v>104</v>
      </c>
      <c r="G2323" t="s">
        <v>29</v>
      </c>
      <c r="H2323" t="s">
        <v>22</v>
      </c>
      <c r="I2323" t="s">
        <v>48</v>
      </c>
      <c r="J2323" s="4">
        <v>0.02</v>
      </c>
      <c r="K2323" s="2">
        <f>86*Social_Media_Advertising_Sorted_First_10000_Rows[[#This Row],[Acquisition_Cost_Usd]]</f>
        <v>952911.82000000007</v>
      </c>
      <c r="L2323" s="3">
        <v>11080.37</v>
      </c>
      <c r="M2323">
        <v>2.67</v>
      </c>
      <c r="N2323" t="s">
        <v>58</v>
      </c>
      <c r="O2323" t="s">
        <v>25</v>
      </c>
      <c r="P2323">
        <v>29294</v>
      </c>
      <c r="Q2323">
        <v>88290</v>
      </c>
      <c r="R2323">
        <v>10</v>
      </c>
      <c r="S2323" t="s">
        <v>50</v>
      </c>
    </row>
    <row r="2324" spans="1:19" x14ac:dyDescent="0.3">
      <c r="A2324">
        <v>109370</v>
      </c>
      <c r="B2324" s="1">
        <v>44773</v>
      </c>
      <c r="C2324" t="s">
        <v>67</v>
      </c>
      <c r="D2324" t="s">
        <v>40</v>
      </c>
      <c r="E2324" t="s">
        <v>35</v>
      </c>
      <c r="F2324" t="s">
        <v>89</v>
      </c>
      <c r="G2324" t="s">
        <v>21</v>
      </c>
      <c r="H2324" t="s">
        <v>30</v>
      </c>
      <c r="I2324" t="s">
        <v>37</v>
      </c>
      <c r="J2324" s="4">
        <v>0.11</v>
      </c>
      <c r="K2324" s="2">
        <f>86*Social_Media_Advertising_Sorted_First_10000_Rows[[#This Row],[Acquisition_Cost_Usd]]</f>
        <v>405168.36000000004</v>
      </c>
      <c r="L2324" s="3">
        <v>4711.26</v>
      </c>
      <c r="M2324">
        <v>1.2530183183274053</v>
      </c>
      <c r="N2324" t="s">
        <v>58</v>
      </c>
      <c r="O2324" t="s">
        <v>49</v>
      </c>
      <c r="P2324">
        <v>7040</v>
      </c>
      <c r="Q2324">
        <v>23906</v>
      </c>
      <c r="R2324">
        <v>1</v>
      </c>
      <c r="S2324" t="s">
        <v>50</v>
      </c>
    </row>
    <row r="2325" spans="1:19" x14ac:dyDescent="0.3">
      <c r="A2325">
        <v>109376</v>
      </c>
      <c r="B2325" s="1">
        <v>44904</v>
      </c>
      <c r="C2325" t="s">
        <v>54</v>
      </c>
      <c r="D2325" t="s">
        <v>40</v>
      </c>
      <c r="E2325" t="s">
        <v>35</v>
      </c>
      <c r="F2325" t="s">
        <v>93</v>
      </c>
      <c r="G2325" t="s">
        <v>42</v>
      </c>
      <c r="H2325" t="s">
        <v>22</v>
      </c>
      <c r="I2325" t="s">
        <v>37</v>
      </c>
      <c r="J2325" s="4">
        <v>0.09</v>
      </c>
      <c r="K2325" s="2">
        <f>86*Social_Media_Advertising_Sorted_First_10000_Rows[[#This Row],[Acquisition_Cost_Usd]]</f>
        <v>958285.96000000008</v>
      </c>
      <c r="L2325" s="3">
        <v>11142.86</v>
      </c>
      <c r="M2325">
        <v>0.96881016909194539</v>
      </c>
      <c r="N2325" t="s">
        <v>58</v>
      </c>
      <c r="O2325" t="s">
        <v>32</v>
      </c>
      <c r="P2325">
        <v>17305</v>
      </c>
      <c r="Q2325">
        <v>57331</v>
      </c>
      <c r="R2325">
        <v>1</v>
      </c>
      <c r="S2325" t="s">
        <v>45</v>
      </c>
    </row>
    <row r="2326" spans="1:19" x14ac:dyDescent="0.3">
      <c r="A2326">
        <v>109379</v>
      </c>
      <c r="B2326" s="1">
        <v>44590</v>
      </c>
      <c r="C2326" t="s">
        <v>17</v>
      </c>
      <c r="D2326" t="s">
        <v>40</v>
      </c>
      <c r="E2326" t="s">
        <v>19</v>
      </c>
      <c r="F2326" t="s">
        <v>89</v>
      </c>
      <c r="G2326" t="s">
        <v>29</v>
      </c>
      <c r="H2326" t="s">
        <v>30</v>
      </c>
      <c r="I2326" t="s">
        <v>48</v>
      </c>
      <c r="J2326" s="4">
        <v>0.08</v>
      </c>
      <c r="K2326" s="2">
        <f>86*Social_Media_Advertising_Sorted_First_10000_Rows[[#This Row],[Acquisition_Cost_Usd]]</f>
        <v>433649.83999999997</v>
      </c>
      <c r="L2326" s="3">
        <v>5042.4399999999996</v>
      </c>
      <c r="M2326">
        <v>4.59</v>
      </c>
      <c r="N2326" t="s">
        <v>58</v>
      </c>
      <c r="O2326" t="s">
        <v>49</v>
      </c>
      <c r="P2326">
        <v>12884</v>
      </c>
      <c r="Q2326">
        <v>39681</v>
      </c>
      <c r="R2326">
        <v>3</v>
      </c>
      <c r="S2326" t="s">
        <v>50</v>
      </c>
    </row>
    <row r="2327" spans="1:19" x14ac:dyDescent="0.3">
      <c r="A2327">
        <v>109380</v>
      </c>
      <c r="B2327" s="1">
        <v>44631</v>
      </c>
      <c r="C2327" t="s">
        <v>39</v>
      </c>
      <c r="D2327" t="s">
        <v>40</v>
      </c>
      <c r="E2327" t="s">
        <v>19</v>
      </c>
      <c r="F2327" t="s">
        <v>81</v>
      </c>
      <c r="G2327" t="s">
        <v>29</v>
      </c>
      <c r="H2327" t="s">
        <v>52</v>
      </c>
      <c r="I2327" t="s">
        <v>48</v>
      </c>
      <c r="J2327" s="4">
        <v>0.13</v>
      </c>
      <c r="K2327" s="2">
        <f>86*Social_Media_Advertising_Sorted_First_10000_Rows[[#This Row],[Acquisition_Cost_Usd]]</f>
        <v>1178808.02</v>
      </c>
      <c r="L2327" s="3">
        <v>13707.07</v>
      </c>
      <c r="M2327">
        <v>3.08</v>
      </c>
      <c r="N2327" t="s">
        <v>44</v>
      </c>
      <c r="O2327" t="s">
        <v>25</v>
      </c>
      <c r="P2327">
        <v>36041</v>
      </c>
      <c r="Q2327">
        <v>108275</v>
      </c>
      <c r="R2327">
        <v>6</v>
      </c>
      <c r="S2327" t="s">
        <v>33</v>
      </c>
    </row>
    <row r="2328" spans="1:19" x14ac:dyDescent="0.3">
      <c r="A2328">
        <v>109387</v>
      </c>
      <c r="B2328" s="1">
        <v>44770</v>
      </c>
      <c r="C2328" t="s">
        <v>67</v>
      </c>
      <c r="D2328" t="s">
        <v>18</v>
      </c>
      <c r="E2328" t="s">
        <v>55</v>
      </c>
      <c r="F2328" t="s">
        <v>73</v>
      </c>
      <c r="G2328" t="s">
        <v>60</v>
      </c>
      <c r="H2328" t="s">
        <v>43</v>
      </c>
      <c r="I2328" t="s">
        <v>31</v>
      </c>
      <c r="J2328" s="4">
        <v>0.12</v>
      </c>
      <c r="K2328" s="2">
        <f>86*Social_Media_Advertising_Sorted_First_10000_Rows[[#This Row],[Acquisition_Cost_Usd]]</f>
        <v>333231.08</v>
      </c>
      <c r="L2328" s="3">
        <v>3874.78</v>
      </c>
      <c r="M2328">
        <v>5.37</v>
      </c>
      <c r="N2328" t="s">
        <v>44</v>
      </c>
      <c r="O2328" t="s">
        <v>49</v>
      </c>
      <c r="P2328">
        <v>9697</v>
      </c>
      <c r="Q2328">
        <v>30242</v>
      </c>
      <c r="R2328">
        <v>8</v>
      </c>
      <c r="S2328" t="s">
        <v>33</v>
      </c>
    </row>
    <row r="2329" spans="1:19" x14ac:dyDescent="0.3">
      <c r="A2329">
        <v>109398</v>
      </c>
      <c r="B2329" s="1">
        <v>44861</v>
      </c>
      <c r="C2329" t="s">
        <v>77</v>
      </c>
      <c r="D2329" t="s">
        <v>18</v>
      </c>
      <c r="E2329" t="s">
        <v>35</v>
      </c>
      <c r="F2329" t="s">
        <v>94</v>
      </c>
      <c r="G2329" t="s">
        <v>60</v>
      </c>
      <c r="H2329" t="s">
        <v>30</v>
      </c>
      <c r="I2329" t="s">
        <v>37</v>
      </c>
      <c r="J2329" s="4">
        <v>0.11</v>
      </c>
      <c r="K2329" s="2">
        <f>86*Social_Media_Advertising_Sorted_First_10000_Rows[[#This Row],[Acquisition_Cost_Usd]]</f>
        <v>603206.57999999996</v>
      </c>
      <c r="L2329" s="3">
        <v>7014.03</v>
      </c>
      <c r="M2329">
        <v>0.88658642780369912</v>
      </c>
      <c r="N2329" t="s">
        <v>38</v>
      </c>
      <c r="O2329" t="s">
        <v>49</v>
      </c>
      <c r="P2329">
        <v>10711</v>
      </c>
      <c r="Q2329">
        <v>35857</v>
      </c>
      <c r="R2329">
        <v>1</v>
      </c>
      <c r="S2329" t="s">
        <v>33</v>
      </c>
    </row>
    <row r="2330" spans="1:19" hidden="1" x14ac:dyDescent="0.3">
      <c r="A2330">
        <v>109399</v>
      </c>
      <c r="B2330" s="1">
        <v>44846</v>
      </c>
      <c r="C2330" t="s">
        <v>77</v>
      </c>
      <c r="D2330" t="s">
        <v>61</v>
      </c>
      <c r="E2330" t="s">
        <v>62</v>
      </c>
      <c r="F2330" t="s">
        <v>110</v>
      </c>
      <c r="G2330" t="s">
        <v>29</v>
      </c>
      <c r="H2330" t="s">
        <v>22</v>
      </c>
      <c r="I2330" t="s">
        <v>23</v>
      </c>
      <c r="J2330" s="4">
        <v>0.02</v>
      </c>
      <c r="K2330" s="2">
        <f>86*Social_Media_Advertising_Sorted_First_10000_Rows[[#This Row],[Acquisition_Cost_Usd]]</f>
        <v>890824.98</v>
      </c>
      <c r="L2330" s="3">
        <v>10358.43</v>
      </c>
      <c r="M2330">
        <v>5.93</v>
      </c>
      <c r="N2330" t="s">
        <v>53</v>
      </c>
      <c r="O2330" t="s">
        <v>49</v>
      </c>
      <c r="P2330">
        <v>27327</v>
      </c>
      <c r="Q2330">
        <v>82463</v>
      </c>
      <c r="R2330">
        <v>6</v>
      </c>
      <c r="S2330" t="s">
        <v>50</v>
      </c>
    </row>
    <row r="2331" spans="1:19" hidden="1" x14ac:dyDescent="0.3">
      <c r="A2331">
        <v>109400</v>
      </c>
      <c r="B2331" s="1">
        <v>44656</v>
      </c>
      <c r="C2331" t="s">
        <v>34</v>
      </c>
      <c r="D2331" t="s">
        <v>61</v>
      </c>
      <c r="E2331" t="s">
        <v>62</v>
      </c>
      <c r="F2331" t="s">
        <v>20</v>
      </c>
      <c r="G2331" t="s">
        <v>29</v>
      </c>
      <c r="H2331" t="s">
        <v>43</v>
      </c>
      <c r="I2331" t="s">
        <v>48</v>
      </c>
      <c r="J2331" s="4">
        <v>0.06</v>
      </c>
      <c r="K2331" s="2">
        <f>86*Social_Media_Advertising_Sorted_First_10000_Rows[[#This Row],[Acquisition_Cost_Usd]]</f>
        <v>213405.56</v>
      </c>
      <c r="L2331" s="3">
        <v>2481.46</v>
      </c>
      <c r="M2331">
        <v>6.57</v>
      </c>
      <c r="N2331" t="s">
        <v>44</v>
      </c>
      <c r="O2331" t="s">
        <v>49</v>
      </c>
      <c r="P2331">
        <v>6064</v>
      </c>
      <c r="Q2331">
        <v>19482</v>
      </c>
      <c r="R2331">
        <v>3</v>
      </c>
      <c r="S2331" t="s">
        <v>26</v>
      </c>
    </row>
    <row r="2332" spans="1:19" x14ac:dyDescent="0.3">
      <c r="A2332">
        <v>109402</v>
      </c>
      <c r="B2332" s="1">
        <v>44598</v>
      </c>
      <c r="C2332" t="s">
        <v>65</v>
      </c>
      <c r="D2332" t="s">
        <v>40</v>
      </c>
      <c r="E2332" t="s">
        <v>27</v>
      </c>
      <c r="F2332" t="s">
        <v>94</v>
      </c>
      <c r="G2332" t="s">
        <v>42</v>
      </c>
      <c r="H2332" t="s">
        <v>22</v>
      </c>
      <c r="I2332" t="s">
        <v>23</v>
      </c>
      <c r="J2332" s="4">
        <v>0.08</v>
      </c>
      <c r="K2332" s="2">
        <f>86*Social_Media_Advertising_Sorted_First_10000_Rows[[#This Row],[Acquisition_Cost_Usd]]</f>
        <v>839583.6</v>
      </c>
      <c r="L2332" s="3">
        <v>9762.6</v>
      </c>
      <c r="M2332">
        <v>0.82</v>
      </c>
      <c r="N2332" t="s">
        <v>53</v>
      </c>
      <c r="O2332" t="s">
        <v>49</v>
      </c>
      <c r="P2332">
        <v>25714</v>
      </c>
      <c r="Q2332">
        <v>77684</v>
      </c>
      <c r="R2332">
        <v>8</v>
      </c>
      <c r="S2332" t="s">
        <v>33</v>
      </c>
    </row>
    <row r="2333" spans="1:19" x14ac:dyDescent="0.3">
      <c r="A2333">
        <v>109404</v>
      </c>
      <c r="B2333" s="1">
        <v>44689</v>
      </c>
      <c r="C2333" t="s">
        <v>91</v>
      </c>
      <c r="D2333" t="s">
        <v>18</v>
      </c>
      <c r="E2333" t="s">
        <v>27</v>
      </c>
      <c r="F2333" t="s">
        <v>97</v>
      </c>
      <c r="G2333" t="s">
        <v>21</v>
      </c>
      <c r="H2333" t="s">
        <v>43</v>
      </c>
      <c r="I2333" t="s">
        <v>48</v>
      </c>
      <c r="J2333" s="4">
        <v>0.14000000000000001</v>
      </c>
      <c r="K2333" s="2">
        <f>86*Social_Media_Advertising_Sorted_First_10000_Rows[[#This Row],[Acquisition_Cost_Usd]]</f>
        <v>43000</v>
      </c>
      <c r="L2333" s="3">
        <v>500</v>
      </c>
      <c r="M2333">
        <v>5.6</v>
      </c>
      <c r="N2333" t="s">
        <v>53</v>
      </c>
      <c r="O2333" t="s">
        <v>32</v>
      </c>
      <c r="P2333">
        <v>631</v>
      </c>
      <c r="Q2333">
        <v>3389</v>
      </c>
      <c r="R2333">
        <v>7</v>
      </c>
      <c r="S2333" t="s">
        <v>26</v>
      </c>
    </row>
    <row r="2334" spans="1:19" x14ac:dyDescent="0.3">
      <c r="A2334">
        <v>109414</v>
      </c>
      <c r="B2334" s="1">
        <v>44566</v>
      </c>
      <c r="C2334" t="s">
        <v>17</v>
      </c>
      <c r="D2334" t="s">
        <v>40</v>
      </c>
      <c r="E2334" t="s">
        <v>55</v>
      </c>
      <c r="F2334" t="s">
        <v>92</v>
      </c>
      <c r="G2334" t="s">
        <v>60</v>
      </c>
      <c r="H2334" t="s">
        <v>22</v>
      </c>
      <c r="I2334" t="s">
        <v>37</v>
      </c>
      <c r="J2334" s="4">
        <v>0.01</v>
      </c>
      <c r="K2334" s="2">
        <f>86*Social_Media_Advertising_Sorted_First_10000_Rows[[#This Row],[Acquisition_Cost_Usd]]</f>
        <v>696547.54</v>
      </c>
      <c r="L2334" s="3">
        <v>8099.39</v>
      </c>
      <c r="M2334">
        <v>0.62919036811875417</v>
      </c>
      <c r="N2334" t="s">
        <v>58</v>
      </c>
      <c r="O2334" t="s">
        <v>32</v>
      </c>
      <c r="P2334">
        <v>12442</v>
      </c>
      <c r="Q2334">
        <v>41494</v>
      </c>
      <c r="R2334">
        <v>1</v>
      </c>
      <c r="S2334" t="s">
        <v>50</v>
      </c>
    </row>
    <row r="2335" spans="1:19" x14ac:dyDescent="0.3">
      <c r="A2335">
        <v>109415</v>
      </c>
      <c r="B2335" s="1">
        <v>44625</v>
      </c>
      <c r="C2335" t="s">
        <v>39</v>
      </c>
      <c r="D2335" t="s">
        <v>40</v>
      </c>
      <c r="E2335" t="s">
        <v>27</v>
      </c>
      <c r="F2335" t="s">
        <v>68</v>
      </c>
      <c r="G2335" t="s">
        <v>29</v>
      </c>
      <c r="H2335" t="s">
        <v>22</v>
      </c>
      <c r="I2335" t="s">
        <v>23</v>
      </c>
      <c r="J2335" s="4">
        <v>0.02</v>
      </c>
      <c r="K2335" s="2">
        <f>86*Social_Media_Advertising_Sorted_First_10000_Rows[[#This Row],[Acquisition_Cost_Usd]]</f>
        <v>673896</v>
      </c>
      <c r="L2335" s="3">
        <v>7836</v>
      </c>
      <c r="M2335">
        <v>1.27</v>
      </c>
      <c r="N2335" t="s">
        <v>38</v>
      </c>
      <c r="O2335" t="s">
        <v>32</v>
      </c>
      <c r="P2335">
        <v>20466</v>
      </c>
      <c r="Q2335">
        <v>62141</v>
      </c>
      <c r="R2335">
        <v>3</v>
      </c>
      <c r="S2335" t="s">
        <v>45</v>
      </c>
    </row>
    <row r="2336" spans="1:19" x14ac:dyDescent="0.3">
      <c r="A2336">
        <v>109421</v>
      </c>
      <c r="B2336" s="1">
        <v>44907</v>
      </c>
      <c r="C2336" t="s">
        <v>54</v>
      </c>
      <c r="D2336" t="s">
        <v>40</v>
      </c>
      <c r="E2336" t="s">
        <v>19</v>
      </c>
      <c r="F2336" t="s">
        <v>108</v>
      </c>
      <c r="G2336" t="s">
        <v>60</v>
      </c>
      <c r="H2336" t="s">
        <v>43</v>
      </c>
      <c r="I2336" t="s">
        <v>23</v>
      </c>
      <c r="J2336" s="4">
        <v>0.14000000000000001</v>
      </c>
      <c r="K2336" s="2">
        <f>86*Social_Media_Advertising_Sorted_First_10000_Rows[[#This Row],[Acquisition_Cost_Usd]]</f>
        <v>312247.94</v>
      </c>
      <c r="L2336" s="3">
        <v>3630.79</v>
      </c>
      <c r="M2336">
        <v>1.82</v>
      </c>
      <c r="N2336" t="s">
        <v>44</v>
      </c>
      <c r="O2336" t="s">
        <v>25</v>
      </c>
      <c r="P2336">
        <v>9038</v>
      </c>
      <c r="Q2336">
        <v>28291</v>
      </c>
      <c r="R2336">
        <v>6</v>
      </c>
      <c r="S2336" t="s">
        <v>45</v>
      </c>
    </row>
    <row r="2337" spans="1:19" x14ac:dyDescent="0.3">
      <c r="A2337">
        <v>109422</v>
      </c>
      <c r="B2337" s="1">
        <v>44671</v>
      </c>
      <c r="C2337" t="s">
        <v>34</v>
      </c>
      <c r="D2337" t="s">
        <v>18</v>
      </c>
      <c r="E2337" t="s">
        <v>55</v>
      </c>
      <c r="F2337" t="s">
        <v>94</v>
      </c>
      <c r="G2337" t="s">
        <v>29</v>
      </c>
      <c r="H2337" t="s">
        <v>22</v>
      </c>
      <c r="I2337" t="s">
        <v>37</v>
      </c>
      <c r="J2337" s="4">
        <v>0.13</v>
      </c>
      <c r="K2337" s="2">
        <f>86*Social_Media_Advertising_Sorted_First_10000_Rows[[#This Row],[Acquisition_Cost_Usd]]</f>
        <v>978018.65999999992</v>
      </c>
      <c r="L2337" s="3">
        <v>11372.31</v>
      </c>
      <c r="M2337">
        <v>1.0975081989344178</v>
      </c>
      <c r="N2337" t="s">
        <v>24</v>
      </c>
      <c r="O2337" t="s">
        <v>32</v>
      </c>
      <c r="P2337">
        <v>17672</v>
      </c>
      <c r="Q2337">
        <v>58525</v>
      </c>
      <c r="R2337">
        <v>1</v>
      </c>
      <c r="S2337" t="s">
        <v>33</v>
      </c>
    </row>
    <row r="2338" spans="1:19" x14ac:dyDescent="0.3">
      <c r="A2338">
        <v>109426</v>
      </c>
      <c r="B2338" s="1">
        <v>44854</v>
      </c>
      <c r="C2338" t="s">
        <v>77</v>
      </c>
      <c r="D2338" t="s">
        <v>40</v>
      </c>
      <c r="E2338" t="s">
        <v>19</v>
      </c>
      <c r="F2338" t="s">
        <v>84</v>
      </c>
      <c r="G2338" t="s">
        <v>60</v>
      </c>
      <c r="H2338" t="s">
        <v>52</v>
      </c>
      <c r="I2338" t="s">
        <v>37</v>
      </c>
      <c r="J2338" s="4">
        <v>0.05</v>
      </c>
      <c r="K2338" s="2">
        <f>86*Social_Media_Advertising_Sorted_First_10000_Rows[[#This Row],[Acquisition_Cost_Usd]]</f>
        <v>996291.94000000006</v>
      </c>
      <c r="L2338" s="3">
        <v>11584.79</v>
      </c>
      <c r="M2338">
        <v>0.58271607956452798</v>
      </c>
      <c r="N2338" t="s">
        <v>44</v>
      </c>
      <c r="O2338" t="s">
        <v>32</v>
      </c>
      <c r="P2338">
        <v>18015</v>
      </c>
      <c r="Q2338">
        <v>59643</v>
      </c>
      <c r="R2338">
        <v>1</v>
      </c>
      <c r="S2338" t="s">
        <v>50</v>
      </c>
    </row>
    <row r="2339" spans="1:19" x14ac:dyDescent="0.3">
      <c r="A2339">
        <v>109431</v>
      </c>
      <c r="B2339" s="1">
        <v>44591</v>
      </c>
      <c r="C2339" t="s">
        <v>17</v>
      </c>
      <c r="D2339" t="s">
        <v>40</v>
      </c>
      <c r="E2339" t="s">
        <v>19</v>
      </c>
      <c r="F2339" t="s">
        <v>87</v>
      </c>
      <c r="G2339" t="s">
        <v>42</v>
      </c>
      <c r="H2339" t="s">
        <v>52</v>
      </c>
      <c r="I2339" t="s">
        <v>23</v>
      </c>
      <c r="J2339" s="4">
        <v>0.1</v>
      </c>
      <c r="K2339" s="2">
        <f>86*Social_Media_Advertising_Sorted_First_10000_Rows[[#This Row],[Acquisition_Cost_Usd]]</f>
        <v>1139404.54</v>
      </c>
      <c r="L2339" s="3">
        <v>13248.89</v>
      </c>
      <c r="M2339">
        <v>1.9</v>
      </c>
      <c r="N2339" t="s">
        <v>24</v>
      </c>
      <c r="O2339" t="s">
        <v>25</v>
      </c>
      <c r="P2339">
        <v>34991</v>
      </c>
      <c r="Q2339">
        <v>105163</v>
      </c>
      <c r="R2339">
        <v>8</v>
      </c>
      <c r="S2339" t="s">
        <v>64</v>
      </c>
    </row>
    <row r="2340" spans="1:19" x14ac:dyDescent="0.3">
      <c r="A2340">
        <v>109432</v>
      </c>
      <c r="B2340" s="1">
        <v>44687</v>
      </c>
      <c r="C2340" t="s">
        <v>91</v>
      </c>
      <c r="D2340" t="s">
        <v>40</v>
      </c>
      <c r="E2340" t="s">
        <v>19</v>
      </c>
      <c r="F2340" t="s">
        <v>20</v>
      </c>
      <c r="G2340" t="s">
        <v>21</v>
      </c>
      <c r="H2340" t="s">
        <v>52</v>
      </c>
      <c r="I2340" t="s">
        <v>23</v>
      </c>
      <c r="J2340" s="4">
        <v>0.03</v>
      </c>
      <c r="K2340" s="2">
        <f>86*Social_Media_Advertising_Sorted_First_10000_Rows[[#This Row],[Acquisition_Cost_Usd]]</f>
        <v>1140863.1000000001</v>
      </c>
      <c r="L2340" s="3">
        <v>13265.85</v>
      </c>
      <c r="M2340">
        <v>3.32</v>
      </c>
      <c r="N2340" t="s">
        <v>24</v>
      </c>
      <c r="O2340" t="s">
        <v>32</v>
      </c>
      <c r="P2340">
        <v>35029</v>
      </c>
      <c r="Q2340">
        <v>105276</v>
      </c>
      <c r="R2340">
        <v>2</v>
      </c>
      <c r="S2340" t="s">
        <v>26</v>
      </c>
    </row>
    <row r="2341" spans="1:19" x14ac:dyDescent="0.3">
      <c r="A2341">
        <v>109438</v>
      </c>
      <c r="B2341" s="1">
        <v>44618</v>
      </c>
      <c r="C2341" t="s">
        <v>65</v>
      </c>
      <c r="D2341" t="s">
        <v>40</v>
      </c>
      <c r="E2341" t="s">
        <v>55</v>
      </c>
      <c r="F2341" t="s">
        <v>111</v>
      </c>
      <c r="G2341" t="s">
        <v>60</v>
      </c>
      <c r="H2341" t="s">
        <v>52</v>
      </c>
      <c r="I2341" t="s">
        <v>31</v>
      </c>
      <c r="J2341" s="4">
        <v>0.12</v>
      </c>
      <c r="K2341" s="2">
        <f>86*Social_Media_Advertising_Sorted_First_10000_Rows[[#This Row],[Acquisition_Cost_Usd]]</f>
        <v>1202259.3600000001</v>
      </c>
      <c r="L2341" s="3">
        <v>13979.76</v>
      </c>
      <c r="M2341">
        <v>1.02</v>
      </c>
      <c r="N2341" t="s">
        <v>53</v>
      </c>
      <c r="O2341" t="s">
        <v>32</v>
      </c>
      <c r="P2341">
        <v>36625</v>
      </c>
      <c r="Q2341">
        <v>110004</v>
      </c>
      <c r="R2341">
        <v>4</v>
      </c>
      <c r="S2341" t="s">
        <v>33</v>
      </c>
    </row>
    <row r="2342" spans="1:19" x14ac:dyDescent="0.3">
      <c r="A2342">
        <v>109440</v>
      </c>
      <c r="B2342" s="1">
        <v>44575</v>
      </c>
      <c r="C2342" t="s">
        <v>17</v>
      </c>
      <c r="D2342" t="s">
        <v>40</v>
      </c>
      <c r="E2342" t="s">
        <v>19</v>
      </c>
      <c r="F2342" t="s">
        <v>73</v>
      </c>
      <c r="G2342" t="s">
        <v>21</v>
      </c>
      <c r="H2342" t="s">
        <v>30</v>
      </c>
      <c r="I2342" t="s">
        <v>37</v>
      </c>
      <c r="J2342" s="4">
        <v>0.03</v>
      </c>
      <c r="K2342" s="2">
        <f>86*Social_Media_Advertising_Sorted_First_10000_Rows[[#This Row],[Acquisition_Cost_Usd]]</f>
        <v>411301.88</v>
      </c>
      <c r="L2342" s="3">
        <v>4782.58</v>
      </c>
      <c r="M2342">
        <v>0.1644474825764925</v>
      </c>
      <c r="N2342" t="s">
        <v>53</v>
      </c>
      <c r="O2342" t="s">
        <v>49</v>
      </c>
      <c r="P2342">
        <v>7153</v>
      </c>
      <c r="Q2342">
        <v>24273</v>
      </c>
      <c r="R2342">
        <v>1</v>
      </c>
      <c r="S2342" t="s">
        <v>33</v>
      </c>
    </row>
    <row r="2343" spans="1:19" x14ac:dyDescent="0.3">
      <c r="A2343">
        <v>109442</v>
      </c>
      <c r="B2343" s="1">
        <v>44591</v>
      </c>
      <c r="C2343" t="s">
        <v>17</v>
      </c>
      <c r="D2343" t="s">
        <v>40</v>
      </c>
      <c r="E2343" t="s">
        <v>55</v>
      </c>
      <c r="F2343" t="s">
        <v>78</v>
      </c>
      <c r="G2343" t="s">
        <v>42</v>
      </c>
      <c r="H2343" t="s">
        <v>30</v>
      </c>
      <c r="I2343" t="s">
        <v>31</v>
      </c>
      <c r="J2343" s="4">
        <v>0.02</v>
      </c>
      <c r="K2343" s="2">
        <f>86*Social_Media_Advertising_Sorted_First_10000_Rows[[#This Row],[Acquisition_Cost_Usd]]</f>
        <v>649979.4</v>
      </c>
      <c r="L2343" s="3">
        <v>7557.9</v>
      </c>
      <c r="M2343">
        <v>4.0599999999999996</v>
      </c>
      <c r="N2343" t="s">
        <v>24</v>
      </c>
      <c r="O2343" t="s">
        <v>25</v>
      </c>
      <c r="P2343">
        <v>19702</v>
      </c>
      <c r="Q2343">
        <v>59878</v>
      </c>
      <c r="R2343">
        <v>8</v>
      </c>
      <c r="S2343" t="s">
        <v>33</v>
      </c>
    </row>
    <row r="2344" spans="1:19" x14ac:dyDescent="0.3">
      <c r="A2344">
        <v>109443</v>
      </c>
      <c r="B2344" s="1">
        <v>44882</v>
      </c>
      <c r="C2344" t="s">
        <v>80</v>
      </c>
      <c r="D2344" t="s">
        <v>40</v>
      </c>
      <c r="E2344" t="s">
        <v>19</v>
      </c>
      <c r="F2344" t="s">
        <v>108</v>
      </c>
      <c r="G2344" t="s">
        <v>42</v>
      </c>
      <c r="H2344" t="s">
        <v>22</v>
      </c>
      <c r="I2344" t="s">
        <v>48</v>
      </c>
      <c r="J2344" s="4">
        <v>0.05</v>
      </c>
      <c r="K2344" s="2">
        <f>86*Social_Media_Advertising_Sorted_First_10000_Rows[[#This Row],[Acquisition_Cost_Usd]]</f>
        <v>771899.88</v>
      </c>
      <c r="L2344" s="3">
        <v>8975.58</v>
      </c>
      <c r="M2344">
        <v>1.77</v>
      </c>
      <c r="N2344" t="s">
        <v>53</v>
      </c>
      <c r="O2344" t="s">
        <v>32</v>
      </c>
      <c r="P2344">
        <v>23560</v>
      </c>
      <c r="Q2344">
        <v>71305</v>
      </c>
      <c r="R2344">
        <v>8</v>
      </c>
      <c r="S2344" t="s">
        <v>45</v>
      </c>
    </row>
    <row r="2345" spans="1:19" x14ac:dyDescent="0.3">
      <c r="A2345">
        <v>109444</v>
      </c>
      <c r="B2345" s="1">
        <v>44613</v>
      </c>
      <c r="C2345" t="s">
        <v>65</v>
      </c>
      <c r="D2345" t="s">
        <v>18</v>
      </c>
      <c r="E2345" t="s">
        <v>27</v>
      </c>
      <c r="F2345" t="s">
        <v>72</v>
      </c>
      <c r="G2345" t="s">
        <v>42</v>
      </c>
      <c r="H2345" t="s">
        <v>30</v>
      </c>
      <c r="I2345" t="s">
        <v>48</v>
      </c>
      <c r="J2345" s="4">
        <v>0.04</v>
      </c>
      <c r="K2345" s="2">
        <f>86*Social_Media_Advertising_Sorted_First_10000_Rows[[#This Row],[Acquisition_Cost_Usd]]</f>
        <v>378377.63999999996</v>
      </c>
      <c r="L2345" s="3">
        <v>4399.74</v>
      </c>
      <c r="M2345">
        <v>6.87</v>
      </c>
      <c r="N2345" t="s">
        <v>58</v>
      </c>
      <c r="O2345" t="s">
        <v>32</v>
      </c>
      <c r="P2345">
        <v>11136</v>
      </c>
      <c r="Q2345">
        <v>34504</v>
      </c>
      <c r="R2345">
        <v>6</v>
      </c>
      <c r="S2345" t="s">
        <v>64</v>
      </c>
    </row>
    <row r="2346" spans="1:19" x14ac:dyDescent="0.3">
      <c r="A2346">
        <v>109446</v>
      </c>
      <c r="B2346" s="1">
        <v>44703</v>
      </c>
      <c r="C2346" t="s">
        <v>91</v>
      </c>
      <c r="D2346" t="s">
        <v>40</v>
      </c>
      <c r="E2346" t="s">
        <v>35</v>
      </c>
      <c r="F2346" t="s">
        <v>78</v>
      </c>
      <c r="G2346" t="s">
        <v>60</v>
      </c>
      <c r="H2346" t="s">
        <v>22</v>
      </c>
      <c r="I2346" t="s">
        <v>23</v>
      </c>
      <c r="J2346" s="4">
        <v>7.0000000000000007E-2</v>
      </c>
      <c r="K2346" s="2">
        <f>86*Social_Media_Advertising_Sorted_First_10000_Rows[[#This Row],[Acquisition_Cost_Usd]]</f>
        <v>913232.27999999991</v>
      </c>
      <c r="L2346" s="3">
        <v>10618.98</v>
      </c>
      <c r="M2346">
        <v>4.49</v>
      </c>
      <c r="N2346" t="s">
        <v>53</v>
      </c>
      <c r="O2346" t="s">
        <v>25</v>
      </c>
      <c r="P2346">
        <v>28039</v>
      </c>
      <c r="Q2346">
        <v>84572</v>
      </c>
      <c r="R2346">
        <v>1</v>
      </c>
      <c r="S2346" t="s">
        <v>33</v>
      </c>
    </row>
    <row r="2347" spans="1:19" x14ac:dyDescent="0.3">
      <c r="A2347">
        <v>109447</v>
      </c>
      <c r="B2347" s="1">
        <v>44679</v>
      </c>
      <c r="C2347" t="s">
        <v>34</v>
      </c>
      <c r="D2347" t="s">
        <v>40</v>
      </c>
      <c r="E2347" t="s">
        <v>27</v>
      </c>
      <c r="F2347" t="s">
        <v>73</v>
      </c>
      <c r="G2347" t="s">
        <v>42</v>
      </c>
      <c r="H2347" t="s">
        <v>43</v>
      </c>
      <c r="I2347" t="s">
        <v>37</v>
      </c>
      <c r="J2347" s="4">
        <v>0.02</v>
      </c>
      <c r="K2347" s="2">
        <f>86*Social_Media_Advertising_Sorted_First_10000_Rows[[#This Row],[Acquisition_Cost_Usd]]</f>
        <v>288578.15999999997</v>
      </c>
      <c r="L2347" s="3">
        <v>3355.56</v>
      </c>
      <c r="M2347">
        <v>0.83653719397607096</v>
      </c>
      <c r="N2347" t="s">
        <v>44</v>
      </c>
      <c r="O2347" t="s">
        <v>32</v>
      </c>
      <c r="P2347">
        <v>4880</v>
      </c>
      <c r="Q2347">
        <v>16871</v>
      </c>
      <c r="R2347">
        <v>1</v>
      </c>
      <c r="S2347" t="s">
        <v>33</v>
      </c>
    </row>
    <row r="2348" spans="1:19" x14ac:dyDescent="0.3">
      <c r="A2348">
        <v>109451</v>
      </c>
      <c r="B2348" s="1">
        <v>44688</v>
      </c>
      <c r="C2348" t="s">
        <v>91</v>
      </c>
      <c r="D2348" t="s">
        <v>18</v>
      </c>
      <c r="E2348" t="s">
        <v>19</v>
      </c>
      <c r="F2348" t="s">
        <v>47</v>
      </c>
      <c r="G2348" t="s">
        <v>60</v>
      </c>
      <c r="H2348" t="s">
        <v>52</v>
      </c>
      <c r="I2348" t="s">
        <v>37</v>
      </c>
      <c r="J2348" s="4">
        <v>0.14000000000000001</v>
      </c>
      <c r="K2348" s="2">
        <f>86*Social_Media_Advertising_Sorted_First_10000_Rows[[#This Row],[Acquisition_Cost_Usd]]</f>
        <v>1207890.6399999999</v>
      </c>
      <c r="L2348" s="3">
        <v>14045.24</v>
      </c>
      <c r="M2348">
        <v>0.7400136715942166</v>
      </c>
      <c r="N2348" t="s">
        <v>24</v>
      </c>
      <c r="O2348" t="s">
        <v>49</v>
      </c>
      <c r="P2348">
        <v>21593</v>
      </c>
      <c r="Q2348">
        <v>71292</v>
      </c>
      <c r="R2348">
        <v>1</v>
      </c>
      <c r="S2348" t="s">
        <v>50</v>
      </c>
    </row>
    <row r="2349" spans="1:19" x14ac:dyDescent="0.3">
      <c r="A2349">
        <v>109453</v>
      </c>
      <c r="B2349" s="1">
        <v>44877</v>
      </c>
      <c r="C2349" t="s">
        <v>80</v>
      </c>
      <c r="D2349" t="s">
        <v>18</v>
      </c>
      <c r="E2349" t="s">
        <v>35</v>
      </c>
      <c r="F2349" t="s">
        <v>59</v>
      </c>
      <c r="G2349" t="s">
        <v>60</v>
      </c>
      <c r="H2349" t="s">
        <v>52</v>
      </c>
      <c r="I2349" t="s">
        <v>23</v>
      </c>
      <c r="J2349" s="4">
        <v>0.05</v>
      </c>
      <c r="K2349" s="2">
        <f>86*Social_Media_Advertising_Sorted_First_10000_Rows[[#This Row],[Acquisition_Cost_Usd]]</f>
        <v>1131047.92</v>
      </c>
      <c r="L2349" s="3">
        <v>13151.72</v>
      </c>
      <c r="M2349">
        <v>6.55</v>
      </c>
      <c r="N2349" t="s">
        <v>38</v>
      </c>
      <c r="O2349" t="s">
        <v>49</v>
      </c>
      <c r="P2349">
        <v>34750</v>
      </c>
      <c r="Q2349">
        <v>104451</v>
      </c>
      <c r="R2349">
        <v>3</v>
      </c>
      <c r="S2349" t="s">
        <v>26</v>
      </c>
    </row>
    <row r="2350" spans="1:19" x14ac:dyDescent="0.3">
      <c r="A2350">
        <v>109465</v>
      </c>
      <c r="B2350" s="1">
        <v>44599</v>
      </c>
      <c r="C2350" t="s">
        <v>65</v>
      </c>
      <c r="D2350" t="s">
        <v>40</v>
      </c>
      <c r="E2350" t="s">
        <v>19</v>
      </c>
      <c r="F2350" t="s">
        <v>74</v>
      </c>
      <c r="G2350" t="s">
        <v>42</v>
      </c>
      <c r="H2350" t="s">
        <v>22</v>
      </c>
      <c r="I2350" t="s">
        <v>48</v>
      </c>
      <c r="J2350" s="4">
        <v>0.1</v>
      </c>
      <c r="K2350" s="2">
        <f>86*Social_Media_Advertising_Sorted_First_10000_Rows[[#This Row],[Acquisition_Cost_Usd]]</f>
        <v>926191.62</v>
      </c>
      <c r="L2350" s="3">
        <v>10769.67</v>
      </c>
      <c r="M2350">
        <v>0.87</v>
      </c>
      <c r="N2350" t="s">
        <v>24</v>
      </c>
      <c r="O2350" t="s">
        <v>49</v>
      </c>
      <c r="P2350">
        <v>28447</v>
      </c>
      <c r="Q2350">
        <v>85780</v>
      </c>
      <c r="R2350">
        <v>9</v>
      </c>
      <c r="S2350" t="s">
        <v>64</v>
      </c>
    </row>
    <row r="2351" spans="1:19" x14ac:dyDescent="0.3">
      <c r="A2351">
        <v>109468</v>
      </c>
      <c r="B2351" s="1">
        <v>44578</v>
      </c>
      <c r="C2351" t="s">
        <v>17</v>
      </c>
      <c r="D2351" t="s">
        <v>40</v>
      </c>
      <c r="E2351" t="s">
        <v>19</v>
      </c>
      <c r="F2351" t="s">
        <v>87</v>
      </c>
      <c r="G2351" t="s">
        <v>21</v>
      </c>
      <c r="H2351" t="s">
        <v>52</v>
      </c>
      <c r="I2351" t="s">
        <v>23</v>
      </c>
      <c r="J2351" s="4">
        <v>0.14000000000000001</v>
      </c>
      <c r="K2351" s="2">
        <f>86*Social_Media_Advertising_Sorted_First_10000_Rows[[#This Row],[Acquisition_Cost_Usd]]</f>
        <v>1029878.38</v>
      </c>
      <c r="L2351" s="3">
        <v>11975.33</v>
      </c>
      <c r="M2351">
        <v>2.27</v>
      </c>
      <c r="N2351" t="s">
        <v>53</v>
      </c>
      <c r="O2351" t="s">
        <v>25</v>
      </c>
      <c r="P2351">
        <v>31705</v>
      </c>
      <c r="Q2351">
        <v>95432</v>
      </c>
      <c r="R2351">
        <v>3</v>
      </c>
      <c r="S2351" t="s">
        <v>64</v>
      </c>
    </row>
    <row r="2352" spans="1:19" x14ac:dyDescent="0.3">
      <c r="A2352">
        <v>109470</v>
      </c>
      <c r="B2352" s="1">
        <v>44699</v>
      </c>
      <c r="C2352" t="s">
        <v>91</v>
      </c>
      <c r="D2352" t="s">
        <v>18</v>
      </c>
      <c r="E2352" t="s">
        <v>27</v>
      </c>
      <c r="F2352" t="s">
        <v>99</v>
      </c>
      <c r="G2352" t="s">
        <v>60</v>
      </c>
      <c r="H2352" t="s">
        <v>43</v>
      </c>
      <c r="I2352" t="s">
        <v>37</v>
      </c>
      <c r="J2352" s="4">
        <v>0.12</v>
      </c>
      <c r="K2352" s="2">
        <f>86*Social_Media_Advertising_Sorted_First_10000_Rows[[#This Row],[Acquisition_Cost_Usd]]</f>
        <v>240047.5</v>
      </c>
      <c r="L2352" s="3">
        <v>2791.25</v>
      </c>
      <c r="M2352">
        <v>1.3960161292634858</v>
      </c>
      <c r="N2352" t="s">
        <v>58</v>
      </c>
      <c r="O2352" t="s">
        <v>49</v>
      </c>
      <c r="P2352">
        <v>4013</v>
      </c>
      <c r="Q2352">
        <v>14048</v>
      </c>
      <c r="R2352">
        <v>1</v>
      </c>
      <c r="S2352" t="s">
        <v>33</v>
      </c>
    </row>
    <row r="2353" spans="1:19" x14ac:dyDescent="0.3">
      <c r="A2353">
        <v>109472</v>
      </c>
      <c r="B2353" s="1">
        <v>44749</v>
      </c>
      <c r="C2353" t="s">
        <v>67</v>
      </c>
      <c r="D2353" t="s">
        <v>18</v>
      </c>
      <c r="E2353" t="s">
        <v>27</v>
      </c>
      <c r="F2353" t="s">
        <v>87</v>
      </c>
      <c r="G2353" t="s">
        <v>21</v>
      </c>
      <c r="H2353" t="s">
        <v>52</v>
      </c>
      <c r="I2353" t="s">
        <v>23</v>
      </c>
      <c r="J2353" s="4">
        <v>0.01</v>
      </c>
      <c r="K2353" s="2">
        <f>86*Social_Media_Advertising_Sorted_First_10000_Rows[[#This Row],[Acquisition_Cost_Usd]]</f>
        <v>1217199.28</v>
      </c>
      <c r="L2353" s="3">
        <v>14153.48</v>
      </c>
      <c r="M2353">
        <v>5.59</v>
      </c>
      <c r="N2353" t="s">
        <v>38</v>
      </c>
      <c r="O2353" t="s">
        <v>25</v>
      </c>
      <c r="P2353">
        <v>36987</v>
      </c>
      <c r="Q2353">
        <v>111075</v>
      </c>
      <c r="R2353">
        <v>9</v>
      </c>
      <c r="S2353" t="s">
        <v>64</v>
      </c>
    </row>
    <row r="2354" spans="1:19" x14ac:dyDescent="0.3">
      <c r="A2354">
        <v>109474</v>
      </c>
      <c r="B2354" s="1">
        <v>44898</v>
      </c>
      <c r="C2354" t="s">
        <v>54</v>
      </c>
      <c r="D2354" t="s">
        <v>18</v>
      </c>
      <c r="E2354" t="s">
        <v>27</v>
      </c>
      <c r="F2354" t="s">
        <v>82</v>
      </c>
      <c r="G2354" t="s">
        <v>29</v>
      </c>
      <c r="H2354" t="s">
        <v>52</v>
      </c>
      <c r="I2354" t="s">
        <v>23</v>
      </c>
      <c r="J2354" s="4">
        <v>0.11</v>
      </c>
      <c r="K2354" s="2">
        <f>86*Social_Media_Advertising_Sorted_First_10000_Rows[[#This Row],[Acquisition_Cost_Usd]]</f>
        <v>979982.9</v>
      </c>
      <c r="L2354" s="3">
        <v>11395.15</v>
      </c>
      <c r="M2354">
        <v>2.1800000000000002</v>
      </c>
      <c r="N2354" t="s">
        <v>58</v>
      </c>
      <c r="O2354" t="s">
        <v>32</v>
      </c>
      <c r="P2354">
        <v>30152</v>
      </c>
      <c r="Q2354">
        <v>90832</v>
      </c>
      <c r="R2354">
        <v>4</v>
      </c>
      <c r="S2354" t="s">
        <v>26</v>
      </c>
    </row>
    <row r="2355" spans="1:19" x14ac:dyDescent="0.3">
      <c r="A2355">
        <v>109483</v>
      </c>
      <c r="B2355" s="1">
        <v>44689</v>
      </c>
      <c r="C2355" t="s">
        <v>91</v>
      </c>
      <c r="D2355" t="s">
        <v>18</v>
      </c>
      <c r="E2355" t="s">
        <v>55</v>
      </c>
      <c r="F2355" t="s">
        <v>85</v>
      </c>
      <c r="G2355" t="s">
        <v>60</v>
      </c>
      <c r="H2355" t="s">
        <v>30</v>
      </c>
      <c r="I2355" t="s">
        <v>23</v>
      </c>
      <c r="J2355" s="4">
        <v>0.1</v>
      </c>
      <c r="K2355" s="2">
        <f>86*Social_Media_Advertising_Sorted_First_10000_Rows[[#This Row],[Acquisition_Cost_Usd]]</f>
        <v>610541.52</v>
      </c>
      <c r="L2355" s="3">
        <v>7099.32</v>
      </c>
      <c r="M2355">
        <v>7.04</v>
      </c>
      <c r="N2355" t="s">
        <v>38</v>
      </c>
      <c r="O2355" t="s">
        <v>49</v>
      </c>
      <c r="P2355">
        <v>18463</v>
      </c>
      <c r="Q2355">
        <v>56209</v>
      </c>
      <c r="R2355">
        <v>5</v>
      </c>
      <c r="S2355" t="s">
        <v>45</v>
      </c>
    </row>
    <row r="2356" spans="1:19" x14ac:dyDescent="0.3">
      <c r="A2356">
        <v>109486</v>
      </c>
      <c r="B2356" s="1">
        <v>44706</v>
      </c>
      <c r="C2356" t="s">
        <v>91</v>
      </c>
      <c r="D2356" t="s">
        <v>40</v>
      </c>
      <c r="E2356" t="s">
        <v>35</v>
      </c>
      <c r="F2356" t="s">
        <v>88</v>
      </c>
      <c r="G2356" t="s">
        <v>42</v>
      </c>
      <c r="H2356" t="s">
        <v>30</v>
      </c>
      <c r="I2356" t="s">
        <v>37</v>
      </c>
      <c r="J2356" s="4">
        <v>0.08</v>
      </c>
      <c r="K2356" s="2">
        <f>86*Social_Media_Advertising_Sorted_First_10000_Rows[[#This Row],[Acquisition_Cost_Usd]]</f>
        <v>454442.92000000004</v>
      </c>
      <c r="L2356" s="3">
        <v>5284.22</v>
      </c>
      <c r="M2356">
        <v>0.89731126362390512</v>
      </c>
      <c r="N2356" t="s">
        <v>53</v>
      </c>
      <c r="O2356" t="s">
        <v>49</v>
      </c>
      <c r="P2356">
        <v>7958</v>
      </c>
      <c r="Q2356">
        <v>26894</v>
      </c>
      <c r="R2356">
        <v>1</v>
      </c>
      <c r="S2356" t="s">
        <v>26</v>
      </c>
    </row>
    <row r="2357" spans="1:19" x14ac:dyDescent="0.3">
      <c r="A2357">
        <v>109491</v>
      </c>
      <c r="B2357" s="1">
        <v>44775</v>
      </c>
      <c r="C2357" t="s">
        <v>79</v>
      </c>
      <c r="D2357" t="s">
        <v>18</v>
      </c>
      <c r="E2357" t="s">
        <v>55</v>
      </c>
      <c r="F2357" t="s">
        <v>105</v>
      </c>
      <c r="G2357" t="s">
        <v>42</v>
      </c>
      <c r="H2357" t="s">
        <v>30</v>
      </c>
      <c r="I2357" t="s">
        <v>37</v>
      </c>
      <c r="J2357" s="4">
        <v>0.11</v>
      </c>
      <c r="K2357" s="2">
        <f>86*Social_Media_Advertising_Sorted_First_10000_Rows[[#This Row],[Acquisition_Cost_Usd]]</f>
        <v>612236.57999999996</v>
      </c>
      <c r="L2357" s="3">
        <v>7119.03</v>
      </c>
      <c r="M2357">
        <v>0.37179430843380928</v>
      </c>
      <c r="N2357" t="s">
        <v>44</v>
      </c>
      <c r="O2357" t="s">
        <v>49</v>
      </c>
      <c r="P2357">
        <v>10876</v>
      </c>
      <c r="Q2357">
        <v>36396</v>
      </c>
      <c r="R2357">
        <v>1</v>
      </c>
      <c r="S2357" t="s">
        <v>50</v>
      </c>
    </row>
    <row r="2358" spans="1:19" x14ac:dyDescent="0.3">
      <c r="A2358">
        <v>109492</v>
      </c>
      <c r="B2358" s="1">
        <v>44618</v>
      </c>
      <c r="C2358" t="s">
        <v>65</v>
      </c>
      <c r="D2358" t="s">
        <v>40</v>
      </c>
      <c r="E2358" t="s">
        <v>55</v>
      </c>
      <c r="F2358" t="s">
        <v>99</v>
      </c>
      <c r="G2358" t="s">
        <v>29</v>
      </c>
      <c r="H2358" t="s">
        <v>43</v>
      </c>
      <c r="I2358" t="s">
        <v>23</v>
      </c>
      <c r="J2358" s="4">
        <v>0.04</v>
      </c>
      <c r="K2358" s="2">
        <f>86*Social_Media_Advertising_Sorted_First_10000_Rows[[#This Row],[Acquisition_Cost_Usd]]</f>
        <v>43000</v>
      </c>
      <c r="L2358" s="3">
        <v>500</v>
      </c>
      <c r="M2358">
        <v>3.95</v>
      </c>
      <c r="N2358" t="s">
        <v>58</v>
      </c>
      <c r="O2358" t="s">
        <v>32</v>
      </c>
      <c r="P2358">
        <v>926</v>
      </c>
      <c r="Q2358">
        <v>4264</v>
      </c>
      <c r="R2358">
        <v>8</v>
      </c>
      <c r="S2358" t="s">
        <v>33</v>
      </c>
    </row>
    <row r="2359" spans="1:19" x14ac:dyDescent="0.3">
      <c r="A2359">
        <v>109493</v>
      </c>
      <c r="B2359" s="1">
        <v>44584</v>
      </c>
      <c r="C2359" t="s">
        <v>17</v>
      </c>
      <c r="D2359" t="s">
        <v>40</v>
      </c>
      <c r="E2359" t="s">
        <v>55</v>
      </c>
      <c r="F2359" t="s">
        <v>85</v>
      </c>
      <c r="G2359" t="s">
        <v>29</v>
      </c>
      <c r="H2359" t="s">
        <v>43</v>
      </c>
      <c r="I2359" t="s">
        <v>23</v>
      </c>
      <c r="J2359" s="4">
        <v>7.0000000000000007E-2</v>
      </c>
      <c r="K2359" s="2">
        <f>86*Social_Media_Advertising_Sorted_First_10000_Rows[[#This Row],[Acquisition_Cost_Usd]]</f>
        <v>234356.88</v>
      </c>
      <c r="L2359" s="3">
        <v>2725.08</v>
      </c>
      <c r="M2359">
        <v>4.2</v>
      </c>
      <c r="N2359" t="s">
        <v>58</v>
      </c>
      <c r="O2359" t="s">
        <v>49</v>
      </c>
      <c r="P2359">
        <v>6668</v>
      </c>
      <c r="Q2359">
        <v>21270</v>
      </c>
      <c r="R2359">
        <v>5</v>
      </c>
      <c r="S2359" t="s">
        <v>45</v>
      </c>
    </row>
    <row r="2360" spans="1:19" hidden="1" x14ac:dyDescent="0.3">
      <c r="A2360">
        <v>109495</v>
      </c>
      <c r="B2360" s="1">
        <v>44654</v>
      </c>
      <c r="C2360" t="s">
        <v>34</v>
      </c>
      <c r="D2360" t="s">
        <v>61</v>
      </c>
      <c r="E2360" t="s">
        <v>62</v>
      </c>
      <c r="F2360" t="s">
        <v>83</v>
      </c>
      <c r="G2360" t="s">
        <v>21</v>
      </c>
      <c r="H2360" t="s">
        <v>52</v>
      </c>
      <c r="I2360" t="s">
        <v>37</v>
      </c>
      <c r="J2360" s="4">
        <v>0.02</v>
      </c>
      <c r="K2360" s="2">
        <f>86*Social_Media_Advertising_Sorted_First_10000_Rows[[#This Row],[Acquisition_Cost_Usd]]</f>
        <v>1127607.0599999998</v>
      </c>
      <c r="L2360" s="3">
        <v>13111.71</v>
      </c>
      <c r="M2360">
        <v>1.7874726367009999E-2</v>
      </c>
      <c r="N2360" t="s">
        <v>44</v>
      </c>
      <c r="O2360" t="s">
        <v>49</v>
      </c>
      <c r="P2360">
        <v>20352</v>
      </c>
      <c r="Q2360">
        <v>67251</v>
      </c>
      <c r="R2360">
        <v>1</v>
      </c>
      <c r="S2360" t="s">
        <v>64</v>
      </c>
    </row>
    <row r="2361" spans="1:19" x14ac:dyDescent="0.3">
      <c r="A2361">
        <v>109496</v>
      </c>
      <c r="B2361" s="1">
        <v>44683</v>
      </c>
      <c r="C2361" t="s">
        <v>91</v>
      </c>
      <c r="D2361" t="s">
        <v>18</v>
      </c>
      <c r="E2361" t="s">
        <v>27</v>
      </c>
      <c r="F2361" t="s">
        <v>76</v>
      </c>
      <c r="G2361" t="s">
        <v>29</v>
      </c>
      <c r="H2361" t="s">
        <v>43</v>
      </c>
      <c r="I2361" t="s">
        <v>37</v>
      </c>
      <c r="J2361" s="4">
        <v>0.12</v>
      </c>
      <c r="K2361" s="2">
        <f>86*Social_Media_Advertising_Sorted_First_10000_Rows[[#This Row],[Acquisition_Cost_Usd]]</f>
        <v>43000</v>
      </c>
      <c r="L2361" s="3">
        <v>500</v>
      </c>
      <c r="M2361">
        <v>0.278845731325357</v>
      </c>
      <c r="N2361" t="s">
        <v>44</v>
      </c>
      <c r="O2361" t="s">
        <v>49</v>
      </c>
      <c r="P2361">
        <v>362</v>
      </c>
      <c r="Q2361">
        <v>2160</v>
      </c>
      <c r="R2361">
        <v>1</v>
      </c>
      <c r="S2361" t="s">
        <v>45</v>
      </c>
    </row>
    <row r="2362" spans="1:19" x14ac:dyDescent="0.3">
      <c r="A2362">
        <v>109498</v>
      </c>
      <c r="B2362" s="1">
        <v>44648</v>
      </c>
      <c r="C2362" t="s">
        <v>39</v>
      </c>
      <c r="D2362" t="s">
        <v>18</v>
      </c>
      <c r="E2362" t="s">
        <v>55</v>
      </c>
      <c r="F2362" t="s">
        <v>102</v>
      </c>
      <c r="G2362" t="s">
        <v>21</v>
      </c>
      <c r="H2362" t="s">
        <v>52</v>
      </c>
      <c r="I2362" t="s">
        <v>31</v>
      </c>
      <c r="J2362" s="4">
        <v>0.04</v>
      </c>
      <c r="K2362" s="2">
        <f>86*Social_Media_Advertising_Sorted_First_10000_Rows[[#This Row],[Acquisition_Cost_Usd]]</f>
        <v>1290000</v>
      </c>
      <c r="L2362" s="3">
        <v>15000</v>
      </c>
      <c r="M2362">
        <v>5.38</v>
      </c>
      <c r="N2362" t="s">
        <v>58</v>
      </c>
      <c r="O2362" t="s">
        <v>49</v>
      </c>
      <c r="P2362">
        <v>39054</v>
      </c>
      <c r="Q2362">
        <v>117198</v>
      </c>
      <c r="R2362">
        <v>5</v>
      </c>
      <c r="S2362" t="s">
        <v>45</v>
      </c>
    </row>
    <row r="2363" spans="1:19" x14ac:dyDescent="0.3">
      <c r="A2363">
        <v>109503</v>
      </c>
      <c r="B2363" s="1">
        <v>44616</v>
      </c>
      <c r="C2363" t="s">
        <v>65</v>
      </c>
      <c r="D2363" t="s">
        <v>40</v>
      </c>
      <c r="E2363" t="s">
        <v>27</v>
      </c>
      <c r="F2363" t="s">
        <v>76</v>
      </c>
      <c r="G2363" t="s">
        <v>42</v>
      </c>
      <c r="H2363" t="s">
        <v>22</v>
      </c>
      <c r="I2363" t="s">
        <v>48</v>
      </c>
      <c r="J2363" s="4">
        <v>0.05</v>
      </c>
      <c r="K2363" s="2">
        <f>86*Social_Media_Advertising_Sorted_First_10000_Rows[[#This Row],[Acquisition_Cost_Usd]]</f>
        <v>847839.6</v>
      </c>
      <c r="L2363" s="3">
        <v>9858.6</v>
      </c>
      <c r="M2363">
        <v>6.95</v>
      </c>
      <c r="N2363" t="s">
        <v>58</v>
      </c>
      <c r="O2363" t="s">
        <v>25</v>
      </c>
      <c r="P2363">
        <v>25977</v>
      </c>
      <c r="Q2363">
        <v>78465</v>
      </c>
      <c r="R2363">
        <v>3</v>
      </c>
      <c r="S2363" t="s">
        <v>45</v>
      </c>
    </row>
    <row r="2364" spans="1:19" x14ac:dyDescent="0.3">
      <c r="A2364">
        <v>109504</v>
      </c>
      <c r="B2364" s="1">
        <v>44621</v>
      </c>
      <c r="C2364" t="s">
        <v>39</v>
      </c>
      <c r="D2364" t="s">
        <v>40</v>
      </c>
      <c r="E2364" t="s">
        <v>27</v>
      </c>
      <c r="F2364" t="s">
        <v>78</v>
      </c>
      <c r="G2364" t="s">
        <v>29</v>
      </c>
      <c r="H2364" t="s">
        <v>43</v>
      </c>
      <c r="I2364" t="s">
        <v>31</v>
      </c>
      <c r="J2364" s="4">
        <v>0.03</v>
      </c>
      <c r="K2364" s="2">
        <f>86*Social_Media_Advertising_Sorted_First_10000_Rows[[#This Row],[Acquisition_Cost_Usd]]</f>
        <v>303653.96000000002</v>
      </c>
      <c r="L2364" s="3">
        <v>3530.86</v>
      </c>
      <c r="M2364">
        <v>4.18</v>
      </c>
      <c r="N2364" t="s">
        <v>53</v>
      </c>
      <c r="O2364" t="s">
        <v>32</v>
      </c>
      <c r="P2364">
        <v>8767</v>
      </c>
      <c r="Q2364">
        <v>27487</v>
      </c>
      <c r="R2364">
        <v>9</v>
      </c>
      <c r="S2364" t="s">
        <v>33</v>
      </c>
    </row>
    <row r="2365" spans="1:19" x14ac:dyDescent="0.3">
      <c r="A2365">
        <v>109512</v>
      </c>
      <c r="B2365" s="1">
        <v>44718</v>
      </c>
      <c r="C2365" t="s">
        <v>69</v>
      </c>
      <c r="D2365" t="s">
        <v>40</v>
      </c>
      <c r="E2365" t="s">
        <v>55</v>
      </c>
      <c r="F2365" t="s">
        <v>75</v>
      </c>
      <c r="G2365" t="s">
        <v>21</v>
      </c>
      <c r="H2365" t="s">
        <v>22</v>
      </c>
      <c r="I2365" t="s">
        <v>48</v>
      </c>
      <c r="J2365" s="4">
        <v>0.14000000000000001</v>
      </c>
      <c r="K2365" s="2">
        <f>86*Social_Media_Advertising_Sorted_First_10000_Rows[[#This Row],[Acquisition_Cost_Usd]]</f>
        <v>737702.84000000008</v>
      </c>
      <c r="L2365" s="3">
        <v>8577.94</v>
      </c>
      <c r="M2365">
        <v>5.12</v>
      </c>
      <c r="N2365" t="s">
        <v>58</v>
      </c>
      <c r="O2365" t="s">
        <v>25</v>
      </c>
      <c r="P2365">
        <v>22502</v>
      </c>
      <c r="Q2365">
        <v>68170</v>
      </c>
      <c r="R2365">
        <v>1</v>
      </c>
      <c r="S2365" t="s">
        <v>45</v>
      </c>
    </row>
    <row r="2366" spans="1:19" x14ac:dyDescent="0.3">
      <c r="A2366">
        <v>109518</v>
      </c>
      <c r="B2366" s="1">
        <v>44687</v>
      </c>
      <c r="C2366" t="s">
        <v>91</v>
      </c>
      <c r="D2366" t="s">
        <v>18</v>
      </c>
      <c r="E2366" t="s">
        <v>19</v>
      </c>
      <c r="F2366" t="s">
        <v>47</v>
      </c>
      <c r="G2366" t="s">
        <v>29</v>
      </c>
      <c r="H2366" t="s">
        <v>30</v>
      </c>
      <c r="I2366" t="s">
        <v>37</v>
      </c>
      <c r="J2366" s="4">
        <v>0.11</v>
      </c>
      <c r="K2366" s="2">
        <f>86*Social_Media_Advertising_Sorted_First_10000_Rows[[#This Row],[Acquisition_Cost_Usd]]</f>
        <v>380210.3</v>
      </c>
      <c r="L2366" s="3">
        <v>4421.05</v>
      </c>
      <c r="M2366">
        <v>0.74358861686761868</v>
      </c>
      <c r="N2366" t="s">
        <v>38</v>
      </c>
      <c r="O2366" t="s">
        <v>32</v>
      </c>
      <c r="P2366">
        <v>6573</v>
      </c>
      <c r="Q2366">
        <v>22386</v>
      </c>
      <c r="R2366">
        <v>1</v>
      </c>
      <c r="S2366" t="s">
        <v>50</v>
      </c>
    </row>
    <row r="2367" spans="1:19" x14ac:dyDescent="0.3">
      <c r="A2367">
        <v>109527</v>
      </c>
      <c r="B2367" s="1">
        <v>44596</v>
      </c>
      <c r="C2367" t="s">
        <v>65</v>
      </c>
      <c r="D2367" t="s">
        <v>18</v>
      </c>
      <c r="E2367" t="s">
        <v>35</v>
      </c>
      <c r="F2367" t="s">
        <v>95</v>
      </c>
      <c r="G2367" t="s">
        <v>21</v>
      </c>
      <c r="H2367" t="s">
        <v>52</v>
      </c>
      <c r="I2367" t="s">
        <v>31</v>
      </c>
      <c r="J2367" s="4">
        <v>0.14000000000000001</v>
      </c>
      <c r="K2367" s="2">
        <f>86*Social_Media_Advertising_Sorted_First_10000_Rows[[#This Row],[Acquisition_Cost_Usd]]</f>
        <v>1136500.32</v>
      </c>
      <c r="L2367" s="3">
        <v>13215.12</v>
      </c>
      <c r="M2367">
        <v>7.88</v>
      </c>
      <c r="N2367" t="s">
        <v>53</v>
      </c>
      <c r="O2367" t="s">
        <v>25</v>
      </c>
      <c r="P2367">
        <v>34908</v>
      </c>
      <c r="Q2367">
        <v>104918</v>
      </c>
      <c r="R2367">
        <v>9</v>
      </c>
      <c r="S2367" t="s">
        <v>64</v>
      </c>
    </row>
    <row r="2368" spans="1:19" x14ac:dyDescent="0.3">
      <c r="A2368">
        <v>109529</v>
      </c>
      <c r="B2368" s="1">
        <v>44883</v>
      </c>
      <c r="C2368" t="s">
        <v>80</v>
      </c>
      <c r="D2368" t="s">
        <v>18</v>
      </c>
      <c r="E2368" t="s">
        <v>27</v>
      </c>
      <c r="F2368" t="s">
        <v>57</v>
      </c>
      <c r="G2368" t="s">
        <v>42</v>
      </c>
      <c r="H2368" t="s">
        <v>22</v>
      </c>
      <c r="I2368" t="s">
        <v>48</v>
      </c>
      <c r="J2368" s="4">
        <v>0.01</v>
      </c>
      <c r="K2368" s="2">
        <f>86*Social_Media_Advertising_Sorted_First_10000_Rows[[#This Row],[Acquisition_Cost_Usd]]</f>
        <v>896905.17999999993</v>
      </c>
      <c r="L2368" s="3">
        <v>10429.129999999999</v>
      </c>
      <c r="M2368">
        <v>8</v>
      </c>
      <c r="N2368" t="s">
        <v>24</v>
      </c>
      <c r="O2368" t="s">
        <v>49</v>
      </c>
      <c r="P2368">
        <v>27516</v>
      </c>
      <c r="Q2368">
        <v>83023</v>
      </c>
      <c r="R2368">
        <v>8</v>
      </c>
      <c r="S2368" t="s">
        <v>26</v>
      </c>
    </row>
    <row r="2369" spans="1:19" hidden="1" x14ac:dyDescent="0.3">
      <c r="A2369">
        <v>109531</v>
      </c>
      <c r="B2369" s="1">
        <v>44853</v>
      </c>
      <c r="C2369" t="s">
        <v>77</v>
      </c>
      <c r="D2369" t="s">
        <v>61</v>
      </c>
      <c r="E2369" t="s">
        <v>62</v>
      </c>
      <c r="F2369" t="s">
        <v>47</v>
      </c>
      <c r="G2369" t="s">
        <v>21</v>
      </c>
      <c r="H2369" t="s">
        <v>52</v>
      </c>
      <c r="I2369" t="s">
        <v>37</v>
      </c>
      <c r="J2369" s="4">
        <v>0.01</v>
      </c>
      <c r="K2369" s="2">
        <f>86*Social_Media_Advertising_Sorted_First_10000_Rows[[#This Row],[Acquisition_Cost_Usd]]</f>
        <v>1153067.3600000001</v>
      </c>
      <c r="L2369" s="3">
        <v>13407.76</v>
      </c>
      <c r="M2369">
        <v>0.22343407958762579</v>
      </c>
      <c r="N2369" t="s">
        <v>44</v>
      </c>
      <c r="O2369" t="s">
        <v>25</v>
      </c>
      <c r="P2369">
        <v>20769</v>
      </c>
      <c r="Q2369">
        <v>68609</v>
      </c>
      <c r="R2369">
        <v>1</v>
      </c>
      <c r="S2369" t="s">
        <v>50</v>
      </c>
    </row>
    <row r="2370" spans="1:19" x14ac:dyDescent="0.3">
      <c r="A2370">
        <v>109540</v>
      </c>
      <c r="B2370" s="1">
        <v>44634</v>
      </c>
      <c r="C2370" t="s">
        <v>39</v>
      </c>
      <c r="D2370" t="s">
        <v>40</v>
      </c>
      <c r="E2370" t="s">
        <v>55</v>
      </c>
      <c r="F2370" t="s">
        <v>63</v>
      </c>
      <c r="G2370" t="s">
        <v>60</v>
      </c>
      <c r="H2370" t="s">
        <v>52</v>
      </c>
      <c r="I2370" t="s">
        <v>37</v>
      </c>
      <c r="J2370" s="4">
        <v>0.15</v>
      </c>
      <c r="K2370" s="2">
        <f>86*Social_Media_Advertising_Sorted_First_10000_Rows[[#This Row],[Acquisition_Cost_Usd]]</f>
        <v>1290000</v>
      </c>
      <c r="L2370" s="3">
        <v>15000</v>
      </c>
      <c r="M2370">
        <v>0.28242067659875902</v>
      </c>
      <c r="N2370" t="s">
        <v>24</v>
      </c>
      <c r="O2370" t="s">
        <v>49</v>
      </c>
      <c r="P2370">
        <v>22589</v>
      </c>
      <c r="Q2370">
        <v>74534</v>
      </c>
      <c r="R2370">
        <v>1</v>
      </c>
      <c r="S2370" t="s">
        <v>64</v>
      </c>
    </row>
    <row r="2371" spans="1:19" x14ac:dyDescent="0.3">
      <c r="A2371">
        <v>109546</v>
      </c>
      <c r="B2371" s="1">
        <v>44919</v>
      </c>
      <c r="C2371" t="s">
        <v>54</v>
      </c>
      <c r="D2371" t="s">
        <v>18</v>
      </c>
      <c r="E2371" t="s">
        <v>35</v>
      </c>
      <c r="F2371" t="s">
        <v>20</v>
      </c>
      <c r="G2371" t="s">
        <v>21</v>
      </c>
      <c r="H2371" t="s">
        <v>43</v>
      </c>
      <c r="I2371" t="s">
        <v>37</v>
      </c>
      <c r="J2371" s="4">
        <v>0.01</v>
      </c>
      <c r="K2371" s="2">
        <f>86*Social_Media_Advertising_Sorted_First_10000_Rows[[#This Row],[Acquisition_Cost_Usd]]</f>
        <v>311057.7</v>
      </c>
      <c r="L2371" s="3">
        <v>3616.95</v>
      </c>
      <c r="M2371">
        <v>0.865136756163287</v>
      </c>
      <c r="N2371" t="s">
        <v>53</v>
      </c>
      <c r="O2371" t="s">
        <v>32</v>
      </c>
      <c r="P2371">
        <v>5286</v>
      </c>
      <c r="Q2371">
        <v>18195</v>
      </c>
      <c r="R2371">
        <v>1</v>
      </c>
      <c r="S2371" t="s">
        <v>26</v>
      </c>
    </row>
    <row r="2372" spans="1:19" x14ac:dyDescent="0.3">
      <c r="A2372">
        <v>109554</v>
      </c>
      <c r="B2372" s="1">
        <v>44906</v>
      </c>
      <c r="C2372" t="s">
        <v>54</v>
      </c>
      <c r="D2372" t="s">
        <v>40</v>
      </c>
      <c r="E2372" t="s">
        <v>55</v>
      </c>
      <c r="F2372" t="s">
        <v>87</v>
      </c>
      <c r="G2372" t="s">
        <v>60</v>
      </c>
      <c r="H2372" t="s">
        <v>52</v>
      </c>
      <c r="I2372" t="s">
        <v>37</v>
      </c>
      <c r="J2372" s="4">
        <v>0.04</v>
      </c>
      <c r="K2372" s="2">
        <f>86*Social_Media_Advertising_Sorted_First_10000_Rows[[#This Row],[Acquisition_Cost_Usd]]</f>
        <v>1184399.74</v>
      </c>
      <c r="L2372" s="3">
        <v>13772.09</v>
      </c>
      <c r="M2372">
        <v>0.55947893528741499</v>
      </c>
      <c r="N2372" t="s">
        <v>58</v>
      </c>
      <c r="O2372" t="s">
        <v>49</v>
      </c>
      <c r="P2372">
        <v>21253</v>
      </c>
      <c r="Q2372">
        <v>70186</v>
      </c>
      <c r="R2372">
        <v>1</v>
      </c>
      <c r="S2372" t="s">
        <v>64</v>
      </c>
    </row>
    <row r="2373" spans="1:19" x14ac:dyDescent="0.3">
      <c r="A2373">
        <v>109557</v>
      </c>
      <c r="B2373" s="1">
        <v>44618</v>
      </c>
      <c r="C2373" t="s">
        <v>65</v>
      </c>
      <c r="D2373" t="s">
        <v>18</v>
      </c>
      <c r="E2373" t="s">
        <v>19</v>
      </c>
      <c r="F2373" t="s">
        <v>92</v>
      </c>
      <c r="G2373" t="s">
        <v>21</v>
      </c>
      <c r="H2373" t="s">
        <v>22</v>
      </c>
      <c r="I2373" t="s">
        <v>31</v>
      </c>
      <c r="J2373" s="4">
        <v>0.02</v>
      </c>
      <c r="K2373" s="2">
        <f>86*Social_Media_Advertising_Sorted_First_10000_Rows[[#This Row],[Acquisition_Cost_Usd]]</f>
        <v>943512.02</v>
      </c>
      <c r="L2373" s="3">
        <v>10971.07</v>
      </c>
      <c r="M2373">
        <v>6.49</v>
      </c>
      <c r="N2373" t="s">
        <v>24</v>
      </c>
      <c r="O2373" t="s">
        <v>32</v>
      </c>
      <c r="P2373">
        <v>28991</v>
      </c>
      <c r="Q2373">
        <v>87391</v>
      </c>
      <c r="R2373">
        <v>7</v>
      </c>
      <c r="S2373" t="s">
        <v>50</v>
      </c>
    </row>
    <row r="2374" spans="1:19" x14ac:dyDescent="0.3">
      <c r="A2374">
        <v>109559</v>
      </c>
      <c r="B2374" s="1">
        <v>44639</v>
      </c>
      <c r="C2374" t="s">
        <v>39</v>
      </c>
      <c r="D2374" t="s">
        <v>18</v>
      </c>
      <c r="E2374" t="s">
        <v>27</v>
      </c>
      <c r="F2374" t="s">
        <v>111</v>
      </c>
      <c r="G2374" t="s">
        <v>60</v>
      </c>
      <c r="H2374" t="s">
        <v>52</v>
      </c>
      <c r="I2374" t="s">
        <v>31</v>
      </c>
      <c r="J2374" s="4">
        <v>0.04</v>
      </c>
      <c r="K2374" s="2">
        <f>86*Social_Media_Advertising_Sorted_First_10000_Rows[[#This Row],[Acquisition_Cost_Usd]]</f>
        <v>1043534.3200000001</v>
      </c>
      <c r="L2374" s="3">
        <v>12134.12</v>
      </c>
      <c r="M2374">
        <v>0.75</v>
      </c>
      <c r="N2374" t="s">
        <v>38</v>
      </c>
      <c r="O2374" t="s">
        <v>25</v>
      </c>
      <c r="P2374">
        <v>32120</v>
      </c>
      <c r="Q2374">
        <v>96659</v>
      </c>
      <c r="R2374">
        <v>5</v>
      </c>
      <c r="S2374" t="s">
        <v>33</v>
      </c>
    </row>
    <row r="2375" spans="1:19" x14ac:dyDescent="0.3">
      <c r="A2375">
        <v>109560</v>
      </c>
      <c r="B2375" s="1">
        <v>44831</v>
      </c>
      <c r="C2375" t="s">
        <v>46</v>
      </c>
      <c r="D2375" t="s">
        <v>40</v>
      </c>
      <c r="E2375" t="s">
        <v>19</v>
      </c>
      <c r="F2375" t="s">
        <v>94</v>
      </c>
      <c r="G2375" t="s">
        <v>60</v>
      </c>
      <c r="H2375" t="s">
        <v>43</v>
      </c>
      <c r="I2375" t="s">
        <v>23</v>
      </c>
      <c r="J2375" s="4">
        <v>0.13</v>
      </c>
      <c r="K2375" s="2">
        <f>86*Social_Media_Advertising_Sorted_First_10000_Rows[[#This Row],[Acquisition_Cost_Usd]]</f>
        <v>252211.34</v>
      </c>
      <c r="L2375" s="3">
        <v>2932.69</v>
      </c>
      <c r="M2375">
        <v>2.2000000000000002</v>
      </c>
      <c r="N2375" t="s">
        <v>58</v>
      </c>
      <c r="O2375" t="s">
        <v>25</v>
      </c>
      <c r="P2375">
        <v>7199</v>
      </c>
      <c r="Q2375">
        <v>22844</v>
      </c>
      <c r="R2375">
        <v>2</v>
      </c>
      <c r="S2375" t="s">
        <v>33</v>
      </c>
    </row>
    <row r="2376" spans="1:19" x14ac:dyDescent="0.3">
      <c r="A2376">
        <v>109567</v>
      </c>
      <c r="B2376" s="1">
        <v>44655</v>
      </c>
      <c r="C2376" t="s">
        <v>34</v>
      </c>
      <c r="D2376" t="s">
        <v>40</v>
      </c>
      <c r="E2376" t="s">
        <v>19</v>
      </c>
      <c r="F2376" t="s">
        <v>66</v>
      </c>
      <c r="G2376" t="s">
        <v>29</v>
      </c>
      <c r="H2376" t="s">
        <v>52</v>
      </c>
      <c r="I2376" t="s">
        <v>37</v>
      </c>
      <c r="J2376" s="4">
        <v>0.04</v>
      </c>
      <c r="K2376" s="2">
        <f>86*Social_Media_Advertising_Sorted_First_10000_Rows[[#This Row],[Acquisition_Cost_Usd]]</f>
        <v>1183478.68</v>
      </c>
      <c r="L2376" s="3">
        <v>13761.38</v>
      </c>
      <c r="M2376">
        <v>0.1966219900371107</v>
      </c>
      <c r="N2376" t="s">
        <v>38</v>
      </c>
      <c r="O2376" t="s">
        <v>49</v>
      </c>
      <c r="P2376">
        <v>21240</v>
      </c>
      <c r="Q2376">
        <v>70141</v>
      </c>
      <c r="R2376">
        <v>1</v>
      </c>
      <c r="S2376" t="s">
        <v>64</v>
      </c>
    </row>
    <row r="2377" spans="1:19" x14ac:dyDescent="0.3">
      <c r="A2377">
        <v>109583</v>
      </c>
      <c r="B2377" s="1">
        <v>44900</v>
      </c>
      <c r="C2377" t="s">
        <v>54</v>
      </c>
      <c r="D2377" t="s">
        <v>18</v>
      </c>
      <c r="E2377" t="s">
        <v>55</v>
      </c>
      <c r="F2377" t="s">
        <v>111</v>
      </c>
      <c r="G2377" t="s">
        <v>21</v>
      </c>
      <c r="H2377" t="s">
        <v>30</v>
      </c>
      <c r="I2377" t="s">
        <v>37</v>
      </c>
      <c r="J2377" s="4">
        <v>0.14000000000000001</v>
      </c>
      <c r="K2377" s="2">
        <f>86*Social_Media_Advertising_Sorted_First_10000_Rows[[#This Row],[Acquisition_Cost_Usd]]</f>
        <v>557039.19999999995</v>
      </c>
      <c r="L2377" s="3">
        <v>6477.2</v>
      </c>
      <c r="M2377">
        <v>0.89552379098720414</v>
      </c>
      <c r="N2377" t="s">
        <v>44</v>
      </c>
      <c r="O2377" t="s">
        <v>32</v>
      </c>
      <c r="P2377">
        <v>9857</v>
      </c>
      <c r="Q2377">
        <v>33078</v>
      </c>
      <c r="R2377">
        <v>1</v>
      </c>
      <c r="S2377" t="s">
        <v>33</v>
      </c>
    </row>
    <row r="2378" spans="1:19" x14ac:dyDescent="0.3">
      <c r="A2378">
        <v>109584</v>
      </c>
      <c r="B2378" s="1">
        <v>44776</v>
      </c>
      <c r="C2378" t="s">
        <v>79</v>
      </c>
      <c r="D2378" t="s">
        <v>18</v>
      </c>
      <c r="E2378" t="s">
        <v>35</v>
      </c>
      <c r="F2378" t="s">
        <v>75</v>
      </c>
      <c r="G2378" t="s">
        <v>42</v>
      </c>
      <c r="H2378" t="s">
        <v>43</v>
      </c>
      <c r="I2378" t="s">
        <v>48</v>
      </c>
      <c r="J2378" s="4">
        <v>0.06</v>
      </c>
      <c r="K2378" s="2">
        <f>86*Social_Media_Advertising_Sorted_First_10000_Rows[[#This Row],[Acquisition_Cost_Usd]]</f>
        <v>259979.72</v>
      </c>
      <c r="L2378" s="3">
        <v>3023.02</v>
      </c>
      <c r="M2378">
        <v>4.43</v>
      </c>
      <c r="N2378" t="s">
        <v>24</v>
      </c>
      <c r="O2378" t="s">
        <v>32</v>
      </c>
      <c r="P2378">
        <v>7442</v>
      </c>
      <c r="Q2378">
        <v>23565</v>
      </c>
      <c r="R2378">
        <v>7</v>
      </c>
      <c r="S2378" t="s">
        <v>45</v>
      </c>
    </row>
    <row r="2379" spans="1:19" x14ac:dyDescent="0.3">
      <c r="A2379">
        <v>109586</v>
      </c>
      <c r="B2379" s="1">
        <v>44837</v>
      </c>
      <c r="C2379" t="s">
        <v>77</v>
      </c>
      <c r="D2379" t="s">
        <v>40</v>
      </c>
      <c r="E2379" t="s">
        <v>19</v>
      </c>
      <c r="F2379" t="s">
        <v>89</v>
      </c>
      <c r="G2379" t="s">
        <v>42</v>
      </c>
      <c r="H2379" t="s">
        <v>22</v>
      </c>
      <c r="I2379" t="s">
        <v>23</v>
      </c>
      <c r="J2379" s="4">
        <v>0.06</v>
      </c>
      <c r="K2379" s="2">
        <f>86*Social_Media_Advertising_Sorted_First_10000_Rows[[#This Row],[Acquisition_Cost_Usd]]</f>
        <v>774093.74</v>
      </c>
      <c r="L2379" s="3">
        <v>9001.09</v>
      </c>
      <c r="M2379">
        <v>6.71</v>
      </c>
      <c r="N2379" t="s">
        <v>38</v>
      </c>
      <c r="O2379" t="s">
        <v>49</v>
      </c>
      <c r="P2379">
        <v>23630</v>
      </c>
      <c r="Q2379">
        <v>71513</v>
      </c>
      <c r="R2379">
        <v>1</v>
      </c>
      <c r="S2379" t="s">
        <v>50</v>
      </c>
    </row>
    <row r="2380" spans="1:19" x14ac:dyDescent="0.3">
      <c r="A2380">
        <v>109589</v>
      </c>
      <c r="B2380" s="1">
        <v>44671</v>
      </c>
      <c r="C2380" t="s">
        <v>34</v>
      </c>
      <c r="D2380" t="s">
        <v>18</v>
      </c>
      <c r="E2380" t="s">
        <v>27</v>
      </c>
      <c r="F2380" t="s">
        <v>72</v>
      </c>
      <c r="G2380" t="s">
        <v>21</v>
      </c>
      <c r="H2380" t="s">
        <v>52</v>
      </c>
      <c r="I2380" t="s">
        <v>31</v>
      </c>
      <c r="J2380" s="4">
        <v>0.13</v>
      </c>
      <c r="K2380" s="2">
        <f>86*Social_Media_Advertising_Sorted_First_10000_Rows[[#This Row],[Acquisition_Cost_Usd]]</f>
        <v>1290000</v>
      </c>
      <c r="L2380" s="3">
        <v>15000</v>
      </c>
      <c r="M2380">
        <v>2.2999999999999998</v>
      </c>
      <c r="N2380" t="s">
        <v>24</v>
      </c>
      <c r="O2380" t="s">
        <v>49</v>
      </c>
      <c r="P2380">
        <v>39562</v>
      </c>
      <c r="Q2380">
        <v>118703</v>
      </c>
      <c r="R2380">
        <v>2</v>
      </c>
      <c r="S2380" t="s">
        <v>64</v>
      </c>
    </row>
    <row r="2381" spans="1:19" x14ac:dyDescent="0.3">
      <c r="A2381">
        <v>109602</v>
      </c>
      <c r="B2381" s="1">
        <v>44731</v>
      </c>
      <c r="C2381" t="s">
        <v>69</v>
      </c>
      <c r="D2381" t="s">
        <v>40</v>
      </c>
      <c r="E2381" t="s">
        <v>19</v>
      </c>
      <c r="F2381" t="s">
        <v>92</v>
      </c>
      <c r="G2381" t="s">
        <v>42</v>
      </c>
      <c r="H2381" t="s">
        <v>22</v>
      </c>
      <c r="I2381" t="s">
        <v>48</v>
      </c>
      <c r="J2381" s="4">
        <v>0.01</v>
      </c>
      <c r="K2381" s="2">
        <f>86*Social_Media_Advertising_Sorted_First_10000_Rows[[#This Row],[Acquisition_Cost_Usd]]</f>
        <v>687170.96</v>
      </c>
      <c r="L2381" s="3">
        <v>7990.36</v>
      </c>
      <c r="M2381">
        <v>7.13</v>
      </c>
      <c r="N2381" t="s">
        <v>53</v>
      </c>
      <c r="O2381" t="s">
        <v>49</v>
      </c>
      <c r="P2381">
        <v>20886</v>
      </c>
      <c r="Q2381">
        <v>63386</v>
      </c>
      <c r="R2381">
        <v>2</v>
      </c>
      <c r="S2381" t="s">
        <v>50</v>
      </c>
    </row>
    <row r="2382" spans="1:19" x14ac:dyDescent="0.3">
      <c r="A2382">
        <v>109610</v>
      </c>
      <c r="B2382" s="1">
        <v>44764</v>
      </c>
      <c r="C2382" t="s">
        <v>67</v>
      </c>
      <c r="D2382" t="s">
        <v>18</v>
      </c>
      <c r="E2382" t="s">
        <v>19</v>
      </c>
      <c r="F2382" t="s">
        <v>74</v>
      </c>
      <c r="G2382" t="s">
        <v>29</v>
      </c>
      <c r="H2382" t="s">
        <v>52</v>
      </c>
      <c r="I2382" t="s">
        <v>23</v>
      </c>
      <c r="J2382" s="4">
        <v>0.1</v>
      </c>
      <c r="K2382" s="2">
        <f>86*Social_Media_Advertising_Sorted_First_10000_Rows[[#This Row],[Acquisition_Cost_Usd]]</f>
        <v>1044449.36</v>
      </c>
      <c r="L2382" s="3">
        <v>12144.76</v>
      </c>
      <c r="M2382">
        <v>1.48</v>
      </c>
      <c r="N2382" t="s">
        <v>58</v>
      </c>
      <c r="O2382" t="s">
        <v>25</v>
      </c>
      <c r="P2382">
        <v>32150</v>
      </c>
      <c r="Q2382">
        <v>96750</v>
      </c>
      <c r="R2382">
        <v>10</v>
      </c>
      <c r="S2382" t="s">
        <v>64</v>
      </c>
    </row>
    <row r="2383" spans="1:19" x14ac:dyDescent="0.3">
      <c r="A2383">
        <v>109612</v>
      </c>
      <c r="B2383" s="1">
        <v>44688</v>
      </c>
      <c r="C2383" t="s">
        <v>91</v>
      </c>
      <c r="D2383" t="s">
        <v>18</v>
      </c>
      <c r="E2383" t="s">
        <v>55</v>
      </c>
      <c r="F2383" t="s">
        <v>88</v>
      </c>
      <c r="G2383" t="s">
        <v>21</v>
      </c>
      <c r="H2383" t="s">
        <v>52</v>
      </c>
      <c r="I2383" t="s">
        <v>31</v>
      </c>
      <c r="J2383" s="4">
        <v>0.13</v>
      </c>
      <c r="K2383" s="2">
        <f>86*Social_Media_Advertising_Sorted_First_10000_Rows[[#This Row],[Acquisition_Cost_Usd]]</f>
        <v>991334.03999999992</v>
      </c>
      <c r="L2383" s="3">
        <v>11527.14</v>
      </c>
      <c r="M2383">
        <v>7.69</v>
      </c>
      <c r="N2383" t="s">
        <v>53</v>
      </c>
      <c r="O2383" t="s">
        <v>25</v>
      </c>
      <c r="P2383">
        <v>30518</v>
      </c>
      <c r="Q2383">
        <v>91915</v>
      </c>
      <c r="R2383">
        <v>4</v>
      </c>
      <c r="S2383" t="s">
        <v>26</v>
      </c>
    </row>
    <row r="2384" spans="1:19" x14ac:dyDescent="0.3">
      <c r="A2384">
        <v>109613</v>
      </c>
      <c r="B2384" s="1">
        <v>44629</v>
      </c>
      <c r="C2384" t="s">
        <v>39</v>
      </c>
      <c r="D2384" t="s">
        <v>18</v>
      </c>
      <c r="E2384" t="s">
        <v>27</v>
      </c>
      <c r="F2384" t="s">
        <v>71</v>
      </c>
      <c r="G2384" t="s">
        <v>42</v>
      </c>
      <c r="H2384" t="s">
        <v>22</v>
      </c>
      <c r="I2384" t="s">
        <v>23</v>
      </c>
      <c r="J2384" s="4">
        <v>7.0000000000000007E-2</v>
      </c>
      <c r="K2384" s="2">
        <f>86*Social_Media_Advertising_Sorted_First_10000_Rows[[#This Row],[Acquisition_Cost_Usd]]</f>
        <v>920247.29999999993</v>
      </c>
      <c r="L2384" s="3">
        <v>10700.55</v>
      </c>
      <c r="M2384">
        <v>5.94</v>
      </c>
      <c r="N2384" t="s">
        <v>53</v>
      </c>
      <c r="O2384" t="s">
        <v>32</v>
      </c>
      <c r="P2384">
        <v>28267</v>
      </c>
      <c r="Q2384">
        <v>85246</v>
      </c>
      <c r="R2384">
        <v>4</v>
      </c>
      <c r="S2384" t="s">
        <v>64</v>
      </c>
    </row>
    <row r="2385" spans="1:19" x14ac:dyDescent="0.3">
      <c r="A2385">
        <v>109614</v>
      </c>
      <c r="B2385" s="1">
        <v>44728</v>
      </c>
      <c r="C2385" t="s">
        <v>69</v>
      </c>
      <c r="D2385" t="s">
        <v>18</v>
      </c>
      <c r="E2385" t="s">
        <v>35</v>
      </c>
      <c r="F2385" t="s">
        <v>96</v>
      </c>
      <c r="G2385" t="s">
        <v>21</v>
      </c>
      <c r="H2385" t="s">
        <v>22</v>
      </c>
      <c r="I2385" t="s">
        <v>31</v>
      </c>
      <c r="J2385" s="4">
        <v>0.05</v>
      </c>
      <c r="K2385" s="2">
        <f>86*Social_Media_Advertising_Sorted_First_10000_Rows[[#This Row],[Acquisition_Cost_Usd]]</f>
        <v>735959.62</v>
      </c>
      <c r="L2385" s="3">
        <v>8557.67</v>
      </c>
      <c r="M2385">
        <v>7.89</v>
      </c>
      <c r="N2385" t="s">
        <v>44</v>
      </c>
      <c r="O2385" t="s">
        <v>32</v>
      </c>
      <c r="P2385">
        <v>22443</v>
      </c>
      <c r="Q2385">
        <v>67997</v>
      </c>
      <c r="R2385">
        <v>7</v>
      </c>
      <c r="S2385" t="s">
        <v>26</v>
      </c>
    </row>
    <row r="2386" spans="1:19" x14ac:dyDescent="0.3">
      <c r="A2386">
        <v>109618</v>
      </c>
      <c r="B2386" s="1">
        <v>44861</v>
      </c>
      <c r="C2386" t="s">
        <v>77</v>
      </c>
      <c r="D2386" t="s">
        <v>40</v>
      </c>
      <c r="E2386" t="s">
        <v>55</v>
      </c>
      <c r="F2386" t="s">
        <v>68</v>
      </c>
      <c r="G2386" t="s">
        <v>29</v>
      </c>
      <c r="H2386" t="s">
        <v>30</v>
      </c>
      <c r="I2386" t="s">
        <v>37</v>
      </c>
      <c r="J2386" s="4">
        <v>0.02</v>
      </c>
      <c r="K2386" s="2">
        <f>86*Social_Media_Advertising_Sorted_First_10000_Rows[[#This Row],[Acquisition_Cost_Usd]]</f>
        <v>429091.83999999997</v>
      </c>
      <c r="L2386" s="3">
        <v>4989.4399999999996</v>
      </c>
      <c r="M2386">
        <v>0.97238511436534758</v>
      </c>
      <c r="N2386" t="s">
        <v>44</v>
      </c>
      <c r="O2386" t="s">
        <v>49</v>
      </c>
      <c r="P2386">
        <v>7483</v>
      </c>
      <c r="Q2386">
        <v>25347</v>
      </c>
      <c r="R2386">
        <v>1</v>
      </c>
      <c r="S2386" t="s">
        <v>45</v>
      </c>
    </row>
    <row r="2387" spans="1:19" x14ac:dyDescent="0.3">
      <c r="A2387">
        <v>109620</v>
      </c>
      <c r="B2387" s="1">
        <v>44903</v>
      </c>
      <c r="C2387" t="s">
        <v>54</v>
      </c>
      <c r="D2387" t="s">
        <v>18</v>
      </c>
      <c r="E2387" t="s">
        <v>19</v>
      </c>
      <c r="F2387" t="s">
        <v>110</v>
      </c>
      <c r="G2387" t="s">
        <v>29</v>
      </c>
      <c r="H2387" t="s">
        <v>30</v>
      </c>
      <c r="I2387" t="s">
        <v>48</v>
      </c>
      <c r="J2387" s="4">
        <v>7.0000000000000007E-2</v>
      </c>
      <c r="K2387" s="2">
        <f>86*Social_Media_Advertising_Sorted_First_10000_Rows[[#This Row],[Acquisition_Cost_Usd]]</f>
        <v>429894.22000000003</v>
      </c>
      <c r="L2387" s="3">
        <v>4998.7700000000004</v>
      </c>
      <c r="M2387">
        <v>2.37</v>
      </c>
      <c r="N2387" t="s">
        <v>38</v>
      </c>
      <c r="O2387" t="s">
        <v>49</v>
      </c>
      <c r="P2387">
        <v>12768</v>
      </c>
      <c r="Q2387">
        <v>39338</v>
      </c>
      <c r="R2387">
        <v>6</v>
      </c>
      <c r="S2387" t="s">
        <v>50</v>
      </c>
    </row>
    <row r="2388" spans="1:19" x14ac:dyDescent="0.3">
      <c r="A2388">
        <v>109621</v>
      </c>
      <c r="B2388" s="1">
        <v>44920</v>
      </c>
      <c r="C2388" t="s">
        <v>54</v>
      </c>
      <c r="D2388" t="s">
        <v>18</v>
      </c>
      <c r="E2388" t="s">
        <v>27</v>
      </c>
      <c r="F2388" t="s">
        <v>104</v>
      </c>
      <c r="G2388" t="s">
        <v>60</v>
      </c>
      <c r="H2388" t="s">
        <v>22</v>
      </c>
      <c r="I2388" t="s">
        <v>48</v>
      </c>
      <c r="J2388" s="4">
        <v>0.1</v>
      </c>
      <c r="K2388" s="2">
        <f>86*Social_Media_Advertising_Sorted_First_10000_Rows[[#This Row],[Acquisition_Cost_Usd]]</f>
        <v>846519.5</v>
      </c>
      <c r="L2388" s="3">
        <v>9843.25</v>
      </c>
      <c r="M2388">
        <v>4.6900000000000004</v>
      </c>
      <c r="N2388" t="s">
        <v>24</v>
      </c>
      <c r="O2388" t="s">
        <v>49</v>
      </c>
      <c r="P2388">
        <v>25935</v>
      </c>
      <c r="Q2388">
        <v>78342</v>
      </c>
      <c r="R2388">
        <v>3</v>
      </c>
      <c r="S2388" t="s">
        <v>50</v>
      </c>
    </row>
    <row r="2389" spans="1:19" x14ac:dyDescent="0.3">
      <c r="A2389">
        <v>109623</v>
      </c>
      <c r="B2389" s="1">
        <v>44715</v>
      </c>
      <c r="C2389" t="s">
        <v>69</v>
      </c>
      <c r="D2389" t="s">
        <v>40</v>
      </c>
      <c r="E2389" t="s">
        <v>27</v>
      </c>
      <c r="F2389" t="s">
        <v>108</v>
      </c>
      <c r="G2389" t="s">
        <v>42</v>
      </c>
      <c r="H2389" t="s">
        <v>43</v>
      </c>
      <c r="I2389" t="s">
        <v>37</v>
      </c>
      <c r="J2389" s="4">
        <v>0.08</v>
      </c>
      <c r="K2389" s="2">
        <f>86*Social_Media_Advertising_Sorted_First_10000_Rows[[#This Row],[Acquisition_Cost_Usd]]</f>
        <v>280352.26</v>
      </c>
      <c r="L2389" s="3">
        <v>3259.91</v>
      </c>
      <c r="M2389">
        <v>1.3566917312560638</v>
      </c>
      <c r="N2389" t="s">
        <v>38</v>
      </c>
      <c r="O2389" t="s">
        <v>49</v>
      </c>
      <c r="P2389">
        <v>4728</v>
      </c>
      <c r="Q2389">
        <v>16377</v>
      </c>
      <c r="R2389">
        <v>1</v>
      </c>
      <c r="S2389" t="s">
        <v>45</v>
      </c>
    </row>
    <row r="2390" spans="1:19" x14ac:dyDescent="0.3">
      <c r="A2390">
        <v>109629</v>
      </c>
      <c r="B2390" s="1">
        <v>44659</v>
      </c>
      <c r="C2390" t="s">
        <v>34</v>
      </c>
      <c r="D2390" t="s">
        <v>18</v>
      </c>
      <c r="E2390" t="s">
        <v>19</v>
      </c>
      <c r="F2390" t="s">
        <v>71</v>
      </c>
      <c r="G2390" t="s">
        <v>21</v>
      </c>
      <c r="H2390" t="s">
        <v>52</v>
      </c>
      <c r="I2390" t="s">
        <v>31</v>
      </c>
      <c r="J2390" s="4">
        <v>0.08</v>
      </c>
      <c r="K2390" s="2">
        <f>86*Social_Media_Advertising_Sorted_First_10000_Rows[[#This Row],[Acquisition_Cost_Usd]]</f>
        <v>1023268.4199999999</v>
      </c>
      <c r="L2390" s="3">
        <v>11898.47</v>
      </c>
      <c r="M2390">
        <v>3.85</v>
      </c>
      <c r="N2390" t="s">
        <v>53</v>
      </c>
      <c r="O2390" t="s">
        <v>49</v>
      </c>
      <c r="P2390">
        <v>31504</v>
      </c>
      <c r="Q2390">
        <v>94834</v>
      </c>
      <c r="R2390">
        <v>5</v>
      </c>
      <c r="S2390" t="s">
        <v>64</v>
      </c>
    </row>
    <row r="2391" spans="1:19" x14ac:dyDescent="0.3">
      <c r="A2391">
        <v>109630</v>
      </c>
      <c r="B2391" s="1">
        <v>44870</v>
      </c>
      <c r="C2391" t="s">
        <v>80</v>
      </c>
      <c r="D2391" t="s">
        <v>40</v>
      </c>
      <c r="E2391" t="s">
        <v>19</v>
      </c>
      <c r="F2391" t="s">
        <v>92</v>
      </c>
      <c r="G2391" t="s">
        <v>29</v>
      </c>
      <c r="H2391" t="s">
        <v>30</v>
      </c>
      <c r="I2391" t="s">
        <v>23</v>
      </c>
      <c r="J2391" s="4">
        <v>0.14000000000000001</v>
      </c>
      <c r="K2391" s="2">
        <f>86*Social_Media_Advertising_Sorted_First_10000_Rows[[#This Row],[Acquisition_Cost_Usd]]</f>
        <v>357835.68</v>
      </c>
      <c r="L2391" s="3">
        <v>4160.88</v>
      </c>
      <c r="M2391">
        <v>6.87</v>
      </c>
      <c r="N2391" t="s">
        <v>24</v>
      </c>
      <c r="O2391" t="s">
        <v>32</v>
      </c>
      <c r="P2391">
        <v>10485</v>
      </c>
      <c r="Q2391">
        <v>32577</v>
      </c>
      <c r="R2391">
        <v>3</v>
      </c>
      <c r="S2391" t="s">
        <v>50</v>
      </c>
    </row>
    <row r="2392" spans="1:19" x14ac:dyDescent="0.3">
      <c r="A2392">
        <v>109632</v>
      </c>
      <c r="B2392" s="1">
        <v>44719</v>
      </c>
      <c r="C2392" t="s">
        <v>69</v>
      </c>
      <c r="D2392" t="s">
        <v>40</v>
      </c>
      <c r="E2392" t="s">
        <v>19</v>
      </c>
      <c r="F2392" t="s">
        <v>70</v>
      </c>
      <c r="G2392" t="s">
        <v>21</v>
      </c>
      <c r="H2392" t="s">
        <v>22</v>
      </c>
      <c r="I2392" t="s">
        <v>31</v>
      </c>
      <c r="J2392" s="4">
        <v>0.04</v>
      </c>
      <c r="K2392" s="2">
        <f>86*Social_Media_Advertising_Sorted_First_10000_Rows[[#This Row],[Acquisition_Cost_Usd]]</f>
        <v>750934.79999999993</v>
      </c>
      <c r="L2392" s="3">
        <v>8731.7999999999993</v>
      </c>
      <c r="M2392">
        <v>1.96</v>
      </c>
      <c r="N2392" t="s">
        <v>53</v>
      </c>
      <c r="O2392" t="s">
        <v>49</v>
      </c>
      <c r="P2392">
        <v>22911</v>
      </c>
      <c r="Q2392">
        <v>69383</v>
      </c>
      <c r="R2392">
        <v>2</v>
      </c>
      <c r="S2392" t="s">
        <v>64</v>
      </c>
    </row>
    <row r="2393" spans="1:19" x14ac:dyDescent="0.3">
      <c r="A2393">
        <v>109635</v>
      </c>
      <c r="B2393" s="1">
        <v>44771</v>
      </c>
      <c r="C2393" t="s">
        <v>67</v>
      </c>
      <c r="D2393" t="s">
        <v>40</v>
      </c>
      <c r="E2393" t="s">
        <v>35</v>
      </c>
      <c r="F2393" t="s">
        <v>56</v>
      </c>
      <c r="G2393" t="s">
        <v>29</v>
      </c>
      <c r="H2393" t="s">
        <v>52</v>
      </c>
      <c r="I2393" t="s">
        <v>23</v>
      </c>
      <c r="J2393" s="4">
        <v>0.08</v>
      </c>
      <c r="K2393" s="2">
        <f>86*Social_Media_Advertising_Sorted_First_10000_Rows[[#This Row],[Acquisition_Cost_Usd]]</f>
        <v>1044437.3200000001</v>
      </c>
      <c r="L2393" s="3">
        <v>12144.62</v>
      </c>
      <c r="M2393">
        <v>6.19</v>
      </c>
      <c r="N2393" t="s">
        <v>24</v>
      </c>
      <c r="O2393" t="s">
        <v>25</v>
      </c>
      <c r="P2393">
        <v>32150</v>
      </c>
      <c r="Q2393">
        <v>96748</v>
      </c>
      <c r="R2393">
        <v>5</v>
      </c>
      <c r="S2393" t="s">
        <v>26</v>
      </c>
    </row>
    <row r="2394" spans="1:19" x14ac:dyDescent="0.3">
      <c r="A2394">
        <v>109638</v>
      </c>
      <c r="B2394" s="1">
        <v>44910</v>
      </c>
      <c r="C2394" t="s">
        <v>54</v>
      </c>
      <c r="D2394" t="s">
        <v>40</v>
      </c>
      <c r="E2394" t="s">
        <v>55</v>
      </c>
      <c r="F2394" t="s">
        <v>104</v>
      </c>
      <c r="G2394" t="s">
        <v>60</v>
      </c>
      <c r="H2394" t="s">
        <v>52</v>
      </c>
      <c r="I2394" t="s">
        <v>31</v>
      </c>
      <c r="J2394" s="4">
        <v>0.12</v>
      </c>
      <c r="K2394" s="2">
        <f>86*Social_Media_Advertising_Sorted_First_10000_Rows[[#This Row],[Acquisition_Cost_Usd]]</f>
        <v>1234878.3</v>
      </c>
      <c r="L2394" s="3">
        <v>14359.05</v>
      </c>
      <c r="M2394">
        <v>1.71</v>
      </c>
      <c r="N2394" t="s">
        <v>58</v>
      </c>
      <c r="O2394" t="s">
        <v>32</v>
      </c>
      <c r="P2394">
        <v>37379</v>
      </c>
      <c r="Q2394">
        <v>112239</v>
      </c>
      <c r="R2394">
        <v>7</v>
      </c>
      <c r="S2394" t="s">
        <v>50</v>
      </c>
    </row>
    <row r="2395" spans="1:19" x14ac:dyDescent="0.3">
      <c r="A2395">
        <v>109640</v>
      </c>
      <c r="B2395" s="1">
        <v>44588</v>
      </c>
      <c r="C2395" t="s">
        <v>17</v>
      </c>
      <c r="D2395" t="s">
        <v>18</v>
      </c>
      <c r="E2395" t="s">
        <v>27</v>
      </c>
      <c r="F2395" t="s">
        <v>110</v>
      </c>
      <c r="G2395" t="s">
        <v>42</v>
      </c>
      <c r="H2395" t="s">
        <v>22</v>
      </c>
      <c r="I2395" t="s">
        <v>37</v>
      </c>
      <c r="J2395" s="4">
        <v>0.04</v>
      </c>
      <c r="K2395" s="2">
        <f>86*Social_Media_Advertising_Sorted_First_10000_Rows[[#This Row],[Acquisition_Cost_Usd]]</f>
        <v>861750.1</v>
      </c>
      <c r="L2395" s="3">
        <v>10020.35</v>
      </c>
      <c r="M2395">
        <v>0.63276531339215625</v>
      </c>
      <c r="N2395" t="s">
        <v>58</v>
      </c>
      <c r="O2395" t="s">
        <v>49</v>
      </c>
      <c r="P2395">
        <v>15507</v>
      </c>
      <c r="Q2395">
        <v>51474</v>
      </c>
      <c r="R2395">
        <v>1</v>
      </c>
      <c r="S2395" t="s">
        <v>50</v>
      </c>
    </row>
    <row r="2396" spans="1:19" x14ac:dyDescent="0.3">
      <c r="A2396">
        <v>109641</v>
      </c>
      <c r="B2396" s="1">
        <v>44755</v>
      </c>
      <c r="C2396" t="s">
        <v>67</v>
      </c>
      <c r="D2396" t="s">
        <v>40</v>
      </c>
      <c r="E2396" t="s">
        <v>27</v>
      </c>
      <c r="F2396" t="s">
        <v>71</v>
      </c>
      <c r="G2396" t="s">
        <v>42</v>
      </c>
      <c r="H2396" t="s">
        <v>30</v>
      </c>
      <c r="I2396" t="s">
        <v>23</v>
      </c>
      <c r="J2396" s="4">
        <v>0.04</v>
      </c>
      <c r="K2396" s="2">
        <f>86*Social_Media_Advertising_Sorted_First_10000_Rows[[#This Row],[Acquisition_Cost_Usd]]</f>
        <v>406114.36000000004</v>
      </c>
      <c r="L2396" s="3">
        <v>4722.26</v>
      </c>
      <c r="M2396">
        <v>0.71</v>
      </c>
      <c r="N2396" t="s">
        <v>44</v>
      </c>
      <c r="O2396" t="s">
        <v>49</v>
      </c>
      <c r="P2396">
        <v>12018</v>
      </c>
      <c r="Q2396">
        <v>37118</v>
      </c>
      <c r="R2396">
        <v>9</v>
      </c>
      <c r="S2396" t="s">
        <v>64</v>
      </c>
    </row>
    <row r="2397" spans="1:19" x14ac:dyDescent="0.3">
      <c r="A2397">
        <v>109646</v>
      </c>
      <c r="B2397" s="1">
        <v>44723</v>
      </c>
      <c r="C2397" t="s">
        <v>69</v>
      </c>
      <c r="D2397" t="s">
        <v>40</v>
      </c>
      <c r="E2397" t="s">
        <v>19</v>
      </c>
      <c r="F2397" t="s">
        <v>57</v>
      </c>
      <c r="G2397" t="s">
        <v>42</v>
      </c>
      <c r="H2397" t="s">
        <v>22</v>
      </c>
      <c r="I2397" t="s">
        <v>37</v>
      </c>
      <c r="J2397" s="4">
        <v>0.09</v>
      </c>
      <c r="K2397" s="2">
        <f>86*Social_Media_Advertising_Sorted_First_10000_Rows[[#This Row],[Acquisition_Cost_Usd]]</f>
        <v>700576.64</v>
      </c>
      <c r="L2397" s="3">
        <v>8146.24</v>
      </c>
      <c r="M2397">
        <v>0.1358479203892764</v>
      </c>
      <c r="N2397" t="s">
        <v>24</v>
      </c>
      <c r="O2397" t="s">
        <v>25</v>
      </c>
      <c r="P2397">
        <v>12518</v>
      </c>
      <c r="Q2397">
        <v>41744</v>
      </c>
      <c r="R2397">
        <v>1</v>
      </c>
      <c r="S2397" t="s">
        <v>26</v>
      </c>
    </row>
    <row r="2398" spans="1:19" x14ac:dyDescent="0.3">
      <c r="A2398">
        <v>109648</v>
      </c>
      <c r="B2398" s="1">
        <v>44684</v>
      </c>
      <c r="C2398" t="s">
        <v>91</v>
      </c>
      <c r="D2398" t="s">
        <v>40</v>
      </c>
      <c r="E2398" t="s">
        <v>35</v>
      </c>
      <c r="F2398" t="s">
        <v>109</v>
      </c>
      <c r="G2398" t="s">
        <v>60</v>
      </c>
      <c r="H2398" t="s">
        <v>22</v>
      </c>
      <c r="I2398" t="s">
        <v>48</v>
      </c>
      <c r="J2398" s="4">
        <v>7.0000000000000007E-2</v>
      </c>
      <c r="K2398" s="2">
        <f>86*Social_Media_Advertising_Sorted_First_10000_Rows[[#This Row],[Acquisition_Cost_Usd]]</f>
        <v>844896.67999999993</v>
      </c>
      <c r="L2398" s="3">
        <v>9824.3799999999992</v>
      </c>
      <c r="M2398">
        <v>6.48</v>
      </c>
      <c r="N2398" t="s">
        <v>38</v>
      </c>
      <c r="O2398" t="s">
        <v>49</v>
      </c>
      <c r="P2398">
        <v>25886</v>
      </c>
      <c r="Q2398">
        <v>78195</v>
      </c>
      <c r="R2398">
        <v>6</v>
      </c>
      <c r="S2398" t="s">
        <v>50</v>
      </c>
    </row>
    <row r="2399" spans="1:19" x14ac:dyDescent="0.3">
      <c r="A2399">
        <v>109651</v>
      </c>
      <c r="B2399" s="1">
        <v>44815</v>
      </c>
      <c r="C2399" t="s">
        <v>46</v>
      </c>
      <c r="D2399" t="s">
        <v>18</v>
      </c>
      <c r="E2399" t="s">
        <v>19</v>
      </c>
      <c r="F2399" t="s">
        <v>100</v>
      </c>
      <c r="G2399" t="s">
        <v>29</v>
      </c>
      <c r="H2399" t="s">
        <v>52</v>
      </c>
      <c r="I2399" t="s">
        <v>31</v>
      </c>
      <c r="J2399" s="4">
        <v>0.1</v>
      </c>
      <c r="K2399" s="2">
        <f>86*Social_Media_Advertising_Sorted_First_10000_Rows[[#This Row],[Acquisition_Cost_Usd]]</f>
        <v>1281195.32</v>
      </c>
      <c r="L2399" s="3">
        <v>14897.62</v>
      </c>
      <c r="M2399">
        <v>7.68</v>
      </c>
      <c r="N2399" t="s">
        <v>58</v>
      </c>
      <c r="O2399" t="s">
        <v>49</v>
      </c>
      <c r="P2399">
        <v>38265</v>
      </c>
      <c r="Q2399">
        <v>114863</v>
      </c>
      <c r="R2399">
        <v>1</v>
      </c>
      <c r="S2399" t="s">
        <v>45</v>
      </c>
    </row>
    <row r="2400" spans="1:19" x14ac:dyDescent="0.3">
      <c r="A2400">
        <v>109653</v>
      </c>
      <c r="B2400" s="1">
        <v>44845</v>
      </c>
      <c r="C2400" t="s">
        <v>77</v>
      </c>
      <c r="D2400" t="s">
        <v>18</v>
      </c>
      <c r="E2400" t="s">
        <v>19</v>
      </c>
      <c r="F2400" t="s">
        <v>106</v>
      </c>
      <c r="G2400" t="s">
        <v>42</v>
      </c>
      <c r="H2400" t="s">
        <v>52</v>
      </c>
      <c r="I2400" t="s">
        <v>48</v>
      </c>
      <c r="J2400" s="4">
        <v>0.08</v>
      </c>
      <c r="K2400" s="2">
        <f>86*Social_Media_Advertising_Sorted_First_10000_Rows[[#This Row],[Acquisition_Cost_Usd]]</f>
        <v>1102700.6000000001</v>
      </c>
      <c r="L2400" s="3">
        <v>12822.1</v>
      </c>
      <c r="M2400">
        <v>2.48</v>
      </c>
      <c r="N2400" t="s">
        <v>58</v>
      </c>
      <c r="O2400" t="s">
        <v>32</v>
      </c>
      <c r="P2400">
        <v>33931</v>
      </c>
      <c r="Q2400">
        <v>102024</v>
      </c>
      <c r="R2400">
        <v>10</v>
      </c>
      <c r="S2400" t="s">
        <v>26</v>
      </c>
    </row>
    <row r="2401" spans="1:19" x14ac:dyDescent="0.3">
      <c r="A2401">
        <v>109669</v>
      </c>
      <c r="B2401" s="1">
        <v>44891</v>
      </c>
      <c r="C2401" t="s">
        <v>80</v>
      </c>
      <c r="D2401" t="s">
        <v>18</v>
      </c>
      <c r="E2401" t="s">
        <v>19</v>
      </c>
      <c r="F2401" t="s">
        <v>59</v>
      </c>
      <c r="G2401" t="s">
        <v>21</v>
      </c>
      <c r="H2401" t="s">
        <v>52</v>
      </c>
      <c r="I2401" t="s">
        <v>48</v>
      </c>
      <c r="J2401" s="4">
        <v>0.14000000000000001</v>
      </c>
      <c r="K2401" s="2">
        <f>86*Social_Media_Advertising_Sorted_First_10000_Rows[[#This Row],[Acquisition_Cost_Usd]]</f>
        <v>1082082.96</v>
      </c>
      <c r="L2401" s="3">
        <v>12582.36</v>
      </c>
      <c r="M2401">
        <v>1.46</v>
      </c>
      <c r="N2401" t="s">
        <v>44</v>
      </c>
      <c r="O2401" t="s">
        <v>49</v>
      </c>
      <c r="P2401">
        <v>33299</v>
      </c>
      <c r="Q2401">
        <v>100152</v>
      </c>
      <c r="R2401">
        <v>2</v>
      </c>
      <c r="S2401" t="s">
        <v>26</v>
      </c>
    </row>
    <row r="2402" spans="1:19" x14ac:dyDescent="0.3">
      <c r="A2402">
        <v>109675</v>
      </c>
      <c r="B2402" s="1">
        <v>44573</v>
      </c>
      <c r="C2402" t="s">
        <v>17</v>
      </c>
      <c r="D2402" t="s">
        <v>18</v>
      </c>
      <c r="E2402" t="s">
        <v>19</v>
      </c>
      <c r="F2402" t="s">
        <v>66</v>
      </c>
      <c r="G2402" t="s">
        <v>21</v>
      </c>
      <c r="H2402" t="s">
        <v>30</v>
      </c>
      <c r="I2402" t="s">
        <v>23</v>
      </c>
      <c r="J2402" s="4">
        <v>0.03</v>
      </c>
      <c r="K2402" s="2">
        <f>86*Social_Media_Advertising_Sorted_First_10000_Rows[[#This Row],[Acquisition_Cost_Usd]]</f>
        <v>651232.42000000004</v>
      </c>
      <c r="L2402" s="3">
        <v>7572.47</v>
      </c>
      <c r="M2402">
        <v>1.01</v>
      </c>
      <c r="N2402" t="s">
        <v>24</v>
      </c>
      <c r="O2402" t="s">
        <v>49</v>
      </c>
      <c r="P2402">
        <v>19741</v>
      </c>
      <c r="Q2402">
        <v>59994</v>
      </c>
      <c r="R2402">
        <v>9</v>
      </c>
      <c r="S2402" t="s">
        <v>64</v>
      </c>
    </row>
    <row r="2403" spans="1:19" x14ac:dyDescent="0.3">
      <c r="A2403">
        <v>109682</v>
      </c>
      <c r="B2403" s="1">
        <v>44923</v>
      </c>
      <c r="C2403" t="s">
        <v>54</v>
      </c>
      <c r="D2403" t="s">
        <v>18</v>
      </c>
      <c r="E2403" t="s">
        <v>55</v>
      </c>
      <c r="F2403" t="s">
        <v>66</v>
      </c>
      <c r="G2403" t="s">
        <v>42</v>
      </c>
      <c r="H2403" t="s">
        <v>52</v>
      </c>
      <c r="I2403" t="s">
        <v>37</v>
      </c>
      <c r="J2403" s="4">
        <v>0.13</v>
      </c>
      <c r="K2403" s="2">
        <f>86*Social_Media_Advertising_Sorted_First_10000_Rows[[#This Row],[Acquisition_Cost_Usd]]</f>
        <v>1068209.4400000002</v>
      </c>
      <c r="L2403" s="3">
        <v>12421.04</v>
      </c>
      <c r="M2403">
        <v>1.106445562117923</v>
      </c>
      <c r="N2403" t="s">
        <v>24</v>
      </c>
      <c r="O2403" t="s">
        <v>25</v>
      </c>
      <c r="P2403">
        <v>19312</v>
      </c>
      <c r="Q2403">
        <v>63865</v>
      </c>
      <c r="R2403">
        <v>1</v>
      </c>
      <c r="S2403" t="s">
        <v>64</v>
      </c>
    </row>
    <row r="2404" spans="1:19" hidden="1" x14ac:dyDescent="0.3">
      <c r="A2404">
        <v>109683</v>
      </c>
      <c r="B2404" s="1">
        <v>44799</v>
      </c>
      <c r="C2404" t="s">
        <v>79</v>
      </c>
      <c r="D2404" t="s">
        <v>61</v>
      </c>
      <c r="E2404" t="s">
        <v>62</v>
      </c>
      <c r="F2404" t="s">
        <v>97</v>
      </c>
      <c r="G2404" t="s">
        <v>60</v>
      </c>
      <c r="H2404" t="s">
        <v>52</v>
      </c>
      <c r="I2404" t="s">
        <v>31</v>
      </c>
      <c r="J2404" s="4">
        <v>0.11</v>
      </c>
      <c r="K2404" s="2">
        <f>86*Social_Media_Advertising_Sorted_First_10000_Rows[[#This Row],[Acquisition_Cost_Usd]]</f>
        <v>1266957.1599999999</v>
      </c>
      <c r="L2404" s="3">
        <v>14732.06</v>
      </c>
      <c r="M2404">
        <v>4.5</v>
      </c>
      <c r="N2404" t="s">
        <v>58</v>
      </c>
      <c r="O2404" t="s">
        <v>49</v>
      </c>
      <c r="P2404">
        <v>38016</v>
      </c>
      <c r="Q2404">
        <v>114123</v>
      </c>
      <c r="R2404">
        <v>7</v>
      </c>
      <c r="S2404" t="s">
        <v>26</v>
      </c>
    </row>
    <row r="2405" spans="1:19" x14ac:dyDescent="0.3">
      <c r="A2405">
        <v>109689</v>
      </c>
      <c r="B2405" s="1">
        <v>44862</v>
      </c>
      <c r="C2405" t="s">
        <v>77</v>
      </c>
      <c r="D2405" t="s">
        <v>40</v>
      </c>
      <c r="E2405" t="s">
        <v>19</v>
      </c>
      <c r="F2405" t="s">
        <v>88</v>
      </c>
      <c r="G2405" t="s">
        <v>29</v>
      </c>
      <c r="H2405" t="s">
        <v>22</v>
      </c>
      <c r="I2405" t="s">
        <v>31</v>
      </c>
      <c r="J2405" s="4">
        <v>7.0000000000000007E-2</v>
      </c>
      <c r="K2405" s="2">
        <f>86*Social_Media_Advertising_Sorted_First_10000_Rows[[#This Row],[Acquisition_Cost_Usd]]</f>
        <v>836577.03999999992</v>
      </c>
      <c r="L2405" s="3">
        <v>9727.64</v>
      </c>
      <c r="M2405">
        <v>1.4</v>
      </c>
      <c r="N2405" t="s">
        <v>58</v>
      </c>
      <c r="O2405" t="s">
        <v>25</v>
      </c>
      <c r="P2405">
        <v>25616</v>
      </c>
      <c r="Q2405">
        <v>77395</v>
      </c>
      <c r="R2405">
        <v>2</v>
      </c>
      <c r="S2405" t="s">
        <v>26</v>
      </c>
    </row>
    <row r="2406" spans="1:19" x14ac:dyDescent="0.3">
      <c r="A2406">
        <v>109695</v>
      </c>
      <c r="B2406" s="1">
        <v>44771</v>
      </c>
      <c r="C2406" t="s">
        <v>67</v>
      </c>
      <c r="D2406" t="s">
        <v>40</v>
      </c>
      <c r="E2406" t="s">
        <v>19</v>
      </c>
      <c r="F2406" t="s">
        <v>28</v>
      </c>
      <c r="G2406" t="s">
        <v>42</v>
      </c>
      <c r="H2406" t="s">
        <v>52</v>
      </c>
      <c r="I2406" t="s">
        <v>37</v>
      </c>
      <c r="J2406" s="4">
        <v>0.05</v>
      </c>
      <c r="K2406" s="2">
        <f>86*Social_Media_Advertising_Sorted_First_10000_Rows[[#This Row],[Acquisition_Cost_Usd]]</f>
        <v>1097399.5599999998</v>
      </c>
      <c r="L2406" s="3">
        <v>12760.46</v>
      </c>
      <c r="M2406">
        <v>0.1537226467562865</v>
      </c>
      <c r="N2406" t="s">
        <v>53</v>
      </c>
      <c r="O2406" t="s">
        <v>32</v>
      </c>
      <c r="P2406">
        <v>19833</v>
      </c>
      <c r="Q2406">
        <v>65561</v>
      </c>
      <c r="R2406">
        <v>1</v>
      </c>
      <c r="S2406" t="s">
        <v>33</v>
      </c>
    </row>
    <row r="2407" spans="1:19" hidden="1" x14ac:dyDescent="0.3">
      <c r="A2407">
        <v>109699</v>
      </c>
      <c r="B2407" s="1">
        <v>44639</v>
      </c>
      <c r="C2407" t="s">
        <v>39</v>
      </c>
      <c r="D2407" t="s">
        <v>61</v>
      </c>
      <c r="E2407" t="s">
        <v>62</v>
      </c>
      <c r="F2407" t="s">
        <v>97</v>
      </c>
      <c r="G2407" t="s">
        <v>42</v>
      </c>
      <c r="H2407" t="s">
        <v>22</v>
      </c>
      <c r="I2407" t="s">
        <v>48</v>
      </c>
      <c r="J2407" s="4">
        <v>0.14000000000000001</v>
      </c>
      <c r="K2407" s="2">
        <f>86*Social_Media_Advertising_Sorted_First_10000_Rows[[#This Row],[Acquisition_Cost_Usd]]</f>
        <v>937139.41999999993</v>
      </c>
      <c r="L2407" s="3">
        <v>10896.97</v>
      </c>
      <c r="M2407">
        <v>1.42</v>
      </c>
      <c r="N2407" t="s">
        <v>58</v>
      </c>
      <c r="O2407" t="s">
        <v>32</v>
      </c>
      <c r="P2407">
        <v>28793</v>
      </c>
      <c r="Q2407">
        <v>86806</v>
      </c>
      <c r="R2407">
        <v>10</v>
      </c>
      <c r="S2407" t="s">
        <v>26</v>
      </c>
    </row>
    <row r="2408" spans="1:19" x14ac:dyDescent="0.3">
      <c r="A2408">
        <v>109702</v>
      </c>
      <c r="B2408" s="1">
        <v>44735</v>
      </c>
      <c r="C2408" t="s">
        <v>69</v>
      </c>
      <c r="D2408" t="s">
        <v>40</v>
      </c>
      <c r="E2408" t="s">
        <v>27</v>
      </c>
      <c r="F2408" t="s">
        <v>100</v>
      </c>
      <c r="G2408" t="s">
        <v>42</v>
      </c>
      <c r="H2408" t="s">
        <v>22</v>
      </c>
      <c r="I2408" t="s">
        <v>48</v>
      </c>
      <c r="J2408" s="4">
        <v>0.03</v>
      </c>
      <c r="K2408" s="2">
        <f>86*Social_Media_Advertising_Sorted_First_10000_Rows[[#This Row],[Acquisition_Cost_Usd]]</f>
        <v>780140.4</v>
      </c>
      <c r="L2408" s="3">
        <v>9071.4</v>
      </c>
      <c r="M2408">
        <v>0.39</v>
      </c>
      <c r="N2408" t="s">
        <v>38</v>
      </c>
      <c r="O2408" t="s">
        <v>25</v>
      </c>
      <c r="P2408">
        <v>23813</v>
      </c>
      <c r="Q2408">
        <v>72054</v>
      </c>
      <c r="R2408">
        <v>6</v>
      </c>
      <c r="S2408" t="s">
        <v>45</v>
      </c>
    </row>
    <row r="2409" spans="1:19" hidden="1" x14ac:dyDescent="0.3">
      <c r="A2409">
        <v>109703</v>
      </c>
      <c r="B2409" s="1">
        <v>44819</v>
      </c>
      <c r="C2409" t="s">
        <v>46</v>
      </c>
      <c r="D2409" t="s">
        <v>61</v>
      </c>
      <c r="E2409" t="s">
        <v>62</v>
      </c>
      <c r="F2409" t="s">
        <v>20</v>
      </c>
      <c r="G2409" t="s">
        <v>42</v>
      </c>
      <c r="H2409" t="s">
        <v>43</v>
      </c>
      <c r="I2409" t="s">
        <v>31</v>
      </c>
      <c r="J2409" s="4">
        <v>7.0000000000000007E-2</v>
      </c>
      <c r="K2409" s="2">
        <f>86*Social_Media_Advertising_Sorted_First_10000_Rows[[#This Row],[Acquisition_Cost_Usd]]</f>
        <v>43000</v>
      </c>
      <c r="L2409" s="3">
        <v>500</v>
      </c>
      <c r="M2409">
        <v>3.83</v>
      </c>
      <c r="N2409" t="s">
        <v>38</v>
      </c>
      <c r="O2409" t="s">
        <v>49</v>
      </c>
      <c r="P2409">
        <v>1311</v>
      </c>
      <c r="Q2409">
        <v>5403</v>
      </c>
      <c r="R2409">
        <v>4</v>
      </c>
      <c r="S2409" t="s">
        <v>26</v>
      </c>
    </row>
    <row r="2410" spans="1:19" x14ac:dyDescent="0.3">
      <c r="A2410">
        <v>109705</v>
      </c>
      <c r="B2410" s="1">
        <v>44755</v>
      </c>
      <c r="C2410" t="s">
        <v>67</v>
      </c>
      <c r="D2410" t="s">
        <v>40</v>
      </c>
      <c r="E2410" t="s">
        <v>19</v>
      </c>
      <c r="F2410" t="s">
        <v>97</v>
      </c>
      <c r="G2410" t="s">
        <v>60</v>
      </c>
      <c r="H2410" t="s">
        <v>22</v>
      </c>
      <c r="I2410" t="s">
        <v>48</v>
      </c>
      <c r="J2410" s="4">
        <v>0.02</v>
      </c>
      <c r="K2410" s="2">
        <f>86*Social_Media_Advertising_Sorted_First_10000_Rows[[#This Row],[Acquisition_Cost_Usd]]</f>
        <v>858867.38</v>
      </c>
      <c r="L2410" s="3">
        <v>9986.83</v>
      </c>
      <c r="M2410">
        <v>7.99</v>
      </c>
      <c r="N2410" t="s">
        <v>38</v>
      </c>
      <c r="O2410" t="s">
        <v>32</v>
      </c>
      <c r="P2410">
        <v>26314</v>
      </c>
      <c r="Q2410">
        <v>79464</v>
      </c>
      <c r="R2410">
        <v>6</v>
      </c>
      <c r="S2410" t="s">
        <v>26</v>
      </c>
    </row>
    <row r="2411" spans="1:19" x14ac:dyDescent="0.3">
      <c r="A2411">
        <v>109707</v>
      </c>
      <c r="B2411" s="1">
        <v>44628</v>
      </c>
      <c r="C2411" t="s">
        <v>39</v>
      </c>
      <c r="D2411" t="s">
        <v>40</v>
      </c>
      <c r="E2411" t="s">
        <v>27</v>
      </c>
      <c r="F2411" t="s">
        <v>83</v>
      </c>
      <c r="G2411" t="s">
        <v>42</v>
      </c>
      <c r="H2411" t="s">
        <v>52</v>
      </c>
      <c r="I2411" t="s">
        <v>48</v>
      </c>
      <c r="J2411" s="4">
        <v>0.05</v>
      </c>
      <c r="K2411" s="2">
        <f>86*Social_Media_Advertising_Sorted_First_10000_Rows[[#This Row],[Acquisition_Cost_Usd]]</f>
        <v>1290000</v>
      </c>
      <c r="L2411" s="3">
        <v>15000</v>
      </c>
      <c r="M2411">
        <v>4.7300000000000004</v>
      </c>
      <c r="N2411" t="s">
        <v>38</v>
      </c>
      <c r="O2411" t="s">
        <v>32</v>
      </c>
      <c r="P2411">
        <v>38994</v>
      </c>
      <c r="Q2411">
        <v>117023</v>
      </c>
      <c r="R2411">
        <v>1</v>
      </c>
      <c r="S2411" t="s">
        <v>64</v>
      </c>
    </row>
    <row r="2412" spans="1:19" x14ac:dyDescent="0.3">
      <c r="A2412">
        <v>109716</v>
      </c>
      <c r="B2412" s="1">
        <v>44915</v>
      </c>
      <c r="C2412" t="s">
        <v>54</v>
      </c>
      <c r="D2412" t="s">
        <v>18</v>
      </c>
      <c r="E2412" t="s">
        <v>27</v>
      </c>
      <c r="F2412" t="s">
        <v>109</v>
      </c>
      <c r="G2412" t="s">
        <v>29</v>
      </c>
      <c r="H2412" t="s">
        <v>43</v>
      </c>
      <c r="I2412" t="s">
        <v>37</v>
      </c>
      <c r="J2412" s="4">
        <v>0.12</v>
      </c>
      <c r="K2412" s="2">
        <f>86*Social_Media_Advertising_Sorted_First_10000_Rows[[#This Row],[Acquisition_Cost_Usd]]</f>
        <v>43000</v>
      </c>
      <c r="L2412" s="3">
        <v>500</v>
      </c>
      <c r="M2412">
        <v>1.3477543680725588</v>
      </c>
      <c r="N2412" t="s">
        <v>58</v>
      </c>
      <c r="O2412" t="s">
        <v>49</v>
      </c>
      <c r="P2412">
        <v>791</v>
      </c>
      <c r="Q2412">
        <v>3559</v>
      </c>
      <c r="R2412">
        <v>1</v>
      </c>
      <c r="S2412" t="s">
        <v>50</v>
      </c>
    </row>
    <row r="2413" spans="1:19" x14ac:dyDescent="0.3">
      <c r="A2413">
        <v>109717</v>
      </c>
      <c r="B2413" s="1">
        <v>44883</v>
      </c>
      <c r="C2413" t="s">
        <v>80</v>
      </c>
      <c r="D2413" t="s">
        <v>40</v>
      </c>
      <c r="E2413" t="s">
        <v>27</v>
      </c>
      <c r="F2413" t="s">
        <v>85</v>
      </c>
      <c r="G2413" t="s">
        <v>21</v>
      </c>
      <c r="H2413" t="s">
        <v>43</v>
      </c>
      <c r="I2413" t="s">
        <v>31</v>
      </c>
      <c r="J2413" s="4">
        <v>0.09</v>
      </c>
      <c r="K2413" s="2">
        <f>86*Social_Media_Advertising_Sorted_First_10000_Rows[[#This Row],[Acquisition_Cost_Usd]]</f>
        <v>271807.3</v>
      </c>
      <c r="L2413" s="3">
        <v>3160.55</v>
      </c>
      <c r="M2413">
        <v>2.54</v>
      </c>
      <c r="N2413" t="s">
        <v>58</v>
      </c>
      <c r="O2413" t="s">
        <v>25</v>
      </c>
      <c r="P2413">
        <v>7794</v>
      </c>
      <c r="Q2413">
        <v>24605</v>
      </c>
      <c r="R2413">
        <v>1</v>
      </c>
      <c r="S2413" t="s">
        <v>45</v>
      </c>
    </row>
    <row r="2414" spans="1:19" x14ac:dyDescent="0.3">
      <c r="A2414">
        <v>109719</v>
      </c>
      <c r="B2414" s="1">
        <v>44885</v>
      </c>
      <c r="C2414" t="s">
        <v>80</v>
      </c>
      <c r="D2414" t="s">
        <v>18</v>
      </c>
      <c r="E2414" t="s">
        <v>35</v>
      </c>
      <c r="F2414" t="s">
        <v>109</v>
      </c>
      <c r="G2414" t="s">
        <v>60</v>
      </c>
      <c r="H2414" t="s">
        <v>22</v>
      </c>
      <c r="I2414" t="s">
        <v>23</v>
      </c>
      <c r="J2414" s="4">
        <v>0.14000000000000001</v>
      </c>
      <c r="K2414" s="2">
        <f>86*Social_Media_Advertising_Sorted_First_10000_Rows[[#This Row],[Acquisition_Cost_Usd]]</f>
        <v>901562.94000000006</v>
      </c>
      <c r="L2414" s="3">
        <v>10483.290000000001</v>
      </c>
      <c r="M2414">
        <v>1.94</v>
      </c>
      <c r="N2414" t="s">
        <v>38</v>
      </c>
      <c r="O2414" t="s">
        <v>49</v>
      </c>
      <c r="P2414">
        <v>27672</v>
      </c>
      <c r="Q2414">
        <v>83486</v>
      </c>
      <c r="R2414">
        <v>1</v>
      </c>
      <c r="S2414" t="s">
        <v>50</v>
      </c>
    </row>
    <row r="2415" spans="1:19" x14ac:dyDescent="0.3">
      <c r="A2415">
        <v>109722</v>
      </c>
      <c r="B2415" s="1">
        <v>44655</v>
      </c>
      <c r="C2415" t="s">
        <v>34</v>
      </c>
      <c r="D2415" t="s">
        <v>18</v>
      </c>
      <c r="E2415" t="s">
        <v>27</v>
      </c>
      <c r="F2415" t="s">
        <v>75</v>
      </c>
      <c r="G2415" t="s">
        <v>29</v>
      </c>
      <c r="H2415" t="s">
        <v>52</v>
      </c>
      <c r="I2415" t="s">
        <v>37</v>
      </c>
      <c r="J2415" s="4">
        <v>7.0000000000000007E-2</v>
      </c>
      <c r="K2415" s="2">
        <f>86*Social_Media_Advertising_Sorted_First_10000_Rows[[#This Row],[Acquisition_Cost_Usd]]</f>
        <v>1290000</v>
      </c>
      <c r="L2415" s="3">
        <v>15000</v>
      </c>
      <c r="M2415">
        <v>0.64170267657566127</v>
      </c>
      <c r="N2415" t="s">
        <v>58</v>
      </c>
      <c r="O2415" t="s">
        <v>49</v>
      </c>
      <c r="P2415">
        <v>22801</v>
      </c>
      <c r="Q2415">
        <v>75227</v>
      </c>
      <c r="R2415">
        <v>1</v>
      </c>
      <c r="S2415" t="s">
        <v>45</v>
      </c>
    </row>
    <row r="2416" spans="1:19" hidden="1" x14ac:dyDescent="0.3">
      <c r="A2416">
        <v>109726</v>
      </c>
      <c r="B2416" s="1">
        <v>44689</v>
      </c>
      <c r="C2416" t="s">
        <v>91</v>
      </c>
      <c r="D2416" t="s">
        <v>61</v>
      </c>
      <c r="E2416" t="s">
        <v>62</v>
      </c>
      <c r="F2416" t="s">
        <v>93</v>
      </c>
      <c r="G2416" t="s">
        <v>60</v>
      </c>
      <c r="H2416" t="s">
        <v>22</v>
      </c>
      <c r="I2416" t="s">
        <v>23</v>
      </c>
      <c r="J2416" s="4">
        <v>0.11</v>
      </c>
      <c r="K2416" s="2">
        <f>86*Social_Media_Advertising_Sorted_First_10000_Rows[[#This Row],[Acquisition_Cost_Usd]]</f>
        <v>919830.20000000007</v>
      </c>
      <c r="L2416" s="3">
        <v>10695.7</v>
      </c>
      <c r="M2416">
        <v>0.55000000000000004</v>
      </c>
      <c r="N2416" t="s">
        <v>58</v>
      </c>
      <c r="O2416" t="s">
        <v>49</v>
      </c>
      <c r="P2416">
        <v>28253</v>
      </c>
      <c r="Q2416">
        <v>85207</v>
      </c>
      <c r="R2416">
        <v>9</v>
      </c>
      <c r="S2416" t="s">
        <v>45</v>
      </c>
    </row>
    <row r="2417" spans="1:19" x14ac:dyDescent="0.3">
      <c r="A2417">
        <v>109728</v>
      </c>
      <c r="B2417" s="1">
        <v>44712</v>
      </c>
      <c r="C2417" t="s">
        <v>91</v>
      </c>
      <c r="D2417" t="s">
        <v>18</v>
      </c>
      <c r="E2417" t="s">
        <v>19</v>
      </c>
      <c r="F2417" t="s">
        <v>107</v>
      </c>
      <c r="G2417" t="s">
        <v>60</v>
      </c>
      <c r="H2417" t="s">
        <v>22</v>
      </c>
      <c r="I2417" t="s">
        <v>37</v>
      </c>
      <c r="J2417" s="4">
        <v>7.0000000000000007E-2</v>
      </c>
      <c r="K2417" s="2">
        <f>86*Social_Media_Advertising_Sorted_First_10000_Rows[[#This Row],[Acquisition_Cost_Usd]]</f>
        <v>882753.02</v>
      </c>
      <c r="L2417" s="3">
        <v>10264.57</v>
      </c>
      <c r="M2417">
        <v>0.83653719397607096</v>
      </c>
      <c r="N2417" t="s">
        <v>24</v>
      </c>
      <c r="O2417" t="s">
        <v>49</v>
      </c>
      <c r="P2417">
        <v>15900</v>
      </c>
      <c r="Q2417">
        <v>52756</v>
      </c>
      <c r="R2417">
        <v>1</v>
      </c>
      <c r="S2417" t="s">
        <v>26</v>
      </c>
    </row>
    <row r="2418" spans="1:19" x14ac:dyDescent="0.3">
      <c r="A2418">
        <v>109740</v>
      </c>
      <c r="B2418" s="1">
        <v>44720</v>
      </c>
      <c r="C2418" t="s">
        <v>69</v>
      </c>
      <c r="D2418" t="s">
        <v>18</v>
      </c>
      <c r="E2418" t="s">
        <v>27</v>
      </c>
      <c r="F2418" t="s">
        <v>85</v>
      </c>
      <c r="G2418" t="s">
        <v>29</v>
      </c>
      <c r="H2418" t="s">
        <v>30</v>
      </c>
      <c r="I2418" t="s">
        <v>23</v>
      </c>
      <c r="J2418" s="4">
        <v>0.05</v>
      </c>
      <c r="K2418" s="2">
        <f>86*Social_Media_Advertising_Sorted_First_10000_Rows[[#This Row],[Acquisition_Cost_Usd]]</f>
        <v>383689.86000000004</v>
      </c>
      <c r="L2418" s="3">
        <v>4461.51</v>
      </c>
      <c r="M2418">
        <v>7.54</v>
      </c>
      <c r="N2418" t="s">
        <v>58</v>
      </c>
      <c r="O2418" t="s">
        <v>32</v>
      </c>
      <c r="P2418">
        <v>11303</v>
      </c>
      <c r="Q2418">
        <v>35000</v>
      </c>
      <c r="R2418">
        <v>10</v>
      </c>
      <c r="S2418" t="s">
        <v>45</v>
      </c>
    </row>
    <row r="2419" spans="1:19" hidden="1" x14ac:dyDescent="0.3">
      <c r="A2419">
        <v>109741</v>
      </c>
      <c r="B2419" s="1">
        <v>44855</v>
      </c>
      <c r="C2419" t="s">
        <v>77</v>
      </c>
      <c r="D2419" t="s">
        <v>61</v>
      </c>
      <c r="E2419" t="s">
        <v>62</v>
      </c>
      <c r="F2419" t="s">
        <v>59</v>
      </c>
      <c r="G2419" t="s">
        <v>42</v>
      </c>
      <c r="H2419" t="s">
        <v>52</v>
      </c>
      <c r="I2419" t="s">
        <v>37</v>
      </c>
      <c r="J2419" s="4">
        <v>0.14000000000000001</v>
      </c>
      <c r="K2419" s="2">
        <f>86*Social_Media_Advertising_Sorted_First_10000_Rows[[#This Row],[Acquisition_Cost_Usd]]</f>
        <v>1290000</v>
      </c>
      <c r="L2419" s="3">
        <v>15000</v>
      </c>
      <c r="M2419">
        <v>1.161857213855654</v>
      </c>
      <c r="N2419" t="s">
        <v>44</v>
      </c>
      <c r="O2419" t="s">
        <v>25</v>
      </c>
      <c r="P2419">
        <v>23000</v>
      </c>
      <c r="Q2419">
        <v>75873</v>
      </c>
      <c r="R2419">
        <v>1</v>
      </c>
      <c r="S2419" t="s">
        <v>26</v>
      </c>
    </row>
    <row r="2420" spans="1:19" x14ac:dyDescent="0.3">
      <c r="A2420">
        <v>109754</v>
      </c>
      <c r="B2420" s="1">
        <v>44685</v>
      </c>
      <c r="C2420" t="s">
        <v>91</v>
      </c>
      <c r="D2420" t="s">
        <v>40</v>
      </c>
      <c r="E2420" t="s">
        <v>19</v>
      </c>
      <c r="F2420" t="s">
        <v>104</v>
      </c>
      <c r="G2420" t="s">
        <v>60</v>
      </c>
      <c r="H2420" t="s">
        <v>22</v>
      </c>
      <c r="I2420" t="s">
        <v>48</v>
      </c>
      <c r="J2420" s="4">
        <v>0.01</v>
      </c>
      <c r="K2420" s="2">
        <f>86*Social_Media_Advertising_Sorted_First_10000_Rows[[#This Row],[Acquisition_Cost_Usd]]</f>
        <v>902679.22000000009</v>
      </c>
      <c r="L2420" s="3">
        <v>10496.27</v>
      </c>
      <c r="M2420">
        <v>0.52</v>
      </c>
      <c r="N2420" t="s">
        <v>38</v>
      </c>
      <c r="O2420" t="s">
        <v>49</v>
      </c>
      <c r="P2420">
        <v>27705</v>
      </c>
      <c r="Q2420">
        <v>83584</v>
      </c>
      <c r="R2420">
        <v>8</v>
      </c>
      <c r="S2420" t="s">
        <v>50</v>
      </c>
    </row>
    <row r="2421" spans="1:19" x14ac:dyDescent="0.3">
      <c r="A2421">
        <v>109756</v>
      </c>
      <c r="B2421" s="1">
        <v>44732</v>
      </c>
      <c r="C2421" t="s">
        <v>69</v>
      </c>
      <c r="D2421" t="s">
        <v>18</v>
      </c>
      <c r="E2421" t="s">
        <v>19</v>
      </c>
      <c r="F2421" t="s">
        <v>95</v>
      </c>
      <c r="G2421" t="s">
        <v>60</v>
      </c>
      <c r="H2421" t="s">
        <v>43</v>
      </c>
      <c r="I2421" t="s">
        <v>31</v>
      </c>
      <c r="J2421" s="4">
        <v>7.0000000000000007E-2</v>
      </c>
      <c r="K2421" s="2">
        <f>86*Social_Media_Advertising_Sorted_First_10000_Rows[[#This Row],[Acquisition_Cost_Usd]]</f>
        <v>43000</v>
      </c>
      <c r="L2421" s="3">
        <v>500</v>
      </c>
      <c r="M2421">
        <v>0.51</v>
      </c>
      <c r="N2421" t="s">
        <v>44</v>
      </c>
      <c r="O2421" t="s">
        <v>25</v>
      </c>
      <c r="P2421">
        <v>1535</v>
      </c>
      <c r="Q2421">
        <v>6066</v>
      </c>
      <c r="R2421">
        <v>10</v>
      </c>
      <c r="S2421" t="s">
        <v>64</v>
      </c>
    </row>
    <row r="2422" spans="1:19" x14ac:dyDescent="0.3">
      <c r="A2422">
        <v>109759</v>
      </c>
      <c r="B2422" s="1">
        <v>44820</v>
      </c>
      <c r="C2422" t="s">
        <v>46</v>
      </c>
      <c r="D2422" t="s">
        <v>40</v>
      </c>
      <c r="E2422" t="s">
        <v>55</v>
      </c>
      <c r="F2422" t="s">
        <v>57</v>
      </c>
      <c r="G2422" t="s">
        <v>60</v>
      </c>
      <c r="H2422" t="s">
        <v>52</v>
      </c>
      <c r="I2422" t="s">
        <v>31</v>
      </c>
      <c r="J2422" s="4">
        <v>0.04</v>
      </c>
      <c r="K2422" s="2">
        <f>86*Social_Media_Advertising_Sorted_First_10000_Rows[[#This Row],[Acquisition_Cost_Usd]]</f>
        <v>1158601.46</v>
      </c>
      <c r="L2422" s="3">
        <v>13472.11</v>
      </c>
      <c r="M2422">
        <v>5.99</v>
      </c>
      <c r="N2422" t="s">
        <v>38</v>
      </c>
      <c r="O2422" t="s">
        <v>25</v>
      </c>
      <c r="P2422">
        <v>35515</v>
      </c>
      <c r="Q2422">
        <v>106717</v>
      </c>
      <c r="R2422">
        <v>6</v>
      </c>
      <c r="S2422" t="s">
        <v>26</v>
      </c>
    </row>
    <row r="2423" spans="1:19" x14ac:dyDescent="0.3">
      <c r="A2423">
        <v>109764</v>
      </c>
      <c r="B2423" s="1">
        <v>44656</v>
      </c>
      <c r="C2423" t="s">
        <v>34</v>
      </c>
      <c r="D2423" t="s">
        <v>18</v>
      </c>
      <c r="E2423" t="s">
        <v>19</v>
      </c>
      <c r="F2423" t="s">
        <v>81</v>
      </c>
      <c r="G2423" t="s">
        <v>42</v>
      </c>
      <c r="H2423" t="s">
        <v>30</v>
      </c>
      <c r="I2423" t="s">
        <v>48</v>
      </c>
      <c r="J2423" s="4">
        <v>0.13</v>
      </c>
      <c r="K2423" s="2">
        <f>86*Social_Media_Advertising_Sorted_First_10000_Rows[[#This Row],[Acquisition_Cost_Usd]]</f>
        <v>390060.74</v>
      </c>
      <c r="L2423" s="3">
        <v>4535.59</v>
      </c>
      <c r="M2423">
        <v>7.16</v>
      </c>
      <c r="N2423" t="s">
        <v>38</v>
      </c>
      <c r="O2423" t="s">
        <v>32</v>
      </c>
      <c r="P2423">
        <v>11508</v>
      </c>
      <c r="Q2423">
        <v>35607</v>
      </c>
      <c r="R2423">
        <v>5</v>
      </c>
      <c r="S2423" t="s">
        <v>33</v>
      </c>
    </row>
    <row r="2424" spans="1:19" x14ac:dyDescent="0.3">
      <c r="A2424">
        <v>109765</v>
      </c>
      <c r="B2424" s="1">
        <v>44829</v>
      </c>
      <c r="C2424" t="s">
        <v>46</v>
      </c>
      <c r="D2424" t="s">
        <v>40</v>
      </c>
      <c r="E2424" t="s">
        <v>55</v>
      </c>
      <c r="F2424" t="s">
        <v>93</v>
      </c>
      <c r="G2424" t="s">
        <v>29</v>
      </c>
      <c r="H2424" t="s">
        <v>22</v>
      </c>
      <c r="I2424" t="s">
        <v>31</v>
      </c>
      <c r="J2424" s="4">
        <v>0.15</v>
      </c>
      <c r="K2424" s="2">
        <f>86*Social_Media_Advertising_Sorted_First_10000_Rows[[#This Row],[Acquisition_Cost_Usd]]</f>
        <v>890030.34000000008</v>
      </c>
      <c r="L2424" s="3">
        <v>10349.19</v>
      </c>
      <c r="M2424">
        <v>2.41</v>
      </c>
      <c r="N2424" t="s">
        <v>24</v>
      </c>
      <c r="O2424" t="s">
        <v>25</v>
      </c>
      <c r="P2424">
        <v>27301</v>
      </c>
      <c r="Q2424">
        <v>82387</v>
      </c>
      <c r="R2424">
        <v>5</v>
      </c>
      <c r="S2424" t="s">
        <v>45</v>
      </c>
    </row>
    <row r="2425" spans="1:19" x14ac:dyDescent="0.3">
      <c r="A2425">
        <v>109768</v>
      </c>
      <c r="B2425" s="1">
        <v>44679</v>
      </c>
      <c r="C2425" t="s">
        <v>34</v>
      </c>
      <c r="D2425" t="s">
        <v>40</v>
      </c>
      <c r="E2425" t="s">
        <v>35</v>
      </c>
      <c r="F2425" t="s">
        <v>88</v>
      </c>
      <c r="G2425" t="s">
        <v>42</v>
      </c>
      <c r="H2425" t="s">
        <v>30</v>
      </c>
      <c r="I2425" t="s">
        <v>37</v>
      </c>
      <c r="J2425" s="4">
        <v>0.06</v>
      </c>
      <c r="K2425" s="2">
        <f>86*Social_Media_Advertising_Sorted_First_10000_Rows[[#This Row],[Acquisition_Cost_Usd]]</f>
        <v>534825.4</v>
      </c>
      <c r="L2425" s="3">
        <v>6218.9</v>
      </c>
      <c r="M2425">
        <v>0.4772551939991686</v>
      </c>
      <c r="N2425" t="s">
        <v>38</v>
      </c>
      <c r="O2425" t="s">
        <v>25</v>
      </c>
      <c r="P2425">
        <v>9447</v>
      </c>
      <c r="Q2425">
        <v>31745</v>
      </c>
      <c r="R2425">
        <v>1</v>
      </c>
      <c r="S2425" t="s">
        <v>26</v>
      </c>
    </row>
    <row r="2426" spans="1:19" x14ac:dyDescent="0.3">
      <c r="A2426">
        <v>109772</v>
      </c>
      <c r="B2426" s="1">
        <v>44895</v>
      </c>
      <c r="C2426" t="s">
        <v>80</v>
      </c>
      <c r="D2426" t="s">
        <v>18</v>
      </c>
      <c r="E2426" t="s">
        <v>55</v>
      </c>
      <c r="F2426" t="s">
        <v>57</v>
      </c>
      <c r="G2426" t="s">
        <v>29</v>
      </c>
      <c r="H2426" t="s">
        <v>22</v>
      </c>
      <c r="I2426" t="s">
        <v>37</v>
      </c>
      <c r="J2426" s="4">
        <v>0.12</v>
      </c>
      <c r="K2426" s="2">
        <f>86*Social_Media_Advertising_Sorted_First_10000_Rows[[#This Row],[Acquisition_Cost_Usd]]</f>
        <v>817749.05999999994</v>
      </c>
      <c r="L2426" s="3">
        <v>9508.7099999999991</v>
      </c>
      <c r="M2426">
        <v>0.75788839796122676</v>
      </c>
      <c r="N2426" t="s">
        <v>24</v>
      </c>
      <c r="O2426" t="s">
        <v>32</v>
      </c>
      <c r="P2426">
        <v>14684</v>
      </c>
      <c r="Q2426">
        <v>48797</v>
      </c>
      <c r="R2426">
        <v>1</v>
      </c>
      <c r="S2426" t="s">
        <v>26</v>
      </c>
    </row>
    <row r="2427" spans="1:19" x14ac:dyDescent="0.3">
      <c r="A2427">
        <v>109775</v>
      </c>
      <c r="B2427" s="1">
        <v>44924</v>
      </c>
      <c r="C2427" t="s">
        <v>54</v>
      </c>
      <c r="D2427" t="s">
        <v>18</v>
      </c>
      <c r="E2427" t="s">
        <v>35</v>
      </c>
      <c r="F2427" t="s">
        <v>78</v>
      </c>
      <c r="G2427" t="s">
        <v>42</v>
      </c>
      <c r="H2427" t="s">
        <v>22</v>
      </c>
      <c r="I2427" t="s">
        <v>31</v>
      </c>
      <c r="J2427" s="4">
        <v>0.04</v>
      </c>
      <c r="K2427" s="2">
        <f>86*Social_Media_Advertising_Sorted_First_10000_Rows[[#This Row],[Acquisition_Cost_Usd]]</f>
        <v>964225.12</v>
      </c>
      <c r="L2427" s="3">
        <v>11211.92</v>
      </c>
      <c r="M2427">
        <v>3.58</v>
      </c>
      <c r="N2427" t="s">
        <v>24</v>
      </c>
      <c r="O2427" t="s">
        <v>32</v>
      </c>
      <c r="P2427">
        <v>29661</v>
      </c>
      <c r="Q2427">
        <v>89375</v>
      </c>
      <c r="R2427">
        <v>2</v>
      </c>
      <c r="S2427" t="s">
        <v>33</v>
      </c>
    </row>
    <row r="2428" spans="1:19" x14ac:dyDescent="0.3">
      <c r="A2428">
        <v>109776</v>
      </c>
      <c r="B2428" s="1">
        <v>44626</v>
      </c>
      <c r="C2428" t="s">
        <v>39</v>
      </c>
      <c r="D2428" t="s">
        <v>40</v>
      </c>
      <c r="E2428" t="s">
        <v>19</v>
      </c>
      <c r="F2428" t="s">
        <v>105</v>
      </c>
      <c r="G2428" t="s">
        <v>29</v>
      </c>
      <c r="H2428" t="s">
        <v>52</v>
      </c>
      <c r="I2428" t="s">
        <v>48</v>
      </c>
      <c r="J2428" s="4">
        <v>0.09</v>
      </c>
      <c r="K2428" s="2">
        <f>86*Social_Media_Advertising_Sorted_First_10000_Rows[[#This Row],[Acquisition_Cost_Usd]]</f>
        <v>1039797.62</v>
      </c>
      <c r="L2428" s="3">
        <v>12090.67</v>
      </c>
      <c r="M2428">
        <v>4.7300000000000004</v>
      </c>
      <c r="N2428" t="s">
        <v>38</v>
      </c>
      <c r="O2428" t="s">
        <v>49</v>
      </c>
      <c r="P2428">
        <v>32004</v>
      </c>
      <c r="Q2428">
        <v>96318</v>
      </c>
      <c r="R2428">
        <v>8</v>
      </c>
      <c r="S2428" t="s">
        <v>50</v>
      </c>
    </row>
    <row r="2429" spans="1:19" x14ac:dyDescent="0.3">
      <c r="A2429">
        <v>109779</v>
      </c>
      <c r="B2429" s="1">
        <v>44758</v>
      </c>
      <c r="C2429" t="s">
        <v>67</v>
      </c>
      <c r="D2429" t="s">
        <v>18</v>
      </c>
      <c r="E2429" t="s">
        <v>55</v>
      </c>
      <c r="F2429" t="s">
        <v>98</v>
      </c>
      <c r="G2429" t="s">
        <v>42</v>
      </c>
      <c r="H2429" t="s">
        <v>22</v>
      </c>
      <c r="I2429" t="s">
        <v>37</v>
      </c>
      <c r="J2429" s="4">
        <v>0.02</v>
      </c>
      <c r="K2429" s="2">
        <f>86*Social_Media_Advertising_Sorted_First_10000_Rows[[#This Row],[Acquisition_Cost_Usd]]</f>
        <v>693696.64</v>
      </c>
      <c r="L2429" s="3">
        <v>8066.24</v>
      </c>
      <c r="M2429">
        <v>1.179731940222664</v>
      </c>
      <c r="N2429" t="s">
        <v>58</v>
      </c>
      <c r="O2429" t="s">
        <v>32</v>
      </c>
      <c r="P2429">
        <v>12390</v>
      </c>
      <c r="Q2429">
        <v>41325</v>
      </c>
      <c r="R2429">
        <v>1</v>
      </c>
      <c r="S2429" t="s">
        <v>50</v>
      </c>
    </row>
    <row r="2430" spans="1:19" x14ac:dyDescent="0.3">
      <c r="A2430">
        <v>109785</v>
      </c>
      <c r="B2430" s="1">
        <v>44665</v>
      </c>
      <c r="C2430" t="s">
        <v>34</v>
      </c>
      <c r="D2430" t="s">
        <v>18</v>
      </c>
      <c r="E2430" t="s">
        <v>35</v>
      </c>
      <c r="F2430" t="s">
        <v>36</v>
      </c>
      <c r="G2430" t="s">
        <v>42</v>
      </c>
      <c r="H2430" t="s">
        <v>22</v>
      </c>
      <c r="I2430" t="s">
        <v>31</v>
      </c>
      <c r="J2430" s="4">
        <v>0.06</v>
      </c>
      <c r="K2430" s="2">
        <f>86*Social_Media_Advertising_Sorted_First_10000_Rows[[#This Row],[Acquisition_Cost_Usd]]</f>
        <v>877561.20000000007</v>
      </c>
      <c r="L2430" s="3">
        <v>10204.200000000001</v>
      </c>
      <c r="M2430">
        <v>6.91</v>
      </c>
      <c r="N2430" t="s">
        <v>38</v>
      </c>
      <c r="O2430" t="s">
        <v>49</v>
      </c>
      <c r="P2430">
        <v>26912</v>
      </c>
      <c r="Q2430">
        <v>81233</v>
      </c>
      <c r="R2430">
        <v>10</v>
      </c>
      <c r="S2430" t="s">
        <v>33</v>
      </c>
    </row>
    <row r="2431" spans="1:19" x14ac:dyDescent="0.3">
      <c r="A2431">
        <v>109788</v>
      </c>
      <c r="B2431" s="1">
        <v>44593</v>
      </c>
      <c r="C2431" t="s">
        <v>65</v>
      </c>
      <c r="D2431" t="s">
        <v>40</v>
      </c>
      <c r="E2431" t="s">
        <v>19</v>
      </c>
      <c r="F2431" t="s">
        <v>102</v>
      </c>
      <c r="G2431" t="s">
        <v>60</v>
      </c>
      <c r="H2431" t="s">
        <v>52</v>
      </c>
      <c r="I2431" t="s">
        <v>31</v>
      </c>
      <c r="J2431" s="4">
        <v>0.09</v>
      </c>
      <c r="K2431" s="2">
        <f>86*Social_Media_Advertising_Sorted_First_10000_Rows[[#This Row],[Acquisition_Cost_Usd]]</f>
        <v>1173797.6599999999</v>
      </c>
      <c r="L2431" s="3">
        <v>13648.81</v>
      </c>
      <c r="M2431">
        <v>4.38</v>
      </c>
      <c r="N2431" t="s">
        <v>58</v>
      </c>
      <c r="O2431" t="s">
        <v>49</v>
      </c>
      <c r="P2431">
        <v>35920</v>
      </c>
      <c r="Q2431">
        <v>107916</v>
      </c>
      <c r="R2431">
        <v>9</v>
      </c>
      <c r="S2431" t="s">
        <v>45</v>
      </c>
    </row>
    <row r="2432" spans="1:19" x14ac:dyDescent="0.3">
      <c r="A2432">
        <v>109794</v>
      </c>
      <c r="B2432" s="1">
        <v>44718</v>
      </c>
      <c r="C2432" t="s">
        <v>69</v>
      </c>
      <c r="D2432" t="s">
        <v>40</v>
      </c>
      <c r="E2432" t="s">
        <v>55</v>
      </c>
      <c r="F2432" t="s">
        <v>84</v>
      </c>
      <c r="G2432" t="s">
        <v>60</v>
      </c>
      <c r="H2432" t="s">
        <v>52</v>
      </c>
      <c r="I2432" t="s">
        <v>31</v>
      </c>
      <c r="J2432" s="4">
        <v>0.12</v>
      </c>
      <c r="K2432" s="2">
        <f>86*Social_Media_Advertising_Sorted_First_10000_Rows[[#This Row],[Acquisition_Cost_Usd]]</f>
        <v>1131385.8999999999</v>
      </c>
      <c r="L2432" s="3">
        <v>13155.65</v>
      </c>
      <c r="M2432">
        <v>0.18</v>
      </c>
      <c r="N2432" t="s">
        <v>44</v>
      </c>
      <c r="O2432" t="s">
        <v>25</v>
      </c>
      <c r="P2432">
        <v>34761</v>
      </c>
      <c r="Q2432">
        <v>104484</v>
      </c>
      <c r="R2432">
        <v>10</v>
      </c>
      <c r="S2432" t="s">
        <v>50</v>
      </c>
    </row>
    <row r="2433" spans="1:19" x14ac:dyDescent="0.3">
      <c r="A2433">
        <v>109795</v>
      </c>
      <c r="B2433" s="1">
        <v>44921</v>
      </c>
      <c r="C2433" t="s">
        <v>54</v>
      </c>
      <c r="D2433" t="s">
        <v>18</v>
      </c>
      <c r="E2433" t="s">
        <v>55</v>
      </c>
      <c r="F2433" t="s">
        <v>110</v>
      </c>
      <c r="G2433" t="s">
        <v>21</v>
      </c>
      <c r="H2433" t="s">
        <v>30</v>
      </c>
      <c r="I2433" t="s">
        <v>37</v>
      </c>
      <c r="J2433" s="4">
        <v>0.09</v>
      </c>
      <c r="K2433" s="2">
        <f>86*Social_Media_Advertising_Sorted_First_10000_Rows[[#This Row],[Acquisition_Cost_Usd]]</f>
        <v>543598.26</v>
      </c>
      <c r="L2433" s="3">
        <v>6320.91</v>
      </c>
      <c r="M2433">
        <v>1.2583807362375083</v>
      </c>
      <c r="N2433" t="s">
        <v>24</v>
      </c>
      <c r="O2433" t="s">
        <v>32</v>
      </c>
      <c r="P2433">
        <v>9613</v>
      </c>
      <c r="Q2433">
        <v>32282</v>
      </c>
      <c r="R2433">
        <v>1</v>
      </c>
      <c r="S2433" t="s">
        <v>50</v>
      </c>
    </row>
    <row r="2434" spans="1:19" x14ac:dyDescent="0.3">
      <c r="A2434">
        <v>109800</v>
      </c>
      <c r="B2434" s="1">
        <v>44597</v>
      </c>
      <c r="C2434" t="s">
        <v>65</v>
      </c>
      <c r="D2434" t="s">
        <v>40</v>
      </c>
      <c r="E2434" t="s">
        <v>35</v>
      </c>
      <c r="F2434" t="s">
        <v>84</v>
      </c>
      <c r="G2434" t="s">
        <v>42</v>
      </c>
      <c r="H2434" t="s">
        <v>30</v>
      </c>
      <c r="I2434" t="s">
        <v>37</v>
      </c>
      <c r="J2434" s="4">
        <v>0.02</v>
      </c>
      <c r="K2434" s="2">
        <f>86*Social_Media_Advertising_Sorted_First_10000_Rows[[#This Row],[Acquisition_Cost_Usd]]</f>
        <v>434154.66000000003</v>
      </c>
      <c r="L2434" s="3">
        <v>5048.3100000000004</v>
      </c>
      <c r="M2434">
        <v>0.40754376116782942</v>
      </c>
      <c r="N2434" t="s">
        <v>44</v>
      </c>
      <c r="O2434" t="s">
        <v>49</v>
      </c>
      <c r="P2434">
        <v>7576</v>
      </c>
      <c r="Q2434">
        <v>25652</v>
      </c>
      <c r="R2434">
        <v>1</v>
      </c>
      <c r="S2434" t="s">
        <v>50</v>
      </c>
    </row>
    <row r="2435" spans="1:19" x14ac:dyDescent="0.3">
      <c r="A2435">
        <v>109802</v>
      </c>
      <c r="B2435" s="1">
        <v>44665</v>
      </c>
      <c r="C2435" t="s">
        <v>34</v>
      </c>
      <c r="D2435" t="s">
        <v>18</v>
      </c>
      <c r="E2435" t="s">
        <v>27</v>
      </c>
      <c r="F2435" t="s">
        <v>103</v>
      </c>
      <c r="G2435" t="s">
        <v>42</v>
      </c>
      <c r="H2435" t="s">
        <v>22</v>
      </c>
      <c r="I2435" t="s">
        <v>31</v>
      </c>
      <c r="J2435" s="4">
        <v>0.03</v>
      </c>
      <c r="K2435" s="2">
        <f>86*Social_Media_Advertising_Sorted_First_10000_Rows[[#This Row],[Acquisition_Cost_Usd]]</f>
        <v>713998.65999999992</v>
      </c>
      <c r="L2435" s="3">
        <v>8302.31</v>
      </c>
      <c r="M2435">
        <v>1.1399999999999999</v>
      </c>
      <c r="N2435" t="s">
        <v>24</v>
      </c>
      <c r="O2435" t="s">
        <v>49</v>
      </c>
      <c r="P2435">
        <v>21746</v>
      </c>
      <c r="Q2435">
        <v>65933</v>
      </c>
      <c r="R2435">
        <v>1</v>
      </c>
      <c r="S2435" t="s">
        <v>45</v>
      </c>
    </row>
    <row r="2436" spans="1:19" x14ac:dyDescent="0.3">
      <c r="A2436">
        <v>109810</v>
      </c>
      <c r="B2436" s="1">
        <v>44579</v>
      </c>
      <c r="C2436" t="s">
        <v>17</v>
      </c>
      <c r="D2436" t="s">
        <v>18</v>
      </c>
      <c r="E2436" t="s">
        <v>19</v>
      </c>
      <c r="F2436" t="s">
        <v>108</v>
      </c>
      <c r="G2436" t="s">
        <v>29</v>
      </c>
      <c r="H2436" t="s">
        <v>30</v>
      </c>
      <c r="I2436" t="s">
        <v>31</v>
      </c>
      <c r="J2436" s="4">
        <v>0.05</v>
      </c>
      <c r="K2436" s="2">
        <f>86*Social_Media_Advertising_Sorted_First_10000_Rows[[#This Row],[Acquisition_Cost_Usd]]</f>
        <v>413610.98000000004</v>
      </c>
      <c r="L2436" s="3">
        <v>4809.43</v>
      </c>
      <c r="M2436">
        <v>1.84</v>
      </c>
      <c r="N2436" t="s">
        <v>38</v>
      </c>
      <c r="O2436" t="s">
        <v>25</v>
      </c>
      <c r="P2436">
        <v>12249</v>
      </c>
      <c r="Q2436">
        <v>37802</v>
      </c>
      <c r="R2436">
        <v>2</v>
      </c>
      <c r="S2436" t="s">
        <v>45</v>
      </c>
    </row>
    <row r="2437" spans="1:19" x14ac:dyDescent="0.3">
      <c r="A2437">
        <v>109811</v>
      </c>
      <c r="B2437" s="1">
        <v>44575</v>
      </c>
      <c r="C2437" t="s">
        <v>17</v>
      </c>
      <c r="D2437" t="s">
        <v>40</v>
      </c>
      <c r="E2437" t="s">
        <v>19</v>
      </c>
      <c r="F2437" t="s">
        <v>82</v>
      </c>
      <c r="G2437" t="s">
        <v>29</v>
      </c>
      <c r="H2437" t="s">
        <v>30</v>
      </c>
      <c r="I2437" t="s">
        <v>31</v>
      </c>
      <c r="J2437" s="4">
        <v>0.1</v>
      </c>
      <c r="K2437" s="2">
        <f>86*Social_Media_Advertising_Sorted_First_10000_Rows[[#This Row],[Acquisition_Cost_Usd]]</f>
        <v>370313.42000000004</v>
      </c>
      <c r="L2437" s="3">
        <v>4305.97</v>
      </c>
      <c r="M2437">
        <v>1.05</v>
      </c>
      <c r="N2437" t="s">
        <v>58</v>
      </c>
      <c r="O2437" t="s">
        <v>32</v>
      </c>
      <c r="P2437">
        <v>10883</v>
      </c>
      <c r="Q2437">
        <v>33755</v>
      </c>
      <c r="R2437">
        <v>5</v>
      </c>
      <c r="S2437" t="s">
        <v>26</v>
      </c>
    </row>
    <row r="2438" spans="1:19" x14ac:dyDescent="0.3">
      <c r="A2438">
        <v>109819</v>
      </c>
      <c r="B2438" s="1">
        <v>44586</v>
      </c>
      <c r="C2438" t="s">
        <v>17</v>
      </c>
      <c r="D2438" t="s">
        <v>40</v>
      </c>
      <c r="E2438" t="s">
        <v>27</v>
      </c>
      <c r="F2438" t="s">
        <v>104</v>
      </c>
      <c r="G2438" t="s">
        <v>42</v>
      </c>
      <c r="H2438" t="s">
        <v>52</v>
      </c>
      <c r="I2438" t="s">
        <v>37</v>
      </c>
      <c r="J2438" s="4">
        <v>0.09</v>
      </c>
      <c r="K2438" s="2">
        <f>86*Social_Media_Advertising_Sorted_First_10000_Rows[[#This Row],[Acquisition_Cost_Usd]]</f>
        <v>1022939.0399999999</v>
      </c>
      <c r="L2438" s="3">
        <v>11894.64</v>
      </c>
      <c r="M2438">
        <v>0.63991520393896029</v>
      </c>
      <c r="N2438" t="s">
        <v>24</v>
      </c>
      <c r="O2438" t="s">
        <v>25</v>
      </c>
      <c r="P2438">
        <v>18496</v>
      </c>
      <c r="Q2438">
        <v>61208</v>
      </c>
      <c r="R2438">
        <v>1</v>
      </c>
      <c r="S2438" t="s">
        <v>50</v>
      </c>
    </row>
    <row r="2439" spans="1:19" x14ac:dyDescent="0.3">
      <c r="A2439">
        <v>109821</v>
      </c>
      <c r="B2439" s="1">
        <v>44808</v>
      </c>
      <c r="C2439" t="s">
        <v>46</v>
      </c>
      <c r="D2439" t="s">
        <v>40</v>
      </c>
      <c r="E2439" t="s">
        <v>55</v>
      </c>
      <c r="F2439" t="s">
        <v>94</v>
      </c>
      <c r="G2439" t="s">
        <v>29</v>
      </c>
      <c r="H2439" t="s">
        <v>22</v>
      </c>
      <c r="I2439" t="s">
        <v>31</v>
      </c>
      <c r="J2439" s="4">
        <v>0.08</v>
      </c>
      <c r="K2439" s="2">
        <f>86*Social_Media_Advertising_Sorted_First_10000_Rows[[#This Row],[Acquisition_Cost_Usd]]</f>
        <v>869969.98</v>
      </c>
      <c r="L2439" s="3">
        <v>10115.93</v>
      </c>
      <c r="M2439">
        <v>6.33</v>
      </c>
      <c r="N2439" t="s">
        <v>44</v>
      </c>
      <c r="O2439" t="s">
        <v>49</v>
      </c>
      <c r="P2439">
        <v>26670</v>
      </c>
      <c r="Q2439">
        <v>80517</v>
      </c>
      <c r="R2439">
        <v>2</v>
      </c>
      <c r="S2439" t="s">
        <v>33</v>
      </c>
    </row>
    <row r="2440" spans="1:19" x14ac:dyDescent="0.3">
      <c r="A2440">
        <v>109822</v>
      </c>
      <c r="B2440" s="1">
        <v>44831</v>
      </c>
      <c r="C2440" t="s">
        <v>46</v>
      </c>
      <c r="D2440" t="s">
        <v>18</v>
      </c>
      <c r="E2440" t="s">
        <v>55</v>
      </c>
      <c r="F2440" t="s">
        <v>74</v>
      </c>
      <c r="G2440" t="s">
        <v>21</v>
      </c>
      <c r="H2440" t="s">
        <v>43</v>
      </c>
      <c r="I2440" t="s">
        <v>37</v>
      </c>
      <c r="J2440" s="4">
        <v>0.08</v>
      </c>
      <c r="K2440" s="2">
        <f>86*Social_Media_Advertising_Sorted_First_10000_Rows[[#This Row],[Acquisition_Cost_Usd]]</f>
        <v>235677.84</v>
      </c>
      <c r="L2440" s="3">
        <v>2740.44</v>
      </c>
      <c r="M2440">
        <v>1.2923427163348276</v>
      </c>
      <c r="N2440" t="s">
        <v>58</v>
      </c>
      <c r="O2440" t="s">
        <v>49</v>
      </c>
      <c r="P2440">
        <v>3939</v>
      </c>
      <c r="Q2440">
        <v>13809</v>
      </c>
      <c r="R2440">
        <v>1</v>
      </c>
      <c r="S2440" t="s">
        <v>64</v>
      </c>
    </row>
    <row r="2441" spans="1:19" x14ac:dyDescent="0.3">
      <c r="A2441">
        <v>109823</v>
      </c>
      <c r="B2441" s="1">
        <v>44837</v>
      </c>
      <c r="C2441" t="s">
        <v>77</v>
      </c>
      <c r="D2441" t="s">
        <v>40</v>
      </c>
      <c r="E2441" t="s">
        <v>19</v>
      </c>
      <c r="F2441" t="s">
        <v>73</v>
      </c>
      <c r="G2441" t="s">
        <v>21</v>
      </c>
      <c r="H2441" t="s">
        <v>30</v>
      </c>
      <c r="I2441" t="s">
        <v>31</v>
      </c>
      <c r="J2441" s="4">
        <v>0.08</v>
      </c>
      <c r="K2441" s="2">
        <f>86*Social_Media_Advertising_Sorted_First_10000_Rows[[#This Row],[Acquisition_Cost_Usd]]</f>
        <v>452374.62</v>
      </c>
      <c r="L2441" s="3">
        <v>5260.17</v>
      </c>
      <c r="M2441">
        <v>4.1500000000000004</v>
      </c>
      <c r="N2441" t="s">
        <v>53</v>
      </c>
      <c r="O2441" t="s">
        <v>49</v>
      </c>
      <c r="P2441">
        <v>13483</v>
      </c>
      <c r="Q2441">
        <v>41456</v>
      </c>
      <c r="R2441">
        <v>6</v>
      </c>
      <c r="S2441" t="s">
        <v>33</v>
      </c>
    </row>
    <row r="2442" spans="1:19" x14ac:dyDescent="0.3">
      <c r="A2442">
        <v>109825</v>
      </c>
      <c r="B2442" s="1">
        <v>44889</v>
      </c>
      <c r="C2442" t="s">
        <v>80</v>
      </c>
      <c r="D2442" t="s">
        <v>18</v>
      </c>
      <c r="E2442" t="s">
        <v>27</v>
      </c>
      <c r="F2442" t="s">
        <v>56</v>
      </c>
      <c r="G2442" t="s">
        <v>29</v>
      </c>
      <c r="H2442" t="s">
        <v>22</v>
      </c>
      <c r="I2442" t="s">
        <v>31</v>
      </c>
      <c r="J2442" s="4">
        <v>7.0000000000000007E-2</v>
      </c>
      <c r="K2442" s="2">
        <f>86*Social_Media_Advertising_Sorted_First_10000_Rows[[#This Row],[Acquisition_Cost_Usd]]</f>
        <v>841743.91999999993</v>
      </c>
      <c r="L2442" s="3">
        <v>9787.7199999999993</v>
      </c>
      <c r="M2442">
        <v>0.88</v>
      </c>
      <c r="N2442" t="s">
        <v>58</v>
      </c>
      <c r="O2442" t="s">
        <v>49</v>
      </c>
      <c r="P2442">
        <v>25783</v>
      </c>
      <c r="Q2442">
        <v>77889</v>
      </c>
      <c r="R2442">
        <v>4</v>
      </c>
      <c r="S2442" t="s">
        <v>26</v>
      </c>
    </row>
    <row r="2443" spans="1:19" x14ac:dyDescent="0.3">
      <c r="A2443">
        <v>109834</v>
      </c>
      <c r="B2443" s="1">
        <v>44632</v>
      </c>
      <c r="C2443" t="s">
        <v>39</v>
      </c>
      <c r="D2443" t="s">
        <v>40</v>
      </c>
      <c r="E2443" t="s">
        <v>19</v>
      </c>
      <c r="F2443" t="s">
        <v>59</v>
      </c>
      <c r="G2443" t="s">
        <v>42</v>
      </c>
      <c r="H2443" t="s">
        <v>52</v>
      </c>
      <c r="I2443" t="s">
        <v>31</v>
      </c>
      <c r="J2443" s="4">
        <v>7.0000000000000007E-2</v>
      </c>
      <c r="K2443" s="2">
        <f>86*Social_Media_Advertising_Sorted_First_10000_Rows[[#This Row],[Acquisition_Cost_Usd]]</f>
        <v>1050096.1200000001</v>
      </c>
      <c r="L2443" s="3">
        <v>12210.42</v>
      </c>
      <c r="M2443">
        <v>1.97</v>
      </c>
      <c r="N2443" t="s">
        <v>38</v>
      </c>
      <c r="O2443" t="s">
        <v>25</v>
      </c>
      <c r="P2443">
        <v>32330</v>
      </c>
      <c r="Q2443">
        <v>97281</v>
      </c>
      <c r="R2443">
        <v>4</v>
      </c>
      <c r="S2443" t="s">
        <v>26</v>
      </c>
    </row>
    <row r="2444" spans="1:19" hidden="1" x14ac:dyDescent="0.3">
      <c r="A2444">
        <v>109842</v>
      </c>
      <c r="B2444" s="1">
        <v>44663</v>
      </c>
      <c r="C2444" t="s">
        <v>34</v>
      </c>
      <c r="D2444" t="s">
        <v>61</v>
      </c>
      <c r="E2444" t="s">
        <v>62</v>
      </c>
      <c r="F2444" t="s">
        <v>83</v>
      </c>
      <c r="G2444" t="s">
        <v>42</v>
      </c>
      <c r="H2444" t="s">
        <v>22</v>
      </c>
      <c r="I2444" t="s">
        <v>31</v>
      </c>
      <c r="J2444" s="4">
        <v>0.06</v>
      </c>
      <c r="K2444" s="2">
        <f>86*Social_Media_Advertising_Sorted_First_10000_Rows[[#This Row],[Acquisition_Cost_Usd]]</f>
        <v>675119.77999999991</v>
      </c>
      <c r="L2444" s="3">
        <v>7850.23</v>
      </c>
      <c r="M2444">
        <v>5.48</v>
      </c>
      <c r="N2444" t="s">
        <v>44</v>
      </c>
      <c r="O2444" t="s">
        <v>32</v>
      </c>
      <c r="P2444">
        <v>20503</v>
      </c>
      <c r="Q2444">
        <v>62251</v>
      </c>
      <c r="R2444">
        <v>10</v>
      </c>
      <c r="S2444" t="s">
        <v>64</v>
      </c>
    </row>
    <row r="2445" spans="1:19" x14ac:dyDescent="0.3">
      <c r="A2445">
        <v>109844</v>
      </c>
      <c r="B2445" s="1">
        <v>44926</v>
      </c>
      <c r="C2445" t="s">
        <v>54</v>
      </c>
      <c r="D2445" t="s">
        <v>18</v>
      </c>
      <c r="E2445" t="s">
        <v>19</v>
      </c>
      <c r="F2445" t="s">
        <v>92</v>
      </c>
      <c r="G2445" t="s">
        <v>21</v>
      </c>
      <c r="H2445" t="s">
        <v>30</v>
      </c>
      <c r="I2445" t="s">
        <v>48</v>
      </c>
      <c r="J2445" s="4">
        <v>0.13</v>
      </c>
      <c r="K2445" s="2">
        <f>86*Social_Media_Advertising_Sorted_First_10000_Rows[[#This Row],[Acquisition_Cost_Usd]]</f>
        <v>657206.84</v>
      </c>
      <c r="L2445" s="3">
        <v>7641.94</v>
      </c>
      <c r="M2445">
        <v>3.14</v>
      </c>
      <c r="N2445" t="s">
        <v>38</v>
      </c>
      <c r="O2445" t="s">
        <v>49</v>
      </c>
      <c r="P2445">
        <v>19930</v>
      </c>
      <c r="Q2445">
        <v>60554</v>
      </c>
      <c r="R2445">
        <v>6</v>
      </c>
      <c r="S2445" t="s">
        <v>50</v>
      </c>
    </row>
    <row r="2446" spans="1:19" x14ac:dyDescent="0.3">
      <c r="A2446">
        <v>109846</v>
      </c>
      <c r="B2446" s="1">
        <v>44882</v>
      </c>
      <c r="C2446" t="s">
        <v>80</v>
      </c>
      <c r="D2446" t="s">
        <v>40</v>
      </c>
      <c r="E2446" t="s">
        <v>27</v>
      </c>
      <c r="F2446" t="s">
        <v>56</v>
      </c>
      <c r="G2446" t="s">
        <v>42</v>
      </c>
      <c r="H2446" t="s">
        <v>30</v>
      </c>
      <c r="I2446" t="s">
        <v>37</v>
      </c>
      <c r="J2446" s="4">
        <v>0.04</v>
      </c>
      <c r="K2446" s="2">
        <f>86*Social_Media_Advertising_Sorted_First_10000_Rows[[#This Row],[Acquisition_Cost_Usd]]</f>
        <v>619734.06000000006</v>
      </c>
      <c r="L2446" s="3">
        <v>7206.21</v>
      </c>
      <c r="M2446">
        <v>0.35749452734020121</v>
      </c>
      <c r="N2446" t="s">
        <v>58</v>
      </c>
      <c r="O2446" t="s">
        <v>25</v>
      </c>
      <c r="P2446">
        <v>11016</v>
      </c>
      <c r="Q2446">
        <v>36851</v>
      </c>
      <c r="R2446">
        <v>1</v>
      </c>
      <c r="S2446" t="s">
        <v>26</v>
      </c>
    </row>
    <row r="2447" spans="1:19" x14ac:dyDescent="0.3">
      <c r="A2447">
        <v>109850</v>
      </c>
      <c r="B2447" s="1">
        <v>44807</v>
      </c>
      <c r="C2447" t="s">
        <v>46</v>
      </c>
      <c r="D2447" t="s">
        <v>18</v>
      </c>
      <c r="E2447" t="s">
        <v>55</v>
      </c>
      <c r="F2447" t="s">
        <v>99</v>
      </c>
      <c r="G2447" t="s">
        <v>29</v>
      </c>
      <c r="H2447" t="s">
        <v>52</v>
      </c>
      <c r="I2447" t="s">
        <v>23</v>
      </c>
      <c r="J2447" s="4">
        <v>0.06</v>
      </c>
      <c r="K2447" s="2">
        <f>86*Social_Media_Advertising_Sorted_First_10000_Rows[[#This Row],[Acquisition_Cost_Usd]]</f>
        <v>1290000</v>
      </c>
      <c r="L2447" s="3">
        <v>15000</v>
      </c>
      <c r="M2447">
        <v>5.9</v>
      </c>
      <c r="N2447" t="s">
        <v>53</v>
      </c>
      <c r="O2447" t="s">
        <v>49</v>
      </c>
      <c r="P2447">
        <v>38858</v>
      </c>
      <c r="Q2447">
        <v>116619</v>
      </c>
      <c r="R2447">
        <v>8</v>
      </c>
      <c r="S2447" t="s">
        <v>33</v>
      </c>
    </row>
    <row r="2448" spans="1:19" x14ac:dyDescent="0.3">
      <c r="A2448">
        <v>109862</v>
      </c>
      <c r="B2448" s="1">
        <v>44615</v>
      </c>
      <c r="C2448" t="s">
        <v>65</v>
      </c>
      <c r="D2448" t="s">
        <v>18</v>
      </c>
      <c r="E2448" t="s">
        <v>55</v>
      </c>
      <c r="F2448" t="s">
        <v>89</v>
      </c>
      <c r="G2448" t="s">
        <v>42</v>
      </c>
      <c r="H2448" t="s">
        <v>52</v>
      </c>
      <c r="I2448" t="s">
        <v>37</v>
      </c>
      <c r="J2448" s="4">
        <v>0.06</v>
      </c>
      <c r="K2448" s="2">
        <f>86*Social_Media_Advertising_Sorted_First_10000_Rows[[#This Row],[Acquisition_Cost_Usd]]</f>
        <v>1014258.2000000001</v>
      </c>
      <c r="L2448" s="3">
        <v>11793.7</v>
      </c>
      <c r="M2448">
        <v>0.31817012933277911</v>
      </c>
      <c r="N2448" t="s">
        <v>44</v>
      </c>
      <c r="O2448" t="s">
        <v>25</v>
      </c>
      <c r="P2448">
        <v>18344</v>
      </c>
      <c r="Q2448">
        <v>60713</v>
      </c>
      <c r="R2448">
        <v>1</v>
      </c>
      <c r="S2448" t="s">
        <v>50</v>
      </c>
    </row>
    <row r="2449" spans="1:19" x14ac:dyDescent="0.3">
      <c r="A2449">
        <v>109864</v>
      </c>
      <c r="B2449" s="1">
        <v>44911</v>
      </c>
      <c r="C2449" t="s">
        <v>54</v>
      </c>
      <c r="D2449" t="s">
        <v>18</v>
      </c>
      <c r="E2449" t="s">
        <v>35</v>
      </c>
      <c r="F2449" t="s">
        <v>102</v>
      </c>
      <c r="G2449" t="s">
        <v>42</v>
      </c>
      <c r="H2449" t="s">
        <v>43</v>
      </c>
      <c r="I2449" t="s">
        <v>48</v>
      </c>
      <c r="J2449" s="4">
        <v>0.02</v>
      </c>
      <c r="K2449" s="2">
        <f>86*Social_Media_Advertising_Sorted_First_10000_Rows[[#This Row],[Acquisition_Cost_Usd]]</f>
        <v>261187.16</v>
      </c>
      <c r="L2449" s="3">
        <v>3037.06</v>
      </c>
      <c r="M2449">
        <v>0.95</v>
      </c>
      <c r="N2449" t="s">
        <v>24</v>
      </c>
      <c r="O2449" t="s">
        <v>49</v>
      </c>
      <c r="P2449">
        <v>7475</v>
      </c>
      <c r="Q2449">
        <v>23661</v>
      </c>
      <c r="R2449">
        <v>3</v>
      </c>
      <c r="S2449" t="s">
        <v>45</v>
      </c>
    </row>
    <row r="2450" spans="1:19" x14ac:dyDescent="0.3">
      <c r="A2450">
        <v>109866</v>
      </c>
      <c r="B2450" s="1">
        <v>44639</v>
      </c>
      <c r="C2450" t="s">
        <v>39</v>
      </c>
      <c r="D2450" t="s">
        <v>40</v>
      </c>
      <c r="E2450" t="s">
        <v>55</v>
      </c>
      <c r="F2450" t="s">
        <v>101</v>
      </c>
      <c r="G2450" t="s">
        <v>60</v>
      </c>
      <c r="H2450" t="s">
        <v>43</v>
      </c>
      <c r="I2450" t="s">
        <v>48</v>
      </c>
      <c r="J2450" s="4">
        <v>0.04</v>
      </c>
      <c r="K2450" s="2">
        <f>86*Social_Media_Advertising_Sorted_First_10000_Rows[[#This Row],[Acquisition_Cost_Usd]]</f>
        <v>247222.47999999998</v>
      </c>
      <c r="L2450" s="3">
        <v>2874.68</v>
      </c>
      <c r="M2450">
        <v>1.59</v>
      </c>
      <c r="N2450" t="s">
        <v>53</v>
      </c>
      <c r="O2450" t="s">
        <v>49</v>
      </c>
      <c r="P2450">
        <v>7048</v>
      </c>
      <c r="Q2450">
        <v>22397</v>
      </c>
      <c r="R2450">
        <v>7</v>
      </c>
      <c r="S2450" t="s">
        <v>64</v>
      </c>
    </row>
    <row r="2451" spans="1:19" x14ac:dyDescent="0.3">
      <c r="A2451">
        <v>109877</v>
      </c>
      <c r="B2451" s="1">
        <v>44688</v>
      </c>
      <c r="C2451" t="s">
        <v>91</v>
      </c>
      <c r="D2451" t="s">
        <v>40</v>
      </c>
      <c r="E2451" t="s">
        <v>55</v>
      </c>
      <c r="F2451" t="s">
        <v>51</v>
      </c>
      <c r="G2451" t="s">
        <v>21</v>
      </c>
      <c r="H2451" t="s">
        <v>22</v>
      </c>
      <c r="I2451" t="s">
        <v>48</v>
      </c>
      <c r="J2451" s="4">
        <v>0.05</v>
      </c>
      <c r="K2451" s="2">
        <f>86*Social_Media_Advertising_Sorted_First_10000_Rows[[#This Row],[Acquisition_Cost_Usd]]</f>
        <v>706416.03999999992</v>
      </c>
      <c r="L2451" s="3">
        <v>8214.14</v>
      </c>
      <c r="M2451">
        <v>1.1299999999999999</v>
      </c>
      <c r="N2451" t="s">
        <v>58</v>
      </c>
      <c r="O2451" t="s">
        <v>25</v>
      </c>
      <c r="P2451">
        <v>21500</v>
      </c>
      <c r="Q2451">
        <v>65203</v>
      </c>
      <c r="R2451">
        <v>7</v>
      </c>
      <c r="S2451" t="s">
        <v>33</v>
      </c>
    </row>
    <row r="2452" spans="1:19" x14ac:dyDescent="0.3">
      <c r="A2452">
        <v>109879</v>
      </c>
      <c r="B2452" s="1">
        <v>44576</v>
      </c>
      <c r="C2452" t="s">
        <v>17</v>
      </c>
      <c r="D2452" t="s">
        <v>40</v>
      </c>
      <c r="E2452" t="s">
        <v>27</v>
      </c>
      <c r="F2452" t="s">
        <v>90</v>
      </c>
      <c r="G2452" t="s">
        <v>21</v>
      </c>
      <c r="H2452" t="s">
        <v>22</v>
      </c>
      <c r="I2452" t="s">
        <v>37</v>
      </c>
      <c r="J2452" s="4">
        <v>0.04</v>
      </c>
      <c r="K2452" s="2">
        <f>86*Social_Media_Advertising_Sorted_First_10000_Rows[[#This Row],[Acquisition_Cost_Usd]]</f>
        <v>887151.05999999994</v>
      </c>
      <c r="L2452" s="3">
        <v>10315.709999999999</v>
      </c>
      <c r="M2452">
        <v>1.0510339103801918</v>
      </c>
      <c r="N2452" t="s">
        <v>58</v>
      </c>
      <c r="O2452" t="s">
        <v>32</v>
      </c>
      <c r="P2452">
        <v>15979</v>
      </c>
      <c r="Q2452">
        <v>53012</v>
      </c>
      <c r="R2452">
        <v>1</v>
      </c>
      <c r="S2452" t="s">
        <v>33</v>
      </c>
    </row>
    <row r="2453" spans="1:19" x14ac:dyDescent="0.3">
      <c r="A2453">
        <v>109880</v>
      </c>
      <c r="B2453" s="1">
        <v>44691</v>
      </c>
      <c r="C2453" t="s">
        <v>91</v>
      </c>
      <c r="D2453" t="s">
        <v>18</v>
      </c>
      <c r="E2453" t="s">
        <v>27</v>
      </c>
      <c r="F2453" t="s">
        <v>105</v>
      </c>
      <c r="G2453" t="s">
        <v>29</v>
      </c>
      <c r="H2453" t="s">
        <v>30</v>
      </c>
      <c r="I2453" t="s">
        <v>23</v>
      </c>
      <c r="J2453" s="4">
        <v>0.02</v>
      </c>
      <c r="K2453" s="2">
        <f>86*Social_Media_Advertising_Sorted_First_10000_Rows[[#This Row],[Acquisition_Cost_Usd]]</f>
        <v>410735.13999999996</v>
      </c>
      <c r="L2453" s="3">
        <v>4775.99</v>
      </c>
      <c r="M2453">
        <v>2.67</v>
      </c>
      <c r="N2453" t="s">
        <v>44</v>
      </c>
      <c r="O2453" t="s">
        <v>49</v>
      </c>
      <c r="P2453">
        <v>12161</v>
      </c>
      <c r="Q2453">
        <v>37542</v>
      </c>
      <c r="R2453">
        <v>1</v>
      </c>
      <c r="S2453" t="s">
        <v>50</v>
      </c>
    </row>
    <row r="2454" spans="1:19" x14ac:dyDescent="0.3">
      <c r="A2454">
        <v>109884</v>
      </c>
      <c r="B2454" s="1">
        <v>44789</v>
      </c>
      <c r="C2454" t="s">
        <v>79</v>
      </c>
      <c r="D2454" t="s">
        <v>40</v>
      </c>
      <c r="E2454" t="s">
        <v>55</v>
      </c>
      <c r="F2454" t="s">
        <v>66</v>
      </c>
      <c r="G2454" t="s">
        <v>21</v>
      </c>
      <c r="H2454" t="s">
        <v>22</v>
      </c>
      <c r="I2454" t="s">
        <v>23</v>
      </c>
      <c r="J2454" s="4">
        <v>0.02</v>
      </c>
      <c r="K2454" s="2">
        <f>86*Social_Media_Advertising_Sorted_First_10000_Rows[[#This Row],[Acquisition_Cost_Usd]]</f>
        <v>955979.44000000006</v>
      </c>
      <c r="L2454" s="3">
        <v>11116.04</v>
      </c>
      <c r="M2454">
        <v>2.96</v>
      </c>
      <c r="N2454" t="s">
        <v>53</v>
      </c>
      <c r="O2454" t="s">
        <v>49</v>
      </c>
      <c r="P2454">
        <v>29399</v>
      </c>
      <c r="Q2454">
        <v>88600</v>
      </c>
      <c r="R2454">
        <v>9</v>
      </c>
      <c r="S2454" t="s">
        <v>64</v>
      </c>
    </row>
    <row r="2455" spans="1:19" x14ac:dyDescent="0.3">
      <c r="A2455">
        <v>109885</v>
      </c>
      <c r="B2455" s="1">
        <v>44745</v>
      </c>
      <c r="C2455" t="s">
        <v>67</v>
      </c>
      <c r="D2455" t="s">
        <v>40</v>
      </c>
      <c r="E2455" t="s">
        <v>19</v>
      </c>
      <c r="F2455" t="s">
        <v>107</v>
      </c>
      <c r="G2455" t="s">
        <v>21</v>
      </c>
      <c r="H2455" t="s">
        <v>43</v>
      </c>
      <c r="I2455" t="s">
        <v>48</v>
      </c>
      <c r="J2455" s="4">
        <v>0.12</v>
      </c>
      <c r="K2455" s="2">
        <f>86*Social_Media_Advertising_Sorted_First_10000_Rows[[#This Row],[Acquisition_Cost_Usd]]</f>
        <v>43000</v>
      </c>
      <c r="L2455" s="3">
        <v>500</v>
      </c>
      <c r="M2455">
        <v>4.75</v>
      </c>
      <c r="N2455" t="s">
        <v>38</v>
      </c>
      <c r="O2455" t="s">
        <v>49</v>
      </c>
      <c r="P2455">
        <v>1802</v>
      </c>
      <c r="Q2455">
        <v>6857</v>
      </c>
      <c r="R2455">
        <v>10</v>
      </c>
      <c r="S2455" t="s">
        <v>26</v>
      </c>
    </row>
    <row r="2456" spans="1:19" hidden="1" x14ac:dyDescent="0.3">
      <c r="A2456">
        <v>109887</v>
      </c>
      <c r="B2456" s="1">
        <v>44587</v>
      </c>
      <c r="C2456" t="s">
        <v>17</v>
      </c>
      <c r="D2456" t="s">
        <v>61</v>
      </c>
      <c r="E2456" t="s">
        <v>62</v>
      </c>
      <c r="F2456" t="s">
        <v>70</v>
      </c>
      <c r="G2456" t="s">
        <v>21</v>
      </c>
      <c r="H2456" t="s">
        <v>22</v>
      </c>
      <c r="I2456" t="s">
        <v>23</v>
      </c>
      <c r="J2456" s="4">
        <v>0.1</v>
      </c>
      <c r="K2456" s="2">
        <f>86*Social_Media_Advertising_Sorted_First_10000_Rows[[#This Row],[Acquisition_Cost_Usd]]</f>
        <v>792938.91999999993</v>
      </c>
      <c r="L2456" s="3">
        <v>9220.2199999999993</v>
      </c>
      <c r="M2456">
        <v>5.48</v>
      </c>
      <c r="N2456" t="s">
        <v>58</v>
      </c>
      <c r="O2456" t="s">
        <v>25</v>
      </c>
      <c r="P2456">
        <v>24219</v>
      </c>
      <c r="Q2456">
        <v>73258</v>
      </c>
      <c r="R2456">
        <v>7</v>
      </c>
      <c r="S2456" t="s">
        <v>64</v>
      </c>
    </row>
    <row r="2457" spans="1:19" x14ac:dyDescent="0.3">
      <c r="A2457">
        <v>109888</v>
      </c>
      <c r="B2457" s="1">
        <v>44852</v>
      </c>
      <c r="C2457" t="s">
        <v>77</v>
      </c>
      <c r="D2457" t="s">
        <v>18</v>
      </c>
      <c r="E2457" t="s">
        <v>35</v>
      </c>
      <c r="F2457" t="s">
        <v>101</v>
      </c>
      <c r="G2457" t="s">
        <v>42</v>
      </c>
      <c r="H2457" t="s">
        <v>22</v>
      </c>
      <c r="I2457" t="s">
        <v>31</v>
      </c>
      <c r="J2457" s="4">
        <v>0.08</v>
      </c>
      <c r="K2457" s="2">
        <f>86*Social_Media_Advertising_Sorted_First_10000_Rows[[#This Row],[Acquisition_Cost_Usd]]</f>
        <v>790039.86</v>
      </c>
      <c r="L2457" s="3">
        <v>9186.51</v>
      </c>
      <c r="M2457">
        <v>3.47</v>
      </c>
      <c r="N2457" t="s">
        <v>38</v>
      </c>
      <c r="O2457" t="s">
        <v>32</v>
      </c>
      <c r="P2457">
        <v>24134</v>
      </c>
      <c r="Q2457">
        <v>73006</v>
      </c>
      <c r="R2457">
        <v>9</v>
      </c>
      <c r="S2457" t="s">
        <v>64</v>
      </c>
    </row>
    <row r="2458" spans="1:19" x14ac:dyDescent="0.3">
      <c r="A2458">
        <v>109889</v>
      </c>
      <c r="B2458" s="1">
        <v>44792</v>
      </c>
      <c r="C2458" t="s">
        <v>79</v>
      </c>
      <c r="D2458" t="s">
        <v>18</v>
      </c>
      <c r="E2458" t="s">
        <v>35</v>
      </c>
      <c r="F2458" t="s">
        <v>101</v>
      </c>
      <c r="G2458" t="s">
        <v>29</v>
      </c>
      <c r="H2458" t="s">
        <v>30</v>
      </c>
      <c r="I2458" t="s">
        <v>23</v>
      </c>
      <c r="J2458" s="4">
        <v>0.08</v>
      </c>
      <c r="K2458" s="2">
        <f>86*Social_Media_Advertising_Sorted_First_10000_Rows[[#This Row],[Acquisition_Cost_Usd]]</f>
        <v>434417.82</v>
      </c>
      <c r="L2458" s="3">
        <v>5051.37</v>
      </c>
      <c r="M2458">
        <v>0.23</v>
      </c>
      <c r="N2458" t="s">
        <v>38</v>
      </c>
      <c r="O2458" t="s">
        <v>49</v>
      </c>
      <c r="P2458">
        <v>12908</v>
      </c>
      <c r="Q2458">
        <v>39755</v>
      </c>
      <c r="R2458">
        <v>8</v>
      </c>
      <c r="S2458" t="s">
        <v>64</v>
      </c>
    </row>
    <row r="2459" spans="1:19" x14ac:dyDescent="0.3">
      <c r="A2459">
        <v>109890</v>
      </c>
      <c r="B2459" s="1">
        <v>44695</v>
      </c>
      <c r="C2459" t="s">
        <v>91</v>
      </c>
      <c r="D2459" t="s">
        <v>40</v>
      </c>
      <c r="E2459" t="s">
        <v>19</v>
      </c>
      <c r="F2459" t="s">
        <v>94</v>
      </c>
      <c r="G2459" t="s">
        <v>29</v>
      </c>
      <c r="H2459" t="s">
        <v>52</v>
      </c>
      <c r="I2459" t="s">
        <v>48</v>
      </c>
      <c r="J2459" s="4">
        <v>0.02</v>
      </c>
      <c r="K2459" s="2">
        <f>86*Social_Media_Advertising_Sorted_First_10000_Rows[[#This Row],[Acquisition_Cost_Usd]]</f>
        <v>1207209.52</v>
      </c>
      <c r="L2459" s="3">
        <v>14037.32</v>
      </c>
      <c r="M2459">
        <v>1.49</v>
      </c>
      <c r="N2459" t="s">
        <v>53</v>
      </c>
      <c r="O2459" t="s">
        <v>32</v>
      </c>
      <c r="P2459">
        <v>36748</v>
      </c>
      <c r="Q2459">
        <v>110368</v>
      </c>
      <c r="R2459">
        <v>9</v>
      </c>
      <c r="S2459" t="s">
        <v>33</v>
      </c>
    </row>
    <row r="2460" spans="1:19" x14ac:dyDescent="0.3">
      <c r="A2460">
        <v>109891</v>
      </c>
      <c r="B2460" s="1">
        <v>44632</v>
      </c>
      <c r="C2460" t="s">
        <v>39</v>
      </c>
      <c r="D2460" t="s">
        <v>40</v>
      </c>
      <c r="E2460" t="s">
        <v>55</v>
      </c>
      <c r="F2460" t="s">
        <v>85</v>
      </c>
      <c r="G2460" t="s">
        <v>29</v>
      </c>
      <c r="H2460" t="s">
        <v>52</v>
      </c>
      <c r="I2460" t="s">
        <v>37</v>
      </c>
      <c r="J2460" s="4">
        <v>7.0000000000000007E-2</v>
      </c>
      <c r="K2460" s="2">
        <f>86*Social_Media_Advertising_Sorted_First_10000_Rows[[#This Row],[Acquisition_Cost_Usd]]</f>
        <v>1290000</v>
      </c>
      <c r="L2460" s="3">
        <v>15000</v>
      </c>
      <c r="M2460">
        <v>0.2180716616775227</v>
      </c>
      <c r="N2460" t="s">
        <v>58</v>
      </c>
      <c r="O2460" t="s">
        <v>25</v>
      </c>
      <c r="P2460">
        <v>23292</v>
      </c>
      <c r="Q2460">
        <v>76824</v>
      </c>
      <c r="R2460">
        <v>1</v>
      </c>
      <c r="S2460" t="s">
        <v>45</v>
      </c>
    </row>
    <row r="2461" spans="1:19" x14ac:dyDescent="0.3">
      <c r="A2461">
        <v>109895</v>
      </c>
      <c r="B2461" s="1">
        <v>44696</v>
      </c>
      <c r="C2461" t="s">
        <v>91</v>
      </c>
      <c r="D2461" t="s">
        <v>18</v>
      </c>
      <c r="E2461" t="s">
        <v>55</v>
      </c>
      <c r="F2461" t="s">
        <v>103</v>
      </c>
      <c r="G2461" t="s">
        <v>42</v>
      </c>
      <c r="H2461" t="s">
        <v>43</v>
      </c>
      <c r="I2461" t="s">
        <v>37</v>
      </c>
      <c r="J2461" s="4">
        <v>0.15</v>
      </c>
      <c r="K2461" s="2">
        <f>86*Social_Media_Advertising_Sorted_First_10000_Rows[[#This Row],[Acquisition_Cost_Usd]]</f>
        <v>308499.20000000001</v>
      </c>
      <c r="L2461" s="3">
        <v>3587.2</v>
      </c>
      <c r="M2461">
        <v>0.82759983079256594</v>
      </c>
      <c r="N2461" t="s">
        <v>38</v>
      </c>
      <c r="O2461" t="s">
        <v>32</v>
      </c>
      <c r="P2461">
        <v>5241</v>
      </c>
      <c r="Q2461">
        <v>18047</v>
      </c>
      <c r="R2461">
        <v>1</v>
      </c>
      <c r="S2461" t="s">
        <v>45</v>
      </c>
    </row>
    <row r="2462" spans="1:19" x14ac:dyDescent="0.3">
      <c r="A2462">
        <v>109896</v>
      </c>
      <c r="B2462" s="1">
        <v>44765</v>
      </c>
      <c r="C2462" t="s">
        <v>67</v>
      </c>
      <c r="D2462" t="s">
        <v>40</v>
      </c>
      <c r="E2462" t="s">
        <v>19</v>
      </c>
      <c r="F2462" t="s">
        <v>98</v>
      </c>
      <c r="G2462" t="s">
        <v>42</v>
      </c>
      <c r="H2462" t="s">
        <v>22</v>
      </c>
      <c r="I2462" t="s">
        <v>31</v>
      </c>
      <c r="J2462" s="4">
        <v>0.08</v>
      </c>
      <c r="K2462" s="2">
        <f>86*Social_Media_Advertising_Sorted_First_10000_Rows[[#This Row],[Acquisition_Cost_Usd]]</f>
        <v>686166.48</v>
      </c>
      <c r="L2462" s="3">
        <v>7978.68</v>
      </c>
      <c r="M2462">
        <v>0.39</v>
      </c>
      <c r="N2462" t="s">
        <v>58</v>
      </c>
      <c r="O2462" t="s">
        <v>32</v>
      </c>
      <c r="P2462">
        <v>20853</v>
      </c>
      <c r="Q2462">
        <v>63286</v>
      </c>
      <c r="R2462">
        <v>6</v>
      </c>
      <c r="S2462" t="s">
        <v>50</v>
      </c>
    </row>
    <row r="2463" spans="1:19" x14ac:dyDescent="0.3">
      <c r="A2463">
        <v>109901</v>
      </c>
      <c r="B2463" s="1">
        <v>44898</v>
      </c>
      <c r="C2463" t="s">
        <v>54</v>
      </c>
      <c r="D2463" t="s">
        <v>18</v>
      </c>
      <c r="E2463" t="s">
        <v>55</v>
      </c>
      <c r="F2463" t="s">
        <v>109</v>
      </c>
      <c r="G2463" t="s">
        <v>42</v>
      </c>
      <c r="H2463" t="s">
        <v>22</v>
      </c>
      <c r="I2463" t="s">
        <v>23</v>
      </c>
      <c r="J2463" s="4">
        <v>0.04</v>
      </c>
      <c r="K2463" s="2">
        <f>86*Social_Media_Advertising_Sorted_First_10000_Rows[[#This Row],[Acquisition_Cost_Usd]]</f>
        <v>911772</v>
      </c>
      <c r="L2463" s="3">
        <v>10602</v>
      </c>
      <c r="M2463">
        <v>4.8</v>
      </c>
      <c r="N2463" t="s">
        <v>44</v>
      </c>
      <c r="O2463" t="s">
        <v>32</v>
      </c>
      <c r="P2463">
        <v>27989</v>
      </c>
      <c r="Q2463">
        <v>84425</v>
      </c>
      <c r="R2463">
        <v>7</v>
      </c>
      <c r="S2463" t="s">
        <v>50</v>
      </c>
    </row>
    <row r="2464" spans="1:19" x14ac:dyDescent="0.3">
      <c r="A2464">
        <v>109902</v>
      </c>
      <c r="B2464" s="1">
        <v>44873</v>
      </c>
      <c r="C2464" t="s">
        <v>80</v>
      </c>
      <c r="D2464" t="s">
        <v>40</v>
      </c>
      <c r="E2464" t="s">
        <v>19</v>
      </c>
      <c r="F2464" t="s">
        <v>68</v>
      </c>
      <c r="G2464" t="s">
        <v>60</v>
      </c>
      <c r="H2464" t="s">
        <v>52</v>
      </c>
      <c r="I2464" t="s">
        <v>23</v>
      </c>
      <c r="J2464" s="4">
        <v>0.11</v>
      </c>
      <c r="K2464" s="2">
        <f>86*Social_Media_Advertising_Sorted_First_10000_Rows[[#This Row],[Acquisition_Cost_Usd]]</f>
        <v>1290000</v>
      </c>
      <c r="L2464" s="3">
        <v>15000</v>
      </c>
      <c r="M2464">
        <v>1.5</v>
      </c>
      <c r="N2464" t="s">
        <v>38</v>
      </c>
      <c r="O2464" t="s">
        <v>49</v>
      </c>
      <c r="P2464">
        <v>38554</v>
      </c>
      <c r="Q2464">
        <v>115718</v>
      </c>
      <c r="R2464">
        <v>7</v>
      </c>
      <c r="S2464" t="s">
        <v>45</v>
      </c>
    </row>
    <row r="2465" spans="1:19" x14ac:dyDescent="0.3">
      <c r="A2465">
        <v>109907</v>
      </c>
      <c r="B2465" s="1">
        <v>44789</v>
      </c>
      <c r="C2465" t="s">
        <v>79</v>
      </c>
      <c r="D2465" t="s">
        <v>40</v>
      </c>
      <c r="E2465" t="s">
        <v>19</v>
      </c>
      <c r="F2465" t="s">
        <v>109</v>
      </c>
      <c r="G2465" t="s">
        <v>42</v>
      </c>
      <c r="H2465" t="s">
        <v>43</v>
      </c>
      <c r="I2465" t="s">
        <v>31</v>
      </c>
      <c r="J2465" s="4">
        <v>0.01</v>
      </c>
      <c r="K2465" s="2">
        <f>86*Social_Media_Advertising_Sorted_First_10000_Rows[[#This Row],[Acquisition_Cost_Usd]]</f>
        <v>43000</v>
      </c>
      <c r="L2465" s="3">
        <v>500</v>
      </c>
      <c r="M2465">
        <v>7.58</v>
      </c>
      <c r="N2465" t="s">
        <v>24</v>
      </c>
      <c r="O2465" t="s">
        <v>25</v>
      </c>
      <c r="P2465">
        <v>757</v>
      </c>
      <c r="Q2465">
        <v>3764</v>
      </c>
      <c r="R2465">
        <v>8</v>
      </c>
      <c r="S2465" t="s">
        <v>50</v>
      </c>
    </row>
    <row r="2466" spans="1:19" x14ac:dyDescent="0.3">
      <c r="A2466">
        <v>109913</v>
      </c>
      <c r="B2466" s="1">
        <v>44615</v>
      </c>
      <c r="C2466" t="s">
        <v>65</v>
      </c>
      <c r="D2466" t="s">
        <v>40</v>
      </c>
      <c r="E2466" t="s">
        <v>55</v>
      </c>
      <c r="F2466" t="s">
        <v>93</v>
      </c>
      <c r="G2466" t="s">
        <v>29</v>
      </c>
      <c r="H2466" t="s">
        <v>43</v>
      </c>
      <c r="I2466" t="s">
        <v>48</v>
      </c>
      <c r="J2466" s="4">
        <v>0.14000000000000001</v>
      </c>
      <c r="K2466" s="2">
        <f>86*Social_Media_Advertising_Sorted_First_10000_Rows[[#This Row],[Acquisition_Cost_Usd]]</f>
        <v>43000</v>
      </c>
      <c r="L2466" s="3">
        <v>500</v>
      </c>
      <c r="M2466">
        <v>0.54</v>
      </c>
      <c r="N2466" t="s">
        <v>38</v>
      </c>
      <c r="O2466" t="s">
        <v>25</v>
      </c>
      <c r="P2466">
        <v>797</v>
      </c>
      <c r="Q2466">
        <v>3882</v>
      </c>
      <c r="R2466">
        <v>8</v>
      </c>
      <c r="S2466" t="s">
        <v>45</v>
      </c>
    </row>
    <row r="2467" spans="1:19" x14ac:dyDescent="0.3">
      <c r="A2467">
        <v>109920</v>
      </c>
      <c r="B2467" s="1">
        <v>44892</v>
      </c>
      <c r="C2467" t="s">
        <v>80</v>
      </c>
      <c r="D2467" t="s">
        <v>40</v>
      </c>
      <c r="E2467" t="s">
        <v>35</v>
      </c>
      <c r="F2467" t="s">
        <v>63</v>
      </c>
      <c r="G2467" t="s">
        <v>42</v>
      </c>
      <c r="H2467" t="s">
        <v>52</v>
      </c>
      <c r="I2467" t="s">
        <v>37</v>
      </c>
      <c r="J2467" s="4">
        <v>0.09</v>
      </c>
      <c r="K2467" s="2">
        <f>86*Social_Media_Advertising_Sorted_First_10000_Rows[[#This Row],[Acquisition_Cost_Usd]]</f>
        <v>1112071.1599999999</v>
      </c>
      <c r="L2467" s="3">
        <v>12931.06</v>
      </c>
      <c r="M2467">
        <v>1.3781414028964758</v>
      </c>
      <c r="N2467" t="s">
        <v>58</v>
      </c>
      <c r="O2467" t="s">
        <v>32</v>
      </c>
      <c r="P2467">
        <v>20088</v>
      </c>
      <c r="Q2467">
        <v>66390</v>
      </c>
      <c r="R2467">
        <v>1</v>
      </c>
      <c r="S2467" t="s">
        <v>64</v>
      </c>
    </row>
    <row r="2468" spans="1:19" x14ac:dyDescent="0.3">
      <c r="A2468">
        <v>109921</v>
      </c>
      <c r="B2468" s="1">
        <v>44723</v>
      </c>
      <c r="C2468" t="s">
        <v>69</v>
      </c>
      <c r="D2468" t="s">
        <v>40</v>
      </c>
      <c r="E2468" t="s">
        <v>35</v>
      </c>
      <c r="F2468" t="s">
        <v>104</v>
      </c>
      <c r="G2468" t="s">
        <v>21</v>
      </c>
      <c r="H2468" t="s">
        <v>30</v>
      </c>
      <c r="I2468" t="s">
        <v>37</v>
      </c>
      <c r="J2468" s="4">
        <v>0.04</v>
      </c>
      <c r="K2468" s="2">
        <f>86*Social_Media_Advertising_Sorted_First_10000_Rows[[#This Row],[Acquisition_Cost_Usd]]</f>
        <v>625731.69999999995</v>
      </c>
      <c r="L2468" s="3">
        <v>7275.95</v>
      </c>
      <c r="M2468">
        <v>0.51121717409648781</v>
      </c>
      <c r="N2468" t="s">
        <v>53</v>
      </c>
      <c r="O2468" t="s">
        <v>49</v>
      </c>
      <c r="P2468">
        <v>11124</v>
      </c>
      <c r="Q2468">
        <v>37204</v>
      </c>
      <c r="R2468">
        <v>1</v>
      </c>
      <c r="S2468" t="s">
        <v>50</v>
      </c>
    </row>
    <row r="2469" spans="1:19" x14ac:dyDescent="0.3">
      <c r="A2469">
        <v>109927</v>
      </c>
      <c r="B2469" s="1">
        <v>44772</v>
      </c>
      <c r="C2469" t="s">
        <v>67</v>
      </c>
      <c r="D2469" t="s">
        <v>40</v>
      </c>
      <c r="E2469" t="s">
        <v>35</v>
      </c>
      <c r="F2469" t="s">
        <v>95</v>
      </c>
      <c r="G2469" t="s">
        <v>60</v>
      </c>
      <c r="H2469" t="s">
        <v>22</v>
      </c>
      <c r="I2469" t="s">
        <v>48</v>
      </c>
      <c r="J2469" s="4">
        <v>0.1</v>
      </c>
      <c r="K2469" s="2">
        <f>86*Social_Media_Advertising_Sorted_First_10000_Rows[[#This Row],[Acquisition_Cost_Usd]]</f>
        <v>921376.48</v>
      </c>
      <c r="L2469" s="3">
        <v>10713.68</v>
      </c>
      <c r="M2469">
        <v>6.26</v>
      </c>
      <c r="N2469" t="s">
        <v>24</v>
      </c>
      <c r="O2469" t="s">
        <v>25</v>
      </c>
      <c r="P2469">
        <v>28300</v>
      </c>
      <c r="Q2469">
        <v>85344</v>
      </c>
      <c r="R2469">
        <v>10</v>
      </c>
      <c r="S2469" t="s">
        <v>64</v>
      </c>
    </row>
    <row r="2470" spans="1:19" x14ac:dyDescent="0.3">
      <c r="A2470">
        <v>109930</v>
      </c>
      <c r="B2470" s="1">
        <v>44883</v>
      </c>
      <c r="C2470" t="s">
        <v>80</v>
      </c>
      <c r="D2470" t="s">
        <v>18</v>
      </c>
      <c r="E2470" t="s">
        <v>35</v>
      </c>
      <c r="F2470" t="s">
        <v>57</v>
      </c>
      <c r="G2470" t="s">
        <v>21</v>
      </c>
      <c r="H2470" t="s">
        <v>52</v>
      </c>
      <c r="I2470" t="s">
        <v>31</v>
      </c>
      <c r="J2470" s="4">
        <v>0.08</v>
      </c>
      <c r="K2470" s="2">
        <f>86*Social_Media_Advertising_Sorted_First_10000_Rows[[#This Row],[Acquisition_Cost_Usd]]</f>
        <v>1042269.26</v>
      </c>
      <c r="L2470" s="3">
        <v>12119.41</v>
      </c>
      <c r="M2470">
        <v>1.24</v>
      </c>
      <c r="N2470" t="s">
        <v>38</v>
      </c>
      <c r="O2470" t="s">
        <v>25</v>
      </c>
      <c r="P2470">
        <v>32081</v>
      </c>
      <c r="Q2470">
        <v>96546</v>
      </c>
      <c r="R2470">
        <v>5</v>
      </c>
      <c r="S2470" t="s">
        <v>26</v>
      </c>
    </row>
    <row r="2471" spans="1:19" hidden="1" x14ac:dyDescent="0.3">
      <c r="A2471">
        <v>109933</v>
      </c>
      <c r="B2471" s="1">
        <v>44795</v>
      </c>
      <c r="C2471" t="s">
        <v>79</v>
      </c>
      <c r="D2471" t="s">
        <v>61</v>
      </c>
      <c r="E2471" t="s">
        <v>62</v>
      </c>
      <c r="F2471" t="s">
        <v>73</v>
      </c>
      <c r="G2471" t="s">
        <v>21</v>
      </c>
      <c r="H2471" t="s">
        <v>52</v>
      </c>
      <c r="I2471" t="s">
        <v>31</v>
      </c>
      <c r="J2471" s="4">
        <v>0.04</v>
      </c>
      <c r="K2471" s="2">
        <f>86*Social_Media_Advertising_Sorted_First_10000_Rows[[#This Row],[Acquisition_Cost_Usd]]</f>
        <v>1224074.98</v>
      </c>
      <c r="L2471" s="3">
        <v>14233.43</v>
      </c>
      <c r="M2471">
        <v>3.61</v>
      </c>
      <c r="N2471" t="s">
        <v>38</v>
      </c>
      <c r="O2471" t="s">
        <v>49</v>
      </c>
      <c r="P2471">
        <v>37148</v>
      </c>
      <c r="Q2471">
        <v>111552</v>
      </c>
      <c r="R2471">
        <v>2</v>
      </c>
      <c r="S2471" t="s">
        <v>33</v>
      </c>
    </row>
    <row r="2472" spans="1:19" x14ac:dyDescent="0.3">
      <c r="A2472">
        <v>109951</v>
      </c>
      <c r="B2472" s="1">
        <v>44635</v>
      </c>
      <c r="C2472" t="s">
        <v>39</v>
      </c>
      <c r="D2472" t="s">
        <v>40</v>
      </c>
      <c r="E2472" t="s">
        <v>55</v>
      </c>
      <c r="F2472" t="s">
        <v>102</v>
      </c>
      <c r="G2472" t="s">
        <v>21</v>
      </c>
      <c r="H2472" t="s">
        <v>22</v>
      </c>
      <c r="I2472" t="s">
        <v>31</v>
      </c>
      <c r="J2472" s="4">
        <v>0.12</v>
      </c>
      <c r="K2472" s="2">
        <f>86*Social_Media_Advertising_Sorted_First_10000_Rows[[#This Row],[Acquisition_Cost_Usd]]</f>
        <v>948979.03999999992</v>
      </c>
      <c r="L2472" s="3">
        <v>11034.64</v>
      </c>
      <c r="M2472">
        <v>5.54</v>
      </c>
      <c r="N2472" t="s">
        <v>44</v>
      </c>
      <c r="O2472" t="s">
        <v>32</v>
      </c>
      <c r="P2472">
        <v>29166</v>
      </c>
      <c r="Q2472">
        <v>87910</v>
      </c>
      <c r="R2472">
        <v>7</v>
      </c>
      <c r="S2472" t="s">
        <v>45</v>
      </c>
    </row>
    <row r="2473" spans="1:19" x14ac:dyDescent="0.3">
      <c r="A2473">
        <v>109952</v>
      </c>
      <c r="B2473" s="1">
        <v>44875</v>
      </c>
      <c r="C2473" t="s">
        <v>80</v>
      </c>
      <c r="D2473" t="s">
        <v>40</v>
      </c>
      <c r="E2473" t="s">
        <v>27</v>
      </c>
      <c r="F2473" t="s">
        <v>107</v>
      </c>
      <c r="G2473" t="s">
        <v>42</v>
      </c>
      <c r="H2473" t="s">
        <v>30</v>
      </c>
      <c r="I2473" t="s">
        <v>37</v>
      </c>
      <c r="J2473" s="4">
        <v>0.03</v>
      </c>
      <c r="K2473" s="2">
        <f>86*Social_Media_Advertising_Sorted_First_10000_Rows[[#This Row],[Acquisition_Cost_Usd]]</f>
        <v>662494.98</v>
      </c>
      <c r="L2473" s="3">
        <v>7703.43</v>
      </c>
      <c r="M2473">
        <v>1.4299781093608001E-2</v>
      </c>
      <c r="N2473" t="s">
        <v>24</v>
      </c>
      <c r="O2473" t="s">
        <v>32</v>
      </c>
      <c r="P2473">
        <v>11805</v>
      </c>
      <c r="Q2473">
        <v>39419</v>
      </c>
      <c r="R2473">
        <v>1</v>
      </c>
      <c r="S2473" t="s">
        <v>26</v>
      </c>
    </row>
    <row r="2474" spans="1:19" x14ac:dyDescent="0.3">
      <c r="A2474">
        <v>109953</v>
      </c>
      <c r="B2474" s="1">
        <v>44681</v>
      </c>
      <c r="C2474" t="s">
        <v>34</v>
      </c>
      <c r="D2474" t="s">
        <v>40</v>
      </c>
      <c r="E2474" t="s">
        <v>55</v>
      </c>
      <c r="F2474" t="s">
        <v>107</v>
      </c>
      <c r="G2474" t="s">
        <v>42</v>
      </c>
      <c r="H2474" t="s">
        <v>30</v>
      </c>
      <c r="I2474" t="s">
        <v>31</v>
      </c>
      <c r="J2474" s="4">
        <v>0.15</v>
      </c>
      <c r="K2474" s="2">
        <f>86*Social_Media_Advertising_Sorted_First_10000_Rows[[#This Row],[Acquisition_Cost_Usd]]</f>
        <v>420185.68</v>
      </c>
      <c r="L2474" s="3">
        <v>4885.88</v>
      </c>
      <c r="M2474">
        <v>2.86</v>
      </c>
      <c r="N2474" t="s">
        <v>53</v>
      </c>
      <c r="O2474" t="s">
        <v>49</v>
      </c>
      <c r="P2474">
        <v>12459</v>
      </c>
      <c r="Q2474">
        <v>38425</v>
      </c>
      <c r="R2474">
        <v>7</v>
      </c>
      <c r="S2474" t="s">
        <v>26</v>
      </c>
    </row>
    <row r="2475" spans="1:19" x14ac:dyDescent="0.3">
      <c r="A2475">
        <v>109962</v>
      </c>
      <c r="B2475" s="1">
        <v>44852</v>
      </c>
      <c r="C2475" t="s">
        <v>77</v>
      </c>
      <c r="D2475" t="s">
        <v>40</v>
      </c>
      <c r="E2475" t="s">
        <v>35</v>
      </c>
      <c r="F2475" t="s">
        <v>94</v>
      </c>
      <c r="G2475" t="s">
        <v>21</v>
      </c>
      <c r="H2475" t="s">
        <v>22</v>
      </c>
      <c r="I2475" t="s">
        <v>48</v>
      </c>
      <c r="J2475" s="4">
        <v>0.09</v>
      </c>
      <c r="K2475" s="2">
        <f>86*Social_Media_Advertising_Sorted_First_10000_Rows[[#This Row],[Acquisition_Cost_Usd]]</f>
        <v>696448.64</v>
      </c>
      <c r="L2475" s="3">
        <v>8098.24</v>
      </c>
      <c r="M2475">
        <v>4.6900000000000004</v>
      </c>
      <c r="N2475" t="s">
        <v>44</v>
      </c>
      <c r="O2475" t="s">
        <v>49</v>
      </c>
      <c r="P2475">
        <v>21181</v>
      </c>
      <c r="Q2475">
        <v>64259</v>
      </c>
      <c r="R2475">
        <v>2</v>
      </c>
      <c r="S2475" t="s">
        <v>33</v>
      </c>
    </row>
    <row r="2476" spans="1:19" x14ac:dyDescent="0.3">
      <c r="A2476">
        <v>109966</v>
      </c>
      <c r="B2476" s="1">
        <v>44909</v>
      </c>
      <c r="C2476" t="s">
        <v>54</v>
      </c>
      <c r="D2476" t="s">
        <v>18</v>
      </c>
      <c r="E2476" t="s">
        <v>55</v>
      </c>
      <c r="F2476" t="s">
        <v>63</v>
      </c>
      <c r="G2476" t="s">
        <v>60</v>
      </c>
      <c r="H2476" t="s">
        <v>22</v>
      </c>
      <c r="I2476" t="s">
        <v>31</v>
      </c>
      <c r="J2476" s="4">
        <v>0.06</v>
      </c>
      <c r="K2476" s="2">
        <f>86*Social_Media_Advertising_Sorted_First_10000_Rows[[#This Row],[Acquisition_Cost_Usd]]</f>
        <v>847526.55999999994</v>
      </c>
      <c r="L2476" s="3">
        <v>9854.9599999999991</v>
      </c>
      <c r="M2476">
        <v>6.39</v>
      </c>
      <c r="N2476" t="s">
        <v>53</v>
      </c>
      <c r="O2476" t="s">
        <v>32</v>
      </c>
      <c r="P2476">
        <v>25967</v>
      </c>
      <c r="Q2476">
        <v>78436</v>
      </c>
      <c r="R2476">
        <v>1</v>
      </c>
      <c r="S2476" t="s">
        <v>64</v>
      </c>
    </row>
    <row r="2477" spans="1:19" x14ac:dyDescent="0.3">
      <c r="A2477">
        <v>109970</v>
      </c>
      <c r="B2477" s="1">
        <v>44902</v>
      </c>
      <c r="C2477" t="s">
        <v>54</v>
      </c>
      <c r="D2477" t="s">
        <v>40</v>
      </c>
      <c r="E2477" t="s">
        <v>19</v>
      </c>
      <c r="F2477" t="s">
        <v>90</v>
      </c>
      <c r="G2477" t="s">
        <v>42</v>
      </c>
      <c r="H2477" t="s">
        <v>43</v>
      </c>
      <c r="I2477" t="s">
        <v>48</v>
      </c>
      <c r="J2477" s="4">
        <v>0.05</v>
      </c>
      <c r="K2477" s="2">
        <f>86*Social_Media_Advertising_Sorted_First_10000_Rows[[#This Row],[Acquisition_Cost_Usd]]</f>
        <v>233868.4</v>
      </c>
      <c r="L2477" s="3">
        <v>2719.4</v>
      </c>
      <c r="M2477">
        <v>1.82</v>
      </c>
      <c r="N2477" t="s">
        <v>58</v>
      </c>
      <c r="O2477" t="s">
        <v>49</v>
      </c>
      <c r="P2477">
        <v>6656</v>
      </c>
      <c r="Q2477">
        <v>21234</v>
      </c>
      <c r="R2477">
        <v>6</v>
      </c>
      <c r="S2477" t="s">
        <v>33</v>
      </c>
    </row>
    <row r="2478" spans="1:19" hidden="1" x14ac:dyDescent="0.3">
      <c r="A2478">
        <v>109971</v>
      </c>
      <c r="B2478" s="1">
        <v>44650</v>
      </c>
      <c r="C2478" t="s">
        <v>39</v>
      </c>
      <c r="D2478" t="s">
        <v>61</v>
      </c>
      <c r="E2478" t="s">
        <v>62</v>
      </c>
      <c r="F2478" t="s">
        <v>66</v>
      </c>
      <c r="G2478" t="s">
        <v>29</v>
      </c>
      <c r="H2478" t="s">
        <v>30</v>
      </c>
      <c r="I2478" t="s">
        <v>48</v>
      </c>
      <c r="J2478" s="4">
        <v>0.11</v>
      </c>
      <c r="K2478" s="2">
        <f>86*Social_Media_Advertising_Sorted_First_10000_Rows[[#This Row],[Acquisition_Cost_Usd]]</f>
        <v>659343.93999999994</v>
      </c>
      <c r="L2478" s="3">
        <v>7666.79</v>
      </c>
      <c r="M2478">
        <v>6.68</v>
      </c>
      <c r="N2478" t="s">
        <v>24</v>
      </c>
      <c r="O2478" t="s">
        <v>32</v>
      </c>
      <c r="P2478">
        <v>19996</v>
      </c>
      <c r="Q2478">
        <v>60747</v>
      </c>
      <c r="R2478">
        <v>2</v>
      </c>
      <c r="S2478" t="s">
        <v>64</v>
      </c>
    </row>
    <row r="2479" spans="1:19" x14ac:dyDescent="0.3">
      <c r="A2479">
        <v>109973</v>
      </c>
      <c r="B2479" s="1">
        <v>44880</v>
      </c>
      <c r="C2479" t="s">
        <v>80</v>
      </c>
      <c r="D2479" t="s">
        <v>40</v>
      </c>
      <c r="E2479" t="s">
        <v>35</v>
      </c>
      <c r="F2479" t="s">
        <v>85</v>
      </c>
      <c r="G2479" t="s">
        <v>60</v>
      </c>
      <c r="H2479" t="s">
        <v>43</v>
      </c>
      <c r="I2479" t="s">
        <v>31</v>
      </c>
      <c r="J2479" s="4">
        <v>0.12</v>
      </c>
      <c r="K2479" s="2">
        <f>86*Social_Media_Advertising_Sorted_First_10000_Rows[[#This Row],[Acquisition_Cost_Usd]]</f>
        <v>228902.75999999998</v>
      </c>
      <c r="L2479" s="3">
        <v>2661.66</v>
      </c>
      <c r="M2479">
        <v>2.39</v>
      </c>
      <c r="N2479" t="s">
        <v>24</v>
      </c>
      <c r="O2479" t="s">
        <v>49</v>
      </c>
      <c r="P2479">
        <v>6511</v>
      </c>
      <c r="Q2479">
        <v>20805</v>
      </c>
      <c r="R2479">
        <v>10</v>
      </c>
      <c r="S2479" t="s">
        <v>45</v>
      </c>
    </row>
    <row r="2480" spans="1:19" x14ac:dyDescent="0.3">
      <c r="A2480">
        <v>109979</v>
      </c>
      <c r="B2480" s="1">
        <v>44629</v>
      </c>
      <c r="C2480" t="s">
        <v>39</v>
      </c>
      <c r="D2480" t="s">
        <v>40</v>
      </c>
      <c r="E2480" t="s">
        <v>35</v>
      </c>
      <c r="F2480" t="s">
        <v>92</v>
      </c>
      <c r="G2480" t="s">
        <v>21</v>
      </c>
      <c r="H2480" t="s">
        <v>52</v>
      </c>
      <c r="I2480" t="s">
        <v>23</v>
      </c>
      <c r="J2480" s="4">
        <v>0.05</v>
      </c>
      <c r="K2480" s="2">
        <f>86*Social_Media_Advertising_Sorted_First_10000_Rows[[#This Row],[Acquisition_Cost_Usd]]</f>
        <v>984147.88</v>
      </c>
      <c r="L2480" s="3">
        <v>11443.58</v>
      </c>
      <c r="M2480">
        <v>6.43</v>
      </c>
      <c r="N2480" t="s">
        <v>24</v>
      </c>
      <c r="O2480" t="s">
        <v>32</v>
      </c>
      <c r="P2480">
        <v>30287</v>
      </c>
      <c r="Q2480">
        <v>91232</v>
      </c>
      <c r="R2480">
        <v>10</v>
      </c>
      <c r="S2480" t="s">
        <v>50</v>
      </c>
    </row>
    <row r="2481" spans="1:19" x14ac:dyDescent="0.3">
      <c r="A2481">
        <v>109981</v>
      </c>
      <c r="B2481" s="1">
        <v>44589</v>
      </c>
      <c r="C2481" t="s">
        <v>17</v>
      </c>
      <c r="D2481" t="s">
        <v>18</v>
      </c>
      <c r="E2481" t="s">
        <v>55</v>
      </c>
      <c r="F2481" t="s">
        <v>109</v>
      </c>
      <c r="G2481" t="s">
        <v>29</v>
      </c>
      <c r="H2481" t="s">
        <v>30</v>
      </c>
      <c r="I2481" t="s">
        <v>37</v>
      </c>
      <c r="J2481" s="4">
        <v>0.03</v>
      </c>
      <c r="K2481" s="2">
        <f>86*Social_Media_Advertising_Sorted_First_10000_Rows[[#This Row],[Acquisition_Cost_Usd]]</f>
        <v>653576.77999999991</v>
      </c>
      <c r="L2481" s="3">
        <v>7599.73</v>
      </c>
      <c r="M2481">
        <v>0.74895103477772174</v>
      </c>
      <c r="N2481" t="s">
        <v>24</v>
      </c>
      <c r="O2481" t="s">
        <v>49</v>
      </c>
      <c r="P2481">
        <v>11638</v>
      </c>
      <c r="Q2481">
        <v>38878</v>
      </c>
      <c r="R2481">
        <v>1</v>
      </c>
      <c r="S2481" t="s">
        <v>50</v>
      </c>
    </row>
    <row r="2482" spans="1:19" x14ac:dyDescent="0.3">
      <c r="A2482">
        <v>109985</v>
      </c>
      <c r="B2482" s="1">
        <v>44614</v>
      </c>
      <c r="C2482" t="s">
        <v>65</v>
      </c>
      <c r="D2482" t="s">
        <v>40</v>
      </c>
      <c r="E2482" t="s">
        <v>19</v>
      </c>
      <c r="F2482" t="s">
        <v>93</v>
      </c>
      <c r="G2482" t="s">
        <v>60</v>
      </c>
      <c r="H2482" t="s">
        <v>52</v>
      </c>
      <c r="I2482" t="s">
        <v>31</v>
      </c>
      <c r="J2482" s="4">
        <v>0.12</v>
      </c>
      <c r="K2482" s="2">
        <f>86*Social_Media_Advertising_Sorted_First_10000_Rows[[#This Row],[Acquisition_Cost_Usd]]</f>
        <v>989350.88</v>
      </c>
      <c r="L2482" s="3">
        <v>11504.08</v>
      </c>
      <c r="M2482">
        <v>3.91</v>
      </c>
      <c r="N2482" t="s">
        <v>38</v>
      </c>
      <c r="O2482" t="s">
        <v>32</v>
      </c>
      <c r="P2482">
        <v>30452</v>
      </c>
      <c r="Q2482">
        <v>91720</v>
      </c>
      <c r="R2482">
        <v>5</v>
      </c>
      <c r="S2482" t="s">
        <v>45</v>
      </c>
    </row>
    <row r="2483" spans="1:19" hidden="1" x14ac:dyDescent="0.3">
      <c r="A2483">
        <v>109987</v>
      </c>
      <c r="B2483" s="1">
        <v>44611</v>
      </c>
      <c r="C2483" t="s">
        <v>65</v>
      </c>
      <c r="D2483" t="s">
        <v>61</v>
      </c>
      <c r="E2483" t="s">
        <v>62</v>
      </c>
      <c r="F2483" t="s">
        <v>70</v>
      </c>
      <c r="G2483" t="s">
        <v>29</v>
      </c>
      <c r="H2483" t="s">
        <v>52</v>
      </c>
      <c r="I2483" t="s">
        <v>37</v>
      </c>
      <c r="J2483" s="4">
        <v>7.0000000000000007E-2</v>
      </c>
      <c r="K2483" s="2">
        <f>86*Social_Media_Advertising_Sorted_First_10000_Rows[[#This Row],[Acquisition_Cost_Usd]]</f>
        <v>1290000</v>
      </c>
      <c r="L2483" s="3">
        <v>15000</v>
      </c>
      <c r="M2483">
        <v>1.0689086367472018</v>
      </c>
      <c r="N2483" t="s">
        <v>24</v>
      </c>
      <c r="O2483" t="s">
        <v>25</v>
      </c>
      <c r="P2483">
        <v>22908</v>
      </c>
      <c r="Q2483">
        <v>75574</v>
      </c>
      <c r="R2483">
        <v>1</v>
      </c>
      <c r="S2483" t="s">
        <v>64</v>
      </c>
    </row>
    <row r="2484" spans="1:19" x14ac:dyDescent="0.3">
      <c r="A2484">
        <v>109990</v>
      </c>
      <c r="B2484" s="1">
        <v>44598</v>
      </c>
      <c r="C2484" t="s">
        <v>65</v>
      </c>
      <c r="D2484" t="s">
        <v>40</v>
      </c>
      <c r="E2484" t="s">
        <v>19</v>
      </c>
      <c r="F2484" t="s">
        <v>111</v>
      </c>
      <c r="G2484" t="s">
        <v>60</v>
      </c>
      <c r="H2484" t="s">
        <v>22</v>
      </c>
      <c r="I2484" t="s">
        <v>48</v>
      </c>
      <c r="J2484" s="4">
        <v>0.02</v>
      </c>
      <c r="K2484" s="2">
        <f>86*Social_Media_Advertising_Sorted_First_10000_Rows[[#This Row],[Acquisition_Cost_Usd]]</f>
        <v>938597.98</v>
      </c>
      <c r="L2484" s="3">
        <v>10913.93</v>
      </c>
      <c r="M2484">
        <v>0.84</v>
      </c>
      <c r="N2484" t="s">
        <v>24</v>
      </c>
      <c r="O2484" t="s">
        <v>25</v>
      </c>
      <c r="P2484">
        <v>28838</v>
      </c>
      <c r="Q2484">
        <v>86938</v>
      </c>
      <c r="R2484">
        <v>10</v>
      </c>
      <c r="S2484" t="s">
        <v>33</v>
      </c>
    </row>
    <row r="2485" spans="1:19" x14ac:dyDescent="0.3">
      <c r="A2485">
        <v>109993</v>
      </c>
      <c r="B2485" s="1">
        <v>44737</v>
      </c>
      <c r="C2485" t="s">
        <v>69</v>
      </c>
      <c r="D2485" t="s">
        <v>18</v>
      </c>
      <c r="E2485" t="s">
        <v>35</v>
      </c>
      <c r="F2485" t="s">
        <v>20</v>
      </c>
      <c r="G2485" t="s">
        <v>60</v>
      </c>
      <c r="H2485" t="s">
        <v>22</v>
      </c>
      <c r="I2485" t="s">
        <v>37</v>
      </c>
      <c r="J2485" s="4">
        <v>0.08</v>
      </c>
      <c r="K2485" s="2">
        <f>86*Social_Media_Advertising_Sorted_First_10000_Rows[[#This Row],[Acquisition_Cost_Usd]]</f>
        <v>690206.76</v>
      </c>
      <c r="L2485" s="3">
        <v>8025.66</v>
      </c>
      <c r="M2485">
        <v>0.30565782087587201</v>
      </c>
      <c r="N2485" t="s">
        <v>53</v>
      </c>
      <c r="O2485" t="s">
        <v>25</v>
      </c>
      <c r="P2485">
        <v>12326</v>
      </c>
      <c r="Q2485">
        <v>41116</v>
      </c>
      <c r="R2485">
        <v>1</v>
      </c>
      <c r="S2485" t="s">
        <v>26</v>
      </c>
    </row>
    <row r="2486" spans="1:19" x14ac:dyDescent="0.3">
      <c r="A2486">
        <v>110002</v>
      </c>
      <c r="B2486" s="1">
        <v>44794</v>
      </c>
      <c r="C2486" t="s">
        <v>79</v>
      </c>
      <c r="D2486" t="s">
        <v>40</v>
      </c>
      <c r="E2486" t="s">
        <v>35</v>
      </c>
      <c r="F2486" t="s">
        <v>103</v>
      </c>
      <c r="G2486" t="s">
        <v>42</v>
      </c>
      <c r="H2486" t="s">
        <v>22</v>
      </c>
      <c r="I2486" t="s">
        <v>31</v>
      </c>
      <c r="J2486" s="4">
        <v>0.12</v>
      </c>
      <c r="K2486" s="2">
        <f>86*Social_Media_Advertising_Sorted_First_10000_Rows[[#This Row],[Acquisition_Cost_Usd]]</f>
        <v>872419.26</v>
      </c>
      <c r="L2486" s="3">
        <v>10144.41</v>
      </c>
      <c r="M2486">
        <v>5.47</v>
      </c>
      <c r="N2486" t="s">
        <v>58</v>
      </c>
      <c r="O2486" t="s">
        <v>32</v>
      </c>
      <c r="P2486">
        <v>26752</v>
      </c>
      <c r="Q2486">
        <v>80761</v>
      </c>
      <c r="R2486">
        <v>7</v>
      </c>
      <c r="S2486" t="s">
        <v>45</v>
      </c>
    </row>
    <row r="2487" spans="1:19" x14ac:dyDescent="0.3">
      <c r="A2487">
        <v>110006</v>
      </c>
      <c r="B2487" s="1">
        <v>44884</v>
      </c>
      <c r="C2487" t="s">
        <v>80</v>
      </c>
      <c r="D2487" t="s">
        <v>40</v>
      </c>
      <c r="E2487" t="s">
        <v>35</v>
      </c>
      <c r="F2487" t="s">
        <v>73</v>
      </c>
      <c r="G2487" t="s">
        <v>21</v>
      </c>
      <c r="H2487" t="s">
        <v>43</v>
      </c>
      <c r="I2487" t="s">
        <v>48</v>
      </c>
      <c r="J2487" s="4">
        <v>0.13</v>
      </c>
      <c r="K2487" s="2">
        <f>86*Social_Media_Advertising_Sorted_First_10000_Rows[[#This Row],[Acquisition_Cost_Usd]]</f>
        <v>340332.1</v>
      </c>
      <c r="L2487" s="3">
        <v>3957.35</v>
      </c>
      <c r="M2487">
        <v>2.76</v>
      </c>
      <c r="N2487" t="s">
        <v>24</v>
      </c>
      <c r="O2487" t="s">
        <v>25</v>
      </c>
      <c r="P2487">
        <v>9923</v>
      </c>
      <c r="Q2487">
        <v>30913</v>
      </c>
      <c r="R2487">
        <v>6</v>
      </c>
      <c r="S2487" t="s">
        <v>33</v>
      </c>
    </row>
    <row r="2488" spans="1:19" x14ac:dyDescent="0.3">
      <c r="A2488">
        <v>110007</v>
      </c>
      <c r="B2488" s="1">
        <v>44884</v>
      </c>
      <c r="C2488" t="s">
        <v>80</v>
      </c>
      <c r="D2488" t="s">
        <v>18</v>
      </c>
      <c r="E2488" t="s">
        <v>27</v>
      </c>
      <c r="F2488" t="s">
        <v>68</v>
      </c>
      <c r="G2488" t="s">
        <v>21</v>
      </c>
      <c r="H2488" t="s">
        <v>52</v>
      </c>
      <c r="I2488" t="s">
        <v>31</v>
      </c>
      <c r="J2488" s="4">
        <v>0.09</v>
      </c>
      <c r="K2488" s="2">
        <f>86*Social_Media_Advertising_Sorted_First_10000_Rows[[#This Row],[Acquisition_Cost_Usd]]</f>
        <v>993846.96000000008</v>
      </c>
      <c r="L2488" s="3">
        <v>11556.36</v>
      </c>
      <c r="M2488">
        <v>0.91</v>
      </c>
      <c r="N2488" t="s">
        <v>38</v>
      </c>
      <c r="O2488" t="s">
        <v>49</v>
      </c>
      <c r="P2488">
        <v>30596</v>
      </c>
      <c r="Q2488">
        <v>92147</v>
      </c>
      <c r="R2488">
        <v>9</v>
      </c>
      <c r="S2488" t="s">
        <v>45</v>
      </c>
    </row>
    <row r="2489" spans="1:19" x14ac:dyDescent="0.3">
      <c r="A2489">
        <v>110014</v>
      </c>
      <c r="B2489" s="1">
        <v>44648</v>
      </c>
      <c r="C2489" t="s">
        <v>39</v>
      </c>
      <c r="D2489" t="s">
        <v>40</v>
      </c>
      <c r="E2489" t="s">
        <v>19</v>
      </c>
      <c r="F2489" t="s">
        <v>74</v>
      </c>
      <c r="G2489" t="s">
        <v>21</v>
      </c>
      <c r="H2489" t="s">
        <v>43</v>
      </c>
      <c r="I2489" t="s">
        <v>37</v>
      </c>
      <c r="J2489" s="4">
        <v>0.09</v>
      </c>
      <c r="K2489" s="2">
        <f>86*Social_Media_Advertising_Sorted_First_10000_Rows[[#This Row],[Acquisition_Cost_Usd]]</f>
        <v>307640.92</v>
      </c>
      <c r="L2489" s="3">
        <v>3577.22</v>
      </c>
      <c r="M2489">
        <v>0.52194200991669382</v>
      </c>
      <c r="N2489" t="s">
        <v>38</v>
      </c>
      <c r="O2489" t="s">
        <v>32</v>
      </c>
      <c r="P2489">
        <v>5225</v>
      </c>
      <c r="Q2489">
        <v>17995</v>
      </c>
      <c r="R2489">
        <v>1</v>
      </c>
      <c r="S2489" t="s">
        <v>64</v>
      </c>
    </row>
    <row r="2490" spans="1:19" x14ac:dyDescent="0.3">
      <c r="A2490">
        <v>110015</v>
      </c>
      <c r="B2490" s="1">
        <v>44629</v>
      </c>
      <c r="C2490" t="s">
        <v>39</v>
      </c>
      <c r="D2490" t="s">
        <v>40</v>
      </c>
      <c r="E2490" t="s">
        <v>35</v>
      </c>
      <c r="F2490" t="s">
        <v>109</v>
      </c>
      <c r="G2490" t="s">
        <v>21</v>
      </c>
      <c r="H2490" t="s">
        <v>43</v>
      </c>
      <c r="I2490" t="s">
        <v>48</v>
      </c>
      <c r="J2490" s="4">
        <v>0.02</v>
      </c>
      <c r="K2490" s="2">
        <f>86*Social_Media_Advertising_Sorted_First_10000_Rows[[#This Row],[Acquisition_Cost_Usd]]</f>
        <v>353302.62</v>
      </c>
      <c r="L2490" s="3">
        <v>4108.17</v>
      </c>
      <c r="M2490">
        <v>4.2300000000000004</v>
      </c>
      <c r="N2490" t="s">
        <v>44</v>
      </c>
      <c r="O2490" t="s">
        <v>49</v>
      </c>
      <c r="P2490">
        <v>10339</v>
      </c>
      <c r="Q2490">
        <v>32145</v>
      </c>
      <c r="R2490">
        <v>7</v>
      </c>
      <c r="S2490" t="s">
        <v>50</v>
      </c>
    </row>
    <row r="2491" spans="1:19" x14ac:dyDescent="0.3">
      <c r="A2491">
        <v>110019</v>
      </c>
      <c r="B2491" s="1">
        <v>44567</v>
      </c>
      <c r="C2491" t="s">
        <v>17</v>
      </c>
      <c r="D2491" t="s">
        <v>40</v>
      </c>
      <c r="E2491" t="s">
        <v>35</v>
      </c>
      <c r="F2491" t="s">
        <v>57</v>
      </c>
      <c r="G2491" t="s">
        <v>21</v>
      </c>
      <c r="H2491" t="s">
        <v>30</v>
      </c>
      <c r="I2491" t="s">
        <v>37</v>
      </c>
      <c r="J2491" s="4">
        <v>0.02</v>
      </c>
      <c r="K2491" s="2">
        <f>86*Social_Media_Advertising_Sorted_First_10000_Rows[[#This Row],[Acquisition_Cost_Usd]]</f>
        <v>582093.57999999996</v>
      </c>
      <c r="L2491" s="3">
        <v>6768.53</v>
      </c>
      <c r="M2491">
        <v>1.2726805173311164</v>
      </c>
      <c r="N2491" t="s">
        <v>24</v>
      </c>
      <c r="O2491" t="s">
        <v>32</v>
      </c>
      <c r="P2491">
        <v>10315</v>
      </c>
      <c r="Q2491">
        <v>34568</v>
      </c>
      <c r="R2491">
        <v>1</v>
      </c>
      <c r="S2491" t="s">
        <v>26</v>
      </c>
    </row>
    <row r="2492" spans="1:19" x14ac:dyDescent="0.3">
      <c r="A2492">
        <v>110026</v>
      </c>
      <c r="B2492" s="1">
        <v>44697</v>
      </c>
      <c r="C2492" t="s">
        <v>91</v>
      </c>
      <c r="D2492" t="s">
        <v>18</v>
      </c>
      <c r="E2492" t="s">
        <v>19</v>
      </c>
      <c r="F2492" t="s">
        <v>106</v>
      </c>
      <c r="G2492" t="s">
        <v>60</v>
      </c>
      <c r="H2492" t="s">
        <v>52</v>
      </c>
      <c r="I2492" t="s">
        <v>48</v>
      </c>
      <c r="J2492" s="4">
        <v>0.09</v>
      </c>
      <c r="K2492" s="2">
        <f>86*Social_Media_Advertising_Sorted_First_10000_Rows[[#This Row],[Acquisition_Cost_Usd]]</f>
        <v>1270525.3</v>
      </c>
      <c r="L2492" s="3">
        <v>14773.55</v>
      </c>
      <c r="M2492">
        <v>7.92</v>
      </c>
      <c r="N2492" t="s">
        <v>44</v>
      </c>
      <c r="O2492" t="s">
        <v>49</v>
      </c>
      <c r="P2492">
        <v>38085</v>
      </c>
      <c r="Q2492">
        <v>114328</v>
      </c>
      <c r="R2492">
        <v>9</v>
      </c>
      <c r="S2492" t="s">
        <v>26</v>
      </c>
    </row>
    <row r="2493" spans="1:19" x14ac:dyDescent="0.3">
      <c r="A2493">
        <v>110027</v>
      </c>
      <c r="B2493" s="1">
        <v>44593</v>
      </c>
      <c r="C2493" t="s">
        <v>65</v>
      </c>
      <c r="D2493" t="s">
        <v>18</v>
      </c>
      <c r="E2493" t="s">
        <v>19</v>
      </c>
      <c r="F2493" t="s">
        <v>63</v>
      </c>
      <c r="G2493" t="s">
        <v>29</v>
      </c>
      <c r="H2493" t="s">
        <v>30</v>
      </c>
      <c r="I2493" t="s">
        <v>37</v>
      </c>
      <c r="J2493" s="4">
        <v>7.0000000000000007E-2</v>
      </c>
      <c r="K2493" s="2">
        <f>86*Social_Media_Advertising_Sorted_First_10000_Rows[[#This Row],[Acquisition_Cost_Usd]]</f>
        <v>633585.22000000009</v>
      </c>
      <c r="L2493" s="3">
        <v>7367.27</v>
      </c>
      <c r="M2493">
        <v>0.46831783081566369</v>
      </c>
      <c r="N2493" t="s">
        <v>44</v>
      </c>
      <c r="O2493" t="s">
        <v>32</v>
      </c>
      <c r="P2493">
        <v>11266</v>
      </c>
      <c r="Q2493">
        <v>37664</v>
      </c>
      <c r="R2493">
        <v>1</v>
      </c>
      <c r="S2493" t="s">
        <v>64</v>
      </c>
    </row>
    <row r="2494" spans="1:19" hidden="1" x14ac:dyDescent="0.3">
      <c r="A2494">
        <v>110028</v>
      </c>
      <c r="B2494" s="1">
        <v>44632</v>
      </c>
      <c r="C2494" t="s">
        <v>39</v>
      </c>
      <c r="D2494" t="s">
        <v>61</v>
      </c>
      <c r="E2494" t="s">
        <v>62</v>
      </c>
      <c r="F2494" t="s">
        <v>98</v>
      </c>
      <c r="G2494" t="s">
        <v>29</v>
      </c>
      <c r="H2494" t="s">
        <v>22</v>
      </c>
      <c r="I2494" t="s">
        <v>48</v>
      </c>
      <c r="J2494" s="4">
        <v>0.09</v>
      </c>
      <c r="K2494" s="2">
        <f>86*Social_Media_Advertising_Sorted_First_10000_Rows[[#This Row],[Acquisition_Cost_Usd]]</f>
        <v>822038.74</v>
      </c>
      <c r="L2494" s="3">
        <v>9558.59</v>
      </c>
      <c r="M2494">
        <v>2.95</v>
      </c>
      <c r="N2494" t="s">
        <v>58</v>
      </c>
      <c r="O2494" t="s">
        <v>49</v>
      </c>
      <c r="P2494">
        <v>25146</v>
      </c>
      <c r="Q2494">
        <v>76004</v>
      </c>
      <c r="R2494">
        <v>10</v>
      </c>
      <c r="S2494" t="s">
        <v>50</v>
      </c>
    </row>
    <row r="2495" spans="1:19" x14ac:dyDescent="0.3">
      <c r="A2495">
        <v>110031</v>
      </c>
      <c r="B2495" s="1">
        <v>44893</v>
      </c>
      <c r="C2495" t="s">
        <v>80</v>
      </c>
      <c r="D2495" t="s">
        <v>40</v>
      </c>
      <c r="E2495" t="s">
        <v>55</v>
      </c>
      <c r="F2495" t="s">
        <v>84</v>
      </c>
      <c r="G2495" t="s">
        <v>29</v>
      </c>
      <c r="H2495" t="s">
        <v>30</v>
      </c>
      <c r="I2495" t="s">
        <v>31</v>
      </c>
      <c r="J2495" s="4">
        <v>0.05</v>
      </c>
      <c r="K2495" s="2">
        <f>86*Social_Media_Advertising_Sorted_First_10000_Rows[[#This Row],[Acquisition_Cost_Usd]]</f>
        <v>550374.19999999995</v>
      </c>
      <c r="L2495" s="3">
        <v>6399.7</v>
      </c>
      <c r="M2495">
        <v>5.03</v>
      </c>
      <c r="N2495" t="s">
        <v>44</v>
      </c>
      <c r="O2495" t="s">
        <v>25</v>
      </c>
      <c r="P2495">
        <v>16581</v>
      </c>
      <c r="Q2495">
        <v>50633</v>
      </c>
      <c r="R2495">
        <v>8</v>
      </c>
      <c r="S2495" t="s">
        <v>50</v>
      </c>
    </row>
    <row r="2496" spans="1:19" x14ac:dyDescent="0.3">
      <c r="A2496">
        <v>110032</v>
      </c>
      <c r="B2496" s="1">
        <v>44865</v>
      </c>
      <c r="C2496" t="s">
        <v>77</v>
      </c>
      <c r="D2496" t="s">
        <v>18</v>
      </c>
      <c r="E2496" t="s">
        <v>19</v>
      </c>
      <c r="F2496" t="s">
        <v>84</v>
      </c>
      <c r="G2496" t="s">
        <v>42</v>
      </c>
      <c r="H2496" t="s">
        <v>22</v>
      </c>
      <c r="I2496" t="s">
        <v>31</v>
      </c>
      <c r="J2496" s="4">
        <v>0.12</v>
      </c>
      <c r="K2496" s="2">
        <f>86*Social_Media_Advertising_Sorted_First_10000_Rows[[#This Row],[Acquisition_Cost_Usd]]</f>
        <v>929985.08000000007</v>
      </c>
      <c r="L2496" s="3">
        <v>10813.78</v>
      </c>
      <c r="M2496">
        <v>2.5499999999999998</v>
      </c>
      <c r="N2496" t="s">
        <v>53</v>
      </c>
      <c r="O2496" t="s">
        <v>49</v>
      </c>
      <c r="P2496">
        <v>28567</v>
      </c>
      <c r="Q2496">
        <v>86135</v>
      </c>
      <c r="R2496">
        <v>1</v>
      </c>
      <c r="S2496" t="s">
        <v>50</v>
      </c>
    </row>
    <row r="2497" spans="1:19" x14ac:dyDescent="0.3">
      <c r="A2497">
        <v>110047</v>
      </c>
      <c r="B2497" s="1">
        <v>44673</v>
      </c>
      <c r="C2497" t="s">
        <v>34</v>
      </c>
      <c r="D2497" t="s">
        <v>40</v>
      </c>
      <c r="E2497" t="s">
        <v>55</v>
      </c>
      <c r="F2497" t="s">
        <v>92</v>
      </c>
      <c r="G2497" t="s">
        <v>21</v>
      </c>
      <c r="H2497" t="s">
        <v>30</v>
      </c>
      <c r="I2497" t="s">
        <v>23</v>
      </c>
      <c r="J2497" s="4">
        <v>0.12</v>
      </c>
      <c r="K2497" s="2">
        <f>86*Social_Media_Advertising_Sorted_First_10000_Rows[[#This Row],[Acquisition_Cost_Usd]]</f>
        <v>642296.16</v>
      </c>
      <c r="L2497" s="3">
        <v>7468.56</v>
      </c>
      <c r="M2497">
        <v>7.92</v>
      </c>
      <c r="N2497" t="s">
        <v>44</v>
      </c>
      <c r="O2497" t="s">
        <v>25</v>
      </c>
      <c r="P2497">
        <v>19454</v>
      </c>
      <c r="Q2497">
        <v>59143</v>
      </c>
      <c r="R2497">
        <v>8</v>
      </c>
      <c r="S2497" t="s">
        <v>50</v>
      </c>
    </row>
    <row r="2498" spans="1:19" x14ac:dyDescent="0.3">
      <c r="A2498">
        <v>110051</v>
      </c>
      <c r="B2498" s="1">
        <v>44700</v>
      </c>
      <c r="C2498" t="s">
        <v>91</v>
      </c>
      <c r="D2498" t="s">
        <v>40</v>
      </c>
      <c r="E2498" t="s">
        <v>27</v>
      </c>
      <c r="F2498" t="s">
        <v>100</v>
      </c>
      <c r="G2498" t="s">
        <v>42</v>
      </c>
      <c r="H2498" t="s">
        <v>30</v>
      </c>
      <c r="I2498" t="s">
        <v>48</v>
      </c>
      <c r="J2498" s="4">
        <v>0.03</v>
      </c>
      <c r="K2498" s="2">
        <f>86*Social_Media_Advertising_Sorted_First_10000_Rows[[#This Row],[Acquisition_Cost_Usd]]</f>
        <v>440954.68</v>
      </c>
      <c r="L2498" s="3">
        <v>5127.38</v>
      </c>
      <c r="M2498">
        <v>7.68</v>
      </c>
      <c r="N2498" t="s">
        <v>38</v>
      </c>
      <c r="O2498" t="s">
        <v>49</v>
      </c>
      <c r="P2498">
        <v>13129</v>
      </c>
      <c r="Q2498">
        <v>40407</v>
      </c>
      <c r="R2498">
        <v>10</v>
      </c>
      <c r="S2498" t="s">
        <v>45</v>
      </c>
    </row>
    <row r="2499" spans="1:19" x14ac:dyDescent="0.3">
      <c r="A2499">
        <v>110052</v>
      </c>
      <c r="B2499" s="1">
        <v>44723</v>
      </c>
      <c r="C2499" t="s">
        <v>69</v>
      </c>
      <c r="D2499" t="s">
        <v>40</v>
      </c>
      <c r="E2499" t="s">
        <v>19</v>
      </c>
      <c r="F2499" t="s">
        <v>94</v>
      </c>
      <c r="G2499" t="s">
        <v>60</v>
      </c>
      <c r="H2499" t="s">
        <v>30</v>
      </c>
      <c r="I2499" t="s">
        <v>48</v>
      </c>
      <c r="J2499" s="4">
        <v>0.05</v>
      </c>
      <c r="K2499" s="2">
        <f>86*Social_Media_Advertising_Sorted_First_10000_Rows[[#This Row],[Acquisition_Cost_Usd]]</f>
        <v>548126.16</v>
      </c>
      <c r="L2499" s="3">
        <v>6373.56</v>
      </c>
      <c r="M2499">
        <v>7.44</v>
      </c>
      <c r="N2499" t="s">
        <v>24</v>
      </c>
      <c r="O2499" t="s">
        <v>49</v>
      </c>
      <c r="P2499">
        <v>16508</v>
      </c>
      <c r="Q2499">
        <v>50417</v>
      </c>
      <c r="R2499">
        <v>2</v>
      </c>
      <c r="S2499" t="s">
        <v>33</v>
      </c>
    </row>
    <row r="2500" spans="1:19" x14ac:dyDescent="0.3">
      <c r="A2500">
        <v>110061</v>
      </c>
      <c r="B2500" s="1">
        <v>44758</v>
      </c>
      <c r="C2500" t="s">
        <v>67</v>
      </c>
      <c r="D2500" t="s">
        <v>40</v>
      </c>
      <c r="E2500" t="s">
        <v>55</v>
      </c>
      <c r="F2500" t="s">
        <v>41</v>
      </c>
      <c r="G2500" t="s">
        <v>42</v>
      </c>
      <c r="H2500" t="s">
        <v>43</v>
      </c>
      <c r="I2500" t="s">
        <v>37</v>
      </c>
      <c r="J2500" s="4">
        <v>0.1</v>
      </c>
      <c r="K2500" s="2">
        <f>86*Social_Media_Advertising_Sorted_First_10000_Rows[[#This Row],[Acquisition_Cost_Usd]]</f>
        <v>43000</v>
      </c>
      <c r="L2500" s="3">
        <v>500</v>
      </c>
      <c r="M2500">
        <v>1.40316601981029</v>
      </c>
      <c r="N2500" t="s">
        <v>24</v>
      </c>
      <c r="O2500" t="s">
        <v>32</v>
      </c>
      <c r="P2500">
        <v>639</v>
      </c>
      <c r="Q2500">
        <v>3062</v>
      </c>
      <c r="R2500">
        <v>1</v>
      </c>
      <c r="S2500" t="s">
        <v>45</v>
      </c>
    </row>
    <row r="2501" spans="1:19" x14ac:dyDescent="0.3">
      <c r="A2501">
        <v>110065</v>
      </c>
      <c r="B2501" s="1">
        <v>44846</v>
      </c>
      <c r="C2501" t="s">
        <v>77</v>
      </c>
      <c r="D2501" t="s">
        <v>40</v>
      </c>
      <c r="E2501" t="s">
        <v>55</v>
      </c>
      <c r="F2501" t="s">
        <v>100</v>
      </c>
      <c r="G2501" t="s">
        <v>21</v>
      </c>
      <c r="H2501" t="s">
        <v>52</v>
      </c>
      <c r="I2501" t="s">
        <v>31</v>
      </c>
      <c r="J2501" s="4">
        <v>0.14000000000000001</v>
      </c>
      <c r="K2501" s="2">
        <f>86*Social_Media_Advertising_Sorted_First_10000_Rows[[#This Row],[Acquisition_Cost_Usd]]</f>
        <v>1131111.5599999998</v>
      </c>
      <c r="L2501" s="3">
        <v>13152.46</v>
      </c>
      <c r="M2501">
        <v>5.0999999999999996</v>
      </c>
      <c r="N2501" t="s">
        <v>58</v>
      </c>
      <c r="O2501" t="s">
        <v>49</v>
      </c>
      <c r="P2501">
        <v>34752</v>
      </c>
      <c r="Q2501">
        <v>104456</v>
      </c>
      <c r="R2501">
        <v>10</v>
      </c>
      <c r="S2501" t="s">
        <v>45</v>
      </c>
    </row>
    <row r="2502" spans="1:19" x14ac:dyDescent="0.3">
      <c r="A2502">
        <v>110067</v>
      </c>
      <c r="B2502" s="1">
        <v>44570</v>
      </c>
      <c r="C2502" t="s">
        <v>17</v>
      </c>
      <c r="D2502" t="s">
        <v>18</v>
      </c>
      <c r="E2502" t="s">
        <v>19</v>
      </c>
      <c r="F2502" t="s">
        <v>57</v>
      </c>
      <c r="G2502" t="s">
        <v>29</v>
      </c>
      <c r="H2502" t="s">
        <v>22</v>
      </c>
      <c r="I2502" t="s">
        <v>31</v>
      </c>
      <c r="J2502" s="4">
        <v>7.0000000000000007E-2</v>
      </c>
      <c r="K2502" s="2">
        <f>86*Social_Media_Advertising_Sorted_First_10000_Rows[[#This Row],[Acquisition_Cost_Usd]]</f>
        <v>878852.91999999993</v>
      </c>
      <c r="L2502" s="3">
        <v>10219.219999999999</v>
      </c>
      <c r="M2502">
        <v>3.22</v>
      </c>
      <c r="N2502" t="s">
        <v>44</v>
      </c>
      <c r="O2502" t="s">
        <v>25</v>
      </c>
      <c r="P2502">
        <v>26953</v>
      </c>
      <c r="Q2502">
        <v>81354</v>
      </c>
      <c r="R2502">
        <v>4</v>
      </c>
      <c r="S2502" t="s">
        <v>26</v>
      </c>
    </row>
    <row r="2503" spans="1:19" x14ac:dyDescent="0.3">
      <c r="A2503">
        <v>110068</v>
      </c>
      <c r="B2503" s="1">
        <v>44739</v>
      </c>
      <c r="C2503" t="s">
        <v>69</v>
      </c>
      <c r="D2503" t="s">
        <v>18</v>
      </c>
      <c r="E2503" t="s">
        <v>35</v>
      </c>
      <c r="F2503" t="s">
        <v>104</v>
      </c>
      <c r="G2503" t="s">
        <v>60</v>
      </c>
      <c r="H2503" t="s">
        <v>22</v>
      </c>
      <c r="I2503" t="s">
        <v>23</v>
      </c>
      <c r="J2503" s="4">
        <v>0.02</v>
      </c>
      <c r="K2503" s="2">
        <f>86*Social_Media_Advertising_Sorted_First_10000_Rows[[#This Row],[Acquisition_Cost_Usd]]</f>
        <v>937166.94000000006</v>
      </c>
      <c r="L2503" s="3">
        <v>10897.29</v>
      </c>
      <c r="M2503">
        <v>2.63</v>
      </c>
      <c r="N2503" t="s">
        <v>44</v>
      </c>
      <c r="O2503" t="s">
        <v>25</v>
      </c>
      <c r="P2503">
        <v>28794</v>
      </c>
      <c r="Q2503">
        <v>86809</v>
      </c>
      <c r="R2503">
        <v>7</v>
      </c>
      <c r="S2503" t="s">
        <v>50</v>
      </c>
    </row>
    <row r="2504" spans="1:19" x14ac:dyDescent="0.3">
      <c r="A2504">
        <v>110069</v>
      </c>
      <c r="B2504" s="1">
        <v>44899</v>
      </c>
      <c r="C2504" t="s">
        <v>54</v>
      </c>
      <c r="D2504" t="s">
        <v>40</v>
      </c>
      <c r="E2504" t="s">
        <v>35</v>
      </c>
      <c r="F2504" t="s">
        <v>102</v>
      </c>
      <c r="G2504" t="s">
        <v>60</v>
      </c>
      <c r="H2504" t="s">
        <v>43</v>
      </c>
      <c r="I2504" t="s">
        <v>37</v>
      </c>
      <c r="J2504" s="4">
        <v>0.06</v>
      </c>
      <c r="K2504" s="2">
        <f>86*Social_Media_Advertising_Sorted_First_10000_Rows[[#This Row],[Acquisition_Cost_Usd]]</f>
        <v>274168</v>
      </c>
      <c r="L2504" s="3">
        <v>3188</v>
      </c>
      <c r="M2504">
        <v>0.98847236809565642</v>
      </c>
      <c r="N2504" t="s">
        <v>44</v>
      </c>
      <c r="O2504" t="s">
        <v>49</v>
      </c>
      <c r="P2504">
        <v>4618</v>
      </c>
      <c r="Q2504">
        <v>16021</v>
      </c>
      <c r="R2504">
        <v>1</v>
      </c>
      <c r="S2504" t="s">
        <v>45</v>
      </c>
    </row>
    <row r="2505" spans="1:19" x14ac:dyDescent="0.3">
      <c r="A2505">
        <v>110076</v>
      </c>
      <c r="B2505" s="1">
        <v>44566</v>
      </c>
      <c r="C2505" t="s">
        <v>17</v>
      </c>
      <c r="D2505" t="s">
        <v>40</v>
      </c>
      <c r="E2505" t="s">
        <v>27</v>
      </c>
      <c r="F2505" t="s">
        <v>111</v>
      </c>
      <c r="G2505" t="s">
        <v>60</v>
      </c>
      <c r="H2505" t="s">
        <v>22</v>
      </c>
      <c r="I2505" t="s">
        <v>37</v>
      </c>
      <c r="J2505" s="4">
        <v>0.1</v>
      </c>
      <c r="K2505" s="2">
        <f>86*Social_Media_Advertising_Sorted_First_10000_Rows[[#This Row],[Acquisition_Cost_Usd]]</f>
        <v>902996.55999999994</v>
      </c>
      <c r="L2505" s="3">
        <v>10499.96</v>
      </c>
      <c r="M2505">
        <v>1.3137923879752396</v>
      </c>
      <c r="N2505" t="s">
        <v>44</v>
      </c>
      <c r="O2505" t="s">
        <v>49</v>
      </c>
      <c r="P2505">
        <v>16277</v>
      </c>
      <c r="Q2505">
        <v>53984</v>
      </c>
      <c r="R2505">
        <v>1</v>
      </c>
      <c r="S2505" t="s">
        <v>33</v>
      </c>
    </row>
    <row r="2506" spans="1:19" x14ac:dyDescent="0.3">
      <c r="A2506">
        <v>110077</v>
      </c>
      <c r="B2506" s="1">
        <v>44592</v>
      </c>
      <c r="C2506" t="s">
        <v>17</v>
      </c>
      <c r="D2506" t="s">
        <v>40</v>
      </c>
      <c r="E2506" t="s">
        <v>55</v>
      </c>
      <c r="F2506" t="s">
        <v>105</v>
      </c>
      <c r="G2506" t="s">
        <v>42</v>
      </c>
      <c r="H2506" t="s">
        <v>30</v>
      </c>
      <c r="I2506" t="s">
        <v>31</v>
      </c>
      <c r="J2506" s="4">
        <v>0.02</v>
      </c>
      <c r="K2506" s="2">
        <f>86*Social_Media_Advertising_Sorted_First_10000_Rows[[#This Row],[Acquisition_Cost_Usd]]</f>
        <v>417780.26</v>
      </c>
      <c r="L2506" s="3">
        <v>4857.91</v>
      </c>
      <c r="M2506">
        <v>3.1</v>
      </c>
      <c r="N2506" t="s">
        <v>38</v>
      </c>
      <c r="O2506" t="s">
        <v>49</v>
      </c>
      <c r="P2506">
        <v>12386</v>
      </c>
      <c r="Q2506">
        <v>38208</v>
      </c>
      <c r="R2506">
        <v>3</v>
      </c>
      <c r="S2506" t="s">
        <v>50</v>
      </c>
    </row>
    <row r="2507" spans="1:19" x14ac:dyDescent="0.3">
      <c r="A2507">
        <v>110078</v>
      </c>
      <c r="B2507" s="1">
        <v>44628</v>
      </c>
      <c r="C2507" t="s">
        <v>39</v>
      </c>
      <c r="D2507" t="s">
        <v>18</v>
      </c>
      <c r="E2507" t="s">
        <v>55</v>
      </c>
      <c r="F2507" t="s">
        <v>99</v>
      </c>
      <c r="G2507" t="s">
        <v>29</v>
      </c>
      <c r="H2507" t="s">
        <v>22</v>
      </c>
      <c r="I2507" t="s">
        <v>23</v>
      </c>
      <c r="J2507" s="4">
        <v>0.03</v>
      </c>
      <c r="K2507" s="2">
        <f>86*Social_Media_Advertising_Sorted_First_10000_Rows[[#This Row],[Acquisition_Cost_Usd]]</f>
        <v>681471.74</v>
      </c>
      <c r="L2507" s="3">
        <v>7924.09</v>
      </c>
      <c r="M2507">
        <v>5.7</v>
      </c>
      <c r="N2507" t="s">
        <v>38</v>
      </c>
      <c r="O2507" t="s">
        <v>25</v>
      </c>
      <c r="P2507">
        <v>20704</v>
      </c>
      <c r="Q2507">
        <v>62844</v>
      </c>
      <c r="R2507">
        <v>1</v>
      </c>
      <c r="S2507" t="s">
        <v>33</v>
      </c>
    </row>
    <row r="2508" spans="1:19" hidden="1" x14ac:dyDescent="0.3">
      <c r="A2508">
        <v>110083</v>
      </c>
      <c r="B2508" s="1">
        <v>44699</v>
      </c>
      <c r="C2508" t="s">
        <v>91</v>
      </c>
      <c r="D2508" t="s">
        <v>61</v>
      </c>
      <c r="E2508" t="s">
        <v>62</v>
      </c>
      <c r="F2508" t="s">
        <v>56</v>
      </c>
      <c r="G2508" t="s">
        <v>29</v>
      </c>
      <c r="H2508" t="s">
        <v>22</v>
      </c>
      <c r="I2508" t="s">
        <v>37</v>
      </c>
      <c r="J2508" s="4">
        <v>0.12</v>
      </c>
      <c r="K2508" s="2">
        <f>86*Social_Media_Advertising_Sorted_First_10000_Rows[[#This Row],[Acquisition_Cost_Usd]]</f>
        <v>902252.65999999992</v>
      </c>
      <c r="L2508" s="3">
        <v>10491.31</v>
      </c>
      <c r="M2508">
        <v>0.85977433825318395</v>
      </c>
      <c r="N2508" t="s">
        <v>44</v>
      </c>
      <c r="O2508" t="s">
        <v>49</v>
      </c>
      <c r="P2508">
        <v>16264</v>
      </c>
      <c r="Q2508">
        <v>53939</v>
      </c>
      <c r="R2508">
        <v>1</v>
      </c>
      <c r="S2508" t="s">
        <v>26</v>
      </c>
    </row>
    <row r="2509" spans="1:19" x14ac:dyDescent="0.3">
      <c r="A2509">
        <v>110086</v>
      </c>
      <c r="B2509" s="1">
        <v>44602</v>
      </c>
      <c r="C2509" t="s">
        <v>65</v>
      </c>
      <c r="D2509" t="s">
        <v>18</v>
      </c>
      <c r="E2509" t="s">
        <v>55</v>
      </c>
      <c r="F2509" t="s">
        <v>97</v>
      </c>
      <c r="G2509" t="s">
        <v>21</v>
      </c>
      <c r="H2509" t="s">
        <v>22</v>
      </c>
      <c r="I2509" t="s">
        <v>23</v>
      </c>
      <c r="J2509" s="4">
        <v>7.0000000000000007E-2</v>
      </c>
      <c r="K2509" s="2">
        <f>86*Social_Media_Advertising_Sorted_First_10000_Rows[[#This Row],[Acquisition_Cost_Usd]]</f>
        <v>751224.62</v>
      </c>
      <c r="L2509" s="3">
        <v>8735.17</v>
      </c>
      <c r="M2509">
        <v>1.1000000000000001</v>
      </c>
      <c r="N2509" t="s">
        <v>38</v>
      </c>
      <c r="O2509" t="s">
        <v>25</v>
      </c>
      <c r="P2509">
        <v>22919</v>
      </c>
      <c r="Q2509">
        <v>69407</v>
      </c>
      <c r="R2509">
        <v>1</v>
      </c>
      <c r="S2509" t="s">
        <v>26</v>
      </c>
    </row>
    <row r="2510" spans="1:19" x14ac:dyDescent="0.3">
      <c r="A2510">
        <v>110091</v>
      </c>
      <c r="B2510" s="1">
        <v>44873</v>
      </c>
      <c r="C2510" t="s">
        <v>80</v>
      </c>
      <c r="D2510" t="s">
        <v>40</v>
      </c>
      <c r="E2510" t="s">
        <v>55</v>
      </c>
      <c r="F2510" t="s">
        <v>90</v>
      </c>
      <c r="G2510" t="s">
        <v>60</v>
      </c>
      <c r="H2510" t="s">
        <v>52</v>
      </c>
      <c r="I2510" t="s">
        <v>23</v>
      </c>
      <c r="J2510" s="4">
        <v>0.05</v>
      </c>
      <c r="K2510" s="2">
        <f>86*Social_Media_Advertising_Sorted_First_10000_Rows[[#This Row],[Acquisition_Cost_Usd]]</f>
        <v>1249960.1200000001</v>
      </c>
      <c r="L2510" s="3">
        <v>14534.42</v>
      </c>
      <c r="M2510">
        <v>1.43</v>
      </c>
      <c r="N2510" t="s">
        <v>44</v>
      </c>
      <c r="O2510" t="s">
        <v>32</v>
      </c>
      <c r="P2510">
        <v>37694</v>
      </c>
      <c r="Q2510">
        <v>113172</v>
      </c>
      <c r="R2510">
        <v>4</v>
      </c>
      <c r="S2510" t="s">
        <v>33</v>
      </c>
    </row>
    <row r="2511" spans="1:19" x14ac:dyDescent="0.3">
      <c r="A2511">
        <v>110092</v>
      </c>
      <c r="B2511" s="1">
        <v>44669</v>
      </c>
      <c r="C2511" t="s">
        <v>34</v>
      </c>
      <c r="D2511" t="s">
        <v>40</v>
      </c>
      <c r="E2511" t="s">
        <v>27</v>
      </c>
      <c r="F2511" t="s">
        <v>70</v>
      </c>
      <c r="G2511" t="s">
        <v>60</v>
      </c>
      <c r="H2511" t="s">
        <v>30</v>
      </c>
      <c r="I2511" t="s">
        <v>31</v>
      </c>
      <c r="J2511" s="4">
        <v>0.11</v>
      </c>
      <c r="K2511" s="2">
        <f>86*Social_Media_Advertising_Sorted_First_10000_Rows[[#This Row],[Acquisition_Cost_Usd]]</f>
        <v>600548.31999999995</v>
      </c>
      <c r="L2511" s="3">
        <v>6983.12</v>
      </c>
      <c r="M2511">
        <v>6.36</v>
      </c>
      <c r="N2511" t="s">
        <v>24</v>
      </c>
      <c r="O2511" t="s">
        <v>32</v>
      </c>
      <c r="P2511">
        <v>18156</v>
      </c>
      <c r="Q2511">
        <v>55299</v>
      </c>
      <c r="R2511">
        <v>4</v>
      </c>
      <c r="S2511" t="s">
        <v>64</v>
      </c>
    </row>
    <row r="2512" spans="1:19" x14ac:dyDescent="0.3">
      <c r="A2512">
        <v>110096</v>
      </c>
      <c r="B2512" s="1">
        <v>44916</v>
      </c>
      <c r="C2512" t="s">
        <v>54</v>
      </c>
      <c r="D2512" t="s">
        <v>18</v>
      </c>
      <c r="E2512" t="s">
        <v>27</v>
      </c>
      <c r="F2512" t="s">
        <v>83</v>
      </c>
      <c r="G2512" t="s">
        <v>29</v>
      </c>
      <c r="H2512" t="s">
        <v>22</v>
      </c>
      <c r="I2512" t="s">
        <v>37</v>
      </c>
      <c r="J2512" s="4">
        <v>0.01</v>
      </c>
      <c r="K2512" s="2">
        <f>86*Social_Media_Advertising_Sorted_First_10000_Rows[[#This Row],[Acquisition_Cost_Usd]]</f>
        <v>746264.14</v>
      </c>
      <c r="L2512" s="3">
        <v>8677.49</v>
      </c>
      <c r="M2512">
        <v>0.61310311438844523</v>
      </c>
      <c r="N2512" t="s">
        <v>44</v>
      </c>
      <c r="O2512" t="s">
        <v>49</v>
      </c>
      <c r="P2512">
        <v>13371</v>
      </c>
      <c r="Q2512">
        <v>44519</v>
      </c>
      <c r="R2512">
        <v>1</v>
      </c>
      <c r="S2512" t="s">
        <v>64</v>
      </c>
    </row>
    <row r="2513" spans="1:19" x14ac:dyDescent="0.3">
      <c r="A2513">
        <v>110111</v>
      </c>
      <c r="B2513" s="1">
        <v>44753</v>
      </c>
      <c r="C2513" t="s">
        <v>67</v>
      </c>
      <c r="D2513" t="s">
        <v>40</v>
      </c>
      <c r="E2513" t="s">
        <v>55</v>
      </c>
      <c r="F2513" t="s">
        <v>66</v>
      </c>
      <c r="G2513" t="s">
        <v>29</v>
      </c>
      <c r="H2513" t="s">
        <v>52</v>
      </c>
      <c r="I2513" t="s">
        <v>37</v>
      </c>
      <c r="J2513" s="4">
        <v>0.13</v>
      </c>
      <c r="K2513" s="2">
        <f>86*Social_Media_Advertising_Sorted_First_10000_Rows[[#This Row],[Acquisition_Cost_Usd]]</f>
        <v>1290000</v>
      </c>
      <c r="L2513" s="3">
        <v>15000</v>
      </c>
      <c r="M2513">
        <v>0.42363101489813848</v>
      </c>
      <c r="N2513" t="s">
        <v>24</v>
      </c>
      <c r="O2513" t="s">
        <v>49</v>
      </c>
      <c r="P2513">
        <v>22568</v>
      </c>
      <c r="Q2513">
        <v>74468</v>
      </c>
      <c r="R2513">
        <v>1</v>
      </c>
      <c r="S2513" t="s">
        <v>64</v>
      </c>
    </row>
    <row r="2514" spans="1:19" x14ac:dyDescent="0.3">
      <c r="A2514">
        <v>110115</v>
      </c>
      <c r="B2514" s="1">
        <v>44800</v>
      </c>
      <c r="C2514" t="s">
        <v>79</v>
      </c>
      <c r="D2514" t="s">
        <v>40</v>
      </c>
      <c r="E2514" t="s">
        <v>35</v>
      </c>
      <c r="F2514" t="s">
        <v>107</v>
      </c>
      <c r="G2514" t="s">
        <v>60</v>
      </c>
      <c r="H2514" t="s">
        <v>30</v>
      </c>
      <c r="I2514" t="s">
        <v>31</v>
      </c>
      <c r="J2514" s="4">
        <v>0.1</v>
      </c>
      <c r="K2514" s="2">
        <f>86*Social_Media_Advertising_Sorted_First_10000_Rows[[#This Row],[Acquisition_Cost_Usd]]</f>
        <v>376593.13999999996</v>
      </c>
      <c r="L2514" s="3">
        <v>4378.99</v>
      </c>
      <c r="M2514">
        <v>3.36</v>
      </c>
      <c r="N2514" t="s">
        <v>44</v>
      </c>
      <c r="O2514" t="s">
        <v>49</v>
      </c>
      <c r="P2514">
        <v>11080</v>
      </c>
      <c r="Q2514">
        <v>34339</v>
      </c>
      <c r="R2514">
        <v>2</v>
      </c>
      <c r="S2514" t="s">
        <v>26</v>
      </c>
    </row>
    <row r="2515" spans="1:19" hidden="1" x14ac:dyDescent="0.3">
      <c r="A2515">
        <v>110119</v>
      </c>
      <c r="B2515" s="1">
        <v>44878</v>
      </c>
      <c r="C2515" t="s">
        <v>80</v>
      </c>
      <c r="D2515" t="s">
        <v>61</v>
      </c>
      <c r="E2515" t="s">
        <v>62</v>
      </c>
      <c r="F2515" t="s">
        <v>28</v>
      </c>
      <c r="G2515" t="s">
        <v>29</v>
      </c>
      <c r="H2515" t="s">
        <v>43</v>
      </c>
      <c r="I2515" t="s">
        <v>37</v>
      </c>
      <c r="J2515" s="4">
        <v>0.04</v>
      </c>
      <c r="K2515" s="2">
        <f>86*Social_Media_Advertising_Sorted_First_10000_Rows[[#This Row],[Acquisition_Cost_Usd]]</f>
        <v>336476.72</v>
      </c>
      <c r="L2515" s="3">
        <v>3912.52</v>
      </c>
      <c r="M2515">
        <v>0.79363785069524684</v>
      </c>
      <c r="N2515" t="s">
        <v>44</v>
      </c>
      <c r="O2515" t="s">
        <v>49</v>
      </c>
      <c r="P2515">
        <v>5755</v>
      </c>
      <c r="Q2515">
        <v>19721</v>
      </c>
      <c r="R2515">
        <v>1</v>
      </c>
      <c r="S2515" t="s">
        <v>33</v>
      </c>
    </row>
    <row r="2516" spans="1:19" x14ac:dyDescent="0.3">
      <c r="A2516">
        <v>110135</v>
      </c>
      <c r="B2516" s="1">
        <v>44727</v>
      </c>
      <c r="C2516" t="s">
        <v>69</v>
      </c>
      <c r="D2516" t="s">
        <v>18</v>
      </c>
      <c r="E2516" t="s">
        <v>27</v>
      </c>
      <c r="F2516" t="s">
        <v>76</v>
      </c>
      <c r="G2516" t="s">
        <v>60</v>
      </c>
      <c r="H2516" t="s">
        <v>30</v>
      </c>
      <c r="I2516" t="s">
        <v>37</v>
      </c>
      <c r="J2516" s="4">
        <v>0.03</v>
      </c>
      <c r="K2516" s="2">
        <f>86*Social_Media_Advertising_Sorted_First_10000_Rows[[#This Row],[Acquisition_Cost_Usd]]</f>
        <v>416448.12</v>
      </c>
      <c r="L2516" s="3">
        <v>4842.42</v>
      </c>
      <c r="M2516">
        <v>0.65064003975916629</v>
      </c>
      <c r="N2516" t="s">
        <v>44</v>
      </c>
      <c r="O2516" t="s">
        <v>32</v>
      </c>
      <c r="P2516">
        <v>7249</v>
      </c>
      <c r="Q2516">
        <v>24588</v>
      </c>
      <c r="R2516">
        <v>1</v>
      </c>
      <c r="S2516" t="s">
        <v>45</v>
      </c>
    </row>
    <row r="2517" spans="1:19" hidden="1" x14ac:dyDescent="0.3">
      <c r="A2517">
        <v>110138</v>
      </c>
      <c r="B2517" s="1">
        <v>44691</v>
      </c>
      <c r="C2517" t="s">
        <v>91</v>
      </c>
      <c r="D2517" t="s">
        <v>61</v>
      </c>
      <c r="E2517" t="s">
        <v>62</v>
      </c>
      <c r="F2517" t="s">
        <v>104</v>
      </c>
      <c r="G2517" t="s">
        <v>29</v>
      </c>
      <c r="H2517" t="s">
        <v>22</v>
      </c>
      <c r="I2517" t="s">
        <v>48</v>
      </c>
      <c r="J2517" s="4">
        <v>7.0000000000000007E-2</v>
      </c>
      <c r="K2517" s="2">
        <f>86*Social_Media_Advertising_Sorted_First_10000_Rows[[#This Row],[Acquisition_Cost_Usd]]</f>
        <v>831774.79999999993</v>
      </c>
      <c r="L2517" s="3">
        <v>9671.7999999999993</v>
      </c>
      <c r="M2517">
        <v>4.6100000000000003</v>
      </c>
      <c r="N2517" t="s">
        <v>38</v>
      </c>
      <c r="O2517" t="s">
        <v>25</v>
      </c>
      <c r="P2517">
        <v>25459</v>
      </c>
      <c r="Q2517">
        <v>76929</v>
      </c>
      <c r="R2517">
        <v>9</v>
      </c>
      <c r="S2517" t="s">
        <v>50</v>
      </c>
    </row>
    <row r="2518" spans="1:19" x14ac:dyDescent="0.3">
      <c r="A2518">
        <v>110140</v>
      </c>
      <c r="B2518" s="1">
        <v>44574</v>
      </c>
      <c r="C2518" t="s">
        <v>17</v>
      </c>
      <c r="D2518" t="s">
        <v>18</v>
      </c>
      <c r="E2518" t="s">
        <v>19</v>
      </c>
      <c r="F2518" t="s">
        <v>110</v>
      </c>
      <c r="G2518" t="s">
        <v>29</v>
      </c>
      <c r="H2518" t="s">
        <v>22</v>
      </c>
      <c r="I2518" t="s">
        <v>23</v>
      </c>
      <c r="J2518" s="4">
        <v>0.06</v>
      </c>
      <c r="K2518" s="2">
        <f>86*Social_Media_Advertising_Sorted_First_10000_Rows[[#This Row],[Acquisition_Cost_Usd]]</f>
        <v>731792.91999999993</v>
      </c>
      <c r="L2518" s="3">
        <v>8509.2199999999993</v>
      </c>
      <c r="M2518">
        <v>2.42</v>
      </c>
      <c r="N2518" t="s">
        <v>24</v>
      </c>
      <c r="O2518" t="s">
        <v>49</v>
      </c>
      <c r="P2518">
        <v>22311</v>
      </c>
      <c r="Q2518">
        <v>67607</v>
      </c>
      <c r="R2518">
        <v>8</v>
      </c>
      <c r="S2518" t="s">
        <v>50</v>
      </c>
    </row>
    <row r="2519" spans="1:19" x14ac:dyDescent="0.3">
      <c r="A2519">
        <v>110149</v>
      </c>
      <c r="B2519" s="1">
        <v>44812</v>
      </c>
      <c r="C2519" t="s">
        <v>46</v>
      </c>
      <c r="D2519" t="s">
        <v>40</v>
      </c>
      <c r="E2519" t="s">
        <v>27</v>
      </c>
      <c r="F2519" t="s">
        <v>73</v>
      </c>
      <c r="G2519" t="s">
        <v>42</v>
      </c>
      <c r="H2519" t="s">
        <v>30</v>
      </c>
      <c r="I2519" t="s">
        <v>31</v>
      </c>
      <c r="J2519" s="4">
        <v>0.09</v>
      </c>
      <c r="K2519" s="2">
        <f>86*Social_Media_Advertising_Sorted_First_10000_Rows[[#This Row],[Acquisition_Cost_Usd]]</f>
        <v>410819.42000000004</v>
      </c>
      <c r="L2519" s="3">
        <v>4776.97</v>
      </c>
      <c r="M2519">
        <v>3.33</v>
      </c>
      <c r="N2519" t="s">
        <v>53</v>
      </c>
      <c r="O2519" t="s">
        <v>25</v>
      </c>
      <c r="P2519">
        <v>12164</v>
      </c>
      <c r="Q2519">
        <v>37550</v>
      </c>
      <c r="R2519">
        <v>2</v>
      </c>
      <c r="S2519" t="s">
        <v>33</v>
      </c>
    </row>
    <row r="2520" spans="1:19" x14ac:dyDescent="0.3">
      <c r="A2520">
        <v>110150</v>
      </c>
      <c r="B2520" s="1">
        <v>44682</v>
      </c>
      <c r="C2520" t="s">
        <v>91</v>
      </c>
      <c r="D2520" t="s">
        <v>18</v>
      </c>
      <c r="E2520" t="s">
        <v>55</v>
      </c>
      <c r="F2520" t="s">
        <v>108</v>
      </c>
      <c r="G2520" t="s">
        <v>42</v>
      </c>
      <c r="H2520" t="s">
        <v>52</v>
      </c>
      <c r="I2520" t="s">
        <v>31</v>
      </c>
      <c r="J2520" s="4">
        <v>0.02</v>
      </c>
      <c r="K2520" s="2">
        <f>86*Social_Media_Advertising_Sorted_First_10000_Rows[[#This Row],[Acquisition_Cost_Usd]]</f>
        <v>1290000</v>
      </c>
      <c r="L2520" s="3">
        <v>15000</v>
      </c>
      <c r="M2520">
        <v>7.76</v>
      </c>
      <c r="N2520" t="s">
        <v>38</v>
      </c>
      <c r="O2520" t="s">
        <v>25</v>
      </c>
      <c r="P2520">
        <v>39334</v>
      </c>
      <c r="Q2520">
        <v>118027</v>
      </c>
      <c r="R2520">
        <v>2</v>
      </c>
      <c r="S2520" t="s">
        <v>45</v>
      </c>
    </row>
    <row r="2521" spans="1:19" x14ac:dyDescent="0.3">
      <c r="A2521">
        <v>110152</v>
      </c>
      <c r="B2521" s="1">
        <v>44815</v>
      </c>
      <c r="C2521" t="s">
        <v>46</v>
      </c>
      <c r="D2521" t="s">
        <v>40</v>
      </c>
      <c r="E2521" t="s">
        <v>55</v>
      </c>
      <c r="F2521" t="s">
        <v>110</v>
      </c>
      <c r="G2521" t="s">
        <v>29</v>
      </c>
      <c r="H2521" t="s">
        <v>43</v>
      </c>
      <c r="I2521" t="s">
        <v>31</v>
      </c>
      <c r="J2521" s="4">
        <v>0.05</v>
      </c>
      <c r="K2521" s="2">
        <f>86*Social_Media_Advertising_Sorted_First_10000_Rows[[#This Row],[Acquisition_Cost_Usd]]</f>
        <v>254162.68000000002</v>
      </c>
      <c r="L2521" s="3">
        <v>2955.38</v>
      </c>
      <c r="M2521">
        <v>3.76</v>
      </c>
      <c r="N2521" t="s">
        <v>38</v>
      </c>
      <c r="O2521" t="s">
        <v>49</v>
      </c>
      <c r="P2521">
        <v>7259</v>
      </c>
      <c r="Q2521">
        <v>23023</v>
      </c>
      <c r="R2521">
        <v>10</v>
      </c>
      <c r="S2521" t="s">
        <v>50</v>
      </c>
    </row>
    <row r="2522" spans="1:19" x14ac:dyDescent="0.3">
      <c r="A2522">
        <v>110154</v>
      </c>
      <c r="B2522" s="1">
        <v>44570</v>
      </c>
      <c r="C2522" t="s">
        <v>17</v>
      </c>
      <c r="D2522" t="s">
        <v>40</v>
      </c>
      <c r="E2522" t="s">
        <v>19</v>
      </c>
      <c r="F2522" t="s">
        <v>74</v>
      </c>
      <c r="G2522" t="s">
        <v>29</v>
      </c>
      <c r="H2522" t="s">
        <v>30</v>
      </c>
      <c r="I2522" t="s">
        <v>23</v>
      </c>
      <c r="J2522" s="4">
        <v>0.08</v>
      </c>
      <c r="K2522" s="2">
        <f>86*Social_Media_Advertising_Sorted_First_10000_Rows[[#This Row],[Acquisition_Cost_Usd]]</f>
        <v>399938.7</v>
      </c>
      <c r="L2522" s="3">
        <v>4650.45</v>
      </c>
      <c r="M2522">
        <v>5.93</v>
      </c>
      <c r="N2522" t="s">
        <v>53</v>
      </c>
      <c r="O2522" t="s">
        <v>49</v>
      </c>
      <c r="P2522">
        <v>11817</v>
      </c>
      <c r="Q2522">
        <v>36523</v>
      </c>
      <c r="R2522">
        <v>8</v>
      </c>
      <c r="S2522" t="s">
        <v>64</v>
      </c>
    </row>
    <row r="2523" spans="1:19" x14ac:dyDescent="0.3">
      <c r="A2523">
        <v>110159</v>
      </c>
      <c r="B2523" s="1">
        <v>44823</v>
      </c>
      <c r="C2523" t="s">
        <v>46</v>
      </c>
      <c r="D2523" t="s">
        <v>18</v>
      </c>
      <c r="E2523" t="s">
        <v>19</v>
      </c>
      <c r="F2523" t="s">
        <v>51</v>
      </c>
      <c r="G2523" t="s">
        <v>60</v>
      </c>
      <c r="H2523" t="s">
        <v>22</v>
      </c>
      <c r="I2523" t="s">
        <v>48</v>
      </c>
      <c r="J2523" s="4">
        <v>0.03</v>
      </c>
      <c r="K2523" s="2">
        <f>86*Social_Media_Advertising_Sorted_First_10000_Rows[[#This Row],[Acquisition_Cost_Usd]]</f>
        <v>720549.27999999991</v>
      </c>
      <c r="L2523" s="3">
        <v>8378.48</v>
      </c>
      <c r="M2523">
        <v>2.15</v>
      </c>
      <c r="N2523" t="s">
        <v>44</v>
      </c>
      <c r="O2523" t="s">
        <v>25</v>
      </c>
      <c r="P2523">
        <v>21953</v>
      </c>
      <c r="Q2523">
        <v>66544</v>
      </c>
      <c r="R2523">
        <v>5</v>
      </c>
      <c r="S2523" t="s">
        <v>33</v>
      </c>
    </row>
    <row r="2524" spans="1:19" x14ac:dyDescent="0.3">
      <c r="A2524">
        <v>110164</v>
      </c>
      <c r="B2524" s="1">
        <v>44598</v>
      </c>
      <c r="C2524" t="s">
        <v>65</v>
      </c>
      <c r="D2524" t="s">
        <v>18</v>
      </c>
      <c r="E2524" t="s">
        <v>27</v>
      </c>
      <c r="F2524" t="s">
        <v>100</v>
      </c>
      <c r="G2524" t="s">
        <v>21</v>
      </c>
      <c r="H2524" t="s">
        <v>43</v>
      </c>
      <c r="I2524" t="s">
        <v>37</v>
      </c>
      <c r="J2524" s="4">
        <v>0.05</v>
      </c>
      <c r="K2524" s="2">
        <f>86*Social_Media_Advertising_Sorted_First_10000_Rows[[#This Row],[Acquisition_Cost_Usd]]</f>
        <v>219898.56</v>
      </c>
      <c r="L2524" s="3">
        <v>2556.96</v>
      </c>
      <c r="M2524">
        <v>1.3531167859826618</v>
      </c>
      <c r="N2524" t="s">
        <v>53</v>
      </c>
      <c r="O2524" t="s">
        <v>49</v>
      </c>
      <c r="P2524">
        <v>3669</v>
      </c>
      <c r="Q2524">
        <v>12929</v>
      </c>
      <c r="R2524">
        <v>1</v>
      </c>
      <c r="S2524" t="s">
        <v>45</v>
      </c>
    </row>
    <row r="2525" spans="1:19" x14ac:dyDescent="0.3">
      <c r="A2525">
        <v>110165</v>
      </c>
      <c r="B2525" s="1">
        <v>44856</v>
      </c>
      <c r="C2525" t="s">
        <v>77</v>
      </c>
      <c r="D2525" t="s">
        <v>18</v>
      </c>
      <c r="E2525" t="s">
        <v>27</v>
      </c>
      <c r="F2525" t="s">
        <v>100</v>
      </c>
      <c r="G2525" t="s">
        <v>60</v>
      </c>
      <c r="H2525" t="s">
        <v>30</v>
      </c>
      <c r="I2525" t="s">
        <v>37</v>
      </c>
      <c r="J2525" s="4">
        <v>0.02</v>
      </c>
      <c r="K2525" s="2">
        <f>86*Social_Media_Advertising_Sorted_First_10000_Rows[[#This Row],[Acquisition_Cost_Usd]]</f>
        <v>423471.74</v>
      </c>
      <c r="L2525" s="3">
        <v>4924.09</v>
      </c>
      <c r="M2525">
        <v>0.30387034823917108</v>
      </c>
      <c r="N2525" t="s">
        <v>53</v>
      </c>
      <c r="O2525" t="s">
        <v>25</v>
      </c>
      <c r="P2525">
        <v>7382</v>
      </c>
      <c r="Q2525">
        <v>25019</v>
      </c>
      <c r="R2525">
        <v>1</v>
      </c>
      <c r="S2525" t="s">
        <v>45</v>
      </c>
    </row>
    <row r="2526" spans="1:19" x14ac:dyDescent="0.3">
      <c r="A2526">
        <v>110191</v>
      </c>
      <c r="B2526" s="1">
        <v>44858</v>
      </c>
      <c r="C2526" t="s">
        <v>77</v>
      </c>
      <c r="D2526" t="s">
        <v>18</v>
      </c>
      <c r="E2526" t="s">
        <v>19</v>
      </c>
      <c r="F2526" t="s">
        <v>111</v>
      </c>
      <c r="G2526" t="s">
        <v>60</v>
      </c>
      <c r="H2526" t="s">
        <v>52</v>
      </c>
      <c r="I2526" t="s">
        <v>23</v>
      </c>
      <c r="J2526" s="4">
        <v>0.03</v>
      </c>
      <c r="K2526" s="2">
        <f>86*Social_Media_Advertising_Sorted_First_10000_Rows[[#This Row],[Acquisition_Cost_Usd]]</f>
        <v>1052825.76</v>
      </c>
      <c r="L2526" s="3">
        <v>12242.16</v>
      </c>
      <c r="M2526">
        <v>7.35</v>
      </c>
      <c r="N2526" t="s">
        <v>53</v>
      </c>
      <c r="O2526" t="s">
        <v>25</v>
      </c>
      <c r="P2526">
        <v>32413</v>
      </c>
      <c r="Q2526">
        <v>97527</v>
      </c>
      <c r="R2526">
        <v>1</v>
      </c>
      <c r="S2526" t="s">
        <v>33</v>
      </c>
    </row>
    <row r="2527" spans="1:19" x14ac:dyDescent="0.3">
      <c r="A2527">
        <v>110200</v>
      </c>
      <c r="B2527" s="1">
        <v>44824</v>
      </c>
      <c r="C2527" t="s">
        <v>46</v>
      </c>
      <c r="D2527" t="s">
        <v>40</v>
      </c>
      <c r="E2527" t="s">
        <v>55</v>
      </c>
      <c r="F2527" t="s">
        <v>101</v>
      </c>
      <c r="G2527" t="s">
        <v>21</v>
      </c>
      <c r="H2527" t="s">
        <v>30</v>
      </c>
      <c r="I2527" t="s">
        <v>37</v>
      </c>
      <c r="J2527" s="4">
        <v>0.14000000000000001</v>
      </c>
      <c r="K2527" s="2">
        <f>86*Social_Media_Advertising_Sorted_First_10000_Rows[[#This Row],[Acquisition_Cost_Usd]]</f>
        <v>580487.96</v>
      </c>
      <c r="L2527" s="3">
        <v>6749.86</v>
      </c>
      <c r="M2527">
        <v>0.54875409946720888</v>
      </c>
      <c r="N2527" t="s">
        <v>53</v>
      </c>
      <c r="O2527" t="s">
        <v>32</v>
      </c>
      <c r="P2527">
        <v>10285</v>
      </c>
      <c r="Q2527">
        <v>34473</v>
      </c>
      <c r="R2527">
        <v>1</v>
      </c>
      <c r="S2527" t="s">
        <v>64</v>
      </c>
    </row>
    <row r="2528" spans="1:19" x14ac:dyDescent="0.3">
      <c r="A2528">
        <v>110202</v>
      </c>
      <c r="B2528" s="1">
        <v>44849</v>
      </c>
      <c r="C2528" t="s">
        <v>77</v>
      </c>
      <c r="D2528" t="s">
        <v>40</v>
      </c>
      <c r="E2528" t="s">
        <v>35</v>
      </c>
      <c r="F2528" t="s">
        <v>72</v>
      </c>
      <c r="G2528" t="s">
        <v>60</v>
      </c>
      <c r="H2528" t="s">
        <v>43</v>
      </c>
      <c r="I2528" t="s">
        <v>37</v>
      </c>
      <c r="J2528" s="4">
        <v>0.13</v>
      </c>
      <c r="K2528" s="2">
        <f>86*Social_Media_Advertising_Sorted_First_10000_Rows[[#This Row],[Acquisition_Cost_Usd]]</f>
        <v>43000</v>
      </c>
      <c r="L2528" s="3">
        <v>500</v>
      </c>
      <c r="M2528">
        <v>0.4951299203661787</v>
      </c>
      <c r="N2528" t="s">
        <v>44</v>
      </c>
      <c r="O2528" t="s">
        <v>49</v>
      </c>
      <c r="P2528">
        <v>327</v>
      </c>
      <c r="Q2528">
        <v>2048</v>
      </c>
      <c r="R2528">
        <v>1</v>
      </c>
      <c r="S2528" t="s">
        <v>64</v>
      </c>
    </row>
    <row r="2529" spans="1:19" x14ac:dyDescent="0.3">
      <c r="A2529">
        <v>110207</v>
      </c>
      <c r="B2529" s="1">
        <v>44815</v>
      </c>
      <c r="C2529" t="s">
        <v>46</v>
      </c>
      <c r="D2529" t="s">
        <v>40</v>
      </c>
      <c r="E2529" t="s">
        <v>19</v>
      </c>
      <c r="F2529" t="s">
        <v>101</v>
      </c>
      <c r="G2529" t="s">
        <v>21</v>
      </c>
      <c r="H2529" t="s">
        <v>52</v>
      </c>
      <c r="I2529" t="s">
        <v>23</v>
      </c>
      <c r="J2529" s="4">
        <v>0.13</v>
      </c>
      <c r="K2529" s="2">
        <f>86*Social_Media_Advertising_Sorted_First_10000_Rows[[#This Row],[Acquisition_Cost_Usd]]</f>
        <v>995049.24</v>
      </c>
      <c r="L2529" s="3">
        <v>11570.34</v>
      </c>
      <c r="M2529">
        <v>4.0599999999999996</v>
      </c>
      <c r="N2529" t="s">
        <v>44</v>
      </c>
      <c r="O2529" t="s">
        <v>32</v>
      </c>
      <c r="P2529">
        <v>30635</v>
      </c>
      <c r="Q2529">
        <v>92262</v>
      </c>
      <c r="R2529">
        <v>1</v>
      </c>
      <c r="S2529" t="s">
        <v>64</v>
      </c>
    </row>
    <row r="2530" spans="1:19" x14ac:dyDescent="0.3">
      <c r="A2530">
        <v>110208</v>
      </c>
      <c r="B2530" s="1">
        <v>44612</v>
      </c>
      <c r="C2530" t="s">
        <v>65</v>
      </c>
      <c r="D2530" t="s">
        <v>40</v>
      </c>
      <c r="E2530" t="s">
        <v>55</v>
      </c>
      <c r="F2530" t="s">
        <v>82</v>
      </c>
      <c r="G2530" t="s">
        <v>29</v>
      </c>
      <c r="H2530" t="s">
        <v>22</v>
      </c>
      <c r="I2530" t="s">
        <v>31</v>
      </c>
      <c r="J2530" s="4">
        <v>0.09</v>
      </c>
      <c r="K2530" s="2">
        <f>86*Social_Media_Advertising_Sorted_First_10000_Rows[[#This Row],[Acquisition_Cost_Usd]]</f>
        <v>825077.98</v>
      </c>
      <c r="L2530" s="3">
        <v>9593.93</v>
      </c>
      <c r="M2530">
        <v>1.1000000000000001</v>
      </c>
      <c r="N2530" t="s">
        <v>58</v>
      </c>
      <c r="O2530" t="s">
        <v>49</v>
      </c>
      <c r="P2530">
        <v>25236</v>
      </c>
      <c r="Q2530">
        <v>76270</v>
      </c>
      <c r="R2530">
        <v>9</v>
      </c>
      <c r="S2530" t="s">
        <v>26</v>
      </c>
    </row>
    <row r="2531" spans="1:19" x14ac:dyDescent="0.3">
      <c r="A2531">
        <v>110213</v>
      </c>
      <c r="B2531" s="1">
        <v>44747</v>
      </c>
      <c r="C2531" t="s">
        <v>67</v>
      </c>
      <c r="D2531" t="s">
        <v>40</v>
      </c>
      <c r="E2531" t="s">
        <v>27</v>
      </c>
      <c r="F2531" t="s">
        <v>20</v>
      </c>
      <c r="G2531" t="s">
        <v>29</v>
      </c>
      <c r="H2531" t="s">
        <v>22</v>
      </c>
      <c r="I2531" t="s">
        <v>31</v>
      </c>
      <c r="J2531" s="4">
        <v>0.03</v>
      </c>
      <c r="K2531" s="2">
        <f>86*Social_Media_Advertising_Sorted_First_10000_Rows[[#This Row],[Acquisition_Cost_Usd]]</f>
        <v>673503.84</v>
      </c>
      <c r="L2531" s="3">
        <v>7831.44</v>
      </c>
      <c r="M2531">
        <v>3.3</v>
      </c>
      <c r="N2531" t="s">
        <v>58</v>
      </c>
      <c r="O2531" t="s">
        <v>49</v>
      </c>
      <c r="P2531">
        <v>20453</v>
      </c>
      <c r="Q2531">
        <v>62103</v>
      </c>
      <c r="R2531">
        <v>9</v>
      </c>
      <c r="S2531" t="s">
        <v>26</v>
      </c>
    </row>
    <row r="2532" spans="1:19" x14ac:dyDescent="0.3">
      <c r="A2532">
        <v>110215</v>
      </c>
      <c r="B2532" s="1">
        <v>44598</v>
      </c>
      <c r="C2532" t="s">
        <v>65</v>
      </c>
      <c r="D2532" t="s">
        <v>40</v>
      </c>
      <c r="E2532" t="s">
        <v>27</v>
      </c>
      <c r="F2532" t="s">
        <v>100</v>
      </c>
      <c r="G2532" t="s">
        <v>29</v>
      </c>
      <c r="H2532" t="s">
        <v>43</v>
      </c>
      <c r="I2532" t="s">
        <v>23</v>
      </c>
      <c r="J2532" s="4">
        <v>0.02</v>
      </c>
      <c r="K2532" s="2">
        <f>86*Social_Media_Advertising_Sorted_First_10000_Rows[[#This Row],[Acquisition_Cost_Usd]]</f>
        <v>213310.1</v>
      </c>
      <c r="L2532" s="3">
        <v>2480.35</v>
      </c>
      <c r="M2532">
        <v>7.87</v>
      </c>
      <c r="N2532" t="s">
        <v>24</v>
      </c>
      <c r="O2532" t="s">
        <v>25</v>
      </c>
      <c r="P2532">
        <v>6061</v>
      </c>
      <c r="Q2532">
        <v>19473</v>
      </c>
      <c r="R2532">
        <v>3</v>
      </c>
      <c r="S2532" t="s">
        <v>45</v>
      </c>
    </row>
    <row r="2533" spans="1:19" x14ac:dyDescent="0.3">
      <c r="A2533">
        <v>110228</v>
      </c>
      <c r="B2533" s="1">
        <v>44850</v>
      </c>
      <c r="C2533" t="s">
        <v>77</v>
      </c>
      <c r="D2533" t="s">
        <v>18</v>
      </c>
      <c r="E2533" t="s">
        <v>27</v>
      </c>
      <c r="F2533" t="s">
        <v>76</v>
      </c>
      <c r="G2533" t="s">
        <v>29</v>
      </c>
      <c r="H2533" t="s">
        <v>30</v>
      </c>
      <c r="I2533" t="s">
        <v>37</v>
      </c>
      <c r="J2533" s="4">
        <v>0.02</v>
      </c>
      <c r="K2533" s="2">
        <f>86*Social_Media_Advertising_Sorted_First_10000_Rows[[#This Row],[Acquisition_Cost_Usd]]</f>
        <v>366422.77999999997</v>
      </c>
      <c r="L2533" s="3">
        <v>4260.7299999999996</v>
      </c>
      <c r="M2533">
        <v>0.22879649749772879</v>
      </c>
      <c r="N2533" t="s">
        <v>24</v>
      </c>
      <c r="O2533" t="s">
        <v>32</v>
      </c>
      <c r="P2533">
        <v>6317</v>
      </c>
      <c r="Q2533">
        <v>21551</v>
      </c>
      <c r="R2533">
        <v>1</v>
      </c>
      <c r="S2533" t="s">
        <v>45</v>
      </c>
    </row>
    <row r="2534" spans="1:19" x14ac:dyDescent="0.3">
      <c r="A2534">
        <v>110232</v>
      </c>
      <c r="B2534" s="1">
        <v>44668</v>
      </c>
      <c r="C2534" t="s">
        <v>34</v>
      </c>
      <c r="D2534" t="s">
        <v>40</v>
      </c>
      <c r="E2534" t="s">
        <v>55</v>
      </c>
      <c r="F2534" t="s">
        <v>51</v>
      </c>
      <c r="G2534" t="s">
        <v>60</v>
      </c>
      <c r="H2534" t="s">
        <v>30</v>
      </c>
      <c r="I2534" t="s">
        <v>31</v>
      </c>
      <c r="J2534" s="4">
        <v>0.04</v>
      </c>
      <c r="K2534" s="2">
        <f>86*Social_Media_Advertising_Sorted_First_10000_Rows[[#This Row],[Acquisition_Cost_Usd]]</f>
        <v>357600.04000000004</v>
      </c>
      <c r="L2534" s="3">
        <v>4158.1400000000003</v>
      </c>
      <c r="M2534">
        <v>4.28</v>
      </c>
      <c r="N2534" t="s">
        <v>44</v>
      </c>
      <c r="O2534" t="s">
        <v>32</v>
      </c>
      <c r="P2534">
        <v>10478</v>
      </c>
      <c r="Q2534">
        <v>32557</v>
      </c>
      <c r="R2534">
        <v>7</v>
      </c>
      <c r="S2534" t="s">
        <v>33</v>
      </c>
    </row>
    <row r="2535" spans="1:19" x14ac:dyDescent="0.3">
      <c r="A2535">
        <v>110234</v>
      </c>
      <c r="B2535" s="1">
        <v>44894</v>
      </c>
      <c r="C2535" t="s">
        <v>80</v>
      </c>
      <c r="D2535" t="s">
        <v>18</v>
      </c>
      <c r="E2535" t="s">
        <v>27</v>
      </c>
      <c r="F2535" t="s">
        <v>108</v>
      </c>
      <c r="G2535" t="s">
        <v>60</v>
      </c>
      <c r="H2535" t="s">
        <v>22</v>
      </c>
      <c r="I2535" t="s">
        <v>37</v>
      </c>
      <c r="J2535" s="4">
        <v>0.04</v>
      </c>
      <c r="K2535" s="2">
        <f>86*Social_Media_Advertising_Sorted_First_10000_Rows[[#This Row],[Acquisition_Cost_Usd]]</f>
        <v>919028.67999999993</v>
      </c>
      <c r="L2535" s="3">
        <v>10686.38</v>
      </c>
      <c r="M2535">
        <v>0.43614332335504552</v>
      </c>
      <c r="N2535" t="s">
        <v>24</v>
      </c>
      <c r="O2535" t="s">
        <v>32</v>
      </c>
      <c r="P2535">
        <v>16578</v>
      </c>
      <c r="Q2535">
        <v>54963</v>
      </c>
      <c r="R2535">
        <v>1</v>
      </c>
      <c r="S2535" t="s">
        <v>45</v>
      </c>
    </row>
    <row r="2536" spans="1:19" x14ac:dyDescent="0.3">
      <c r="A2536">
        <v>110237</v>
      </c>
      <c r="B2536" s="1">
        <v>44840</v>
      </c>
      <c r="C2536" t="s">
        <v>77</v>
      </c>
      <c r="D2536" t="s">
        <v>18</v>
      </c>
      <c r="E2536" t="s">
        <v>35</v>
      </c>
      <c r="F2536" t="s">
        <v>99</v>
      </c>
      <c r="G2536" t="s">
        <v>60</v>
      </c>
      <c r="H2536" t="s">
        <v>30</v>
      </c>
      <c r="I2536" t="s">
        <v>23</v>
      </c>
      <c r="J2536" s="4">
        <v>0.09</v>
      </c>
      <c r="K2536" s="2">
        <f>86*Social_Media_Advertising_Sorted_First_10000_Rows[[#This Row],[Acquisition_Cost_Usd]]</f>
        <v>415840.95999999996</v>
      </c>
      <c r="L2536" s="3">
        <v>4835.3599999999997</v>
      </c>
      <c r="M2536">
        <v>0.55000000000000004</v>
      </c>
      <c r="N2536" t="s">
        <v>44</v>
      </c>
      <c r="O2536" t="s">
        <v>25</v>
      </c>
      <c r="P2536">
        <v>12322</v>
      </c>
      <c r="Q2536">
        <v>38017</v>
      </c>
      <c r="R2536">
        <v>8</v>
      </c>
      <c r="S2536" t="s">
        <v>33</v>
      </c>
    </row>
    <row r="2537" spans="1:19" x14ac:dyDescent="0.3">
      <c r="A2537">
        <v>110240</v>
      </c>
      <c r="B2537" s="1">
        <v>44645</v>
      </c>
      <c r="C2537" t="s">
        <v>39</v>
      </c>
      <c r="D2537" t="s">
        <v>18</v>
      </c>
      <c r="E2537" t="s">
        <v>35</v>
      </c>
      <c r="F2537" t="s">
        <v>99</v>
      </c>
      <c r="G2537" t="s">
        <v>21</v>
      </c>
      <c r="H2537" t="s">
        <v>43</v>
      </c>
      <c r="I2537" t="s">
        <v>37</v>
      </c>
      <c r="J2537" s="4">
        <v>0.11</v>
      </c>
      <c r="K2537" s="2">
        <f>86*Social_Media_Advertising_Sorted_First_10000_Rows[[#This Row],[Acquisition_Cost_Usd]]</f>
        <v>43000</v>
      </c>
      <c r="L2537" s="3">
        <v>500</v>
      </c>
      <c r="M2537">
        <v>0.40039387062102538</v>
      </c>
      <c r="N2537" t="s">
        <v>38</v>
      </c>
      <c r="O2537" t="s">
        <v>49</v>
      </c>
      <c r="P2537">
        <v>808</v>
      </c>
      <c r="Q2537">
        <v>3614</v>
      </c>
      <c r="R2537">
        <v>1</v>
      </c>
      <c r="S2537" t="s">
        <v>33</v>
      </c>
    </row>
    <row r="2538" spans="1:19" x14ac:dyDescent="0.3">
      <c r="A2538">
        <v>110242</v>
      </c>
      <c r="B2538" s="1">
        <v>44698</v>
      </c>
      <c r="C2538" t="s">
        <v>91</v>
      </c>
      <c r="D2538" t="s">
        <v>18</v>
      </c>
      <c r="E2538" t="s">
        <v>35</v>
      </c>
      <c r="F2538" t="s">
        <v>57</v>
      </c>
      <c r="G2538" t="s">
        <v>29</v>
      </c>
      <c r="H2538" t="s">
        <v>22</v>
      </c>
      <c r="I2538" t="s">
        <v>23</v>
      </c>
      <c r="J2538" s="4">
        <v>0.04</v>
      </c>
      <c r="K2538" s="2">
        <f>86*Social_Media_Advertising_Sorted_First_10000_Rows[[#This Row],[Acquisition_Cost_Usd]]</f>
        <v>778170.14</v>
      </c>
      <c r="L2538" s="3">
        <v>9048.49</v>
      </c>
      <c r="M2538">
        <v>7.53</v>
      </c>
      <c r="N2538" t="s">
        <v>44</v>
      </c>
      <c r="O2538" t="s">
        <v>32</v>
      </c>
      <c r="P2538">
        <v>23752</v>
      </c>
      <c r="Q2538">
        <v>71875</v>
      </c>
      <c r="R2538">
        <v>2</v>
      </c>
      <c r="S2538" t="s">
        <v>26</v>
      </c>
    </row>
    <row r="2539" spans="1:19" x14ac:dyDescent="0.3">
      <c r="A2539">
        <v>110246</v>
      </c>
      <c r="B2539" s="1">
        <v>44880</v>
      </c>
      <c r="C2539" t="s">
        <v>80</v>
      </c>
      <c r="D2539" t="s">
        <v>18</v>
      </c>
      <c r="E2539" t="s">
        <v>35</v>
      </c>
      <c r="F2539" t="s">
        <v>106</v>
      </c>
      <c r="G2539" t="s">
        <v>42</v>
      </c>
      <c r="H2539" t="s">
        <v>22</v>
      </c>
      <c r="I2539" t="s">
        <v>37</v>
      </c>
      <c r="J2539" s="4">
        <v>0.13</v>
      </c>
      <c r="K2539" s="2">
        <f>86*Social_Media_Advertising_Sorted_First_10000_Rows[[#This Row],[Acquisition_Cost_Usd]]</f>
        <v>809327.94000000006</v>
      </c>
      <c r="L2539" s="3">
        <v>9410.7900000000009</v>
      </c>
      <c r="M2539">
        <v>0.50764222882308574</v>
      </c>
      <c r="N2539" t="s">
        <v>58</v>
      </c>
      <c r="O2539" t="s">
        <v>32</v>
      </c>
      <c r="P2539">
        <v>14527</v>
      </c>
      <c r="Q2539">
        <v>48285</v>
      </c>
      <c r="R2539">
        <v>1</v>
      </c>
      <c r="S2539" t="s">
        <v>26</v>
      </c>
    </row>
    <row r="2540" spans="1:19" x14ac:dyDescent="0.3">
      <c r="A2540">
        <v>110247</v>
      </c>
      <c r="B2540" s="1">
        <v>44589</v>
      </c>
      <c r="C2540" t="s">
        <v>17</v>
      </c>
      <c r="D2540" t="s">
        <v>18</v>
      </c>
      <c r="E2540" t="s">
        <v>35</v>
      </c>
      <c r="F2540" t="s">
        <v>59</v>
      </c>
      <c r="G2540" t="s">
        <v>21</v>
      </c>
      <c r="H2540" t="s">
        <v>22</v>
      </c>
      <c r="I2540" t="s">
        <v>23</v>
      </c>
      <c r="J2540" s="4">
        <v>0.06</v>
      </c>
      <c r="K2540" s="2">
        <f>86*Social_Media_Advertising_Sorted_First_10000_Rows[[#This Row],[Acquisition_Cost_Usd]]</f>
        <v>913870.4</v>
      </c>
      <c r="L2540" s="3">
        <v>10626.4</v>
      </c>
      <c r="M2540">
        <v>0.65</v>
      </c>
      <c r="N2540" t="s">
        <v>24</v>
      </c>
      <c r="O2540" t="s">
        <v>32</v>
      </c>
      <c r="P2540">
        <v>28058</v>
      </c>
      <c r="Q2540">
        <v>84629</v>
      </c>
      <c r="R2540">
        <v>8</v>
      </c>
      <c r="S2540" t="s">
        <v>26</v>
      </c>
    </row>
    <row r="2541" spans="1:19" x14ac:dyDescent="0.3">
      <c r="A2541">
        <v>110248</v>
      </c>
      <c r="B2541" s="1">
        <v>44647</v>
      </c>
      <c r="C2541" t="s">
        <v>39</v>
      </c>
      <c r="D2541" t="s">
        <v>40</v>
      </c>
      <c r="E2541" t="s">
        <v>55</v>
      </c>
      <c r="F2541" t="s">
        <v>66</v>
      </c>
      <c r="G2541" t="s">
        <v>29</v>
      </c>
      <c r="H2541" t="s">
        <v>30</v>
      </c>
      <c r="I2541" t="s">
        <v>31</v>
      </c>
      <c r="J2541" s="4">
        <v>0.09</v>
      </c>
      <c r="K2541" s="2">
        <f>86*Social_Media_Advertising_Sorted_First_10000_Rows[[#This Row],[Acquisition_Cost_Usd]]</f>
        <v>355010.57999999996</v>
      </c>
      <c r="L2541" s="3">
        <v>4128.03</v>
      </c>
      <c r="M2541">
        <v>7.58</v>
      </c>
      <c r="N2541" t="s">
        <v>53</v>
      </c>
      <c r="O2541" t="s">
        <v>49</v>
      </c>
      <c r="P2541">
        <v>10392</v>
      </c>
      <c r="Q2541">
        <v>32301</v>
      </c>
      <c r="R2541">
        <v>4</v>
      </c>
      <c r="S2541" t="s">
        <v>64</v>
      </c>
    </row>
    <row r="2542" spans="1:19" x14ac:dyDescent="0.3">
      <c r="A2542">
        <v>110249</v>
      </c>
      <c r="B2542" s="1">
        <v>44634</v>
      </c>
      <c r="C2542" t="s">
        <v>39</v>
      </c>
      <c r="D2542" t="s">
        <v>18</v>
      </c>
      <c r="E2542" t="s">
        <v>55</v>
      </c>
      <c r="F2542" t="s">
        <v>110</v>
      </c>
      <c r="G2542" t="s">
        <v>29</v>
      </c>
      <c r="H2542" t="s">
        <v>22</v>
      </c>
      <c r="I2542" t="s">
        <v>23</v>
      </c>
      <c r="J2542" s="4">
        <v>0.01</v>
      </c>
      <c r="K2542" s="2">
        <f>86*Social_Media_Advertising_Sorted_First_10000_Rows[[#This Row],[Acquisition_Cost_Usd]]</f>
        <v>934789.03999999992</v>
      </c>
      <c r="L2542" s="3">
        <v>10869.64</v>
      </c>
      <c r="M2542">
        <v>2.5499999999999998</v>
      </c>
      <c r="N2542" t="s">
        <v>24</v>
      </c>
      <c r="O2542" t="s">
        <v>49</v>
      </c>
      <c r="P2542">
        <v>28720</v>
      </c>
      <c r="Q2542">
        <v>86590</v>
      </c>
      <c r="R2542">
        <v>7</v>
      </c>
      <c r="S2542" t="s">
        <v>50</v>
      </c>
    </row>
    <row r="2543" spans="1:19" x14ac:dyDescent="0.3">
      <c r="A2543">
        <v>110250</v>
      </c>
      <c r="B2543" s="1">
        <v>44883</v>
      </c>
      <c r="C2543" t="s">
        <v>80</v>
      </c>
      <c r="D2543" t="s">
        <v>18</v>
      </c>
      <c r="E2543" t="s">
        <v>35</v>
      </c>
      <c r="F2543" t="s">
        <v>99</v>
      </c>
      <c r="G2543" t="s">
        <v>21</v>
      </c>
      <c r="H2543" t="s">
        <v>43</v>
      </c>
      <c r="I2543" t="s">
        <v>31</v>
      </c>
      <c r="J2543" s="4">
        <v>0.04</v>
      </c>
      <c r="K2543" s="2">
        <f>86*Social_Media_Advertising_Sorted_First_10000_Rows[[#This Row],[Acquisition_Cost_Usd]]</f>
        <v>43000</v>
      </c>
      <c r="L2543" s="3">
        <v>500</v>
      </c>
      <c r="M2543">
        <v>7.38</v>
      </c>
      <c r="N2543" t="s">
        <v>58</v>
      </c>
      <c r="O2543" t="s">
        <v>32</v>
      </c>
      <c r="P2543">
        <v>1264</v>
      </c>
      <c r="Q2543">
        <v>5265</v>
      </c>
      <c r="R2543">
        <v>5</v>
      </c>
      <c r="S2543" t="s">
        <v>33</v>
      </c>
    </row>
    <row r="2544" spans="1:19" x14ac:dyDescent="0.3">
      <c r="A2544">
        <v>110251</v>
      </c>
      <c r="B2544" s="1">
        <v>44663</v>
      </c>
      <c r="C2544" t="s">
        <v>34</v>
      </c>
      <c r="D2544" t="s">
        <v>18</v>
      </c>
      <c r="E2544" t="s">
        <v>55</v>
      </c>
      <c r="F2544" t="s">
        <v>102</v>
      </c>
      <c r="G2544" t="s">
        <v>21</v>
      </c>
      <c r="H2544" t="s">
        <v>22</v>
      </c>
      <c r="I2544" t="s">
        <v>37</v>
      </c>
      <c r="J2544" s="4">
        <v>0.05</v>
      </c>
      <c r="K2544" s="2">
        <f>86*Social_Media_Advertising_Sorted_First_10000_Rows[[#This Row],[Acquisition_Cost_Usd]]</f>
        <v>859411.76</v>
      </c>
      <c r="L2544" s="3">
        <v>9993.16</v>
      </c>
      <c r="M2544">
        <v>1.0796334725674075</v>
      </c>
      <c r="N2544" t="s">
        <v>44</v>
      </c>
      <c r="O2544" t="s">
        <v>32</v>
      </c>
      <c r="P2544">
        <v>15464</v>
      </c>
      <c r="Q2544">
        <v>51337</v>
      </c>
      <c r="R2544">
        <v>1</v>
      </c>
      <c r="S2544" t="s">
        <v>45</v>
      </c>
    </row>
    <row r="2545" spans="1:19" x14ac:dyDescent="0.3">
      <c r="A2545">
        <v>110255</v>
      </c>
      <c r="B2545" s="1">
        <v>44622</v>
      </c>
      <c r="C2545" t="s">
        <v>39</v>
      </c>
      <c r="D2545" t="s">
        <v>40</v>
      </c>
      <c r="E2545" t="s">
        <v>35</v>
      </c>
      <c r="F2545" t="s">
        <v>87</v>
      </c>
      <c r="G2545" t="s">
        <v>42</v>
      </c>
      <c r="H2545" t="s">
        <v>30</v>
      </c>
      <c r="I2545" t="s">
        <v>37</v>
      </c>
      <c r="J2545" s="4">
        <v>0.06</v>
      </c>
      <c r="K2545" s="2">
        <f>86*Social_Media_Advertising_Sorted_First_10000_Rows[[#This Row],[Acquisition_Cost_Usd]]</f>
        <v>530443.69999999995</v>
      </c>
      <c r="L2545" s="3">
        <v>6167.95</v>
      </c>
      <c r="M2545">
        <v>0.33961980097319111</v>
      </c>
      <c r="N2545" t="s">
        <v>24</v>
      </c>
      <c r="O2545" t="s">
        <v>25</v>
      </c>
      <c r="P2545">
        <v>9369</v>
      </c>
      <c r="Q2545">
        <v>31488</v>
      </c>
      <c r="R2545">
        <v>1</v>
      </c>
      <c r="S2545" t="s">
        <v>64</v>
      </c>
    </row>
    <row r="2546" spans="1:19" x14ac:dyDescent="0.3">
      <c r="A2546">
        <v>110257</v>
      </c>
      <c r="B2546" s="1">
        <v>44620</v>
      </c>
      <c r="C2546" t="s">
        <v>65</v>
      </c>
      <c r="D2546" t="s">
        <v>18</v>
      </c>
      <c r="E2546" t="s">
        <v>27</v>
      </c>
      <c r="F2546" t="s">
        <v>57</v>
      </c>
      <c r="G2546" t="s">
        <v>29</v>
      </c>
      <c r="H2546" t="s">
        <v>43</v>
      </c>
      <c r="I2546" t="s">
        <v>48</v>
      </c>
      <c r="J2546" s="4">
        <v>0.14000000000000001</v>
      </c>
      <c r="K2546" s="2">
        <f>86*Social_Media_Advertising_Sorted_First_10000_Rows[[#This Row],[Acquisition_Cost_Usd]]</f>
        <v>295360.12</v>
      </c>
      <c r="L2546" s="3">
        <v>3434.42</v>
      </c>
      <c r="M2546">
        <v>1.44</v>
      </c>
      <c r="N2546" t="s">
        <v>53</v>
      </c>
      <c r="O2546" t="s">
        <v>25</v>
      </c>
      <c r="P2546">
        <v>8514</v>
      </c>
      <c r="Q2546">
        <v>26737</v>
      </c>
      <c r="R2546">
        <v>6</v>
      </c>
      <c r="S2546" t="s">
        <v>26</v>
      </c>
    </row>
    <row r="2547" spans="1:19" hidden="1" x14ac:dyDescent="0.3">
      <c r="A2547">
        <v>110260</v>
      </c>
      <c r="B2547" s="1">
        <v>44582</v>
      </c>
      <c r="C2547" t="s">
        <v>17</v>
      </c>
      <c r="D2547" t="s">
        <v>61</v>
      </c>
      <c r="E2547" t="s">
        <v>62</v>
      </c>
      <c r="F2547" t="s">
        <v>75</v>
      </c>
      <c r="G2547" t="s">
        <v>21</v>
      </c>
      <c r="H2547" t="s">
        <v>30</v>
      </c>
      <c r="I2547" t="s">
        <v>23</v>
      </c>
      <c r="J2547" s="4">
        <v>7.0000000000000007E-2</v>
      </c>
      <c r="K2547" s="2">
        <f>86*Social_Media_Advertising_Sorted_First_10000_Rows[[#This Row],[Acquisition_Cost_Usd]]</f>
        <v>369927.27999999997</v>
      </c>
      <c r="L2547" s="3">
        <v>4301.4799999999996</v>
      </c>
      <c r="M2547">
        <v>3.91</v>
      </c>
      <c r="N2547" t="s">
        <v>58</v>
      </c>
      <c r="O2547" t="s">
        <v>25</v>
      </c>
      <c r="P2547">
        <v>10870</v>
      </c>
      <c r="Q2547">
        <v>33718</v>
      </c>
      <c r="R2547">
        <v>2</v>
      </c>
      <c r="S2547" t="s">
        <v>45</v>
      </c>
    </row>
    <row r="2548" spans="1:19" x14ac:dyDescent="0.3">
      <c r="A2548">
        <v>110263</v>
      </c>
      <c r="B2548" s="1">
        <v>44793</v>
      </c>
      <c r="C2548" t="s">
        <v>79</v>
      </c>
      <c r="D2548" t="s">
        <v>18</v>
      </c>
      <c r="E2548" t="s">
        <v>19</v>
      </c>
      <c r="F2548" t="s">
        <v>94</v>
      </c>
      <c r="G2548" t="s">
        <v>42</v>
      </c>
      <c r="H2548" t="s">
        <v>30</v>
      </c>
      <c r="I2548" t="s">
        <v>31</v>
      </c>
      <c r="J2548" s="4">
        <v>0.14000000000000001</v>
      </c>
      <c r="K2548" s="2">
        <f>86*Social_Media_Advertising_Sorted_First_10000_Rows[[#This Row],[Acquisition_Cost_Usd]]</f>
        <v>452673.89999999997</v>
      </c>
      <c r="L2548" s="3">
        <v>5263.65</v>
      </c>
      <c r="M2548">
        <v>2.4300000000000002</v>
      </c>
      <c r="N2548" t="s">
        <v>44</v>
      </c>
      <c r="O2548" t="s">
        <v>32</v>
      </c>
      <c r="P2548">
        <v>13492</v>
      </c>
      <c r="Q2548">
        <v>41483</v>
      </c>
      <c r="R2548">
        <v>10</v>
      </c>
      <c r="S2548" t="s">
        <v>33</v>
      </c>
    </row>
    <row r="2549" spans="1:19" x14ac:dyDescent="0.3">
      <c r="A2549">
        <v>110270</v>
      </c>
      <c r="B2549" s="1">
        <v>44685</v>
      </c>
      <c r="C2549" t="s">
        <v>91</v>
      </c>
      <c r="D2549" t="s">
        <v>40</v>
      </c>
      <c r="E2549" t="s">
        <v>55</v>
      </c>
      <c r="F2549" t="s">
        <v>28</v>
      </c>
      <c r="G2549" t="s">
        <v>42</v>
      </c>
      <c r="H2549" t="s">
        <v>43</v>
      </c>
      <c r="I2549" t="s">
        <v>23</v>
      </c>
      <c r="J2549" s="4">
        <v>0.03</v>
      </c>
      <c r="K2549" s="2">
        <f>86*Social_Media_Advertising_Sorted_First_10000_Rows[[#This Row],[Acquisition_Cost_Usd]]</f>
        <v>43000</v>
      </c>
      <c r="L2549" s="3">
        <v>500</v>
      </c>
      <c r="M2549">
        <v>3.27</v>
      </c>
      <c r="N2549" t="s">
        <v>53</v>
      </c>
      <c r="O2549" t="s">
        <v>25</v>
      </c>
      <c r="P2549">
        <v>1064</v>
      </c>
      <c r="Q2549">
        <v>4672</v>
      </c>
      <c r="R2549">
        <v>3</v>
      </c>
      <c r="S2549" t="s">
        <v>33</v>
      </c>
    </row>
    <row r="2550" spans="1:19" x14ac:dyDescent="0.3">
      <c r="A2550">
        <v>110272</v>
      </c>
      <c r="B2550" s="1">
        <v>44900</v>
      </c>
      <c r="C2550" t="s">
        <v>54</v>
      </c>
      <c r="D2550" t="s">
        <v>18</v>
      </c>
      <c r="E2550" t="s">
        <v>55</v>
      </c>
      <c r="F2550" t="s">
        <v>78</v>
      </c>
      <c r="G2550" t="s">
        <v>42</v>
      </c>
      <c r="H2550" t="s">
        <v>30</v>
      </c>
      <c r="I2550" t="s">
        <v>48</v>
      </c>
      <c r="J2550" s="4">
        <v>0.06</v>
      </c>
      <c r="K2550" s="2">
        <f>86*Social_Media_Advertising_Sorted_First_10000_Rows[[#This Row],[Acquisition_Cost_Usd]]</f>
        <v>637702.04</v>
      </c>
      <c r="L2550" s="3">
        <v>7415.14</v>
      </c>
      <c r="M2550">
        <v>7.15</v>
      </c>
      <c r="N2550" t="s">
        <v>58</v>
      </c>
      <c r="O2550" t="s">
        <v>25</v>
      </c>
      <c r="P2550">
        <v>19309</v>
      </c>
      <c r="Q2550">
        <v>58715</v>
      </c>
      <c r="R2550">
        <v>10</v>
      </c>
      <c r="S2550" t="s">
        <v>33</v>
      </c>
    </row>
    <row r="2551" spans="1:19" x14ac:dyDescent="0.3">
      <c r="A2551">
        <v>110277</v>
      </c>
      <c r="B2551" s="1">
        <v>44812</v>
      </c>
      <c r="C2551" t="s">
        <v>46</v>
      </c>
      <c r="D2551" t="s">
        <v>40</v>
      </c>
      <c r="E2551" t="s">
        <v>19</v>
      </c>
      <c r="F2551" t="s">
        <v>90</v>
      </c>
      <c r="G2551" t="s">
        <v>42</v>
      </c>
      <c r="H2551" t="s">
        <v>52</v>
      </c>
      <c r="I2551" t="s">
        <v>31</v>
      </c>
      <c r="J2551" s="4">
        <v>0.04</v>
      </c>
      <c r="K2551" s="2">
        <f>86*Social_Media_Advertising_Sorted_First_10000_Rows[[#This Row],[Acquisition_Cost_Usd]]</f>
        <v>1290000</v>
      </c>
      <c r="L2551" s="3">
        <v>15000</v>
      </c>
      <c r="M2551">
        <v>0.72</v>
      </c>
      <c r="N2551" t="s">
        <v>38</v>
      </c>
      <c r="O2551" t="s">
        <v>49</v>
      </c>
      <c r="P2551">
        <v>39193</v>
      </c>
      <c r="Q2551">
        <v>117610</v>
      </c>
      <c r="R2551">
        <v>8</v>
      </c>
      <c r="S2551" t="s">
        <v>33</v>
      </c>
    </row>
    <row r="2552" spans="1:19" x14ac:dyDescent="0.3">
      <c r="A2552">
        <v>110282</v>
      </c>
      <c r="B2552" s="1">
        <v>44740</v>
      </c>
      <c r="C2552" t="s">
        <v>69</v>
      </c>
      <c r="D2552" t="s">
        <v>40</v>
      </c>
      <c r="E2552" t="s">
        <v>27</v>
      </c>
      <c r="F2552" t="s">
        <v>81</v>
      </c>
      <c r="G2552" t="s">
        <v>60</v>
      </c>
      <c r="H2552" t="s">
        <v>52</v>
      </c>
      <c r="I2552" t="s">
        <v>31</v>
      </c>
      <c r="J2552" s="4">
        <v>0.03</v>
      </c>
      <c r="K2552" s="2">
        <f>86*Social_Media_Advertising_Sorted_First_10000_Rows[[#This Row],[Acquisition_Cost_Usd]]</f>
        <v>1290000</v>
      </c>
      <c r="L2552" s="3">
        <v>15000</v>
      </c>
      <c r="M2552">
        <v>4.71</v>
      </c>
      <c r="N2552" t="s">
        <v>58</v>
      </c>
      <c r="O2552" t="s">
        <v>25</v>
      </c>
      <c r="P2552">
        <v>39766</v>
      </c>
      <c r="Q2552">
        <v>119308</v>
      </c>
      <c r="R2552">
        <v>7</v>
      </c>
      <c r="S2552" t="s">
        <v>33</v>
      </c>
    </row>
    <row r="2553" spans="1:19" hidden="1" x14ac:dyDescent="0.3">
      <c r="A2553">
        <v>110292</v>
      </c>
      <c r="B2553" s="1">
        <v>44657</v>
      </c>
      <c r="C2553" t="s">
        <v>34</v>
      </c>
      <c r="D2553" t="s">
        <v>61</v>
      </c>
      <c r="E2553" t="s">
        <v>62</v>
      </c>
      <c r="F2553" t="s">
        <v>96</v>
      </c>
      <c r="G2553" t="s">
        <v>21</v>
      </c>
      <c r="H2553" t="s">
        <v>22</v>
      </c>
      <c r="I2553" t="s">
        <v>37</v>
      </c>
      <c r="J2553" s="4">
        <v>0.03</v>
      </c>
      <c r="K2553" s="2">
        <f>86*Social_Media_Advertising_Sorted_First_10000_Rows[[#This Row],[Acquisition_Cost_Usd]]</f>
        <v>903700.9</v>
      </c>
      <c r="L2553" s="3">
        <v>10508.15</v>
      </c>
      <c r="M2553">
        <v>0.99562225864246057</v>
      </c>
      <c r="N2553" t="s">
        <v>58</v>
      </c>
      <c r="O2553" t="s">
        <v>25</v>
      </c>
      <c r="P2553">
        <v>16290</v>
      </c>
      <c r="Q2553">
        <v>54025</v>
      </c>
      <c r="R2553">
        <v>1</v>
      </c>
      <c r="S2553" t="s">
        <v>26</v>
      </c>
    </row>
    <row r="2554" spans="1:19" x14ac:dyDescent="0.3">
      <c r="A2554">
        <v>110299</v>
      </c>
      <c r="B2554" s="1">
        <v>44703</v>
      </c>
      <c r="C2554" t="s">
        <v>91</v>
      </c>
      <c r="D2554" t="s">
        <v>40</v>
      </c>
      <c r="E2554" t="s">
        <v>55</v>
      </c>
      <c r="F2554" t="s">
        <v>87</v>
      </c>
      <c r="G2554" t="s">
        <v>29</v>
      </c>
      <c r="H2554" t="s">
        <v>52</v>
      </c>
      <c r="I2554" t="s">
        <v>48</v>
      </c>
      <c r="J2554" s="4">
        <v>0.15</v>
      </c>
      <c r="K2554" s="2">
        <f>86*Social_Media_Advertising_Sorted_First_10000_Rows[[#This Row],[Acquisition_Cost_Usd]]</f>
        <v>1166044.76</v>
      </c>
      <c r="L2554" s="3">
        <v>13558.66</v>
      </c>
      <c r="M2554">
        <v>0.36</v>
      </c>
      <c r="N2554" t="s">
        <v>44</v>
      </c>
      <c r="O2554" t="s">
        <v>49</v>
      </c>
      <c r="P2554">
        <v>35718</v>
      </c>
      <c r="Q2554">
        <v>107319</v>
      </c>
      <c r="R2554">
        <v>5</v>
      </c>
      <c r="S2554" t="s">
        <v>64</v>
      </c>
    </row>
    <row r="2555" spans="1:19" x14ac:dyDescent="0.3">
      <c r="A2555">
        <v>110300</v>
      </c>
      <c r="B2555" s="1">
        <v>44868</v>
      </c>
      <c r="C2555" t="s">
        <v>80</v>
      </c>
      <c r="D2555" t="s">
        <v>18</v>
      </c>
      <c r="E2555" t="s">
        <v>55</v>
      </c>
      <c r="F2555" t="s">
        <v>56</v>
      </c>
      <c r="G2555" t="s">
        <v>21</v>
      </c>
      <c r="H2555" t="s">
        <v>43</v>
      </c>
      <c r="I2555" t="s">
        <v>37</v>
      </c>
      <c r="J2555" s="4">
        <v>0.08</v>
      </c>
      <c r="K2555" s="2">
        <f>86*Social_Media_Advertising_Sorted_First_10000_Rows[[#This Row],[Acquisition_Cost_Usd]]</f>
        <v>298804.42</v>
      </c>
      <c r="L2555" s="3">
        <v>3474.47</v>
      </c>
      <c r="M2555">
        <v>0.18232220894350259</v>
      </c>
      <c r="N2555" t="s">
        <v>44</v>
      </c>
      <c r="O2555" t="s">
        <v>25</v>
      </c>
      <c r="P2555">
        <v>5059</v>
      </c>
      <c r="Q2555">
        <v>17454</v>
      </c>
      <c r="R2555">
        <v>1</v>
      </c>
      <c r="S2555" t="s">
        <v>26</v>
      </c>
    </row>
    <row r="2556" spans="1:19" x14ac:dyDescent="0.3">
      <c r="A2556">
        <v>110306</v>
      </c>
      <c r="B2556" s="1">
        <v>44639</v>
      </c>
      <c r="C2556" t="s">
        <v>39</v>
      </c>
      <c r="D2556" t="s">
        <v>18</v>
      </c>
      <c r="E2556" t="s">
        <v>27</v>
      </c>
      <c r="F2556" t="s">
        <v>105</v>
      </c>
      <c r="G2556" t="s">
        <v>29</v>
      </c>
      <c r="H2556" t="s">
        <v>22</v>
      </c>
      <c r="I2556" t="s">
        <v>23</v>
      </c>
      <c r="J2556" s="4">
        <v>0.08</v>
      </c>
      <c r="K2556" s="2">
        <f>86*Social_Media_Advertising_Sorted_First_10000_Rows[[#This Row],[Acquisition_Cost_Usd]]</f>
        <v>899715.65999999992</v>
      </c>
      <c r="L2556" s="3">
        <v>10461.81</v>
      </c>
      <c r="M2556">
        <v>3.81</v>
      </c>
      <c r="N2556" t="s">
        <v>44</v>
      </c>
      <c r="O2556" t="s">
        <v>32</v>
      </c>
      <c r="P2556">
        <v>27611</v>
      </c>
      <c r="Q2556">
        <v>83304</v>
      </c>
      <c r="R2556">
        <v>6</v>
      </c>
      <c r="S2556" t="s">
        <v>50</v>
      </c>
    </row>
    <row r="2557" spans="1:19" x14ac:dyDescent="0.3">
      <c r="A2557">
        <v>110316</v>
      </c>
      <c r="B2557" s="1">
        <v>44631</v>
      </c>
      <c r="C2557" t="s">
        <v>39</v>
      </c>
      <c r="D2557" t="s">
        <v>40</v>
      </c>
      <c r="E2557" t="s">
        <v>27</v>
      </c>
      <c r="F2557" t="s">
        <v>88</v>
      </c>
      <c r="G2557" t="s">
        <v>42</v>
      </c>
      <c r="H2557" t="s">
        <v>30</v>
      </c>
      <c r="I2557" t="s">
        <v>37</v>
      </c>
      <c r="J2557" s="4">
        <v>0.02</v>
      </c>
      <c r="K2557" s="2">
        <f>86*Social_Media_Advertising_Sorted_First_10000_Rows[[#This Row],[Acquisition_Cost_Usd]]</f>
        <v>578568.43999999994</v>
      </c>
      <c r="L2557" s="3">
        <v>6727.54</v>
      </c>
      <c r="M2557">
        <v>0.90446115417070916</v>
      </c>
      <c r="N2557" t="s">
        <v>24</v>
      </c>
      <c r="O2557" t="s">
        <v>25</v>
      </c>
      <c r="P2557">
        <v>10251</v>
      </c>
      <c r="Q2557">
        <v>34361</v>
      </c>
      <c r="R2557">
        <v>1</v>
      </c>
      <c r="S2557" t="s">
        <v>26</v>
      </c>
    </row>
    <row r="2558" spans="1:19" x14ac:dyDescent="0.3">
      <c r="A2558">
        <v>110318</v>
      </c>
      <c r="B2558" s="1">
        <v>44587</v>
      </c>
      <c r="C2558" t="s">
        <v>17</v>
      </c>
      <c r="D2558" t="s">
        <v>18</v>
      </c>
      <c r="E2558" t="s">
        <v>27</v>
      </c>
      <c r="F2558" t="s">
        <v>74</v>
      </c>
      <c r="G2558" t="s">
        <v>60</v>
      </c>
      <c r="H2558" t="s">
        <v>52</v>
      </c>
      <c r="I2558" t="s">
        <v>37</v>
      </c>
      <c r="J2558" s="4">
        <v>0.11</v>
      </c>
      <c r="K2558" s="2">
        <f>86*Social_Media_Advertising_Sorted_First_10000_Rows[[#This Row],[Acquisition_Cost_Usd]]</f>
        <v>1019834.4400000001</v>
      </c>
      <c r="L2558" s="3">
        <v>11858.54</v>
      </c>
      <c r="M2558">
        <v>0.48083013927257068</v>
      </c>
      <c r="N2558" t="s">
        <v>44</v>
      </c>
      <c r="O2558" t="s">
        <v>49</v>
      </c>
      <c r="P2558">
        <v>18439</v>
      </c>
      <c r="Q2558">
        <v>61022</v>
      </c>
      <c r="R2558">
        <v>1</v>
      </c>
      <c r="S2558" t="s">
        <v>64</v>
      </c>
    </row>
    <row r="2559" spans="1:19" x14ac:dyDescent="0.3">
      <c r="A2559">
        <v>110325</v>
      </c>
      <c r="B2559" s="1">
        <v>44752</v>
      </c>
      <c r="C2559" t="s">
        <v>67</v>
      </c>
      <c r="D2559" t="s">
        <v>18</v>
      </c>
      <c r="E2559" t="s">
        <v>27</v>
      </c>
      <c r="F2559" t="s">
        <v>100</v>
      </c>
      <c r="G2559" t="s">
        <v>60</v>
      </c>
      <c r="H2559" t="s">
        <v>52</v>
      </c>
      <c r="I2559" t="s">
        <v>37</v>
      </c>
      <c r="J2559" s="4">
        <v>0.06</v>
      </c>
      <c r="K2559" s="2">
        <f>86*Social_Media_Advertising_Sorted_First_10000_Rows[[#This Row],[Acquisition_Cost_Usd]]</f>
        <v>1248464.58</v>
      </c>
      <c r="L2559" s="3">
        <v>14517.03</v>
      </c>
      <c r="M2559">
        <v>0.91697346262761636</v>
      </c>
      <c r="N2559" t="s">
        <v>58</v>
      </c>
      <c r="O2559" t="s">
        <v>25</v>
      </c>
      <c r="P2559">
        <v>22121</v>
      </c>
      <c r="Q2559">
        <v>73012</v>
      </c>
      <c r="R2559">
        <v>1</v>
      </c>
      <c r="S2559" t="s">
        <v>45</v>
      </c>
    </row>
    <row r="2560" spans="1:19" x14ac:dyDescent="0.3">
      <c r="A2560">
        <v>110348</v>
      </c>
      <c r="B2560" s="1">
        <v>44799</v>
      </c>
      <c r="C2560" t="s">
        <v>79</v>
      </c>
      <c r="D2560" t="s">
        <v>18</v>
      </c>
      <c r="E2560" t="s">
        <v>19</v>
      </c>
      <c r="F2560" t="s">
        <v>86</v>
      </c>
      <c r="G2560" t="s">
        <v>21</v>
      </c>
      <c r="H2560" t="s">
        <v>22</v>
      </c>
      <c r="I2560" t="s">
        <v>31</v>
      </c>
      <c r="J2560" s="4">
        <v>0.11</v>
      </c>
      <c r="K2560" s="2">
        <f>86*Social_Media_Advertising_Sorted_First_10000_Rows[[#This Row],[Acquisition_Cost_Usd]]</f>
        <v>964948.38</v>
      </c>
      <c r="L2560" s="3">
        <v>11220.33</v>
      </c>
      <c r="M2560">
        <v>3.57</v>
      </c>
      <c r="N2560" t="s">
        <v>53</v>
      </c>
      <c r="O2560" t="s">
        <v>32</v>
      </c>
      <c r="P2560">
        <v>29683</v>
      </c>
      <c r="Q2560">
        <v>89442</v>
      </c>
      <c r="R2560">
        <v>3</v>
      </c>
      <c r="S2560" t="s">
        <v>50</v>
      </c>
    </row>
    <row r="2561" spans="1:19" hidden="1" x14ac:dyDescent="0.3">
      <c r="A2561">
        <v>110352</v>
      </c>
      <c r="B2561" s="1">
        <v>44700</v>
      </c>
      <c r="C2561" t="s">
        <v>91</v>
      </c>
      <c r="D2561" t="s">
        <v>61</v>
      </c>
      <c r="E2561" t="s">
        <v>62</v>
      </c>
      <c r="F2561" t="s">
        <v>68</v>
      </c>
      <c r="G2561" t="s">
        <v>42</v>
      </c>
      <c r="H2561" t="s">
        <v>52</v>
      </c>
      <c r="I2561" t="s">
        <v>31</v>
      </c>
      <c r="J2561" s="4">
        <v>0.06</v>
      </c>
      <c r="K2561" s="2">
        <f>86*Social_Media_Advertising_Sorted_First_10000_Rows[[#This Row],[Acquisition_Cost_Usd]]</f>
        <v>1215462.08</v>
      </c>
      <c r="L2561" s="3">
        <v>14133.28</v>
      </c>
      <c r="M2561">
        <v>6.41</v>
      </c>
      <c r="N2561" t="s">
        <v>24</v>
      </c>
      <c r="O2561" t="s">
        <v>32</v>
      </c>
      <c r="P2561">
        <v>36946</v>
      </c>
      <c r="Q2561">
        <v>110955</v>
      </c>
      <c r="R2561">
        <v>9</v>
      </c>
      <c r="S2561" t="s">
        <v>45</v>
      </c>
    </row>
    <row r="2562" spans="1:19" hidden="1" x14ac:dyDescent="0.3">
      <c r="A2562">
        <v>110357</v>
      </c>
      <c r="B2562" s="1">
        <v>44587</v>
      </c>
      <c r="C2562" t="s">
        <v>17</v>
      </c>
      <c r="D2562" t="s">
        <v>61</v>
      </c>
      <c r="E2562" t="s">
        <v>62</v>
      </c>
      <c r="F2562" t="s">
        <v>105</v>
      </c>
      <c r="G2562" t="s">
        <v>60</v>
      </c>
      <c r="H2562" t="s">
        <v>52</v>
      </c>
      <c r="I2562" t="s">
        <v>23</v>
      </c>
      <c r="J2562" s="4">
        <v>0.05</v>
      </c>
      <c r="K2562" s="2">
        <f>86*Social_Media_Advertising_Sorted_First_10000_Rows[[#This Row],[Acquisition_Cost_Usd]]</f>
        <v>1032466.98</v>
      </c>
      <c r="L2562" s="3">
        <v>12005.43</v>
      </c>
      <c r="M2562">
        <v>0.28000000000000003</v>
      </c>
      <c r="N2562" t="s">
        <v>24</v>
      </c>
      <c r="O2562" t="s">
        <v>49</v>
      </c>
      <c r="P2562">
        <v>31784</v>
      </c>
      <c r="Q2562">
        <v>95664</v>
      </c>
      <c r="R2562">
        <v>6</v>
      </c>
      <c r="S2562" t="s">
        <v>50</v>
      </c>
    </row>
    <row r="2563" spans="1:19" x14ac:dyDescent="0.3">
      <c r="A2563">
        <v>110360</v>
      </c>
      <c r="B2563" s="1">
        <v>44828</v>
      </c>
      <c r="C2563" t="s">
        <v>46</v>
      </c>
      <c r="D2563" t="s">
        <v>18</v>
      </c>
      <c r="E2563" t="s">
        <v>19</v>
      </c>
      <c r="F2563" t="s">
        <v>105</v>
      </c>
      <c r="G2563" t="s">
        <v>29</v>
      </c>
      <c r="H2563" t="s">
        <v>52</v>
      </c>
      <c r="I2563" t="s">
        <v>37</v>
      </c>
      <c r="J2563" s="4">
        <v>0.13</v>
      </c>
      <c r="K2563" s="2">
        <f>86*Social_Media_Advertising_Sorted_First_10000_Rows[[#This Row],[Acquisition_Cost_Usd]]</f>
        <v>1267573.78</v>
      </c>
      <c r="L2563" s="3">
        <v>14739.23</v>
      </c>
      <c r="M2563">
        <v>0.71677652731710351</v>
      </c>
      <c r="N2563" t="s">
        <v>58</v>
      </c>
      <c r="O2563" t="s">
        <v>49</v>
      </c>
      <c r="P2563">
        <v>22334</v>
      </c>
      <c r="Q2563">
        <v>73706</v>
      </c>
      <c r="R2563">
        <v>1</v>
      </c>
      <c r="S2563" t="s">
        <v>50</v>
      </c>
    </row>
    <row r="2564" spans="1:19" x14ac:dyDescent="0.3">
      <c r="A2564">
        <v>110363</v>
      </c>
      <c r="B2564" s="1">
        <v>44596</v>
      </c>
      <c r="C2564" t="s">
        <v>65</v>
      </c>
      <c r="D2564" t="s">
        <v>40</v>
      </c>
      <c r="E2564" t="s">
        <v>55</v>
      </c>
      <c r="F2564" t="s">
        <v>72</v>
      </c>
      <c r="G2564" t="s">
        <v>21</v>
      </c>
      <c r="H2564" t="s">
        <v>30</v>
      </c>
      <c r="I2564" t="s">
        <v>37</v>
      </c>
      <c r="J2564" s="4">
        <v>0.03</v>
      </c>
      <c r="K2564" s="2">
        <f>86*Social_Media_Advertising_Sorted_First_10000_Rows[[#This Row],[Acquisition_Cost_Usd]]</f>
        <v>534912.26</v>
      </c>
      <c r="L2564" s="3">
        <v>6219.91</v>
      </c>
      <c r="M2564">
        <v>0.21092177113071869</v>
      </c>
      <c r="N2564" t="s">
        <v>24</v>
      </c>
      <c r="O2564" t="s">
        <v>25</v>
      </c>
      <c r="P2564">
        <v>9449</v>
      </c>
      <c r="Q2564">
        <v>31750</v>
      </c>
      <c r="R2564">
        <v>1</v>
      </c>
      <c r="S2564" t="s">
        <v>64</v>
      </c>
    </row>
    <row r="2565" spans="1:19" x14ac:dyDescent="0.3">
      <c r="A2565">
        <v>110364</v>
      </c>
      <c r="B2565" s="1">
        <v>44578</v>
      </c>
      <c r="C2565" t="s">
        <v>17</v>
      </c>
      <c r="D2565" t="s">
        <v>40</v>
      </c>
      <c r="E2565" t="s">
        <v>35</v>
      </c>
      <c r="F2565" t="s">
        <v>36</v>
      </c>
      <c r="G2565" t="s">
        <v>42</v>
      </c>
      <c r="H2565" t="s">
        <v>22</v>
      </c>
      <c r="I2565" t="s">
        <v>31</v>
      </c>
      <c r="J2565" s="4">
        <v>0.09</v>
      </c>
      <c r="K2565" s="2">
        <f>86*Social_Media_Advertising_Sorted_First_10000_Rows[[#This Row],[Acquisition_Cost_Usd]]</f>
        <v>960332.76</v>
      </c>
      <c r="L2565" s="3">
        <v>11166.66</v>
      </c>
      <c r="M2565">
        <v>7.3</v>
      </c>
      <c r="N2565" t="s">
        <v>44</v>
      </c>
      <c r="O2565" t="s">
        <v>49</v>
      </c>
      <c r="P2565">
        <v>29532</v>
      </c>
      <c r="Q2565">
        <v>88996</v>
      </c>
      <c r="R2565">
        <v>5</v>
      </c>
      <c r="S2565" t="s">
        <v>33</v>
      </c>
    </row>
    <row r="2566" spans="1:19" x14ac:dyDescent="0.3">
      <c r="A2566">
        <v>110367</v>
      </c>
      <c r="B2566" s="1">
        <v>44718</v>
      </c>
      <c r="C2566" t="s">
        <v>69</v>
      </c>
      <c r="D2566" t="s">
        <v>18</v>
      </c>
      <c r="E2566" t="s">
        <v>19</v>
      </c>
      <c r="F2566" t="s">
        <v>108</v>
      </c>
      <c r="G2566" t="s">
        <v>60</v>
      </c>
      <c r="H2566" t="s">
        <v>30</v>
      </c>
      <c r="I2566" t="s">
        <v>48</v>
      </c>
      <c r="J2566" s="4">
        <v>7.0000000000000007E-2</v>
      </c>
      <c r="K2566" s="2">
        <f>86*Social_Media_Advertising_Sorted_First_10000_Rows[[#This Row],[Acquisition_Cost_Usd]]</f>
        <v>379977.24</v>
      </c>
      <c r="L2566" s="3">
        <v>4418.34</v>
      </c>
      <c r="M2566">
        <v>0.24</v>
      </c>
      <c r="N2566" t="s">
        <v>38</v>
      </c>
      <c r="O2566" t="s">
        <v>49</v>
      </c>
      <c r="P2566">
        <v>11185</v>
      </c>
      <c r="Q2566">
        <v>34651</v>
      </c>
      <c r="R2566">
        <v>2</v>
      </c>
      <c r="S2566" t="s">
        <v>45</v>
      </c>
    </row>
    <row r="2567" spans="1:19" x14ac:dyDescent="0.3">
      <c r="A2567">
        <v>110370</v>
      </c>
      <c r="B2567" s="1">
        <v>44659</v>
      </c>
      <c r="C2567" t="s">
        <v>34</v>
      </c>
      <c r="D2567" t="s">
        <v>40</v>
      </c>
      <c r="E2567" t="s">
        <v>35</v>
      </c>
      <c r="F2567" t="s">
        <v>97</v>
      </c>
      <c r="G2567" t="s">
        <v>60</v>
      </c>
      <c r="H2567" t="s">
        <v>52</v>
      </c>
      <c r="I2567" t="s">
        <v>23</v>
      </c>
      <c r="J2567" s="4">
        <v>0.09</v>
      </c>
      <c r="K2567" s="2">
        <f>86*Social_Media_Advertising_Sorted_First_10000_Rows[[#This Row],[Acquisition_Cost_Usd]]</f>
        <v>1218950.24</v>
      </c>
      <c r="L2567" s="3">
        <v>14173.84</v>
      </c>
      <c r="M2567">
        <v>3.09</v>
      </c>
      <c r="N2567" t="s">
        <v>24</v>
      </c>
      <c r="O2567" t="s">
        <v>32</v>
      </c>
      <c r="P2567">
        <v>37028</v>
      </c>
      <c r="Q2567">
        <v>111197</v>
      </c>
      <c r="R2567">
        <v>6</v>
      </c>
      <c r="S2567" t="s">
        <v>26</v>
      </c>
    </row>
    <row r="2568" spans="1:19" hidden="1" x14ac:dyDescent="0.3">
      <c r="A2568">
        <v>110372</v>
      </c>
      <c r="B2568" s="1">
        <v>44636</v>
      </c>
      <c r="C2568" t="s">
        <v>39</v>
      </c>
      <c r="D2568" t="s">
        <v>61</v>
      </c>
      <c r="E2568" t="s">
        <v>62</v>
      </c>
      <c r="F2568" t="s">
        <v>78</v>
      </c>
      <c r="G2568" t="s">
        <v>60</v>
      </c>
      <c r="H2568" t="s">
        <v>43</v>
      </c>
      <c r="I2568" t="s">
        <v>37</v>
      </c>
      <c r="J2568" s="4">
        <v>0.03</v>
      </c>
      <c r="K2568" s="2">
        <f>86*Social_Media_Advertising_Sorted_First_10000_Rows[[#This Row],[Acquisition_Cost_Usd]]</f>
        <v>336903.28</v>
      </c>
      <c r="L2568" s="3">
        <v>3917.48</v>
      </c>
      <c r="M2568">
        <v>0.90624862680741036</v>
      </c>
      <c r="N2568" t="s">
        <v>38</v>
      </c>
      <c r="O2568" t="s">
        <v>25</v>
      </c>
      <c r="P2568">
        <v>5764</v>
      </c>
      <c r="Q2568">
        <v>19751</v>
      </c>
      <c r="R2568">
        <v>1</v>
      </c>
      <c r="S2568" t="s">
        <v>33</v>
      </c>
    </row>
    <row r="2569" spans="1:19" x14ac:dyDescent="0.3">
      <c r="A2569">
        <v>110375</v>
      </c>
      <c r="B2569" s="1">
        <v>44655</v>
      </c>
      <c r="C2569" t="s">
        <v>34</v>
      </c>
      <c r="D2569" t="s">
        <v>40</v>
      </c>
      <c r="E2569" t="s">
        <v>19</v>
      </c>
      <c r="F2569" t="s">
        <v>93</v>
      </c>
      <c r="G2569" t="s">
        <v>29</v>
      </c>
      <c r="H2569" t="s">
        <v>30</v>
      </c>
      <c r="I2569" t="s">
        <v>31</v>
      </c>
      <c r="J2569" s="4">
        <v>0.09</v>
      </c>
      <c r="K2569" s="2">
        <f>86*Social_Media_Advertising_Sorted_First_10000_Rows[[#This Row],[Acquisition_Cost_Usd]]</f>
        <v>410435.86000000004</v>
      </c>
      <c r="L2569" s="3">
        <v>4772.51</v>
      </c>
      <c r="M2569">
        <v>0.56999999999999995</v>
      </c>
      <c r="N2569" t="s">
        <v>58</v>
      </c>
      <c r="O2569" t="s">
        <v>32</v>
      </c>
      <c r="P2569">
        <v>12151</v>
      </c>
      <c r="Q2569">
        <v>37511</v>
      </c>
      <c r="R2569">
        <v>6</v>
      </c>
      <c r="S2569" t="s">
        <v>45</v>
      </c>
    </row>
    <row r="2570" spans="1:19" x14ac:dyDescent="0.3">
      <c r="A2570">
        <v>110380</v>
      </c>
      <c r="B2570" s="1">
        <v>44694</v>
      </c>
      <c r="C2570" t="s">
        <v>91</v>
      </c>
      <c r="D2570" t="s">
        <v>18</v>
      </c>
      <c r="E2570" t="s">
        <v>55</v>
      </c>
      <c r="F2570" t="s">
        <v>109</v>
      </c>
      <c r="G2570" t="s">
        <v>29</v>
      </c>
      <c r="H2570" t="s">
        <v>52</v>
      </c>
      <c r="I2570" t="s">
        <v>31</v>
      </c>
      <c r="J2570" s="4">
        <v>0.03</v>
      </c>
      <c r="K2570" s="2">
        <f>86*Social_Media_Advertising_Sorted_First_10000_Rows[[#This Row],[Acquisition_Cost_Usd]]</f>
        <v>979981.17999999993</v>
      </c>
      <c r="L2570" s="3">
        <v>11395.13</v>
      </c>
      <c r="M2570">
        <v>6.23</v>
      </c>
      <c r="N2570" t="s">
        <v>53</v>
      </c>
      <c r="O2570" t="s">
        <v>32</v>
      </c>
      <c r="P2570">
        <v>30152</v>
      </c>
      <c r="Q2570">
        <v>90831</v>
      </c>
      <c r="R2570">
        <v>8</v>
      </c>
      <c r="S2570" t="s">
        <v>50</v>
      </c>
    </row>
    <row r="2571" spans="1:19" x14ac:dyDescent="0.3">
      <c r="A2571">
        <v>110385</v>
      </c>
      <c r="B2571" s="1">
        <v>44915</v>
      </c>
      <c r="C2571" t="s">
        <v>54</v>
      </c>
      <c r="D2571" t="s">
        <v>18</v>
      </c>
      <c r="E2571" t="s">
        <v>27</v>
      </c>
      <c r="F2571" t="s">
        <v>63</v>
      </c>
      <c r="G2571" t="s">
        <v>60</v>
      </c>
      <c r="H2571" t="s">
        <v>52</v>
      </c>
      <c r="I2571" t="s">
        <v>31</v>
      </c>
      <c r="J2571" s="4">
        <v>0.02</v>
      </c>
      <c r="K2571" s="2">
        <f>86*Social_Media_Advertising_Sorted_First_10000_Rows[[#This Row],[Acquisition_Cost_Usd]]</f>
        <v>1290000</v>
      </c>
      <c r="L2571" s="3">
        <v>15000</v>
      </c>
      <c r="M2571">
        <v>0.94</v>
      </c>
      <c r="N2571" t="s">
        <v>38</v>
      </c>
      <c r="O2571" t="s">
        <v>49</v>
      </c>
      <c r="P2571">
        <v>39153</v>
      </c>
      <c r="Q2571">
        <v>117493</v>
      </c>
      <c r="R2571">
        <v>7</v>
      </c>
      <c r="S2571" t="s">
        <v>64</v>
      </c>
    </row>
    <row r="2572" spans="1:19" x14ac:dyDescent="0.3">
      <c r="A2572">
        <v>110394</v>
      </c>
      <c r="B2572" s="1">
        <v>44826</v>
      </c>
      <c r="C2572" t="s">
        <v>46</v>
      </c>
      <c r="D2572" t="s">
        <v>40</v>
      </c>
      <c r="E2572" t="s">
        <v>19</v>
      </c>
      <c r="F2572" t="s">
        <v>75</v>
      </c>
      <c r="G2572" t="s">
        <v>42</v>
      </c>
      <c r="H2572" t="s">
        <v>30</v>
      </c>
      <c r="I2572" t="s">
        <v>48</v>
      </c>
      <c r="J2572" s="4">
        <v>0.14000000000000001</v>
      </c>
      <c r="K2572" s="2">
        <f>86*Social_Media_Advertising_Sorted_First_10000_Rows[[#This Row],[Acquisition_Cost_Usd]]</f>
        <v>432459.60000000003</v>
      </c>
      <c r="L2572" s="3">
        <v>5028.6000000000004</v>
      </c>
      <c r="M2572">
        <v>5.66</v>
      </c>
      <c r="N2572" t="s">
        <v>38</v>
      </c>
      <c r="O2572" t="s">
        <v>49</v>
      </c>
      <c r="P2572">
        <v>12846</v>
      </c>
      <c r="Q2572">
        <v>39570</v>
      </c>
      <c r="R2572">
        <v>5</v>
      </c>
      <c r="S2572" t="s">
        <v>45</v>
      </c>
    </row>
    <row r="2573" spans="1:19" x14ac:dyDescent="0.3">
      <c r="A2573">
        <v>110399</v>
      </c>
      <c r="B2573" s="1">
        <v>44810</v>
      </c>
      <c r="C2573" t="s">
        <v>46</v>
      </c>
      <c r="D2573" t="s">
        <v>40</v>
      </c>
      <c r="E2573" t="s">
        <v>55</v>
      </c>
      <c r="F2573" t="s">
        <v>56</v>
      </c>
      <c r="G2573" t="s">
        <v>42</v>
      </c>
      <c r="H2573" t="s">
        <v>43</v>
      </c>
      <c r="I2573" t="s">
        <v>31</v>
      </c>
      <c r="J2573" s="4">
        <v>7.0000000000000007E-2</v>
      </c>
      <c r="K2573" s="2">
        <f>86*Social_Media_Advertising_Sorted_First_10000_Rows[[#This Row],[Acquisition_Cost_Usd]]</f>
        <v>309929.38</v>
      </c>
      <c r="L2573" s="3">
        <v>3603.83</v>
      </c>
      <c r="M2573">
        <v>7.83</v>
      </c>
      <c r="N2573" t="s">
        <v>24</v>
      </c>
      <c r="O2573" t="s">
        <v>25</v>
      </c>
      <c r="P2573">
        <v>8969</v>
      </c>
      <c r="Q2573">
        <v>28088</v>
      </c>
      <c r="R2573">
        <v>2</v>
      </c>
      <c r="S2573" t="s">
        <v>26</v>
      </c>
    </row>
    <row r="2574" spans="1:19" x14ac:dyDescent="0.3">
      <c r="A2574">
        <v>110401</v>
      </c>
      <c r="B2574" s="1">
        <v>44642</v>
      </c>
      <c r="C2574" t="s">
        <v>39</v>
      </c>
      <c r="D2574" t="s">
        <v>18</v>
      </c>
      <c r="E2574" t="s">
        <v>19</v>
      </c>
      <c r="F2574" t="s">
        <v>20</v>
      </c>
      <c r="G2574" t="s">
        <v>29</v>
      </c>
      <c r="H2574" t="s">
        <v>52</v>
      </c>
      <c r="I2574" t="s">
        <v>48</v>
      </c>
      <c r="J2574" s="4">
        <v>0.12</v>
      </c>
      <c r="K2574" s="2">
        <f>86*Social_Media_Advertising_Sorted_First_10000_Rows[[#This Row],[Acquisition_Cost_Usd]]</f>
        <v>1290000</v>
      </c>
      <c r="L2574" s="3">
        <v>15000</v>
      </c>
      <c r="M2574">
        <v>0.85</v>
      </c>
      <c r="N2574" t="s">
        <v>53</v>
      </c>
      <c r="O2574" t="s">
        <v>49</v>
      </c>
      <c r="P2574">
        <v>39677</v>
      </c>
      <c r="Q2574">
        <v>119043</v>
      </c>
      <c r="R2574">
        <v>3</v>
      </c>
      <c r="S2574" t="s">
        <v>26</v>
      </c>
    </row>
    <row r="2575" spans="1:19" hidden="1" x14ac:dyDescent="0.3">
      <c r="A2575">
        <v>110427</v>
      </c>
      <c r="B2575" s="1">
        <v>44747</v>
      </c>
      <c r="C2575" t="s">
        <v>67</v>
      </c>
      <c r="D2575" t="s">
        <v>61</v>
      </c>
      <c r="E2575" t="s">
        <v>62</v>
      </c>
      <c r="F2575" t="s">
        <v>70</v>
      </c>
      <c r="G2575" t="s">
        <v>21</v>
      </c>
      <c r="H2575" t="s">
        <v>30</v>
      </c>
      <c r="I2575" t="s">
        <v>23</v>
      </c>
      <c r="J2575" s="4">
        <v>0.1</v>
      </c>
      <c r="K2575" s="2">
        <f>86*Social_Media_Advertising_Sorted_First_10000_Rows[[#This Row],[Acquisition_Cost_Usd]]</f>
        <v>544962.22000000009</v>
      </c>
      <c r="L2575" s="3">
        <v>6336.77</v>
      </c>
      <c r="M2575">
        <v>6.89</v>
      </c>
      <c r="N2575" t="s">
        <v>44</v>
      </c>
      <c r="O2575" t="s">
        <v>32</v>
      </c>
      <c r="P2575">
        <v>16409</v>
      </c>
      <c r="Q2575">
        <v>50124</v>
      </c>
      <c r="R2575">
        <v>6</v>
      </c>
      <c r="S2575" t="s">
        <v>64</v>
      </c>
    </row>
    <row r="2576" spans="1:19" x14ac:dyDescent="0.3">
      <c r="A2576">
        <v>110439</v>
      </c>
      <c r="B2576" s="1">
        <v>44629</v>
      </c>
      <c r="C2576" t="s">
        <v>39</v>
      </c>
      <c r="D2576" t="s">
        <v>40</v>
      </c>
      <c r="E2576" t="s">
        <v>27</v>
      </c>
      <c r="F2576" t="s">
        <v>97</v>
      </c>
      <c r="G2576" t="s">
        <v>60</v>
      </c>
      <c r="H2576" t="s">
        <v>43</v>
      </c>
      <c r="I2576" t="s">
        <v>48</v>
      </c>
      <c r="J2576" s="4">
        <v>0.01</v>
      </c>
      <c r="K2576" s="2">
        <f>86*Social_Media_Advertising_Sorted_First_10000_Rows[[#This Row],[Acquisition_Cost_Usd]]</f>
        <v>235285.68000000002</v>
      </c>
      <c r="L2576" s="3">
        <v>2735.88</v>
      </c>
      <c r="M2576">
        <v>0.08</v>
      </c>
      <c r="N2576" t="s">
        <v>38</v>
      </c>
      <c r="O2576" t="s">
        <v>49</v>
      </c>
      <c r="P2576">
        <v>6696</v>
      </c>
      <c r="Q2576">
        <v>21353</v>
      </c>
      <c r="R2576">
        <v>9</v>
      </c>
      <c r="S2576" t="s">
        <v>26</v>
      </c>
    </row>
    <row r="2577" spans="1:19" x14ac:dyDescent="0.3">
      <c r="A2577">
        <v>110447</v>
      </c>
      <c r="B2577" s="1">
        <v>44736</v>
      </c>
      <c r="C2577" t="s">
        <v>69</v>
      </c>
      <c r="D2577" t="s">
        <v>18</v>
      </c>
      <c r="E2577" t="s">
        <v>19</v>
      </c>
      <c r="F2577" t="s">
        <v>97</v>
      </c>
      <c r="G2577" t="s">
        <v>60</v>
      </c>
      <c r="H2577" t="s">
        <v>43</v>
      </c>
      <c r="I2577" t="s">
        <v>23</v>
      </c>
      <c r="J2577" s="4">
        <v>0.1</v>
      </c>
      <c r="K2577" s="2">
        <f>86*Social_Media_Advertising_Sorted_First_10000_Rows[[#This Row],[Acquisition_Cost_Usd]]</f>
        <v>43000</v>
      </c>
      <c r="L2577" s="3">
        <v>500</v>
      </c>
      <c r="M2577">
        <v>7.05</v>
      </c>
      <c r="N2577" t="s">
        <v>38</v>
      </c>
      <c r="O2577" t="s">
        <v>32</v>
      </c>
      <c r="P2577">
        <v>1624</v>
      </c>
      <c r="Q2577">
        <v>6331</v>
      </c>
      <c r="R2577">
        <v>1</v>
      </c>
      <c r="S2577" t="s">
        <v>26</v>
      </c>
    </row>
    <row r="2578" spans="1:19" x14ac:dyDescent="0.3">
      <c r="A2578">
        <v>110452</v>
      </c>
      <c r="B2578" s="1">
        <v>44606</v>
      </c>
      <c r="C2578" t="s">
        <v>65</v>
      </c>
      <c r="D2578" t="s">
        <v>18</v>
      </c>
      <c r="E2578" t="s">
        <v>35</v>
      </c>
      <c r="F2578" t="s">
        <v>88</v>
      </c>
      <c r="G2578" t="s">
        <v>60</v>
      </c>
      <c r="H2578" t="s">
        <v>43</v>
      </c>
      <c r="I2578" t="s">
        <v>37</v>
      </c>
      <c r="J2578" s="4">
        <v>0.11</v>
      </c>
      <c r="K2578" s="2">
        <f>86*Social_Media_Advertising_Sorted_First_10000_Rows[[#This Row],[Acquisition_Cost_Usd]]</f>
        <v>225507.47999999998</v>
      </c>
      <c r="L2578" s="3">
        <v>2622.18</v>
      </c>
      <c r="M2578">
        <v>0.95272291536163645</v>
      </c>
      <c r="N2578" t="s">
        <v>58</v>
      </c>
      <c r="O2578" t="s">
        <v>25</v>
      </c>
      <c r="P2578">
        <v>3768</v>
      </c>
      <c r="Q2578">
        <v>13251</v>
      </c>
      <c r="R2578">
        <v>1</v>
      </c>
      <c r="S2578" t="s">
        <v>26</v>
      </c>
    </row>
    <row r="2579" spans="1:19" hidden="1" x14ac:dyDescent="0.3">
      <c r="A2579">
        <v>110454</v>
      </c>
      <c r="B2579" s="1">
        <v>44604</v>
      </c>
      <c r="C2579" t="s">
        <v>65</v>
      </c>
      <c r="D2579" t="s">
        <v>61</v>
      </c>
      <c r="E2579" t="s">
        <v>62</v>
      </c>
      <c r="F2579" t="s">
        <v>111</v>
      </c>
      <c r="G2579" t="s">
        <v>60</v>
      </c>
      <c r="H2579" t="s">
        <v>22</v>
      </c>
      <c r="I2579" t="s">
        <v>31</v>
      </c>
      <c r="J2579" s="4">
        <v>0.13</v>
      </c>
      <c r="K2579" s="2">
        <f>86*Social_Media_Advertising_Sorted_First_10000_Rows[[#This Row],[Acquisition_Cost_Usd]]</f>
        <v>917847.03999999992</v>
      </c>
      <c r="L2579" s="3">
        <v>10672.64</v>
      </c>
      <c r="M2579">
        <v>0.63</v>
      </c>
      <c r="N2579" t="s">
        <v>53</v>
      </c>
      <c r="O2579" t="s">
        <v>25</v>
      </c>
      <c r="P2579">
        <v>28188</v>
      </c>
      <c r="Q2579">
        <v>85014</v>
      </c>
      <c r="R2579">
        <v>4</v>
      </c>
      <c r="S2579" t="s">
        <v>33</v>
      </c>
    </row>
    <row r="2580" spans="1:19" x14ac:dyDescent="0.3">
      <c r="A2580">
        <v>110465</v>
      </c>
      <c r="B2580" s="1">
        <v>44769</v>
      </c>
      <c r="C2580" t="s">
        <v>67</v>
      </c>
      <c r="D2580" t="s">
        <v>40</v>
      </c>
      <c r="E2580" t="s">
        <v>35</v>
      </c>
      <c r="F2580" t="s">
        <v>89</v>
      </c>
      <c r="G2580" t="s">
        <v>60</v>
      </c>
      <c r="H2580" t="s">
        <v>22</v>
      </c>
      <c r="I2580" t="s">
        <v>37</v>
      </c>
      <c r="J2580" s="4">
        <v>0.02</v>
      </c>
      <c r="K2580" s="2">
        <f>86*Social_Media_Advertising_Sorted_First_10000_Rows[[#This Row],[Acquisition_Cost_Usd]]</f>
        <v>877163.02</v>
      </c>
      <c r="L2580" s="3">
        <v>10199.57</v>
      </c>
      <c r="M2580">
        <v>1.3584792038927649</v>
      </c>
      <c r="N2580" t="s">
        <v>44</v>
      </c>
      <c r="O2580" t="s">
        <v>25</v>
      </c>
      <c r="P2580">
        <v>15797</v>
      </c>
      <c r="Q2580">
        <v>52420</v>
      </c>
      <c r="R2580">
        <v>1</v>
      </c>
      <c r="S2580" t="s">
        <v>50</v>
      </c>
    </row>
    <row r="2581" spans="1:19" x14ac:dyDescent="0.3">
      <c r="A2581">
        <v>110466</v>
      </c>
      <c r="B2581" s="1">
        <v>44778</v>
      </c>
      <c r="C2581" t="s">
        <v>79</v>
      </c>
      <c r="D2581" t="s">
        <v>40</v>
      </c>
      <c r="E2581" t="s">
        <v>27</v>
      </c>
      <c r="F2581" t="s">
        <v>93</v>
      </c>
      <c r="G2581" t="s">
        <v>21</v>
      </c>
      <c r="H2581" t="s">
        <v>30</v>
      </c>
      <c r="I2581" t="s">
        <v>23</v>
      </c>
      <c r="J2581" s="4">
        <v>0.04</v>
      </c>
      <c r="K2581" s="2">
        <f>86*Social_Media_Advertising_Sorted_First_10000_Rows[[#This Row],[Acquisition_Cost_Usd]]</f>
        <v>399928.38</v>
      </c>
      <c r="L2581" s="3">
        <v>4650.33</v>
      </c>
      <c r="M2581">
        <v>3.4</v>
      </c>
      <c r="N2581" t="s">
        <v>38</v>
      </c>
      <c r="O2581" t="s">
        <v>49</v>
      </c>
      <c r="P2581">
        <v>11817</v>
      </c>
      <c r="Q2581">
        <v>36522</v>
      </c>
      <c r="R2581">
        <v>1</v>
      </c>
      <c r="S2581" t="s">
        <v>45</v>
      </c>
    </row>
    <row r="2582" spans="1:19" x14ac:dyDescent="0.3">
      <c r="A2582">
        <v>110467</v>
      </c>
      <c r="B2582" s="1">
        <v>44674</v>
      </c>
      <c r="C2582" t="s">
        <v>34</v>
      </c>
      <c r="D2582" t="s">
        <v>18</v>
      </c>
      <c r="E2582" t="s">
        <v>55</v>
      </c>
      <c r="F2582" t="s">
        <v>95</v>
      </c>
      <c r="G2582" t="s">
        <v>42</v>
      </c>
      <c r="H2582" t="s">
        <v>22</v>
      </c>
      <c r="I2582" t="s">
        <v>48</v>
      </c>
      <c r="J2582" s="4">
        <v>0.02</v>
      </c>
      <c r="K2582" s="2">
        <f>86*Social_Media_Advertising_Sorted_First_10000_Rows[[#This Row],[Acquisition_Cost_Usd]]</f>
        <v>893593.32000000007</v>
      </c>
      <c r="L2582" s="3">
        <v>10390.620000000001</v>
      </c>
      <c r="M2582">
        <v>5.07</v>
      </c>
      <c r="N2582" t="s">
        <v>58</v>
      </c>
      <c r="O2582" t="s">
        <v>32</v>
      </c>
      <c r="P2582">
        <v>27412</v>
      </c>
      <c r="Q2582">
        <v>82715</v>
      </c>
      <c r="R2582">
        <v>3</v>
      </c>
      <c r="S2582" t="s">
        <v>64</v>
      </c>
    </row>
    <row r="2583" spans="1:19" hidden="1" x14ac:dyDescent="0.3">
      <c r="A2583">
        <v>110468</v>
      </c>
      <c r="B2583" s="1">
        <v>44729</v>
      </c>
      <c r="C2583" t="s">
        <v>69</v>
      </c>
      <c r="D2583" t="s">
        <v>61</v>
      </c>
      <c r="E2583" t="s">
        <v>62</v>
      </c>
      <c r="F2583" t="s">
        <v>59</v>
      </c>
      <c r="G2583" t="s">
        <v>60</v>
      </c>
      <c r="H2583" t="s">
        <v>52</v>
      </c>
      <c r="I2583" t="s">
        <v>48</v>
      </c>
      <c r="J2583" s="4">
        <v>0.02</v>
      </c>
      <c r="K2583" s="2">
        <f>86*Social_Media_Advertising_Sorted_First_10000_Rows[[#This Row],[Acquisition_Cost_Usd]]</f>
        <v>1185933.98</v>
      </c>
      <c r="L2583" s="3">
        <v>13789.93</v>
      </c>
      <c r="M2583">
        <v>0.5</v>
      </c>
      <c r="N2583" t="s">
        <v>44</v>
      </c>
      <c r="O2583" t="s">
        <v>32</v>
      </c>
      <c r="P2583">
        <v>36223</v>
      </c>
      <c r="Q2583">
        <v>108813</v>
      </c>
      <c r="R2583">
        <v>6</v>
      </c>
      <c r="S2583" t="s">
        <v>26</v>
      </c>
    </row>
    <row r="2584" spans="1:19" x14ac:dyDescent="0.3">
      <c r="A2584">
        <v>110485</v>
      </c>
      <c r="B2584" s="1">
        <v>44771</v>
      </c>
      <c r="C2584" t="s">
        <v>67</v>
      </c>
      <c r="D2584" t="s">
        <v>18</v>
      </c>
      <c r="E2584" t="s">
        <v>55</v>
      </c>
      <c r="F2584" t="s">
        <v>57</v>
      </c>
      <c r="G2584" t="s">
        <v>29</v>
      </c>
      <c r="H2584" t="s">
        <v>52</v>
      </c>
      <c r="I2584" t="s">
        <v>23</v>
      </c>
      <c r="J2584" s="4">
        <v>0.13</v>
      </c>
      <c r="K2584" s="2">
        <f>86*Social_Media_Advertising_Sorted_First_10000_Rows[[#This Row],[Acquisition_Cost_Usd]]</f>
        <v>1290000</v>
      </c>
      <c r="L2584" s="3">
        <v>15000</v>
      </c>
      <c r="M2584">
        <v>3.29</v>
      </c>
      <c r="N2584" t="s">
        <v>38</v>
      </c>
      <c r="O2584" t="s">
        <v>32</v>
      </c>
      <c r="P2584">
        <v>39055</v>
      </c>
      <c r="Q2584">
        <v>117200</v>
      </c>
      <c r="R2584">
        <v>7</v>
      </c>
      <c r="S2584" t="s">
        <v>26</v>
      </c>
    </row>
    <row r="2585" spans="1:19" x14ac:dyDescent="0.3">
      <c r="A2585">
        <v>110490</v>
      </c>
      <c r="B2585" s="1">
        <v>44775</v>
      </c>
      <c r="C2585" t="s">
        <v>79</v>
      </c>
      <c r="D2585" t="s">
        <v>40</v>
      </c>
      <c r="E2585" t="s">
        <v>55</v>
      </c>
      <c r="F2585" t="s">
        <v>103</v>
      </c>
      <c r="G2585" t="s">
        <v>21</v>
      </c>
      <c r="H2585" t="s">
        <v>43</v>
      </c>
      <c r="I2585" t="s">
        <v>31</v>
      </c>
      <c r="J2585" s="4">
        <v>0.12</v>
      </c>
      <c r="K2585" s="2">
        <f>86*Social_Media_Advertising_Sorted_First_10000_Rows[[#This Row],[Acquisition_Cost_Usd]]</f>
        <v>43000</v>
      </c>
      <c r="L2585" s="3">
        <v>500</v>
      </c>
      <c r="M2585">
        <v>6.03</v>
      </c>
      <c r="N2585" t="s">
        <v>58</v>
      </c>
      <c r="O2585" t="s">
        <v>25</v>
      </c>
      <c r="P2585">
        <v>820</v>
      </c>
      <c r="Q2585">
        <v>3950</v>
      </c>
      <c r="R2585">
        <v>6</v>
      </c>
      <c r="S2585" t="s">
        <v>45</v>
      </c>
    </row>
    <row r="2586" spans="1:19" x14ac:dyDescent="0.3">
      <c r="A2586">
        <v>110494</v>
      </c>
      <c r="B2586" s="1">
        <v>44784</v>
      </c>
      <c r="C2586" t="s">
        <v>79</v>
      </c>
      <c r="D2586" t="s">
        <v>40</v>
      </c>
      <c r="E2586" t="s">
        <v>55</v>
      </c>
      <c r="F2586" t="s">
        <v>70</v>
      </c>
      <c r="G2586" t="s">
        <v>42</v>
      </c>
      <c r="H2586" t="s">
        <v>30</v>
      </c>
      <c r="I2586" t="s">
        <v>23</v>
      </c>
      <c r="J2586" s="4">
        <v>0.04</v>
      </c>
      <c r="K2586" s="2">
        <f>86*Social_Media_Advertising_Sorted_First_10000_Rows[[#This Row],[Acquisition_Cost_Usd]]</f>
        <v>562309.27999999991</v>
      </c>
      <c r="L2586" s="3">
        <v>6538.48</v>
      </c>
      <c r="M2586">
        <v>2.35</v>
      </c>
      <c r="N2586" t="s">
        <v>38</v>
      </c>
      <c r="O2586" t="s">
        <v>32</v>
      </c>
      <c r="P2586">
        <v>16947</v>
      </c>
      <c r="Q2586">
        <v>51718</v>
      </c>
      <c r="R2586">
        <v>10</v>
      </c>
      <c r="S2586" t="s">
        <v>64</v>
      </c>
    </row>
    <row r="2587" spans="1:19" x14ac:dyDescent="0.3">
      <c r="A2587">
        <v>110498</v>
      </c>
      <c r="B2587" s="1">
        <v>44779</v>
      </c>
      <c r="C2587" t="s">
        <v>79</v>
      </c>
      <c r="D2587" t="s">
        <v>18</v>
      </c>
      <c r="E2587" t="s">
        <v>19</v>
      </c>
      <c r="F2587" t="s">
        <v>28</v>
      </c>
      <c r="G2587" t="s">
        <v>21</v>
      </c>
      <c r="H2587" t="s">
        <v>43</v>
      </c>
      <c r="I2587" t="s">
        <v>31</v>
      </c>
      <c r="J2587" s="4">
        <v>0.03</v>
      </c>
      <c r="K2587" s="2">
        <f>86*Social_Media_Advertising_Sorted_First_10000_Rows[[#This Row],[Acquisition_Cost_Usd]]</f>
        <v>43000</v>
      </c>
      <c r="L2587" s="3">
        <v>500</v>
      </c>
      <c r="M2587">
        <v>7.24</v>
      </c>
      <c r="N2587" t="s">
        <v>53</v>
      </c>
      <c r="O2587" t="s">
        <v>32</v>
      </c>
      <c r="P2587">
        <v>1109</v>
      </c>
      <c r="Q2587">
        <v>4805</v>
      </c>
      <c r="R2587">
        <v>7</v>
      </c>
      <c r="S2587" t="s">
        <v>33</v>
      </c>
    </row>
    <row r="2588" spans="1:19" x14ac:dyDescent="0.3">
      <c r="A2588">
        <v>110500</v>
      </c>
      <c r="B2588" s="1">
        <v>44719</v>
      </c>
      <c r="C2588" t="s">
        <v>69</v>
      </c>
      <c r="D2588" t="s">
        <v>18</v>
      </c>
      <c r="E2588" t="s">
        <v>55</v>
      </c>
      <c r="F2588" t="s">
        <v>109</v>
      </c>
      <c r="G2588" t="s">
        <v>42</v>
      </c>
      <c r="H2588" t="s">
        <v>52</v>
      </c>
      <c r="I2588" t="s">
        <v>37</v>
      </c>
      <c r="J2588" s="4">
        <v>0.08</v>
      </c>
      <c r="K2588" s="2">
        <f>86*Social_Media_Advertising_Sorted_First_10000_Rows[[#This Row],[Acquisition_Cost_Usd]]</f>
        <v>1045981.02</v>
      </c>
      <c r="L2588" s="3">
        <v>12162.57</v>
      </c>
      <c r="M2588">
        <v>0.52909190046349786</v>
      </c>
      <c r="N2588" t="s">
        <v>24</v>
      </c>
      <c r="O2588" t="s">
        <v>25</v>
      </c>
      <c r="P2588">
        <v>18909</v>
      </c>
      <c r="Q2588">
        <v>62551</v>
      </c>
      <c r="R2588">
        <v>1</v>
      </c>
      <c r="S2588" t="s">
        <v>50</v>
      </c>
    </row>
    <row r="2589" spans="1:19" x14ac:dyDescent="0.3">
      <c r="A2589">
        <v>110506</v>
      </c>
      <c r="B2589" s="1">
        <v>44710</v>
      </c>
      <c r="C2589" t="s">
        <v>91</v>
      </c>
      <c r="D2589" t="s">
        <v>18</v>
      </c>
      <c r="E2589" t="s">
        <v>19</v>
      </c>
      <c r="F2589" t="s">
        <v>94</v>
      </c>
      <c r="G2589" t="s">
        <v>21</v>
      </c>
      <c r="H2589" t="s">
        <v>43</v>
      </c>
      <c r="I2589" t="s">
        <v>31</v>
      </c>
      <c r="J2589" s="4">
        <v>0.14000000000000001</v>
      </c>
      <c r="K2589" s="2">
        <f>86*Social_Media_Advertising_Sorted_First_10000_Rows[[#This Row],[Acquisition_Cost_Usd]]</f>
        <v>43000</v>
      </c>
      <c r="L2589" s="3">
        <v>500</v>
      </c>
      <c r="M2589">
        <v>5.95</v>
      </c>
      <c r="N2589" t="s">
        <v>53</v>
      </c>
      <c r="O2589" t="s">
        <v>49</v>
      </c>
      <c r="P2589">
        <v>629</v>
      </c>
      <c r="Q2589">
        <v>3382</v>
      </c>
      <c r="R2589">
        <v>10</v>
      </c>
      <c r="S2589" t="s">
        <v>33</v>
      </c>
    </row>
    <row r="2590" spans="1:19" x14ac:dyDescent="0.3">
      <c r="A2590">
        <v>110514</v>
      </c>
      <c r="B2590" s="1">
        <v>44768</v>
      </c>
      <c r="C2590" t="s">
        <v>67</v>
      </c>
      <c r="D2590" t="s">
        <v>40</v>
      </c>
      <c r="E2590" t="s">
        <v>27</v>
      </c>
      <c r="F2590" t="s">
        <v>89</v>
      </c>
      <c r="G2590" t="s">
        <v>29</v>
      </c>
      <c r="H2590" t="s">
        <v>43</v>
      </c>
      <c r="I2590" t="s">
        <v>31</v>
      </c>
      <c r="J2590" s="4">
        <v>0.02</v>
      </c>
      <c r="K2590" s="2">
        <f>86*Social_Media_Advertising_Sorted_First_10000_Rows[[#This Row],[Acquisition_Cost_Usd]]</f>
        <v>213508.75999999998</v>
      </c>
      <c r="L2590" s="3">
        <v>2482.66</v>
      </c>
      <c r="M2590">
        <v>7.06</v>
      </c>
      <c r="N2590" t="s">
        <v>38</v>
      </c>
      <c r="O2590" t="s">
        <v>25</v>
      </c>
      <c r="P2590">
        <v>6068</v>
      </c>
      <c r="Q2590">
        <v>19494</v>
      </c>
      <c r="R2590">
        <v>6</v>
      </c>
      <c r="S2590" t="s">
        <v>50</v>
      </c>
    </row>
    <row r="2591" spans="1:19" x14ac:dyDescent="0.3">
      <c r="A2591">
        <v>110525</v>
      </c>
      <c r="B2591" s="1">
        <v>44898</v>
      </c>
      <c r="C2591" t="s">
        <v>54</v>
      </c>
      <c r="D2591" t="s">
        <v>18</v>
      </c>
      <c r="E2591" t="s">
        <v>19</v>
      </c>
      <c r="F2591" t="s">
        <v>74</v>
      </c>
      <c r="G2591" t="s">
        <v>42</v>
      </c>
      <c r="H2591" t="s">
        <v>30</v>
      </c>
      <c r="I2591" t="s">
        <v>48</v>
      </c>
      <c r="J2591" s="4">
        <v>0.13</v>
      </c>
      <c r="K2591" s="2">
        <f>86*Social_Media_Advertising_Sorted_First_10000_Rows[[#This Row],[Acquisition_Cost_Usd]]</f>
        <v>371032.38</v>
      </c>
      <c r="L2591" s="3">
        <v>4314.33</v>
      </c>
      <c r="M2591">
        <v>6.55</v>
      </c>
      <c r="N2591" t="s">
        <v>58</v>
      </c>
      <c r="O2591" t="s">
        <v>49</v>
      </c>
      <c r="P2591">
        <v>10903</v>
      </c>
      <c r="Q2591">
        <v>33815</v>
      </c>
      <c r="R2591">
        <v>7</v>
      </c>
      <c r="S2591" t="s">
        <v>64</v>
      </c>
    </row>
    <row r="2592" spans="1:19" hidden="1" x14ac:dyDescent="0.3">
      <c r="A2592">
        <v>110534</v>
      </c>
      <c r="B2592" s="1">
        <v>44577</v>
      </c>
      <c r="C2592" t="s">
        <v>17</v>
      </c>
      <c r="D2592" t="s">
        <v>61</v>
      </c>
      <c r="E2592" t="s">
        <v>62</v>
      </c>
      <c r="F2592" t="s">
        <v>93</v>
      </c>
      <c r="G2592" t="s">
        <v>21</v>
      </c>
      <c r="H2592" t="s">
        <v>22</v>
      </c>
      <c r="I2592" t="s">
        <v>37</v>
      </c>
      <c r="J2592" s="4">
        <v>0.11</v>
      </c>
      <c r="K2592" s="2">
        <f>86*Social_Media_Advertising_Sorted_First_10000_Rows[[#This Row],[Acquisition_Cost_Usd]]</f>
        <v>750748.17999999993</v>
      </c>
      <c r="L2592" s="3">
        <v>8729.6299999999992</v>
      </c>
      <c r="M2592">
        <v>1.4210407461773</v>
      </c>
      <c r="N2592" t="s">
        <v>24</v>
      </c>
      <c r="O2592" t="s">
        <v>32</v>
      </c>
      <c r="P2592">
        <v>13453</v>
      </c>
      <c r="Q2592">
        <v>44787</v>
      </c>
      <c r="R2592">
        <v>1</v>
      </c>
      <c r="S2592" t="s">
        <v>45</v>
      </c>
    </row>
    <row r="2593" spans="1:19" x14ac:dyDescent="0.3">
      <c r="A2593">
        <v>110535</v>
      </c>
      <c r="B2593" s="1">
        <v>44901</v>
      </c>
      <c r="C2593" t="s">
        <v>54</v>
      </c>
      <c r="D2593" t="s">
        <v>40</v>
      </c>
      <c r="E2593" t="s">
        <v>55</v>
      </c>
      <c r="F2593" t="s">
        <v>93</v>
      </c>
      <c r="G2593" t="s">
        <v>42</v>
      </c>
      <c r="H2593" t="s">
        <v>22</v>
      </c>
      <c r="I2593" t="s">
        <v>23</v>
      </c>
      <c r="J2593" s="4">
        <v>0.08</v>
      </c>
      <c r="K2593" s="2">
        <f>86*Social_Media_Advertising_Sorted_First_10000_Rows[[#This Row],[Acquisition_Cost_Usd]]</f>
        <v>688585.66</v>
      </c>
      <c r="L2593" s="3">
        <v>8006.81</v>
      </c>
      <c r="M2593">
        <v>4.43</v>
      </c>
      <c r="N2593" t="s">
        <v>58</v>
      </c>
      <c r="O2593" t="s">
        <v>32</v>
      </c>
      <c r="P2593">
        <v>20933</v>
      </c>
      <c r="Q2593">
        <v>63525</v>
      </c>
      <c r="R2593">
        <v>10</v>
      </c>
      <c r="S2593" t="s">
        <v>45</v>
      </c>
    </row>
    <row r="2594" spans="1:19" x14ac:dyDescent="0.3">
      <c r="A2594">
        <v>110536</v>
      </c>
      <c r="B2594" s="1">
        <v>44707</v>
      </c>
      <c r="C2594" t="s">
        <v>91</v>
      </c>
      <c r="D2594" t="s">
        <v>18</v>
      </c>
      <c r="E2594" t="s">
        <v>55</v>
      </c>
      <c r="F2594" t="s">
        <v>78</v>
      </c>
      <c r="G2594" t="s">
        <v>21</v>
      </c>
      <c r="H2594" t="s">
        <v>30</v>
      </c>
      <c r="I2594" t="s">
        <v>37</v>
      </c>
      <c r="J2594" s="4">
        <v>0.02</v>
      </c>
      <c r="K2594" s="2">
        <f>86*Social_Media_Advertising_Sorted_First_10000_Rows[[#This Row],[Acquisition_Cost_Usd]]</f>
        <v>541960.81999999995</v>
      </c>
      <c r="L2594" s="3">
        <v>6301.87</v>
      </c>
      <c r="M2594">
        <v>0.3467696915199952</v>
      </c>
      <c r="N2594" t="s">
        <v>24</v>
      </c>
      <c r="O2594" t="s">
        <v>49</v>
      </c>
      <c r="P2594">
        <v>9582</v>
      </c>
      <c r="Q2594">
        <v>32182</v>
      </c>
      <c r="R2594">
        <v>1</v>
      </c>
      <c r="S2594" t="s">
        <v>33</v>
      </c>
    </row>
    <row r="2595" spans="1:19" x14ac:dyDescent="0.3">
      <c r="A2595">
        <v>110539</v>
      </c>
      <c r="B2595" s="1">
        <v>44879</v>
      </c>
      <c r="C2595" t="s">
        <v>80</v>
      </c>
      <c r="D2595" t="s">
        <v>18</v>
      </c>
      <c r="E2595" t="s">
        <v>27</v>
      </c>
      <c r="F2595" t="s">
        <v>87</v>
      </c>
      <c r="G2595" t="s">
        <v>21</v>
      </c>
      <c r="H2595" t="s">
        <v>43</v>
      </c>
      <c r="I2595" t="s">
        <v>31</v>
      </c>
      <c r="J2595" s="4">
        <v>0.04</v>
      </c>
      <c r="K2595" s="2">
        <f>86*Social_Media_Advertising_Sorted_First_10000_Rows[[#This Row],[Acquisition_Cost_Usd]]</f>
        <v>43000</v>
      </c>
      <c r="L2595" s="3">
        <v>500</v>
      </c>
      <c r="M2595">
        <v>7.05</v>
      </c>
      <c r="N2595" t="s">
        <v>58</v>
      </c>
      <c r="O2595" t="s">
        <v>25</v>
      </c>
      <c r="P2595">
        <v>708</v>
      </c>
      <c r="Q2595">
        <v>3618</v>
      </c>
      <c r="R2595">
        <v>6</v>
      </c>
      <c r="S2595" t="s">
        <v>64</v>
      </c>
    </row>
    <row r="2596" spans="1:19" x14ac:dyDescent="0.3">
      <c r="A2596">
        <v>110548</v>
      </c>
      <c r="B2596" s="1">
        <v>44572</v>
      </c>
      <c r="C2596" t="s">
        <v>17</v>
      </c>
      <c r="D2596" t="s">
        <v>18</v>
      </c>
      <c r="E2596" t="s">
        <v>55</v>
      </c>
      <c r="F2596" t="s">
        <v>105</v>
      </c>
      <c r="G2596" t="s">
        <v>29</v>
      </c>
      <c r="H2596" t="s">
        <v>22</v>
      </c>
      <c r="I2596" t="s">
        <v>48</v>
      </c>
      <c r="J2596" s="4">
        <v>0.04</v>
      </c>
      <c r="K2596" s="2">
        <f>86*Social_Media_Advertising_Sorted_First_10000_Rows[[#This Row],[Acquisition_Cost_Usd]]</f>
        <v>700533.64</v>
      </c>
      <c r="L2596" s="3">
        <v>8145.74</v>
      </c>
      <c r="M2596">
        <v>7.97</v>
      </c>
      <c r="N2596" t="s">
        <v>53</v>
      </c>
      <c r="O2596" t="s">
        <v>25</v>
      </c>
      <c r="P2596">
        <v>21314</v>
      </c>
      <c r="Q2596">
        <v>64653</v>
      </c>
      <c r="R2596">
        <v>1</v>
      </c>
      <c r="S2596" t="s">
        <v>50</v>
      </c>
    </row>
    <row r="2597" spans="1:19" x14ac:dyDescent="0.3">
      <c r="A2597">
        <v>110551</v>
      </c>
      <c r="B2597" s="1">
        <v>44649</v>
      </c>
      <c r="C2597" t="s">
        <v>39</v>
      </c>
      <c r="D2597" t="s">
        <v>40</v>
      </c>
      <c r="E2597" t="s">
        <v>35</v>
      </c>
      <c r="F2597" t="s">
        <v>63</v>
      </c>
      <c r="G2597" t="s">
        <v>29</v>
      </c>
      <c r="H2597" t="s">
        <v>22</v>
      </c>
      <c r="I2597" t="s">
        <v>48</v>
      </c>
      <c r="J2597" s="4">
        <v>0.1</v>
      </c>
      <c r="K2597" s="2">
        <f>86*Social_Media_Advertising_Sorted_First_10000_Rows[[#This Row],[Acquisition_Cost_Usd]]</f>
        <v>767210.29999999993</v>
      </c>
      <c r="L2597" s="3">
        <v>8921.0499999999993</v>
      </c>
      <c r="M2597">
        <v>6.75</v>
      </c>
      <c r="N2597" t="s">
        <v>24</v>
      </c>
      <c r="O2597" t="s">
        <v>25</v>
      </c>
      <c r="P2597">
        <v>23414</v>
      </c>
      <c r="Q2597">
        <v>70874</v>
      </c>
      <c r="R2597">
        <v>9</v>
      </c>
      <c r="S2597" t="s">
        <v>64</v>
      </c>
    </row>
    <row r="2598" spans="1:19" x14ac:dyDescent="0.3">
      <c r="A2598">
        <v>110559</v>
      </c>
      <c r="B2598" s="1">
        <v>44647</v>
      </c>
      <c r="C2598" t="s">
        <v>39</v>
      </c>
      <c r="D2598" t="s">
        <v>40</v>
      </c>
      <c r="E2598" t="s">
        <v>55</v>
      </c>
      <c r="F2598" t="s">
        <v>72</v>
      </c>
      <c r="G2598" t="s">
        <v>42</v>
      </c>
      <c r="H2598" t="s">
        <v>30</v>
      </c>
      <c r="I2598" t="s">
        <v>48</v>
      </c>
      <c r="J2598" s="4">
        <v>0.15</v>
      </c>
      <c r="K2598" s="2">
        <f>86*Social_Media_Advertising_Sorted_First_10000_Rows[[#This Row],[Acquisition_Cost_Usd]]</f>
        <v>582158.93999999994</v>
      </c>
      <c r="L2598" s="3">
        <v>6769.29</v>
      </c>
      <c r="M2598">
        <v>2.39</v>
      </c>
      <c r="N2598" t="s">
        <v>38</v>
      </c>
      <c r="O2598" t="s">
        <v>32</v>
      </c>
      <c r="P2598">
        <v>17565</v>
      </c>
      <c r="Q2598">
        <v>53548</v>
      </c>
      <c r="R2598">
        <v>1</v>
      </c>
      <c r="S2598" t="s">
        <v>64</v>
      </c>
    </row>
    <row r="2599" spans="1:19" x14ac:dyDescent="0.3">
      <c r="A2599">
        <v>110560</v>
      </c>
      <c r="B2599" s="1">
        <v>44915</v>
      </c>
      <c r="C2599" t="s">
        <v>54</v>
      </c>
      <c r="D2599" t="s">
        <v>18</v>
      </c>
      <c r="E2599" t="s">
        <v>27</v>
      </c>
      <c r="F2599" t="s">
        <v>95</v>
      </c>
      <c r="G2599" t="s">
        <v>42</v>
      </c>
      <c r="H2599" t="s">
        <v>43</v>
      </c>
      <c r="I2599" t="s">
        <v>37</v>
      </c>
      <c r="J2599" s="4">
        <v>0.13</v>
      </c>
      <c r="K2599" s="2">
        <f>86*Social_Media_Advertising_Sorted_First_10000_Rows[[#This Row],[Acquisition_Cost_Usd]]</f>
        <v>288937.63999999996</v>
      </c>
      <c r="L2599" s="3">
        <v>3359.74</v>
      </c>
      <c r="M2599">
        <v>0.16087253730309051</v>
      </c>
      <c r="N2599" t="s">
        <v>58</v>
      </c>
      <c r="O2599" t="s">
        <v>49</v>
      </c>
      <c r="P2599">
        <v>4885</v>
      </c>
      <c r="Q2599">
        <v>16890</v>
      </c>
      <c r="R2599">
        <v>1</v>
      </c>
      <c r="S2599" t="s">
        <v>64</v>
      </c>
    </row>
    <row r="2600" spans="1:19" x14ac:dyDescent="0.3">
      <c r="A2600">
        <v>110561</v>
      </c>
      <c r="B2600" s="1">
        <v>44783</v>
      </c>
      <c r="C2600" t="s">
        <v>79</v>
      </c>
      <c r="D2600" t="s">
        <v>40</v>
      </c>
      <c r="E2600" t="s">
        <v>55</v>
      </c>
      <c r="F2600" t="s">
        <v>56</v>
      </c>
      <c r="G2600" t="s">
        <v>60</v>
      </c>
      <c r="H2600" t="s">
        <v>22</v>
      </c>
      <c r="I2600" t="s">
        <v>37</v>
      </c>
      <c r="J2600" s="4">
        <v>0.1</v>
      </c>
      <c r="K2600" s="2">
        <f>86*Social_Media_Advertising_Sorted_First_10000_Rows[[#This Row],[Acquisition_Cost_Usd]]</f>
        <v>944216.36</v>
      </c>
      <c r="L2600" s="3">
        <v>10979.26</v>
      </c>
      <c r="M2600">
        <v>1.3263046964321468</v>
      </c>
      <c r="N2600" t="s">
        <v>24</v>
      </c>
      <c r="O2600" t="s">
        <v>49</v>
      </c>
      <c r="P2600">
        <v>17040</v>
      </c>
      <c r="Q2600">
        <v>56466</v>
      </c>
      <c r="R2600">
        <v>1</v>
      </c>
      <c r="S2600" t="s">
        <v>26</v>
      </c>
    </row>
    <row r="2601" spans="1:19" x14ac:dyDescent="0.3">
      <c r="A2601">
        <v>110564</v>
      </c>
      <c r="B2601" s="1">
        <v>44564</v>
      </c>
      <c r="C2601" t="s">
        <v>17</v>
      </c>
      <c r="D2601" t="s">
        <v>18</v>
      </c>
      <c r="E2601" t="s">
        <v>55</v>
      </c>
      <c r="F2601" t="s">
        <v>71</v>
      </c>
      <c r="G2601" t="s">
        <v>60</v>
      </c>
      <c r="H2601" t="s">
        <v>52</v>
      </c>
      <c r="I2601" t="s">
        <v>37</v>
      </c>
      <c r="J2601" s="4">
        <v>0.03</v>
      </c>
      <c r="K2601" s="2">
        <f>86*Social_Media_Advertising_Sorted_First_10000_Rows[[#This Row],[Acquisition_Cost_Usd]]</f>
        <v>1025887.12</v>
      </c>
      <c r="L2601" s="3">
        <v>11928.92</v>
      </c>
      <c r="M2601">
        <v>9.1161104471751297E-2</v>
      </c>
      <c r="N2601" t="s">
        <v>24</v>
      </c>
      <c r="O2601" t="s">
        <v>32</v>
      </c>
      <c r="P2601">
        <v>18551</v>
      </c>
      <c r="Q2601">
        <v>61385</v>
      </c>
      <c r="R2601">
        <v>1</v>
      </c>
      <c r="S2601" t="s">
        <v>64</v>
      </c>
    </row>
    <row r="2602" spans="1:19" x14ac:dyDescent="0.3">
      <c r="A2602">
        <v>110565</v>
      </c>
      <c r="B2602" s="1">
        <v>44862</v>
      </c>
      <c r="C2602" t="s">
        <v>77</v>
      </c>
      <c r="D2602" t="s">
        <v>18</v>
      </c>
      <c r="E2602" t="s">
        <v>55</v>
      </c>
      <c r="F2602" t="s">
        <v>104</v>
      </c>
      <c r="G2602" t="s">
        <v>60</v>
      </c>
      <c r="H2602" t="s">
        <v>52</v>
      </c>
      <c r="I2602" t="s">
        <v>37</v>
      </c>
      <c r="J2602" s="4">
        <v>0.11</v>
      </c>
      <c r="K2602" s="2">
        <f>86*Social_Media_Advertising_Sorted_First_10000_Rows[[#This Row],[Acquisition_Cost_Usd]]</f>
        <v>1020198.2200000001</v>
      </c>
      <c r="L2602" s="3">
        <v>11862.77</v>
      </c>
      <c r="M2602">
        <v>0.89552379098720414</v>
      </c>
      <c r="N2602" t="s">
        <v>44</v>
      </c>
      <c r="O2602" t="s">
        <v>49</v>
      </c>
      <c r="P2602">
        <v>18445</v>
      </c>
      <c r="Q2602">
        <v>61041</v>
      </c>
      <c r="R2602">
        <v>1</v>
      </c>
      <c r="S2602" t="s">
        <v>50</v>
      </c>
    </row>
    <row r="2603" spans="1:19" hidden="1" x14ac:dyDescent="0.3">
      <c r="A2603">
        <v>110566</v>
      </c>
      <c r="B2603" s="1">
        <v>44642</v>
      </c>
      <c r="C2603" t="s">
        <v>39</v>
      </c>
      <c r="D2603" t="s">
        <v>61</v>
      </c>
      <c r="E2603" t="s">
        <v>62</v>
      </c>
      <c r="F2603" t="s">
        <v>93</v>
      </c>
      <c r="G2603" t="s">
        <v>29</v>
      </c>
      <c r="H2603" t="s">
        <v>52</v>
      </c>
      <c r="I2603" t="s">
        <v>23</v>
      </c>
      <c r="J2603" s="4">
        <v>0.1</v>
      </c>
      <c r="K2603" s="2">
        <f>86*Social_Media_Advertising_Sorted_First_10000_Rows[[#This Row],[Acquisition_Cost_Usd]]</f>
        <v>983340.34000000008</v>
      </c>
      <c r="L2603" s="3">
        <v>11434.19</v>
      </c>
      <c r="M2603">
        <v>1.43</v>
      </c>
      <c r="N2603" t="s">
        <v>44</v>
      </c>
      <c r="O2603" t="s">
        <v>32</v>
      </c>
      <c r="P2603">
        <v>30260</v>
      </c>
      <c r="Q2603">
        <v>91152</v>
      </c>
      <c r="R2603">
        <v>5</v>
      </c>
      <c r="S2603" t="s">
        <v>45</v>
      </c>
    </row>
    <row r="2604" spans="1:19" x14ac:dyDescent="0.3">
      <c r="A2604">
        <v>110567</v>
      </c>
      <c r="B2604" s="1">
        <v>44740</v>
      </c>
      <c r="C2604" t="s">
        <v>69</v>
      </c>
      <c r="D2604" t="s">
        <v>18</v>
      </c>
      <c r="E2604" t="s">
        <v>27</v>
      </c>
      <c r="F2604" t="s">
        <v>47</v>
      </c>
      <c r="G2604" t="s">
        <v>21</v>
      </c>
      <c r="H2604" t="s">
        <v>22</v>
      </c>
      <c r="I2604" t="s">
        <v>23</v>
      </c>
      <c r="J2604" s="4">
        <v>0.04</v>
      </c>
      <c r="K2604" s="2">
        <f>86*Social_Media_Advertising_Sorted_First_10000_Rows[[#This Row],[Acquisition_Cost_Usd]]</f>
        <v>803084.34000000008</v>
      </c>
      <c r="L2604" s="3">
        <v>9338.19</v>
      </c>
      <c r="M2604">
        <v>4.6100000000000003</v>
      </c>
      <c r="N2604" t="s">
        <v>53</v>
      </c>
      <c r="O2604" t="s">
        <v>49</v>
      </c>
      <c r="P2604">
        <v>24532</v>
      </c>
      <c r="Q2604">
        <v>74183</v>
      </c>
      <c r="R2604">
        <v>3</v>
      </c>
      <c r="S2604" t="s">
        <v>50</v>
      </c>
    </row>
    <row r="2605" spans="1:19" hidden="1" x14ac:dyDescent="0.3">
      <c r="A2605">
        <v>110572</v>
      </c>
      <c r="B2605" s="1">
        <v>44903</v>
      </c>
      <c r="C2605" t="s">
        <v>54</v>
      </c>
      <c r="D2605" t="s">
        <v>61</v>
      </c>
      <c r="E2605" t="s">
        <v>62</v>
      </c>
      <c r="F2605" t="s">
        <v>100</v>
      </c>
      <c r="G2605" t="s">
        <v>42</v>
      </c>
      <c r="H2605" t="s">
        <v>43</v>
      </c>
      <c r="I2605" t="s">
        <v>23</v>
      </c>
      <c r="J2605" s="4">
        <v>0.13</v>
      </c>
      <c r="K2605" s="2">
        <f>86*Social_Media_Advertising_Sorted_First_10000_Rows[[#This Row],[Acquisition_Cost_Usd]]</f>
        <v>256054.68000000002</v>
      </c>
      <c r="L2605" s="3">
        <v>2977.38</v>
      </c>
      <c r="M2605">
        <v>7.04</v>
      </c>
      <c r="N2605" t="s">
        <v>44</v>
      </c>
      <c r="O2605" t="s">
        <v>25</v>
      </c>
      <c r="P2605">
        <v>7317</v>
      </c>
      <c r="Q2605">
        <v>23193</v>
      </c>
      <c r="R2605">
        <v>5</v>
      </c>
      <c r="S2605" t="s">
        <v>45</v>
      </c>
    </row>
    <row r="2606" spans="1:19" x14ac:dyDescent="0.3">
      <c r="A2606">
        <v>110573</v>
      </c>
      <c r="B2606" s="1">
        <v>44853</v>
      </c>
      <c r="C2606" t="s">
        <v>77</v>
      </c>
      <c r="D2606" t="s">
        <v>40</v>
      </c>
      <c r="E2606" t="s">
        <v>55</v>
      </c>
      <c r="F2606" t="s">
        <v>110</v>
      </c>
      <c r="G2606" t="s">
        <v>29</v>
      </c>
      <c r="H2606" t="s">
        <v>52</v>
      </c>
      <c r="I2606" t="s">
        <v>48</v>
      </c>
      <c r="J2606" s="4">
        <v>0.1</v>
      </c>
      <c r="K2606" s="2">
        <f>86*Social_Media_Advertising_Sorted_First_10000_Rows[[#This Row],[Acquisition_Cost_Usd]]</f>
        <v>1266339.68</v>
      </c>
      <c r="L2606" s="3">
        <v>14724.88</v>
      </c>
      <c r="M2606">
        <v>5.32</v>
      </c>
      <c r="N2606" t="s">
        <v>38</v>
      </c>
      <c r="O2606" t="s">
        <v>49</v>
      </c>
      <c r="P2606">
        <v>38005</v>
      </c>
      <c r="Q2606">
        <v>114091</v>
      </c>
      <c r="R2606">
        <v>10</v>
      </c>
      <c r="S2606" t="s">
        <v>50</v>
      </c>
    </row>
    <row r="2607" spans="1:19" x14ac:dyDescent="0.3">
      <c r="A2607">
        <v>110575</v>
      </c>
      <c r="B2607" s="1">
        <v>44742</v>
      </c>
      <c r="C2607" t="s">
        <v>69</v>
      </c>
      <c r="D2607" t="s">
        <v>40</v>
      </c>
      <c r="E2607" t="s">
        <v>19</v>
      </c>
      <c r="F2607" t="s">
        <v>98</v>
      </c>
      <c r="G2607" t="s">
        <v>21</v>
      </c>
      <c r="H2607" t="s">
        <v>22</v>
      </c>
      <c r="I2607" t="s">
        <v>23</v>
      </c>
      <c r="J2607" s="4">
        <v>0.15</v>
      </c>
      <c r="K2607" s="2">
        <f>86*Social_Media_Advertising_Sorted_First_10000_Rows[[#This Row],[Acquisition_Cost_Usd]]</f>
        <v>678037.76</v>
      </c>
      <c r="L2607" s="3">
        <v>7884.16</v>
      </c>
      <c r="M2607">
        <v>0.94</v>
      </c>
      <c r="N2607" t="s">
        <v>24</v>
      </c>
      <c r="O2607" t="s">
        <v>25</v>
      </c>
      <c r="P2607">
        <v>20592</v>
      </c>
      <c r="Q2607">
        <v>62514</v>
      </c>
      <c r="R2607">
        <v>8</v>
      </c>
      <c r="S2607" t="s">
        <v>50</v>
      </c>
    </row>
    <row r="2608" spans="1:19" x14ac:dyDescent="0.3">
      <c r="A2608">
        <v>110580</v>
      </c>
      <c r="B2608" s="1">
        <v>44924</v>
      </c>
      <c r="C2608" t="s">
        <v>54</v>
      </c>
      <c r="D2608" t="s">
        <v>40</v>
      </c>
      <c r="E2608" t="s">
        <v>35</v>
      </c>
      <c r="F2608" t="s">
        <v>83</v>
      </c>
      <c r="G2608" t="s">
        <v>21</v>
      </c>
      <c r="H2608" t="s">
        <v>22</v>
      </c>
      <c r="I2608" t="s">
        <v>31</v>
      </c>
      <c r="J2608" s="4">
        <v>0.09</v>
      </c>
      <c r="K2608" s="2">
        <f>86*Social_Media_Advertising_Sorted_First_10000_Rows[[#This Row],[Acquisition_Cost_Usd]]</f>
        <v>848697.02</v>
      </c>
      <c r="L2608" s="3">
        <v>9868.57</v>
      </c>
      <c r="M2608">
        <v>1.29</v>
      </c>
      <c r="N2608" t="s">
        <v>38</v>
      </c>
      <c r="O2608" t="s">
        <v>32</v>
      </c>
      <c r="P2608">
        <v>26005</v>
      </c>
      <c r="Q2608">
        <v>78547</v>
      </c>
      <c r="R2608">
        <v>3</v>
      </c>
      <c r="S2608" t="s">
        <v>64</v>
      </c>
    </row>
    <row r="2609" spans="1:19" x14ac:dyDescent="0.3">
      <c r="A2609">
        <v>110581</v>
      </c>
      <c r="B2609" s="1">
        <v>44725</v>
      </c>
      <c r="C2609" t="s">
        <v>69</v>
      </c>
      <c r="D2609" t="s">
        <v>18</v>
      </c>
      <c r="E2609" t="s">
        <v>27</v>
      </c>
      <c r="F2609" t="s">
        <v>92</v>
      </c>
      <c r="G2609" t="s">
        <v>21</v>
      </c>
      <c r="H2609" t="s">
        <v>43</v>
      </c>
      <c r="I2609" t="s">
        <v>48</v>
      </c>
      <c r="J2609" s="4">
        <v>0.11</v>
      </c>
      <c r="K2609" s="2">
        <f>86*Social_Media_Advertising_Sorted_First_10000_Rows[[#This Row],[Acquisition_Cost_Usd]]</f>
        <v>258490.19999999998</v>
      </c>
      <c r="L2609" s="3">
        <v>3005.7</v>
      </c>
      <c r="M2609">
        <v>4.8499999999999996</v>
      </c>
      <c r="N2609" t="s">
        <v>44</v>
      </c>
      <c r="O2609" t="s">
        <v>32</v>
      </c>
      <c r="P2609">
        <v>7394</v>
      </c>
      <c r="Q2609">
        <v>23421</v>
      </c>
      <c r="R2609">
        <v>1</v>
      </c>
      <c r="S2609" t="s">
        <v>50</v>
      </c>
    </row>
    <row r="2610" spans="1:19" hidden="1" x14ac:dyDescent="0.3">
      <c r="A2610">
        <v>110584</v>
      </c>
      <c r="B2610" s="1">
        <v>44593</v>
      </c>
      <c r="C2610" t="s">
        <v>65</v>
      </c>
      <c r="D2610" t="s">
        <v>61</v>
      </c>
      <c r="E2610" t="s">
        <v>62</v>
      </c>
      <c r="F2610" t="s">
        <v>94</v>
      </c>
      <c r="G2610" t="s">
        <v>42</v>
      </c>
      <c r="H2610" t="s">
        <v>43</v>
      </c>
      <c r="I2610" t="s">
        <v>31</v>
      </c>
      <c r="J2610" s="4">
        <v>0.09</v>
      </c>
      <c r="K2610" s="2">
        <f>86*Social_Media_Advertising_Sorted_First_10000_Rows[[#This Row],[Acquisition_Cost_Usd]]</f>
        <v>348582.08</v>
      </c>
      <c r="L2610" s="3">
        <v>4053.28</v>
      </c>
      <c r="M2610">
        <v>4.59</v>
      </c>
      <c r="N2610" t="s">
        <v>44</v>
      </c>
      <c r="O2610" t="s">
        <v>32</v>
      </c>
      <c r="P2610">
        <v>10185</v>
      </c>
      <c r="Q2610">
        <v>31687</v>
      </c>
      <c r="R2610">
        <v>10</v>
      </c>
      <c r="S2610" t="s">
        <v>33</v>
      </c>
    </row>
    <row r="2611" spans="1:19" hidden="1" x14ac:dyDescent="0.3">
      <c r="A2611">
        <v>110591</v>
      </c>
      <c r="B2611" s="1">
        <v>44860</v>
      </c>
      <c r="C2611" t="s">
        <v>77</v>
      </c>
      <c r="D2611" t="s">
        <v>61</v>
      </c>
      <c r="E2611" t="s">
        <v>62</v>
      </c>
      <c r="F2611" t="s">
        <v>102</v>
      </c>
      <c r="G2611" t="s">
        <v>42</v>
      </c>
      <c r="H2611" t="s">
        <v>43</v>
      </c>
      <c r="I2611" t="s">
        <v>48</v>
      </c>
      <c r="J2611" s="4">
        <v>7.0000000000000007E-2</v>
      </c>
      <c r="K2611" s="2">
        <f>86*Social_Media_Advertising_Sorted_First_10000_Rows[[#This Row],[Acquisition_Cost_Usd]]</f>
        <v>337660.94</v>
      </c>
      <c r="L2611" s="3">
        <v>3926.29</v>
      </c>
      <c r="M2611">
        <v>2.89</v>
      </c>
      <c r="N2611" t="s">
        <v>53</v>
      </c>
      <c r="O2611" t="s">
        <v>25</v>
      </c>
      <c r="P2611">
        <v>9837</v>
      </c>
      <c r="Q2611">
        <v>30659</v>
      </c>
      <c r="R2611">
        <v>9</v>
      </c>
      <c r="S2611" t="s">
        <v>45</v>
      </c>
    </row>
    <row r="2612" spans="1:19" x14ac:dyDescent="0.3">
      <c r="A2612">
        <v>110595</v>
      </c>
      <c r="B2612" s="1">
        <v>44837</v>
      </c>
      <c r="C2612" t="s">
        <v>77</v>
      </c>
      <c r="D2612" t="s">
        <v>18</v>
      </c>
      <c r="E2612" t="s">
        <v>19</v>
      </c>
      <c r="F2612" t="s">
        <v>57</v>
      </c>
      <c r="G2612" t="s">
        <v>21</v>
      </c>
      <c r="H2612" t="s">
        <v>22</v>
      </c>
      <c r="I2612" t="s">
        <v>23</v>
      </c>
      <c r="J2612" s="4">
        <v>0.06</v>
      </c>
      <c r="K2612" s="2">
        <f>86*Social_Media_Advertising_Sorted_First_10000_Rows[[#This Row],[Acquisition_Cost_Usd]]</f>
        <v>823803.46000000008</v>
      </c>
      <c r="L2612" s="3">
        <v>9579.11</v>
      </c>
      <c r="M2612">
        <v>5.47</v>
      </c>
      <c r="N2612" t="s">
        <v>24</v>
      </c>
      <c r="O2612" t="s">
        <v>49</v>
      </c>
      <c r="P2612">
        <v>25200</v>
      </c>
      <c r="Q2612">
        <v>76162</v>
      </c>
      <c r="R2612">
        <v>1</v>
      </c>
      <c r="S2612" t="s">
        <v>26</v>
      </c>
    </row>
    <row r="2613" spans="1:19" x14ac:dyDescent="0.3">
      <c r="A2613">
        <v>110608</v>
      </c>
      <c r="B2613" s="1">
        <v>44690</v>
      </c>
      <c r="C2613" t="s">
        <v>91</v>
      </c>
      <c r="D2613" t="s">
        <v>40</v>
      </c>
      <c r="E2613" t="s">
        <v>55</v>
      </c>
      <c r="F2613" t="s">
        <v>92</v>
      </c>
      <c r="G2613" t="s">
        <v>29</v>
      </c>
      <c r="H2613" t="s">
        <v>43</v>
      </c>
      <c r="I2613" t="s">
        <v>37</v>
      </c>
      <c r="J2613" s="4">
        <v>7.0000000000000007E-2</v>
      </c>
      <c r="K2613" s="2">
        <f>86*Social_Media_Advertising_Sorted_First_10000_Rows[[#This Row],[Acquisition_Cost_Usd]]</f>
        <v>237128.66</v>
      </c>
      <c r="L2613" s="3">
        <v>2757.31</v>
      </c>
      <c r="M2613">
        <v>0.76146334323462861</v>
      </c>
      <c r="N2613" t="s">
        <v>44</v>
      </c>
      <c r="O2613" t="s">
        <v>49</v>
      </c>
      <c r="P2613">
        <v>3966</v>
      </c>
      <c r="Q2613">
        <v>13896</v>
      </c>
      <c r="R2613">
        <v>1</v>
      </c>
      <c r="S2613" t="s">
        <v>50</v>
      </c>
    </row>
    <row r="2614" spans="1:19" x14ac:dyDescent="0.3">
      <c r="A2614">
        <v>110610</v>
      </c>
      <c r="B2614" s="1">
        <v>44609</v>
      </c>
      <c r="C2614" t="s">
        <v>65</v>
      </c>
      <c r="D2614" t="s">
        <v>40</v>
      </c>
      <c r="E2614" t="s">
        <v>35</v>
      </c>
      <c r="F2614" t="s">
        <v>92</v>
      </c>
      <c r="G2614" t="s">
        <v>29</v>
      </c>
      <c r="H2614" t="s">
        <v>52</v>
      </c>
      <c r="I2614" t="s">
        <v>23</v>
      </c>
      <c r="J2614" s="4">
        <v>0.05</v>
      </c>
      <c r="K2614" s="2">
        <f>86*Social_Media_Advertising_Sorted_First_10000_Rows[[#This Row],[Acquisition_Cost_Usd]]</f>
        <v>1178659.24</v>
      </c>
      <c r="L2614" s="3">
        <v>13705.34</v>
      </c>
      <c r="M2614">
        <v>4.47</v>
      </c>
      <c r="N2614" t="s">
        <v>53</v>
      </c>
      <c r="O2614" t="s">
        <v>25</v>
      </c>
      <c r="P2614">
        <v>36036</v>
      </c>
      <c r="Q2614">
        <v>108259</v>
      </c>
      <c r="R2614">
        <v>8</v>
      </c>
      <c r="S2614" t="s">
        <v>50</v>
      </c>
    </row>
    <row r="2615" spans="1:19" x14ac:dyDescent="0.3">
      <c r="A2615">
        <v>110623</v>
      </c>
      <c r="B2615" s="1">
        <v>44699</v>
      </c>
      <c r="C2615" t="s">
        <v>91</v>
      </c>
      <c r="D2615" t="s">
        <v>18</v>
      </c>
      <c r="E2615" t="s">
        <v>27</v>
      </c>
      <c r="F2615" t="s">
        <v>36</v>
      </c>
      <c r="G2615" t="s">
        <v>29</v>
      </c>
      <c r="H2615" t="s">
        <v>52</v>
      </c>
      <c r="I2615" t="s">
        <v>23</v>
      </c>
      <c r="J2615" s="4">
        <v>0.05</v>
      </c>
      <c r="K2615" s="2">
        <f>86*Social_Media_Advertising_Sorted_First_10000_Rows[[#This Row],[Acquisition_Cost_Usd]]</f>
        <v>1290000</v>
      </c>
      <c r="L2615" s="3">
        <v>15000</v>
      </c>
      <c r="M2615">
        <v>1.61</v>
      </c>
      <c r="N2615" t="s">
        <v>24</v>
      </c>
      <c r="O2615" t="s">
        <v>25</v>
      </c>
      <c r="P2615">
        <v>38864</v>
      </c>
      <c r="Q2615">
        <v>116636</v>
      </c>
      <c r="R2615">
        <v>2</v>
      </c>
      <c r="S2615" t="s">
        <v>33</v>
      </c>
    </row>
    <row r="2616" spans="1:19" x14ac:dyDescent="0.3">
      <c r="A2616">
        <v>110632</v>
      </c>
      <c r="B2616" s="1">
        <v>44873</v>
      </c>
      <c r="C2616" t="s">
        <v>80</v>
      </c>
      <c r="D2616" t="s">
        <v>40</v>
      </c>
      <c r="E2616" t="s">
        <v>27</v>
      </c>
      <c r="F2616" t="s">
        <v>59</v>
      </c>
      <c r="G2616" t="s">
        <v>60</v>
      </c>
      <c r="H2616" t="s">
        <v>52</v>
      </c>
      <c r="I2616" t="s">
        <v>37</v>
      </c>
      <c r="J2616" s="4">
        <v>0.04</v>
      </c>
      <c r="K2616" s="2">
        <f>86*Social_Media_Advertising_Sorted_First_10000_Rows[[#This Row],[Acquisition_Cost_Usd]]</f>
        <v>1290000</v>
      </c>
      <c r="L2616" s="3">
        <v>15000</v>
      </c>
      <c r="M2616">
        <v>0.90803609944411123</v>
      </c>
      <c r="N2616" t="s">
        <v>58</v>
      </c>
      <c r="O2616" t="s">
        <v>32</v>
      </c>
      <c r="P2616">
        <v>22952</v>
      </c>
      <c r="Q2616">
        <v>75719</v>
      </c>
      <c r="R2616">
        <v>1</v>
      </c>
      <c r="S2616" t="s">
        <v>26</v>
      </c>
    </row>
    <row r="2617" spans="1:19" x14ac:dyDescent="0.3">
      <c r="A2617">
        <v>110633</v>
      </c>
      <c r="B2617" s="1">
        <v>44782</v>
      </c>
      <c r="C2617" t="s">
        <v>79</v>
      </c>
      <c r="D2617" t="s">
        <v>18</v>
      </c>
      <c r="E2617" t="s">
        <v>55</v>
      </c>
      <c r="F2617" t="s">
        <v>95</v>
      </c>
      <c r="G2617" t="s">
        <v>42</v>
      </c>
      <c r="H2617" t="s">
        <v>22</v>
      </c>
      <c r="I2617" t="s">
        <v>37</v>
      </c>
      <c r="J2617" s="4">
        <v>0.14000000000000001</v>
      </c>
      <c r="K2617" s="2">
        <f>86*Social_Media_Advertising_Sorted_First_10000_Rows[[#This Row],[Acquisition_Cost_Usd]]</f>
        <v>858950.79999999993</v>
      </c>
      <c r="L2617" s="3">
        <v>9987.7999999999993</v>
      </c>
      <c r="M2617">
        <v>1.2726805173311164</v>
      </c>
      <c r="N2617" t="s">
        <v>44</v>
      </c>
      <c r="O2617" t="s">
        <v>25</v>
      </c>
      <c r="P2617">
        <v>15456</v>
      </c>
      <c r="Q2617">
        <v>51309</v>
      </c>
      <c r="R2617">
        <v>1</v>
      </c>
      <c r="S2617" t="s">
        <v>64</v>
      </c>
    </row>
    <row r="2618" spans="1:19" x14ac:dyDescent="0.3">
      <c r="A2618">
        <v>110636</v>
      </c>
      <c r="B2618" s="1">
        <v>44603</v>
      </c>
      <c r="C2618" t="s">
        <v>65</v>
      </c>
      <c r="D2618" t="s">
        <v>18</v>
      </c>
      <c r="E2618" t="s">
        <v>55</v>
      </c>
      <c r="F2618" t="s">
        <v>47</v>
      </c>
      <c r="G2618" t="s">
        <v>21</v>
      </c>
      <c r="H2618" t="s">
        <v>43</v>
      </c>
      <c r="I2618" t="s">
        <v>23</v>
      </c>
      <c r="J2618" s="4">
        <v>0.04</v>
      </c>
      <c r="K2618" s="2">
        <f>86*Social_Media_Advertising_Sorted_First_10000_Rows[[#This Row],[Acquisition_Cost_Usd]]</f>
        <v>271070.28000000003</v>
      </c>
      <c r="L2618" s="3">
        <v>3151.98</v>
      </c>
      <c r="M2618">
        <v>4.25</v>
      </c>
      <c r="N2618" t="s">
        <v>53</v>
      </c>
      <c r="O2618" t="s">
        <v>32</v>
      </c>
      <c r="P2618">
        <v>7771</v>
      </c>
      <c r="Q2618">
        <v>24537</v>
      </c>
      <c r="R2618">
        <v>8</v>
      </c>
      <c r="S2618" t="s">
        <v>50</v>
      </c>
    </row>
    <row r="2619" spans="1:19" x14ac:dyDescent="0.3">
      <c r="A2619">
        <v>110638</v>
      </c>
      <c r="B2619" s="1">
        <v>44671</v>
      </c>
      <c r="C2619" t="s">
        <v>34</v>
      </c>
      <c r="D2619" t="s">
        <v>40</v>
      </c>
      <c r="E2619" t="s">
        <v>35</v>
      </c>
      <c r="F2619" t="s">
        <v>89</v>
      </c>
      <c r="G2619" t="s">
        <v>29</v>
      </c>
      <c r="H2619" t="s">
        <v>30</v>
      </c>
      <c r="I2619" t="s">
        <v>31</v>
      </c>
      <c r="J2619" s="4">
        <v>0.03</v>
      </c>
      <c r="K2619" s="2">
        <f>86*Social_Media_Advertising_Sorted_First_10000_Rows[[#This Row],[Acquisition_Cost_Usd]]</f>
        <v>574836.04</v>
      </c>
      <c r="L2619" s="3">
        <v>6684.14</v>
      </c>
      <c r="M2619">
        <v>2.04</v>
      </c>
      <c r="N2619" t="s">
        <v>53</v>
      </c>
      <c r="O2619" t="s">
        <v>32</v>
      </c>
      <c r="P2619">
        <v>17333</v>
      </c>
      <c r="Q2619">
        <v>52861</v>
      </c>
      <c r="R2619">
        <v>8</v>
      </c>
      <c r="S2619" t="s">
        <v>50</v>
      </c>
    </row>
    <row r="2620" spans="1:19" x14ac:dyDescent="0.3">
      <c r="A2620">
        <v>110639</v>
      </c>
      <c r="B2620" s="1">
        <v>44610</v>
      </c>
      <c r="C2620" t="s">
        <v>65</v>
      </c>
      <c r="D2620" t="s">
        <v>18</v>
      </c>
      <c r="E2620" t="s">
        <v>19</v>
      </c>
      <c r="F2620" t="s">
        <v>36</v>
      </c>
      <c r="G2620" t="s">
        <v>42</v>
      </c>
      <c r="H2620" t="s">
        <v>22</v>
      </c>
      <c r="I2620" t="s">
        <v>37</v>
      </c>
      <c r="J2620" s="4">
        <v>0.11</v>
      </c>
      <c r="K2620" s="2">
        <f>86*Social_Media_Advertising_Sorted_First_10000_Rows[[#This Row],[Acquisition_Cost_Usd]]</f>
        <v>801433.14</v>
      </c>
      <c r="L2620" s="3">
        <v>9318.99</v>
      </c>
      <c r="M2620">
        <v>1.145769960125345</v>
      </c>
      <c r="N2620" t="s">
        <v>44</v>
      </c>
      <c r="O2620" t="s">
        <v>49</v>
      </c>
      <c r="P2620">
        <v>14378</v>
      </c>
      <c r="Q2620">
        <v>47800</v>
      </c>
      <c r="R2620">
        <v>1</v>
      </c>
      <c r="S2620" t="s">
        <v>33</v>
      </c>
    </row>
    <row r="2621" spans="1:19" x14ac:dyDescent="0.3">
      <c r="A2621">
        <v>110643</v>
      </c>
      <c r="B2621" s="1">
        <v>44737</v>
      </c>
      <c r="C2621" t="s">
        <v>69</v>
      </c>
      <c r="D2621" t="s">
        <v>40</v>
      </c>
      <c r="E2621" t="s">
        <v>19</v>
      </c>
      <c r="F2621" t="s">
        <v>87</v>
      </c>
      <c r="G2621" t="s">
        <v>29</v>
      </c>
      <c r="H2621" t="s">
        <v>52</v>
      </c>
      <c r="I2621" t="s">
        <v>48</v>
      </c>
      <c r="J2621" s="4">
        <v>0.13</v>
      </c>
      <c r="K2621" s="2">
        <f>86*Social_Media_Advertising_Sorted_First_10000_Rows[[#This Row],[Acquisition_Cost_Usd]]</f>
        <v>1067621.2</v>
      </c>
      <c r="L2621" s="3">
        <v>12414.2</v>
      </c>
      <c r="M2621">
        <v>5.69</v>
      </c>
      <c r="N2621" t="s">
        <v>38</v>
      </c>
      <c r="O2621" t="s">
        <v>49</v>
      </c>
      <c r="P2621">
        <v>32866</v>
      </c>
      <c r="Q2621">
        <v>98869</v>
      </c>
      <c r="R2621">
        <v>6</v>
      </c>
      <c r="S2621" t="s">
        <v>64</v>
      </c>
    </row>
    <row r="2622" spans="1:19" x14ac:dyDescent="0.3">
      <c r="A2622">
        <v>110644</v>
      </c>
      <c r="B2622" s="1">
        <v>44654</v>
      </c>
      <c r="C2622" t="s">
        <v>34</v>
      </c>
      <c r="D2622" t="s">
        <v>18</v>
      </c>
      <c r="E2622" t="s">
        <v>27</v>
      </c>
      <c r="F2622" t="s">
        <v>98</v>
      </c>
      <c r="G2622" t="s">
        <v>42</v>
      </c>
      <c r="H2622" t="s">
        <v>30</v>
      </c>
      <c r="I2622" t="s">
        <v>31</v>
      </c>
      <c r="J2622" s="4">
        <v>0.06</v>
      </c>
      <c r="K2622" s="2">
        <f>86*Social_Media_Advertising_Sorted_First_10000_Rows[[#This Row],[Acquisition_Cost_Usd]]</f>
        <v>438114.10000000003</v>
      </c>
      <c r="L2622" s="3">
        <v>5094.3500000000004</v>
      </c>
      <c r="M2622">
        <v>7.65</v>
      </c>
      <c r="N2622" t="s">
        <v>44</v>
      </c>
      <c r="O2622" t="s">
        <v>32</v>
      </c>
      <c r="P2622">
        <v>13033</v>
      </c>
      <c r="Q2622">
        <v>40124</v>
      </c>
      <c r="R2622">
        <v>1</v>
      </c>
      <c r="S2622" t="s">
        <v>50</v>
      </c>
    </row>
    <row r="2623" spans="1:19" x14ac:dyDescent="0.3">
      <c r="A2623">
        <v>110651</v>
      </c>
      <c r="B2623" s="1">
        <v>44783</v>
      </c>
      <c r="C2623" t="s">
        <v>79</v>
      </c>
      <c r="D2623" t="s">
        <v>40</v>
      </c>
      <c r="E2623" t="s">
        <v>55</v>
      </c>
      <c r="F2623" t="s">
        <v>41</v>
      </c>
      <c r="G2623" t="s">
        <v>21</v>
      </c>
      <c r="H2623" t="s">
        <v>43</v>
      </c>
      <c r="I2623" t="s">
        <v>48</v>
      </c>
      <c r="J2623" s="4">
        <v>0.01</v>
      </c>
      <c r="K2623" s="2">
        <f>86*Social_Media_Advertising_Sorted_First_10000_Rows[[#This Row],[Acquisition_Cost_Usd]]</f>
        <v>311091.24</v>
      </c>
      <c r="L2623" s="3">
        <v>3617.34</v>
      </c>
      <c r="M2623">
        <v>6.58</v>
      </c>
      <c r="N2623" t="s">
        <v>38</v>
      </c>
      <c r="O2623" t="s">
        <v>25</v>
      </c>
      <c r="P2623">
        <v>9002</v>
      </c>
      <c r="Q2623">
        <v>28184</v>
      </c>
      <c r="R2623">
        <v>5</v>
      </c>
      <c r="S2623" t="s">
        <v>45</v>
      </c>
    </row>
    <row r="2624" spans="1:19" x14ac:dyDescent="0.3">
      <c r="A2624">
        <v>110659</v>
      </c>
      <c r="B2624" s="1">
        <v>44657</v>
      </c>
      <c r="C2624" t="s">
        <v>34</v>
      </c>
      <c r="D2624" t="s">
        <v>40</v>
      </c>
      <c r="E2624" t="s">
        <v>55</v>
      </c>
      <c r="F2624" t="s">
        <v>108</v>
      </c>
      <c r="G2624" t="s">
        <v>21</v>
      </c>
      <c r="H2624" t="s">
        <v>22</v>
      </c>
      <c r="I2624" t="s">
        <v>23</v>
      </c>
      <c r="J2624" s="4">
        <v>0.13</v>
      </c>
      <c r="K2624" s="2">
        <f>86*Social_Media_Advertising_Sorted_First_10000_Rows[[#This Row],[Acquisition_Cost_Usd]]</f>
        <v>893176.22000000009</v>
      </c>
      <c r="L2624" s="3">
        <v>10385.77</v>
      </c>
      <c r="M2624">
        <v>4.2300000000000004</v>
      </c>
      <c r="N2624" t="s">
        <v>44</v>
      </c>
      <c r="O2624" t="s">
        <v>32</v>
      </c>
      <c r="P2624">
        <v>27401</v>
      </c>
      <c r="Q2624">
        <v>82681</v>
      </c>
      <c r="R2624">
        <v>10</v>
      </c>
      <c r="S2624" t="s">
        <v>45</v>
      </c>
    </row>
    <row r="2625" spans="1:19" hidden="1" x14ac:dyDescent="0.3">
      <c r="A2625">
        <v>110661</v>
      </c>
      <c r="B2625" s="1">
        <v>44897</v>
      </c>
      <c r="C2625" t="s">
        <v>54</v>
      </c>
      <c r="D2625" t="s">
        <v>61</v>
      </c>
      <c r="E2625" t="s">
        <v>62</v>
      </c>
      <c r="F2625" t="s">
        <v>110</v>
      </c>
      <c r="G2625" t="s">
        <v>21</v>
      </c>
      <c r="H2625" t="s">
        <v>22</v>
      </c>
      <c r="I2625" t="s">
        <v>48</v>
      </c>
      <c r="J2625" s="4">
        <v>0.06</v>
      </c>
      <c r="K2625" s="2">
        <f>86*Social_Media_Advertising_Sorted_First_10000_Rows[[#This Row],[Acquisition_Cost_Usd]]</f>
        <v>930877.76</v>
      </c>
      <c r="L2625" s="3">
        <v>10824.16</v>
      </c>
      <c r="M2625">
        <v>2.4700000000000002</v>
      </c>
      <c r="N2625" t="s">
        <v>58</v>
      </c>
      <c r="O2625" t="s">
        <v>49</v>
      </c>
      <c r="P2625">
        <v>28596</v>
      </c>
      <c r="Q2625">
        <v>86223</v>
      </c>
      <c r="R2625">
        <v>9</v>
      </c>
      <c r="S2625" t="s">
        <v>50</v>
      </c>
    </row>
    <row r="2626" spans="1:19" x14ac:dyDescent="0.3">
      <c r="A2626">
        <v>110662</v>
      </c>
      <c r="B2626" s="1">
        <v>44820</v>
      </c>
      <c r="C2626" t="s">
        <v>46</v>
      </c>
      <c r="D2626" t="s">
        <v>18</v>
      </c>
      <c r="E2626" t="s">
        <v>35</v>
      </c>
      <c r="F2626" t="s">
        <v>20</v>
      </c>
      <c r="G2626" t="s">
        <v>21</v>
      </c>
      <c r="H2626" t="s">
        <v>43</v>
      </c>
      <c r="I2626" t="s">
        <v>37</v>
      </c>
      <c r="J2626" s="4">
        <v>0.03</v>
      </c>
      <c r="K2626" s="2">
        <f>86*Social_Media_Advertising_Sorted_First_10000_Rows[[#This Row],[Acquisition_Cost_Usd]]</f>
        <v>327413.18</v>
      </c>
      <c r="L2626" s="3">
        <v>3807.13</v>
      </c>
      <c r="M2626">
        <v>1.127895233758335</v>
      </c>
      <c r="N2626" t="s">
        <v>58</v>
      </c>
      <c r="O2626" t="s">
        <v>49</v>
      </c>
      <c r="P2626">
        <v>5588</v>
      </c>
      <c r="Q2626">
        <v>19178</v>
      </c>
      <c r="R2626">
        <v>1</v>
      </c>
      <c r="S2626" t="s">
        <v>26</v>
      </c>
    </row>
    <row r="2627" spans="1:19" x14ac:dyDescent="0.3">
      <c r="A2627">
        <v>110668</v>
      </c>
      <c r="B2627" s="1">
        <v>44855</v>
      </c>
      <c r="C2627" t="s">
        <v>77</v>
      </c>
      <c r="D2627" t="s">
        <v>18</v>
      </c>
      <c r="E2627" t="s">
        <v>27</v>
      </c>
      <c r="F2627" t="s">
        <v>88</v>
      </c>
      <c r="G2627" t="s">
        <v>29</v>
      </c>
      <c r="H2627" t="s">
        <v>30</v>
      </c>
      <c r="I2627" t="s">
        <v>31</v>
      </c>
      <c r="J2627" s="4">
        <v>0.02</v>
      </c>
      <c r="K2627" s="2">
        <f>86*Social_Media_Advertising_Sorted_First_10000_Rows[[#This Row],[Acquisition_Cost_Usd]]</f>
        <v>404059.82</v>
      </c>
      <c r="L2627" s="3">
        <v>4698.37</v>
      </c>
      <c r="M2627">
        <v>1.02</v>
      </c>
      <c r="N2627" t="s">
        <v>44</v>
      </c>
      <c r="O2627" t="s">
        <v>32</v>
      </c>
      <c r="P2627">
        <v>11953</v>
      </c>
      <c r="Q2627">
        <v>36925</v>
      </c>
      <c r="R2627">
        <v>1</v>
      </c>
      <c r="S2627" t="s">
        <v>26</v>
      </c>
    </row>
    <row r="2628" spans="1:19" x14ac:dyDescent="0.3">
      <c r="A2628">
        <v>110678</v>
      </c>
      <c r="B2628" s="1">
        <v>44857</v>
      </c>
      <c r="C2628" t="s">
        <v>77</v>
      </c>
      <c r="D2628" t="s">
        <v>40</v>
      </c>
      <c r="E2628" t="s">
        <v>55</v>
      </c>
      <c r="F2628" t="s">
        <v>68</v>
      </c>
      <c r="G2628" t="s">
        <v>42</v>
      </c>
      <c r="H2628" t="s">
        <v>22</v>
      </c>
      <c r="I2628" t="s">
        <v>48</v>
      </c>
      <c r="J2628" s="4">
        <v>0.04</v>
      </c>
      <c r="K2628" s="2">
        <f>86*Social_Media_Advertising_Sorted_First_10000_Rows[[#This Row],[Acquisition_Cost_Usd]]</f>
        <v>752550.74</v>
      </c>
      <c r="L2628" s="3">
        <v>8750.59</v>
      </c>
      <c r="M2628">
        <v>6.86</v>
      </c>
      <c r="N2628" t="s">
        <v>24</v>
      </c>
      <c r="O2628" t="s">
        <v>49</v>
      </c>
      <c r="P2628">
        <v>22959</v>
      </c>
      <c r="Q2628">
        <v>69526</v>
      </c>
      <c r="R2628">
        <v>8</v>
      </c>
      <c r="S2628" t="s">
        <v>45</v>
      </c>
    </row>
    <row r="2629" spans="1:19" x14ac:dyDescent="0.3">
      <c r="A2629">
        <v>110685</v>
      </c>
      <c r="B2629" s="1">
        <v>44751</v>
      </c>
      <c r="C2629" t="s">
        <v>67</v>
      </c>
      <c r="D2629" t="s">
        <v>18</v>
      </c>
      <c r="E2629" t="s">
        <v>55</v>
      </c>
      <c r="F2629" t="s">
        <v>88</v>
      </c>
      <c r="G2629" t="s">
        <v>29</v>
      </c>
      <c r="H2629" t="s">
        <v>30</v>
      </c>
      <c r="I2629" t="s">
        <v>37</v>
      </c>
      <c r="J2629" s="4">
        <v>0.13</v>
      </c>
      <c r="K2629" s="2">
        <f>86*Social_Media_Advertising_Sorted_First_10000_Rows[[#This Row],[Acquisition_Cost_Usd]]</f>
        <v>605559.54</v>
      </c>
      <c r="L2629" s="3">
        <v>7041.39</v>
      </c>
      <c r="M2629">
        <v>0.7418011442309177</v>
      </c>
      <c r="N2629" t="s">
        <v>53</v>
      </c>
      <c r="O2629" t="s">
        <v>25</v>
      </c>
      <c r="P2629">
        <v>10754</v>
      </c>
      <c r="Q2629">
        <v>35999</v>
      </c>
      <c r="R2629">
        <v>1</v>
      </c>
      <c r="S2629" t="s">
        <v>26</v>
      </c>
    </row>
    <row r="2630" spans="1:19" x14ac:dyDescent="0.3">
      <c r="A2630">
        <v>110687</v>
      </c>
      <c r="B2630" s="1">
        <v>44650</v>
      </c>
      <c r="C2630" t="s">
        <v>39</v>
      </c>
      <c r="D2630" t="s">
        <v>40</v>
      </c>
      <c r="E2630" t="s">
        <v>55</v>
      </c>
      <c r="F2630" t="s">
        <v>86</v>
      </c>
      <c r="G2630" t="s">
        <v>42</v>
      </c>
      <c r="H2630" t="s">
        <v>22</v>
      </c>
      <c r="I2630" t="s">
        <v>48</v>
      </c>
      <c r="J2630" s="4">
        <v>0.06</v>
      </c>
      <c r="K2630" s="2">
        <f>86*Social_Media_Advertising_Sorted_First_10000_Rows[[#This Row],[Acquisition_Cost_Usd]]</f>
        <v>745396.4</v>
      </c>
      <c r="L2630" s="3">
        <v>8667.4</v>
      </c>
      <c r="M2630">
        <v>2.54</v>
      </c>
      <c r="N2630" t="s">
        <v>44</v>
      </c>
      <c r="O2630" t="s">
        <v>25</v>
      </c>
      <c r="P2630">
        <v>22736</v>
      </c>
      <c r="Q2630">
        <v>68866</v>
      </c>
      <c r="R2630">
        <v>5</v>
      </c>
      <c r="S2630" t="s">
        <v>50</v>
      </c>
    </row>
    <row r="2631" spans="1:19" hidden="1" x14ac:dyDescent="0.3">
      <c r="A2631">
        <v>110690</v>
      </c>
      <c r="B2631" s="1">
        <v>44569</v>
      </c>
      <c r="C2631" t="s">
        <v>17</v>
      </c>
      <c r="D2631" t="s">
        <v>61</v>
      </c>
      <c r="E2631" t="s">
        <v>62</v>
      </c>
      <c r="F2631" t="s">
        <v>89</v>
      </c>
      <c r="G2631" t="s">
        <v>60</v>
      </c>
      <c r="H2631" t="s">
        <v>43</v>
      </c>
      <c r="I2631" t="s">
        <v>31</v>
      </c>
      <c r="J2631" s="4">
        <v>0.14000000000000001</v>
      </c>
      <c r="K2631" s="2">
        <f>86*Social_Media_Advertising_Sorted_First_10000_Rows[[#This Row],[Acquisition_Cost_Usd]]</f>
        <v>43000</v>
      </c>
      <c r="L2631" s="3">
        <v>500</v>
      </c>
      <c r="M2631">
        <v>0.97</v>
      </c>
      <c r="N2631" t="s">
        <v>24</v>
      </c>
      <c r="O2631" t="s">
        <v>25</v>
      </c>
      <c r="P2631">
        <v>1283</v>
      </c>
      <c r="Q2631">
        <v>5320</v>
      </c>
      <c r="R2631">
        <v>4</v>
      </c>
      <c r="S2631" t="s">
        <v>50</v>
      </c>
    </row>
    <row r="2632" spans="1:19" x14ac:dyDescent="0.3">
      <c r="A2632">
        <v>110694</v>
      </c>
      <c r="B2632" s="1">
        <v>44728</v>
      </c>
      <c r="C2632" t="s">
        <v>69</v>
      </c>
      <c r="D2632" t="s">
        <v>18</v>
      </c>
      <c r="E2632" t="s">
        <v>27</v>
      </c>
      <c r="F2632" t="s">
        <v>20</v>
      </c>
      <c r="G2632" t="s">
        <v>60</v>
      </c>
      <c r="H2632" t="s">
        <v>52</v>
      </c>
      <c r="I2632" t="s">
        <v>31</v>
      </c>
      <c r="J2632" s="4">
        <v>0.15</v>
      </c>
      <c r="K2632" s="2">
        <f>86*Social_Media_Advertising_Sorted_First_10000_Rows[[#This Row],[Acquisition_Cost_Usd]]</f>
        <v>1076136.92</v>
      </c>
      <c r="L2632" s="3">
        <v>12513.22</v>
      </c>
      <c r="M2632">
        <v>4.5999999999999996</v>
      </c>
      <c r="N2632" t="s">
        <v>58</v>
      </c>
      <c r="O2632" t="s">
        <v>32</v>
      </c>
      <c r="P2632">
        <v>33118</v>
      </c>
      <c r="Q2632">
        <v>99617</v>
      </c>
      <c r="R2632">
        <v>10</v>
      </c>
      <c r="S2632" t="s">
        <v>26</v>
      </c>
    </row>
    <row r="2633" spans="1:19" x14ac:dyDescent="0.3">
      <c r="A2633">
        <v>110699</v>
      </c>
      <c r="B2633" s="1">
        <v>44733</v>
      </c>
      <c r="C2633" t="s">
        <v>69</v>
      </c>
      <c r="D2633" t="s">
        <v>40</v>
      </c>
      <c r="E2633" t="s">
        <v>55</v>
      </c>
      <c r="F2633" t="s">
        <v>87</v>
      </c>
      <c r="G2633" t="s">
        <v>21</v>
      </c>
      <c r="H2633" t="s">
        <v>22</v>
      </c>
      <c r="I2633" t="s">
        <v>37</v>
      </c>
      <c r="J2633" s="4">
        <v>0.1</v>
      </c>
      <c r="K2633" s="2">
        <f>86*Social_Media_Advertising_Sorted_First_10000_Rows[[#This Row],[Acquisition_Cost_Usd]]</f>
        <v>843250.64</v>
      </c>
      <c r="L2633" s="3">
        <v>9805.24</v>
      </c>
      <c r="M2633">
        <v>9.4736049745153303E-2</v>
      </c>
      <c r="N2633" t="s">
        <v>44</v>
      </c>
      <c r="O2633" t="s">
        <v>25</v>
      </c>
      <c r="P2633">
        <v>15171</v>
      </c>
      <c r="Q2633">
        <v>50382</v>
      </c>
      <c r="R2633">
        <v>1</v>
      </c>
      <c r="S2633" t="s">
        <v>64</v>
      </c>
    </row>
    <row r="2634" spans="1:19" x14ac:dyDescent="0.3">
      <c r="A2634">
        <v>110710</v>
      </c>
      <c r="B2634" s="1">
        <v>44754</v>
      </c>
      <c r="C2634" t="s">
        <v>67</v>
      </c>
      <c r="D2634" t="s">
        <v>18</v>
      </c>
      <c r="E2634" t="s">
        <v>27</v>
      </c>
      <c r="F2634" t="s">
        <v>104</v>
      </c>
      <c r="G2634" t="s">
        <v>29</v>
      </c>
      <c r="H2634" t="s">
        <v>30</v>
      </c>
      <c r="I2634" t="s">
        <v>23</v>
      </c>
      <c r="J2634" s="4">
        <v>0.02</v>
      </c>
      <c r="K2634" s="2">
        <f>86*Social_Media_Advertising_Sorted_First_10000_Rows[[#This Row],[Acquisition_Cost_Usd]]</f>
        <v>551247.96</v>
      </c>
      <c r="L2634" s="3">
        <v>6409.86</v>
      </c>
      <c r="M2634">
        <v>4.33</v>
      </c>
      <c r="N2634" t="s">
        <v>53</v>
      </c>
      <c r="O2634" t="s">
        <v>49</v>
      </c>
      <c r="P2634">
        <v>16609</v>
      </c>
      <c r="Q2634">
        <v>50717</v>
      </c>
      <c r="R2634">
        <v>7</v>
      </c>
      <c r="S2634" t="s">
        <v>50</v>
      </c>
    </row>
    <row r="2635" spans="1:19" x14ac:dyDescent="0.3">
      <c r="A2635">
        <v>110711</v>
      </c>
      <c r="B2635" s="1">
        <v>44830</v>
      </c>
      <c r="C2635" t="s">
        <v>46</v>
      </c>
      <c r="D2635" t="s">
        <v>18</v>
      </c>
      <c r="E2635" t="s">
        <v>27</v>
      </c>
      <c r="F2635" t="s">
        <v>93</v>
      </c>
      <c r="G2635" t="s">
        <v>42</v>
      </c>
      <c r="H2635" t="s">
        <v>52</v>
      </c>
      <c r="I2635" t="s">
        <v>31</v>
      </c>
      <c r="J2635" s="4">
        <v>7.0000000000000007E-2</v>
      </c>
      <c r="K2635" s="2">
        <f>86*Social_Media_Advertising_Sorted_First_10000_Rows[[#This Row],[Acquisition_Cost_Usd]]</f>
        <v>989755.94000000006</v>
      </c>
      <c r="L2635" s="3">
        <v>11508.79</v>
      </c>
      <c r="M2635">
        <v>0.88</v>
      </c>
      <c r="N2635" t="s">
        <v>38</v>
      </c>
      <c r="O2635" t="s">
        <v>49</v>
      </c>
      <c r="P2635">
        <v>30464</v>
      </c>
      <c r="Q2635">
        <v>91756</v>
      </c>
      <c r="R2635">
        <v>5</v>
      </c>
      <c r="S2635" t="s">
        <v>45</v>
      </c>
    </row>
    <row r="2636" spans="1:19" x14ac:dyDescent="0.3">
      <c r="A2636">
        <v>110714</v>
      </c>
      <c r="B2636" s="1">
        <v>44864</v>
      </c>
      <c r="C2636" t="s">
        <v>77</v>
      </c>
      <c r="D2636" t="s">
        <v>40</v>
      </c>
      <c r="E2636" t="s">
        <v>35</v>
      </c>
      <c r="F2636" t="s">
        <v>102</v>
      </c>
      <c r="G2636" t="s">
        <v>42</v>
      </c>
      <c r="H2636" t="s">
        <v>43</v>
      </c>
      <c r="I2636" t="s">
        <v>37</v>
      </c>
      <c r="J2636" s="4">
        <v>0.03</v>
      </c>
      <c r="K2636" s="2">
        <f>86*Social_Media_Advertising_Sorted_First_10000_Rows[[#This Row],[Acquisition_Cost_Usd]]</f>
        <v>254235.78</v>
      </c>
      <c r="L2636" s="3">
        <v>2956.23</v>
      </c>
      <c r="M2636">
        <v>0.18232220894350259</v>
      </c>
      <c r="N2636" t="s">
        <v>58</v>
      </c>
      <c r="O2636" t="s">
        <v>32</v>
      </c>
      <c r="P2636">
        <v>4265</v>
      </c>
      <c r="Q2636">
        <v>14869</v>
      </c>
      <c r="R2636">
        <v>1</v>
      </c>
      <c r="S2636" t="s">
        <v>45</v>
      </c>
    </row>
    <row r="2637" spans="1:19" x14ac:dyDescent="0.3">
      <c r="A2637">
        <v>110724</v>
      </c>
      <c r="B2637" s="1">
        <v>44659</v>
      </c>
      <c r="C2637" t="s">
        <v>34</v>
      </c>
      <c r="D2637" t="s">
        <v>18</v>
      </c>
      <c r="E2637" t="s">
        <v>27</v>
      </c>
      <c r="F2637" t="s">
        <v>72</v>
      </c>
      <c r="G2637" t="s">
        <v>29</v>
      </c>
      <c r="H2637" t="s">
        <v>52</v>
      </c>
      <c r="I2637" t="s">
        <v>31</v>
      </c>
      <c r="J2637" s="4">
        <v>0.05</v>
      </c>
      <c r="K2637" s="2">
        <f>86*Social_Media_Advertising_Sorted_First_10000_Rows[[#This Row],[Acquisition_Cost_Usd]]</f>
        <v>988722.22000000009</v>
      </c>
      <c r="L2637" s="3">
        <v>11496.77</v>
      </c>
      <c r="M2637">
        <v>3.73</v>
      </c>
      <c r="N2637" t="s">
        <v>58</v>
      </c>
      <c r="O2637" t="s">
        <v>49</v>
      </c>
      <c r="P2637">
        <v>30429</v>
      </c>
      <c r="Q2637">
        <v>91650</v>
      </c>
      <c r="R2637">
        <v>3</v>
      </c>
      <c r="S2637" t="s">
        <v>64</v>
      </c>
    </row>
    <row r="2638" spans="1:19" x14ac:dyDescent="0.3">
      <c r="A2638">
        <v>110727</v>
      </c>
      <c r="B2638" s="1">
        <v>44862</v>
      </c>
      <c r="C2638" t="s">
        <v>77</v>
      </c>
      <c r="D2638" t="s">
        <v>18</v>
      </c>
      <c r="E2638" t="s">
        <v>27</v>
      </c>
      <c r="F2638" t="s">
        <v>99</v>
      </c>
      <c r="G2638" t="s">
        <v>29</v>
      </c>
      <c r="H2638" t="s">
        <v>22</v>
      </c>
      <c r="I2638" t="s">
        <v>23</v>
      </c>
      <c r="J2638" s="4">
        <v>0.08</v>
      </c>
      <c r="K2638" s="2">
        <f>86*Social_Media_Advertising_Sorted_First_10000_Rows[[#This Row],[Acquisition_Cost_Usd]]</f>
        <v>877428.76</v>
      </c>
      <c r="L2638" s="3">
        <v>10202.66</v>
      </c>
      <c r="M2638">
        <v>5.82</v>
      </c>
      <c r="N2638" t="s">
        <v>24</v>
      </c>
      <c r="O2638" t="s">
        <v>49</v>
      </c>
      <c r="P2638">
        <v>26906</v>
      </c>
      <c r="Q2638">
        <v>81217</v>
      </c>
      <c r="R2638">
        <v>4</v>
      </c>
      <c r="S2638" t="s">
        <v>33</v>
      </c>
    </row>
    <row r="2639" spans="1:19" x14ac:dyDescent="0.3">
      <c r="A2639">
        <v>110729</v>
      </c>
      <c r="B2639" s="1">
        <v>44695</v>
      </c>
      <c r="C2639" t="s">
        <v>91</v>
      </c>
      <c r="D2639" t="s">
        <v>18</v>
      </c>
      <c r="E2639" t="s">
        <v>35</v>
      </c>
      <c r="F2639" t="s">
        <v>101</v>
      </c>
      <c r="G2639" t="s">
        <v>60</v>
      </c>
      <c r="H2639" t="s">
        <v>52</v>
      </c>
      <c r="I2639" t="s">
        <v>48</v>
      </c>
      <c r="J2639" s="4">
        <v>0.06</v>
      </c>
      <c r="K2639" s="2">
        <f>86*Social_Media_Advertising_Sorted_First_10000_Rows[[#This Row],[Acquisition_Cost_Usd]]</f>
        <v>1120026.1599999999</v>
      </c>
      <c r="L2639" s="3">
        <v>13023.56</v>
      </c>
      <c r="M2639">
        <v>6.52</v>
      </c>
      <c r="N2639" t="s">
        <v>38</v>
      </c>
      <c r="O2639" t="s">
        <v>32</v>
      </c>
      <c r="P2639">
        <v>34439</v>
      </c>
      <c r="Q2639">
        <v>103528</v>
      </c>
      <c r="R2639">
        <v>3</v>
      </c>
      <c r="S2639" t="s">
        <v>64</v>
      </c>
    </row>
    <row r="2640" spans="1:19" hidden="1" x14ac:dyDescent="0.3">
      <c r="A2640">
        <v>110730</v>
      </c>
      <c r="B2640" s="1">
        <v>44838</v>
      </c>
      <c r="C2640" t="s">
        <v>77</v>
      </c>
      <c r="D2640" t="s">
        <v>61</v>
      </c>
      <c r="E2640" t="s">
        <v>62</v>
      </c>
      <c r="F2640" t="s">
        <v>92</v>
      </c>
      <c r="G2640" t="s">
        <v>29</v>
      </c>
      <c r="H2640" t="s">
        <v>52</v>
      </c>
      <c r="I2640" t="s">
        <v>31</v>
      </c>
      <c r="J2640" s="4">
        <v>0.11</v>
      </c>
      <c r="K2640" s="2">
        <f>86*Social_Media_Advertising_Sorted_First_10000_Rows[[#This Row],[Acquisition_Cost_Usd]]</f>
        <v>1052775.02</v>
      </c>
      <c r="L2640" s="3">
        <v>12241.57</v>
      </c>
      <c r="M2640">
        <v>1.34</v>
      </c>
      <c r="N2640" t="s">
        <v>38</v>
      </c>
      <c r="O2640" t="s">
        <v>49</v>
      </c>
      <c r="P2640">
        <v>32411</v>
      </c>
      <c r="Q2640">
        <v>97523</v>
      </c>
      <c r="R2640">
        <v>6</v>
      </c>
      <c r="S2640" t="s">
        <v>50</v>
      </c>
    </row>
    <row r="2641" spans="1:19" x14ac:dyDescent="0.3">
      <c r="A2641">
        <v>110733</v>
      </c>
      <c r="B2641" s="1">
        <v>44811</v>
      </c>
      <c r="C2641" t="s">
        <v>46</v>
      </c>
      <c r="D2641" t="s">
        <v>18</v>
      </c>
      <c r="E2641" t="s">
        <v>27</v>
      </c>
      <c r="F2641" t="s">
        <v>70</v>
      </c>
      <c r="G2641" t="s">
        <v>21</v>
      </c>
      <c r="H2641" t="s">
        <v>22</v>
      </c>
      <c r="I2641" t="s">
        <v>48</v>
      </c>
      <c r="J2641" s="4">
        <v>0.02</v>
      </c>
      <c r="K2641" s="2">
        <f>86*Social_Media_Advertising_Sorted_First_10000_Rows[[#This Row],[Acquisition_Cost_Usd]]</f>
        <v>845377.41999999993</v>
      </c>
      <c r="L2641" s="3">
        <v>9829.9699999999993</v>
      </c>
      <c r="M2641">
        <v>3.15</v>
      </c>
      <c r="N2641" t="s">
        <v>38</v>
      </c>
      <c r="O2641" t="s">
        <v>32</v>
      </c>
      <c r="P2641">
        <v>25902</v>
      </c>
      <c r="Q2641">
        <v>78242</v>
      </c>
      <c r="R2641">
        <v>3</v>
      </c>
      <c r="S2641" t="s">
        <v>64</v>
      </c>
    </row>
    <row r="2642" spans="1:19" x14ac:dyDescent="0.3">
      <c r="A2642">
        <v>110736</v>
      </c>
      <c r="B2642" s="1">
        <v>44761</v>
      </c>
      <c r="C2642" t="s">
        <v>67</v>
      </c>
      <c r="D2642" t="s">
        <v>18</v>
      </c>
      <c r="E2642" t="s">
        <v>55</v>
      </c>
      <c r="F2642" t="s">
        <v>78</v>
      </c>
      <c r="G2642" t="s">
        <v>21</v>
      </c>
      <c r="H2642" t="s">
        <v>30</v>
      </c>
      <c r="I2642" t="s">
        <v>31</v>
      </c>
      <c r="J2642" s="4">
        <v>0.15</v>
      </c>
      <c r="K2642" s="2">
        <f>86*Social_Media_Advertising_Sorted_First_10000_Rows[[#This Row],[Acquisition_Cost_Usd]]</f>
        <v>588743.96</v>
      </c>
      <c r="L2642" s="3">
        <v>6845.86</v>
      </c>
      <c r="M2642">
        <v>3.5</v>
      </c>
      <c r="N2642" t="s">
        <v>38</v>
      </c>
      <c r="O2642" t="s">
        <v>49</v>
      </c>
      <c r="P2642">
        <v>17779</v>
      </c>
      <c r="Q2642">
        <v>54182</v>
      </c>
      <c r="R2642">
        <v>6</v>
      </c>
      <c r="S2642" t="s">
        <v>33</v>
      </c>
    </row>
    <row r="2643" spans="1:19" x14ac:dyDescent="0.3">
      <c r="A2643">
        <v>110737</v>
      </c>
      <c r="B2643" s="1">
        <v>44665</v>
      </c>
      <c r="C2643" t="s">
        <v>34</v>
      </c>
      <c r="D2643" t="s">
        <v>40</v>
      </c>
      <c r="E2643" t="s">
        <v>55</v>
      </c>
      <c r="F2643" t="s">
        <v>92</v>
      </c>
      <c r="G2643" t="s">
        <v>29</v>
      </c>
      <c r="H2643" t="s">
        <v>22</v>
      </c>
      <c r="I2643" t="s">
        <v>37</v>
      </c>
      <c r="J2643" s="4">
        <v>0.12</v>
      </c>
      <c r="K2643" s="2">
        <f>86*Social_Media_Advertising_Sorted_First_10000_Rows[[#This Row],[Acquisition_Cost_Usd]]</f>
        <v>960485.84000000008</v>
      </c>
      <c r="L2643" s="3">
        <v>11168.44</v>
      </c>
      <c r="M2643">
        <v>1.2512308456907E-2</v>
      </c>
      <c r="N2643" t="s">
        <v>44</v>
      </c>
      <c r="O2643" t="s">
        <v>32</v>
      </c>
      <c r="P2643">
        <v>17348</v>
      </c>
      <c r="Q2643">
        <v>57470</v>
      </c>
      <c r="R2643">
        <v>1</v>
      </c>
      <c r="S2643" t="s">
        <v>50</v>
      </c>
    </row>
    <row r="2644" spans="1:19" x14ac:dyDescent="0.3">
      <c r="A2644">
        <v>110745</v>
      </c>
      <c r="B2644" s="1">
        <v>44915</v>
      </c>
      <c r="C2644" t="s">
        <v>54</v>
      </c>
      <c r="D2644" t="s">
        <v>40</v>
      </c>
      <c r="E2644" t="s">
        <v>27</v>
      </c>
      <c r="F2644" t="s">
        <v>102</v>
      </c>
      <c r="G2644" t="s">
        <v>21</v>
      </c>
      <c r="H2644" t="s">
        <v>22</v>
      </c>
      <c r="I2644" t="s">
        <v>37</v>
      </c>
      <c r="J2644" s="4">
        <v>0.08</v>
      </c>
      <c r="K2644" s="2">
        <f>86*Social_Media_Advertising_Sorted_First_10000_Rows[[#This Row],[Acquisition_Cost_Usd]]</f>
        <v>903258</v>
      </c>
      <c r="L2644" s="3">
        <v>10503</v>
      </c>
      <c r="M2644">
        <v>0.57199124374432209</v>
      </c>
      <c r="N2644" t="s">
        <v>24</v>
      </c>
      <c r="O2644" t="s">
        <v>25</v>
      </c>
      <c r="P2644">
        <v>16282</v>
      </c>
      <c r="Q2644">
        <v>53998</v>
      </c>
      <c r="R2644">
        <v>1</v>
      </c>
      <c r="S2644" t="s">
        <v>45</v>
      </c>
    </row>
    <row r="2645" spans="1:19" x14ac:dyDescent="0.3">
      <c r="A2645">
        <v>110747</v>
      </c>
      <c r="B2645" s="1">
        <v>44689</v>
      </c>
      <c r="C2645" t="s">
        <v>91</v>
      </c>
      <c r="D2645" t="s">
        <v>40</v>
      </c>
      <c r="E2645" t="s">
        <v>35</v>
      </c>
      <c r="F2645" t="s">
        <v>51</v>
      </c>
      <c r="G2645" t="s">
        <v>42</v>
      </c>
      <c r="H2645" t="s">
        <v>30</v>
      </c>
      <c r="I2645" t="s">
        <v>37</v>
      </c>
      <c r="J2645" s="4">
        <v>0.02</v>
      </c>
      <c r="K2645" s="2">
        <f>86*Social_Media_Advertising_Sorted_First_10000_Rows[[#This Row],[Acquisition_Cost_Usd]]</f>
        <v>380731.45999999996</v>
      </c>
      <c r="L2645" s="3">
        <v>4427.1099999999997</v>
      </c>
      <c r="M2645">
        <v>1.3566917312560638</v>
      </c>
      <c r="N2645" t="s">
        <v>58</v>
      </c>
      <c r="O2645" t="s">
        <v>49</v>
      </c>
      <c r="P2645">
        <v>6583</v>
      </c>
      <c r="Q2645">
        <v>22418</v>
      </c>
      <c r="R2645">
        <v>1</v>
      </c>
      <c r="S2645" t="s">
        <v>33</v>
      </c>
    </row>
    <row r="2646" spans="1:19" hidden="1" x14ac:dyDescent="0.3">
      <c r="A2646">
        <v>110749</v>
      </c>
      <c r="B2646" s="1">
        <v>44812</v>
      </c>
      <c r="C2646" t="s">
        <v>46</v>
      </c>
      <c r="D2646" t="s">
        <v>61</v>
      </c>
      <c r="E2646" t="s">
        <v>62</v>
      </c>
      <c r="F2646" t="s">
        <v>109</v>
      </c>
      <c r="G2646" t="s">
        <v>29</v>
      </c>
      <c r="H2646" t="s">
        <v>43</v>
      </c>
      <c r="I2646" t="s">
        <v>31</v>
      </c>
      <c r="J2646" s="4">
        <v>0.1</v>
      </c>
      <c r="K2646" s="2">
        <f>86*Social_Media_Advertising_Sorted_First_10000_Rows[[#This Row],[Acquisition_Cost_Usd]]</f>
        <v>43000</v>
      </c>
      <c r="L2646" s="3">
        <v>500</v>
      </c>
      <c r="M2646">
        <v>4.03</v>
      </c>
      <c r="N2646" t="s">
        <v>53</v>
      </c>
      <c r="O2646" t="s">
        <v>32</v>
      </c>
      <c r="P2646">
        <v>719</v>
      </c>
      <c r="Q2646">
        <v>3651</v>
      </c>
      <c r="R2646">
        <v>4</v>
      </c>
      <c r="S2646" t="s">
        <v>50</v>
      </c>
    </row>
    <row r="2647" spans="1:19" x14ac:dyDescent="0.3">
      <c r="A2647">
        <v>110751</v>
      </c>
      <c r="B2647" s="1">
        <v>44832</v>
      </c>
      <c r="C2647" t="s">
        <v>46</v>
      </c>
      <c r="D2647" t="s">
        <v>40</v>
      </c>
      <c r="E2647" t="s">
        <v>19</v>
      </c>
      <c r="F2647" t="s">
        <v>68</v>
      </c>
      <c r="G2647" t="s">
        <v>42</v>
      </c>
      <c r="H2647" t="s">
        <v>52</v>
      </c>
      <c r="I2647" t="s">
        <v>31</v>
      </c>
      <c r="J2647" s="4">
        <v>7.0000000000000007E-2</v>
      </c>
      <c r="K2647" s="2">
        <f>86*Social_Media_Advertising_Sorted_First_10000_Rows[[#This Row],[Acquisition_Cost_Usd]]</f>
        <v>1157064.6399999999</v>
      </c>
      <c r="L2647" s="3">
        <v>13454.24</v>
      </c>
      <c r="M2647">
        <v>5.21</v>
      </c>
      <c r="N2647" t="s">
        <v>44</v>
      </c>
      <c r="O2647" t="s">
        <v>49</v>
      </c>
      <c r="P2647">
        <v>35476</v>
      </c>
      <c r="Q2647">
        <v>106599</v>
      </c>
      <c r="R2647">
        <v>1</v>
      </c>
      <c r="S2647" t="s">
        <v>45</v>
      </c>
    </row>
    <row r="2648" spans="1:19" x14ac:dyDescent="0.3">
      <c r="A2648">
        <v>110754</v>
      </c>
      <c r="B2648" s="1">
        <v>44679</v>
      </c>
      <c r="C2648" t="s">
        <v>34</v>
      </c>
      <c r="D2648" t="s">
        <v>18</v>
      </c>
      <c r="E2648" t="s">
        <v>19</v>
      </c>
      <c r="F2648" t="s">
        <v>94</v>
      </c>
      <c r="G2648" t="s">
        <v>29</v>
      </c>
      <c r="H2648" t="s">
        <v>22</v>
      </c>
      <c r="I2648" t="s">
        <v>23</v>
      </c>
      <c r="J2648" s="4">
        <v>0.06</v>
      </c>
      <c r="K2648" s="2">
        <f>86*Social_Media_Advertising_Sorted_First_10000_Rows[[#This Row],[Acquisition_Cost_Usd]]</f>
        <v>797783.29999999993</v>
      </c>
      <c r="L2648" s="3">
        <v>9276.5499999999993</v>
      </c>
      <c r="M2648">
        <v>7.41</v>
      </c>
      <c r="N2648" t="s">
        <v>58</v>
      </c>
      <c r="O2648" t="s">
        <v>25</v>
      </c>
      <c r="P2648">
        <v>24372</v>
      </c>
      <c r="Q2648">
        <v>73709</v>
      </c>
      <c r="R2648">
        <v>8</v>
      </c>
      <c r="S2648" t="s">
        <v>33</v>
      </c>
    </row>
    <row r="2649" spans="1:19" x14ac:dyDescent="0.3">
      <c r="A2649">
        <v>110755</v>
      </c>
      <c r="B2649" s="1">
        <v>44912</v>
      </c>
      <c r="C2649" t="s">
        <v>54</v>
      </c>
      <c r="D2649" t="s">
        <v>18</v>
      </c>
      <c r="E2649" t="s">
        <v>19</v>
      </c>
      <c r="F2649" t="s">
        <v>101</v>
      </c>
      <c r="G2649" t="s">
        <v>60</v>
      </c>
      <c r="H2649" t="s">
        <v>22</v>
      </c>
      <c r="I2649" t="s">
        <v>48</v>
      </c>
      <c r="J2649" s="4">
        <v>0.1</v>
      </c>
      <c r="K2649" s="2">
        <f>86*Social_Media_Advertising_Sorted_First_10000_Rows[[#This Row],[Acquisition_Cost_Usd]]</f>
        <v>912067.84000000008</v>
      </c>
      <c r="L2649" s="3">
        <v>10605.44</v>
      </c>
      <c r="M2649">
        <v>1.34</v>
      </c>
      <c r="N2649" t="s">
        <v>58</v>
      </c>
      <c r="O2649" t="s">
        <v>32</v>
      </c>
      <c r="P2649">
        <v>28000</v>
      </c>
      <c r="Q2649">
        <v>84457</v>
      </c>
      <c r="R2649">
        <v>7</v>
      </c>
      <c r="S2649" t="s">
        <v>64</v>
      </c>
    </row>
    <row r="2650" spans="1:19" x14ac:dyDescent="0.3">
      <c r="A2650">
        <v>110756</v>
      </c>
      <c r="B2650" s="1">
        <v>44914</v>
      </c>
      <c r="C2650" t="s">
        <v>54</v>
      </c>
      <c r="D2650" t="s">
        <v>40</v>
      </c>
      <c r="E2650" t="s">
        <v>55</v>
      </c>
      <c r="F2650" t="s">
        <v>20</v>
      </c>
      <c r="G2650" t="s">
        <v>29</v>
      </c>
      <c r="H2650" t="s">
        <v>52</v>
      </c>
      <c r="I2650" t="s">
        <v>23</v>
      </c>
      <c r="J2650" s="4">
        <v>0.09</v>
      </c>
      <c r="K2650" s="2">
        <f>86*Social_Media_Advertising_Sorted_First_10000_Rows[[#This Row],[Acquisition_Cost_Usd]]</f>
        <v>1121077.9400000002</v>
      </c>
      <c r="L2650" s="3">
        <v>13035.79</v>
      </c>
      <c r="M2650">
        <v>2.2799999999999998</v>
      </c>
      <c r="N2650" t="s">
        <v>44</v>
      </c>
      <c r="O2650" t="s">
        <v>49</v>
      </c>
      <c r="P2650">
        <v>34465</v>
      </c>
      <c r="Q2650">
        <v>103607</v>
      </c>
      <c r="R2650">
        <v>4</v>
      </c>
      <c r="S2650" t="s">
        <v>26</v>
      </c>
    </row>
    <row r="2651" spans="1:19" x14ac:dyDescent="0.3">
      <c r="A2651">
        <v>110758</v>
      </c>
      <c r="B2651" s="1">
        <v>44807</v>
      </c>
      <c r="C2651" t="s">
        <v>46</v>
      </c>
      <c r="D2651" t="s">
        <v>18</v>
      </c>
      <c r="E2651" t="s">
        <v>55</v>
      </c>
      <c r="F2651" t="s">
        <v>103</v>
      </c>
      <c r="G2651" t="s">
        <v>42</v>
      </c>
      <c r="H2651" t="s">
        <v>30</v>
      </c>
      <c r="I2651" t="s">
        <v>37</v>
      </c>
      <c r="J2651" s="4">
        <v>0.03</v>
      </c>
      <c r="K2651" s="2">
        <f>86*Social_Media_Advertising_Sorted_First_10000_Rows[[#This Row],[Acquisition_Cost_Usd]]</f>
        <v>565382.92000000004</v>
      </c>
      <c r="L2651" s="3">
        <v>6574.22</v>
      </c>
      <c r="M2651">
        <v>0.31638265669607812</v>
      </c>
      <c r="N2651" t="s">
        <v>24</v>
      </c>
      <c r="O2651" t="s">
        <v>32</v>
      </c>
      <c r="P2651">
        <v>10006</v>
      </c>
      <c r="Q2651">
        <v>33565</v>
      </c>
      <c r="R2651">
        <v>1</v>
      </c>
      <c r="S2651" t="s">
        <v>45</v>
      </c>
    </row>
    <row r="2652" spans="1:19" hidden="1" x14ac:dyDescent="0.3">
      <c r="A2652">
        <v>110769</v>
      </c>
      <c r="B2652" s="1">
        <v>44877</v>
      </c>
      <c r="C2652" t="s">
        <v>80</v>
      </c>
      <c r="D2652" t="s">
        <v>61</v>
      </c>
      <c r="E2652" t="s">
        <v>62</v>
      </c>
      <c r="F2652" t="s">
        <v>47</v>
      </c>
      <c r="G2652" t="s">
        <v>21</v>
      </c>
      <c r="H2652" t="s">
        <v>22</v>
      </c>
      <c r="I2652" t="s">
        <v>48</v>
      </c>
      <c r="J2652" s="4">
        <v>0.13</v>
      </c>
      <c r="K2652" s="2">
        <f>86*Social_Media_Advertising_Sorted_First_10000_Rows[[#This Row],[Acquisition_Cost_Usd]]</f>
        <v>964236.29999999993</v>
      </c>
      <c r="L2652" s="3">
        <v>11212.05</v>
      </c>
      <c r="M2652">
        <v>6.15</v>
      </c>
      <c r="N2652" t="s">
        <v>24</v>
      </c>
      <c r="O2652" t="s">
        <v>25</v>
      </c>
      <c r="P2652">
        <v>29661</v>
      </c>
      <c r="Q2652">
        <v>89377</v>
      </c>
      <c r="R2652">
        <v>8</v>
      </c>
      <c r="S2652" t="s">
        <v>50</v>
      </c>
    </row>
    <row r="2653" spans="1:19" x14ac:dyDescent="0.3">
      <c r="A2653">
        <v>110771</v>
      </c>
      <c r="B2653" s="1">
        <v>44622</v>
      </c>
      <c r="C2653" t="s">
        <v>39</v>
      </c>
      <c r="D2653" t="s">
        <v>40</v>
      </c>
      <c r="E2653" t="s">
        <v>27</v>
      </c>
      <c r="F2653" t="s">
        <v>99</v>
      </c>
      <c r="G2653" t="s">
        <v>60</v>
      </c>
      <c r="H2653" t="s">
        <v>22</v>
      </c>
      <c r="I2653" t="s">
        <v>37</v>
      </c>
      <c r="J2653" s="4">
        <v>0.08</v>
      </c>
      <c r="K2653" s="2">
        <f>86*Social_Media_Advertising_Sorted_First_10000_Rows[[#This Row],[Acquisition_Cost_Usd]]</f>
        <v>712239.96000000008</v>
      </c>
      <c r="L2653" s="3">
        <v>8281.86</v>
      </c>
      <c r="M2653">
        <v>0.90803609944411123</v>
      </c>
      <c r="N2653" t="s">
        <v>24</v>
      </c>
      <c r="O2653" t="s">
        <v>25</v>
      </c>
      <c r="P2653">
        <v>12738</v>
      </c>
      <c r="Q2653">
        <v>42460</v>
      </c>
      <c r="R2653">
        <v>1</v>
      </c>
      <c r="S2653" t="s">
        <v>33</v>
      </c>
    </row>
    <row r="2654" spans="1:19" hidden="1" x14ac:dyDescent="0.3">
      <c r="A2654">
        <v>110782</v>
      </c>
      <c r="B2654" s="1">
        <v>44777</v>
      </c>
      <c r="C2654" t="s">
        <v>79</v>
      </c>
      <c r="D2654" t="s">
        <v>61</v>
      </c>
      <c r="E2654" t="s">
        <v>62</v>
      </c>
      <c r="F2654" t="s">
        <v>81</v>
      </c>
      <c r="G2654" t="s">
        <v>29</v>
      </c>
      <c r="H2654" t="s">
        <v>22</v>
      </c>
      <c r="I2654" t="s">
        <v>23</v>
      </c>
      <c r="J2654" s="4">
        <v>0.1</v>
      </c>
      <c r="K2654" s="2">
        <f>86*Social_Media_Advertising_Sorted_First_10000_Rows[[#This Row],[Acquisition_Cost_Usd]]</f>
        <v>695160.36</v>
      </c>
      <c r="L2654" s="3">
        <v>8083.26</v>
      </c>
      <c r="M2654">
        <v>5.81</v>
      </c>
      <c r="N2654" t="s">
        <v>44</v>
      </c>
      <c r="O2654" t="s">
        <v>32</v>
      </c>
      <c r="P2654">
        <v>21142</v>
      </c>
      <c r="Q2654">
        <v>64143</v>
      </c>
      <c r="R2654">
        <v>2</v>
      </c>
      <c r="S2654" t="s">
        <v>33</v>
      </c>
    </row>
    <row r="2655" spans="1:19" hidden="1" x14ac:dyDescent="0.3">
      <c r="A2655">
        <v>110785</v>
      </c>
      <c r="B2655" s="1">
        <v>44690</v>
      </c>
      <c r="C2655" t="s">
        <v>91</v>
      </c>
      <c r="D2655" t="s">
        <v>61</v>
      </c>
      <c r="E2655" t="s">
        <v>62</v>
      </c>
      <c r="F2655" t="s">
        <v>94</v>
      </c>
      <c r="G2655" t="s">
        <v>21</v>
      </c>
      <c r="H2655" t="s">
        <v>22</v>
      </c>
      <c r="I2655" t="s">
        <v>48</v>
      </c>
      <c r="J2655" s="4">
        <v>0.03</v>
      </c>
      <c r="K2655" s="2">
        <f>86*Social_Media_Advertising_Sorted_First_10000_Rows[[#This Row],[Acquisition_Cost_Usd]]</f>
        <v>722051.70000000007</v>
      </c>
      <c r="L2655" s="3">
        <v>8395.9500000000007</v>
      </c>
      <c r="M2655">
        <v>5.09</v>
      </c>
      <c r="N2655" t="s">
        <v>38</v>
      </c>
      <c r="O2655" t="s">
        <v>25</v>
      </c>
      <c r="P2655">
        <v>22002</v>
      </c>
      <c r="Q2655">
        <v>66689</v>
      </c>
      <c r="R2655">
        <v>9</v>
      </c>
      <c r="S2655" t="s">
        <v>33</v>
      </c>
    </row>
    <row r="2656" spans="1:19" x14ac:dyDescent="0.3">
      <c r="A2656">
        <v>110789</v>
      </c>
      <c r="B2656" s="1">
        <v>44749</v>
      </c>
      <c r="C2656" t="s">
        <v>67</v>
      </c>
      <c r="D2656" t="s">
        <v>40</v>
      </c>
      <c r="E2656" t="s">
        <v>27</v>
      </c>
      <c r="F2656" t="s">
        <v>57</v>
      </c>
      <c r="G2656" t="s">
        <v>21</v>
      </c>
      <c r="H2656" t="s">
        <v>30</v>
      </c>
      <c r="I2656" t="s">
        <v>48</v>
      </c>
      <c r="J2656" s="4">
        <v>0.02</v>
      </c>
      <c r="K2656" s="2">
        <f>86*Social_Media_Advertising_Sorted_First_10000_Rows[[#This Row],[Acquisition_Cost_Usd]]</f>
        <v>373264.94</v>
      </c>
      <c r="L2656" s="3">
        <v>4340.29</v>
      </c>
      <c r="M2656">
        <v>0.53</v>
      </c>
      <c r="N2656" t="s">
        <v>38</v>
      </c>
      <c r="O2656" t="s">
        <v>25</v>
      </c>
      <c r="P2656">
        <v>10971</v>
      </c>
      <c r="Q2656">
        <v>34017</v>
      </c>
      <c r="R2656">
        <v>1</v>
      </c>
      <c r="S2656" t="s">
        <v>26</v>
      </c>
    </row>
    <row r="2657" spans="1:19" x14ac:dyDescent="0.3">
      <c r="A2657">
        <v>110793</v>
      </c>
      <c r="B2657" s="1">
        <v>44646</v>
      </c>
      <c r="C2657" t="s">
        <v>39</v>
      </c>
      <c r="D2657" t="s">
        <v>40</v>
      </c>
      <c r="E2657" t="s">
        <v>19</v>
      </c>
      <c r="F2657" t="s">
        <v>75</v>
      </c>
      <c r="G2657" t="s">
        <v>21</v>
      </c>
      <c r="H2657" t="s">
        <v>30</v>
      </c>
      <c r="I2657" t="s">
        <v>37</v>
      </c>
      <c r="J2657" s="4">
        <v>0.1</v>
      </c>
      <c r="K2657" s="2">
        <f>86*Social_Media_Advertising_Sorted_First_10000_Rows[[#This Row],[Acquisition_Cost_Usd]]</f>
        <v>443853.74</v>
      </c>
      <c r="L2657" s="3">
        <v>5161.09</v>
      </c>
      <c r="M2657">
        <v>1.3245172237954457</v>
      </c>
      <c r="N2657" t="s">
        <v>53</v>
      </c>
      <c r="O2657" t="s">
        <v>25</v>
      </c>
      <c r="P2657">
        <v>7766</v>
      </c>
      <c r="Q2657">
        <v>26269</v>
      </c>
      <c r="R2657">
        <v>1</v>
      </c>
      <c r="S2657" t="s">
        <v>45</v>
      </c>
    </row>
    <row r="2658" spans="1:19" x14ac:dyDescent="0.3">
      <c r="A2658">
        <v>110798</v>
      </c>
      <c r="B2658" s="1">
        <v>44860</v>
      </c>
      <c r="C2658" t="s">
        <v>77</v>
      </c>
      <c r="D2658" t="s">
        <v>40</v>
      </c>
      <c r="E2658" t="s">
        <v>35</v>
      </c>
      <c r="F2658" t="s">
        <v>74</v>
      </c>
      <c r="G2658" t="s">
        <v>60</v>
      </c>
      <c r="H2658" t="s">
        <v>30</v>
      </c>
      <c r="I2658" t="s">
        <v>37</v>
      </c>
      <c r="J2658" s="4">
        <v>0.02</v>
      </c>
      <c r="K2658" s="2">
        <f>86*Social_Media_Advertising_Sorted_First_10000_Rows[[#This Row],[Acquisition_Cost_Usd]]</f>
        <v>369583.27999999997</v>
      </c>
      <c r="L2658" s="3">
        <v>4297.4799999999996</v>
      </c>
      <c r="M2658">
        <v>0.9241233531744204</v>
      </c>
      <c r="N2658" t="s">
        <v>38</v>
      </c>
      <c r="O2658" t="s">
        <v>25</v>
      </c>
      <c r="P2658">
        <v>6378</v>
      </c>
      <c r="Q2658">
        <v>21750</v>
      </c>
      <c r="R2658">
        <v>1</v>
      </c>
      <c r="S2658" t="s">
        <v>64</v>
      </c>
    </row>
    <row r="2659" spans="1:19" x14ac:dyDescent="0.3">
      <c r="A2659">
        <v>110802</v>
      </c>
      <c r="B2659" s="1">
        <v>44832</v>
      </c>
      <c r="C2659" t="s">
        <v>46</v>
      </c>
      <c r="D2659" t="s">
        <v>40</v>
      </c>
      <c r="E2659" t="s">
        <v>19</v>
      </c>
      <c r="F2659" t="s">
        <v>84</v>
      </c>
      <c r="G2659" t="s">
        <v>60</v>
      </c>
      <c r="H2659" t="s">
        <v>30</v>
      </c>
      <c r="I2659" t="s">
        <v>23</v>
      </c>
      <c r="J2659" s="4">
        <v>0.05</v>
      </c>
      <c r="K2659" s="2">
        <f>86*Social_Media_Advertising_Sorted_First_10000_Rows[[#This Row],[Acquisition_Cost_Usd]]</f>
        <v>635283.72000000009</v>
      </c>
      <c r="L2659" s="3">
        <v>7387.02</v>
      </c>
      <c r="M2659">
        <v>2.57</v>
      </c>
      <c r="N2659" t="s">
        <v>44</v>
      </c>
      <c r="O2659" t="s">
        <v>25</v>
      </c>
      <c r="P2659">
        <v>19234</v>
      </c>
      <c r="Q2659">
        <v>58492</v>
      </c>
      <c r="R2659">
        <v>6</v>
      </c>
      <c r="S2659" t="s">
        <v>50</v>
      </c>
    </row>
    <row r="2660" spans="1:19" x14ac:dyDescent="0.3">
      <c r="A2660">
        <v>110809</v>
      </c>
      <c r="B2660" s="1">
        <v>44777</v>
      </c>
      <c r="C2660" t="s">
        <v>79</v>
      </c>
      <c r="D2660" t="s">
        <v>18</v>
      </c>
      <c r="E2660" t="s">
        <v>27</v>
      </c>
      <c r="F2660" t="s">
        <v>104</v>
      </c>
      <c r="G2660" t="s">
        <v>21</v>
      </c>
      <c r="H2660" t="s">
        <v>52</v>
      </c>
      <c r="I2660" t="s">
        <v>31</v>
      </c>
      <c r="J2660" s="4">
        <v>0.13</v>
      </c>
      <c r="K2660" s="2">
        <f>86*Social_Media_Advertising_Sorted_First_10000_Rows[[#This Row],[Acquisition_Cost_Usd]]</f>
        <v>1199055.8600000001</v>
      </c>
      <c r="L2660" s="3">
        <v>13942.51</v>
      </c>
      <c r="M2660">
        <v>1.48</v>
      </c>
      <c r="N2660" t="s">
        <v>58</v>
      </c>
      <c r="O2660" t="s">
        <v>49</v>
      </c>
      <c r="P2660">
        <v>36549</v>
      </c>
      <c r="Q2660">
        <v>109778</v>
      </c>
      <c r="R2660">
        <v>9</v>
      </c>
      <c r="S2660" t="s">
        <v>50</v>
      </c>
    </row>
    <row r="2661" spans="1:19" x14ac:dyDescent="0.3">
      <c r="A2661">
        <v>110814</v>
      </c>
      <c r="B2661" s="1">
        <v>44685</v>
      </c>
      <c r="C2661" t="s">
        <v>91</v>
      </c>
      <c r="D2661" t="s">
        <v>40</v>
      </c>
      <c r="E2661" t="s">
        <v>35</v>
      </c>
      <c r="F2661" t="s">
        <v>51</v>
      </c>
      <c r="G2661" t="s">
        <v>21</v>
      </c>
      <c r="H2661" t="s">
        <v>43</v>
      </c>
      <c r="I2661" t="s">
        <v>23</v>
      </c>
      <c r="J2661" s="4">
        <v>0.12</v>
      </c>
      <c r="K2661" s="2">
        <f>86*Social_Media_Advertising_Sorted_First_10000_Rows[[#This Row],[Acquisition_Cost_Usd]]</f>
        <v>332065.78000000003</v>
      </c>
      <c r="L2661" s="3">
        <v>3861.23</v>
      </c>
      <c r="M2661">
        <v>3.87</v>
      </c>
      <c r="N2661" t="s">
        <v>24</v>
      </c>
      <c r="O2661" t="s">
        <v>25</v>
      </c>
      <c r="P2661">
        <v>9660</v>
      </c>
      <c r="Q2661">
        <v>30132</v>
      </c>
      <c r="R2661">
        <v>9</v>
      </c>
      <c r="S2661" t="s">
        <v>33</v>
      </c>
    </row>
    <row r="2662" spans="1:19" x14ac:dyDescent="0.3">
      <c r="A2662">
        <v>110818</v>
      </c>
      <c r="B2662" s="1">
        <v>44892</v>
      </c>
      <c r="C2662" t="s">
        <v>80</v>
      </c>
      <c r="D2662" t="s">
        <v>18</v>
      </c>
      <c r="E2662" t="s">
        <v>55</v>
      </c>
      <c r="F2662" t="s">
        <v>109</v>
      </c>
      <c r="G2662" t="s">
        <v>60</v>
      </c>
      <c r="H2662" t="s">
        <v>22</v>
      </c>
      <c r="I2662" t="s">
        <v>37</v>
      </c>
      <c r="J2662" s="4">
        <v>0.14000000000000001</v>
      </c>
      <c r="K2662" s="2">
        <f>86*Social_Media_Advertising_Sorted_First_10000_Rows[[#This Row],[Acquisition_Cost_Usd]]</f>
        <v>855646.67999999993</v>
      </c>
      <c r="L2662" s="3">
        <v>9949.3799999999992</v>
      </c>
      <c r="M2662">
        <v>0.81866246760906092</v>
      </c>
      <c r="N2662" t="s">
        <v>38</v>
      </c>
      <c r="O2662" t="s">
        <v>32</v>
      </c>
      <c r="P2662">
        <v>15393</v>
      </c>
      <c r="Q2662">
        <v>51104</v>
      </c>
      <c r="R2662">
        <v>1</v>
      </c>
      <c r="S2662" t="s">
        <v>50</v>
      </c>
    </row>
    <row r="2663" spans="1:19" x14ac:dyDescent="0.3">
      <c r="A2663">
        <v>110820</v>
      </c>
      <c r="B2663" s="1">
        <v>44852</v>
      </c>
      <c r="C2663" t="s">
        <v>77</v>
      </c>
      <c r="D2663" t="s">
        <v>40</v>
      </c>
      <c r="E2663" t="s">
        <v>35</v>
      </c>
      <c r="F2663" t="s">
        <v>82</v>
      </c>
      <c r="G2663" t="s">
        <v>60</v>
      </c>
      <c r="H2663" t="s">
        <v>52</v>
      </c>
      <c r="I2663" t="s">
        <v>37</v>
      </c>
      <c r="J2663" s="4">
        <v>0.11</v>
      </c>
      <c r="K2663" s="2">
        <f>86*Social_Media_Advertising_Sorted_First_10000_Rows[[#This Row],[Acquisition_Cost_Usd]]</f>
        <v>1112706.7</v>
      </c>
      <c r="L2663" s="3">
        <v>12938.45</v>
      </c>
      <c r="M2663">
        <v>1.3620541491661668</v>
      </c>
      <c r="N2663" t="s">
        <v>53</v>
      </c>
      <c r="O2663" t="s">
        <v>25</v>
      </c>
      <c r="P2663">
        <v>20100</v>
      </c>
      <c r="Q2663">
        <v>66429</v>
      </c>
      <c r="R2663">
        <v>1</v>
      </c>
      <c r="S2663" t="s">
        <v>26</v>
      </c>
    </row>
    <row r="2664" spans="1:19" x14ac:dyDescent="0.3">
      <c r="A2664">
        <v>110821</v>
      </c>
      <c r="B2664" s="1">
        <v>44688</v>
      </c>
      <c r="C2664" t="s">
        <v>91</v>
      </c>
      <c r="D2664" t="s">
        <v>40</v>
      </c>
      <c r="E2664" t="s">
        <v>35</v>
      </c>
      <c r="F2664" t="s">
        <v>72</v>
      </c>
      <c r="G2664" t="s">
        <v>21</v>
      </c>
      <c r="H2664" t="s">
        <v>22</v>
      </c>
      <c r="I2664" t="s">
        <v>31</v>
      </c>
      <c r="J2664" s="4">
        <v>0.09</v>
      </c>
      <c r="K2664" s="2">
        <f>86*Social_Media_Advertising_Sorted_First_10000_Rows[[#This Row],[Acquisition_Cost_Usd]]</f>
        <v>733701.26</v>
      </c>
      <c r="L2664" s="3">
        <v>8531.41</v>
      </c>
      <c r="M2664">
        <v>5.14</v>
      </c>
      <c r="N2664" t="s">
        <v>44</v>
      </c>
      <c r="O2664" t="s">
        <v>49</v>
      </c>
      <c r="P2664">
        <v>22375</v>
      </c>
      <c r="Q2664">
        <v>67795</v>
      </c>
      <c r="R2664">
        <v>8</v>
      </c>
      <c r="S2664" t="s">
        <v>64</v>
      </c>
    </row>
    <row r="2665" spans="1:19" x14ac:dyDescent="0.3">
      <c r="A2665">
        <v>110822</v>
      </c>
      <c r="B2665" s="1">
        <v>44926</v>
      </c>
      <c r="C2665" t="s">
        <v>54</v>
      </c>
      <c r="D2665" t="s">
        <v>40</v>
      </c>
      <c r="E2665" t="s">
        <v>19</v>
      </c>
      <c r="F2665" t="s">
        <v>93</v>
      </c>
      <c r="G2665" t="s">
        <v>29</v>
      </c>
      <c r="H2665" t="s">
        <v>52</v>
      </c>
      <c r="I2665" t="s">
        <v>37</v>
      </c>
      <c r="J2665" s="4">
        <v>0.04</v>
      </c>
      <c r="K2665" s="2">
        <f>86*Social_Media_Advertising_Sorted_First_10000_Rows[[#This Row],[Acquisition_Cost_Usd]]</f>
        <v>1146507.28</v>
      </c>
      <c r="L2665" s="3">
        <v>13331.48</v>
      </c>
      <c r="M2665">
        <v>0.1698099004865955</v>
      </c>
      <c r="N2665" t="s">
        <v>24</v>
      </c>
      <c r="O2665" t="s">
        <v>32</v>
      </c>
      <c r="P2665">
        <v>20663</v>
      </c>
      <c r="Q2665">
        <v>68263</v>
      </c>
      <c r="R2665">
        <v>1</v>
      </c>
      <c r="S2665" t="s">
        <v>45</v>
      </c>
    </row>
    <row r="2666" spans="1:19" x14ac:dyDescent="0.3">
      <c r="A2666">
        <v>110826</v>
      </c>
      <c r="B2666" s="1">
        <v>44735</v>
      </c>
      <c r="C2666" t="s">
        <v>69</v>
      </c>
      <c r="D2666" t="s">
        <v>40</v>
      </c>
      <c r="E2666" t="s">
        <v>55</v>
      </c>
      <c r="F2666" t="s">
        <v>81</v>
      </c>
      <c r="G2666" t="s">
        <v>42</v>
      </c>
      <c r="H2666" t="s">
        <v>30</v>
      </c>
      <c r="I2666" t="s">
        <v>48</v>
      </c>
      <c r="J2666" s="4">
        <v>0.02</v>
      </c>
      <c r="K2666" s="2">
        <f>86*Social_Media_Advertising_Sorted_First_10000_Rows[[#This Row],[Acquisition_Cost_Usd]]</f>
        <v>450523.89999999997</v>
      </c>
      <c r="L2666" s="3">
        <v>5238.6499999999996</v>
      </c>
      <c r="M2666">
        <v>7.13</v>
      </c>
      <c r="N2666" t="s">
        <v>53</v>
      </c>
      <c r="O2666" t="s">
        <v>49</v>
      </c>
      <c r="P2666">
        <v>13427</v>
      </c>
      <c r="Q2666">
        <v>41291</v>
      </c>
      <c r="R2666">
        <v>10</v>
      </c>
      <c r="S2666" t="s">
        <v>33</v>
      </c>
    </row>
    <row r="2667" spans="1:19" hidden="1" x14ac:dyDescent="0.3">
      <c r="A2667">
        <v>110835</v>
      </c>
      <c r="B2667" s="1">
        <v>44769</v>
      </c>
      <c r="C2667" t="s">
        <v>67</v>
      </c>
      <c r="D2667" t="s">
        <v>61</v>
      </c>
      <c r="E2667" t="s">
        <v>62</v>
      </c>
      <c r="F2667" t="s">
        <v>41</v>
      </c>
      <c r="G2667" t="s">
        <v>29</v>
      </c>
      <c r="H2667" t="s">
        <v>30</v>
      </c>
      <c r="I2667" t="s">
        <v>23</v>
      </c>
      <c r="J2667" s="4">
        <v>0.03</v>
      </c>
      <c r="K2667" s="2">
        <f>86*Social_Media_Advertising_Sorted_First_10000_Rows[[#This Row],[Acquisition_Cost_Usd]]</f>
        <v>446260.01999999996</v>
      </c>
      <c r="L2667" s="3">
        <v>5189.07</v>
      </c>
      <c r="M2667">
        <v>2.74</v>
      </c>
      <c r="N2667" t="s">
        <v>24</v>
      </c>
      <c r="O2667" t="s">
        <v>25</v>
      </c>
      <c r="P2667">
        <v>13296</v>
      </c>
      <c r="Q2667">
        <v>40904</v>
      </c>
      <c r="R2667">
        <v>9</v>
      </c>
      <c r="S2667" t="s">
        <v>45</v>
      </c>
    </row>
    <row r="2668" spans="1:19" x14ac:dyDescent="0.3">
      <c r="A2668">
        <v>110836</v>
      </c>
      <c r="B2668" s="1">
        <v>44793</v>
      </c>
      <c r="C2668" t="s">
        <v>79</v>
      </c>
      <c r="D2668" t="s">
        <v>18</v>
      </c>
      <c r="E2668" t="s">
        <v>35</v>
      </c>
      <c r="F2668" t="s">
        <v>47</v>
      </c>
      <c r="G2668" t="s">
        <v>21</v>
      </c>
      <c r="H2668" t="s">
        <v>30</v>
      </c>
      <c r="I2668" t="s">
        <v>48</v>
      </c>
      <c r="J2668" s="4">
        <v>0.14000000000000001</v>
      </c>
      <c r="K2668" s="2">
        <f>86*Social_Media_Advertising_Sorted_First_10000_Rows[[#This Row],[Acquisition_Cost_Usd]]</f>
        <v>556818.18000000005</v>
      </c>
      <c r="L2668" s="3">
        <v>6474.63</v>
      </c>
      <c r="M2668">
        <v>6.65</v>
      </c>
      <c r="N2668" t="s">
        <v>58</v>
      </c>
      <c r="O2668" t="s">
        <v>49</v>
      </c>
      <c r="P2668">
        <v>16777</v>
      </c>
      <c r="Q2668">
        <v>51214</v>
      </c>
      <c r="R2668">
        <v>4</v>
      </c>
      <c r="S2668" t="s">
        <v>50</v>
      </c>
    </row>
    <row r="2669" spans="1:19" x14ac:dyDescent="0.3">
      <c r="A2669">
        <v>110837</v>
      </c>
      <c r="B2669" s="1">
        <v>44677</v>
      </c>
      <c r="C2669" t="s">
        <v>34</v>
      </c>
      <c r="D2669" t="s">
        <v>18</v>
      </c>
      <c r="E2669" t="s">
        <v>27</v>
      </c>
      <c r="F2669" t="s">
        <v>36</v>
      </c>
      <c r="G2669" t="s">
        <v>42</v>
      </c>
      <c r="H2669" t="s">
        <v>22</v>
      </c>
      <c r="I2669" t="s">
        <v>31</v>
      </c>
      <c r="J2669" s="4">
        <v>0.09</v>
      </c>
      <c r="K2669" s="2">
        <f>86*Social_Media_Advertising_Sorted_First_10000_Rows[[#This Row],[Acquisition_Cost_Usd]]</f>
        <v>816402.29999999993</v>
      </c>
      <c r="L2669" s="3">
        <v>9493.0499999999993</v>
      </c>
      <c r="M2669">
        <v>1.72</v>
      </c>
      <c r="N2669" t="s">
        <v>58</v>
      </c>
      <c r="O2669" t="s">
        <v>49</v>
      </c>
      <c r="P2669">
        <v>24959</v>
      </c>
      <c r="Q2669">
        <v>75450</v>
      </c>
      <c r="R2669">
        <v>1</v>
      </c>
      <c r="S2669" t="s">
        <v>33</v>
      </c>
    </row>
    <row r="2670" spans="1:19" x14ac:dyDescent="0.3">
      <c r="A2670">
        <v>110856</v>
      </c>
      <c r="B2670" s="1">
        <v>44899</v>
      </c>
      <c r="C2670" t="s">
        <v>54</v>
      </c>
      <c r="D2670" t="s">
        <v>40</v>
      </c>
      <c r="E2670" t="s">
        <v>27</v>
      </c>
      <c r="F2670" t="s">
        <v>97</v>
      </c>
      <c r="G2670" t="s">
        <v>29</v>
      </c>
      <c r="H2670" t="s">
        <v>30</v>
      </c>
      <c r="I2670" t="s">
        <v>48</v>
      </c>
      <c r="J2670" s="4">
        <v>0.09</v>
      </c>
      <c r="K2670" s="2">
        <f>86*Social_Media_Advertising_Sorted_First_10000_Rows[[#This Row],[Acquisition_Cost_Usd]]</f>
        <v>361488.10000000003</v>
      </c>
      <c r="L2670" s="3">
        <v>4203.3500000000004</v>
      </c>
      <c r="M2670">
        <v>6.79</v>
      </c>
      <c r="N2670" t="s">
        <v>58</v>
      </c>
      <c r="O2670" t="s">
        <v>49</v>
      </c>
      <c r="P2670">
        <v>10596</v>
      </c>
      <c r="Q2670">
        <v>32906</v>
      </c>
      <c r="R2670">
        <v>10</v>
      </c>
      <c r="S2670" t="s">
        <v>26</v>
      </c>
    </row>
    <row r="2671" spans="1:19" x14ac:dyDescent="0.3">
      <c r="A2671">
        <v>110860</v>
      </c>
      <c r="B2671" s="1">
        <v>44718</v>
      </c>
      <c r="C2671" t="s">
        <v>69</v>
      </c>
      <c r="D2671" t="s">
        <v>40</v>
      </c>
      <c r="E2671" t="s">
        <v>27</v>
      </c>
      <c r="F2671" t="s">
        <v>47</v>
      </c>
      <c r="G2671" t="s">
        <v>42</v>
      </c>
      <c r="H2671" t="s">
        <v>52</v>
      </c>
      <c r="I2671" t="s">
        <v>31</v>
      </c>
      <c r="J2671" s="4">
        <v>0.09</v>
      </c>
      <c r="K2671" s="2">
        <f>86*Social_Media_Advertising_Sorted_First_10000_Rows[[#This Row],[Acquisition_Cost_Usd]]</f>
        <v>1100275.3999999999</v>
      </c>
      <c r="L2671" s="3">
        <v>12793.9</v>
      </c>
      <c r="M2671">
        <v>0.01</v>
      </c>
      <c r="N2671" t="s">
        <v>44</v>
      </c>
      <c r="O2671" t="s">
        <v>49</v>
      </c>
      <c r="P2671">
        <v>33857</v>
      </c>
      <c r="Q2671">
        <v>101807</v>
      </c>
      <c r="R2671">
        <v>4</v>
      </c>
      <c r="S2671" t="s">
        <v>50</v>
      </c>
    </row>
    <row r="2672" spans="1:19" x14ac:dyDescent="0.3">
      <c r="A2672">
        <v>110862</v>
      </c>
      <c r="B2672" s="1">
        <v>44671</v>
      </c>
      <c r="C2672" t="s">
        <v>34</v>
      </c>
      <c r="D2672" t="s">
        <v>18</v>
      </c>
      <c r="E2672" t="s">
        <v>27</v>
      </c>
      <c r="F2672" t="s">
        <v>101</v>
      </c>
      <c r="G2672" t="s">
        <v>60</v>
      </c>
      <c r="H2672" t="s">
        <v>52</v>
      </c>
      <c r="I2672" t="s">
        <v>31</v>
      </c>
      <c r="J2672" s="4">
        <v>0.13</v>
      </c>
      <c r="K2672" s="2">
        <f>86*Social_Media_Advertising_Sorted_First_10000_Rows[[#This Row],[Acquisition_Cost_Usd]]</f>
        <v>1219890.22</v>
      </c>
      <c r="L2672" s="3">
        <v>14184.77</v>
      </c>
      <c r="M2672">
        <v>7.56</v>
      </c>
      <c r="N2672" t="s">
        <v>44</v>
      </c>
      <c r="O2672" t="s">
        <v>25</v>
      </c>
      <c r="P2672">
        <v>37050</v>
      </c>
      <c r="Q2672">
        <v>111264</v>
      </c>
      <c r="R2672">
        <v>7</v>
      </c>
      <c r="S2672" t="s">
        <v>64</v>
      </c>
    </row>
    <row r="2673" spans="1:19" x14ac:dyDescent="0.3">
      <c r="A2673">
        <v>110863</v>
      </c>
      <c r="B2673" s="1">
        <v>44759</v>
      </c>
      <c r="C2673" t="s">
        <v>67</v>
      </c>
      <c r="D2673" t="s">
        <v>40</v>
      </c>
      <c r="E2673" t="s">
        <v>35</v>
      </c>
      <c r="F2673" t="s">
        <v>106</v>
      </c>
      <c r="G2673" t="s">
        <v>21</v>
      </c>
      <c r="H2673" t="s">
        <v>30</v>
      </c>
      <c r="I2673" t="s">
        <v>48</v>
      </c>
      <c r="J2673" s="4">
        <v>0.14000000000000001</v>
      </c>
      <c r="K2673" s="2">
        <f>86*Social_Media_Advertising_Sorted_First_10000_Rows[[#This Row],[Acquisition_Cost_Usd]]</f>
        <v>389548.18</v>
      </c>
      <c r="L2673" s="3">
        <v>4529.63</v>
      </c>
      <c r="M2673">
        <v>4.92</v>
      </c>
      <c r="N2673" t="s">
        <v>58</v>
      </c>
      <c r="O2673" t="s">
        <v>49</v>
      </c>
      <c r="P2673">
        <v>11490</v>
      </c>
      <c r="Q2673">
        <v>35553</v>
      </c>
      <c r="R2673">
        <v>3</v>
      </c>
      <c r="S2673" t="s">
        <v>26</v>
      </c>
    </row>
    <row r="2674" spans="1:19" x14ac:dyDescent="0.3">
      <c r="A2674">
        <v>110875</v>
      </c>
      <c r="B2674" s="1">
        <v>44637</v>
      </c>
      <c r="C2674" t="s">
        <v>39</v>
      </c>
      <c r="D2674" t="s">
        <v>18</v>
      </c>
      <c r="E2674" t="s">
        <v>19</v>
      </c>
      <c r="F2674" t="s">
        <v>90</v>
      </c>
      <c r="G2674" t="s">
        <v>60</v>
      </c>
      <c r="H2674" t="s">
        <v>52</v>
      </c>
      <c r="I2674" t="s">
        <v>23</v>
      </c>
      <c r="J2674" s="4">
        <v>0.04</v>
      </c>
      <c r="K2674" s="2">
        <f>86*Social_Media_Advertising_Sorted_First_10000_Rows[[#This Row],[Acquisition_Cost_Usd]]</f>
        <v>1006041.76</v>
      </c>
      <c r="L2674" s="3">
        <v>11698.16</v>
      </c>
      <c r="M2674">
        <v>6.65</v>
      </c>
      <c r="N2674" t="s">
        <v>24</v>
      </c>
      <c r="O2674" t="s">
        <v>49</v>
      </c>
      <c r="P2674">
        <v>30974</v>
      </c>
      <c r="Q2674">
        <v>93265</v>
      </c>
      <c r="R2674">
        <v>2</v>
      </c>
      <c r="S2674" t="s">
        <v>33</v>
      </c>
    </row>
    <row r="2675" spans="1:19" x14ac:dyDescent="0.3">
      <c r="A2675">
        <v>110880</v>
      </c>
      <c r="B2675" s="1">
        <v>44856</v>
      </c>
      <c r="C2675" t="s">
        <v>77</v>
      </c>
      <c r="D2675" t="s">
        <v>18</v>
      </c>
      <c r="E2675" t="s">
        <v>27</v>
      </c>
      <c r="F2675" t="s">
        <v>68</v>
      </c>
      <c r="G2675" t="s">
        <v>21</v>
      </c>
      <c r="H2675" t="s">
        <v>52</v>
      </c>
      <c r="I2675" t="s">
        <v>48</v>
      </c>
      <c r="J2675" s="4">
        <v>0.03</v>
      </c>
      <c r="K2675" s="2">
        <f>86*Social_Media_Advertising_Sorted_First_10000_Rows[[#This Row],[Acquisition_Cost_Usd]]</f>
        <v>1290000</v>
      </c>
      <c r="L2675" s="3">
        <v>15000</v>
      </c>
      <c r="M2675">
        <v>5.83</v>
      </c>
      <c r="N2675" t="s">
        <v>44</v>
      </c>
      <c r="O2675" t="s">
        <v>32</v>
      </c>
      <c r="P2675">
        <v>38855</v>
      </c>
      <c r="Q2675">
        <v>116608</v>
      </c>
      <c r="R2675">
        <v>1</v>
      </c>
      <c r="S2675" t="s">
        <v>45</v>
      </c>
    </row>
    <row r="2676" spans="1:19" x14ac:dyDescent="0.3">
      <c r="A2676">
        <v>110893</v>
      </c>
      <c r="B2676" s="1">
        <v>44815</v>
      </c>
      <c r="C2676" t="s">
        <v>46</v>
      </c>
      <c r="D2676" t="s">
        <v>40</v>
      </c>
      <c r="E2676" t="s">
        <v>35</v>
      </c>
      <c r="F2676" t="s">
        <v>76</v>
      </c>
      <c r="G2676" t="s">
        <v>42</v>
      </c>
      <c r="H2676" t="s">
        <v>52</v>
      </c>
      <c r="I2676" t="s">
        <v>31</v>
      </c>
      <c r="J2676" s="4">
        <v>0.06</v>
      </c>
      <c r="K2676" s="2">
        <f>86*Social_Media_Advertising_Sorted_First_10000_Rows[[#This Row],[Acquisition_Cost_Usd]]</f>
        <v>1026303.36</v>
      </c>
      <c r="L2676" s="3">
        <v>11933.76</v>
      </c>
      <c r="M2676">
        <v>7.13</v>
      </c>
      <c r="N2676" t="s">
        <v>44</v>
      </c>
      <c r="O2676" t="s">
        <v>49</v>
      </c>
      <c r="P2676">
        <v>31597</v>
      </c>
      <c r="Q2676">
        <v>95112</v>
      </c>
      <c r="R2676">
        <v>1</v>
      </c>
      <c r="S2676" t="s">
        <v>45</v>
      </c>
    </row>
    <row r="2677" spans="1:19" x14ac:dyDescent="0.3">
      <c r="A2677">
        <v>110896</v>
      </c>
      <c r="B2677" s="1">
        <v>44676</v>
      </c>
      <c r="C2677" t="s">
        <v>34</v>
      </c>
      <c r="D2677" t="s">
        <v>40</v>
      </c>
      <c r="E2677" t="s">
        <v>19</v>
      </c>
      <c r="F2677" t="s">
        <v>90</v>
      </c>
      <c r="G2677" t="s">
        <v>29</v>
      </c>
      <c r="H2677" t="s">
        <v>30</v>
      </c>
      <c r="I2677" t="s">
        <v>31</v>
      </c>
      <c r="J2677" s="4">
        <v>0.04</v>
      </c>
      <c r="K2677" s="2">
        <f>86*Social_Media_Advertising_Sorted_First_10000_Rows[[#This Row],[Acquisition_Cost_Usd]]</f>
        <v>659591.62</v>
      </c>
      <c r="L2677" s="3">
        <v>7669.67</v>
      </c>
      <c r="M2677">
        <v>6.65</v>
      </c>
      <c r="N2677" t="s">
        <v>24</v>
      </c>
      <c r="O2677" t="s">
        <v>49</v>
      </c>
      <c r="P2677">
        <v>20006</v>
      </c>
      <c r="Q2677">
        <v>60777</v>
      </c>
      <c r="R2677">
        <v>2</v>
      </c>
      <c r="S2677" t="s">
        <v>33</v>
      </c>
    </row>
    <row r="2678" spans="1:19" x14ac:dyDescent="0.3">
      <c r="A2678">
        <v>110897</v>
      </c>
      <c r="B2678" s="1">
        <v>44785</v>
      </c>
      <c r="C2678" t="s">
        <v>79</v>
      </c>
      <c r="D2678" t="s">
        <v>18</v>
      </c>
      <c r="E2678" t="s">
        <v>19</v>
      </c>
      <c r="F2678" t="s">
        <v>36</v>
      </c>
      <c r="G2678" t="s">
        <v>21</v>
      </c>
      <c r="H2678" t="s">
        <v>43</v>
      </c>
      <c r="I2678" t="s">
        <v>37</v>
      </c>
      <c r="J2678" s="4">
        <v>7.0000000000000007E-2</v>
      </c>
      <c r="K2678" s="2">
        <f>86*Social_Media_Advertising_Sorted_First_10000_Rows[[#This Row],[Acquisition_Cost_Usd]]</f>
        <v>43000</v>
      </c>
      <c r="L2678" s="3">
        <v>500</v>
      </c>
      <c r="M2678">
        <v>1.165432159129056</v>
      </c>
      <c r="N2678" t="s">
        <v>58</v>
      </c>
      <c r="O2678" t="s">
        <v>49</v>
      </c>
      <c r="P2678">
        <v>345</v>
      </c>
      <c r="Q2678">
        <v>2108</v>
      </c>
      <c r="R2678">
        <v>1</v>
      </c>
      <c r="S2678" t="s">
        <v>33</v>
      </c>
    </row>
    <row r="2679" spans="1:19" x14ac:dyDescent="0.3">
      <c r="A2679">
        <v>110900</v>
      </c>
      <c r="B2679" s="1">
        <v>44779</v>
      </c>
      <c r="C2679" t="s">
        <v>79</v>
      </c>
      <c r="D2679" t="s">
        <v>40</v>
      </c>
      <c r="E2679" t="s">
        <v>55</v>
      </c>
      <c r="F2679" t="s">
        <v>99</v>
      </c>
      <c r="G2679" t="s">
        <v>60</v>
      </c>
      <c r="H2679" t="s">
        <v>30</v>
      </c>
      <c r="I2679" t="s">
        <v>37</v>
      </c>
      <c r="J2679" s="4">
        <v>0.12</v>
      </c>
      <c r="K2679" s="2">
        <f>86*Social_Media_Advertising_Sorted_First_10000_Rows[[#This Row],[Acquisition_Cost_Usd]]</f>
        <v>600317.84</v>
      </c>
      <c r="L2679" s="3">
        <v>6980.44</v>
      </c>
      <c r="M2679">
        <v>1.0456714924700887</v>
      </c>
      <c r="N2679" t="s">
        <v>53</v>
      </c>
      <c r="O2679" t="s">
        <v>32</v>
      </c>
      <c r="P2679">
        <v>10659</v>
      </c>
      <c r="Q2679">
        <v>35689</v>
      </c>
      <c r="R2679">
        <v>1</v>
      </c>
      <c r="S2679" t="s">
        <v>33</v>
      </c>
    </row>
    <row r="2680" spans="1:19" x14ac:dyDescent="0.3">
      <c r="A2680">
        <v>110909</v>
      </c>
      <c r="B2680" s="1">
        <v>44870</v>
      </c>
      <c r="C2680" t="s">
        <v>80</v>
      </c>
      <c r="D2680" t="s">
        <v>40</v>
      </c>
      <c r="E2680" t="s">
        <v>35</v>
      </c>
      <c r="F2680" t="s">
        <v>59</v>
      </c>
      <c r="G2680" t="s">
        <v>42</v>
      </c>
      <c r="H2680" t="s">
        <v>52</v>
      </c>
      <c r="I2680" t="s">
        <v>23</v>
      </c>
      <c r="J2680" s="4">
        <v>0.11</v>
      </c>
      <c r="K2680" s="2">
        <f>86*Social_Media_Advertising_Sorted_First_10000_Rows[[#This Row],[Acquisition_Cost_Usd]]</f>
        <v>1046780.8200000001</v>
      </c>
      <c r="L2680" s="3">
        <v>12171.87</v>
      </c>
      <c r="M2680">
        <v>5.69</v>
      </c>
      <c r="N2680" t="s">
        <v>58</v>
      </c>
      <c r="O2680" t="s">
        <v>32</v>
      </c>
      <c r="P2680">
        <v>32221</v>
      </c>
      <c r="Q2680">
        <v>96961</v>
      </c>
      <c r="R2680">
        <v>10</v>
      </c>
      <c r="S2680" t="s">
        <v>26</v>
      </c>
    </row>
    <row r="2681" spans="1:19" x14ac:dyDescent="0.3">
      <c r="A2681">
        <v>110910</v>
      </c>
      <c r="B2681" s="1">
        <v>44803</v>
      </c>
      <c r="C2681" t="s">
        <v>79</v>
      </c>
      <c r="D2681" t="s">
        <v>18</v>
      </c>
      <c r="E2681" t="s">
        <v>19</v>
      </c>
      <c r="F2681" t="s">
        <v>41</v>
      </c>
      <c r="G2681" t="s">
        <v>21</v>
      </c>
      <c r="H2681" t="s">
        <v>22</v>
      </c>
      <c r="I2681" t="s">
        <v>37</v>
      </c>
      <c r="J2681" s="4">
        <v>0.15</v>
      </c>
      <c r="K2681" s="2">
        <f>86*Social_Media_Advertising_Sorted_First_10000_Rows[[#This Row],[Acquisition_Cost_Usd]]</f>
        <v>669679.42000000004</v>
      </c>
      <c r="L2681" s="3">
        <v>7786.97</v>
      </c>
      <c r="M2681">
        <v>8.9373631835049996E-3</v>
      </c>
      <c r="N2681" t="s">
        <v>24</v>
      </c>
      <c r="O2681" t="s">
        <v>25</v>
      </c>
      <c r="P2681">
        <v>11943</v>
      </c>
      <c r="Q2681">
        <v>39873</v>
      </c>
      <c r="R2681">
        <v>1</v>
      </c>
      <c r="S2681" t="s">
        <v>45</v>
      </c>
    </row>
    <row r="2682" spans="1:19" x14ac:dyDescent="0.3">
      <c r="A2682">
        <v>110913</v>
      </c>
      <c r="B2682" s="1">
        <v>44726</v>
      </c>
      <c r="C2682" t="s">
        <v>69</v>
      </c>
      <c r="D2682" t="s">
        <v>18</v>
      </c>
      <c r="E2682" t="s">
        <v>19</v>
      </c>
      <c r="F2682" t="s">
        <v>68</v>
      </c>
      <c r="G2682" t="s">
        <v>29</v>
      </c>
      <c r="H2682" t="s">
        <v>30</v>
      </c>
      <c r="I2682" t="s">
        <v>37</v>
      </c>
      <c r="J2682" s="4">
        <v>0.09</v>
      </c>
      <c r="K2682" s="2">
        <f>86*Social_Media_Advertising_Sorted_First_10000_Rows[[#This Row],[Acquisition_Cost_Usd]]</f>
        <v>531412.92000000004</v>
      </c>
      <c r="L2682" s="3">
        <v>6179.22</v>
      </c>
      <c r="M2682">
        <v>8.0436268651545198E-2</v>
      </c>
      <c r="N2682" t="s">
        <v>44</v>
      </c>
      <c r="O2682" t="s">
        <v>25</v>
      </c>
      <c r="P2682">
        <v>9385</v>
      </c>
      <c r="Q2682">
        <v>31542</v>
      </c>
      <c r="R2682">
        <v>1</v>
      </c>
      <c r="S2682" t="s">
        <v>45</v>
      </c>
    </row>
    <row r="2683" spans="1:19" x14ac:dyDescent="0.3">
      <c r="A2683">
        <v>110917</v>
      </c>
      <c r="B2683" s="1">
        <v>44643</v>
      </c>
      <c r="C2683" t="s">
        <v>39</v>
      </c>
      <c r="D2683" t="s">
        <v>18</v>
      </c>
      <c r="E2683" t="s">
        <v>19</v>
      </c>
      <c r="F2683" t="s">
        <v>92</v>
      </c>
      <c r="G2683" t="s">
        <v>29</v>
      </c>
      <c r="H2683" t="s">
        <v>22</v>
      </c>
      <c r="I2683" t="s">
        <v>23</v>
      </c>
      <c r="J2683" s="4">
        <v>0.01</v>
      </c>
      <c r="K2683" s="2">
        <f>86*Social_Media_Advertising_Sorted_First_10000_Rows[[#This Row],[Acquisition_Cost_Usd]]</f>
        <v>749060.86</v>
      </c>
      <c r="L2683" s="3">
        <v>8710.01</v>
      </c>
      <c r="M2683">
        <v>7.84</v>
      </c>
      <c r="N2683" t="s">
        <v>58</v>
      </c>
      <c r="O2683" t="s">
        <v>25</v>
      </c>
      <c r="P2683">
        <v>22852</v>
      </c>
      <c r="Q2683">
        <v>69210</v>
      </c>
      <c r="R2683">
        <v>1</v>
      </c>
      <c r="S2683" t="s">
        <v>50</v>
      </c>
    </row>
    <row r="2684" spans="1:19" x14ac:dyDescent="0.3">
      <c r="A2684">
        <v>110934</v>
      </c>
      <c r="B2684" s="1">
        <v>44671</v>
      </c>
      <c r="C2684" t="s">
        <v>34</v>
      </c>
      <c r="D2684" t="s">
        <v>18</v>
      </c>
      <c r="E2684" t="s">
        <v>55</v>
      </c>
      <c r="F2684" t="s">
        <v>100</v>
      </c>
      <c r="G2684" t="s">
        <v>60</v>
      </c>
      <c r="H2684" t="s">
        <v>43</v>
      </c>
      <c r="I2684" t="s">
        <v>48</v>
      </c>
      <c r="J2684" s="4">
        <v>0.13</v>
      </c>
      <c r="K2684" s="2">
        <f>86*Social_Media_Advertising_Sorted_First_10000_Rows[[#This Row],[Acquisition_Cost_Usd]]</f>
        <v>282781.76</v>
      </c>
      <c r="L2684" s="3">
        <v>3288.16</v>
      </c>
      <c r="M2684">
        <v>6.98</v>
      </c>
      <c r="N2684" t="s">
        <v>58</v>
      </c>
      <c r="O2684" t="s">
        <v>25</v>
      </c>
      <c r="P2684">
        <v>8126</v>
      </c>
      <c r="Q2684">
        <v>25589</v>
      </c>
      <c r="R2684">
        <v>6</v>
      </c>
      <c r="S2684" t="s">
        <v>45</v>
      </c>
    </row>
    <row r="2685" spans="1:19" x14ac:dyDescent="0.3">
      <c r="A2685">
        <v>110935</v>
      </c>
      <c r="B2685" s="1">
        <v>44759</v>
      </c>
      <c r="C2685" t="s">
        <v>67</v>
      </c>
      <c r="D2685" t="s">
        <v>40</v>
      </c>
      <c r="E2685" t="s">
        <v>35</v>
      </c>
      <c r="F2685" t="s">
        <v>75</v>
      </c>
      <c r="G2685" t="s">
        <v>29</v>
      </c>
      <c r="H2685" t="s">
        <v>43</v>
      </c>
      <c r="I2685" t="s">
        <v>31</v>
      </c>
      <c r="J2685" s="4">
        <v>0.05</v>
      </c>
      <c r="K2685" s="2">
        <f>86*Social_Media_Advertising_Sorted_First_10000_Rows[[#This Row],[Acquisition_Cost_Usd]]</f>
        <v>277527.15999999997</v>
      </c>
      <c r="L2685" s="3">
        <v>3227.06</v>
      </c>
      <c r="M2685">
        <v>3.56</v>
      </c>
      <c r="N2685" t="s">
        <v>53</v>
      </c>
      <c r="O2685" t="s">
        <v>32</v>
      </c>
      <c r="P2685">
        <v>7966</v>
      </c>
      <c r="Q2685">
        <v>25115</v>
      </c>
      <c r="R2685">
        <v>4</v>
      </c>
      <c r="S2685" t="s">
        <v>45</v>
      </c>
    </row>
    <row r="2686" spans="1:19" x14ac:dyDescent="0.3">
      <c r="A2686">
        <v>110938</v>
      </c>
      <c r="B2686" s="1">
        <v>44763</v>
      </c>
      <c r="C2686" t="s">
        <v>67</v>
      </c>
      <c r="D2686" t="s">
        <v>18</v>
      </c>
      <c r="E2686" t="s">
        <v>35</v>
      </c>
      <c r="F2686" t="s">
        <v>92</v>
      </c>
      <c r="G2686" t="s">
        <v>29</v>
      </c>
      <c r="H2686" t="s">
        <v>43</v>
      </c>
      <c r="I2686" t="s">
        <v>48</v>
      </c>
      <c r="J2686" s="4">
        <v>0.12</v>
      </c>
      <c r="K2686" s="2">
        <f>86*Social_Media_Advertising_Sorted_First_10000_Rows[[#This Row],[Acquisition_Cost_Usd]]</f>
        <v>43000</v>
      </c>
      <c r="L2686" s="3">
        <v>500</v>
      </c>
      <c r="M2686">
        <v>2.4300000000000002</v>
      </c>
      <c r="N2686" t="s">
        <v>24</v>
      </c>
      <c r="O2686" t="s">
        <v>25</v>
      </c>
      <c r="P2686">
        <v>995</v>
      </c>
      <c r="Q2686">
        <v>4469</v>
      </c>
      <c r="R2686">
        <v>2</v>
      </c>
      <c r="S2686" t="s">
        <v>50</v>
      </c>
    </row>
    <row r="2687" spans="1:19" x14ac:dyDescent="0.3">
      <c r="A2687">
        <v>110942</v>
      </c>
      <c r="B2687" s="1">
        <v>44700</v>
      </c>
      <c r="C2687" t="s">
        <v>91</v>
      </c>
      <c r="D2687" t="s">
        <v>40</v>
      </c>
      <c r="E2687" t="s">
        <v>55</v>
      </c>
      <c r="F2687" t="s">
        <v>102</v>
      </c>
      <c r="G2687" t="s">
        <v>21</v>
      </c>
      <c r="H2687" t="s">
        <v>30</v>
      </c>
      <c r="I2687" t="s">
        <v>23</v>
      </c>
      <c r="J2687" s="4">
        <v>0.02</v>
      </c>
      <c r="K2687" s="2">
        <f>86*Social_Media_Advertising_Sorted_First_10000_Rows[[#This Row],[Acquisition_Cost_Usd]]</f>
        <v>427680.57999999996</v>
      </c>
      <c r="L2687" s="3">
        <v>4973.03</v>
      </c>
      <c r="M2687">
        <v>4.8899999999999997</v>
      </c>
      <c r="N2687" t="s">
        <v>44</v>
      </c>
      <c r="O2687" t="s">
        <v>25</v>
      </c>
      <c r="P2687">
        <v>12696</v>
      </c>
      <c r="Q2687">
        <v>39125</v>
      </c>
      <c r="R2687">
        <v>4</v>
      </c>
      <c r="S2687" t="s">
        <v>45</v>
      </c>
    </row>
    <row r="2688" spans="1:19" hidden="1" x14ac:dyDescent="0.3">
      <c r="A2688">
        <v>110946</v>
      </c>
      <c r="B2688" s="1">
        <v>44863</v>
      </c>
      <c r="C2688" t="s">
        <v>77</v>
      </c>
      <c r="D2688" t="s">
        <v>61</v>
      </c>
      <c r="E2688" t="s">
        <v>62</v>
      </c>
      <c r="F2688" t="s">
        <v>98</v>
      </c>
      <c r="G2688" t="s">
        <v>21</v>
      </c>
      <c r="H2688" t="s">
        <v>52</v>
      </c>
      <c r="I2688" t="s">
        <v>37</v>
      </c>
      <c r="J2688" s="4">
        <v>0.1</v>
      </c>
      <c r="K2688" s="2">
        <f>86*Social_Media_Advertising_Sorted_First_10000_Rows[[#This Row],[Acquisition_Cost_Usd]]</f>
        <v>1290000</v>
      </c>
      <c r="L2688" s="3">
        <v>15000</v>
      </c>
      <c r="M2688">
        <v>0.43435585071834448</v>
      </c>
      <c r="N2688" t="s">
        <v>24</v>
      </c>
      <c r="O2688" t="s">
        <v>25</v>
      </c>
      <c r="P2688">
        <v>22629</v>
      </c>
      <c r="Q2688">
        <v>74667</v>
      </c>
      <c r="R2688">
        <v>1</v>
      </c>
      <c r="S2688" t="s">
        <v>50</v>
      </c>
    </row>
    <row r="2689" spans="1:19" x14ac:dyDescent="0.3">
      <c r="A2689">
        <v>110949</v>
      </c>
      <c r="B2689" s="1">
        <v>44849</v>
      </c>
      <c r="C2689" t="s">
        <v>77</v>
      </c>
      <c r="D2689" t="s">
        <v>18</v>
      </c>
      <c r="E2689" t="s">
        <v>35</v>
      </c>
      <c r="F2689" t="s">
        <v>84</v>
      </c>
      <c r="G2689" t="s">
        <v>42</v>
      </c>
      <c r="H2689" t="s">
        <v>30</v>
      </c>
      <c r="I2689" t="s">
        <v>48</v>
      </c>
      <c r="J2689" s="4">
        <v>0.03</v>
      </c>
      <c r="K2689" s="2">
        <f>86*Social_Media_Advertising_Sorted_First_10000_Rows[[#This Row],[Acquisition_Cost_Usd]]</f>
        <v>620317.14</v>
      </c>
      <c r="L2689" s="3">
        <v>7212.99</v>
      </c>
      <c r="M2689">
        <v>3.6</v>
      </c>
      <c r="N2689" t="s">
        <v>44</v>
      </c>
      <c r="O2689" t="s">
        <v>32</v>
      </c>
      <c r="P2689">
        <v>18778</v>
      </c>
      <c r="Q2689">
        <v>57139</v>
      </c>
      <c r="R2689">
        <v>6</v>
      </c>
      <c r="S2689" t="s">
        <v>50</v>
      </c>
    </row>
    <row r="2690" spans="1:19" x14ac:dyDescent="0.3">
      <c r="A2690">
        <v>110957</v>
      </c>
      <c r="B2690" s="1">
        <v>44867</v>
      </c>
      <c r="C2690" t="s">
        <v>80</v>
      </c>
      <c r="D2690" t="s">
        <v>40</v>
      </c>
      <c r="E2690" t="s">
        <v>19</v>
      </c>
      <c r="F2690" t="s">
        <v>78</v>
      </c>
      <c r="G2690" t="s">
        <v>60</v>
      </c>
      <c r="H2690" t="s">
        <v>43</v>
      </c>
      <c r="I2690" t="s">
        <v>48</v>
      </c>
      <c r="J2690" s="4">
        <v>0.03</v>
      </c>
      <c r="K2690" s="2">
        <f>86*Social_Media_Advertising_Sorted_First_10000_Rows[[#This Row],[Acquisition_Cost_Usd]]</f>
        <v>222961.02000000002</v>
      </c>
      <c r="L2690" s="3">
        <v>2592.5700000000002</v>
      </c>
      <c r="M2690">
        <v>7.83</v>
      </c>
      <c r="N2690" t="s">
        <v>58</v>
      </c>
      <c r="O2690" t="s">
        <v>32</v>
      </c>
      <c r="P2690">
        <v>6341</v>
      </c>
      <c r="Q2690">
        <v>20301</v>
      </c>
      <c r="R2690">
        <v>3</v>
      </c>
      <c r="S2690" t="s">
        <v>33</v>
      </c>
    </row>
    <row r="2691" spans="1:19" hidden="1" x14ac:dyDescent="0.3">
      <c r="A2691">
        <v>110960</v>
      </c>
      <c r="B2691" s="1">
        <v>44878</v>
      </c>
      <c r="C2691" t="s">
        <v>80</v>
      </c>
      <c r="D2691" t="s">
        <v>61</v>
      </c>
      <c r="E2691" t="s">
        <v>62</v>
      </c>
      <c r="F2691" t="s">
        <v>59</v>
      </c>
      <c r="G2691" t="s">
        <v>29</v>
      </c>
      <c r="H2691" t="s">
        <v>22</v>
      </c>
      <c r="I2691" t="s">
        <v>23</v>
      </c>
      <c r="J2691" s="4">
        <v>0.06</v>
      </c>
      <c r="K2691" s="2">
        <f>86*Social_Media_Advertising_Sorted_First_10000_Rows[[#This Row],[Acquisition_Cost_Usd]]</f>
        <v>748346.20000000007</v>
      </c>
      <c r="L2691" s="3">
        <v>8701.7000000000007</v>
      </c>
      <c r="M2691">
        <v>5.27</v>
      </c>
      <c r="N2691" t="s">
        <v>24</v>
      </c>
      <c r="O2691" t="s">
        <v>25</v>
      </c>
      <c r="P2691">
        <v>22831</v>
      </c>
      <c r="Q2691">
        <v>69146</v>
      </c>
      <c r="R2691">
        <v>10</v>
      </c>
      <c r="S2691" t="s">
        <v>26</v>
      </c>
    </row>
    <row r="2692" spans="1:19" x14ac:dyDescent="0.3">
      <c r="A2692">
        <v>110976</v>
      </c>
      <c r="B2692" s="1">
        <v>44923</v>
      </c>
      <c r="C2692" t="s">
        <v>54</v>
      </c>
      <c r="D2692" t="s">
        <v>40</v>
      </c>
      <c r="E2692" t="s">
        <v>35</v>
      </c>
      <c r="F2692" t="s">
        <v>75</v>
      </c>
      <c r="G2692" t="s">
        <v>60</v>
      </c>
      <c r="H2692" t="s">
        <v>30</v>
      </c>
      <c r="I2692" t="s">
        <v>37</v>
      </c>
      <c r="J2692" s="4">
        <v>0.15</v>
      </c>
      <c r="K2692" s="2">
        <f>86*Social_Media_Advertising_Sorted_First_10000_Rows[[#This Row],[Acquisition_Cost_Usd]]</f>
        <v>569124.77999999991</v>
      </c>
      <c r="L2692" s="3">
        <v>6617.73</v>
      </c>
      <c r="M2692">
        <v>1.3477543680725588</v>
      </c>
      <c r="N2692" t="s">
        <v>38</v>
      </c>
      <c r="O2692" t="s">
        <v>49</v>
      </c>
      <c r="P2692">
        <v>10075</v>
      </c>
      <c r="Q2692">
        <v>33787</v>
      </c>
      <c r="R2692">
        <v>1</v>
      </c>
      <c r="S2692" t="s">
        <v>45</v>
      </c>
    </row>
    <row r="2693" spans="1:19" x14ac:dyDescent="0.3">
      <c r="A2693">
        <v>110981</v>
      </c>
      <c r="B2693" s="1">
        <v>44897</v>
      </c>
      <c r="C2693" t="s">
        <v>54</v>
      </c>
      <c r="D2693" t="s">
        <v>40</v>
      </c>
      <c r="E2693" t="s">
        <v>55</v>
      </c>
      <c r="F2693" t="s">
        <v>47</v>
      </c>
      <c r="G2693" t="s">
        <v>29</v>
      </c>
      <c r="H2693" t="s">
        <v>43</v>
      </c>
      <c r="I2693" t="s">
        <v>48</v>
      </c>
      <c r="J2693" s="4">
        <v>0.09</v>
      </c>
      <c r="K2693" s="2">
        <f>86*Social_Media_Advertising_Sorted_First_10000_Rows[[#This Row],[Acquisition_Cost_Usd]]</f>
        <v>316582.34000000003</v>
      </c>
      <c r="L2693" s="3">
        <v>3681.19</v>
      </c>
      <c r="M2693">
        <v>6.24</v>
      </c>
      <c r="N2693" t="s">
        <v>58</v>
      </c>
      <c r="O2693" t="s">
        <v>49</v>
      </c>
      <c r="P2693">
        <v>9175</v>
      </c>
      <c r="Q2693">
        <v>28696</v>
      </c>
      <c r="R2693">
        <v>7</v>
      </c>
      <c r="S2693" t="s">
        <v>50</v>
      </c>
    </row>
    <row r="2694" spans="1:19" x14ac:dyDescent="0.3">
      <c r="A2694">
        <v>110984</v>
      </c>
      <c r="B2694" s="1">
        <v>44632</v>
      </c>
      <c r="C2694" t="s">
        <v>39</v>
      </c>
      <c r="D2694" t="s">
        <v>40</v>
      </c>
      <c r="E2694" t="s">
        <v>19</v>
      </c>
      <c r="F2694" t="s">
        <v>56</v>
      </c>
      <c r="G2694" t="s">
        <v>42</v>
      </c>
      <c r="H2694" t="s">
        <v>30</v>
      </c>
      <c r="I2694" t="s">
        <v>37</v>
      </c>
      <c r="J2694" s="4">
        <v>0.13</v>
      </c>
      <c r="K2694" s="2">
        <f>86*Social_Media_Advertising_Sorted_First_10000_Rows[[#This Row],[Acquisition_Cost_Usd]]</f>
        <v>644419.5</v>
      </c>
      <c r="L2694" s="3">
        <v>7493.25</v>
      </c>
      <c r="M2694">
        <v>1.3155798606119409</v>
      </c>
      <c r="N2694" t="s">
        <v>44</v>
      </c>
      <c r="O2694" t="s">
        <v>25</v>
      </c>
      <c r="P2694">
        <v>11469</v>
      </c>
      <c r="Q2694">
        <v>38328</v>
      </c>
      <c r="R2694">
        <v>1</v>
      </c>
      <c r="S2694" t="s">
        <v>26</v>
      </c>
    </row>
    <row r="2695" spans="1:19" x14ac:dyDescent="0.3">
      <c r="A2695">
        <v>110998</v>
      </c>
      <c r="B2695" s="1">
        <v>44776</v>
      </c>
      <c r="C2695" t="s">
        <v>79</v>
      </c>
      <c r="D2695" t="s">
        <v>40</v>
      </c>
      <c r="E2695" t="s">
        <v>19</v>
      </c>
      <c r="F2695" t="s">
        <v>71</v>
      </c>
      <c r="G2695" t="s">
        <v>60</v>
      </c>
      <c r="H2695" t="s">
        <v>30</v>
      </c>
      <c r="I2695" t="s">
        <v>37</v>
      </c>
      <c r="J2695" s="4">
        <v>7.0000000000000007E-2</v>
      </c>
      <c r="K2695" s="2">
        <f>86*Social_Media_Advertising_Sorted_First_10000_Rows[[#This Row],[Acquisition_Cost_Usd]]</f>
        <v>410745.45999999996</v>
      </c>
      <c r="L2695" s="3">
        <v>4776.1099999999997</v>
      </c>
      <c r="M2695">
        <v>0.30923276614927409</v>
      </c>
      <c r="N2695" t="s">
        <v>24</v>
      </c>
      <c r="O2695" t="s">
        <v>49</v>
      </c>
      <c r="P2695">
        <v>7143</v>
      </c>
      <c r="Q2695">
        <v>24239</v>
      </c>
      <c r="R2695">
        <v>1</v>
      </c>
      <c r="S2695" t="s">
        <v>64</v>
      </c>
    </row>
    <row r="2696" spans="1:19" x14ac:dyDescent="0.3">
      <c r="A2696">
        <v>110999</v>
      </c>
      <c r="B2696" s="1">
        <v>44711</v>
      </c>
      <c r="C2696" t="s">
        <v>91</v>
      </c>
      <c r="D2696" t="s">
        <v>18</v>
      </c>
      <c r="E2696" t="s">
        <v>19</v>
      </c>
      <c r="F2696" t="s">
        <v>87</v>
      </c>
      <c r="G2696" t="s">
        <v>21</v>
      </c>
      <c r="H2696" t="s">
        <v>43</v>
      </c>
      <c r="I2696" t="s">
        <v>48</v>
      </c>
      <c r="J2696" s="4">
        <v>0.04</v>
      </c>
      <c r="K2696" s="2">
        <f>86*Social_Media_Advertising_Sorted_First_10000_Rows[[#This Row],[Acquisition_Cost_Usd]]</f>
        <v>289172.42</v>
      </c>
      <c r="L2696" s="3">
        <v>3362.47</v>
      </c>
      <c r="M2696">
        <v>3.4</v>
      </c>
      <c r="N2696" t="s">
        <v>53</v>
      </c>
      <c r="O2696" t="s">
        <v>32</v>
      </c>
      <c r="P2696">
        <v>8325</v>
      </c>
      <c r="Q2696">
        <v>26180</v>
      </c>
      <c r="R2696">
        <v>4</v>
      </c>
      <c r="S2696" t="s">
        <v>64</v>
      </c>
    </row>
    <row r="2697" spans="1:19" hidden="1" x14ac:dyDescent="0.3">
      <c r="A2697">
        <v>111002</v>
      </c>
      <c r="B2697" s="1">
        <v>44777</v>
      </c>
      <c r="C2697" t="s">
        <v>79</v>
      </c>
      <c r="D2697" t="s">
        <v>61</v>
      </c>
      <c r="E2697" t="s">
        <v>62</v>
      </c>
      <c r="F2697" t="s">
        <v>90</v>
      </c>
      <c r="G2697" t="s">
        <v>42</v>
      </c>
      <c r="H2697" t="s">
        <v>52</v>
      </c>
      <c r="I2697" t="s">
        <v>48</v>
      </c>
      <c r="J2697" s="4">
        <v>0.02</v>
      </c>
      <c r="K2697" s="2">
        <f>86*Social_Media_Advertising_Sorted_First_10000_Rows[[#This Row],[Acquisition_Cost_Usd]]</f>
        <v>1042146.2799999999</v>
      </c>
      <c r="L2697" s="3">
        <v>12117.98</v>
      </c>
      <c r="M2697">
        <v>3.32</v>
      </c>
      <c r="N2697" t="s">
        <v>53</v>
      </c>
      <c r="O2697" t="s">
        <v>32</v>
      </c>
      <c r="P2697">
        <v>32079</v>
      </c>
      <c r="Q2697">
        <v>96537</v>
      </c>
      <c r="R2697">
        <v>8</v>
      </c>
      <c r="S2697" t="s">
        <v>33</v>
      </c>
    </row>
    <row r="2698" spans="1:19" x14ac:dyDescent="0.3">
      <c r="A2698">
        <v>111005</v>
      </c>
      <c r="B2698" s="1">
        <v>44914</v>
      </c>
      <c r="C2698" t="s">
        <v>54</v>
      </c>
      <c r="D2698" t="s">
        <v>40</v>
      </c>
      <c r="E2698" t="s">
        <v>35</v>
      </c>
      <c r="F2698" t="s">
        <v>51</v>
      </c>
      <c r="G2698" t="s">
        <v>60</v>
      </c>
      <c r="H2698" t="s">
        <v>52</v>
      </c>
      <c r="I2698" t="s">
        <v>48</v>
      </c>
      <c r="J2698" s="4">
        <v>0.08</v>
      </c>
      <c r="K2698" s="2">
        <f>86*Social_Media_Advertising_Sorted_First_10000_Rows[[#This Row],[Acquisition_Cost_Usd]]</f>
        <v>1005916.2000000001</v>
      </c>
      <c r="L2698" s="3">
        <v>11696.7</v>
      </c>
      <c r="M2698">
        <v>0.61</v>
      </c>
      <c r="N2698" t="s">
        <v>53</v>
      </c>
      <c r="O2698" t="s">
        <v>32</v>
      </c>
      <c r="P2698">
        <v>30971</v>
      </c>
      <c r="Q2698">
        <v>93256</v>
      </c>
      <c r="R2698">
        <v>7</v>
      </c>
      <c r="S2698" t="s">
        <v>33</v>
      </c>
    </row>
    <row r="2699" spans="1:19" x14ac:dyDescent="0.3">
      <c r="A2699">
        <v>111008</v>
      </c>
      <c r="B2699" s="1">
        <v>44675</v>
      </c>
      <c r="C2699" t="s">
        <v>34</v>
      </c>
      <c r="D2699" t="s">
        <v>18</v>
      </c>
      <c r="E2699" t="s">
        <v>35</v>
      </c>
      <c r="F2699" t="s">
        <v>99</v>
      </c>
      <c r="G2699" t="s">
        <v>60</v>
      </c>
      <c r="H2699" t="s">
        <v>30</v>
      </c>
      <c r="I2699" t="s">
        <v>37</v>
      </c>
      <c r="J2699" s="4">
        <v>0.08</v>
      </c>
      <c r="K2699" s="2">
        <f>86*Social_Media_Advertising_Sorted_First_10000_Rows[[#This Row],[Acquisition_Cost_Usd]]</f>
        <v>565063.86</v>
      </c>
      <c r="L2699" s="3">
        <v>6570.51</v>
      </c>
      <c r="M2699">
        <v>0.58450355220122907</v>
      </c>
      <c r="N2699" t="s">
        <v>53</v>
      </c>
      <c r="O2699" t="s">
        <v>32</v>
      </c>
      <c r="P2699">
        <v>10000</v>
      </c>
      <c r="Q2699">
        <v>33543</v>
      </c>
      <c r="R2699">
        <v>1</v>
      </c>
      <c r="S2699" t="s">
        <v>33</v>
      </c>
    </row>
    <row r="2700" spans="1:19" x14ac:dyDescent="0.3">
      <c r="A2700">
        <v>111009</v>
      </c>
      <c r="B2700" s="1">
        <v>44924</v>
      </c>
      <c r="C2700" t="s">
        <v>54</v>
      </c>
      <c r="D2700" t="s">
        <v>40</v>
      </c>
      <c r="E2700" t="s">
        <v>19</v>
      </c>
      <c r="F2700" t="s">
        <v>36</v>
      </c>
      <c r="G2700" t="s">
        <v>60</v>
      </c>
      <c r="H2700" t="s">
        <v>22</v>
      </c>
      <c r="I2700" t="s">
        <v>48</v>
      </c>
      <c r="J2700" s="4">
        <v>0.05</v>
      </c>
      <c r="K2700" s="2">
        <f>86*Social_Media_Advertising_Sorted_First_10000_Rows[[#This Row],[Acquisition_Cost_Usd]]</f>
        <v>875014.74</v>
      </c>
      <c r="L2700" s="3">
        <v>10174.59</v>
      </c>
      <c r="M2700">
        <v>7.7</v>
      </c>
      <c r="N2700" t="s">
        <v>53</v>
      </c>
      <c r="O2700" t="s">
        <v>32</v>
      </c>
      <c r="P2700">
        <v>26830</v>
      </c>
      <c r="Q2700">
        <v>80992</v>
      </c>
      <c r="R2700">
        <v>6</v>
      </c>
      <c r="S2700" t="s">
        <v>33</v>
      </c>
    </row>
    <row r="2701" spans="1:19" x14ac:dyDescent="0.3">
      <c r="A2701">
        <v>111017</v>
      </c>
      <c r="B2701" s="1">
        <v>44614</v>
      </c>
      <c r="C2701" t="s">
        <v>65</v>
      </c>
      <c r="D2701" t="s">
        <v>40</v>
      </c>
      <c r="E2701" t="s">
        <v>27</v>
      </c>
      <c r="F2701" t="s">
        <v>41</v>
      </c>
      <c r="G2701" t="s">
        <v>60</v>
      </c>
      <c r="H2701" t="s">
        <v>22</v>
      </c>
      <c r="I2701" t="s">
        <v>48</v>
      </c>
      <c r="J2701" s="4">
        <v>7.0000000000000007E-2</v>
      </c>
      <c r="K2701" s="2">
        <f>86*Social_Media_Advertising_Sorted_First_10000_Rows[[#This Row],[Acquisition_Cost_Usd]]</f>
        <v>770135.15999999992</v>
      </c>
      <c r="L2701" s="3">
        <v>8955.06</v>
      </c>
      <c r="M2701">
        <v>0.74</v>
      </c>
      <c r="N2701" t="s">
        <v>24</v>
      </c>
      <c r="O2701" t="s">
        <v>49</v>
      </c>
      <c r="P2701">
        <v>23508</v>
      </c>
      <c r="Q2701">
        <v>71151</v>
      </c>
      <c r="R2701">
        <v>9</v>
      </c>
      <c r="S2701" t="s">
        <v>45</v>
      </c>
    </row>
    <row r="2702" spans="1:19" x14ac:dyDescent="0.3">
      <c r="A2702">
        <v>111018</v>
      </c>
      <c r="B2702" s="1">
        <v>44751</v>
      </c>
      <c r="C2702" t="s">
        <v>67</v>
      </c>
      <c r="D2702" t="s">
        <v>40</v>
      </c>
      <c r="E2702" t="s">
        <v>35</v>
      </c>
      <c r="F2702" t="s">
        <v>78</v>
      </c>
      <c r="G2702" t="s">
        <v>21</v>
      </c>
      <c r="H2702" t="s">
        <v>30</v>
      </c>
      <c r="I2702" t="s">
        <v>37</v>
      </c>
      <c r="J2702" s="4">
        <v>0.02</v>
      </c>
      <c r="K2702" s="2">
        <f>86*Social_Media_Advertising_Sorted_First_10000_Rows[[#This Row],[Acquisition_Cost_Usd]]</f>
        <v>577147.72000000009</v>
      </c>
      <c r="L2702" s="3">
        <v>6711.02</v>
      </c>
      <c r="M2702">
        <v>0.59701586065813605</v>
      </c>
      <c r="N2702" t="s">
        <v>24</v>
      </c>
      <c r="O2702" t="s">
        <v>49</v>
      </c>
      <c r="P2702">
        <v>10222</v>
      </c>
      <c r="Q2702">
        <v>34266</v>
      </c>
      <c r="R2702">
        <v>1</v>
      </c>
      <c r="S2702" t="s">
        <v>33</v>
      </c>
    </row>
    <row r="2703" spans="1:19" x14ac:dyDescent="0.3">
      <c r="A2703">
        <v>111019</v>
      </c>
      <c r="B2703" s="1">
        <v>44808</v>
      </c>
      <c r="C2703" t="s">
        <v>46</v>
      </c>
      <c r="D2703" t="s">
        <v>18</v>
      </c>
      <c r="E2703" t="s">
        <v>19</v>
      </c>
      <c r="F2703" t="s">
        <v>89</v>
      </c>
      <c r="G2703" t="s">
        <v>29</v>
      </c>
      <c r="H2703" t="s">
        <v>22</v>
      </c>
      <c r="I2703" t="s">
        <v>48</v>
      </c>
      <c r="J2703" s="4">
        <v>0.11</v>
      </c>
      <c r="K2703" s="2">
        <f>86*Social_Media_Advertising_Sorted_First_10000_Rows[[#This Row],[Acquisition_Cost_Usd]]</f>
        <v>710524.26</v>
      </c>
      <c r="L2703" s="3">
        <v>8261.91</v>
      </c>
      <c r="M2703">
        <v>6.82</v>
      </c>
      <c r="N2703" t="s">
        <v>24</v>
      </c>
      <c r="O2703" t="s">
        <v>32</v>
      </c>
      <c r="P2703">
        <v>21632</v>
      </c>
      <c r="Q2703">
        <v>65595</v>
      </c>
      <c r="R2703">
        <v>1</v>
      </c>
      <c r="S2703" t="s">
        <v>50</v>
      </c>
    </row>
    <row r="2704" spans="1:19" x14ac:dyDescent="0.3">
      <c r="A2704">
        <v>111020</v>
      </c>
      <c r="B2704" s="1">
        <v>44685</v>
      </c>
      <c r="C2704" t="s">
        <v>91</v>
      </c>
      <c r="D2704" t="s">
        <v>18</v>
      </c>
      <c r="E2704" t="s">
        <v>19</v>
      </c>
      <c r="F2704" t="s">
        <v>20</v>
      </c>
      <c r="G2704" t="s">
        <v>42</v>
      </c>
      <c r="H2704" t="s">
        <v>52</v>
      </c>
      <c r="I2704" t="s">
        <v>48</v>
      </c>
      <c r="J2704" s="4">
        <v>0.02</v>
      </c>
      <c r="K2704" s="2">
        <f>86*Social_Media_Advertising_Sorted_First_10000_Rows[[#This Row],[Acquisition_Cost_Usd]]</f>
        <v>1028507.5399999999</v>
      </c>
      <c r="L2704" s="3">
        <v>11959.39</v>
      </c>
      <c r="M2704">
        <v>7.29</v>
      </c>
      <c r="N2704" t="s">
        <v>24</v>
      </c>
      <c r="O2704" t="s">
        <v>25</v>
      </c>
      <c r="P2704">
        <v>31662</v>
      </c>
      <c r="Q2704">
        <v>95304</v>
      </c>
      <c r="R2704">
        <v>10</v>
      </c>
      <c r="S2704" t="s">
        <v>26</v>
      </c>
    </row>
    <row r="2705" spans="1:19" x14ac:dyDescent="0.3">
      <c r="A2705">
        <v>111021</v>
      </c>
      <c r="B2705" s="1">
        <v>44713</v>
      </c>
      <c r="C2705" t="s">
        <v>69</v>
      </c>
      <c r="D2705" t="s">
        <v>18</v>
      </c>
      <c r="E2705" t="s">
        <v>19</v>
      </c>
      <c r="F2705" t="s">
        <v>101</v>
      </c>
      <c r="G2705" t="s">
        <v>29</v>
      </c>
      <c r="H2705" t="s">
        <v>22</v>
      </c>
      <c r="I2705" t="s">
        <v>31</v>
      </c>
      <c r="J2705" s="4">
        <v>7.0000000000000007E-2</v>
      </c>
      <c r="K2705" s="2">
        <f>86*Social_Media_Advertising_Sorted_First_10000_Rows[[#This Row],[Acquisition_Cost_Usd]]</f>
        <v>838178.36</v>
      </c>
      <c r="L2705" s="3">
        <v>9746.26</v>
      </c>
      <c r="M2705">
        <v>3.17</v>
      </c>
      <c r="N2705" t="s">
        <v>58</v>
      </c>
      <c r="O2705" t="s">
        <v>25</v>
      </c>
      <c r="P2705">
        <v>25665</v>
      </c>
      <c r="Q2705">
        <v>77541</v>
      </c>
      <c r="R2705">
        <v>2</v>
      </c>
      <c r="S2705" t="s">
        <v>64</v>
      </c>
    </row>
    <row r="2706" spans="1:19" x14ac:dyDescent="0.3">
      <c r="A2706">
        <v>111023</v>
      </c>
      <c r="B2706" s="1">
        <v>44666</v>
      </c>
      <c r="C2706" t="s">
        <v>34</v>
      </c>
      <c r="D2706" t="s">
        <v>40</v>
      </c>
      <c r="E2706" t="s">
        <v>19</v>
      </c>
      <c r="F2706" t="s">
        <v>75</v>
      </c>
      <c r="G2706" t="s">
        <v>42</v>
      </c>
      <c r="H2706" t="s">
        <v>52</v>
      </c>
      <c r="I2706" t="s">
        <v>23</v>
      </c>
      <c r="J2706" s="4">
        <v>0.14000000000000001</v>
      </c>
      <c r="K2706" s="2">
        <f>86*Social_Media_Advertising_Sorted_First_10000_Rows[[#This Row],[Acquisition_Cost_Usd]]</f>
        <v>1105845.6200000001</v>
      </c>
      <c r="L2706" s="3">
        <v>12858.67</v>
      </c>
      <c r="M2706">
        <v>6.67</v>
      </c>
      <c r="N2706" t="s">
        <v>38</v>
      </c>
      <c r="O2706" t="s">
        <v>49</v>
      </c>
      <c r="P2706">
        <v>34021</v>
      </c>
      <c r="Q2706">
        <v>102290</v>
      </c>
      <c r="R2706">
        <v>4</v>
      </c>
      <c r="S2706" t="s">
        <v>45</v>
      </c>
    </row>
    <row r="2707" spans="1:19" x14ac:dyDescent="0.3">
      <c r="A2707">
        <v>111024</v>
      </c>
      <c r="B2707" s="1">
        <v>44755</v>
      </c>
      <c r="C2707" t="s">
        <v>67</v>
      </c>
      <c r="D2707" t="s">
        <v>18</v>
      </c>
      <c r="E2707" t="s">
        <v>55</v>
      </c>
      <c r="F2707" t="s">
        <v>109</v>
      </c>
      <c r="G2707" t="s">
        <v>29</v>
      </c>
      <c r="H2707" t="s">
        <v>52</v>
      </c>
      <c r="I2707" t="s">
        <v>48</v>
      </c>
      <c r="J2707" s="4">
        <v>0.05</v>
      </c>
      <c r="K2707" s="2">
        <f>86*Social_Media_Advertising_Sorted_First_10000_Rows[[#This Row],[Acquisition_Cost_Usd]]</f>
        <v>1290000</v>
      </c>
      <c r="L2707" s="3">
        <v>15000</v>
      </c>
      <c r="M2707">
        <v>3.36</v>
      </c>
      <c r="N2707" t="s">
        <v>44</v>
      </c>
      <c r="O2707" t="s">
        <v>49</v>
      </c>
      <c r="P2707">
        <v>38760</v>
      </c>
      <c r="Q2707">
        <v>116328</v>
      </c>
      <c r="R2707">
        <v>9</v>
      </c>
      <c r="S2707" t="s">
        <v>50</v>
      </c>
    </row>
    <row r="2708" spans="1:19" x14ac:dyDescent="0.3">
      <c r="A2708">
        <v>111028</v>
      </c>
      <c r="B2708" s="1">
        <v>44708</v>
      </c>
      <c r="C2708" t="s">
        <v>91</v>
      </c>
      <c r="D2708" t="s">
        <v>18</v>
      </c>
      <c r="E2708" t="s">
        <v>19</v>
      </c>
      <c r="F2708" t="s">
        <v>94</v>
      </c>
      <c r="G2708" t="s">
        <v>60</v>
      </c>
      <c r="H2708" t="s">
        <v>52</v>
      </c>
      <c r="I2708" t="s">
        <v>31</v>
      </c>
      <c r="J2708" s="4">
        <v>0.09</v>
      </c>
      <c r="K2708" s="2">
        <f>86*Social_Media_Advertising_Sorted_First_10000_Rows[[#This Row],[Acquisition_Cost_Usd]]</f>
        <v>1002459.86</v>
      </c>
      <c r="L2708" s="3">
        <v>11656.51</v>
      </c>
      <c r="M2708">
        <v>3.09</v>
      </c>
      <c r="N2708" t="s">
        <v>53</v>
      </c>
      <c r="O2708" t="s">
        <v>49</v>
      </c>
      <c r="P2708">
        <v>30867</v>
      </c>
      <c r="Q2708">
        <v>92948</v>
      </c>
      <c r="R2708">
        <v>8</v>
      </c>
      <c r="S2708" t="s">
        <v>33</v>
      </c>
    </row>
    <row r="2709" spans="1:19" x14ac:dyDescent="0.3">
      <c r="A2709">
        <v>111032</v>
      </c>
      <c r="B2709" s="1">
        <v>44914</v>
      </c>
      <c r="C2709" t="s">
        <v>54</v>
      </c>
      <c r="D2709" t="s">
        <v>40</v>
      </c>
      <c r="E2709" t="s">
        <v>55</v>
      </c>
      <c r="F2709" t="s">
        <v>88</v>
      </c>
      <c r="G2709" t="s">
        <v>29</v>
      </c>
      <c r="H2709" t="s">
        <v>22</v>
      </c>
      <c r="I2709" t="s">
        <v>31</v>
      </c>
      <c r="J2709" s="4">
        <v>0.04</v>
      </c>
      <c r="K2709" s="2">
        <f>86*Social_Media_Advertising_Sorted_First_10000_Rows[[#This Row],[Acquisition_Cost_Usd]]</f>
        <v>884111.82000000007</v>
      </c>
      <c r="L2709" s="3">
        <v>10280.370000000001</v>
      </c>
      <c r="M2709">
        <v>1.99</v>
      </c>
      <c r="N2709" t="s">
        <v>53</v>
      </c>
      <c r="O2709" t="s">
        <v>32</v>
      </c>
      <c r="P2709">
        <v>27111</v>
      </c>
      <c r="Q2709">
        <v>81823</v>
      </c>
      <c r="R2709">
        <v>7</v>
      </c>
      <c r="S2709" t="s">
        <v>26</v>
      </c>
    </row>
    <row r="2710" spans="1:19" x14ac:dyDescent="0.3">
      <c r="A2710">
        <v>111036</v>
      </c>
      <c r="B2710" s="1">
        <v>44731</v>
      </c>
      <c r="C2710" t="s">
        <v>69</v>
      </c>
      <c r="D2710" t="s">
        <v>18</v>
      </c>
      <c r="E2710" t="s">
        <v>19</v>
      </c>
      <c r="F2710" t="s">
        <v>57</v>
      </c>
      <c r="G2710" t="s">
        <v>29</v>
      </c>
      <c r="H2710" t="s">
        <v>22</v>
      </c>
      <c r="I2710" t="s">
        <v>37</v>
      </c>
      <c r="J2710" s="4">
        <v>0.1</v>
      </c>
      <c r="K2710" s="2">
        <f>86*Social_Media_Advertising_Sorted_First_10000_Rows[[#This Row],[Acquisition_Cost_Usd]]</f>
        <v>678043.77999999991</v>
      </c>
      <c r="L2710" s="3">
        <v>7884.23</v>
      </c>
      <c r="M2710">
        <v>0.12154813929566841</v>
      </c>
      <c r="N2710" t="s">
        <v>53</v>
      </c>
      <c r="O2710" t="s">
        <v>25</v>
      </c>
      <c r="P2710">
        <v>12094</v>
      </c>
      <c r="Q2710">
        <v>40361</v>
      </c>
      <c r="R2710">
        <v>1</v>
      </c>
      <c r="S2710" t="s">
        <v>26</v>
      </c>
    </row>
    <row r="2711" spans="1:19" x14ac:dyDescent="0.3">
      <c r="A2711">
        <v>111041</v>
      </c>
      <c r="B2711" s="1">
        <v>44618</v>
      </c>
      <c r="C2711" t="s">
        <v>65</v>
      </c>
      <c r="D2711" t="s">
        <v>18</v>
      </c>
      <c r="E2711" t="s">
        <v>27</v>
      </c>
      <c r="F2711" t="s">
        <v>28</v>
      </c>
      <c r="G2711" t="s">
        <v>21</v>
      </c>
      <c r="H2711" t="s">
        <v>22</v>
      </c>
      <c r="I2711" t="s">
        <v>37</v>
      </c>
      <c r="J2711" s="4">
        <v>0.15</v>
      </c>
      <c r="K2711" s="2">
        <f>86*Social_Media_Advertising_Sorted_First_10000_Rows[[#This Row],[Acquisition_Cost_Usd]]</f>
        <v>924994.5</v>
      </c>
      <c r="L2711" s="3">
        <v>10755.75</v>
      </c>
      <c r="M2711">
        <v>0.9241233531744204</v>
      </c>
      <c r="N2711" t="s">
        <v>58</v>
      </c>
      <c r="O2711" t="s">
        <v>25</v>
      </c>
      <c r="P2711">
        <v>16684</v>
      </c>
      <c r="Q2711">
        <v>55310</v>
      </c>
      <c r="R2711">
        <v>1</v>
      </c>
      <c r="S2711" t="s">
        <v>33</v>
      </c>
    </row>
    <row r="2712" spans="1:19" x14ac:dyDescent="0.3">
      <c r="A2712">
        <v>111054</v>
      </c>
      <c r="B2712" s="1">
        <v>44695</v>
      </c>
      <c r="C2712" t="s">
        <v>91</v>
      </c>
      <c r="D2712" t="s">
        <v>40</v>
      </c>
      <c r="E2712" t="s">
        <v>19</v>
      </c>
      <c r="F2712" t="s">
        <v>59</v>
      </c>
      <c r="G2712" t="s">
        <v>42</v>
      </c>
      <c r="H2712" t="s">
        <v>30</v>
      </c>
      <c r="I2712" t="s">
        <v>48</v>
      </c>
      <c r="J2712" s="4">
        <v>0.13</v>
      </c>
      <c r="K2712" s="2">
        <f>86*Social_Media_Advertising_Sorted_First_10000_Rows[[#This Row],[Acquisition_Cost_Usd]]</f>
        <v>451588.57999999996</v>
      </c>
      <c r="L2712" s="3">
        <v>5251.03</v>
      </c>
      <c r="M2712">
        <v>5.92</v>
      </c>
      <c r="N2712" t="s">
        <v>38</v>
      </c>
      <c r="O2712" t="s">
        <v>25</v>
      </c>
      <c r="P2712">
        <v>13461</v>
      </c>
      <c r="Q2712">
        <v>41391</v>
      </c>
      <c r="R2712">
        <v>5</v>
      </c>
      <c r="S2712" t="s">
        <v>26</v>
      </c>
    </row>
    <row r="2713" spans="1:19" x14ac:dyDescent="0.3">
      <c r="A2713">
        <v>111056</v>
      </c>
      <c r="B2713" s="1">
        <v>44810</v>
      </c>
      <c r="C2713" t="s">
        <v>46</v>
      </c>
      <c r="D2713" t="s">
        <v>18</v>
      </c>
      <c r="E2713" t="s">
        <v>55</v>
      </c>
      <c r="F2713" t="s">
        <v>73</v>
      </c>
      <c r="G2713" t="s">
        <v>42</v>
      </c>
      <c r="H2713" t="s">
        <v>30</v>
      </c>
      <c r="I2713" t="s">
        <v>31</v>
      </c>
      <c r="J2713" s="4">
        <v>0.11</v>
      </c>
      <c r="K2713" s="2">
        <f>86*Social_Media_Advertising_Sorted_First_10000_Rows[[#This Row],[Acquisition_Cost_Usd]]</f>
        <v>593971.9</v>
      </c>
      <c r="L2713" s="3">
        <v>6906.65</v>
      </c>
      <c r="M2713">
        <v>7.78</v>
      </c>
      <c r="N2713" t="s">
        <v>44</v>
      </c>
      <c r="O2713" t="s">
        <v>25</v>
      </c>
      <c r="P2713">
        <v>17945</v>
      </c>
      <c r="Q2713">
        <v>54674</v>
      </c>
      <c r="R2713">
        <v>7</v>
      </c>
      <c r="S2713" t="s">
        <v>33</v>
      </c>
    </row>
    <row r="2714" spans="1:19" x14ac:dyDescent="0.3">
      <c r="A2714">
        <v>111057</v>
      </c>
      <c r="B2714" s="1">
        <v>44892</v>
      </c>
      <c r="C2714" t="s">
        <v>80</v>
      </c>
      <c r="D2714" t="s">
        <v>18</v>
      </c>
      <c r="E2714" t="s">
        <v>55</v>
      </c>
      <c r="F2714" t="s">
        <v>109</v>
      </c>
      <c r="G2714" t="s">
        <v>21</v>
      </c>
      <c r="H2714" t="s">
        <v>22</v>
      </c>
      <c r="I2714" t="s">
        <v>23</v>
      </c>
      <c r="J2714" s="4">
        <v>0.11</v>
      </c>
      <c r="K2714" s="2">
        <f>86*Social_Media_Advertising_Sorted_First_10000_Rows[[#This Row],[Acquisition_Cost_Usd]]</f>
        <v>707511.67999999993</v>
      </c>
      <c r="L2714" s="3">
        <v>8226.8799999999992</v>
      </c>
      <c r="M2714">
        <v>2.59</v>
      </c>
      <c r="N2714" t="s">
        <v>38</v>
      </c>
      <c r="O2714" t="s">
        <v>49</v>
      </c>
      <c r="P2714">
        <v>21537</v>
      </c>
      <c r="Q2714">
        <v>65313</v>
      </c>
      <c r="R2714">
        <v>7</v>
      </c>
      <c r="S2714" t="s">
        <v>50</v>
      </c>
    </row>
    <row r="2715" spans="1:19" x14ac:dyDescent="0.3">
      <c r="A2715">
        <v>111058</v>
      </c>
      <c r="B2715" s="1">
        <v>44892</v>
      </c>
      <c r="C2715" t="s">
        <v>80</v>
      </c>
      <c r="D2715" t="s">
        <v>18</v>
      </c>
      <c r="E2715" t="s">
        <v>19</v>
      </c>
      <c r="F2715" t="s">
        <v>20</v>
      </c>
      <c r="G2715" t="s">
        <v>29</v>
      </c>
      <c r="H2715" t="s">
        <v>22</v>
      </c>
      <c r="I2715" t="s">
        <v>48</v>
      </c>
      <c r="J2715" s="4">
        <v>0.03</v>
      </c>
      <c r="K2715" s="2">
        <f>86*Social_Media_Advertising_Sorted_First_10000_Rows[[#This Row],[Acquisition_Cost_Usd]]</f>
        <v>721970.86</v>
      </c>
      <c r="L2715" s="3">
        <v>8395.01</v>
      </c>
      <c r="M2715">
        <v>7.49</v>
      </c>
      <c r="N2715" t="s">
        <v>58</v>
      </c>
      <c r="O2715" t="s">
        <v>25</v>
      </c>
      <c r="P2715">
        <v>21998</v>
      </c>
      <c r="Q2715">
        <v>66680</v>
      </c>
      <c r="R2715">
        <v>8</v>
      </c>
      <c r="S2715" t="s">
        <v>26</v>
      </c>
    </row>
    <row r="2716" spans="1:19" x14ac:dyDescent="0.3">
      <c r="A2716">
        <v>111061</v>
      </c>
      <c r="B2716" s="1">
        <v>44766</v>
      </c>
      <c r="C2716" t="s">
        <v>67</v>
      </c>
      <c r="D2716" t="s">
        <v>18</v>
      </c>
      <c r="E2716" t="s">
        <v>19</v>
      </c>
      <c r="F2716" t="s">
        <v>94</v>
      </c>
      <c r="G2716" t="s">
        <v>60</v>
      </c>
      <c r="H2716" t="s">
        <v>30</v>
      </c>
      <c r="I2716" t="s">
        <v>31</v>
      </c>
      <c r="J2716" s="4">
        <v>7.0000000000000007E-2</v>
      </c>
      <c r="K2716" s="2">
        <f>86*Social_Media_Advertising_Sorted_First_10000_Rows[[#This Row],[Acquisition_Cost_Usd]]</f>
        <v>397771.5</v>
      </c>
      <c r="L2716" s="3">
        <v>4625.25</v>
      </c>
      <c r="M2716">
        <v>6.67</v>
      </c>
      <c r="N2716" t="s">
        <v>58</v>
      </c>
      <c r="O2716" t="s">
        <v>25</v>
      </c>
      <c r="P2716">
        <v>11752</v>
      </c>
      <c r="Q2716">
        <v>36331</v>
      </c>
      <c r="R2716">
        <v>9</v>
      </c>
      <c r="S2716" t="s">
        <v>33</v>
      </c>
    </row>
    <row r="2717" spans="1:19" hidden="1" x14ac:dyDescent="0.3">
      <c r="A2717">
        <v>111065</v>
      </c>
      <c r="B2717" s="1">
        <v>44638</v>
      </c>
      <c r="C2717" t="s">
        <v>39</v>
      </c>
      <c r="D2717" t="s">
        <v>61</v>
      </c>
      <c r="E2717" t="s">
        <v>62</v>
      </c>
      <c r="F2717" t="s">
        <v>81</v>
      </c>
      <c r="G2717" t="s">
        <v>42</v>
      </c>
      <c r="H2717" t="s">
        <v>43</v>
      </c>
      <c r="I2717" t="s">
        <v>31</v>
      </c>
      <c r="J2717" s="4">
        <v>0.08</v>
      </c>
      <c r="K2717" s="2">
        <f>86*Social_Media_Advertising_Sorted_First_10000_Rows[[#This Row],[Acquisition_Cost_Usd]]</f>
        <v>211377.68000000002</v>
      </c>
      <c r="L2717" s="3">
        <v>2457.88</v>
      </c>
      <c r="M2717">
        <v>5.22</v>
      </c>
      <c r="N2717" t="s">
        <v>38</v>
      </c>
      <c r="O2717" t="s">
        <v>25</v>
      </c>
      <c r="P2717">
        <v>6006</v>
      </c>
      <c r="Q2717">
        <v>19309</v>
      </c>
      <c r="R2717">
        <v>3</v>
      </c>
      <c r="S2717" t="s">
        <v>33</v>
      </c>
    </row>
    <row r="2718" spans="1:19" x14ac:dyDescent="0.3">
      <c r="A2718">
        <v>111067</v>
      </c>
      <c r="B2718" s="1">
        <v>44748</v>
      </c>
      <c r="C2718" t="s">
        <v>67</v>
      </c>
      <c r="D2718" t="s">
        <v>40</v>
      </c>
      <c r="E2718" t="s">
        <v>19</v>
      </c>
      <c r="F2718" t="s">
        <v>86</v>
      </c>
      <c r="G2718" t="s">
        <v>42</v>
      </c>
      <c r="H2718" t="s">
        <v>22</v>
      </c>
      <c r="I2718" t="s">
        <v>37</v>
      </c>
      <c r="J2718" s="4">
        <v>0.12</v>
      </c>
      <c r="K2718" s="2">
        <f>86*Social_Media_Advertising_Sorted_First_10000_Rows[[#This Row],[Acquisition_Cost_Usd]]</f>
        <v>893414.44000000006</v>
      </c>
      <c r="L2718" s="3">
        <v>10388.540000000001</v>
      </c>
      <c r="M2718">
        <v>0.85262444770637991</v>
      </c>
      <c r="N2718" t="s">
        <v>53</v>
      </c>
      <c r="O2718" t="s">
        <v>32</v>
      </c>
      <c r="P2718">
        <v>16096</v>
      </c>
      <c r="Q2718">
        <v>53392</v>
      </c>
      <c r="R2718">
        <v>1</v>
      </c>
      <c r="S2718" t="s">
        <v>50</v>
      </c>
    </row>
    <row r="2719" spans="1:19" x14ac:dyDescent="0.3">
      <c r="A2719">
        <v>111068</v>
      </c>
      <c r="B2719" s="1">
        <v>44846</v>
      </c>
      <c r="C2719" t="s">
        <v>77</v>
      </c>
      <c r="D2719" t="s">
        <v>18</v>
      </c>
      <c r="E2719" t="s">
        <v>27</v>
      </c>
      <c r="F2719" t="s">
        <v>78</v>
      </c>
      <c r="G2719" t="s">
        <v>60</v>
      </c>
      <c r="H2719" t="s">
        <v>52</v>
      </c>
      <c r="I2719" t="s">
        <v>23</v>
      </c>
      <c r="J2719" s="4">
        <v>0.08</v>
      </c>
      <c r="K2719" s="2">
        <f>86*Social_Media_Advertising_Sorted_First_10000_Rows[[#This Row],[Acquisition_Cost_Usd]]</f>
        <v>1094675.9400000002</v>
      </c>
      <c r="L2719" s="3">
        <v>12728.79</v>
      </c>
      <c r="M2719">
        <v>6.11</v>
      </c>
      <c r="N2719" t="s">
        <v>38</v>
      </c>
      <c r="O2719" t="s">
        <v>49</v>
      </c>
      <c r="P2719">
        <v>33682</v>
      </c>
      <c r="Q2719">
        <v>101288</v>
      </c>
      <c r="R2719">
        <v>5</v>
      </c>
      <c r="S2719" t="s">
        <v>33</v>
      </c>
    </row>
    <row r="2720" spans="1:19" x14ac:dyDescent="0.3">
      <c r="A2720">
        <v>111074</v>
      </c>
      <c r="B2720" s="1">
        <v>44840</v>
      </c>
      <c r="C2720" t="s">
        <v>77</v>
      </c>
      <c r="D2720" t="s">
        <v>18</v>
      </c>
      <c r="E2720" t="s">
        <v>19</v>
      </c>
      <c r="F2720" t="s">
        <v>96</v>
      </c>
      <c r="G2720" t="s">
        <v>42</v>
      </c>
      <c r="H2720" t="s">
        <v>43</v>
      </c>
      <c r="I2720" t="s">
        <v>31</v>
      </c>
      <c r="J2720" s="4">
        <v>0.09</v>
      </c>
      <c r="K2720" s="2">
        <f>86*Social_Media_Advertising_Sorted_First_10000_Rows[[#This Row],[Acquisition_Cost_Usd]]</f>
        <v>343776.4</v>
      </c>
      <c r="L2720" s="3">
        <v>3997.4</v>
      </c>
      <c r="M2720">
        <v>2.1</v>
      </c>
      <c r="N2720" t="s">
        <v>53</v>
      </c>
      <c r="O2720" t="s">
        <v>25</v>
      </c>
      <c r="P2720">
        <v>10035</v>
      </c>
      <c r="Q2720">
        <v>31243</v>
      </c>
      <c r="R2720">
        <v>3</v>
      </c>
      <c r="S2720" t="s">
        <v>26</v>
      </c>
    </row>
    <row r="2721" spans="1:19" x14ac:dyDescent="0.3">
      <c r="A2721">
        <v>111079</v>
      </c>
      <c r="B2721" s="1">
        <v>44568</v>
      </c>
      <c r="C2721" t="s">
        <v>17</v>
      </c>
      <c r="D2721" t="s">
        <v>40</v>
      </c>
      <c r="E2721" t="s">
        <v>35</v>
      </c>
      <c r="F2721" t="s">
        <v>76</v>
      </c>
      <c r="G2721" t="s">
        <v>21</v>
      </c>
      <c r="H2721" t="s">
        <v>22</v>
      </c>
      <c r="I2721" t="s">
        <v>48</v>
      </c>
      <c r="J2721" s="4">
        <v>0.11</v>
      </c>
      <c r="K2721" s="2">
        <f>86*Social_Media_Advertising_Sorted_First_10000_Rows[[#This Row],[Acquisition_Cost_Usd]]</f>
        <v>786058.05999999994</v>
      </c>
      <c r="L2721" s="3">
        <v>9140.2099999999991</v>
      </c>
      <c r="M2721">
        <v>7.4</v>
      </c>
      <c r="N2721" t="s">
        <v>38</v>
      </c>
      <c r="O2721" t="s">
        <v>49</v>
      </c>
      <c r="P2721">
        <v>24004</v>
      </c>
      <c r="Q2721">
        <v>72620</v>
      </c>
      <c r="R2721">
        <v>7</v>
      </c>
      <c r="S2721" t="s">
        <v>45</v>
      </c>
    </row>
    <row r="2722" spans="1:19" x14ac:dyDescent="0.3">
      <c r="A2722">
        <v>111080</v>
      </c>
      <c r="B2722" s="1">
        <v>44662</v>
      </c>
      <c r="C2722" t="s">
        <v>34</v>
      </c>
      <c r="D2722" t="s">
        <v>18</v>
      </c>
      <c r="E2722" t="s">
        <v>19</v>
      </c>
      <c r="F2722" t="s">
        <v>78</v>
      </c>
      <c r="G2722" t="s">
        <v>60</v>
      </c>
      <c r="H2722" t="s">
        <v>22</v>
      </c>
      <c r="I2722" t="s">
        <v>48</v>
      </c>
      <c r="J2722" s="4">
        <v>0.11</v>
      </c>
      <c r="K2722" s="2">
        <f>86*Social_Media_Advertising_Sorted_First_10000_Rows[[#This Row],[Acquisition_Cost_Usd]]</f>
        <v>682320.56</v>
      </c>
      <c r="L2722" s="3">
        <v>7933.96</v>
      </c>
      <c r="M2722">
        <v>0.68</v>
      </c>
      <c r="N2722" t="s">
        <v>44</v>
      </c>
      <c r="O2722" t="s">
        <v>25</v>
      </c>
      <c r="P2722">
        <v>20732</v>
      </c>
      <c r="Q2722">
        <v>62929</v>
      </c>
      <c r="R2722">
        <v>9</v>
      </c>
      <c r="S2722" t="s">
        <v>33</v>
      </c>
    </row>
    <row r="2723" spans="1:19" x14ac:dyDescent="0.3">
      <c r="A2723">
        <v>111090</v>
      </c>
      <c r="B2723" s="1">
        <v>44832</v>
      </c>
      <c r="C2723" t="s">
        <v>46</v>
      </c>
      <c r="D2723" t="s">
        <v>18</v>
      </c>
      <c r="E2723" t="s">
        <v>19</v>
      </c>
      <c r="F2723" t="s">
        <v>83</v>
      </c>
      <c r="G2723" t="s">
        <v>21</v>
      </c>
      <c r="H2723" t="s">
        <v>43</v>
      </c>
      <c r="I2723" t="s">
        <v>48</v>
      </c>
      <c r="J2723" s="4">
        <v>0.08</v>
      </c>
      <c r="K2723" s="2">
        <f>86*Social_Media_Advertising_Sorted_First_10000_Rows[[#This Row],[Acquisition_Cost_Usd]]</f>
        <v>274371.82</v>
      </c>
      <c r="L2723" s="3">
        <v>3190.37</v>
      </c>
      <c r="M2723">
        <v>0.89</v>
      </c>
      <c r="N2723" t="s">
        <v>58</v>
      </c>
      <c r="O2723" t="s">
        <v>49</v>
      </c>
      <c r="P2723">
        <v>7870</v>
      </c>
      <c r="Q2723">
        <v>24831</v>
      </c>
      <c r="R2723">
        <v>10</v>
      </c>
      <c r="S2723" t="s">
        <v>64</v>
      </c>
    </row>
    <row r="2724" spans="1:19" x14ac:dyDescent="0.3">
      <c r="A2724">
        <v>111091</v>
      </c>
      <c r="B2724" s="1">
        <v>44894</v>
      </c>
      <c r="C2724" t="s">
        <v>80</v>
      </c>
      <c r="D2724" t="s">
        <v>40</v>
      </c>
      <c r="E2724" t="s">
        <v>55</v>
      </c>
      <c r="F2724" t="s">
        <v>99</v>
      </c>
      <c r="G2724" t="s">
        <v>42</v>
      </c>
      <c r="H2724" t="s">
        <v>30</v>
      </c>
      <c r="I2724" t="s">
        <v>37</v>
      </c>
      <c r="J2724" s="4">
        <v>0.09</v>
      </c>
      <c r="K2724" s="2">
        <f>86*Social_Media_Advertising_Sorted_First_10000_Rows[[#This Row],[Acquisition_Cost_Usd]]</f>
        <v>593169.52</v>
      </c>
      <c r="L2724" s="3">
        <v>6897.32</v>
      </c>
      <c r="M2724">
        <v>1.1636446864923551</v>
      </c>
      <c r="N2724" t="s">
        <v>38</v>
      </c>
      <c r="O2724" t="s">
        <v>25</v>
      </c>
      <c r="P2724">
        <v>10522</v>
      </c>
      <c r="Q2724">
        <v>35244</v>
      </c>
      <c r="R2724">
        <v>1</v>
      </c>
      <c r="S2724" t="s">
        <v>33</v>
      </c>
    </row>
    <row r="2725" spans="1:19" x14ac:dyDescent="0.3">
      <c r="A2725">
        <v>111094</v>
      </c>
      <c r="B2725" s="1">
        <v>44918</v>
      </c>
      <c r="C2725" t="s">
        <v>54</v>
      </c>
      <c r="D2725" t="s">
        <v>18</v>
      </c>
      <c r="E2725" t="s">
        <v>19</v>
      </c>
      <c r="F2725" t="s">
        <v>84</v>
      </c>
      <c r="G2725" t="s">
        <v>60</v>
      </c>
      <c r="H2725" t="s">
        <v>52</v>
      </c>
      <c r="I2725" t="s">
        <v>48</v>
      </c>
      <c r="J2725" s="4">
        <v>0.14000000000000001</v>
      </c>
      <c r="K2725" s="2">
        <f>86*Social_Media_Advertising_Sorted_First_10000_Rows[[#This Row],[Acquisition_Cost_Usd]]</f>
        <v>1229466.32</v>
      </c>
      <c r="L2725" s="3">
        <v>14296.12</v>
      </c>
      <c r="M2725">
        <v>7.6</v>
      </c>
      <c r="N2725" t="s">
        <v>38</v>
      </c>
      <c r="O2725" t="s">
        <v>32</v>
      </c>
      <c r="P2725">
        <v>37265</v>
      </c>
      <c r="Q2725">
        <v>111900</v>
      </c>
      <c r="R2725">
        <v>5</v>
      </c>
      <c r="S2725" t="s">
        <v>50</v>
      </c>
    </row>
    <row r="2726" spans="1:19" hidden="1" x14ac:dyDescent="0.3">
      <c r="A2726">
        <v>111102</v>
      </c>
      <c r="B2726" s="1">
        <v>44584</v>
      </c>
      <c r="C2726" t="s">
        <v>17</v>
      </c>
      <c r="D2726" t="s">
        <v>61</v>
      </c>
      <c r="E2726" t="s">
        <v>62</v>
      </c>
      <c r="F2726" t="s">
        <v>84</v>
      </c>
      <c r="G2726" t="s">
        <v>60</v>
      </c>
      <c r="H2726" t="s">
        <v>30</v>
      </c>
      <c r="I2726" t="s">
        <v>23</v>
      </c>
      <c r="J2726" s="4">
        <v>0.11</v>
      </c>
      <c r="K2726" s="2">
        <f>86*Social_Media_Advertising_Sorted_First_10000_Rows[[#This Row],[Acquisition_Cost_Usd]]</f>
        <v>528867.31999999995</v>
      </c>
      <c r="L2726" s="3">
        <v>6149.62</v>
      </c>
      <c r="M2726">
        <v>0.81</v>
      </c>
      <c r="N2726" t="s">
        <v>53</v>
      </c>
      <c r="O2726" t="s">
        <v>32</v>
      </c>
      <c r="P2726">
        <v>15904</v>
      </c>
      <c r="Q2726">
        <v>48628</v>
      </c>
      <c r="R2726">
        <v>1</v>
      </c>
      <c r="S2726" t="s">
        <v>50</v>
      </c>
    </row>
    <row r="2727" spans="1:19" x14ac:dyDescent="0.3">
      <c r="A2727">
        <v>111111</v>
      </c>
      <c r="B2727" s="1">
        <v>44885</v>
      </c>
      <c r="C2727" t="s">
        <v>80</v>
      </c>
      <c r="D2727" t="s">
        <v>18</v>
      </c>
      <c r="E2727" t="s">
        <v>55</v>
      </c>
      <c r="F2727" t="s">
        <v>70</v>
      </c>
      <c r="G2727" t="s">
        <v>21</v>
      </c>
      <c r="H2727" t="s">
        <v>52</v>
      </c>
      <c r="I2727" t="s">
        <v>31</v>
      </c>
      <c r="J2727" s="4">
        <v>0.13</v>
      </c>
      <c r="K2727" s="2">
        <f>86*Social_Media_Advertising_Sorted_First_10000_Rows[[#This Row],[Acquisition_Cost_Usd]]</f>
        <v>1248207.4400000002</v>
      </c>
      <c r="L2727" s="3">
        <v>14514.04</v>
      </c>
      <c r="M2727">
        <v>5.29</v>
      </c>
      <c r="N2727" t="s">
        <v>53</v>
      </c>
      <c r="O2727" t="s">
        <v>25</v>
      </c>
      <c r="P2727">
        <v>37660</v>
      </c>
      <c r="Q2727">
        <v>113070</v>
      </c>
      <c r="R2727">
        <v>8</v>
      </c>
      <c r="S2727" t="s">
        <v>64</v>
      </c>
    </row>
    <row r="2728" spans="1:19" x14ac:dyDescent="0.3">
      <c r="A2728">
        <v>111112</v>
      </c>
      <c r="B2728" s="1">
        <v>44647</v>
      </c>
      <c r="C2728" t="s">
        <v>39</v>
      </c>
      <c r="D2728" t="s">
        <v>40</v>
      </c>
      <c r="E2728" t="s">
        <v>55</v>
      </c>
      <c r="F2728" t="s">
        <v>76</v>
      </c>
      <c r="G2728" t="s">
        <v>29</v>
      </c>
      <c r="H2728" t="s">
        <v>52</v>
      </c>
      <c r="I2728" t="s">
        <v>23</v>
      </c>
      <c r="J2728" s="4">
        <v>0.04</v>
      </c>
      <c r="K2728" s="2">
        <f>86*Social_Media_Advertising_Sorted_First_10000_Rows[[#This Row],[Acquisition_Cost_Usd]]</f>
        <v>1069892.46</v>
      </c>
      <c r="L2728" s="3">
        <v>12440.61</v>
      </c>
      <c r="M2728">
        <v>3.62</v>
      </c>
      <c r="N2728" t="s">
        <v>53</v>
      </c>
      <c r="O2728" t="s">
        <v>49</v>
      </c>
      <c r="P2728">
        <v>32934</v>
      </c>
      <c r="Q2728">
        <v>99072</v>
      </c>
      <c r="R2728">
        <v>8</v>
      </c>
      <c r="S2728" t="s">
        <v>45</v>
      </c>
    </row>
    <row r="2729" spans="1:19" x14ac:dyDescent="0.3">
      <c r="A2729">
        <v>111114</v>
      </c>
      <c r="B2729" s="1">
        <v>44641</v>
      </c>
      <c r="C2729" t="s">
        <v>39</v>
      </c>
      <c r="D2729" t="s">
        <v>40</v>
      </c>
      <c r="E2729" t="s">
        <v>19</v>
      </c>
      <c r="F2729" t="s">
        <v>86</v>
      </c>
      <c r="G2729" t="s">
        <v>29</v>
      </c>
      <c r="H2729" t="s">
        <v>30</v>
      </c>
      <c r="I2729" t="s">
        <v>37</v>
      </c>
      <c r="J2729" s="4">
        <v>0.04</v>
      </c>
      <c r="K2729" s="2">
        <f>86*Social_Media_Advertising_Sorted_First_10000_Rows[[#This Row],[Acquisition_Cost_Usd]]</f>
        <v>457456.36000000004</v>
      </c>
      <c r="L2729" s="3">
        <v>5319.26</v>
      </c>
      <c r="M2729">
        <v>0.7739756516915357</v>
      </c>
      <c r="N2729" t="s">
        <v>44</v>
      </c>
      <c r="O2729" t="s">
        <v>32</v>
      </c>
      <c r="P2729">
        <v>8014</v>
      </c>
      <c r="Q2729">
        <v>27075</v>
      </c>
      <c r="R2729">
        <v>1</v>
      </c>
      <c r="S2729" t="s">
        <v>50</v>
      </c>
    </row>
    <row r="2730" spans="1:19" x14ac:dyDescent="0.3">
      <c r="A2730">
        <v>111116</v>
      </c>
      <c r="B2730" s="1">
        <v>44922</v>
      </c>
      <c r="C2730" t="s">
        <v>54</v>
      </c>
      <c r="D2730" t="s">
        <v>40</v>
      </c>
      <c r="E2730" t="s">
        <v>55</v>
      </c>
      <c r="F2730" t="s">
        <v>95</v>
      </c>
      <c r="G2730" t="s">
        <v>21</v>
      </c>
      <c r="H2730" t="s">
        <v>30</v>
      </c>
      <c r="I2730" t="s">
        <v>31</v>
      </c>
      <c r="J2730" s="4">
        <v>0.12</v>
      </c>
      <c r="K2730" s="2">
        <f>86*Social_Media_Advertising_Sorted_First_10000_Rows[[#This Row],[Acquisition_Cost_Usd]]</f>
        <v>573297.5</v>
      </c>
      <c r="L2730" s="3">
        <v>6666.25</v>
      </c>
      <c r="M2730">
        <v>2.69</v>
      </c>
      <c r="N2730" t="s">
        <v>58</v>
      </c>
      <c r="O2730" t="s">
        <v>32</v>
      </c>
      <c r="P2730">
        <v>17286</v>
      </c>
      <c r="Q2730">
        <v>52722</v>
      </c>
      <c r="R2730">
        <v>1</v>
      </c>
      <c r="S2730" t="s">
        <v>64</v>
      </c>
    </row>
    <row r="2731" spans="1:19" x14ac:dyDescent="0.3">
      <c r="A2731">
        <v>111118</v>
      </c>
      <c r="B2731" s="1">
        <v>44681</v>
      </c>
      <c r="C2731" t="s">
        <v>34</v>
      </c>
      <c r="D2731" t="s">
        <v>40</v>
      </c>
      <c r="E2731" t="s">
        <v>55</v>
      </c>
      <c r="F2731" t="s">
        <v>68</v>
      </c>
      <c r="G2731" t="s">
        <v>21</v>
      </c>
      <c r="H2731" t="s">
        <v>30</v>
      </c>
      <c r="I2731" t="s">
        <v>37</v>
      </c>
      <c r="J2731" s="4">
        <v>0.01</v>
      </c>
      <c r="K2731" s="2">
        <f>86*Social_Media_Advertising_Sorted_First_10000_Rows[[#This Row],[Acquisition_Cost_Usd]]</f>
        <v>549395.52</v>
      </c>
      <c r="L2731" s="3">
        <v>6388.32</v>
      </c>
      <c r="M2731">
        <v>3.39619800973191E-2</v>
      </c>
      <c r="N2731" t="s">
        <v>44</v>
      </c>
      <c r="O2731" t="s">
        <v>32</v>
      </c>
      <c r="P2731">
        <v>9719</v>
      </c>
      <c r="Q2731">
        <v>32628</v>
      </c>
      <c r="R2731">
        <v>1</v>
      </c>
      <c r="S2731" t="s">
        <v>45</v>
      </c>
    </row>
    <row r="2732" spans="1:19" x14ac:dyDescent="0.3">
      <c r="A2732">
        <v>111125</v>
      </c>
      <c r="B2732" s="1">
        <v>44902</v>
      </c>
      <c r="C2732" t="s">
        <v>54</v>
      </c>
      <c r="D2732" t="s">
        <v>40</v>
      </c>
      <c r="E2732" t="s">
        <v>35</v>
      </c>
      <c r="F2732" t="s">
        <v>96</v>
      </c>
      <c r="G2732" t="s">
        <v>21</v>
      </c>
      <c r="H2732" t="s">
        <v>52</v>
      </c>
      <c r="I2732" t="s">
        <v>48</v>
      </c>
      <c r="J2732" s="4">
        <v>0.12</v>
      </c>
      <c r="K2732" s="2">
        <f>86*Social_Media_Advertising_Sorted_First_10000_Rows[[#This Row],[Acquisition_Cost_Usd]]</f>
        <v>1290000</v>
      </c>
      <c r="L2732" s="3">
        <v>15000</v>
      </c>
      <c r="M2732">
        <v>3.53</v>
      </c>
      <c r="N2732" t="s">
        <v>38</v>
      </c>
      <c r="O2732" t="s">
        <v>32</v>
      </c>
      <c r="P2732">
        <v>39621</v>
      </c>
      <c r="Q2732">
        <v>118879</v>
      </c>
      <c r="R2732">
        <v>1</v>
      </c>
      <c r="S2732" t="s">
        <v>26</v>
      </c>
    </row>
    <row r="2733" spans="1:19" x14ac:dyDescent="0.3">
      <c r="A2733">
        <v>111127</v>
      </c>
      <c r="B2733" s="1">
        <v>44604</v>
      </c>
      <c r="C2733" t="s">
        <v>65</v>
      </c>
      <c r="D2733" t="s">
        <v>40</v>
      </c>
      <c r="E2733" t="s">
        <v>35</v>
      </c>
      <c r="F2733" t="s">
        <v>85</v>
      </c>
      <c r="G2733" t="s">
        <v>60</v>
      </c>
      <c r="H2733" t="s">
        <v>30</v>
      </c>
      <c r="I2733" t="s">
        <v>23</v>
      </c>
      <c r="J2733" s="4">
        <v>0.14000000000000001</v>
      </c>
      <c r="K2733" s="2">
        <f>86*Social_Media_Advertising_Sorted_First_10000_Rows[[#This Row],[Acquisition_Cost_Usd]]</f>
        <v>440499.74</v>
      </c>
      <c r="L2733" s="3">
        <v>5122.09</v>
      </c>
      <c r="M2733">
        <v>6.39</v>
      </c>
      <c r="N2733" t="s">
        <v>53</v>
      </c>
      <c r="O2733" t="s">
        <v>49</v>
      </c>
      <c r="P2733">
        <v>13112</v>
      </c>
      <c r="Q2733">
        <v>40358</v>
      </c>
      <c r="R2733">
        <v>7</v>
      </c>
      <c r="S2733" t="s">
        <v>45</v>
      </c>
    </row>
    <row r="2734" spans="1:19" x14ac:dyDescent="0.3">
      <c r="A2734">
        <v>111128</v>
      </c>
      <c r="B2734" s="1">
        <v>44764</v>
      </c>
      <c r="C2734" t="s">
        <v>67</v>
      </c>
      <c r="D2734" t="s">
        <v>18</v>
      </c>
      <c r="E2734" t="s">
        <v>19</v>
      </c>
      <c r="F2734" t="s">
        <v>28</v>
      </c>
      <c r="G2734" t="s">
        <v>21</v>
      </c>
      <c r="H2734" t="s">
        <v>30</v>
      </c>
      <c r="I2734" t="s">
        <v>31</v>
      </c>
      <c r="J2734" s="4">
        <v>0.11</v>
      </c>
      <c r="K2734" s="2">
        <f>86*Social_Media_Advertising_Sorted_First_10000_Rows[[#This Row],[Acquisition_Cost_Usd]]</f>
        <v>628046.81999999995</v>
      </c>
      <c r="L2734" s="3">
        <v>7302.87</v>
      </c>
      <c r="M2734">
        <v>1.63</v>
      </c>
      <c r="N2734" t="s">
        <v>24</v>
      </c>
      <c r="O2734" t="s">
        <v>49</v>
      </c>
      <c r="P2734">
        <v>19017</v>
      </c>
      <c r="Q2734">
        <v>57848</v>
      </c>
      <c r="R2734">
        <v>6</v>
      </c>
      <c r="S2734" t="s">
        <v>33</v>
      </c>
    </row>
    <row r="2735" spans="1:19" hidden="1" x14ac:dyDescent="0.3">
      <c r="A2735">
        <v>111136</v>
      </c>
      <c r="B2735" s="1">
        <v>44575</v>
      </c>
      <c r="C2735" t="s">
        <v>17</v>
      </c>
      <c r="D2735" t="s">
        <v>61</v>
      </c>
      <c r="E2735" t="s">
        <v>62</v>
      </c>
      <c r="F2735" t="s">
        <v>105</v>
      </c>
      <c r="G2735" t="s">
        <v>21</v>
      </c>
      <c r="H2735" t="s">
        <v>43</v>
      </c>
      <c r="I2735" t="s">
        <v>37</v>
      </c>
      <c r="J2735" s="4">
        <v>0.11</v>
      </c>
      <c r="K2735" s="2">
        <f>86*Social_Media_Advertising_Sorted_First_10000_Rows[[#This Row],[Acquisition_Cost_Usd]]</f>
        <v>335288.2</v>
      </c>
      <c r="L2735" s="3">
        <v>3898.7</v>
      </c>
      <c r="M2735">
        <v>9.1161104471751297E-2</v>
      </c>
      <c r="N2735" t="s">
        <v>58</v>
      </c>
      <c r="O2735" t="s">
        <v>32</v>
      </c>
      <c r="P2735">
        <v>5732</v>
      </c>
      <c r="Q2735">
        <v>19647</v>
      </c>
      <c r="R2735">
        <v>1</v>
      </c>
      <c r="S2735" t="s">
        <v>50</v>
      </c>
    </row>
    <row r="2736" spans="1:19" x14ac:dyDescent="0.3">
      <c r="A2736">
        <v>111138</v>
      </c>
      <c r="B2736" s="1">
        <v>44654</v>
      </c>
      <c r="C2736" t="s">
        <v>34</v>
      </c>
      <c r="D2736" t="s">
        <v>40</v>
      </c>
      <c r="E2736" t="s">
        <v>55</v>
      </c>
      <c r="F2736" t="s">
        <v>107</v>
      </c>
      <c r="G2736" t="s">
        <v>29</v>
      </c>
      <c r="H2736" t="s">
        <v>52</v>
      </c>
      <c r="I2736" t="s">
        <v>31</v>
      </c>
      <c r="J2736" s="4">
        <v>0.01</v>
      </c>
      <c r="K2736" s="2">
        <f>86*Social_Media_Advertising_Sorted_First_10000_Rows[[#This Row],[Acquisition_Cost_Usd]]</f>
        <v>1008493.62</v>
      </c>
      <c r="L2736" s="3">
        <v>11726.67</v>
      </c>
      <c r="M2736">
        <v>2.66</v>
      </c>
      <c r="N2736" t="s">
        <v>58</v>
      </c>
      <c r="O2736" t="s">
        <v>25</v>
      </c>
      <c r="P2736">
        <v>31048</v>
      </c>
      <c r="Q2736">
        <v>93485</v>
      </c>
      <c r="R2736">
        <v>9</v>
      </c>
      <c r="S2736" t="s">
        <v>26</v>
      </c>
    </row>
    <row r="2737" spans="1:19" x14ac:dyDescent="0.3">
      <c r="A2737">
        <v>111143</v>
      </c>
      <c r="B2737" s="1">
        <v>44794</v>
      </c>
      <c r="C2737" t="s">
        <v>79</v>
      </c>
      <c r="D2737" t="s">
        <v>18</v>
      </c>
      <c r="E2737" t="s">
        <v>55</v>
      </c>
      <c r="F2737" t="s">
        <v>72</v>
      </c>
      <c r="G2737" t="s">
        <v>21</v>
      </c>
      <c r="H2737" t="s">
        <v>22</v>
      </c>
      <c r="I2737" t="s">
        <v>23</v>
      </c>
      <c r="J2737" s="4">
        <v>0.12</v>
      </c>
      <c r="K2737" s="2">
        <f>86*Social_Media_Advertising_Sorted_First_10000_Rows[[#This Row],[Acquisition_Cost_Usd]]</f>
        <v>872624.79999999993</v>
      </c>
      <c r="L2737" s="3">
        <v>10146.799999999999</v>
      </c>
      <c r="M2737">
        <v>1.55</v>
      </c>
      <c r="N2737" t="s">
        <v>58</v>
      </c>
      <c r="O2737" t="s">
        <v>49</v>
      </c>
      <c r="P2737">
        <v>26760</v>
      </c>
      <c r="Q2737">
        <v>80784</v>
      </c>
      <c r="R2737">
        <v>10</v>
      </c>
      <c r="S2737" t="s">
        <v>64</v>
      </c>
    </row>
    <row r="2738" spans="1:19" hidden="1" x14ac:dyDescent="0.3">
      <c r="A2738">
        <v>111144</v>
      </c>
      <c r="B2738" s="1">
        <v>44818</v>
      </c>
      <c r="C2738" t="s">
        <v>46</v>
      </c>
      <c r="D2738" t="s">
        <v>61</v>
      </c>
      <c r="E2738" t="s">
        <v>62</v>
      </c>
      <c r="F2738" t="s">
        <v>56</v>
      </c>
      <c r="G2738" t="s">
        <v>29</v>
      </c>
      <c r="H2738" t="s">
        <v>52</v>
      </c>
      <c r="I2738" t="s">
        <v>23</v>
      </c>
      <c r="J2738" s="4">
        <v>0.05</v>
      </c>
      <c r="K2738" s="2">
        <f>86*Social_Media_Advertising_Sorted_First_10000_Rows[[#This Row],[Acquisition_Cost_Usd]]</f>
        <v>1123233.96</v>
      </c>
      <c r="L2738" s="3">
        <v>13060.86</v>
      </c>
      <c r="M2738">
        <v>0.28999999999999998</v>
      </c>
      <c r="N2738" t="s">
        <v>38</v>
      </c>
      <c r="O2738" t="s">
        <v>25</v>
      </c>
      <c r="P2738">
        <v>34530</v>
      </c>
      <c r="Q2738">
        <v>103798</v>
      </c>
      <c r="R2738">
        <v>8</v>
      </c>
      <c r="S2738" t="s">
        <v>26</v>
      </c>
    </row>
    <row r="2739" spans="1:19" x14ac:dyDescent="0.3">
      <c r="A2739">
        <v>111146</v>
      </c>
      <c r="B2739" s="1">
        <v>44725</v>
      </c>
      <c r="C2739" t="s">
        <v>69</v>
      </c>
      <c r="D2739" t="s">
        <v>18</v>
      </c>
      <c r="E2739" t="s">
        <v>35</v>
      </c>
      <c r="F2739" t="s">
        <v>59</v>
      </c>
      <c r="G2739" t="s">
        <v>21</v>
      </c>
      <c r="H2739" t="s">
        <v>52</v>
      </c>
      <c r="I2739" t="s">
        <v>37</v>
      </c>
      <c r="J2739" s="4">
        <v>0.14000000000000001</v>
      </c>
      <c r="K2739" s="2">
        <f>86*Social_Media_Advertising_Sorted_First_10000_Rows[[#This Row],[Acquisition_Cost_Usd]]</f>
        <v>1181705.3600000001</v>
      </c>
      <c r="L2739" s="3">
        <v>13740.76</v>
      </c>
      <c r="M2739">
        <v>1.1690071044024579</v>
      </c>
      <c r="N2739" t="s">
        <v>53</v>
      </c>
      <c r="O2739" t="s">
        <v>25</v>
      </c>
      <c r="P2739">
        <v>21212</v>
      </c>
      <c r="Q2739">
        <v>70052</v>
      </c>
      <c r="R2739">
        <v>1</v>
      </c>
      <c r="S2739" t="s">
        <v>26</v>
      </c>
    </row>
    <row r="2740" spans="1:19" hidden="1" x14ac:dyDescent="0.3">
      <c r="A2740">
        <v>111149</v>
      </c>
      <c r="B2740" s="1">
        <v>44893</v>
      </c>
      <c r="C2740" t="s">
        <v>80</v>
      </c>
      <c r="D2740" t="s">
        <v>61</v>
      </c>
      <c r="E2740" t="s">
        <v>62</v>
      </c>
      <c r="F2740" t="s">
        <v>86</v>
      </c>
      <c r="G2740" t="s">
        <v>42</v>
      </c>
      <c r="H2740" t="s">
        <v>52</v>
      </c>
      <c r="I2740" t="s">
        <v>31</v>
      </c>
      <c r="J2740" s="4">
        <v>0.08</v>
      </c>
      <c r="K2740" s="2">
        <f>86*Social_Media_Advertising_Sorted_First_10000_Rows[[#This Row],[Acquisition_Cost_Usd]]</f>
        <v>1250913</v>
      </c>
      <c r="L2740" s="3">
        <v>14545.5</v>
      </c>
      <c r="M2740">
        <v>3.86</v>
      </c>
      <c r="N2740" t="s">
        <v>24</v>
      </c>
      <c r="O2740" t="s">
        <v>49</v>
      </c>
      <c r="P2740">
        <v>37714</v>
      </c>
      <c r="Q2740">
        <v>113230</v>
      </c>
      <c r="R2740">
        <v>5</v>
      </c>
      <c r="S2740" t="s">
        <v>50</v>
      </c>
    </row>
    <row r="2741" spans="1:19" hidden="1" x14ac:dyDescent="0.3">
      <c r="A2741">
        <v>111160</v>
      </c>
      <c r="B2741" s="1">
        <v>44794</v>
      </c>
      <c r="C2741" t="s">
        <v>79</v>
      </c>
      <c r="D2741" t="s">
        <v>61</v>
      </c>
      <c r="E2741" t="s">
        <v>62</v>
      </c>
      <c r="F2741" t="s">
        <v>97</v>
      </c>
      <c r="G2741" t="s">
        <v>29</v>
      </c>
      <c r="H2741" t="s">
        <v>52</v>
      </c>
      <c r="I2741" t="s">
        <v>37</v>
      </c>
      <c r="J2741" s="4">
        <v>0.08</v>
      </c>
      <c r="K2741" s="2">
        <f>86*Social_Media_Advertising_Sorted_First_10000_Rows[[#This Row],[Acquisition_Cost_Usd]]</f>
        <v>994038.74</v>
      </c>
      <c r="L2741" s="3">
        <v>11558.59</v>
      </c>
      <c r="M2741">
        <v>0.64885256712246531</v>
      </c>
      <c r="N2741" t="s">
        <v>44</v>
      </c>
      <c r="O2741" t="s">
        <v>49</v>
      </c>
      <c r="P2741">
        <v>17974</v>
      </c>
      <c r="Q2741">
        <v>59505</v>
      </c>
      <c r="R2741">
        <v>1</v>
      </c>
      <c r="S2741" t="s">
        <v>26</v>
      </c>
    </row>
    <row r="2742" spans="1:19" x14ac:dyDescent="0.3">
      <c r="A2742">
        <v>111164</v>
      </c>
      <c r="B2742" s="1">
        <v>44652</v>
      </c>
      <c r="C2742" t="s">
        <v>34</v>
      </c>
      <c r="D2742" t="s">
        <v>18</v>
      </c>
      <c r="E2742" t="s">
        <v>35</v>
      </c>
      <c r="F2742" t="s">
        <v>94</v>
      </c>
      <c r="G2742" t="s">
        <v>42</v>
      </c>
      <c r="H2742" t="s">
        <v>52</v>
      </c>
      <c r="I2742" t="s">
        <v>37</v>
      </c>
      <c r="J2742" s="4">
        <v>7.0000000000000007E-2</v>
      </c>
      <c r="K2742" s="2">
        <f>86*Social_Media_Advertising_Sorted_First_10000_Rows[[#This Row],[Acquisition_Cost_Usd]]</f>
        <v>1263164.5599999998</v>
      </c>
      <c r="L2742" s="3">
        <v>14687.96</v>
      </c>
      <c r="M2742">
        <v>1.3495418407092596</v>
      </c>
      <c r="N2742" t="s">
        <v>24</v>
      </c>
      <c r="O2742" t="s">
        <v>25</v>
      </c>
      <c r="P2742">
        <v>22287</v>
      </c>
      <c r="Q2742">
        <v>73551</v>
      </c>
      <c r="R2742">
        <v>1</v>
      </c>
      <c r="S2742" t="s">
        <v>33</v>
      </c>
    </row>
    <row r="2743" spans="1:19" x14ac:dyDescent="0.3">
      <c r="A2743">
        <v>111166</v>
      </c>
      <c r="B2743" s="1">
        <v>44644</v>
      </c>
      <c r="C2743" t="s">
        <v>39</v>
      </c>
      <c r="D2743" t="s">
        <v>18</v>
      </c>
      <c r="E2743" t="s">
        <v>55</v>
      </c>
      <c r="F2743" t="s">
        <v>106</v>
      </c>
      <c r="G2743" t="s">
        <v>21</v>
      </c>
      <c r="H2743" t="s">
        <v>30</v>
      </c>
      <c r="I2743" t="s">
        <v>48</v>
      </c>
      <c r="J2743" s="4">
        <v>0.05</v>
      </c>
      <c r="K2743" s="2">
        <f>86*Social_Media_Advertising_Sorted_First_10000_Rows[[#This Row],[Acquisition_Cost_Usd]]</f>
        <v>452045.24</v>
      </c>
      <c r="L2743" s="3">
        <v>5256.34</v>
      </c>
      <c r="M2743">
        <v>0.4</v>
      </c>
      <c r="N2743" t="s">
        <v>38</v>
      </c>
      <c r="O2743" t="s">
        <v>49</v>
      </c>
      <c r="P2743">
        <v>13474</v>
      </c>
      <c r="Q2743">
        <v>41429</v>
      </c>
      <c r="R2743">
        <v>1</v>
      </c>
      <c r="S2743" t="s">
        <v>26</v>
      </c>
    </row>
    <row r="2744" spans="1:19" x14ac:dyDescent="0.3">
      <c r="A2744">
        <v>111171</v>
      </c>
      <c r="B2744" s="1">
        <v>44909</v>
      </c>
      <c r="C2744" t="s">
        <v>54</v>
      </c>
      <c r="D2744" t="s">
        <v>18</v>
      </c>
      <c r="E2744" t="s">
        <v>35</v>
      </c>
      <c r="F2744" t="s">
        <v>70</v>
      </c>
      <c r="G2744" t="s">
        <v>42</v>
      </c>
      <c r="H2744" t="s">
        <v>22</v>
      </c>
      <c r="I2744" t="s">
        <v>37</v>
      </c>
      <c r="J2744" s="4">
        <v>0.08</v>
      </c>
      <c r="K2744" s="2">
        <f>86*Social_Media_Advertising_Sorted_First_10000_Rows[[#This Row],[Acquisition_Cost_Usd]]</f>
        <v>742373.5</v>
      </c>
      <c r="L2744" s="3">
        <v>8632.25</v>
      </c>
      <c r="M2744">
        <v>1.2315686466869933</v>
      </c>
      <c r="N2744" t="s">
        <v>53</v>
      </c>
      <c r="O2744" t="s">
        <v>49</v>
      </c>
      <c r="P2744">
        <v>13299</v>
      </c>
      <c r="Q2744">
        <v>44286</v>
      </c>
      <c r="R2744">
        <v>1</v>
      </c>
      <c r="S2744" t="s">
        <v>64</v>
      </c>
    </row>
    <row r="2745" spans="1:19" x14ac:dyDescent="0.3">
      <c r="A2745">
        <v>111172</v>
      </c>
      <c r="B2745" s="1">
        <v>44599</v>
      </c>
      <c r="C2745" t="s">
        <v>65</v>
      </c>
      <c r="D2745" t="s">
        <v>40</v>
      </c>
      <c r="E2745" t="s">
        <v>55</v>
      </c>
      <c r="F2745" t="s">
        <v>99</v>
      </c>
      <c r="G2745" t="s">
        <v>60</v>
      </c>
      <c r="H2745" t="s">
        <v>22</v>
      </c>
      <c r="I2745" t="s">
        <v>23</v>
      </c>
      <c r="J2745" s="4">
        <v>0.02</v>
      </c>
      <c r="K2745" s="2">
        <f>86*Social_Media_Advertising_Sorted_First_10000_Rows[[#This Row],[Acquisition_Cost_Usd]]</f>
        <v>959569.94000000006</v>
      </c>
      <c r="L2745" s="3">
        <v>11157.79</v>
      </c>
      <c r="M2745">
        <v>5.49</v>
      </c>
      <c r="N2745" t="s">
        <v>58</v>
      </c>
      <c r="O2745" t="s">
        <v>32</v>
      </c>
      <c r="P2745">
        <v>29508</v>
      </c>
      <c r="Q2745">
        <v>88925</v>
      </c>
      <c r="R2745">
        <v>5</v>
      </c>
      <c r="S2745" t="s">
        <v>33</v>
      </c>
    </row>
    <row r="2746" spans="1:19" x14ac:dyDescent="0.3">
      <c r="A2746">
        <v>111174</v>
      </c>
      <c r="B2746" s="1">
        <v>44694</v>
      </c>
      <c r="C2746" t="s">
        <v>91</v>
      </c>
      <c r="D2746" t="s">
        <v>18</v>
      </c>
      <c r="E2746" t="s">
        <v>19</v>
      </c>
      <c r="F2746" t="s">
        <v>110</v>
      </c>
      <c r="G2746" t="s">
        <v>60</v>
      </c>
      <c r="H2746" t="s">
        <v>52</v>
      </c>
      <c r="I2746" t="s">
        <v>37</v>
      </c>
      <c r="J2746" s="4">
        <v>7.0000000000000007E-2</v>
      </c>
      <c r="K2746" s="2">
        <f>86*Social_Media_Advertising_Sorted_First_10000_Rows[[#This Row],[Acquisition_Cost_Usd]]</f>
        <v>1022470.3400000001</v>
      </c>
      <c r="L2746" s="3">
        <v>11889.19</v>
      </c>
      <c r="M2746">
        <v>3.5749452734020002E-3</v>
      </c>
      <c r="N2746" t="s">
        <v>44</v>
      </c>
      <c r="O2746" t="s">
        <v>25</v>
      </c>
      <c r="P2746">
        <v>18487</v>
      </c>
      <c r="Q2746">
        <v>61177</v>
      </c>
      <c r="R2746">
        <v>1</v>
      </c>
      <c r="S2746" t="s">
        <v>50</v>
      </c>
    </row>
    <row r="2747" spans="1:19" x14ac:dyDescent="0.3">
      <c r="A2747">
        <v>111178</v>
      </c>
      <c r="B2747" s="1">
        <v>44757</v>
      </c>
      <c r="C2747" t="s">
        <v>67</v>
      </c>
      <c r="D2747" t="s">
        <v>40</v>
      </c>
      <c r="E2747" t="s">
        <v>19</v>
      </c>
      <c r="F2747" t="s">
        <v>20</v>
      </c>
      <c r="G2747" t="s">
        <v>21</v>
      </c>
      <c r="H2747" t="s">
        <v>52</v>
      </c>
      <c r="I2747" t="s">
        <v>37</v>
      </c>
      <c r="J2747" s="4">
        <v>0.1</v>
      </c>
      <c r="K2747" s="2">
        <f>86*Social_Media_Advertising_Sorted_First_10000_Rows[[#This Row],[Acquisition_Cost_Usd]]</f>
        <v>1205448.24</v>
      </c>
      <c r="L2747" s="3">
        <v>14016.84</v>
      </c>
      <c r="M2747">
        <v>0.9330607163579252</v>
      </c>
      <c r="N2747" t="s">
        <v>58</v>
      </c>
      <c r="O2747" t="s">
        <v>32</v>
      </c>
      <c r="P2747">
        <v>21556</v>
      </c>
      <c r="Q2747">
        <v>71171</v>
      </c>
      <c r="R2747">
        <v>1</v>
      </c>
      <c r="S2747" t="s">
        <v>26</v>
      </c>
    </row>
    <row r="2748" spans="1:19" x14ac:dyDescent="0.3">
      <c r="A2748">
        <v>111180</v>
      </c>
      <c r="B2748" s="1">
        <v>44839</v>
      </c>
      <c r="C2748" t="s">
        <v>77</v>
      </c>
      <c r="D2748" t="s">
        <v>18</v>
      </c>
      <c r="E2748" t="s">
        <v>35</v>
      </c>
      <c r="F2748" t="s">
        <v>100</v>
      </c>
      <c r="G2748" t="s">
        <v>29</v>
      </c>
      <c r="H2748" t="s">
        <v>52</v>
      </c>
      <c r="I2748" t="s">
        <v>37</v>
      </c>
      <c r="J2748" s="4">
        <v>0.13</v>
      </c>
      <c r="K2748" s="2">
        <f>86*Social_Media_Advertising_Sorted_First_10000_Rows[[#This Row],[Acquisition_Cost_Usd]]</f>
        <v>1050594.0599999998</v>
      </c>
      <c r="L2748" s="3">
        <v>12216.21</v>
      </c>
      <c r="M2748">
        <v>1.0045596218259656</v>
      </c>
      <c r="N2748" t="s">
        <v>58</v>
      </c>
      <c r="O2748" t="s">
        <v>32</v>
      </c>
      <c r="P2748">
        <v>18996</v>
      </c>
      <c r="Q2748">
        <v>62836</v>
      </c>
      <c r="R2748">
        <v>1</v>
      </c>
      <c r="S2748" t="s">
        <v>45</v>
      </c>
    </row>
    <row r="2749" spans="1:19" x14ac:dyDescent="0.3">
      <c r="A2749">
        <v>111189</v>
      </c>
      <c r="B2749" s="1">
        <v>44885</v>
      </c>
      <c r="C2749" t="s">
        <v>80</v>
      </c>
      <c r="D2749" t="s">
        <v>40</v>
      </c>
      <c r="E2749" t="s">
        <v>55</v>
      </c>
      <c r="F2749" t="s">
        <v>104</v>
      </c>
      <c r="G2749" t="s">
        <v>42</v>
      </c>
      <c r="H2749" t="s">
        <v>52</v>
      </c>
      <c r="I2749" t="s">
        <v>23</v>
      </c>
      <c r="J2749" s="4">
        <v>0.05</v>
      </c>
      <c r="K2749" s="2">
        <f>86*Social_Media_Advertising_Sorted_First_10000_Rows[[#This Row],[Acquisition_Cost_Usd]]</f>
        <v>1089970.02</v>
      </c>
      <c r="L2749" s="3">
        <v>12674.07</v>
      </c>
      <c r="M2749">
        <v>1.2</v>
      </c>
      <c r="N2749" t="s">
        <v>38</v>
      </c>
      <c r="O2749" t="s">
        <v>49</v>
      </c>
      <c r="P2749">
        <v>33541</v>
      </c>
      <c r="Q2749">
        <v>100868</v>
      </c>
      <c r="R2749">
        <v>3</v>
      </c>
      <c r="S2749" t="s">
        <v>50</v>
      </c>
    </row>
    <row r="2750" spans="1:19" x14ac:dyDescent="0.3">
      <c r="A2750">
        <v>111190</v>
      </c>
      <c r="B2750" s="1">
        <v>44579</v>
      </c>
      <c r="C2750" t="s">
        <v>17</v>
      </c>
      <c r="D2750" t="s">
        <v>40</v>
      </c>
      <c r="E2750" t="s">
        <v>27</v>
      </c>
      <c r="F2750" t="s">
        <v>99</v>
      </c>
      <c r="G2750" t="s">
        <v>29</v>
      </c>
      <c r="H2750" t="s">
        <v>22</v>
      </c>
      <c r="I2750" t="s">
        <v>48</v>
      </c>
      <c r="J2750" s="4">
        <v>0.08</v>
      </c>
      <c r="K2750" s="2">
        <f>86*Social_Media_Advertising_Sorted_First_10000_Rows[[#This Row],[Acquisition_Cost_Usd]]</f>
        <v>718716.62</v>
      </c>
      <c r="L2750" s="3">
        <v>8357.17</v>
      </c>
      <c r="M2750">
        <v>4.18</v>
      </c>
      <c r="N2750" t="s">
        <v>53</v>
      </c>
      <c r="O2750" t="s">
        <v>25</v>
      </c>
      <c r="P2750">
        <v>21893</v>
      </c>
      <c r="Q2750">
        <v>66366</v>
      </c>
      <c r="R2750">
        <v>8</v>
      </c>
      <c r="S2750" t="s">
        <v>33</v>
      </c>
    </row>
    <row r="2751" spans="1:19" x14ac:dyDescent="0.3">
      <c r="A2751">
        <v>111192</v>
      </c>
      <c r="B2751" s="1">
        <v>44567</v>
      </c>
      <c r="C2751" t="s">
        <v>17</v>
      </c>
      <c r="D2751" t="s">
        <v>40</v>
      </c>
      <c r="E2751" t="s">
        <v>55</v>
      </c>
      <c r="F2751" t="s">
        <v>89</v>
      </c>
      <c r="G2751" t="s">
        <v>21</v>
      </c>
      <c r="H2751" t="s">
        <v>22</v>
      </c>
      <c r="I2751" t="s">
        <v>31</v>
      </c>
      <c r="J2751" s="4">
        <v>0.11</v>
      </c>
      <c r="K2751" s="2">
        <f>86*Social_Media_Advertising_Sorted_First_10000_Rows[[#This Row],[Acquisition_Cost_Usd]]</f>
        <v>881266.08000000007</v>
      </c>
      <c r="L2751" s="3">
        <v>10247.280000000001</v>
      </c>
      <c r="M2751">
        <v>7.64</v>
      </c>
      <c r="N2751" t="s">
        <v>53</v>
      </c>
      <c r="O2751" t="s">
        <v>49</v>
      </c>
      <c r="P2751">
        <v>27027</v>
      </c>
      <c r="Q2751">
        <v>81576</v>
      </c>
      <c r="R2751">
        <v>5</v>
      </c>
      <c r="S2751" t="s">
        <v>50</v>
      </c>
    </row>
    <row r="2752" spans="1:19" hidden="1" x14ac:dyDescent="0.3">
      <c r="A2752">
        <v>111204</v>
      </c>
      <c r="B2752" s="1">
        <v>44806</v>
      </c>
      <c r="C2752" t="s">
        <v>46</v>
      </c>
      <c r="D2752" t="s">
        <v>61</v>
      </c>
      <c r="E2752" t="s">
        <v>62</v>
      </c>
      <c r="F2752" t="s">
        <v>68</v>
      </c>
      <c r="G2752" t="s">
        <v>60</v>
      </c>
      <c r="H2752" t="s">
        <v>52</v>
      </c>
      <c r="I2752" t="s">
        <v>31</v>
      </c>
      <c r="J2752" s="4">
        <v>0.13</v>
      </c>
      <c r="K2752" s="2">
        <f>86*Social_Media_Advertising_Sorted_First_10000_Rows[[#This Row],[Acquisition_Cost_Usd]]</f>
        <v>1290000</v>
      </c>
      <c r="L2752" s="3">
        <v>15000</v>
      </c>
      <c r="M2752">
        <v>5.8</v>
      </c>
      <c r="N2752" t="s">
        <v>58</v>
      </c>
      <c r="O2752" t="s">
        <v>32</v>
      </c>
      <c r="P2752">
        <v>39657</v>
      </c>
      <c r="Q2752">
        <v>118985</v>
      </c>
      <c r="R2752">
        <v>4</v>
      </c>
      <c r="S2752" t="s">
        <v>45</v>
      </c>
    </row>
    <row r="2753" spans="1:19" x14ac:dyDescent="0.3">
      <c r="A2753">
        <v>111205</v>
      </c>
      <c r="B2753" s="1">
        <v>44859</v>
      </c>
      <c r="C2753" t="s">
        <v>77</v>
      </c>
      <c r="D2753" t="s">
        <v>18</v>
      </c>
      <c r="E2753" t="s">
        <v>35</v>
      </c>
      <c r="F2753" t="s">
        <v>94</v>
      </c>
      <c r="G2753" t="s">
        <v>29</v>
      </c>
      <c r="H2753" t="s">
        <v>43</v>
      </c>
      <c r="I2753" t="s">
        <v>48</v>
      </c>
      <c r="J2753" s="4">
        <v>0.03</v>
      </c>
      <c r="K2753" s="2">
        <f>86*Social_Media_Advertising_Sorted_First_10000_Rows[[#This Row],[Acquisition_Cost_Usd]]</f>
        <v>221246.18000000002</v>
      </c>
      <c r="L2753" s="3">
        <v>2572.63</v>
      </c>
      <c r="M2753">
        <v>1.06</v>
      </c>
      <c r="N2753" t="s">
        <v>38</v>
      </c>
      <c r="O2753" t="s">
        <v>25</v>
      </c>
      <c r="P2753">
        <v>6286</v>
      </c>
      <c r="Q2753">
        <v>20139</v>
      </c>
      <c r="R2753">
        <v>1</v>
      </c>
      <c r="S2753" t="s">
        <v>33</v>
      </c>
    </row>
    <row r="2754" spans="1:19" x14ac:dyDescent="0.3">
      <c r="A2754">
        <v>111210</v>
      </c>
      <c r="B2754" s="1">
        <v>44772</v>
      </c>
      <c r="C2754" t="s">
        <v>67</v>
      </c>
      <c r="D2754" t="s">
        <v>40</v>
      </c>
      <c r="E2754" t="s">
        <v>27</v>
      </c>
      <c r="F2754" t="s">
        <v>89</v>
      </c>
      <c r="G2754" t="s">
        <v>29</v>
      </c>
      <c r="H2754" t="s">
        <v>22</v>
      </c>
      <c r="I2754" t="s">
        <v>48</v>
      </c>
      <c r="J2754" s="4">
        <v>0.01</v>
      </c>
      <c r="K2754" s="2">
        <f>86*Social_Media_Advertising_Sorted_First_10000_Rows[[#This Row],[Acquisition_Cost_Usd]]</f>
        <v>710341.08000000007</v>
      </c>
      <c r="L2754" s="3">
        <v>8259.7800000000007</v>
      </c>
      <c r="M2754">
        <v>2.14</v>
      </c>
      <c r="N2754" t="s">
        <v>44</v>
      </c>
      <c r="O2754" t="s">
        <v>25</v>
      </c>
      <c r="P2754">
        <v>21626</v>
      </c>
      <c r="Q2754">
        <v>65578</v>
      </c>
      <c r="R2754">
        <v>9</v>
      </c>
      <c r="S2754" t="s">
        <v>50</v>
      </c>
    </row>
    <row r="2755" spans="1:19" x14ac:dyDescent="0.3">
      <c r="A2755">
        <v>111211</v>
      </c>
      <c r="B2755" s="1">
        <v>44685</v>
      </c>
      <c r="C2755" t="s">
        <v>91</v>
      </c>
      <c r="D2755" t="s">
        <v>40</v>
      </c>
      <c r="E2755" t="s">
        <v>19</v>
      </c>
      <c r="F2755" t="s">
        <v>73</v>
      </c>
      <c r="G2755" t="s">
        <v>42</v>
      </c>
      <c r="H2755" t="s">
        <v>52</v>
      </c>
      <c r="I2755" t="s">
        <v>48</v>
      </c>
      <c r="J2755" s="4">
        <v>0.03</v>
      </c>
      <c r="K2755" s="2">
        <f>86*Social_Media_Advertising_Sorted_First_10000_Rows[[#This Row],[Acquisition_Cost_Usd]]</f>
        <v>1040028.1</v>
      </c>
      <c r="L2755" s="3">
        <v>12093.35</v>
      </c>
      <c r="M2755">
        <v>5.19</v>
      </c>
      <c r="N2755" t="s">
        <v>38</v>
      </c>
      <c r="O2755" t="s">
        <v>32</v>
      </c>
      <c r="P2755">
        <v>32012</v>
      </c>
      <c r="Q2755">
        <v>96341</v>
      </c>
      <c r="R2755">
        <v>8</v>
      </c>
      <c r="S2755" t="s">
        <v>33</v>
      </c>
    </row>
    <row r="2756" spans="1:19" x14ac:dyDescent="0.3">
      <c r="A2756">
        <v>111218</v>
      </c>
      <c r="B2756" s="1">
        <v>44899</v>
      </c>
      <c r="C2756" t="s">
        <v>54</v>
      </c>
      <c r="D2756" t="s">
        <v>18</v>
      </c>
      <c r="E2756" t="s">
        <v>19</v>
      </c>
      <c r="F2756" t="s">
        <v>56</v>
      </c>
      <c r="G2756" t="s">
        <v>29</v>
      </c>
      <c r="H2756" t="s">
        <v>52</v>
      </c>
      <c r="I2756" t="s">
        <v>48</v>
      </c>
      <c r="J2756" s="4">
        <v>7.0000000000000007E-2</v>
      </c>
      <c r="K2756" s="2">
        <f>86*Social_Media_Advertising_Sorted_First_10000_Rows[[#This Row],[Acquisition_Cost_Usd]]</f>
        <v>1074792.74</v>
      </c>
      <c r="L2756" s="3">
        <v>12497.59</v>
      </c>
      <c r="M2756">
        <v>6.32</v>
      </c>
      <c r="N2756" t="s">
        <v>53</v>
      </c>
      <c r="O2756" t="s">
        <v>25</v>
      </c>
      <c r="P2756">
        <v>33075</v>
      </c>
      <c r="Q2756">
        <v>99490</v>
      </c>
      <c r="R2756">
        <v>7</v>
      </c>
      <c r="S2756" t="s">
        <v>26</v>
      </c>
    </row>
    <row r="2757" spans="1:19" hidden="1" x14ac:dyDescent="0.3">
      <c r="A2757">
        <v>111222</v>
      </c>
      <c r="B2757" s="1">
        <v>44783</v>
      </c>
      <c r="C2757" t="s">
        <v>79</v>
      </c>
      <c r="D2757" t="s">
        <v>61</v>
      </c>
      <c r="E2757" t="s">
        <v>62</v>
      </c>
      <c r="F2757" t="s">
        <v>101</v>
      </c>
      <c r="G2757" t="s">
        <v>21</v>
      </c>
      <c r="H2757" t="s">
        <v>52</v>
      </c>
      <c r="I2757" t="s">
        <v>48</v>
      </c>
      <c r="J2757" s="4">
        <v>0.04</v>
      </c>
      <c r="K2757" s="2">
        <f>86*Social_Media_Advertising_Sorted_First_10000_Rows[[#This Row],[Acquisition_Cost_Usd]]</f>
        <v>1123030.1399999999</v>
      </c>
      <c r="L2757" s="3">
        <v>13058.49</v>
      </c>
      <c r="M2757">
        <v>2.06</v>
      </c>
      <c r="N2757" t="s">
        <v>53</v>
      </c>
      <c r="O2757" t="s">
        <v>32</v>
      </c>
      <c r="P2757">
        <v>34523</v>
      </c>
      <c r="Q2757">
        <v>103779</v>
      </c>
      <c r="R2757">
        <v>4</v>
      </c>
      <c r="S2757" t="s">
        <v>64</v>
      </c>
    </row>
    <row r="2758" spans="1:19" hidden="1" x14ac:dyDescent="0.3">
      <c r="A2758">
        <v>111224</v>
      </c>
      <c r="B2758" s="1">
        <v>44690</v>
      </c>
      <c r="C2758" t="s">
        <v>91</v>
      </c>
      <c r="D2758" t="s">
        <v>61</v>
      </c>
      <c r="E2758" t="s">
        <v>62</v>
      </c>
      <c r="F2758" t="s">
        <v>72</v>
      </c>
      <c r="G2758" t="s">
        <v>21</v>
      </c>
      <c r="H2758" t="s">
        <v>22</v>
      </c>
      <c r="I2758" t="s">
        <v>23</v>
      </c>
      <c r="J2758" s="4">
        <v>0.15</v>
      </c>
      <c r="K2758" s="2">
        <f>86*Social_Media_Advertising_Sorted_First_10000_Rows[[#This Row],[Acquisition_Cost_Usd]]</f>
        <v>871697.72000000009</v>
      </c>
      <c r="L2758" s="3">
        <v>10136.02</v>
      </c>
      <c r="M2758">
        <v>5.34</v>
      </c>
      <c r="N2758" t="s">
        <v>58</v>
      </c>
      <c r="O2758" t="s">
        <v>25</v>
      </c>
      <c r="P2758">
        <v>26729</v>
      </c>
      <c r="Q2758">
        <v>80693</v>
      </c>
      <c r="R2758">
        <v>10</v>
      </c>
      <c r="S2758" t="s">
        <v>64</v>
      </c>
    </row>
    <row r="2759" spans="1:19" x14ac:dyDescent="0.3">
      <c r="A2759">
        <v>111226</v>
      </c>
      <c r="B2759" s="1">
        <v>44707</v>
      </c>
      <c r="C2759" t="s">
        <v>91</v>
      </c>
      <c r="D2759" t="s">
        <v>18</v>
      </c>
      <c r="E2759" t="s">
        <v>55</v>
      </c>
      <c r="F2759" t="s">
        <v>75</v>
      </c>
      <c r="G2759" t="s">
        <v>29</v>
      </c>
      <c r="H2759" t="s">
        <v>43</v>
      </c>
      <c r="I2759" t="s">
        <v>23</v>
      </c>
      <c r="J2759" s="4">
        <v>0.12</v>
      </c>
      <c r="K2759" s="2">
        <f>86*Social_Media_Advertising_Sorted_First_10000_Rows[[#This Row],[Acquisition_Cost_Usd]]</f>
        <v>43000</v>
      </c>
      <c r="L2759" s="3">
        <v>500</v>
      </c>
      <c r="M2759">
        <v>7.65</v>
      </c>
      <c r="N2759" t="s">
        <v>58</v>
      </c>
      <c r="O2759" t="s">
        <v>25</v>
      </c>
      <c r="P2759">
        <v>639</v>
      </c>
      <c r="Q2759">
        <v>3413</v>
      </c>
      <c r="R2759">
        <v>1</v>
      </c>
      <c r="S2759" t="s">
        <v>45</v>
      </c>
    </row>
    <row r="2760" spans="1:19" x14ac:dyDescent="0.3">
      <c r="A2760">
        <v>111227</v>
      </c>
      <c r="B2760" s="1">
        <v>44846</v>
      </c>
      <c r="C2760" t="s">
        <v>77</v>
      </c>
      <c r="D2760" t="s">
        <v>40</v>
      </c>
      <c r="E2760" t="s">
        <v>27</v>
      </c>
      <c r="F2760" t="s">
        <v>63</v>
      </c>
      <c r="G2760" t="s">
        <v>29</v>
      </c>
      <c r="H2760" t="s">
        <v>52</v>
      </c>
      <c r="I2760" t="s">
        <v>37</v>
      </c>
      <c r="J2760" s="4">
        <v>0.11</v>
      </c>
      <c r="K2760" s="2">
        <f>86*Social_Media_Advertising_Sorted_First_10000_Rows[[#This Row],[Acquisition_Cost_Usd]]</f>
        <v>1146165</v>
      </c>
      <c r="L2760" s="3">
        <v>13327.5</v>
      </c>
      <c r="M2760">
        <v>1.1833068854960662</v>
      </c>
      <c r="N2760" t="s">
        <v>24</v>
      </c>
      <c r="O2760" t="s">
        <v>32</v>
      </c>
      <c r="P2760">
        <v>20657</v>
      </c>
      <c r="Q2760">
        <v>68243</v>
      </c>
      <c r="R2760">
        <v>1</v>
      </c>
      <c r="S2760" t="s">
        <v>64</v>
      </c>
    </row>
    <row r="2761" spans="1:19" x14ac:dyDescent="0.3">
      <c r="A2761">
        <v>111229</v>
      </c>
      <c r="B2761" s="1">
        <v>44806</v>
      </c>
      <c r="C2761" t="s">
        <v>46</v>
      </c>
      <c r="D2761" t="s">
        <v>40</v>
      </c>
      <c r="E2761" t="s">
        <v>19</v>
      </c>
      <c r="F2761" t="s">
        <v>105</v>
      </c>
      <c r="G2761" t="s">
        <v>42</v>
      </c>
      <c r="H2761" t="s">
        <v>52</v>
      </c>
      <c r="I2761" t="s">
        <v>37</v>
      </c>
      <c r="J2761" s="4">
        <v>0.09</v>
      </c>
      <c r="K2761" s="2">
        <f>86*Social_Media_Advertising_Sorted_First_10000_Rows[[#This Row],[Acquisition_Cost_Usd]]</f>
        <v>1069272.3999999999</v>
      </c>
      <c r="L2761" s="3">
        <v>12433.4</v>
      </c>
      <c r="M2761">
        <v>0.79185037805854575</v>
      </c>
      <c r="N2761" t="s">
        <v>38</v>
      </c>
      <c r="O2761" t="s">
        <v>32</v>
      </c>
      <c r="P2761">
        <v>19331</v>
      </c>
      <c r="Q2761">
        <v>63926</v>
      </c>
      <c r="R2761">
        <v>1</v>
      </c>
      <c r="S2761" t="s">
        <v>50</v>
      </c>
    </row>
    <row r="2762" spans="1:19" hidden="1" x14ac:dyDescent="0.3">
      <c r="A2762">
        <v>111231</v>
      </c>
      <c r="B2762" s="1">
        <v>44672</v>
      </c>
      <c r="C2762" t="s">
        <v>34</v>
      </c>
      <c r="D2762" t="s">
        <v>61</v>
      </c>
      <c r="E2762" t="s">
        <v>62</v>
      </c>
      <c r="F2762" t="s">
        <v>85</v>
      </c>
      <c r="G2762" t="s">
        <v>60</v>
      </c>
      <c r="H2762" t="s">
        <v>52</v>
      </c>
      <c r="I2762" t="s">
        <v>23</v>
      </c>
      <c r="J2762" s="4">
        <v>0.08</v>
      </c>
      <c r="K2762" s="2">
        <f>86*Social_Media_Advertising_Sorted_First_10000_Rows[[#This Row],[Acquisition_Cost_Usd]]</f>
        <v>1130137.18</v>
      </c>
      <c r="L2762" s="3">
        <v>13141.13</v>
      </c>
      <c r="M2762">
        <v>4.6500000000000004</v>
      </c>
      <c r="N2762" t="s">
        <v>38</v>
      </c>
      <c r="O2762" t="s">
        <v>25</v>
      </c>
      <c r="P2762">
        <v>34727</v>
      </c>
      <c r="Q2762">
        <v>104382</v>
      </c>
      <c r="R2762">
        <v>7</v>
      </c>
      <c r="S2762" t="s">
        <v>45</v>
      </c>
    </row>
    <row r="2763" spans="1:19" x14ac:dyDescent="0.3">
      <c r="A2763">
        <v>111238</v>
      </c>
      <c r="B2763" s="1">
        <v>44824</v>
      </c>
      <c r="C2763" t="s">
        <v>46</v>
      </c>
      <c r="D2763" t="s">
        <v>18</v>
      </c>
      <c r="E2763" t="s">
        <v>27</v>
      </c>
      <c r="F2763" t="s">
        <v>82</v>
      </c>
      <c r="G2763" t="s">
        <v>21</v>
      </c>
      <c r="H2763" t="s">
        <v>30</v>
      </c>
      <c r="I2763" t="s">
        <v>37</v>
      </c>
      <c r="J2763" s="4">
        <v>0.02</v>
      </c>
      <c r="K2763" s="2">
        <f>86*Social_Media_Advertising_Sorted_First_10000_Rows[[#This Row],[Acquisition_Cost_Usd]]</f>
        <v>577760.04</v>
      </c>
      <c r="L2763" s="3">
        <v>6718.14</v>
      </c>
      <c r="M2763">
        <v>0.20019693531051269</v>
      </c>
      <c r="N2763" t="s">
        <v>53</v>
      </c>
      <c r="O2763" t="s">
        <v>25</v>
      </c>
      <c r="P2763">
        <v>10234</v>
      </c>
      <c r="Q2763">
        <v>34306</v>
      </c>
      <c r="R2763">
        <v>1</v>
      </c>
      <c r="S2763" t="s">
        <v>26</v>
      </c>
    </row>
    <row r="2764" spans="1:19" hidden="1" x14ac:dyDescent="0.3">
      <c r="A2764">
        <v>111242</v>
      </c>
      <c r="B2764" s="1">
        <v>44664</v>
      </c>
      <c r="C2764" t="s">
        <v>34</v>
      </c>
      <c r="D2764" t="s">
        <v>61</v>
      </c>
      <c r="E2764" t="s">
        <v>62</v>
      </c>
      <c r="F2764" t="s">
        <v>76</v>
      </c>
      <c r="G2764" t="s">
        <v>21</v>
      </c>
      <c r="H2764" t="s">
        <v>43</v>
      </c>
      <c r="I2764" t="s">
        <v>48</v>
      </c>
      <c r="J2764" s="4">
        <v>0.06</v>
      </c>
      <c r="K2764" s="2">
        <f>86*Social_Media_Advertising_Sorted_First_10000_Rows[[#This Row],[Acquisition_Cost_Usd]]</f>
        <v>43000</v>
      </c>
      <c r="L2764" s="3">
        <v>500</v>
      </c>
      <c r="M2764">
        <v>2.76</v>
      </c>
      <c r="N2764" t="s">
        <v>44</v>
      </c>
      <c r="O2764" t="s">
        <v>32</v>
      </c>
      <c r="P2764">
        <v>1588</v>
      </c>
      <c r="Q2764">
        <v>6224</v>
      </c>
      <c r="R2764">
        <v>7</v>
      </c>
      <c r="S2764" t="s">
        <v>45</v>
      </c>
    </row>
    <row r="2765" spans="1:19" x14ac:dyDescent="0.3">
      <c r="A2765">
        <v>111255</v>
      </c>
      <c r="B2765" s="1">
        <v>44901</v>
      </c>
      <c r="C2765" t="s">
        <v>54</v>
      </c>
      <c r="D2765" t="s">
        <v>40</v>
      </c>
      <c r="E2765" t="s">
        <v>55</v>
      </c>
      <c r="F2765" t="s">
        <v>81</v>
      </c>
      <c r="G2765" t="s">
        <v>42</v>
      </c>
      <c r="H2765" t="s">
        <v>52</v>
      </c>
      <c r="I2765" t="s">
        <v>23</v>
      </c>
      <c r="J2765" s="4">
        <v>0.09</v>
      </c>
      <c r="K2765" s="2">
        <f>86*Social_Media_Advertising_Sorted_First_10000_Rows[[#This Row],[Acquisition_Cost_Usd]]</f>
        <v>1216698.76</v>
      </c>
      <c r="L2765" s="3">
        <v>14147.66</v>
      </c>
      <c r="M2765">
        <v>3.64</v>
      </c>
      <c r="N2765" t="s">
        <v>53</v>
      </c>
      <c r="O2765" t="s">
        <v>32</v>
      </c>
      <c r="P2765">
        <v>36974</v>
      </c>
      <c r="Q2765">
        <v>111039</v>
      </c>
      <c r="R2765">
        <v>2</v>
      </c>
      <c r="S2765" t="s">
        <v>33</v>
      </c>
    </row>
    <row r="2766" spans="1:19" x14ac:dyDescent="0.3">
      <c r="A2766">
        <v>111260</v>
      </c>
      <c r="B2766" s="1">
        <v>44674</v>
      </c>
      <c r="C2766" t="s">
        <v>34</v>
      </c>
      <c r="D2766" t="s">
        <v>18</v>
      </c>
      <c r="E2766" t="s">
        <v>35</v>
      </c>
      <c r="F2766" t="s">
        <v>94</v>
      </c>
      <c r="G2766" t="s">
        <v>42</v>
      </c>
      <c r="H2766" t="s">
        <v>52</v>
      </c>
      <c r="I2766" t="s">
        <v>48</v>
      </c>
      <c r="J2766" s="4">
        <v>0.09</v>
      </c>
      <c r="K2766" s="2">
        <f>86*Social_Media_Advertising_Sorted_First_10000_Rows[[#This Row],[Acquisition_Cost_Usd]]</f>
        <v>1032904.7200000001</v>
      </c>
      <c r="L2766" s="3">
        <v>12010.52</v>
      </c>
      <c r="M2766">
        <v>5.4</v>
      </c>
      <c r="N2766" t="s">
        <v>53</v>
      </c>
      <c r="O2766" t="s">
        <v>49</v>
      </c>
      <c r="P2766">
        <v>31795</v>
      </c>
      <c r="Q2766">
        <v>95698</v>
      </c>
      <c r="R2766">
        <v>1</v>
      </c>
      <c r="S2766" t="s">
        <v>33</v>
      </c>
    </row>
    <row r="2767" spans="1:19" x14ac:dyDescent="0.3">
      <c r="A2767">
        <v>111268</v>
      </c>
      <c r="B2767" s="1">
        <v>44893</v>
      </c>
      <c r="C2767" t="s">
        <v>80</v>
      </c>
      <c r="D2767" t="s">
        <v>40</v>
      </c>
      <c r="E2767" t="s">
        <v>55</v>
      </c>
      <c r="F2767" t="s">
        <v>109</v>
      </c>
      <c r="G2767" t="s">
        <v>29</v>
      </c>
      <c r="H2767" t="s">
        <v>22</v>
      </c>
      <c r="I2767" t="s">
        <v>31</v>
      </c>
      <c r="J2767" s="4">
        <v>7.0000000000000007E-2</v>
      </c>
      <c r="K2767" s="2">
        <f>86*Social_Media_Advertising_Sorted_First_10000_Rows[[#This Row],[Acquisition_Cost_Usd]]</f>
        <v>941805.77999999991</v>
      </c>
      <c r="L2767" s="3">
        <v>10951.23</v>
      </c>
      <c r="M2767">
        <v>1.1200000000000001</v>
      </c>
      <c r="N2767" t="s">
        <v>38</v>
      </c>
      <c r="O2767" t="s">
        <v>49</v>
      </c>
      <c r="P2767">
        <v>28937</v>
      </c>
      <c r="Q2767">
        <v>87232</v>
      </c>
      <c r="R2767">
        <v>6</v>
      </c>
      <c r="S2767" t="s">
        <v>50</v>
      </c>
    </row>
    <row r="2768" spans="1:19" x14ac:dyDescent="0.3">
      <c r="A2768">
        <v>111276</v>
      </c>
      <c r="B2768" s="1">
        <v>44801</v>
      </c>
      <c r="C2768" t="s">
        <v>79</v>
      </c>
      <c r="D2768" t="s">
        <v>18</v>
      </c>
      <c r="E2768" t="s">
        <v>19</v>
      </c>
      <c r="F2768" t="s">
        <v>28</v>
      </c>
      <c r="G2768" t="s">
        <v>42</v>
      </c>
      <c r="H2768" t="s">
        <v>52</v>
      </c>
      <c r="I2768" t="s">
        <v>23</v>
      </c>
      <c r="J2768" s="4">
        <v>0.14000000000000001</v>
      </c>
      <c r="K2768" s="2">
        <f>86*Social_Media_Advertising_Sorted_First_10000_Rows[[#This Row],[Acquisition_Cost_Usd]]</f>
        <v>1000739</v>
      </c>
      <c r="L2768" s="3">
        <v>11636.5</v>
      </c>
      <c r="M2768">
        <v>5.75</v>
      </c>
      <c r="N2768" t="s">
        <v>53</v>
      </c>
      <c r="O2768" t="s">
        <v>49</v>
      </c>
      <c r="P2768">
        <v>30811</v>
      </c>
      <c r="Q2768">
        <v>92784</v>
      </c>
      <c r="R2768">
        <v>6</v>
      </c>
      <c r="S2768" t="s">
        <v>33</v>
      </c>
    </row>
    <row r="2769" spans="1:19" x14ac:dyDescent="0.3">
      <c r="A2769">
        <v>111282</v>
      </c>
      <c r="B2769" s="1">
        <v>44739</v>
      </c>
      <c r="C2769" t="s">
        <v>69</v>
      </c>
      <c r="D2769" t="s">
        <v>18</v>
      </c>
      <c r="E2769" t="s">
        <v>19</v>
      </c>
      <c r="F2769" t="s">
        <v>110</v>
      </c>
      <c r="G2769" t="s">
        <v>21</v>
      </c>
      <c r="H2769" t="s">
        <v>43</v>
      </c>
      <c r="I2769" t="s">
        <v>23</v>
      </c>
      <c r="J2769" s="4">
        <v>0.13</v>
      </c>
      <c r="K2769" s="2">
        <f>86*Social_Media_Advertising_Sorted_First_10000_Rows[[#This Row],[Acquisition_Cost_Usd]]</f>
        <v>245911.84</v>
      </c>
      <c r="L2769" s="3">
        <v>2859.44</v>
      </c>
      <c r="M2769">
        <v>0.67</v>
      </c>
      <c r="N2769" t="s">
        <v>44</v>
      </c>
      <c r="O2769" t="s">
        <v>49</v>
      </c>
      <c r="P2769">
        <v>7004</v>
      </c>
      <c r="Q2769">
        <v>22265</v>
      </c>
      <c r="R2769">
        <v>7</v>
      </c>
      <c r="S2769" t="s">
        <v>50</v>
      </c>
    </row>
    <row r="2770" spans="1:19" x14ac:dyDescent="0.3">
      <c r="A2770">
        <v>111285</v>
      </c>
      <c r="B2770" s="1">
        <v>44722</v>
      </c>
      <c r="C2770" t="s">
        <v>69</v>
      </c>
      <c r="D2770" t="s">
        <v>40</v>
      </c>
      <c r="E2770" t="s">
        <v>55</v>
      </c>
      <c r="F2770" t="s">
        <v>84</v>
      </c>
      <c r="G2770" t="s">
        <v>29</v>
      </c>
      <c r="H2770" t="s">
        <v>43</v>
      </c>
      <c r="I2770" t="s">
        <v>48</v>
      </c>
      <c r="J2770" s="4">
        <v>0.11</v>
      </c>
      <c r="K2770" s="2">
        <f>86*Social_Media_Advertising_Sorted_First_10000_Rows[[#This Row],[Acquisition_Cost_Usd]]</f>
        <v>43000</v>
      </c>
      <c r="L2770" s="3">
        <v>500</v>
      </c>
      <c r="M2770">
        <v>3.29</v>
      </c>
      <c r="N2770" t="s">
        <v>53</v>
      </c>
      <c r="O2770" t="s">
        <v>32</v>
      </c>
      <c r="P2770">
        <v>1411</v>
      </c>
      <c r="Q2770">
        <v>5699</v>
      </c>
      <c r="R2770">
        <v>3</v>
      </c>
      <c r="S2770" t="s">
        <v>50</v>
      </c>
    </row>
    <row r="2771" spans="1:19" x14ac:dyDescent="0.3">
      <c r="A2771">
        <v>111286</v>
      </c>
      <c r="B2771" s="1">
        <v>44858</v>
      </c>
      <c r="C2771" t="s">
        <v>77</v>
      </c>
      <c r="D2771" t="s">
        <v>40</v>
      </c>
      <c r="E2771" t="s">
        <v>55</v>
      </c>
      <c r="F2771" t="s">
        <v>100</v>
      </c>
      <c r="G2771" t="s">
        <v>21</v>
      </c>
      <c r="H2771" t="s">
        <v>52</v>
      </c>
      <c r="I2771" t="s">
        <v>23</v>
      </c>
      <c r="J2771" s="4">
        <v>7.0000000000000007E-2</v>
      </c>
      <c r="K2771" s="2">
        <f>86*Social_Media_Advertising_Sorted_First_10000_Rows[[#This Row],[Acquisition_Cost_Usd]]</f>
        <v>1095304.6000000001</v>
      </c>
      <c r="L2771" s="3">
        <v>12736.1</v>
      </c>
      <c r="M2771">
        <v>0.14000000000000001</v>
      </c>
      <c r="N2771" t="s">
        <v>24</v>
      </c>
      <c r="O2771" t="s">
        <v>25</v>
      </c>
      <c r="P2771">
        <v>33703</v>
      </c>
      <c r="Q2771">
        <v>101348</v>
      </c>
      <c r="R2771">
        <v>8</v>
      </c>
      <c r="S2771" t="s">
        <v>45</v>
      </c>
    </row>
    <row r="2772" spans="1:19" x14ac:dyDescent="0.3">
      <c r="A2772">
        <v>111290</v>
      </c>
      <c r="B2772" s="1">
        <v>44786</v>
      </c>
      <c r="C2772" t="s">
        <v>79</v>
      </c>
      <c r="D2772" t="s">
        <v>18</v>
      </c>
      <c r="E2772" t="s">
        <v>27</v>
      </c>
      <c r="F2772" t="s">
        <v>74</v>
      </c>
      <c r="G2772" t="s">
        <v>21</v>
      </c>
      <c r="H2772" t="s">
        <v>43</v>
      </c>
      <c r="I2772" t="s">
        <v>48</v>
      </c>
      <c r="J2772" s="4">
        <v>0.12</v>
      </c>
      <c r="K2772" s="2">
        <f>86*Social_Media_Advertising_Sorted_First_10000_Rows[[#This Row],[Acquisition_Cost_Usd]]</f>
        <v>256623.13999999998</v>
      </c>
      <c r="L2772" s="3">
        <v>2983.99</v>
      </c>
      <c r="M2772">
        <v>2.21</v>
      </c>
      <c r="N2772" t="s">
        <v>58</v>
      </c>
      <c r="O2772" t="s">
        <v>25</v>
      </c>
      <c r="P2772">
        <v>7332</v>
      </c>
      <c r="Q2772">
        <v>23237</v>
      </c>
      <c r="R2772">
        <v>8</v>
      </c>
      <c r="S2772" t="s">
        <v>64</v>
      </c>
    </row>
    <row r="2773" spans="1:19" x14ac:dyDescent="0.3">
      <c r="A2773">
        <v>111297</v>
      </c>
      <c r="B2773" s="1">
        <v>44891</v>
      </c>
      <c r="C2773" t="s">
        <v>80</v>
      </c>
      <c r="D2773" t="s">
        <v>18</v>
      </c>
      <c r="E2773" t="s">
        <v>27</v>
      </c>
      <c r="F2773" t="s">
        <v>92</v>
      </c>
      <c r="G2773" t="s">
        <v>42</v>
      </c>
      <c r="H2773" t="s">
        <v>22</v>
      </c>
      <c r="I2773" t="s">
        <v>23</v>
      </c>
      <c r="J2773" s="4">
        <v>0.14000000000000001</v>
      </c>
      <c r="K2773" s="2">
        <f>86*Social_Media_Advertising_Sorted_First_10000_Rows[[#This Row],[Acquisition_Cost_Usd]]</f>
        <v>912073.86</v>
      </c>
      <c r="L2773" s="3">
        <v>10605.51</v>
      </c>
      <c r="M2773">
        <v>2.27</v>
      </c>
      <c r="N2773" t="s">
        <v>24</v>
      </c>
      <c r="O2773" t="s">
        <v>32</v>
      </c>
      <c r="P2773">
        <v>28000</v>
      </c>
      <c r="Q2773">
        <v>84458</v>
      </c>
      <c r="R2773">
        <v>1</v>
      </c>
      <c r="S2773" t="s">
        <v>50</v>
      </c>
    </row>
    <row r="2774" spans="1:19" x14ac:dyDescent="0.3">
      <c r="A2774">
        <v>111300</v>
      </c>
      <c r="B2774" s="1">
        <v>44697</v>
      </c>
      <c r="C2774" t="s">
        <v>91</v>
      </c>
      <c r="D2774" t="s">
        <v>18</v>
      </c>
      <c r="E2774" t="s">
        <v>55</v>
      </c>
      <c r="F2774" t="s">
        <v>92</v>
      </c>
      <c r="G2774" t="s">
        <v>29</v>
      </c>
      <c r="H2774" t="s">
        <v>22</v>
      </c>
      <c r="I2774" t="s">
        <v>48</v>
      </c>
      <c r="J2774" s="4">
        <v>0.14000000000000001</v>
      </c>
      <c r="K2774" s="2">
        <f>86*Social_Media_Advertising_Sorted_First_10000_Rows[[#This Row],[Acquisition_Cost_Usd]]</f>
        <v>685647.9</v>
      </c>
      <c r="L2774" s="3">
        <v>7972.65</v>
      </c>
      <c r="M2774">
        <v>7.25</v>
      </c>
      <c r="N2774" t="s">
        <v>58</v>
      </c>
      <c r="O2774" t="s">
        <v>49</v>
      </c>
      <c r="P2774">
        <v>20837</v>
      </c>
      <c r="Q2774">
        <v>63240</v>
      </c>
      <c r="R2774">
        <v>7</v>
      </c>
      <c r="S2774" t="s">
        <v>50</v>
      </c>
    </row>
    <row r="2775" spans="1:19" x14ac:dyDescent="0.3">
      <c r="A2775">
        <v>111303</v>
      </c>
      <c r="B2775" s="1">
        <v>44799</v>
      </c>
      <c r="C2775" t="s">
        <v>79</v>
      </c>
      <c r="D2775" t="s">
        <v>40</v>
      </c>
      <c r="E2775" t="s">
        <v>19</v>
      </c>
      <c r="F2775" t="s">
        <v>106</v>
      </c>
      <c r="G2775" t="s">
        <v>29</v>
      </c>
      <c r="H2775" t="s">
        <v>52</v>
      </c>
      <c r="I2775" t="s">
        <v>48</v>
      </c>
      <c r="J2775" s="4">
        <v>0.02</v>
      </c>
      <c r="K2775" s="2">
        <f>86*Social_Media_Advertising_Sorted_First_10000_Rows[[#This Row],[Acquisition_Cost_Usd]]</f>
        <v>1008939.1</v>
      </c>
      <c r="L2775" s="3">
        <v>11731.85</v>
      </c>
      <c r="M2775">
        <v>3.97</v>
      </c>
      <c r="N2775" t="s">
        <v>58</v>
      </c>
      <c r="O2775" t="s">
        <v>49</v>
      </c>
      <c r="P2775">
        <v>31063</v>
      </c>
      <c r="Q2775">
        <v>93529</v>
      </c>
      <c r="R2775">
        <v>1</v>
      </c>
      <c r="S2775" t="s">
        <v>26</v>
      </c>
    </row>
    <row r="2776" spans="1:19" x14ac:dyDescent="0.3">
      <c r="A2776">
        <v>111305</v>
      </c>
      <c r="B2776" s="1">
        <v>44723</v>
      </c>
      <c r="C2776" t="s">
        <v>69</v>
      </c>
      <c r="D2776" t="s">
        <v>18</v>
      </c>
      <c r="E2776" t="s">
        <v>35</v>
      </c>
      <c r="F2776" t="s">
        <v>88</v>
      </c>
      <c r="G2776" t="s">
        <v>21</v>
      </c>
      <c r="H2776" t="s">
        <v>52</v>
      </c>
      <c r="I2776" t="s">
        <v>48</v>
      </c>
      <c r="J2776" s="4">
        <v>0.13</v>
      </c>
      <c r="K2776" s="2">
        <f>86*Social_Media_Advertising_Sorted_First_10000_Rows[[#This Row],[Acquisition_Cost_Usd]]</f>
        <v>1026496</v>
      </c>
      <c r="L2776" s="3">
        <v>11936</v>
      </c>
      <c r="M2776">
        <v>2.82</v>
      </c>
      <c r="N2776" t="s">
        <v>53</v>
      </c>
      <c r="O2776" t="s">
        <v>32</v>
      </c>
      <c r="P2776">
        <v>31603</v>
      </c>
      <c r="Q2776">
        <v>95130</v>
      </c>
      <c r="R2776">
        <v>4</v>
      </c>
      <c r="S2776" t="s">
        <v>26</v>
      </c>
    </row>
    <row r="2777" spans="1:19" hidden="1" x14ac:dyDescent="0.3">
      <c r="A2777">
        <v>111311</v>
      </c>
      <c r="B2777" s="1">
        <v>44801</v>
      </c>
      <c r="C2777" t="s">
        <v>79</v>
      </c>
      <c r="D2777" t="s">
        <v>61</v>
      </c>
      <c r="E2777" t="s">
        <v>62</v>
      </c>
      <c r="F2777" t="s">
        <v>98</v>
      </c>
      <c r="G2777" t="s">
        <v>21</v>
      </c>
      <c r="H2777" t="s">
        <v>52</v>
      </c>
      <c r="I2777" t="s">
        <v>31</v>
      </c>
      <c r="J2777" s="4">
        <v>0.11</v>
      </c>
      <c r="K2777" s="2">
        <f>86*Social_Media_Advertising_Sorted_First_10000_Rows[[#This Row],[Acquisition_Cost_Usd]]</f>
        <v>1030475.2200000001</v>
      </c>
      <c r="L2777" s="3">
        <v>11982.27</v>
      </c>
      <c r="M2777">
        <v>1.02</v>
      </c>
      <c r="N2777" t="s">
        <v>24</v>
      </c>
      <c r="O2777" t="s">
        <v>49</v>
      </c>
      <c r="P2777">
        <v>31721</v>
      </c>
      <c r="Q2777">
        <v>95480</v>
      </c>
      <c r="R2777">
        <v>7</v>
      </c>
      <c r="S2777" t="s">
        <v>50</v>
      </c>
    </row>
    <row r="2778" spans="1:19" x14ac:dyDescent="0.3">
      <c r="A2778">
        <v>111312</v>
      </c>
      <c r="B2778" s="1">
        <v>44768</v>
      </c>
      <c r="C2778" t="s">
        <v>67</v>
      </c>
      <c r="D2778" t="s">
        <v>18</v>
      </c>
      <c r="E2778" t="s">
        <v>35</v>
      </c>
      <c r="F2778" t="s">
        <v>82</v>
      </c>
      <c r="G2778" t="s">
        <v>42</v>
      </c>
      <c r="H2778" t="s">
        <v>30</v>
      </c>
      <c r="I2778" t="s">
        <v>37</v>
      </c>
      <c r="J2778" s="4">
        <v>0.04</v>
      </c>
      <c r="K2778" s="2">
        <f>86*Social_Media_Advertising_Sorted_First_10000_Rows[[#This Row],[Acquisition_Cost_Usd]]</f>
        <v>631170.34</v>
      </c>
      <c r="L2778" s="3">
        <v>7339.19</v>
      </c>
      <c r="M2778">
        <v>1.2083315024098802</v>
      </c>
      <c r="N2778" t="s">
        <v>44</v>
      </c>
      <c r="O2778" t="s">
        <v>49</v>
      </c>
      <c r="P2778">
        <v>11222</v>
      </c>
      <c r="Q2778">
        <v>37524</v>
      </c>
      <c r="R2778">
        <v>1</v>
      </c>
      <c r="S2778" t="s">
        <v>26</v>
      </c>
    </row>
    <row r="2779" spans="1:19" x14ac:dyDescent="0.3">
      <c r="A2779">
        <v>111313</v>
      </c>
      <c r="B2779" s="1">
        <v>44790</v>
      </c>
      <c r="C2779" t="s">
        <v>79</v>
      </c>
      <c r="D2779" t="s">
        <v>40</v>
      </c>
      <c r="E2779" t="s">
        <v>27</v>
      </c>
      <c r="F2779" t="s">
        <v>82</v>
      </c>
      <c r="G2779" t="s">
        <v>21</v>
      </c>
      <c r="H2779" t="s">
        <v>22</v>
      </c>
      <c r="I2779" t="s">
        <v>48</v>
      </c>
      <c r="J2779" s="4">
        <v>7.0000000000000007E-2</v>
      </c>
      <c r="K2779" s="2">
        <f>86*Social_Media_Advertising_Sorted_First_10000_Rows[[#This Row],[Acquisition_Cost_Usd]]</f>
        <v>789251.24</v>
      </c>
      <c r="L2779" s="3">
        <v>9177.34</v>
      </c>
      <c r="M2779">
        <v>6.39</v>
      </c>
      <c r="N2779" t="s">
        <v>24</v>
      </c>
      <c r="O2779" t="s">
        <v>49</v>
      </c>
      <c r="P2779">
        <v>24110</v>
      </c>
      <c r="Q2779">
        <v>72933</v>
      </c>
      <c r="R2779">
        <v>8</v>
      </c>
      <c r="S2779" t="s">
        <v>26</v>
      </c>
    </row>
    <row r="2780" spans="1:19" x14ac:dyDescent="0.3">
      <c r="A2780">
        <v>111314</v>
      </c>
      <c r="B2780" s="1">
        <v>44626</v>
      </c>
      <c r="C2780" t="s">
        <v>39</v>
      </c>
      <c r="D2780" t="s">
        <v>18</v>
      </c>
      <c r="E2780" t="s">
        <v>27</v>
      </c>
      <c r="F2780" t="s">
        <v>88</v>
      </c>
      <c r="G2780" t="s">
        <v>42</v>
      </c>
      <c r="H2780" t="s">
        <v>52</v>
      </c>
      <c r="I2780" t="s">
        <v>23</v>
      </c>
      <c r="J2780" s="4">
        <v>0.12</v>
      </c>
      <c r="K2780" s="2">
        <f>86*Social_Media_Advertising_Sorted_First_10000_Rows[[#This Row],[Acquisition_Cost_Usd]]</f>
        <v>1279386.74</v>
      </c>
      <c r="L2780" s="3">
        <v>14876.59</v>
      </c>
      <c r="M2780">
        <v>7.61</v>
      </c>
      <c r="N2780" t="s">
        <v>53</v>
      </c>
      <c r="O2780" t="s">
        <v>25</v>
      </c>
      <c r="P2780">
        <v>38235</v>
      </c>
      <c r="Q2780">
        <v>114772</v>
      </c>
      <c r="R2780">
        <v>9</v>
      </c>
      <c r="S2780" t="s">
        <v>26</v>
      </c>
    </row>
    <row r="2781" spans="1:19" x14ac:dyDescent="0.3">
      <c r="A2781">
        <v>111316</v>
      </c>
      <c r="B2781" s="1">
        <v>44772</v>
      </c>
      <c r="C2781" t="s">
        <v>67</v>
      </c>
      <c r="D2781" t="s">
        <v>40</v>
      </c>
      <c r="E2781" t="s">
        <v>55</v>
      </c>
      <c r="F2781" t="s">
        <v>89</v>
      </c>
      <c r="G2781" t="s">
        <v>60</v>
      </c>
      <c r="H2781" t="s">
        <v>30</v>
      </c>
      <c r="I2781" t="s">
        <v>31</v>
      </c>
      <c r="J2781" s="4">
        <v>0.15</v>
      </c>
      <c r="K2781" s="2">
        <f>86*Social_Media_Advertising_Sorted_First_10000_Rows[[#This Row],[Acquisition_Cost_Usd]]</f>
        <v>448872.7</v>
      </c>
      <c r="L2781" s="3">
        <v>5219.45</v>
      </c>
      <c r="M2781">
        <v>6.71</v>
      </c>
      <c r="N2781" t="s">
        <v>44</v>
      </c>
      <c r="O2781" t="s">
        <v>32</v>
      </c>
      <c r="P2781">
        <v>13377</v>
      </c>
      <c r="Q2781">
        <v>41144</v>
      </c>
      <c r="R2781">
        <v>5</v>
      </c>
      <c r="S2781" t="s">
        <v>50</v>
      </c>
    </row>
    <row r="2782" spans="1:19" x14ac:dyDescent="0.3">
      <c r="A2782">
        <v>111320</v>
      </c>
      <c r="B2782" s="1">
        <v>44909</v>
      </c>
      <c r="C2782" t="s">
        <v>54</v>
      </c>
      <c r="D2782" t="s">
        <v>40</v>
      </c>
      <c r="E2782" t="s">
        <v>19</v>
      </c>
      <c r="F2782" t="s">
        <v>99</v>
      </c>
      <c r="G2782" t="s">
        <v>29</v>
      </c>
      <c r="H2782" t="s">
        <v>43</v>
      </c>
      <c r="I2782" t="s">
        <v>23</v>
      </c>
      <c r="J2782" s="4">
        <v>0.05</v>
      </c>
      <c r="K2782" s="2">
        <f>86*Social_Media_Advertising_Sorted_First_10000_Rows[[#This Row],[Acquisition_Cost_Usd]]</f>
        <v>312237.62</v>
      </c>
      <c r="L2782" s="3">
        <v>3630.67</v>
      </c>
      <c r="M2782">
        <v>5.99</v>
      </c>
      <c r="N2782" t="s">
        <v>38</v>
      </c>
      <c r="O2782" t="s">
        <v>32</v>
      </c>
      <c r="P2782">
        <v>9037</v>
      </c>
      <c r="Q2782">
        <v>28288</v>
      </c>
      <c r="R2782">
        <v>6</v>
      </c>
      <c r="S2782" t="s">
        <v>33</v>
      </c>
    </row>
    <row r="2783" spans="1:19" x14ac:dyDescent="0.3">
      <c r="A2783">
        <v>111327</v>
      </c>
      <c r="B2783" s="1">
        <v>44832</v>
      </c>
      <c r="C2783" t="s">
        <v>46</v>
      </c>
      <c r="D2783" t="s">
        <v>18</v>
      </c>
      <c r="E2783" t="s">
        <v>19</v>
      </c>
      <c r="F2783" t="s">
        <v>70</v>
      </c>
      <c r="G2783" t="s">
        <v>21</v>
      </c>
      <c r="H2783" t="s">
        <v>30</v>
      </c>
      <c r="I2783" t="s">
        <v>48</v>
      </c>
      <c r="J2783" s="4">
        <v>0.15</v>
      </c>
      <c r="K2783" s="2">
        <f>86*Social_Media_Advertising_Sorted_First_10000_Rows[[#This Row],[Acquisition_Cost_Usd]]</f>
        <v>369805.16000000003</v>
      </c>
      <c r="L2783" s="3">
        <v>4300.0600000000004</v>
      </c>
      <c r="M2783">
        <v>3.82</v>
      </c>
      <c r="N2783" t="s">
        <v>38</v>
      </c>
      <c r="O2783" t="s">
        <v>32</v>
      </c>
      <c r="P2783">
        <v>10866</v>
      </c>
      <c r="Q2783">
        <v>33705</v>
      </c>
      <c r="R2783">
        <v>4</v>
      </c>
      <c r="S2783" t="s">
        <v>64</v>
      </c>
    </row>
    <row r="2784" spans="1:19" x14ac:dyDescent="0.3">
      <c r="A2784">
        <v>111329</v>
      </c>
      <c r="B2784" s="1">
        <v>44812</v>
      </c>
      <c r="C2784" t="s">
        <v>46</v>
      </c>
      <c r="D2784" t="s">
        <v>40</v>
      </c>
      <c r="E2784" t="s">
        <v>27</v>
      </c>
      <c r="F2784" t="s">
        <v>20</v>
      </c>
      <c r="G2784" t="s">
        <v>60</v>
      </c>
      <c r="H2784" t="s">
        <v>52</v>
      </c>
      <c r="I2784" t="s">
        <v>37</v>
      </c>
      <c r="J2784" s="4">
        <v>7.0000000000000007E-2</v>
      </c>
      <c r="K2784" s="2">
        <f>86*Social_Media_Advertising_Sorted_First_10000_Rows[[#This Row],[Acquisition_Cost_Usd]]</f>
        <v>1047972.7799999999</v>
      </c>
      <c r="L2784" s="3">
        <v>12185.73</v>
      </c>
      <c r="M2784">
        <v>0.87228664671009104</v>
      </c>
      <c r="N2784" t="s">
        <v>58</v>
      </c>
      <c r="O2784" t="s">
        <v>25</v>
      </c>
      <c r="P2784">
        <v>18948</v>
      </c>
      <c r="Q2784">
        <v>62681</v>
      </c>
      <c r="R2784">
        <v>1</v>
      </c>
      <c r="S2784" t="s">
        <v>26</v>
      </c>
    </row>
    <row r="2785" spans="1:19" x14ac:dyDescent="0.3">
      <c r="A2785">
        <v>111331</v>
      </c>
      <c r="B2785" s="1">
        <v>44782</v>
      </c>
      <c r="C2785" t="s">
        <v>79</v>
      </c>
      <c r="D2785" t="s">
        <v>40</v>
      </c>
      <c r="E2785" t="s">
        <v>27</v>
      </c>
      <c r="F2785" t="s">
        <v>97</v>
      </c>
      <c r="G2785" t="s">
        <v>60</v>
      </c>
      <c r="H2785" t="s">
        <v>52</v>
      </c>
      <c r="I2785" t="s">
        <v>37</v>
      </c>
      <c r="J2785" s="4">
        <v>0.14000000000000001</v>
      </c>
      <c r="K2785" s="2">
        <f>86*Social_Media_Advertising_Sorted_First_10000_Rows[[#This Row],[Acquisition_Cost_Usd]]</f>
        <v>1002077.1599999999</v>
      </c>
      <c r="L2785" s="3">
        <v>11652.06</v>
      </c>
      <c r="M2785">
        <v>1.3745664576230738</v>
      </c>
      <c r="N2785" t="s">
        <v>53</v>
      </c>
      <c r="O2785" t="s">
        <v>25</v>
      </c>
      <c r="P2785">
        <v>18122</v>
      </c>
      <c r="Q2785">
        <v>59988</v>
      </c>
      <c r="R2785">
        <v>1</v>
      </c>
      <c r="S2785" t="s">
        <v>26</v>
      </c>
    </row>
    <row r="2786" spans="1:19" x14ac:dyDescent="0.3">
      <c r="A2786">
        <v>111336</v>
      </c>
      <c r="B2786" s="1">
        <v>44657</v>
      </c>
      <c r="C2786" t="s">
        <v>34</v>
      </c>
      <c r="D2786" t="s">
        <v>18</v>
      </c>
      <c r="E2786" t="s">
        <v>55</v>
      </c>
      <c r="F2786" t="s">
        <v>94</v>
      </c>
      <c r="G2786" t="s">
        <v>29</v>
      </c>
      <c r="H2786" t="s">
        <v>52</v>
      </c>
      <c r="I2786" t="s">
        <v>31</v>
      </c>
      <c r="J2786" s="4">
        <v>0.04</v>
      </c>
      <c r="K2786" s="2">
        <f>86*Social_Media_Advertising_Sorted_First_10000_Rows[[#This Row],[Acquisition_Cost_Usd]]</f>
        <v>987400.4</v>
      </c>
      <c r="L2786" s="3">
        <v>11481.4</v>
      </c>
      <c r="M2786">
        <v>6.96</v>
      </c>
      <c r="N2786" t="s">
        <v>24</v>
      </c>
      <c r="O2786" t="s">
        <v>49</v>
      </c>
      <c r="P2786">
        <v>30390</v>
      </c>
      <c r="Q2786">
        <v>91536</v>
      </c>
      <c r="R2786">
        <v>9</v>
      </c>
      <c r="S2786" t="s">
        <v>33</v>
      </c>
    </row>
    <row r="2787" spans="1:19" x14ac:dyDescent="0.3">
      <c r="A2787">
        <v>111338</v>
      </c>
      <c r="B2787" s="1">
        <v>44904</v>
      </c>
      <c r="C2787" t="s">
        <v>54</v>
      </c>
      <c r="D2787" t="s">
        <v>18</v>
      </c>
      <c r="E2787" t="s">
        <v>19</v>
      </c>
      <c r="F2787" t="s">
        <v>71</v>
      </c>
      <c r="G2787" t="s">
        <v>21</v>
      </c>
      <c r="H2787" t="s">
        <v>30</v>
      </c>
      <c r="I2787" t="s">
        <v>37</v>
      </c>
      <c r="J2787" s="4">
        <v>0.06</v>
      </c>
      <c r="K2787" s="2">
        <f>86*Social_Media_Advertising_Sorted_First_10000_Rows[[#This Row],[Acquisition_Cost_Usd]]</f>
        <v>449948.56</v>
      </c>
      <c r="L2787" s="3">
        <v>5231.96</v>
      </c>
      <c r="M2787">
        <v>0.37715672634391229</v>
      </c>
      <c r="N2787" t="s">
        <v>58</v>
      </c>
      <c r="O2787" t="s">
        <v>25</v>
      </c>
      <c r="P2787">
        <v>7877</v>
      </c>
      <c r="Q2787">
        <v>26632</v>
      </c>
      <c r="R2787">
        <v>1</v>
      </c>
      <c r="S2787" t="s">
        <v>64</v>
      </c>
    </row>
    <row r="2788" spans="1:19" x14ac:dyDescent="0.3">
      <c r="A2788">
        <v>111344</v>
      </c>
      <c r="B2788" s="1">
        <v>44693</v>
      </c>
      <c r="C2788" t="s">
        <v>91</v>
      </c>
      <c r="D2788" t="s">
        <v>40</v>
      </c>
      <c r="E2788" t="s">
        <v>27</v>
      </c>
      <c r="F2788" t="s">
        <v>98</v>
      </c>
      <c r="G2788" t="s">
        <v>29</v>
      </c>
      <c r="H2788" t="s">
        <v>30</v>
      </c>
      <c r="I2788" t="s">
        <v>23</v>
      </c>
      <c r="J2788" s="4">
        <v>0.01</v>
      </c>
      <c r="K2788" s="2">
        <f>86*Social_Media_Advertising_Sorted_First_10000_Rows[[#This Row],[Acquisition_Cost_Usd]]</f>
        <v>576021.12</v>
      </c>
      <c r="L2788" s="3">
        <v>6697.92</v>
      </c>
      <c r="M2788">
        <v>4.4400000000000004</v>
      </c>
      <c r="N2788" t="s">
        <v>53</v>
      </c>
      <c r="O2788" t="s">
        <v>49</v>
      </c>
      <c r="P2788">
        <v>17370</v>
      </c>
      <c r="Q2788">
        <v>52970</v>
      </c>
      <c r="R2788">
        <v>4</v>
      </c>
      <c r="S2788" t="s">
        <v>50</v>
      </c>
    </row>
    <row r="2789" spans="1:19" hidden="1" x14ac:dyDescent="0.3">
      <c r="A2789">
        <v>111347</v>
      </c>
      <c r="B2789" s="1">
        <v>44894</v>
      </c>
      <c r="C2789" t="s">
        <v>80</v>
      </c>
      <c r="D2789" t="s">
        <v>61</v>
      </c>
      <c r="E2789" t="s">
        <v>62</v>
      </c>
      <c r="F2789" t="s">
        <v>97</v>
      </c>
      <c r="G2789" t="s">
        <v>29</v>
      </c>
      <c r="H2789" t="s">
        <v>43</v>
      </c>
      <c r="I2789" t="s">
        <v>23</v>
      </c>
      <c r="J2789" s="4">
        <v>0.14000000000000001</v>
      </c>
      <c r="K2789" s="2">
        <f>86*Social_Media_Advertising_Sorted_First_10000_Rows[[#This Row],[Acquisition_Cost_Usd]]</f>
        <v>324424.68</v>
      </c>
      <c r="L2789" s="3">
        <v>3772.38</v>
      </c>
      <c r="M2789">
        <v>4.97</v>
      </c>
      <c r="N2789" t="s">
        <v>53</v>
      </c>
      <c r="O2789" t="s">
        <v>32</v>
      </c>
      <c r="P2789">
        <v>9422</v>
      </c>
      <c r="Q2789">
        <v>29429</v>
      </c>
      <c r="R2789">
        <v>8</v>
      </c>
      <c r="S2789" t="s">
        <v>26</v>
      </c>
    </row>
    <row r="2790" spans="1:19" x14ac:dyDescent="0.3">
      <c r="A2790">
        <v>111350</v>
      </c>
      <c r="B2790" s="1">
        <v>44604</v>
      </c>
      <c r="C2790" t="s">
        <v>65</v>
      </c>
      <c r="D2790" t="s">
        <v>40</v>
      </c>
      <c r="E2790" t="s">
        <v>55</v>
      </c>
      <c r="F2790" t="s">
        <v>41</v>
      </c>
      <c r="G2790" t="s">
        <v>60</v>
      </c>
      <c r="H2790" t="s">
        <v>22</v>
      </c>
      <c r="I2790" t="s">
        <v>23</v>
      </c>
      <c r="J2790" s="4">
        <v>0.14000000000000001</v>
      </c>
      <c r="K2790" s="2">
        <f>86*Social_Media_Advertising_Sorted_First_10000_Rows[[#This Row],[Acquisition_Cost_Usd]]</f>
        <v>895498.22000000009</v>
      </c>
      <c r="L2790" s="3">
        <v>10412.77</v>
      </c>
      <c r="M2790">
        <v>0.74</v>
      </c>
      <c r="N2790" t="s">
        <v>44</v>
      </c>
      <c r="O2790" t="s">
        <v>49</v>
      </c>
      <c r="P2790">
        <v>27471</v>
      </c>
      <c r="Q2790">
        <v>82890</v>
      </c>
      <c r="R2790">
        <v>7</v>
      </c>
      <c r="S2790" t="s">
        <v>45</v>
      </c>
    </row>
    <row r="2791" spans="1:19" x14ac:dyDescent="0.3">
      <c r="A2791">
        <v>111351</v>
      </c>
      <c r="B2791" s="1">
        <v>44761</v>
      </c>
      <c r="C2791" t="s">
        <v>67</v>
      </c>
      <c r="D2791" t="s">
        <v>18</v>
      </c>
      <c r="E2791" t="s">
        <v>19</v>
      </c>
      <c r="F2791" t="s">
        <v>86</v>
      </c>
      <c r="G2791" t="s">
        <v>29</v>
      </c>
      <c r="H2791" t="s">
        <v>52</v>
      </c>
      <c r="I2791" t="s">
        <v>23</v>
      </c>
      <c r="J2791" s="4">
        <v>0.09</v>
      </c>
      <c r="K2791" s="2">
        <f>86*Social_Media_Advertising_Sorted_First_10000_Rows[[#This Row],[Acquisition_Cost_Usd]]</f>
        <v>1010190.4</v>
      </c>
      <c r="L2791" s="3">
        <v>11746.4</v>
      </c>
      <c r="M2791">
        <v>0.39</v>
      </c>
      <c r="N2791" t="s">
        <v>38</v>
      </c>
      <c r="O2791" t="s">
        <v>32</v>
      </c>
      <c r="P2791">
        <v>31108</v>
      </c>
      <c r="Q2791">
        <v>93662</v>
      </c>
      <c r="R2791">
        <v>10</v>
      </c>
      <c r="S2791" t="s">
        <v>50</v>
      </c>
    </row>
    <row r="2792" spans="1:19" x14ac:dyDescent="0.3">
      <c r="A2792">
        <v>111355</v>
      </c>
      <c r="B2792" s="1">
        <v>44660</v>
      </c>
      <c r="C2792" t="s">
        <v>34</v>
      </c>
      <c r="D2792" t="s">
        <v>18</v>
      </c>
      <c r="E2792" t="s">
        <v>35</v>
      </c>
      <c r="F2792" t="s">
        <v>73</v>
      </c>
      <c r="G2792" t="s">
        <v>29</v>
      </c>
      <c r="H2792" t="s">
        <v>22</v>
      </c>
      <c r="I2792" t="s">
        <v>37</v>
      </c>
      <c r="J2792" s="4">
        <v>7.0000000000000007E-2</v>
      </c>
      <c r="K2792" s="2">
        <f>86*Social_Media_Advertising_Sorted_First_10000_Rows[[#This Row],[Acquisition_Cost_Usd]]</f>
        <v>866961.70000000007</v>
      </c>
      <c r="L2792" s="3">
        <v>10080.950000000001</v>
      </c>
      <c r="M2792">
        <v>2.6812089550514999E-2</v>
      </c>
      <c r="N2792" t="s">
        <v>58</v>
      </c>
      <c r="O2792" t="s">
        <v>25</v>
      </c>
      <c r="P2792">
        <v>15607</v>
      </c>
      <c r="Q2792">
        <v>51801</v>
      </c>
      <c r="R2792">
        <v>1</v>
      </c>
      <c r="S2792" t="s">
        <v>33</v>
      </c>
    </row>
    <row r="2793" spans="1:19" x14ac:dyDescent="0.3">
      <c r="A2793">
        <v>111357</v>
      </c>
      <c r="B2793" s="1">
        <v>44749</v>
      </c>
      <c r="C2793" t="s">
        <v>67</v>
      </c>
      <c r="D2793" t="s">
        <v>40</v>
      </c>
      <c r="E2793" t="s">
        <v>19</v>
      </c>
      <c r="F2793" t="s">
        <v>81</v>
      </c>
      <c r="G2793" t="s">
        <v>21</v>
      </c>
      <c r="H2793" t="s">
        <v>22</v>
      </c>
      <c r="I2793" t="s">
        <v>37</v>
      </c>
      <c r="J2793" s="4">
        <v>0.12</v>
      </c>
      <c r="K2793" s="2">
        <f>86*Social_Media_Advertising_Sorted_First_10000_Rows[[#This Row],[Acquisition_Cost_Usd]]</f>
        <v>817694.88</v>
      </c>
      <c r="L2793" s="3">
        <v>9508.08</v>
      </c>
      <c r="M2793">
        <v>1.0546088556535935</v>
      </c>
      <c r="N2793" t="s">
        <v>24</v>
      </c>
      <c r="O2793" t="s">
        <v>25</v>
      </c>
      <c r="P2793">
        <v>14683</v>
      </c>
      <c r="Q2793">
        <v>48792</v>
      </c>
      <c r="R2793">
        <v>1</v>
      </c>
      <c r="S2793" t="s">
        <v>33</v>
      </c>
    </row>
    <row r="2794" spans="1:19" x14ac:dyDescent="0.3">
      <c r="A2794">
        <v>111361</v>
      </c>
      <c r="B2794" s="1">
        <v>44733</v>
      </c>
      <c r="C2794" t="s">
        <v>69</v>
      </c>
      <c r="D2794" t="s">
        <v>18</v>
      </c>
      <c r="E2794" t="s">
        <v>27</v>
      </c>
      <c r="F2794" t="s">
        <v>73</v>
      </c>
      <c r="G2794" t="s">
        <v>60</v>
      </c>
      <c r="H2794" t="s">
        <v>52</v>
      </c>
      <c r="I2794" t="s">
        <v>23</v>
      </c>
      <c r="J2794" s="4">
        <v>0.11</v>
      </c>
      <c r="K2794" s="2">
        <f>86*Social_Media_Advertising_Sorted_First_10000_Rows[[#This Row],[Acquisition_Cost_Usd]]</f>
        <v>1135314.3799999999</v>
      </c>
      <c r="L2794" s="3">
        <v>13201.33</v>
      </c>
      <c r="M2794">
        <v>6.44</v>
      </c>
      <c r="N2794" t="s">
        <v>58</v>
      </c>
      <c r="O2794" t="s">
        <v>49</v>
      </c>
      <c r="P2794">
        <v>34875</v>
      </c>
      <c r="Q2794">
        <v>104821</v>
      </c>
      <c r="R2794">
        <v>8</v>
      </c>
      <c r="S2794" t="s">
        <v>33</v>
      </c>
    </row>
    <row r="2795" spans="1:19" x14ac:dyDescent="0.3">
      <c r="A2795">
        <v>111365</v>
      </c>
      <c r="B2795" s="1">
        <v>44770</v>
      </c>
      <c r="C2795" t="s">
        <v>67</v>
      </c>
      <c r="D2795" t="s">
        <v>40</v>
      </c>
      <c r="E2795" t="s">
        <v>35</v>
      </c>
      <c r="F2795" t="s">
        <v>89</v>
      </c>
      <c r="G2795" t="s">
        <v>29</v>
      </c>
      <c r="H2795" t="s">
        <v>43</v>
      </c>
      <c r="I2795" t="s">
        <v>23</v>
      </c>
      <c r="J2795" s="4">
        <v>0.14000000000000001</v>
      </c>
      <c r="K2795" s="2">
        <f>86*Social_Media_Advertising_Sorted_First_10000_Rows[[#This Row],[Acquisition_Cost_Usd]]</f>
        <v>247954.34</v>
      </c>
      <c r="L2795" s="3">
        <v>2883.19</v>
      </c>
      <c r="M2795">
        <v>5.97</v>
      </c>
      <c r="N2795" t="s">
        <v>58</v>
      </c>
      <c r="O2795" t="s">
        <v>25</v>
      </c>
      <c r="P2795">
        <v>7072</v>
      </c>
      <c r="Q2795">
        <v>22466</v>
      </c>
      <c r="R2795">
        <v>7</v>
      </c>
      <c r="S2795" t="s">
        <v>50</v>
      </c>
    </row>
    <row r="2796" spans="1:19" x14ac:dyDescent="0.3">
      <c r="A2796">
        <v>111366</v>
      </c>
      <c r="B2796" s="1">
        <v>44654</v>
      </c>
      <c r="C2796" t="s">
        <v>34</v>
      </c>
      <c r="D2796" t="s">
        <v>40</v>
      </c>
      <c r="E2796" t="s">
        <v>19</v>
      </c>
      <c r="F2796" t="s">
        <v>78</v>
      </c>
      <c r="G2796" t="s">
        <v>42</v>
      </c>
      <c r="H2796" t="s">
        <v>22</v>
      </c>
      <c r="I2796" t="s">
        <v>48</v>
      </c>
      <c r="J2796" s="4">
        <v>0.1</v>
      </c>
      <c r="K2796" s="2">
        <f>86*Social_Media_Advertising_Sorted_First_10000_Rows[[#This Row],[Acquisition_Cost_Usd]]</f>
        <v>814290.14</v>
      </c>
      <c r="L2796" s="3">
        <v>9468.49</v>
      </c>
      <c r="M2796">
        <v>2.8</v>
      </c>
      <c r="N2796" t="s">
        <v>58</v>
      </c>
      <c r="O2796" t="s">
        <v>32</v>
      </c>
      <c r="P2796">
        <v>24890</v>
      </c>
      <c r="Q2796">
        <v>75245</v>
      </c>
      <c r="R2796">
        <v>9</v>
      </c>
      <c r="S2796" t="s">
        <v>33</v>
      </c>
    </row>
    <row r="2797" spans="1:19" x14ac:dyDescent="0.3">
      <c r="A2797">
        <v>111367</v>
      </c>
      <c r="B2797" s="1">
        <v>44798</v>
      </c>
      <c r="C2797" t="s">
        <v>79</v>
      </c>
      <c r="D2797" t="s">
        <v>18</v>
      </c>
      <c r="E2797" t="s">
        <v>55</v>
      </c>
      <c r="F2797" t="s">
        <v>47</v>
      </c>
      <c r="G2797" t="s">
        <v>29</v>
      </c>
      <c r="H2797" t="s">
        <v>22</v>
      </c>
      <c r="I2797" t="s">
        <v>23</v>
      </c>
      <c r="J2797" s="4">
        <v>0.1</v>
      </c>
      <c r="K2797" s="2">
        <f>86*Social_Media_Advertising_Sorted_First_10000_Rows[[#This Row],[Acquisition_Cost_Usd]]</f>
        <v>685210.16</v>
      </c>
      <c r="L2797" s="3">
        <v>7967.56</v>
      </c>
      <c r="M2797">
        <v>5.87</v>
      </c>
      <c r="N2797" t="s">
        <v>53</v>
      </c>
      <c r="O2797" t="s">
        <v>32</v>
      </c>
      <c r="P2797">
        <v>20824</v>
      </c>
      <c r="Q2797">
        <v>63200</v>
      </c>
      <c r="R2797">
        <v>9</v>
      </c>
      <c r="S2797" t="s">
        <v>50</v>
      </c>
    </row>
    <row r="2798" spans="1:19" x14ac:dyDescent="0.3">
      <c r="A2798">
        <v>111368</v>
      </c>
      <c r="B2798" s="1">
        <v>44691</v>
      </c>
      <c r="C2798" t="s">
        <v>91</v>
      </c>
      <c r="D2798" t="s">
        <v>18</v>
      </c>
      <c r="E2798" t="s">
        <v>35</v>
      </c>
      <c r="F2798" t="s">
        <v>28</v>
      </c>
      <c r="G2798" t="s">
        <v>21</v>
      </c>
      <c r="H2798" t="s">
        <v>22</v>
      </c>
      <c r="I2798" t="s">
        <v>37</v>
      </c>
      <c r="J2798" s="4">
        <v>0.09</v>
      </c>
      <c r="K2798" s="2">
        <f>86*Social_Media_Advertising_Sorted_First_10000_Rows[[#This Row],[Acquisition_Cost_Usd]]</f>
        <v>785389.84000000008</v>
      </c>
      <c r="L2798" s="3">
        <v>9132.44</v>
      </c>
      <c r="M2798">
        <v>0.76325081587132959</v>
      </c>
      <c r="N2798" t="s">
        <v>38</v>
      </c>
      <c r="O2798" t="s">
        <v>49</v>
      </c>
      <c r="P2798">
        <v>14085</v>
      </c>
      <c r="Q2798">
        <v>46846</v>
      </c>
      <c r="R2798">
        <v>1</v>
      </c>
      <c r="S2798" t="s">
        <v>33</v>
      </c>
    </row>
    <row r="2799" spans="1:19" hidden="1" x14ac:dyDescent="0.3">
      <c r="A2799">
        <v>111370</v>
      </c>
      <c r="B2799" s="1">
        <v>44847</v>
      </c>
      <c r="C2799" t="s">
        <v>77</v>
      </c>
      <c r="D2799" t="s">
        <v>61</v>
      </c>
      <c r="E2799" t="s">
        <v>62</v>
      </c>
      <c r="F2799" t="s">
        <v>20</v>
      </c>
      <c r="G2799" t="s">
        <v>21</v>
      </c>
      <c r="H2799" t="s">
        <v>52</v>
      </c>
      <c r="I2799" t="s">
        <v>37</v>
      </c>
      <c r="J2799" s="4">
        <v>0.14000000000000001</v>
      </c>
      <c r="K2799" s="2">
        <f>86*Social_Media_Advertising_Sorted_First_10000_Rows[[#This Row],[Acquisition_Cost_Usd]]</f>
        <v>1179203.6200000001</v>
      </c>
      <c r="L2799" s="3">
        <v>13711.67</v>
      </c>
      <c r="M2799">
        <v>0.59701586065813605</v>
      </c>
      <c r="N2799" t="s">
        <v>44</v>
      </c>
      <c r="O2799" t="s">
        <v>32</v>
      </c>
      <c r="P2799">
        <v>21174</v>
      </c>
      <c r="Q2799">
        <v>69927</v>
      </c>
      <c r="R2799">
        <v>1</v>
      </c>
      <c r="S2799" t="s">
        <v>26</v>
      </c>
    </row>
    <row r="2800" spans="1:19" x14ac:dyDescent="0.3">
      <c r="A2800">
        <v>111375</v>
      </c>
      <c r="B2800" s="1">
        <v>44605</v>
      </c>
      <c r="C2800" t="s">
        <v>65</v>
      </c>
      <c r="D2800" t="s">
        <v>18</v>
      </c>
      <c r="E2800" t="s">
        <v>35</v>
      </c>
      <c r="F2800" t="s">
        <v>71</v>
      </c>
      <c r="G2800" t="s">
        <v>42</v>
      </c>
      <c r="H2800" t="s">
        <v>52</v>
      </c>
      <c r="I2800" t="s">
        <v>48</v>
      </c>
      <c r="J2800" s="4">
        <v>0.06</v>
      </c>
      <c r="K2800" s="2">
        <f>86*Social_Media_Advertising_Sorted_First_10000_Rows[[#This Row],[Acquisition_Cost_Usd]]</f>
        <v>1290000</v>
      </c>
      <c r="L2800" s="3">
        <v>15000</v>
      </c>
      <c r="M2800">
        <v>4.05</v>
      </c>
      <c r="N2800" t="s">
        <v>58</v>
      </c>
      <c r="O2800" t="s">
        <v>49</v>
      </c>
      <c r="P2800">
        <v>39474</v>
      </c>
      <c r="Q2800">
        <v>118443</v>
      </c>
      <c r="R2800">
        <v>2</v>
      </c>
      <c r="S2800" t="s">
        <v>64</v>
      </c>
    </row>
    <row r="2801" spans="1:19" x14ac:dyDescent="0.3">
      <c r="A2801">
        <v>111377</v>
      </c>
      <c r="B2801" s="1">
        <v>44776</v>
      </c>
      <c r="C2801" t="s">
        <v>79</v>
      </c>
      <c r="D2801" t="s">
        <v>40</v>
      </c>
      <c r="E2801" t="s">
        <v>27</v>
      </c>
      <c r="F2801" t="s">
        <v>108</v>
      </c>
      <c r="G2801" t="s">
        <v>42</v>
      </c>
      <c r="H2801" t="s">
        <v>43</v>
      </c>
      <c r="I2801" t="s">
        <v>31</v>
      </c>
      <c r="J2801" s="4">
        <v>0.12</v>
      </c>
      <c r="K2801" s="2">
        <f>86*Social_Media_Advertising_Sorted_First_10000_Rows[[#This Row],[Acquisition_Cost_Usd]]</f>
        <v>285589.65999999997</v>
      </c>
      <c r="L2801" s="3">
        <v>3320.81</v>
      </c>
      <c r="M2801">
        <v>3.61</v>
      </c>
      <c r="N2801" t="s">
        <v>24</v>
      </c>
      <c r="O2801" t="s">
        <v>49</v>
      </c>
      <c r="P2801">
        <v>8215</v>
      </c>
      <c r="Q2801">
        <v>25854</v>
      </c>
      <c r="R2801">
        <v>7</v>
      </c>
      <c r="S2801" t="s">
        <v>45</v>
      </c>
    </row>
    <row r="2802" spans="1:19" x14ac:dyDescent="0.3">
      <c r="A2802">
        <v>111378</v>
      </c>
      <c r="B2802" s="1">
        <v>44926</v>
      </c>
      <c r="C2802" t="s">
        <v>54</v>
      </c>
      <c r="D2802" t="s">
        <v>18</v>
      </c>
      <c r="E2802" t="s">
        <v>19</v>
      </c>
      <c r="F2802" t="s">
        <v>74</v>
      </c>
      <c r="G2802" t="s">
        <v>42</v>
      </c>
      <c r="H2802" t="s">
        <v>22</v>
      </c>
      <c r="I2802" t="s">
        <v>23</v>
      </c>
      <c r="J2802" s="4">
        <v>0.05</v>
      </c>
      <c r="K2802" s="2">
        <f>86*Social_Media_Advertising_Sorted_First_10000_Rows[[#This Row],[Acquisition_Cost_Usd]]</f>
        <v>730661.15999999992</v>
      </c>
      <c r="L2802" s="3">
        <v>8496.06</v>
      </c>
      <c r="M2802">
        <v>3.76</v>
      </c>
      <c r="N2802" t="s">
        <v>58</v>
      </c>
      <c r="O2802" t="s">
        <v>25</v>
      </c>
      <c r="P2802">
        <v>22277</v>
      </c>
      <c r="Q2802">
        <v>67505</v>
      </c>
      <c r="R2802">
        <v>7</v>
      </c>
      <c r="S2802" t="s">
        <v>64</v>
      </c>
    </row>
    <row r="2803" spans="1:19" hidden="1" x14ac:dyDescent="0.3">
      <c r="A2803">
        <v>111383</v>
      </c>
      <c r="B2803" s="1">
        <v>44645</v>
      </c>
      <c r="C2803" t="s">
        <v>39</v>
      </c>
      <c r="D2803" t="s">
        <v>61</v>
      </c>
      <c r="E2803" t="s">
        <v>62</v>
      </c>
      <c r="F2803" t="s">
        <v>94</v>
      </c>
      <c r="G2803" t="s">
        <v>29</v>
      </c>
      <c r="H2803" t="s">
        <v>30</v>
      </c>
      <c r="I2803" t="s">
        <v>37</v>
      </c>
      <c r="J2803" s="4">
        <v>0.14000000000000001</v>
      </c>
      <c r="K2803" s="2">
        <f>86*Social_Media_Advertising_Sorted_First_10000_Rows[[#This Row],[Acquisition_Cost_Usd]]</f>
        <v>369990.06</v>
      </c>
      <c r="L2803" s="3">
        <v>4302.21</v>
      </c>
      <c r="M2803">
        <v>0.90267368153400818</v>
      </c>
      <c r="N2803" t="s">
        <v>53</v>
      </c>
      <c r="O2803" t="s">
        <v>32</v>
      </c>
      <c r="P2803">
        <v>6385</v>
      </c>
      <c r="Q2803">
        <v>21773</v>
      </c>
      <c r="R2803">
        <v>1</v>
      </c>
      <c r="S2803" t="s">
        <v>33</v>
      </c>
    </row>
    <row r="2804" spans="1:19" hidden="1" x14ac:dyDescent="0.3">
      <c r="A2804">
        <v>111394</v>
      </c>
      <c r="B2804" s="1">
        <v>44728</v>
      </c>
      <c r="C2804" t="s">
        <v>69</v>
      </c>
      <c r="D2804" t="s">
        <v>61</v>
      </c>
      <c r="E2804" t="s">
        <v>62</v>
      </c>
      <c r="F2804" t="s">
        <v>41</v>
      </c>
      <c r="G2804" t="s">
        <v>21</v>
      </c>
      <c r="H2804" t="s">
        <v>30</v>
      </c>
      <c r="I2804" t="s">
        <v>48</v>
      </c>
      <c r="J2804" s="4">
        <v>0.01</v>
      </c>
      <c r="K2804" s="2">
        <f>86*Social_Media_Advertising_Sorted_First_10000_Rows[[#This Row],[Acquisition_Cost_Usd]]</f>
        <v>358432.51999999996</v>
      </c>
      <c r="L2804" s="3">
        <v>4167.82</v>
      </c>
      <c r="M2804">
        <v>2.93</v>
      </c>
      <c r="N2804" t="s">
        <v>53</v>
      </c>
      <c r="O2804" t="s">
        <v>25</v>
      </c>
      <c r="P2804">
        <v>10503</v>
      </c>
      <c r="Q2804">
        <v>32629</v>
      </c>
      <c r="R2804">
        <v>5</v>
      </c>
      <c r="S2804" t="s">
        <v>45</v>
      </c>
    </row>
    <row r="2805" spans="1:19" x14ac:dyDescent="0.3">
      <c r="A2805">
        <v>111399</v>
      </c>
      <c r="B2805" s="1">
        <v>44655</v>
      </c>
      <c r="C2805" t="s">
        <v>34</v>
      </c>
      <c r="D2805" t="s">
        <v>18</v>
      </c>
      <c r="E2805" t="s">
        <v>19</v>
      </c>
      <c r="F2805" t="s">
        <v>47</v>
      </c>
      <c r="G2805" t="s">
        <v>21</v>
      </c>
      <c r="H2805" t="s">
        <v>22</v>
      </c>
      <c r="I2805" t="s">
        <v>31</v>
      </c>
      <c r="J2805" s="4">
        <v>7.0000000000000007E-2</v>
      </c>
      <c r="K2805" s="2">
        <f>86*Social_Media_Advertising_Sorted_First_10000_Rows[[#This Row],[Acquisition_Cost_Usd]]</f>
        <v>869945.9</v>
      </c>
      <c r="L2805" s="3">
        <v>10115.65</v>
      </c>
      <c r="M2805">
        <v>5.26</v>
      </c>
      <c r="N2805" t="s">
        <v>53</v>
      </c>
      <c r="O2805" t="s">
        <v>49</v>
      </c>
      <c r="P2805">
        <v>26669</v>
      </c>
      <c r="Q2805">
        <v>80513</v>
      </c>
      <c r="R2805">
        <v>1</v>
      </c>
      <c r="S2805" t="s">
        <v>50</v>
      </c>
    </row>
    <row r="2806" spans="1:19" x14ac:dyDescent="0.3">
      <c r="A2806">
        <v>111400</v>
      </c>
      <c r="B2806" s="1">
        <v>44670</v>
      </c>
      <c r="C2806" t="s">
        <v>34</v>
      </c>
      <c r="D2806" t="s">
        <v>40</v>
      </c>
      <c r="E2806" t="s">
        <v>55</v>
      </c>
      <c r="F2806" t="s">
        <v>68</v>
      </c>
      <c r="G2806" t="s">
        <v>21</v>
      </c>
      <c r="H2806" t="s">
        <v>22</v>
      </c>
      <c r="I2806" t="s">
        <v>23</v>
      </c>
      <c r="J2806" s="4">
        <v>7.0000000000000007E-2</v>
      </c>
      <c r="K2806" s="2">
        <f>86*Social_Media_Advertising_Sorted_First_10000_Rows[[#This Row],[Acquisition_Cost_Usd]]</f>
        <v>734225.86</v>
      </c>
      <c r="L2806" s="3">
        <v>8537.51</v>
      </c>
      <c r="M2806">
        <v>4.3099999999999996</v>
      </c>
      <c r="N2806" t="s">
        <v>53</v>
      </c>
      <c r="O2806" t="s">
        <v>25</v>
      </c>
      <c r="P2806">
        <v>22392</v>
      </c>
      <c r="Q2806">
        <v>67845</v>
      </c>
      <c r="R2806">
        <v>4</v>
      </c>
      <c r="S2806" t="s">
        <v>45</v>
      </c>
    </row>
    <row r="2807" spans="1:19" x14ac:dyDescent="0.3">
      <c r="A2807">
        <v>111406</v>
      </c>
      <c r="B2807" s="1">
        <v>44905</v>
      </c>
      <c r="C2807" t="s">
        <v>54</v>
      </c>
      <c r="D2807" t="s">
        <v>18</v>
      </c>
      <c r="E2807" t="s">
        <v>55</v>
      </c>
      <c r="F2807" t="s">
        <v>105</v>
      </c>
      <c r="G2807" t="s">
        <v>42</v>
      </c>
      <c r="H2807" t="s">
        <v>52</v>
      </c>
      <c r="I2807" t="s">
        <v>37</v>
      </c>
      <c r="J2807" s="4">
        <v>0.15</v>
      </c>
      <c r="K2807" s="2">
        <f>86*Social_Media_Advertising_Sorted_First_10000_Rows[[#This Row],[Acquisition_Cost_Usd]]</f>
        <v>1290000</v>
      </c>
      <c r="L2807" s="3">
        <v>15000</v>
      </c>
      <c r="M2807">
        <v>1.0081345670993676</v>
      </c>
      <c r="N2807" t="s">
        <v>53</v>
      </c>
      <c r="O2807" t="s">
        <v>32</v>
      </c>
      <c r="P2807">
        <v>23093</v>
      </c>
      <c r="Q2807">
        <v>76177</v>
      </c>
      <c r="R2807">
        <v>1</v>
      </c>
      <c r="S2807" t="s">
        <v>50</v>
      </c>
    </row>
    <row r="2808" spans="1:19" x14ac:dyDescent="0.3">
      <c r="A2808">
        <v>111410</v>
      </c>
      <c r="B2808" s="1">
        <v>44664</v>
      </c>
      <c r="C2808" t="s">
        <v>34</v>
      </c>
      <c r="D2808" t="s">
        <v>18</v>
      </c>
      <c r="E2808" t="s">
        <v>19</v>
      </c>
      <c r="F2808" t="s">
        <v>66</v>
      </c>
      <c r="G2808" t="s">
        <v>60</v>
      </c>
      <c r="H2808" t="s">
        <v>22</v>
      </c>
      <c r="I2808" t="s">
        <v>23</v>
      </c>
      <c r="J2808" s="4">
        <v>0.06</v>
      </c>
      <c r="K2808" s="2">
        <f>86*Social_Media_Advertising_Sorted_First_10000_Rows[[#This Row],[Acquisition_Cost_Usd]]</f>
        <v>850985.48</v>
      </c>
      <c r="L2808" s="3">
        <v>9895.18</v>
      </c>
      <c r="M2808">
        <v>7.69</v>
      </c>
      <c r="N2808" t="s">
        <v>44</v>
      </c>
      <c r="O2808" t="s">
        <v>32</v>
      </c>
      <c r="P2808">
        <v>26072</v>
      </c>
      <c r="Q2808">
        <v>78745</v>
      </c>
      <c r="R2808">
        <v>5</v>
      </c>
      <c r="S2808" t="s">
        <v>64</v>
      </c>
    </row>
    <row r="2809" spans="1:19" x14ac:dyDescent="0.3">
      <c r="A2809">
        <v>111416</v>
      </c>
      <c r="B2809" s="1">
        <v>44716</v>
      </c>
      <c r="C2809" t="s">
        <v>69</v>
      </c>
      <c r="D2809" t="s">
        <v>18</v>
      </c>
      <c r="E2809" t="s">
        <v>55</v>
      </c>
      <c r="F2809" t="s">
        <v>78</v>
      </c>
      <c r="G2809" t="s">
        <v>42</v>
      </c>
      <c r="H2809" t="s">
        <v>30</v>
      </c>
      <c r="I2809" t="s">
        <v>31</v>
      </c>
      <c r="J2809" s="4">
        <v>0.12</v>
      </c>
      <c r="K2809" s="2">
        <f>86*Social_Media_Advertising_Sorted_First_10000_Rows[[#This Row],[Acquisition_Cost_Usd]]</f>
        <v>406771.39999999997</v>
      </c>
      <c r="L2809" s="3">
        <v>4729.8999999999996</v>
      </c>
      <c r="M2809">
        <v>3.16</v>
      </c>
      <c r="N2809" t="s">
        <v>53</v>
      </c>
      <c r="O2809" t="s">
        <v>32</v>
      </c>
      <c r="P2809">
        <v>12039</v>
      </c>
      <c r="Q2809">
        <v>37180</v>
      </c>
      <c r="R2809">
        <v>5</v>
      </c>
      <c r="S2809" t="s">
        <v>33</v>
      </c>
    </row>
    <row r="2810" spans="1:19" hidden="1" x14ac:dyDescent="0.3">
      <c r="A2810">
        <v>111424</v>
      </c>
      <c r="B2810" s="1">
        <v>44881</v>
      </c>
      <c r="C2810" t="s">
        <v>80</v>
      </c>
      <c r="D2810" t="s">
        <v>61</v>
      </c>
      <c r="E2810" t="s">
        <v>62</v>
      </c>
      <c r="F2810" t="s">
        <v>107</v>
      </c>
      <c r="G2810" t="s">
        <v>60</v>
      </c>
      <c r="H2810" t="s">
        <v>52</v>
      </c>
      <c r="I2810" t="s">
        <v>37</v>
      </c>
      <c r="J2810" s="4">
        <v>0.04</v>
      </c>
      <c r="K2810" s="2">
        <f>86*Social_Media_Advertising_Sorted_First_10000_Rows[[#This Row],[Acquisition_Cost_Usd]]</f>
        <v>1251828.8999999999</v>
      </c>
      <c r="L2810" s="3">
        <v>14556.15</v>
      </c>
      <c r="M2810">
        <v>0.3074452935125731</v>
      </c>
      <c r="N2810" t="s">
        <v>58</v>
      </c>
      <c r="O2810" t="s">
        <v>49</v>
      </c>
      <c r="P2810">
        <v>22160</v>
      </c>
      <c r="Q2810">
        <v>73139</v>
      </c>
      <c r="R2810">
        <v>1</v>
      </c>
      <c r="S2810" t="s">
        <v>26</v>
      </c>
    </row>
    <row r="2811" spans="1:19" x14ac:dyDescent="0.3">
      <c r="A2811">
        <v>111426</v>
      </c>
      <c r="B2811" s="1">
        <v>44752</v>
      </c>
      <c r="C2811" t="s">
        <v>67</v>
      </c>
      <c r="D2811" t="s">
        <v>40</v>
      </c>
      <c r="E2811" t="s">
        <v>35</v>
      </c>
      <c r="F2811" t="s">
        <v>70</v>
      </c>
      <c r="G2811" t="s">
        <v>60</v>
      </c>
      <c r="H2811" t="s">
        <v>22</v>
      </c>
      <c r="I2811" t="s">
        <v>48</v>
      </c>
      <c r="J2811" s="4">
        <v>0.13</v>
      </c>
      <c r="K2811" s="2">
        <f>86*Social_Media_Advertising_Sorted_First_10000_Rows[[#This Row],[Acquisition_Cost_Usd]]</f>
        <v>788905.52</v>
      </c>
      <c r="L2811" s="3">
        <v>9173.32</v>
      </c>
      <c r="M2811">
        <v>3.06</v>
      </c>
      <c r="N2811" t="s">
        <v>38</v>
      </c>
      <c r="O2811" t="s">
        <v>32</v>
      </c>
      <c r="P2811">
        <v>24099</v>
      </c>
      <c r="Q2811">
        <v>72901</v>
      </c>
      <c r="R2811">
        <v>9</v>
      </c>
      <c r="S2811" t="s">
        <v>64</v>
      </c>
    </row>
    <row r="2812" spans="1:19" x14ac:dyDescent="0.3">
      <c r="A2812">
        <v>111428</v>
      </c>
      <c r="B2812" s="1">
        <v>44750</v>
      </c>
      <c r="C2812" t="s">
        <v>67</v>
      </c>
      <c r="D2812" t="s">
        <v>18</v>
      </c>
      <c r="E2812" t="s">
        <v>27</v>
      </c>
      <c r="F2812" t="s">
        <v>51</v>
      </c>
      <c r="G2812" t="s">
        <v>42</v>
      </c>
      <c r="H2812" t="s">
        <v>30</v>
      </c>
      <c r="I2812" t="s">
        <v>23</v>
      </c>
      <c r="J2812" s="4">
        <v>0.01</v>
      </c>
      <c r="K2812" s="2">
        <f>86*Social_Media_Advertising_Sorted_First_10000_Rows[[#This Row],[Acquisition_Cost_Usd]]</f>
        <v>401559.8</v>
      </c>
      <c r="L2812" s="3">
        <v>4669.3</v>
      </c>
      <c r="M2812">
        <v>3.43</v>
      </c>
      <c r="N2812" t="s">
        <v>24</v>
      </c>
      <c r="O2812" t="s">
        <v>49</v>
      </c>
      <c r="P2812">
        <v>11876</v>
      </c>
      <c r="Q2812">
        <v>36697</v>
      </c>
      <c r="R2812">
        <v>1</v>
      </c>
      <c r="S2812" t="s">
        <v>33</v>
      </c>
    </row>
    <row r="2813" spans="1:19" x14ac:dyDescent="0.3">
      <c r="A2813">
        <v>111432</v>
      </c>
      <c r="B2813" s="1">
        <v>44749</v>
      </c>
      <c r="C2813" t="s">
        <v>67</v>
      </c>
      <c r="D2813" t="s">
        <v>40</v>
      </c>
      <c r="E2813" t="s">
        <v>27</v>
      </c>
      <c r="F2813" t="s">
        <v>104</v>
      </c>
      <c r="G2813" t="s">
        <v>60</v>
      </c>
      <c r="H2813" t="s">
        <v>52</v>
      </c>
      <c r="I2813" t="s">
        <v>37</v>
      </c>
      <c r="J2813" s="4">
        <v>0.1</v>
      </c>
      <c r="K2813" s="2">
        <f>86*Social_Media_Advertising_Sorted_First_10000_Rows[[#This Row],[Acquisition_Cost_Usd]]</f>
        <v>1109355.28</v>
      </c>
      <c r="L2813" s="3">
        <v>12899.48</v>
      </c>
      <c r="M2813">
        <v>0.53981673628370386</v>
      </c>
      <c r="N2813" t="s">
        <v>24</v>
      </c>
      <c r="O2813" t="s">
        <v>25</v>
      </c>
      <c r="P2813">
        <v>20041</v>
      </c>
      <c r="Q2813">
        <v>66239</v>
      </c>
      <c r="R2813">
        <v>1</v>
      </c>
      <c r="S2813" t="s">
        <v>50</v>
      </c>
    </row>
    <row r="2814" spans="1:19" hidden="1" x14ac:dyDescent="0.3">
      <c r="A2814">
        <v>111436</v>
      </c>
      <c r="B2814" s="1">
        <v>44657</v>
      </c>
      <c r="C2814" t="s">
        <v>34</v>
      </c>
      <c r="D2814" t="s">
        <v>61</v>
      </c>
      <c r="E2814" t="s">
        <v>62</v>
      </c>
      <c r="F2814" t="s">
        <v>97</v>
      </c>
      <c r="G2814" t="s">
        <v>42</v>
      </c>
      <c r="H2814" t="s">
        <v>30</v>
      </c>
      <c r="I2814" t="s">
        <v>31</v>
      </c>
      <c r="J2814" s="4">
        <v>0.11</v>
      </c>
      <c r="K2814" s="2">
        <f>86*Social_Media_Advertising_Sorted_First_10000_Rows[[#This Row],[Acquisition_Cost_Usd]]</f>
        <v>628850.92000000004</v>
      </c>
      <c r="L2814" s="3">
        <v>7312.22</v>
      </c>
      <c r="M2814">
        <v>5.13</v>
      </c>
      <c r="N2814" t="s">
        <v>24</v>
      </c>
      <c r="O2814" t="s">
        <v>32</v>
      </c>
      <c r="P2814">
        <v>19041</v>
      </c>
      <c r="Q2814">
        <v>57921</v>
      </c>
      <c r="R2814">
        <v>10</v>
      </c>
      <c r="S2814" t="s">
        <v>26</v>
      </c>
    </row>
    <row r="2815" spans="1:19" x14ac:dyDescent="0.3">
      <c r="A2815">
        <v>111437</v>
      </c>
      <c r="B2815" s="1">
        <v>44630</v>
      </c>
      <c r="C2815" t="s">
        <v>39</v>
      </c>
      <c r="D2815" t="s">
        <v>18</v>
      </c>
      <c r="E2815" t="s">
        <v>19</v>
      </c>
      <c r="F2815" t="s">
        <v>104</v>
      </c>
      <c r="G2815" t="s">
        <v>21</v>
      </c>
      <c r="H2815" t="s">
        <v>22</v>
      </c>
      <c r="I2815" t="s">
        <v>31</v>
      </c>
      <c r="J2815" s="4">
        <v>0.03</v>
      </c>
      <c r="K2815" s="2">
        <f>86*Social_Media_Advertising_Sorted_First_10000_Rows[[#This Row],[Acquisition_Cost_Usd]]</f>
        <v>878339.5</v>
      </c>
      <c r="L2815" s="3">
        <v>10213.25</v>
      </c>
      <c r="M2815">
        <v>2.19</v>
      </c>
      <c r="N2815" t="s">
        <v>24</v>
      </c>
      <c r="O2815" t="s">
        <v>25</v>
      </c>
      <c r="P2815">
        <v>26936</v>
      </c>
      <c r="Q2815">
        <v>81305</v>
      </c>
      <c r="R2815">
        <v>1</v>
      </c>
      <c r="S2815" t="s">
        <v>50</v>
      </c>
    </row>
    <row r="2816" spans="1:19" x14ac:dyDescent="0.3">
      <c r="A2816">
        <v>111438</v>
      </c>
      <c r="B2816" s="1">
        <v>44783</v>
      </c>
      <c r="C2816" t="s">
        <v>79</v>
      </c>
      <c r="D2816" t="s">
        <v>40</v>
      </c>
      <c r="E2816" t="s">
        <v>55</v>
      </c>
      <c r="F2816" t="s">
        <v>36</v>
      </c>
      <c r="G2816" t="s">
        <v>29</v>
      </c>
      <c r="H2816" t="s">
        <v>43</v>
      </c>
      <c r="I2816" t="s">
        <v>37</v>
      </c>
      <c r="J2816" s="4">
        <v>0.04</v>
      </c>
      <c r="K2816" s="2">
        <f>86*Social_Media_Advertising_Sorted_First_10000_Rows[[#This Row],[Acquisition_Cost_Usd]]</f>
        <v>224531.38</v>
      </c>
      <c r="L2816" s="3">
        <v>2610.83</v>
      </c>
      <c r="M2816">
        <v>0.4093312338045304</v>
      </c>
      <c r="N2816" t="s">
        <v>58</v>
      </c>
      <c r="O2816" t="s">
        <v>49</v>
      </c>
      <c r="P2816">
        <v>3751</v>
      </c>
      <c r="Q2816">
        <v>13196</v>
      </c>
      <c r="R2816">
        <v>1</v>
      </c>
      <c r="S2816" t="s">
        <v>33</v>
      </c>
    </row>
    <row r="2817" spans="1:19" x14ac:dyDescent="0.3">
      <c r="A2817">
        <v>111440</v>
      </c>
      <c r="B2817" s="1">
        <v>44582</v>
      </c>
      <c r="C2817" t="s">
        <v>17</v>
      </c>
      <c r="D2817" t="s">
        <v>40</v>
      </c>
      <c r="E2817" t="s">
        <v>27</v>
      </c>
      <c r="F2817" t="s">
        <v>90</v>
      </c>
      <c r="G2817" t="s">
        <v>29</v>
      </c>
      <c r="H2817" t="s">
        <v>22</v>
      </c>
      <c r="I2817" t="s">
        <v>37</v>
      </c>
      <c r="J2817" s="4">
        <v>0.11</v>
      </c>
      <c r="K2817" s="2">
        <f>86*Social_Media_Advertising_Sorted_First_10000_Rows[[#This Row],[Acquisition_Cost_Usd]]</f>
        <v>711938.1</v>
      </c>
      <c r="L2817" s="3">
        <v>8278.35</v>
      </c>
      <c r="M2817">
        <v>0.44150574126514858</v>
      </c>
      <c r="N2817" t="s">
        <v>44</v>
      </c>
      <c r="O2817" t="s">
        <v>32</v>
      </c>
      <c r="P2817">
        <v>12733</v>
      </c>
      <c r="Q2817">
        <v>42441</v>
      </c>
      <c r="R2817">
        <v>1</v>
      </c>
      <c r="S2817" t="s">
        <v>33</v>
      </c>
    </row>
    <row r="2818" spans="1:19" x14ac:dyDescent="0.3">
      <c r="A2818">
        <v>111445</v>
      </c>
      <c r="B2818" s="1">
        <v>44632</v>
      </c>
      <c r="C2818" t="s">
        <v>39</v>
      </c>
      <c r="D2818" t="s">
        <v>40</v>
      </c>
      <c r="E2818" t="s">
        <v>55</v>
      </c>
      <c r="F2818" t="s">
        <v>20</v>
      </c>
      <c r="G2818" t="s">
        <v>42</v>
      </c>
      <c r="H2818" t="s">
        <v>30</v>
      </c>
      <c r="I2818" t="s">
        <v>31</v>
      </c>
      <c r="J2818" s="4">
        <v>0.09</v>
      </c>
      <c r="K2818" s="2">
        <f>86*Social_Media_Advertising_Sorted_First_10000_Rows[[#This Row],[Acquisition_Cost_Usd]]</f>
        <v>655371.6</v>
      </c>
      <c r="L2818" s="3">
        <v>7620.6</v>
      </c>
      <c r="M2818">
        <v>4.3</v>
      </c>
      <c r="N2818" t="s">
        <v>53</v>
      </c>
      <c r="O2818" t="s">
        <v>32</v>
      </c>
      <c r="P2818">
        <v>19871</v>
      </c>
      <c r="Q2818">
        <v>60377</v>
      </c>
      <c r="R2818">
        <v>8</v>
      </c>
      <c r="S2818" t="s">
        <v>26</v>
      </c>
    </row>
    <row r="2819" spans="1:19" x14ac:dyDescent="0.3">
      <c r="A2819">
        <v>111448</v>
      </c>
      <c r="B2819" s="1">
        <v>44790</v>
      </c>
      <c r="C2819" t="s">
        <v>79</v>
      </c>
      <c r="D2819" t="s">
        <v>40</v>
      </c>
      <c r="E2819" t="s">
        <v>27</v>
      </c>
      <c r="F2819" t="s">
        <v>41</v>
      </c>
      <c r="G2819" t="s">
        <v>29</v>
      </c>
      <c r="H2819" t="s">
        <v>30</v>
      </c>
      <c r="I2819" t="s">
        <v>48</v>
      </c>
      <c r="J2819" s="4">
        <v>0.09</v>
      </c>
      <c r="K2819" s="2">
        <f>86*Social_Media_Advertising_Sorted_First_10000_Rows[[#This Row],[Acquisition_Cost_Usd]]</f>
        <v>573088.52</v>
      </c>
      <c r="L2819" s="3">
        <v>6663.82</v>
      </c>
      <c r="M2819">
        <v>4.49</v>
      </c>
      <c r="N2819" t="s">
        <v>44</v>
      </c>
      <c r="O2819" t="s">
        <v>49</v>
      </c>
      <c r="P2819">
        <v>17280</v>
      </c>
      <c r="Q2819">
        <v>52703</v>
      </c>
      <c r="R2819">
        <v>1</v>
      </c>
      <c r="S2819" t="s">
        <v>45</v>
      </c>
    </row>
    <row r="2820" spans="1:19" x14ac:dyDescent="0.3">
      <c r="A2820">
        <v>111451</v>
      </c>
      <c r="B2820" s="1">
        <v>44893</v>
      </c>
      <c r="C2820" t="s">
        <v>80</v>
      </c>
      <c r="D2820" t="s">
        <v>40</v>
      </c>
      <c r="E2820" t="s">
        <v>55</v>
      </c>
      <c r="F2820" t="s">
        <v>99</v>
      </c>
      <c r="G2820" t="s">
        <v>21</v>
      </c>
      <c r="H2820" t="s">
        <v>43</v>
      </c>
      <c r="I2820" t="s">
        <v>48</v>
      </c>
      <c r="J2820" s="4">
        <v>0.03</v>
      </c>
      <c r="K2820" s="2">
        <f>86*Social_Media_Advertising_Sorted_First_10000_Rows[[#This Row],[Acquisition_Cost_Usd]]</f>
        <v>279530.09999999998</v>
      </c>
      <c r="L2820" s="3">
        <v>3250.35</v>
      </c>
      <c r="M2820">
        <v>7.02</v>
      </c>
      <c r="N2820" t="s">
        <v>38</v>
      </c>
      <c r="O2820" t="s">
        <v>49</v>
      </c>
      <c r="P2820">
        <v>8025</v>
      </c>
      <c r="Q2820">
        <v>25292</v>
      </c>
      <c r="R2820">
        <v>9</v>
      </c>
      <c r="S2820" t="s">
        <v>33</v>
      </c>
    </row>
    <row r="2821" spans="1:19" x14ac:dyDescent="0.3">
      <c r="A2821">
        <v>111455</v>
      </c>
      <c r="B2821" s="1">
        <v>44865</v>
      </c>
      <c r="C2821" t="s">
        <v>77</v>
      </c>
      <c r="D2821" t="s">
        <v>18</v>
      </c>
      <c r="E2821" t="s">
        <v>27</v>
      </c>
      <c r="F2821" t="s">
        <v>73</v>
      </c>
      <c r="G2821" t="s">
        <v>60</v>
      </c>
      <c r="H2821" t="s">
        <v>43</v>
      </c>
      <c r="I2821" t="s">
        <v>37</v>
      </c>
      <c r="J2821" s="4">
        <v>0.02</v>
      </c>
      <c r="K2821" s="2">
        <f>86*Social_Media_Advertising_Sorted_First_10000_Rows[[#This Row],[Acquisition_Cost_Usd]]</f>
        <v>43000</v>
      </c>
      <c r="L2821" s="3">
        <v>500</v>
      </c>
      <c r="M2821">
        <v>0.94199807954143022</v>
      </c>
      <c r="N2821" t="s">
        <v>58</v>
      </c>
      <c r="O2821" t="s">
        <v>32</v>
      </c>
      <c r="P2821">
        <v>460</v>
      </c>
      <c r="Q2821">
        <v>2479</v>
      </c>
      <c r="R2821">
        <v>1</v>
      </c>
      <c r="S2821" t="s">
        <v>33</v>
      </c>
    </row>
    <row r="2822" spans="1:19" x14ac:dyDescent="0.3">
      <c r="A2822">
        <v>111460</v>
      </c>
      <c r="B2822" s="1">
        <v>44900</v>
      </c>
      <c r="C2822" t="s">
        <v>54</v>
      </c>
      <c r="D2822" t="s">
        <v>40</v>
      </c>
      <c r="E2822" t="s">
        <v>27</v>
      </c>
      <c r="F2822" t="s">
        <v>96</v>
      </c>
      <c r="G2822" t="s">
        <v>60</v>
      </c>
      <c r="H2822" t="s">
        <v>52</v>
      </c>
      <c r="I2822" t="s">
        <v>31</v>
      </c>
      <c r="J2822" s="4">
        <v>0.03</v>
      </c>
      <c r="K2822" s="2">
        <f>86*Social_Media_Advertising_Sorted_First_10000_Rows[[#This Row],[Acquisition_Cost_Usd]]</f>
        <v>1019340.7999999999</v>
      </c>
      <c r="L2822" s="3">
        <v>11852.8</v>
      </c>
      <c r="M2822">
        <v>7.59</v>
      </c>
      <c r="N2822" t="s">
        <v>38</v>
      </c>
      <c r="O2822" t="s">
        <v>49</v>
      </c>
      <c r="P2822">
        <v>31381</v>
      </c>
      <c r="Q2822">
        <v>94472</v>
      </c>
      <c r="R2822">
        <v>7</v>
      </c>
      <c r="S2822" t="s">
        <v>26</v>
      </c>
    </row>
    <row r="2823" spans="1:19" x14ac:dyDescent="0.3">
      <c r="A2823">
        <v>111464</v>
      </c>
      <c r="B2823" s="1">
        <v>44568</v>
      </c>
      <c r="C2823" t="s">
        <v>17</v>
      </c>
      <c r="D2823" t="s">
        <v>40</v>
      </c>
      <c r="E2823" t="s">
        <v>19</v>
      </c>
      <c r="F2823" t="s">
        <v>99</v>
      </c>
      <c r="G2823" t="s">
        <v>29</v>
      </c>
      <c r="H2823" t="s">
        <v>22</v>
      </c>
      <c r="I2823" t="s">
        <v>31</v>
      </c>
      <c r="J2823" s="4">
        <v>0.02</v>
      </c>
      <c r="K2823" s="2">
        <f>86*Social_Media_Advertising_Sorted_First_10000_Rows[[#This Row],[Acquisition_Cost_Usd]]</f>
        <v>916489.1</v>
      </c>
      <c r="L2823" s="3">
        <v>10656.85</v>
      </c>
      <c r="M2823">
        <v>0.42</v>
      </c>
      <c r="N2823" t="s">
        <v>53</v>
      </c>
      <c r="O2823" t="s">
        <v>49</v>
      </c>
      <c r="P2823">
        <v>28144</v>
      </c>
      <c r="Q2823">
        <v>84883</v>
      </c>
      <c r="R2823">
        <v>4</v>
      </c>
      <c r="S2823" t="s">
        <v>33</v>
      </c>
    </row>
    <row r="2824" spans="1:19" hidden="1" x14ac:dyDescent="0.3">
      <c r="A2824">
        <v>111465</v>
      </c>
      <c r="B2824" s="1">
        <v>44897</v>
      </c>
      <c r="C2824" t="s">
        <v>54</v>
      </c>
      <c r="D2824" t="s">
        <v>61</v>
      </c>
      <c r="E2824" t="s">
        <v>62</v>
      </c>
      <c r="F2824" t="s">
        <v>76</v>
      </c>
      <c r="G2824" t="s">
        <v>29</v>
      </c>
      <c r="H2824" t="s">
        <v>52</v>
      </c>
      <c r="I2824" t="s">
        <v>23</v>
      </c>
      <c r="J2824" s="4">
        <v>0.08</v>
      </c>
      <c r="K2824" s="2">
        <f>86*Social_Media_Advertising_Sorted_First_10000_Rows[[#This Row],[Acquisition_Cost_Usd]]</f>
        <v>1133997.72</v>
      </c>
      <c r="L2824" s="3">
        <v>13186.02</v>
      </c>
      <c r="M2824">
        <v>5.49</v>
      </c>
      <c r="N2824" t="s">
        <v>38</v>
      </c>
      <c r="O2824" t="s">
        <v>49</v>
      </c>
      <c r="P2824">
        <v>34838</v>
      </c>
      <c r="Q2824">
        <v>104711</v>
      </c>
      <c r="R2824">
        <v>10</v>
      </c>
      <c r="S2824" t="s">
        <v>45</v>
      </c>
    </row>
    <row r="2825" spans="1:19" x14ac:dyDescent="0.3">
      <c r="A2825">
        <v>111467</v>
      </c>
      <c r="B2825" s="1">
        <v>44750</v>
      </c>
      <c r="C2825" t="s">
        <v>67</v>
      </c>
      <c r="D2825" t="s">
        <v>18</v>
      </c>
      <c r="E2825" t="s">
        <v>55</v>
      </c>
      <c r="F2825" t="s">
        <v>101</v>
      </c>
      <c r="G2825" t="s">
        <v>60</v>
      </c>
      <c r="H2825" t="s">
        <v>22</v>
      </c>
      <c r="I2825" t="s">
        <v>37</v>
      </c>
      <c r="J2825" s="4">
        <v>0.06</v>
      </c>
      <c r="K2825" s="2">
        <f>86*Social_Media_Advertising_Sorted_First_10000_Rows[[#This Row],[Acquisition_Cost_Usd]]</f>
        <v>675931.62</v>
      </c>
      <c r="L2825" s="3">
        <v>7859.67</v>
      </c>
      <c r="M2825">
        <v>0.93842313426802837</v>
      </c>
      <c r="N2825" t="s">
        <v>53</v>
      </c>
      <c r="O2825" t="s">
        <v>25</v>
      </c>
      <c r="P2825">
        <v>12056</v>
      </c>
      <c r="Q2825">
        <v>40236</v>
      </c>
      <c r="R2825">
        <v>1</v>
      </c>
      <c r="S2825" t="s">
        <v>64</v>
      </c>
    </row>
    <row r="2826" spans="1:19" x14ac:dyDescent="0.3">
      <c r="A2826">
        <v>111469</v>
      </c>
      <c r="B2826" s="1">
        <v>44691</v>
      </c>
      <c r="C2826" t="s">
        <v>91</v>
      </c>
      <c r="D2826" t="s">
        <v>40</v>
      </c>
      <c r="E2826" t="s">
        <v>35</v>
      </c>
      <c r="F2826" t="s">
        <v>101</v>
      </c>
      <c r="G2826" t="s">
        <v>60</v>
      </c>
      <c r="H2826" t="s">
        <v>30</v>
      </c>
      <c r="I2826" t="s">
        <v>23</v>
      </c>
      <c r="J2826" s="4">
        <v>0.11</v>
      </c>
      <c r="K2826" s="2">
        <f>86*Social_Media_Advertising_Sorted_First_10000_Rows[[#This Row],[Acquisition_Cost_Usd]]</f>
        <v>386766.94</v>
      </c>
      <c r="L2826" s="3">
        <v>4497.29</v>
      </c>
      <c r="M2826">
        <v>6.21</v>
      </c>
      <c r="N2826" t="s">
        <v>24</v>
      </c>
      <c r="O2826" t="s">
        <v>25</v>
      </c>
      <c r="P2826">
        <v>11401</v>
      </c>
      <c r="Q2826">
        <v>35290</v>
      </c>
      <c r="R2826">
        <v>10</v>
      </c>
      <c r="S2826" t="s">
        <v>64</v>
      </c>
    </row>
    <row r="2827" spans="1:19" x14ac:dyDescent="0.3">
      <c r="A2827">
        <v>111478</v>
      </c>
      <c r="B2827" s="1">
        <v>44705</v>
      </c>
      <c r="C2827" t="s">
        <v>91</v>
      </c>
      <c r="D2827" t="s">
        <v>18</v>
      </c>
      <c r="E2827" t="s">
        <v>19</v>
      </c>
      <c r="F2827" t="s">
        <v>66</v>
      </c>
      <c r="G2827" t="s">
        <v>21</v>
      </c>
      <c r="H2827" t="s">
        <v>22</v>
      </c>
      <c r="I2827" t="s">
        <v>48</v>
      </c>
      <c r="J2827" s="4">
        <v>7.0000000000000007E-2</v>
      </c>
      <c r="K2827" s="2">
        <f>86*Social_Media_Advertising_Sorted_First_10000_Rows[[#This Row],[Acquisition_Cost_Usd]]</f>
        <v>721825.52</v>
      </c>
      <c r="L2827" s="3">
        <v>8393.32</v>
      </c>
      <c r="M2827">
        <v>2.3199999999999998</v>
      </c>
      <c r="N2827" t="s">
        <v>38</v>
      </c>
      <c r="O2827" t="s">
        <v>25</v>
      </c>
      <c r="P2827">
        <v>21993</v>
      </c>
      <c r="Q2827">
        <v>66664</v>
      </c>
      <c r="R2827">
        <v>10</v>
      </c>
      <c r="S2827" t="s">
        <v>64</v>
      </c>
    </row>
    <row r="2828" spans="1:19" x14ac:dyDescent="0.3">
      <c r="A2828">
        <v>111482</v>
      </c>
      <c r="B2828" s="1">
        <v>44565</v>
      </c>
      <c r="C2828" t="s">
        <v>17</v>
      </c>
      <c r="D2828" t="s">
        <v>40</v>
      </c>
      <c r="E2828" t="s">
        <v>27</v>
      </c>
      <c r="F2828" t="s">
        <v>89</v>
      </c>
      <c r="G2828" t="s">
        <v>29</v>
      </c>
      <c r="H2828" t="s">
        <v>30</v>
      </c>
      <c r="I2828" t="s">
        <v>37</v>
      </c>
      <c r="J2828" s="4">
        <v>0.15</v>
      </c>
      <c r="K2828" s="2">
        <f>86*Social_Media_Advertising_Sorted_First_10000_Rows[[#This Row],[Acquisition_Cost_Usd]]</f>
        <v>531879.9</v>
      </c>
      <c r="L2828" s="3">
        <v>6184.65</v>
      </c>
      <c r="M2828">
        <v>0.73286378104741257</v>
      </c>
      <c r="N2828" t="s">
        <v>44</v>
      </c>
      <c r="O2828" t="s">
        <v>25</v>
      </c>
      <c r="P2828">
        <v>9393</v>
      </c>
      <c r="Q2828">
        <v>31568</v>
      </c>
      <c r="R2828">
        <v>1</v>
      </c>
      <c r="S2828" t="s">
        <v>50</v>
      </c>
    </row>
    <row r="2829" spans="1:19" x14ac:dyDescent="0.3">
      <c r="A2829">
        <v>111483</v>
      </c>
      <c r="B2829" s="1">
        <v>44923</v>
      </c>
      <c r="C2829" t="s">
        <v>54</v>
      </c>
      <c r="D2829" t="s">
        <v>18</v>
      </c>
      <c r="E2829" t="s">
        <v>35</v>
      </c>
      <c r="F2829" t="s">
        <v>66</v>
      </c>
      <c r="G2829" t="s">
        <v>60</v>
      </c>
      <c r="H2829" t="s">
        <v>52</v>
      </c>
      <c r="I2829" t="s">
        <v>23</v>
      </c>
      <c r="J2829" s="4">
        <v>0.08</v>
      </c>
      <c r="K2829" s="2">
        <f>86*Social_Media_Advertising_Sorted_First_10000_Rows[[#This Row],[Acquisition_Cost_Usd]]</f>
        <v>1231638.68</v>
      </c>
      <c r="L2829" s="3">
        <v>14321.38</v>
      </c>
      <c r="M2829">
        <v>1.64</v>
      </c>
      <c r="N2829" t="s">
        <v>38</v>
      </c>
      <c r="O2829" t="s">
        <v>32</v>
      </c>
      <c r="P2829">
        <v>37309</v>
      </c>
      <c r="Q2829">
        <v>112029</v>
      </c>
      <c r="R2829">
        <v>4</v>
      </c>
      <c r="S2829" t="s">
        <v>64</v>
      </c>
    </row>
    <row r="2830" spans="1:19" hidden="1" x14ac:dyDescent="0.3">
      <c r="A2830">
        <v>111485</v>
      </c>
      <c r="B2830" s="1">
        <v>44633</v>
      </c>
      <c r="C2830" t="s">
        <v>39</v>
      </c>
      <c r="D2830" t="s">
        <v>61</v>
      </c>
      <c r="E2830" t="s">
        <v>62</v>
      </c>
      <c r="F2830" t="s">
        <v>90</v>
      </c>
      <c r="G2830" t="s">
        <v>60</v>
      </c>
      <c r="H2830" t="s">
        <v>43</v>
      </c>
      <c r="I2830" t="s">
        <v>48</v>
      </c>
      <c r="J2830" s="4">
        <v>7.0000000000000007E-2</v>
      </c>
      <c r="K2830" s="2">
        <f>86*Social_Media_Advertising_Sorted_First_10000_Rows[[#This Row],[Acquisition_Cost_Usd]]</f>
        <v>304320.46000000002</v>
      </c>
      <c r="L2830" s="3">
        <v>3538.61</v>
      </c>
      <c r="M2830">
        <v>5.89</v>
      </c>
      <c r="N2830" t="s">
        <v>24</v>
      </c>
      <c r="O2830" t="s">
        <v>25</v>
      </c>
      <c r="P2830">
        <v>8788</v>
      </c>
      <c r="Q2830">
        <v>27550</v>
      </c>
      <c r="R2830">
        <v>3</v>
      </c>
      <c r="S2830" t="s">
        <v>33</v>
      </c>
    </row>
    <row r="2831" spans="1:19" hidden="1" x14ac:dyDescent="0.3">
      <c r="A2831">
        <v>111486</v>
      </c>
      <c r="B2831" s="1">
        <v>44745</v>
      </c>
      <c r="C2831" t="s">
        <v>67</v>
      </c>
      <c r="D2831" t="s">
        <v>61</v>
      </c>
      <c r="E2831" t="s">
        <v>62</v>
      </c>
      <c r="F2831" t="s">
        <v>66</v>
      </c>
      <c r="G2831" t="s">
        <v>42</v>
      </c>
      <c r="H2831" t="s">
        <v>22</v>
      </c>
      <c r="I2831" t="s">
        <v>37</v>
      </c>
      <c r="J2831" s="4">
        <v>0.12</v>
      </c>
      <c r="K2831" s="2">
        <f>86*Social_Media_Advertising_Sorted_First_10000_Rows[[#This Row],[Acquisition_Cost_Usd]]</f>
        <v>888906.32000000007</v>
      </c>
      <c r="L2831" s="3">
        <v>10336.120000000001</v>
      </c>
      <c r="M2831">
        <v>0.95272291536163645</v>
      </c>
      <c r="N2831" t="s">
        <v>53</v>
      </c>
      <c r="O2831" t="s">
        <v>32</v>
      </c>
      <c r="P2831">
        <v>16013</v>
      </c>
      <c r="Q2831">
        <v>53122</v>
      </c>
      <c r="R2831">
        <v>1</v>
      </c>
      <c r="S2831" t="s">
        <v>64</v>
      </c>
    </row>
    <row r="2832" spans="1:19" x14ac:dyDescent="0.3">
      <c r="A2832">
        <v>111492</v>
      </c>
      <c r="B2832" s="1">
        <v>44571</v>
      </c>
      <c r="C2832" t="s">
        <v>17</v>
      </c>
      <c r="D2832" t="s">
        <v>40</v>
      </c>
      <c r="E2832" t="s">
        <v>55</v>
      </c>
      <c r="F2832" t="s">
        <v>104</v>
      </c>
      <c r="G2832" t="s">
        <v>60</v>
      </c>
      <c r="H2832" t="s">
        <v>52</v>
      </c>
      <c r="I2832" t="s">
        <v>37</v>
      </c>
      <c r="J2832" s="4">
        <v>7.0000000000000007E-2</v>
      </c>
      <c r="K2832" s="2">
        <f>86*Social_Media_Advertising_Sorted_First_10000_Rows[[#This Row],[Acquisition_Cost_Usd]]</f>
        <v>1004289.9400000001</v>
      </c>
      <c r="L2832" s="3">
        <v>11677.79</v>
      </c>
      <c r="M2832">
        <v>1.1636446864923551</v>
      </c>
      <c r="N2832" t="s">
        <v>58</v>
      </c>
      <c r="O2832" t="s">
        <v>32</v>
      </c>
      <c r="P2832">
        <v>18157</v>
      </c>
      <c r="Q2832">
        <v>60105</v>
      </c>
      <c r="R2832">
        <v>1</v>
      </c>
      <c r="S2832" t="s">
        <v>50</v>
      </c>
    </row>
    <row r="2833" spans="1:19" x14ac:dyDescent="0.3">
      <c r="A2833">
        <v>111497</v>
      </c>
      <c r="B2833" s="1">
        <v>44578</v>
      </c>
      <c r="C2833" t="s">
        <v>17</v>
      </c>
      <c r="D2833" t="s">
        <v>18</v>
      </c>
      <c r="E2833" t="s">
        <v>27</v>
      </c>
      <c r="F2833" t="s">
        <v>104</v>
      </c>
      <c r="G2833" t="s">
        <v>60</v>
      </c>
      <c r="H2833" t="s">
        <v>22</v>
      </c>
      <c r="I2833" t="s">
        <v>23</v>
      </c>
      <c r="J2833" s="4">
        <v>0.13</v>
      </c>
      <c r="K2833" s="2">
        <f>86*Social_Media_Advertising_Sorted_First_10000_Rows[[#This Row],[Acquisition_Cost_Usd]]</f>
        <v>813767.26</v>
      </c>
      <c r="L2833" s="3">
        <v>9462.41</v>
      </c>
      <c r="M2833">
        <v>0.33</v>
      </c>
      <c r="N2833" t="s">
        <v>38</v>
      </c>
      <c r="O2833" t="s">
        <v>25</v>
      </c>
      <c r="P2833">
        <v>24871</v>
      </c>
      <c r="Q2833">
        <v>75189</v>
      </c>
      <c r="R2833">
        <v>9</v>
      </c>
      <c r="S2833" t="s">
        <v>50</v>
      </c>
    </row>
    <row r="2834" spans="1:19" x14ac:dyDescent="0.3">
      <c r="A2834">
        <v>111506</v>
      </c>
      <c r="B2834" s="1">
        <v>44750</v>
      </c>
      <c r="C2834" t="s">
        <v>67</v>
      </c>
      <c r="D2834" t="s">
        <v>18</v>
      </c>
      <c r="E2834" t="s">
        <v>55</v>
      </c>
      <c r="F2834" t="s">
        <v>104</v>
      </c>
      <c r="G2834" t="s">
        <v>29</v>
      </c>
      <c r="H2834" t="s">
        <v>22</v>
      </c>
      <c r="I2834" t="s">
        <v>31</v>
      </c>
      <c r="J2834" s="4">
        <v>0.12</v>
      </c>
      <c r="K2834" s="2">
        <f>86*Social_Media_Advertising_Sorted_First_10000_Rows[[#This Row],[Acquisition_Cost_Usd]]</f>
        <v>863164.79999999993</v>
      </c>
      <c r="L2834" s="3">
        <v>10036.799999999999</v>
      </c>
      <c r="M2834">
        <v>3.91</v>
      </c>
      <c r="N2834" t="s">
        <v>24</v>
      </c>
      <c r="O2834" t="s">
        <v>32</v>
      </c>
      <c r="P2834">
        <v>26448</v>
      </c>
      <c r="Q2834">
        <v>79859</v>
      </c>
      <c r="R2834">
        <v>8</v>
      </c>
      <c r="S2834" t="s">
        <v>50</v>
      </c>
    </row>
    <row r="2835" spans="1:19" x14ac:dyDescent="0.3">
      <c r="A2835">
        <v>111509</v>
      </c>
      <c r="B2835" s="1">
        <v>44834</v>
      </c>
      <c r="C2835" t="s">
        <v>46</v>
      </c>
      <c r="D2835" t="s">
        <v>40</v>
      </c>
      <c r="E2835" t="s">
        <v>27</v>
      </c>
      <c r="F2835" t="s">
        <v>73</v>
      </c>
      <c r="G2835" t="s">
        <v>42</v>
      </c>
      <c r="H2835" t="s">
        <v>43</v>
      </c>
      <c r="I2835" t="s">
        <v>48</v>
      </c>
      <c r="J2835" s="4">
        <v>0.11</v>
      </c>
      <c r="K2835" s="2">
        <f>86*Social_Media_Advertising_Sorted_First_10000_Rows[[#This Row],[Acquisition_Cost_Usd]]</f>
        <v>298330.56</v>
      </c>
      <c r="L2835" s="3">
        <v>3468.96</v>
      </c>
      <c r="M2835">
        <v>3.59</v>
      </c>
      <c r="N2835" t="s">
        <v>53</v>
      </c>
      <c r="O2835" t="s">
        <v>32</v>
      </c>
      <c r="P2835">
        <v>8600</v>
      </c>
      <c r="Q2835">
        <v>26995</v>
      </c>
      <c r="R2835">
        <v>5</v>
      </c>
      <c r="S2835" t="s">
        <v>33</v>
      </c>
    </row>
    <row r="2836" spans="1:19" x14ac:dyDescent="0.3">
      <c r="A2836">
        <v>111511</v>
      </c>
      <c r="B2836" s="1">
        <v>44872</v>
      </c>
      <c r="C2836" t="s">
        <v>80</v>
      </c>
      <c r="D2836" t="s">
        <v>40</v>
      </c>
      <c r="E2836" t="s">
        <v>35</v>
      </c>
      <c r="F2836" t="s">
        <v>76</v>
      </c>
      <c r="G2836" t="s">
        <v>42</v>
      </c>
      <c r="H2836" t="s">
        <v>43</v>
      </c>
      <c r="I2836" t="s">
        <v>23</v>
      </c>
      <c r="J2836" s="4">
        <v>0.03</v>
      </c>
      <c r="K2836" s="2">
        <f>86*Social_Media_Advertising_Sorted_First_10000_Rows[[#This Row],[Acquisition_Cost_Usd]]</f>
        <v>210050.69999999998</v>
      </c>
      <c r="L2836" s="3">
        <v>2442.4499999999998</v>
      </c>
      <c r="M2836">
        <v>2.94</v>
      </c>
      <c r="N2836" t="s">
        <v>44</v>
      </c>
      <c r="O2836" t="s">
        <v>32</v>
      </c>
      <c r="P2836">
        <v>5967</v>
      </c>
      <c r="Q2836">
        <v>19194</v>
      </c>
      <c r="R2836">
        <v>5</v>
      </c>
      <c r="S2836" t="s">
        <v>45</v>
      </c>
    </row>
    <row r="2837" spans="1:19" x14ac:dyDescent="0.3">
      <c r="A2837">
        <v>111521</v>
      </c>
      <c r="B2837" s="1">
        <v>44845</v>
      </c>
      <c r="C2837" t="s">
        <v>77</v>
      </c>
      <c r="D2837" t="s">
        <v>40</v>
      </c>
      <c r="E2837" t="s">
        <v>55</v>
      </c>
      <c r="F2837" t="s">
        <v>111</v>
      </c>
      <c r="G2837" t="s">
        <v>29</v>
      </c>
      <c r="H2837" t="s">
        <v>22</v>
      </c>
      <c r="I2837" t="s">
        <v>31</v>
      </c>
      <c r="J2837" s="4">
        <v>0.1</v>
      </c>
      <c r="K2837" s="2">
        <f>86*Social_Media_Advertising_Sorted_First_10000_Rows[[#This Row],[Acquisition_Cost_Usd]]</f>
        <v>939173.32000000007</v>
      </c>
      <c r="L2837" s="3">
        <v>10920.62</v>
      </c>
      <c r="M2837">
        <v>3.25</v>
      </c>
      <c r="N2837" t="s">
        <v>58</v>
      </c>
      <c r="O2837" t="s">
        <v>32</v>
      </c>
      <c r="P2837">
        <v>28856</v>
      </c>
      <c r="Q2837">
        <v>86992</v>
      </c>
      <c r="R2837">
        <v>9</v>
      </c>
      <c r="S2837" t="s">
        <v>33</v>
      </c>
    </row>
    <row r="2838" spans="1:19" x14ac:dyDescent="0.3">
      <c r="A2838">
        <v>111527</v>
      </c>
      <c r="B2838" s="1">
        <v>44819</v>
      </c>
      <c r="C2838" t="s">
        <v>46</v>
      </c>
      <c r="D2838" t="s">
        <v>40</v>
      </c>
      <c r="E2838" t="s">
        <v>27</v>
      </c>
      <c r="F2838" t="s">
        <v>99</v>
      </c>
      <c r="G2838" t="s">
        <v>60</v>
      </c>
      <c r="H2838" t="s">
        <v>22</v>
      </c>
      <c r="I2838" t="s">
        <v>23</v>
      </c>
      <c r="J2838" s="4">
        <v>7.0000000000000007E-2</v>
      </c>
      <c r="K2838" s="2">
        <f>86*Social_Media_Advertising_Sorted_First_10000_Rows[[#This Row],[Acquisition_Cost_Usd]]</f>
        <v>766157.65999999992</v>
      </c>
      <c r="L2838" s="3">
        <v>8908.81</v>
      </c>
      <c r="M2838">
        <v>1.28</v>
      </c>
      <c r="N2838" t="s">
        <v>24</v>
      </c>
      <c r="O2838" t="s">
        <v>25</v>
      </c>
      <c r="P2838">
        <v>23380</v>
      </c>
      <c r="Q2838">
        <v>70773</v>
      </c>
      <c r="R2838">
        <v>3</v>
      </c>
      <c r="S2838" t="s">
        <v>33</v>
      </c>
    </row>
    <row r="2839" spans="1:19" x14ac:dyDescent="0.3">
      <c r="A2839">
        <v>111531</v>
      </c>
      <c r="B2839" s="1">
        <v>44725</v>
      </c>
      <c r="C2839" t="s">
        <v>69</v>
      </c>
      <c r="D2839" t="s">
        <v>18</v>
      </c>
      <c r="E2839" t="s">
        <v>27</v>
      </c>
      <c r="F2839" t="s">
        <v>66</v>
      </c>
      <c r="G2839" t="s">
        <v>29</v>
      </c>
      <c r="H2839" t="s">
        <v>30</v>
      </c>
      <c r="I2839" t="s">
        <v>23</v>
      </c>
      <c r="J2839" s="4">
        <v>0.14000000000000001</v>
      </c>
      <c r="K2839" s="2">
        <f>86*Social_Media_Advertising_Sorted_First_10000_Rows[[#This Row],[Acquisition_Cost_Usd]]</f>
        <v>442590.39999999997</v>
      </c>
      <c r="L2839" s="3">
        <v>5146.3999999999996</v>
      </c>
      <c r="M2839">
        <v>3.32</v>
      </c>
      <c r="N2839" t="s">
        <v>38</v>
      </c>
      <c r="O2839" t="s">
        <v>32</v>
      </c>
      <c r="P2839">
        <v>13181</v>
      </c>
      <c r="Q2839">
        <v>40563</v>
      </c>
      <c r="R2839">
        <v>10</v>
      </c>
      <c r="S2839" t="s">
        <v>64</v>
      </c>
    </row>
    <row r="2840" spans="1:19" x14ac:dyDescent="0.3">
      <c r="A2840">
        <v>111549</v>
      </c>
      <c r="B2840" s="1">
        <v>44785</v>
      </c>
      <c r="C2840" t="s">
        <v>79</v>
      </c>
      <c r="D2840" t="s">
        <v>18</v>
      </c>
      <c r="E2840" t="s">
        <v>35</v>
      </c>
      <c r="F2840" t="s">
        <v>103</v>
      </c>
      <c r="G2840" t="s">
        <v>29</v>
      </c>
      <c r="H2840" t="s">
        <v>22</v>
      </c>
      <c r="I2840" t="s">
        <v>23</v>
      </c>
      <c r="J2840" s="4">
        <v>0.06</v>
      </c>
      <c r="K2840" s="2">
        <f>86*Social_Media_Advertising_Sorted_First_10000_Rows[[#This Row],[Acquisition_Cost_Usd]]</f>
        <v>715814.98</v>
      </c>
      <c r="L2840" s="3">
        <v>8323.43</v>
      </c>
      <c r="M2840">
        <v>0.63</v>
      </c>
      <c r="N2840" t="s">
        <v>24</v>
      </c>
      <c r="O2840" t="s">
        <v>32</v>
      </c>
      <c r="P2840">
        <v>21803</v>
      </c>
      <c r="Q2840">
        <v>66102</v>
      </c>
      <c r="R2840">
        <v>1</v>
      </c>
      <c r="S2840" t="s">
        <v>45</v>
      </c>
    </row>
    <row r="2841" spans="1:19" x14ac:dyDescent="0.3">
      <c r="A2841">
        <v>111551</v>
      </c>
      <c r="B2841" s="1">
        <v>44855</v>
      </c>
      <c r="C2841" t="s">
        <v>77</v>
      </c>
      <c r="D2841" t="s">
        <v>18</v>
      </c>
      <c r="E2841" t="s">
        <v>35</v>
      </c>
      <c r="F2841" t="s">
        <v>100</v>
      </c>
      <c r="G2841" t="s">
        <v>60</v>
      </c>
      <c r="H2841" t="s">
        <v>22</v>
      </c>
      <c r="I2841" t="s">
        <v>37</v>
      </c>
      <c r="J2841" s="4">
        <v>0.1</v>
      </c>
      <c r="K2841" s="2">
        <f>86*Social_Media_Advertising_Sorted_First_10000_Rows[[#This Row],[Acquisition_Cost_Usd]]</f>
        <v>915974.82000000007</v>
      </c>
      <c r="L2841" s="3">
        <v>10650.87</v>
      </c>
      <c r="M2841">
        <v>0.4432932139018495</v>
      </c>
      <c r="N2841" t="s">
        <v>44</v>
      </c>
      <c r="O2841" t="s">
        <v>49</v>
      </c>
      <c r="P2841">
        <v>16520</v>
      </c>
      <c r="Q2841">
        <v>54774</v>
      </c>
      <c r="R2841">
        <v>1</v>
      </c>
      <c r="S2841" t="s">
        <v>45</v>
      </c>
    </row>
    <row r="2842" spans="1:19" x14ac:dyDescent="0.3">
      <c r="A2842">
        <v>111553</v>
      </c>
      <c r="B2842" s="1">
        <v>44899</v>
      </c>
      <c r="C2842" t="s">
        <v>54</v>
      </c>
      <c r="D2842" t="s">
        <v>18</v>
      </c>
      <c r="E2842" t="s">
        <v>35</v>
      </c>
      <c r="F2842" t="s">
        <v>68</v>
      </c>
      <c r="G2842" t="s">
        <v>21</v>
      </c>
      <c r="H2842" t="s">
        <v>43</v>
      </c>
      <c r="I2842" t="s">
        <v>23</v>
      </c>
      <c r="J2842" s="4">
        <v>0.02</v>
      </c>
      <c r="K2842" s="2">
        <f>86*Social_Media_Advertising_Sorted_First_10000_Rows[[#This Row],[Acquisition_Cost_Usd]]</f>
        <v>43000</v>
      </c>
      <c r="L2842" s="3">
        <v>500</v>
      </c>
      <c r="M2842">
        <v>6.23</v>
      </c>
      <c r="N2842" t="s">
        <v>38</v>
      </c>
      <c r="O2842" t="s">
        <v>49</v>
      </c>
      <c r="P2842">
        <v>1139</v>
      </c>
      <c r="Q2842">
        <v>4893</v>
      </c>
      <c r="R2842">
        <v>5</v>
      </c>
      <c r="S2842" t="s">
        <v>45</v>
      </c>
    </row>
    <row r="2843" spans="1:19" hidden="1" x14ac:dyDescent="0.3">
      <c r="A2843">
        <v>111555</v>
      </c>
      <c r="B2843" s="1">
        <v>44820</v>
      </c>
      <c r="C2843" t="s">
        <v>46</v>
      </c>
      <c r="D2843" t="s">
        <v>61</v>
      </c>
      <c r="E2843" t="s">
        <v>62</v>
      </c>
      <c r="F2843" t="s">
        <v>59</v>
      </c>
      <c r="G2843" t="s">
        <v>42</v>
      </c>
      <c r="H2843" t="s">
        <v>52</v>
      </c>
      <c r="I2843" t="s">
        <v>37</v>
      </c>
      <c r="J2843" s="4">
        <v>0.03</v>
      </c>
      <c r="K2843" s="2">
        <f>86*Social_Media_Advertising_Sorted_First_10000_Rows[[#This Row],[Acquisition_Cost_Usd]]</f>
        <v>1290000</v>
      </c>
      <c r="L2843" s="3">
        <v>15000</v>
      </c>
      <c r="M2843">
        <v>1.0152844576461717</v>
      </c>
      <c r="N2843" t="s">
        <v>44</v>
      </c>
      <c r="O2843" t="s">
        <v>32</v>
      </c>
      <c r="P2843">
        <v>22854</v>
      </c>
      <c r="Q2843">
        <v>75397</v>
      </c>
      <c r="R2843">
        <v>1</v>
      </c>
      <c r="S2843" t="s">
        <v>26</v>
      </c>
    </row>
    <row r="2844" spans="1:19" x14ac:dyDescent="0.3">
      <c r="A2844">
        <v>111557</v>
      </c>
      <c r="B2844" s="1">
        <v>44923</v>
      </c>
      <c r="C2844" t="s">
        <v>54</v>
      </c>
      <c r="D2844" t="s">
        <v>18</v>
      </c>
      <c r="E2844" t="s">
        <v>35</v>
      </c>
      <c r="F2844" t="s">
        <v>106</v>
      </c>
      <c r="G2844" t="s">
        <v>29</v>
      </c>
      <c r="H2844" t="s">
        <v>22</v>
      </c>
      <c r="I2844" t="s">
        <v>31</v>
      </c>
      <c r="J2844" s="4">
        <v>0.13</v>
      </c>
      <c r="K2844" s="2">
        <f>86*Social_Media_Advertising_Sorted_First_10000_Rows[[#This Row],[Acquisition_Cost_Usd]]</f>
        <v>748001.34000000008</v>
      </c>
      <c r="L2844" s="3">
        <v>8697.69</v>
      </c>
      <c r="M2844">
        <v>2.99</v>
      </c>
      <c r="N2844" t="s">
        <v>24</v>
      </c>
      <c r="O2844" t="s">
        <v>49</v>
      </c>
      <c r="P2844">
        <v>22819</v>
      </c>
      <c r="Q2844">
        <v>69109</v>
      </c>
      <c r="R2844">
        <v>6</v>
      </c>
      <c r="S2844" t="s">
        <v>26</v>
      </c>
    </row>
    <row r="2845" spans="1:19" x14ac:dyDescent="0.3">
      <c r="A2845">
        <v>111560</v>
      </c>
      <c r="B2845" s="1">
        <v>44755</v>
      </c>
      <c r="C2845" t="s">
        <v>67</v>
      </c>
      <c r="D2845" t="s">
        <v>18</v>
      </c>
      <c r="E2845" t="s">
        <v>19</v>
      </c>
      <c r="F2845" t="s">
        <v>90</v>
      </c>
      <c r="G2845" t="s">
        <v>42</v>
      </c>
      <c r="H2845" t="s">
        <v>52</v>
      </c>
      <c r="I2845" t="s">
        <v>31</v>
      </c>
      <c r="J2845" s="4">
        <v>0.08</v>
      </c>
      <c r="K2845" s="2">
        <f>86*Social_Media_Advertising_Sorted_First_10000_Rows[[#This Row],[Acquisition_Cost_Usd]]</f>
        <v>1119191.1000000001</v>
      </c>
      <c r="L2845" s="3">
        <v>13013.85</v>
      </c>
      <c r="M2845">
        <v>1.1200000000000001</v>
      </c>
      <c r="N2845" t="s">
        <v>53</v>
      </c>
      <c r="O2845" t="s">
        <v>49</v>
      </c>
      <c r="P2845">
        <v>34412</v>
      </c>
      <c r="Q2845">
        <v>103450</v>
      </c>
      <c r="R2845">
        <v>4</v>
      </c>
      <c r="S2845" t="s">
        <v>33</v>
      </c>
    </row>
    <row r="2846" spans="1:19" x14ac:dyDescent="0.3">
      <c r="A2846">
        <v>111570</v>
      </c>
      <c r="B2846" s="1">
        <v>44837</v>
      </c>
      <c r="C2846" t="s">
        <v>77</v>
      </c>
      <c r="D2846" t="s">
        <v>18</v>
      </c>
      <c r="E2846" t="s">
        <v>35</v>
      </c>
      <c r="F2846" t="s">
        <v>94</v>
      </c>
      <c r="G2846" t="s">
        <v>42</v>
      </c>
      <c r="H2846" t="s">
        <v>22</v>
      </c>
      <c r="I2846" t="s">
        <v>37</v>
      </c>
      <c r="J2846" s="4">
        <v>0.05</v>
      </c>
      <c r="K2846" s="2">
        <f>86*Social_Media_Advertising_Sorted_First_10000_Rows[[#This Row],[Acquisition_Cost_Usd]]</f>
        <v>907822.88</v>
      </c>
      <c r="L2846" s="3">
        <v>10556.08</v>
      </c>
      <c r="M2846">
        <v>0.50942970145978683</v>
      </c>
      <c r="N2846" t="s">
        <v>44</v>
      </c>
      <c r="O2846" t="s">
        <v>49</v>
      </c>
      <c r="P2846">
        <v>16365</v>
      </c>
      <c r="Q2846">
        <v>54269</v>
      </c>
      <c r="R2846">
        <v>1</v>
      </c>
      <c r="S2846" t="s">
        <v>33</v>
      </c>
    </row>
    <row r="2847" spans="1:19" x14ac:dyDescent="0.3">
      <c r="A2847">
        <v>111572</v>
      </c>
      <c r="B2847" s="1">
        <v>44660</v>
      </c>
      <c r="C2847" t="s">
        <v>34</v>
      </c>
      <c r="D2847" t="s">
        <v>18</v>
      </c>
      <c r="E2847" t="s">
        <v>55</v>
      </c>
      <c r="F2847" t="s">
        <v>88</v>
      </c>
      <c r="G2847" t="s">
        <v>29</v>
      </c>
      <c r="H2847" t="s">
        <v>30</v>
      </c>
      <c r="I2847" t="s">
        <v>31</v>
      </c>
      <c r="J2847" s="4">
        <v>0.08</v>
      </c>
      <c r="K2847" s="2">
        <f>86*Social_Media_Advertising_Sorted_First_10000_Rows[[#This Row],[Acquisition_Cost_Usd]]</f>
        <v>449923.62</v>
      </c>
      <c r="L2847" s="3">
        <v>5231.67</v>
      </c>
      <c r="M2847">
        <v>6.24</v>
      </c>
      <c r="N2847" t="s">
        <v>44</v>
      </c>
      <c r="O2847" t="s">
        <v>32</v>
      </c>
      <c r="P2847">
        <v>13412</v>
      </c>
      <c r="Q2847">
        <v>41247</v>
      </c>
      <c r="R2847">
        <v>5</v>
      </c>
      <c r="S2847" t="s">
        <v>26</v>
      </c>
    </row>
    <row r="2848" spans="1:19" x14ac:dyDescent="0.3">
      <c r="A2848">
        <v>111573</v>
      </c>
      <c r="B2848" s="1">
        <v>44906</v>
      </c>
      <c r="C2848" t="s">
        <v>54</v>
      </c>
      <c r="D2848" t="s">
        <v>40</v>
      </c>
      <c r="E2848" t="s">
        <v>35</v>
      </c>
      <c r="F2848" t="s">
        <v>105</v>
      </c>
      <c r="G2848" t="s">
        <v>60</v>
      </c>
      <c r="H2848" t="s">
        <v>22</v>
      </c>
      <c r="I2848" t="s">
        <v>48</v>
      </c>
      <c r="J2848" s="4">
        <v>0.06</v>
      </c>
      <c r="K2848" s="2">
        <f>86*Social_Media_Advertising_Sorted_First_10000_Rows[[#This Row],[Acquisition_Cost_Usd]]</f>
        <v>845276.79999999993</v>
      </c>
      <c r="L2848" s="3">
        <v>9828.7999999999993</v>
      </c>
      <c r="M2848">
        <v>4.54</v>
      </c>
      <c r="N2848" t="s">
        <v>24</v>
      </c>
      <c r="O2848" t="s">
        <v>49</v>
      </c>
      <c r="P2848">
        <v>25898</v>
      </c>
      <c r="Q2848">
        <v>78230</v>
      </c>
      <c r="R2848">
        <v>1</v>
      </c>
      <c r="S2848" t="s">
        <v>50</v>
      </c>
    </row>
    <row r="2849" spans="1:19" hidden="1" x14ac:dyDescent="0.3">
      <c r="A2849">
        <v>111574</v>
      </c>
      <c r="B2849" s="1">
        <v>44813</v>
      </c>
      <c r="C2849" t="s">
        <v>46</v>
      </c>
      <c r="D2849" t="s">
        <v>61</v>
      </c>
      <c r="E2849" t="s">
        <v>62</v>
      </c>
      <c r="F2849" t="s">
        <v>41</v>
      </c>
      <c r="G2849" t="s">
        <v>29</v>
      </c>
      <c r="H2849" t="s">
        <v>52</v>
      </c>
      <c r="I2849" t="s">
        <v>48</v>
      </c>
      <c r="J2849" s="4">
        <v>0.15</v>
      </c>
      <c r="K2849" s="2">
        <f>86*Social_Media_Advertising_Sorted_First_10000_Rows[[#This Row],[Acquisition_Cost_Usd]]</f>
        <v>1076531.6599999999</v>
      </c>
      <c r="L2849" s="3">
        <v>12517.81</v>
      </c>
      <c r="M2849">
        <v>3.15</v>
      </c>
      <c r="N2849" t="s">
        <v>44</v>
      </c>
      <c r="O2849" t="s">
        <v>25</v>
      </c>
      <c r="P2849">
        <v>33130</v>
      </c>
      <c r="Q2849">
        <v>99653</v>
      </c>
      <c r="R2849">
        <v>4</v>
      </c>
      <c r="S2849" t="s">
        <v>45</v>
      </c>
    </row>
    <row r="2850" spans="1:19" x14ac:dyDescent="0.3">
      <c r="A2850">
        <v>111575</v>
      </c>
      <c r="B2850" s="1">
        <v>44874</v>
      </c>
      <c r="C2850" t="s">
        <v>80</v>
      </c>
      <c r="D2850" t="s">
        <v>18</v>
      </c>
      <c r="E2850" t="s">
        <v>55</v>
      </c>
      <c r="F2850" t="s">
        <v>105</v>
      </c>
      <c r="G2850" t="s">
        <v>29</v>
      </c>
      <c r="H2850" t="s">
        <v>43</v>
      </c>
      <c r="I2850" t="s">
        <v>48</v>
      </c>
      <c r="J2850" s="4">
        <v>0.05</v>
      </c>
      <c r="K2850" s="2">
        <f>86*Social_Media_Advertising_Sorted_First_10000_Rows[[#This Row],[Acquisition_Cost_Usd]]</f>
        <v>342549.18</v>
      </c>
      <c r="L2850" s="3">
        <v>3983.13</v>
      </c>
      <c r="M2850">
        <v>6.81</v>
      </c>
      <c r="N2850" t="s">
        <v>53</v>
      </c>
      <c r="O2850" t="s">
        <v>49</v>
      </c>
      <c r="P2850">
        <v>9996</v>
      </c>
      <c r="Q2850">
        <v>31128</v>
      </c>
      <c r="R2850">
        <v>9</v>
      </c>
      <c r="S2850" t="s">
        <v>50</v>
      </c>
    </row>
    <row r="2851" spans="1:19" x14ac:dyDescent="0.3">
      <c r="A2851">
        <v>111576</v>
      </c>
      <c r="B2851" s="1">
        <v>44894</v>
      </c>
      <c r="C2851" t="s">
        <v>80</v>
      </c>
      <c r="D2851" t="s">
        <v>40</v>
      </c>
      <c r="E2851" t="s">
        <v>27</v>
      </c>
      <c r="F2851" t="s">
        <v>84</v>
      </c>
      <c r="G2851" t="s">
        <v>21</v>
      </c>
      <c r="H2851" t="s">
        <v>52</v>
      </c>
      <c r="I2851" t="s">
        <v>23</v>
      </c>
      <c r="J2851" s="4">
        <v>0.15</v>
      </c>
      <c r="K2851" s="2">
        <f>86*Social_Media_Advertising_Sorted_First_10000_Rows[[#This Row],[Acquisition_Cost_Usd]]</f>
        <v>1212741.8999999999</v>
      </c>
      <c r="L2851" s="3">
        <v>14101.65</v>
      </c>
      <c r="M2851">
        <v>7.34</v>
      </c>
      <c r="N2851" t="s">
        <v>53</v>
      </c>
      <c r="O2851" t="s">
        <v>25</v>
      </c>
      <c r="P2851">
        <v>36884</v>
      </c>
      <c r="Q2851">
        <v>110770</v>
      </c>
      <c r="R2851">
        <v>1</v>
      </c>
      <c r="S2851" t="s">
        <v>50</v>
      </c>
    </row>
    <row r="2852" spans="1:19" x14ac:dyDescent="0.3">
      <c r="A2852">
        <v>111579</v>
      </c>
      <c r="B2852" s="1">
        <v>44647</v>
      </c>
      <c r="C2852" t="s">
        <v>39</v>
      </c>
      <c r="D2852" t="s">
        <v>40</v>
      </c>
      <c r="E2852" t="s">
        <v>55</v>
      </c>
      <c r="F2852" t="s">
        <v>87</v>
      </c>
      <c r="G2852" t="s">
        <v>21</v>
      </c>
      <c r="H2852" t="s">
        <v>52</v>
      </c>
      <c r="I2852" t="s">
        <v>48</v>
      </c>
      <c r="J2852" s="4">
        <v>0.04</v>
      </c>
      <c r="K2852" s="2">
        <f>86*Social_Media_Advertising_Sorted_First_10000_Rows[[#This Row],[Acquisition_Cost_Usd]]</f>
        <v>1121501.0599999998</v>
      </c>
      <c r="L2852" s="3">
        <v>13040.71</v>
      </c>
      <c r="M2852">
        <v>7.69</v>
      </c>
      <c r="N2852" t="s">
        <v>58</v>
      </c>
      <c r="O2852" t="s">
        <v>25</v>
      </c>
      <c r="P2852">
        <v>34479</v>
      </c>
      <c r="Q2852">
        <v>103646</v>
      </c>
      <c r="R2852">
        <v>6</v>
      </c>
      <c r="S2852" t="s">
        <v>64</v>
      </c>
    </row>
    <row r="2853" spans="1:19" hidden="1" x14ac:dyDescent="0.3">
      <c r="A2853">
        <v>111585</v>
      </c>
      <c r="B2853" s="1">
        <v>44737</v>
      </c>
      <c r="C2853" t="s">
        <v>69</v>
      </c>
      <c r="D2853" t="s">
        <v>61</v>
      </c>
      <c r="E2853" t="s">
        <v>62</v>
      </c>
      <c r="F2853" t="s">
        <v>73</v>
      </c>
      <c r="G2853" t="s">
        <v>60</v>
      </c>
      <c r="H2853" t="s">
        <v>30</v>
      </c>
      <c r="I2853" t="s">
        <v>23</v>
      </c>
      <c r="J2853" s="4">
        <v>0.08</v>
      </c>
      <c r="K2853" s="2">
        <f>86*Social_Media_Advertising_Sorted_First_10000_Rows[[#This Row],[Acquisition_Cost_Usd]]</f>
        <v>581017.72000000009</v>
      </c>
      <c r="L2853" s="3">
        <v>6756.02</v>
      </c>
      <c r="M2853">
        <v>5.68</v>
      </c>
      <c r="N2853" t="s">
        <v>58</v>
      </c>
      <c r="O2853" t="s">
        <v>32</v>
      </c>
      <c r="P2853">
        <v>17529</v>
      </c>
      <c r="Q2853">
        <v>53443</v>
      </c>
      <c r="R2853">
        <v>1</v>
      </c>
      <c r="S2853" t="s">
        <v>33</v>
      </c>
    </row>
    <row r="2854" spans="1:19" x14ac:dyDescent="0.3">
      <c r="A2854">
        <v>111590</v>
      </c>
      <c r="B2854" s="1">
        <v>44598</v>
      </c>
      <c r="C2854" t="s">
        <v>65</v>
      </c>
      <c r="D2854" t="s">
        <v>18</v>
      </c>
      <c r="E2854" t="s">
        <v>55</v>
      </c>
      <c r="F2854" t="s">
        <v>68</v>
      </c>
      <c r="G2854" t="s">
        <v>60</v>
      </c>
      <c r="H2854" t="s">
        <v>22</v>
      </c>
      <c r="I2854" t="s">
        <v>31</v>
      </c>
      <c r="J2854" s="4">
        <v>0.02</v>
      </c>
      <c r="K2854" s="2">
        <f>86*Social_Media_Advertising_Sorted_First_10000_Rows[[#This Row],[Acquisition_Cost_Usd]]</f>
        <v>733137.1</v>
      </c>
      <c r="L2854" s="3">
        <v>8524.85</v>
      </c>
      <c r="M2854">
        <v>4.04</v>
      </c>
      <c r="N2854" t="s">
        <v>44</v>
      </c>
      <c r="O2854" t="s">
        <v>25</v>
      </c>
      <c r="P2854">
        <v>22357</v>
      </c>
      <c r="Q2854">
        <v>67743</v>
      </c>
      <c r="R2854">
        <v>3</v>
      </c>
      <c r="S2854" t="s">
        <v>45</v>
      </c>
    </row>
    <row r="2855" spans="1:19" x14ac:dyDescent="0.3">
      <c r="A2855">
        <v>111593</v>
      </c>
      <c r="B2855" s="1">
        <v>44646</v>
      </c>
      <c r="C2855" t="s">
        <v>39</v>
      </c>
      <c r="D2855" t="s">
        <v>18</v>
      </c>
      <c r="E2855" t="s">
        <v>27</v>
      </c>
      <c r="F2855" t="s">
        <v>101</v>
      </c>
      <c r="G2855" t="s">
        <v>29</v>
      </c>
      <c r="H2855" t="s">
        <v>30</v>
      </c>
      <c r="I2855" t="s">
        <v>37</v>
      </c>
      <c r="J2855" s="4">
        <v>0.15</v>
      </c>
      <c r="K2855" s="2">
        <f>86*Social_Media_Advertising_Sorted_First_10000_Rows[[#This Row],[Acquisition_Cost_Usd]]</f>
        <v>593111.04000000004</v>
      </c>
      <c r="L2855" s="3">
        <v>6896.64</v>
      </c>
      <c r="M2855">
        <v>1.0581838009269957</v>
      </c>
      <c r="N2855" t="s">
        <v>44</v>
      </c>
      <c r="O2855" t="s">
        <v>49</v>
      </c>
      <c r="P2855">
        <v>10521</v>
      </c>
      <c r="Q2855">
        <v>35239</v>
      </c>
      <c r="R2855">
        <v>1</v>
      </c>
      <c r="S2855" t="s">
        <v>64</v>
      </c>
    </row>
    <row r="2856" spans="1:19" x14ac:dyDescent="0.3">
      <c r="A2856">
        <v>111600</v>
      </c>
      <c r="B2856" s="1">
        <v>44601</v>
      </c>
      <c r="C2856" t="s">
        <v>65</v>
      </c>
      <c r="D2856" t="s">
        <v>18</v>
      </c>
      <c r="E2856" t="s">
        <v>35</v>
      </c>
      <c r="F2856" t="s">
        <v>68</v>
      </c>
      <c r="G2856" t="s">
        <v>21</v>
      </c>
      <c r="H2856" t="s">
        <v>22</v>
      </c>
      <c r="I2856" t="s">
        <v>31</v>
      </c>
      <c r="J2856" s="4">
        <v>0.12</v>
      </c>
      <c r="K2856" s="2">
        <f>86*Social_Media_Advertising_Sorted_First_10000_Rows[[#This Row],[Acquisition_Cost_Usd]]</f>
        <v>778208.84000000008</v>
      </c>
      <c r="L2856" s="3">
        <v>9048.94</v>
      </c>
      <c r="M2856">
        <v>7.84</v>
      </c>
      <c r="N2856" t="s">
        <v>58</v>
      </c>
      <c r="O2856" t="s">
        <v>49</v>
      </c>
      <c r="P2856">
        <v>23753</v>
      </c>
      <c r="Q2856">
        <v>71878</v>
      </c>
      <c r="R2856">
        <v>1</v>
      </c>
      <c r="S2856" t="s">
        <v>45</v>
      </c>
    </row>
    <row r="2857" spans="1:19" x14ac:dyDescent="0.3">
      <c r="A2857">
        <v>111601</v>
      </c>
      <c r="B2857" s="1">
        <v>44701</v>
      </c>
      <c r="C2857" t="s">
        <v>91</v>
      </c>
      <c r="D2857" t="s">
        <v>18</v>
      </c>
      <c r="E2857" t="s">
        <v>35</v>
      </c>
      <c r="F2857" t="s">
        <v>93</v>
      </c>
      <c r="G2857" t="s">
        <v>42</v>
      </c>
      <c r="H2857" t="s">
        <v>22</v>
      </c>
      <c r="I2857" t="s">
        <v>37</v>
      </c>
      <c r="J2857" s="4">
        <v>0.09</v>
      </c>
      <c r="K2857" s="2">
        <f>86*Social_Media_Advertising_Sorted_First_10000_Rows[[#This Row],[Acquisition_Cost_Usd]]</f>
        <v>683315.58</v>
      </c>
      <c r="L2857" s="3">
        <v>7945.53</v>
      </c>
      <c r="M2857">
        <v>0.7972127959686488</v>
      </c>
      <c r="N2857" t="s">
        <v>58</v>
      </c>
      <c r="O2857" t="s">
        <v>25</v>
      </c>
      <c r="P2857">
        <v>12197</v>
      </c>
      <c r="Q2857">
        <v>40695</v>
      </c>
      <c r="R2857">
        <v>1</v>
      </c>
      <c r="S2857" t="s">
        <v>45</v>
      </c>
    </row>
    <row r="2858" spans="1:19" x14ac:dyDescent="0.3">
      <c r="A2858">
        <v>111609</v>
      </c>
      <c r="B2858" s="1">
        <v>44748</v>
      </c>
      <c r="C2858" t="s">
        <v>67</v>
      </c>
      <c r="D2858" t="s">
        <v>40</v>
      </c>
      <c r="E2858" t="s">
        <v>27</v>
      </c>
      <c r="F2858" t="s">
        <v>73</v>
      </c>
      <c r="G2858" t="s">
        <v>21</v>
      </c>
      <c r="H2858" t="s">
        <v>52</v>
      </c>
      <c r="I2858" t="s">
        <v>31</v>
      </c>
      <c r="J2858" s="4">
        <v>0.05</v>
      </c>
      <c r="K2858" s="2">
        <f>86*Social_Media_Advertising_Sorted_First_10000_Rows[[#This Row],[Acquisition_Cost_Usd]]</f>
        <v>1079636.26</v>
      </c>
      <c r="L2858" s="3">
        <v>12553.91</v>
      </c>
      <c r="M2858">
        <v>0.64</v>
      </c>
      <c r="N2858" t="s">
        <v>44</v>
      </c>
      <c r="O2858" t="s">
        <v>32</v>
      </c>
      <c r="P2858">
        <v>33225</v>
      </c>
      <c r="Q2858">
        <v>99932</v>
      </c>
      <c r="R2858">
        <v>4</v>
      </c>
      <c r="S2858" t="s">
        <v>33</v>
      </c>
    </row>
    <row r="2859" spans="1:19" x14ac:dyDescent="0.3">
      <c r="A2859">
        <v>111615</v>
      </c>
      <c r="B2859" s="1">
        <v>44804</v>
      </c>
      <c r="C2859" t="s">
        <v>79</v>
      </c>
      <c r="D2859" t="s">
        <v>40</v>
      </c>
      <c r="E2859" t="s">
        <v>35</v>
      </c>
      <c r="F2859" t="s">
        <v>98</v>
      </c>
      <c r="G2859" t="s">
        <v>29</v>
      </c>
      <c r="H2859" t="s">
        <v>52</v>
      </c>
      <c r="I2859" t="s">
        <v>37</v>
      </c>
      <c r="J2859" s="4">
        <v>0.12</v>
      </c>
      <c r="K2859" s="2">
        <f>86*Social_Media_Advertising_Sorted_First_10000_Rows[[#This Row],[Acquisition_Cost_Usd]]</f>
        <v>1214866.96</v>
      </c>
      <c r="L2859" s="3">
        <v>14126.36</v>
      </c>
      <c r="M2859">
        <v>0.99025984073235762</v>
      </c>
      <c r="N2859" t="s">
        <v>53</v>
      </c>
      <c r="O2859" t="s">
        <v>32</v>
      </c>
      <c r="P2859">
        <v>21691</v>
      </c>
      <c r="Q2859">
        <v>71609</v>
      </c>
      <c r="R2859">
        <v>1</v>
      </c>
      <c r="S2859" t="s">
        <v>50</v>
      </c>
    </row>
    <row r="2860" spans="1:19" x14ac:dyDescent="0.3">
      <c r="A2860">
        <v>111618</v>
      </c>
      <c r="B2860" s="1">
        <v>44882</v>
      </c>
      <c r="C2860" t="s">
        <v>80</v>
      </c>
      <c r="D2860" t="s">
        <v>18</v>
      </c>
      <c r="E2860" t="s">
        <v>19</v>
      </c>
      <c r="F2860" t="s">
        <v>59</v>
      </c>
      <c r="G2860" t="s">
        <v>29</v>
      </c>
      <c r="H2860" t="s">
        <v>52</v>
      </c>
      <c r="I2860" t="s">
        <v>37</v>
      </c>
      <c r="J2860" s="4">
        <v>7.0000000000000007E-2</v>
      </c>
      <c r="K2860" s="2">
        <f>86*Social_Media_Advertising_Sorted_First_10000_Rows[[#This Row],[Acquisition_Cost_Usd]]</f>
        <v>1290000</v>
      </c>
      <c r="L2860" s="3">
        <v>15000</v>
      </c>
      <c r="M2860">
        <v>0.39145650743752031</v>
      </c>
      <c r="N2860" t="s">
        <v>44</v>
      </c>
      <c r="O2860" t="s">
        <v>49</v>
      </c>
      <c r="P2860">
        <v>22929</v>
      </c>
      <c r="Q2860">
        <v>75641</v>
      </c>
      <c r="R2860">
        <v>1</v>
      </c>
      <c r="S2860" t="s">
        <v>26</v>
      </c>
    </row>
    <row r="2861" spans="1:19" x14ac:dyDescent="0.3">
      <c r="A2861">
        <v>111619</v>
      </c>
      <c r="B2861" s="1">
        <v>44752</v>
      </c>
      <c r="C2861" t="s">
        <v>67</v>
      </c>
      <c r="D2861" t="s">
        <v>18</v>
      </c>
      <c r="E2861" t="s">
        <v>19</v>
      </c>
      <c r="F2861" t="s">
        <v>68</v>
      </c>
      <c r="G2861" t="s">
        <v>29</v>
      </c>
      <c r="H2861" t="s">
        <v>52</v>
      </c>
      <c r="I2861" t="s">
        <v>48</v>
      </c>
      <c r="J2861" s="4">
        <v>0.02</v>
      </c>
      <c r="K2861" s="2">
        <f>86*Social_Media_Advertising_Sorted_First_10000_Rows[[#This Row],[Acquisition_Cost_Usd]]</f>
        <v>1199215.82</v>
      </c>
      <c r="L2861" s="3">
        <v>13944.37</v>
      </c>
      <c r="M2861">
        <v>7.1</v>
      </c>
      <c r="N2861" t="s">
        <v>24</v>
      </c>
      <c r="O2861" t="s">
        <v>49</v>
      </c>
      <c r="P2861">
        <v>36554</v>
      </c>
      <c r="Q2861">
        <v>109792</v>
      </c>
      <c r="R2861">
        <v>6</v>
      </c>
      <c r="S2861" t="s">
        <v>45</v>
      </c>
    </row>
    <row r="2862" spans="1:19" x14ac:dyDescent="0.3">
      <c r="A2862">
        <v>111621</v>
      </c>
      <c r="B2862" s="1">
        <v>44894</v>
      </c>
      <c r="C2862" t="s">
        <v>80</v>
      </c>
      <c r="D2862" t="s">
        <v>18</v>
      </c>
      <c r="E2862" t="s">
        <v>19</v>
      </c>
      <c r="F2862" t="s">
        <v>98</v>
      </c>
      <c r="G2862" t="s">
        <v>29</v>
      </c>
      <c r="H2862" t="s">
        <v>22</v>
      </c>
      <c r="I2862" t="s">
        <v>31</v>
      </c>
      <c r="J2862" s="4">
        <v>0.1</v>
      </c>
      <c r="K2862" s="2">
        <f>86*Social_Media_Advertising_Sorted_First_10000_Rows[[#This Row],[Acquisition_Cost_Usd]]</f>
        <v>887133</v>
      </c>
      <c r="L2862" s="3">
        <v>10315.5</v>
      </c>
      <c r="M2862">
        <v>7.49</v>
      </c>
      <c r="N2862" t="s">
        <v>58</v>
      </c>
      <c r="O2862" t="s">
        <v>49</v>
      </c>
      <c r="P2862">
        <v>27207</v>
      </c>
      <c r="Q2862">
        <v>82107</v>
      </c>
      <c r="R2862">
        <v>8</v>
      </c>
      <c r="S2862" t="s">
        <v>50</v>
      </c>
    </row>
    <row r="2863" spans="1:19" x14ac:dyDescent="0.3">
      <c r="A2863">
        <v>111624</v>
      </c>
      <c r="B2863" s="1">
        <v>44756</v>
      </c>
      <c r="C2863" t="s">
        <v>67</v>
      </c>
      <c r="D2863" t="s">
        <v>18</v>
      </c>
      <c r="E2863" t="s">
        <v>27</v>
      </c>
      <c r="F2863" t="s">
        <v>105</v>
      </c>
      <c r="G2863" t="s">
        <v>42</v>
      </c>
      <c r="H2863" t="s">
        <v>30</v>
      </c>
      <c r="I2863" t="s">
        <v>48</v>
      </c>
      <c r="J2863" s="4">
        <v>0.11</v>
      </c>
      <c r="K2863" s="2">
        <f>86*Social_Media_Advertising_Sorted_First_10000_Rows[[#This Row],[Acquisition_Cost_Usd]]</f>
        <v>530022.30000000005</v>
      </c>
      <c r="L2863" s="3">
        <v>6163.05</v>
      </c>
      <c r="M2863">
        <v>4.1399999999999997</v>
      </c>
      <c r="N2863" t="s">
        <v>53</v>
      </c>
      <c r="O2863" t="s">
        <v>49</v>
      </c>
      <c r="P2863">
        <v>15938</v>
      </c>
      <c r="Q2863">
        <v>48730</v>
      </c>
      <c r="R2863">
        <v>1</v>
      </c>
      <c r="S2863" t="s">
        <v>50</v>
      </c>
    </row>
    <row r="2864" spans="1:19" x14ac:dyDescent="0.3">
      <c r="A2864">
        <v>111631</v>
      </c>
      <c r="B2864" s="1">
        <v>44713</v>
      </c>
      <c r="C2864" t="s">
        <v>69</v>
      </c>
      <c r="D2864" t="s">
        <v>18</v>
      </c>
      <c r="E2864" t="s">
        <v>35</v>
      </c>
      <c r="F2864" t="s">
        <v>99</v>
      </c>
      <c r="G2864" t="s">
        <v>29</v>
      </c>
      <c r="H2864" t="s">
        <v>22</v>
      </c>
      <c r="I2864" t="s">
        <v>48</v>
      </c>
      <c r="J2864" s="4">
        <v>0.13</v>
      </c>
      <c r="K2864" s="2">
        <f>86*Social_Media_Advertising_Sorted_First_10000_Rows[[#This Row],[Acquisition_Cost_Usd]]</f>
        <v>687546.77999999991</v>
      </c>
      <c r="L2864" s="3">
        <v>7994.73</v>
      </c>
      <c r="M2864">
        <v>4.59</v>
      </c>
      <c r="N2864" t="s">
        <v>53</v>
      </c>
      <c r="O2864" t="s">
        <v>49</v>
      </c>
      <c r="P2864">
        <v>20899</v>
      </c>
      <c r="Q2864">
        <v>63423</v>
      </c>
      <c r="R2864">
        <v>1</v>
      </c>
      <c r="S2864" t="s">
        <v>33</v>
      </c>
    </row>
    <row r="2865" spans="1:19" x14ac:dyDescent="0.3">
      <c r="A2865">
        <v>111633</v>
      </c>
      <c r="B2865" s="1">
        <v>44710</v>
      </c>
      <c r="C2865" t="s">
        <v>91</v>
      </c>
      <c r="D2865" t="s">
        <v>18</v>
      </c>
      <c r="E2865" t="s">
        <v>19</v>
      </c>
      <c r="F2865" t="s">
        <v>84</v>
      </c>
      <c r="G2865" t="s">
        <v>60</v>
      </c>
      <c r="H2865" t="s">
        <v>30</v>
      </c>
      <c r="I2865" t="s">
        <v>23</v>
      </c>
      <c r="J2865" s="4">
        <v>0.1</v>
      </c>
      <c r="K2865" s="2">
        <f>86*Social_Media_Advertising_Sorted_First_10000_Rows[[#This Row],[Acquisition_Cost_Usd]]</f>
        <v>655866.1</v>
      </c>
      <c r="L2865" s="3">
        <v>7626.35</v>
      </c>
      <c r="M2865">
        <v>0.87</v>
      </c>
      <c r="N2865" t="s">
        <v>44</v>
      </c>
      <c r="O2865" t="s">
        <v>49</v>
      </c>
      <c r="P2865">
        <v>19887</v>
      </c>
      <c r="Q2865">
        <v>60424</v>
      </c>
      <c r="R2865">
        <v>2</v>
      </c>
      <c r="S2865" t="s">
        <v>50</v>
      </c>
    </row>
    <row r="2866" spans="1:19" x14ac:dyDescent="0.3">
      <c r="A2866">
        <v>111640</v>
      </c>
      <c r="B2866" s="1">
        <v>44715</v>
      </c>
      <c r="C2866" t="s">
        <v>69</v>
      </c>
      <c r="D2866" t="s">
        <v>18</v>
      </c>
      <c r="E2866" t="s">
        <v>27</v>
      </c>
      <c r="F2866" t="s">
        <v>47</v>
      </c>
      <c r="G2866" t="s">
        <v>29</v>
      </c>
      <c r="H2866" t="s">
        <v>52</v>
      </c>
      <c r="I2866" t="s">
        <v>23</v>
      </c>
      <c r="J2866" s="4">
        <v>0.12</v>
      </c>
      <c r="K2866" s="2">
        <f>86*Social_Media_Advertising_Sorted_First_10000_Rows[[#This Row],[Acquisition_Cost_Usd]]</f>
        <v>1097677.3400000001</v>
      </c>
      <c r="L2866" s="3">
        <v>12763.69</v>
      </c>
      <c r="M2866">
        <v>2.25</v>
      </c>
      <c r="N2866" t="s">
        <v>58</v>
      </c>
      <c r="O2866" t="s">
        <v>25</v>
      </c>
      <c r="P2866">
        <v>33778</v>
      </c>
      <c r="Q2866">
        <v>101570</v>
      </c>
      <c r="R2866">
        <v>3</v>
      </c>
      <c r="S2866" t="s">
        <v>50</v>
      </c>
    </row>
    <row r="2867" spans="1:19" x14ac:dyDescent="0.3">
      <c r="A2867">
        <v>111656</v>
      </c>
      <c r="B2867" s="1">
        <v>44596</v>
      </c>
      <c r="C2867" t="s">
        <v>65</v>
      </c>
      <c r="D2867" t="s">
        <v>40</v>
      </c>
      <c r="E2867" t="s">
        <v>55</v>
      </c>
      <c r="F2867" t="s">
        <v>103</v>
      </c>
      <c r="G2867" t="s">
        <v>21</v>
      </c>
      <c r="H2867" t="s">
        <v>30</v>
      </c>
      <c r="I2867" t="s">
        <v>48</v>
      </c>
      <c r="J2867" s="4">
        <v>7.0000000000000007E-2</v>
      </c>
      <c r="K2867" s="2">
        <f>86*Social_Media_Advertising_Sorted_First_10000_Rows[[#This Row],[Acquisition_Cost_Usd]]</f>
        <v>383494.63999999996</v>
      </c>
      <c r="L2867" s="3">
        <v>4459.24</v>
      </c>
      <c r="M2867">
        <v>0.36</v>
      </c>
      <c r="N2867" t="s">
        <v>38</v>
      </c>
      <c r="O2867" t="s">
        <v>32</v>
      </c>
      <c r="P2867">
        <v>11296</v>
      </c>
      <c r="Q2867">
        <v>34978</v>
      </c>
      <c r="R2867">
        <v>8</v>
      </c>
      <c r="S2867" t="s">
        <v>45</v>
      </c>
    </row>
    <row r="2868" spans="1:19" x14ac:dyDescent="0.3">
      <c r="A2868">
        <v>111659</v>
      </c>
      <c r="B2868" s="1">
        <v>44882</v>
      </c>
      <c r="C2868" t="s">
        <v>80</v>
      </c>
      <c r="D2868" t="s">
        <v>40</v>
      </c>
      <c r="E2868" t="s">
        <v>35</v>
      </c>
      <c r="F2868" t="s">
        <v>101</v>
      </c>
      <c r="G2868" t="s">
        <v>42</v>
      </c>
      <c r="H2868" t="s">
        <v>30</v>
      </c>
      <c r="I2868" t="s">
        <v>37</v>
      </c>
      <c r="J2868" s="4">
        <v>0.02</v>
      </c>
      <c r="K2868" s="2">
        <f>86*Social_Media_Advertising_Sorted_First_10000_Rows[[#This Row],[Acquisition_Cost_Usd]]</f>
        <v>649957.04</v>
      </c>
      <c r="L2868" s="3">
        <v>7557.64</v>
      </c>
      <c r="M2868">
        <v>0.83832466661277205</v>
      </c>
      <c r="N2868" t="s">
        <v>44</v>
      </c>
      <c r="O2868" t="s">
        <v>49</v>
      </c>
      <c r="P2868">
        <v>11570</v>
      </c>
      <c r="Q2868">
        <v>38657</v>
      </c>
      <c r="R2868">
        <v>1</v>
      </c>
      <c r="S2868" t="s">
        <v>64</v>
      </c>
    </row>
    <row r="2869" spans="1:19" x14ac:dyDescent="0.3">
      <c r="A2869">
        <v>111660</v>
      </c>
      <c r="B2869" s="1">
        <v>44747</v>
      </c>
      <c r="C2869" t="s">
        <v>67</v>
      </c>
      <c r="D2869" t="s">
        <v>18</v>
      </c>
      <c r="E2869" t="s">
        <v>55</v>
      </c>
      <c r="F2869" t="s">
        <v>102</v>
      </c>
      <c r="G2869" t="s">
        <v>21</v>
      </c>
      <c r="H2869" t="s">
        <v>52</v>
      </c>
      <c r="I2869" t="s">
        <v>48</v>
      </c>
      <c r="J2869" s="4">
        <v>0.08</v>
      </c>
      <c r="K2869" s="2">
        <f>86*Social_Media_Advertising_Sorted_First_10000_Rows[[#This Row],[Acquisition_Cost_Usd]]</f>
        <v>1123344.8999999999</v>
      </c>
      <c r="L2869" s="3">
        <v>13062.15</v>
      </c>
      <c r="M2869">
        <v>1.23</v>
      </c>
      <c r="N2869" t="s">
        <v>24</v>
      </c>
      <c r="O2869" t="s">
        <v>49</v>
      </c>
      <c r="P2869">
        <v>34533</v>
      </c>
      <c r="Q2869">
        <v>103807</v>
      </c>
      <c r="R2869">
        <v>9</v>
      </c>
      <c r="S2869" t="s">
        <v>45</v>
      </c>
    </row>
    <row r="2870" spans="1:19" x14ac:dyDescent="0.3">
      <c r="A2870">
        <v>111671</v>
      </c>
      <c r="B2870" s="1">
        <v>44778</v>
      </c>
      <c r="C2870" t="s">
        <v>79</v>
      </c>
      <c r="D2870" t="s">
        <v>40</v>
      </c>
      <c r="E2870" t="s">
        <v>35</v>
      </c>
      <c r="F2870" t="s">
        <v>98</v>
      </c>
      <c r="G2870" t="s">
        <v>29</v>
      </c>
      <c r="H2870" t="s">
        <v>43</v>
      </c>
      <c r="I2870" t="s">
        <v>31</v>
      </c>
      <c r="J2870" s="4">
        <v>0.11</v>
      </c>
      <c r="K2870" s="2">
        <f>86*Social_Media_Advertising_Sorted_First_10000_Rows[[#This Row],[Acquisition_Cost_Usd]]</f>
        <v>262483.18</v>
      </c>
      <c r="L2870" s="3">
        <v>3052.13</v>
      </c>
      <c r="M2870">
        <v>6.73</v>
      </c>
      <c r="N2870" t="s">
        <v>24</v>
      </c>
      <c r="O2870" t="s">
        <v>49</v>
      </c>
      <c r="P2870">
        <v>7513</v>
      </c>
      <c r="Q2870">
        <v>23773</v>
      </c>
      <c r="R2870">
        <v>6</v>
      </c>
      <c r="S2870" t="s">
        <v>50</v>
      </c>
    </row>
    <row r="2871" spans="1:19" x14ac:dyDescent="0.3">
      <c r="A2871">
        <v>111674</v>
      </c>
      <c r="B2871" s="1">
        <v>44588</v>
      </c>
      <c r="C2871" t="s">
        <v>17</v>
      </c>
      <c r="D2871" t="s">
        <v>18</v>
      </c>
      <c r="E2871" t="s">
        <v>19</v>
      </c>
      <c r="F2871" t="s">
        <v>101</v>
      </c>
      <c r="G2871" t="s">
        <v>29</v>
      </c>
      <c r="H2871" t="s">
        <v>43</v>
      </c>
      <c r="I2871" t="s">
        <v>37</v>
      </c>
      <c r="J2871" s="4">
        <v>0.1</v>
      </c>
      <c r="K2871" s="2">
        <f>86*Social_Media_Advertising_Sorted_First_10000_Rows[[#This Row],[Acquisition_Cost_Usd]]</f>
        <v>216333.86000000002</v>
      </c>
      <c r="L2871" s="3">
        <v>2515.5100000000002</v>
      </c>
      <c r="M2871">
        <v>1.0742710546573049</v>
      </c>
      <c r="N2871" t="s">
        <v>44</v>
      </c>
      <c r="O2871" t="s">
        <v>49</v>
      </c>
      <c r="P2871">
        <v>3611</v>
      </c>
      <c r="Q2871">
        <v>12740</v>
      </c>
      <c r="R2871">
        <v>1</v>
      </c>
      <c r="S2871" t="s">
        <v>64</v>
      </c>
    </row>
    <row r="2872" spans="1:19" x14ac:dyDescent="0.3">
      <c r="A2872">
        <v>111675</v>
      </c>
      <c r="B2872" s="1">
        <v>44908</v>
      </c>
      <c r="C2872" t="s">
        <v>54</v>
      </c>
      <c r="D2872" t="s">
        <v>18</v>
      </c>
      <c r="E2872" t="s">
        <v>19</v>
      </c>
      <c r="F2872" t="s">
        <v>111</v>
      </c>
      <c r="G2872" t="s">
        <v>21</v>
      </c>
      <c r="H2872" t="s">
        <v>30</v>
      </c>
      <c r="I2872" t="s">
        <v>31</v>
      </c>
      <c r="J2872" s="4">
        <v>0.02</v>
      </c>
      <c r="K2872" s="2">
        <f>86*Social_Media_Advertising_Sorted_First_10000_Rows[[#This Row],[Acquisition_Cost_Usd]]</f>
        <v>448667.16000000003</v>
      </c>
      <c r="L2872" s="3">
        <v>5217.0600000000004</v>
      </c>
      <c r="M2872">
        <v>4.21</v>
      </c>
      <c r="N2872" t="s">
        <v>58</v>
      </c>
      <c r="O2872" t="s">
        <v>49</v>
      </c>
      <c r="P2872">
        <v>13371</v>
      </c>
      <c r="Q2872">
        <v>41126</v>
      </c>
      <c r="R2872">
        <v>3</v>
      </c>
      <c r="S2872" t="s">
        <v>33</v>
      </c>
    </row>
    <row r="2873" spans="1:19" x14ac:dyDescent="0.3">
      <c r="A2873">
        <v>111679</v>
      </c>
      <c r="B2873" s="1">
        <v>44892</v>
      </c>
      <c r="C2873" t="s">
        <v>80</v>
      </c>
      <c r="D2873" t="s">
        <v>18</v>
      </c>
      <c r="E2873" t="s">
        <v>35</v>
      </c>
      <c r="F2873" t="s">
        <v>96</v>
      </c>
      <c r="G2873" t="s">
        <v>29</v>
      </c>
      <c r="H2873" t="s">
        <v>52</v>
      </c>
      <c r="I2873" t="s">
        <v>23</v>
      </c>
      <c r="J2873" s="4">
        <v>0.13</v>
      </c>
      <c r="K2873" s="2">
        <f>86*Social_Media_Advertising_Sorted_First_10000_Rows[[#This Row],[Acquisition_Cost_Usd]]</f>
        <v>1290000</v>
      </c>
      <c r="L2873" s="3">
        <v>15000</v>
      </c>
      <c r="M2873">
        <v>3.7</v>
      </c>
      <c r="N2873" t="s">
        <v>53</v>
      </c>
      <c r="O2873" t="s">
        <v>25</v>
      </c>
      <c r="P2873">
        <v>39505</v>
      </c>
      <c r="Q2873">
        <v>118535</v>
      </c>
      <c r="R2873">
        <v>9</v>
      </c>
      <c r="S2873" t="s">
        <v>26</v>
      </c>
    </row>
    <row r="2874" spans="1:19" x14ac:dyDescent="0.3">
      <c r="A2874">
        <v>111680</v>
      </c>
      <c r="B2874" s="1">
        <v>44888</v>
      </c>
      <c r="C2874" t="s">
        <v>80</v>
      </c>
      <c r="D2874" t="s">
        <v>40</v>
      </c>
      <c r="E2874" t="s">
        <v>27</v>
      </c>
      <c r="F2874" t="s">
        <v>85</v>
      </c>
      <c r="G2874" t="s">
        <v>42</v>
      </c>
      <c r="H2874" t="s">
        <v>52</v>
      </c>
      <c r="I2874" t="s">
        <v>23</v>
      </c>
      <c r="J2874" s="4">
        <v>0.02</v>
      </c>
      <c r="K2874" s="2">
        <f>86*Social_Media_Advertising_Sorted_First_10000_Rows[[#This Row],[Acquisition_Cost_Usd]]</f>
        <v>1207114.0599999998</v>
      </c>
      <c r="L2874" s="3">
        <v>14036.21</v>
      </c>
      <c r="M2874">
        <v>1.97</v>
      </c>
      <c r="N2874" t="s">
        <v>53</v>
      </c>
      <c r="O2874" t="s">
        <v>25</v>
      </c>
      <c r="P2874">
        <v>36745</v>
      </c>
      <c r="Q2874">
        <v>110360</v>
      </c>
      <c r="R2874">
        <v>3</v>
      </c>
      <c r="S2874" t="s">
        <v>45</v>
      </c>
    </row>
    <row r="2875" spans="1:19" x14ac:dyDescent="0.3">
      <c r="A2875">
        <v>111683</v>
      </c>
      <c r="B2875" s="1">
        <v>44811</v>
      </c>
      <c r="C2875" t="s">
        <v>46</v>
      </c>
      <c r="D2875" t="s">
        <v>18</v>
      </c>
      <c r="E2875" t="s">
        <v>55</v>
      </c>
      <c r="F2875" t="s">
        <v>56</v>
      </c>
      <c r="G2875" t="s">
        <v>60</v>
      </c>
      <c r="H2875" t="s">
        <v>52</v>
      </c>
      <c r="I2875" t="s">
        <v>48</v>
      </c>
      <c r="J2875" s="4">
        <v>0.11</v>
      </c>
      <c r="K2875" s="2">
        <f>86*Social_Media_Advertising_Sorted_First_10000_Rows[[#This Row],[Acquisition_Cost_Usd]]</f>
        <v>981549.82000000007</v>
      </c>
      <c r="L2875" s="3">
        <v>11413.37</v>
      </c>
      <c r="M2875">
        <v>6.7</v>
      </c>
      <c r="N2875" t="s">
        <v>24</v>
      </c>
      <c r="O2875" t="s">
        <v>49</v>
      </c>
      <c r="P2875">
        <v>30204</v>
      </c>
      <c r="Q2875">
        <v>90984</v>
      </c>
      <c r="R2875">
        <v>2</v>
      </c>
      <c r="S2875" t="s">
        <v>26</v>
      </c>
    </row>
    <row r="2876" spans="1:19" x14ac:dyDescent="0.3">
      <c r="A2876">
        <v>111690</v>
      </c>
      <c r="B2876" s="1">
        <v>44699</v>
      </c>
      <c r="C2876" t="s">
        <v>91</v>
      </c>
      <c r="D2876" t="s">
        <v>40</v>
      </c>
      <c r="E2876" t="s">
        <v>55</v>
      </c>
      <c r="F2876" t="s">
        <v>100</v>
      </c>
      <c r="G2876" t="s">
        <v>21</v>
      </c>
      <c r="H2876" t="s">
        <v>30</v>
      </c>
      <c r="I2876" t="s">
        <v>48</v>
      </c>
      <c r="J2876" s="4">
        <v>0.06</v>
      </c>
      <c r="K2876" s="2">
        <f>86*Social_Media_Advertising_Sorted_First_10000_Rows[[#This Row],[Acquisition_Cost_Usd]]</f>
        <v>449939.10000000003</v>
      </c>
      <c r="L2876" s="3">
        <v>5231.8500000000004</v>
      </c>
      <c r="M2876">
        <v>1.46</v>
      </c>
      <c r="N2876" t="s">
        <v>38</v>
      </c>
      <c r="O2876" t="s">
        <v>32</v>
      </c>
      <c r="P2876">
        <v>13412</v>
      </c>
      <c r="Q2876">
        <v>41247</v>
      </c>
      <c r="R2876">
        <v>3</v>
      </c>
      <c r="S2876" t="s">
        <v>45</v>
      </c>
    </row>
    <row r="2877" spans="1:19" x14ac:dyDescent="0.3">
      <c r="A2877">
        <v>111701</v>
      </c>
      <c r="B2877" s="1">
        <v>44684</v>
      </c>
      <c r="C2877" t="s">
        <v>91</v>
      </c>
      <c r="D2877" t="s">
        <v>40</v>
      </c>
      <c r="E2877" t="s">
        <v>19</v>
      </c>
      <c r="F2877" t="s">
        <v>75</v>
      </c>
      <c r="G2877" t="s">
        <v>60</v>
      </c>
      <c r="H2877" t="s">
        <v>22</v>
      </c>
      <c r="I2877" t="s">
        <v>37</v>
      </c>
      <c r="J2877" s="4">
        <v>0.11</v>
      </c>
      <c r="K2877" s="2">
        <f>86*Social_Media_Advertising_Sorted_First_10000_Rows[[#This Row],[Acquisition_Cost_Usd]]</f>
        <v>887003.14</v>
      </c>
      <c r="L2877" s="3">
        <v>10313.99</v>
      </c>
      <c r="M2877">
        <v>0.60059080593153813</v>
      </c>
      <c r="N2877" t="s">
        <v>38</v>
      </c>
      <c r="O2877" t="s">
        <v>32</v>
      </c>
      <c r="P2877">
        <v>15977</v>
      </c>
      <c r="Q2877">
        <v>53004</v>
      </c>
      <c r="R2877">
        <v>1</v>
      </c>
      <c r="S2877" t="s">
        <v>45</v>
      </c>
    </row>
    <row r="2878" spans="1:19" x14ac:dyDescent="0.3">
      <c r="A2878">
        <v>111702</v>
      </c>
      <c r="B2878" s="1">
        <v>44682</v>
      </c>
      <c r="C2878" t="s">
        <v>91</v>
      </c>
      <c r="D2878" t="s">
        <v>40</v>
      </c>
      <c r="E2878" t="s">
        <v>35</v>
      </c>
      <c r="F2878" t="s">
        <v>92</v>
      </c>
      <c r="G2878" t="s">
        <v>42</v>
      </c>
      <c r="H2878" t="s">
        <v>22</v>
      </c>
      <c r="I2878" t="s">
        <v>48</v>
      </c>
      <c r="J2878" s="4">
        <v>0.01</v>
      </c>
      <c r="K2878" s="2">
        <f>86*Social_Media_Advertising_Sorted_First_10000_Rows[[#This Row],[Acquisition_Cost_Usd]]</f>
        <v>908024.12</v>
      </c>
      <c r="L2878" s="3">
        <v>10558.42</v>
      </c>
      <c r="M2878">
        <v>2.94</v>
      </c>
      <c r="N2878" t="s">
        <v>58</v>
      </c>
      <c r="O2878" t="s">
        <v>49</v>
      </c>
      <c r="P2878">
        <v>27870</v>
      </c>
      <c r="Q2878">
        <v>84072</v>
      </c>
      <c r="R2878">
        <v>9</v>
      </c>
      <c r="S2878" t="s">
        <v>50</v>
      </c>
    </row>
    <row r="2879" spans="1:19" x14ac:dyDescent="0.3">
      <c r="A2879">
        <v>111708</v>
      </c>
      <c r="B2879" s="1">
        <v>44882</v>
      </c>
      <c r="C2879" t="s">
        <v>80</v>
      </c>
      <c r="D2879" t="s">
        <v>18</v>
      </c>
      <c r="E2879" t="s">
        <v>55</v>
      </c>
      <c r="F2879" t="s">
        <v>28</v>
      </c>
      <c r="G2879" t="s">
        <v>42</v>
      </c>
      <c r="H2879" t="s">
        <v>30</v>
      </c>
      <c r="I2879" t="s">
        <v>31</v>
      </c>
      <c r="J2879" s="4">
        <v>0.12</v>
      </c>
      <c r="K2879" s="2">
        <f>86*Social_Media_Advertising_Sorted_First_10000_Rows[[#This Row],[Acquisition_Cost_Usd]]</f>
        <v>559150.5</v>
      </c>
      <c r="L2879" s="3">
        <v>6501.75</v>
      </c>
      <c r="M2879">
        <v>5.46</v>
      </c>
      <c r="N2879" t="s">
        <v>24</v>
      </c>
      <c r="O2879" t="s">
        <v>49</v>
      </c>
      <c r="P2879">
        <v>16849</v>
      </c>
      <c r="Q2879">
        <v>51427</v>
      </c>
      <c r="R2879">
        <v>6</v>
      </c>
      <c r="S2879" t="s">
        <v>33</v>
      </c>
    </row>
    <row r="2880" spans="1:19" x14ac:dyDescent="0.3">
      <c r="A2880">
        <v>111709</v>
      </c>
      <c r="B2880" s="1">
        <v>44610</v>
      </c>
      <c r="C2880" t="s">
        <v>65</v>
      </c>
      <c r="D2880" t="s">
        <v>18</v>
      </c>
      <c r="E2880" t="s">
        <v>19</v>
      </c>
      <c r="F2880" t="s">
        <v>99</v>
      </c>
      <c r="G2880" t="s">
        <v>42</v>
      </c>
      <c r="H2880" t="s">
        <v>43</v>
      </c>
      <c r="I2880" t="s">
        <v>37</v>
      </c>
      <c r="J2880" s="4">
        <v>0.13</v>
      </c>
      <c r="K2880" s="2">
        <f>86*Social_Media_Advertising_Sorted_First_10000_Rows[[#This Row],[Acquisition_Cost_Usd]]</f>
        <v>244309.66</v>
      </c>
      <c r="L2880" s="3">
        <v>2840.81</v>
      </c>
      <c r="M2880">
        <v>0.12869802984247239</v>
      </c>
      <c r="N2880" t="s">
        <v>58</v>
      </c>
      <c r="O2880" t="s">
        <v>32</v>
      </c>
      <c r="P2880">
        <v>4087</v>
      </c>
      <c r="Q2880">
        <v>14289</v>
      </c>
      <c r="R2880">
        <v>1</v>
      </c>
      <c r="S2880" t="s">
        <v>33</v>
      </c>
    </row>
    <row r="2881" spans="1:19" x14ac:dyDescent="0.3">
      <c r="A2881">
        <v>111713</v>
      </c>
      <c r="B2881" s="1">
        <v>44730</v>
      </c>
      <c r="C2881" t="s">
        <v>69</v>
      </c>
      <c r="D2881" t="s">
        <v>40</v>
      </c>
      <c r="E2881" t="s">
        <v>35</v>
      </c>
      <c r="F2881" t="s">
        <v>96</v>
      </c>
      <c r="G2881" t="s">
        <v>29</v>
      </c>
      <c r="H2881" t="s">
        <v>52</v>
      </c>
      <c r="I2881" t="s">
        <v>31</v>
      </c>
      <c r="J2881" s="4">
        <v>0.13</v>
      </c>
      <c r="K2881" s="2">
        <f>86*Social_Media_Advertising_Sorted_First_10000_Rows[[#This Row],[Acquisition_Cost_Usd]]</f>
        <v>1290000</v>
      </c>
      <c r="L2881" s="3">
        <v>15000</v>
      </c>
      <c r="M2881">
        <v>1.68</v>
      </c>
      <c r="N2881" t="s">
        <v>38</v>
      </c>
      <c r="O2881" t="s">
        <v>25</v>
      </c>
      <c r="P2881">
        <v>38552</v>
      </c>
      <c r="Q2881">
        <v>115711</v>
      </c>
      <c r="R2881">
        <v>5</v>
      </c>
      <c r="S2881" t="s">
        <v>26</v>
      </c>
    </row>
    <row r="2882" spans="1:19" hidden="1" x14ac:dyDescent="0.3">
      <c r="A2882">
        <v>111714</v>
      </c>
      <c r="B2882" s="1">
        <v>44914</v>
      </c>
      <c r="C2882" t="s">
        <v>54</v>
      </c>
      <c r="D2882" t="s">
        <v>61</v>
      </c>
      <c r="E2882" t="s">
        <v>62</v>
      </c>
      <c r="F2882" t="s">
        <v>20</v>
      </c>
      <c r="G2882" t="s">
        <v>60</v>
      </c>
      <c r="H2882" t="s">
        <v>30</v>
      </c>
      <c r="I2882" t="s">
        <v>37</v>
      </c>
      <c r="J2882" s="4">
        <v>0.01</v>
      </c>
      <c r="K2882" s="2">
        <f>86*Social_Media_Advertising_Sorted_First_10000_Rows[[#This Row],[Acquisition_Cost_Usd]]</f>
        <v>404165.60000000003</v>
      </c>
      <c r="L2882" s="3">
        <v>4699.6000000000004</v>
      </c>
      <c r="M2882">
        <v>0.95629786063503841</v>
      </c>
      <c r="N2882" t="s">
        <v>53</v>
      </c>
      <c r="O2882" t="s">
        <v>49</v>
      </c>
      <c r="P2882">
        <v>7022</v>
      </c>
      <c r="Q2882">
        <v>23848</v>
      </c>
      <c r="R2882">
        <v>1</v>
      </c>
      <c r="S2882" t="s">
        <v>26</v>
      </c>
    </row>
    <row r="2883" spans="1:19" x14ac:dyDescent="0.3">
      <c r="A2883">
        <v>111715</v>
      </c>
      <c r="B2883" s="1">
        <v>44608</v>
      </c>
      <c r="C2883" t="s">
        <v>65</v>
      </c>
      <c r="D2883" t="s">
        <v>40</v>
      </c>
      <c r="E2883" t="s">
        <v>19</v>
      </c>
      <c r="F2883" t="s">
        <v>93</v>
      </c>
      <c r="G2883" t="s">
        <v>42</v>
      </c>
      <c r="H2883" t="s">
        <v>30</v>
      </c>
      <c r="I2883" t="s">
        <v>23</v>
      </c>
      <c r="J2883" s="4">
        <v>0.04</v>
      </c>
      <c r="K2883" s="2">
        <f>86*Social_Media_Advertising_Sorted_First_10000_Rows[[#This Row],[Acquisition_Cost_Usd]]</f>
        <v>590142.31999999995</v>
      </c>
      <c r="L2883" s="3">
        <v>6862.12</v>
      </c>
      <c r="M2883">
        <v>7.18</v>
      </c>
      <c r="N2883" t="s">
        <v>38</v>
      </c>
      <c r="O2883" t="s">
        <v>49</v>
      </c>
      <c r="P2883">
        <v>17821</v>
      </c>
      <c r="Q2883">
        <v>54306</v>
      </c>
      <c r="R2883">
        <v>3</v>
      </c>
      <c r="S2883" t="s">
        <v>45</v>
      </c>
    </row>
    <row r="2884" spans="1:19" x14ac:dyDescent="0.3">
      <c r="A2884">
        <v>111717</v>
      </c>
      <c r="B2884" s="1">
        <v>44825</v>
      </c>
      <c r="C2884" t="s">
        <v>46</v>
      </c>
      <c r="D2884" t="s">
        <v>18</v>
      </c>
      <c r="E2884" t="s">
        <v>35</v>
      </c>
      <c r="F2884" t="s">
        <v>89</v>
      </c>
      <c r="G2884" t="s">
        <v>29</v>
      </c>
      <c r="H2884" t="s">
        <v>22</v>
      </c>
      <c r="I2884" t="s">
        <v>37</v>
      </c>
      <c r="J2884" s="4">
        <v>0.13</v>
      </c>
      <c r="K2884" s="2">
        <f>86*Social_Media_Advertising_Sorted_First_10000_Rows[[#This Row],[Acquisition_Cost_Usd]]</f>
        <v>755411.96000000008</v>
      </c>
      <c r="L2884" s="3">
        <v>8783.86</v>
      </c>
      <c r="M2884">
        <v>1.3584792038927649</v>
      </c>
      <c r="N2884" t="s">
        <v>58</v>
      </c>
      <c r="O2884" t="s">
        <v>49</v>
      </c>
      <c r="P2884">
        <v>13537</v>
      </c>
      <c r="Q2884">
        <v>45061</v>
      </c>
      <c r="R2884">
        <v>1</v>
      </c>
      <c r="S2884" t="s">
        <v>50</v>
      </c>
    </row>
    <row r="2885" spans="1:19" x14ac:dyDescent="0.3">
      <c r="A2885">
        <v>111721</v>
      </c>
      <c r="B2885" s="1">
        <v>44821</v>
      </c>
      <c r="C2885" t="s">
        <v>46</v>
      </c>
      <c r="D2885" t="s">
        <v>40</v>
      </c>
      <c r="E2885" t="s">
        <v>55</v>
      </c>
      <c r="F2885" t="s">
        <v>59</v>
      </c>
      <c r="G2885" t="s">
        <v>42</v>
      </c>
      <c r="H2885" t="s">
        <v>52</v>
      </c>
      <c r="I2885" t="s">
        <v>48</v>
      </c>
      <c r="J2885" s="4">
        <v>0.01</v>
      </c>
      <c r="K2885" s="2">
        <f>86*Social_Media_Advertising_Sorted_First_10000_Rows[[#This Row],[Acquisition_Cost_Usd]]</f>
        <v>1037704.38</v>
      </c>
      <c r="L2885" s="3">
        <v>12066.33</v>
      </c>
      <c r="M2885">
        <v>0.88</v>
      </c>
      <c r="N2885" t="s">
        <v>58</v>
      </c>
      <c r="O2885" t="s">
        <v>49</v>
      </c>
      <c r="P2885">
        <v>31940</v>
      </c>
      <c r="Q2885">
        <v>96128</v>
      </c>
      <c r="R2885">
        <v>7</v>
      </c>
      <c r="S2885" t="s">
        <v>26</v>
      </c>
    </row>
    <row r="2886" spans="1:19" x14ac:dyDescent="0.3">
      <c r="A2886">
        <v>111722</v>
      </c>
      <c r="B2886" s="1">
        <v>44709</v>
      </c>
      <c r="C2886" t="s">
        <v>91</v>
      </c>
      <c r="D2886" t="s">
        <v>18</v>
      </c>
      <c r="E2886" t="s">
        <v>55</v>
      </c>
      <c r="F2886" t="s">
        <v>87</v>
      </c>
      <c r="G2886" t="s">
        <v>42</v>
      </c>
      <c r="H2886" t="s">
        <v>30</v>
      </c>
      <c r="I2886" t="s">
        <v>48</v>
      </c>
      <c r="J2886" s="4">
        <v>0.13</v>
      </c>
      <c r="K2886" s="2">
        <f>86*Social_Media_Advertising_Sorted_First_10000_Rows[[#This Row],[Acquisition_Cost_Usd]]</f>
        <v>392299.32</v>
      </c>
      <c r="L2886" s="3">
        <v>4561.62</v>
      </c>
      <c r="M2886">
        <v>6.08</v>
      </c>
      <c r="N2886" t="s">
        <v>24</v>
      </c>
      <c r="O2886" t="s">
        <v>25</v>
      </c>
      <c r="P2886">
        <v>11578</v>
      </c>
      <c r="Q2886">
        <v>35815</v>
      </c>
      <c r="R2886">
        <v>1</v>
      </c>
      <c r="S2886" t="s">
        <v>64</v>
      </c>
    </row>
    <row r="2887" spans="1:19" x14ac:dyDescent="0.3">
      <c r="A2887">
        <v>111728</v>
      </c>
      <c r="B2887" s="1">
        <v>44722</v>
      </c>
      <c r="C2887" t="s">
        <v>69</v>
      </c>
      <c r="D2887" t="s">
        <v>40</v>
      </c>
      <c r="E2887" t="s">
        <v>19</v>
      </c>
      <c r="F2887" t="s">
        <v>99</v>
      </c>
      <c r="G2887" t="s">
        <v>21</v>
      </c>
      <c r="H2887" t="s">
        <v>30</v>
      </c>
      <c r="I2887" t="s">
        <v>23</v>
      </c>
      <c r="J2887" s="4">
        <v>0.05</v>
      </c>
      <c r="K2887" s="2">
        <f>86*Social_Media_Advertising_Sorted_First_10000_Rows[[#This Row],[Acquisition_Cost_Usd]]</f>
        <v>565746.69999999995</v>
      </c>
      <c r="L2887" s="3">
        <v>6578.45</v>
      </c>
      <c r="M2887">
        <v>7.98</v>
      </c>
      <c r="N2887" t="s">
        <v>58</v>
      </c>
      <c r="O2887" t="s">
        <v>32</v>
      </c>
      <c r="P2887">
        <v>17049</v>
      </c>
      <c r="Q2887">
        <v>52020</v>
      </c>
      <c r="R2887">
        <v>3</v>
      </c>
      <c r="S2887" t="s">
        <v>33</v>
      </c>
    </row>
    <row r="2888" spans="1:19" x14ac:dyDescent="0.3">
      <c r="A2888">
        <v>111729</v>
      </c>
      <c r="B2888" s="1">
        <v>44781</v>
      </c>
      <c r="C2888" t="s">
        <v>79</v>
      </c>
      <c r="D2888" t="s">
        <v>40</v>
      </c>
      <c r="E2888" t="s">
        <v>27</v>
      </c>
      <c r="F2888" t="s">
        <v>83</v>
      </c>
      <c r="G2888" t="s">
        <v>42</v>
      </c>
      <c r="H2888" t="s">
        <v>52</v>
      </c>
      <c r="I2888" t="s">
        <v>23</v>
      </c>
      <c r="J2888" s="4">
        <v>0.11</v>
      </c>
      <c r="K2888" s="2">
        <f>86*Social_Media_Advertising_Sorted_First_10000_Rows[[#This Row],[Acquisition_Cost_Usd]]</f>
        <v>1009416.4</v>
      </c>
      <c r="L2888" s="3">
        <v>11737.4</v>
      </c>
      <c r="M2888">
        <v>6</v>
      </c>
      <c r="N2888" t="s">
        <v>58</v>
      </c>
      <c r="O2888" t="s">
        <v>25</v>
      </c>
      <c r="P2888">
        <v>31079</v>
      </c>
      <c r="Q2888">
        <v>93578</v>
      </c>
      <c r="R2888">
        <v>3</v>
      </c>
      <c r="S2888" t="s">
        <v>64</v>
      </c>
    </row>
    <row r="2889" spans="1:19" x14ac:dyDescent="0.3">
      <c r="A2889">
        <v>111735</v>
      </c>
      <c r="B2889" s="1">
        <v>44600</v>
      </c>
      <c r="C2889" t="s">
        <v>65</v>
      </c>
      <c r="D2889" t="s">
        <v>18</v>
      </c>
      <c r="E2889" t="s">
        <v>27</v>
      </c>
      <c r="F2889" t="s">
        <v>104</v>
      </c>
      <c r="G2889" t="s">
        <v>60</v>
      </c>
      <c r="H2889" t="s">
        <v>22</v>
      </c>
      <c r="I2889" t="s">
        <v>23</v>
      </c>
      <c r="J2889" s="4">
        <v>0.11</v>
      </c>
      <c r="K2889" s="2">
        <f>86*Social_Media_Advertising_Sorted_First_10000_Rows[[#This Row],[Acquisition_Cost_Usd]]</f>
        <v>973142.46000000008</v>
      </c>
      <c r="L2889" s="3">
        <v>11315.61</v>
      </c>
      <c r="M2889">
        <v>2.21</v>
      </c>
      <c r="N2889" t="s">
        <v>38</v>
      </c>
      <c r="O2889" t="s">
        <v>25</v>
      </c>
      <c r="P2889">
        <v>29936</v>
      </c>
      <c r="Q2889">
        <v>90191</v>
      </c>
      <c r="R2889">
        <v>9</v>
      </c>
      <c r="S2889" t="s">
        <v>50</v>
      </c>
    </row>
    <row r="2890" spans="1:19" x14ac:dyDescent="0.3">
      <c r="A2890">
        <v>111737</v>
      </c>
      <c r="B2890" s="1">
        <v>44754</v>
      </c>
      <c r="C2890" t="s">
        <v>67</v>
      </c>
      <c r="D2890" t="s">
        <v>18</v>
      </c>
      <c r="E2890" t="s">
        <v>55</v>
      </c>
      <c r="F2890" t="s">
        <v>109</v>
      </c>
      <c r="G2890" t="s">
        <v>42</v>
      </c>
      <c r="H2890" t="s">
        <v>43</v>
      </c>
      <c r="I2890" t="s">
        <v>48</v>
      </c>
      <c r="J2890" s="4">
        <v>7.0000000000000007E-2</v>
      </c>
      <c r="K2890" s="2">
        <f>86*Social_Media_Advertising_Sorted_First_10000_Rows[[#This Row],[Acquisition_Cost_Usd]]</f>
        <v>213851.9</v>
      </c>
      <c r="L2890" s="3">
        <v>2486.65</v>
      </c>
      <c r="M2890">
        <v>7.27</v>
      </c>
      <c r="N2890" t="s">
        <v>38</v>
      </c>
      <c r="O2890" t="s">
        <v>49</v>
      </c>
      <c r="P2890">
        <v>6078</v>
      </c>
      <c r="Q2890">
        <v>19522</v>
      </c>
      <c r="R2890">
        <v>4</v>
      </c>
      <c r="S2890" t="s">
        <v>50</v>
      </c>
    </row>
    <row r="2891" spans="1:19" x14ac:dyDescent="0.3">
      <c r="A2891">
        <v>111740</v>
      </c>
      <c r="B2891" s="1">
        <v>44786</v>
      </c>
      <c r="C2891" t="s">
        <v>79</v>
      </c>
      <c r="D2891" t="s">
        <v>18</v>
      </c>
      <c r="E2891" t="s">
        <v>35</v>
      </c>
      <c r="F2891" t="s">
        <v>108</v>
      </c>
      <c r="G2891" t="s">
        <v>29</v>
      </c>
      <c r="H2891" t="s">
        <v>52</v>
      </c>
      <c r="I2891" t="s">
        <v>37</v>
      </c>
      <c r="J2891" s="4">
        <v>0.03</v>
      </c>
      <c r="K2891" s="2">
        <f>86*Social_Media_Advertising_Sorted_First_10000_Rows[[#This Row],[Acquisition_Cost_Usd]]</f>
        <v>1030956.8200000001</v>
      </c>
      <c r="L2891" s="3">
        <v>11987.87</v>
      </c>
      <c r="M2891">
        <v>1.2869802984247245</v>
      </c>
      <c r="N2891" t="s">
        <v>44</v>
      </c>
      <c r="O2891" t="s">
        <v>32</v>
      </c>
      <c r="P2891">
        <v>18640</v>
      </c>
      <c r="Q2891">
        <v>61677</v>
      </c>
      <c r="R2891">
        <v>1</v>
      </c>
      <c r="S2891" t="s">
        <v>45</v>
      </c>
    </row>
    <row r="2892" spans="1:19" x14ac:dyDescent="0.3">
      <c r="A2892">
        <v>111742</v>
      </c>
      <c r="B2892" s="1">
        <v>44769</v>
      </c>
      <c r="C2892" t="s">
        <v>67</v>
      </c>
      <c r="D2892" t="s">
        <v>18</v>
      </c>
      <c r="E2892" t="s">
        <v>55</v>
      </c>
      <c r="F2892" t="s">
        <v>66</v>
      </c>
      <c r="G2892" t="s">
        <v>60</v>
      </c>
      <c r="H2892" t="s">
        <v>52</v>
      </c>
      <c r="I2892" t="s">
        <v>23</v>
      </c>
      <c r="J2892" s="4">
        <v>0.04</v>
      </c>
      <c r="K2892" s="2">
        <f>86*Social_Media_Advertising_Sorted_First_10000_Rows[[#This Row],[Acquisition_Cost_Usd]]</f>
        <v>1290000</v>
      </c>
      <c r="L2892" s="3">
        <v>15000</v>
      </c>
      <c r="M2892">
        <v>7.38</v>
      </c>
      <c r="N2892" t="s">
        <v>58</v>
      </c>
      <c r="O2892" t="s">
        <v>32</v>
      </c>
      <c r="P2892">
        <v>38799</v>
      </c>
      <c r="Q2892">
        <v>116445</v>
      </c>
      <c r="R2892">
        <v>4</v>
      </c>
      <c r="S2892" t="s">
        <v>64</v>
      </c>
    </row>
    <row r="2893" spans="1:19" x14ac:dyDescent="0.3">
      <c r="A2893">
        <v>111752</v>
      </c>
      <c r="B2893" s="1">
        <v>44639</v>
      </c>
      <c r="C2893" t="s">
        <v>39</v>
      </c>
      <c r="D2893" t="s">
        <v>40</v>
      </c>
      <c r="E2893" t="s">
        <v>19</v>
      </c>
      <c r="F2893" t="s">
        <v>88</v>
      </c>
      <c r="G2893" t="s">
        <v>29</v>
      </c>
      <c r="H2893" t="s">
        <v>52</v>
      </c>
      <c r="I2893" t="s">
        <v>37</v>
      </c>
      <c r="J2893" s="4">
        <v>0.11</v>
      </c>
      <c r="K2893" s="2">
        <f>86*Social_Media_Advertising_Sorted_First_10000_Rows[[#This Row],[Acquisition_Cost_Usd]]</f>
        <v>1156476.3999999999</v>
      </c>
      <c r="L2893" s="3">
        <v>13447.4</v>
      </c>
      <c r="M2893">
        <v>1.2601682088742094</v>
      </c>
      <c r="N2893" t="s">
        <v>44</v>
      </c>
      <c r="O2893" t="s">
        <v>32</v>
      </c>
      <c r="P2893">
        <v>20825</v>
      </c>
      <c r="Q2893">
        <v>68790</v>
      </c>
      <c r="R2893">
        <v>1</v>
      </c>
      <c r="S2893" t="s">
        <v>26</v>
      </c>
    </row>
    <row r="2894" spans="1:19" x14ac:dyDescent="0.3">
      <c r="A2894">
        <v>111755</v>
      </c>
      <c r="B2894" s="1">
        <v>44912</v>
      </c>
      <c r="C2894" t="s">
        <v>54</v>
      </c>
      <c r="D2894" t="s">
        <v>18</v>
      </c>
      <c r="E2894" t="s">
        <v>27</v>
      </c>
      <c r="F2894" t="s">
        <v>47</v>
      </c>
      <c r="G2894" t="s">
        <v>21</v>
      </c>
      <c r="H2894" t="s">
        <v>22</v>
      </c>
      <c r="I2894" t="s">
        <v>31</v>
      </c>
      <c r="J2894" s="4">
        <v>0.05</v>
      </c>
      <c r="K2894" s="2">
        <f>86*Social_Media_Advertising_Sorted_First_10000_Rows[[#This Row],[Acquisition_Cost_Usd]]</f>
        <v>826914.94000000006</v>
      </c>
      <c r="L2894" s="3">
        <v>9615.2900000000009</v>
      </c>
      <c r="M2894">
        <v>1.82</v>
      </c>
      <c r="N2894" t="s">
        <v>53</v>
      </c>
      <c r="O2894" t="s">
        <v>32</v>
      </c>
      <c r="P2894">
        <v>25299</v>
      </c>
      <c r="Q2894">
        <v>76455</v>
      </c>
      <c r="R2894">
        <v>8</v>
      </c>
      <c r="S2894" t="s">
        <v>50</v>
      </c>
    </row>
    <row r="2895" spans="1:19" x14ac:dyDescent="0.3">
      <c r="A2895">
        <v>111756</v>
      </c>
      <c r="B2895" s="1">
        <v>44838</v>
      </c>
      <c r="C2895" t="s">
        <v>77</v>
      </c>
      <c r="D2895" t="s">
        <v>40</v>
      </c>
      <c r="E2895" t="s">
        <v>55</v>
      </c>
      <c r="F2895" t="s">
        <v>96</v>
      </c>
      <c r="G2895" t="s">
        <v>29</v>
      </c>
      <c r="H2895" t="s">
        <v>22</v>
      </c>
      <c r="I2895" t="s">
        <v>48</v>
      </c>
      <c r="J2895" s="4">
        <v>0.04</v>
      </c>
      <c r="K2895" s="2">
        <f>86*Social_Media_Advertising_Sorted_First_10000_Rows[[#This Row],[Acquisition_Cost_Usd]]</f>
        <v>697831.52</v>
      </c>
      <c r="L2895" s="3">
        <v>8114.32</v>
      </c>
      <c r="M2895">
        <v>6.97</v>
      </c>
      <c r="N2895" t="s">
        <v>58</v>
      </c>
      <c r="O2895" t="s">
        <v>25</v>
      </c>
      <c r="P2895">
        <v>21227</v>
      </c>
      <c r="Q2895">
        <v>64394</v>
      </c>
      <c r="R2895">
        <v>6</v>
      </c>
      <c r="S2895" t="s">
        <v>26</v>
      </c>
    </row>
    <row r="2896" spans="1:19" x14ac:dyDescent="0.3">
      <c r="A2896">
        <v>111763</v>
      </c>
      <c r="B2896" s="1">
        <v>44642</v>
      </c>
      <c r="C2896" t="s">
        <v>39</v>
      </c>
      <c r="D2896" t="s">
        <v>18</v>
      </c>
      <c r="E2896" t="s">
        <v>27</v>
      </c>
      <c r="F2896" t="s">
        <v>92</v>
      </c>
      <c r="G2896" t="s">
        <v>29</v>
      </c>
      <c r="H2896" t="s">
        <v>52</v>
      </c>
      <c r="I2896" t="s">
        <v>23</v>
      </c>
      <c r="J2896" s="4">
        <v>0.08</v>
      </c>
      <c r="K2896" s="2">
        <f>86*Social_Media_Advertising_Sorted_First_10000_Rows[[#This Row],[Acquisition_Cost_Usd]]</f>
        <v>1053533.54</v>
      </c>
      <c r="L2896" s="3">
        <v>12250.39</v>
      </c>
      <c r="M2896">
        <v>4.75</v>
      </c>
      <c r="N2896" t="s">
        <v>58</v>
      </c>
      <c r="O2896" t="s">
        <v>32</v>
      </c>
      <c r="P2896">
        <v>32433</v>
      </c>
      <c r="Q2896">
        <v>97587</v>
      </c>
      <c r="R2896">
        <v>10</v>
      </c>
      <c r="S2896" t="s">
        <v>50</v>
      </c>
    </row>
    <row r="2897" spans="1:19" x14ac:dyDescent="0.3">
      <c r="A2897">
        <v>111769</v>
      </c>
      <c r="B2897" s="1">
        <v>44896</v>
      </c>
      <c r="C2897" t="s">
        <v>54</v>
      </c>
      <c r="D2897" t="s">
        <v>40</v>
      </c>
      <c r="E2897" t="s">
        <v>19</v>
      </c>
      <c r="F2897" t="s">
        <v>102</v>
      </c>
      <c r="G2897" t="s">
        <v>29</v>
      </c>
      <c r="H2897" t="s">
        <v>43</v>
      </c>
      <c r="I2897" t="s">
        <v>23</v>
      </c>
      <c r="J2897" s="4">
        <v>0.02</v>
      </c>
      <c r="K2897" s="2">
        <f>86*Social_Media_Advertising_Sorted_First_10000_Rows[[#This Row],[Acquisition_Cost_Usd]]</f>
        <v>245317.58000000002</v>
      </c>
      <c r="L2897" s="3">
        <v>2852.53</v>
      </c>
      <c r="M2897">
        <v>2.4500000000000002</v>
      </c>
      <c r="N2897" t="s">
        <v>53</v>
      </c>
      <c r="O2897" t="s">
        <v>49</v>
      </c>
      <c r="P2897">
        <v>6989</v>
      </c>
      <c r="Q2897">
        <v>22220</v>
      </c>
      <c r="R2897">
        <v>7</v>
      </c>
      <c r="S2897" t="s">
        <v>45</v>
      </c>
    </row>
    <row r="2898" spans="1:19" x14ac:dyDescent="0.3">
      <c r="A2898">
        <v>111770</v>
      </c>
      <c r="B2898" s="1">
        <v>44749</v>
      </c>
      <c r="C2898" t="s">
        <v>67</v>
      </c>
      <c r="D2898" t="s">
        <v>18</v>
      </c>
      <c r="E2898" t="s">
        <v>35</v>
      </c>
      <c r="F2898" t="s">
        <v>74</v>
      </c>
      <c r="G2898" t="s">
        <v>21</v>
      </c>
      <c r="H2898" t="s">
        <v>30</v>
      </c>
      <c r="I2898" t="s">
        <v>23</v>
      </c>
      <c r="J2898" s="4">
        <v>0.02</v>
      </c>
      <c r="K2898" s="2">
        <f>86*Social_Media_Advertising_Sorted_First_10000_Rows[[#This Row],[Acquisition_Cost_Usd]]</f>
        <v>596706.69999999995</v>
      </c>
      <c r="L2898" s="3">
        <v>6938.45</v>
      </c>
      <c r="M2898">
        <v>1.72</v>
      </c>
      <c r="N2898" t="s">
        <v>24</v>
      </c>
      <c r="O2898" t="s">
        <v>25</v>
      </c>
      <c r="P2898">
        <v>18032</v>
      </c>
      <c r="Q2898">
        <v>54931</v>
      </c>
      <c r="R2898">
        <v>10</v>
      </c>
      <c r="S2898" t="s">
        <v>64</v>
      </c>
    </row>
    <row r="2899" spans="1:19" x14ac:dyDescent="0.3">
      <c r="A2899">
        <v>111772</v>
      </c>
      <c r="B2899" s="1">
        <v>44684</v>
      </c>
      <c r="C2899" t="s">
        <v>91</v>
      </c>
      <c r="D2899" t="s">
        <v>18</v>
      </c>
      <c r="E2899" t="s">
        <v>19</v>
      </c>
      <c r="F2899" t="s">
        <v>28</v>
      </c>
      <c r="G2899" t="s">
        <v>60</v>
      </c>
      <c r="H2899" t="s">
        <v>30</v>
      </c>
      <c r="I2899" t="s">
        <v>48</v>
      </c>
      <c r="J2899" s="4">
        <v>0.14000000000000001</v>
      </c>
      <c r="K2899" s="2">
        <f>86*Social_Media_Advertising_Sorted_First_10000_Rows[[#This Row],[Acquisition_Cost_Usd]]</f>
        <v>436295.2</v>
      </c>
      <c r="L2899" s="3">
        <v>5073.2</v>
      </c>
      <c r="M2899">
        <v>4.78</v>
      </c>
      <c r="N2899" t="s">
        <v>24</v>
      </c>
      <c r="O2899" t="s">
        <v>32</v>
      </c>
      <c r="P2899">
        <v>12969</v>
      </c>
      <c r="Q2899">
        <v>39933</v>
      </c>
      <c r="R2899">
        <v>2</v>
      </c>
      <c r="S2899" t="s">
        <v>33</v>
      </c>
    </row>
    <row r="2900" spans="1:19" hidden="1" x14ac:dyDescent="0.3">
      <c r="A2900">
        <v>111780</v>
      </c>
      <c r="B2900" s="1">
        <v>44894</v>
      </c>
      <c r="C2900" t="s">
        <v>80</v>
      </c>
      <c r="D2900" t="s">
        <v>61</v>
      </c>
      <c r="E2900" t="s">
        <v>62</v>
      </c>
      <c r="F2900" t="s">
        <v>97</v>
      </c>
      <c r="G2900" t="s">
        <v>42</v>
      </c>
      <c r="H2900" t="s">
        <v>30</v>
      </c>
      <c r="I2900" t="s">
        <v>23</v>
      </c>
      <c r="J2900" s="4">
        <v>7.0000000000000007E-2</v>
      </c>
      <c r="K2900" s="2">
        <f>86*Social_Media_Advertising_Sorted_First_10000_Rows[[#This Row],[Acquisition_Cost_Usd]]</f>
        <v>621770.54</v>
      </c>
      <c r="L2900" s="3">
        <v>7229.89</v>
      </c>
      <c r="M2900">
        <v>2.31</v>
      </c>
      <c r="N2900" t="s">
        <v>44</v>
      </c>
      <c r="O2900" t="s">
        <v>49</v>
      </c>
      <c r="P2900">
        <v>18825</v>
      </c>
      <c r="Q2900">
        <v>57280</v>
      </c>
      <c r="R2900">
        <v>5</v>
      </c>
      <c r="S2900" t="s">
        <v>26</v>
      </c>
    </row>
    <row r="2901" spans="1:19" x14ac:dyDescent="0.3">
      <c r="A2901">
        <v>111782</v>
      </c>
      <c r="B2901" s="1">
        <v>44820</v>
      </c>
      <c r="C2901" t="s">
        <v>46</v>
      </c>
      <c r="D2901" t="s">
        <v>18</v>
      </c>
      <c r="E2901" t="s">
        <v>27</v>
      </c>
      <c r="F2901" t="s">
        <v>41</v>
      </c>
      <c r="G2901" t="s">
        <v>29</v>
      </c>
      <c r="H2901" t="s">
        <v>52</v>
      </c>
      <c r="I2901" t="s">
        <v>37</v>
      </c>
      <c r="J2901" s="4">
        <v>0.08</v>
      </c>
      <c r="K2901" s="2">
        <f>86*Social_Media_Advertising_Sorted_First_10000_Rows[[#This Row],[Acquisition_Cost_Usd]]</f>
        <v>1094190.8999999999</v>
      </c>
      <c r="L2901" s="3">
        <v>12723.15</v>
      </c>
      <c r="M2901">
        <v>0.89373631835050316</v>
      </c>
      <c r="N2901" t="s">
        <v>24</v>
      </c>
      <c r="O2901" t="s">
        <v>25</v>
      </c>
      <c r="P2901">
        <v>19773</v>
      </c>
      <c r="Q2901">
        <v>65367</v>
      </c>
      <c r="R2901">
        <v>1</v>
      </c>
      <c r="S2901" t="s">
        <v>45</v>
      </c>
    </row>
    <row r="2902" spans="1:19" x14ac:dyDescent="0.3">
      <c r="A2902">
        <v>111788</v>
      </c>
      <c r="B2902" s="1">
        <v>44743</v>
      </c>
      <c r="C2902" t="s">
        <v>67</v>
      </c>
      <c r="D2902" t="s">
        <v>18</v>
      </c>
      <c r="E2902" t="s">
        <v>19</v>
      </c>
      <c r="F2902" t="s">
        <v>75</v>
      </c>
      <c r="G2902" t="s">
        <v>29</v>
      </c>
      <c r="H2902" t="s">
        <v>43</v>
      </c>
      <c r="I2902" t="s">
        <v>48</v>
      </c>
      <c r="J2902" s="4">
        <v>0.03</v>
      </c>
      <c r="K2902" s="2">
        <f>86*Social_Media_Advertising_Sorted_First_10000_Rows[[#This Row],[Acquisition_Cost_Usd]]</f>
        <v>303702.12</v>
      </c>
      <c r="L2902" s="3">
        <v>3531.42</v>
      </c>
      <c r="M2902">
        <v>1.06</v>
      </c>
      <c r="N2902" t="s">
        <v>58</v>
      </c>
      <c r="O2902" t="s">
        <v>49</v>
      </c>
      <c r="P2902">
        <v>8768</v>
      </c>
      <c r="Q2902">
        <v>27492</v>
      </c>
      <c r="R2902">
        <v>9</v>
      </c>
      <c r="S2902" t="s">
        <v>45</v>
      </c>
    </row>
    <row r="2903" spans="1:19" x14ac:dyDescent="0.3">
      <c r="A2903">
        <v>111797</v>
      </c>
      <c r="B2903" s="1">
        <v>44827</v>
      </c>
      <c r="C2903" t="s">
        <v>46</v>
      </c>
      <c r="D2903" t="s">
        <v>40</v>
      </c>
      <c r="E2903" t="s">
        <v>35</v>
      </c>
      <c r="F2903" t="s">
        <v>78</v>
      </c>
      <c r="G2903" t="s">
        <v>29</v>
      </c>
      <c r="H2903" t="s">
        <v>22</v>
      </c>
      <c r="I2903" t="s">
        <v>48</v>
      </c>
      <c r="J2903" s="4">
        <v>0.04</v>
      </c>
      <c r="K2903" s="2">
        <f>86*Social_Media_Advertising_Sorted_First_10000_Rows[[#This Row],[Acquisition_Cost_Usd]]</f>
        <v>851155.76</v>
      </c>
      <c r="L2903" s="3">
        <v>9897.16</v>
      </c>
      <c r="M2903">
        <v>5.03</v>
      </c>
      <c r="N2903" t="s">
        <v>58</v>
      </c>
      <c r="O2903" t="s">
        <v>25</v>
      </c>
      <c r="P2903">
        <v>26076</v>
      </c>
      <c r="Q2903">
        <v>78758</v>
      </c>
      <c r="R2903">
        <v>3</v>
      </c>
      <c r="S2903" t="s">
        <v>33</v>
      </c>
    </row>
    <row r="2904" spans="1:19" x14ac:dyDescent="0.3">
      <c r="A2904">
        <v>111800</v>
      </c>
      <c r="B2904" s="1">
        <v>44795</v>
      </c>
      <c r="C2904" t="s">
        <v>79</v>
      </c>
      <c r="D2904" t="s">
        <v>18</v>
      </c>
      <c r="E2904" t="s">
        <v>27</v>
      </c>
      <c r="F2904" t="s">
        <v>59</v>
      </c>
      <c r="G2904" t="s">
        <v>42</v>
      </c>
      <c r="H2904" t="s">
        <v>30</v>
      </c>
      <c r="I2904" t="s">
        <v>48</v>
      </c>
      <c r="J2904" s="4">
        <v>0.12</v>
      </c>
      <c r="K2904" s="2">
        <f>86*Social_Media_Advertising_Sorted_First_10000_Rows[[#This Row],[Acquisition_Cost_Usd]]</f>
        <v>369219.5</v>
      </c>
      <c r="L2904" s="3">
        <v>4293.25</v>
      </c>
      <c r="M2904">
        <v>5.7</v>
      </c>
      <c r="N2904" t="s">
        <v>58</v>
      </c>
      <c r="O2904" t="s">
        <v>25</v>
      </c>
      <c r="P2904">
        <v>10848</v>
      </c>
      <c r="Q2904">
        <v>33652</v>
      </c>
      <c r="R2904">
        <v>6</v>
      </c>
      <c r="S2904" t="s">
        <v>26</v>
      </c>
    </row>
    <row r="2905" spans="1:19" x14ac:dyDescent="0.3">
      <c r="A2905">
        <v>111804</v>
      </c>
      <c r="B2905" s="1">
        <v>44794</v>
      </c>
      <c r="C2905" t="s">
        <v>79</v>
      </c>
      <c r="D2905" t="s">
        <v>40</v>
      </c>
      <c r="E2905" t="s">
        <v>35</v>
      </c>
      <c r="F2905" t="s">
        <v>98</v>
      </c>
      <c r="G2905" t="s">
        <v>60</v>
      </c>
      <c r="H2905" t="s">
        <v>30</v>
      </c>
      <c r="I2905" t="s">
        <v>31</v>
      </c>
      <c r="J2905" s="4">
        <v>0.05</v>
      </c>
      <c r="K2905" s="2">
        <f>86*Social_Media_Advertising_Sorted_First_10000_Rows[[#This Row],[Acquisition_Cost_Usd]]</f>
        <v>395419.39999999997</v>
      </c>
      <c r="L2905" s="3">
        <v>4597.8999999999996</v>
      </c>
      <c r="M2905">
        <v>1.41</v>
      </c>
      <c r="N2905" t="s">
        <v>24</v>
      </c>
      <c r="O2905" t="s">
        <v>32</v>
      </c>
      <c r="P2905">
        <v>11677</v>
      </c>
      <c r="Q2905">
        <v>36107</v>
      </c>
      <c r="R2905">
        <v>6</v>
      </c>
      <c r="S2905" t="s">
        <v>50</v>
      </c>
    </row>
    <row r="2906" spans="1:19" x14ac:dyDescent="0.3">
      <c r="A2906">
        <v>111808</v>
      </c>
      <c r="B2906" s="1">
        <v>44695</v>
      </c>
      <c r="C2906" t="s">
        <v>91</v>
      </c>
      <c r="D2906" t="s">
        <v>40</v>
      </c>
      <c r="E2906" t="s">
        <v>19</v>
      </c>
      <c r="F2906" t="s">
        <v>71</v>
      </c>
      <c r="G2906" t="s">
        <v>29</v>
      </c>
      <c r="H2906" t="s">
        <v>22</v>
      </c>
      <c r="I2906" t="s">
        <v>23</v>
      </c>
      <c r="J2906" s="4">
        <v>0.11</v>
      </c>
      <c r="K2906" s="2">
        <f>86*Social_Media_Advertising_Sorted_First_10000_Rows[[#This Row],[Acquisition_Cost_Usd]]</f>
        <v>811946.64</v>
      </c>
      <c r="L2906" s="3">
        <v>9441.24</v>
      </c>
      <c r="M2906">
        <v>1.31</v>
      </c>
      <c r="N2906" t="s">
        <v>58</v>
      </c>
      <c r="O2906" t="s">
        <v>49</v>
      </c>
      <c r="P2906">
        <v>24815</v>
      </c>
      <c r="Q2906">
        <v>75024</v>
      </c>
      <c r="R2906">
        <v>8</v>
      </c>
      <c r="S2906" t="s">
        <v>64</v>
      </c>
    </row>
    <row r="2907" spans="1:19" hidden="1" x14ac:dyDescent="0.3">
      <c r="A2907">
        <v>111809</v>
      </c>
      <c r="B2907" s="1">
        <v>44791</v>
      </c>
      <c r="C2907" t="s">
        <v>79</v>
      </c>
      <c r="D2907" t="s">
        <v>61</v>
      </c>
      <c r="E2907" t="s">
        <v>62</v>
      </c>
      <c r="F2907" t="s">
        <v>84</v>
      </c>
      <c r="G2907" t="s">
        <v>29</v>
      </c>
      <c r="H2907" t="s">
        <v>22</v>
      </c>
      <c r="I2907" t="s">
        <v>48</v>
      </c>
      <c r="J2907" s="4">
        <v>0.06</v>
      </c>
      <c r="K2907" s="2">
        <f>86*Social_Media_Advertising_Sorted_First_10000_Rows[[#This Row],[Acquisition_Cost_Usd]]</f>
        <v>814022.67999999993</v>
      </c>
      <c r="L2907" s="3">
        <v>9465.3799999999992</v>
      </c>
      <c r="M2907">
        <v>7.68</v>
      </c>
      <c r="N2907" t="s">
        <v>38</v>
      </c>
      <c r="O2907" t="s">
        <v>49</v>
      </c>
      <c r="P2907">
        <v>24881</v>
      </c>
      <c r="Q2907">
        <v>75217</v>
      </c>
      <c r="R2907">
        <v>4</v>
      </c>
      <c r="S2907" t="s">
        <v>50</v>
      </c>
    </row>
    <row r="2908" spans="1:19" x14ac:dyDescent="0.3">
      <c r="A2908">
        <v>111810</v>
      </c>
      <c r="B2908" s="1">
        <v>44677</v>
      </c>
      <c r="C2908" t="s">
        <v>34</v>
      </c>
      <c r="D2908" t="s">
        <v>18</v>
      </c>
      <c r="E2908" t="s">
        <v>35</v>
      </c>
      <c r="F2908" t="s">
        <v>36</v>
      </c>
      <c r="G2908" t="s">
        <v>42</v>
      </c>
      <c r="H2908" t="s">
        <v>52</v>
      </c>
      <c r="I2908" t="s">
        <v>23</v>
      </c>
      <c r="J2908" s="4">
        <v>0.03</v>
      </c>
      <c r="K2908" s="2">
        <f>86*Social_Media_Advertising_Sorted_First_10000_Rows[[#This Row],[Acquisition_Cost_Usd]]</f>
        <v>1196462.96</v>
      </c>
      <c r="L2908" s="3">
        <v>13912.36</v>
      </c>
      <c r="M2908">
        <v>0.33</v>
      </c>
      <c r="N2908" t="s">
        <v>38</v>
      </c>
      <c r="O2908" t="s">
        <v>32</v>
      </c>
      <c r="P2908">
        <v>36485</v>
      </c>
      <c r="Q2908">
        <v>109590</v>
      </c>
      <c r="R2908">
        <v>10</v>
      </c>
      <c r="S2908" t="s">
        <v>33</v>
      </c>
    </row>
    <row r="2909" spans="1:19" x14ac:dyDescent="0.3">
      <c r="A2909">
        <v>111815</v>
      </c>
      <c r="B2909" s="1">
        <v>44617</v>
      </c>
      <c r="C2909" t="s">
        <v>65</v>
      </c>
      <c r="D2909" t="s">
        <v>18</v>
      </c>
      <c r="E2909" t="s">
        <v>35</v>
      </c>
      <c r="F2909" t="s">
        <v>104</v>
      </c>
      <c r="G2909" t="s">
        <v>60</v>
      </c>
      <c r="H2909" t="s">
        <v>43</v>
      </c>
      <c r="I2909" t="s">
        <v>48</v>
      </c>
      <c r="J2909" s="4">
        <v>0.08</v>
      </c>
      <c r="K2909" s="2">
        <f>86*Social_Media_Advertising_Sorted_First_10000_Rows[[#This Row],[Acquisition_Cost_Usd]]</f>
        <v>43000</v>
      </c>
      <c r="L2909" s="3">
        <v>500</v>
      </c>
      <c r="M2909">
        <v>3.35</v>
      </c>
      <c r="N2909" t="s">
        <v>38</v>
      </c>
      <c r="O2909" t="s">
        <v>25</v>
      </c>
      <c r="P2909">
        <v>541</v>
      </c>
      <c r="Q2909">
        <v>3123</v>
      </c>
      <c r="R2909">
        <v>10</v>
      </c>
      <c r="S2909" t="s">
        <v>50</v>
      </c>
    </row>
    <row r="2910" spans="1:19" x14ac:dyDescent="0.3">
      <c r="A2910">
        <v>111817</v>
      </c>
      <c r="B2910" s="1">
        <v>44748</v>
      </c>
      <c r="C2910" t="s">
        <v>67</v>
      </c>
      <c r="D2910" t="s">
        <v>18</v>
      </c>
      <c r="E2910" t="s">
        <v>19</v>
      </c>
      <c r="F2910" t="s">
        <v>109</v>
      </c>
      <c r="G2910" t="s">
        <v>60</v>
      </c>
      <c r="H2910" t="s">
        <v>43</v>
      </c>
      <c r="I2910" t="s">
        <v>31</v>
      </c>
      <c r="J2910" s="4">
        <v>7.0000000000000007E-2</v>
      </c>
      <c r="K2910" s="2">
        <f>86*Social_Media_Advertising_Sorted_First_10000_Rows[[#This Row],[Acquisition_Cost_Usd]]</f>
        <v>272049.82</v>
      </c>
      <c r="L2910" s="3">
        <v>3163.37</v>
      </c>
      <c r="M2910">
        <v>1.75</v>
      </c>
      <c r="N2910" t="s">
        <v>38</v>
      </c>
      <c r="O2910" t="s">
        <v>25</v>
      </c>
      <c r="P2910">
        <v>7800</v>
      </c>
      <c r="Q2910">
        <v>24624</v>
      </c>
      <c r="R2910">
        <v>4</v>
      </c>
      <c r="S2910" t="s">
        <v>50</v>
      </c>
    </row>
    <row r="2911" spans="1:19" x14ac:dyDescent="0.3">
      <c r="A2911">
        <v>111825</v>
      </c>
      <c r="B2911" s="1">
        <v>44836</v>
      </c>
      <c r="C2911" t="s">
        <v>77</v>
      </c>
      <c r="D2911" t="s">
        <v>40</v>
      </c>
      <c r="E2911" t="s">
        <v>55</v>
      </c>
      <c r="F2911" t="s">
        <v>81</v>
      </c>
      <c r="G2911" t="s">
        <v>21</v>
      </c>
      <c r="H2911" t="s">
        <v>30</v>
      </c>
      <c r="I2911" t="s">
        <v>48</v>
      </c>
      <c r="J2911" s="4">
        <v>0.02</v>
      </c>
      <c r="K2911" s="2">
        <f>86*Social_Media_Advertising_Sorted_First_10000_Rows[[#This Row],[Acquisition_Cost_Usd]]</f>
        <v>643504.46</v>
      </c>
      <c r="L2911" s="3">
        <v>7482.61</v>
      </c>
      <c r="M2911">
        <v>4.04</v>
      </c>
      <c r="N2911" t="s">
        <v>38</v>
      </c>
      <c r="O2911" t="s">
        <v>32</v>
      </c>
      <c r="P2911">
        <v>19495</v>
      </c>
      <c r="Q2911">
        <v>59265</v>
      </c>
      <c r="R2911">
        <v>7</v>
      </c>
      <c r="S2911" t="s">
        <v>33</v>
      </c>
    </row>
    <row r="2912" spans="1:19" x14ac:dyDescent="0.3">
      <c r="A2912">
        <v>111830</v>
      </c>
      <c r="B2912" s="1">
        <v>44854</v>
      </c>
      <c r="C2912" t="s">
        <v>77</v>
      </c>
      <c r="D2912" t="s">
        <v>40</v>
      </c>
      <c r="E2912" t="s">
        <v>19</v>
      </c>
      <c r="F2912" t="s">
        <v>57</v>
      </c>
      <c r="G2912" t="s">
        <v>42</v>
      </c>
      <c r="H2912" t="s">
        <v>52</v>
      </c>
      <c r="I2912" t="s">
        <v>48</v>
      </c>
      <c r="J2912" s="4">
        <v>7.0000000000000007E-2</v>
      </c>
      <c r="K2912" s="2">
        <f>86*Social_Media_Advertising_Sorted_First_10000_Rows[[#This Row],[Acquisition_Cost_Usd]]</f>
        <v>1164071.0599999998</v>
      </c>
      <c r="L2912" s="3">
        <v>13535.71</v>
      </c>
      <c r="M2912">
        <v>4.55</v>
      </c>
      <c r="N2912" t="s">
        <v>58</v>
      </c>
      <c r="O2912" t="s">
        <v>25</v>
      </c>
      <c r="P2912">
        <v>35666</v>
      </c>
      <c r="Q2912">
        <v>107165</v>
      </c>
      <c r="R2912">
        <v>4</v>
      </c>
      <c r="S2912" t="s">
        <v>26</v>
      </c>
    </row>
    <row r="2913" spans="1:19" x14ac:dyDescent="0.3">
      <c r="A2913">
        <v>111845</v>
      </c>
      <c r="B2913" s="1">
        <v>44840</v>
      </c>
      <c r="C2913" t="s">
        <v>77</v>
      </c>
      <c r="D2913" t="s">
        <v>40</v>
      </c>
      <c r="E2913" t="s">
        <v>55</v>
      </c>
      <c r="F2913" t="s">
        <v>97</v>
      </c>
      <c r="G2913" t="s">
        <v>60</v>
      </c>
      <c r="H2913" t="s">
        <v>22</v>
      </c>
      <c r="I2913" t="s">
        <v>37</v>
      </c>
      <c r="J2913" s="4">
        <v>0.14000000000000001</v>
      </c>
      <c r="K2913" s="2">
        <f>86*Social_Media_Advertising_Sorted_First_10000_Rows[[#This Row],[Acquisition_Cost_Usd]]</f>
        <v>765773.24</v>
      </c>
      <c r="L2913" s="3">
        <v>8904.34</v>
      </c>
      <c r="M2913">
        <v>1.3155798606119409</v>
      </c>
      <c r="N2913" t="s">
        <v>38</v>
      </c>
      <c r="O2913" t="s">
        <v>32</v>
      </c>
      <c r="P2913">
        <v>13724</v>
      </c>
      <c r="Q2913">
        <v>45668</v>
      </c>
      <c r="R2913">
        <v>1</v>
      </c>
      <c r="S2913" t="s">
        <v>26</v>
      </c>
    </row>
    <row r="2914" spans="1:19" x14ac:dyDescent="0.3">
      <c r="A2914">
        <v>111848</v>
      </c>
      <c r="B2914" s="1">
        <v>44572</v>
      </c>
      <c r="C2914" t="s">
        <v>17</v>
      </c>
      <c r="D2914" t="s">
        <v>18</v>
      </c>
      <c r="E2914" t="s">
        <v>55</v>
      </c>
      <c r="F2914" t="s">
        <v>104</v>
      </c>
      <c r="G2914" t="s">
        <v>21</v>
      </c>
      <c r="H2914" t="s">
        <v>22</v>
      </c>
      <c r="I2914" t="s">
        <v>31</v>
      </c>
      <c r="J2914" s="4">
        <v>0.09</v>
      </c>
      <c r="K2914" s="2">
        <f>86*Social_Media_Advertising_Sorted_First_10000_Rows[[#This Row],[Acquisition_Cost_Usd]]</f>
        <v>938113.79999999993</v>
      </c>
      <c r="L2914" s="3">
        <v>10908.3</v>
      </c>
      <c r="M2914">
        <v>0.83</v>
      </c>
      <c r="N2914" t="s">
        <v>24</v>
      </c>
      <c r="O2914" t="s">
        <v>49</v>
      </c>
      <c r="P2914">
        <v>28824</v>
      </c>
      <c r="Q2914">
        <v>86899</v>
      </c>
      <c r="R2914">
        <v>10</v>
      </c>
      <c r="S2914" t="s">
        <v>50</v>
      </c>
    </row>
    <row r="2915" spans="1:19" x14ac:dyDescent="0.3">
      <c r="A2915">
        <v>111860</v>
      </c>
      <c r="B2915" s="1">
        <v>44683</v>
      </c>
      <c r="C2915" t="s">
        <v>91</v>
      </c>
      <c r="D2915" t="s">
        <v>18</v>
      </c>
      <c r="E2915" t="s">
        <v>55</v>
      </c>
      <c r="F2915" t="s">
        <v>51</v>
      </c>
      <c r="G2915" t="s">
        <v>42</v>
      </c>
      <c r="H2915" t="s">
        <v>30</v>
      </c>
      <c r="I2915" t="s">
        <v>23</v>
      </c>
      <c r="J2915" s="4">
        <v>0.14000000000000001</v>
      </c>
      <c r="K2915" s="2">
        <f>86*Social_Media_Advertising_Sorted_First_10000_Rows[[#This Row],[Acquisition_Cost_Usd]]</f>
        <v>666955.80000000005</v>
      </c>
      <c r="L2915" s="3">
        <v>7755.3</v>
      </c>
      <c r="M2915">
        <v>3.63</v>
      </c>
      <c r="N2915" t="s">
        <v>24</v>
      </c>
      <c r="O2915" t="s">
        <v>25</v>
      </c>
      <c r="P2915">
        <v>20248</v>
      </c>
      <c r="Q2915">
        <v>61494</v>
      </c>
      <c r="R2915">
        <v>5</v>
      </c>
      <c r="S2915" t="s">
        <v>33</v>
      </c>
    </row>
    <row r="2916" spans="1:19" x14ac:dyDescent="0.3">
      <c r="A2916">
        <v>111865</v>
      </c>
      <c r="B2916" s="1">
        <v>44767</v>
      </c>
      <c r="C2916" t="s">
        <v>67</v>
      </c>
      <c r="D2916" t="s">
        <v>18</v>
      </c>
      <c r="E2916" t="s">
        <v>55</v>
      </c>
      <c r="F2916" t="s">
        <v>63</v>
      </c>
      <c r="G2916" t="s">
        <v>42</v>
      </c>
      <c r="H2916" t="s">
        <v>22</v>
      </c>
      <c r="I2916" t="s">
        <v>31</v>
      </c>
      <c r="J2916" s="4">
        <v>0.11</v>
      </c>
      <c r="K2916" s="2">
        <f>86*Social_Media_Advertising_Sorted_First_10000_Rows[[#This Row],[Acquisition_Cost_Usd]]</f>
        <v>973699.74</v>
      </c>
      <c r="L2916" s="3">
        <v>11322.09</v>
      </c>
      <c r="M2916">
        <v>5.3</v>
      </c>
      <c r="N2916" t="s">
        <v>44</v>
      </c>
      <c r="O2916" t="s">
        <v>49</v>
      </c>
      <c r="P2916">
        <v>29955</v>
      </c>
      <c r="Q2916">
        <v>90249</v>
      </c>
      <c r="R2916">
        <v>6</v>
      </c>
      <c r="S2916" t="s">
        <v>64</v>
      </c>
    </row>
    <row r="2917" spans="1:19" x14ac:dyDescent="0.3">
      <c r="A2917">
        <v>111871</v>
      </c>
      <c r="B2917" s="1">
        <v>44570</v>
      </c>
      <c r="C2917" t="s">
        <v>17</v>
      </c>
      <c r="D2917" t="s">
        <v>40</v>
      </c>
      <c r="E2917" t="s">
        <v>35</v>
      </c>
      <c r="F2917" t="s">
        <v>86</v>
      </c>
      <c r="G2917" t="s">
        <v>29</v>
      </c>
      <c r="H2917" t="s">
        <v>22</v>
      </c>
      <c r="I2917" t="s">
        <v>31</v>
      </c>
      <c r="J2917" s="4">
        <v>0.1</v>
      </c>
      <c r="K2917" s="2">
        <f>86*Social_Media_Advertising_Sorted_First_10000_Rows[[#This Row],[Acquisition_Cost_Usd]]</f>
        <v>680508.54</v>
      </c>
      <c r="L2917" s="3">
        <v>7912.89</v>
      </c>
      <c r="M2917">
        <v>7.14</v>
      </c>
      <c r="N2917" t="s">
        <v>24</v>
      </c>
      <c r="O2917" t="s">
        <v>25</v>
      </c>
      <c r="P2917">
        <v>20674</v>
      </c>
      <c r="Q2917">
        <v>62757</v>
      </c>
      <c r="R2917">
        <v>10</v>
      </c>
      <c r="S2917" t="s">
        <v>50</v>
      </c>
    </row>
    <row r="2918" spans="1:19" x14ac:dyDescent="0.3">
      <c r="A2918">
        <v>111874</v>
      </c>
      <c r="B2918" s="1">
        <v>44845</v>
      </c>
      <c r="C2918" t="s">
        <v>77</v>
      </c>
      <c r="D2918" t="s">
        <v>40</v>
      </c>
      <c r="E2918" t="s">
        <v>27</v>
      </c>
      <c r="F2918" t="s">
        <v>90</v>
      </c>
      <c r="G2918" t="s">
        <v>21</v>
      </c>
      <c r="H2918" t="s">
        <v>22</v>
      </c>
      <c r="I2918" t="s">
        <v>48</v>
      </c>
      <c r="J2918" s="4">
        <v>0.09</v>
      </c>
      <c r="K2918" s="2">
        <f>86*Social_Media_Advertising_Sorted_First_10000_Rows[[#This Row],[Acquisition_Cost_Usd]]</f>
        <v>975473.05999999994</v>
      </c>
      <c r="L2918" s="3">
        <v>11342.71</v>
      </c>
      <c r="M2918">
        <v>7.34</v>
      </c>
      <c r="N2918" t="s">
        <v>38</v>
      </c>
      <c r="O2918" t="s">
        <v>49</v>
      </c>
      <c r="P2918">
        <v>30009</v>
      </c>
      <c r="Q2918">
        <v>90408</v>
      </c>
      <c r="R2918">
        <v>1</v>
      </c>
      <c r="S2918" t="s">
        <v>33</v>
      </c>
    </row>
    <row r="2919" spans="1:19" x14ac:dyDescent="0.3">
      <c r="A2919">
        <v>111875</v>
      </c>
      <c r="B2919" s="1">
        <v>44751</v>
      </c>
      <c r="C2919" t="s">
        <v>67</v>
      </c>
      <c r="D2919" t="s">
        <v>18</v>
      </c>
      <c r="E2919" t="s">
        <v>55</v>
      </c>
      <c r="F2919" t="s">
        <v>89</v>
      </c>
      <c r="G2919" t="s">
        <v>60</v>
      </c>
      <c r="H2919" t="s">
        <v>52</v>
      </c>
      <c r="I2919" t="s">
        <v>37</v>
      </c>
      <c r="J2919" s="4">
        <v>0.09</v>
      </c>
      <c r="K2919" s="2">
        <f>86*Social_Media_Advertising_Sorted_First_10000_Rows[[#This Row],[Acquisition_Cost_Usd]]</f>
        <v>1290000</v>
      </c>
      <c r="L2919" s="3">
        <v>15000</v>
      </c>
      <c r="M2919">
        <v>0.84011213924947303</v>
      </c>
      <c r="N2919" t="s">
        <v>24</v>
      </c>
      <c r="O2919" t="s">
        <v>49</v>
      </c>
      <c r="P2919">
        <v>23464</v>
      </c>
      <c r="Q2919">
        <v>77383</v>
      </c>
      <c r="R2919">
        <v>1</v>
      </c>
      <c r="S2919" t="s">
        <v>50</v>
      </c>
    </row>
    <row r="2920" spans="1:19" x14ac:dyDescent="0.3">
      <c r="A2920">
        <v>111878</v>
      </c>
      <c r="B2920" s="1">
        <v>44923</v>
      </c>
      <c r="C2920" t="s">
        <v>54</v>
      </c>
      <c r="D2920" t="s">
        <v>40</v>
      </c>
      <c r="E2920" t="s">
        <v>35</v>
      </c>
      <c r="F2920" t="s">
        <v>110</v>
      </c>
      <c r="G2920" t="s">
        <v>29</v>
      </c>
      <c r="H2920" t="s">
        <v>43</v>
      </c>
      <c r="I2920" t="s">
        <v>23</v>
      </c>
      <c r="J2920" s="4">
        <v>0.11</v>
      </c>
      <c r="K2920" s="2">
        <f>86*Social_Media_Advertising_Sorted_First_10000_Rows[[#This Row],[Acquisition_Cost_Usd]]</f>
        <v>251021.1</v>
      </c>
      <c r="L2920" s="3">
        <v>2918.85</v>
      </c>
      <c r="M2920">
        <v>5.56</v>
      </c>
      <c r="N2920" t="s">
        <v>58</v>
      </c>
      <c r="O2920" t="s">
        <v>49</v>
      </c>
      <c r="P2920">
        <v>7167</v>
      </c>
      <c r="Q2920">
        <v>22748</v>
      </c>
      <c r="R2920">
        <v>4</v>
      </c>
      <c r="S2920" t="s">
        <v>50</v>
      </c>
    </row>
    <row r="2921" spans="1:19" x14ac:dyDescent="0.3">
      <c r="A2921">
        <v>111887</v>
      </c>
      <c r="B2921" s="1">
        <v>44616</v>
      </c>
      <c r="C2921" t="s">
        <v>65</v>
      </c>
      <c r="D2921" t="s">
        <v>18</v>
      </c>
      <c r="E2921" t="s">
        <v>55</v>
      </c>
      <c r="F2921" t="s">
        <v>72</v>
      </c>
      <c r="G2921" t="s">
        <v>29</v>
      </c>
      <c r="H2921" t="s">
        <v>30</v>
      </c>
      <c r="I2921" t="s">
        <v>23</v>
      </c>
      <c r="J2921" s="4">
        <v>0.11</v>
      </c>
      <c r="K2921" s="2">
        <f>86*Social_Media_Advertising_Sorted_First_10000_Rows[[#This Row],[Acquisition_Cost_Usd]]</f>
        <v>526951.24</v>
      </c>
      <c r="L2921" s="3">
        <v>6127.34</v>
      </c>
      <c r="M2921">
        <v>2.21</v>
      </c>
      <c r="N2921" t="s">
        <v>24</v>
      </c>
      <c r="O2921" t="s">
        <v>49</v>
      </c>
      <c r="P2921">
        <v>15839</v>
      </c>
      <c r="Q2921">
        <v>48436</v>
      </c>
      <c r="R2921">
        <v>1</v>
      </c>
      <c r="S2921" t="s">
        <v>64</v>
      </c>
    </row>
    <row r="2922" spans="1:19" x14ac:dyDescent="0.3">
      <c r="A2922">
        <v>111889</v>
      </c>
      <c r="B2922" s="1">
        <v>44731</v>
      </c>
      <c r="C2922" t="s">
        <v>69</v>
      </c>
      <c r="D2922" t="s">
        <v>18</v>
      </c>
      <c r="E2922" t="s">
        <v>35</v>
      </c>
      <c r="F2922" t="s">
        <v>109</v>
      </c>
      <c r="G2922" t="s">
        <v>29</v>
      </c>
      <c r="H2922" t="s">
        <v>30</v>
      </c>
      <c r="I2922" t="s">
        <v>37</v>
      </c>
      <c r="J2922" s="4">
        <v>0.12</v>
      </c>
      <c r="K2922" s="2">
        <f>86*Social_Media_Advertising_Sorted_First_10000_Rows[[#This Row],[Acquisition_Cost_Usd]]</f>
        <v>441460.36000000004</v>
      </c>
      <c r="L2922" s="3">
        <v>5133.26</v>
      </c>
      <c r="M2922">
        <v>0.75610092532452577</v>
      </c>
      <c r="N2922" t="s">
        <v>38</v>
      </c>
      <c r="O2922" t="s">
        <v>49</v>
      </c>
      <c r="P2922">
        <v>7720</v>
      </c>
      <c r="Q2922">
        <v>26120</v>
      </c>
      <c r="R2922">
        <v>1</v>
      </c>
      <c r="S2922" t="s">
        <v>50</v>
      </c>
    </row>
    <row r="2923" spans="1:19" x14ac:dyDescent="0.3">
      <c r="A2923">
        <v>111891</v>
      </c>
      <c r="B2923" s="1">
        <v>44800</v>
      </c>
      <c r="C2923" t="s">
        <v>79</v>
      </c>
      <c r="D2923" t="s">
        <v>18</v>
      </c>
      <c r="E2923" t="s">
        <v>19</v>
      </c>
      <c r="F2923" t="s">
        <v>108</v>
      </c>
      <c r="G2923" t="s">
        <v>29</v>
      </c>
      <c r="H2923" t="s">
        <v>30</v>
      </c>
      <c r="I2923" t="s">
        <v>48</v>
      </c>
      <c r="J2923" s="4">
        <v>0.04</v>
      </c>
      <c r="K2923" s="2">
        <f>86*Social_Media_Advertising_Sorted_First_10000_Rows[[#This Row],[Acquisition_Cost_Usd]]</f>
        <v>575743.34</v>
      </c>
      <c r="L2923" s="3">
        <v>6694.69</v>
      </c>
      <c r="M2923">
        <v>6.8</v>
      </c>
      <c r="N2923" t="s">
        <v>38</v>
      </c>
      <c r="O2923" t="s">
        <v>49</v>
      </c>
      <c r="P2923">
        <v>17362</v>
      </c>
      <c r="Q2923">
        <v>52946</v>
      </c>
      <c r="R2923">
        <v>10</v>
      </c>
      <c r="S2923" t="s">
        <v>45</v>
      </c>
    </row>
    <row r="2924" spans="1:19" x14ac:dyDescent="0.3">
      <c r="A2924">
        <v>111894</v>
      </c>
      <c r="B2924" s="1">
        <v>44722</v>
      </c>
      <c r="C2924" t="s">
        <v>69</v>
      </c>
      <c r="D2924" t="s">
        <v>18</v>
      </c>
      <c r="E2924" t="s">
        <v>19</v>
      </c>
      <c r="F2924" t="s">
        <v>95</v>
      </c>
      <c r="G2924" t="s">
        <v>60</v>
      </c>
      <c r="H2924" t="s">
        <v>22</v>
      </c>
      <c r="I2924" t="s">
        <v>23</v>
      </c>
      <c r="J2924" s="4">
        <v>0.06</v>
      </c>
      <c r="K2924" s="2">
        <f>86*Social_Media_Advertising_Sorted_First_10000_Rows[[#This Row],[Acquisition_Cost_Usd]]</f>
        <v>885805.15999999992</v>
      </c>
      <c r="L2924" s="3">
        <v>10300.06</v>
      </c>
      <c r="M2924">
        <v>7.78</v>
      </c>
      <c r="N2924" t="s">
        <v>53</v>
      </c>
      <c r="O2924" t="s">
        <v>32</v>
      </c>
      <c r="P2924">
        <v>27166</v>
      </c>
      <c r="Q2924">
        <v>81986</v>
      </c>
      <c r="R2924">
        <v>10</v>
      </c>
      <c r="S2924" t="s">
        <v>64</v>
      </c>
    </row>
    <row r="2925" spans="1:19" x14ac:dyDescent="0.3">
      <c r="A2925">
        <v>111896</v>
      </c>
      <c r="B2925" s="1">
        <v>44688</v>
      </c>
      <c r="C2925" t="s">
        <v>91</v>
      </c>
      <c r="D2925" t="s">
        <v>40</v>
      </c>
      <c r="E2925" t="s">
        <v>35</v>
      </c>
      <c r="F2925" t="s">
        <v>36</v>
      </c>
      <c r="G2925" t="s">
        <v>42</v>
      </c>
      <c r="H2925" t="s">
        <v>30</v>
      </c>
      <c r="I2925" t="s">
        <v>23</v>
      </c>
      <c r="J2925" s="4">
        <v>0.08</v>
      </c>
      <c r="K2925" s="2">
        <f>86*Social_Media_Advertising_Sorted_First_10000_Rows[[#This Row],[Acquisition_Cost_Usd]]</f>
        <v>644712.76</v>
      </c>
      <c r="L2925" s="3">
        <v>7496.66</v>
      </c>
      <c r="M2925">
        <v>3.7</v>
      </c>
      <c r="N2925" t="s">
        <v>53</v>
      </c>
      <c r="O2925" t="s">
        <v>32</v>
      </c>
      <c r="P2925">
        <v>19538</v>
      </c>
      <c r="Q2925">
        <v>59393</v>
      </c>
      <c r="R2925">
        <v>9</v>
      </c>
      <c r="S2925" t="s">
        <v>33</v>
      </c>
    </row>
    <row r="2926" spans="1:19" x14ac:dyDescent="0.3">
      <c r="A2926">
        <v>111903</v>
      </c>
      <c r="B2926" s="1">
        <v>44848</v>
      </c>
      <c r="C2926" t="s">
        <v>77</v>
      </c>
      <c r="D2926" t="s">
        <v>18</v>
      </c>
      <c r="E2926" t="s">
        <v>27</v>
      </c>
      <c r="F2926" t="s">
        <v>109</v>
      </c>
      <c r="G2926" t="s">
        <v>42</v>
      </c>
      <c r="H2926" t="s">
        <v>22</v>
      </c>
      <c r="I2926" t="s">
        <v>37</v>
      </c>
      <c r="J2926" s="4">
        <v>0.11</v>
      </c>
      <c r="K2926" s="2">
        <f>86*Social_Media_Advertising_Sorted_First_10000_Rows[[#This Row],[Acquisition_Cost_Usd]]</f>
        <v>930055.6</v>
      </c>
      <c r="L2926" s="3">
        <v>10814.6</v>
      </c>
      <c r="M2926">
        <v>0.2413088059546358</v>
      </c>
      <c r="N2926" t="s">
        <v>38</v>
      </c>
      <c r="O2926" t="s">
        <v>32</v>
      </c>
      <c r="P2926">
        <v>16780</v>
      </c>
      <c r="Q2926">
        <v>55620</v>
      </c>
      <c r="R2926">
        <v>1</v>
      </c>
      <c r="S2926" t="s">
        <v>50</v>
      </c>
    </row>
    <row r="2927" spans="1:19" x14ac:dyDescent="0.3">
      <c r="A2927">
        <v>111908</v>
      </c>
      <c r="B2927" s="1">
        <v>44705</v>
      </c>
      <c r="C2927" t="s">
        <v>91</v>
      </c>
      <c r="D2927" t="s">
        <v>40</v>
      </c>
      <c r="E2927" t="s">
        <v>27</v>
      </c>
      <c r="F2927" t="s">
        <v>100</v>
      </c>
      <c r="G2927" t="s">
        <v>29</v>
      </c>
      <c r="H2927" t="s">
        <v>30</v>
      </c>
      <c r="I2927" t="s">
        <v>23</v>
      </c>
      <c r="J2927" s="4">
        <v>0.1</v>
      </c>
      <c r="K2927" s="2">
        <f>86*Social_Media_Advertising_Sorted_First_10000_Rows[[#This Row],[Acquisition_Cost_Usd]]</f>
        <v>580445.81999999995</v>
      </c>
      <c r="L2927" s="3">
        <v>6749.37</v>
      </c>
      <c r="M2927">
        <v>6.94</v>
      </c>
      <c r="N2927" t="s">
        <v>24</v>
      </c>
      <c r="O2927" t="s">
        <v>49</v>
      </c>
      <c r="P2927">
        <v>17512</v>
      </c>
      <c r="Q2927">
        <v>53390</v>
      </c>
      <c r="R2927">
        <v>6</v>
      </c>
      <c r="S2927" t="s">
        <v>45</v>
      </c>
    </row>
    <row r="2928" spans="1:19" x14ac:dyDescent="0.3">
      <c r="A2928">
        <v>111910</v>
      </c>
      <c r="B2928" s="1">
        <v>44583</v>
      </c>
      <c r="C2928" t="s">
        <v>17</v>
      </c>
      <c r="D2928" t="s">
        <v>40</v>
      </c>
      <c r="E2928" t="s">
        <v>27</v>
      </c>
      <c r="F2928" t="s">
        <v>108</v>
      </c>
      <c r="G2928" t="s">
        <v>21</v>
      </c>
      <c r="H2928" t="s">
        <v>30</v>
      </c>
      <c r="I2928" t="s">
        <v>31</v>
      </c>
      <c r="J2928" s="4">
        <v>0.02</v>
      </c>
      <c r="K2928" s="2">
        <f>86*Social_Media_Advertising_Sorted_First_10000_Rows[[#This Row],[Acquisition_Cost_Usd]]</f>
        <v>408353.8</v>
      </c>
      <c r="L2928" s="3">
        <v>4748.3</v>
      </c>
      <c r="M2928">
        <v>2.86</v>
      </c>
      <c r="N2928" t="s">
        <v>53</v>
      </c>
      <c r="O2928" t="s">
        <v>32</v>
      </c>
      <c r="P2928">
        <v>12085</v>
      </c>
      <c r="Q2928">
        <v>37317</v>
      </c>
      <c r="R2928">
        <v>3</v>
      </c>
      <c r="S2928" t="s">
        <v>45</v>
      </c>
    </row>
    <row r="2929" spans="1:19" x14ac:dyDescent="0.3">
      <c r="A2929">
        <v>111913</v>
      </c>
      <c r="B2929" s="1">
        <v>44630</v>
      </c>
      <c r="C2929" t="s">
        <v>39</v>
      </c>
      <c r="D2929" t="s">
        <v>18</v>
      </c>
      <c r="E2929" t="s">
        <v>55</v>
      </c>
      <c r="F2929" t="s">
        <v>96</v>
      </c>
      <c r="G2929" t="s">
        <v>60</v>
      </c>
      <c r="H2929" t="s">
        <v>22</v>
      </c>
      <c r="I2929" t="s">
        <v>37</v>
      </c>
      <c r="J2929" s="4">
        <v>0.12</v>
      </c>
      <c r="K2929" s="2">
        <f>86*Social_Media_Advertising_Sorted_First_10000_Rows[[#This Row],[Acquisition_Cost_Usd]]</f>
        <v>740337.02</v>
      </c>
      <c r="L2929" s="3">
        <v>8608.57</v>
      </c>
      <c r="M2929">
        <v>1.1833068854960662</v>
      </c>
      <c r="N2929" t="s">
        <v>24</v>
      </c>
      <c r="O2929" t="s">
        <v>25</v>
      </c>
      <c r="P2929">
        <v>13262</v>
      </c>
      <c r="Q2929">
        <v>44165</v>
      </c>
      <c r="R2929">
        <v>1</v>
      </c>
      <c r="S2929" t="s">
        <v>26</v>
      </c>
    </row>
    <row r="2930" spans="1:19" x14ac:dyDescent="0.3">
      <c r="A2930">
        <v>111915</v>
      </c>
      <c r="B2930" s="1">
        <v>44698</v>
      </c>
      <c r="C2930" t="s">
        <v>91</v>
      </c>
      <c r="D2930" t="s">
        <v>40</v>
      </c>
      <c r="E2930" t="s">
        <v>27</v>
      </c>
      <c r="F2930" t="s">
        <v>74</v>
      </c>
      <c r="G2930" t="s">
        <v>29</v>
      </c>
      <c r="H2930" t="s">
        <v>30</v>
      </c>
      <c r="I2930" t="s">
        <v>23</v>
      </c>
      <c r="J2930" s="4">
        <v>7.0000000000000007E-2</v>
      </c>
      <c r="K2930" s="2">
        <f>86*Social_Media_Advertising_Sorted_First_10000_Rows[[#This Row],[Acquisition_Cost_Usd]]</f>
        <v>435384.45999999996</v>
      </c>
      <c r="L2930" s="3">
        <v>5062.6099999999997</v>
      </c>
      <c r="M2930">
        <v>1.41</v>
      </c>
      <c r="N2930" t="s">
        <v>24</v>
      </c>
      <c r="O2930" t="s">
        <v>25</v>
      </c>
      <c r="P2930">
        <v>12941</v>
      </c>
      <c r="Q2930">
        <v>39852</v>
      </c>
      <c r="R2930">
        <v>4</v>
      </c>
      <c r="S2930" t="s">
        <v>64</v>
      </c>
    </row>
    <row r="2931" spans="1:19" x14ac:dyDescent="0.3">
      <c r="A2931">
        <v>111917</v>
      </c>
      <c r="B2931" s="1">
        <v>44757</v>
      </c>
      <c r="C2931" t="s">
        <v>67</v>
      </c>
      <c r="D2931" t="s">
        <v>18</v>
      </c>
      <c r="E2931" t="s">
        <v>19</v>
      </c>
      <c r="F2931" t="s">
        <v>41</v>
      </c>
      <c r="G2931" t="s">
        <v>42</v>
      </c>
      <c r="H2931" t="s">
        <v>43</v>
      </c>
      <c r="I2931" t="s">
        <v>31</v>
      </c>
      <c r="J2931" s="4">
        <v>0.12</v>
      </c>
      <c r="K2931" s="2">
        <f>86*Social_Media_Advertising_Sorted_First_10000_Rows[[#This Row],[Acquisition_Cost_Usd]]</f>
        <v>339103.16</v>
      </c>
      <c r="L2931" s="3">
        <v>3943.06</v>
      </c>
      <c r="M2931">
        <v>5.05</v>
      </c>
      <c r="N2931" t="s">
        <v>44</v>
      </c>
      <c r="O2931" t="s">
        <v>25</v>
      </c>
      <c r="P2931">
        <v>9886</v>
      </c>
      <c r="Q2931">
        <v>30803</v>
      </c>
      <c r="R2931">
        <v>4</v>
      </c>
      <c r="S2931" t="s">
        <v>45</v>
      </c>
    </row>
    <row r="2932" spans="1:19" x14ac:dyDescent="0.3">
      <c r="A2932">
        <v>111919</v>
      </c>
      <c r="B2932" s="1">
        <v>44690</v>
      </c>
      <c r="C2932" t="s">
        <v>91</v>
      </c>
      <c r="D2932" t="s">
        <v>40</v>
      </c>
      <c r="E2932" t="s">
        <v>19</v>
      </c>
      <c r="F2932" t="s">
        <v>109</v>
      </c>
      <c r="G2932" t="s">
        <v>29</v>
      </c>
      <c r="H2932" t="s">
        <v>52</v>
      </c>
      <c r="I2932" t="s">
        <v>48</v>
      </c>
      <c r="J2932" s="4">
        <v>0.13</v>
      </c>
      <c r="K2932" s="2">
        <f>86*Social_Media_Advertising_Sorted_First_10000_Rows[[#This Row],[Acquisition_Cost_Usd]]</f>
        <v>991031.32000000007</v>
      </c>
      <c r="L2932" s="3">
        <v>11523.62</v>
      </c>
      <c r="M2932">
        <v>7.77</v>
      </c>
      <c r="N2932" t="s">
        <v>38</v>
      </c>
      <c r="O2932" t="s">
        <v>32</v>
      </c>
      <c r="P2932">
        <v>30508</v>
      </c>
      <c r="Q2932">
        <v>91884</v>
      </c>
      <c r="R2932">
        <v>3</v>
      </c>
      <c r="S2932" t="s">
        <v>50</v>
      </c>
    </row>
    <row r="2933" spans="1:19" x14ac:dyDescent="0.3">
      <c r="A2933">
        <v>111920</v>
      </c>
      <c r="B2933" s="1">
        <v>44599</v>
      </c>
      <c r="C2933" t="s">
        <v>65</v>
      </c>
      <c r="D2933" t="s">
        <v>18</v>
      </c>
      <c r="E2933" t="s">
        <v>27</v>
      </c>
      <c r="F2933" t="s">
        <v>104</v>
      </c>
      <c r="G2933" t="s">
        <v>29</v>
      </c>
      <c r="H2933" t="s">
        <v>52</v>
      </c>
      <c r="I2933" t="s">
        <v>37</v>
      </c>
      <c r="J2933" s="4">
        <v>0.02</v>
      </c>
      <c r="K2933" s="2">
        <f>86*Social_Media_Advertising_Sorted_First_10000_Rows[[#This Row],[Acquisition_Cost_Usd]]</f>
        <v>1162171.32</v>
      </c>
      <c r="L2933" s="3">
        <v>13513.62</v>
      </c>
      <c r="M2933">
        <v>0.75967587059792763</v>
      </c>
      <c r="N2933" t="s">
        <v>24</v>
      </c>
      <c r="O2933" t="s">
        <v>32</v>
      </c>
      <c r="P2933">
        <v>20916</v>
      </c>
      <c r="Q2933">
        <v>69087</v>
      </c>
      <c r="R2933">
        <v>1</v>
      </c>
      <c r="S2933" t="s">
        <v>50</v>
      </c>
    </row>
    <row r="2934" spans="1:19" hidden="1" x14ac:dyDescent="0.3">
      <c r="A2934">
        <v>111921</v>
      </c>
      <c r="B2934" s="1">
        <v>44913</v>
      </c>
      <c r="C2934" t="s">
        <v>54</v>
      </c>
      <c r="D2934" t="s">
        <v>61</v>
      </c>
      <c r="E2934" t="s">
        <v>62</v>
      </c>
      <c r="F2934" t="s">
        <v>107</v>
      </c>
      <c r="G2934" t="s">
        <v>29</v>
      </c>
      <c r="H2934" t="s">
        <v>30</v>
      </c>
      <c r="I2934" t="s">
        <v>31</v>
      </c>
      <c r="J2934" s="4">
        <v>0.06</v>
      </c>
      <c r="K2934" s="2">
        <f>86*Social_Media_Advertising_Sorted_First_10000_Rows[[#This Row],[Acquisition_Cost_Usd]]</f>
        <v>550777.54</v>
      </c>
      <c r="L2934" s="3">
        <v>6404.39</v>
      </c>
      <c r="M2934">
        <v>7.36</v>
      </c>
      <c r="N2934" t="s">
        <v>53</v>
      </c>
      <c r="O2934" t="s">
        <v>32</v>
      </c>
      <c r="P2934">
        <v>16594</v>
      </c>
      <c r="Q2934">
        <v>50672</v>
      </c>
      <c r="R2934">
        <v>4</v>
      </c>
      <c r="S2934" t="s">
        <v>26</v>
      </c>
    </row>
    <row r="2935" spans="1:19" x14ac:dyDescent="0.3">
      <c r="A2935">
        <v>111923</v>
      </c>
      <c r="B2935" s="1">
        <v>44634</v>
      </c>
      <c r="C2935" t="s">
        <v>39</v>
      </c>
      <c r="D2935" t="s">
        <v>40</v>
      </c>
      <c r="E2935" t="s">
        <v>55</v>
      </c>
      <c r="F2935" t="s">
        <v>72</v>
      </c>
      <c r="G2935" t="s">
        <v>60</v>
      </c>
      <c r="H2935" t="s">
        <v>30</v>
      </c>
      <c r="I2935" t="s">
        <v>48</v>
      </c>
      <c r="J2935" s="4">
        <v>0.12</v>
      </c>
      <c r="K2935" s="2">
        <f>86*Social_Media_Advertising_Sorted_First_10000_Rows[[#This Row],[Acquisition_Cost_Usd]]</f>
        <v>627899.76</v>
      </c>
      <c r="L2935" s="3">
        <v>7301.16</v>
      </c>
      <c r="M2935">
        <v>2.93</v>
      </c>
      <c r="N2935" t="s">
        <v>44</v>
      </c>
      <c r="O2935" t="s">
        <v>49</v>
      </c>
      <c r="P2935">
        <v>19012</v>
      </c>
      <c r="Q2935">
        <v>57833</v>
      </c>
      <c r="R2935">
        <v>8</v>
      </c>
      <c r="S2935" t="s">
        <v>64</v>
      </c>
    </row>
    <row r="2936" spans="1:19" x14ac:dyDescent="0.3">
      <c r="A2936">
        <v>111937</v>
      </c>
      <c r="B2936" s="1">
        <v>44567</v>
      </c>
      <c r="C2936" t="s">
        <v>17</v>
      </c>
      <c r="D2936" t="s">
        <v>40</v>
      </c>
      <c r="E2936" t="s">
        <v>27</v>
      </c>
      <c r="F2936" t="s">
        <v>97</v>
      </c>
      <c r="G2936" t="s">
        <v>42</v>
      </c>
      <c r="H2936" t="s">
        <v>22</v>
      </c>
      <c r="I2936" t="s">
        <v>37</v>
      </c>
      <c r="J2936" s="4">
        <v>0.1</v>
      </c>
      <c r="K2936" s="2">
        <f>86*Social_Media_Advertising_Sorted_First_10000_Rows[[#This Row],[Acquisition_Cost_Usd]]</f>
        <v>691422.8</v>
      </c>
      <c r="L2936" s="3">
        <v>8039.8</v>
      </c>
      <c r="M2936">
        <v>0.98489742282225445</v>
      </c>
      <c r="N2936" t="s">
        <v>53</v>
      </c>
      <c r="O2936" t="s">
        <v>25</v>
      </c>
      <c r="P2936">
        <v>12348</v>
      </c>
      <c r="Q2936">
        <v>41188</v>
      </c>
      <c r="R2936">
        <v>1</v>
      </c>
      <c r="S2936" t="s">
        <v>26</v>
      </c>
    </row>
    <row r="2937" spans="1:19" hidden="1" x14ac:dyDescent="0.3">
      <c r="A2937">
        <v>111940</v>
      </c>
      <c r="B2937" s="1">
        <v>44843</v>
      </c>
      <c r="C2937" t="s">
        <v>77</v>
      </c>
      <c r="D2937" t="s">
        <v>61</v>
      </c>
      <c r="E2937" t="s">
        <v>62</v>
      </c>
      <c r="F2937" t="s">
        <v>104</v>
      </c>
      <c r="G2937" t="s">
        <v>60</v>
      </c>
      <c r="H2937" t="s">
        <v>22</v>
      </c>
      <c r="I2937" t="s">
        <v>31</v>
      </c>
      <c r="J2937" s="4">
        <v>0.14000000000000001</v>
      </c>
      <c r="K2937" s="2">
        <f>86*Social_Media_Advertising_Sorted_First_10000_Rows[[#This Row],[Acquisition_Cost_Usd]]</f>
        <v>820158.77999999991</v>
      </c>
      <c r="L2937" s="3">
        <v>9536.73</v>
      </c>
      <c r="M2937">
        <v>4.1100000000000003</v>
      </c>
      <c r="N2937" t="s">
        <v>24</v>
      </c>
      <c r="O2937" t="s">
        <v>49</v>
      </c>
      <c r="P2937">
        <v>25081</v>
      </c>
      <c r="Q2937">
        <v>75810</v>
      </c>
      <c r="R2937">
        <v>7</v>
      </c>
      <c r="S2937" t="s">
        <v>50</v>
      </c>
    </row>
    <row r="2938" spans="1:19" x14ac:dyDescent="0.3">
      <c r="A2938">
        <v>111944</v>
      </c>
      <c r="B2938" s="1">
        <v>44576</v>
      </c>
      <c r="C2938" t="s">
        <v>17</v>
      </c>
      <c r="D2938" t="s">
        <v>40</v>
      </c>
      <c r="E2938" t="s">
        <v>55</v>
      </c>
      <c r="F2938" t="s">
        <v>82</v>
      </c>
      <c r="G2938" t="s">
        <v>42</v>
      </c>
      <c r="H2938" t="s">
        <v>43</v>
      </c>
      <c r="I2938" t="s">
        <v>48</v>
      </c>
      <c r="J2938" s="4">
        <v>0.01</v>
      </c>
      <c r="K2938" s="2">
        <f>86*Social_Media_Advertising_Sorted_First_10000_Rows[[#This Row],[Acquisition_Cost_Usd]]</f>
        <v>43000</v>
      </c>
      <c r="L2938" s="3">
        <v>500</v>
      </c>
      <c r="M2938">
        <v>0.03</v>
      </c>
      <c r="N2938" t="s">
        <v>44</v>
      </c>
      <c r="O2938" t="s">
        <v>32</v>
      </c>
      <c r="P2938">
        <v>881</v>
      </c>
      <c r="Q2938">
        <v>4129</v>
      </c>
      <c r="R2938">
        <v>8</v>
      </c>
      <c r="S2938" t="s">
        <v>26</v>
      </c>
    </row>
    <row r="2939" spans="1:19" x14ac:dyDescent="0.3">
      <c r="A2939">
        <v>111945</v>
      </c>
      <c r="B2939" s="1">
        <v>44662</v>
      </c>
      <c r="C2939" t="s">
        <v>34</v>
      </c>
      <c r="D2939" t="s">
        <v>18</v>
      </c>
      <c r="E2939" t="s">
        <v>27</v>
      </c>
      <c r="F2939" t="s">
        <v>63</v>
      </c>
      <c r="G2939" t="s">
        <v>42</v>
      </c>
      <c r="H2939" t="s">
        <v>43</v>
      </c>
      <c r="I2939" t="s">
        <v>48</v>
      </c>
      <c r="J2939" s="4">
        <v>0.1</v>
      </c>
      <c r="K2939" s="2">
        <f>86*Social_Media_Advertising_Sorted_First_10000_Rows[[#This Row],[Acquisition_Cost_Usd]]</f>
        <v>245006.25999999998</v>
      </c>
      <c r="L2939" s="3">
        <v>2848.91</v>
      </c>
      <c r="M2939">
        <v>7.0000000000000007E-2</v>
      </c>
      <c r="N2939" t="s">
        <v>44</v>
      </c>
      <c r="O2939" t="s">
        <v>49</v>
      </c>
      <c r="P2939">
        <v>6979</v>
      </c>
      <c r="Q2939">
        <v>22193</v>
      </c>
      <c r="R2939">
        <v>6</v>
      </c>
      <c r="S2939" t="s">
        <v>64</v>
      </c>
    </row>
    <row r="2940" spans="1:19" x14ac:dyDescent="0.3">
      <c r="A2940">
        <v>111952</v>
      </c>
      <c r="B2940" s="1">
        <v>44621</v>
      </c>
      <c r="C2940" t="s">
        <v>39</v>
      </c>
      <c r="D2940" t="s">
        <v>18</v>
      </c>
      <c r="E2940" t="s">
        <v>27</v>
      </c>
      <c r="F2940" t="s">
        <v>57</v>
      </c>
      <c r="G2940" t="s">
        <v>29</v>
      </c>
      <c r="H2940" t="s">
        <v>43</v>
      </c>
      <c r="I2940" t="s">
        <v>48</v>
      </c>
      <c r="J2940" s="4">
        <v>0.02</v>
      </c>
      <c r="K2940" s="2">
        <f>86*Social_Media_Advertising_Sorted_First_10000_Rows[[#This Row],[Acquisition_Cost_Usd]]</f>
        <v>292643.38</v>
      </c>
      <c r="L2940" s="3">
        <v>3402.83</v>
      </c>
      <c r="M2940">
        <v>6.46</v>
      </c>
      <c r="N2940" t="s">
        <v>58</v>
      </c>
      <c r="O2940" t="s">
        <v>25</v>
      </c>
      <c r="P2940">
        <v>8432</v>
      </c>
      <c r="Q2940">
        <v>26495</v>
      </c>
      <c r="R2940">
        <v>5</v>
      </c>
      <c r="S2940" t="s">
        <v>26</v>
      </c>
    </row>
    <row r="2941" spans="1:19" x14ac:dyDescent="0.3">
      <c r="A2941">
        <v>111955</v>
      </c>
      <c r="B2941" s="1">
        <v>44907</v>
      </c>
      <c r="C2941" t="s">
        <v>54</v>
      </c>
      <c r="D2941" t="s">
        <v>40</v>
      </c>
      <c r="E2941" t="s">
        <v>27</v>
      </c>
      <c r="F2941" t="s">
        <v>95</v>
      </c>
      <c r="G2941" t="s">
        <v>29</v>
      </c>
      <c r="H2941" t="s">
        <v>52</v>
      </c>
      <c r="I2941" t="s">
        <v>37</v>
      </c>
      <c r="J2941" s="4">
        <v>0.08</v>
      </c>
      <c r="K2941" s="2">
        <f>86*Social_Media_Advertising_Sorted_First_10000_Rows[[#This Row],[Acquisition_Cost_Usd]]</f>
        <v>1060883.96</v>
      </c>
      <c r="L2941" s="3">
        <v>12335.86</v>
      </c>
      <c r="M2941">
        <v>3.9324398007422101E-2</v>
      </c>
      <c r="N2941" t="s">
        <v>58</v>
      </c>
      <c r="O2941" t="s">
        <v>32</v>
      </c>
      <c r="P2941">
        <v>19179</v>
      </c>
      <c r="Q2941">
        <v>63433</v>
      </c>
      <c r="R2941">
        <v>1</v>
      </c>
      <c r="S2941" t="s">
        <v>64</v>
      </c>
    </row>
    <row r="2942" spans="1:19" x14ac:dyDescent="0.3">
      <c r="A2942">
        <v>111957</v>
      </c>
      <c r="B2942" s="1">
        <v>44907</v>
      </c>
      <c r="C2942" t="s">
        <v>54</v>
      </c>
      <c r="D2942" t="s">
        <v>40</v>
      </c>
      <c r="E2942" t="s">
        <v>35</v>
      </c>
      <c r="F2942" t="s">
        <v>99</v>
      </c>
      <c r="G2942" t="s">
        <v>60</v>
      </c>
      <c r="H2942" t="s">
        <v>43</v>
      </c>
      <c r="I2942" t="s">
        <v>31</v>
      </c>
      <c r="J2942" s="4">
        <v>0.05</v>
      </c>
      <c r="K2942" s="2">
        <f>86*Social_Media_Advertising_Sorted_First_10000_Rows[[#This Row],[Acquisition_Cost_Usd]]</f>
        <v>297878.2</v>
      </c>
      <c r="L2942" s="3">
        <v>3463.7</v>
      </c>
      <c r="M2942">
        <v>3.36</v>
      </c>
      <c r="N2942" t="s">
        <v>44</v>
      </c>
      <c r="O2942" t="s">
        <v>32</v>
      </c>
      <c r="P2942">
        <v>8587</v>
      </c>
      <c r="Q2942">
        <v>26955</v>
      </c>
      <c r="R2942">
        <v>10</v>
      </c>
      <c r="S2942" t="s">
        <v>33</v>
      </c>
    </row>
    <row r="2943" spans="1:19" x14ac:dyDescent="0.3">
      <c r="A2943">
        <v>111962</v>
      </c>
      <c r="B2943" s="1">
        <v>44563</v>
      </c>
      <c r="C2943" t="s">
        <v>17</v>
      </c>
      <c r="D2943" t="s">
        <v>40</v>
      </c>
      <c r="E2943" t="s">
        <v>55</v>
      </c>
      <c r="F2943" t="s">
        <v>57</v>
      </c>
      <c r="G2943" t="s">
        <v>42</v>
      </c>
      <c r="H2943" t="s">
        <v>43</v>
      </c>
      <c r="I2943" t="s">
        <v>23</v>
      </c>
      <c r="J2943" s="4">
        <v>0.12</v>
      </c>
      <c r="K2943" s="2">
        <f>86*Social_Media_Advertising_Sorted_First_10000_Rows[[#This Row],[Acquisition_Cost_Usd]]</f>
        <v>285401.32</v>
      </c>
      <c r="L2943" s="3">
        <v>3318.62</v>
      </c>
      <c r="M2943">
        <v>7.08</v>
      </c>
      <c r="N2943" t="s">
        <v>24</v>
      </c>
      <c r="O2943" t="s">
        <v>25</v>
      </c>
      <c r="P2943">
        <v>8209</v>
      </c>
      <c r="Q2943">
        <v>25836</v>
      </c>
      <c r="R2943">
        <v>8</v>
      </c>
      <c r="S2943" t="s">
        <v>26</v>
      </c>
    </row>
    <row r="2944" spans="1:19" x14ac:dyDescent="0.3">
      <c r="A2944">
        <v>111966</v>
      </c>
      <c r="B2944" s="1">
        <v>44920</v>
      </c>
      <c r="C2944" t="s">
        <v>54</v>
      </c>
      <c r="D2944" t="s">
        <v>40</v>
      </c>
      <c r="E2944" t="s">
        <v>35</v>
      </c>
      <c r="F2944" t="s">
        <v>68</v>
      </c>
      <c r="G2944" t="s">
        <v>21</v>
      </c>
      <c r="H2944" t="s">
        <v>30</v>
      </c>
      <c r="I2944" t="s">
        <v>31</v>
      </c>
      <c r="J2944" s="4">
        <v>0.11</v>
      </c>
      <c r="K2944" s="2">
        <f>86*Social_Media_Advertising_Sorted_First_10000_Rows[[#This Row],[Acquisition_Cost_Usd]]</f>
        <v>663126.22000000009</v>
      </c>
      <c r="L2944" s="3">
        <v>7710.77</v>
      </c>
      <c r="M2944">
        <v>3.47</v>
      </c>
      <c r="N2944" t="s">
        <v>53</v>
      </c>
      <c r="O2944" t="s">
        <v>32</v>
      </c>
      <c r="P2944">
        <v>20120</v>
      </c>
      <c r="Q2944">
        <v>61116</v>
      </c>
      <c r="R2944">
        <v>8</v>
      </c>
      <c r="S2944" t="s">
        <v>45</v>
      </c>
    </row>
    <row r="2945" spans="1:19" x14ac:dyDescent="0.3">
      <c r="A2945">
        <v>111974</v>
      </c>
      <c r="B2945" s="1">
        <v>44760</v>
      </c>
      <c r="C2945" t="s">
        <v>67</v>
      </c>
      <c r="D2945" t="s">
        <v>40</v>
      </c>
      <c r="E2945" t="s">
        <v>35</v>
      </c>
      <c r="F2945" t="s">
        <v>59</v>
      </c>
      <c r="G2945" t="s">
        <v>29</v>
      </c>
      <c r="H2945" t="s">
        <v>52</v>
      </c>
      <c r="I2945" t="s">
        <v>23</v>
      </c>
      <c r="J2945" s="4">
        <v>0.14000000000000001</v>
      </c>
      <c r="K2945" s="2">
        <f>86*Social_Media_Advertising_Sorted_First_10000_Rows[[#This Row],[Acquisition_Cost_Usd]]</f>
        <v>1012385.12</v>
      </c>
      <c r="L2945" s="3">
        <v>11771.92</v>
      </c>
      <c r="M2945">
        <v>0.7</v>
      </c>
      <c r="N2945" t="s">
        <v>44</v>
      </c>
      <c r="O2945" t="s">
        <v>49</v>
      </c>
      <c r="P2945">
        <v>31177</v>
      </c>
      <c r="Q2945">
        <v>93868</v>
      </c>
      <c r="R2945">
        <v>9</v>
      </c>
      <c r="S2945" t="s">
        <v>26</v>
      </c>
    </row>
    <row r="2946" spans="1:19" x14ac:dyDescent="0.3">
      <c r="A2946">
        <v>111977</v>
      </c>
      <c r="B2946" s="1">
        <v>44923</v>
      </c>
      <c r="C2946" t="s">
        <v>54</v>
      </c>
      <c r="D2946" t="s">
        <v>40</v>
      </c>
      <c r="E2946" t="s">
        <v>19</v>
      </c>
      <c r="F2946" t="s">
        <v>88</v>
      </c>
      <c r="G2946" t="s">
        <v>42</v>
      </c>
      <c r="H2946" t="s">
        <v>22</v>
      </c>
      <c r="I2946" t="s">
        <v>48</v>
      </c>
      <c r="J2946" s="4">
        <v>0.04</v>
      </c>
      <c r="K2946" s="2">
        <f>86*Social_Media_Advertising_Sorted_First_10000_Rows[[#This Row],[Acquisition_Cost_Usd]]</f>
        <v>705103.67999999993</v>
      </c>
      <c r="L2946" s="3">
        <v>8198.8799999999992</v>
      </c>
      <c r="M2946">
        <v>7.77</v>
      </c>
      <c r="N2946" t="s">
        <v>44</v>
      </c>
      <c r="O2946" t="s">
        <v>25</v>
      </c>
      <c r="P2946">
        <v>21456</v>
      </c>
      <c r="Q2946">
        <v>65072</v>
      </c>
      <c r="R2946">
        <v>9</v>
      </c>
      <c r="S2946" t="s">
        <v>26</v>
      </c>
    </row>
    <row r="2947" spans="1:19" x14ac:dyDescent="0.3">
      <c r="A2947">
        <v>111984</v>
      </c>
      <c r="B2947" s="1">
        <v>44885</v>
      </c>
      <c r="C2947" t="s">
        <v>80</v>
      </c>
      <c r="D2947" t="s">
        <v>40</v>
      </c>
      <c r="E2947" t="s">
        <v>55</v>
      </c>
      <c r="F2947" t="s">
        <v>78</v>
      </c>
      <c r="G2947" t="s">
        <v>42</v>
      </c>
      <c r="H2947" t="s">
        <v>43</v>
      </c>
      <c r="I2947" t="s">
        <v>48</v>
      </c>
      <c r="J2947" s="4">
        <v>0.09</v>
      </c>
      <c r="K2947" s="2">
        <f>86*Social_Media_Advertising_Sorted_First_10000_Rows[[#This Row],[Acquisition_Cost_Usd]]</f>
        <v>232506.16</v>
      </c>
      <c r="L2947" s="3">
        <v>2703.56</v>
      </c>
      <c r="M2947">
        <v>1.46</v>
      </c>
      <c r="N2947" t="s">
        <v>58</v>
      </c>
      <c r="O2947" t="s">
        <v>32</v>
      </c>
      <c r="P2947">
        <v>6617</v>
      </c>
      <c r="Q2947">
        <v>21119</v>
      </c>
      <c r="R2947">
        <v>3</v>
      </c>
      <c r="S2947" t="s">
        <v>33</v>
      </c>
    </row>
    <row r="2948" spans="1:19" x14ac:dyDescent="0.3">
      <c r="A2948">
        <v>111990</v>
      </c>
      <c r="B2948" s="1">
        <v>44619</v>
      </c>
      <c r="C2948" t="s">
        <v>65</v>
      </c>
      <c r="D2948" t="s">
        <v>40</v>
      </c>
      <c r="E2948" t="s">
        <v>27</v>
      </c>
      <c r="F2948" t="s">
        <v>109</v>
      </c>
      <c r="G2948" t="s">
        <v>29</v>
      </c>
      <c r="H2948" t="s">
        <v>30</v>
      </c>
      <c r="I2948" t="s">
        <v>48</v>
      </c>
      <c r="J2948" s="4">
        <v>0.1</v>
      </c>
      <c r="K2948" s="2">
        <f>86*Social_Media_Advertising_Sorted_First_10000_Rows[[#This Row],[Acquisition_Cost_Usd]]</f>
        <v>543378.96</v>
      </c>
      <c r="L2948" s="3">
        <v>6318.36</v>
      </c>
      <c r="M2948">
        <v>7.09</v>
      </c>
      <c r="N2948" t="s">
        <v>24</v>
      </c>
      <c r="O2948" t="s">
        <v>32</v>
      </c>
      <c r="P2948">
        <v>16362</v>
      </c>
      <c r="Q2948">
        <v>49984</v>
      </c>
      <c r="R2948">
        <v>1</v>
      </c>
      <c r="S2948" t="s">
        <v>50</v>
      </c>
    </row>
    <row r="2949" spans="1:19" hidden="1" x14ac:dyDescent="0.3">
      <c r="A2949">
        <v>111994</v>
      </c>
      <c r="B2949" s="1">
        <v>44884</v>
      </c>
      <c r="C2949" t="s">
        <v>80</v>
      </c>
      <c r="D2949" t="s">
        <v>61</v>
      </c>
      <c r="E2949" t="s">
        <v>62</v>
      </c>
      <c r="F2949" t="s">
        <v>88</v>
      </c>
      <c r="G2949" t="s">
        <v>21</v>
      </c>
      <c r="H2949" t="s">
        <v>52</v>
      </c>
      <c r="I2949" t="s">
        <v>48</v>
      </c>
      <c r="J2949" s="4">
        <v>0.04</v>
      </c>
      <c r="K2949" s="2">
        <f>86*Social_Media_Advertising_Sorted_First_10000_Rows[[#This Row],[Acquisition_Cost_Usd]]</f>
        <v>1063730.5599999998</v>
      </c>
      <c r="L2949" s="3">
        <v>12368.96</v>
      </c>
      <c r="M2949">
        <v>7.57</v>
      </c>
      <c r="N2949" t="s">
        <v>38</v>
      </c>
      <c r="O2949" t="s">
        <v>49</v>
      </c>
      <c r="P2949">
        <v>32746</v>
      </c>
      <c r="Q2949">
        <v>98516</v>
      </c>
      <c r="R2949">
        <v>7</v>
      </c>
      <c r="S2949" t="s">
        <v>26</v>
      </c>
    </row>
    <row r="2950" spans="1:19" x14ac:dyDescent="0.3">
      <c r="A2950">
        <v>112000</v>
      </c>
      <c r="B2950" s="1">
        <v>44570</v>
      </c>
      <c r="C2950" t="s">
        <v>17</v>
      </c>
      <c r="D2950" t="s">
        <v>40</v>
      </c>
      <c r="E2950" t="s">
        <v>35</v>
      </c>
      <c r="F2950" t="s">
        <v>81</v>
      </c>
      <c r="G2950" t="s">
        <v>42</v>
      </c>
      <c r="H2950" t="s">
        <v>22</v>
      </c>
      <c r="I2950" t="s">
        <v>48</v>
      </c>
      <c r="J2950" s="4">
        <v>0.04</v>
      </c>
      <c r="K2950" s="2">
        <f>86*Social_Media_Advertising_Sorted_First_10000_Rows[[#This Row],[Acquisition_Cost_Usd]]</f>
        <v>698186.7</v>
      </c>
      <c r="L2950" s="3">
        <v>8118.45</v>
      </c>
      <c r="M2950">
        <v>5.79</v>
      </c>
      <c r="N2950" t="s">
        <v>53</v>
      </c>
      <c r="O2950" t="s">
        <v>49</v>
      </c>
      <c r="P2950">
        <v>21239</v>
      </c>
      <c r="Q2950">
        <v>64430</v>
      </c>
      <c r="R2950">
        <v>7</v>
      </c>
      <c r="S2950" t="s">
        <v>33</v>
      </c>
    </row>
    <row r="2951" spans="1:19" x14ac:dyDescent="0.3">
      <c r="A2951">
        <v>112010</v>
      </c>
      <c r="B2951" s="1">
        <v>44603</v>
      </c>
      <c r="C2951" t="s">
        <v>65</v>
      </c>
      <c r="D2951" t="s">
        <v>40</v>
      </c>
      <c r="E2951" t="s">
        <v>27</v>
      </c>
      <c r="F2951" t="s">
        <v>20</v>
      </c>
      <c r="G2951" t="s">
        <v>21</v>
      </c>
      <c r="H2951" t="s">
        <v>30</v>
      </c>
      <c r="I2951" t="s">
        <v>37</v>
      </c>
      <c r="J2951" s="4">
        <v>0.08</v>
      </c>
      <c r="K2951" s="2">
        <f>86*Social_Media_Advertising_Sorted_First_10000_Rows[[#This Row],[Acquisition_Cost_Usd]]</f>
        <v>396991.48000000004</v>
      </c>
      <c r="L2951" s="3">
        <v>4616.18</v>
      </c>
      <c r="M2951">
        <v>0.64527762184906323</v>
      </c>
      <c r="N2951" t="s">
        <v>24</v>
      </c>
      <c r="O2951" t="s">
        <v>32</v>
      </c>
      <c r="P2951">
        <v>6887</v>
      </c>
      <c r="Q2951">
        <v>23409</v>
      </c>
      <c r="R2951">
        <v>1</v>
      </c>
      <c r="S2951" t="s">
        <v>26</v>
      </c>
    </row>
    <row r="2952" spans="1:19" x14ac:dyDescent="0.3">
      <c r="A2952">
        <v>112011</v>
      </c>
      <c r="B2952" s="1">
        <v>44708</v>
      </c>
      <c r="C2952" t="s">
        <v>91</v>
      </c>
      <c r="D2952" t="s">
        <v>18</v>
      </c>
      <c r="E2952" t="s">
        <v>19</v>
      </c>
      <c r="F2952" t="s">
        <v>86</v>
      </c>
      <c r="G2952" t="s">
        <v>21</v>
      </c>
      <c r="H2952" t="s">
        <v>43</v>
      </c>
      <c r="I2952" t="s">
        <v>23</v>
      </c>
      <c r="J2952" s="4">
        <v>0.02</v>
      </c>
      <c r="K2952" s="2">
        <f>86*Social_Media_Advertising_Sorted_First_10000_Rows[[#This Row],[Acquisition_Cost_Usd]]</f>
        <v>214709.31999999998</v>
      </c>
      <c r="L2952" s="3">
        <v>2496.62</v>
      </c>
      <c r="M2952">
        <v>1.25</v>
      </c>
      <c r="N2952" t="s">
        <v>24</v>
      </c>
      <c r="O2952" t="s">
        <v>25</v>
      </c>
      <c r="P2952">
        <v>6103</v>
      </c>
      <c r="Q2952">
        <v>19596</v>
      </c>
      <c r="R2952">
        <v>4</v>
      </c>
      <c r="S2952" t="s">
        <v>50</v>
      </c>
    </row>
    <row r="2953" spans="1:19" x14ac:dyDescent="0.3">
      <c r="A2953">
        <v>112015</v>
      </c>
      <c r="B2953" s="1">
        <v>44749</v>
      </c>
      <c r="C2953" t="s">
        <v>67</v>
      </c>
      <c r="D2953" t="s">
        <v>18</v>
      </c>
      <c r="E2953" t="s">
        <v>55</v>
      </c>
      <c r="F2953" t="s">
        <v>92</v>
      </c>
      <c r="G2953" t="s">
        <v>42</v>
      </c>
      <c r="H2953" t="s">
        <v>30</v>
      </c>
      <c r="I2953" t="s">
        <v>48</v>
      </c>
      <c r="J2953" s="4">
        <v>0.12</v>
      </c>
      <c r="K2953" s="2">
        <f>86*Social_Media_Advertising_Sorted_First_10000_Rows[[#This Row],[Acquisition_Cost_Usd]]</f>
        <v>409825.26</v>
      </c>
      <c r="L2953" s="3">
        <v>4765.41</v>
      </c>
      <c r="M2953">
        <v>5.15</v>
      </c>
      <c r="N2953" t="s">
        <v>38</v>
      </c>
      <c r="O2953" t="s">
        <v>49</v>
      </c>
      <c r="P2953">
        <v>12133</v>
      </c>
      <c r="Q2953">
        <v>37458</v>
      </c>
      <c r="R2953">
        <v>5</v>
      </c>
      <c r="S2953" t="s">
        <v>50</v>
      </c>
    </row>
    <row r="2954" spans="1:19" hidden="1" x14ac:dyDescent="0.3">
      <c r="A2954">
        <v>112026</v>
      </c>
      <c r="B2954" s="1">
        <v>44638</v>
      </c>
      <c r="C2954" t="s">
        <v>39</v>
      </c>
      <c r="D2954" t="s">
        <v>61</v>
      </c>
      <c r="E2954" t="s">
        <v>62</v>
      </c>
      <c r="F2954" t="s">
        <v>76</v>
      </c>
      <c r="G2954" t="s">
        <v>21</v>
      </c>
      <c r="H2954" t="s">
        <v>30</v>
      </c>
      <c r="I2954" t="s">
        <v>37</v>
      </c>
      <c r="J2954" s="4">
        <v>0.11</v>
      </c>
      <c r="K2954" s="2">
        <f>86*Social_Media_Advertising_Sorted_First_10000_Rows[[#This Row],[Acquisition_Cost_Usd]]</f>
        <v>449842.77999999997</v>
      </c>
      <c r="L2954" s="3">
        <v>5230.7299999999996</v>
      </c>
      <c r="M2954">
        <v>0.26812089550515089</v>
      </c>
      <c r="N2954" t="s">
        <v>53</v>
      </c>
      <c r="O2954" t="s">
        <v>32</v>
      </c>
      <c r="P2954">
        <v>7876</v>
      </c>
      <c r="Q2954">
        <v>26626</v>
      </c>
      <c r="R2954">
        <v>1</v>
      </c>
      <c r="S2954" t="s">
        <v>45</v>
      </c>
    </row>
    <row r="2955" spans="1:19" x14ac:dyDescent="0.3">
      <c r="A2955">
        <v>112027</v>
      </c>
      <c r="B2955" s="1">
        <v>44741</v>
      </c>
      <c r="C2955" t="s">
        <v>69</v>
      </c>
      <c r="D2955" t="s">
        <v>18</v>
      </c>
      <c r="E2955" t="s">
        <v>55</v>
      </c>
      <c r="F2955" t="s">
        <v>87</v>
      </c>
      <c r="G2955" t="s">
        <v>21</v>
      </c>
      <c r="H2955" t="s">
        <v>30</v>
      </c>
      <c r="I2955" t="s">
        <v>31</v>
      </c>
      <c r="J2955" s="4">
        <v>7.0000000000000007E-2</v>
      </c>
      <c r="K2955" s="2">
        <f>86*Social_Media_Advertising_Sorted_First_10000_Rows[[#This Row],[Acquisition_Cost_Usd]]</f>
        <v>576136.36</v>
      </c>
      <c r="L2955" s="3">
        <v>6699.26</v>
      </c>
      <c r="M2955">
        <v>5.15</v>
      </c>
      <c r="N2955" t="s">
        <v>53</v>
      </c>
      <c r="O2955" t="s">
        <v>49</v>
      </c>
      <c r="P2955">
        <v>17373</v>
      </c>
      <c r="Q2955">
        <v>52980</v>
      </c>
      <c r="R2955">
        <v>1</v>
      </c>
      <c r="S2955" t="s">
        <v>64</v>
      </c>
    </row>
    <row r="2956" spans="1:19" x14ac:dyDescent="0.3">
      <c r="A2956">
        <v>112038</v>
      </c>
      <c r="B2956" s="1">
        <v>44736</v>
      </c>
      <c r="C2956" t="s">
        <v>69</v>
      </c>
      <c r="D2956" t="s">
        <v>18</v>
      </c>
      <c r="E2956" t="s">
        <v>19</v>
      </c>
      <c r="F2956" t="s">
        <v>98</v>
      </c>
      <c r="G2956" t="s">
        <v>29</v>
      </c>
      <c r="H2956" t="s">
        <v>52</v>
      </c>
      <c r="I2956" t="s">
        <v>48</v>
      </c>
      <c r="J2956" s="4">
        <v>0.1</v>
      </c>
      <c r="K2956" s="2">
        <f>86*Social_Media_Advertising_Sorted_First_10000_Rows[[#This Row],[Acquisition_Cost_Usd]]</f>
        <v>1020450.2000000001</v>
      </c>
      <c r="L2956" s="3">
        <v>11865.7</v>
      </c>
      <c r="M2956">
        <v>5.4</v>
      </c>
      <c r="N2956" t="s">
        <v>38</v>
      </c>
      <c r="O2956" t="s">
        <v>25</v>
      </c>
      <c r="P2956">
        <v>31412</v>
      </c>
      <c r="Q2956">
        <v>94562</v>
      </c>
      <c r="R2956">
        <v>5</v>
      </c>
      <c r="S2956" t="s">
        <v>50</v>
      </c>
    </row>
    <row r="2957" spans="1:19" x14ac:dyDescent="0.3">
      <c r="A2957">
        <v>112046</v>
      </c>
      <c r="B2957" s="1">
        <v>44710</v>
      </c>
      <c r="C2957" t="s">
        <v>91</v>
      </c>
      <c r="D2957" t="s">
        <v>40</v>
      </c>
      <c r="E2957" t="s">
        <v>35</v>
      </c>
      <c r="F2957" t="s">
        <v>109</v>
      </c>
      <c r="G2957" t="s">
        <v>42</v>
      </c>
      <c r="H2957" t="s">
        <v>43</v>
      </c>
      <c r="I2957" t="s">
        <v>31</v>
      </c>
      <c r="J2957" s="4">
        <v>0.09</v>
      </c>
      <c r="K2957" s="2">
        <f>86*Social_Media_Advertising_Sorted_First_10000_Rows[[#This Row],[Acquisition_Cost_Usd]]</f>
        <v>43000</v>
      </c>
      <c r="L2957" s="3">
        <v>500</v>
      </c>
      <c r="M2957">
        <v>2.25</v>
      </c>
      <c r="N2957" t="s">
        <v>58</v>
      </c>
      <c r="O2957" t="s">
        <v>25</v>
      </c>
      <c r="P2957">
        <v>823</v>
      </c>
      <c r="Q2957">
        <v>3959</v>
      </c>
      <c r="R2957">
        <v>6</v>
      </c>
      <c r="S2957" t="s">
        <v>50</v>
      </c>
    </row>
    <row r="2958" spans="1:19" x14ac:dyDescent="0.3">
      <c r="A2958">
        <v>112065</v>
      </c>
      <c r="B2958" s="1">
        <v>44819</v>
      </c>
      <c r="C2958" t="s">
        <v>46</v>
      </c>
      <c r="D2958" t="s">
        <v>18</v>
      </c>
      <c r="E2958" t="s">
        <v>19</v>
      </c>
      <c r="F2958" t="s">
        <v>98</v>
      </c>
      <c r="G2958" t="s">
        <v>21</v>
      </c>
      <c r="H2958" t="s">
        <v>52</v>
      </c>
      <c r="I2958" t="s">
        <v>31</v>
      </c>
      <c r="J2958" s="4">
        <v>0.1</v>
      </c>
      <c r="K2958" s="2">
        <f>86*Social_Media_Advertising_Sorted_First_10000_Rows[[#This Row],[Acquisition_Cost_Usd]]</f>
        <v>1157270.18</v>
      </c>
      <c r="L2958" s="3">
        <v>13456.63</v>
      </c>
      <c r="M2958">
        <v>6.11</v>
      </c>
      <c r="N2958" t="s">
        <v>38</v>
      </c>
      <c r="O2958" t="s">
        <v>32</v>
      </c>
      <c r="P2958">
        <v>35481</v>
      </c>
      <c r="Q2958">
        <v>106615</v>
      </c>
      <c r="R2958">
        <v>10</v>
      </c>
      <c r="S2958" t="s">
        <v>50</v>
      </c>
    </row>
    <row r="2959" spans="1:19" x14ac:dyDescent="0.3">
      <c r="A2959">
        <v>112066</v>
      </c>
      <c r="B2959" s="1">
        <v>44633</v>
      </c>
      <c r="C2959" t="s">
        <v>39</v>
      </c>
      <c r="D2959" t="s">
        <v>18</v>
      </c>
      <c r="E2959" t="s">
        <v>55</v>
      </c>
      <c r="F2959" t="s">
        <v>68</v>
      </c>
      <c r="G2959" t="s">
        <v>29</v>
      </c>
      <c r="H2959" t="s">
        <v>30</v>
      </c>
      <c r="I2959" t="s">
        <v>48</v>
      </c>
      <c r="J2959" s="4">
        <v>0.02</v>
      </c>
      <c r="K2959" s="2">
        <f>86*Social_Media_Advertising_Sorted_First_10000_Rows[[#This Row],[Acquisition_Cost_Usd]]</f>
        <v>564389.62</v>
      </c>
      <c r="L2959" s="3">
        <v>6562.67</v>
      </c>
      <c r="M2959">
        <v>5.73</v>
      </c>
      <c r="N2959" t="s">
        <v>38</v>
      </c>
      <c r="O2959" t="s">
        <v>49</v>
      </c>
      <c r="P2959">
        <v>17009</v>
      </c>
      <c r="Q2959">
        <v>51900</v>
      </c>
      <c r="R2959">
        <v>3</v>
      </c>
      <c r="S2959" t="s">
        <v>45</v>
      </c>
    </row>
    <row r="2960" spans="1:19" x14ac:dyDescent="0.3">
      <c r="A2960">
        <v>112069</v>
      </c>
      <c r="B2960" s="1">
        <v>44769</v>
      </c>
      <c r="C2960" t="s">
        <v>67</v>
      </c>
      <c r="D2960" t="s">
        <v>18</v>
      </c>
      <c r="E2960" t="s">
        <v>27</v>
      </c>
      <c r="F2960" t="s">
        <v>92</v>
      </c>
      <c r="G2960" t="s">
        <v>60</v>
      </c>
      <c r="H2960" t="s">
        <v>52</v>
      </c>
      <c r="I2960" t="s">
        <v>48</v>
      </c>
      <c r="J2960" s="4">
        <v>0.13</v>
      </c>
      <c r="K2960" s="2">
        <f>86*Social_Media_Advertising_Sorted_First_10000_Rows[[#This Row],[Acquisition_Cost_Usd]]</f>
        <v>1232801.3999999999</v>
      </c>
      <c r="L2960" s="3">
        <v>14334.9</v>
      </c>
      <c r="M2960">
        <v>2.93</v>
      </c>
      <c r="N2960" t="s">
        <v>58</v>
      </c>
      <c r="O2960" t="s">
        <v>32</v>
      </c>
      <c r="P2960">
        <v>37336</v>
      </c>
      <c r="Q2960">
        <v>112109</v>
      </c>
      <c r="R2960">
        <v>1</v>
      </c>
      <c r="S2960" t="s">
        <v>50</v>
      </c>
    </row>
    <row r="2961" spans="1:19" x14ac:dyDescent="0.3">
      <c r="A2961">
        <v>112073</v>
      </c>
      <c r="B2961" s="1">
        <v>44819</v>
      </c>
      <c r="C2961" t="s">
        <v>46</v>
      </c>
      <c r="D2961" t="s">
        <v>40</v>
      </c>
      <c r="E2961" t="s">
        <v>27</v>
      </c>
      <c r="F2961" t="s">
        <v>36</v>
      </c>
      <c r="G2961" t="s">
        <v>21</v>
      </c>
      <c r="H2961" t="s">
        <v>52</v>
      </c>
      <c r="I2961" t="s">
        <v>23</v>
      </c>
      <c r="J2961" s="4">
        <v>0.06</v>
      </c>
      <c r="K2961" s="2">
        <f>86*Social_Media_Advertising_Sorted_First_10000_Rows[[#This Row],[Acquisition_Cost_Usd]]</f>
        <v>1003863.38</v>
      </c>
      <c r="L2961" s="3">
        <v>11672.83</v>
      </c>
      <c r="M2961">
        <v>1.53</v>
      </c>
      <c r="N2961" t="s">
        <v>24</v>
      </c>
      <c r="O2961" t="s">
        <v>32</v>
      </c>
      <c r="P2961">
        <v>30906</v>
      </c>
      <c r="Q2961">
        <v>93063</v>
      </c>
      <c r="R2961">
        <v>1</v>
      </c>
      <c r="S2961" t="s">
        <v>33</v>
      </c>
    </row>
    <row r="2962" spans="1:19" x14ac:dyDescent="0.3">
      <c r="A2962">
        <v>112094</v>
      </c>
      <c r="B2962" s="1">
        <v>44867</v>
      </c>
      <c r="C2962" t="s">
        <v>80</v>
      </c>
      <c r="D2962" t="s">
        <v>18</v>
      </c>
      <c r="E2962" t="s">
        <v>19</v>
      </c>
      <c r="F2962" t="s">
        <v>108</v>
      </c>
      <c r="G2962" t="s">
        <v>21</v>
      </c>
      <c r="H2962" t="s">
        <v>22</v>
      </c>
      <c r="I2962" t="s">
        <v>23</v>
      </c>
      <c r="J2962" s="4">
        <v>0.09</v>
      </c>
      <c r="K2962" s="2">
        <f>86*Social_Media_Advertising_Sorted_First_10000_Rows[[#This Row],[Acquisition_Cost_Usd]]</f>
        <v>751141.20000000007</v>
      </c>
      <c r="L2962" s="3">
        <v>8734.2000000000007</v>
      </c>
      <c r="M2962">
        <v>5.42</v>
      </c>
      <c r="N2962" t="s">
        <v>53</v>
      </c>
      <c r="O2962" t="s">
        <v>32</v>
      </c>
      <c r="P2962">
        <v>22916</v>
      </c>
      <c r="Q2962">
        <v>69399</v>
      </c>
      <c r="R2962">
        <v>9</v>
      </c>
      <c r="S2962" t="s">
        <v>45</v>
      </c>
    </row>
    <row r="2963" spans="1:19" x14ac:dyDescent="0.3">
      <c r="A2963">
        <v>112095</v>
      </c>
      <c r="B2963" s="1">
        <v>44562</v>
      </c>
      <c r="C2963" t="s">
        <v>17</v>
      </c>
      <c r="D2963" t="s">
        <v>40</v>
      </c>
      <c r="E2963" t="s">
        <v>27</v>
      </c>
      <c r="F2963" t="s">
        <v>47</v>
      </c>
      <c r="G2963" t="s">
        <v>42</v>
      </c>
      <c r="H2963" t="s">
        <v>30</v>
      </c>
      <c r="I2963" t="s">
        <v>23</v>
      </c>
      <c r="J2963" s="4">
        <v>7.0000000000000007E-2</v>
      </c>
      <c r="K2963" s="2">
        <f>86*Social_Media_Advertising_Sorted_First_10000_Rows[[#This Row],[Acquisition_Cost_Usd]]</f>
        <v>556644.46</v>
      </c>
      <c r="L2963" s="3">
        <v>6472.61</v>
      </c>
      <c r="M2963">
        <v>1.43</v>
      </c>
      <c r="N2963" t="s">
        <v>58</v>
      </c>
      <c r="O2963" t="s">
        <v>32</v>
      </c>
      <c r="P2963">
        <v>16771</v>
      </c>
      <c r="Q2963">
        <v>51196</v>
      </c>
      <c r="R2963">
        <v>2</v>
      </c>
      <c r="S2963" t="s">
        <v>50</v>
      </c>
    </row>
    <row r="2964" spans="1:19" x14ac:dyDescent="0.3">
      <c r="A2964">
        <v>112096</v>
      </c>
      <c r="B2964" s="1">
        <v>44573</v>
      </c>
      <c r="C2964" t="s">
        <v>17</v>
      </c>
      <c r="D2964" t="s">
        <v>40</v>
      </c>
      <c r="E2964" t="s">
        <v>35</v>
      </c>
      <c r="F2964" t="s">
        <v>57</v>
      </c>
      <c r="G2964" t="s">
        <v>42</v>
      </c>
      <c r="H2964" t="s">
        <v>30</v>
      </c>
      <c r="I2964" t="s">
        <v>48</v>
      </c>
      <c r="J2964" s="4">
        <v>0.01</v>
      </c>
      <c r="K2964" s="2">
        <f>86*Social_Media_Advertising_Sorted_First_10000_Rows[[#This Row],[Acquisition_Cost_Usd]]</f>
        <v>557521.66</v>
      </c>
      <c r="L2964" s="3">
        <v>6482.81</v>
      </c>
      <c r="M2964">
        <v>5.19</v>
      </c>
      <c r="N2964" t="s">
        <v>24</v>
      </c>
      <c r="O2964" t="s">
        <v>32</v>
      </c>
      <c r="P2964">
        <v>16800</v>
      </c>
      <c r="Q2964">
        <v>51281</v>
      </c>
      <c r="R2964">
        <v>9</v>
      </c>
      <c r="S2964" t="s">
        <v>26</v>
      </c>
    </row>
    <row r="2965" spans="1:19" x14ac:dyDescent="0.3">
      <c r="A2965">
        <v>112099</v>
      </c>
      <c r="B2965" s="1">
        <v>44893</v>
      </c>
      <c r="C2965" t="s">
        <v>80</v>
      </c>
      <c r="D2965" t="s">
        <v>40</v>
      </c>
      <c r="E2965" t="s">
        <v>55</v>
      </c>
      <c r="F2965" t="s">
        <v>98</v>
      </c>
      <c r="G2965" t="s">
        <v>42</v>
      </c>
      <c r="H2965" t="s">
        <v>22</v>
      </c>
      <c r="I2965" t="s">
        <v>23</v>
      </c>
      <c r="J2965" s="4">
        <v>0.02</v>
      </c>
      <c r="K2965" s="2">
        <f>86*Social_Media_Advertising_Sorted_First_10000_Rows[[#This Row],[Acquisition_Cost_Usd]]</f>
        <v>884791.22000000009</v>
      </c>
      <c r="L2965" s="3">
        <v>10288.27</v>
      </c>
      <c r="M2965">
        <v>4.8899999999999997</v>
      </c>
      <c r="N2965" t="s">
        <v>44</v>
      </c>
      <c r="O2965" t="s">
        <v>25</v>
      </c>
      <c r="P2965">
        <v>27133</v>
      </c>
      <c r="Q2965">
        <v>81890</v>
      </c>
      <c r="R2965">
        <v>7</v>
      </c>
      <c r="S2965" t="s">
        <v>50</v>
      </c>
    </row>
    <row r="2966" spans="1:19" hidden="1" x14ac:dyDescent="0.3">
      <c r="A2966">
        <v>112100</v>
      </c>
      <c r="B2966" s="1">
        <v>44771</v>
      </c>
      <c r="C2966" t="s">
        <v>67</v>
      </c>
      <c r="D2966" t="s">
        <v>61</v>
      </c>
      <c r="E2966" t="s">
        <v>62</v>
      </c>
      <c r="F2966" t="s">
        <v>78</v>
      </c>
      <c r="G2966" t="s">
        <v>42</v>
      </c>
      <c r="H2966" t="s">
        <v>43</v>
      </c>
      <c r="I2966" t="s">
        <v>23</v>
      </c>
      <c r="J2966" s="4">
        <v>0.04</v>
      </c>
      <c r="K2966" s="2">
        <f>86*Social_Media_Advertising_Sorted_First_10000_Rows[[#This Row],[Acquisition_Cost_Usd]]</f>
        <v>289043.42</v>
      </c>
      <c r="L2966" s="3">
        <v>3360.97</v>
      </c>
      <c r="M2966">
        <v>3.92</v>
      </c>
      <c r="N2966" t="s">
        <v>38</v>
      </c>
      <c r="O2966" t="s">
        <v>49</v>
      </c>
      <c r="P2966">
        <v>8322</v>
      </c>
      <c r="Q2966">
        <v>26170</v>
      </c>
      <c r="R2966">
        <v>3</v>
      </c>
      <c r="S2966" t="s">
        <v>33</v>
      </c>
    </row>
    <row r="2967" spans="1:19" x14ac:dyDescent="0.3">
      <c r="A2967">
        <v>112107</v>
      </c>
      <c r="B2967" s="1">
        <v>44732</v>
      </c>
      <c r="C2967" t="s">
        <v>69</v>
      </c>
      <c r="D2967" t="s">
        <v>40</v>
      </c>
      <c r="E2967" t="s">
        <v>27</v>
      </c>
      <c r="F2967" t="s">
        <v>97</v>
      </c>
      <c r="G2967" t="s">
        <v>21</v>
      </c>
      <c r="H2967" t="s">
        <v>52</v>
      </c>
      <c r="I2967" t="s">
        <v>23</v>
      </c>
      <c r="J2967" s="4">
        <v>0.08</v>
      </c>
      <c r="K2967" s="2">
        <f>86*Social_Media_Advertising_Sorted_First_10000_Rows[[#This Row],[Acquisition_Cost_Usd]]</f>
        <v>1146896</v>
      </c>
      <c r="L2967" s="3">
        <v>13336</v>
      </c>
      <c r="M2967">
        <v>1.77</v>
      </c>
      <c r="N2967" t="s">
        <v>58</v>
      </c>
      <c r="O2967" t="s">
        <v>49</v>
      </c>
      <c r="P2967">
        <v>35195</v>
      </c>
      <c r="Q2967">
        <v>105769</v>
      </c>
      <c r="R2967">
        <v>1</v>
      </c>
      <c r="S2967" t="s">
        <v>26</v>
      </c>
    </row>
    <row r="2968" spans="1:19" x14ac:dyDescent="0.3">
      <c r="A2968">
        <v>112109</v>
      </c>
      <c r="B2968" s="1">
        <v>44796</v>
      </c>
      <c r="C2968" t="s">
        <v>79</v>
      </c>
      <c r="D2968" t="s">
        <v>40</v>
      </c>
      <c r="E2968" t="s">
        <v>19</v>
      </c>
      <c r="F2968" t="s">
        <v>95</v>
      </c>
      <c r="G2968" t="s">
        <v>21</v>
      </c>
      <c r="H2968" t="s">
        <v>22</v>
      </c>
      <c r="I2968" t="s">
        <v>23</v>
      </c>
      <c r="J2968" s="4">
        <v>0.05</v>
      </c>
      <c r="K2968" s="2">
        <f>86*Social_Media_Advertising_Sorted_First_10000_Rows[[#This Row],[Acquisition_Cost_Usd]]</f>
        <v>948604.08000000007</v>
      </c>
      <c r="L2968" s="3">
        <v>11030.28</v>
      </c>
      <c r="M2968">
        <v>1.91</v>
      </c>
      <c r="N2968" t="s">
        <v>53</v>
      </c>
      <c r="O2968" t="s">
        <v>25</v>
      </c>
      <c r="P2968">
        <v>29153</v>
      </c>
      <c r="Q2968">
        <v>87871</v>
      </c>
      <c r="R2968">
        <v>1</v>
      </c>
      <c r="S2968" t="s">
        <v>64</v>
      </c>
    </row>
    <row r="2969" spans="1:19" x14ac:dyDescent="0.3">
      <c r="A2969">
        <v>112111</v>
      </c>
      <c r="B2969" s="1">
        <v>44797</v>
      </c>
      <c r="C2969" t="s">
        <v>79</v>
      </c>
      <c r="D2969" t="s">
        <v>40</v>
      </c>
      <c r="E2969" t="s">
        <v>27</v>
      </c>
      <c r="F2969" t="s">
        <v>108</v>
      </c>
      <c r="G2969" t="s">
        <v>21</v>
      </c>
      <c r="H2969" t="s">
        <v>43</v>
      </c>
      <c r="I2969" t="s">
        <v>37</v>
      </c>
      <c r="J2969" s="4">
        <v>0.03</v>
      </c>
      <c r="K2969" s="2">
        <f>86*Social_Media_Advertising_Sorted_First_10000_Rows[[#This Row],[Acquisition_Cost_Usd]]</f>
        <v>330379.32</v>
      </c>
      <c r="L2969" s="3">
        <v>3841.62</v>
      </c>
      <c r="M2969">
        <v>1.0045596218259656</v>
      </c>
      <c r="N2969" t="s">
        <v>38</v>
      </c>
      <c r="O2969" t="s">
        <v>49</v>
      </c>
      <c r="P2969">
        <v>5643</v>
      </c>
      <c r="Q2969">
        <v>19357</v>
      </c>
      <c r="R2969">
        <v>1</v>
      </c>
      <c r="S2969" t="s">
        <v>45</v>
      </c>
    </row>
    <row r="2970" spans="1:19" x14ac:dyDescent="0.3">
      <c r="A2970">
        <v>112113</v>
      </c>
      <c r="B2970" s="1">
        <v>44609</v>
      </c>
      <c r="C2970" t="s">
        <v>65</v>
      </c>
      <c r="D2970" t="s">
        <v>18</v>
      </c>
      <c r="E2970" t="s">
        <v>35</v>
      </c>
      <c r="F2970" t="s">
        <v>36</v>
      </c>
      <c r="G2970" t="s">
        <v>21</v>
      </c>
      <c r="H2970" t="s">
        <v>30</v>
      </c>
      <c r="I2970" t="s">
        <v>23</v>
      </c>
      <c r="J2970" s="4">
        <v>0.06</v>
      </c>
      <c r="K2970" s="2">
        <f>86*Social_Media_Advertising_Sorted_First_10000_Rows[[#This Row],[Acquisition_Cost_Usd]]</f>
        <v>447922.39999999997</v>
      </c>
      <c r="L2970" s="3">
        <v>5208.3999999999996</v>
      </c>
      <c r="M2970">
        <v>1.44</v>
      </c>
      <c r="N2970" t="s">
        <v>44</v>
      </c>
      <c r="O2970" t="s">
        <v>32</v>
      </c>
      <c r="P2970">
        <v>13345</v>
      </c>
      <c r="Q2970">
        <v>41050</v>
      </c>
      <c r="R2970">
        <v>7</v>
      </c>
      <c r="S2970" t="s">
        <v>33</v>
      </c>
    </row>
    <row r="2971" spans="1:19" x14ac:dyDescent="0.3">
      <c r="A2971">
        <v>112115</v>
      </c>
      <c r="B2971" s="1">
        <v>44847</v>
      </c>
      <c r="C2971" t="s">
        <v>77</v>
      </c>
      <c r="D2971" t="s">
        <v>40</v>
      </c>
      <c r="E2971" t="s">
        <v>55</v>
      </c>
      <c r="F2971" t="s">
        <v>109</v>
      </c>
      <c r="G2971" t="s">
        <v>60</v>
      </c>
      <c r="H2971" t="s">
        <v>30</v>
      </c>
      <c r="I2971" t="s">
        <v>37</v>
      </c>
      <c r="J2971" s="4">
        <v>0.02</v>
      </c>
      <c r="K2971" s="2">
        <f>86*Social_Media_Advertising_Sorted_First_10000_Rows[[#This Row],[Acquisition_Cost_Usd]]</f>
        <v>647617.84</v>
      </c>
      <c r="L2971" s="3">
        <v>7530.44</v>
      </c>
      <c r="M2971">
        <v>0.47368024872576658</v>
      </c>
      <c r="N2971" t="s">
        <v>53</v>
      </c>
      <c r="O2971" t="s">
        <v>49</v>
      </c>
      <c r="P2971">
        <v>11527</v>
      </c>
      <c r="Q2971">
        <v>38515</v>
      </c>
      <c r="R2971">
        <v>1</v>
      </c>
      <c r="S2971" t="s">
        <v>50</v>
      </c>
    </row>
    <row r="2972" spans="1:19" x14ac:dyDescent="0.3">
      <c r="A2972">
        <v>112119</v>
      </c>
      <c r="B2972" s="1">
        <v>44619</v>
      </c>
      <c r="C2972" t="s">
        <v>65</v>
      </c>
      <c r="D2972" t="s">
        <v>18</v>
      </c>
      <c r="E2972" t="s">
        <v>27</v>
      </c>
      <c r="F2972" t="s">
        <v>103</v>
      </c>
      <c r="G2972" t="s">
        <v>42</v>
      </c>
      <c r="H2972" t="s">
        <v>22</v>
      </c>
      <c r="I2972" t="s">
        <v>23</v>
      </c>
      <c r="J2972" s="4">
        <v>0.12</v>
      </c>
      <c r="K2972" s="2">
        <f>86*Social_Media_Advertising_Sorted_First_10000_Rows[[#This Row],[Acquisition_Cost_Usd]]</f>
        <v>843029.62</v>
      </c>
      <c r="L2972" s="3">
        <v>9802.67</v>
      </c>
      <c r="M2972">
        <v>6.17</v>
      </c>
      <c r="N2972" t="s">
        <v>58</v>
      </c>
      <c r="O2972" t="s">
        <v>25</v>
      </c>
      <c r="P2972">
        <v>25825</v>
      </c>
      <c r="Q2972">
        <v>78014</v>
      </c>
      <c r="R2972">
        <v>9</v>
      </c>
      <c r="S2972" t="s">
        <v>45</v>
      </c>
    </row>
    <row r="2973" spans="1:19" x14ac:dyDescent="0.3">
      <c r="A2973">
        <v>112120</v>
      </c>
      <c r="B2973" s="1">
        <v>44727</v>
      </c>
      <c r="C2973" t="s">
        <v>69</v>
      </c>
      <c r="D2973" t="s">
        <v>40</v>
      </c>
      <c r="E2973" t="s">
        <v>27</v>
      </c>
      <c r="F2973" t="s">
        <v>41</v>
      </c>
      <c r="G2973" t="s">
        <v>29</v>
      </c>
      <c r="H2973" t="s">
        <v>22</v>
      </c>
      <c r="I2973" t="s">
        <v>23</v>
      </c>
      <c r="J2973" s="4">
        <v>0.06</v>
      </c>
      <c r="K2973" s="2">
        <f>86*Social_Media_Advertising_Sorted_First_10000_Rows[[#This Row],[Acquisition_Cost_Usd]]</f>
        <v>888406.65999999992</v>
      </c>
      <c r="L2973" s="3">
        <v>10330.31</v>
      </c>
      <c r="M2973">
        <v>4.53</v>
      </c>
      <c r="N2973" t="s">
        <v>44</v>
      </c>
      <c r="O2973" t="s">
        <v>32</v>
      </c>
      <c r="P2973">
        <v>27248</v>
      </c>
      <c r="Q2973">
        <v>82229</v>
      </c>
      <c r="R2973">
        <v>2</v>
      </c>
      <c r="S2973" t="s">
        <v>45</v>
      </c>
    </row>
    <row r="2974" spans="1:19" x14ac:dyDescent="0.3">
      <c r="A2974">
        <v>112125</v>
      </c>
      <c r="B2974" s="1">
        <v>44683</v>
      </c>
      <c r="C2974" t="s">
        <v>91</v>
      </c>
      <c r="D2974" t="s">
        <v>40</v>
      </c>
      <c r="E2974" t="s">
        <v>55</v>
      </c>
      <c r="F2974" t="s">
        <v>78</v>
      </c>
      <c r="G2974" t="s">
        <v>29</v>
      </c>
      <c r="H2974" t="s">
        <v>43</v>
      </c>
      <c r="I2974" t="s">
        <v>31</v>
      </c>
      <c r="J2974" s="4">
        <v>0.06</v>
      </c>
      <c r="K2974" s="2">
        <f>86*Social_Media_Advertising_Sorted_First_10000_Rows[[#This Row],[Acquisition_Cost_Usd]]</f>
        <v>254142.9</v>
      </c>
      <c r="L2974" s="3">
        <v>2955.15</v>
      </c>
      <c r="M2974">
        <v>1.51</v>
      </c>
      <c r="N2974" t="s">
        <v>24</v>
      </c>
      <c r="O2974" t="s">
        <v>49</v>
      </c>
      <c r="P2974">
        <v>7259</v>
      </c>
      <c r="Q2974">
        <v>23020</v>
      </c>
      <c r="R2974">
        <v>7</v>
      </c>
      <c r="S2974" t="s">
        <v>33</v>
      </c>
    </row>
    <row r="2975" spans="1:19" x14ac:dyDescent="0.3">
      <c r="A2975">
        <v>112128</v>
      </c>
      <c r="B2975" s="1">
        <v>44683</v>
      </c>
      <c r="C2975" t="s">
        <v>91</v>
      </c>
      <c r="D2975" t="s">
        <v>18</v>
      </c>
      <c r="E2975" t="s">
        <v>27</v>
      </c>
      <c r="F2975" t="s">
        <v>63</v>
      </c>
      <c r="G2975" t="s">
        <v>29</v>
      </c>
      <c r="H2975" t="s">
        <v>30</v>
      </c>
      <c r="I2975" t="s">
        <v>37</v>
      </c>
      <c r="J2975" s="4">
        <v>0.04</v>
      </c>
      <c r="K2975" s="2">
        <f>86*Social_Media_Advertising_Sorted_First_10000_Rows[[#This Row],[Acquisition_Cost_Usd]]</f>
        <v>623952.36</v>
      </c>
      <c r="L2975" s="3">
        <v>7255.26</v>
      </c>
      <c r="M2975">
        <v>0.96523522381854343</v>
      </c>
      <c r="N2975" t="s">
        <v>38</v>
      </c>
      <c r="O2975" t="s">
        <v>25</v>
      </c>
      <c r="P2975">
        <v>11091</v>
      </c>
      <c r="Q2975">
        <v>37098</v>
      </c>
      <c r="R2975">
        <v>1</v>
      </c>
      <c r="S2975" t="s">
        <v>64</v>
      </c>
    </row>
    <row r="2976" spans="1:19" x14ac:dyDescent="0.3">
      <c r="A2976">
        <v>112130</v>
      </c>
      <c r="B2976" s="1">
        <v>44876</v>
      </c>
      <c r="C2976" t="s">
        <v>80</v>
      </c>
      <c r="D2976" t="s">
        <v>40</v>
      </c>
      <c r="E2976" t="s">
        <v>27</v>
      </c>
      <c r="F2976" t="s">
        <v>100</v>
      </c>
      <c r="G2976" t="s">
        <v>21</v>
      </c>
      <c r="H2976" t="s">
        <v>52</v>
      </c>
      <c r="I2976" t="s">
        <v>23</v>
      </c>
      <c r="J2976" s="4">
        <v>7.0000000000000007E-2</v>
      </c>
      <c r="K2976" s="2">
        <f>86*Social_Media_Advertising_Sorted_First_10000_Rows[[#This Row],[Acquisition_Cost_Usd]]</f>
        <v>1017136.62</v>
      </c>
      <c r="L2976" s="3">
        <v>11827.17</v>
      </c>
      <c r="M2976">
        <v>5.14</v>
      </c>
      <c r="N2976" t="s">
        <v>58</v>
      </c>
      <c r="O2976" t="s">
        <v>25</v>
      </c>
      <c r="P2976">
        <v>31319</v>
      </c>
      <c r="Q2976">
        <v>94287</v>
      </c>
      <c r="R2976">
        <v>8</v>
      </c>
      <c r="S2976" t="s">
        <v>45</v>
      </c>
    </row>
    <row r="2977" spans="1:19" x14ac:dyDescent="0.3">
      <c r="A2977">
        <v>112132</v>
      </c>
      <c r="B2977" s="1">
        <v>44759</v>
      </c>
      <c r="C2977" t="s">
        <v>67</v>
      </c>
      <c r="D2977" t="s">
        <v>18</v>
      </c>
      <c r="E2977" t="s">
        <v>19</v>
      </c>
      <c r="F2977" t="s">
        <v>20</v>
      </c>
      <c r="G2977" t="s">
        <v>42</v>
      </c>
      <c r="H2977" t="s">
        <v>22</v>
      </c>
      <c r="I2977" t="s">
        <v>31</v>
      </c>
      <c r="J2977" s="4">
        <v>0.01</v>
      </c>
      <c r="K2977" s="2">
        <f>86*Social_Media_Advertising_Sorted_First_10000_Rows[[#This Row],[Acquisition_Cost_Usd]]</f>
        <v>845287.98</v>
      </c>
      <c r="L2977" s="3">
        <v>9828.93</v>
      </c>
      <c r="M2977">
        <v>6.67</v>
      </c>
      <c r="N2977" t="s">
        <v>44</v>
      </c>
      <c r="O2977" t="s">
        <v>32</v>
      </c>
      <c r="P2977">
        <v>25898</v>
      </c>
      <c r="Q2977">
        <v>78230</v>
      </c>
      <c r="R2977">
        <v>1</v>
      </c>
      <c r="S2977" t="s">
        <v>26</v>
      </c>
    </row>
    <row r="2978" spans="1:19" x14ac:dyDescent="0.3">
      <c r="A2978">
        <v>112133</v>
      </c>
      <c r="B2978" s="1">
        <v>44733</v>
      </c>
      <c r="C2978" t="s">
        <v>69</v>
      </c>
      <c r="D2978" t="s">
        <v>18</v>
      </c>
      <c r="E2978" t="s">
        <v>19</v>
      </c>
      <c r="F2978" t="s">
        <v>20</v>
      </c>
      <c r="G2978" t="s">
        <v>29</v>
      </c>
      <c r="H2978" t="s">
        <v>22</v>
      </c>
      <c r="I2978" t="s">
        <v>48</v>
      </c>
      <c r="J2978" s="4">
        <v>0.12</v>
      </c>
      <c r="K2978" s="2">
        <f>86*Social_Media_Advertising_Sorted_First_10000_Rows[[#This Row],[Acquisition_Cost_Usd]]</f>
        <v>949422.79999999993</v>
      </c>
      <c r="L2978" s="3">
        <v>11039.8</v>
      </c>
      <c r="M2978">
        <v>6.77</v>
      </c>
      <c r="N2978" t="s">
        <v>24</v>
      </c>
      <c r="O2978" t="s">
        <v>49</v>
      </c>
      <c r="P2978">
        <v>29181</v>
      </c>
      <c r="Q2978">
        <v>87955</v>
      </c>
      <c r="R2978">
        <v>3</v>
      </c>
      <c r="S2978" t="s">
        <v>26</v>
      </c>
    </row>
    <row r="2979" spans="1:19" x14ac:dyDescent="0.3">
      <c r="A2979">
        <v>112134</v>
      </c>
      <c r="B2979" s="1">
        <v>44683</v>
      </c>
      <c r="C2979" t="s">
        <v>91</v>
      </c>
      <c r="D2979" t="s">
        <v>40</v>
      </c>
      <c r="E2979" t="s">
        <v>35</v>
      </c>
      <c r="F2979" t="s">
        <v>103</v>
      </c>
      <c r="G2979" t="s">
        <v>42</v>
      </c>
      <c r="H2979" t="s">
        <v>30</v>
      </c>
      <c r="I2979" t="s">
        <v>23</v>
      </c>
      <c r="J2979" s="4">
        <v>0.09</v>
      </c>
      <c r="K2979" s="2">
        <f>86*Social_Media_Advertising_Sorted_First_10000_Rows[[#This Row],[Acquisition_Cost_Usd]]</f>
        <v>386646.54000000004</v>
      </c>
      <c r="L2979" s="3">
        <v>4495.8900000000003</v>
      </c>
      <c r="M2979">
        <v>0.26</v>
      </c>
      <c r="N2979" t="s">
        <v>24</v>
      </c>
      <c r="O2979" t="s">
        <v>25</v>
      </c>
      <c r="P2979">
        <v>11397</v>
      </c>
      <c r="Q2979">
        <v>35279</v>
      </c>
      <c r="R2979">
        <v>4</v>
      </c>
      <c r="S2979" t="s">
        <v>45</v>
      </c>
    </row>
    <row r="2980" spans="1:19" x14ac:dyDescent="0.3">
      <c r="A2980">
        <v>112135</v>
      </c>
      <c r="B2980" s="1">
        <v>44628</v>
      </c>
      <c r="C2980" t="s">
        <v>39</v>
      </c>
      <c r="D2980" t="s">
        <v>18</v>
      </c>
      <c r="E2980" t="s">
        <v>19</v>
      </c>
      <c r="F2980" t="s">
        <v>20</v>
      </c>
      <c r="G2980" t="s">
        <v>21</v>
      </c>
      <c r="H2980" t="s">
        <v>30</v>
      </c>
      <c r="I2980" t="s">
        <v>37</v>
      </c>
      <c r="J2980" s="4">
        <v>0.03</v>
      </c>
      <c r="K2980" s="2">
        <f>86*Social_Media_Advertising_Sorted_First_10000_Rows[[#This Row],[Acquisition_Cost_Usd]]</f>
        <v>441685.68</v>
      </c>
      <c r="L2980" s="3">
        <v>5135.88</v>
      </c>
      <c r="M2980">
        <v>0.77218817905483472</v>
      </c>
      <c r="N2980" t="s">
        <v>44</v>
      </c>
      <c r="O2980" t="s">
        <v>25</v>
      </c>
      <c r="P2980">
        <v>7724</v>
      </c>
      <c r="Q2980">
        <v>26133</v>
      </c>
      <c r="R2980">
        <v>1</v>
      </c>
      <c r="S2980" t="s">
        <v>26</v>
      </c>
    </row>
    <row r="2981" spans="1:19" x14ac:dyDescent="0.3">
      <c r="A2981">
        <v>112140</v>
      </c>
      <c r="B2981" s="1">
        <v>44644</v>
      </c>
      <c r="C2981" t="s">
        <v>39</v>
      </c>
      <c r="D2981" t="s">
        <v>18</v>
      </c>
      <c r="E2981" t="s">
        <v>35</v>
      </c>
      <c r="F2981" t="s">
        <v>83</v>
      </c>
      <c r="G2981" t="s">
        <v>29</v>
      </c>
      <c r="H2981" t="s">
        <v>30</v>
      </c>
      <c r="I2981" t="s">
        <v>37</v>
      </c>
      <c r="J2981" s="4">
        <v>0.04</v>
      </c>
      <c r="K2981" s="2">
        <f>86*Social_Media_Advertising_Sorted_First_10000_Rows[[#This Row],[Acquisition_Cost_Usd]]</f>
        <v>400657.66000000003</v>
      </c>
      <c r="L2981" s="3">
        <v>4658.8100000000004</v>
      </c>
      <c r="M2981">
        <v>1.2119064476832824</v>
      </c>
      <c r="N2981" t="s">
        <v>24</v>
      </c>
      <c r="O2981" t="s">
        <v>32</v>
      </c>
      <c r="P2981">
        <v>6954</v>
      </c>
      <c r="Q2981">
        <v>23626</v>
      </c>
      <c r="R2981">
        <v>1</v>
      </c>
      <c r="S2981" t="s">
        <v>64</v>
      </c>
    </row>
    <row r="2982" spans="1:19" x14ac:dyDescent="0.3">
      <c r="A2982">
        <v>112146</v>
      </c>
      <c r="B2982" s="1">
        <v>44889</v>
      </c>
      <c r="C2982" t="s">
        <v>80</v>
      </c>
      <c r="D2982" t="s">
        <v>40</v>
      </c>
      <c r="E2982" t="s">
        <v>35</v>
      </c>
      <c r="F2982" t="s">
        <v>94</v>
      </c>
      <c r="G2982" t="s">
        <v>29</v>
      </c>
      <c r="H2982" t="s">
        <v>22</v>
      </c>
      <c r="I2982" t="s">
        <v>37</v>
      </c>
      <c r="J2982" s="4">
        <v>0.09</v>
      </c>
      <c r="K2982" s="2">
        <f>86*Social_Media_Advertising_Sorted_First_10000_Rows[[#This Row],[Acquisition_Cost_Usd]]</f>
        <v>767118.27999999991</v>
      </c>
      <c r="L2982" s="3">
        <v>8919.98</v>
      </c>
      <c r="M2982">
        <v>1.0313717113764806</v>
      </c>
      <c r="N2982" t="s">
        <v>38</v>
      </c>
      <c r="O2982" t="s">
        <v>32</v>
      </c>
      <c r="P2982">
        <v>13750</v>
      </c>
      <c r="Q2982">
        <v>45754</v>
      </c>
      <c r="R2982">
        <v>1</v>
      </c>
      <c r="S2982" t="s">
        <v>33</v>
      </c>
    </row>
    <row r="2983" spans="1:19" x14ac:dyDescent="0.3">
      <c r="A2983">
        <v>112148</v>
      </c>
      <c r="B2983" s="1">
        <v>44852</v>
      </c>
      <c r="C2983" t="s">
        <v>77</v>
      </c>
      <c r="D2983" t="s">
        <v>18</v>
      </c>
      <c r="E2983" t="s">
        <v>27</v>
      </c>
      <c r="F2983" t="s">
        <v>109</v>
      </c>
      <c r="G2983" t="s">
        <v>21</v>
      </c>
      <c r="H2983" t="s">
        <v>52</v>
      </c>
      <c r="I2983" t="s">
        <v>48</v>
      </c>
      <c r="J2983" s="4">
        <v>0.04</v>
      </c>
      <c r="K2983" s="2">
        <f>86*Social_Media_Advertising_Sorted_First_10000_Rows[[#This Row],[Acquisition_Cost_Usd]]</f>
        <v>1210310.68</v>
      </c>
      <c r="L2983" s="3">
        <v>14073.38</v>
      </c>
      <c r="M2983">
        <v>2.27</v>
      </c>
      <c r="N2983" t="s">
        <v>24</v>
      </c>
      <c r="O2983" t="s">
        <v>25</v>
      </c>
      <c r="P2983">
        <v>36827</v>
      </c>
      <c r="Q2983">
        <v>110604</v>
      </c>
      <c r="R2983">
        <v>3</v>
      </c>
      <c r="S2983" t="s">
        <v>50</v>
      </c>
    </row>
    <row r="2984" spans="1:19" x14ac:dyDescent="0.3">
      <c r="A2984">
        <v>112149</v>
      </c>
      <c r="B2984" s="1">
        <v>44725</v>
      </c>
      <c r="C2984" t="s">
        <v>69</v>
      </c>
      <c r="D2984" t="s">
        <v>40</v>
      </c>
      <c r="E2984" t="s">
        <v>35</v>
      </c>
      <c r="F2984" t="s">
        <v>98</v>
      </c>
      <c r="G2984" t="s">
        <v>29</v>
      </c>
      <c r="H2984" t="s">
        <v>30</v>
      </c>
      <c r="I2984" t="s">
        <v>48</v>
      </c>
      <c r="J2984" s="4">
        <v>0.11</v>
      </c>
      <c r="K2984" s="2">
        <f>86*Social_Media_Advertising_Sorted_First_10000_Rows[[#This Row],[Acquisition_Cost_Usd]]</f>
        <v>649066.07999999996</v>
      </c>
      <c r="L2984" s="3">
        <v>7547.28</v>
      </c>
      <c r="M2984">
        <v>5.25</v>
      </c>
      <c r="N2984" t="s">
        <v>24</v>
      </c>
      <c r="O2984" t="s">
        <v>32</v>
      </c>
      <c r="P2984">
        <v>19672</v>
      </c>
      <c r="Q2984">
        <v>59790</v>
      </c>
      <c r="R2984">
        <v>8</v>
      </c>
      <c r="S2984" t="s">
        <v>50</v>
      </c>
    </row>
    <row r="2985" spans="1:19" x14ac:dyDescent="0.3">
      <c r="A2985">
        <v>112150</v>
      </c>
      <c r="B2985" s="1">
        <v>44579</v>
      </c>
      <c r="C2985" t="s">
        <v>17</v>
      </c>
      <c r="D2985" t="s">
        <v>18</v>
      </c>
      <c r="E2985" t="s">
        <v>55</v>
      </c>
      <c r="F2985" t="s">
        <v>59</v>
      </c>
      <c r="G2985" t="s">
        <v>29</v>
      </c>
      <c r="H2985" t="s">
        <v>52</v>
      </c>
      <c r="I2985" t="s">
        <v>23</v>
      </c>
      <c r="J2985" s="4">
        <v>0.14000000000000001</v>
      </c>
      <c r="K2985" s="2">
        <f>86*Social_Media_Advertising_Sorted_First_10000_Rows[[#This Row],[Acquisition_Cost_Usd]]</f>
        <v>1269131.24</v>
      </c>
      <c r="L2985" s="3">
        <v>14757.34</v>
      </c>
      <c r="M2985">
        <v>1.92</v>
      </c>
      <c r="N2985" t="s">
        <v>38</v>
      </c>
      <c r="O2985" t="s">
        <v>32</v>
      </c>
      <c r="P2985">
        <v>38058</v>
      </c>
      <c r="Q2985">
        <v>114249</v>
      </c>
      <c r="R2985">
        <v>5</v>
      </c>
      <c r="S2985" t="s">
        <v>26</v>
      </c>
    </row>
    <row r="2986" spans="1:19" x14ac:dyDescent="0.3">
      <c r="A2986">
        <v>112151</v>
      </c>
      <c r="B2986" s="1">
        <v>44846</v>
      </c>
      <c r="C2986" t="s">
        <v>77</v>
      </c>
      <c r="D2986" t="s">
        <v>18</v>
      </c>
      <c r="E2986" t="s">
        <v>27</v>
      </c>
      <c r="F2986" t="s">
        <v>70</v>
      </c>
      <c r="G2986" t="s">
        <v>21</v>
      </c>
      <c r="H2986" t="s">
        <v>43</v>
      </c>
      <c r="I2986" t="s">
        <v>23</v>
      </c>
      <c r="J2986" s="4">
        <v>0.12</v>
      </c>
      <c r="K2986" s="2">
        <f>86*Social_Media_Advertising_Sorted_First_10000_Rows[[#This Row],[Acquisition_Cost_Usd]]</f>
        <v>256616.25999999998</v>
      </c>
      <c r="L2986" s="3">
        <v>2983.91</v>
      </c>
      <c r="M2986">
        <v>1.73</v>
      </c>
      <c r="N2986" t="s">
        <v>53</v>
      </c>
      <c r="O2986" t="s">
        <v>32</v>
      </c>
      <c r="P2986">
        <v>7331</v>
      </c>
      <c r="Q2986">
        <v>23236</v>
      </c>
      <c r="R2986">
        <v>5</v>
      </c>
      <c r="S2986" t="s">
        <v>64</v>
      </c>
    </row>
    <row r="2987" spans="1:19" x14ac:dyDescent="0.3">
      <c r="A2987">
        <v>112157</v>
      </c>
      <c r="B2987" s="1">
        <v>44721</v>
      </c>
      <c r="C2987" t="s">
        <v>69</v>
      </c>
      <c r="D2987" t="s">
        <v>40</v>
      </c>
      <c r="E2987" t="s">
        <v>27</v>
      </c>
      <c r="F2987" t="s">
        <v>20</v>
      </c>
      <c r="G2987" t="s">
        <v>42</v>
      </c>
      <c r="H2987" t="s">
        <v>52</v>
      </c>
      <c r="I2987" t="s">
        <v>48</v>
      </c>
      <c r="J2987" s="4">
        <v>0.09</v>
      </c>
      <c r="K2987" s="2">
        <f>86*Social_Media_Advertising_Sorted_First_10000_Rows[[#This Row],[Acquisition_Cost_Usd]]</f>
        <v>1262271.02</v>
      </c>
      <c r="L2987" s="3">
        <v>14677.57</v>
      </c>
      <c r="M2987">
        <v>2.34</v>
      </c>
      <c r="N2987" t="s">
        <v>24</v>
      </c>
      <c r="O2987" t="s">
        <v>25</v>
      </c>
      <c r="P2987">
        <v>37933</v>
      </c>
      <c r="Q2987">
        <v>113878</v>
      </c>
      <c r="R2987">
        <v>8</v>
      </c>
      <c r="S2987" t="s">
        <v>26</v>
      </c>
    </row>
    <row r="2988" spans="1:19" x14ac:dyDescent="0.3">
      <c r="A2988">
        <v>112158</v>
      </c>
      <c r="B2988" s="1">
        <v>44562</v>
      </c>
      <c r="C2988" t="s">
        <v>17</v>
      </c>
      <c r="D2988" t="s">
        <v>40</v>
      </c>
      <c r="E2988" t="s">
        <v>55</v>
      </c>
      <c r="F2988" t="s">
        <v>105</v>
      </c>
      <c r="G2988" t="s">
        <v>29</v>
      </c>
      <c r="H2988" t="s">
        <v>30</v>
      </c>
      <c r="I2988" t="s">
        <v>48</v>
      </c>
      <c r="J2988" s="4">
        <v>0.15</v>
      </c>
      <c r="K2988" s="2">
        <f>86*Social_Media_Advertising_Sorted_First_10000_Rows[[#This Row],[Acquisition_Cost_Usd]]</f>
        <v>374431.95999999996</v>
      </c>
      <c r="L2988" s="3">
        <v>4353.8599999999997</v>
      </c>
      <c r="M2988">
        <v>6.41</v>
      </c>
      <c r="N2988" t="s">
        <v>58</v>
      </c>
      <c r="O2988" t="s">
        <v>32</v>
      </c>
      <c r="P2988">
        <v>11007</v>
      </c>
      <c r="Q2988">
        <v>34123</v>
      </c>
      <c r="R2988">
        <v>5</v>
      </c>
      <c r="S2988" t="s">
        <v>50</v>
      </c>
    </row>
    <row r="2989" spans="1:19" hidden="1" x14ac:dyDescent="0.3">
      <c r="A2989">
        <v>112164</v>
      </c>
      <c r="B2989" s="1">
        <v>44736</v>
      </c>
      <c r="C2989" t="s">
        <v>69</v>
      </c>
      <c r="D2989" t="s">
        <v>61</v>
      </c>
      <c r="E2989" t="s">
        <v>62</v>
      </c>
      <c r="F2989" t="s">
        <v>47</v>
      </c>
      <c r="G2989" t="s">
        <v>60</v>
      </c>
      <c r="H2989" t="s">
        <v>22</v>
      </c>
      <c r="I2989" t="s">
        <v>48</v>
      </c>
      <c r="J2989" s="4">
        <v>7.0000000000000007E-2</v>
      </c>
      <c r="K2989" s="2">
        <f>86*Social_Media_Advertising_Sorted_First_10000_Rows[[#This Row],[Acquisition_Cost_Usd]]</f>
        <v>926320.62</v>
      </c>
      <c r="L2989" s="3">
        <v>10771.17</v>
      </c>
      <c r="M2989">
        <v>6.27</v>
      </c>
      <c r="N2989" t="s">
        <v>58</v>
      </c>
      <c r="O2989" t="s">
        <v>25</v>
      </c>
      <c r="P2989">
        <v>28450</v>
      </c>
      <c r="Q2989">
        <v>85789</v>
      </c>
      <c r="R2989">
        <v>7</v>
      </c>
      <c r="S2989" t="s">
        <v>50</v>
      </c>
    </row>
    <row r="2990" spans="1:19" hidden="1" x14ac:dyDescent="0.3">
      <c r="A2990">
        <v>112167</v>
      </c>
      <c r="B2990" s="1">
        <v>44901</v>
      </c>
      <c r="C2990" t="s">
        <v>54</v>
      </c>
      <c r="D2990" t="s">
        <v>61</v>
      </c>
      <c r="E2990" t="s">
        <v>62</v>
      </c>
      <c r="F2990" t="s">
        <v>102</v>
      </c>
      <c r="G2990" t="s">
        <v>60</v>
      </c>
      <c r="H2990" t="s">
        <v>43</v>
      </c>
      <c r="I2990" t="s">
        <v>37</v>
      </c>
      <c r="J2990" s="4">
        <v>0.11</v>
      </c>
      <c r="K2990" s="2">
        <f>86*Social_Media_Advertising_Sorted_First_10000_Rows[[#This Row],[Acquisition_Cost_Usd]]</f>
        <v>43000</v>
      </c>
      <c r="L2990" s="3">
        <v>500</v>
      </c>
      <c r="M2990">
        <v>0.4272059601715405</v>
      </c>
      <c r="N2990" t="s">
        <v>44</v>
      </c>
      <c r="O2990" t="s">
        <v>25</v>
      </c>
      <c r="P2990">
        <v>312</v>
      </c>
      <c r="Q2990">
        <v>1998</v>
      </c>
      <c r="R2990">
        <v>1</v>
      </c>
      <c r="S2990" t="s">
        <v>45</v>
      </c>
    </row>
    <row r="2991" spans="1:19" x14ac:dyDescent="0.3">
      <c r="A2991">
        <v>112175</v>
      </c>
      <c r="B2991" s="1">
        <v>44784</v>
      </c>
      <c r="C2991" t="s">
        <v>79</v>
      </c>
      <c r="D2991" t="s">
        <v>40</v>
      </c>
      <c r="E2991" t="s">
        <v>27</v>
      </c>
      <c r="F2991" t="s">
        <v>71</v>
      </c>
      <c r="G2991" t="s">
        <v>21</v>
      </c>
      <c r="H2991" t="s">
        <v>22</v>
      </c>
      <c r="I2991" t="s">
        <v>37</v>
      </c>
      <c r="J2991" s="4">
        <v>7.0000000000000007E-2</v>
      </c>
      <c r="K2991" s="2">
        <f>86*Social_Media_Advertising_Sorted_First_10000_Rows[[#This Row],[Acquisition_Cost_Usd]]</f>
        <v>828151.62</v>
      </c>
      <c r="L2991" s="3">
        <v>9629.67</v>
      </c>
      <c r="M2991">
        <v>0.4844050845459727</v>
      </c>
      <c r="N2991" t="s">
        <v>24</v>
      </c>
      <c r="O2991" t="s">
        <v>32</v>
      </c>
      <c r="P2991">
        <v>14883</v>
      </c>
      <c r="Q2991">
        <v>49443</v>
      </c>
      <c r="R2991">
        <v>1</v>
      </c>
      <c r="S2991" t="s">
        <v>64</v>
      </c>
    </row>
    <row r="2992" spans="1:19" x14ac:dyDescent="0.3">
      <c r="A2992">
        <v>112176</v>
      </c>
      <c r="B2992" s="1">
        <v>44618</v>
      </c>
      <c r="C2992" t="s">
        <v>65</v>
      </c>
      <c r="D2992" t="s">
        <v>40</v>
      </c>
      <c r="E2992" t="s">
        <v>35</v>
      </c>
      <c r="F2992" t="s">
        <v>47</v>
      </c>
      <c r="G2992" t="s">
        <v>29</v>
      </c>
      <c r="H2992" t="s">
        <v>30</v>
      </c>
      <c r="I2992" t="s">
        <v>48</v>
      </c>
      <c r="J2992" s="4">
        <v>0.02</v>
      </c>
      <c r="K2992" s="2">
        <f>86*Social_Media_Advertising_Sorted_First_10000_Rows[[#This Row],[Acquisition_Cost_Usd]]</f>
        <v>646328.69999999995</v>
      </c>
      <c r="L2992" s="3">
        <v>7515.45</v>
      </c>
      <c r="M2992">
        <v>5.07</v>
      </c>
      <c r="N2992" t="s">
        <v>44</v>
      </c>
      <c r="O2992" t="s">
        <v>32</v>
      </c>
      <c r="P2992">
        <v>19592</v>
      </c>
      <c r="Q2992">
        <v>59552</v>
      </c>
      <c r="R2992">
        <v>2</v>
      </c>
      <c r="S2992" t="s">
        <v>50</v>
      </c>
    </row>
    <row r="2993" spans="1:19" x14ac:dyDescent="0.3">
      <c r="A2993">
        <v>112179</v>
      </c>
      <c r="B2993" s="1">
        <v>44769</v>
      </c>
      <c r="C2993" t="s">
        <v>67</v>
      </c>
      <c r="D2993" t="s">
        <v>40</v>
      </c>
      <c r="E2993" t="s">
        <v>27</v>
      </c>
      <c r="F2993" t="s">
        <v>81</v>
      </c>
      <c r="G2993" t="s">
        <v>21</v>
      </c>
      <c r="H2993" t="s">
        <v>30</v>
      </c>
      <c r="I2993" t="s">
        <v>48</v>
      </c>
      <c r="J2993" s="4">
        <v>0.11</v>
      </c>
      <c r="K2993" s="2">
        <f>86*Social_Media_Advertising_Sorted_First_10000_Rows[[#This Row],[Acquisition_Cost_Usd]]</f>
        <v>440996.82</v>
      </c>
      <c r="L2993" s="3">
        <v>5127.87</v>
      </c>
      <c r="M2993">
        <v>6.44</v>
      </c>
      <c r="N2993" t="s">
        <v>44</v>
      </c>
      <c r="O2993" t="s">
        <v>32</v>
      </c>
      <c r="P2993">
        <v>13130</v>
      </c>
      <c r="Q2993">
        <v>40411</v>
      </c>
      <c r="R2993">
        <v>6</v>
      </c>
      <c r="S2993" t="s">
        <v>33</v>
      </c>
    </row>
    <row r="2994" spans="1:19" x14ac:dyDescent="0.3">
      <c r="A2994">
        <v>112184</v>
      </c>
      <c r="B2994" s="1">
        <v>44576</v>
      </c>
      <c r="C2994" t="s">
        <v>17</v>
      </c>
      <c r="D2994" t="s">
        <v>40</v>
      </c>
      <c r="E2994" t="s">
        <v>27</v>
      </c>
      <c r="F2994" t="s">
        <v>71</v>
      </c>
      <c r="G2994" t="s">
        <v>42</v>
      </c>
      <c r="H2994" t="s">
        <v>22</v>
      </c>
      <c r="I2994" t="s">
        <v>37</v>
      </c>
      <c r="J2994" s="4">
        <v>0.05</v>
      </c>
      <c r="K2994" s="2">
        <f>86*Social_Media_Advertising_Sorted_First_10000_Rows[[#This Row],[Acquisition_Cost_Usd]]</f>
        <v>941448.88</v>
      </c>
      <c r="L2994" s="3">
        <v>10947.08</v>
      </c>
      <c r="M2994">
        <v>0.82938730342926692</v>
      </c>
      <c r="N2994" t="s">
        <v>58</v>
      </c>
      <c r="O2994" t="s">
        <v>25</v>
      </c>
      <c r="P2994">
        <v>16990</v>
      </c>
      <c r="Q2994">
        <v>56303</v>
      </c>
      <c r="R2994">
        <v>1</v>
      </c>
      <c r="S2994" t="s">
        <v>64</v>
      </c>
    </row>
    <row r="2995" spans="1:19" hidden="1" x14ac:dyDescent="0.3">
      <c r="A2995">
        <v>112186</v>
      </c>
      <c r="B2995" s="1">
        <v>44905</v>
      </c>
      <c r="C2995" t="s">
        <v>54</v>
      </c>
      <c r="D2995" t="s">
        <v>61</v>
      </c>
      <c r="E2995" t="s">
        <v>62</v>
      </c>
      <c r="F2995" t="s">
        <v>36</v>
      </c>
      <c r="G2995" t="s">
        <v>29</v>
      </c>
      <c r="H2995" t="s">
        <v>52</v>
      </c>
      <c r="I2995" t="s">
        <v>23</v>
      </c>
      <c r="J2995" s="4">
        <v>0.11</v>
      </c>
      <c r="K2995" s="2">
        <f>86*Social_Media_Advertising_Sorted_First_10000_Rows[[#This Row],[Acquisition_Cost_Usd]]</f>
        <v>1290000</v>
      </c>
      <c r="L2995" s="3">
        <v>15000</v>
      </c>
      <c r="M2995">
        <v>6.47</v>
      </c>
      <c r="N2995" t="s">
        <v>58</v>
      </c>
      <c r="O2995" t="s">
        <v>49</v>
      </c>
      <c r="P2995">
        <v>39516</v>
      </c>
      <c r="Q2995">
        <v>118567</v>
      </c>
      <c r="R2995">
        <v>4</v>
      </c>
      <c r="S2995" t="s">
        <v>33</v>
      </c>
    </row>
    <row r="2996" spans="1:19" x14ac:dyDescent="0.3">
      <c r="A2996">
        <v>112192</v>
      </c>
      <c r="B2996" s="1">
        <v>44816</v>
      </c>
      <c r="C2996" t="s">
        <v>46</v>
      </c>
      <c r="D2996" t="s">
        <v>40</v>
      </c>
      <c r="E2996" t="s">
        <v>35</v>
      </c>
      <c r="F2996" t="s">
        <v>36</v>
      </c>
      <c r="G2996" t="s">
        <v>60</v>
      </c>
      <c r="H2996" t="s">
        <v>22</v>
      </c>
      <c r="I2996" t="s">
        <v>48</v>
      </c>
      <c r="J2996" s="4">
        <v>0.1</v>
      </c>
      <c r="K2996" s="2">
        <f>86*Social_Media_Advertising_Sorted_First_10000_Rows[[#This Row],[Acquisition_Cost_Usd]]</f>
        <v>707912.44000000006</v>
      </c>
      <c r="L2996" s="3">
        <v>8231.5400000000009</v>
      </c>
      <c r="M2996">
        <v>6.47</v>
      </c>
      <c r="N2996" t="s">
        <v>58</v>
      </c>
      <c r="O2996" t="s">
        <v>49</v>
      </c>
      <c r="P2996">
        <v>21547</v>
      </c>
      <c r="Q2996">
        <v>65342</v>
      </c>
      <c r="R2996">
        <v>8</v>
      </c>
      <c r="S2996" t="s">
        <v>33</v>
      </c>
    </row>
    <row r="2997" spans="1:19" x14ac:dyDescent="0.3">
      <c r="A2997">
        <v>112193</v>
      </c>
      <c r="B2997" s="1">
        <v>44776</v>
      </c>
      <c r="C2997" t="s">
        <v>79</v>
      </c>
      <c r="D2997" t="s">
        <v>40</v>
      </c>
      <c r="E2997" t="s">
        <v>19</v>
      </c>
      <c r="F2997" t="s">
        <v>76</v>
      </c>
      <c r="G2997" t="s">
        <v>29</v>
      </c>
      <c r="H2997" t="s">
        <v>43</v>
      </c>
      <c r="I2997" t="s">
        <v>48</v>
      </c>
      <c r="J2997" s="4">
        <v>0.12</v>
      </c>
      <c r="K2997" s="2">
        <f>86*Social_Media_Advertising_Sorted_First_10000_Rows[[#This Row],[Acquisition_Cost_Usd]]</f>
        <v>279280.7</v>
      </c>
      <c r="L2997" s="3">
        <v>3247.45</v>
      </c>
      <c r="M2997">
        <v>0.19</v>
      </c>
      <c r="N2997" t="s">
        <v>44</v>
      </c>
      <c r="O2997" t="s">
        <v>25</v>
      </c>
      <c r="P2997">
        <v>8018</v>
      </c>
      <c r="Q2997">
        <v>25269</v>
      </c>
      <c r="R2997">
        <v>4</v>
      </c>
      <c r="S2997" t="s">
        <v>45</v>
      </c>
    </row>
    <row r="2998" spans="1:19" x14ac:dyDescent="0.3">
      <c r="A2998">
        <v>112198</v>
      </c>
      <c r="B2998" s="1">
        <v>44921</v>
      </c>
      <c r="C2998" t="s">
        <v>54</v>
      </c>
      <c r="D2998" t="s">
        <v>18</v>
      </c>
      <c r="E2998" t="s">
        <v>35</v>
      </c>
      <c r="F2998" t="s">
        <v>106</v>
      </c>
      <c r="G2998" t="s">
        <v>42</v>
      </c>
      <c r="H2998" t="s">
        <v>22</v>
      </c>
      <c r="I2998" t="s">
        <v>48</v>
      </c>
      <c r="J2998" s="4">
        <v>0.02</v>
      </c>
      <c r="K2998" s="2">
        <f>86*Social_Media_Advertising_Sorted_First_10000_Rows[[#This Row],[Acquisition_Cost_Usd]]</f>
        <v>919338.27999999991</v>
      </c>
      <c r="L2998" s="3">
        <v>10689.98</v>
      </c>
      <c r="M2998">
        <v>7.55</v>
      </c>
      <c r="N2998" t="s">
        <v>44</v>
      </c>
      <c r="O2998" t="s">
        <v>25</v>
      </c>
      <c r="P2998">
        <v>28238</v>
      </c>
      <c r="Q2998">
        <v>85161</v>
      </c>
      <c r="R2998">
        <v>4</v>
      </c>
      <c r="S2998" t="s">
        <v>26</v>
      </c>
    </row>
    <row r="2999" spans="1:19" x14ac:dyDescent="0.3">
      <c r="A2999">
        <v>112199</v>
      </c>
      <c r="B2999" s="1">
        <v>44877</v>
      </c>
      <c r="C2999" t="s">
        <v>80</v>
      </c>
      <c r="D2999" t="s">
        <v>18</v>
      </c>
      <c r="E2999" t="s">
        <v>19</v>
      </c>
      <c r="F2999" t="s">
        <v>90</v>
      </c>
      <c r="G2999" t="s">
        <v>21</v>
      </c>
      <c r="H2999" t="s">
        <v>30</v>
      </c>
      <c r="I2999" t="s">
        <v>37</v>
      </c>
      <c r="J2999" s="4">
        <v>0.03</v>
      </c>
      <c r="K2999" s="2">
        <f>86*Social_Media_Advertising_Sorted_First_10000_Rows[[#This Row],[Acquisition_Cost_Usd]]</f>
        <v>553090.93999999994</v>
      </c>
      <c r="L2999" s="3">
        <v>6431.29</v>
      </c>
      <c r="M2999">
        <v>1.6087253730309E-2</v>
      </c>
      <c r="N2999" t="s">
        <v>24</v>
      </c>
      <c r="O2999" t="s">
        <v>25</v>
      </c>
      <c r="P2999">
        <v>9785</v>
      </c>
      <c r="Q2999">
        <v>32844</v>
      </c>
      <c r="R2999">
        <v>1</v>
      </c>
      <c r="S2999" t="s">
        <v>33</v>
      </c>
    </row>
    <row r="3000" spans="1:19" x14ac:dyDescent="0.3">
      <c r="A3000">
        <v>112201</v>
      </c>
      <c r="B3000" s="1">
        <v>44842</v>
      </c>
      <c r="C3000" t="s">
        <v>77</v>
      </c>
      <c r="D3000" t="s">
        <v>18</v>
      </c>
      <c r="E3000" t="s">
        <v>35</v>
      </c>
      <c r="F3000" t="s">
        <v>92</v>
      </c>
      <c r="G3000" t="s">
        <v>29</v>
      </c>
      <c r="H3000" t="s">
        <v>43</v>
      </c>
      <c r="I3000" t="s">
        <v>37</v>
      </c>
      <c r="J3000" s="4">
        <v>0.09</v>
      </c>
      <c r="K3000" s="2">
        <f>86*Social_Media_Advertising_Sorted_First_10000_Rows[[#This Row],[Acquisition_Cost_Usd]]</f>
        <v>43000</v>
      </c>
      <c r="L3000" s="3">
        <v>500</v>
      </c>
      <c r="M3000">
        <v>0.89373631835050316</v>
      </c>
      <c r="N3000" t="s">
        <v>38</v>
      </c>
      <c r="O3000" t="s">
        <v>49</v>
      </c>
      <c r="P3000">
        <v>888</v>
      </c>
      <c r="Q3000">
        <v>3872</v>
      </c>
      <c r="R3000">
        <v>1</v>
      </c>
      <c r="S3000" t="s">
        <v>50</v>
      </c>
    </row>
    <row r="3001" spans="1:19" x14ac:dyDescent="0.3">
      <c r="A3001">
        <v>112202</v>
      </c>
      <c r="B3001" s="1">
        <v>44925</v>
      </c>
      <c r="C3001" t="s">
        <v>54</v>
      </c>
      <c r="D3001" t="s">
        <v>18</v>
      </c>
      <c r="E3001" t="s">
        <v>19</v>
      </c>
      <c r="F3001" t="s">
        <v>70</v>
      </c>
      <c r="G3001" t="s">
        <v>42</v>
      </c>
      <c r="H3001" t="s">
        <v>43</v>
      </c>
      <c r="I3001" t="s">
        <v>37</v>
      </c>
      <c r="J3001" s="4">
        <v>7.0000000000000007E-2</v>
      </c>
      <c r="K3001" s="2">
        <f>86*Social_Media_Advertising_Sorted_First_10000_Rows[[#This Row],[Acquisition_Cost_Usd]]</f>
        <v>240879.97999999998</v>
      </c>
      <c r="L3001" s="3">
        <v>2800.93</v>
      </c>
      <c r="M3001">
        <v>0.32532001987958309</v>
      </c>
      <c r="N3001" t="s">
        <v>38</v>
      </c>
      <c r="O3001" t="s">
        <v>25</v>
      </c>
      <c r="P3001">
        <v>4026</v>
      </c>
      <c r="Q3001">
        <v>14093</v>
      </c>
      <c r="R3001">
        <v>1</v>
      </c>
      <c r="S3001" t="s">
        <v>64</v>
      </c>
    </row>
    <row r="3002" spans="1:19" x14ac:dyDescent="0.3">
      <c r="A3002">
        <v>112204</v>
      </c>
      <c r="B3002" s="1">
        <v>44685</v>
      </c>
      <c r="C3002" t="s">
        <v>91</v>
      </c>
      <c r="D3002" t="s">
        <v>18</v>
      </c>
      <c r="E3002" t="s">
        <v>27</v>
      </c>
      <c r="F3002" t="s">
        <v>41</v>
      </c>
      <c r="G3002" t="s">
        <v>29</v>
      </c>
      <c r="H3002" t="s">
        <v>30</v>
      </c>
      <c r="I3002" t="s">
        <v>37</v>
      </c>
      <c r="J3002" s="4">
        <v>0.02</v>
      </c>
      <c r="K3002" s="2">
        <f>86*Social_Media_Advertising_Sorted_First_10000_Rows[[#This Row],[Acquisition_Cost_Usd]]</f>
        <v>357503.72000000003</v>
      </c>
      <c r="L3002" s="3">
        <v>4157.0200000000004</v>
      </c>
      <c r="M3002">
        <v>1.1976066665896743</v>
      </c>
      <c r="N3002" t="s">
        <v>58</v>
      </c>
      <c r="O3002" t="s">
        <v>49</v>
      </c>
      <c r="P3002">
        <v>6151</v>
      </c>
      <c r="Q3002">
        <v>21013</v>
      </c>
      <c r="R3002">
        <v>1</v>
      </c>
      <c r="S3002" t="s">
        <v>45</v>
      </c>
    </row>
    <row r="3003" spans="1:19" x14ac:dyDescent="0.3">
      <c r="A3003">
        <v>112208</v>
      </c>
      <c r="B3003" s="1">
        <v>44613</v>
      </c>
      <c r="C3003" t="s">
        <v>65</v>
      </c>
      <c r="D3003" t="s">
        <v>18</v>
      </c>
      <c r="E3003" t="s">
        <v>27</v>
      </c>
      <c r="F3003" t="s">
        <v>81</v>
      </c>
      <c r="G3003" t="s">
        <v>60</v>
      </c>
      <c r="H3003" t="s">
        <v>43</v>
      </c>
      <c r="I3003" t="s">
        <v>37</v>
      </c>
      <c r="J3003" s="4">
        <v>0.1</v>
      </c>
      <c r="K3003" s="2">
        <f>86*Social_Media_Advertising_Sorted_First_10000_Rows[[#This Row],[Acquisition_Cost_Usd]]</f>
        <v>325829.92</v>
      </c>
      <c r="L3003" s="3">
        <v>3788.72</v>
      </c>
      <c r="M3003">
        <v>0.31638265669607812</v>
      </c>
      <c r="N3003" t="s">
        <v>24</v>
      </c>
      <c r="O3003" t="s">
        <v>49</v>
      </c>
      <c r="P3003">
        <v>5559</v>
      </c>
      <c r="Q3003">
        <v>19084</v>
      </c>
      <c r="R3003">
        <v>1</v>
      </c>
      <c r="S3003" t="s">
        <v>33</v>
      </c>
    </row>
    <row r="3004" spans="1:19" x14ac:dyDescent="0.3">
      <c r="A3004">
        <v>112213</v>
      </c>
      <c r="B3004" s="1">
        <v>44700</v>
      </c>
      <c r="C3004" t="s">
        <v>91</v>
      </c>
      <c r="D3004" t="s">
        <v>18</v>
      </c>
      <c r="E3004" t="s">
        <v>35</v>
      </c>
      <c r="F3004" t="s">
        <v>78</v>
      </c>
      <c r="G3004" t="s">
        <v>42</v>
      </c>
      <c r="H3004" t="s">
        <v>43</v>
      </c>
      <c r="I3004" t="s">
        <v>31</v>
      </c>
      <c r="J3004" s="4">
        <v>0.11</v>
      </c>
      <c r="K3004" s="2">
        <f>86*Social_Media_Advertising_Sorted_First_10000_Rows[[#This Row],[Acquisition_Cost_Usd]]</f>
        <v>43000</v>
      </c>
      <c r="L3004" s="3">
        <v>500</v>
      </c>
      <c r="M3004">
        <v>3.98</v>
      </c>
      <c r="N3004" t="s">
        <v>38</v>
      </c>
      <c r="O3004" t="s">
        <v>49</v>
      </c>
      <c r="P3004">
        <v>859</v>
      </c>
      <c r="Q3004">
        <v>4066</v>
      </c>
      <c r="R3004">
        <v>2</v>
      </c>
      <c r="S3004" t="s">
        <v>33</v>
      </c>
    </row>
    <row r="3005" spans="1:19" x14ac:dyDescent="0.3">
      <c r="A3005">
        <v>112219</v>
      </c>
      <c r="B3005" s="1">
        <v>44754</v>
      </c>
      <c r="C3005" t="s">
        <v>67</v>
      </c>
      <c r="D3005" t="s">
        <v>18</v>
      </c>
      <c r="E3005" t="s">
        <v>55</v>
      </c>
      <c r="F3005" t="s">
        <v>63</v>
      </c>
      <c r="G3005" t="s">
        <v>29</v>
      </c>
      <c r="H3005" t="s">
        <v>30</v>
      </c>
      <c r="I3005" t="s">
        <v>37</v>
      </c>
      <c r="J3005" s="4">
        <v>0.04</v>
      </c>
      <c r="K3005" s="2">
        <f>86*Social_Media_Advertising_Sorted_First_10000_Rows[[#This Row],[Acquisition_Cost_Usd]]</f>
        <v>428304.94</v>
      </c>
      <c r="L3005" s="3">
        <v>4980.29</v>
      </c>
      <c r="M3005">
        <v>0.76146334323462861</v>
      </c>
      <c r="N3005" t="s">
        <v>58</v>
      </c>
      <c r="O3005" t="s">
        <v>25</v>
      </c>
      <c r="P3005">
        <v>7468</v>
      </c>
      <c r="Q3005">
        <v>25299</v>
      </c>
      <c r="R3005">
        <v>1</v>
      </c>
      <c r="S3005" t="s">
        <v>64</v>
      </c>
    </row>
    <row r="3006" spans="1:19" x14ac:dyDescent="0.3">
      <c r="A3006">
        <v>112221</v>
      </c>
      <c r="B3006" s="1">
        <v>44575</v>
      </c>
      <c r="C3006" t="s">
        <v>17</v>
      </c>
      <c r="D3006" t="s">
        <v>40</v>
      </c>
      <c r="E3006" t="s">
        <v>27</v>
      </c>
      <c r="F3006" t="s">
        <v>56</v>
      </c>
      <c r="G3006" t="s">
        <v>42</v>
      </c>
      <c r="H3006" t="s">
        <v>52</v>
      </c>
      <c r="I3006" t="s">
        <v>31</v>
      </c>
      <c r="J3006" s="4">
        <v>0.1</v>
      </c>
      <c r="K3006" s="2">
        <f>86*Social_Media_Advertising_Sorted_First_10000_Rows[[#This Row],[Acquisition_Cost_Usd]]</f>
        <v>1106095.8799999999</v>
      </c>
      <c r="L3006" s="3">
        <v>12861.58</v>
      </c>
      <c r="M3006">
        <v>1.65</v>
      </c>
      <c r="N3006" t="s">
        <v>38</v>
      </c>
      <c r="O3006" t="s">
        <v>32</v>
      </c>
      <c r="P3006">
        <v>34028</v>
      </c>
      <c r="Q3006">
        <v>102311</v>
      </c>
      <c r="R3006">
        <v>5</v>
      </c>
      <c r="S3006" t="s">
        <v>26</v>
      </c>
    </row>
    <row r="3007" spans="1:19" x14ac:dyDescent="0.3">
      <c r="A3007">
        <v>112234</v>
      </c>
      <c r="B3007" s="1">
        <v>44785</v>
      </c>
      <c r="C3007" t="s">
        <v>79</v>
      </c>
      <c r="D3007" t="s">
        <v>18</v>
      </c>
      <c r="E3007" t="s">
        <v>27</v>
      </c>
      <c r="F3007" t="s">
        <v>75</v>
      </c>
      <c r="G3007" t="s">
        <v>21</v>
      </c>
      <c r="H3007" t="s">
        <v>43</v>
      </c>
      <c r="I3007" t="s">
        <v>31</v>
      </c>
      <c r="J3007" s="4">
        <v>0.12</v>
      </c>
      <c r="K3007" s="2">
        <f>86*Social_Media_Advertising_Sorted_First_10000_Rows[[#This Row],[Acquisition_Cost_Usd]]</f>
        <v>43000</v>
      </c>
      <c r="L3007" s="3">
        <v>500</v>
      </c>
      <c r="M3007">
        <v>6.11</v>
      </c>
      <c r="N3007" t="s">
        <v>53</v>
      </c>
      <c r="O3007" t="s">
        <v>25</v>
      </c>
      <c r="P3007">
        <v>1370</v>
      </c>
      <c r="Q3007">
        <v>5579</v>
      </c>
      <c r="R3007">
        <v>9</v>
      </c>
      <c r="S3007" t="s">
        <v>45</v>
      </c>
    </row>
    <row r="3008" spans="1:19" x14ac:dyDescent="0.3">
      <c r="A3008">
        <v>112236</v>
      </c>
      <c r="B3008" s="1">
        <v>44826</v>
      </c>
      <c r="C3008" t="s">
        <v>46</v>
      </c>
      <c r="D3008" t="s">
        <v>40</v>
      </c>
      <c r="E3008" t="s">
        <v>19</v>
      </c>
      <c r="F3008" t="s">
        <v>71</v>
      </c>
      <c r="G3008" t="s">
        <v>42</v>
      </c>
      <c r="H3008" t="s">
        <v>22</v>
      </c>
      <c r="I3008" t="s">
        <v>31</v>
      </c>
      <c r="J3008" s="4">
        <v>0.11</v>
      </c>
      <c r="K3008" s="2">
        <f>86*Social_Media_Advertising_Sorted_First_10000_Rows[[#This Row],[Acquisition_Cost_Usd]]</f>
        <v>857911.91999999993</v>
      </c>
      <c r="L3008" s="3">
        <v>9975.7199999999993</v>
      </c>
      <c r="M3008">
        <v>2.84</v>
      </c>
      <c r="N3008" t="s">
        <v>44</v>
      </c>
      <c r="O3008" t="s">
        <v>25</v>
      </c>
      <c r="P3008">
        <v>26284</v>
      </c>
      <c r="Q3008">
        <v>79375</v>
      </c>
      <c r="R3008">
        <v>8</v>
      </c>
      <c r="S3008" t="s">
        <v>64</v>
      </c>
    </row>
    <row r="3009" spans="1:19" hidden="1" x14ac:dyDescent="0.3">
      <c r="A3009">
        <v>112240</v>
      </c>
      <c r="B3009" s="1">
        <v>44624</v>
      </c>
      <c r="C3009" t="s">
        <v>39</v>
      </c>
      <c r="D3009" t="s">
        <v>61</v>
      </c>
      <c r="E3009" t="s">
        <v>62</v>
      </c>
      <c r="F3009" t="s">
        <v>99</v>
      </c>
      <c r="G3009" t="s">
        <v>21</v>
      </c>
      <c r="H3009" t="s">
        <v>30</v>
      </c>
      <c r="I3009" t="s">
        <v>48</v>
      </c>
      <c r="J3009" s="4">
        <v>0.13</v>
      </c>
      <c r="K3009" s="2">
        <f>86*Social_Media_Advertising_Sorted_First_10000_Rows[[#This Row],[Acquisition_Cost_Usd]]</f>
        <v>393411.3</v>
      </c>
      <c r="L3009" s="3">
        <v>4574.55</v>
      </c>
      <c r="M3009">
        <v>4.28</v>
      </c>
      <c r="N3009" t="s">
        <v>38</v>
      </c>
      <c r="O3009" t="s">
        <v>32</v>
      </c>
      <c r="P3009">
        <v>11614</v>
      </c>
      <c r="Q3009">
        <v>35922</v>
      </c>
      <c r="R3009">
        <v>4</v>
      </c>
      <c r="S3009" t="s">
        <v>33</v>
      </c>
    </row>
    <row r="3010" spans="1:19" x14ac:dyDescent="0.3">
      <c r="A3010">
        <v>112247</v>
      </c>
      <c r="B3010" s="1">
        <v>44635</v>
      </c>
      <c r="C3010" t="s">
        <v>39</v>
      </c>
      <c r="D3010" t="s">
        <v>18</v>
      </c>
      <c r="E3010" t="s">
        <v>55</v>
      </c>
      <c r="F3010" t="s">
        <v>73</v>
      </c>
      <c r="G3010" t="s">
        <v>42</v>
      </c>
      <c r="H3010" t="s">
        <v>30</v>
      </c>
      <c r="I3010" t="s">
        <v>31</v>
      </c>
      <c r="J3010" s="4">
        <v>0.14000000000000001</v>
      </c>
      <c r="K3010" s="2">
        <f>86*Social_Media_Advertising_Sorted_First_10000_Rows[[#This Row],[Acquisition_Cost_Usd]]</f>
        <v>542490.57999999996</v>
      </c>
      <c r="L3010" s="3">
        <v>6308.03</v>
      </c>
      <c r="M3010">
        <v>2.31</v>
      </c>
      <c r="N3010" t="s">
        <v>44</v>
      </c>
      <c r="O3010" t="s">
        <v>25</v>
      </c>
      <c r="P3010">
        <v>16331</v>
      </c>
      <c r="Q3010">
        <v>49893</v>
      </c>
      <c r="R3010">
        <v>7</v>
      </c>
      <c r="S3010" t="s">
        <v>33</v>
      </c>
    </row>
    <row r="3011" spans="1:19" x14ac:dyDescent="0.3">
      <c r="A3011">
        <v>112248</v>
      </c>
      <c r="B3011" s="1">
        <v>44723</v>
      </c>
      <c r="C3011" t="s">
        <v>69</v>
      </c>
      <c r="D3011" t="s">
        <v>40</v>
      </c>
      <c r="E3011" t="s">
        <v>19</v>
      </c>
      <c r="F3011" t="s">
        <v>51</v>
      </c>
      <c r="G3011" t="s">
        <v>29</v>
      </c>
      <c r="H3011" t="s">
        <v>22</v>
      </c>
      <c r="I3011" t="s">
        <v>48</v>
      </c>
      <c r="J3011" s="4">
        <v>0.14000000000000001</v>
      </c>
      <c r="K3011" s="2">
        <f>86*Social_Media_Advertising_Sorted_First_10000_Rows[[#This Row],[Acquisition_Cost_Usd]]</f>
        <v>932912.52</v>
      </c>
      <c r="L3011" s="3">
        <v>10847.82</v>
      </c>
      <c r="M3011">
        <v>6.31</v>
      </c>
      <c r="N3011" t="s">
        <v>58</v>
      </c>
      <c r="O3011" t="s">
        <v>25</v>
      </c>
      <c r="P3011">
        <v>28661</v>
      </c>
      <c r="Q3011">
        <v>86415</v>
      </c>
      <c r="R3011">
        <v>9</v>
      </c>
      <c r="S3011" t="s">
        <v>33</v>
      </c>
    </row>
    <row r="3012" spans="1:19" hidden="1" x14ac:dyDescent="0.3">
      <c r="A3012">
        <v>112249</v>
      </c>
      <c r="B3012" s="1">
        <v>44900</v>
      </c>
      <c r="C3012" t="s">
        <v>54</v>
      </c>
      <c r="D3012" t="s">
        <v>61</v>
      </c>
      <c r="E3012" t="s">
        <v>62</v>
      </c>
      <c r="F3012" t="s">
        <v>20</v>
      </c>
      <c r="G3012" t="s">
        <v>21</v>
      </c>
      <c r="H3012" t="s">
        <v>22</v>
      </c>
      <c r="I3012" t="s">
        <v>37</v>
      </c>
      <c r="J3012" s="4">
        <v>0.12</v>
      </c>
      <c r="K3012" s="2">
        <f>86*Social_Media_Advertising_Sorted_First_10000_Rows[[#This Row],[Acquisition_Cost_Usd]]</f>
        <v>724268.77999999991</v>
      </c>
      <c r="L3012" s="3">
        <v>8421.73</v>
      </c>
      <c r="M3012">
        <v>1.3566917312560638</v>
      </c>
      <c r="N3012" t="s">
        <v>44</v>
      </c>
      <c r="O3012" t="s">
        <v>25</v>
      </c>
      <c r="P3012">
        <v>12964</v>
      </c>
      <c r="Q3012">
        <v>43194</v>
      </c>
      <c r="R3012">
        <v>1</v>
      </c>
      <c r="S3012" t="s">
        <v>26</v>
      </c>
    </row>
    <row r="3013" spans="1:19" x14ac:dyDescent="0.3">
      <c r="A3013">
        <v>112261</v>
      </c>
      <c r="B3013" s="1">
        <v>44577</v>
      </c>
      <c r="C3013" t="s">
        <v>17</v>
      </c>
      <c r="D3013" t="s">
        <v>40</v>
      </c>
      <c r="E3013" t="s">
        <v>27</v>
      </c>
      <c r="F3013" t="s">
        <v>71</v>
      </c>
      <c r="G3013" t="s">
        <v>42</v>
      </c>
      <c r="H3013" t="s">
        <v>30</v>
      </c>
      <c r="I3013" t="s">
        <v>23</v>
      </c>
      <c r="J3013" s="4">
        <v>0.1</v>
      </c>
      <c r="K3013" s="2">
        <f>86*Social_Media_Advertising_Sorted_First_10000_Rows[[#This Row],[Acquisition_Cost_Usd]]</f>
        <v>583565.9</v>
      </c>
      <c r="L3013" s="3">
        <v>6785.65</v>
      </c>
      <c r="M3013">
        <v>4.9400000000000004</v>
      </c>
      <c r="N3013" t="s">
        <v>38</v>
      </c>
      <c r="O3013" t="s">
        <v>32</v>
      </c>
      <c r="P3013">
        <v>17615</v>
      </c>
      <c r="Q3013">
        <v>53697</v>
      </c>
      <c r="R3013">
        <v>4</v>
      </c>
      <c r="S3013" t="s">
        <v>64</v>
      </c>
    </row>
    <row r="3014" spans="1:19" x14ac:dyDescent="0.3">
      <c r="A3014">
        <v>112262</v>
      </c>
      <c r="B3014" s="1">
        <v>44607</v>
      </c>
      <c r="C3014" t="s">
        <v>65</v>
      </c>
      <c r="D3014" t="s">
        <v>40</v>
      </c>
      <c r="E3014" t="s">
        <v>19</v>
      </c>
      <c r="F3014" t="s">
        <v>95</v>
      </c>
      <c r="G3014" t="s">
        <v>60</v>
      </c>
      <c r="H3014" t="s">
        <v>52</v>
      </c>
      <c r="I3014" t="s">
        <v>23</v>
      </c>
      <c r="J3014" s="4">
        <v>0.06</v>
      </c>
      <c r="K3014" s="2">
        <f>86*Social_Media_Advertising_Sorted_First_10000_Rows[[#This Row],[Acquisition_Cost_Usd]]</f>
        <v>1290000</v>
      </c>
      <c r="L3014" s="3">
        <v>15000</v>
      </c>
      <c r="M3014">
        <v>6.7</v>
      </c>
      <c r="N3014" t="s">
        <v>24</v>
      </c>
      <c r="O3014" t="s">
        <v>32</v>
      </c>
      <c r="P3014">
        <v>39081</v>
      </c>
      <c r="Q3014">
        <v>117278</v>
      </c>
      <c r="R3014">
        <v>4</v>
      </c>
      <c r="S3014" t="s">
        <v>64</v>
      </c>
    </row>
    <row r="3015" spans="1:19" hidden="1" x14ac:dyDescent="0.3">
      <c r="A3015">
        <v>112265</v>
      </c>
      <c r="B3015" s="1">
        <v>44752</v>
      </c>
      <c r="C3015" t="s">
        <v>67</v>
      </c>
      <c r="D3015" t="s">
        <v>61</v>
      </c>
      <c r="E3015" t="s">
        <v>62</v>
      </c>
      <c r="F3015" t="s">
        <v>97</v>
      </c>
      <c r="G3015" t="s">
        <v>60</v>
      </c>
      <c r="H3015" t="s">
        <v>22</v>
      </c>
      <c r="I3015" t="s">
        <v>31</v>
      </c>
      <c r="J3015" s="4">
        <v>0.02</v>
      </c>
      <c r="K3015" s="2">
        <f>86*Social_Media_Advertising_Sorted_First_10000_Rows[[#This Row],[Acquisition_Cost_Usd]]</f>
        <v>804205.77999999991</v>
      </c>
      <c r="L3015" s="3">
        <v>9351.23</v>
      </c>
      <c r="M3015">
        <v>0.25</v>
      </c>
      <c r="N3015" t="s">
        <v>38</v>
      </c>
      <c r="O3015" t="s">
        <v>49</v>
      </c>
      <c r="P3015">
        <v>24568</v>
      </c>
      <c r="Q3015">
        <v>74291</v>
      </c>
      <c r="R3015">
        <v>5</v>
      </c>
      <c r="S3015" t="s">
        <v>26</v>
      </c>
    </row>
    <row r="3016" spans="1:19" x14ac:dyDescent="0.3">
      <c r="A3016">
        <v>112266</v>
      </c>
      <c r="B3016" s="1">
        <v>44703</v>
      </c>
      <c r="C3016" t="s">
        <v>91</v>
      </c>
      <c r="D3016" t="s">
        <v>18</v>
      </c>
      <c r="E3016" t="s">
        <v>19</v>
      </c>
      <c r="F3016" t="s">
        <v>88</v>
      </c>
      <c r="G3016" t="s">
        <v>60</v>
      </c>
      <c r="H3016" t="s">
        <v>22</v>
      </c>
      <c r="I3016" t="s">
        <v>37</v>
      </c>
      <c r="J3016" s="4">
        <v>0.08</v>
      </c>
      <c r="K3016" s="2">
        <f>86*Social_Media_Advertising_Sorted_First_10000_Rows[[#This Row],[Acquisition_Cost_Usd]]</f>
        <v>858471.77999999991</v>
      </c>
      <c r="L3016" s="3">
        <v>9982.23</v>
      </c>
      <c r="M3016">
        <v>0.99204731336905838</v>
      </c>
      <c r="N3016" t="s">
        <v>38</v>
      </c>
      <c r="O3016" t="s">
        <v>49</v>
      </c>
      <c r="P3016">
        <v>15446</v>
      </c>
      <c r="Q3016">
        <v>51277</v>
      </c>
      <c r="R3016">
        <v>1</v>
      </c>
      <c r="S3016" t="s">
        <v>26</v>
      </c>
    </row>
    <row r="3017" spans="1:19" x14ac:dyDescent="0.3">
      <c r="A3017">
        <v>112268</v>
      </c>
      <c r="B3017" s="1">
        <v>44814</v>
      </c>
      <c r="C3017" t="s">
        <v>46</v>
      </c>
      <c r="D3017" t="s">
        <v>18</v>
      </c>
      <c r="E3017" t="s">
        <v>27</v>
      </c>
      <c r="F3017" t="s">
        <v>96</v>
      </c>
      <c r="G3017" t="s">
        <v>21</v>
      </c>
      <c r="H3017" t="s">
        <v>52</v>
      </c>
      <c r="I3017" t="s">
        <v>37</v>
      </c>
      <c r="J3017" s="4">
        <v>0.15</v>
      </c>
      <c r="K3017" s="2">
        <f>86*Social_Media_Advertising_Sorted_First_10000_Rows[[#This Row],[Acquisition_Cost_Usd]]</f>
        <v>1150196.68</v>
      </c>
      <c r="L3017" s="3">
        <v>13374.38</v>
      </c>
      <c r="M3017">
        <v>1.1940317213162721</v>
      </c>
      <c r="N3017" t="s">
        <v>24</v>
      </c>
      <c r="O3017" t="s">
        <v>32</v>
      </c>
      <c r="P3017">
        <v>20725</v>
      </c>
      <c r="Q3017">
        <v>68466</v>
      </c>
      <c r="R3017">
        <v>1</v>
      </c>
      <c r="S3017" t="s">
        <v>26</v>
      </c>
    </row>
    <row r="3018" spans="1:19" hidden="1" x14ac:dyDescent="0.3">
      <c r="A3018">
        <v>112274</v>
      </c>
      <c r="B3018" s="1">
        <v>44622</v>
      </c>
      <c r="C3018" t="s">
        <v>39</v>
      </c>
      <c r="D3018" t="s">
        <v>61</v>
      </c>
      <c r="E3018" t="s">
        <v>62</v>
      </c>
      <c r="F3018" t="s">
        <v>41</v>
      </c>
      <c r="G3018" t="s">
        <v>29</v>
      </c>
      <c r="H3018" t="s">
        <v>52</v>
      </c>
      <c r="I3018" t="s">
        <v>37</v>
      </c>
      <c r="J3018" s="4">
        <v>0.13</v>
      </c>
      <c r="K3018" s="2">
        <f>86*Social_Media_Advertising_Sorted_First_10000_Rows[[#This Row],[Acquisition_Cost_Usd]]</f>
        <v>1015670.3200000001</v>
      </c>
      <c r="L3018" s="3">
        <v>11810.12</v>
      </c>
      <c r="M3018">
        <v>1.0849958904775108</v>
      </c>
      <c r="N3018" t="s">
        <v>24</v>
      </c>
      <c r="O3018" t="s">
        <v>25</v>
      </c>
      <c r="P3018">
        <v>18370</v>
      </c>
      <c r="Q3018">
        <v>60797</v>
      </c>
      <c r="R3018">
        <v>1</v>
      </c>
      <c r="S3018" t="s">
        <v>45</v>
      </c>
    </row>
    <row r="3019" spans="1:19" x14ac:dyDescent="0.3">
      <c r="A3019">
        <v>112278</v>
      </c>
      <c r="B3019" s="1">
        <v>44623</v>
      </c>
      <c r="C3019" t="s">
        <v>39</v>
      </c>
      <c r="D3019" t="s">
        <v>40</v>
      </c>
      <c r="E3019" t="s">
        <v>19</v>
      </c>
      <c r="F3019" t="s">
        <v>63</v>
      </c>
      <c r="G3019" t="s">
        <v>29</v>
      </c>
      <c r="H3019" t="s">
        <v>52</v>
      </c>
      <c r="I3019" t="s">
        <v>37</v>
      </c>
      <c r="J3019" s="4">
        <v>0.05</v>
      </c>
      <c r="K3019" s="2">
        <f>86*Social_Media_Advertising_Sorted_First_10000_Rows[[#This Row],[Acquisition_Cost_Usd]]</f>
        <v>1071605.58</v>
      </c>
      <c r="L3019" s="3">
        <v>12460.53</v>
      </c>
      <c r="M3019">
        <v>0.83296224870266899</v>
      </c>
      <c r="N3019" t="s">
        <v>53</v>
      </c>
      <c r="O3019" t="s">
        <v>25</v>
      </c>
      <c r="P3019">
        <v>19371</v>
      </c>
      <c r="Q3019">
        <v>64059</v>
      </c>
      <c r="R3019">
        <v>1</v>
      </c>
      <c r="S3019" t="s">
        <v>64</v>
      </c>
    </row>
    <row r="3020" spans="1:19" x14ac:dyDescent="0.3">
      <c r="A3020">
        <v>112281</v>
      </c>
      <c r="B3020" s="1">
        <v>44564</v>
      </c>
      <c r="C3020" t="s">
        <v>17</v>
      </c>
      <c r="D3020" t="s">
        <v>18</v>
      </c>
      <c r="E3020" t="s">
        <v>35</v>
      </c>
      <c r="F3020" t="s">
        <v>98</v>
      </c>
      <c r="G3020" t="s">
        <v>42</v>
      </c>
      <c r="H3020" t="s">
        <v>52</v>
      </c>
      <c r="I3020" t="s">
        <v>48</v>
      </c>
      <c r="J3020" s="4">
        <v>0.11</v>
      </c>
      <c r="K3020" s="2">
        <f>86*Social_Media_Advertising_Sorted_First_10000_Rows[[#This Row],[Acquisition_Cost_Usd]]</f>
        <v>1290000</v>
      </c>
      <c r="L3020" s="3">
        <v>15000</v>
      </c>
      <c r="M3020">
        <v>4.8099999999999996</v>
      </c>
      <c r="N3020" t="s">
        <v>38</v>
      </c>
      <c r="O3020" t="s">
        <v>49</v>
      </c>
      <c r="P3020">
        <v>39543</v>
      </c>
      <c r="Q3020">
        <v>118647</v>
      </c>
      <c r="R3020">
        <v>2</v>
      </c>
      <c r="S3020" t="s">
        <v>50</v>
      </c>
    </row>
    <row r="3021" spans="1:19" x14ac:dyDescent="0.3">
      <c r="A3021">
        <v>112287</v>
      </c>
      <c r="B3021" s="1">
        <v>44628</v>
      </c>
      <c r="C3021" t="s">
        <v>39</v>
      </c>
      <c r="D3021" t="s">
        <v>18</v>
      </c>
      <c r="E3021" t="s">
        <v>27</v>
      </c>
      <c r="F3021" t="s">
        <v>59</v>
      </c>
      <c r="G3021" t="s">
        <v>60</v>
      </c>
      <c r="H3021" t="s">
        <v>43</v>
      </c>
      <c r="I3021" t="s">
        <v>31</v>
      </c>
      <c r="J3021" s="4">
        <v>0.06</v>
      </c>
      <c r="K3021" s="2">
        <f>86*Social_Media_Advertising_Sorted_First_10000_Rows[[#This Row],[Acquisition_Cost_Usd]]</f>
        <v>296573.58</v>
      </c>
      <c r="L3021" s="3">
        <v>3448.53</v>
      </c>
      <c r="M3021">
        <v>4.88</v>
      </c>
      <c r="N3021" t="s">
        <v>38</v>
      </c>
      <c r="O3021" t="s">
        <v>49</v>
      </c>
      <c r="P3021">
        <v>8548</v>
      </c>
      <c r="Q3021">
        <v>26840</v>
      </c>
      <c r="R3021">
        <v>9</v>
      </c>
      <c r="S3021" t="s">
        <v>26</v>
      </c>
    </row>
    <row r="3022" spans="1:19" x14ac:dyDescent="0.3">
      <c r="A3022">
        <v>112288</v>
      </c>
      <c r="B3022" s="1">
        <v>44892</v>
      </c>
      <c r="C3022" t="s">
        <v>80</v>
      </c>
      <c r="D3022" t="s">
        <v>40</v>
      </c>
      <c r="E3022" t="s">
        <v>19</v>
      </c>
      <c r="F3022" t="s">
        <v>51</v>
      </c>
      <c r="G3022" t="s">
        <v>21</v>
      </c>
      <c r="H3022" t="s">
        <v>43</v>
      </c>
      <c r="I3022" t="s">
        <v>31</v>
      </c>
      <c r="J3022" s="4">
        <v>0.1</v>
      </c>
      <c r="K3022" s="2">
        <f>86*Social_Media_Advertising_Sorted_First_10000_Rows[[#This Row],[Acquisition_Cost_Usd]]</f>
        <v>349995.92</v>
      </c>
      <c r="L3022" s="3">
        <v>4069.72</v>
      </c>
      <c r="M3022">
        <v>1.42</v>
      </c>
      <c r="N3022" t="s">
        <v>38</v>
      </c>
      <c r="O3022" t="s">
        <v>25</v>
      </c>
      <c r="P3022">
        <v>10230</v>
      </c>
      <c r="Q3022">
        <v>31822</v>
      </c>
      <c r="R3022">
        <v>5</v>
      </c>
      <c r="S3022" t="s">
        <v>33</v>
      </c>
    </row>
    <row r="3023" spans="1:19" x14ac:dyDescent="0.3">
      <c r="A3023">
        <v>112289</v>
      </c>
      <c r="B3023" s="1">
        <v>44896</v>
      </c>
      <c r="C3023" t="s">
        <v>54</v>
      </c>
      <c r="D3023" t="s">
        <v>40</v>
      </c>
      <c r="E3023" t="s">
        <v>35</v>
      </c>
      <c r="F3023" t="s">
        <v>70</v>
      </c>
      <c r="G3023" t="s">
        <v>29</v>
      </c>
      <c r="H3023" t="s">
        <v>22</v>
      </c>
      <c r="I3023" t="s">
        <v>31</v>
      </c>
      <c r="J3023" s="4">
        <v>0.12</v>
      </c>
      <c r="K3023" s="2">
        <f>86*Social_Media_Advertising_Sorted_First_10000_Rows[[#This Row],[Acquisition_Cost_Usd]]</f>
        <v>861319.24</v>
      </c>
      <c r="L3023" s="3">
        <v>10015.34</v>
      </c>
      <c r="M3023">
        <v>5.48</v>
      </c>
      <c r="N3023" t="s">
        <v>38</v>
      </c>
      <c r="O3023" t="s">
        <v>32</v>
      </c>
      <c r="P3023">
        <v>26389</v>
      </c>
      <c r="Q3023">
        <v>79685</v>
      </c>
      <c r="R3023">
        <v>1</v>
      </c>
      <c r="S3023" t="s">
        <v>64</v>
      </c>
    </row>
    <row r="3024" spans="1:19" x14ac:dyDescent="0.3">
      <c r="A3024">
        <v>112296</v>
      </c>
      <c r="B3024" s="1">
        <v>44700</v>
      </c>
      <c r="C3024" t="s">
        <v>91</v>
      </c>
      <c r="D3024" t="s">
        <v>18</v>
      </c>
      <c r="E3024" t="s">
        <v>55</v>
      </c>
      <c r="F3024" t="s">
        <v>99</v>
      </c>
      <c r="G3024" t="s">
        <v>60</v>
      </c>
      <c r="H3024" t="s">
        <v>22</v>
      </c>
      <c r="I3024" t="s">
        <v>37</v>
      </c>
      <c r="J3024" s="4">
        <v>0.01</v>
      </c>
      <c r="K3024" s="2">
        <f>86*Social_Media_Advertising_Sorted_First_10000_Rows[[#This Row],[Acquisition_Cost_Usd]]</f>
        <v>739102.91999999993</v>
      </c>
      <c r="L3024" s="3">
        <v>8594.2199999999993</v>
      </c>
      <c r="M3024">
        <v>0.83296224870266899</v>
      </c>
      <c r="N3024" t="s">
        <v>58</v>
      </c>
      <c r="O3024" t="s">
        <v>25</v>
      </c>
      <c r="P3024">
        <v>13241</v>
      </c>
      <c r="Q3024">
        <v>44095</v>
      </c>
      <c r="R3024">
        <v>1</v>
      </c>
      <c r="S3024" t="s">
        <v>33</v>
      </c>
    </row>
    <row r="3025" spans="1:19" x14ac:dyDescent="0.3">
      <c r="A3025">
        <v>112301</v>
      </c>
      <c r="B3025" s="1">
        <v>44649</v>
      </c>
      <c r="C3025" t="s">
        <v>39</v>
      </c>
      <c r="D3025" t="s">
        <v>40</v>
      </c>
      <c r="E3025" t="s">
        <v>27</v>
      </c>
      <c r="F3025" t="s">
        <v>20</v>
      </c>
      <c r="G3025" t="s">
        <v>29</v>
      </c>
      <c r="H3025" t="s">
        <v>52</v>
      </c>
      <c r="I3025" t="s">
        <v>23</v>
      </c>
      <c r="J3025" s="4">
        <v>0.15</v>
      </c>
      <c r="K3025" s="2">
        <f>86*Social_Media_Advertising_Sorted_First_10000_Rows[[#This Row],[Acquisition_Cost_Usd]]</f>
        <v>983312.82000000007</v>
      </c>
      <c r="L3025" s="3">
        <v>11433.87</v>
      </c>
      <c r="M3025">
        <v>5.9</v>
      </c>
      <c r="N3025" t="s">
        <v>38</v>
      </c>
      <c r="O3025" t="s">
        <v>32</v>
      </c>
      <c r="P3025">
        <v>30259</v>
      </c>
      <c r="Q3025">
        <v>91149</v>
      </c>
      <c r="R3025">
        <v>5</v>
      </c>
      <c r="S3025" t="s">
        <v>26</v>
      </c>
    </row>
    <row r="3026" spans="1:19" x14ac:dyDescent="0.3">
      <c r="A3026">
        <v>112305</v>
      </c>
      <c r="B3026" s="1">
        <v>44714</v>
      </c>
      <c r="C3026" t="s">
        <v>69</v>
      </c>
      <c r="D3026" t="s">
        <v>40</v>
      </c>
      <c r="E3026" t="s">
        <v>55</v>
      </c>
      <c r="F3026" t="s">
        <v>105</v>
      </c>
      <c r="G3026" t="s">
        <v>60</v>
      </c>
      <c r="H3026" t="s">
        <v>22</v>
      </c>
      <c r="I3026" t="s">
        <v>31</v>
      </c>
      <c r="J3026" s="4">
        <v>0.02</v>
      </c>
      <c r="K3026" s="2">
        <f>86*Social_Media_Advertising_Sorted_First_10000_Rows[[#This Row],[Acquisition_Cost_Usd]]</f>
        <v>675589.34</v>
      </c>
      <c r="L3026" s="3">
        <v>7855.69</v>
      </c>
      <c r="M3026">
        <v>7.1</v>
      </c>
      <c r="N3026" t="s">
        <v>24</v>
      </c>
      <c r="O3026" t="s">
        <v>32</v>
      </c>
      <c r="P3026">
        <v>20517</v>
      </c>
      <c r="Q3026">
        <v>62291</v>
      </c>
      <c r="R3026">
        <v>6</v>
      </c>
      <c r="S3026" t="s">
        <v>50</v>
      </c>
    </row>
    <row r="3027" spans="1:19" x14ac:dyDescent="0.3">
      <c r="A3027">
        <v>112306</v>
      </c>
      <c r="B3027" s="1">
        <v>44660</v>
      </c>
      <c r="C3027" t="s">
        <v>34</v>
      </c>
      <c r="D3027" t="s">
        <v>18</v>
      </c>
      <c r="E3027" t="s">
        <v>27</v>
      </c>
      <c r="F3027" t="s">
        <v>109</v>
      </c>
      <c r="G3027" t="s">
        <v>60</v>
      </c>
      <c r="H3027" t="s">
        <v>52</v>
      </c>
      <c r="I3027" t="s">
        <v>48</v>
      </c>
      <c r="J3027" s="4">
        <v>0.05</v>
      </c>
      <c r="K3027" s="2">
        <f>86*Social_Media_Advertising_Sorted_First_10000_Rows[[#This Row],[Acquisition_Cost_Usd]]</f>
        <v>1290000</v>
      </c>
      <c r="L3027" s="3">
        <v>15000</v>
      </c>
      <c r="M3027">
        <v>6.53</v>
      </c>
      <c r="N3027" t="s">
        <v>38</v>
      </c>
      <c r="O3027" t="s">
        <v>25</v>
      </c>
      <c r="P3027">
        <v>39851</v>
      </c>
      <c r="Q3027">
        <v>119560</v>
      </c>
      <c r="R3027">
        <v>7</v>
      </c>
      <c r="S3027" t="s">
        <v>50</v>
      </c>
    </row>
    <row r="3028" spans="1:19" x14ac:dyDescent="0.3">
      <c r="A3028">
        <v>112307</v>
      </c>
      <c r="B3028" s="1">
        <v>44610</v>
      </c>
      <c r="C3028" t="s">
        <v>65</v>
      </c>
      <c r="D3028" t="s">
        <v>40</v>
      </c>
      <c r="E3028" t="s">
        <v>35</v>
      </c>
      <c r="F3028" t="s">
        <v>90</v>
      </c>
      <c r="G3028" t="s">
        <v>21</v>
      </c>
      <c r="H3028" t="s">
        <v>22</v>
      </c>
      <c r="I3028" t="s">
        <v>37</v>
      </c>
      <c r="J3028" s="4">
        <v>0.1</v>
      </c>
      <c r="K3028" s="2">
        <f>86*Social_Media_Advertising_Sorted_First_10000_Rows[[#This Row],[Acquisition_Cost_Usd]]</f>
        <v>842729.48</v>
      </c>
      <c r="L3028" s="3">
        <v>9799.18</v>
      </c>
      <c r="M3028">
        <v>1.2869802984247245</v>
      </c>
      <c r="N3028" t="s">
        <v>58</v>
      </c>
      <c r="O3028" t="s">
        <v>25</v>
      </c>
      <c r="P3028">
        <v>15160</v>
      </c>
      <c r="Q3028">
        <v>50347</v>
      </c>
      <c r="R3028">
        <v>1</v>
      </c>
      <c r="S3028" t="s">
        <v>33</v>
      </c>
    </row>
    <row r="3029" spans="1:19" x14ac:dyDescent="0.3">
      <c r="A3029">
        <v>112323</v>
      </c>
      <c r="B3029" s="1">
        <v>44611</v>
      </c>
      <c r="C3029" t="s">
        <v>65</v>
      </c>
      <c r="D3029" t="s">
        <v>18</v>
      </c>
      <c r="E3029" t="s">
        <v>27</v>
      </c>
      <c r="F3029" t="s">
        <v>89</v>
      </c>
      <c r="G3029" t="s">
        <v>21</v>
      </c>
      <c r="H3029" t="s">
        <v>52</v>
      </c>
      <c r="I3029" t="s">
        <v>37</v>
      </c>
      <c r="J3029" s="4">
        <v>0.15</v>
      </c>
      <c r="K3029" s="2">
        <f>86*Social_Media_Advertising_Sorted_First_10000_Rows[[#This Row],[Acquisition_Cost_Usd]]</f>
        <v>1255777.1599999999</v>
      </c>
      <c r="L3029" s="3">
        <v>14602.06</v>
      </c>
      <c r="M3029">
        <v>0.35034463679339722</v>
      </c>
      <c r="N3029" t="s">
        <v>44</v>
      </c>
      <c r="O3029" t="s">
        <v>25</v>
      </c>
      <c r="P3029">
        <v>22206</v>
      </c>
      <c r="Q3029">
        <v>73287</v>
      </c>
      <c r="R3029">
        <v>1</v>
      </c>
      <c r="S3029" t="s">
        <v>50</v>
      </c>
    </row>
    <row r="3030" spans="1:19" x14ac:dyDescent="0.3">
      <c r="A3030">
        <v>112336</v>
      </c>
      <c r="B3030" s="1">
        <v>44855</v>
      </c>
      <c r="C3030" t="s">
        <v>77</v>
      </c>
      <c r="D3030" t="s">
        <v>18</v>
      </c>
      <c r="E3030" t="s">
        <v>55</v>
      </c>
      <c r="F3030" t="s">
        <v>86</v>
      </c>
      <c r="G3030" t="s">
        <v>21</v>
      </c>
      <c r="H3030" t="s">
        <v>22</v>
      </c>
      <c r="I3030" t="s">
        <v>37</v>
      </c>
      <c r="J3030" s="4">
        <v>0.05</v>
      </c>
      <c r="K3030" s="2">
        <f>86*Social_Media_Advertising_Sorted_First_10000_Rows[[#This Row],[Acquisition_Cost_Usd]]</f>
        <v>743918.91999999993</v>
      </c>
      <c r="L3030" s="3">
        <v>8650.2199999999993</v>
      </c>
      <c r="M3030">
        <v>1.0867833631142121</v>
      </c>
      <c r="N3030" t="s">
        <v>53</v>
      </c>
      <c r="O3030" t="s">
        <v>49</v>
      </c>
      <c r="P3030">
        <v>13327</v>
      </c>
      <c r="Q3030">
        <v>44376</v>
      </c>
      <c r="R3030">
        <v>1</v>
      </c>
      <c r="S3030" t="s">
        <v>50</v>
      </c>
    </row>
    <row r="3031" spans="1:19" x14ac:dyDescent="0.3">
      <c r="A3031">
        <v>112338</v>
      </c>
      <c r="B3031" s="1">
        <v>44758</v>
      </c>
      <c r="C3031" t="s">
        <v>67</v>
      </c>
      <c r="D3031" t="s">
        <v>18</v>
      </c>
      <c r="E3031" t="s">
        <v>55</v>
      </c>
      <c r="F3031" t="s">
        <v>96</v>
      </c>
      <c r="G3031" t="s">
        <v>21</v>
      </c>
      <c r="H3031" t="s">
        <v>52</v>
      </c>
      <c r="I3031" t="s">
        <v>31</v>
      </c>
      <c r="J3031" s="4">
        <v>0.08</v>
      </c>
      <c r="K3031" s="2">
        <f>86*Social_Media_Advertising_Sorted_First_10000_Rows[[#This Row],[Acquisition_Cost_Usd]]</f>
        <v>1078935.3600000001</v>
      </c>
      <c r="L3031" s="3">
        <v>12545.76</v>
      </c>
      <c r="M3031">
        <v>4.17</v>
      </c>
      <c r="N3031" t="s">
        <v>53</v>
      </c>
      <c r="O3031" t="s">
        <v>25</v>
      </c>
      <c r="P3031">
        <v>33202</v>
      </c>
      <c r="Q3031">
        <v>99866</v>
      </c>
      <c r="R3031">
        <v>7</v>
      </c>
      <c r="S3031" t="s">
        <v>26</v>
      </c>
    </row>
    <row r="3032" spans="1:19" x14ac:dyDescent="0.3">
      <c r="A3032">
        <v>112340</v>
      </c>
      <c r="B3032" s="1">
        <v>44674</v>
      </c>
      <c r="C3032" t="s">
        <v>34</v>
      </c>
      <c r="D3032" t="s">
        <v>18</v>
      </c>
      <c r="E3032" t="s">
        <v>35</v>
      </c>
      <c r="F3032" t="s">
        <v>93</v>
      </c>
      <c r="G3032" t="s">
        <v>60</v>
      </c>
      <c r="H3032" t="s">
        <v>30</v>
      </c>
      <c r="I3032" t="s">
        <v>48</v>
      </c>
      <c r="J3032" s="4">
        <v>0.13</v>
      </c>
      <c r="K3032" s="2">
        <f>86*Social_Media_Advertising_Sorted_First_10000_Rows[[#This Row],[Acquisition_Cost_Usd]]</f>
        <v>536390.6</v>
      </c>
      <c r="L3032" s="3">
        <v>6237.1</v>
      </c>
      <c r="M3032">
        <v>2.1</v>
      </c>
      <c r="N3032" t="s">
        <v>44</v>
      </c>
      <c r="O3032" t="s">
        <v>25</v>
      </c>
      <c r="P3032">
        <v>16135</v>
      </c>
      <c r="Q3032">
        <v>49313</v>
      </c>
      <c r="R3032">
        <v>2</v>
      </c>
      <c r="S3032" t="s">
        <v>45</v>
      </c>
    </row>
    <row r="3033" spans="1:19" x14ac:dyDescent="0.3">
      <c r="A3033">
        <v>112343</v>
      </c>
      <c r="B3033" s="1">
        <v>44656</v>
      </c>
      <c r="C3033" t="s">
        <v>34</v>
      </c>
      <c r="D3033" t="s">
        <v>40</v>
      </c>
      <c r="E3033" t="s">
        <v>19</v>
      </c>
      <c r="F3033" t="s">
        <v>56</v>
      </c>
      <c r="G3033" t="s">
        <v>21</v>
      </c>
      <c r="H3033" t="s">
        <v>43</v>
      </c>
      <c r="I3033" t="s">
        <v>48</v>
      </c>
      <c r="J3033" s="4">
        <v>0.09</v>
      </c>
      <c r="K3033" s="2">
        <f>86*Social_Media_Advertising_Sorted_First_10000_Rows[[#This Row],[Acquisition_Cost_Usd]]</f>
        <v>350011.4</v>
      </c>
      <c r="L3033" s="3">
        <v>4069.9</v>
      </c>
      <c r="M3033">
        <v>2.06</v>
      </c>
      <c r="N3033" t="s">
        <v>53</v>
      </c>
      <c r="O3033" t="s">
        <v>25</v>
      </c>
      <c r="P3033">
        <v>10231</v>
      </c>
      <c r="Q3033">
        <v>31824</v>
      </c>
      <c r="R3033">
        <v>6</v>
      </c>
      <c r="S3033" t="s">
        <v>26</v>
      </c>
    </row>
    <row r="3034" spans="1:19" x14ac:dyDescent="0.3">
      <c r="A3034">
        <v>112349</v>
      </c>
      <c r="B3034" s="1">
        <v>44696</v>
      </c>
      <c r="C3034" t="s">
        <v>91</v>
      </c>
      <c r="D3034" t="s">
        <v>40</v>
      </c>
      <c r="E3034" t="s">
        <v>55</v>
      </c>
      <c r="F3034" t="s">
        <v>41</v>
      </c>
      <c r="G3034" t="s">
        <v>60</v>
      </c>
      <c r="H3034" t="s">
        <v>43</v>
      </c>
      <c r="I3034" t="s">
        <v>23</v>
      </c>
      <c r="J3034" s="4">
        <v>0.02</v>
      </c>
      <c r="K3034" s="2">
        <f>86*Social_Media_Advertising_Sorted_First_10000_Rows[[#This Row],[Acquisition_Cost_Usd]]</f>
        <v>332911.15999999997</v>
      </c>
      <c r="L3034" s="3">
        <v>3871.06</v>
      </c>
      <c r="M3034">
        <v>1</v>
      </c>
      <c r="N3034" t="s">
        <v>44</v>
      </c>
      <c r="O3034" t="s">
        <v>49</v>
      </c>
      <c r="P3034">
        <v>9687</v>
      </c>
      <c r="Q3034">
        <v>30213</v>
      </c>
      <c r="R3034">
        <v>9</v>
      </c>
      <c r="S3034" t="s">
        <v>45</v>
      </c>
    </row>
    <row r="3035" spans="1:19" hidden="1" x14ac:dyDescent="0.3">
      <c r="A3035">
        <v>112362</v>
      </c>
      <c r="B3035" s="1">
        <v>44870</v>
      </c>
      <c r="C3035" t="s">
        <v>80</v>
      </c>
      <c r="D3035" t="s">
        <v>61</v>
      </c>
      <c r="E3035" t="s">
        <v>62</v>
      </c>
      <c r="F3035" t="s">
        <v>57</v>
      </c>
      <c r="G3035" t="s">
        <v>42</v>
      </c>
      <c r="H3035" t="s">
        <v>30</v>
      </c>
      <c r="I3035" t="s">
        <v>37</v>
      </c>
      <c r="J3035" s="4">
        <v>0.04</v>
      </c>
      <c r="K3035" s="2">
        <f>86*Social_Media_Advertising_Sorted_First_10000_Rows[[#This Row],[Acquisition_Cost_Usd]]</f>
        <v>550119.64</v>
      </c>
      <c r="L3035" s="3">
        <v>6396.74</v>
      </c>
      <c r="M3035">
        <v>1.2744679899678175</v>
      </c>
      <c r="N3035" t="s">
        <v>58</v>
      </c>
      <c r="O3035" t="s">
        <v>32</v>
      </c>
      <c r="P3035">
        <v>9734</v>
      </c>
      <c r="Q3035">
        <v>32676</v>
      </c>
      <c r="R3035">
        <v>1</v>
      </c>
      <c r="S3035" t="s">
        <v>26</v>
      </c>
    </row>
    <row r="3036" spans="1:19" hidden="1" x14ac:dyDescent="0.3">
      <c r="A3036">
        <v>112363</v>
      </c>
      <c r="B3036" s="1">
        <v>44641</v>
      </c>
      <c r="C3036" t="s">
        <v>39</v>
      </c>
      <c r="D3036" t="s">
        <v>61</v>
      </c>
      <c r="E3036" t="s">
        <v>62</v>
      </c>
      <c r="F3036" t="s">
        <v>20</v>
      </c>
      <c r="G3036" t="s">
        <v>60</v>
      </c>
      <c r="H3036" t="s">
        <v>22</v>
      </c>
      <c r="I3036" t="s">
        <v>37</v>
      </c>
      <c r="J3036" s="4">
        <v>0.1</v>
      </c>
      <c r="K3036" s="2">
        <f>86*Social_Media_Advertising_Sorted_First_10000_Rows[[#This Row],[Acquisition_Cost_Usd]]</f>
        <v>778057.48</v>
      </c>
      <c r="L3036" s="3">
        <v>9047.18</v>
      </c>
      <c r="M3036">
        <v>0.70426421886019652</v>
      </c>
      <c r="N3036" t="s">
        <v>38</v>
      </c>
      <c r="O3036" t="s">
        <v>49</v>
      </c>
      <c r="P3036">
        <v>13948</v>
      </c>
      <c r="Q3036">
        <v>46399</v>
      </c>
      <c r="R3036">
        <v>1</v>
      </c>
      <c r="S3036" t="s">
        <v>26</v>
      </c>
    </row>
    <row r="3037" spans="1:19" x14ac:dyDescent="0.3">
      <c r="A3037">
        <v>112364</v>
      </c>
      <c r="B3037" s="1">
        <v>44720</v>
      </c>
      <c r="C3037" t="s">
        <v>69</v>
      </c>
      <c r="D3037" t="s">
        <v>18</v>
      </c>
      <c r="E3037" t="s">
        <v>35</v>
      </c>
      <c r="F3037" t="s">
        <v>51</v>
      </c>
      <c r="G3037" t="s">
        <v>60</v>
      </c>
      <c r="H3037" t="s">
        <v>52</v>
      </c>
      <c r="I3037" t="s">
        <v>37</v>
      </c>
      <c r="J3037" s="4">
        <v>0.02</v>
      </c>
      <c r="K3037" s="2">
        <f>86*Social_Media_Advertising_Sorted_First_10000_Rows[[#This Row],[Acquisition_Cost_Usd]]</f>
        <v>1062199.76</v>
      </c>
      <c r="L3037" s="3">
        <v>12351.16</v>
      </c>
      <c r="M3037">
        <v>1.3388170048890538</v>
      </c>
      <c r="N3037" t="s">
        <v>44</v>
      </c>
      <c r="O3037" t="s">
        <v>49</v>
      </c>
      <c r="P3037">
        <v>19204</v>
      </c>
      <c r="Q3037">
        <v>63514</v>
      </c>
      <c r="R3037">
        <v>1</v>
      </c>
      <c r="S3037" t="s">
        <v>33</v>
      </c>
    </row>
    <row r="3038" spans="1:19" x14ac:dyDescent="0.3">
      <c r="A3038">
        <v>112366</v>
      </c>
      <c r="B3038" s="1">
        <v>44719</v>
      </c>
      <c r="C3038" t="s">
        <v>69</v>
      </c>
      <c r="D3038" t="s">
        <v>18</v>
      </c>
      <c r="E3038" t="s">
        <v>27</v>
      </c>
      <c r="F3038" t="s">
        <v>88</v>
      </c>
      <c r="G3038" t="s">
        <v>29</v>
      </c>
      <c r="H3038" t="s">
        <v>52</v>
      </c>
      <c r="I3038" t="s">
        <v>23</v>
      </c>
      <c r="J3038" s="4">
        <v>0.06</v>
      </c>
      <c r="K3038" s="2">
        <f>86*Social_Media_Advertising_Sorted_First_10000_Rows[[#This Row],[Acquisition_Cost_Usd]]</f>
        <v>1092297.18</v>
      </c>
      <c r="L3038" s="3">
        <v>12701.13</v>
      </c>
      <c r="M3038">
        <v>1.9</v>
      </c>
      <c r="N3038" t="s">
        <v>24</v>
      </c>
      <c r="O3038" t="s">
        <v>25</v>
      </c>
      <c r="P3038">
        <v>33610</v>
      </c>
      <c r="Q3038">
        <v>101073</v>
      </c>
      <c r="R3038">
        <v>3</v>
      </c>
      <c r="S3038" t="s">
        <v>26</v>
      </c>
    </row>
    <row r="3039" spans="1:19" x14ac:dyDescent="0.3">
      <c r="A3039">
        <v>112368</v>
      </c>
      <c r="B3039" s="1">
        <v>44576</v>
      </c>
      <c r="C3039" t="s">
        <v>17</v>
      </c>
      <c r="D3039" t="s">
        <v>40</v>
      </c>
      <c r="E3039" t="s">
        <v>27</v>
      </c>
      <c r="F3039" t="s">
        <v>74</v>
      </c>
      <c r="G3039" t="s">
        <v>21</v>
      </c>
      <c r="H3039" t="s">
        <v>52</v>
      </c>
      <c r="I3039" t="s">
        <v>37</v>
      </c>
      <c r="J3039" s="4">
        <v>0.1</v>
      </c>
      <c r="K3039" s="2">
        <f>86*Social_Media_Advertising_Sorted_First_10000_Rows[[#This Row],[Acquisition_Cost_Usd]]</f>
        <v>1100475.78</v>
      </c>
      <c r="L3039" s="3">
        <v>12796.23</v>
      </c>
      <c r="M3039">
        <v>1.161857213855654</v>
      </c>
      <c r="N3039" t="s">
        <v>58</v>
      </c>
      <c r="O3039" t="s">
        <v>49</v>
      </c>
      <c r="P3039">
        <v>19889</v>
      </c>
      <c r="Q3039">
        <v>65742</v>
      </c>
      <c r="R3039">
        <v>1</v>
      </c>
      <c r="S3039" t="s">
        <v>64</v>
      </c>
    </row>
    <row r="3040" spans="1:19" x14ac:dyDescent="0.3">
      <c r="A3040">
        <v>112369</v>
      </c>
      <c r="B3040" s="1">
        <v>44804</v>
      </c>
      <c r="C3040" t="s">
        <v>79</v>
      </c>
      <c r="D3040" t="s">
        <v>18</v>
      </c>
      <c r="E3040" t="s">
        <v>27</v>
      </c>
      <c r="F3040" t="s">
        <v>88</v>
      </c>
      <c r="G3040" t="s">
        <v>29</v>
      </c>
      <c r="H3040" t="s">
        <v>30</v>
      </c>
      <c r="I3040" t="s">
        <v>31</v>
      </c>
      <c r="J3040" s="4">
        <v>0.05</v>
      </c>
      <c r="K3040" s="2">
        <f>86*Social_Media_Advertising_Sorted_First_10000_Rows[[#This Row],[Acquisition_Cost_Usd]]</f>
        <v>648549.22000000009</v>
      </c>
      <c r="L3040" s="3">
        <v>7541.27</v>
      </c>
      <c r="M3040">
        <v>0.69</v>
      </c>
      <c r="N3040" t="s">
        <v>24</v>
      </c>
      <c r="O3040" t="s">
        <v>32</v>
      </c>
      <c r="P3040">
        <v>19656</v>
      </c>
      <c r="Q3040">
        <v>59741</v>
      </c>
      <c r="R3040">
        <v>6</v>
      </c>
      <c r="S3040" t="s">
        <v>26</v>
      </c>
    </row>
    <row r="3041" spans="1:19" x14ac:dyDescent="0.3">
      <c r="A3041">
        <v>112370</v>
      </c>
      <c r="B3041" s="1">
        <v>44873</v>
      </c>
      <c r="C3041" t="s">
        <v>80</v>
      </c>
      <c r="D3041" t="s">
        <v>18</v>
      </c>
      <c r="E3041" t="s">
        <v>19</v>
      </c>
      <c r="F3041" t="s">
        <v>92</v>
      </c>
      <c r="G3041" t="s">
        <v>42</v>
      </c>
      <c r="H3041" t="s">
        <v>30</v>
      </c>
      <c r="I3041" t="s">
        <v>37</v>
      </c>
      <c r="J3041" s="4">
        <v>0.1</v>
      </c>
      <c r="K3041" s="2">
        <f>86*Social_Media_Advertising_Sorted_First_10000_Rows[[#This Row],[Acquisition_Cost_Usd]]</f>
        <v>593946.96</v>
      </c>
      <c r="L3041" s="3">
        <v>6906.36</v>
      </c>
      <c r="M3041">
        <v>0.4432932139018495</v>
      </c>
      <c r="N3041" t="s">
        <v>58</v>
      </c>
      <c r="O3041" t="s">
        <v>25</v>
      </c>
      <c r="P3041">
        <v>10539</v>
      </c>
      <c r="Q3041">
        <v>35298</v>
      </c>
      <c r="R3041">
        <v>1</v>
      </c>
      <c r="S3041" t="s">
        <v>50</v>
      </c>
    </row>
    <row r="3042" spans="1:19" x14ac:dyDescent="0.3">
      <c r="A3042">
        <v>112372</v>
      </c>
      <c r="B3042" s="1">
        <v>44673</v>
      </c>
      <c r="C3042" t="s">
        <v>34</v>
      </c>
      <c r="D3042" t="s">
        <v>18</v>
      </c>
      <c r="E3042" t="s">
        <v>27</v>
      </c>
      <c r="F3042" t="s">
        <v>36</v>
      </c>
      <c r="G3042" t="s">
        <v>60</v>
      </c>
      <c r="H3042" t="s">
        <v>43</v>
      </c>
      <c r="I3042" t="s">
        <v>48</v>
      </c>
      <c r="J3042" s="4">
        <v>0.14000000000000001</v>
      </c>
      <c r="K3042" s="2">
        <f>86*Social_Media_Advertising_Sorted_First_10000_Rows[[#This Row],[Acquisition_Cost_Usd]]</f>
        <v>210349.12</v>
      </c>
      <c r="L3042" s="3">
        <v>2445.92</v>
      </c>
      <c r="M3042">
        <v>4.82</v>
      </c>
      <c r="N3042" t="s">
        <v>58</v>
      </c>
      <c r="O3042" t="s">
        <v>25</v>
      </c>
      <c r="P3042">
        <v>5974</v>
      </c>
      <c r="Q3042">
        <v>19217</v>
      </c>
      <c r="R3042">
        <v>7</v>
      </c>
      <c r="S3042" t="s">
        <v>33</v>
      </c>
    </row>
    <row r="3043" spans="1:19" x14ac:dyDescent="0.3">
      <c r="A3043">
        <v>112376</v>
      </c>
      <c r="B3043" s="1">
        <v>44636</v>
      </c>
      <c r="C3043" t="s">
        <v>39</v>
      </c>
      <c r="D3043" t="s">
        <v>18</v>
      </c>
      <c r="E3043" t="s">
        <v>55</v>
      </c>
      <c r="F3043" t="s">
        <v>106</v>
      </c>
      <c r="G3043" t="s">
        <v>21</v>
      </c>
      <c r="H3043" t="s">
        <v>22</v>
      </c>
      <c r="I3043" t="s">
        <v>23</v>
      </c>
      <c r="J3043" s="4">
        <v>0.06</v>
      </c>
      <c r="K3043" s="2">
        <f>86*Social_Media_Advertising_Sorted_First_10000_Rows[[#This Row],[Acquisition_Cost_Usd]]</f>
        <v>732290.86</v>
      </c>
      <c r="L3043" s="3">
        <v>8515.01</v>
      </c>
      <c r="M3043">
        <v>2.29</v>
      </c>
      <c r="N3043" t="s">
        <v>38</v>
      </c>
      <c r="O3043" t="s">
        <v>32</v>
      </c>
      <c r="P3043">
        <v>22330</v>
      </c>
      <c r="Q3043">
        <v>67661</v>
      </c>
      <c r="R3043">
        <v>6</v>
      </c>
      <c r="S3043" t="s">
        <v>26</v>
      </c>
    </row>
    <row r="3044" spans="1:19" hidden="1" x14ac:dyDescent="0.3">
      <c r="A3044">
        <v>112380</v>
      </c>
      <c r="B3044" s="1">
        <v>44607</v>
      </c>
      <c r="C3044" t="s">
        <v>65</v>
      </c>
      <c r="D3044" t="s">
        <v>61</v>
      </c>
      <c r="E3044" t="s">
        <v>62</v>
      </c>
      <c r="F3044" t="s">
        <v>90</v>
      </c>
      <c r="G3044" t="s">
        <v>21</v>
      </c>
      <c r="H3044" t="s">
        <v>52</v>
      </c>
      <c r="I3044" t="s">
        <v>48</v>
      </c>
      <c r="J3044" s="4">
        <v>7.0000000000000007E-2</v>
      </c>
      <c r="K3044" s="2">
        <f>86*Social_Media_Advertising_Sorted_First_10000_Rows[[#This Row],[Acquisition_Cost_Usd]]</f>
        <v>1037987.3200000001</v>
      </c>
      <c r="L3044" s="3">
        <v>12069.62</v>
      </c>
      <c r="M3044">
        <v>0.37</v>
      </c>
      <c r="N3044" t="s">
        <v>38</v>
      </c>
      <c r="O3044" t="s">
        <v>25</v>
      </c>
      <c r="P3044">
        <v>31949</v>
      </c>
      <c r="Q3044">
        <v>96155</v>
      </c>
      <c r="R3044">
        <v>10</v>
      </c>
      <c r="S3044" t="s">
        <v>33</v>
      </c>
    </row>
    <row r="3045" spans="1:19" x14ac:dyDescent="0.3">
      <c r="A3045">
        <v>112382</v>
      </c>
      <c r="B3045" s="1">
        <v>44574</v>
      </c>
      <c r="C3045" t="s">
        <v>17</v>
      </c>
      <c r="D3045" t="s">
        <v>40</v>
      </c>
      <c r="E3045" t="s">
        <v>35</v>
      </c>
      <c r="F3045" t="s">
        <v>85</v>
      </c>
      <c r="G3045" t="s">
        <v>60</v>
      </c>
      <c r="H3045" t="s">
        <v>30</v>
      </c>
      <c r="I3045" t="s">
        <v>48</v>
      </c>
      <c r="J3045" s="4">
        <v>0.06</v>
      </c>
      <c r="K3045" s="2">
        <f>86*Social_Media_Advertising_Sorted_First_10000_Rows[[#This Row],[Acquisition_Cost_Usd]]</f>
        <v>611109.98</v>
      </c>
      <c r="L3045" s="3">
        <v>7105.93</v>
      </c>
      <c r="M3045">
        <v>3.32</v>
      </c>
      <c r="N3045" t="s">
        <v>38</v>
      </c>
      <c r="O3045" t="s">
        <v>49</v>
      </c>
      <c r="P3045">
        <v>18483</v>
      </c>
      <c r="Q3045">
        <v>56268</v>
      </c>
      <c r="R3045">
        <v>6</v>
      </c>
      <c r="S3045" t="s">
        <v>45</v>
      </c>
    </row>
    <row r="3046" spans="1:19" x14ac:dyDescent="0.3">
      <c r="A3046">
        <v>112383</v>
      </c>
      <c r="B3046" s="1">
        <v>44604</v>
      </c>
      <c r="C3046" t="s">
        <v>65</v>
      </c>
      <c r="D3046" t="s">
        <v>40</v>
      </c>
      <c r="E3046" t="s">
        <v>55</v>
      </c>
      <c r="F3046" t="s">
        <v>85</v>
      </c>
      <c r="G3046" t="s">
        <v>29</v>
      </c>
      <c r="H3046" t="s">
        <v>30</v>
      </c>
      <c r="I3046" t="s">
        <v>23</v>
      </c>
      <c r="J3046" s="4">
        <v>0.12</v>
      </c>
      <c r="K3046" s="2">
        <f>86*Social_Media_Advertising_Sorted_First_10000_Rows[[#This Row],[Acquisition_Cost_Usd]]</f>
        <v>628418.34</v>
      </c>
      <c r="L3046" s="3">
        <v>7307.19</v>
      </c>
      <c r="M3046">
        <v>2.59</v>
      </c>
      <c r="N3046" t="s">
        <v>38</v>
      </c>
      <c r="O3046" t="s">
        <v>49</v>
      </c>
      <c r="P3046">
        <v>19027</v>
      </c>
      <c r="Q3046">
        <v>57880</v>
      </c>
      <c r="R3046">
        <v>1</v>
      </c>
      <c r="S3046" t="s">
        <v>45</v>
      </c>
    </row>
    <row r="3047" spans="1:19" x14ac:dyDescent="0.3">
      <c r="A3047">
        <v>112385</v>
      </c>
      <c r="B3047" s="1">
        <v>44643</v>
      </c>
      <c r="C3047" t="s">
        <v>39</v>
      </c>
      <c r="D3047" t="s">
        <v>18</v>
      </c>
      <c r="E3047" t="s">
        <v>19</v>
      </c>
      <c r="F3047" t="s">
        <v>20</v>
      </c>
      <c r="G3047" t="s">
        <v>60</v>
      </c>
      <c r="H3047" t="s">
        <v>22</v>
      </c>
      <c r="I3047" t="s">
        <v>31</v>
      </c>
      <c r="J3047" s="4">
        <v>0.03</v>
      </c>
      <c r="K3047" s="2">
        <f>86*Social_Media_Advertising_Sorted_First_10000_Rows[[#This Row],[Acquisition_Cost_Usd]]</f>
        <v>929358.14</v>
      </c>
      <c r="L3047" s="3">
        <v>10806.49</v>
      </c>
      <c r="M3047">
        <v>7.51</v>
      </c>
      <c r="N3047" t="s">
        <v>44</v>
      </c>
      <c r="O3047" t="s">
        <v>25</v>
      </c>
      <c r="P3047">
        <v>28546</v>
      </c>
      <c r="Q3047">
        <v>86073</v>
      </c>
      <c r="R3047">
        <v>3</v>
      </c>
      <c r="S3047" t="s">
        <v>26</v>
      </c>
    </row>
    <row r="3048" spans="1:19" x14ac:dyDescent="0.3">
      <c r="A3048">
        <v>112392</v>
      </c>
      <c r="B3048" s="1">
        <v>44759</v>
      </c>
      <c r="C3048" t="s">
        <v>67</v>
      </c>
      <c r="D3048" t="s">
        <v>18</v>
      </c>
      <c r="E3048" t="s">
        <v>19</v>
      </c>
      <c r="F3048" t="s">
        <v>100</v>
      </c>
      <c r="G3048" t="s">
        <v>29</v>
      </c>
      <c r="H3048" t="s">
        <v>30</v>
      </c>
      <c r="I3048" t="s">
        <v>48</v>
      </c>
      <c r="J3048" s="4">
        <v>0.15</v>
      </c>
      <c r="K3048" s="2">
        <f>86*Social_Media_Advertising_Sorted_First_10000_Rows[[#This Row],[Acquisition_Cost_Usd]]</f>
        <v>630575.22000000009</v>
      </c>
      <c r="L3048" s="3">
        <v>7332.27</v>
      </c>
      <c r="M3048">
        <v>1.5</v>
      </c>
      <c r="N3048" t="s">
        <v>38</v>
      </c>
      <c r="O3048" t="s">
        <v>32</v>
      </c>
      <c r="P3048">
        <v>19092</v>
      </c>
      <c r="Q3048">
        <v>58071</v>
      </c>
      <c r="R3048">
        <v>7</v>
      </c>
      <c r="S3048" t="s">
        <v>45</v>
      </c>
    </row>
    <row r="3049" spans="1:19" x14ac:dyDescent="0.3">
      <c r="A3049">
        <v>112402</v>
      </c>
      <c r="B3049" s="1">
        <v>44844</v>
      </c>
      <c r="C3049" t="s">
        <v>77</v>
      </c>
      <c r="D3049" t="s">
        <v>18</v>
      </c>
      <c r="E3049" t="s">
        <v>19</v>
      </c>
      <c r="F3049" t="s">
        <v>63</v>
      </c>
      <c r="G3049" t="s">
        <v>60</v>
      </c>
      <c r="H3049" t="s">
        <v>43</v>
      </c>
      <c r="I3049" t="s">
        <v>23</v>
      </c>
      <c r="J3049" s="4">
        <v>0.06</v>
      </c>
      <c r="K3049" s="2">
        <f>86*Social_Media_Advertising_Sorted_First_10000_Rows[[#This Row],[Acquisition_Cost_Usd]]</f>
        <v>288284.03999999998</v>
      </c>
      <c r="L3049" s="3">
        <v>3352.14</v>
      </c>
      <c r="M3049">
        <v>4.6399999999999997</v>
      </c>
      <c r="N3049" t="s">
        <v>58</v>
      </c>
      <c r="O3049" t="s">
        <v>32</v>
      </c>
      <c r="P3049">
        <v>8297</v>
      </c>
      <c r="Q3049">
        <v>26095</v>
      </c>
      <c r="R3049">
        <v>3</v>
      </c>
      <c r="S3049" t="s">
        <v>64</v>
      </c>
    </row>
    <row r="3050" spans="1:19" hidden="1" x14ac:dyDescent="0.3">
      <c r="A3050">
        <v>112403</v>
      </c>
      <c r="B3050" s="1">
        <v>44690</v>
      </c>
      <c r="C3050" t="s">
        <v>91</v>
      </c>
      <c r="D3050" t="s">
        <v>61</v>
      </c>
      <c r="E3050" t="s">
        <v>62</v>
      </c>
      <c r="F3050" t="s">
        <v>78</v>
      </c>
      <c r="G3050" t="s">
        <v>21</v>
      </c>
      <c r="H3050" t="s">
        <v>52</v>
      </c>
      <c r="I3050" t="s">
        <v>31</v>
      </c>
      <c r="J3050" s="4">
        <v>0.08</v>
      </c>
      <c r="K3050" s="2">
        <f>86*Social_Media_Advertising_Sorted_First_10000_Rows[[#This Row],[Acquisition_Cost_Usd]]</f>
        <v>995130.08000000007</v>
      </c>
      <c r="L3050" s="3">
        <v>11571.28</v>
      </c>
      <c r="M3050">
        <v>6.7</v>
      </c>
      <c r="N3050" t="s">
        <v>44</v>
      </c>
      <c r="O3050" t="s">
        <v>32</v>
      </c>
      <c r="P3050">
        <v>30638</v>
      </c>
      <c r="Q3050">
        <v>92271</v>
      </c>
      <c r="R3050">
        <v>7</v>
      </c>
      <c r="S3050" t="s">
        <v>33</v>
      </c>
    </row>
    <row r="3051" spans="1:19" x14ac:dyDescent="0.3">
      <c r="A3051">
        <v>112409</v>
      </c>
      <c r="B3051" s="1">
        <v>44656</v>
      </c>
      <c r="C3051" t="s">
        <v>34</v>
      </c>
      <c r="D3051" t="s">
        <v>18</v>
      </c>
      <c r="E3051" t="s">
        <v>27</v>
      </c>
      <c r="F3051" t="s">
        <v>96</v>
      </c>
      <c r="G3051" t="s">
        <v>29</v>
      </c>
      <c r="H3051" t="s">
        <v>52</v>
      </c>
      <c r="I3051" t="s">
        <v>23</v>
      </c>
      <c r="J3051" s="4">
        <v>0.15</v>
      </c>
      <c r="K3051" s="2">
        <f>86*Social_Media_Advertising_Sorted_First_10000_Rows[[#This Row],[Acquisition_Cost_Usd]]</f>
        <v>1115394.2</v>
      </c>
      <c r="L3051" s="3">
        <v>12969.7</v>
      </c>
      <c r="M3051">
        <v>3.44</v>
      </c>
      <c r="N3051" t="s">
        <v>44</v>
      </c>
      <c r="O3051" t="s">
        <v>25</v>
      </c>
      <c r="P3051">
        <v>34298</v>
      </c>
      <c r="Q3051">
        <v>103112</v>
      </c>
      <c r="R3051">
        <v>8</v>
      </c>
      <c r="S3051" t="s">
        <v>26</v>
      </c>
    </row>
    <row r="3052" spans="1:19" x14ac:dyDescent="0.3">
      <c r="A3052">
        <v>112410</v>
      </c>
      <c r="B3052" s="1">
        <v>44920</v>
      </c>
      <c r="C3052" t="s">
        <v>54</v>
      </c>
      <c r="D3052" t="s">
        <v>40</v>
      </c>
      <c r="E3052" t="s">
        <v>27</v>
      </c>
      <c r="F3052" t="s">
        <v>102</v>
      </c>
      <c r="G3052" t="s">
        <v>29</v>
      </c>
      <c r="H3052" t="s">
        <v>22</v>
      </c>
      <c r="I3052" t="s">
        <v>48</v>
      </c>
      <c r="J3052" s="4">
        <v>0.02</v>
      </c>
      <c r="K3052" s="2">
        <f>86*Social_Media_Advertising_Sorted_First_10000_Rows[[#This Row],[Acquisition_Cost_Usd]]</f>
        <v>865196.12</v>
      </c>
      <c r="L3052" s="3">
        <v>10060.42</v>
      </c>
      <c r="M3052">
        <v>0.79</v>
      </c>
      <c r="N3052" t="s">
        <v>24</v>
      </c>
      <c r="O3052" t="s">
        <v>49</v>
      </c>
      <c r="P3052">
        <v>26515</v>
      </c>
      <c r="Q3052">
        <v>80059</v>
      </c>
      <c r="R3052">
        <v>4</v>
      </c>
      <c r="S3052" t="s">
        <v>45</v>
      </c>
    </row>
    <row r="3053" spans="1:19" x14ac:dyDescent="0.3">
      <c r="A3053">
        <v>112418</v>
      </c>
      <c r="B3053" s="1">
        <v>44850</v>
      </c>
      <c r="C3053" t="s">
        <v>77</v>
      </c>
      <c r="D3053" t="s">
        <v>40</v>
      </c>
      <c r="E3053" t="s">
        <v>55</v>
      </c>
      <c r="F3053" t="s">
        <v>94</v>
      </c>
      <c r="G3053" t="s">
        <v>42</v>
      </c>
      <c r="H3053" t="s">
        <v>43</v>
      </c>
      <c r="I3053" t="s">
        <v>31</v>
      </c>
      <c r="J3053" s="4">
        <v>0.08</v>
      </c>
      <c r="K3053" s="2">
        <f>86*Social_Media_Advertising_Sorted_First_10000_Rows[[#This Row],[Acquisition_Cost_Usd]]</f>
        <v>291865.94</v>
      </c>
      <c r="L3053" s="3">
        <v>3393.79</v>
      </c>
      <c r="M3053">
        <v>6.09</v>
      </c>
      <c r="N3053" t="s">
        <v>24</v>
      </c>
      <c r="O3053" t="s">
        <v>32</v>
      </c>
      <c r="P3053">
        <v>8407</v>
      </c>
      <c r="Q3053">
        <v>26421</v>
      </c>
      <c r="R3053">
        <v>6</v>
      </c>
      <c r="S3053" t="s">
        <v>33</v>
      </c>
    </row>
    <row r="3054" spans="1:19" x14ac:dyDescent="0.3">
      <c r="A3054">
        <v>112419</v>
      </c>
      <c r="B3054" s="1">
        <v>44780</v>
      </c>
      <c r="C3054" t="s">
        <v>79</v>
      </c>
      <c r="D3054" t="s">
        <v>18</v>
      </c>
      <c r="E3054" t="s">
        <v>19</v>
      </c>
      <c r="F3054" t="s">
        <v>84</v>
      </c>
      <c r="G3054" t="s">
        <v>29</v>
      </c>
      <c r="H3054" t="s">
        <v>43</v>
      </c>
      <c r="I3054" t="s">
        <v>48</v>
      </c>
      <c r="J3054" s="4">
        <v>0.15</v>
      </c>
      <c r="K3054" s="2">
        <f>86*Social_Media_Advertising_Sorted_First_10000_Rows[[#This Row],[Acquisition_Cost_Usd]]</f>
        <v>278701.06</v>
      </c>
      <c r="L3054" s="3">
        <v>3240.71</v>
      </c>
      <c r="M3054">
        <v>6.09</v>
      </c>
      <c r="N3054" t="s">
        <v>24</v>
      </c>
      <c r="O3054" t="s">
        <v>25</v>
      </c>
      <c r="P3054">
        <v>8001</v>
      </c>
      <c r="Q3054">
        <v>25218</v>
      </c>
      <c r="R3054">
        <v>2</v>
      </c>
      <c r="S3054" t="s">
        <v>50</v>
      </c>
    </row>
    <row r="3055" spans="1:19" x14ac:dyDescent="0.3">
      <c r="A3055">
        <v>112420</v>
      </c>
      <c r="B3055" s="1">
        <v>44646</v>
      </c>
      <c r="C3055" t="s">
        <v>39</v>
      </c>
      <c r="D3055" t="s">
        <v>40</v>
      </c>
      <c r="E3055" t="s">
        <v>35</v>
      </c>
      <c r="F3055" t="s">
        <v>74</v>
      </c>
      <c r="G3055" t="s">
        <v>60</v>
      </c>
      <c r="H3055" t="s">
        <v>52</v>
      </c>
      <c r="I3055" t="s">
        <v>37</v>
      </c>
      <c r="J3055" s="4">
        <v>7.0000000000000007E-2</v>
      </c>
      <c r="K3055" s="2">
        <f>86*Social_Media_Advertising_Sorted_First_10000_Rows[[#This Row],[Acquisition_Cost_Usd]]</f>
        <v>1170208.8799999999</v>
      </c>
      <c r="L3055" s="3">
        <v>13607.08</v>
      </c>
      <c r="M3055">
        <v>0.51479211936988978</v>
      </c>
      <c r="N3055" t="s">
        <v>44</v>
      </c>
      <c r="O3055" t="s">
        <v>25</v>
      </c>
      <c r="P3055">
        <v>21043</v>
      </c>
      <c r="Q3055">
        <v>69503</v>
      </c>
      <c r="R3055">
        <v>1</v>
      </c>
      <c r="S3055" t="s">
        <v>64</v>
      </c>
    </row>
    <row r="3056" spans="1:19" x14ac:dyDescent="0.3">
      <c r="A3056">
        <v>112421</v>
      </c>
      <c r="B3056" s="1">
        <v>44680</v>
      </c>
      <c r="C3056" t="s">
        <v>34</v>
      </c>
      <c r="D3056" t="s">
        <v>40</v>
      </c>
      <c r="E3056" t="s">
        <v>27</v>
      </c>
      <c r="F3056" t="s">
        <v>98</v>
      </c>
      <c r="G3056" t="s">
        <v>42</v>
      </c>
      <c r="H3056" t="s">
        <v>30</v>
      </c>
      <c r="I3056" t="s">
        <v>48</v>
      </c>
      <c r="J3056" s="4">
        <v>0.06</v>
      </c>
      <c r="K3056" s="2">
        <f>86*Social_Media_Advertising_Sorted_First_10000_Rows[[#This Row],[Acquisition_Cost_Usd]]</f>
        <v>649660.34</v>
      </c>
      <c r="L3056" s="3">
        <v>7554.19</v>
      </c>
      <c r="M3056">
        <v>2.39</v>
      </c>
      <c r="N3056" t="s">
        <v>58</v>
      </c>
      <c r="O3056" t="s">
        <v>32</v>
      </c>
      <c r="P3056">
        <v>19693</v>
      </c>
      <c r="Q3056">
        <v>59850</v>
      </c>
      <c r="R3056">
        <v>3</v>
      </c>
      <c r="S3056" t="s">
        <v>50</v>
      </c>
    </row>
    <row r="3057" spans="1:19" x14ac:dyDescent="0.3">
      <c r="A3057">
        <v>112422</v>
      </c>
      <c r="B3057" s="1">
        <v>44740</v>
      </c>
      <c r="C3057" t="s">
        <v>69</v>
      </c>
      <c r="D3057" t="s">
        <v>18</v>
      </c>
      <c r="E3057" t="s">
        <v>35</v>
      </c>
      <c r="F3057" t="s">
        <v>51</v>
      </c>
      <c r="G3057" t="s">
        <v>60</v>
      </c>
      <c r="H3057" t="s">
        <v>52</v>
      </c>
      <c r="I3057" t="s">
        <v>31</v>
      </c>
      <c r="J3057" s="4">
        <v>0.01</v>
      </c>
      <c r="K3057" s="2">
        <f>86*Social_Media_Advertising_Sorted_First_10000_Rows[[#This Row],[Acquisition_Cost_Usd]]</f>
        <v>1090138.58</v>
      </c>
      <c r="L3057" s="3">
        <v>12676.03</v>
      </c>
      <c r="M3057">
        <v>4.84</v>
      </c>
      <c r="N3057" t="s">
        <v>44</v>
      </c>
      <c r="O3057" t="s">
        <v>32</v>
      </c>
      <c r="P3057">
        <v>33546</v>
      </c>
      <c r="Q3057">
        <v>100884</v>
      </c>
      <c r="R3057">
        <v>1</v>
      </c>
      <c r="S3057" t="s">
        <v>33</v>
      </c>
    </row>
    <row r="3058" spans="1:19" x14ac:dyDescent="0.3">
      <c r="A3058">
        <v>112434</v>
      </c>
      <c r="B3058" s="1">
        <v>44797</v>
      </c>
      <c r="C3058" t="s">
        <v>79</v>
      </c>
      <c r="D3058" t="s">
        <v>18</v>
      </c>
      <c r="E3058" t="s">
        <v>55</v>
      </c>
      <c r="F3058" t="s">
        <v>66</v>
      </c>
      <c r="G3058" t="s">
        <v>60</v>
      </c>
      <c r="H3058" t="s">
        <v>52</v>
      </c>
      <c r="I3058" t="s">
        <v>23</v>
      </c>
      <c r="J3058" s="4">
        <v>0.13</v>
      </c>
      <c r="K3058" s="2">
        <f>86*Social_Media_Advertising_Sorted_First_10000_Rows[[#This Row],[Acquisition_Cost_Usd]]</f>
        <v>1273490.58</v>
      </c>
      <c r="L3058" s="3">
        <v>14808.03</v>
      </c>
      <c r="M3058">
        <v>1.41</v>
      </c>
      <c r="N3058" t="s">
        <v>44</v>
      </c>
      <c r="O3058" t="s">
        <v>25</v>
      </c>
      <c r="P3058">
        <v>38134</v>
      </c>
      <c r="Q3058">
        <v>114474</v>
      </c>
      <c r="R3058">
        <v>5</v>
      </c>
      <c r="S3058" t="s">
        <v>64</v>
      </c>
    </row>
    <row r="3059" spans="1:19" x14ac:dyDescent="0.3">
      <c r="A3059">
        <v>112437</v>
      </c>
      <c r="B3059" s="1">
        <v>44783</v>
      </c>
      <c r="C3059" t="s">
        <v>79</v>
      </c>
      <c r="D3059" t="s">
        <v>40</v>
      </c>
      <c r="E3059" t="s">
        <v>19</v>
      </c>
      <c r="F3059" t="s">
        <v>84</v>
      </c>
      <c r="G3059" t="s">
        <v>21</v>
      </c>
      <c r="H3059" t="s">
        <v>22</v>
      </c>
      <c r="I3059" t="s">
        <v>23</v>
      </c>
      <c r="J3059" s="4">
        <v>0.04</v>
      </c>
      <c r="K3059" s="2">
        <f>86*Social_Media_Advertising_Sorted_First_10000_Rows[[#This Row],[Acquisition_Cost_Usd]]</f>
        <v>845441.05999999994</v>
      </c>
      <c r="L3059" s="3">
        <v>9830.7099999999991</v>
      </c>
      <c r="M3059">
        <v>6.02</v>
      </c>
      <c r="N3059" t="s">
        <v>58</v>
      </c>
      <c r="O3059" t="s">
        <v>32</v>
      </c>
      <c r="P3059">
        <v>25904</v>
      </c>
      <c r="Q3059">
        <v>78248</v>
      </c>
      <c r="R3059">
        <v>6</v>
      </c>
      <c r="S3059" t="s">
        <v>50</v>
      </c>
    </row>
    <row r="3060" spans="1:19" x14ac:dyDescent="0.3">
      <c r="A3060">
        <v>112438</v>
      </c>
      <c r="B3060" s="1">
        <v>44796</v>
      </c>
      <c r="C3060" t="s">
        <v>79</v>
      </c>
      <c r="D3060" t="s">
        <v>18</v>
      </c>
      <c r="E3060" t="s">
        <v>27</v>
      </c>
      <c r="F3060" t="s">
        <v>86</v>
      </c>
      <c r="G3060" t="s">
        <v>42</v>
      </c>
      <c r="H3060" t="s">
        <v>22</v>
      </c>
      <c r="I3060" t="s">
        <v>31</v>
      </c>
      <c r="J3060" s="4">
        <v>0.09</v>
      </c>
      <c r="K3060" s="2">
        <f>86*Social_Media_Advertising_Sorted_First_10000_Rows[[#This Row],[Acquisition_Cost_Usd]]</f>
        <v>896923.24</v>
      </c>
      <c r="L3060" s="3">
        <v>10429.34</v>
      </c>
      <c r="M3060">
        <v>4.95</v>
      </c>
      <c r="N3060" t="s">
        <v>58</v>
      </c>
      <c r="O3060" t="s">
        <v>25</v>
      </c>
      <c r="P3060">
        <v>27517</v>
      </c>
      <c r="Q3060">
        <v>83025</v>
      </c>
      <c r="R3060">
        <v>10</v>
      </c>
      <c r="S3060" t="s">
        <v>50</v>
      </c>
    </row>
    <row r="3061" spans="1:19" x14ac:dyDescent="0.3">
      <c r="A3061">
        <v>112441</v>
      </c>
      <c r="B3061" s="1">
        <v>44606</v>
      </c>
      <c r="C3061" t="s">
        <v>65</v>
      </c>
      <c r="D3061" t="s">
        <v>18</v>
      </c>
      <c r="E3061" t="s">
        <v>55</v>
      </c>
      <c r="F3061" t="s">
        <v>108</v>
      </c>
      <c r="G3061" t="s">
        <v>60</v>
      </c>
      <c r="H3061" t="s">
        <v>52</v>
      </c>
      <c r="I3061" t="s">
        <v>31</v>
      </c>
      <c r="J3061" s="4">
        <v>0.11</v>
      </c>
      <c r="K3061" s="2">
        <f>86*Social_Media_Advertising_Sorted_First_10000_Rows[[#This Row],[Acquisition_Cost_Usd]]</f>
        <v>1175196.02</v>
      </c>
      <c r="L3061" s="3">
        <v>13665.07</v>
      </c>
      <c r="M3061">
        <v>2.46</v>
      </c>
      <c r="N3061" t="s">
        <v>44</v>
      </c>
      <c r="O3061" t="s">
        <v>32</v>
      </c>
      <c r="P3061">
        <v>35954</v>
      </c>
      <c r="Q3061">
        <v>108018</v>
      </c>
      <c r="R3061">
        <v>1</v>
      </c>
      <c r="S3061" t="s">
        <v>45</v>
      </c>
    </row>
    <row r="3062" spans="1:19" x14ac:dyDescent="0.3">
      <c r="A3062">
        <v>112443</v>
      </c>
      <c r="B3062" s="1">
        <v>44884</v>
      </c>
      <c r="C3062" t="s">
        <v>80</v>
      </c>
      <c r="D3062" t="s">
        <v>40</v>
      </c>
      <c r="E3062" t="s">
        <v>35</v>
      </c>
      <c r="F3062" t="s">
        <v>41</v>
      </c>
      <c r="G3062" t="s">
        <v>29</v>
      </c>
      <c r="H3062" t="s">
        <v>43</v>
      </c>
      <c r="I3062" t="s">
        <v>48</v>
      </c>
      <c r="J3062" s="4">
        <v>0.01</v>
      </c>
      <c r="K3062" s="2">
        <f>86*Social_Media_Advertising_Sorted_First_10000_Rows[[#This Row],[Acquisition_Cost_Usd]]</f>
        <v>246088.13999999998</v>
      </c>
      <c r="L3062" s="3">
        <v>2861.49</v>
      </c>
      <c r="M3062">
        <v>6.52</v>
      </c>
      <c r="N3062" t="s">
        <v>44</v>
      </c>
      <c r="O3062" t="s">
        <v>49</v>
      </c>
      <c r="P3062">
        <v>7011</v>
      </c>
      <c r="Q3062">
        <v>22287</v>
      </c>
      <c r="R3062">
        <v>6</v>
      </c>
      <c r="S3062" t="s">
        <v>45</v>
      </c>
    </row>
    <row r="3063" spans="1:19" x14ac:dyDescent="0.3">
      <c r="A3063">
        <v>112448</v>
      </c>
      <c r="B3063" s="1">
        <v>44679</v>
      </c>
      <c r="C3063" t="s">
        <v>34</v>
      </c>
      <c r="D3063" t="s">
        <v>18</v>
      </c>
      <c r="E3063" t="s">
        <v>27</v>
      </c>
      <c r="F3063" t="s">
        <v>63</v>
      </c>
      <c r="G3063" t="s">
        <v>21</v>
      </c>
      <c r="H3063" t="s">
        <v>22</v>
      </c>
      <c r="I3063" t="s">
        <v>31</v>
      </c>
      <c r="J3063" s="4">
        <v>0.1</v>
      </c>
      <c r="K3063" s="2">
        <f>86*Social_Media_Advertising_Sorted_First_10000_Rows[[#This Row],[Acquisition_Cost_Usd]]</f>
        <v>818283.98</v>
      </c>
      <c r="L3063" s="3">
        <v>9514.93</v>
      </c>
      <c r="M3063">
        <v>2.96</v>
      </c>
      <c r="N3063" t="s">
        <v>44</v>
      </c>
      <c r="O3063" t="s">
        <v>49</v>
      </c>
      <c r="P3063">
        <v>25021</v>
      </c>
      <c r="Q3063">
        <v>75632</v>
      </c>
      <c r="R3063">
        <v>8</v>
      </c>
      <c r="S3063" t="s">
        <v>64</v>
      </c>
    </row>
    <row r="3064" spans="1:19" hidden="1" x14ac:dyDescent="0.3">
      <c r="A3064">
        <v>112450</v>
      </c>
      <c r="B3064" s="1">
        <v>44737</v>
      </c>
      <c r="C3064" t="s">
        <v>69</v>
      </c>
      <c r="D3064" t="s">
        <v>61</v>
      </c>
      <c r="E3064" t="s">
        <v>62</v>
      </c>
      <c r="F3064" t="s">
        <v>57</v>
      </c>
      <c r="G3064" t="s">
        <v>42</v>
      </c>
      <c r="H3064" t="s">
        <v>22</v>
      </c>
      <c r="I3064" t="s">
        <v>48</v>
      </c>
      <c r="J3064" s="4">
        <v>0.03</v>
      </c>
      <c r="K3064" s="2">
        <f>86*Social_Media_Advertising_Sorted_First_10000_Rows[[#This Row],[Acquisition_Cost_Usd]]</f>
        <v>911229.34000000008</v>
      </c>
      <c r="L3064" s="3">
        <v>10595.69</v>
      </c>
      <c r="M3064">
        <v>1.87</v>
      </c>
      <c r="N3064" t="s">
        <v>24</v>
      </c>
      <c r="O3064" t="s">
        <v>49</v>
      </c>
      <c r="P3064">
        <v>27972</v>
      </c>
      <c r="Q3064">
        <v>84375</v>
      </c>
      <c r="R3064">
        <v>5</v>
      </c>
      <c r="S3064" t="s">
        <v>26</v>
      </c>
    </row>
    <row r="3065" spans="1:19" x14ac:dyDescent="0.3">
      <c r="A3065">
        <v>112453</v>
      </c>
      <c r="B3065" s="1">
        <v>44664</v>
      </c>
      <c r="C3065" t="s">
        <v>34</v>
      </c>
      <c r="D3065" t="s">
        <v>40</v>
      </c>
      <c r="E3065" t="s">
        <v>19</v>
      </c>
      <c r="F3065" t="s">
        <v>107</v>
      </c>
      <c r="G3065" t="s">
        <v>42</v>
      </c>
      <c r="H3065" t="s">
        <v>43</v>
      </c>
      <c r="I3065" t="s">
        <v>23</v>
      </c>
      <c r="J3065" s="4">
        <v>0.08</v>
      </c>
      <c r="K3065" s="2">
        <f>86*Social_Media_Advertising_Sorted_First_10000_Rows[[#This Row],[Acquisition_Cost_Usd]]</f>
        <v>269326.2</v>
      </c>
      <c r="L3065" s="3">
        <v>3131.7</v>
      </c>
      <c r="M3065">
        <v>7.63</v>
      </c>
      <c r="N3065" t="s">
        <v>44</v>
      </c>
      <c r="O3065" t="s">
        <v>25</v>
      </c>
      <c r="P3065">
        <v>7722</v>
      </c>
      <c r="Q3065">
        <v>24394</v>
      </c>
      <c r="R3065">
        <v>4</v>
      </c>
      <c r="S3065" t="s">
        <v>26</v>
      </c>
    </row>
    <row r="3066" spans="1:19" x14ac:dyDescent="0.3">
      <c r="A3066">
        <v>112454</v>
      </c>
      <c r="B3066" s="1">
        <v>44751</v>
      </c>
      <c r="C3066" t="s">
        <v>67</v>
      </c>
      <c r="D3066" t="s">
        <v>40</v>
      </c>
      <c r="E3066" t="s">
        <v>19</v>
      </c>
      <c r="F3066" t="s">
        <v>20</v>
      </c>
      <c r="G3066" t="s">
        <v>29</v>
      </c>
      <c r="H3066" t="s">
        <v>22</v>
      </c>
      <c r="I3066" t="s">
        <v>48</v>
      </c>
      <c r="J3066" s="4">
        <v>0.02</v>
      </c>
      <c r="K3066" s="2">
        <f>86*Social_Media_Advertising_Sorted_First_10000_Rows[[#This Row],[Acquisition_Cost_Usd]]</f>
        <v>723490.48</v>
      </c>
      <c r="L3066" s="3">
        <v>8412.68</v>
      </c>
      <c r="M3066">
        <v>4.9000000000000004</v>
      </c>
      <c r="N3066" t="s">
        <v>53</v>
      </c>
      <c r="O3066" t="s">
        <v>49</v>
      </c>
      <c r="P3066">
        <v>22050</v>
      </c>
      <c r="Q3066">
        <v>66834</v>
      </c>
      <c r="R3066">
        <v>4</v>
      </c>
      <c r="S3066" t="s">
        <v>26</v>
      </c>
    </row>
    <row r="3067" spans="1:19" x14ac:dyDescent="0.3">
      <c r="A3067">
        <v>112464</v>
      </c>
      <c r="B3067" s="1">
        <v>44654</v>
      </c>
      <c r="C3067" t="s">
        <v>34</v>
      </c>
      <c r="D3067" t="s">
        <v>40</v>
      </c>
      <c r="E3067" t="s">
        <v>27</v>
      </c>
      <c r="F3067" t="s">
        <v>108</v>
      </c>
      <c r="G3067" t="s">
        <v>60</v>
      </c>
      <c r="H3067" t="s">
        <v>22</v>
      </c>
      <c r="I3067" t="s">
        <v>48</v>
      </c>
      <c r="J3067" s="4">
        <v>0.08</v>
      </c>
      <c r="K3067" s="2">
        <f>86*Social_Media_Advertising_Sorted_First_10000_Rows[[#This Row],[Acquisition_Cost_Usd]]</f>
        <v>945182.14</v>
      </c>
      <c r="L3067" s="3">
        <v>10990.49</v>
      </c>
      <c r="M3067">
        <v>2.74</v>
      </c>
      <c r="N3067" t="s">
        <v>38</v>
      </c>
      <c r="O3067" t="s">
        <v>32</v>
      </c>
      <c r="P3067">
        <v>29042</v>
      </c>
      <c r="Q3067">
        <v>87544</v>
      </c>
      <c r="R3067">
        <v>6</v>
      </c>
      <c r="S3067" t="s">
        <v>45</v>
      </c>
    </row>
    <row r="3068" spans="1:19" x14ac:dyDescent="0.3">
      <c r="A3068">
        <v>112467</v>
      </c>
      <c r="B3068" s="1">
        <v>44768</v>
      </c>
      <c r="C3068" t="s">
        <v>67</v>
      </c>
      <c r="D3068" t="s">
        <v>40</v>
      </c>
      <c r="E3068" t="s">
        <v>35</v>
      </c>
      <c r="F3068" t="s">
        <v>59</v>
      </c>
      <c r="G3068" t="s">
        <v>60</v>
      </c>
      <c r="H3068" t="s">
        <v>43</v>
      </c>
      <c r="I3068" t="s">
        <v>48</v>
      </c>
      <c r="J3068" s="4">
        <v>0.03</v>
      </c>
      <c r="K3068" s="2">
        <f>86*Social_Media_Advertising_Sorted_First_10000_Rows[[#This Row],[Acquisition_Cost_Usd]]</f>
        <v>301601.13999999996</v>
      </c>
      <c r="L3068" s="3">
        <v>3506.99</v>
      </c>
      <c r="M3068">
        <v>6.13</v>
      </c>
      <c r="N3068" t="s">
        <v>58</v>
      </c>
      <c r="O3068" t="s">
        <v>32</v>
      </c>
      <c r="P3068">
        <v>8706</v>
      </c>
      <c r="Q3068">
        <v>27308</v>
      </c>
      <c r="R3068">
        <v>5</v>
      </c>
      <c r="S3068" t="s">
        <v>26</v>
      </c>
    </row>
    <row r="3069" spans="1:19" x14ac:dyDescent="0.3">
      <c r="A3069">
        <v>112473</v>
      </c>
      <c r="B3069" s="1">
        <v>44801</v>
      </c>
      <c r="C3069" t="s">
        <v>79</v>
      </c>
      <c r="D3069" t="s">
        <v>40</v>
      </c>
      <c r="E3069" t="s">
        <v>35</v>
      </c>
      <c r="F3069" t="s">
        <v>76</v>
      </c>
      <c r="G3069" t="s">
        <v>42</v>
      </c>
      <c r="H3069" t="s">
        <v>52</v>
      </c>
      <c r="I3069" t="s">
        <v>31</v>
      </c>
      <c r="J3069" s="4">
        <v>7.0000000000000007E-2</v>
      </c>
      <c r="K3069" s="2">
        <f>86*Social_Media_Advertising_Sorted_First_10000_Rows[[#This Row],[Acquisition_Cost_Usd]]</f>
        <v>1079278.5</v>
      </c>
      <c r="L3069" s="3">
        <v>12549.75</v>
      </c>
      <c r="M3069">
        <v>3.38</v>
      </c>
      <c r="N3069" t="s">
        <v>53</v>
      </c>
      <c r="O3069" t="s">
        <v>49</v>
      </c>
      <c r="P3069">
        <v>33214</v>
      </c>
      <c r="Q3069">
        <v>99900</v>
      </c>
      <c r="R3069">
        <v>7</v>
      </c>
      <c r="S3069" t="s">
        <v>45</v>
      </c>
    </row>
    <row r="3070" spans="1:19" x14ac:dyDescent="0.3">
      <c r="A3070">
        <v>112477</v>
      </c>
      <c r="B3070" s="1">
        <v>44651</v>
      </c>
      <c r="C3070" t="s">
        <v>39</v>
      </c>
      <c r="D3070" t="s">
        <v>18</v>
      </c>
      <c r="E3070" t="s">
        <v>19</v>
      </c>
      <c r="F3070" t="s">
        <v>88</v>
      </c>
      <c r="G3070" t="s">
        <v>21</v>
      </c>
      <c r="H3070" t="s">
        <v>52</v>
      </c>
      <c r="I3070" t="s">
        <v>37</v>
      </c>
      <c r="J3070" s="4">
        <v>0.1</v>
      </c>
      <c r="K3070" s="2">
        <f>86*Social_Media_Advertising_Sorted_First_10000_Rows[[#This Row],[Acquisition_Cost_Usd]]</f>
        <v>1290000</v>
      </c>
      <c r="L3070" s="3">
        <v>15000</v>
      </c>
      <c r="M3070">
        <v>1.0867833631142121</v>
      </c>
      <c r="N3070" t="s">
        <v>24</v>
      </c>
      <c r="O3070" t="s">
        <v>25</v>
      </c>
      <c r="P3070">
        <v>22881</v>
      </c>
      <c r="Q3070">
        <v>75486</v>
      </c>
      <c r="R3070">
        <v>1</v>
      </c>
      <c r="S3070" t="s">
        <v>26</v>
      </c>
    </row>
    <row r="3071" spans="1:19" hidden="1" x14ac:dyDescent="0.3">
      <c r="A3071">
        <v>112483</v>
      </c>
      <c r="B3071" s="1">
        <v>44600</v>
      </c>
      <c r="C3071" t="s">
        <v>65</v>
      </c>
      <c r="D3071" t="s">
        <v>61</v>
      </c>
      <c r="E3071" t="s">
        <v>62</v>
      </c>
      <c r="F3071" t="s">
        <v>99</v>
      </c>
      <c r="G3071" t="s">
        <v>42</v>
      </c>
      <c r="H3071" t="s">
        <v>30</v>
      </c>
      <c r="I3071" t="s">
        <v>31</v>
      </c>
      <c r="J3071" s="4">
        <v>0.05</v>
      </c>
      <c r="K3071" s="2">
        <f>86*Social_Media_Advertising_Sorted_First_10000_Rows[[#This Row],[Acquisition_Cost_Usd]]</f>
        <v>617624.48</v>
      </c>
      <c r="L3071" s="3">
        <v>7181.68</v>
      </c>
      <c r="M3071">
        <v>4.74</v>
      </c>
      <c r="N3071" t="s">
        <v>44</v>
      </c>
      <c r="O3071" t="s">
        <v>49</v>
      </c>
      <c r="P3071">
        <v>18692</v>
      </c>
      <c r="Q3071">
        <v>56885</v>
      </c>
      <c r="R3071">
        <v>5</v>
      </c>
      <c r="S3071" t="s">
        <v>33</v>
      </c>
    </row>
    <row r="3072" spans="1:19" hidden="1" x14ac:dyDescent="0.3">
      <c r="A3072">
        <v>112487</v>
      </c>
      <c r="B3072" s="1">
        <v>44782</v>
      </c>
      <c r="C3072" t="s">
        <v>79</v>
      </c>
      <c r="D3072" t="s">
        <v>61</v>
      </c>
      <c r="E3072" t="s">
        <v>62</v>
      </c>
      <c r="F3072" t="s">
        <v>56</v>
      </c>
      <c r="G3072" t="s">
        <v>60</v>
      </c>
      <c r="H3072" t="s">
        <v>43</v>
      </c>
      <c r="I3072" t="s">
        <v>23</v>
      </c>
      <c r="J3072" s="4">
        <v>0.05</v>
      </c>
      <c r="K3072" s="2">
        <f>86*Social_Media_Advertising_Sorted_First_10000_Rows[[#This Row],[Acquisition_Cost_Usd]]</f>
        <v>323147.58</v>
      </c>
      <c r="L3072" s="3">
        <v>3757.53</v>
      </c>
      <c r="M3072">
        <v>3.73</v>
      </c>
      <c r="N3072" t="s">
        <v>53</v>
      </c>
      <c r="O3072" t="s">
        <v>49</v>
      </c>
      <c r="P3072">
        <v>9381</v>
      </c>
      <c r="Q3072">
        <v>29306</v>
      </c>
      <c r="R3072">
        <v>3</v>
      </c>
      <c r="S3072" t="s">
        <v>26</v>
      </c>
    </row>
    <row r="3073" spans="1:19" x14ac:dyDescent="0.3">
      <c r="A3073">
        <v>112488</v>
      </c>
      <c r="B3073" s="1">
        <v>44590</v>
      </c>
      <c r="C3073" t="s">
        <v>17</v>
      </c>
      <c r="D3073" t="s">
        <v>40</v>
      </c>
      <c r="E3073" t="s">
        <v>19</v>
      </c>
      <c r="F3073" t="s">
        <v>57</v>
      </c>
      <c r="G3073" t="s">
        <v>21</v>
      </c>
      <c r="H3073" t="s">
        <v>22</v>
      </c>
      <c r="I3073" t="s">
        <v>23</v>
      </c>
      <c r="J3073" s="4">
        <v>7.0000000000000007E-2</v>
      </c>
      <c r="K3073" s="2">
        <f>86*Social_Media_Advertising_Sorted_First_10000_Rows[[#This Row],[Acquisition_Cost_Usd]]</f>
        <v>707358.6</v>
      </c>
      <c r="L3073" s="3">
        <v>8225.1</v>
      </c>
      <c r="M3073">
        <v>0.98</v>
      </c>
      <c r="N3073" t="s">
        <v>53</v>
      </c>
      <c r="O3073" t="s">
        <v>25</v>
      </c>
      <c r="P3073">
        <v>21532</v>
      </c>
      <c r="Q3073">
        <v>65298</v>
      </c>
      <c r="R3073">
        <v>7</v>
      </c>
      <c r="S3073" t="s">
        <v>26</v>
      </c>
    </row>
    <row r="3074" spans="1:19" x14ac:dyDescent="0.3">
      <c r="A3074">
        <v>112497</v>
      </c>
      <c r="B3074" s="1">
        <v>44865</v>
      </c>
      <c r="C3074" t="s">
        <v>77</v>
      </c>
      <c r="D3074" t="s">
        <v>18</v>
      </c>
      <c r="E3074" t="s">
        <v>27</v>
      </c>
      <c r="F3074" t="s">
        <v>109</v>
      </c>
      <c r="G3074" t="s">
        <v>42</v>
      </c>
      <c r="H3074" t="s">
        <v>30</v>
      </c>
      <c r="I3074" t="s">
        <v>48</v>
      </c>
      <c r="J3074" s="4">
        <v>0.1</v>
      </c>
      <c r="K3074" s="2">
        <f>86*Social_Media_Advertising_Sorted_First_10000_Rows[[#This Row],[Acquisition_Cost_Usd]]</f>
        <v>588301.06000000006</v>
      </c>
      <c r="L3074" s="3">
        <v>6840.71</v>
      </c>
      <c r="M3074">
        <v>5.8</v>
      </c>
      <c r="N3074" t="s">
        <v>24</v>
      </c>
      <c r="O3074" t="s">
        <v>49</v>
      </c>
      <c r="P3074">
        <v>17763</v>
      </c>
      <c r="Q3074">
        <v>54133</v>
      </c>
      <c r="R3074">
        <v>9</v>
      </c>
      <c r="S3074" t="s">
        <v>50</v>
      </c>
    </row>
    <row r="3075" spans="1:19" x14ac:dyDescent="0.3">
      <c r="A3075">
        <v>112500</v>
      </c>
      <c r="B3075" s="1">
        <v>44924</v>
      </c>
      <c r="C3075" t="s">
        <v>54</v>
      </c>
      <c r="D3075" t="s">
        <v>18</v>
      </c>
      <c r="E3075" t="s">
        <v>19</v>
      </c>
      <c r="F3075" t="s">
        <v>68</v>
      </c>
      <c r="G3075" t="s">
        <v>60</v>
      </c>
      <c r="H3075" t="s">
        <v>22</v>
      </c>
      <c r="I3075" t="s">
        <v>48</v>
      </c>
      <c r="J3075" s="4">
        <v>0.09</v>
      </c>
      <c r="K3075" s="2">
        <f>86*Social_Media_Advertising_Sorted_First_10000_Rows[[#This Row],[Acquisition_Cost_Usd]]</f>
        <v>864065.22000000009</v>
      </c>
      <c r="L3075" s="3">
        <v>10047.27</v>
      </c>
      <c r="M3075">
        <v>6.52</v>
      </c>
      <c r="N3075" t="s">
        <v>44</v>
      </c>
      <c r="O3075" t="s">
        <v>32</v>
      </c>
      <c r="P3075">
        <v>26479</v>
      </c>
      <c r="Q3075">
        <v>79951</v>
      </c>
      <c r="R3075">
        <v>1</v>
      </c>
      <c r="S3075" t="s">
        <v>45</v>
      </c>
    </row>
    <row r="3076" spans="1:19" x14ac:dyDescent="0.3">
      <c r="A3076">
        <v>112507</v>
      </c>
      <c r="B3076" s="1">
        <v>44890</v>
      </c>
      <c r="C3076" t="s">
        <v>80</v>
      </c>
      <c r="D3076" t="s">
        <v>40</v>
      </c>
      <c r="E3076" t="s">
        <v>35</v>
      </c>
      <c r="F3076" t="s">
        <v>99</v>
      </c>
      <c r="G3076" t="s">
        <v>21</v>
      </c>
      <c r="H3076" t="s">
        <v>52</v>
      </c>
      <c r="I3076" t="s">
        <v>48</v>
      </c>
      <c r="J3076" s="4">
        <v>0.1</v>
      </c>
      <c r="K3076" s="2">
        <f>86*Social_Media_Advertising_Sorted_First_10000_Rows[[#This Row],[Acquisition_Cost_Usd]]</f>
        <v>988792.74</v>
      </c>
      <c r="L3076" s="3">
        <v>11497.59</v>
      </c>
      <c r="M3076">
        <v>2.68</v>
      </c>
      <c r="N3076" t="s">
        <v>44</v>
      </c>
      <c r="O3076" t="s">
        <v>25</v>
      </c>
      <c r="P3076">
        <v>30431</v>
      </c>
      <c r="Q3076">
        <v>91657</v>
      </c>
      <c r="R3076">
        <v>7</v>
      </c>
      <c r="S3076" t="s">
        <v>33</v>
      </c>
    </row>
    <row r="3077" spans="1:19" x14ac:dyDescent="0.3">
      <c r="A3077">
        <v>112512</v>
      </c>
      <c r="B3077" s="1">
        <v>44674</v>
      </c>
      <c r="C3077" t="s">
        <v>34</v>
      </c>
      <c r="D3077" t="s">
        <v>40</v>
      </c>
      <c r="E3077" t="s">
        <v>55</v>
      </c>
      <c r="F3077" t="s">
        <v>103</v>
      </c>
      <c r="G3077" t="s">
        <v>42</v>
      </c>
      <c r="H3077" t="s">
        <v>52</v>
      </c>
      <c r="I3077" t="s">
        <v>31</v>
      </c>
      <c r="J3077" s="4">
        <v>0.15</v>
      </c>
      <c r="K3077" s="2">
        <f>86*Social_Media_Advertising_Sorted_First_10000_Rows[[#This Row],[Acquisition_Cost_Usd]]</f>
        <v>1290000</v>
      </c>
      <c r="L3077" s="3">
        <v>15000</v>
      </c>
      <c r="M3077">
        <v>1.26</v>
      </c>
      <c r="N3077" t="s">
        <v>44</v>
      </c>
      <c r="O3077" t="s">
        <v>32</v>
      </c>
      <c r="P3077">
        <v>39529</v>
      </c>
      <c r="Q3077">
        <v>118605</v>
      </c>
      <c r="R3077">
        <v>1</v>
      </c>
      <c r="S3077" t="s">
        <v>45</v>
      </c>
    </row>
    <row r="3078" spans="1:19" x14ac:dyDescent="0.3">
      <c r="A3078">
        <v>112521</v>
      </c>
      <c r="B3078" s="1">
        <v>44579</v>
      </c>
      <c r="C3078" t="s">
        <v>17</v>
      </c>
      <c r="D3078" t="s">
        <v>40</v>
      </c>
      <c r="E3078" t="s">
        <v>55</v>
      </c>
      <c r="F3078" t="s">
        <v>68</v>
      </c>
      <c r="G3078" t="s">
        <v>42</v>
      </c>
      <c r="H3078" t="s">
        <v>43</v>
      </c>
      <c r="I3078" t="s">
        <v>31</v>
      </c>
      <c r="J3078" s="4">
        <v>7.0000000000000007E-2</v>
      </c>
      <c r="K3078" s="2">
        <f>86*Social_Media_Advertising_Sorted_First_10000_Rows[[#This Row],[Acquisition_Cost_Usd]]</f>
        <v>43000</v>
      </c>
      <c r="L3078" s="3">
        <v>500</v>
      </c>
      <c r="M3078">
        <v>5.64</v>
      </c>
      <c r="N3078" t="s">
        <v>58</v>
      </c>
      <c r="O3078" t="s">
        <v>32</v>
      </c>
      <c r="P3078">
        <v>1129</v>
      </c>
      <c r="Q3078">
        <v>4864</v>
      </c>
      <c r="R3078">
        <v>10</v>
      </c>
      <c r="S3078" t="s">
        <v>45</v>
      </c>
    </row>
    <row r="3079" spans="1:19" x14ac:dyDescent="0.3">
      <c r="A3079">
        <v>112525</v>
      </c>
      <c r="B3079" s="1">
        <v>44620</v>
      </c>
      <c r="C3079" t="s">
        <v>65</v>
      </c>
      <c r="D3079" t="s">
        <v>40</v>
      </c>
      <c r="E3079" t="s">
        <v>27</v>
      </c>
      <c r="F3079" t="s">
        <v>94</v>
      </c>
      <c r="G3079" t="s">
        <v>21</v>
      </c>
      <c r="H3079" t="s">
        <v>30</v>
      </c>
      <c r="I3079" t="s">
        <v>23</v>
      </c>
      <c r="J3079" s="4">
        <v>0.13</v>
      </c>
      <c r="K3079" s="2">
        <f>86*Social_Media_Advertising_Sorted_First_10000_Rows[[#This Row],[Acquisition_Cost_Usd]]</f>
        <v>606440.18000000005</v>
      </c>
      <c r="L3079" s="3">
        <v>7051.63</v>
      </c>
      <c r="M3079">
        <v>1.37</v>
      </c>
      <c r="N3079" t="s">
        <v>53</v>
      </c>
      <c r="O3079" t="s">
        <v>25</v>
      </c>
      <c r="P3079">
        <v>18337</v>
      </c>
      <c r="Q3079">
        <v>55835</v>
      </c>
      <c r="R3079">
        <v>6</v>
      </c>
      <c r="S3079" t="s">
        <v>33</v>
      </c>
    </row>
    <row r="3080" spans="1:19" x14ac:dyDescent="0.3">
      <c r="A3080">
        <v>112529</v>
      </c>
      <c r="B3080" s="1">
        <v>44911</v>
      </c>
      <c r="C3080" t="s">
        <v>54</v>
      </c>
      <c r="D3080" t="s">
        <v>18</v>
      </c>
      <c r="E3080" t="s">
        <v>35</v>
      </c>
      <c r="F3080" t="s">
        <v>71</v>
      </c>
      <c r="G3080" t="s">
        <v>42</v>
      </c>
      <c r="H3080" t="s">
        <v>30</v>
      </c>
      <c r="I3080" t="s">
        <v>23</v>
      </c>
      <c r="J3080" s="4">
        <v>0.08</v>
      </c>
      <c r="K3080" s="2">
        <f>86*Social_Media_Advertising_Sorted_First_10000_Rows[[#This Row],[Acquisition_Cost_Usd]]</f>
        <v>543762.52</v>
      </c>
      <c r="L3080" s="3">
        <v>6322.82</v>
      </c>
      <c r="M3080">
        <v>7.57</v>
      </c>
      <c r="N3080" t="s">
        <v>38</v>
      </c>
      <c r="O3080" t="s">
        <v>32</v>
      </c>
      <c r="P3080">
        <v>16373</v>
      </c>
      <c r="Q3080">
        <v>50017</v>
      </c>
      <c r="R3080">
        <v>4</v>
      </c>
      <c r="S3080" t="s">
        <v>64</v>
      </c>
    </row>
    <row r="3081" spans="1:19" x14ac:dyDescent="0.3">
      <c r="A3081">
        <v>112532</v>
      </c>
      <c r="B3081" s="1">
        <v>44862</v>
      </c>
      <c r="C3081" t="s">
        <v>77</v>
      </c>
      <c r="D3081" t="s">
        <v>40</v>
      </c>
      <c r="E3081" t="s">
        <v>55</v>
      </c>
      <c r="F3081" t="s">
        <v>85</v>
      </c>
      <c r="G3081" t="s">
        <v>29</v>
      </c>
      <c r="H3081" t="s">
        <v>52</v>
      </c>
      <c r="I3081" t="s">
        <v>23</v>
      </c>
      <c r="J3081" s="4">
        <v>7.0000000000000007E-2</v>
      </c>
      <c r="K3081" s="2">
        <f>86*Social_Media_Advertising_Sorted_First_10000_Rows[[#This Row],[Acquisition_Cost_Usd]]</f>
        <v>1168365.8999999999</v>
      </c>
      <c r="L3081" s="3">
        <v>13585.65</v>
      </c>
      <c r="M3081">
        <v>3.65</v>
      </c>
      <c r="N3081" t="s">
        <v>58</v>
      </c>
      <c r="O3081" t="s">
        <v>32</v>
      </c>
      <c r="P3081">
        <v>35781</v>
      </c>
      <c r="Q3081">
        <v>107503</v>
      </c>
      <c r="R3081">
        <v>5</v>
      </c>
      <c r="S3081" t="s">
        <v>45</v>
      </c>
    </row>
    <row r="3082" spans="1:19" x14ac:dyDescent="0.3">
      <c r="A3082">
        <v>112538</v>
      </c>
      <c r="B3082" s="1">
        <v>44706</v>
      </c>
      <c r="C3082" t="s">
        <v>91</v>
      </c>
      <c r="D3082" t="s">
        <v>18</v>
      </c>
      <c r="E3082" t="s">
        <v>19</v>
      </c>
      <c r="F3082" t="s">
        <v>101</v>
      </c>
      <c r="G3082" t="s">
        <v>29</v>
      </c>
      <c r="H3082" t="s">
        <v>30</v>
      </c>
      <c r="I3082" t="s">
        <v>31</v>
      </c>
      <c r="J3082" s="4">
        <v>0.1</v>
      </c>
      <c r="K3082" s="2">
        <f>86*Social_Media_Advertising_Sorted_First_10000_Rows[[#This Row],[Acquisition_Cost_Usd]]</f>
        <v>369176.5</v>
      </c>
      <c r="L3082" s="3">
        <v>4292.75</v>
      </c>
      <c r="M3082">
        <v>6.68</v>
      </c>
      <c r="N3082" t="s">
        <v>38</v>
      </c>
      <c r="O3082" t="s">
        <v>32</v>
      </c>
      <c r="P3082">
        <v>10847</v>
      </c>
      <c r="Q3082">
        <v>33649</v>
      </c>
      <c r="R3082">
        <v>7</v>
      </c>
      <c r="S3082" t="s">
        <v>64</v>
      </c>
    </row>
    <row r="3083" spans="1:19" hidden="1" x14ac:dyDescent="0.3">
      <c r="A3083">
        <v>112544</v>
      </c>
      <c r="B3083" s="1">
        <v>44676</v>
      </c>
      <c r="C3083" t="s">
        <v>34</v>
      </c>
      <c r="D3083" t="s">
        <v>61</v>
      </c>
      <c r="E3083" t="s">
        <v>62</v>
      </c>
      <c r="F3083" t="s">
        <v>92</v>
      </c>
      <c r="G3083" t="s">
        <v>60</v>
      </c>
      <c r="H3083" t="s">
        <v>30</v>
      </c>
      <c r="I3083" t="s">
        <v>37</v>
      </c>
      <c r="J3083" s="4">
        <v>0.14000000000000001</v>
      </c>
      <c r="K3083" s="2">
        <f>86*Social_Media_Advertising_Sorted_First_10000_Rows[[#This Row],[Acquisition_Cost_Usd]]</f>
        <v>457327.36000000004</v>
      </c>
      <c r="L3083" s="3">
        <v>5317.76</v>
      </c>
      <c r="M3083">
        <v>0.36643189052370628</v>
      </c>
      <c r="N3083" t="s">
        <v>58</v>
      </c>
      <c r="O3083" t="s">
        <v>25</v>
      </c>
      <c r="P3083">
        <v>8011</v>
      </c>
      <c r="Q3083">
        <v>27067</v>
      </c>
      <c r="R3083">
        <v>1</v>
      </c>
      <c r="S3083" t="s">
        <v>50</v>
      </c>
    </row>
    <row r="3084" spans="1:19" x14ac:dyDescent="0.3">
      <c r="A3084">
        <v>112548</v>
      </c>
      <c r="B3084" s="1">
        <v>44827</v>
      </c>
      <c r="C3084" t="s">
        <v>46</v>
      </c>
      <c r="D3084" t="s">
        <v>18</v>
      </c>
      <c r="E3084" t="s">
        <v>27</v>
      </c>
      <c r="F3084" t="s">
        <v>70</v>
      </c>
      <c r="G3084" t="s">
        <v>29</v>
      </c>
      <c r="H3084" t="s">
        <v>30</v>
      </c>
      <c r="I3084" t="s">
        <v>23</v>
      </c>
      <c r="J3084" s="4">
        <v>0.04</v>
      </c>
      <c r="K3084" s="2">
        <f>86*Social_Media_Advertising_Sorted_First_10000_Rows[[#This Row],[Acquisition_Cost_Usd]]</f>
        <v>375066.63999999996</v>
      </c>
      <c r="L3084" s="3">
        <v>4361.24</v>
      </c>
      <c r="M3084">
        <v>1.95</v>
      </c>
      <c r="N3084" t="s">
        <v>38</v>
      </c>
      <c r="O3084" t="s">
        <v>25</v>
      </c>
      <c r="P3084">
        <v>11026</v>
      </c>
      <c r="Q3084">
        <v>34180</v>
      </c>
      <c r="R3084">
        <v>5</v>
      </c>
      <c r="S3084" t="s">
        <v>64</v>
      </c>
    </row>
    <row r="3085" spans="1:19" x14ac:dyDescent="0.3">
      <c r="A3085">
        <v>112554</v>
      </c>
      <c r="B3085" s="1">
        <v>44795</v>
      </c>
      <c r="C3085" t="s">
        <v>79</v>
      </c>
      <c r="D3085" t="s">
        <v>18</v>
      </c>
      <c r="E3085" t="s">
        <v>19</v>
      </c>
      <c r="F3085" t="s">
        <v>110</v>
      </c>
      <c r="G3085" t="s">
        <v>60</v>
      </c>
      <c r="H3085" t="s">
        <v>30</v>
      </c>
      <c r="I3085" t="s">
        <v>31</v>
      </c>
      <c r="J3085" s="4">
        <v>0.03</v>
      </c>
      <c r="K3085" s="2">
        <f>86*Social_Media_Advertising_Sorted_First_10000_Rows[[#This Row],[Acquisition_Cost_Usd]]</f>
        <v>430190.92000000004</v>
      </c>
      <c r="L3085" s="3">
        <v>5002.22</v>
      </c>
      <c r="M3085">
        <v>2.2599999999999998</v>
      </c>
      <c r="N3085" t="s">
        <v>24</v>
      </c>
      <c r="O3085" t="s">
        <v>25</v>
      </c>
      <c r="P3085">
        <v>12779</v>
      </c>
      <c r="Q3085">
        <v>39371</v>
      </c>
      <c r="R3085">
        <v>5</v>
      </c>
      <c r="S3085" t="s">
        <v>50</v>
      </c>
    </row>
    <row r="3086" spans="1:19" x14ac:dyDescent="0.3">
      <c r="A3086">
        <v>112565</v>
      </c>
      <c r="B3086" s="1">
        <v>44786</v>
      </c>
      <c r="C3086" t="s">
        <v>79</v>
      </c>
      <c r="D3086" t="s">
        <v>18</v>
      </c>
      <c r="E3086" t="s">
        <v>35</v>
      </c>
      <c r="F3086" t="s">
        <v>68</v>
      </c>
      <c r="G3086" t="s">
        <v>21</v>
      </c>
      <c r="H3086" t="s">
        <v>43</v>
      </c>
      <c r="I3086" t="s">
        <v>37</v>
      </c>
      <c r="J3086" s="4">
        <v>0.08</v>
      </c>
      <c r="K3086" s="2">
        <f>86*Social_Media_Advertising_Sorted_First_10000_Rows[[#This Row],[Acquisition_Cost_Usd]]</f>
        <v>43000</v>
      </c>
      <c r="L3086" s="3">
        <v>500</v>
      </c>
      <c r="M3086">
        <v>0.87586159198349312</v>
      </c>
      <c r="N3086" t="s">
        <v>44</v>
      </c>
      <c r="O3086" t="s">
        <v>25</v>
      </c>
      <c r="P3086">
        <v>781</v>
      </c>
      <c r="Q3086">
        <v>3525</v>
      </c>
      <c r="R3086">
        <v>1</v>
      </c>
      <c r="S3086" t="s">
        <v>45</v>
      </c>
    </row>
    <row r="3087" spans="1:19" x14ac:dyDescent="0.3">
      <c r="A3087">
        <v>112567</v>
      </c>
      <c r="B3087" s="1">
        <v>44733</v>
      </c>
      <c r="C3087" t="s">
        <v>69</v>
      </c>
      <c r="D3087" t="s">
        <v>40</v>
      </c>
      <c r="E3087" t="s">
        <v>55</v>
      </c>
      <c r="F3087" t="s">
        <v>90</v>
      </c>
      <c r="G3087" t="s">
        <v>29</v>
      </c>
      <c r="H3087" t="s">
        <v>52</v>
      </c>
      <c r="I3087" t="s">
        <v>31</v>
      </c>
      <c r="J3087" s="4">
        <v>0.02</v>
      </c>
      <c r="K3087" s="2">
        <f>86*Social_Media_Advertising_Sorted_First_10000_Rows[[#This Row],[Acquisition_Cost_Usd]]</f>
        <v>1157393.1599999999</v>
      </c>
      <c r="L3087" s="3">
        <v>13458.06</v>
      </c>
      <c r="M3087">
        <v>0.68</v>
      </c>
      <c r="N3087" t="s">
        <v>44</v>
      </c>
      <c r="O3087" t="s">
        <v>49</v>
      </c>
      <c r="P3087">
        <v>35483</v>
      </c>
      <c r="Q3087">
        <v>106622</v>
      </c>
      <c r="R3087">
        <v>6</v>
      </c>
      <c r="S3087" t="s">
        <v>33</v>
      </c>
    </row>
    <row r="3088" spans="1:19" hidden="1" x14ac:dyDescent="0.3">
      <c r="A3088">
        <v>112569</v>
      </c>
      <c r="B3088" s="1">
        <v>44880</v>
      </c>
      <c r="C3088" t="s">
        <v>80</v>
      </c>
      <c r="D3088" t="s">
        <v>61</v>
      </c>
      <c r="E3088" t="s">
        <v>62</v>
      </c>
      <c r="F3088" t="s">
        <v>111</v>
      </c>
      <c r="G3088" t="s">
        <v>29</v>
      </c>
      <c r="H3088" t="s">
        <v>22</v>
      </c>
      <c r="I3088" t="s">
        <v>48</v>
      </c>
      <c r="J3088" s="4">
        <v>0.12</v>
      </c>
      <c r="K3088" s="2">
        <f>86*Social_Media_Advertising_Sorted_First_10000_Rows[[#This Row],[Acquisition_Cost_Usd]]</f>
        <v>904331.27999999991</v>
      </c>
      <c r="L3088" s="3">
        <v>10515.48</v>
      </c>
      <c r="M3088">
        <v>0.41</v>
      </c>
      <c r="N3088" t="s">
        <v>38</v>
      </c>
      <c r="O3088" t="s">
        <v>25</v>
      </c>
      <c r="P3088">
        <v>27757</v>
      </c>
      <c r="Q3088">
        <v>83737</v>
      </c>
      <c r="R3088">
        <v>7</v>
      </c>
      <c r="S3088" t="s">
        <v>33</v>
      </c>
    </row>
    <row r="3089" spans="1:19" hidden="1" x14ac:dyDescent="0.3">
      <c r="A3089">
        <v>112571</v>
      </c>
      <c r="B3089" s="1">
        <v>44813</v>
      </c>
      <c r="C3089" t="s">
        <v>46</v>
      </c>
      <c r="D3089" t="s">
        <v>61</v>
      </c>
      <c r="E3089" t="s">
        <v>62</v>
      </c>
      <c r="F3089" t="s">
        <v>100</v>
      </c>
      <c r="G3089" t="s">
        <v>60</v>
      </c>
      <c r="H3089" t="s">
        <v>30</v>
      </c>
      <c r="I3089" t="s">
        <v>31</v>
      </c>
      <c r="J3089" s="4">
        <v>0.11</v>
      </c>
      <c r="K3089" s="2">
        <f>86*Social_Media_Advertising_Sorted_First_10000_Rows[[#This Row],[Acquisition_Cost_Usd]]</f>
        <v>578651</v>
      </c>
      <c r="L3089" s="3">
        <v>6728.5</v>
      </c>
      <c r="M3089">
        <v>0.43</v>
      </c>
      <c r="N3089" t="s">
        <v>44</v>
      </c>
      <c r="O3089" t="s">
        <v>49</v>
      </c>
      <c r="P3089">
        <v>17457</v>
      </c>
      <c r="Q3089">
        <v>53227</v>
      </c>
      <c r="R3089">
        <v>2</v>
      </c>
      <c r="S3089" t="s">
        <v>45</v>
      </c>
    </row>
    <row r="3090" spans="1:19" x14ac:dyDescent="0.3">
      <c r="A3090">
        <v>112573</v>
      </c>
      <c r="B3090" s="1">
        <v>44802</v>
      </c>
      <c r="C3090" t="s">
        <v>79</v>
      </c>
      <c r="D3090" t="s">
        <v>18</v>
      </c>
      <c r="E3090" t="s">
        <v>55</v>
      </c>
      <c r="F3090" t="s">
        <v>98</v>
      </c>
      <c r="G3090" t="s">
        <v>29</v>
      </c>
      <c r="H3090" t="s">
        <v>52</v>
      </c>
      <c r="I3090" t="s">
        <v>48</v>
      </c>
      <c r="J3090" s="4">
        <v>0.1</v>
      </c>
      <c r="K3090" s="2">
        <f>86*Social_Media_Advertising_Sorted_First_10000_Rows[[#This Row],[Acquisition_Cost_Usd]]</f>
        <v>1233645.92</v>
      </c>
      <c r="L3090" s="3">
        <v>14344.72</v>
      </c>
      <c r="M3090">
        <v>2.62</v>
      </c>
      <c r="N3090" t="s">
        <v>58</v>
      </c>
      <c r="O3090" t="s">
        <v>32</v>
      </c>
      <c r="P3090">
        <v>37354</v>
      </c>
      <c r="Q3090">
        <v>112163</v>
      </c>
      <c r="R3090">
        <v>3</v>
      </c>
      <c r="S3090" t="s">
        <v>50</v>
      </c>
    </row>
    <row r="3091" spans="1:19" x14ac:dyDescent="0.3">
      <c r="A3091">
        <v>112594</v>
      </c>
      <c r="B3091" s="1">
        <v>44683</v>
      </c>
      <c r="C3091" t="s">
        <v>91</v>
      </c>
      <c r="D3091" t="s">
        <v>40</v>
      </c>
      <c r="E3091" t="s">
        <v>55</v>
      </c>
      <c r="F3091" t="s">
        <v>108</v>
      </c>
      <c r="G3091" t="s">
        <v>29</v>
      </c>
      <c r="H3091" t="s">
        <v>30</v>
      </c>
      <c r="I3091" t="s">
        <v>23</v>
      </c>
      <c r="J3091" s="4">
        <v>0.03</v>
      </c>
      <c r="K3091" s="2">
        <f>86*Social_Media_Advertising_Sorted_First_10000_Rows[[#This Row],[Acquisition_Cost_Usd]]</f>
        <v>377458.3</v>
      </c>
      <c r="L3091" s="3">
        <v>4389.05</v>
      </c>
      <c r="M3091">
        <v>2.89</v>
      </c>
      <c r="N3091" t="s">
        <v>38</v>
      </c>
      <c r="O3091" t="s">
        <v>49</v>
      </c>
      <c r="P3091">
        <v>11104</v>
      </c>
      <c r="Q3091">
        <v>34411</v>
      </c>
      <c r="R3091">
        <v>3</v>
      </c>
      <c r="S3091" t="s">
        <v>45</v>
      </c>
    </row>
    <row r="3092" spans="1:19" x14ac:dyDescent="0.3">
      <c r="A3092">
        <v>112610</v>
      </c>
      <c r="B3092" s="1">
        <v>44810</v>
      </c>
      <c r="C3092" t="s">
        <v>46</v>
      </c>
      <c r="D3092" t="s">
        <v>18</v>
      </c>
      <c r="E3092" t="s">
        <v>35</v>
      </c>
      <c r="F3092" t="s">
        <v>57</v>
      </c>
      <c r="G3092" t="s">
        <v>21</v>
      </c>
      <c r="H3092" t="s">
        <v>22</v>
      </c>
      <c r="I3092" t="s">
        <v>37</v>
      </c>
      <c r="J3092" s="4">
        <v>0.14000000000000001</v>
      </c>
      <c r="K3092" s="2">
        <f>86*Social_Media_Advertising_Sorted_First_10000_Rows[[#This Row],[Acquisition_Cost_Usd]]</f>
        <v>785798.34000000008</v>
      </c>
      <c r="L3092" s="3">
        <v>9137.19</v>
      </c>
      <c r="M3092">
        <v>0.27527078605195499</v>
      </c>
      <c r="N3092" t="s">
        <v>24</v>
      </c>
      <c r="O3092" t="s">
        <v>25</v>
      </c>
      <c r="P3092">
        <v>14092</v>
      </c>
      <c r="Q3092">
        <v>46870</v>
      </c>
      <c r="R3092">
        <v>1</v>
      </c>
      <c r="S3092" t="s">
        <v>26</v>
      </c>
    </row>
    <row r="3093" spans="1:19" x14ac:dyDescent="0.3">
      <c r="A3093">
        <v>112618</v>
      </c>
      <c r="B3093" s="1">
        <v>44633</v>
      </c>
      <c r="C3093" t="s">
        <v>39</v>
      </c>
      <c r="D3093" t="s">
        <v>40</v>
      </c>
      <c r="E3093" t="s">
        <v>55</v>
      </c>
      <c r="F3093" t="s">
        <v>71</v>
      </c>
      <c r="G3093" t="s">
        <v>29</v>
      </c>
      <c r="H3093" t="s">
        <v>30</v>
      </c>
      <c r="I3093" t="s">
        <v>48</v>
      </c>
      <c r="J3093" s="4">
        <v>0.14000000000000001</v>
      </c>
      <c r="K3093" s="2">
        <f>86*Social_Media_Advertising_Sorted_First_10000_Rows[[#This Row],[Acquisition_Cost_Usd]]</f>
        <v>554866.84</v>
      </c>
      <c r="L3093" s="3">
        <v>6451.94</v>
      </c>
      <c r="M3093">
        <v>7.29</v>
      </c>
      <c r="N3093" t="s">
        <v>24</v>
      </c>
      <c r="O3093" t="s">
        <v>32</v>
      </c>
      <c r="P3093">
        <v>16714</v>
      </c>
      <c r="Q3093">
        <v>51027</v>
      </c>
      <c r="R3093">
        <v>10</v>
      </c>
      <c r="S3093" t="s">
        <v>64</v>
      </c>
    </row>
    <row r="3094" spans="1:19" x14ac:dyDescent="0.3">
      <c r="A3094">
        <v>112626</v>
      </c>
      <c r="B3094" s="1">
        <v>44814</v>
      </c>
      <c r="C3094" t="s">
        <v>46</v>
      </c>
      <c r="D3094" t="s">
        <v>40</v>
      </c>
      <c r="E3094" t="s">
        <v>19</v>
      </c>
      <c r="F3094" t="s">
        <v>47</v>
      </c>
      <c r="G3094" t="s">
        <v>21</v>
      </c>
      <c r="H3094" t="s">
        <v>52</v>
      </c>
      <c r="I3094" t="s">
        <v>23</v>
      </c>
      <c r="J3094" s="4">
        <v>7.0000000000000007E-2</v>
      </c>
      <c r="K3094" s="2">
        <f>86*Social_Media_Advertising_Sorted_First_10000_Rows[[#This Row],[Acquisition_Cost_Usd]]</f>
        <v>1075732.72</v>
      </c>
      <c r="L3094" s="3">
        <v>12508.52</v>
      </c>
      <c r="M3094">
        <v>7.66</v>
      </c>
      <c r="N3094" t="s">
        <v>44</v>
      </c>
      <c r="O3094" t="s">
        <v>25</v>
      </c>
      <c r="P3094">
        <v>33106</v>
      </c>
      <c r="Q3094">
        <v>99582</v>
      </c>
      <c r="R3094">
        <v>5</v>
      </c>
      <c r="S3094" t="s">
        <v>50</v>
      </c>
    </row>
    <row r="3095" spans="1:19" x14ac:dyDescent="0.3">
      <c r="A3095">
        <v>112628</v>
      </c>
      <c r="B3095" s="1">
        <v>44694</v>
      </c>
      <c r="C3095" t="s">
        <v>91</v>
      </c>
      <c r="D3095" t="s">
        <v>40</v>
      </c>
      <c r="E3095" t="s">
        <v>35</v>
      </c>
      <c r="F3095" t="s">
        <v>85</v>
      </c>
      <c r="G3095" t="s">
        <v>42</v>
      </c>
      <c r="H3095" t="s">
        <v>22</v>
      </c>
      <c r="I3095" t="s">
        <v>37</v>
      </c>
      <c r="J3095" s="4">
        <v>7.0000000000000007E-2</v>
      </c>
      <c r="K3095" s="2">
        <f>86*Social_Media_Advertising_Sorted_First_10000_Rows[[#This Row],[Acquisition_Cost_Usd]]</f>
        <v>828751.03999999992</v>
      </c>
      <c r="L3095" s="3">
        <v>9636.64</v>
      </c>
      <c r="M3095">
        <v>0.44150574126514858</v>
      </c>
      <c r="N3095" t="s">
        <v>53</v>
      </c>
      <c r="O3095" t="s">
        <v>32</v>
      </c>
      <c r="P3095">
        <v>14895</v>
      </c>
      <c r="Q3095">
        <v>49484</v>
      </c>
      <c r="R3095">
        <v>1</v>
      </c>
      <c r="S3095" t="s">
        <v>45</v>
      </c>
    </row>
    <row r="3096" spans="1:19" x14ac:dyDescent="0.3">
      <c r="A3096">
        <v>112629</v>
      </c>
      <c r="B3096" s="1">
        <v>44599</v>
      </c>
      <c r="C3096" t="s">
        <v>65</v>
      </c>
      <c r="D3096" t="s">
        <v>40</v>
      </c>
      <c r="E3096" t="s">
        <v>19</v>
      </c>
      <c r="F3096" t="s">
        <v>82</v>
      </c>
      <c r="G3096" t="s">
        <v>21</v>
      </c>
      <c r="H3096" t="s">
        <v>43</v>
      </c>
      <c r="I3096" t="s">
        <v>48</v>
      </c>
      <c r="J3096" s="4">
        <v>0.14000000000000001</v>
      </c>
      <c r="K3096" s="2">
        <f>86*Social_Media_Advertising_Sorted_First_10000_Rows[[#This Row],[Acquisition_Cost_Usd]]</f>
        <v>43000</v>
      </c>
      <c r="L3096" s="3">
        <v>500</v>
      </c>
      <c r="M3096">
        <v>1.08</v>
      </c>
      <c r="N3096" t="s">
        <v>24</v>
      </c>
      <c r="O3096" t="s">
        <v>25</v>
      </c>
      <c r="P3096">
        <v>843</v>
      </c>
      <c r="Q3096">
        <v>4017</v>
      </c>
      <c r="R3096">
        <v>1</v>
      </c>
      <c r="S3096" t="s">
        <v>26</v>
      </c>
    </row>
    <row r="3097" spans="1:19" hidden="1" x14ac:dyDescent="0.3">
      <c r="A3097">
        <v>112631</v>
      </c>
      <c r="B3097" s="1">
        <v>44896</v>
      </c>
      <c r="C3097" t="s">
        <v>54</v>
      </c>
      <c r="D3097" t="s">
        <v>61</v>
      </c>
      <c r="E3097" t="s">
        <v>62</v>
      </c>
      <c r="F3097" t="s">
        <v>76</v>
      </c>
      <c r="G3097" t="s">
        <v>42</v>
      </c>
      <c r="H3097" t="s">
        <v>22</v>
      </c>
      <c r="I3097" t="s">
        <v>31</v>
      </c>
      <c r="J3097" s="4">
        <v>0.15</v>
      </c>
      <c r="K3097" s="2">
        <f>86*Social_Media_Advertising_Sorted_First_10000_Rows[[#This Row],[Acquisition_Cost_Usd]]</f>
        <v>668410.92000000004</v>
      </c>
      <c r="L3097" s="3">
        <v>7772.22</v>
      </c>
      <c r="M3097">
        <v>2.85</v>
      </c>
      <c r="N3097" t="s">
        <v>58</v>
      </c>
      <c r="O3097" t="s">
        <v>32</v>
      </c>
      <c r="P3097">
        <v>20294</v>
      </c>
      <c r="Q3097">
        <v>61632</v>
      </c>
      <c r="R3097">
        <v>2</v>
      </c>
      <c r="S3097" t="s">
        <v>45</v>
      </c>
    </row>
    <row r="3098" spans="1:19" x14ac:dyDescent="0.3">
      <c r="A3098">
        <v>112636</v>
      </c>
      <c r="B3098" s="1">
        <v>44569</v>
      </c>
      <c r="C3098" t="s">
        <v>17</v>
      </c>
      <c r="D3098" t="s">
        <v>40</v>
      </c>
      <c r="E3098" t="s">
        <v>19</v>
      </c>
      <c r="F3098" t="s">
        <v>28</v>
      </c>
      <c r="G3098" t="s">
        <v>60</v>
      </c>
      <c r="H3098" t="s">
        <v>22</v>
      </c>
      <c r="I3098" t="s">
        <v>48</v>
      </c>
      <c r="J3098" s="4">
        <v>0.13</v>
      </c>
      <c r="K3098" s="2">
        <f>86*Social_Media_Advertising_Sorted_First_10000_Rows[[#This Row],[Acquisition_Cost_Usd]]</f>
        <v>913296.77999999991</v>
      </c>
      <c r="L3098" s="3">
        <v>10619.73</v>
      </c>
      <c r="M3098">
        <v>6.41</v>
      </c>
      <c r="N3098" t="s">
        <v>24</v>
      </c>
      <c r="O3098" t="s">
        <v>49</v>
      </c>
      <c r="P3098">
        <v>28041</v>
      </c>
      <c r="Q3098">
        <v>84580</v>
      </c>
      <c r="R3098">
        <v>2</v>
      </c>
      <c r="S3098" t="s">
        <v>33</v>
      </c>
    </row>
    <row r="3099" spans="1:19" x14ac:dyDescent="0.3">
      <c r="A3099">
        <v>112641</v>
      </c>
      <c r="B3099" s="1">
        <v>44769</v>
      </c>
      <c r="C3099" t="s">
        <v>67</v>
      </c>
      <c r="D3099" t="s">
        <v>40</v>
      </c>
      <c r="E3099" t="s">
        <v>27</v>
      </c>
      <c r="F3099" t="s">
        <v>97</v>
      </c>
      <c r="G3099" t="s">
        <v>60</v>
      </c>
      <c r="H3099" t="s">
        <v>22</v>
      </c>
      <c r="I3099" t="s">
        <v>37</v>
      </c>
      <c r="J3099" s="4">
        <v>0.14000000000000001</v>
      </c>
      <c r="K3099" s="2">
        <f>86*Social_Media_Advertising_Sorted_First_10000_Rows[[#This Row],[Acquisition_Cost_Usd]]</f>
        <v>827398.26</v>
      </c>
      <c r="L3099" s="3">
        <v>9620.91</v>
      </c>
      <c r="M3099">
        <v>1.2405060098704983</v>
      </c>
      <c r="N3099" t="s">
        <v>53</v>
      </c>
      <c r="O3099" t="s">
        <v>25</v>
      </c>
      <c r="P3099">
        <v>14867</v>
      </c>
      <c r="Q3099">
        <v>49391</v>
      </c>
      <c r="R3099">
        <v>1</v>
      </c>
      <c r="S3099" t="s">
        <v>26</v>
      </c>
    </row>
    <row r="3100" spans="1:19" x14ac:dyDescent="0.3">
      <c r="A3100">
        <v>112648</v>
      </c>
      <c r="B3100" s="1">
        <v>44730</v>
      </c>
      <c r="C3100" t="s">
        <v>69</v>
      </c>
      <c r="D3100" t="s">
        <v>18</v>
      </c>
      <c r="E3100" t="s">
        <v>55</v>
      </c>
      <c r="F3100" t="s">
        <v>47</v>
      </c>
      <c r="G3100" t="s">
        <v>42</v>
      </c>
      <c r="H3100" t="s">
        <v>22</v>
      </c>
      <c r="I3100" t="s">
        <v>37</v>
      </c>
      <c r="J3100" s="4">
        <v>0.13</v>
      </c>
      <c r="K3100" s="2">
        <f>86*Social_Media_Advertising_Sorted_First_10000_Rows[[#This Row],[Acquisition_Cost_Usd]]</f>
        <v>825433.15999999992</v>
      </c>
      <c r="L3100" s="3">
        <v>9598.06</v>
      </c>
      <c r="M3100">
        <v>0.13763539302597749</v>
      </c>
      <c r="N3100" t="s">
        <v>53</v>
      </c>
      <c r="O3100" t="s">
        <v>49</v>
      </c>
      <c r="P3100">
        <v>14830</v>
      </c>
      <c r="Q3100">
        <v>49269</v>
      </c>
      <c r="R3100">
        <v>1</v>
      </c>
      <c r="S3100" t="s">
        <v>50</v>
      </c>
    </row>
    <row r="3101" spans="1:19" x14ac:dyDescent="0.3">
      <c r="A3101">
        <v>112649</v>
      </c>
      <c r="B3101" s="1">
        <v>44864</v>
      </c>
      <c r="C3101" t="s">
        <v>77</v>
      </c>
      <c r="D3101" t="s">
        <v>18</v>
      </c>
      <c r="E3101" t="s">
        <v>19</v>
      </c>
      <c r="F3101" t="s">
        <v>92</v>
      </c>
      <c r="G3101" t="s">
        <v>21</v>
      </c>
      <c r="H3101" t="s">
        <v>22</v>
      </c>
      <c r="I3101" t="s">
        <v>37</v>
      </c>
      <c r="J3101" s="4">
        <v>0.03</v>
      </c>
      <c r="K3101" s="2">
        <f>86*Social_Media_Advertising_Sorted_First_10000_Rows[[#This Row],[Acquisition_Cost_Usd]]</f>
        <v>865933.14</v>
      </c>
      <c r="L3101" s="3">
        <v>10068.99</v>
      </c>
      <c r="M3101">
        <v>1.2172688655933852</v>
      </c>
      <c r="N3101" t="s">
        <v>24</v>
      </c>
      <c r="O3101" t="s">
        <v>25</v>
      </c>
      <c r="P3101">
        <v>15587</v>
      </c>
      <c r="Q3101">
        <v>51736</v>
      </c>
      <c r="R3101">
        <v>1</v>
      </c>
      <c r="S3101" t="s">
        <v>50</v>
      </c>
    </row>
    <row r="3102" spans="1:19" hidden="1" x14ac:dyDescent="0.3">
      <c r="A3102">
        <v>112654</v>
      </c>
      <c r="B3102" s="1">
        <v>44621</v>
      </c>
      <c r="C3102" t="s">
        <v>39</v>
      </c>
      <c r="D3102" t="s">
        <v>61</v>
      </c>
      <c r="E3102" t="s">
        <v>62</v>
      </c>
      <c r="F3102" t="s">
        <v>103</v>
      </c>
      <c r="G3102" t="s">
        <v>29</v>
      </c>
      <c r="H3102" t="s">
        <v>43</v>
      </c>
      <c r="I3102" t="s">
        <v>23</v>
      </c>
      <c r="J3102" s="4">
        <v>0.05</v>
      </c>
      <c r="K3102" s="2">
        <f>86*Social_Media_Advertising_Sorted_First_10000_Rows[[#This Row],[Acquisition_Cost_Usd]]</f>
        <v>257518.4</v>
      </c>
      <c r="L3102" s="3">
        <v>2994.4</v>
      </c>
      <c r="M3102">
        <v>5.99</v>
      </c>
      <c r="N3102" t="s">
        <v>53</v>
      </c>
      <c r="O3102" t="s">
        <v>32</v>
      </c>
      <c r="P3102">
        <v>7361</v>
      </c>
      <c r="Q3102">
        <v>23323</v>
      </c>
      <c r="R3102">
        <v>1</v>
      </c>
      <c r="S3102" t="s">
        <v>45</v>
      </c>
    </row>
    <row r="3103" spans="1:19" x14ac:dyDescent="0.3">
      <c r="A3103">
        <v>112657</v>
      </c>
      <c r="B3103" s="1">
        <v>44727</v>
      </c>
      <c r="C3103" t="s">
        <v>69</v>
      </c>
      <c r="D3103" t="s">
        <v>18</v>
      </c>
      <c r="E3103" t="s">
        <v>55</v>
      </c>
      <c r="F3103" t="s">
        <v>76</v>
      </c>
      <c r="G3103" t="s">
        <v>42</v>
      </c>
      <c r="H3103" t="s">
        <v>52</v>
      </c>
      <c r="I3103" t="s">
        <v>37</v>
      </c>
      <c r="J3103" s="4">
        <v>0.14000000000000001</v>
      </c>
      <c r="K3103" s="2">
        <f>86*Social_Media_Advertising_Sorted_First_10000_Rows[[#This Row],[Acquisition_Cost_Usd]]</f>
        <v>1290000</v>
      </c>
      <c r="L3103" s="3">
        <v>15000</v>
      </c>
      <c r="M3103">
        <v>4.1111870644123097E-2</v>
      </c>
      <c r="N3103" t="s">
        <v>38</v>
      </c>
      <c r="O3103" t="s">
        <v>49</v>
      </c>
      <c r="P3103">
        <v>22722</v>
      </c>
      <c r="Q3103">
        <v>74969</v>
      </c>
      <c r="R3103">
        <v>1</v>
      </c>
      <c r="S3103" t="s">
        <v>45</v>
      </c>
    </row>
    <row r="3104" spans="1:19" hidden="1" x14ac:dyDescent="0.3">
      <c r="A3104">
        <v>112659</v>
      </c>
      <c r="B3104" s="1">
        <v>44893</v>
      </c>
      <c r="C3104" t="s">
        <v>80</v>
      </c>
      <c r="D3104" t="s">
        <v>61</v>
      </c>
      <c r="E3104" t="s">
        <v>62</v>
      </c>
      <c r="F3104" t="s">
        <v>70</v>
      </c>
      <c r="G3104" t="s">
        <v>42</v>
      </c>
      <c r="H3104" t="s">
        <v>30</v>
      </c>
      <c r="I3104" t="s">
        <v>37</v>
      </c>
      <c r="J3104" s="4">
        <v>0.06</v>
      </c>
      <c r="K3104" s="2">
        <f>86*Social_Media_Advertising_Sorted_First_10000_Rows[[#This Row],[Acquisition_Cost_Usd]]</f>
        <v>361308.36000000004</v>
      </c>
      <c r="L3104" s="3">
        <v>4201.26</v>
      </c>
      <c r="M3104">
        <v>0.70426421886019652</v>
      </c>
      <c r="N3104" t="s">
        <v>24</v>
      </c>
      <c r="O3104" t="s">
        <v>32</v>
      </c>
      <c r="P3104">
        <v>6220</v>
      </c>
      <c r="Q3104">
        <v>21235</v>
      </c>
      <c r="R3104">
        <v>1</v>
      </c>
      <c r="S3104" t="s">
        <v>64</v>
      </c>
    </row>
    <row r="3105" spans="1:19" x14ac:dyDescent="0.3">
      <c r="A3105">
        <v>112661</v>
      </c>
      <c r="B3105" s="1">
        <v>44855</v>
      </c>
      <c r="C3105" t="s">
        <v>77</v>
      </c>
      <c r="D3105" t="s">
        <v>18</v>
      </c>
      <c r="E3105" t="s">
        <v>35</v>
      </c>
      <c r="F3105" t="s">
        <v>20</v>
      </c>
      <c r="G3105" t="s">
        <v>60</v>
      </c>
      <c r="H3105" t="s">
        <v>22</v>
      </c>
      <c r="I3105" t="s">
        <v>31</v>
      </c>
      <c r="J3105" s="4">
        <v>0.12</v>
      </c>
      <c r="K3105" s="2">
        <f>86*Social_Media_Advertising_Sorted_First_10000_Rows[[#This Row],[Acquisition_Cost_Usd]]</f>
        <v>753278.29999999993</v>
      </c>
      <c r="L3105" s="3">
        <v>8759.0499999999993</v>
      </c>
      <c r="M3105">
        <v>4.47</v>
      </c>
      <c r="N3105" t="s">
        <v>24</v>
      </c>
      <c r="O3105" t="s">
        <v>32</v>
      </c>
      <c r="P3105">
        <v>22981</v>
      </c>
      <c r="Q3105">
        <v>69591</v>
      </c>
      <c r="R3105">
        <v>3</v>
      </c>
      <c r="S3105" t="s">
        <v>26</v>
      </c>
    </row>
    <row r="3106" spans="1:19" x14ac:dyDescent="0.3">
      <c r="A3106">
        <v>112665</v>
      </c>
      <c r="B3106" s="1">
        <v>44888</v>
      </c>
      <c r="C3106" t="s">
        <v>80</v>
      </c>
      <c r="D3106" t="s">
        <v>18</v>
      </c>
      <c r="E3106" t="s">
        <v>35</v>
      </c>
      <c r="F3106" t="s">
        <v>74</v>
      </c>
      <c r="G3106" t="s">
        <v>42</v>
      </c>
      <c r="H3106" t="s">
        <v>30</v>
      </c>
      <c r="I3106" t="s">
        <v>48</v>
      </c>
      <c r="J3106" s="4">
        <v>0.04</v>
      </c>
      <c r="K3106" s="2">
        <f>86*Social_Media_Advertising_Sorted_First_10000_Rows[[#This Row],[Acquisition_Cost_Usd]]</f>
        <v>382091.98000000004</v>
      </c>
      <c r="L3106" s="3">
        <v>4442.93</v>
      </c>
      <c r="M3106">
        <v>5.69</v>
      </c>
      <c r="N3106" t="s">
        <v>44</v>
      </c>
      <c r="O3106" t="s">
        <v>32</v>
      </c>
      <c r="P3106">
        <v>11252</v>
      </c>
      <c r="Q3106">
        <v>34850</v>
      </c>
      <c r="R3106">
        <v>3</v>
      </c>
      <c r="S3106" t="s">
        <v>64</v>
      </c>
    </row>
    <row r="3107" spans="1:19" x14ac:dyDescent="0.3">
      <c r="A3107">
        <v>112669</v>
      </c>
      <c r="B3107" s="1">
        <v>44891</v>
      </c>
      <c r="C3107" t="s">
        <v>80</v>
      </c>
      <c r="D3107" t="s">
        <v>40</v>
      </c>
      <c r="E3107" t="s">
        <v>19</v>
      </c>
      <c r="F3107" t="s">
        <v>20</v>
      </c>
      <c r="G3107" t="s">
        <v>60</v>
      </c>
      <c r="H3107" t="s">
        <v>22</v>
      </c>
      <c r="I3107" t="s">
        <v>48</v>
      </c>
      <c r="J3107" s="4">
        <v>0.09</v>
      </c>
      <c r="K3107" s="2">
        <f>86*Social_Media_Advertising_Sorted_First_10000_Rows[[#This Row],[Acquisition_Cost_Usd]]</f>
        <v>757535.29999999993</v>
      </c>
      <c r="L3107" s="3">
        <v>8808.5499999999993</v>
      </c>
      <c r="M3107">
        <v>1.17</v>
      </c>
      <c r="N3107" t="s">
        <v>44</v>
      </c>
      <c r="O3107" t="s">
        <v>25</v>
      </c>
      <c r="P3107">
        <v>23113</v>
      </c>
      <c r="Q3107">
        <v>69981</v>
      </c>
      <c r="R3107">
        <v>2</v>
      </c>
      <c r="S3107" t="s">
        <v>26</v>
      </c>
    </row>
    <row r="3108" spans="1:19" x14ac:dyDescent="0.3">
      <c r="A3108">
        <v>112672</v>
      </c>
      <c r="B3108" s="1">
        <v>44577</v>
      </c>
      <c r="C3108" t="s">
        <v>17</v>
      </c>
      <c r="D3108" t="s">
        <v>40</v>
      </c>
      <c r="E3108" t="s">
        <v>55</v>
      </c>
      <c r="F3108" t="s">
        <v>87</v>
      </c>
      <c r="G3108" t="s">
        <v>29</v>
      </c>
      <c r="H3108" t="s">
        <v>52</v>
      </c>
      <c r="I3108" t="s">
        <v>37</v>
      </c>
      <c r="J3108" s="4">
        <v>0.11</v>
      </c>
      <c r="K3108" s="2">
        <f>86*Social_Media_Advertising_Sorted_First_10000_Rows[[#This Row],[Acquisition_Cost_Usd]]</f>
        <v>1114799.08</v>
      </c>
      <c r="L3108" s="3">
        <v>12962.78</v>
      </c>
      <c r="M3108">
        <v>1.3584792038927649</v>
      </c>
      <c r="N3108" t="s">
        <v>44</v>
      </c>
      <c r="O3108" t="s">
        <v>49</v>
      </c>
      <c r="P3108">
        <v>20133</v>
      </c>
      <c r="Q3108">
        <v>66538</v>
      </c>
      <c r="R3108">
        <v>1</v>
      </c>
      <c r="S3108" t="s">
        <v>64</v>
      </c>
    </row>
    <row r="3109" spans="1:19" x14ac:dyDescent="0.3">
      <c r="A3109">
        <v>112683</v>
      </c>
      <c r="B3109" s="1">
        <v>44733</v>
      </c>
      <c r="C3109" t="s">
        <v>69</v>
      </c>
      <c r="D3109" t="s">
        <v>40</v>
      </c>
      <c r="E3109" t="s">
        <v>19</v>
      </c>
      <c r="F3109" t="s">
        <v>89</v>
      </c>
      <c r="G3109" t="s">
        <v>60</v>
      </c>
      <c r="H3109" t="s">
        <v>43</v>
      </c>
      <c r="I3109" t="s">
        <v>37</v>
      </c>
      <c r="J3109" s="4">
        <v>0.12</v>
      </c>
      <c r="K3109" s="2">
        <f>86*Social_Media_Advertising_Sorted_First_10000_Rows[[#This Row],[Acquisition_Cost_Usd]]</f>
        <v>353772.18</v>
      </c>
      <c r="L3109" s="3">
        <v>4113.63</v>
      </c>
      <c r="M3109">
        <v>1.4192532735405992</v>
      </c>
      <c r="N3109" t="s">
        <v>24</v>
      </c>
      <c r="O3109" t="s">
        <v>32</v>
      </c>
      <c r="P3109">
        <v>6080</v>
      </c>
      <c r="Q3109">
        <v>20779</v>
      </c>
      <c r="R3109">
        <v>1</v>
      </c>
      <c r="S3109" t="s">
        <v>50</v>
      </c>
    </row>
    <row r="3110" spans="1:19" x14ac:dyDescent="0.3">
      <c r="A3110">
        <v>112685</v>
      </c>
      <c r="B3110" s="1">
        <v>44770</v>
      </c>
      <c r="C3110" t="s">
        <v>67</v>
      </c>
      <c r="D3110" t="s">
        <v>40</v>
      </c>
      <c r="E3110" t="s">
        <v>35</v>
      </c>
      <c r="F3110" t="s">
        <v>82</v>
      </c>
      <c r="G3110" t="s">
        <v>21</v>
      </c>
      <c r="H3110" t="s">
        <v>22</v>
      </c>
      <c r="I3110" t="s">
        <v>23</v>
      </c>
      <c r="J3110" s="4">
        <v>0.04</v>
      </c>
      <c r="K3110" s="2">
        <f>86*Social_Media_Advertising_Sorted_First_10000_Rows[[#This Row],[Acquisition_Cost_Usd]]</f>
        <v>823202.32000000007</v>
      </c>
      <c r="L3110" s="3">
        <v>9572.1200000000008</v>
      </c>
      <c r="M3110">
        <v>7.84</v>
      </c>
      <c r="N3110" t="s">
        <v>53</v>
      </c>
      <c r="O3110" t="s">
        <v>49</v>
      </c>
      <c r="P3110">
        <v>25181</v>
      </c>
      <c r="Q3110">
        <v>76107</v>
      </c>
      <c r="R3110">
        <v>2</v>
      </c>
      <c r="S3110" t="s">
        <v>26</v>
      </c>
    </row>
    <row r="3111" spans="1:19" x14ac:dyDescent="0.3">
      <c r="A3111">
        <v>112690</v>
      </c>
      <c r="B3111" s="1">
        <v>44716</v>
      </c>
      <c r="C3111" t="s">
        <v>69</v>
      </c>
      <c r="D3111" t="s">
        <v>40</v>
      </c>
      <c r="E3111" t="s">
        <v>27</v>
      </c>
      <c r="F3111" t="s">
        <v>101</v>
      </c>
      <c r="G3111" t="s">
        <v>21</v>
      </c>
      <c r="H3111" t="s">
        <v>22</v>
      </c>
      <c r="I3111" t="s">
        <v>31</v>
      </c>
      <c r="J3111" s="4">
        <v>0.03</v>
      </c>
      <c r="K3111" s="2">
        <f>86*Social_Media_Advertising_Sorted_First_10000_Rows[[#This Row],[Acquisition_Cost_Usd]]</f>
        <v>908684.6</v>
      </c>
      <c r="L3111" s="3">
        <v>10566.1</v>
      </c>
      <c r="M3111">
        <v>4.16</v>
      </c>
      <c r="N3111" t="s">
        <v>44</v>
      </c>
      <c r="O3111" t="s">
        <v>32</v>
      </c>
      <c r="P3111">
        <v>27891</v>
      </c>
      <c r="Q3111">
        <v>84135</v>
      </c>
      <c r="R3111">
        <v>1</v>
      </c>
      <c r="S3111" t="s">
        <v>64</v>
      </c>
    </row>
    <row r="3112" spans="1:19" x14ac:dyDescent="0.3">
      <c r="A3112">
        <v>112691</v>
      </c>
      <c r="B3112" s="1">
        <v>44651</v>
      </c>
      <c r="C3112" t="s">
        <v>39</v>
      </c>
      <c r="D3112" t="s">
        <v>18</v>
      </c>
      <c r="E3112" t="s">
        <v>27</v>
      </c>
      <c r="F3112" t="s">
        <v>56</v>
      </c>
      <c r="G3112" t="s">
        <v>21</v>
      </c>
      <c r="H3112" t="s">
        <v>22</v>
      </c>
      <c r="I3112" t="s">
        <v>37</v>
      </c>
      <c r="J3112" s="4">
        <v>0.03</v>
      </c>
      <c r="K3112" s="2">
        <f>86*Social_Media_Advertising_Sorted_First_10000_Rows[[#This Row],[Acquisition_Cost_Usd]]</f>
        <v>726570.14</v>
      </c>
      <c r="L3112" s="3">
        <v>8448.49</v>
      </c>
      <c r="M3112">
        <v>0.2466712238647388</v>
      </c>
      <c r="N3112" t="s">
        <v>24</v>
      </c>
      <c r="O3112" t="s">
        <v>49</v>
      </c>
      <c r="P3112">
        <v>13007</v>
      </c>
      <c r="Q3112">
        <v>43336</v>
      </c>
      <c r="R3112">
        <v>1</v>
      </c>
      <c r="S3112" t="s">
        <v>26</v>
      </c>
    </row>
    <row r="3113" spans="1:19" x14ac:dyDescent="0.3">
      <c r="A3113">
        <v>112695</v>
      </c>
      <c r="B3113" s="1">
        <v>44842</v>
      </c>
      <c r="C3113" t="s">
        <v>77</v>
      </c>
      <c r="D3113" t="s">
        <v>18</v>
      </c>
      <c r="E3113" t="s">
        <v>27</v>
      </c>
      <c r="F3113" t="s">
        <v>96</v>
      </c>
      <c r="G3113" t="s">
        <v>21</v>
      </c>
      <c r="H3113" t="s">
        <v>43</v>
      </c>
      <c r="I3113" t="s">
        <v>31</v>
      </c>
      <c r="J3113" s="4">
        <v>0.02</v>
      </c>
      <c r="K3113" s="2">
        <f>86*Social_Media_Advertising_Sorted_First_10000_Rows[[#This Row],[Acquisition_Cost_Usd]]</f>
        <v>342968</v>
      </c>
      <c r="L3113" s="3">
        <v>3988</v>
      </c>
      <c r="M3113">
        <v>5.0599999999999996</v>
      </c>
      <c r="N3113" t="s">
        <v>53</v>
      </c>
      <c r="O3113" t="s">
        <v>49</v>
      </c>
      <c r="P3113">
        <v>10008</v>
      </c>
      <c r="Q3113">
        <v>31165</v>
      </c>
      <c r="R3113">
        <v>4</v>
      </c>
      <c r="S3113" t="s">
        <v>26</v>
      </c>
    </row>
    <row r="3114" spans="1:19" x14ac:dyDescent="0.3">
      <c r="A3114">
        <v>112698</v>
      </c>
      <c r="B3114" s="1">
        <v>44763</v>
      </c>
      <c r="C3114" t="s">
        <v>67</v>
      </c>
      <c r="D3114" t="s">
        <v>40</v>
      </c>
      <c r="E3114" t="s">
        <v>19</v>
      </c>
      <c r="F3114" t="s">
        <v>78</v>
      </c>
      <c r="G3114" t="s">
        <v>29</v>
      </c>
      <c r="H3114" t="s">
        <v>43</v>
      </c>
      <c r="I3114" t="s">
        <v>48</v>
      </c>
      <c r="J3114" s="4">
        <v>0.01</v>
      </c>
      <c r="K3114" s="2">
        <f>86*Social_Media_Advertising_Sorted_First_10000_Rows[[#This Row],[Acquisition_Cost_Usd]]</f>
        <v>323986.94</v>
      </c>
      <c r="L3114" s="3">
        <v>3767.29</v>
      </c>
      <c r="M3114">
        <v>0.35</v>
      </c>
      <c r="N3114" t="s">
        <v>44</v>
      </c>
      <c r="O3114" t="s">
        <v>25</v>
      </c>
      <c r="P3114">
        <v>9407</v>
      </c>
      <c r="Q3114">
        <v>29385</v>
      </c>
      <c r="R3114">
        <v>4</v>
      </c>
      <c r="S3114" t="s">
        <v>33</v>
      </c>
    </row>
    <row r="3115" spans="1:19" x14ac:dyDescent="0.3">
      <c r="A3115">
        <v>112702</v>
      </c>
      <c r="B3115" s="1">
        <v>44799</v>
      </c>
      <c r="C3115" t="s">
        <v>79</v>
      </c>
      <c r="D3115" t="s">
        <v>18</v>
      </c>
      <c r="E3115" t="s">
        <v>35</v>
      </c>
      <c r="F3115" t="s">
        <v>87</v>
      </c>
      <c r="G3115" t="s">
        <v>29</v>
      </c>
      <c r="H3115" t="s">
        <v>22</v>
      </c>
      <c r="I3115" t="s">
        <v>23</v>
      </c>
      <c r="J3115" s="4">
        <v>0.14000000000000001</v>
      </c>
      <c r="K3115" s="2">
        <f>86*Social_Media_Advertising_Sorted_First_10000_Rows[[#This Row],[Acquisition_Cost_Usd]]</f>
        <v>710153.6</v>
      </c>
      <c r="L3115" s="3">
        <v>8257.6</v>
      </c>
      <c r="M3115">
        <v>1.1399999999999999</v>
      </c>
      <c r="N3115" t="s">
        <v>53</v>
      </c>
      <c r="O3115" t="s">
        <v>49</v>
      </c>
      <c r="P3115">
        <v>21620</v>
      </c>
      <c r="Q3115">
        <v>65558</v>
      </c>
      <c r="R3115">
        <v>6</v>
      </c>
      <c r="S3115" t="s">
        <v>64</v>
      </c>
    </row>
    <row r="3116" spans="1:19" x14ac:dyDescent="0.3">
      <c r="A3116">
        <v>112708</v>
      </c>
      <c r="B3116" s="1">
        <v>44850</v>
      </c>
      <c r="C3116" t="s">
        <v>77</v>
      </c>
      <c r="D3116" t="s">
        <v>18</v>
      </c>
      <c r="E3116" t="s">
        <v>27</v>
      </c>
      <c r="F3116" t="s">
        <v>102</v>
      </c>
      <c r="G3116" t="s">
        <v>21</v>
      </c>
      <c r="H3116" t="s">
        <v>30</v>
      </c>
      <c r="I3116" t="s">
        <v>37</v>
      </c>
      <c r="J3116" s="4">
        <v>0.06</v>
      </c>
      <c r="K3116" s="2">
        <f>86*Social_Media_Advertising_Sorted_First_10000_Rows[[#This Row],[Acquisition_Cost_Usd]]</f>
        <v>656309.86</v>
      </c>
      <c r="L3116" s="3">
        <v>7631.51</v>
      </c>
      <c r="M3116">
        <v>7.1498905468040205E-2</v>
      </c>
      <c r="N3116" t="s">
        <v>38</v>
      </c>
      <c r="O3116" t="s">
        <v>32</v>
      </c>
      <c r="P3116">
        <v>11688</v>
      </c>
      <c r="Q3116">
        <v>39040</v>
      </c>
      <c r="R3116">
        <v>1</v>
      </c>
      <c r="S3116" t="s">
        <v>45</v>
      </c>
    </row>
    <row r="3117" spans="1:19" x14ac:dyDescent="0.3">
      <c r="A3117">
        <v>112709</v>
      </c>
      <c r="B3117" s="1">
        <v>44646</v>
      </c>
      <c r="C3117" t="s">
        <v>39</v>
      </c>
      <c r="D3117" t="s">
        <v>40</v>
      </c>
      <c r="E3117" t="s">
        <v>27</v>
      </c>
      <c r="F3117" t="s">
        <v>104</v>
      </c>
      <c r="G3117" t="s">
        <v>29</v>
      </c>
      <c r="H3117" t="s">
        <v>43</v>
      </c>
      <c r="I3117" t="s">
        <v>31</v>
      </c>
      <c r="J3117" s="4">
        <v>0.06</v>
      </c>
      <c r="K3117" s="2">
        <f>86*Social_Media_Advertising_Sorted_First_10000_Rows[[#This Row],[Acquisition_Cost_Usd]]</f>
        <v>350262.52</v>
      </c>
      <c r="L3117" s="3">
        <v>4072.82</v>
      </c>
      <c r="M3117">
        <v>3.81</v>
      </c>
      <c r="N3117" t="s">
        <v>24</v>
      </c>
      <c r="O3117" t="s">
        <v>32</v>
      </c>
      <c r="P3117">
        <v>10240</v>
      </c>
      <c r="Q3117">
        <v>31850</v>
      </c>
      <c r="R3117">
        <v>6</v>
      </c>
      <c r="S3117" t="s">
        <v>50</v>
      </c>
    </row>
    <row r="3118" spans="1:19" hidden="1" x14ac:dyDescent="0.3">
      <c r="A3118">
        <v>112712</v>
      </c>
      <c r="B3118" s="1">
        <v>44808</v>
      </c>
      <c r="C3118" t="s">
        <v>46</v>
      </c>
      <c r="D3118" t="s">
        <v>61</v>
      </c>
      <c r="E3118" t="s">
        <v>62</v>
      </c>
      <c r="F3118" t="s">
        <v>47</v>
      </c>
      <c r="G3118" t="s">
        <v>60</v>
      </c>
      <c r="H3118" t="s">
        <v>30</v>
      </c>
      <c r="I3118" t="s">
        <v>31</v>
      </c>
      <c r="J3118" s="4">
        <v>0.09</v>
      </c>
      <c r="K3118" s="2">
        <f>86*Social_Media_Advertising_Sorted_First_10000_Rows[[#This Row],[Acquisition_Cost_Usd]]</f>
        <v>384174.89999999997</v>
      </c>
      <c r="L3118" s="3">
        <v>4467.1499999999996</v>
      </c>
      <c r="M3118">
        <v>7.24</v>
      </c>
      <c r="N3118" t="s">
        <v>53</v>
      </c>
      <c r="O3118" t="s">
        <v>32</v>
      </c>
      <c r="P3118">
        <v>11318</v>
      </c>
      <c r="Q3118">
        <v>35045</v>
      </c>
      <c r="R3118">
        <v>10</v>
      </c>
      <c r="S3118" t="s">
        <v>50</v>
      </c>
    </row>
    <row r="3119" spans="1:19" x14ac:dyDescent="0.3">
      <c r="A3119">
        <v>112715</v>
      </c>
      <c r="B3119" s="1">
        <v>44896</v>
      </c>
      <c r="C3119" t="s">
        <v>54</v>
      </c>
      <c r="D3119" t="s">
        <v>40</v>
      </c>
      <c r="E3119" t="s">
        <v>27</v>
      </c>
      <c r="F3119" t="s">
        <v>97</v>
      </c>
      <c r="G3119" t="s">
        <v>42</v>
      </c>
      <c r="H3119" t="s">
        <v>52</v>
      </c>
      <c r="I3119" t="s">
        <v>23</v>
      </c>
      <c r="J3119" s="4">
        <v>0.14000000000000001</v>
      </c>
      <c r="K3119" s="2">
        <f>86*Social_Media_Advertising_Sorted_First_10000_Rows[[#This Row],[Acquisition_Cost_Usd]]</f>
        <v>1126847.68</v>
      </c>
      <c r="L3119" s="3">
        <v>13102.88</v>
      </c>
      <c r="M3119">
        <v>3.01</v>
      </c>
      <c r="N3119" t="s">
        <v>58</v>
      </c>
      <c r="O3119" t="s">
        <v>32</v>
      </c>
      <c r="P3119">
        <v>34633</v>
      </c>
      <c r="Q3119">
        <v>104104</v>
      </c>
      <c r="R3119">
        <v>10</v>
      </c>
      <c r="S3119" t="s">
        <v>26</v>
      </c>
    </row>
    <row r="3120" spans="1:19" x14ac:dyDescent="0.3">
      <c r="A3120">
        <v>112717</v>
      </c>
      <c r="B3120" s="1">
        <v>44820</v>
      </c>
      <c r="C3120" t="s">
        <v>46</v>
      </c>
      <c r="D3120" t="s">
        <v>18</v>
      </c>
      <c r="E3120" t="s">
        <v>55</v>
      </c>
      <c r="F3120" t="s">
        <v>94</v>
      </c>
      <c r="G3120" t="s">
        <v>29</v>
      </c>
      <c r="H3120" t="s">
        <v>52</v>
      </c>
      <c r="I3120" t="s">
        <v>23</v>
      </c>
      <c r="J3120" s="4">
        <v>0.04</v>
      </c>
      <c r="K3120" s="2">
        <f>86*Social_Media_Advertising_Sorted_First_10000_Rows[[#This Row],[Acquisition_Cost_Usd]]</f>
        <v>1290000</v>
      </c>
      <c r="L3120" s="3">
        <v>15000</v>
      </c>
      <c r="M3120">
        <v>2.93</v>
      </c>
      <c r="N3120" t="s">
        <v>53</v>
      </c>
      <c r="O3120" t="s">
        <v>32</v>
      </c>
      <c r="P3120">
        <v>39628</v>
      </c>
      <c r="Q3120">
        <v>118899</v>
      </c>
      <c r="R3120">
        <v>7</v>
      </c>
      <c r="S3120" t="s">
        <v>33</v>
      </c>
    </row>
    <row r="3121" spans="1:19" hidden="1" x14ac:dyDescent="0.3">
      <c r="A3121">
        <v>112718</v>
      </c>
      <c r="B3121" s="1">
        <v>44896</v>
      </c>
      <c r="C3121" t="s">
        <v>54</v>
      </c>
      <c r="D3121" t="s">
        <v>61</v>
      </c>
      <c r="E3121" t="s">
        <v>62</v>
      </c>
      <c r="F3121" t="s">
        <v>111</v>
      </c>
      <c r="G3121" t="s">
        <v>42</v>
      </c>
      <c r="H3121" t="s">
        <v>22</v>
      </c>
      <c r="I3121" t="s">
        <v>48</v>
      </c>
      <c r="J3121" s="4">
        <v>7.0000000000000007E-2</v>
      </c>
      <c r="K3121" s="2">
        <f>86*Social_Media_Advertising_Sorted_First_10000_Rows[[#This Row],[Acquisition_Cost_Usd]]</f>
        <v>713796.55999999994</v>
      </c>
      <c r="L3121" s="3">
        <v>8299.9599999999991</v>
      </c>
      <c r="M3121">
        <v>4.54</v>
      </c>
      <c r="N3121" t="s">
        <v>58</v>
      </c>
      <c r="O3121" t="s">
        <v>49</v>
      </c>
      <c r="P3121">
        <v>21740</v>
      </c>
      <c r="Q3121">
        <v>65913</v>
      </c>
      <c r="R3121">
        <v>8</v>
      </c>
      <c r="S3121" t="s">
        <v>33</v>
      </c>
    </row>
    <row r="3122" spans="1:19" hidden="1" x14ac:dyDescent="0.3">
      <c r="A3122">
        <v>112719</v>
      </c>
      <c r="B3122" s="1">
        <v>44866</v>
      </c>
      <c r="C3122" t="s">
        <v>80</v>
      </c>
      <c r="D3122" t="s">
        <v>61</v>
      </c>
      <c r="E3122" t="s">
        <v>62</v>
      </c>
      <c r="F3122" t="s">
        <v>82</v>
      </c>
      <c r="G3122" t="s">
        <v>60</v>
      </c>
      <c r="H3122" t="s">
        <v>22</v>
      </c>
      <c r="I3122" t="s">
        <v>48</v>
      </c>
      <c r="J3122" s="4">
        <v>0.15</v>
      </c>
      <c r="K3122" s="2">
        <f>86*Social_Media_Advertising_Sorted_First_10000_Rows[[#This Row],[Acquisition_Cost_Usd]]</f>
        <v>811513.20000000007</v>
      </c>
      <c r="L3122" s="3">
        <v>9436.2000000000007</v>
      </c>
      <c r="M3122">
        <v>1.53</v>
      </c>
      <c r="N3122" t="s">
        <v>44</v>
      </c>
      <c r="O3122" t="s">
        <v>49</v>
      </c>
      <c r="P3122">
        <v>24803</v>
      </c>
      <c r="Q3122">
        <v>74987</v>
      </c>
      <c r="R3122">
        <v>8</v>
      </c>
      <c r="S3122" t="s">
        <v>26</v>
      </c>
    </row>
    <row r="3123" spans="1:19" x14ac:dyDescent="0.3">
      <c r="A3123">
        <v>112721</v>
      </c>
      <c r="B3123" s="1">
        <v>44842</v>
      </c>
      <c r="C3123" t="s">
        <v>77</v>
      </c>
      <c r="D3123" t="s">
        <v>40</v>
      </c>
      <c r="E3123" t="s">
        <v>27</v>
      </c>
      <c r="F3123" t="s">
        <v>104</v>
      </c>
      <c r="G3123" t="s">
        <v>21</v>
      </c>
      <c r="H3123" t="s">
        <v>22</v>
      </c>
      <c r="I3123" t="s">
        <v>23</v>
      </c>
      <c r="J3123" s="4">
        <v>0.05</v>
      </c>
      <c r="K3123" s="2">
        <f>86*Social_Media_Advertising_Sorted_First_10000_Rows[[#This Row],[Acquisition_Cost_Usd]]</f>
        <v>705787.38</v>
      </c>
      <c r="L3123" s="3">
        <v>8206.83</v>
      </c>
      <c r="M3123">
        <v>2.08</v>
      </c>
      <c r="N3123" t="s">
        <v>44</v>
      </c>
      <c r="O3123" t="s">
        <v>25</v>
      </c>
      <c r="P3123">
        <v>21480</v>
      </c>
      <c r="Q3123">
        <v>65144</v>
      </c>
      <c r="R3123">
        <v>10</v>
      </c>
      <c r="S3123" t="s">
        <v>50</v>
      </c>
    </row>
    <row r="3124" spans="1:19" x14ac:dyDescent="0.3">
      <c r="A3124">
        <v>112729</v>
      </c>
      <c r="B3124" s="1">
        <v>44704</v>
      </c>
      <c r="C3124" t="s">
        <v>91</v>
      </c>
      <c r="D3124" t="s">
        <v>18</v>
      </c>
      <c r="E3124" t="s">
        <v>55</v>
      </c>
      <c r="F3124" t="s">
        <v>92</v>
      </c>
      <c r="G3124" t="s">
        <v>42</v>
      </c>
      <c r="H3124" t="s">
        <v>22</v>
      </c>
      <c r="I3124" t="s">
        <v>37</v>
      </c>
      <c r="J3124" s="4">
        <v>0.12</v>
      </c>
      <c r="K3124" s="2">
        <f>86*Social_Media_Advertising_Sorted_First_10000_Rows[[#This Row],[Acquisition_Cost_Usd]]</f>
        <v>709681.46000000008</v>
      </c>
      <c r="L3124" s="3">
        <v>8252.11</v>
      </c>
      <c r="M3124">
        <v>1.4299781093608001E-2</v>
      </c>
      <c r="N3124" t="s">
        <v>38</v>
      </c>
      <c r="O3124" t="s">
        <v>25</v>
      </c>
      <c r="P3124">
        <v>12689</v>
      </c>
      <c r="Q3124">
        <v>42300</v>
      </c>
      <c r="R3124">
        <v>1</v>
      </c>
      <c r="S3124" t="s">
        <v>50</v>
      </c>
    </row>
    <row r="3125" spans="1:19" x14ac:dyDescent="0.3">
      <c r="A3125">
        <v>112731</v>
      </c>
      <c r="B3125" s="1">
        <v>44876</v>
      </c>
      <c r="C3125" t="s">
        <v>80</v>
      </c>
      <c r="D3125" t="s">
        <v>18</v>
      </c>
      <c r="E3125" t="s">
        <v>35</v>
      </c>
      <c r="F3125" t="s">
        <v>92</v>
      </c>
      <c r="G3125" t="s">
        <v>60</v>
      </c>
      <c r="H3125" t="s">
        <v>22</v>
      </c>
      <c r="I3125" t="s">
        <v>23</v>
      </c>
      <c r="J3125" s="4">
        <v>7.0000000000000007E-2</v>
      </c>
      <c r="K3125" s="2">
        <f>86*Social_Media_Advertising_Sorted_First_10000_Rows[[#This Row],[Acquisition_Cost_Usd]]</f>
        <v>947724.29999999993</v>
      </c>
      <c r="L3125" s="3">
        <v>11020.05</v>
      </c>
      <c r="M3125">
        <v>0.91</v>
      </c>
      <c r="N3125" t="s">
        <v>44</v>
      </c>
      <c r="O3125" t="s">
        <v>49</v>
      </c>
      <c r="P3125">
        <v>29122</v>
      </c>
      <c r="Q3125">
        <v>87781</v>
      </c>
      <c r="R3125">
        <v>3</v>
      </c>
      <c r="S3125" t="s">
        <v>50</v>
      </c>
    </row>
    <row r="3126" spans="1:19" x14ac:dyDescent="0.3">
      <c r="A3126">
        <v>112746</v>
      </c>
      <c r="B3126" s="1">
        <v>44786</v>
      </c>
      <c r="C3126" t="s">
        <v>79</v>
      </c>
      <c r="D3126" t="s">
        <v>40</v>
      </c>
      <c r="E3126" t="s">
        <v>55</v>
      </c>
      <c r="F3126" t="s">
        <v>92</v>
      </c>
      <c r="G3126" t="s">
        <v>60</v>
      </c>
      <c r="H3126" t="s">
        <v>52</v>
      </c>
      <c r="I3126" t="s">
        <v>23</v>
      </c>
      <c r="J3126" s="4">
        <v>0.06</v>
      </c>
      <c r="K3126" s="2">
        <f>86*Social_Media_Advertising_Sorted_First_10000_Rows[[#This Row],[Acquisition_Cost_Usd]]</f>
        <v>1240275.6599999999</v>
      </c>
      <c r="L3126" s="3">
        <v>14421.81</v>
      </c>
      <c r="M3126">
        <v>1.56</v>
      </c>
      <c r="N3126" t="s">
        <v>38</v>
      </c>
      <c r="O3126" t="s">
        <v>32</v>
      </c>
      <c r="P3126">
        <v>37492</v>
      </c>
      <c r="Q3126">
        <v>112573</v>
      </c>
      <c r="R3126">
        <v>6</v>
      </c>
      <c r="S3126" t="s">
        <v>50</v>
      </c>
    </row>
    <row r="3127" spans="1:19" x14ac:dyDescent="0.3">
      <c r="A3127">
        <v>112754</v>
      </c>
      <c r="B3127" s="1">
        <v>44673</v>
      </c>
      <c r="C3127" t="s">
        <v>34</v>
      </c>
      <c r="D3127" t="s">
        <v>18</v>
      </c>
      <c r="E3127" t="s">
        <v>27</v>
      </c>
      <c r="F3127" t="s">
        <v>47</v>
      </c>
      <c r="G3127" t="s">
        <v>42</v>
      </c>
      <c r="H3127" t="s">
        <v>30</v>
      </c>
      <c r="I3127" t="s">
        <v>31</v>
      </c>
      <c r="J3127" s="4">
        <v>0.13</v>
      </c>
      <c r="K3127" s="2">
        <f>86*Social_Media_Advertising_Sorted_First_10000_Rows[[#This Row],[Acquisition_Cost_Usd]]</f>
        <v>645793.77999999991</v>
      </c>
      <c r="L3127" s="3">
        <v>7509.23</v>
      </c>
      <c r="M3127">
        <v>3.47</v>
      </c>
      <c r="N3127" t="s">
        <v>53</v>
      </c>
      <c r="O3127" t="s">
        <v>25</v>
      </c>
      <c r="P3127">
        <v>19574</v>
      </c>
      <c r="Q3127">
        <v>59498</v>
      </c>
      <c r="R3127">
        <v>9</v>
      </c>
      <c r="S3127" t="s">
        <v>50</v>
      </c>
    </row>
    <row r="3128" spans="1:19" x14ac:dyDescent="0.3">
      <c r="A3128">
        <v>112755</v>
      </c>
      <c r="B3128" s="1">
        <v>44702</v>
      </c>
      <c r="C3128" t="s">
        <v>91</v>
      </c>
      <c r="D3128" t="s">
        <v>40</v>
      </c>
      <c r="E3128" t="s">
        <v>27</v>
      </c>
      <c r="F3128" t="s">
        <v>85</v>
      </c>
      <c r="G3128" t="s">
        <v>42</v>
      </c>
      <c r="H3128" t="s">
        <v>22</v>
      </c>
      <c r="I3128" t="s">
        <v>37</v>
      </c>
      <c r="J3128" s="4">
        <v>0.11</v>
      </c>
      <c r="K3128" s="2">
        <f>86*Social_Media_Advertising_Sorted_First_10000_Rows[[#This Row],[Acquisition_Cost_Usd]]</f>
        <v>735211.41999999993</v>
      </c>
      <c r="L3128" s="3">
        <v>8548.9699999999993</v>
      </c>
      <c r="M3128">
        <v>0.3306824377896862</v>
      </c>
      <c r="N3128" t="s">
        <v>24</v>
      </c>
      <c r="O3128" t="s">
        <v>49</v>
      </c>
      <c r="P3128">
        <v>13168</v>
      </c>
      <c r="Q3128">
        <v>43860</v>
      </c>
      <c r="R3128">
        <v>1</v>
      </c>
      <c r="S3128" t="s">
        <v>45</v>
      </c>
    </row>
    <row r="3129" spans="1:19" x14ac:dyDescent="0.3">
      <c r="A3129">
        <v>112756</v>
      </c>
      <c r="B3129" s="1">
        <v>44794</v>
      </c>
      <c r="C3129" t="s">
        <v>79</v>
      </c>
      <c r="D3129" t="s">
        <v>40</v>
      </c>
      <c r="E3129" t="s">
        <v>35</v>
      </c>
      <c r="F3129" t="s">
        <v>76</v>
      </c>
      <c r="G3129" t="s">
        <v>60</v>
      </c>
      <c r="H3129" t="s">
        <v>52</v>
      </c>
      <c r="I3129" t="s">
        <v>48</v>
      </c>
      <c r="J3129" s="4">
        <v>0.05</v>
      </c>
      <c r="K3129" s="2">
        <f>86*Social_Media_Advertising_Sorted_First_10000_Rows[[#This Row],[Acquisition_Cost_Usd]]</f>
        <v>1215793.18</v>
      </c>
      <c r="L3129" s="3">
        <v>14137.13</v>
      </c>
      <c r="M3129">
        <v>4.07</v>
      </c>
      <c r="N3129" t="s">
        <v>58</v>
      </c>
      <c r="O3129" t="s">
        <v>32</v>
      </c>
      <c r="P3129">
        <v>36954</v>
      </c>
      <c r="Q3129">
        <v>110978</v>
      </c>
      <c r="R3129">
        <v>10</v>
      </c>
      <c r="S3129" t="s">
        <v>45</v>
      </c>
    </row>
    <row r="3130" spans="1:19" x14ac:dyDescent="0.3">
      <c r="A3130">
        <v>112769</v>
      </c>
      <c r="B3130" s="1">
        <v>44862</v>
      </c>
      <c r="C3130" t="s">
        <v>77</v>
      </c>
      <c r="D3130" t="s">
        <v>40</v>
      </c>
      <c r="E3130" t="s">
        <v>19</v>
      </c>
      <c r="F3130" t="s">
        <v>83</v>
      </c>
      <c r="G3130" t="s">
        <v>29</v>
      </c>
      <c r="H3130" t="s">
        <v>22</v>
      </c>
      <c r="I3130" t="s">
        <v>37</v>
      </c>
      <c r="J3130" s="4">
        <v>0.08</v>
      </c>
      <c r="K3130" s="2">
        <f>86*Social_Media_Advertising_Sorted_First_10000_Rows[[#This Row],[Acquisition_Cost_Usd]]</f>
        <v>676740.02</v>
      </c>
      <c r="L3130" s="3">
        <v>7869.07</v>
      </c>
      <c r="M3130">
        <v>1.1118079800280258</v>
      </c>
      <c r="N3130" t="s">
        <v>38</v>
      </c>
      <c r="O3130" t="s">
        <v>32</v>
      </c>
      <c r="P3130">
        <v>12070</v>
      </c>
      <c r="Q3130">
        <v>40284</v>
      </c>
      <c r="R3130">
        <v>1</v>
      </c>
      <c r="S3130" t="s">
        <v>64</v>
      </c>
    </row>
    <row r="3131" spans="1:19" x14ac:dyDescent="0.3">
      <c r="A3131">
        <v>112773</v>
      </c>
      <c r="B3131" s="1">
        <v>44619</v>
      </c>
      <c r="C3131" t="s">
        <v>65</v>
      </c>
      <c r="D3131" t="s">
        <v>18</v>
      </c>
      <c r="E3131" t="s">
        <v>19</v>
      </c>
      <c r="F3131" t="s">
        <v>85</v>
      </c>
      <c r="G3131" t="s">
        <v>29</v>
      </c>
      <c r="H3131" t="s">
        <v>22</v>
      </c>
      <c r="I3131" t="s">
        <v>31</v>
      </c>
      <c r="J3131" s="4">
        <v>0.14000000000000001</v>
      </c>
      <c r="K3131" s="2">
        <f>86*Social_Media_Advertising_Sorted_First_10000_Rows[[#This Row],[Acquisition_Cost_Usd]]</f>
        <v>909252.20000000007</v>
      </c>
      <c r="L3131" s="3">
        <v>10572.7</v>
      </c>
      <c r="M3131">
        <v>2.85</v>
      </c>
      <c r="N3131" t="s">
        <v>38</v>
      </c>
      <c r="O3131" t="s">
        <v>32</v>
      </c>
      <c r="P3131">
        <v>27909</v>
      </c>
      <c r="Q3131">
        <v>84186</v>
      </c>
      <c r="R3131">
        <v>5</v>
      </c>
      <c r="S3131" t="s">
        <v>45</v>
      </c>
    </row>
    <row r="3132" spans="1:19" x14ac:dyDescent="0.3">
      <c r="A3132">
        <v>112778</v>
      </c>
      <c r="B3132" s="1">
        <v>44877</v>
      </c>
      <c r="C3132" t="s">
        <v>80</v>
      </c>
      <c r="D3132" t="s">
        <v>18</v>
      </c>
      <c r="E3132" t="s">
        <v>27</v>
      </c>
      <c r="F3132" t="s">
        <v>56</v>
      </c>
      <c r="G3132" t="s">
        <v>42</v>
      </c>
      <c r="H3132" t="s">
        <v>30</v>
      </c>
      <c r="I3132" t="s">
        <v>37</v>
      </c>
      <c r="J3132" s="4">
        <v>0.1</v>
      </c>
      <c r="K3132" s="2">
        <f>86*Social_Media_Advertising_Sorted_First_10000_Rows[[#This Row],[Acquisition_Cost_Usd]]</f>
        <v>554898.66</v>
      </c>
      <c r="L3132" s="3">
        <v>6452.31</v>
      </c>
      <c r="M3132">
        <v>0.72213894522720656</v>
      </c>
      <c r="N3132" t="s">
        <v>58</v>
      </c>
      <c r="O3132" t="s">
        <v>25</v>
      </c>
      <c r="P3132">
        <v>9817</v>
      </c>
      <c r="Q3132">
        <v>32947</v>
      </c>
      <c r="R3132">
        <v>1</v>
      </c>
      <c r="S3132" t="s">
        <v>26</v>
      </c>
    </row>
    <row r="3133" spans="1:19" x14ac:dyDescent="0.3">
      <c r="A3133">
        <v>112779</v>
      </c>
      <c r="B3133" s="1">
        <v>44734</v>
      </c>
      <c r="C3133" t="s">
        <v>69</v>
      </c>
      <c r="D3133" t="s">
        <v>18</v>
      </c>
      <c r="E3133" t="s">
        <v>27</v>
      </c>
      <c r="F3133" t="s">
        <v>96</v>
      </c>
      <c r="G3133" t="s">
        <v>21</v>
      </c>
      <c r="H3133" t="s">
        <v>52</v>
      </c>
      <c r="I3133" t="s">
        <v>31</v>
      </c>
      <c r="J3133" s="4">
        <v>0.11</v>
      </c>
      <c r="K3133" s="2">
        <f>86*Social_Media_Advertising_Sorted_First_10000_Rows[[#This Row],[Acquisition_Cost_Usd]]</f>
        <v>1098516.7</v>
      </c>
      <c r="L3133" s="3">
        <v>12773.45</v>
      </c>
      <c r="M3133">
        <v>1.47</v>
      </c>
      <c r="N3133" t="s">
        <v>38</v>
      </c>
      <c r="O3133" t="s">
        <v>32</v>
      </c>
      <c r="P3133">
        <v>33804</v>
      </c>
      <c r="Q3133">
        <v>101647</v>
      </c>
      <c r="R3133">
        <v>8</v>
      </c>
      <c r="S3133" t="s">
        <v>26</v>
      </c>
    </row>
    <row r="3134" spans="1:19" x14ac:dyDescent="0.3">
      <c r="A3134">
        <v>112781</v>
      </c>
      <c r="B3134" s="1">
        <v>44902</v>
      </c>
      <c r="C3134" t="s">
        <v>54</v>
      </c>
      <c r="D3134" t="s">
        <v>40</v>
      </c>
      <c r="E3134" t="s">
        <v>35</v>
      </c>
      <c r="F3134" t="s">
        <v>36</v>
      </c>
      <c r="G3134" t="s">
        <v>29</v>
      </c>
      <c r="H3134" t="s">
        <v>30</v>
      </c>
      <c r="I3134" t="s">
        <v>31</v>
      </c>
      <c r="J3134" s="4">
        <v>0.09</v>
      </c>
      <c r="K3134" s="2">
        <f>86*Social_Media_Advertising_Sorted_First_10000_Rows[[#This Row],[Acquisition_Cost_Usd]]</f>
        <v>593994.26</v>
      </c>
      <c r="L3134" s="3">
        <v>6906.91</v>
      </c>
      <c r="M3134">
        <v>0.62</v>
      </c>
      <c r="N3134" t="s">
        <v>44</v>
      </c>
      <c r="O3134" t="s">
        <v>25</v>
      </c>
      <c r="P3134">
        <v>17946</v>
      </c>
      <c r="Q3134">
        <v>54677</v>
      </c>
      <c r="R3134">
        <v>8</v>
      </c>
      <c r="S3134" t="s">
        <v>33</v>
      </c>
    </row>
    <row r="3135" spans="1:19" x14ac:dyDescent="0.3">
      <c r="A3135">
        <v>112790</v>
      </c>
      <c r="B3135" s="1">
        <v>44741</v>
      </c>
      <c r="C3135" t="s">
        <v>69</v>
      </c>
      <c r="D3135" t="s">
        <v>40</v>
      </c>
      <c r="E3135" t="s">
        <v>35</v>
      </c>
      <c r="F3135" t="s">
        <v>93</v>
      </c>
      <c r="G3135" t="s">
        <v>42</v>
      </c>
      <c r="H3135" t="s">
        <v>22</v>
      </c>
      <c r="I3135" t="s">
        <v>31</v>
      </c>
      <c r="J3135" s="4">
        <v>0.04</v>
      </c>
      <c r="K3135" s="2">
        <f>86*Social_Media_Advertising_Sorted_First_10000_Rows[[#This Row],[Acquisition_Cost_Usd]]</f>
        <v>862064.86</v>
      </c>
      <c r="L3135" s="3">
        <v>10024.01</v>
      </c>
      <c r="M3135">
        <v>1.17</v>
      </c>
      <c r="N3135" t="s">
        <v>24</v>
      </c>
      <c r="O3135" t="s">
        <v>32</v>
      </c>
      <c r="P3135">
        <v>26414</v>
      </c>
      <c r="Q3135">
        <v>79759</v>
      </c>
      <c r="R3135">
        <v>6</v>
      </c>
      <c r="S3135" t="s">
        <v>45</v>
      </c>
    </row>
    <row r="3136" spans="1:19" x14ac:dyDescent="0.3">
      <c r="A3136">
        <v>112796</v>
      </c>
      <c r="B3136" s="1">
        <v>44883</v>
      </c>
      <c r="C3136" t="s">
        <v>80</v>
      </c>
      <c r="D3136" t="s">
        <v>40</v>
      </c>
      <c r="E3136" t="s">
        <v>55</v>
      </c>
      <c r="F3136" t="s">
        <v>36</v>
      </c>
      <c r="G3136" t="s">
        <v>29</v>
      </c>
      <c r="H3136" t="s">
        <v>22</v>
      </c>
      <c r="I3136" t="s">
        <v>23</v>
      </c>
      <c r="J3136" s="4">
        <v>0.11</v>
      </c>
      <c r="K3136" s="2">
        <f>86*Social_Media_Advertising_Sorted_First_10000_Rows[[#This Row],[Acquisition_Cost_Usd]]</f>
        <v>923844.67999999993</v>
      </c>
      <c r="L3136" s="3">
        <v>10742.38</v>
      </c>
      <c r="M3136">
        <v>3.86</v>
      </c>
      <c r="N3136" t="s">
        <v>24</v>
      </c>
      <c r="O3136" t="s">
        <v>49</v>
      </c>
      <c r="P3136">
        <v>28372</v>
      </c>
      <c r="Q3136">
        <v>85560</v>
      </c>
      <c r="R3136">
        <v>3</v>
      </c>
      <c r="S3136" t="s">
        <v>33</v>
      </c>
    </row>
    <row r="3137" spans="1:19" x14ac:dyDescent="0.3">
      <c r="A3137">
        <v>112809</v>
      </c>
      <c r="B3137" s="1">
        <v>44909</v>
      </c>
      <c r="C3137" t="s">
        <v>54</v>
      </c>
      <c r="D3137" t="s">
        <v>40</v>
      </c>
      <c r="E3137" t="s">
        <v>19</v>
      </c>
      <c r="F3137" t="s">
        <v>86</v>
      </c>
      <c r="G3137" t="s">
        <v>21</v>
      </c>
      <c r="H3137" t="s">
        <v>52</v>
      </c>
      <c r="I3137" t="s">
        <v>23</v>
      </c>
      <c r="J3137" s="4">
        <v>0.15</v>
      </c>
      <c r="K3137" s="2">
        <f>86*Social_Media_Advertising_Sorted_First_10000_Rows[[#This Row],[Acquisition_Cost_Usd]]</f>
        <v>1290000</v>
      </c>
      <c r="L3137" s="3">
        <v>15000</v>
      </c>
      <c r="M3137">
        <v>7.09</v>
      </c>
      <c r="N3137" t="s">
        <v>53</v>
      </c>
      <c r="O3137" t="s">
        <v>49</v>
      </c>
      <c r="P3137">
        <v>39980</v>
      </c>
      <c r="Q3137">
        <v>119943</v>
      </c>
      <c r="R3137">
        <v>9</v>
      </c>
      <c r="S3137" t="s">
        <v>50</v>
      </c>
    </row>
    <row r="3138" spans="1:19" x14ac:dyDescent="0.3">
      <c r="A3138">
        <v>112810</v>
      </c>
      <c r="B3138" s="1">
        <v>44799</v>
      </c>
      <c r="C3138" t="s">
        <v>79</v>
      </c>
      <c r="D3138" t="s">
        <v>40</v>
      </c>
      <c r="E3138" t="s">
        <v>19</v>
      </c>
      <c r="F3138" t="s">
        <v>83</v>
      </c>
      <c r="G3138" t="s">
        <v>21</v>
      </c>
      <c r="H3138" t="s">
        <v>43</v>
      </c>
      <c r="I3138" t="s">
        <v>37</v>
      </c>
      <c r="J3138" s="4">
        <v>7.0000000000000007E-2</v>
      </c>
      <c r="K3138" s="2">
        <f>86*Social_Media_Advertising_Sorted_First_10000_Rows[[#This Row],[Acquisition_Cost_Usd]]</f>
        <v>239096.34</v>
      </c>
      <c r="L3138" s="3">
        <v>2780.19</v>
      </c>
      <c r="M3138">
        <v>0.21092177113071869</v>
      </c>
      <c r="N3138" t="s">
        <v>38</v>
      </c>
      <c r="O3138" t="s">
        <v>49</v>
      </c>
      <c r="P3138">
        <v>3996</v>
      </c>
      <c r="Q3138">
        <v>13994</v>
      </c>
      <c r="R3138">
        <v>1</v>
      </c>
      <c r="S3138" t="s">
        <v>64</v>
      </c>
    </row>
    <row r="3139" spans="1:19" hidden="1" x14ac:dyDescent="0.3">
      <c r="A3139">
        <v>112818</v>
      </c>
      <c r="B3139" s="1">
        <v>44787</v>
      </c>
      <c r="C3139" t="s">
        <v>79</v>
      </c>
      <c r="D3139" t="s">
        <v>61</v>
      </c>
      <c r="E3139" t="s">
        <v>62</v>
      </c>
      <c r="F3139" t="s">
        <v>71</v>
      </c>
      <c r="G3139" t="s">
        <v>42</v>
      </c>
      <c r="H3139" t="s">
        <v>52</v>
      </c>
      <c r="I3139" t="s">
        <v>48</v>
      </c>
      <c r="J3139" s="4">
        <v>7.0000000000000007E-2</v>
      </c>
      <c r="K3139" s="2">
        <f>86*Social_Media_Advertising_Sorted_First_10000_Rows[[#This Row],[Acquisition_Cost_Usd]]</f>
        <v>1115814.74</v>
      </c>
      <c r="L3139" s="3">
        <v>12974.59</v>
      </c>
      <c r="M3139">
        <v>6.76</v>
      </c>
      <c r="N3139" t="s">
        <v>44</v>
      </c>
      <c r="O3139" t="s">
        <v>32</v>
      </c>
      <c r="P3139">
        <v>34311</v>
      </c>
      <c r="Q3139">
        <v>103150</v>
      </c>
      <c r="R3139">
        <v>10</v>
      </c>
      <c r="S3139" t="s">
        <v>64</v>
      </c>
    </row>
    <row r="3140" spans="1:19" x14ac:dyDescent="0.3">
      <c r="A3140">
        <v>112823</v>
      </c>
      <c r="B3140" s="1">
        <v>44878</v>
      </c>
      <c r="C3140" t="s">
        <v>80</v>
      </c>
      <c r="D3140" t="s">
        <v>40</v>
      </c>
      <c r="E3140" t="s">
        <v>19</v>
      </c>
      <c r="F3140" t="s">
        <v>105</v>
      </c>
      <c r="G3140" t="s">
        <v>60</v>
      </c>
      <c r="H3140" t="s">
        <v>30</v>
      </c>
      <c r="I3140" t="s">
        <v>37</v>
      </c>
      <c r="J3140" s="4">
        <v>0.1</v>
      </c>
      <c r="K3140" s="2">
        <f>86*Social_Media_Advertising_Sorted_First_10000_Rows[[#This Row],[Acquisition_Cost_Usd]]</f>
        <v>425728.38</v>
      </c>
      <c r="L3140" s="3">
        <v>4950.33</v>
      </c>
      <c r="M3140">
        <v>0.4951299203661787</v>
      </c>
      <c r="N3140" t="s">
        <v>44</v>
      </c>
      <c r="O3140" t="s">
        <v>25</v>
      </c>
      <c r="P3140">
        <v>7420</v>
      </c>
      <c r="Q3140">
        <v>25143</v>
      </c>
      <c r="R3140">
        <v>1</v>
      </c>
      <c r="S3140" t="s">
        <v>50</v>
      </c>
    </row>
    <row r="3141" spans="1:19" x14ac:dyDescent="0.3">
      <c r="A3141">
        <v>112828</v>
      </c>
      <c r="B3141" s="1">
        <v>44860</v>
      </c>
      <c r="C3141" t="s">
        <v>77</v>
      </c>
      <c r="D3141" t="s">
        <v>40</v>
      </c>
      <c r="E3141" t="s">
        <v>55</v>
      </c>
      <c r="F3141" t="s">
        <v>89</v>
      </c>
      <c r="G3141" t="s">
        <v>21</v>
      </c>
      <c r="H3141" t="s">
        <v>30</v>
      </c>
      <c r="I3141" t="s">
        <v>37</v>
      </c>
      <c r="J3141" s="4">
        <v>0.08</v>
      </c>
      <c r="K3141" s="2">
        <f>86*Social_Media_Advertising_Sorted_First_10000_Rows[[#This Row],[Acquisition_Cost_Usd]]</f>
        <v>607695.77999999991</v>
      </c>
      <c r="L3141" s="3">
        <v>7066.23</v>
      </c>
      <c r="M3141">
        <v>0.62561542284535221</v>
      </c>
      <c r="N3141" t="s">
        <v>58</v>
      </c>
      <c r="O3141" t="s">
        <v>32</v>
      </c>
      <c r="P3141">
        <v>10793</v>
      </c>
      <c r="Q3141">
        <v>36125</v>
      </c>
      <c r="R3141">
        <v>1</v>
      </c>
      <c r="S3141" t="s">
        <v>50</v>
      </c>
    </row>
    <row r="3142" spans="1:19" x14ac:dyDescent="0.3">
      <c r="A3142">
        <v>112833</v>
      </c>
      <c r="B3142" s="1">
        <v>44661</v>
      </c>
      <c r="C3142" t="s">
        <v>34</v>
      </c>
      <c r="D3142" t="s">
        <v>18</v>
      </c>
      <c r="E3142" t="s">
        <v>35</v>
      </c>
      <c r="F3142" t="s">
        <v>88</v>
      </c>
      <c r="G3142" t="s">
        <v>60</v>
      </c>
      <c r="H3142" t="s">
        <v>43</v>
      </c>
      <c r="I3142" t="s">
        <v>37</v>
      </c>
      <c r="J3142" s="4">
        <v>0.03</v>
      </c>
      <c r="K3142" s="2">
        <f>86*Social_Media_Advertising_Sorted_First_10000_Rows[[#This Row],[Acquisition_Cost_Usd]]</f>
        <v>300735.98</v>
      </c>
      <c r="L3142" s="3">
        <v>3496.93</v>
      </c>
      <c r="M3142">
        <v>0.3128077114226761</v>
      </c>
      <c r="N3142" t="s">
        <v>38</v>
      </c>
      <c r="O3142" t="s">
        <v>49</v>
      </c>
      <c r="P3142">
        <v>5096</v>
      </c>
      <c r="Q3142">
        <v>17578</v>
      </c>
      <c r="R3142">
        <v>1</v>
      </c>
      <c r="S3142" t="s">
        <v>26</v>
      </c>
    </row>
    <row r="3143" spans="1:19" x14ac:dyDescent="0.3">
      <c r="A3143">
        <v>112834</v>
      </c>
      <c r="B3143" s="1">
        <v>44855</v>
      </c>
      <c r="C3143" t="s">
        <v>77</v>
      </c>
      <c r="D3143" t="s">
        <v>18</v>
      </c>
      <c r="E3143" t="s">
        <v>27</v>
      </c>
      <c r="F3143" t="s">
        <v>75</v>
      </c>
      <c r="G3143" t="s">
        <v>29</v>
      </c>
      <c r="H3143" t="s">
        <v>43</v>
      </c>
      <c r="I3143" t="s">
        <v>31</v>
      </c>
      <c r="J3143" s="4">
        <v>0.05</v>
      </c>
      <c r="K3143" s="2">
        <f>86*Social_Media_Advertising_Sorted_First_10000_Rows[[#This Row],[Acquisition_Cost_Usd]]</f>
        <v>324076.38</v>
      </c>
      <c r="L3143" s="3">
        <v>3768.33</v>
      </c>
      <c r="M3143">
        <v>2.23</v>
      </c>
      <c r="N3143" t="s">
        <v>38</v>
      </c>
      <c r="O3143" t="s">
        <v>49</v>
      </c>
      <c r="P3143">
        <v>9411</v>
      </c>
      <c r="Q3143">
        <v>29395</v>
      </c>
      <c r="R3143">
        <v>1</v>
      </c>
      <c r="S3143" t="s">
        <v>45</v>
      </c>
    </row>
    <row r="3144" spans="1:19" x14ac:dyDescent="0.3">
      <c r="A3144">
        <v>112838</v>
      </c>
      <c r="B3144" s="1">
        <v>44863</v>
      </c>
      <c r="C3144" t="s">
        <v>77</v>
      </c>
      <c r="D3144" t="s">
        <v>18</v>
      </c>
      <c r="E3144" t="s">
        <v>35</v>
      </c>
      <c r="F3144" t="s">
        <v>89</v>
      </c>
      <c r="G3144" t="s">
        <v>60</v>
      </c>
      <c r="H3144" t="s">
        <v>43</v>
      </c>
      <c r="I3144" t="s">
        <v>23</v>
      </c>
      <c r="J3144" s="4">
        <v>0.14000000000000001</v>
      </c>
      <c r="K3144" s="2">
        <f>86*Social_Media_Advertising_Sorted_First_10000_Rows[[#This Row],[Acquisition_Cost_Usd]]</f>
        <v>343608.7</v>
      </c>
      <c r="L3144" s="3">
        <v>3995.45</v>
      </c>
      <c r="M3144">
        <v>7.51</v>
      </c>
      <c r="N3144" t="s">
        <v>44</v>
      </c>
      <c r="O3144" t="s">
        <v>32</v>
      </c>
      <c r="P3144">
        <v>10027</v>
      </c>
      <c r="Q3144">
        <v>31222</v>
      </c>
      <c r="R3144">
        <v>6</v>
      </c>
      <c r="S3144" t="s">
        <v>50</v>
      </c>
    </row>
    <row r="3145" spans="1:19" hidden="1" x14ac:dyDescent="0.3">
      <c r="A3145">
        <v>112839</v>
      </c>
      <c r="B3145" s="1">
        <v>44901</v>
      </c>
      <c r="C3145" t="s">
        <v>54</v>
      </c>
      <c r="D3145" t="s">
        <v>61</v>
      </c>
      <c r="E3145" t="s">
        <v>62</v>
      </c>
      <c r="F3145" t="s">
        <v>109</v>
      </c>
      <c r="G3145" t="s">
        <v>60</v>
      </c>
      <c r="H3145" t="s">
        <v>22</v>
      </c>
      <c r="I3145" t="s">
        <v>31</v>
      </c>
      <c r="J3145" s="4">
        <v>0.05</v>
      </c>
      <c r="K3145" s="2">
        <f>86*Social_Media_Advertising_Sorted_First_10000_Rows[[#This Row],[Acquisition_Cost_Usd]]</f>
        <v>974021.38</v>
      </c>
      <c r="L3145" s="3">
        <v>11325.83</v>
      </c>
      <c r="M3145">
        <v>3.39</v>
      </c>
      <c r="N3145" t="s">
        <v>24</v>
      </c>
      <c r="O3145" t="s">
        <v>25</v>
      </c>
      <c r="P3145">
        <v>29967</v>
      </c>
      <c r="Q3145">
        <v>90282</v>
      </c>
      <c r="R3145">
        <v>3</v>
      </c>
      <c r="S3145" t="s">
        <v>50</v>
      </c>
    </row>
    <row r="3146" spans="1:19" hidden="1" x14ac:dyDescent="0.3">
      <c r="A3146">
        <v>112846</v>
      </c>
      <c r="B3146" s="1">
        <v>44876</v>
      </c>
      <c r="C3146" t="s">
        <v>80</v>
      </c>
      <c r="D3146" t="s">
        <v>61</v>
      </c>
      <c r="E3146" t="s">
        <v>62</v>
      </c>
      <c r="F3146" t="s">
        <v>47</v>
      </c>
      <c r="G3146" t="s">
        <v>21</v>
      </c>
      <c r="H3146" t="s">
        <v>43</v>
      </c>
      <c r="I3146" t="s">
        <v>48</v>
      </c>
      <c r="J3146" s="4">
        <v>0.13</v>
      </c>
      <c r="K3146" s="2">
        <f>86*Social_Media_Advertising_Sorted_First_10000_Rows[[#This Row],[Acquisition_Cost_Usd]]</f>
        <v>217309.1</v>
      </c>
      <c r="L3146" s="3">
        <v>2526.85</v>
      </c>
      <c r="M3146">
        <v>2.04</v>
      </c>
      <c r="N3146" t="s">
        <v>44</v>
      </c>
      <c r="O3146" t="s">
        <v>49</v>
      </c>
      <c r="P3146">
        <v>6175</v>
      </c>
      <c r="Q3146">
        <v>19811</v>
      </c>
      <c r="R3146">
        <v>1</v>
      </c>
      <c r="S3146" t="s">
        <v>50</v>
      </c>
    </row>
    <row r="3147" spans="1:19" x14ac:dyDescent="0.3">
      <c r="A3147">
        <v>112847</v>
      </c>
      <c r="B3147" s="1">
        <v>44611</v>
      </c>
      <c r="C3147" t="s">
        <v>65</v>
      </c>
      <c r="D3147" t="s">
        <v>40</v>
      </c>
      <c r="E3147" t="s">
        <v>55</v>
      </c>
      <c r="F3147" t="s">
        <v>110</v>
      </c>
      <c r="G3147" t="s">
        <v>42</v>
      </c>
      <c r="H3147" t="s">
        <v>52</v>
      </c>
      <c r="I3147" t="s">
        <v>31</v>
      </c>
      <c r="J3147" s="4">
        <v>0.11</v>
      </c>
      <c r="K3147" s="2">
        <f>86*Social_Media_Advertising_Sorted_First_10000_Rows[[#This Row],[Acquisition_Cost_Usd]]</f>
        <v>1259277.3600000001</v>
      </c>
      <c r="L3147" s="3">
        <v>14642.76</v>
      </c>
      <c r="M3147">
        <v>5.16</v>
      </c>
      <c r="N3147" t="s">
        <v>53</v>
      </c>
      <c r="O3147" t="s">
        <v>32</v>
      </c>
      <c r="P3147">
        <v>37879</v>
      </c>
      <c r="Q3147">
        <v>113717</v>
      </c>
      <c r="R3147">
        <v>1</v>
      </c>
      <c r="S3147" t="s">
        <v>50</v>
      </c>
    </row>
    <row r="3148" spans="1:19" x14ac:dyDescent="0.3">
      <c r="A3148">
        <v>112850</v>
      </c>
      <c r="B3148" s="1">
        <v>44651</v>
      </c>
      <c r="C3148" t="s">
        <v>39</v>
      </c>
      <c r="D3148" t="s">
        <v>18</v>
      </c>
      <c r="E3148" t="s">
        <v>27</v>
      </c>
      <c r="F3148" t="s">
        <v>85</v>
      </c>
      <c r="G3148" t="s">
        <v>42</v>
      </c>
      <c r="H3148" t="s">
        <v>52</v>
      </c>
      <c r="I3148" t="s">
        <v>48</v>
      </c>
      <c r="J3148" s="4">
        <v>0.05</v>
      </c>
      <c r="K3148" s="2">
        <f>86*Social_Media_Advertising_Sorted_First_10000_Rows[[#This Row],[Acquisition_Cost_Usd]]</f>
        <v>1099645.02</v>
      </c>
      <c r="L3148" s="3">
        <v>12786.57</v>
      </c>
      <c r="M3148">
        <v>2.87</v>
      </c>
      <c r="N3148" t="s">
        <v>24</v>
      </c>
      <c r="O3148" t="s">
        <v>25</v>
      </c>
      <c r="P3148">
        <v>33840</v>
      </c>
      <c r="Q3148">
        <v>101754</v>
      </c>
      <c r="R3148">
        <v>10</v>
      </c>
      <c r="S3148" t="s">
        <v>45</v>
      </c>
    </row>
    <row r="3149" spans="1:19" x14ac:dyDescent="0.3">
      <c r="A3149">
        <v>112857</v>
      </c>
      <c r="B3149" s="1">
        <v>44676</v>
      </c>
      <c r="C3149" t="s">
        <v>34</v>
      </c>
      <c r="D3149" t="s">
        <v>40</v>
      </c>
      <c r="E3149" t="s">
        <v>27</v>
      </c>
      <c r="F3149" t="s">
        <v>20</v>
      </c>
      <c r="G3149" t="s">
        <v>29</v>
      </c>
      <c r="H3149" t="s">
        <v>43</v>
      </c>
      <c r="I3149" t="s">
        <v>23</v>
      </c>
      <c r="J3149" s="4">
        <v>0.13</v>
      </c>
      <c r="K3149" s="2">
        <f>86*Social_Media_Advertising_Sorted_First_10000_Rows[[#This Row],[Acquisition_Cost_Usd]]</f>
        <v>253163.36000000002</v>
      </c>
      <c r="L3149" s="3">
        <v>2943.76</v>
      </c>
      <c r="M3149">
        <v>3.51</v>
      </c>
      <c r="N3149" t="s">
        <v>58</v>
      </c>
      <c r="O3149" t="s">
        <v>32</v>
      </c>
      <c r="P3149">
        <v>7227</v>
      </c>
      <c r="Q3149">
        <v>22927</v>
      </c>
      <c r="R3149">
        <v>7</v>
      </c>
      <c r="S3149" t="s">
        <v>26</v>
      </c>
    </row>
    <row r="3150" spans="1:19" x14ac:dyDescent="0.3">
      <c r="A3150">
        <v>112860</v>
      </c>
      <c r="B3150" s="1">
        <v>44926</v>
      </c>
      <c r="C3150" t="s">
        <v>54</v>
      </c>
      <c r="D3150" t="s">
        <v>18</v>
      </c>
      <c r="E3150" t="s">
        <v>35</v>
      </c>
      <c r="F3150" t="s">
        <v>88</v>
      </c>
      <c r="G3150" t="s">
        <v>21</v>
      </c>
      <c r="H3150" t="s">
        <v>22</v>
      </c>
      <c r="I3150" t="s">
        <v>31</v>
      </c>
      <c r="J3150" s="4">
        <v>0.05</v>
      </c>
      <c r="K3150" s="2">
        <f>86*Social_Media_Advertising_Sorted_First_10000_Rows[[#This Row],[Acquisition_Cost_Usd]]</f>
        <v>841039.58000000007</v>
      </c>
      <c r="L3150" s="3">
        <v>9779.5300000000007</v>
      </c>
      <c r="M3150">
        <v>0.73</v>
      </c>
      <c r="N3150" t="s">
        <v>53</v>
      </c>
      <c r="O3150" t="s">
        <v>32</v>
      </c>
      <c r="P3150">
        <v>25761</v>
      </c>
      <c r="Q3150">
        <v>77826</v>
      </c>
      <c r="R3150">
        <v>7</v>
      </c>
      <c r="S3150" t="s">
        <v>26</v>
      </c>
    </row>
    <row r="3151" spans="1:19" hidden="1" x14ac:dyDescent="0.3">
      <c r="A3151">
        <v>112864</v>
      </c>
      <c r="B3151" s="1">
        <v>44585</v>
      </c>
      <c r="C3151" t="s">
        <v>17</v>
      </c>
      <c r="D3151" t="s">
        <v>61</v>
      </c>
      <c r="E3151" t="s">
        <v>62</v>
      </c>
      <c r="F3151" t="s">
        <v>109</v>
      </c>
      <c r="G3151" t="s">
        <v>21</v>
      </c>
      <c r="H3151" t="s">
        <v>30</v>
      </c>
      <c r="I3151" t="s">
        <v>31</v>
      </c>
      <c r="J3151" s="4">
        <v>0.1</v>
      </c>
      <c r="K3151" s="2">
        <f>86*Social_Media_Advertising_Sorted_First_10000_Rows[[#This Row],[Acquisition_Cost_Usd]]</f>
        <v>631958.1</v>
      </c>
      <c r="L3151" s="3">
        <v>7348.35</v>
      </c>
      <c r="M3151">
        <v>5.7</v>
      </c>
      <c r="N3151" t="s">
        <v>58</v>
      </c>
      <c r="O3151" t="s">
        <v>49</v>
      </c>
      <c r="P3151">
        <v>19132</v>
      </c>
      <c r="Q3151">
        <v>58190</v>
      </c>
      <c r="R3151">
        <v>10</v>
      </c>
      <c r="S3151" t="s">
        <v>50</v>
      </c>
    </row>
    <row r="3152" spans="1:19" x14ac:dyDescent="0.3">
      <c r="A3152">
        <v>112873</v>
      </c>
      <c r="B3152" s="1">
        <v>44846</v>
      </c>
      <c r="C3152" t="s">
        <v>77</v>
      </c>
      <c r="D3152" t="s">
        <v>40</v>
      </c>
      <c r="E3152" t="s">
        <v>19</v>
      </c>
      <c r="F3152" t="s">
        <v>87</v>
      </c>
      <c r="G3152" t="s">
        <v>42</v>
      </c>
      <c r="H3152" t="s">
        <v>52</v>
      </c>
      <c r="I3152" t="s">
        <v>37</v>
      </c>
      <c r="J3152" s="4">
        <v>0.06</v>
      </c>
      <c r="K3152" s="2">
        <f>86*Social_Media_Advertising_Sorted_First_10000_Rows[[#This Row],[Acquisition_Cost_Usd]]</f>
        <v>1233628.72</v>
      </c>
      <c r="L3152" s="3">
        <v>14344.52</v>
      </c>
      <c r="M3152">
        <v>1.0706961093839029</v>
      </c>
      <c r="N3152" t="s">
        <v>24</v>
      </c>
      <c r="O3152" t="s">
        <v>49</v>
      </c>
      <c r="P3152">
        <v>21938</v>
      </c>
      <c r="Q3152">
        <v>72416</v>
      </c>
      <c r="R3152">
        <v>1</v>
      </c>
      <c r="S3152" t="s">
        <v>64</v>
      </c>
    </row>
    <row r="3153" spans="1:19" x14ac:dyDescent="0.3">
      <c r="A3153">
        <v>112875</v>
      </c>
      <c r="B3153" s="1">
        <v>44567</v>
      </c>
      <c r="C3153" t="s">
        <v>17</v>
      </c>
      <c r="D3153" t="s">
        <v>40</v>
      </c>
      <c r="E3153" t="s">
        <v>55</v>
      </c>
      <c r="F3153" t="s">
        <v>20</v>
      </c>
      <c r="G3153" t="s">
        <v>21</v>
      </c>
      <c r="H3153" t="s">
        <v>43</v>
      </c>
      <c r="I3153" t="s">
        <v>23</v>
      </c>
      <c r="J3153" s="4">
        <v>0.11</v>
      </c>
      <c r="K3153" s="2">
        <f>86*Social_Media_Advertising_Sorted_First_10000_Rows[[#This Row],[Acquisition_Cost_Usd]]</f>
        <v>265873.3</v>
      </c>
      <c r="L3153" s="3">
        <v>3091.55</v>
      </c>
      <c r="M3153">
        <v>6.67</v>
      </c>
      <c r="N3153" t="s">
        <v>44</v>
      </c>
      <c r="O3153" t="s">
        <v>32</v>
      </c>
      <c r="P3153">
        <v>7615</v>
      </c>
      <c r="Q3153">
        <v>24076</v>
      </c>
      <c r="R3153">
        <v>3</v>
      </c>
      <c r="S3153" t="s">
        <v>26</v>
      </c>
    </row>
    <row r="3154" spans="1:19" x14ac:dyDescent="0.3">
      <c r="A3154">
        <v>112876</v>
      </c>
      <c r="B3154" s="1">
        <v>44782</v>
      </c>
      <c r="C3154" t="s">
        <v>79</v>
      </c>
      <c r="D3154" t="s">
        <v>40</v>
      </c>
      <c r="E3154" t="s">
        <v>55</v>
      </c>
      <c r="F3154" t="s">
        <v>75</v>
      </c>
      <c r="G3154" t="s">
        <v>21</v>
      </c>
      <c r="H3154" t="s">
        <v>22</v>
      </c>
      <c r="I3154" t="s">
        <v>48</v>
      </c>
      <c r="J3154" s="4">
        <v>0.11</v>
      </c>
      <c r="K3154" s="2">
        <f>86*Social_Media_Advertising_Sorted_First_10000_Rows[[#This Row],[Acquisition_Cost_Usd]]</f>
        <v>885487.82000000007</v>
      </c>
      <c r="L3154" s="3">
        <v>10296.370000000001</v>
      </c>
      <c r="M3154">
        <v>5.63</v>
      </c>
      <c r="N3154" t="s">
        <v>44</v>
      </c>
      <c r="O3154" t="s">
        <v>32</v>
      </c>
      <c r="P3154">
        <v>27155</v>
      </c>
      <c r="Q3154">
        <v>81954</v>
      </c>
      <c r="R3154">
        <v>2</v>
      </c>
      <c r="S3154" t="s">
        <v>45</v>
      </c>
    </row>
    <row r="3155" spans="1:19" x14ac:dyDescent="0.3">
      <c r="A3155">
        <v>112879</v>
      </c>
      <c r="B3155" s="1">
        <v>44620</v>
      </c>
      <c r="C3155" t="s">
        <v>65</v>
      </c>
      <c r="D3155" t="s">
        <v>40</v>
      </c>
      <c r="E3155" t="s">
        <v>27</v>
      </c>
      <c r="F3155" t="s">
        <v>96</v>
      </c>
      <c r="G3155" t="s">
        <v>29</v>
      </c>
      <c r="H3155" t="s">
        <v>30</v>
      </c>
      <c r="I3155" t="s">
        <v>48</v>
      </c>
      <c r="J3155" s="4">
        <v>0.12</v>
      </c>
      <c r="K3155" s="2">
        <f>86*Social_Media_Advertising_Sorted_First_10000_Rows[[#This Row],[Acquisition_Cost_Usd]]</f>
        <v>409731.51999999996</v>
      </c>
      <c r="L3155" s="3">
        <v>4764.32</v>
      </c>
      <c r="M3155">
        <v>4.3899999999999997</v>
      </c>
      <c r="N3155" t="s">
        <v>44</v>
      </c>
      <c r="O3155" t="s">
        <v>25</v>
      </c>
      <c r="P3155">
        <v>12129</v>
      </c>
      <c r="Q3155">
        <v>37448</v>
      </c>
      <c r="R3155">
        <v>5</v>
      </c>
      <c r="S3155" t="s">
        <v>26</v>
      </c>
    </row>
    <row r="3156" spans="1:19" hidden="1" x14ac:dyDescent="0.3">
      <c r="A3156">
        <v>112888</v>
      </c>
      <c r="B3156" s="1">
        <v>44627</v>
      </c>
      <c r="C3156" t="s">
        <v>39</v>
      </c>
      <c r="D3156" t="s">
        <v>61</v>
      </c>
      <c r="E3156" t="s">
        <v>62</v>
      </c>
      <c r="F3156" t="s">
        <v>84</v>
      </c>
      <c r="G3156" t="s">
        <v>60</v>
      </c>
      <c r="H3156" t="s">
        <v>30</v>
      </c>
      <c r="I3156" t="s">
        <v>48</v>
      </c>
      <c r="J3156" s="4">
        <v>0.1</v>
      </c>
      <c r="K3156" s="2">
        <f>86*Social_Media_Advertising_Sorted_First_10000_Rows[[#This Row],[Acquisition_Cost_Usd]]</f>
        <v>360028.68</v>
      </c>
      <c r="L3156" s="3">
        <v>4186.38</v>
      </c>
      <c r="M3156">
        <v>1.56</v>
      </c>
      <c r="N3156" t="s">
        <v>38</v>
      </c>
      <c r="O3156" t="s">
        <v>49</v>
      </c>
      <c r="P3156">
        <v>10550</v>
      </c>
      <c r="Q3156">
        <v>32769</v>
      </c>
      <c r="R3156">
        <v>6</v>
      </c>
      <c r="S3156" t="s">
        <v>50</v>
      </c>
    </row>
    <row r="3157" spans="1:19" x14ac:dyDescent="0.3">
      <c r="A3157">
        <v>112897</v>
      </c>
      <c r="B3157" s="1">
        <v>44626</v>
      </c>
      <c r="C3157" t="s">
        <v>39</v>
      </c>
      <c r="D3157" t="s">
        <v>40</v>
      </c>
      <c r="E3157" t="s">
        <v>27</v>
      </c>
      <c r="F3157" t="s">
        <v>92</v>
      </c>
      <c r="G3157" t="s">
        <v>42</v>
      </c>
      <c r="H3157" t="s">
        <v>30</v>
      </c>
      <c r="I3157" t="s">
        <v>48</v>
      </c>
      <c r="J3157" s="4">
        <v>0.11</v>
      </c>
      <c r="K3157" s="2">
        <f>86*Social_Media_Advertising_Sorted_First_10000_Rows[[#This Row],[Acquisition_Cost_Usd]]</f>
        <v>635794.56000000006</v>
      </c>
      <c r="L3157" s="3">
        <v>7392.96</v>
      </c>
      <c r="M3157">
        <v>1.1499999999999999</v>
      </c>
      <c r="N3157" t="s">
        <v>38</v>
      </c>
      <c r="O3157" t="s">
        <v>49</v>
      </c>
      <c r="P3157">
        <v>19250</v>
      </c>
      <c r="Q3157">
        <v>58539</v>
      </c>
      <c r="R3157">
        <v>9</v>
      </c>
      <c r="S3157" t="s">
        <v>50</v>
      </c>
    </row>
    <row r="3158" spans="1:19" x14ac:dyDescent="0.3">
      <c r="A3158">
        <v>112908</v>
      </c>
      <c r="B3158" s="1">
        <v>44916</v>
      </c>
      <c r="C3158" t="s">
        <v>54</v>
      </c>
      <c r="D3158" t="s">
        <v>40</v>
      </c>
      <c r="E3158" t="s">
        <v>35</v>
      </c>
      <c r="F3158" t="s">
        <v>92</v>
      </c>
      <c r="G3158" t="s">
        <v>60</v>
      </c>
      <c r="H3158" t="s">
        <v>22</v>
      </c>
      <c r="I3158" t="s">
        <v>23</v>
      </c>
      <c r="J3158" s="4">
        <v>0.03</v>
      </c>
      <c r="K3158" s="2">
        <f>86*Social_Media_Advertising_Sorted_First_10000_Rows[[#This Row],[Acquisition_Cost_Usd]]</f>
        <v>826135.77999999991</v>
      </c>
      <c r="L3158" s="3">
        <v>9606.23</v>
      </c>
      <c r="M3158">
        <v>7.05</v>
      </c>
      <c r="N3158" t="s">
        <v>24</v>
      </c>
      <c r="O3158" t="s">
        <v>49</v>
      </c>
      <c r="P3158">
        <v>25273</v>
      </c>
      <c r="Q3158">
        <v>76378</v>
      </c>
      <c r="R3158">
        <v>4</v>
      </c>
      <c r="S3158" t="s">
        <v>50</v>
      </c>
    </row>
    <row r="3159" spans="1:19" x14ac:dyDescent="0.3">
      <c r="A3159">
        <v>112912</v>
      </c>
      <c r="B3159" s="1">
        <v>44854</v>
      </c>
      <c r="C3159" t="s">
        <v>77</v>
      </c>
      <c r="D3159" t="s">
        <v>40</v>
      </c>
      <c r="E3159" t="s">
        <v>27</v>
      </c>
      <c r="F3159" t="s">
        <v>88</v>
      </c>
      <c r="G3159" t="s">
        <v>21</v>
      </c>
      <c r="H3159" t="s">
        <v>22</v>
      </c>
      <c r="I3159" t="s">
        <v>37</v>
      </c>
      <c r="J3159" s="4">
        <v>0.13</v>
      </c>
      <c r="K3159" s="2">
        <f>86*Social_Media_Advertising_Sorted_First_10000_Rows[[#This Row],[Acquisition_Cost_Usd]]</f>
        <v>694257.36</v>
      </c>
      <c r="L3159" s="3">
        <v>8072.76</v>
      </c>
      <c r="M3159">
        <v>0.1179731940222664</v>
      </c>
      <c r="N3159" t="s">
        <v>38</v>
      </c>
      <c r="O3159" t="s">
        <v>25</v>
      </c>
      <c r="P3159">
        <v>12399</v>
      </c>
      <c r="Q3159">
        <v>41356</v>
      </c>
      <c r="R3159">
        <v>1</v>
      </c>
      <c r="S3159" t="s">
        <v>26</v>
      </c>
    </row>
    <row r="3160" spans="1:19" x14ac:dyDescent="0.3">
      <c r="A3160">
        <v>112919</v>
      </c>
      <c r="B3160" s="1">
        <v>44764</v>
      </c>
      <c r="C3160" t="s">
        <v>67</v>
      </c>
      <c r="D3160" t="s">
        <v>18</v>
      </c>
      <c r="E3160" t="s">
        <v>55</v>
      </c>
      <c r="F3160" t="s">
        <v>87</v>
      </c>
      <c r="G3160" t="s">
        <v>29</v>
      </c>
      <c r="H3160" t="s">
        <v>52</v>
      </c>
      <c r="I3160" t="s">
        <v>23</v>
      </c>
      <c r="J3160" s="4">
        <v>7.0000000000000007E-2</v>
      </c>
      <c r="K3160" s="2">
        <f>86*Social_Media_Advertising_Sorted_First_10000_Rows[[#This Row],[Acquisition_Cost_Usd]]</f>
        <v>1290000</v>
      </c>
      <c r="L3160" s="3">
        <v>15000</v>
      </c>
      <c r="M3160">
        <v>0.26</v>
      </c>
      <c r="N3160" t="s">
        <v>44</v>
      </c>
      <c r="O3160" t="s">
        <v>25</v>
      </c>
      <c r="P3160">
        <v>39689</v>
      </c>
      <c r="Q3160">
        <v>119079</v>
      </c>
      <c r="R3160">
        <v>6</v>
      </c>
      <c r="S3160" t="s">
        <v>64</v>
      </c>
    </row>
    <row r="3161" spans="1:19" x14ac:dyDescent="0.3">
      <c r="A3161">
        <v>112921</v>
      </c>
      <c r="B3161" s="1">
        <v>44636</v>
      </c>
      <c r="C3161" t="s">
        <v>39</v>
      </c>
      <c r="D3161" t="s">
        <v>40</v>
      </c>
      <c r="E3161" t="s">
        <v>55</v>
      </c>
      <c r="F3161" t="s">
        <v>86</v>
      </c>
      <c r="G3161" t="s">
        <v>29</v>
      </c>
      <c r="H3161" t="s">
        <v>22</v>
      </c>
      <c r="I3161" t="s">
        <v>23</v>
      </c>
      <c r="J3161" s="4">
        <v>0.03</v>
      </c>
      <c r="K3161" s="2">
        <f>86*Social_Media_Advertising_Sorted_First_10000_Rows[[#This Row],[Acquisition_Cost_Usd]]</f>
        <v>975586.58000000007</v>
      </c>
      <c r="L3161" s="3">
        <v>11344.03</v>
      </c>
      <c r="M3161">
        <v>3.1</v>
      </c>
      <c r="N3161" t="s">
        <v>58</v>
      </c>
      <c r="O3161" t="s">
        <v>25</v>
      </c>
      <c r="P3161">
        <v>30013</v>
      </c>
      <c r="Q3161">
        <v>90418</v>
      </c>
      <c r="R3161">
        <v>1</v>
      </c>
      <c r="S3161" t="s">
        <v>50</v>
      </c>
    </row>
    <row r="3162" spans="1:19" x14ac:dyDescent="0.3">
      <c r="A3162">
        <v>112926</v>
      </c>
      <c r="B3162" s="1">
        <v>44882</v>
      </c>
      <c r="C3162" t="s">
        <v>80</v>
      </c>
      <c r="D3162" t="s">
        <v>40</v>
      </c>
      <c r="E3162" t="s">
        <v>35</v>
      </c>
      <c r="F3162" t="s">
        <v>66</v>
      </c>
      <c r="G3162" t="s">
        <v>42</v>
      </c>
      <c r="H3162" t="s">
        <v>30</v>
      </c>
      <c r="I3162" t="s">
        <v>23</v>
      </c>
      <c r="J3162" s="4">
        <v>0.09</v>
      </c>
      <c r="K3162" s="2">
        <f>86*Social_Media_Advertising_Sorted_First_10000_Rows[[#This Row],[Acquisition_Cost_Usd]]</f>
        <v>545529.81999999995</v>
      </c>
      <c r="L3162" s="3">
        <v>6343.37</v>
      </c>
      <c r="M3162">
        <v>3.52</v>
      </c>
      <c r="N3162" t="s">
        <v>44</v>
      </c>
      <c r="O3162" t="s">
        <v>49</v>
      </c>
      <c r="P3162">
        <v>16426</v>
      </c>
      <c r="Q3162">
        <v>50173</v>
      </c>
      <c r="R3162">
        <v>10</v>
      </c>
      <c r="S3162" t="s">
        <v>64</v>
      </c>
    </row>
    <row r="3163" spans="1:19" x14ac:dyDescent="0.3">
      <c r="A3163">
        <v>112929</v>
      </c>
      <c r="B3163" s="1">
        <v>44851</v>
      </c>
      <c r="C3163" t="s">
        <v>77</v>
      </c>
      <c r="D3163" t="s">
        <v>18</v>
      </c>
      <c r="E3163" t="s">
        <v>35</v>
      </c>
      <c r="F3163" t="s">
        <v>107</v>
      </c>
      <c r="G3163" t="s">
        <v>29</v>
      </c>
      <c r="H3163" t="s">
        <v>43</v>
      </c>
      <c r="I3163" t="s">
        <v>31</v>
      </c>
      <c r="J3163" s="4">
        <v>7.0000000000000007E-2</v>
      </c>
      <c r="K3163" s="2">
        <f>86*Social_Media_Advertising_Sorted_First_10000_Rows[[#This Row],[Acquisition_Cost_Usd]]</f>
        <v>239964.08000000002</v>
      </c>
      <c r="L3163" s="3">
        <v>2790.28</v>
      </c>
      <c r="M3163">
        <v>1.72</v>
      </c>
      <c r="N3163" t="s">
        <v>53</v>
      </c>
      <c r="O3163" t="s">
        <v>32</v>
      </c>
      <c r="P3163">
        <v>6830</v>
      </c>
      <c r="Q3163">
        <v>21750</v>
      </c>
      <c r="R3163">
        <v>7</v>
      </c>
      <c r="S3163" t="s">
        <v>26</v>
      </c>
    </row>
    <row r="3164" spans="1:19" x14ac:dyDescent="0.3">
      <c r="A3164">
        <v>112938</v>
      </c>
      <c r="B3164" s="1">
        <v>44649</v>
      </c>
      <c r="C3164" t="s">
        <v>39</v>
      </c>
      <c r="D3164" t="s">
        <v>40</v>
      </c>
      <c r="E3164" t="s">
        <v>35</v>
      </c>
      <c r="F3164" t="s">
        <v>87</v>
      </c>
      <c r="G3164" t="s">
        <v>29</v>
      </c>
      <c r="H3164" t="s">
        <v>22</v>
      </c>
      <c r="I3164" t="s">
        <v>37</v>
      </c>
      <c r="J3164" s="4">
        <v>0.06</v>
      </c>
      <c r="K3164" s="2">
        <f>86*Social_Media_Advertising_Sorted_First_10000_Rows[[#This Row],[Acquisition_Cost_Usd]]</f>
        <v>853949.9</v>
      </c>
      <c r="L3164" s="3">
        <v>9929.65</v>
      </c>
      <c r="M3164">
        <v>0.16266000993979149</v>
      </c>
      <c r="N3164" t="s">
        <v>38</v>
      </c>
      <c r="O3164" t="s">
        <v>32</v>
      </c>
      <c r="P3164">
        <v>15363</v>
      </c>
      <c r="Q3164">
        <v>51006</v>
      </c>
      <c r="R3164">
        <v>1</v>
      </c>
      <c r="S3164" t="s">
        <v>64</v>
      </c>
    </row>
    <row r="3165" spans="1:19" x14ac:dyDescent="0.3">
      <c r="A3165">
        <v>112940</v>
      </c>
      <c r="B3165" s="1">
        <v>44916</v>
      </c>
      <c r="C3165" t="s">
        <v>54</v>
      </c>
      <c r="D3165" t="s">
        <v>40</v>
      </c>
      <c r="E3165" t="s">
        <v>35</v>
      </c>
      <c r="F3165" t="s">
        <v>59</v>
      </c>
      <c r="G3165" t="s">
        <v>29</v>
      </c>
      <c r="H3165" t="s">
        <v>30</v>
      </c>
      <c r="I3165" t="s">
        <v>48</v>
      </c>
      <c r="J3165" s="4">
        <v>0.13</v>
      </c>
      <c r="K3165" s="2">
        <f>86*Social_Media_Advertising_Sorted_First_10000_Rows[[#This Row],[Acquisition_Cost_Usd]]</f>
        <v>631896.18000000005</v>
      </c>
      <c r="L3165" s="3">
        <v>7347.63</v>
      </c>
      <c r="M3165">
        <v>0.17</v>
      </c>
      <c r="N3165" t="s">
        <v>38</v>
      </c>
      <c r="O3165" t="s">
        <v>25</v>
      </c>
      <c r="P3165">
        <v>19132</v>
      </c>
      <c r="Q3165">
        <v>58189</v>
      </c>
      <c r="R3165">
        <v>7</v>
      </c>
      <c r="S3165" t="s">
        <v>26</v>
      </c>
    </row>
    <row r="3166" spans="1:19" x14ac:dyDescent="0.3">
      <c r="A3166">
        <v>112946</v>
      </c>
      <c r="B3166" s="1">
        <v>44726</v>
      </c>
      <c r="C3166" t="s">
        <v>69</v>
      </c>
      <c r="D3166" t="s">
        <v>18</v>
      </c>
      <c r="E3166" t="s">
        <v>35</v>
      </c>
      <c r="F3166" t="s">
        <v>104</v>
      </c>
      <c r="G3166" t="s">
        <v>42</v>
      </c>
      <c r="H3166" t="s">
        <v>22</v>
      </c>
      <c r="I3166" t="s">
        <v>37</v>
      </c>
      <c r="J3166" s="4">
        <v>0.12</v>
      </c>
      <c r="K3166" s="2">
        <f>86*Social_Media_Advertising_Sorted_First_10000_Rows[[#This Row],[Acquisition_Cost_Usd]]</f>
        <v>916569.08000000007</v>
      </c>
      <c r="L3166" s="3">
        <v>10657.78</v>
      </c>
      <c r="M3166">
        <v>1.2190563382300863</v>
      </c>
      <c r="N3166" t="s">
        <v>38</v>
      </c>
      <c r="O3166" t="s">
        <v>25</v>
      </c>
      <c r="P3166">
        <v>16531</v>
      </c>
      <c r="Q3166">
        <v>54809</v>
      </c>
      <c r="R3166">
        <v>1</v>
      </c>
      <c r="S3166" t="s">
        <v>50</v>
      </c>
    </row>
    <row r="3167" spans="1:19" x14ac:dyDescent="0.3">
      <c r="A3167">
        <v>112961</v>
      </c>
      <c r="B3167" s="1">
        <v>44685</v>
      </c>
      <c r="C3167" t="s">
        <v>91</v>
      </c>
      <c r="D3167" t="s">
        <v>18</v>
      </c>
      <c r="E3167" t="s">
        <v>55</v>
      </c>
      <c r="F3167" t="s">
        <v>105</v>
      </c>
      <c r="G3167" t="s">
        <v>60</v>
      </c>
      <c r="H3167" t="s">
        <v>30</v>
      </c>
      <c r="I3167" t="s">
        <v>31</v>
      </c>
      <c r="J3167" s="4">
        <v>7.0000000000000007E-2</v>
      </c>
      <c r="K3167" s="2">
        <f>86*Social_Media_Advertising_Sorted_First_10000_Rows[[#This Row],[Acquisition_Cost_Usd]]</f>
        <v>561403.69999999995</v>
      </c>
      <c r="L3167" s="3">
        <v>6527.95</v>
      </c>
      <c r="M3167">
        <v>0.93</v>
      </c>
      <c r="N3167" t="s">
        <v>44</v>
      </c>
      <c r="O3167" t="s">
        <v>25</v>
      </c>
      <c r="P3167">
        <v>16921</v>
      </c>
      <c r="Q3167">
        <v>51641</v>
      </c>
      <c r="R3167">
        <v>1</v>
      </c>
      <c r="S3167" t="s">
        <v>50</v>
      </c>
    </row>
    <row r="3168" spans="1:19" x14ac:dyDescent="0.3">
      <c r="A3168">
        <v>112967</v>
      </c>
      <c r="B3168" s="1">
        <v>44812</v>
      </c>
      <c r="C3168" t="s">
        <v>46</v>
      </c>
      <c r="D3168" t="s">
        <v>18</v>
      </c>
      <c r="E3168" t="s">
        <v>19</v>
      </c>
      <c r="F3168" t="s">
        <v>108</v>
      </c>
      <c r="G3168" t="s">
        <v>42</v>
      </c>
      <c r="H3168" t="s">
        <v>52</v>
      </c>
      <c r="I3168" t="s">
        <v>37</v>
      </c>
      <c r="J3168" s="4">
        <v>0.04</v>
      </c>
      <c r="K3168" s="2">
        <f>86*Social_Media_Advertising_Sorted_First_10000_Rows[[#This Row],[Acquisition_Cost_Usd]]</f>
        <v>992838.17999999993</v>
      </c>
      <c r="L3168" s="3">
        <v>11544.63</v>
      </c>
      <c r="M3168">
        <v>0.1143982487488644</v>
      </c>
      <c r="N3168" t="s">
        <v>53</v>
      </c>
      <c r="O3168" t="s">
        <v>25</v>
      </c>
      <c r="P3168">
        <v>17950</v>
      </c>
      <c r="Q3168">
        <v>59429</v>
      </c>
      <c r="R3168">
        <v>1</v>
      </c>
      <c r="S3168" t="s">
        <v>45</v>
      </c>
    </row>
    <row r="3169" spans="1:19" x14ac:dyDescent="0.3">
      <c r="A3169">
        <v>112970</v>
      </c>
      <c r="B3169" s="1">
        <v>44820</v>
      </c>
      <c r="C3169" t="s">
        <v>46</v>
      </c>
      <c r="D3169" t="s">
        <v>40</v>
      </c>
      <c r="E3169" t="s">
        <v>27</v>
      </c>
      <c r="F3169" t="s">
        <v>57</v>
      </c>
      <c r="G3169" t="s">
        <v>29</v>
      </c>
      <c r="H3169" t="s">
        <v>22</v>
      </c>
      <c r="I3169" t="s">
        <v>48</v>
      </c>
      <c r="J3169" s="4">
        <v>0.02</v>
      </c>
      <c r="K3169" s="2">
        <f>86*Social_Media_Advertising_Sorted_First_10000_Rows[[#This Row],[Acquisition_Cost_Usd]]</f>
        <v>937928.03999999992</v>
      </c>
      <c r="L3169" s="3">
        <v>10906.14</v>
      </c>
      <c r="M3169">
        <v>0.15</v>
      </c>
      <c r="N3169" t="s">
        <v>44</v>
      </c>
      <c r="O3169" t="s">
        <v>32</v>
      </c>
      <c r="P3169">
        <v>28817</v>
      </c>
      <c r="Q3169">
        <v>86876</v>
      </c>
      <c r="R3169">
        <v>7</v>
      </c>
      <c r="S3169" t="s">
        <v>26</v>
      </c>
    </row>
    <row r="3170" spans="1:19" hidden="1" x14ac:dyDescent="0.3">
      <c r="A3170">
        <v>112976</v>
      </c>
      <c r="B3170" s="1">
        <v>44825</v>
      </c>
      <c r="C3170" t="s">
        <v>46</v>
      </c>
      <c r="D3170" t="s">
        <v>61</v>
      </c>
      <c r="E3170" t="s">
        <v>62</v>
      </c>
      <c r="F3170" t="s">
        <v>101</v>
      </c>
      <c r="G3170" t="s">
        <v>21</v>
      </c>
      <c r="H3170" t="s">
        <v>43</v>
      </c>
      <c r="I3170" t="s">
        <v>48</v>
      </c>
      <c r="J3170" s="4">
        <v>0.03</v>
      </c>
      <c r="K3170" s="2">
        <f>86*Social_Media_Advertising_Sorted_First_10000_Rows[[#This Row],[Acquisition_Cost_Usd]]</f>
        <v>318035.74</v>
      </c>
      <c r="L3170" s="3">
        <v>3698.09</v>
      </c>
      <c r="M3170">
        <v>3.01</v>
      </c>
      <c r="N3170" t="s">
        <v>44</v>
      </c>
      <c r="O3170" t="s">
        <v>32</v>
      </c>
      <c r="P3170">
        <v>9222</v>
      </c>
      <c r="Q3170">
        <v>28835</v>
      </c>
      <c r="R3170">
        <v>8</v>
      </c>
      <c r="S3170" t="s">
        <v>64</v>
      </c>
    </row>
    <row r="3171" spans="1:19" hidden="1" x14ac:dyDescent="0.3">
      <c r="A3171">
        <v>112980</v>
      </c>
      <c r="B3171" s="1">
        <v>44582</v>
      </c>
      <c r="C3171" t="s">
        <v>17</v>
      </c>
      <c r="D3171" t="s">
        <v>61</v>
      </c>
      <c r="E3171" t="s">
        <v>62</v>
      </c>
      <c r="F3171" t="s">
        <v>82</v>
      </c>
      <c r="G3171" t="s">
        <v>60</v>
      </c>
      <c r="H3171" t="s">
        <v>30</v>
      </c>
      <c r="I3171" t="s">
        <v>48</v>
      </c>
      <c r="J3171" s="4">
        <v>0.12</v>
      </c>
      <c r="K3171" s="2">
        <f>86*Social_Media_Advertising_Sorted_First_10000_Rows[[#This Row],[Acquisition_Cost_Usd]]</f>
        <v>397698.39999999997</v>
      </c>
      <c r="L3171" s="3">
        <v>4624.3999999999996</v>
      </c>
      <c r="M3171">
        <v>7.2</v>
      </c>
      <c r="N3171" t="s">
        <v>53</v>
      </c>
      <c r="O3171" t="s">
        <v>32</v>
      </c>
      <c r="P3171">
        <v>11751</v>
      </c>
      <c r="Q3171">
        <v>36326</v>
      </c>
      <c r="R3171">
        <v>2</v>
      </c>
      <c r="S3171" t="s">
        <v>26</v>
      </c>
    </row>
    <row r="3172" spans="1:19" x14ac:dyDescent="0.3">
      <c r="A3172">
        <v>112984</v>
      </c>
      <c r="B3172" s="1">
        <v>44754</v>
      </c>
      <c r="C3172" t="s">
        <v>67</v>
      </c>
      <c r="D3172" t="s">
        <v>40</v>
      </c>
      <c r="E3172" t="s">
        <v>19</v>
      </c>
      <c r="F3172" t="s">
        <v>109</v>
      </c>
      <c r="G3172" t="s">
        <v>60</v>
      </c>
      <c r="H3172" t="s">
        <v>52</v>
      </c>
      <c r="I3172" t="s">
        <v>48</v>
      </c>
      <c r="J3172" s="4">
        <v>0.05</v>
      </c>
      <c r="K3172" s="2">
        <f>86*Social_Media_Advertising_Sorted_First_10000_Rows[[#This Row],[Acquisition_Cost_Usd]]</f>
        <v>1236279.24</v>
      </c>
      <c r="L3172" s="3">
        <v>14375.34</v>
      </c>
      <c r="M3172">
        <v>2.4</v>
      </c>
      <c r="N3172" t="s">
        <v>53</v>
      </c>
      <c r="O3172" t="s">
        <v>32</v>
      </c>
      <c r="P3172">
        <v>37409</v>
      </c>
      <c r="Q3172">
        <v>112325</v>
      </c>
      <c r="R3172">
        <v>5</v>
      </c>
      <c r="S3172" t="s">
        <v>50</v>
      </c>
    </row>
    <row r="3173" spans="1:19" x14ac:dyDescent="0.3">
      <c r="A3173">
        <v>112986</v>
      </c>
      <c r="B3173" s="1">
        <v>44576</v>
      </c>
      <c r="C3173" t="s">
        <v>17</v>
      </c>
      <c r="D3173" t="s">
        <v>40</v>
      </c>
      <c r="E3173" t="s">
        <v>35</v>
      </c>
      <c r="F3173" t="s">
        <v>111</v>
      </c>
      <c r="G3173" t="s">
        <v>42</v>
      </c>
      <c r="H3173" t="s">
        <v>30</v>
      </c>
      <c r="I3173" t="s">
        <v>37</v>
      </c>
      <c r="J3173" s="4">
        <v>7.0000000000000007E-2</v>
      </c>
      <c r="K3173" s="2">
        <f>86*Social_Media_Advertising_Sorted_First_10000_Rows[[#This Row],[Acquisition_Cost_Usd]]</f>
        <v>366489.86000000004</v>
      </c>
      <c r="L3173" s="3">
        <v>4261.51</v>
      </c>
      <c r="M3173">
        <v>1.0885708357509127</v>
      </c>
      <c r="N3173" t="s">
        <v>24</v>
      </c>
      <c r="O3173" t="s">
        <v>25</v>
      </c>
      <c r="P3173">
        <v>6318</v>
      </c>
      <c r="Q3173">
        <v>21556</v>
      </c>
      <c r="R3173">
        <v>1</v>
      </c>
      <c r="S3173" t="s">
        <v>33</v>
      </c>
    </row>
    <row r="3174" spans="1:19" x14ac:dyDescent="0.3">
      <c r="A3174">
        <v>112987</v>
      </c>
      <c r="B3174" s="1">
        <v>44776</v>
      </c>
      <c r="C3174" t="s">
        <v>79</v>
      </c>
      <c r="D3174" t="s">
        <v>18</v>
      </c>
      <c r="E3174" t="s">
        <v>35</v>
      </c>
      <c r="F3174" t="s">
        <v>76</v>
      </c>
      <c r="G3174" t="s">
        <v>21</v>
      </c>
      <c r="H3174" t="s">
        <v>30</v>
      </c>
      <c r="I3174" t="s">
        <v>23</v>
      </c>
      <c r="J3174" s="4">
        <v>0.03</v>
      </c>
      <c r="K3174" s="2">
        <f>86*Social_Media_Advertising_Sorted_First_10000_Rows[[#This Row],[Acquisition_Cost_Usd]]</f>
        <v>596987.92000000004</v>
      </c>
      <c r="L3174" s="3">
        <v>6941.72</v>
      </c>
      <c r="M3174">
        <v>7.31</v>
      </c>
      <c r="N3174" t="s">
        <v>44</v>
      </c>
      <c r="O3174" t="s">
        <v>49</v>
      </c>
      <c r="P3174">
        <v>18040</v>
      </c>
      <c r="Q3174">
        <v>54954</v>
      </c>
      <c r="R3174">
        <v>4</v>
      </c>
      <c r="S3174" t="s">
        <v>45</v>
      </c>
    </row>
    <row r="3175" spans="1:19" x14ac:dyDescent="0.3">
      <c r="A3175">
        <v>112999</v>
      </c>
      <c r="B3175" s="1">
        <v>44852</v>
      </c>
      <c r="C3175" t="s">
        <v>77</v>
      </c>
      <c r="D3175" t="s">
        <v>18</v>
      </c>
      <c r="E3175" t="s">
        <v>55</v>
      </c>
      <c r="F3175" t="s">
        <v>108</v>
      </c>
      <c r="G3175" t="s">
        <v>42</v>
      </c>
      <c r="H3175" t="s">
        <v>52</v>
      </c>
      <c r="I3175" t="s">
        <v>48</v>
      </c>
      <c r="J3175" s="4">
        <v>7.0000000000000007E-2</v>
      </c>
      <c r="K3175" s="2">
        <f>86*Social_Media_Advertising_Sorted_First_10000_Rows[[#This Row],[Acquisition_Cost_Usd]]</f>
        <v>1192375.3799999999</v>
      </c>
      <c r="L3175" s="3">
        <v>13864.83</v>
      </c>
      <c r="M3175">
        <v>6.78</v>
      </c>
      <c r="N3175" t="s">
        <v>44</v>
      </c>
      <c r="O3175" t="s">
        <v>25</v>
      </c>
      <c r="P3175">
        <v>36385</v>
      </c>
      <c r="Q3175">
        <v>109293</v>
      </c>
      <c r="R3175">
        <v>7</v>
      </c>
      <c r="S3175" t="s">
        <v>45</v>
      </c>
    </row>
    <row r="3176" spans="1:19" x14ac:dyDescent="0.3">
      <c r="A3176">
        <v>113006</v>
      </c>
      <c r="B3176" s="1">
        <v>44577</v>
      </c>
      <c r="C3176" t="s">
        <v>17</v>
      </c>
      <c r="D3176" t="s">
        <v>40</v>
      </c>
      <c r="E3176" t="s">
        <v>27</v>
      </c>
      <c r="F3176" t="s">
        <v>90</v>
      </c>
      <c r="G3176" t="s">
        <v>21</v>
      </c>
      <c r="H3176" t="s">
        <v>30</v>
      </c>
      <c r="I3176" t="s">
        <v>48</v>
      </c>
      <c r="J3176" s="4">
        <v>0.11</v>
      </c>
      <c r="K3176" s="2">
        <f>86*Social_Media_Advertising_Sorted_First_10000_Rows[[#This Row],[Acquisition_Cost_Usd]]</f>
        <v>556026.98</v>
      </c>
      <c r="L3176" s="3">
        <v>6465.43</v>
      </c>
      <c r="M3176">
        <v>4.82</v>
      </c>
      <c r="N3176" t="s">
        <v>38</v>
      </c>
      <c r="O3176" t="s">
        <v>25</v>
      </c>
      <c r="P3176">
        <v>16753</v>
      </c>
      <c r="Q3176">
        <v>51142</v>
      </c>
      <c r="R3176">
        <v>8</v>
      </c>
      <c r="S3176" t="s">
        <v>33</v>
      </c>
    </row>
    <row r="3177" spans="1:19" x14ac:dyDescent="0.3">
      <c r="A3177">
        <v>113007</v>
      </c>
      <c r="B3177" s="1">
        <v>44870</v>
      </c>
      <c r="C3177" t="s">
        <v>80</v>
      </c>
      <c r="D3177" t="s">
        <v>40</v>
      </c>
      <c r="E3177" t="s">
        <v>55</v>
      </c>
      <c r="F3177" t="s">
        <v>99</v>
      </c>
      <c r="G3177" t="s">
        <v>42</v>
      </c>
      <c r="H3177" t="s">
        <v>22</v>
      </c>
      <c r="I3177" t="s">
        <v>23</v>
      </c>
      <c r="J3177" s="4">
        <v>0.04</v>
      </c>
      <c r="K3177" s="2">
        <f>86*Social_Media_Advertising_Sorted_First_10000_Rows[[#This Row],[Acquisition_Cost_Usd]]</f>
        <v>714420.05999999994</v>
      </c>
      <c r="L3177" s="3">
        <v>8307.2099999999991</v>
      </c>
      <c r="M3177">
        <v>0.32</v>
      </c>
      <c r="N3177" t="s">
        <v>44</v>
      </c>
      <c r="O3177" t="s">
        <v>32</v>
      </c>
      <c r="P3177">
        <v>21760</v>
      </c>
      <c r="Q3177">
        <v>65973</v>
      </c>
      <c r="R3177">
        <v>1</v>
      </c>
      <c r="S3177" t="s">
        <v>33</v>
      </c>
    </row>
    <row r="3178" spans="1:19" x14ac:dyDescent="0.3">
      <c r="A3178">
        <v>113008</v>
      </c>
      <c r="B3178" s="1">
        <v>44818</v>
      </c>
      <c r="C3178" t="s">
        <v>46</v>
      </c>
      <c r="D3178" t="s">
        <v>18</v>
      </c>
      <c r="E3178" t="s">
        <v>27</v>
      </c>
      <c r="F3178" t="s">
        <v>92</v>
      </c>
      <c r="G3178" t="s">
        <v>42</v>
      </c>
      <c r="H3178" t="s">
        <v>52</v>
      </c>
      <c r="I3178" t="s">
        <v>31</v>
      </c>
      <c r="J3178" s="4">
        <v>0.12</v>
      </c>
      <c r="K3178" s="2">
        <f>86*Social_Media_Advertising_Sorted_First_10000_Rows[[#This Row],[Acquisition_Cost_Usd]]</f>
        <v>1021293.86</v>
      </c>
      <c r="L3178" s="3">
        <v>11875.51</v>
      </c>
      <c r="M3178">
        <v>2.0499999999999998</v>
      </c>
      <c r="N3178" t="s">
        <v>53</v>
      </c>
      <c r="O3178" t="s">
        <v>32</v>
      </c>
      <c r="P3178">
        <v>31440</v>
      </c>
      <c r="Q3178">
        <v>94645</v>
      </c>
      <c r="R3178">
        <v>4</v>
      </c>
      <c r="S3178" t="s">
        <v>50</v>
      </c>
    </row>
    <row r="3179" spans="1:19" hidden="1" x14ac:dyDescent="0.3">
      <c r="A3179">
        <v>113015</v>
      </c>
      <c r="B3179" s="1">
        <v>44819</v>
      </c>
      <c r="C3179" t="s">
        <v>46</v>
      </c>
      <c r="D3179" t="s">
        <v>61</v>
      </c>
      <c r="E3179" t="s">
        <v>62</v>
      </c>
      <c r="F3179" t="s">
        <v>51</v>
      </c>
      <c r="G3179" t="s">
        <v>21</v>
      </c>
      <c r="H3179" t="s">
        <v>52</v>
      </c>
      <c r="I3179" t="s">
        <v>23</v>
      </c>
      <c r="J3179" s="4">
        <v>7.0000000000000007E-2</v>
      </c>
      <c r="K3179" s="2">
        <f>86*Social_Media_Advertising_Sorted_First_10000_Rows[[#This Row],[Acquisition_Cost_Usd]]</f>
        <v>1113248.5</v>
      </c>
      <c r="L3179" s="3">
        <v>12944.75</v>
      </c>
      <c r="M3179">
        <v>1.37</v>
      </c>
      <c r="N3179" t="s">
        <v>53</v>
      </c>
      <c r="O3179" t="s">
        <v>49</v>
      </c>
      <c r="P3179">
        <v>34239</v>
      </c>
      <c r="Q3179">
        <v>102936</v>
      </c>
      <c r="R3179">
        <v>3</v>
      </c>
      <c r="S3179" t="s">
        <v>33</v>
      </c>
    </row>
    <row r="3180" spans="1:19" x14ac:dyDescent="0.3">
      <c r="A3180">
        <v>113019</v>
      </c>
      <c r="B3180" s="1">
        <v>44591</v>
      </c>
      <c r="C3180" t="s">
        <v>17</v>
      </c>
      <c r="D3180" t="s">
        <v>40</v>
      </c>
      <c r="E3180" t="s">
        <v>55</v>
      </c>
      <c r="F3180" t="s">
        <v>59</v>
      </c>
      <c r="G3180" t="s">
        <v>60</v>
      </c>
      <c r="H3180" t="s">
        <v>22</v>
      </c>
      <c r="I3180" t="s">
        <v>23</v>
      </c>
      <c r="J3180" s="4">
        <v>0.1</v>
      </c>
      <c r="K3180" s="2">
        <f>86*Social_Media_Advertising_Sorted_First_10000_Rows[[#This Row],[Acquisition_Cost_Usd]]</f>
        <v>895429.41999999993</v>
      </c>
      <c r="L3180" s="3">
        <v>10411.969999999999</v>
      </c>
      <c r="M3180">
        <v>4.12</v>
      </c>
      <c r="N3180" t="s">
        <v>44</v>
      </c>
      <c r="O3180" t="s">
        <v>25</v>
      </c>
      <c r="P3180">
        <v>27469</v>
      </c>
      <c r="Q3180">
        <v>82885</v>
      </c>
      <c r="R3180">
        <v>6</v>
      </c>
      <c r="S3180" t="s">
        <v>26</v>
      </c>
    </row>
    <row r="3181" spans="1:19" x14ac:dyDescent="0.3">
      <c r="A3181">
        <v>113023</v>
      </c>
      <c r="B3181" s="1">
        <v>44670</v>
      </c>
      <c r="C3181" t="s">
        <v>34</v>
      </c>
      <c r="D3181" t="s">
        <v>18</v>
      </c>
      <c r="E3181" t="s">
        <v>55</v>
      </c>
      <c r="F3181" t="s">
        <v>71</v>
      </c>
      <c r="G3181" t="s">
        <v>29</v>
      </c>
      <c r="H3181" t="s">
        <v>22</v>
      </c>
      <c r="I3181" t="s">
        <v>37</v>
      </c>
      <c r="J3181" s="4">
        <v>0.14000000000000001</v>
      </c>
      <c r="K3181" s="2">
        <f>86*Social_Media_Advertising_Sorted_First_10000_Rows[[#This Row],[Acquisition_Cost_Usd]]</f>
        <v>880878.22000000009</v>
      </c>
      <c r="L3181" s="3">
        <v>10242.77</v>
      </c>
      <c r="M3181">
        <v>1.179731940222664</v>
      </c>
      <c r="N3181" t="s">
        <v>38</v>
      </c>
      <c r="O3181" t="s">
        <v>49</v>
      </c>
      <c r="P3181">
        <v>15867</v>
      </c>
      <c r="Q3181">
        <v>52647</v>
      </c>
      <c r="R3181">
        <v>1</v>
      </c>
      <c r="S3181" t="s">
        <v>64</v>
      </c>
    </row>
    <row r="3182" spans="1:19" x14ac:dyDescent="0.3">
      <c r="A3182">
        <v>113026</v>
      </c>
      <c r="B3182" s="1">
        <v>44650</v>
      </c>
      <c r="C3182" t="s">
        <v>39</v>
      </c>
      <c r="D3182" t="s">
        <v>18</v>
      </c>
      <c r="E3182" t="s">
        <v>35</v>
      </c>
      <c r="F3182" t="s">
        <v>94</v>
      </c>
      <c r="G3182" t="s">
        <v>21</v>
      </c>
      <c r="H3182" t="s">
        <v>52</v>
      </c>
      <c r="I3182" t="s">
        <v>37</v>
      </c>
      <c r="J3182" s="4">
        <v>0.02</v>
      </c>
      <c r="K3182" s="2">
        <f>86*Social_Media_Advertising_Sorted_First_10000_Rows[[#This Row],[Acquisition_Cost_Usd]]</f>
        <v>1181817.1599999999</v>
      </c>
      <c r="L3182" s="3">
        <v>13742.06</v>
      </c>
      <c r="M3182">
        <v>0.98847236809565642</v>
      </c>
      <c r="N3182" t="s">
        <v>38</v>
      </c>
      <c r="O3182" t="s">
        <v>32</v>
      </c>
      <c r="P3182">
        <v>21214</v>
      </c>
      <c r="Q3182">
        <v>70060</v>
      </c>
      <c r="R3182">
        <v>1</v>
      </c>
      <c r="S3182" t="s">
        <v>33</v>
      </c>
    </row>
    <row r="3183" spans="1:19" x14ac:dyDescent="0.3">
      <c r="A3183">
        <v>113031</v>
      </c>
      <c r="B3183" s="1">
        <v>44841</v>
      </c>
      <c r="C3183" t="s">
        <v>77</v>
      </c>
      <c r="D3183" t="s">
        <v>40</v>
      </c>
      <c r="E3183" t="s">
        <v>55</v>
      </c>
      <c r="F3183" t="s">
        <v>100</v>
      </c>
      <c r="G3183" t="s">
        <v>29</v>
      </c>
      <c r="H3183" t="s">
        <v>22</v>
      </c>
      <c r="I3183" t="s">
        <v>23</v>
      </c>
      <c r="J3183" s="4">
        <v>0.04</v>
      </c>
      <c r="K3183" s="2">
        <f>86*Social_Media_Advertising_Sorted_First_10000_Rows[[#This Row],[Acquisition_Cost_Usd]]</f>
        <v>925145.86</v>
      </c>
      <c r="L3183" s="3">
        <v>10757.51</v>
      </c>
      <c r="M3183">
        <v>4.1900000000000004</v>
      </c>
      <c r="N3183" t="s">
        <v>44</v>
      </c>
      <c r="O3183" t="s">
        <v>49</v>
      </c>
      <c r="P3183">
        <v>28414</v>
      </c>
      <c r="Q3183">
        <v>85682</v>
      </c>
      <c r="R3183">
        <v>6</v>
      </c>
      <c r="S3183" t="s">
        <v>45</v>
      </c>
    </row>
    <row r="3184" spans="1:19" x14ac:dyDescent="0.3">
      <c r="A3184">
        <v>113038</v>
      </c>
      <c r="B3184" s="1">
        <v>44900</v>
      </c>
      <c r="C3184" t="s">
        <v>54</v>
      </c>
      <c r="D3184" t="s">
        <v>18</v>
      </c>
      <c r="E3184" t="s">
        <v>19</v>
      </c>
      <c r="F3184" t="s">
        <v>92</v>
      </c>
      <c r="G3184" t="s">
        <v>60</v>
      </c>
      <c r="H3184" t="s">
        <v>52</v>
      </c>
      <c r="I3184" t="s">
        <v>23</v>
      </c>
      <c r="J3184" s="4">
        <v>0.13</v>
      </c>
      <c r="K3184" s="2">
        <f>86*Social_Media_Advertising_Sorted_First_10000_Rows[[#This Row],[Acquisition_Cost_Usd]]</f>
        <v>1224793.08</v>
      </c>
      <c r="L3184" s="3">
        <v>14241.78</v>
      </c>
      <c r="M3184">
        <v>7.88</v>
      </c>
      <c r="N3184" t="s">
        <v>44</v>
      </c>
      <c r="O3184" t="s">
        <v>25</v>
      </c>
      <c r="P3184">
        <v>37162</v>
      </c>
      <c r="Q3184">
        <v>111596</v>
      </c>
      <c r="R3184">
        <v>4</v>
      </c>
      <c r="S3184" t="s">
        <v>50</v>
      </c>
    </row>
    <row r="3185" spans="1:19" x14ac:dyDescent="0.3">
      <c r="A3185">
        <v>113050</v>
      </c>
      <c r="B3185" s="1">
        <v>44748</v>
      </c>
      <c r="C3185" t="s">
        <v>67</v>
      </c>
      <c r="D3185" t="s">
        <v>18</v>
      </c>
      <c r="E3185" t="s">
        <v>55</v>
      </c>
      <c r="F3185" t="s">
        <v>100</v>
      </c>
      <c r="G3185" t="s">
        <v>21</v>
      </c>
      <c r="H3185" t="s">
        <v>22</v>
      </c>
      <c r="I3185" t="s">
        <v>48</v>
      </c>
      <c r="J3185" s="4">
        <v>0.02</v>
      </c>
      <c r="K3185" s="2">
        <f>86*Social_Media_Advertising_Sorted_First_10000_Rows[[#This Row],[Acquisition_Cost_Usd]]</f>
        <v>970712.96000000008</v>
      </c>
      <c r="L3185" s="3">
        <v>11287.36</v>
      </c>
      <c r="M3185">
        <v>0.45</v>
      </c>
      <c r="N3185" t="s">
        <v>53</v>
      </c>
      <c r="O3185" t="s">
        <v>32</v>
      </c>
      <c r="P3185">
        <v>29862</v>
      </c>
      <c r="Q3185">
        <v>89971</v>
      </c>
      <c r="R3185">
        <v>4</v>
      </c>
      <c r="S3185" t="s">
        <v>45</v>
      </c>
    </row>
    <row r="3186" spans="1:19" x14ac:dyDescent="0.3">
      <c r="A3186">
        <v>113053</v>
      </c>
      <c r="B3186" s="1">
        <v>44676</v>
      </c>
      <c r="C3186" t="s">
        <v>34</v>
      </c>
      <c r="D3186" t="s">
        <v>40</v>
      </c>
      <c r="E3186" t="s">
        <v>27</v>
      </c>
      <c r="F3186" t="s">
        <v>108</v>
      </c>
      <c r="G3186" t="s">
        <v>29</v>
      </c>
      <c r="H3186" t="s">
        <v>43</v>
      </c>
      <c r="I3186" t="s">
        <v>31</v>
      </c>
      <c r="J3186" s="4">
        <v>0.12</v>
      </c>
      <c r="K3186" s="2">
        <f>86*Social_Media_Advertising_Sorted_First_10000_Rows[[#This Row],[Acquisition_Cost_Usd]]</f>
        <v>254275.34</v>
      </c>
      <c r="L3186" s="3">
        <v>2956.69</v>
      </c>
      <c r="M3186">
        <v>7.18</v>
      </c>
      <c r="N3186" t="s">
        <v>24</v>
      </c>
      <c r="O3186" t="s">
        <v>32</v>
      </c>
      <c r="P3186">
        <v>7263</v>
      </c>
      <c r="Q3186">
        <v>23033</v>
      </c>
      <c r="R3186">
        <v>4</v>
      </c>
      <c r="S3186" t="s">
        <v>45</v>
      </c>
    </row>
    <row r="3187" spans="1:19" x14ac:dyDescent="0.3">
      <c r="A3187">
        <v>113054</v>
      </c>
      <c r="B3187" s="1">
        <v>44812</v>
      </c>
      <c r="C3187" t="s">
        <v>46</v>
      </c>
      <c r="D3187" t="s">
        <v>18</v>
      </c>
      <c r="E3187" t="s">
        <v>35</v>
      </c>
      <c r="F3187" t="s">
        <v>99</v>
      </c>
      <c r="G3187" t="s">
        <v>60</v>
      </c>
      <c r="H3187" t="s">
        <v>52</v>
      </c>
      <c r="I3187" t="s">
        <v>48</v>
      </c>
      <c r="J3187" s="4">
        <v>0.03</v>
      </c>
      <c r="K3187" s="2">
        <f>86*Social_Media_Advertising_Sorted_First_10000_Rows[[#This Row],[Acquisition_Cost_Usd]]</f>
        <v>1015106.1599999999</v>
      </c>
      <c r="L3187" s="3">
        <v>11803.56</v>
      </c>
      <c r="M3187">
        <v>5.69</v>
      </c>
      <c r="N3187" t="s">
        <v>58</v>
      </c>
      <c r="O3187" t="s">
        <v>49</v>
      </c>
      <c r="P3187">
        <v>31261</v>
      </c>
      <c r="Q3187">
        <v>94115</v>
      </c>
      <c r="R3187">
        <v>1</v>
      </c>
      <c r="S3187" t="s">
        <v>33</v>
      </c>
    </row>
    <row r="3188" spans="1:19" x14ac:dyDescent="0.3">
      <c r="A3188">
        <v>113055</v>
      </c>
      <c r="B3188" s="1">
        <v>44571</v>
      </c>
      <c r="C3188" t="s">
        <v>17</v>
      </c>
      <c r="D3188" t="s">
        <v>40</v>
      </c>
      <c r="E3188" t="s">
        <v>19</v>
      </c>
      <c r="F3188" t="s">
        <v>97</v>
      </c>
      <c r="G3188" t="s">
        <v>21</v>
      </c>
      <c r="H3188" t="s">
        <v>43</v>
      </c>
      <c r="I3188" t="s">
        <v>48</v>
      </c>
      <c r="J3188" s="4">
        <v>0.14000000000000001</v>
      </c>
      <c r="K3188" s="2">
        <f>86*Social_Media_Advertising_Sorted_First_10000_Rows[[#This Row],[Acquisition_Cost_Usd]]</f>
        <v>43000</v>
      </c>
      <c r="L3188" s="3">
        <v>500</v>
      </c>
      <c r="M3188">
        <v>0.82</v>
      </c>
      <c r="N3188" t="s">
        <v>58</v>
      </c>
      <c r="O3188" t="s">
        <v>32</v>
      </c>
      <c r="P3188">
        <v>1254</v>
      </c>
      <c r="Q3188">
        <v>5234</v>
      </c>
      <c r="R3188">
        <v>4</v>
      </c>
      <c r="S3188" t="s">
        <v>26</v>
      </c>
    </row>
    <row r="3189" spans="1:19" x14ac:dyDescent="0.3">
      <c r="A3189">
        <v>113064</v>
      </c>
      <c r="B3189" s="1">
        <v>44605</v>
      </c>
      <c r="C3189" t="s">
        <v>65</v>
      </c>
      <c r="D3189" t="s">
        <v>40</v>
      </c>
      <c r="E3189" t="s">
        <v>55</v>
      </c>
      <c r="F3189" t="s">
        <v>70</v>
      </c>
      <c r="G3189" t="s">
        <v>29</v>
      </c>
      <c r="H3189" t="s">
        <v>43</v>
      </c>
      <c r="I3189" t="s">
        <v>48</v>
      </c>
      <c r="J3189" s="4">
        <v>7.0000000000000007E-2</v>
      </c>
      <c r="K3189" s="2">
        <f>86*Social_Media_Advertising_Sorted_First_10000_Rows[[#This Row],[Acquisition_Cost_Usd]]</f>
        <v>328227.59999999998</v>
      </c>
      <c r="L3189" s="3">
        <v>3816.6</v>
      </c>
      <c r="M3189">
        <v>2.76</v>
      </c>
      <c r="N3189" t="s">
        <v>38</v>
      </c>
      <c r="O3189" t="s">
        <v>25</v>
      </c>
      <c r="P3189">
        <v>9540</v>
      </c>
      <c r="Q3189">
        <v>29778</v>
      </c>
      <c r="R3189">
        <v>7</v>
      </c>
      <c r="S3189" t="s">
        <v>64</v>
      </c>
    </row>
    <row r="3190" spans="1:19" x14ac:dyDescent="0.3">
      <c r="A3190">
        <v>113070</v>
      </c>
      <c r="B3190" s="1">
        <v>44744</v>
      </c>
      <c r="C3190" t="s">
        <v>67</v>
      </c>
      <c r="D3190" t="s">
        <v>40</v>
      </c>
      <c r="E3190" t="s">
        <v>27</v>
      </c>
      <c r="F3190" t="s">
        <v>101</v>
      </c>
      <c r="G3190" t="s">
        <v>29</v>
      </c>
      <c r="H3190" t="s">
        <v>52</v>
      </c>
      <c r="I3190" t="s">
        <v>31</v>
      </c>
      <c r="J3190" s="4">
        <v>0.04</v>
      </c>
      <c r="K3190" s="2">
        <f>86*Social_Media_Advertising_Sorted_First_10000_Rows[[#This Row],[Acquisition_Cost_Usd]]</f>
        <v>1041603.62</v>
      </c>
      <c r="L3190" s="3">
        <v>12111.67</v>
      </c>
      <c r="M3190">
        <v>0.53</v>
      </c>
      <c r="N3190" t="s">
        <v>44</v>
      </c>
      <c r="O3190" t="s">
        <v>25</v>
      </c>
      <c r="P3190">
        <v>32061</v>
      </c>
      <c r="Q3190">
        <v>96486</v>
      </c>
      <c r="R3190">
        <v>2</v>
      </c>
      <c r="S3190" t="s">
        <v>64</v>
      </c>
    </row>
    <row r="3191" spans="1:19" x14ac:dyDescent="0.3">
      <c r="A3191">
        <v>113075</v>
      </c>
      <c r="B3191" s="1">
        <v>44624</v>
      </c>
      <c r="C3191" t="s">
        <v>39</v>
      </c>
      <c r="D3191" t="s">
        <v>40</v>
      </c>
      <c r="E3191" t="s">
        <v>19</v>
      </c>
      <c r="F3191" t="s">
        <v>100</v>
      </c>
      <c r="G3191" t="s">
        <v>21</v>
      </c>
      <c r="H3191" t="s">
        <v>22</v>
      </c>
      <c r="I3191" t="s">
        <v>37</v>
      </c>
      <c r="J3191" s="4">
        <v>0.03</v>
      </c>
      <c r="K3191" s="2">
        <f>86*Social_Media_Advertising_Sorted_First_10000_Rows[[#This Row],[Acquisition_Cost_Usd]]</f>
        <v>846093.79999999993</v>
      </c>
      <c r="L3191" s="3">
        <v>9838.2999999999993</v>
      </c>
      <c r="M3191">
        <v>0.73286378104741257</v>
      </c>
      <c r="N3191" t="s">
        <v>24</v>
      </c>
      <c r="O3191" t="s">
        <v>25</v>
      </c>
      <c r="P3191">
        <v>15225</v>
      </c>
      <c r="Q3191">
        <v>50557</v>
      </c>
      <c r="R3191">
        <v>1</v>
      </c>
      <c r="S3191" t="s">
        <v>45</v>
      </c>
    </row>
    <row r="3192" spans="1:19" x14ac:dyDescent="0.3">
      <c r="A3192">
        <v>113081</v>
      </c>
      <c r="B3192" s="1">
        <v>44686</v>
      </c>
      <c r="C3192" t="s">
        <v>91</v>
      </c>
      <c r="D3192" t="s">
        <v>18</v>
      </c>
      <c r="E3192" t="s">
        <v>27</v>
      </c>
      <c r="F3192" t="s">
        <v>107</v>
      </c>
      <c r="G3192" t="s">
        <v>21</v>
      </c>
      <c r="H3192" t="s">
        <v>43</v>
      </c>
      <c r="I3192" t="s">
        <v>23</v>
      </c>
      <c r="J3192" s="4">
        <v>0.03</v>
      </c>
      <c r="K3192" s="2">
        <f>86*Social_Media_Advertising_Sorted_First_10000_Rows[[#This Row],[Acquisition_Cost_Usd]]</f>
        <v>301331.96000000002</v>
      </c>
      <c r="L3192" s="3">
        <v>3503.86</v>
      </c>
      <c r="M3192">
        <v>6.86</v>
      </c>
      <c r="N3192" t="s">
        <v>24</v>
      </c>
      <c r="O3192" t="s">
        <v>49</v>
      </c>
      <c r="P3192">
        <v>8696</v>
      </c>
      <c r="Q3192">
        <v>27279</v>
      </c>
      <c r="R3192">
        <v>1</v>
      </c>
      <c r="S3192" t="s">
        <v>26</v>
      </c>
    </row>
    <row r="3193" spans="1:19" x14ac:dyDescent="0.3">
      <c r="A3193">
        <v>113085</v>
      </c>
      <c r="B3193" s="1">
        <v>44659</v>
      </c>
      <c r="C3193" t="s">
        <v>34</v>
      </c>
      <c r="D3193" t="s">
        <v>18</v>
      </c>
      <c r="E3193" t="s">
        <v>27</v>
      </c>
      <c r="F3193" t="s">
        <v>108</v>
      </c>
      <c r="G3193" t="s">
        <v>21</v>
      </c>
      <c r="H3193" t="s">
        <v>22</v>
      </c>
      <c r="I3193" t="s">
        <v>37</v>
      </c>
      <c r="J3193" s="4">
        <v>0.02</v>
      </c>
      <c r="K3193" s="2">
        <f>86*Social_Media_Advertising_Sorted_First_10000_Rows[[#This Row],[Acquisition_Cost_Usd]]</f>
        <v>924463.88</v>
      </c>
      <c r="L3193" s="3">
        <v>10749.58</v>
      </c>
      <c r="M3193">
        <v>1.1118079800280258</v>
      </c>
      <c r="N3193" t="s">
        <v>24</v>
      </c>
      <c r="O3193" t="s">
        <v>32</v>
      </c>
      <c r="P3193">
        <v>16675</v>
      </c>
      <c r="Q3193">
        <v>55278</v>
      </c>
      <c r="R3193">
        <v>1</v>
      </c>
      <c r="S3193" t="s">
        <v>45</v>
      </c>
    </row>
    <row r="3194" spans="1:19" x14ac:dyDescent="0.3">
      <c r="A3194">
        <v>113088</v>
      </c>
      <c r="B3194" s="1">
        <v>44622</v>
      </c>
      <c r="C3194" t="s">
        <v>39</v>
      </c>
      <c r="D3194" t="s">
        <v>18</v>
      </c>
      <c r="E3194" t="s">
        <v>55</v>
      </c>
      <c r="F3194" t="s">
        <v>111</v>
      </c>
      <c r="G3194" t="s">
        <v>42</v>
      </c>
      <c r="H3194" t="s">
        <v>43</v>
      </c>
      <c r="I3194" t="s">
        <v>48</v>
      </c>
      <c r="J3194" s="4">
        <v>7.0000000000000007E-2</v>
      </c>
      <c r="K3194" s="2">
        <f>86*Social_Media_Advertising_Sorted_First_10000_Rows[[#This Row],[Acquisition_Cost_Usd]]</f>
        <v>346190.42</v>
      </c>
      <c r="L3194" s="3">
        <v>4025.47</v>
      </c>
      <c r="M3194">
        <v>7.54</v>
      </c>
      <c r="N3194" t="s">
        <v>53</v>
      </c>
      <c r="O3194" t="s">
        <v>25</v>
      </c>
      <c r="P3194">
        <v>10105</v>
      </c>
      <c r="Q3194">
        <v>31452</v>
      </c>
      <c r="R3194">
        <v>3</v>
      </c>
      <c r="S3194" t="s">
        <v>33</v>
      </c>
    </row>
    <row r="3195" spans="1:19" x14ac:dyDescent="0.3">
      <c r="A3195">
        <v>113094</v>
      </c>
      <c r="B3195" s="1">
        <v>44848</v>
      </c>
      <c r="C3195" t="s">
        <v>77</v>
      </c>
      <c r="D3195" t="s">
        <v>18</v>
      </c>
      <c r="E3195" t="s">
        <v>55</v>
      </c>
      <c r="F3195" t="s">
        <v>47</v>
      </c>
      <c r="G3195" t="s">
        <v>60</v>
      </c>
      <c r="H3195" t="s">
        <v>30</v>
      </c>
      <c r="I3195" t="s">
        <v>23</v>
      </c>
      <c r="J3195" s="4">
        <v>0.09</v>
      </c>
      <c r="K3195" s="2">
        <f>86*Social_Media_Advertising_Sorted_First_10000_Rows[[#This Row],[Acquisition_Cost_Usd]]</f>
        <v>433284.33999999997</v>
      </c>
      <c r="L3195" s="3">
        <v>5038.1899999999996</v>
      </c>
      <c r="M3195">
        <v>6.05</v>
      </c>
      <c r="N3195" t="s">
        <v>53</v>
      </c>
      <c r="O3195" t="s">
        <v>32</v>
      </c>
      <c r="P3195">
        <v>12874</v>
      </c>
      <c r="Q3195">
        <v>39654</v>
      </c>
      <c r="R3195">
        <v>8</v>
      </c>
      <c r="S3195" t="s">
        <v>50</v>
      </c>
    </row>
    <row r="3196" spans="1:19" x14ac:dyDescent="0.3">
      <c r="A3196">
        <v>113098</v>
      </c>
      <c r="B3196" s="1">
        <v>44853</v>
      </c>
      <c r="C3196" t="s">
        <v>77</v>
      </c>
      <c r="D3196" t="s">
        <v>18</v>
      </c>
      <c r="E3196" t="s">
        <v>55</v>
      </c>
      <c r="F3196" t="s">
        <v>85</v>
      </c>
      <c r="G3196" t="s">
        <v>42</v>
      </c>
      <c r="H3196" t="s">
        <v>22</v>
      </c>
      <c r="I3196" t="s">
        <v>23</v>
      </c>
      <c r="J3196" s="4">
        <v>0.09</v>
      </c>
      <c r="K3196" s="2">
        <f>86*Social_Media_Advertising_Sorted_First_10000_Rows[[#This Row],[Acquisition_Cost_Usd]]</f>
        <v>807390.36</v>
      </c>
      <c r="L3196" s="3">
        <v>9388.26</v>
      </c>
      <c r="M3196">
        <v>0.84</v>
      </c>
      <c r="N3196" t="s">
        <v>53</v>
      </c>
      <c r="O3196" t="s">
        <v>49</v>
      </c>
      <c r="P3196">
        <v>24670</v>
      </c>
      <c r="Q3196">
        <v>74594</v>
      </c>
      <c r="R3196">
        <v>1</v>
      </c>
      <c r="S3196" t="s">
        <v>45</v>
      </c>
    </row>
    <row r="3197" spans="1:19" hidden="1" x14ac:dyDescent="0.3">
      <c r="A3197">
        <v>113099</v>
      </c>
      <c r="B3197" s="1">
        <v>44820</v>
      </c>
      <c r="C3197" t="s">
        <v>46</v>
      </c>
      <c r="D3197" t="s">
        <v>61</v>
      </c>
      <c r="E3197" t="s">
        <v>62</v>
      </c>
      <c r="F3197" t="s">
        <v>96</v>
      </c>
      <c r="G3197" t="s">
        <v>29</v>
      </c>
      <c r="H3197" t="s">
        <v>52</v>
      </c>
      <c r="I3197" t="s">
        <v>23</v>
      </c>
      <c r="J3197" s="4">
        <v>0.06</v>
      </c>
      <c r="K3197" s="2">
        <f>86*Social_Media_Advertising_Sorted_First_10000_Rows[[#This Row],[Acquisition_Cost_Usd]]</f>
        <v>1021691.1799999999</v>
      </c>
      <c r="L3197" s="3">
        <v>11880.13</v>
      </c>
      <c r="M3197">
        <v>4.9000000000000004</v>
      </c>
      <c r="N3197" t="s">
        <v>38</v>
      </c>
      <c r="O3197" t="s">
        <v>25</v>
      </c>
      <c r="P3197">
        <v>31452</v>
      </c>
      <c r="Q3197">
        <v>94680</v>
      </c>
      <c r="R3197">
        <v>10</v>
      </c>
      <c r="S3197" t="s">
        <v>26</v>
      </c>
    </row>
    <row r="3198" spans="1:19" x14ac:dyDescent="0.3">
      <c r="A3198">
        <v>113105</v>
      </c>
      <c r="B3198" s="1">
        <v>44697</v>
      </c>
      <c r="C3198" t="s">
        <v>91</v>
      </c>
      <c r="D3198" t="s">
        <v>40</v>
      </c>
      <c r="E3198" t="s">
        <v>55</v>
      </c>
      <c r="F3198" t="s">
        <v>76</v>
      </c>
      <c r="G3198" t="s">
        <v>42</v>
      </c>
      <c r="H3198" t="s">
        <v>22</v>
      </c>
      <c r="I3198" t="s">
        <v>37</v>
      </c>
      <c r="J3198" s="4">
        <v>0.05</v>
      </c>
      <c r="K3198" s="2">
        <f>86*Social_Media_Advertising_Sorted_First_10000_Rows[[#This Row],[Acquisition_Cost_Usd]]</f>
        <v>954584.52</v>
      </c>
      <c r="L3198" s="3">
        <v>11099.82</v>
      </c>
      <c r="M3198">
        <v>0.1787472636701006</v>
      </c>
      <c r="N3198" t="s">
        <v>53</v>
      </c>
      <c r="O3198" t="s">
        <v>49</v>
      </c>
      <c r="P3198">
        <v>17237</v>
      </c>
      <c r="Q3198">
        <v>57109</v>
      </c>
      <c r="R3198">
        <v>1</v>
      </c>
      <c r="S3198" t="s">
        <v>45</v>
      </c>
    </row>
    <row r="3199" spans="1:19" x14ac:dyDescent="0.3">
      <c r="A3199">
        <v>113111</v>
      </c>
      <c r="B3199" s="1">
        <v>44821</v>
      </c>
      <c r="C3199" t="s">
        <v>46</v>
      </c>
      <c r="D3199" t="s">
        <v>18</v>
      </c>
      <c r="E3199" t="s">
        <v>35</v>
      </c>
      <c r="F3199" t="s">
        <v>88</v>
      </c>
      <c r="G3199" t="s">
        <v>42</v>
      </c>
      <c r="H3199" t="s">
        <v>52</v>
      </c>
      <c r="I3199" t="s">
        <v>31</v>
      </c>
      <c r="J3199" s="4">
        <v>0.04</v>
      </c>
      <c r="K3199" s="2">
        <f>86*Social_Media_Advertising_Sorted_First_10000_Rows[[#This Row],[Acquisition_Cost_Usd]]</f>
        <v>1105412.18</v>
      </c>
      <c r="L3199" s="3">
        <v>12853.63</v>
      </c>
      <c r="M3199">
        <v>2.29</v>
      </c>
      <c r="N3199" t="s">
        <v>44</v>
      </c>
      <c r="O3199" t="s">
        <v>32</v>
      </c>
      <c r="P3199">
        <v>34009</v>
      </c>
      <c r="Q3199">
        <v>102254</v>
      </c>
      <c r="R3199">
        <v>10</v>
      </c>
      <c r="S3199" t="s">
        <v>26</v>
      </c>
    </row>
    <row r="3200" spans="1:19" x14ac:dyDescent="0.3">
      <c r="A3200">
        <v>113113</v>
      </c>
      <c r="B3200" s="1">
        <v>44766</v>
      </c>
      <c r="C3200" t="s">
        <v>67</v>
      </c>
      <c r="D3200" t="s">
        <v>18</v>
      </c>
      <c r="E3200" t="s">
        <v>19</v>
      </c>
      <c r="F3200" t="s">
        <v>99</v>
      </c>
      <c r="G3200" t="s">
        <v>21</v>
      </c>
      <c r="H3200" t="s">
        <v>52</v>
      </c>
      <c r="I3200" t="s">
        <v>37</v>
      </c>
      <c r="J3200" s="4">
        <v>0.11</v>
      </c>
      <c r="K3200" s="2">
        <f>86*Social_Media_Advertising_Sorted_First_10000_Rows[[#This Row],[Acquisition_Cost_Usd]]</f>
        <v>1052713.96</v>
      </c>
      <c r="L3200" s="3">
        <v>12240.86</v>
      </c>
      <c r="M3200">
        <v>0.56841629847092001</v>
      </c>
      <c r="N3200" t="s">
        <v>24</v>
      </c>
      <c r="O3200" t="s">
        <v>25</v>
      </c>
      <c r="P3200">
        <v>19034</v>
      </c>
      <c r="Q3200">
        <v>62959</v>
      </c>
      <c r="R3200">
        <v>1</v>
      </c>
      <c r="S3200" t="s">
        <v>33</v>
      </c>
    </row>
    <row r="3201" spans="1:19" x14ac:dyDescent="0.3">
      <c r="A3201">
        <v>113115</v>
      </c>
      <c r="B3201" s="1">
        <v>44745</v>
      </c>
      <c r="C3201" t="s">
        <v>67</v>
      </c>
      <c r="D3201" t="s">
        <v>40</v>
      </c>
      <c r="E3201" t="s">
        <v>35</v>
      </c>
      <c r="F3201" t="s">
        <v>87</v>
      </c>
      <c r="G3201" t="s">
        <v>60</v>
      </c>
      <c r="H3201" t="s">
        <v>30</v>
      </c>
      <c r="I3201" t="s">
        <v>48</v>
      </c>
      <c r="J3201" s="4">
        <v>0.03</v>
      </c>
      <c r="K3201" s="2">
        <f>86*Social_Media_Advertising_Sorted_First_10000_Rows[[#This Row],[Acquisition_Cost_Usd]]</f>
        <v>556502.56000000006</v>
      </c>
      <c r="L3201" s="3">
        <v>6470.96</v>
      </c>
      <c r="M3201">
        <v>3.71</v>
      </c>
      <c r="N3201" t="s">
        <v>58</v>
      </c>
      <c r="O3201" t="s">
        <v>49</v>
      </c>
      <c r="P3201">
        <v>16766</v>
      </c>
      <c r="Q3201">
        <v>51182</v>
      </c>
      <c r="R3201">
        <v>5</v>
      </c>
      <c r="S3201" t="s">
        <v>64</v>
      </c>
    </row>
    <row r="3202" spans="1:19" x14ac:dyDescent="0.3">
      <c r="A3202">
        <v>113119</v>
      </c>
      <c r="B3202" s="1">
        <v>44599</v>
      </c>
      <c r="C3202" t="s">
        <v>65</v>
      </c>
      <c r="D3202" t="s">
        <v>40</v>
      </c>
      <c r="E3202" t="s">
        <v>27</v>
      </c>
      <c r="F3202" t="s">
        <v>102</v>
      </c>
      <c r="G3202" t="s">
        <v>21</v>
      </c>
      <c r="H3202" t="s">
        <v>30</v>
      </c>
      <c r="I3202" t="s">
        <v>48</v>
      </c>
      <c r="J3202" s="4">
        <v>0.08</v>
      </c>
      <c r="K3202" s="2">
        <f>86*Social_Media_Advertising_Sorted_First_10000_Rows[[#This Row],[Acquisition_Cost_Usd]]</f>
        <v>436970.3</v>
      </c>
      <c r="L3202" s="3">
        <v>5081.05</v>
      </c>
      <c r="M3202">
        <v>0.81</v>
      </c>
      <c r="N3202" t="s">
        <v>53</v>
      </c>
      <c r="O3202" t="s">
        <v>25</v>
      </c>
      <c r="P3202">
        <v>12993</v>
      </c>
      <c r="Q3202">
        <v>40004</v>
      </c>
      <c r="R3202">
        <v>4</v>
      </c>
      <c r="S3202" t="s">
        <v>45</v>
      </c>
    </row>
    <row r="3203" spans="1:19" x14ac:dyDescent="0.3">
      <c r="A3203">
        <v>113133</v>
      </c>
      <c r="B3203" s="1">
        <v>44903</v>
      </c>
      <c r="C3203" t="s">
        <v>54</v>
      </c>
      <c r="D3203" t="s">
        <v>40</v>
      </c>
      <c r="E3203" t="s">
        <v>27</v>
      </c>
      <c r="F3203" t="s">
        <v>78</v>
      </c>
      <c r="G3203" t="s">
        <v>60</v>
      </c>
      <c r="H3203" t="s">
        <v>30</v>
      </c>
      <c r="I3203" t="s">
        <v>37</v>
      </c>
      <c r="J3203" s="4">
        <v>0.05</v>
      </c>
      <c r="K3203" s="2">
        <f>86*Social_Media_Advertising_Sorted_First_10000_Rows[[#This Row],[Acquisition_Cost_Usd]]</f>
        <v>592607.93999999994</v>
      </c>
      <c r="L3203" s="3">
        <v>6890.79</v>
      </c>
      <c r="M3203">
        <v>0.63812773130225919</v>
      </c>
      <c r="N3203" t="s">
        <v>58</v>
      </c>
      <c r="O3203" t="s">
        <v>32</v>
      </c>
      <c r="P3203">
        <v>10512</v>
      </c>
      <c r="Q3203">
        <v>35210</v>
      </c>
      <c r="R3203">
        <v>1</v>
      </c>
      <c r="S3203" t="s">
        <v>33</v>
      </c>
    </row>
    <row r="3204" spans="1:19" x14ac:dyDescent="0.3">
      <c r="A3204">
        <v>113135</v>
      </c>
      <c r="B3204" s="1">
        <v>44701</v>
      </c>
      <c r="C3204" t="s">
        <v>91</v>
      </c>
      <c r="D3204" t="s">
        <v>18</v>
      </c>
      <c r="E3204" t="s">
        <v>27</v>
      </c>
      <c r="F3204" t="s">
        <v>103</v>
      </c>
      <c r="G3204" t="s">
        <v>42</v>
      </c>
      <c r="H3204" t="s">
        <v>52</v>
      </c>
      <c r="I3204" t="s">
        <v>31</v>
      </c>
      <c r="J3204" s="4">
        <v>0.13</v>
      </c>
      <c r="K3204" s="2">
        <f>86*Social_Media_Advertising_Sorted_First_10000_Rows[[#This Row],[Acquisition_Cost_Usd]]</f>
        <v>1131511.46</v>
      </c>
      <c r="L3204" s="3">
        <v>13157.11</v>
      </c>
      <c r="M3204">
        <v>7.97</v>
      </c>
      <c r="N3204" t="s">
        <v>24</v>
      </c>
      <c r="O3204" t="s">
        <v>49</v>
      </c>
      <c r="P3204">
        <v>34767</v>
      </c>
      <c r="Q3204">
        <v>104500</v>
      </c>
      <c r="R3204">
        <v>6</v>
      </c>
      <c r="S3204" t="s">
        <v>45</v>
      </c>
    </row>
    <row r="3205" spans="1:19" x14ac:dyDescent="0.3">
      <c r="A3205">
        <v>113139</v>
      </c>
      <c r="B3205" s="1">
        <v>44732</v>
      </c>
      <c r="C3205" t="s">
        <v>69</v>
      </c>
      <c r="D3205" t="s">
        <v>18</v>
      </c>
      <c r="E3205" t="s">
        <v>35</v>
      </c>
      <c r="F3205" t="s">
        <v>28</v>
      </c>
      <c r="G3205" t="s">
        <v>21</v>
      </c>
      <c r="H3205" t="s">
        <v>30</v>
      </c>
      <c r="I3205" t="s">
        <v>23</v>
      </c>
      <c r="J3205" s="4">
        <v>0.11</v>
      </c>
      <c r="K3205" s="2">
        <f>86*Social_Media_Advertising_Sorted_First_10000_Rows[[#This Row],[Acquisition_Cost_Usd]]</f>
        <v>438530.33999999997</v>
      </c>
      <c r="L3205" s="3">
        <v>5099.1899999999996</v>
      </c>
      <c r="M3205">
        <v>5.75</v>
      </c>
      <c r="N3205" t="s">
        <v>24</v>
      </c>
      <c r="O3205" t="s">
        <v>49</v>
      </c>
      <c r="P3205">
        <v>13046</v>
      </c>
      <c r="Q3205">
        <v>40164</v>
      </c>
      <c r="R3205">
        <v>6</v>
      </c>
      <c r="S3205" t="s">
        <v>33</v>
      </c>
    </row>
    <row r="3206" spans="1:19" x14ac:dyDescent="0.3">
      <c r="A3206">
        <v>113144</v>
      </c>
      <c r="B3206" s="1">
        <v>44814</v>
      </c>
      <c r="C3206" t="s">
        <v>46</v>
      </c>
      <c r="D3206" t="s">
        <v>18</v>
      </c>
      <c r="E3206" t="s">
        <v>19</v>
      </c>
      <c r="F3206" t="s">
        <v>92</v>
      </c>
      <c r="G3206" t="s">
        <v>21</v>
      </c>
      <c r="H3206" t="s">
        <v>22</v>
      </c>
      <c r="I3206" t="s">
        <v>23</v>
      </c>
      <c r="J3206" s="4">
        <v>0.08</v>
      </c>
      <c r="K3206" s="2">
        <f>86*Social_Media_Advertising_Sorted_First_10000_Rows[[#This Row],[Acquisition_Cost_Usd]]</f>
        <v>802054.91999999993</v>
      </c>
      <c r="L3206" s="3">
        <v>9326.2199999999993</v>
      </c>
      <c r="M3206">
        <v>4.49</v>
      </c>
      <c r="N3206" t="s">
        <v>24</v>
      </c>
      <c r="O3206" t="s">
        <v>25</v>
      </c>
      <c r="P3206">
        <v>24500</v>
      </c>
      <c r="Q3206">
        <v>74090</v>
      </c>
      <c r="R3206">
        <v>5</v>
      </c>
      <c r="S3206" t="s">
        <v>50</v>
      </c>
    </row>
    <row r="3207" spans="1:19" x14ac:dyDescent="0.3">
      <c r="A3207">
        <v>113147</v>
      </c>
      <c r="B3207" s="1">
        <v>44619</v>
      </c>
      <c r="C3207" t="s">
        <v>65</v>
      </c>
      <c r="D3207" t="s">
        <v>18</v>
      </c>
      <c r="E3207" t="s">
        <v>19</v>
      </c>
      <c r="F3207" t="s">
        <v>73</v>
      </c>
      <c r="G3207" t="s">
        <v>21</v>
      </c>
      <c r="H3207" t="s">
        <v>43</v>
      </c>
      <c r="I3207" t="s">
        <v>37</v>
      </c>
      <c r="J3207" s="4">
        <v>0.05</v>
      </c>
      <c r="K3207" s="2">
        <f>86*Social_Media_Advertising_Sorted_First_10000_Rows[[#This Row],[Acquisition_Cost_Usd]]</f>
        <v>346131.08</v>
      </c>
      <c r="L3207" s="3">
        <v>4024.78</v>
      </c>
      <c r="M3207">
        <v>1.0528213830168929</v>
      </c>
      <c r="N3207" t="s">
        <v>58</v>
      </c>
      <c r="O3207" t="s">
        <v>49</v>
      </c>
      <c r="P3207">
        <v>5934</v>
      </c>
      <c r="Q3207">
        <v>20304</v>
      </c>
      <c r="R3207">
        <v>1</v>
      </c>
      <c r="S3207" t="s">
        <v>33</v>
      </c>
    </row>
    <row r="3208" spans="1:19" hidden="1" x14ac:dyDescent="0.3">
      <c r="A3208">
        <v>113149</v>
      </c>
      <c r="B3208" s="1">
        <v>44733</v>
      </c>
      <c r="C3208" t="s">
        <v>69</v>
      </c>
      <c r="D3208" t="s">
        <v>61</v>
      </c>
      <c r="E3208" t="s">
        <v>62</v>
      </c>
      <c r="F3208" t="s">
        <v>51</v>
      </c>
      <c r="G3208" t="s">
        <v>29</v>
      </c>
      <c r="H3208" t="s">
        <v>52</v>
      </c>
      <c r="I3208" t="s">
        <v>23</v>
      </c>
      <c r="J3208" s="4">
        <v>0.02</v>
      </c>
      <c r="K3208" s="2">
        <f>86*Social_Media_Advertising_Sorted_First_10000_Rows[[#This Row],[Acquisition_Cost_Usd]]</f>
        <v>1245710.8600000001</v>
      </c>
      <c r="L3208" s="3">
        <v>14485.01</v>
      </c>
      <c r="M3208">
        <v>1.53</v>
      </c>
      <c r="N3208" t="s">
        <v>44</v>
      </c>
      <c r="O3208" t="s">
        <v>32</v>
      </c>
      <c r="P3208">
        <v>37609</v>
      </c>
      <c r="Q3208">
        <v>112920</v>
      </c>
      <c r="R3208">
        <v>10</v>
      </c>
      <c r="S3208" t="s">
        <v>33</v>
      </c>
    </row>
    <row r="3209" spans="1:19" x14ac:dyDescent="0.3">
      <c r="A3209">
        <v>113156</v>
      </c>
      <c r="B3209" s="1">
        <v>44574</v>
      </c>
      <c r="C3209" t="s">
        <v>17</v>
      </c>
      <c r="D3209" t="s">
        <v>18</v>
      </c>
      <c r="E3209" t="s">
        <v>55</v>
      </c>
      <c r="F3209" t="s">
        <v>59</v>
      </c>
      <c r="G3209" t="s">
        <v>42</v>
      </c>
      <c r="H3209" t="s">
        <v>43</v>
      </c>
      <c r="I3209" t="s">
        <v>48</v>
      </c>
      <c r="J3209" s="4">
        <v>0.02</v>
      </c>
      <c r="K3209" s="2">
        <f>86*Social_Media_Advertising_Sorted_First_10000_Rows[[#This Row],[Acquisition_Cost_Usd]]</f>
        <v>270338.42</v>
      </c>
      <c r="L3209" s="3">
        <v>3143.47</v>
      </c>
      <c r="M3209">
        <v>6.75</v>
      </c>
      <c r="N3209" t="s">
        <v>24</v>
      </c>
      <c r="O3209" t="s">
        <v>32</v>
      </c>
      <c r="P3209">
        <v>7750</v>
      </c>
      <c r="Q3209">
        <v>24476</v>
      </c>
      <c r="R3209">
        <v>9</v>
      </c>
      <c r="S3209" t="s">
        <v>26</v>
      </c>
    </row>
    <row r="3210" spans="1:19" x14ac:dyDescent="0.3">
      <c r="A3210">
        <v>113159</v>
      </c>
      <c r="B3210" s="1">
        <v>44632</v>
      </c>
      <c r="C3210" t="s">
        <v>39</v>
      </c>
      <c r="D3210" t="s">
        <v>40</v>
      </c>
      <c r="E3210" t="s">
        <v>55</v>
      </c>
      <c r="F3210" t="s">
        <v>101</v>
      </c>
      <c r="G3210" t="s">
        <v>60</v>
      </c>
      <c r="H3210" t="s">
        <v>30</v>
      </c>
      <c r="I3210" t="s">
        <v>31</v>
      </c>
      <c r="J3210" s="4">
        <v>0.1</v>
      </c>
      <c r="K3210" s="2">
        <f>86*Social_Media_Advertising_Sorted_First_10000_Rows[[#This Row],[Acquisition_Cost_Usd]]</f>
        <v>624052.98</v>
      </c>
      <c r="L3210" s="3">
        <v>7256.43</v>
      </c>
      <c r="M3210">
        <v>2.48</v>
      </c>
      <c r="N3210" t="s">
        <v>38</v>
      </c>
      <c r="O3210" t="s">
        <v>32</v>
      </c>
      <c r="P3210">
        <v>18889</v>
      </c>
      <c r="Q3210">
        <v>57470</v>
      </c>
      <c r="R3210">
        <v>5</v>
      </c>
      <c r="S3210" t="s">
        <v>64</v>
      </c>
    </row>
    <row r="3211" spans="1:19" x14ac:dyDescent="0.3">
      <c r="A3211">
        <v>113160</v>
      </c>
      <c r="B3211" s="1">
        <v>44865</v>
      </c>
      <c r="C3211" t="s">
        <v>77</v>
      </c>
      <c r="D3211" t="s">
        <v>40</v>
      </c>
      <c r="E3211" t="s">
        <v>55</v>
      </c>
      <c r="F3211" t="s">
        <v>73</v>
      </c>
      <c r="G3211" t="s">
        <v>29</v>
      </c>
      <c r="H3211" t="s">
        <v>22</v>
      </c>
      <c r="I3211" t="s">
        <v>23</v>
      </c>
      <c r="J3211" s="4">
        <v>7.0000000000000007E-2</v>
      </c>
      <c r="K3211" s="2">
        <f>86*Social_Media_Advertising_Sorted_First_10000_Rows[[#This Row],[Acquisition_Cost_Usd]]</f>
        <v>820909.55999999994</v>
      </c>
      <c r="L3211" s="3">
        <v>9545.4599999999991</v>
      </c>
      <c r="M3211">
        <v>0.2</v>
      </c>
      <c r="N3211" t="s">
        <v>44</v>
      </c>
      <c r="O3211" t="s">
        <v>32</v>
      </c>
      <c r="P3211">
        <v>25106</v>
      </c>
      <c r="Q3211">
        <v>75886</v>
      </c>
      <c r="R3211">
        <v>2</v>
      </c>
      <c r="S3211" t="s">
        <v>33</v>
      </c>
    </row>
    <row r="3212" spans="1:19" x14ac:dyDescent="0.3">
      <c r="A3212">
        <v>113162</v>
      </c>
      <c r="B3212" s="1">
        <v>44837</v>
      </c>
      <c r="C3212" t="s">
        <v>77</v>
      </c>
      <c r="D3212" t="s">
        <v>40</v>
      </c>
      <c r="E3212" t="s">
        <v>27</v>
      </c>
      <c r="F3212" t="s">
        <v>106</v>
      </c>
      <c r="G3212" t="s">
        <v>21</v>
      </c>
      <c r="H3212" t="s">
        <v>52</v>
      </c>
      <c r="I3212" t="s">
        <v>31</v>
      </c>
      <c r="J3212" s="4">
        <v>0.13</v>
      </c>
      <c r="K3212" s="2">
        <f>86*Social_Media_Advertising_Sorted_First_10000_Rows[[#This Row],[Acquisition_Cost_Usd]]</f>
        <v>1114837.78</v>
      </c>
      <c r="L3212" s="3">
        <v>12963.23</v>
      </c>
      <c r="M3212">
        <v>5.12</v>
      </c>
      <c r="N3212" t="s">
        <v>38</v>
      </c>
      <c r="O3212" t="s">
        <v>49</v>
      </c>
      <c r="P3212">
        <v>34280</v>
      </c>
      <c r="Q3212">
        <v>103059</v>
      </c>
      <c r="R3212">
        <v>10</v>
      </c>
      <c r="S3212" t="s">
        <v>26</v>
      </c>
    </row>
    <row r="3213" spans="1:19" x14ac:dyDescent="0.3">
      <c r="A3213">
        <v>113164</v>
      </c>
      <c r="B3213" s="1">
        <v>44845</v>
      </c>
      <c r="C3213" t="s">
        <v>77</v>
      </c>
      <c r="D3213" t="s">
        <v>18</v>
      </c>
      <c r="E3213" t="s">
        <v>19</v>
      </c>
      <c r="F3213" t="s">
        <v>111</v>
      </c>
      <c r="G3213" t="s">
        <v>60</v>
      </c>
      <c r="H3213" t="s">
        <v>43</v>
      </c>
      <c r="I3213" t="s">
        <v>48</v>
      </c>
      <c r="J3213" s="4">
        <v>0.05</v>
      </c>
      <c r="K3213" s="2">
        <f>86*Social_Media_Advertising_Sorted_First_10000_Rows[[#This Row],[Acquisition_Cost_Usd]]</f>
        <v>232243.86000000002</v>
      </c>
      <c r="L3213" s="3">
        <v>2700.51</v>
      </c>
      <c r="M3213">
        <v>2.38</v>
      </c>
      <c r="N3213" t="s">
        <v>24</v>
      </c>
      <c r="O3213" t="s">
        <v>49</v>
      </c>
      <c r="P3213">
        <v>6609</v>
      </c>
      <c r="Q3213">
        <v>21097</v>
      </c>
      <c r="R3213">
        <v>1</v>
      </c>
      <c r="S3213" t="s">
        <v>33</v>
      </c>
    </row>
    <row r="3214" spans="1:19" hidden="1" x14ac:dyDescent="0.3">
      <c r="A3214">
        <v>113169</v>
      </c>
      <c r="B3214" s="1">
        <v>44863</v>
      </c>
      <c r="C3214" t="s">
        <v>77</v>
      </c>
      <c r="D3214" t="s">
        <v>61</v>
      </c>
      <c r="E3214" t="s">
        <v>62</v>
      </c>
      <c r="F3214" t="s">
        <v>90</v>
      </c>
      <c r="G3214" t="s">
        <v>29</v>
      </c>
      <c r="H3214" t="s">
        <v>43</v>
      </c>
      <c r="I3214" t="s">
        <v>23</v>
      </c>
      <c r="J3214" s="4">
        <v>0.14000000000000001</v>
      </c>
      <c r="K3214" s="2">
        <f>86*Social_Media_Advertising_Sorted_First_10000_Rows[[#This Row],[Acquisition_Cost_Usd]]</f>
        <v>43000</v>
      </c>
      <c r="L3214" s="3">
        <v>500</v>
      </c>
      <c r="M3214">
        <v>4.6900000000000004</v>
      </c>
      <c r="N3214" t="s">
        <v>24</v>
      </c>
      <c r="O3214" t="s">
        <v>49</v>
      </c>
      <c r="P3214">
        <v>1225</v>
      </c>
      <c r="Q3214">
        <v>5148</v>
      </c>
      <c r="R3214">
        <v>5</v>
      </c>
      <c r="S3214" t="s">
        <v>33</v>
      </c>
    </row>
    <row r="3215" spans="1:19" x14ac:dyDescent="0.3">
      <c r="A3215">
        <v>113171</v>
      </c>
      <c r="B3215" s="1">
        <v>44765</v>
      </c>
      <c r="C3215" t="s">
        <v>67</v>
      </c>
      <c r="D3215" t="s">
        <v>18</v>
      </c>
      <c r="E3215" t="s">
        <v>19</v>
      </c>
      <c r="F3215" t="s">
        <v>102</v>
      </c>
      <c r="G3215" t="s">
        <v>42</v>
      </c>
      <c r="H3215" t="s">
        <v>30</v>
      </c>
      <c r="I3215" t="s">
        <v>48</v>
      </c>
      <c r="J3215" s="4">
        <v>0.13</v>
      </c>
      <c r="K3215" s="2">
        <f>86*Social_Media_Advertising_Sorted_First_10000_Rows[[#This Row],[Acquisition_Cost_Usd]]</f>
        <v>355517.98000000004</v>
      </c>
      <c r="L3215" s="3">
        <v>4133.93</v>
      </c>
      <c r="M3215">
        <v>0.9</v>
      </c>
      <c r="N3215" t="s">
        <v>44</v>
      </c>
      <c r="O3215" t="s">
        <v>32</v>
      </c>
      <c r="P3215">
        <v>10407</v>
      </c>
      <c r="Q3215">
        <v>32347</v>
      </c>
      <c r="R3215">
        <v>7</v>
      </c>
      <c r="S3215" t="s">
        <v>45</v>
      </c>
    </row>
    <row r="3216" spans="1:19" x14ac:dyDescent="0.3">
      <c r="A3216">
        <v>113175</v>
      </c>
      <c r="B3216" s="1">
        <v>44569</v>
      </c>
      <c r="C3216" t="s">
        <v>17</v>
      </c>
      <c r="D3216" t="s">
        <v>40</v>
      </c>
      <c r="E3216" t="s">
        <v>19</v>
      </c>
      <c r="F3216" t="s">
        <v>93</v>
      </c>
      <c r="G3216" t="s">
        <v>42</v>
      </c>
      <c r="H3216" t="s">
        <v>22</v>
      </c>
      <c r="I3216" t="s">
        <v>23</v>
      </c>
      <c r="J3216" s="4">
        <v>0.1</v>
      </c>
      <c r="K3216" s="2">
        <f>86*Social_Media_Advertising_Sorted_First_10000_Rows[[#This Row],[Acquisition_Cost_Usd]]</f>
        <v>747599.72000000009</v>
      </c>
      <c r="L3216" s="3">
        <v>8693.02</v>
      </c>
      <c r="M3216">
        <v>6.9</v>
      </c>
      <c r="N3216" t="s">
        <v>58</v>
      </c>
      <c r="O3216" t="s">
        <v>49</v>
      </c>
      <c r="P3216">
        <v>22807</v>
      </c>
      <c r="Q3216">
        <v>69075</v>
      </c>
      <c r="R3216">
        <v>4</v>
      </c>
      <c r="S3216" t="s">
        <v>45</v>
      </c>
    </row>
    <row r="3217" spans="1:19" x14ac:dyDescent="0.3">
      <c r="A3217">
        <v>113178</v>
      </c>
      <c r="B3217" s="1">
        <v>44859</v>
      </c>
      <c r="C3217" t="s">
        <v>77</v>
      </c>
      <c r="D3217" t="s">
        <v>18</v>
      </c>
      <c r="E3217" t="s">
        <v>35</v>
      </c>
      <c r="F3217" t="s">
        <v>86</v>
      </c>
      <c r="G3217" t="s">
        <v>42</v>
      </c>
      <c r="H3217" t="s">
        <v>30</v>
      </c>
      <c r="I3217" t="s">
        <v>31</v>
      </c>
      <c r="J3217" s="4">
        <v>0.12</v>
      </c>
      <c r="K3217" s="2">
        <f>86*Social_Media_Advertising_Sorted_First_10000_Rows[[#This Row],[Acquisition_Cost_Usd]]</f>
        <v>438404.77999999997</v>
      </c>
      <c r="L3217" s="3">
        <v>5097.7299999999996</v>
      </c>
      <c r="M3217">
        <v>7.39</v>
      </c>
      <c r="N3217" t="s">
        <v>53</v>
      </c>
      <c r="O3217" t="s">
        <v>32</v>
      </c>
      <c r="P3217">
        <v>13042</v>
      </c>
      <c r="Q3217">
        <v>40152</v>
      </c>
      <c r="R3217">
        <v>9</v>
      </c>
      <c r="S3217" t="s">
        <v>50</v>
      </c>
    </row>
    <row r="3218" spans="1:19" x14ac:dyDescent="0.3">
      <c r="A3218">
        <v>113179</v>
      </c>
      <c r="B3218" s="1">
        <v>44756</v>
      </c>
      <c r="C3218" t="s">
        <v>67</v>
      </c>
      <c r="D3218" t="s">
        <v>40</v>
      </c>
      <c r="E3218" t="s">
        <v>27</v>
      </c>
      <c r="F3218" t="s">
        <v>92</v>
      </c>
      <c r="G3218" t="s">
        <v>21</v>
      </c>
      <c r="H3218" t="s">
        <v>30</v>
      </c>
      <c r="I3218" t="s">
        <v>23</v>
      </c>
      <c r="J3218" s="4">
        <v>0.1</v>
      </c>
      <c r="K3218" s="2">
        <f>86*Social_Media_Advertising_Sorted_First_10000_Rows[[#This Row],[Acquisition_Cost_Usd]]</f>
        <v>665319.22000000009</v>
      </c>
      <c r="L3218" s="3">
        <v>7736.27</v>
      </c>
      <c r="M3218">
        <v>7.21</v>
      </c>
      <c r="N3218" t="s">
        <v>38</v>
      </c>
      <c r="O3218" t="s">
        <v>25</v>
      </c>
      <c r="P3218">
        <v>20194</v>
      </c>
      <c r="Q3218">
        <v>61335</v>
      </c>
      <c r="R3218">
        <v>7</v>
      </c>
      <c r="S3218" t="s">
        <v>50</v>
      </c>
    </row>
    <row r="3219" spans="1:19" x14ac:dyDescent="0.3">
      <c r="A3219">
        <v>113181</v>
      </c>
      <c r="B3219" s="1">
        <v>44783</v>
      </c>
      <c r="C3219" t="s">
        <v>79</v>
      </c>
      <c r="D3219" t="s">
        <v>18</v>
      </c>
      <c r="E3219" t="s">
        <v>55</v>
      </c>
      <c r="F3219" t="s">
        <v>96</v>
      </c>
      <c r="G3219" t="s">
        <v>60</v>
      </c>
      <c r="H3219" t="s">
        <v>22</v>
      </c>
      <c r="I3219" t="s">
        <v>37</v>
      </c>
      <c r="J3219" s="4">
        <v>0.01</v>
      </c>
      <c r="K3219" s="2">
        <f>86*Social_Media_Advertising_Sorted_First_10000_Rows[[#This Row],[Acquisition_Cost_Usd]]</f>
        <v>781786.44000000006</v>
      </c>
      <c r="L3219" s="3">
        <v>9090.5400000000009</v>
      </c>
      <c r="M3219">
        <v>0.29135803978226399</v>
      </c>
      <c r="N3219" t="s">
        <v>58</v>
      </c>
      <c r="O3219" t="s">
        <v>49</v>
      </c>
      <c r="P3219">
        <v>14016</v>
      </c>
      <c r="Q3219">
        <v>46620</v>
      </c>
      <c r="R3219">
        <v>1</v>
      </c>
      <c r="S3219" t="s">
        <v>26</v>
      </c>
    </row>
    <row r="3220" spans="1:19" x14ac:dyDescent="0.3">
      <c r="A3220">
        <v>113184</v>
      </c>
      <c r="B3220" s="1">
        <v>44854</v>
      </c>
      <c r="C3220" t="s">
        <v>77</v>
      </c>
      <c r="D3220" t="s">
        <v>40</v>
      </c>
      <c r="E3220" t="s">
        <v>27</v>
      </c>
      <c r="F3220" t="s">
        <v>57</v>
      </c>
      <c r="G3220" t="s">
        <v>42</v>
      </c>
      <c r="H3220" t="s">
        <v>52</v>
      </c>
      <c r="I3220" t="s">
        <v>23</v>
      </c>
      <c r="J3220" s="4">
        <v>0.13</v>
      </c>
      <c r="K3220" s="2">
        <f>86*Social_Media_Advertising_Sorted_First_10000_Rows[[#This Row],[Acquisition_Cost_Usd]]</f>
        <v>1019755.3200000001</v>
      </c>
      <c r="L3220" s="3">
        <v>11857.62</v>
      </c>
      <c r="M3220">
        <v>4.71</v>
      </c>
      <c r="N3220" t="s">
        <v>58</v>
      </c>
      <c r="O3220" t="s">
        <v>32</v>
      </c>
      <c r="P3220">
        <v>31392</v>
      </c>
      <c r="Q3220">
        <v>94504</v>
      </c>
      <c r="R3220">
        <v>10</v>
      </c>
      <c r="S3220" t="s">
        <v>26</v>
      </c>
    </row>
    <row r="3221" spans="1:19" x14ac:dyDescent="0.3">
      <c r="A3221">
        <v>113185</v>
      </c>
      <c r="B3221" s="1">
        <v>44596</v>
      </c>
      <c r="C3221" t="s">
        <v>65</v>
      </c>
      <c r="D3221" t="s">
        <v>18</v>
      </c>
      <c r="E3221" t="s">
        <v>27</v>
      </c>
      <c r="F3221" t="s">
        <v>70</v>
      </c>
      <c r="G3221" t="s">
        <v>21</v>
      </c>
      <c r="H3221" t="s">
        <v>30</v>
      </c>
      <c r="I3221" t="s">
        <v>31</v>
      </c>
      <c r="J3221" s="4">
        <v>0.06</v>
      </c>
      <c r="K3221" s="2">
        <f>86*Social_Media_Advertising_Sorted_First_10000_Rows[[#This Row],[Acquisition_Cost_Usd]]</f>
        <v>373860.06</v>
      </c>
      <c r="L3221" s="3">
        <v>4347.21</v>
      </c>
      <c r="M3221">
        <v>3.64</v>
      </c>
      <c r="N3221" t="s">
        <v>24</v>
      </c>
      <c r="O3221" t="s">
        <v>49</v>
      </c>
      <c r="P3221">
        <v>10990</v>
      </c>
      <c r="Q3221">
        <v>34072</v>
      </c>
      <c r="R3221">
        <v>10</v>
      </c>
      <c r="S3221" t="s">
        <v>64</v>
      </c>
    </row>
    <row r="3222" spans="1:19" x14ac:dyDescent="0.3">
      <c r="A3222">
        <v>113188</v>
      </c>
      <c r="B3222" s="1">
        <v>44732</v>
      </c>
      <c r="C3222" t="s">
        <v>69</v>
      </c>
      <c r="D3222" t="s">
        <v>40</v>
      </c>
      <c r="E3222" t="s">
        <v>19</v>
      </c>
      <c r="F3222" t="s">
        <v>100</v>
      </c>
      <c r="G3222" t="s">
        <v>29</v>
      </c>
      <c r="H3222" t="s">
        <v>43</v>
      </c>
      <c r="I3222" t="s">
        <v>31</v>
      </c>
      <c r="J3222" s="4">
        <v>0.1</v>
      </c>
      <c r="K3222" s="2">
        <f>86*Social_Media_Advertising_Sorted_First_10000_Rows[[#This Row],[Acquisition_Cost_Usd]]</f>
        <v>342542.3</v>
      </c>
      <c r="L3222" s="3">
        <v>3983.05</v>
      </c>
      <c r="M3222">
        <v>7.91</v>
      </c>
      <c r="N3222" t="s">
        <v>24</v>
      </c>
      <c r="O3222" t="s">
        <v>49</v>
      </c>
      <c r="P3222">
        <v>9995</v>
      </c>
      <c r="Q3222">
        <v>31127</v>
      </c>
      <c r="R3222">
        <v>7</v>
      </c>
      <c r="S3222" t="s">
        <v>45</v>
      </c>
    </row>
    <row r="3223" spans="1:19" hidden="1" x14ac:dyDescent="0.3">
      <c r="A3223">
        <v>113202</v>
      </c>
      <c r="B3223" s="1">
        <v>44832</v>
      </c>
      <c r="C3223" t="s">
        <v>46</v>
      </c>
      <c r="D3223" t="s">
        <v>61</v>
      </c>
      <c r="E3223" t="s">
        <v>62</v>
      </c>
      <c r="F3223" t="s">
        <v>111</v>
      </c>
      <c r="G3223" t="s">
        <v>29</v>
      </c>
      <c r="H3223" t="s">
        <v>52</v>
      </c>
      <c r="I3223" t="s">
        <v>23</v>
      </c>
      <c r="J3223" s="4">
        <v>0.12</v>
      </c>
      <c r="K3223" s="2">
        <f>86*Social_Media_Advertising_Sorted_First_10000_Rows[[#This Row],[Acquisition_Cost_Usd]]</f>
        <v>1264898.32</v>
      </c>
      <c r="L3223" s="3">
        <v>14708.12</v>
      </c>
      <c r="M3223">
        <v>6.02</v>
      </c>
      <c r="N3223" t="s">
        <v>53</v>
      </c>
      <c r="O3223" t="s">
        <v>25</v>
      </c>
      <c r="P3223">
        <v>37980</v>
      </c>
      <c r="Q3223">
        <v>114017</v>
      </c>
      <c r="R3223">
        <v>8</v>
      </c>
      <c r="S3223" t="s">
        <v>33</v>
      </c>
    </row>
    <row r="3224" spans="1:19" x14ac:dyDescent="0.3">
      <c r="A3224">
        <v>113208</v>
      </c>
      <c r="B3224" s="1">
        <v>44870</v>
      </c>
      <c r="C3224" t="s">
        <v>80</v>
      </c>
      <c r="D3224" t="s">
        <v>18</v>
      </c>
      <c r="E3224" t="s">
        <v>35</v>
      </c>
      <c r="F3224" t="s">
        <v>96</v>
      </c>
      <c r="G3224" t="s">
        <v>42</v>
      </c>
      <c r="H3224" t="s">
        <v>22</v>
      </c>
      <c r="I3224" t="s">
        <v>48</v>
      </c>
      <c r="J3224" s="4">
        <v>0.05</v>
      </c>
      <c r="K3224" s="2">
        <f>86*Social_Media_Advertising_Sorted_First_10000_Rows[[#This Row],[Acquisition_Cost_Usd]]</f>
        <v>841022.38</v>
      </c>
      <c r="L3224" s="3">
        <v>9779.33</v>
      </c>
      <c r="M3224">
        <v>3.67</v>
      </c>
      <c r="N3224" t="s">
        <v>24</v>
      </c>
      <c r="O3224" t="s">
        <v>25</v>
      </c>
      <c r="P3224">
        <v>25760</v>
      </c>
      <c r="Q3224">
        <v>77823</v>
      </c>
      <c r="R3224">
        <v>4</v>
      </c>
      <c r="S3224" t="s">
        <v>26</v>
      </c>
    </row>
    <row r="3225" spans="1:19" x14ac:dyDescent="0.3">
      <c r="A3225">
        <v>113224</v>
      </c>
      <c r="B3225" s="1">
        <v>44614</v>
      </c>
      <c r="C3225" t="s">
        <v>65</v>
      </c>
      <c r="D3225" t="s">
        <v>18</v>
      </c>
      <c r="E3225" t="s">
        <v>27</v>
      </c>
      <c r="F3225" t="s">
        <v>89</v>
      </c>
      <c r="G3225" t="s">
        <v>42</v>
      </c>
      <c r="H3225" t="s">
        <v>52</v>
      </c>
      <c r="I3225" t="s">
        <v>48</v>
      </c>
      <c r="J3225" s="4">
        <v>0.12</v>
      </c>
      <c r="K3225" s="2">
        <f>86*Social_Media_Advertising_Sorted_First_10000_Rows[[#This Row],[Acquisition_Cost_Usd]]</f>
        <v>1047631.36</v>
      </c>
      <c r="L3225" s="3">
        <v>12181.76</v>
      </c>
      <c r="M3225">
        <v>2.59</v>
      </c>
      <c r="N3225" t="s">
        <v>44</v>
      </c>
      <c r="O3225" t="s">
        <v>32</v>
      </c>
      <c r="P3225">
        <v>32250</v>
      </c>
      <c r="Q3225">
        <v>97046</v>
      </c>
      <c r="R3225">
        <v>7</v>
      </c>
      <c r="S3225" t="s">
        <v>50</v>
      </c>
    </row>
    <row r="3226" spans="1:19" x14ac:dyDescent="0.3">
      <c r="A3226">
        <v>113228</v>
      </c>
      <c r="B3226" s="1">
        <v>44789</v>
      </c>
      <c r="C3226" t="s">
        <v>79</v>
      </c>
      <c r="D3226" t="s">
        <v>40</v>
      </c>
      <c r="E3226" t="s">
        <v>27</v>
      </c>
      <c r="F3226" t="s">
        <v>56</v>
      </c>
      <c r="G3226" t="s">
        <v>21</v>
      </c>
      <c r="H3226" t="s">
        <v>30</v>
      </c>
      <c r="I3226" t="s">
        <v>48</v>
      </c>
      <c r="J3226" s="4">
        <v>0.14000000000000001</v>
      </c>
      <c r="K3226" s="2">
        <f>86*Social_Media_Advertising_Sorted_First_10000_Rows[[#This Row],[Acquisition_Cost_Usd]]</f>
        <v>415206.27999999997</v>
      </c>
      <c r="L3226" s="3">
        <v>4827.9799999999996</v>
      </c>
      <c r="M3226">
        <v>5.79</v>
      </c>
      <c r="N3226" t="s">
        <v>38</v>
      </c>
      <c r="O3226" t="s">
        <v>25</v>
      </c>
      <c r="P3226">
        <v>12301</v>
      </c>
      <c r="Q3226">
        <v>37955</v>
      </c>
      <c r="R3226">
        <v>3</v>
      </c>
      <c r="S3226" t="s">
        <v>26</v>
      </c>
    </row>
    <row r="3227" spans="1:19" x14ac:dyDescent="0.3">
      <c r="A3227">
        <v>113229</v>
      </c>
      <c r="B3227" s="1">
        <v>44765</v>
      </c>
      <c r="C3227" t="s">
        <v>67</v>
      </c>
      <c r="D3227" t="s">
        <v>18</v>
      </c>
      <c r="E3227" t="s">
        <v>35</v>
      </c>
      <c r="F3227" t="s">
        <v>110</v>
      </c>
      <c r="G3227" t="s">
        <v>42</v>
      </c>
      <c r="H3227" t="s">
        <v>52</v>
      </c>
      <c r="I3227" t="s">
        <v>37</v>
      </c>
      <c r="J3227" s="4">
        <v>0.03</v>
      </c>
      <c r="K3227" s="2">
        <f>86*Social_Media_Advertising_Sorted_First_10000_Rows[[#This Row],[Acquisition_Cost_Usd]]</f>
        <v>1107121</v>
      </c>
      <c r="L3227" s="3">
        <v>12873.5</v>
      </c>
      <c r="M3227">
        <v>1.394228656626785</v>
      </c>
      <c r="N3227" t="s">
        <v>53</v>
      </c>
      <c r="O3227" t="s">
        <v>32</v>
      </c>
      <c r="P3227">
        <v>20003</v>
      </c>
      <c r="Q3227">
        <v>66116</v>
      </c>
      <c r="R3227">
        <v>1</v>
      </c>
      <c r="S3227" t="s">
        <v>50</v>
      </c>
    </row>
    <row r="3228" spans="1:19" hidden="1" x14ac:dyDescent="0.3">
      <c r="A3228">
        <v>113233</v>
      </c>
      <c r="B3228" s="1">
        <v>44767</v>
      </c>
      <c r="C3228" t="s">
        <v>67</v>
      </c>
      <c r="D3228" t="s">
        <v>61</v>
      </c>
      <c r="E3228" t="s">
        <v>62</v>
      </c>
      <c r="F3228" t="s">
        <v>107</v>
      </c>
      <c r="G3228" t="s">
        <v>42</v>
      </c>
      <c r="H3228" t="s">
        <v>22</v>
      </c>
      <c r="I3228" t="s">
        <v>48</v>
      </c>
      <c r="J3228" s="4">
        <v>0.01</v>
      </c>
      <c r="K3228" s="2">
        <f>86*Social_Media_Advertising_Sorted_First_10000_Rows[[#This Row],[Acquisition_Cost_Usd]]</f>
        <v>908938.29999999993</v>
      </c>
      <c r="L3228" s="3">
        <v>10569.05</v>
      </c>
      <c r="M3228">
        <v>3.38</v>
      </c>
      <c r="N3228" t="s">
        <v>44</v>
      </c>
      <c r="O3228" t="s">
        <v>25</v>
      </c>
      <c r="P3228">
        <v>27899</v>
      </c>
      <c r="Q3228">
        <v>84158</v>
      </c>
      <c r="R3228">
        <v>1</v>
      </c>
      <c r="S3228" t="s">
        <v>26</v>
      </c>
    </row>
    <row r="3229" spans="1:19" x14ac:dyDescent="0.3">
      <c r="A3229">
        <v>113239</v>
      </c>
      <c r="B3229" s="1">
        <v>44690</v>
      </c>
      <c r="C3229" t="s">
        <v>91</v>
      </c>
      <c r="D3229" t="s">
        <v>40</v>
      </c>
      <c r="E3229" t="s">
        <v>35</v>
      </c>
      <c r="F3229" t="s">
        <v>57</v>
      </c>
      <c r="G3229" t="s">
        <v>21</v>
      </c>
      <c r="H3229" t="s">
        <v>22</v>
      </c>
      <c r="I3229" t="s">
        <v>31</v>
      </c>
      <c r="J3229" s="4">
        <v>0.13</v>
      </c>
      <c r="K3229" s="2">
        <f>86*Social_Media_Advertising_Sorted_First_10000_Rows[[#This Row],[Acquisition_Cost_Usd]]</f>
        <v>977052.02</v>
      </c>
      <c r="L3229" s="3">
        <v>11361.07</v>
      </c>
      <c r="M3229">
        <v>4.24</v>
      </c>
      <c r="N3229" t="s">
        <v>38</v>
      </c>
      <c r="O3229" t="s">
        <v>49</v>
      </c>
      <c r="P3229">
        <v>30060</v>
      </c>
      <c r="Q3229">
        <v>90558</v>
      </c>
      <c r="R3229">
        <v>5</v>
      </c>
      <c r="S3229" t="s">
        <v>26</v>
      </c>
    </row>
    <row r="3230" spans="1:19" hidden="1" x14ac:dyDescent="0.3">
      <c r="A3230">
        <v>113246</v>
      </c>
      <c r="B3230" s="1">
        <v>44914</v>
      </c>
      <c r="C3230" t="s">
        <v>54</v>
      </c>
      <c r="D3230" t="s">
        <v>61</v>
      </c>
      <c r="E3230" t="s">
        <v>62</v>
      </c>
      <c r="F3230" t="s">
        <v>111</v>
      </c>
      <c r="G3230" t="s">
        <v>60</v>
      </c>
      <c r="H3230" t="s">
        <v>22</v>
      </c>
      <c r="I3230" t="s">
        <v>37</v>
      </c>
      <c r="J3230" s="4">
        <v>0.15</v>
      </c>
      <c r="K3230" s="2">
        <f>86*Social_Media_Advertising_Sorted_First_10000_Rows[[#This Row],[Acquisition_Cost_Usd]]</f>
        <v>801732.41999999993</v>
      </c>
      <c r="L3230" s="3">
        <v>9322.4699999999993</v>
      </c>
      <c r="M3230">
        <v>1.3960161292634858</v>
      </c>
      <c r="N3230" t="s">
        <v>44</v>
      </c>
      <c r="O3230" t="s">
        <v>32</v>
      </c>
      <c r="P3230">
        <v>14384</v>
      </c>
      <c r="Q3230">
        <v>47818</v>
      </c>
      <c r="R3230">
        <v>1</v>
      </c>
      <c r="S3230" t="s">
        <v>33</v>
      </c>
    </row>
    <row r="3231" spans="1:19" x14ac:dyDescent="0.3">
      <c r="A3231">
        <v>113247</v>
      </c>
      <c r="B3231" s="1">
        <v>44688</v>
      </c>
      <c r="C3231" t="s">
        <v>91</v>
      </c>
      <c r="D3231" t="s">
        <v>18</v>
      </c>
      <c r="E3231" t="s">
        <v>19</v>
      </c>
      <c r="F3231" t="s">
        <v>98</v>
      </c>
      <c r="G3231" t="s">
        <v>21</v>
      </c>
      <c r="H3231" t="s">
        <v>22</v>
      </c>
      <c r="I3231" t="s">
        <v>48</v>
      </c>
      <c r="J3231" s="4">
        <v>0.03</v>
      </c>
      <c r="K3231" s="2">
        <f>86*Social_Media_Advertising_Sorted_First_10000_Rows[[#This Row],[Acquisition_Cost_Usd]]</f>
        <v>749214.79999999993</v>
      </c>
      <c r="L3231" s="3">
        <v>8711.7999999999993</v>
      </c>
      <c r="M3231">
        <v>7.14</v>
      </c>
      <c r="N3231" t="s">
        <v>24</v>
      </c>
      <c r="O3231" t="s">
        <v>32</v>
      </c>
      <c r="P3231">
        <v>22857</v>
      </c>
      <c r="Q3231">
        <v>69223</v>
      </c>
      <c r="R3231">
        <v>4</v>
      </c>
      <c r="S3231" t="s">
        <v>50</v>
      </c>
    </row>
    <row r="3232" spans="1:19" x14ac:dyDescent="0.3">
      <c r="A3232">
        <v>113261</v>
      </c>
      <c r="B3232" s="1">
        <v>44769</v>
      </c>
      <c r="C3232" t="s">
        <v>67</v>
      </c>
      <c r="D3232" t="s">
        <v>18</v>
      </c>
      <c r="E3232" t="s">
        <v>55</v>
      </c>
      <c r="F3232" t="s">
        <v>74</v>
      </c>
      <c r="G3232" t="s">
        <v>21</v>
      </c>
      <c r="H3232" t="s">
        <v>52</v>
      </c>
      <c r="I3232" t="s">
        <v>37</v>
      </c>
      <c r="J3232" s="4">
        <v>0.05</v>
      </c>
      <c r="K3232" s="2">
        <f>86*Social_Media_Advertising_Sorted_First_10000_Rows[[#This Row],[Acquisition_Cost_Usd]]</f>
        <v>984251.08000000007</v>
      </c>
      <c r="L3232" s="3">
        <v>11444.78</v>
      </c>
      <c r="M3232">
        <v>0.92054840790101844</v>
      </c>
      <c r="N3232" t="s">
        <v>58</v>
      </c>
      <c r="O3232" t="s">
        <v>25</v>
      </c>
      <c r="P3232">
        <v>17790</v>
      </c>
      <c r="Q3232">
        <v>58909</v>
      </c>
      <c r="R3232">
        <v>1</v>
      </c>
      <c r="S3232" t="s">
        <v>64</v>
      </c>
    </row>
    <row r="3233" spans="1:19" x14ac:dyDescent="0.3">
      <c r="A3233">
        <v>113265</v>
      </c>
      <c r="B3233" s="1">
        <v>44578</v>
      </c>
      <c r="C3233" t="s">
        <v>17</v>
      </c>
      <c r="D3233" t="s">
        <v>18</v>
      </c>
      <c r="E3233" t="s">
        <v>27</v>
      </c>
      <c r="F3233" t="s">
        <v>36</v>
      </c>
      <c r="G3233" t="s">
        <v>42</v>
      </c>
      <c r="H3233" t="s">
        <v>52</v>
      </c>
      <c r="I3233" t="s">
        <v>48</v>
      </c>
      <c r="J3233" s="4">
        <v>0.08</v>
      </c>
      <c r="K3233" s="2">
        <f>86*Social_Media_Advertising_Sorted_First_10000_Rows[[#This Row],[Acquisition_Cost_Usd]]</f>
        <v>1022664.7000000001</v>
      </c>
      <c r="L3233" s="3">
        <v>11891.45</v>
      </c>
      <c r="M3233">
        <v>4.3099999999999996</v>
      </c>
      <c r="N3233" t="s">
        <v>24</v>
      </c>
      <c r="O3233" t="s">
        <v>32</v>
      </c>
      <c r="P3233">
        <v>31483</v>
      </c>
      <c r="Q3233">
        <v>94774</v>
      </c>
      <c r="R3233">
        <v>2</v>
      </c>
      <c r="S3233" t="s">
        <v>33</v>
      </c>
    </row>
    <row r="3234" spans="1:19" x14ac:dyDescent="0.3">
      <c r="A3234">
        <v>113269</v>
      </c>
      <c r="B3234" s="1">
        <v>44639</v>
      </c>
      <c r="C3234" t="s">
        <v>39</v>
      </c>
      <c r="D3234" t="s">
        <v>40</v>
      </c>
      <c r="E3234" t="s">
        <v>27</v>
      </c>
      <c r="F3234" t="s">
        <v>109</v>
      </c>
      <c r="G3234" t="s">
        <v>42</v>
      </c>
      <c r="H3234" t="s">
        <v>52</v>
      </c>
      <c r="I3234" t="s">
        <v>23</v>
      </c>
      <c r="J3234" s="4">
        <v>0.06</v>
      </c>
      <c r="K3234" s="2">
        <f>86*Social_Media_Advertising_Sorted_First_10000_Rows[[#This Row],[Acquisition_Cost_Usd]]</f>
        <v>1012350.7200000001</v>
      </c>
      <c r="L3234" s="3">
        <v>11771.52</v>
      </c>
      <c r="M3234">
        <v>1.1200000000000001</v>
      </c>
      <c r="N3234" t="s">
        <v>38</v>
      </c>
      <c r="O3234" t="s">
        <v>49</v>
      </c>
      <c r="P3234">
        <v>31176</v>
      </c>
      <c r="Q3234">
        <v>93864</v>
      </c>
      <c r="R3234">
        <v>9</v>
      </c>
      <c r="S3234" t="s">
        <v>50</v>
      </c>
    </row>
    <row r="3235" spans="1:19" x14ac:dyDescent="0.3">
      <c r="A3235">
        <v>113271</v>
      </c>
      <c r="B3235" s="1">
        <v>44795</v>
      </c>
      <c r="C3235" t="s">
        <v>79</v>
      </c>
      <c r="D3235" t="s">
        <v>40</v>
      </c>
      <c r="E3235" t="s">
        <v>55</v>
      </c>
      <c r="F3235" t="s">
        <v>100</v>
      </c>
      <c r="G3235" t="s">
        <v>29</v>
      </c>
      <c r="H3235" t="s">
        <v>52</v>
      </c>
      <c r="I3235" t="s">
        <v>48</v>
      </c>
      <c r="J3235" s="4">
        <v>0.04</v>
      </c>
      <c r="K3235" s="2">
        <f>86*Social_Media_Advertising_Sorted_First_10000_Rows[[#This Row],[Acquisition_Cost_Usd]]</f>
        <v>1116101.98</v>
      </c>
      <c r="L3235" s="3">
        <v>12977.93</v>
      </c>
      <c r="M3235">
        <v>7.65</v>
      </c>
      <c r="N3235" t="s">
        <v>38</v>
      </c>
      <c r="O3235" t="s">
        <v>25</v>
      </c>
      <c r="P3235">
        <v>34321</v>
      </c>
      <c r="Q3235">
        <v>103180</v>
      </c>
      <c r="R3235">
        <v>2</v>
      </c>
      <c r="S3235" t="s">
        <v>45</v>
      </c>
    </row>
    <row r="3236" spans="1:19" x14ac:dyDescent="0.3">
      <c r="A3236">
        <v>113276</v>
      </c>
      <c r="B3236" s="1">
        <v>44615</v>
      </c>
      <c r="C3236" t="s">
        <v>65</v>
      </c>
      <c r="D3236" t="s">
        <v>18</v>
      </c>
      <c r="E3236" t="s">
        <v>19</v>
      </c>
      <c r="F3236" t="s">
        <v>86</v>
      </c>
      <c r="G3236" t="s">
        <v>60</v>
      </c>
      <c r="H3236" t="s">
        <v>22</v>
      </c>
      <c r="I3236" t="s">
        <v>37</v>
      </c>
      <c r="J3236" s="4">
        <v>0.05</v>
      </c>
      <c r="K3236" s="2">
        <f>86*Social_Media_Advertising_Sorted_First_10000_Rows[[#This Row],[Acquisition_Cost_Usd]]</f>
        <v>694503.32</v>
      </c>
      <c r="L3236" s="3">
        <v>8075.62</v>
      </c>
      <c r="M3236">
        <v>0.25560858704824391</v>
      </c>
      <c r="N3236" t="s">
        <v>53</v>
      </c>
      <c r="O3236" t="s">
        <v>32</v>
      </c>
      <c r="P3236">
        <v>12404</v>
      </c>
      <c r="Q3236">
        <v>41372</v>
      </c>
      <c r="R3236">
        <v>1</v>
      </c>
      <c r="S3236" t="s">
        <v>50</v>
      </c>
    </row>
    <row r="3237" spans="1:19" x14ac:dyDescent="0.3">
      <c r="A3237">
        <v>113277</v>
      </c>
      <c r="B3237" s="1">
        <v>44876</v>
      </c>
      <c r="C3237" t="s">
        <v>80</v>
      </c>
      <c r="D3237" t="s">
        <v>40</v>
      </c>
      <c r="E3237" t="s">
        <v>35</v>
      </c>
      <c r="F3237" t="s">
        <v>84</v>
      </c>
      <c r="G3237" t="s">
        <v>60</v>
      </c>
      <c r="H3237" t="s">
        <v>22</v>
      </c>
      <c r="I3237" t="s">
        <v>48</v>
      </c>
      <c r="J3237" s="4">
        <v>0.05</v>
      </c>
      <c r="K3237" s="2">
        <f>86*Social_Media_Advertising_Sorted_First_10000_Rows[[#This Row],[Acquisition_Cost_Usd]]</f>
        <v>859956.14</v>
      </c>
      <c r="L3237" s="3">
        <v>9999.49</v>
      </c>
      <c r="M3237">
        <v>5.18</v>
      </c>
      <c r="N3237" t="s">
        <v>24</v>
      </c>
      <c r="O3237" t="s">
        <v>25</v>
      </c>
      <c r="P3237">
        <v>26347</v>
      </c>
      <c r="Q3237">
        <v>79559</v>
      </c>
      <c r="R3237">
        <v>1</v>
      </c>
      <c r="S3237" t="s">
        <v>50</v>
      </c>
    </row>
    <row r="3238" spans="1:19" x14ac:dyDescent="0.3">
      <c r="A3238">
        <v>113280</v>
      </c>
      <c r="B3238" s="1">
        <v>44645</v>
      </c>
      <c r="C3238" t="s">
        <v>39</v>
      </c>
      <c r="D3238" t="s">
        <v>40</v>
      </c>
      <c r="E3238" t="s">
        <v>55</v>
      </c>
      <c r="F3238" t="s">
        <v>20</v>
      </c>
      <c r="G3238" t="s">
        <v>21</v>
      </c>
      <c r="H3238" t="s">
        <v>52</v>
      </c>
      <c r="I3238" t="s">
        <v>31</v>
      </c>
      <c r="J3238" s="4">
        <v>7.0000000000000007E-2</v>
      </c>
      <c r="K3238" s="2">
        <f>86*Social_Media_Advertising_Sorted_First_10000_Rows[[#This Row],[Acquisition_Cost_Usd]]</f>
        <v>1084964.82</v>
      </c>
      <c r="L3238" s="3">
        <v>12615.87</v>
      </c>
      <c r="M3238">
        <v>2.12</v>
      </c>
      <c r="N3238" t="s">
        <v>53</v>
      </c>
      <c r="O3238" t="s">
        <v>49</v>
      </c>
      <c r="P3238">
        <v>33389</v>
      </c>
      <c r="Q3238">
        <v>100419</v>
      </c>
      <c r="R3238">
        <v>10</v>
      </c>
      <c r="S3238" t="s">
        <v>26</v>
      </c>
    </row>
    <row r="3239" spans="1:19" x14ac:dyDescent="0.3">
      <c r="A3239">
        <v>113282</v>
      </c>
      <c r="B3239" s="1">
        <v>44869</v>
      </c>
      <c r="C3239" t="s">
        <v>80</v>
      </c>
      <c r="D3239" t="s">
        <v>40</v>
      </c>
      <c r="E3239" t="s">
        <v>27</v>
      </c>
      <c r="F3239" t="s">
        <v>109</v>
      </c>
      <c r="G3239" t="s">
        <v>60</v>
      </c>
      <c r="H3239" t="s">
        <v>30</v>
      </c>
      <c r="I3239" t="s">
        <v>31</v>
      </c>
      <c r="J3239" s="4">
        <v>0.13</v>
      </c>
      <c r="K3239" s="2">
        <f>86*Social_Media_Advertising_Sorted_First_10000_Rows[[#This Row],[Acquisition_Cost_Usd]]</f>
        <v>430921.06</v>
      </c>
      <c r="L3239" s="3">
        <v>5010.71</v>
      </c>
      <c r="M3239">
        <v>3.41</v>
      </c>
      <c r="N3239" t="s">
        <v>24</v>
      </c>
      <c r="O3239" t="s">
        <v>25</v>
      </c>
      <c r="P3239">
        <v>12801</v>
      </c>
      <c r="Q3239">
        <v>39437</v>
      </c>
      <c r="R3239">
        <v>9</v>
      </c>
      <c r="S3239" t="s">
        <v>50</v>
      </c>
    </row>
    <row r="3240" spans="1:19" x14ac:dyDescent="0.3">
      <c r="A3240">
        <v>113288</v>
      </c>
      <c r="B3240" s="1">
        <v>44891</v>
      </c>
      <c r="C3240" t="s">
        <v>80</v>
      </c>
      <c r="D3240" t="s">
        <v>40</v>
      </c>
      <c r="E3240" t="s">
        <v>19</v>
      </c>
      <c r="F3240" t="s">
        <v>89</v>
      </c>
      <c r="G3240" t="s">
        <v>42</v>
      </c>
      <c r="H3240" t="s">
        <v>30</v>
      </c>
      <c r="I3240" t="s">
        <v>48</v>
      </c>
      <c r="J3240" s="4">
        <v>0.1</v>
      </c>
      <c r="K3240" s="2">
        <f>86*Social_Media_Advertising_Sorted_First_10000_Rows[[#This Row],[Acquisition_Cost_Usd]]</f>
        <v>566096.72000000009</v>
      </c>
      <c r="L3240" s="3">
        <v>6582.52</v>
      </c>
      <c r="M3240">
        <v>5.73</v>
      </c>
      <c r="N3240" t="s">
        <v>44</v>
      </c>
      <c r="O3240" t="s">
        <v>49</v>
      </c>
      <c r="P3240">
        <v>17061</v>
      </c>
      <c r="Q3240">
        <v>52055</v>
      </c>
      <c r="R3240">
        <v>6</v>
      </c>
      <c r="S3240" t="s">
        <v>50</v>
      </c>
    </row>
    <row r="3241" spans="1:19" x14ac:dyDescent="0.3">
      <c r="A3241">
        <v>113292</v>
      </c>
      <c r="B3241" s="1">
        <v>44715</v>
      </c>
      <c r="C3241" t="s">
        <v>69</v>
      </c>
      <c r="D3241" t="s">
        <v>18</v>
      </c>
      <c r="E3241" t="s">
        <v>19</v>
      </c>
      <c r="F3241" t="s">
        <v>108</v>
      </c>
      <c r="G3241" t="s">
        <v>42</v>
      </c>
      <c r="H3241" t="s">
        <v>43</v>
      </c>
      <c r="I3241" t="s">
        <v>37</v>
      </c>
      <c r="J3241" s="4">
        <v>0.15</v>
      </c>
      <c r="K3241" s="2">
        <f>86*Social_Media_Advertising_Sorted_First_10000_Rows[[#This Row],[Acquisition_Cost_Usd]]</f>
        <v>271422.02</v>
      </c>
      <c r="L3241" s="3">
        <v>3156.07</v>
      </c>
      <c r="M3241">
        <v>1.1958191939529732</v>
      </c>
      <c r="N3241" t="s">
        <v>24</v>
      </c>
      <c r="O3241" t="s">
        <v>25</v>
      </c>
      <c r="P3241">
        <v>4570</v>
      </c>
      <c r="Q3241">
        <v>15862</v>
      </c>
      <c r="R3241">
        <v>1</v>
      </c>
      <c r="S3241" t="s">
        <v>45</v>
      </c>
    </row>
    <row r="3242" spans="1:19" x14ac:dyDescent="0.3">
      <c r="A3242">
        <v>113300</v>
      </c>
      <c r="B3242" s="1">
        <v>44707</v>
      </c>
      <c r="C3242" t="s">
        <v>91</v>
      </c>
      <c r="D3242" t="s">
        <v>18</v>
      </c>
      <c r="E3242" t="s">
        <v>19</v>
      </c>
      <c r="F3242" t="s">
        <v>101</v>
      </c>
      <c r="G3242" t="s">
        <v>21</v>
      </c>
      <c r="H3242" t="s">
        <v>22</v>
      </c>
      <c r="I3242" t="s">
        <v>48</v>
      </c>
      <c r="J3242" s="4">
        <v>0.1</v>
      </c>
      <c r="K3242" s="2">
        <f>86*Social_Media_Advertising_Sorted_First_10000_Rows[[#This Row],[Acquisition_Cost_Usd]]</f>
        <v>837854.14</v>
      </c>
      <c r="L3242" s="3">
        <v>9742.49</v>
      </c>
      <c r="M3242">
        <v>6.55</v>
      </c>
      <c r="N3242" t="s">
        <v>53</v>
      </c>
      <c r="O3242" t="s">
        <v>49</v>
      </c>
      <c r="P3242">
        <v>25655</v>
      </c>
      <c r="Q3242">
        <v>77510</v>
      </c>
      <c r="R3242">
        <v>8</v>
      </c>
      <c r="S3242" t="s">
        <v>64</v>
      </c>
    </row>
    <row r="3243" spans="1:19" x14ac:dyDescent="0.3">
      <c r="A3243">
        <v>113301</v>
      </c>
      <c r="B3243" s="1">
        <v>44572</v>
      </c>
      <c r="C3243" t="s">
        <v>17</v>
      </c>
      <c r="D3243" t="s">
        <v>18</v>
      </c>
      <c r="E3243" t="s">
        <v>35</v>
      </c>
      <c r="F3243" t="s">
        <v>110</v>
      </c>
      <c r="G3243" t="s">
        <v>29</v>
      </c>
      <c r="H3243" t="s">
        <v>22</v>
      </c>
      <c r="I3243" t="s">
        <v>48</v>
      </c>
      <c r="J3243" s="4">
        <v>0.04</v>
      </c>
      <c r="K3243" s="2">
        <f>86*Social_Media_Advertising_Sorted_First_10000_Rows[[#This Row],[Acquisition_Cost_Usd]]</f>
        <v>802657.77999999991</v>
      </c>
      <c r="L3243" s="3">
        <v>9333.23</v>
      </c>
      <c r="M3243">
        <v>4.91</v>
      </c>
      <c r="N3243" t="s">
        <v>38</v>
      </c>
      <c r="O3243" t="s">
        <v>49</v>
      </c>
      <c r="P3243">
        <v>24519</v>
      </c>
      <c r="Q3243">
        <v>74146</v>
      </c>
      <c r="R3243">
        <v>4</v>
      </c>
      <c r="S3243" t="s">
        <v>50</v>
      </c>
    </row>
    <row r="3244" spans="1:19" x14ac:dyDescent="0.3">
      <c r="A3244">
        <v>113302</v>
      </c>
      <c r="B3244" s="1">
        <v>44895</v>
      </c>
      <c r="C3244" t="s">
        <v>80</v>
      </c>
      <c r="D3244" t="s">
        <v>18</v>
      </c>
      <c r="E3244" t="s">
        <v>27</v>
      </c>
      <c r="F3244" t="s">
        <v>99</v>
      </c>
      <c r="G3244" t="s">
        <v>60</v>
      </c>
      <c r="H3244" t="s">
        <v>22</v>
      </c>
      <c r="I3244" t="s">
        <v>23</v>
      </c>
      <c r="J3244" s="4">
        <v>0.09</v>
      </c>
      <c r="K3244" s="2">
        <f>86*Social_Media_Advertising_Sorted_First_10000_Rows[[#This Row],[Acquisition_Cost_Usd]]</f>
        <v>928021.70000000007</v>
      </c>
      <c r="L3244" s="3">
        <v>10790.95</v>
      </c>
      <c r="M3244">
        <v>0.37</v>
      </c>
      <c r="N3244" t="s">
        <v>58</v>
      </c>
      <c r="O3244" t="s">
        <v>49</v>
      </c>
      <c r="P3244">
        <v>28504</v>
      </c>
      <c r="Q3244">
        <v>85950</v>
      </c>
      <c r="R3244">
        <v>9</v>
      </c>
      <c r="S3244" t="s">
        <v>33</v>
      </c>
    </row>
    <row r="3245" spans="1:19" x14ac:dyDescent="0.3">
      <c r="A3245">
        <v>113313</v>
      </c>
      <c r="B3245" s="1">
        <v>44739</v>
      </c>
      <c r="C3245" t="s">
        <v>69</v>
      </c>
      <c r="D3245" t="s">
        <v>40</v>
      </c>
      <c r="E3245" t="s">
        <v>19</v>
      </c>
      <c r="F3245" t="s">
        <v>66</v>
      </c>
      <c r="G3245" t="s">
        <v>21</v>
      </c>
      <c r="H3245" t="s">
        <v>22</v>
      </c>
      <c r="I3245" t="s">
        <v>31</v>
      </c>
      <c r="J3245" s="4">
        <v>0.09</v>
      </c>
      <c r="K3245" s="2">
        <f>86*Social_Media_Advertising_Sorted_First_10000_Rows[[#This Row],[Acquisition_Cost_Usd]]</f>
        <v>695651.42</v>
      </c>
      <c r="L3245" s="3">
        <v>8088.97</v>
      </c>
      <c r="M3245">
        <v>6.87</v>
      </c>
      <c r="N3245" t="s">
        <v>24</v>
      </c>
      <c r="O3245" t="s">
        <v>49</v>
      </c>
      <c r="P3245">
        <v>21158</v>
      </c>
      <c r="Q3245">
        <v>64192</v>
      </c>
      <c r="R3245">
        <v>1</v>
      </c>
      <c r="S3245" t="s">
        <v>64</v>
      </c>
    </row>
    <row r="3246" spans="1:19" x14ac:dyDescent="0.3">
      <c r="A3246">
        <v>113314</v>
      </c>
      <c r="B3246" s="1">
        <v>44682</v>
      </c>
      <c r="C3246" t="s">
        <v>91</v>
      </c>
      <c r="D3246" t="s">
        <v>18</v>
      </c>
      <c r="E3246" t="s">
        <v>27</v>
      </c>
      <c r="F3246" t="s">
        <v>41</v>
      </c>
      <c r="G3246" t="s">
        <v>29</v>
      </c>
      <c r="H3246" t="s">
        <v>52</v>
      </c>
      <c r="I3246" t="s">
        <v>31</v>
      </c>
      <c r="J3246" s="4">
        <v>0.06</v>
      </c>
      <c r="K3246" s="2">
        <f>86*Social_Media_Advertising_Sorted_First_10000_Rows[[#This Row],[Acquisition_Cost_Usd]]</f>
        <v>1067611.74</v>
      </c>
      <c r="L3246" s="3">
        <v>12414.09</v>
      </c>
      <c r="M3246">
        <v>4.71</v>
      </c>
      <c r="N3246" t="s">
        <v>44</v>
      </c>
      <c r="O3246" t="s">
        <v>49</v>
      </c>
      <c r="P3246">
        <v>32865</v>
      </c>
      <c r="Q3246">
        <v>98868</v>
      </c>
      <c r="R3246">
        <v>2</v>
      </c>
      <c r="S3246" t="s">
        <v>45</v>
      </c>
    </row>
    <row r="3247" spans="1:19" x14ac:dyDescent="0.3">
      <c r="A3247">
        <v>113316</v>
      </c>
      <c r="B3247" s="1">
        <v>44784</v>
      </c>
      <c r="C3247" t="s">
        <v>79</v>
      </c>
      <c r="D3247" t="s">
        <v>18</v>
      </c>
      <c r="E3247" t="s">
        <v>27</v>
      </c>
      <c r="F3247" t="s">
        <v>81</v>
      </c>
      <c r="G3247" t="s">
        <v>60</v>
      </c>
      <c r="H3247" t="s">
        <v>30</v>
      </c>
      <c r="I3247" t="s">
        <v>31</v>
      </c>
      <c r="J3247" s="4">
        <v>0.03</v>
      </c>
      <c r="K3247" s="2">
        <f>86*Social_Media_Advertising_Sorted_First_10000_Rows[[#This Row],[Acquisition_Cost_Usd]]</f>
        <v>606804.81999999995</v>
      </c>
      <c r="L3247" s="3">
        <v>7055.87</v>
      </c>
      <c r="M3247">
        <v>1.17</v>
      </c>
      <c r="N3247" t="s">
        <v>24</v>
      </c>
      <c r="O3247" t="s">
        <v>49</v>
      </c>
      <c r="P3247">
        <v>18347</v>
      </c>
      <c r="Q3247">
        <v>55863</v>
      </c>
      <c r="R3247">
        <v>5</v>
      </c>
      <c r="S3247" t="s">
        <v>33</v>
      </c>
    </row>
    <row r="3248" spans="1:19" x14ac:dyDescent="0.3">
      <c r="A3248">
        <v>113317</v>
      </c>
      <c r="B3248" s="1">
        <v>44681</v>
      </c>
      <c r="C3248" t="s">
        <v>34</v>
      </c>
      <c r="D3248" t="s">
        <v>40</v>
      </c>
      <c r="E3248" t="s">
        <v>55</v>
      </c>
      <c r="F3248" t="s">
        <v>36</v>
      </c>
      <c r="G3248" t="s">
        <v>29</v>
      </c>
      <c r="H3248" t="s">
        <v>52</v>
      </c>
      <c r="I3248" t="s">
        <v>37</v>
      </c>
      <c r="J3248" s="4">
        <v>0.02</v>
      </c>
      <c r="K3248" s="2">
        <f>86*Social_Media_Advertising_Sorted_First_10000_Rows[[#This Row],[Acquisition_Cost_Usd]]</f>
        <v>1129616.8799999999</v>
      </c>
      <c r="L3248" s="3">
        <v>13135.08</v>
      </c>
      <c r="M3248">
        <v>0.61489058702514621</v>
      </c>
      <c r="N3248" t="s">
        <v>58</v>
      </c>
      <c r="O3248" t="s">
        <v>25</v>
      </c>
      <c r="P3248">
        <v>20387</v>
      </c>
      <c r="Q3248">
        <v>67364</v>
      </c>
      <c r="R3248">
        <v>1</v>
      </c>
      <c r="S3248" t="s">
        <v>33</v>
      </c>
    </row>
    <row r="3249" spans="1:19" x14ac:dyDescent="0.3">
      <c r="A3249">
        <v>113319</v>
      </c>
      <c r="B3249" s="1">
        <v>44850</v>
      </c>
      <c r="C3249" t="s">
        <v>77</v>
      </c>
      <c r="D3249" t="s">
        <v>40</v>
      </c>
      <c r="E3249" t="s">
        <v>35</v>
      </c>
      <c r="F3249" t="s">
        <v>84</v>
      </c>
      <c r="G3249" t="s">
        <v>42</v>
      </c>
      <c r="H3249" t="s">
        <v>22</v>
      </c>
      <c r="I3249" t="s">
        <v>37</v>
      </c>
      <c r="J3249" s="4">
        <v>0.14000000000000001</v>
      </c>
      <c r="K3249" s="2">
        <f>86*Social_Media_Advertising_Sorted_First_10000_Rows[[#This Row],[Acquisition_Cost_Usd]]</f>
        <v>814243.70000000007</v>
      </c>
      <c r="L3249" s="3">
        <v>9467.9500000000007</v>
      </c>
      <c r="M3249">
        <v>1.1511323780354481</v>
      </c>
      <c r="N3249" t="s">
        <v>38</v>
      </c>
      <c r="O3249" t="s">
        <v>25</v>
      </c>
      <c r="P3249">
        <v>14618</v>
      </c>
      <c r="Q3249">
        <v>48578</v>
      </c>
      <c r="R3249">
        <v>1</v>
      </c>
      <c r="S3249" t="s">
        <v>50</v>
      </c>
    </row>
    <row r="3250" spans="1:19" x14ac:dyDescent="0.3">
      <c r="A3250">
        <v>113321</v>
      </c>
      <c r="B3250" s="1">
        <v>44915</v>
      </c>
      <c r="C3250" t="s">
        <v>54</v>
      </c>
      <c r="D3250" t="s">
        <v>18</v>
      </c>
      <c r="E3250" t="s">
        <v>19</v>
      </c>
      <c r="F3250" t="s">
        <v>83</v>
      </c>
      <c r="G3250" t="s">
        <v>42</v>
      </c>
      <c r="H3250" t="s">
        <v>52</v>
      </c>
      <c r="I3250" t="s">
        <v>31</v>
      </c>
      <c r="J3250" s="4">
        <v>0.06</v>
      </c>
      <c r="K3250" s="2">
        <f>86*Social_Media_Advertising_Sorted_First_10000_Rows[[#This Row],[Acquisition_Cost_Usd]]</f>
        <v>1290000</v>
      </c>
      <c r="L3250" s="3">
        <v>15000</v>
      </c>
      <c r="M3250">
        <v>4.26</v>
      </c>
      <c r="N3250" t="s">
        <v>44</v>
      </c>
      <c r="O3250" t="s">
        <v>32</v>
      </c>
      <c r="P3250">
        <v>38897</v>
      </c>
      <c r="Q3250">
        <v>116734</v>
      </c>
      <c r="R3250">
        <v>6</v>
      </c>
      <c r="S3250" t="s">
        <v>64</v>
      </c>
    </row>
    <row r="3251" spans="1:19" x14ac:dyDescent="0.3">
      <c r="A3251">
        <v>113322</v>
      </c>
      <c r="B3251" s="1">
        <v>44587</v>
      </c>
      <c r="C3251" t="s">
        <v>17</v>
      </c>
      <c r="D3251" t="s">
        <v>40</v>
      </c>
      <c r="E3251" t="s">
        <v>35</v>
      </c>
      <c r="F3251" t="s">
        <v>74</v>
      </c>
      <c r="G3251" t="s">
        <v>60</v>
      </c>
      <c r="H3251" t="s">
        <v>43</v>
      </c>
      <c r="I3251" t="s">
        <v>23</v>
      </c>
      <c r="J3251" s="4">
        <v>0.11</v>
      </c>
      <c r="K3251" s="2">
        <f>86*Social_Media_Advertising_Sorted_First_10000_Rows[[#This Row],[Acquisition_Cost_Usd]]</f>
        <v>287842.86000000004</v>
      </c>
      <c r="L3251" s="3">
        <v>3347.01</v>
      </c>
      <c r="M3251">
        <v>7.32</v>
      </c>
      <c r="N3251" t="s">
        <v>24</v>
      </c>
      <c r="O3251" t="s">
        <v>25</v>
      </c>
      <c r="P3251">
        <v>8284</v>
      </c>
      <c r="Q3251">
        <v>26057</v>
      </c>
      <c r="R3251">
        <v>7</v>
      </c>
      <c r="S3251" t="s">
        <v>64</v>
      </c>
    </row>
    <row r="3252" spans="1:19" x14ac:dyDescent="0.3">
      <c r="A3252">
        <v>113328</v>
      </c>
      <c r="B3252" s="1">
        <v>44909</v>
      </c>
      <c r="C3252" t="s">
        <v>54</v>
      </c>
      <c r="D3252" t="s">
        <v>40</v>
      </c>
      <c r="E3252" t="s">
        <v>27</v>
      </c>
      <c r="F3252" t="s">
        <v>41</v>
      </c>
      <c r="G3252" t="s">
        <v>29</v>
      </c>
      <c r="H3252" t="s">
        <v>22</v>
      </c>
      <c r="I3252" t="s">
        <v>23</v>
      </c>
      <c r="J3252" s="4">
        <v>0.14000000000000001</v>
      </c>
      <c r="K3252" s="2">
        <f>86*Social_Media_Advertising_Sorted_First_10000_Rows[[#This Row],[Acquisition_Cost_Usd]]</f>
        <v>885099.1</v>
      </c>
      <c r="L3252" s="3">
        <v>10291.85</v>
      </c>
      <c r="M3252">
        <v>4.72</v>
      </c>
      <c r="N3252" t="s">
        <v>58</v>
      </c>
      <c r="O3252" t="s">
        <v>49</v>
      </c>
      <c r="P3252">
        <v>27143</v>
      </c>
      <c r="Q3252">
        <v>81918</v>
      </c>
      <c r="R3252">
        <v>5</v>
      </c>
      <c r="S3252" t="s">
        <v>45</v>
      </c>
    </row>
    <row r="3253" spans="1:19" x14ac:dyDescent="0.3">
      <c r="A3253">
        <v>113332</v>
      </c>
      <c r="B3253" s="1">
        <v>44852</v>
      </c>
      <c r="C3253" t="s">
        <v>77</v>
      </c>
      <c r="D3253" t="s">
        <v>40</v>
      </c>
      <c r="E3253" t="s">
        <v>35</v>
      </c>
      <c r="F3253" t="s">
        <v>108</v>
      </c>
      <c r="G3253" t="s">
        <v>29</v>
      </c>
      <c r="H3253" t="s">
        <v>30</v>
      </c>
      <c r="I3253" t="s">
        <v>37</v>
      </c>
      <c r="J3253" s="4">
        <v>0.08</v>
      </c>
      <c r="K3253" s="2">
        <f>86*Social_Media_Advertising_Sorted_First_10000_Rows[[#This Row],[Acquisition_Cost_Usd]]</f>
        <v>546048.4</v>
      </c>
      <c r="L3253" s="3">
        <v>6349.4</v>
      </c>
      <c r="M3253">
        <v>0.1090358308387613</v>
      </c>
      <c r="N3253" t="s">
        <v>53</v>
      </c>
      <c r="O3253" t="s">
        <v>25</v>
      </c>
      <c r="P3253">
        <v>9657</v>
      </c>
      <c r="Q3253">
        <v>32426</v>
      </c>
      <c r="R3253">
        <v>1</v>
      </c>
      <c r="S3253" t="s">
        <v>45</v>
      </c>
    </row>
    <row r="3254" spans="1:19" x14ac:dyDescent="0.3">
      <c r="A3254">
        <v>113333</v>
      </c>
      <c r="B3254" s="1">
        <v>44691</v>
      </c>
      <c r="C3254" t="s">
        <v>91</v>
      </c>
      <c r="D3254" t="s">
        <v>40</v>
      </c>
      <c r="E3254" t="s">
        <v>35</v>
      </c>
      <c r="F3254" t="s">
        <v>104</v>
      </c>
      <c r="G3254" t="s">
        <v>42</v>
      </c>
      <c r="H3254" t="s">
        <v>30</v>
      </c>
      <c r="I3254" t="s">
        <v>31</v>
      </c>
      <c r="J3254" s="4">
        <v>0.14000000000000001</v>
      </c>
      <c r="K3254" s="2">
        <f>86*Social_Media_Advertising_Sorted_First_10000_Rows[[#This Row],[Acquisition_Cost_Usd]]</f>
        <v>525710.26</v>
      </c>
      <c r="L3254" s="3">
        <v>6112.91</v>
      </c>
      <c r="M3254">
        <v>6.56</v>
      </c>
      <c r="N3254" t="s">
        <v>53</v>
      </c>
      <c r="O3254" t="s">
        <v>25</v>
      </c>
      <c r="P3254">
        <v>15804</v>
      </c>
      <c r="Q3254">
        <v>48333</v>
      </c>
      <c r="R3254">
        <v>8</v>
      </c>
      <c r="S3254" t="s">
        <v>50</v>
      </c>
    </row>
    <row r="3255" spans="1:19" x14ac:dyDescent="0.3">
      <c r="A3255">
        <v>113338</v>
      </c>
      <c r="B3255" s="1">
        <v>44663</v>
      </c>
      <c r="C3255" t="s">
        <v>34</v>
      </c>
      <c r="D3255" t="s">
        <v>18</v>
      </c>
      <c r="E3255" t="s">
        <v>55</v>
      </c>
      <c r="F3255" t="s">
        <v>98</v>
      </c>
      <c r="G3255" t="s">
        <v>29</v>
      </c>
      <c r="H3255" t="s">
        <v>43</v>
      </c>
      <c r="I3255" t="s">
        <v>48</v>
      </c>
      <c r="J3255" s="4">
        <v>0.03</v>
      </c>
      <c r="K3255" s="2">
        <f>86*Social_Media_Advertising_Sorted_First_10000_Rows[[#This Row],[Acquisition_Cost_Usd]]</f>
        <v>259074.13999999998</v>
      </c>
      <c r="L3255" s="3">
        <v>3012.49</v>
      </c>
      <c r="M3255">
        <v>3.66</v>
      </c>
      <c r="N3255" t="s">
        <v>44</v>
      </c>
      <c r="O3255" t="s">
        <v>32</v>
      </c>
      <c r="P3255">
        <v>7412</v>
      </c>
      <c r="Q3255">
        <v>23473</v>
      </c>
      <c r="R3255">
        <v>4</v>
      </c>
      <c r="S3255" t="s">
        <v>50</v>
      </c>
    </row>
    <row r="3256" spans="1:19" x14ac:dyDescent="0.3">
      <c r="A3256">
        <v>113343</v>
      </c>
      <c r="B3256" s="1">
        <v>44838</v>
      </c>
      <c r="C3256" t="s">
        <v>77</v>
      </c>
      <c r="D3256" t="s">
        <v>18</v>
      </c>
      <c r="E3256" t="s">
        <v>55</v>
      </c>
      <c r="F3256" t="s">
        <v>20</v>
      </c>
      <c r="G3256" t="s">
        <v>60</v>
      </c>
      <c r="H3256" t="s">
        <v>43</v>
      </c>
      <c r="I3256" t="s">
        <v>31</v>
      </c>
      <c r="J3256" s="4">
        <v>0.03</v>
      </c>
      <c r="K3256" s="2">
        <f>86*Social_Media_Advertising_Sorted_First_10000_Rows[[#This Row],[Acquisition_Cost_Usd]]</f>
        <v>43000</v>
      </c>
      <c r="L3256" s="3">
        <v>500</v>
      </c>
      <c r="M3256">
        <v>7.45</v>
      </c>
      <c r="N3256" t="s">
        <v>58</v>
      </c>
      <c r="O3256" t="s">
        <v>32</v>
      </c>
      <c r="P3256">
        <v>1174</v>
      </c>
      <c r="Q3256">
        <v>4997</v>
      </c>
      <c r="R3256">
        <v>3</v>
      </c>
      <c r="S3256" t="s">
        <v>26</v>
      </c>
    </row>
    <row r="3257" spans="1:19" x14ac:dyDescent="0.3">
      <c r="A3257">
        <v>113344</v>
      </c>
      <c r="B3257" s="1">
        <v>44627</v>
      </c>
      <c r="C3257" t="s">
        <v>39</v>
      </c>
      <c r="D3257" t="s">
        <v>40</v>
      </c>
      <c r="E3257" t="s">
        <v>27</v>
      </c>
      <c r="F3257" t="s">
        <v>87</v>
      </c>
      <c r="G3257" t="s">
        <v>60</v>
      </c>
      <c r="H3257" t="s">
        <v>30</v>
      </c>
      <c r="I3257" t="s">
        <v>31</v>
      </c>
      <c r="J3257" s="4">
        <v>0.06</v>
      </c>
      <c r="K3257" s="2">
        <f>86*Social_Media_Advertising_Sorted_First_10000_Rows[[#This Row],[Acquisition_Cost_Usd]]</f>
        <v>638863.9</v>
      </c>
      <c r="L3257" s="3">
        <v>7428.65</v>
      </c>
      <c r="M3257">
        <v>6.45</v>
      </c>
      <c r="N3257" t="s">
        <v>44</v>
      </c>
      <c r="O3257" t="s">
        <v>25</v>
      </c>
      <c r="P3257">
        <v>19346</v>
      </c>
      <c r="Q3257">
        <v>58824</v>
      </c>
      <c r="R3257">
        <v>10</v>
      </c>
      <c r="S3257" t="s">
        <v>64</v>
      </c>
    </row>
    <row r="3258" spans="1:19" x14ac:dyDescent="0.3">
      <c r="A3258">
        <v>113355</v>
      </c>
      <c r="B3258" s="1">
        <v>44848</v>
      </c>
      <c r="C3258" t="s">
        <v>77</v>
      </c>
      <c r="D3258" t="s">
        <v>18</v>
      </c>
      <c r="E3258" t="s">
        <v>19</v>
      </c>
      <c r="F3258" t="s">
        <v>85</v>
      </c>
      <c r="G3258" t="s">
        <v>42</v>
      </c>
      <c r="H3258" t="s">
        <v>43</v>
      </c>
      <c r="I3258" t="s">
        <v>31</v>
      </c>
      <c r="J3258" s="4">
        <v>7.0000000000000007E-2</v>
      </c>
      <c r="K3258" s="2">
        <f>86*Social_Media_Advertising_Sorted_First_10000_Rows[[#This Row],[Acquisition_Cost_Usd]]</f>
        <v>43000</v>
      </c>
      <c r="L3258" s="3">
        <v>500</v>
      </c>
      <c r="M3258">
        <v>7.48</v>
      </c>
      <c r="N3258" t="s">
        <v>58</v>
      </c>
      <c r="O3258" t="s">
        <v>32</v>
      </c>
      <c r="P3258">
        <v>586</v>
      </c>
      <c r="Q3258">
        <v>3257</v>
      </c>
      <c r="R3258">
        <v>9</v>
      </c>
      <c r="S3258" t="s">
        <v>45</v>
      </c>
    </row>
    <row r="3259" spans="1:19" x14ac:dyDescent="0.3">
      <c r="A3259">
        <v>113360</v>
      </c>
      <c r="B3259" s="1">
        <v>44622</v>
      </c>
      <c r="C3259" t="s">
        <v>39</v>
      </c>
      <c r="D3259" t="s">
        <v>18</v>
      </c>
      <c r="E3259" t="s">
        <v>55</v>
      </c>
      <c r="F3259" t="s">
        <v>88</v>
      </c>
      <c r="G3259" t="s">
        <v>60</v>
      </c>
      <c r="H3259" t="s">
        <v>43</v>
      </c>
      <c r="I3259" t="s">
        <v>37</v>
      </c>
      <c r="J3259" s="4">
        <v>7.0000000000000007E-2</v>
      </c>
      <c r="K3259" s="2">
        <f>86*Social_Media_Advertising_Sorted_First_10000_Rows[[#This Row],[Acquisition_Cost_Usd]]</f>
        <v>43000</v>
      </c>
      <c r="L3259" s="3">
        <v>500</v>
      </c>
      <c r="M3259">
        <v>0.53445431837360091</v>
      </c>
      <c r="N3259" t="s">
        <v>44</v>
      </c>
      <c r="O3259" t="s">
        <v>32</v>
      </c>
      <c r="P3259">
        <v>706</v>
      </c>
      <c r="Q3259">
        <v>3281</v>
      </c>
      <c r="R3259">
        <v>1</v>
      </c>
      <c r="S3259" t="s">
        <v>26</v>
      </c>
    </row>
    <row r="3260" spans="1:19" x14ac:dyDescent="0.3">
      <c r="A3260">
        <v>113361</v>
      </c>
      <c r="B3260" s="1">
        <v>44727</v>
      </c>
      <c r="C3260" t="s">
        <v>69</v>
      </c>
      <c r="D3260" t="s">
        <v>18</v>
      </c>
      <c r="E3260" t="s">
        <v>35</v>
      </c>
      <c r="F3260" t="s">
        <v>110</v>
      </c>
      <c r="G3260" t="s">
        <v>29</v>
      </c>
      <c r="H3260" t="s">
        <v>22</v>
      </c>
      <c r="I3260" t="s">
        <v>31</v>
      </c>
      <c r="J3260" s="4">
        <v>0.03</v>
      </c>
      <c r="K3260" s="2">
        <f>86*Social_Media_Advertising_Sorted_First_10000_Rows[[#This Row],[Acquisition_Cost_Usd]]</f>
        <v>694218.66</v>
      </c>
      <c r="L3260" s="3">
        <v>8072.31</v>
      </c>
      <c r="M3260">
        <v>6.8</v>
      </c>
      <c r="N3260" t="s">
        <v>24</v>
      </c>
      <c r="O3260" t="s">
        <v>49</v>
      </c>
      <c r="P3260">
        <v>21112</v>
      </c>
      <c r="Q3260">
        <v>64053</v>
      </c>
      <c r="R3260">
        <v>6</v>
      </c>
      <c r="S3260" t="s">
        <v>50</v>
      </c>
    </row>
    <row r="3261" spans="1:19" x14ac:dyDescent="0.3">
      <c r="A3261">
        <v>113369</v>
      </c>
      <c r="B3261" s="1">
        <v>44667</v>
      </c>
      <c r="C3261" t="s">
        <v>34</v>
      </c>
      <c r="D3261" t="s">
        <v>40</v>
      </c>
      <c r="E3261" t="s">
        <v>19</v>
      </c>
      <c r="F3261" t="s">
        <v>102</v>
      </c>
      <c r="G3261" t="s">
        <v>42</v>
      </c>
      <c r="H3261" t="s">
        <v>30</v>
      </c>
      <c r="I3261" t="s">
        <v>31</v>
      </c>
      <c r="J3261" s="4">
        <v>0.1</v>
      </c>
      <c r="K3261" s="2">
        <f>86*Social_Media_Advertising_Sorted_First_10000_Rows[[#This Row],[Acquisition_Cost_Usd]]</f>
        <v>385938.76</v>
      </c>
      <c r="L3261" s="3">
        <v>4487.66</v>
      </c>
      <c r="M3261">
        <v>1.64</v>
      </c>
      <c r="N3261" t="s">
        <v>58</v>
      </c>
      <c r="O3261" t="s">
        <v>32</v>
      </c>
      <c r="P3261">
        <v>11376</v>
      </c>
      <c r="Q3261">
        <v>35215</v>
      </c>
      <c r="R3261">
        <v>4</v>
      </c>
      <c r="S3261" t="s">
        <v>45</v>
      </c>
    </row>
    <row r="3262" spans="1:19" x14ac:dyDescent="0.3">
      <c r="A3262">
        <v>113376</v>
      </c>
      <c r="B3262" s="1">
        <v>44822</v>
      </c>
      <c r="C3262" t="s">
        <v>46</v>
      </c>
      <c r="D3262" t="s">
        <v>40</v>
      </c>
      <c r="E3262" t="s">
        <v>27</v>
      </c>
      <c r="F3262" t="s">
        <v>75</v>
      </c>
      <c r="G3262" t="s">
        <v>42</v>
      </c>
      <c r="H3262" t="s">
        <v>43</v>
      </c>
      <c r="I3262" t="s">
        <v>48</v>
      </c>
      <c r="J3262" s="4">
        <v>0.1</v>
      </c>
      <c r="K3262" s="2">
        <f>86*Social_Media_Advertising_Sorted_First_10000_Rows[[#This Row],[Acquisition_Cost_Usd]]</f>
        <v>43000</v>
      </c>
      <c r="L3262" s="3">
        <v>500</v>
      </c>
      <c r="M3262">
        <v>6.28</v>
      </c>
      <c r="N3262" t="s">
        <v>44</v>
      </c>
      <c r="O3262" t="s">
        <v>25</v>
      </c>
      <c r="P3262">
        <v>1376</v>
      </c>
      <c r="Q3262">
        <v>5595</v>
      </c>
      <c r="R3262">
        <v>3</v>
      </c>
      <c r="S3262" t="s">
        <v>45</v>
      </c>
    </row>
    <row r="3263" spans="1:19" x14ac:dyDescent="0.3">
      <c r="A3263">
        <v>113388</v>
      </c>
      <c r="B3263" s="1">
        <v>44595</v>
      </c>
      <c r="C3263" t="s">
        <v>65</v>
      </c>
      <c r="D3263" t="s">
        <v>40</v>
      </c>
      <c r="E3263" t="s">
        <v>35</v>
      </c>
      <c r="F3263" t="s">
        <v>72</v>
      </c>
      <c r="G3263" t="s">
        <v>42</v>
      </c>
      <c r="H3263" t="s">
        <v>52</v>
      </c>
      <c r="I3263" t="s">
        <v>23</v>
      </c>
      <c r="J3263" s="4">
        <v>0.08</v>
      </c>
      <c r="K3263" s="2">
        <f>86*Social_Media_Advertising_Sorted_First_10000_Rows[[#This Row],[Acquisition_Cost_Usd]]</f>
        <v>996277.32000000007</v>
      </c>
      <c r="L3263" s="3">
        <v>11584.62</v>
      </c>
      <c r="M3263">
        <v>7.99</v>
      </c>
      <c r="N3263" t="s">
        <v>53</v>
      </c>
      <c r="O3263" t="s">
        <v>49</v>
      </c>
      <c r="P3263">
        <v>30673</v>
      </c>
      <c r="Q3263">
        <v>92375</v>
      </c>
      <c r="R3263">
        <v>5</v>
      </c>
      <c r="S3263" t="s">
        <v>64</v>
      </c>
    </row>
    <row r="3264" spans="1:19" x14ac:dyDescent="0.3">
      <c r="A3264">
        <v>113400</v>
      </c>
      <c r="B3264" s="1">
        <v>44656</v>
      </c>
      <c r="C3264" t="s">
        <v>34</v>
      </c>
      <c r="D3264" t="s">
        <v>40</v>
      </c>
      <c r="E3264" t="s">
        <v>27</v>
      </c>
      <c r="F3264" t="s">
        <v>72</v>
      </c>
      <c r="G3264" t="s">
        <v>29</v>
      </c>
      <c r="H3264" t="s">
        <v>22</v>
      </c>
      <c r="I3264" t="s">
        <v>31</v>
      </c>
      <c r="J3264" s="4">
        <v>0.01</v>
      </c>
      <c r="K3264" s="2">
        <f>86*Social_Media_Advertising_Sorted_First_10000_Rows[[#This Row],[Acquisition_Cost_Usd]]</f>
        <v>962826.76</v>
      </c>
      <c r="L3264" s="3">
        <v>11195.66</v>
      </c>
      <c r="M3264">
        <v>2.86</v>
      </c>
      <c r="N3264" t="s">
        <v>58</v>
      </c>
      <c r="O3264" t="s">
        <v>25</v>
      </c>
      <c r="P3264">
        <v>29613</v>
      </c>
      <c r="Q3264">
        <v>89233</v>
      </c>
      <c r="R3264">
        <v>7</v>
      </c>
      <c r="S3264" t="s">
        <v>64</v>
      </c>
    </row>
    <row r="3265" spans="1:19" x14ac:dyDescent="0.3">
      <c r="A3265">
        <v>113407</v>
      </c>
      <c r="B3265" s="1">
        <v>44625</v>
      </c>
      <c r="C3265" t="s">
        <v>39</v>
      </c>
      <c r="D3265" t="s">
        <v>40</v>
      </c>
      <c r="E3265" t="s">
        <v>19</v>
      </c>
      <c r="F3265" t="s">
        <v>107</v>
      </c>
      <c r="G3265" t="s">
        <v>29</v>
      </c>
      <c r="H3265" t="s">
        <v>43</v>
      </c>
      <c r="I3265" t="s">
        <v>37</v>
      </c>
      <c r="J3265" s="4">
        <v>0.11</v>
      </c>
      <c r="K3265" s="2">
        <f>86*Social_Media_Advertising_Sorted_First_10000_Rows[[#This Row],[Acquisition_Cost_Usd]]</f>
        <v>350790.56</v>
      </c>
      <c r="L3265" s="3">
        <v>4078.96</v>
      </c>
      <c r="M3265">
        <v>0.1000984676552563</v>
      </c>
      <c r="N3265" t="s">
        <v>38</v>
      </c>
      <c r="O3265" t="s">
        <v>49</v>
      </c>
      <c r="P3265">
        <v>6024</v>
      </c>
      <c r="Q3265">
        <v>20596</v>
      </c>
      <c r="R3265">
        <v>1</v>
      </c>
      <c r="S3265" t="s">
        <v>26</v>
      </c>
    </row>
    <row r="3266" spans="1:19" x14ac:dyDescent="0.3">
      <c r="A3266">
        <v>113408</v>
      </c>
      <c r="B3266" s="1">
        <v>44799</v>
      </c>
      <c r="C3266" t="s">
        <v>79</v>
      </c>
      <c r="D3266" t="s">
        <v>40</v>
      </c>
      <c r="E3266" t="s">
        <v>19</v>
      </c>
      <c r="F3266" t="s">
        <v>92</v>
      </c>
      <c r="G3266" t="s">
        <v>42</v>
      </c>
      <c r="H3266" t="s">
        <v>30</v>
      </c>
      <c r="I3266" t="s">
        <v>48</v>
      </c>
      <c r="J3266" s="4">
        <v>0.05</v>
      </c>
      <c r="K3266" s="2">
        <f>86*Social_Media_Advertising_Sorted_First_10000_Rows[[#This Row],[Acquisition_Cost_Usd]]</f>
        <v>556782.06000000006</v>
      </c>
      <c r="L3266" s="3">
        <v>6474.21</v>
      </c>
      <c r="M3266">
        <v>1.44</v>
      </c>
      <c r="N3266" t="s">
        <v>53</v>
      </c>
      <c r="O3266" t="s">
        <v>49</v>
      </c>
      <c r="P3266">
        <v>16776</v>
      </c>
      <c r="Q3266">
        <v>51210</v>
      </c>
      <c r="R3266">
        <v>7</v>
      </c>
      <c r="S3266" t="s">
        <v>50</v>
      </c>
    </row>
    <row r="3267" spans="1:19" hidden="1" x14ac:dyDescent="0.3">
      <c r="A3267">
        <v>113412</v>
      </c>
      <c r="B3267" s="1">
        <v>44575</v>
      </c>
      <c r="C3267" t="s">
        <v>17</v>
      </c>
      <c r="D3267" t="s">
        <v>61</v>
      </c>
      <c r="E3267" t="s">
        <v>62</v>
      </c>
      <c r="F3267" t="s">
        <v>82</v>
      </c>
      <c r="G3267" t="s">
        <v>21</v>
      </c>
      <c r="H3267" t="s">
        <v>22</v>
      </c>
      <c r="I3267" t="s">
        <v>37</v>
      </c>
      <c r="J3267" s="4">
        <v>0.04</v>
      </c>
      <c r="K3267" s="2">
        <f>86*Social_Media_Advertising_Sorted_First_10000_Rows[[#This Row],[Acquisition_Cost_Usd]]</f>
        <v>926403.17999999993</v>
      </c>
      <c r="L3267" s="3">
        <v>10772.13</v>
      </c>
      <c r="M3267">
        <v>1.2780429352412197</v>
      </c>
      <c r="N3267" t="s">
        <v>58</v>
      </c>
      <c r="O3267" t="s">
        <v>49</v>
      </c>
      <c r="P3267">
        <v>16710</v>
      </c>
      <c r="Q3267">
        <v>55394</v>
      </c>
      <c r="R3267">
        <v>1</v>
      </c>
      <c r="S3267" t="s">
        <v>26</v>
      </c>
    </row>
    <row r="3268" spans="1:19" x14ac:dyDescent="0.3">
      <c r="A3268">
        <v>113417</v>
      </c>
      <c r="B3268" s="1">
        <v>44691</v>
      </c>
      <c r="C3268" t="s">
        <v>91</v>
      </c>
      <c r="D3268" t="s">
        <v>40</v>
      </c>
      <c r="E3268" t="s">
        <v>19</v>
      </c>
      <c r="F3268" t="s">
        <v>36</v>
      </c>
      <c r="G3268" t="s">
        <v>29</v>
      </c>
      <c r="H3268" t="s">
        <v>43</v>
      </c>
      <c r="I3268" t="s">
        <v>37</v>
      </c>
      <c r="J3268" s="4">
        <v>0.02</v>
      </c>
      <c r="K3268" s="2">
        <f>86*Social_Media_Advertising_Sorted_First_10000_Rows[[#This Row],[Acquisition_Cost_Usd]]</f>
        <v>43000</v>
      </c>
      <c r="L3268" s="3">
        <v>500</v>
      </c>
      <c r="M3268">
        <v>0.4432932139018495</v>
      </c>
      <c r="N3268" t="s">
        <v>44</v>
      </c>
      <c r="O3268" t="s">
        <v>25</v>
      </c>
      <c r="P3268">
        <v>749</v>
      </c>
      <c r="Q3268">
        <v>3421</v>
      </c>
      <c r="R3268">
        <v>1</v>
      </c>
      <c r="S3268" t="s">
        <v>33</v>
      </c>
    </row>
    <row r="3269" spans="1:19" x14ac:dyDescent="0.3">
      <c r="A3269">
        <v>113419</v>
      </c>
      <c r="B3269" s="1">
        <v>44651</v>
      </c>
      <c r="C3269" t="s">
        <v>39</v>
      </c>
      <c r="D3269" t="s">
        <v>40</v>
      </c>
      <c r="E3269" t="s">
        <v>35</v>
      </c>
      <c r="F3269" t="s">
        <v>74</v>
      </c>
      <c r="G3269" t="s">
        <v>60</v>
      </c>
      <c r="H3269" t="s">
        <v>30</v>
      </c>
      <c r="I3269" t="s">
        <v>31</v>
      </c>
      <c r="J3269" s="4">
        <v>0.05</v>
      </c>
      <c r="K3269" s="2">
        <f>86*Social_Media_Advertising_Sorted_First_10000_Rows[[#This Row],[Acquisition_Cost_Usd]]</f>
        <v>441074.22000000003</v>
      </c>
      <c r="L3269" s="3">
        <v>5128.7700000000004</v>
      </c>
      <c r="M3269">
        <v>3.7</v>
      </c>
      <c r="N3269" t="s">
        <v>44</v>
      </c>
      <c r="O3269" t="s">
        <v>49</v>
      </c>
      <c r="P3269">
        <v>13132</v>
      </c>
      <c r="Q3269">
        <v>40417</v>
      </c>
      <c r="R3269">
        <v>7</v>
      </c>
      <c r="S3269" t="s">
        <v>64</v>
      </c>
    </row>
    <row r="3270" spans="1:19" x14ac:dyDescent="0.3">
      <c r="A3270">
        <v>113420</v>
      </c>
      <c r="B3270" s="1">
        <v>44852</v>
      </c>
      <c r="C3270" t="s">
        <v>77</v>
      </c>
      <c r="D3270" t="s">
        <v>18</v>
      </c>
      <c r="E3270" t="s">
        <v>27</v>
      </c>
      <c r="F3270" t="s">
        <v>90</v>
      </c>
      <c r="G3270" t="s">
        <v>42</v>
      </c>
      <c r="H3270" t="s">
        <v>30</v>
      </c>
      <c r="I3270" t="s">
        <v>37</v>
      </c>
      <c r="J3270" s="4">
        <v>0.02</v>
      </c>
      <c r="K3270" s="2">
        <f>86*Social_Media_Advertising_Sorted_First_10000_Rows[[#This Row],[Acquisition_Cost_Usd]]</f>
        <v>608462.04</v>
      </c>
      <c r="L3270" s="3">
        <v>7075.14</v>
      </c>
      <c r="M3270">
        <v>1.3978036019001869</v>
      </c>
      <c r="N3270" t="s">
        <v>44</v>
      </c>
      <c r="O3270" t="s">
        <v>32</v>
      </c>
      <c r="P3270">
        <v>10807</v>
      </c>
      <c r="Q3270">
        <v>36172</v>
      </c>
      <c r="R3270">
        <v>1</v>
      </c>
      <c r="S3270" t="s">
        <v>33</v>
      </c>
    </row>
    <row r="3271" spans="1:19" x14ac:dyDescent="0.3">
      <c r="A3271">
        <v>113422</v>
      </c>
      <c r="B3271" s="1">
        <v>44731</v>
      </c>
      <c r="C3271" t="s">
        <v>69</v>
      </c>
      <c r="D3271" t="s">
        <v>40</v>
      </c>
      <c r="E3271" t="s">
        <v>35</v>
      </c>
      <c r="F3271" t="s">
        <v>106</v>
      </c>
      <c r="G3271" t="s">
        <v>42</v>
      </c>
      <c r="H3271" t="s">
        <v>30</v>
      </c>
      <c r="I3271" t="s">
        <v>48</v>
      </c>
      <c r="J3271" s="4">
        <v>0.02</v>
      </c>
      <c r="K3271" s="2">
        <f>86*Social_Media_Advertising_Sorted_First_10000_Rows[[#This Row],[Acquisition_Cost_Usd]]</f>
        <v>535952.86</v>
      </c>
      <c r="L3271" s="3">
        <v>6232.01</v>
      </c>
      <c r="M3271">
        <v>4.5199999999999996</v>
      </c>
      <c r="N3271" t="s">
        <v>24</v>
      </c>
      <c r="O3271" t="s">
        <v>32</v>
      </c>
      <c r="P3271">
        <v>16122</v>
      </c>
      <c r="Q3271">
        <v>49275</v>
      </c>
      <c r="R3271">
        <v>7</v>
      </c>
      <c r="S3271" t="s">
        <v>26</v>
      </c>
    </row>
    <row r="3272" spans="1:19" hidden="1" x14ac:dyDescent="0.3">
      <c r="A3272">
        <v>113423</v>
      </c>
      <c r="B3272" s="1">
        <v>44791</v>
      </c>
      <c r="C3272" t="s">
        <v>79</v>
      </c>
      <c r="D3272" t="s">
        <v>61</v>
      </c>
      <c r="E3272" t="s">
        <v>62</v>
      </c>
      <c r="F3272" t="s">
        <v>104</v>
      </c>
      <c r="G3272" t="s">
        <v>60</v>
      </c>
      <c r="H3272" t="s">
        <v>43</v>
      </c>
      <c r="I3272" t="s">
        <v>48</v>
      </c>
      <c r="J3272" s="4">
        <v>0.14000000000000001</v>
      </c>
      <c r="K3272" s="2">
        <f>86*Social_Media_Advertising_Sorted_First_10000_Rows[[#This Row],[Acquisition_Cost_Usd]]</f>
        <v>334435.94</v>
      </c>
      <c r="L3272" s="3">
        <v>3888.79</v>
      </c>
      <c r="M3272">
        <v>0.53</v>
      </c>
      <c r="N3272" t="s">
        <v>53</v>
      </c>
      <c r="O3272" t="s">
        <v>49</v>
      </c>
      <c r="P3272">
        <v>9735</v>
      </c>
      <c r="Q3272">
        <v>30355</v>
      </c>
      <c r="R3272">
        <v>1</v>
      </c>
      <c r="S3272" t="s">
        <v>50</v>
      </c>
    </row>
    <row r="3273" spans="1:19" x14ac:dyDescent="0.3">
      <c r="A3273">
        <v>113425</v>
      </c>
      <c r="B3273" s="1">
        <v>44632</v>
      </c>
      <c r="C3273" t="s">
        <v>39</v>
      </c>
      <c r="D3273" t="s">
        <v>40</v>
      </c>
      <c r="E3273" t="s">
        <v>19</v>
      </c>
      <c r="F3273" t="s">
        <v>56</v>
      </c>
      <c r="G3273" t="s">
        <v>42</v>
      </c>
      <c r="H3273" t="s">
        <v>30</v>
      </c>
      <c r="I3273" t="s">
        <v>23</v>
      </c>
      <c r="J3273" s="4">
        <v>7.0000000000000007E-2</v>
      </c>
      <c r="K3273" s="2">
        <f>86*Social_Media_Advertising_Sorted_First_10000_Rows[[#This Row],[Acquisition_Cost_Usd]]</f>
        <v>410937.24</v>
      </c>
      <c r="L3273" s="3">
        <v>4778.34</v>
      </c>
      <c r="M3273">
        <v>2.65</v>
      </c>
      <c r="N3273" t="s">
        <v>53</v>
      </c>
      <c r="O3273" t="s">
        <v>25</v>
      </c>
      <c r="P3273">
        <v>12168</v>
      </c>
      <c r="Q3273">
        <v>37563</v>
      </c>
      <c r="R3273">
        <v>7</v>
      </c>
      <c r="S3273" t="s">
        <v>26</v>
      </c>
    </row>
    <row r="3274" spans="1:19" x14ac:dyDescent="0.3">
      <c r="A3274">
        <v>113439</v>
      </c>
      <c r="B3274" s="1">
        <v>44563</v>
      </c>
      <c r="C3274" t="s">
        <v>17</v>
      </c>
      <c r="D3274" t="s">
        <v>18</v>
      </c>
      <c r="E3274" t="s">
        <v>35</v>
      </c>
      <c r="F3274" t="s">
        <v>28</v>
      </c>
      <c r="G3274" t="s">
        <v>42</v>
      </c>
      <c r="H3274" t="s">
        <v>22</v>
      </c>
      <c r="I3274" t="s">
        <v>37</v>
      </c>
      <c r="J3274" s="4">
        <v>0.13</v>
      </c>
      <c r="K3274" s="2">
        <f>86*Social_Media_Advertising_Sorted_First_10000_Rows[[#This Row],[Acquisition_Cost_Usd]]</f>
        <v>886341.79999999993</v>
      </c>
      <c r="L3274" s="3">
        <v>10306.299999999999</v>
      </c>
      <c r="M3274">
        <v>0.24845869650143981</v>
      </c>
      <c r="N3274" t="s">
        <v>53</v>
      </c>
      <c r="O3274" t="s">
        <v>32</v>
      </c>
      <c r="P3274">
        <v>15964</v>
      </c>
      <c r="Q3274">
        <v>52965</v>
      </c>
      <c r="R3274">
        <v>1</v>
      </c>
      <c r="S3274" t="s">
        <v>33</v>
      </c>
    </row>
    <row r="3275" spans="1:19" x14ac:dyDescent="0.3">
      <c r="A3275">
        <v>113440</v>
      </c>
      <c r="B3275" s="1">
        <v>44670</v>
      </c>
      <c r="C3275" t="s">
        <v>34</v>
      </c>
      <c r="D3275" t="s">
        <v>18</v>
      </c>
      <c r="E3275" t="s">
        <v>35</v>
      </c>
      <c r="F3275" t="s">
        <v>107</v>
      </c>
      <c r="G3275" t="s">
        <v>29</v>
      </c>
      <c r="H3275" t="s">
        <v>52</v>
      </c>
      <c r="I3275" t="s">
        <v>23</v>
      </c>
      <c r="J3275" s="4">
        <v>0.11</v>
      </c>
      <c r="K3275" s="2">
        <f>86*Social_Media_Advertising_Sorted_First_10000_Rows[[#This Row],[Acquisition_Cost_Usd]]</f>
        <v>1127213.18</v>
      </c>
      <c r="L3275" s="3">
        <v>13107.13</v>
      </c>
      <c r="M3275">
        <v>0.64</v>
      </c>
      <c r="N3275" t="s">
        <v>38</v>
      </c>
      <c r="O3275" t="s">
        <v>32</v>
      </c>
      <c r="P3275">
        <v>34642</v>
      </c>
      <c r="Q3275">
        <v>104130</v>
      </c>
      <c r="R3275">
        <v>7</v>
      </c>
      <c r="S3275" t="s">
        <v>26</v>
      </c>
    </row>
    <row r="3276" spans="1:19" x14ac:dyDescent="0.3">
      <c r="A3276">
        <v>113443</v>
      </c>
      <c r="B3276" s="1">
        <v>44669</v>
      </c>
      <c r="C3276" t="s">
        <v>34</v>
      </c>
      <c r="D3276" t="s">
        <v>18</v>
      </c>
      <c r="E3276" t="s">
        <v>19</v>
      </c>
      <c r="F3276" t="s">
        <v>78</v>
      </c>
      <c r="G3276" t="s">
        <v>60</v>
      </c>
      <c r="H3276" t="s">
        <v>52</v>
      </c>
      <c r="I3276" t="s">
        <v>23</v>
      </c>
      <c r="J3276" s="4">
        <v>0.04</v>
      </c>
      <c r="K3276" s="2">
        <f>86*Social_Media_Advertising_Sorted_First_10000_Rows[[#This Row],[Acquisition_Cost_Usd]]</f>
        <v>1053268.6599999999</v>
      </c>
      <c r="L3276" s="3">
        <v>12247.31</v>
      </c>
      <c r="M3276">
        <v>0.31</v>
      </c>
      <c r="N3276" t="s">
        <v>24</v>
      </c>
      <c r="O3276" t="s">
        <v>49</v>
      </c>
      <c r="P3276">
        <v>32425</v>
      </c>
      <c r="Q3276">
        <v>97563</v>
      </c>
      <c r="R3276">
        <v>10</v>
      </c>
      <c r="S3276" t="s">
        <v>33</v>
      </c>
    </row>
    <row r="3277" spans="1:19" x14ac:dyDescent="0.3">
      <c r="A3277">
        <v>113446</v>
      </c>
      <c r="B3277" s="1">
        <v>44834</v>
      </c>
      <c r="C3277" t="s">
        <v>46</v>
      </c>
      <c r="D3277" t="s">
        <v>40</v>
      </c>
      <c r="E3277" t="s">
        <v>27</v>
      </c>
      <c r="F3277" t="s">
        <v>105</v>
      </c>
      <c r="G3277" t="s">
        <v>42</v>
      </c>
      <c r="H3277" t="s">
        <v>52</v>
      </c>
      <c r="I3277" t="s">
        <v>37</v>
      </c>
      <c r="J3277" s="4">
        <v>0.15</v>
      </c>
      <c r="K3277" s="2">
        <f>86*Social_Media_Advertising_Sorted_First_10000_Rows[[#This Row],[Acquisition_Cost_Usd]]</f>
        <v>1031341.24</v>
      </c>
      <c r="L3277" s="3">
        <v>11992.34</v>
      </c>
      <c r="M3277">
        <v>0.57735366165442503</v>
      </c>
      <c r="N3277" t="s">
        <v>38</v>
      </c>
      <c r="O3277" t="s">
        <v>32</v>
      </c>
      <c r="P3277">
        <v>18647</v>
      </c>
      <c r="Q3277">
        <v>61699</v>
      </c>
      <c r="R3277">
        <v>1</v>
      </c>
      <c r="S3277" t="s">
        <v>50</v>
      </c>
    </row>
    <row r="3278" spans="1:19" x14ac:dyDescent="0.3">
      <c r="A3278">
        <v>113448</v>
      </c>
      <c r="B3278" s="1">
        <v>44734</v>
      </c>
      <c r="C3278" t="s">
        <v>69</v>
      </c>
      <c r="D3278" t="s">
        <v>18</v>
      </c>
      <c r="E3278" t="s">
        <v>27</v>
      </c>
      <c r="F3278" t="s">
        <v>68</v>
      </c>
      <c r="G3278" t="s">
        <v>29</v>
      </c>
      <c r="H3278" t="s">
        <v>22</v>
      </c>
      <c r="I3278" t="s">
        <v>48</v>
      </c>
      <c r="J3278" s="4">
        <v>0.05</v>
      </c>
      <c r="K3278" s="2">
        <f>86*Social_Media_Advertising_Sorted_First_10000_Rows[[#This Row],[Acquisition_Cost_Usd]]</f>
        <v>737064.72000000009</v>
      </c>
      <c r="L3278" s="3">
        <v>8570.52</v>
      </c>
      <c r="M3278">
        <v>2.2400000000000002</v>
      </c>
      <c r="N3278" t="s">
        <v>38</v>
      </c>
      <c r="O3278" t="s">
        <v>49</v>
      </c>
      <c r="P3278">
        <v>22480</v>
      </c>
      <c r="Q3278">
        <v>68107</v>
      </c>
      <c r="R3278">
        <v>7</v>
      </c>
      <c r="S3278" t="s">
        <v>45</v>
      </c>
    </row>
    <row r="3279" spans="1:19" hidden="1" x14ac:dyDescent="0.3">
      <c r="A3279">
        <v>113449</v>
      </c>
      <c r="B3279" s="1">
        <v>44624</v>
      </c>
      <c r="C3279" t="s">
        <v>39</v>
      </c>
      <c r="D3279" t="s">
        <v>61</v>
      </c>
      <c r="E3279" t="s">
        <v>62</v>
      </c>
      <c r="F3279" t="s">
        <v>75</v>
      </c>
      <c r="G3279" t="s">
        <v>60</v>
      </c>
      <c r="H3279" t="s">
        <v>22</v>
      </c>
      <c r="I3279" t="s">
        <v>31</v>
      </c>
      <c r="J3279" s="4">
        <v>0.02</v>
      </c>
      <c r="K3279" s="2">
        <f>86*Social_Media_Advertising_Sorted_First_10000_Rows[[#This Row],[Acquisition_Cost_Usd]]</f>
        <v>670984.9</v>
      </c>
      <c r="L3279" s="3">
        <v>7802.15</v>
      </c>
      <c r="M3279">
        <v>1.43</v>
      </c>
      <c r="N3279" t="s">
        <v>58</v>
      </c>
      <c r="O3279" t="s">
        <v>32</v>
      </c>
      <c r="P3279">
        <v>20375</v>
      </c>
      <c r="Q3279">
        <v>61870</v>
      </c>
      <c r="R3279">
        <v>10</v>
      </c>
      <c r="S3279" t="s">
        <v>45</v>
      </c>
    </row>
    <row r="3280" spans="1:19" x14ac:dyDescent="0.3">
      <c r="A3280">
        <v>113453</v>
      </c>
      <c r="B3280" s="1">
        <v>44677</v>
      </c>
      <c r="C3280" t="s">
        <v>34</v>
      </c>
      <c r="D3280" t="s">
        <v>40</v>
      </c>
      <c r="E3280" t="s">
        <v>55</v>
      </c>
      <c r="F3280" t="s">
        <v>73</v>
      </c>
      <c r="G3280" t="s">
        <v>29</v>
      </c>
      <c r="H3280" t="s">
        <v>22</v>
      </c>
      <c r="I3280" t="s">
        <v>31</v>
      </c>
      <c r="J3280" s="4">
        <v>0.12</v>
      </c>
      <c r="K3280" s="2">
        <f>86*Social_Media_Advertising_Sorted_First_10000_Rows[[#This Row],[Acquisition_Cost_Usd]]</f>
        <v>812326.76</v>
      </c>
      <c r="L3280" s="3">
        <v>9445.66</v>
      </c>
      <c r="M3280">
        <v>2.2799999999999998</v>
      </c>
      <c r="N3280" t="s">
        <v>44</v>
      </c>
      <c r="O3280" t="s">
        <v>32</v>
      </c>
      <c r="P3280">
        <v>24826</v>
      </c>
      <c r="Q3280">
        <v>75057</v>
      </c>
      <c r="R3280">
        <v>1</v>
      </c>
      <c r="S3280" t="s">
        <v>33</v>
      </c>
    </row>
    <row r="3281" spans="1:19" hidden="1" x14ac:dyDescent="0.3">
      <c r="A3281">
        <v>113456</v>
      </c>
      <c r="B3281" s="1">
        <v>44886</v>
      </c>
      <c r="C3281" t="s">
        <v>80</v>
      </c>
      <c r="D3281" t="s">
        <v>61</v>
      </c>
      <c r="E3281" t="s">
        <v>62</v>
      </c>
      <c r="F3281" t="s">
        <v>99</v>
      </c>
      <c r="G3281" t="s">
        <v>42</v>
      </c>
      <c r="H3281" t="s">
        <v>22</v>
      </c>
      <c r="I3281" t="s">
        <v>37</v>
      </c>
      <c r="J3281" s="4">
        <v>0.09</v>
      </c>
      <c r="K3281" s="2">
        <f>86*Social_Media_Advertising_Sorted_First_10000_Rows[[#This Row],[Acquisition_Cost_Usd]]</f>
        <v>850343.91999999993</v>
      </c>
      <c r="L3281" s="3">
        <v>9887.7199999999993</v>
      </c>
      <c r="M3281">
        <v>1.0170719302828726</v>
      </c>
      <c r="N3281" t="s">
        <v>24</v>
      </c>
      <c r="O3281" t="s">
        <v>32</v>
      </c>
      <c r="P3281">
        <v>15301</v>
      </c>
      <c r="Q3281">
        <v>50803</v>
      </c>
      <c r="R3281">
        <v>1</v>
      </c>
      <c r="S3281" t="s">
        <v>33</v>
      </c>
    </row>
    <row r="3282" spans="1:19" x14ac:dyDescent="0.3">
      <c r="A3282">
        <v>113459</v>
      </c>
      <c r="B3282" s="1">
        <v>44881</v>
      </c>
      <c r="C3282" t="s">
        <v>80</v>
      </c>
      <c r="D3282" t="s">
        <v>18</v>
      </c>
      <c r="E3282" t="s">
        <v>19</v>
      </c>
      <c r="F3282" t="s">
        <v>57</v>
      </c>
      <c r="G3282" t="s">
        <v>29</v>
      </c>
      <c r="H3282" t="s">
        <v>43</v>
      </c>
      <c r="I3282" t="s">
        <v>31</v>
      </c>
      <c r="J3282" s="4">
        <v>0.14000000000000001</v>
      </c>
      <c r="K3282" s="2">
        <f>86*Social_Media_Advertising_Sorted_First_10000_Rows[[#This Row],[Acquisition_Cost_Usd]]</f>
        <v>217133.66</v>
      </c>
      <c r="L3282" s="3">
        <v>2524.81</v>
      </c>
      <c r="M3282">
        <v>2.2400000000000002</v>
      </c>
      <c r="N3282" t="s">
        <v>24</v>
      </c>
      <c r="O3282" t="s">
        <v>49</v>
      </c>
      <c r="P3282">
        <v>6169</v>
      </c>
      <c r="Q3282">
        <v>19793</v>
      </c>
      <c r="R3282">
        <v>7</v>
      </c>
      <c r="S3282" t="s">
        <v>26</v>
      </c>
    </row>
    <row r="3283" spans="1:19" x14ac:dyDescent="0.3">
      <c r="A3283">
        <v>113461</v>
      </c>
      <c r="B3283" s="1">
        <v>44593</v>
      </c>
      <c r="C3283" t="s">
        <v>65</v>
      </c>
      <c r="D3283" t="s">
        <v>40</v>
      </c>
      <c r="E3283" t="s">
        <v>55</v>
      </c>
      <c r="F3283" t="s">
        <v>57</v>
      </c>
      <c r="G3283" t="s">
        <v>42</v>
      </c>
      <c r="H3283" t="s">
        <v>52</v>
      </c>
      <c r="I3283" t="s">
        <v>23</v>
      </c>
      <c r="J3283" s="4">
        <v>0.03</v>
      </c>
      <c r="K3283" s="2">
        <f>86*Social_Media_Advertising_Sorted_First_10000_Rows[[#This Row],[Acquisition_Cost_Usd]]</f>
        <v>1149863.8600000001</v>
      </c>
      <c r="L3283" s="3">
        <v>13370.51</v>
      </c>
      <c r="M3283">
        <v>5.14</v>
      </c>
      <c r="N3283" t="s">
        <v>24</v>
      </c>
      <c r="O3283" t="s">
        <v>32</v>
      </c>
      <c r="P3283">
        <v>35278</v>
      </c>
      <c r="Q3283">
        <v>106014</v>
      </c>
      <c r="R3283">
        <v>1</v>
      </c>
      <c r="S3283" t="s">
        <v>26</v>
      </c>
    </row>
    <row r="3284" spans="1:19" x14ac:dyDescent="0.3">
      <c r="A3284">
        <v>113467</v>
      </c>
      <c r="B3284" s="1">
        <v>44689</v>
      </c>
      <c r="C3284" t="s">
        <v>91</v>
      </c>
      <c r="D3284" t="s">
        <v>40</v>
      </c>
      <c r="E3284" t="s">
        <v>55</v>
      </c>
      <c r="F3284" t="s">
        <v>20</v>
      </c>
      <c r="G3284" t="s">
        <v>60</v>
      </c>
      <c r="H3284" t="s">
        <v>30</v>
      </c>
      <c r="I3284" t="s">
        <v>31</v>
      </c>
      <c r="J3284" s="4">
        <v>0.12</v>
      </c>
      <c r="K3284" s="2">
        <f>86*Social_Media_Advertising_Sorted_First_10000_Rows[[#This Row],[Acquisition_Cost_Usd]]</f>
        <v>536853.27999999991</v>
      </c>
      <c r="L3284" s="3">
        <v>6242.48</v>
      </c>
      <c r="M3284">
        <v>7.38</v>
      </c>
      <c r="N3284" t="s">
        <v>44</v>
      </c>
      <c r="O3284" t="s">
        <v>49</v>
      </c>
      <c r="P3284">
        <v>16149</v>
      </c>
      <c r="Q3284">
        <v>49352</v>
      </c>
      <c r="R3284">
        <v>5</v>
      </c>
      <c r="S3284" t="s">
        <v>26</v>
      </c>
    </row>
    <row r="3285" spans="1:19" x14ac:dyDescent="0.3">
      <c r="A3285">
        <v>113478</v>
      </c>
      <c r="B3285" s="1">
        <v>44748</v>
      </c>
      <c r="C3285" t="s">
        <v>67</v>
      </c>
      <c r="D3285" t="s">
        <v>40</v>
      </c>
      <c r="E3285" t="s">
        <v>35</v>
      </c>
      <c r="F3285" t="s">
        <v>72</v>
      </c>
      <c r="G3285" t="s">
        <v>42</v>
      </c>
      <c r="H3285" t="s">
        <v>52</v>
      </c>
      <c r="I3285" t="s">
        <v>23</v>
      </c>
      <c r="J3285" s="4">
        <v>0.03</v>
      </c>
      <c r="K3285" s="2">
        <f>86*Social_Media_Advertising_Sorted_First_10000_Rows[[#This Row],[Acquisition_Cost_Usd]]</f>
        <v>1008036.9600000001</v>
      </c>
      <c r="L3285" s="3">
        <v>11721.36</v>
      </c>
      <c r="M3285">
        <v>4.01</v>
      </c>
      <c r="N3285" t="s">
        <v>38</v>
      </c>
      <c r="O3285" t="s">
        <v>32</v>
      </c>
      <c r="P3285">
        <v>31036</v>
      </c>
      <c r="Q3285">
        <v>93448</v>
      </c>
      <c r="R3285">
        <v>6</v>
      </c>
      <c r="S3285" t="s">
        <v>64</v>
      </c>
    </row>
    <row r="3286" spans="1:19" x14ac:dyDescent="0.3">
      <c r="A3286">
        <v>113487</v>
      </c>
      <c r="B3286" s="1">
        <v>44874</v>
      </c>
      <c r="C3286" t="s">
        <v>80</v>
      </c>
      <c r="D3286" t="s">
        <v>18</v>
      </c>
      <c r="E3286" t="s">
        <v>35</v>
      </c>
      <c r="F3286" t="s">
        <v>89</v>
      </c>
      <c r="G3286" t="s">
        <v>42</v>
      </c>
      <c r="H3286" t="s">
        <v>43</v>
      </c>
      <c r="I3286" t="s">
        <v>23</v>
      </c>
      <c r="J3286" s="4">
        <v>0.11</v>
      </c>
      <c r="K3286" s="2">
        <f>86*Social_Media_Advertising_Sorted_First_10000_Rows[[#This Row],[Acquisition_Cost_Usd]]</f>
        <v>229372.31999999998</v>
      </c>
      <c r="L3286" s="3">
        <v>2667.12</v>
      </c>
      <c r="M3286">
        <v>3.84</v>
      </c>
      <c r="N3286" t="s">
        <v>53</v>
      </c>
      <c r="O3286" t="s">
        <v>25</v>
      </c>
      <c r="P3286">
        <v>6524</v>
      </c>
      <c r="Q3286">
        <v>20844</v>
      </c>
      <c r="R3286">
        <v>9</v>
      </c>
      <c r="S3286" t="s">
        <v>50</v>
      </c>
    </row>
    <row r="3287" spans="1:19" x14ac:dyDescent="0.3">
      <c r="A3287">
        <v>113495</v>
      </c>
      <c r="B3287" s="1">
        <v>44729</v>
      </c>
      <c r="C3287" t="s">
        <v>69</v>
      </c>
      <c r="D3287" t="s">
        <v>18</v>
      </c>
      <c r="E3287" t="s">
        <v>19</v>
      </c>
      <c r="F3287" t="s">
        <v>51</v>
      </c>
      <c r="G3287" t="s">
        <v>42</v>
      </c>
      <c r="H3287" t="s">
        <v>30</v>
      </c>
      <c r="I3287" t="s">
        <v>31</v>
      </c>
      <c r="J3287" s="4">
        <v>0.05</v>
      </c>
      <c r="K3287" s="2">
        <f>86*Social_Media_Advertising_Sorted_First_10000_Rows[[#This Row],[Acquisition_Cost_Usd]]</f>
        <v>396535.68</v>
      </c>
      <c r="L3287" s="3">
        <v>4610.88</v>
      </c>
      <c r="M3287">
        <v>6.77</v>
      </c>
      <c r="N3287" t="s">
        <v>53</v>
      </c>
      <c r="O3287" t="s">
        <v>25</v>
      </c>
      <c r="P3287">
        <v>11712</v>
      </c>
      <c r="Q3287">
        <v>36212</v>
      </c>
      <c r="R3287">
        <v>6</v>
      </c>
      <c r="S3287" t="s">
        <v>33</v>
      </c>
    </row>
    <row r="3288" spans="1:19" x14ac:dyDescent="0.3">
      <c r="A3288">
        <v>113498</v>
      </c>
      <c r="B3288" s="1">
        <v>44630</v>
      </c>
      <c r="C3288" t="s">
        <v>39</v>
      </c>
      <c r="D3288" t="s">
        <v>18</v>
      </c>
      <c r="E3288" t="s">
        <v>35</v>
      </c>
      <c r="F3288" t="s">
        <v>87</v>
      </c>
      <c r="G3288" t="s">
        <v>21</v>
      </c>
      <c r="H3288" t="s">
        <v>43</v>
      </c>
      <c r="I3288" t="s">
        <v>31</v>
      </c>
      <c r="J3288" s="4">
        <v>0.1</v>
      </c>
      <c r="K3288" s="2">
        <f>86*Social_Media_Advertising_Sorted_First_10000_Rows[[#This Row],[Acquisition_Cost_Usd]]</f>
        <v>43000</v>
      </c>
      <c r="L3288" s="3">
        <v>500</v>
      </c>
      <c r="M3288">
        <v>3.03</v>
      </c>
      <c r="N3288" t="s">
        <v>53</v>
      </c>
      <c r="O3288" t="s">
        <v>49</v>
      </c>
      <c r="P3288">
        <v>1764</v>
      </c>
      <c r="Q3288">
        <v>6746</v>
      </c>
      <c r="R3288">
        <v>6</v>
      </c>
      <c r="S3288" t="s">
        <v>64</v>
      </c>
    </row>
    <row r="3289" spans="1:19" x14ac:dyDescent="0.3">
      <c r="A3289">
        <v>113500</v>
      </c>
      <c r="B3289" s="1">
        <v>44715</v>
      </c>
      <c r="C3289" t="s">
        <v>69</v>
      </c>
      <c r="D3289" t="s">
        <v>18</v>
      </c>
      <c r="E3289" t="s">
        <v>27</v>
      </c>
      <c r="F3289" t="s">
        <v>88</v>
      </c>
      <c r="G3289" t="s">
        <v>60</v>
      </c>
      <c r="H3289" t="s">
        <v>30</v>
      </c>
      <c r="I3289" t="s">
        <v>31</v>
      </c>
      <c r="J3289" s="4">
        <v>0.12</v>
      </c>
      <c r="K3289" s="2">
        <f>86*Social_Media_Advertising_Sorted_First_10000_Rows[[#This Row],[Acquisition_Cost_Usd]]</f>
        <v>415212.3</v>
      </c>
      <c r="L3289" s="3">
        <v>4828.05</v>
      </c>
      <c r="M3289">
        <v>1.56</v>
      </c>
      <c r="N3289" t="s">
        <v>53</v>
      </c>
      <c r="O3289" t="s">
        <v>32</v>
      </c>
      <c r="P3289">
        <v>12301</v>
      </c>
      <c r="Q3289">
        <v>37955</v>
      </c>
      <c r="R3289">
        <v>8</v>
      </c>
      <c r="S3289" t="s">
        <v>26</v>
      </c>
    </row>
    <row r="3290" spans="1:19" x14ac:dyDescent="0.3">
      <c r="A3290">
        <v>113509</v>
      </c>
      <c r="B3290" s="1">
        <v>44742</v>
      </c>
      <c r="C3290" t="s">
        <v>69</v>
      </c>
      <c r="D3290" t="s">
        <v>18</v>
      </c>
      <c r="E3290" t="s">
        <v>27</v>
      </c>
      <c r="F3290" t="s">
        <v>56</v>
      </c>
      <c r="G3290" t="s">
        <v>21</v>
      </c>
      <c r="H3290" t="s">
        <v>43</v>
      </c>
      <c r="I3290" t="s">
        <v>48</v>
      </c>
      <c r="J3290" s="4">
        <v>7.0000000000000007E-2</v>
      </c>
      <c r="K3290" s="2">
        <f>86*Social_Media_Advertising_Sorted_First_10000_Rows[[#This Row],[Acquisition_Cost_Usd]]</f>
        <v>215346.58000000002</v>
      </c>
      <c r="L3290" s="3">
        <v>2504.0300000000002</v>
      </c>
      <c r="M3290">
        <v>3.11</v>
      </c>
      <c r="N3290" t="s">
        <v>44</v>
      </c>
      <c r="O3290" t="s">
        <v>49</v>
      </c>
      <c r="P3290">
        <v>6123</v>
      </c>
      <c r="Q3290">
        <v>19655</v>
      </c>
      <c r="R3290">
        <v>3</v>
      </c>
      <c r="S3290" t="s">
        <v>26</v>
      </c>
    </row>
    <row r="3291" spans="1:19" x14ac:dyDescent="0.3">
      <c r="A3291">
        <v>113526</v>
      </c>
      <c r="B3291" s="1">
        <v>44596</v>
      </c>
      <c r="C3291" t="s">
        <v>65</v>
      </c>
      <c r="D3291" t="s">
        <v>40</v>
      </c>
      <c r="E3291" t="s">
        <v>27</v>
      </c>
      <c r="F3291" t="s">
        <v>28</v>
      </c>
      <c r="G3291" t="s">
        <v>42</v>
      </c>
      <c r="H3291" t="s">
        <v>22</v>
      </c>
      <c r="I3291" t="s">
        <v>37</v>
      </c>
      <c r="J3291" s="4">
        <v>7.0000000000000007E-2</v>
      </c>
      <c r="K3291" s="2">
        <f>86*Social_Media_Advertising_Sorted_First_10000_Rows[[#This Row],[Acquisition_Cost_Usd]]</f>
        <v>933579.02</v>
      </c>
      <c r="L3291" s="3">
        <v>10855.57</v>
      </c>
      <c r="M3291">
        <v>1.2583807362375083</v>
      </c>
      <c r="N3291" t="s">
        <v>58</v>
      </c>
      <c r="O3291" t="s">
        <v>32</v>
      </c>
      <c r="P3291">
        <v>16846</v>
      </c>
      <c r="Q3291">
        <v>55836</v>
      </c>
      <c r="R3291">
        <v>1</v>
      </c>
      <c r="S3291" t="s">
        <v>33</v>
      </c>
    </row>
    <row r="3292" spans="1:19" x14ac:dyDescent="0.3">
      <c r="A3292">
        <v>113528</v>
      </c>
      <c r="B3292" s="1">
        <v>44592</v>
      </c>
      <c r="C3292" t="s">
        <v>17</v>
      </c>
      <c r="D3292" t="s">
        <v>40</v>
      </c>
      <c r="E3292" t="s">
        <v>19</v>
      </c>
      <c r="F3292" t="s">
        <v>93</v>
      </c>
      <c r="G3292" t="s">
        <v>42</v>
      </c>
      <c r="H3292" t="s">
        <v>22</v>
      </c>
      <c r="I3292" t="s">
        <v>31</v>
      </c>
      <c r="J3292" s="4">
        <v>0.03</v>
      </c>
      <c r="K3292" s="2">
        <f>86*Social_Media_Advertising_Sorted_First_10000_Rows[[#This Row],[Acquisition_Cost_Usd]]</f>
        <v>701873.52</v>
      </c>
      <c r="L3292" s="3">
        <v>8161.32</v>
      </c>
      <c r="M3292">
        <v>3.93</v>
      </c>
      <c r="N3292" t="s">
        <v>24</v>
      </c>
      <c r="O3292" t="s">
        <v>32</v>
      </c>
      <c r="P3292">
        <v>21359</v>
      </c>
      <c r="Q3292">
        <v>64787</v>
      </c>
      <c r="R3292">
        <v>3</v>
      </c>
      <c r="S3292" t="s">
        <v>45</v>
      </c>
    </row>
    <row r="3293" spans="1:19" x14ac:dyDescent="0.3">
      <c r="A3293">
        <v>113529</v>
      </c>
      <c r="B3293" s="1">
        <v>44674</v>
      </c>
      <c r="C3293" t="s">
        <v>34</v>
      </c>
      <c r="D3293" t="s">
        <v>18</v>
      </c>
      <c r="E3293" t="s">
        <v>35</v>
      </c>
      <c r="F3293" t="s">
        <v>47</v>
      </c>
      <c r="G3293" t="s">
        <v>29</v>
      </c>
      <c r="H3293" t="s">
        <v>52</v>
      </c>
      <c r="I3293" t="s">
        <v>23</v>
      </c>
      <c r="J3293" s="4">
        <v>0.09</v>
      </c>
      <c r="K3293" s="2">
        <f>86*Social_Media_Advertising_Sorted_First_10000_Rows[[#This Row],[Acquisition_Cost_Usd]]</f>
        <v>1147994.22</v>
      </c>
      <c r="L3293" s="3">
        <v>13348.77</v>
      </c>
      <c r="M3293">
        <v>3.12</v>
      </c>
      <c r="N3293" t="s">
        <v>38</v>
      </c>
      <c r="O3293" t="s">
        <v>49</v>
      </c>
      <c r="P3293">
        <v>35225</v>
      </c>
      <c r="Q3293">
        <v>105857</v>
      </c>
      <c r="R3293">
        <v>4</v>
      </c>
      <c r="S3293" t="s">
        <v>50</v>
      </c>
    </row>
    <row r="3294" spans="1:19" x14ac:dyDescent="0.3">
      <c r="A3294">
        <v>113535</v>
      </c>
      <c r="B3294" s="1">
        <v>44772</v>
      </c>
      <c r="C3294" t="s">
        <v>67</v>
      </c>
      <c r="D3294" t="s">
        <v>40</v>
      </c>
      <c r="E3294" t="s">
        <v>35</v>
      </c>
      <c r="F3294" t="s">
        <v>41</v>
      </c>
      <c r="G3294" t="s">
        <v>21</v>
      </c>
      <c r="H3294" t="s">
        <v>22</v>
      </c>
      <c r="I3294" t="s">
        <v>31</v>
      </c>
      <c r="J3294" s="4">
        <v>7.0000000000000007E-2</v>
      </c>
      <c r="K3294" s="2">
        <f>86*Social_Media_Advertising_Sorted_First_10000_Rows[[#This Row],[Acquisition_Cost_Usd]]</f>
        <v>868121.84000000008</v>
      </c>
      <c r="L3294" s="3">
        <v>10094.44</v>
      </c>
      <c r="M3294">
        <v>3.44</v>
      </c>
      <c r="N3294" t="s">
        <v>53</v>
      </c>
      <c r="O3294" t="s">
        <v>49</v>
      </c>
      <c r="P3294">
        <v>26610</v>
      </c>
      <c r="Q3294">
        <v>80340</v>
      </c>
      <c r="R3294">
        <v>7</v>
      </c>
      <c r="S3294" t="s">
        <v>45</v>
      </c>
    </row>
    <row r="3295" spans="1:19" x14ac:dyDescent="0.3">
      <c r="A3295">
        <v>113536</v>
      </c>
      <c r="B3295" s="1">
        <v>44600</v>
      </c>
      <c r="C3295" t="s">
        <v>65</v>
      </c>
      <c r="D3295" t="s">
        <v>40</v>
      </c>
      <c r="E3295" t="s">
        <v>27</v>
      </c>
      <c r="F3295" t="s">
        <v>97</v>
      </c>
      <c r="G3295" t="s">
        <v>42</v>
      </c>
      <c r="H3295" t="s">
        <v>30</v>
      </c>
      <c r="I3295" t="s">
        <v>37</v>
      </c>
      <c r="J3295" s="4">
        <v>7.0000000000000007E-2</v>
      </c>
      <c r="K3295" s="2">
        <f>86*Social_Media_Advertising_Sorted_First_10000_Rows[[#This Row],[Acquisition_Cost_Usd]]</f>
        <v>428276.56</v>
      </c>
      <c r="L3295" s="3">
        <v>4979.96</v>
      </c>
      <c r="M3295">
        <v>1.0009846765525634</v>
      </c>
      <c r="N3295" t="s">
        <v>58</v>
      </c>
      <c r="O3295" t="s">
        <v>32</v>
      </c>
      <c r="P3295">
        <v>7467</v>
      </c>
      <c r="Q3295">
        <v>25296</v>
      </c>
      <c r="R3295">
        <v>1</v>
      </c>
      <c r="S3295" t="s">
        <v>26</v>
      </c>
    </row>
    <row r="3296" spans="1:19" x14ac:dyDescent="0.3">
      <c r="A3296">
        <v>113539</v>
      </c>
      <c r="B3296" s="1">
        <v>44582</v>
      </c>
      <c r="C3296" t="s">
        <v>17</v>
      </c>
      <c r="D3296" t="s">
        <v>18</v>
      </c>
      <c r="E3296" t="s">
        <v>19</v>
      </c>
      <c r="F3296" t="s">
        <v>111</v>
      </c>
      <c r="G3296" t="s">
        <v>29</v>
      </c>
      <c r="H3296" t="s">
        <v>30</v>
      </c>
      <c r="I3296" t="s">
        <v>23</v>
      </c>
      <c r="J3296" s="4">
        <v>0.05</v>
      </c>
      <c r="K3296" s="2">
        <f>86*Social_Media_Advertising_Sorted_First_10000_Rows[[#This Row],[Acquisition_Cost_Usd]]</f>
        <v>546009.69999999995</v>
      </c>
      <c r="L3296" s="3">
        <v>6348.95</v>
      </c>
      <c r="M3296">
        <v>6.1</v>
      </c>
      <c r="N3296" t="s">
        <v>44</v>
      </c>
      <c r="O3296" t="s">
        <v>32</v>
      </c>
      <c r="P3296">
        <v>16441</v>
      </c>
      <c r="Q3296">
        <v>50219</v>
      </c>
      <c r="R3296">
        <v>9</v>
      </c>
      <c r="S3296" t="s">
        <v>33</v>
      </c>
    </row>
    <row r="3297" spans="1:19" x14ac:dyDescent="0.3">
      <c r="A3297">
        <v>113543</v>
      </c>
      <c r="B3297" s="1">
        <v>44659</v>
      </c>
      <c r="C3297" t="s">
        <v>34</v>
      </c>
      <c r="D3297" t="s">
        <v>40</v>
      </c>
      <c r="E3297" t="s">
        <v>35</v>
      </c>
      <c r="F3297" t="s">
        <v>57</v>
      </c>
      <c r="G3297" t="s">
        <v>60</v>
      </c>
      <c r="H3297" t="s">
        <v>22</v>
      </c>
      <c r="I3297" t="s">
        <v>23</v>
      </c>
      <c r="J3297" s="4">
        <v>0.01</v>
      </c>
      <c r="K3297" s="2">
        <f>86*Social_Media_Advertising_Sorted_First_10000_Rows[[#This Row],[Acquisition_Cost_Usd]]</f>
        <v>924008.08000000007</v>
      </c>
      <c r="L3297" s="3">
        <v>10744.28</v>
      </c>
      <c r="M3297">
        <v>0.82</v>
      </c>
      <c r="N3297" t="s">
        <v>44</v>
      </c>
      <c r="O3297" t="s">
        <v>32</v>
      </c>
      <c r="P3297">
        <v>28380</v>
      </c>
      <c r="Q3297">
        <v>85582</v>
      </c>
      <c r="R3297">
        <v>3</v>
      </c>
      <c r="S3297" t="s">
        <v>26</v>
      </c>
    </row>
    <row r="3298" spans="1:19" x14ac:dyDescent="0.3">
      <c r="A3298">
        <v>113549</v>
      </c>
      <c r="B3298" s="1">
        <v>44880</v>
      </c>
      <c r="C3298" t="s">
        <v>80</v>
      </c>
      <c r="D3298" t="s">
        <v>40</v>
      </c>
      <c r="E3298" t="s">
        <v>27</v>
      </c>
      <c r="F3298" t="s">
        <v>68</v>
      </c>
      <c r="G3298" t="s">
        <v>42</v>
      </c>
      <c r="H3298" t="s">
        <v>22</v>
      </c>
      <c r="I3298" t="s">
        <v>23</v>
      </c>
      <c r="J3298" s="4">
        <v>0.05</v>
      </c>
      <c r="K3298" s="2">
        <f>86*Social_Media_Advertising_Sorted_First_10000_Rows[[#This Row],[Acquisition_Cost_Usd]]</f>
        <v>830994.77999999991</v>
      </c>
      <c r="L3298" s="3">
        <v>9662.73</v>
      </c>
      <c r="M3298">
        <v>5.47</v>
      </c>
      <c r="N3298" t="s">
        <v>38</v>
      </c>
      <c r="O3298" t="s">
        <v>25</v>
      </c>
      <c r="P3298">
        <v>25433</v>
      </c>
      <c r="Q3298">
        <v>76853</v>
      </c>
      <c r="R3298">
        <v>7</v>
      </c>
      <c r="S3298" t="s">
        <v>45</v>
      </c>
    </row>
    <row r="3299" spans="1:19" hidden="1" x14ac:dyDescent="0.3">
      <c r="A3299">
        <v>113552</v>
      </c>
      <c r="B3299" s="1">
        <v>44796</v>
      </c>
      <c r="C3299" t="s">
        <v>79</v>
      </c>
      <c r="D3299" t="s">
        <v>61</v>
      </c>
      <c r="E3299" t="s">
        <v>62</v>
      </c>
      <c r="F3299" t="s">
        <v>41</v>
      </c>
      <c r="G3299" t="s">
        <v>42</v>
      </c>
      <c r="H3299" t="s">
        <v>30</v>
      </c>
      <c r="I3299" t="s">
        <v>31</v>
      </c>
      <c r="J3299" s="4">
        <v>0.13</v>
      </c>
      <c r="K3299" s="2">
        <f>86*Social_Media_Advertising_Sorted_First_10000_Rows[[#This Row],[Acquisition_Cost_Usd]]</f>
        <v>369152.42000000004</v>
      </c>
      <c r="L3299" s="3">
        <v>4292.47</v>
      </c>
      <c r="M3299">
        <v>7.28</v>
      </c>
      <c r="N3299" t="s">
        <v>44</v>
      </c>
      <c r="O3299" t="s">
        <v>49</v>
      </c>
      <c r="P3299">
        <v>10846</v>
      </c>
      <c r="Q3299">
        <v>33645</v>
      </c>
      <c r="R3299">
        <v>2</v>
      </c>
      <c r="S3299" t="s">
        <v>45</v>
      </c>
    </row>
    <row r="3300" spans="1:19" x14ac:dyDescent="0.3">
      <c r="A3300">
        <v>113555</v>
      </c>
      <c r="B3300" s="1">
        <v>44594</v>
      </c>
      <c r="C3300" t="s">
        <v>65</v>
      </c>
      <c r="D3300" t="s">
        <v>18</v>
      </c>
      <c r="E3300" t="s">
        <v>35</v>
      </c>
      <c r="F3300" t="s">
        <v>57</v>
      </c>
      <c r="G3300" t="s">
        <v>29</v>
      </c>
      <c r="H3300" t="s">
        <v>52</v>
      </c>
      <c r="I3300" t="s">
        <v>31</v>
      </c>
      <c r="J3300" s="4">
        <v>7.0000000000000007E-2</v>
      </c>
      <c r="K3300" s="2">
        <f>86*Social_Media_Advertising_Sorted_First_10000_Rows[[#This Row],[Acquisition_Cost_Usd]]</f>
        <v>1015243.76</v>
      </c>
      <c r="L3300" s="3">
        <v>11805.16</v>
      </c>
      <c r="M3300">
        <v>2.04</v>
      </c>
      <c r="N3300" t="s">
        <v>58</v>
      </c>
      <c r="O3300" t="s">
        <v>25</v>
      </c>
      <c r="P3300">
        <v>31264</v>
      </c>
      <c r="Q3300">
        <v>94124</v>
      </c>
      <c r="R3300">
        <v>9</v>
      </c>
      <c r="S3300" t="s">
        <v>26</v>
      </c>
    </row>
    <row r="3301" spans="1:19" x14ac:dyDescent="0.3">
      <c r="A3301">
        <v>113565</v>
      </c>
      <c r="B3301" s="1">
        <v>44596</v>
      </c>
      <c r="C3301" t="s">
        <v>65</v>
      </c>
      <c r="D3301" t="s">
        <v>18</v>
      </c>
      <c r="E3301" t="s">
        <v>19</v>
      </c>
      <c r="F3301" t="s">
        <v>83</v>
      </c>
      <c r="G3301" t="s">
        <v>42</v>
      </c>
      <c r="H3301" t="s">
        <v>30</v>
      </c>
      <c r="I3301" t="s">
        <v>23</v>
      </c>
      <c r="J3301" s="4">
        <v>0.1</v>
      </c>
      <c r="K3301" s="2">
        <f>86*Social_Media_Advertising_Sorted_First_10000_Rows[[#This Row],[Acquisition_Cost_Usd]]</f>
        <v>423771.88</v>
      </c>
      <c r="L3301" s="3">
        <v>4927.58</v>
      </c>
      <c r="M3301">
        <v>5.27</v>
      </c>
      <c r="N3301" t="s">
        <v>38</v>
      </c>
      <c r="O3301" t="s">
        <v>49</v>
      </c>
      <c r="P3301">
        <v>12580</v>
      </c>
      <c r="Q3301">
        <v>38781</v>
      </c>
      <c r="R3301">
        <v>3</v>
      </c>
      <c r="S3301" t="s">
        <v>64</v>
      </c>
    </row>
    <row r="3302" spans="1:19" x14ac:dyDescent="0.3">
      <c r="A3302">
        <v>113570</v>
      </c>
      <c r="B3302" s="1">
        <v>44591</v>
      </c>
      <c r="C3302" t="s">
        <v>17</v>
      </c>
      <c r="D3302" t="s">
        <v>40</v>
      </c>
      <c r="E3302" t="s">
        <v>27</v>
      </c>
      <c r="F3302" t="s">
        <v>96</v>
      </c>
      <c r="G3302" t="s">
        <v>29</v>
      </c>
      <c r="H3302" t="s">
        <v>43</v>
      </c>
      <c r="I3302" t="s">
        <v>48</v>
      </c>
      <c r="J3302" s="4">
        <v>0.03</v>
      </c>
      <c r="K3302" s="2">
        <f>86*Social_Media_Advertising_Sorted_First_10000_Rows[[#This Row],[Acquisition_Cost_Usd]]</f>
        <v>43000</v>
      </c>
      <c r="L3302" s="3">
        <v>500</v>
      </c>
      <c r="M3302">
        <v>3.29</v>
      </c>
      <c r="N3302" t="s">
        <v>44</v>
      </c>
      <c r="O3302" t="s">
        <v>25</v>
      </c>
      <c r="P3302">
        <v>1567</v>
      </c>
      <c r="Q3302">
        <v>6161</v>
      </c>
      <c r="R3302">
        <v>5</v>
      </c>
      <c r="S3302" t="s">
        <v>26</v>
      </c>
    </row>
    <row r="3303" spans="1:19" x14ac:dyDescent="0.3">
      <c r="A3303">
        <v>113575</v>
      </c>
      <c r="B3303" s="1">
        <v>44726</v>
      </c>
      <c r="C3303" t="s">
        <v>69</v>
      </c>
      <c r="D3303" t="s">
        <v>40</v>
      </c>
      <c r="E3303" t="s">
        <v>19</v>
      </c>
      <c r="F3303" t="s">
        <v>81</v>
      </c>
      <c r="G3303" t="s">
        <v>21</v>
      </c>
      <c r="H3303" t="s">
        <v>52</v>
      </c>
      <c r="I3303" t="s">
        <v>23</v>
      </c>
      <c r="J3303" s="4">
        <v>0.1</v>
      </c>
      <c r="K3303" s="2">
        <f>86*Social_Media_Advertising_Sorted_First_10000_Rows[[#This Row],[Acquisition_Cost_Usd]]</f>
        <v>1290000</v>
      </c>
      <c r="L3303" s="3">
        <v>15000</v>
      </c>
      <c r="M3303">
        <v>0.3</v>
      </c>
      <c r="N3303" t="s">
        <v>24</v>
      </c>
      <c r="O3303" t="s">
        <v>25</v>
      </c>
      <c r="P3303">
        <v>39045</v>
      </c>
      <c r="Q3303">
        <v>117173</v>
      </c>
      <c r="R3303">
        <v>3</v>
      </c>
      <c r="S3303" t="s">
        <v>33</v>
      </c>
    </row>
    <row r="3304" spans="1:19" x14ac:dyDescent="0.3">
      <c r="A3304">
        <v>113578</v>
      </c>
      <c r="B3304" s="1">
        <v>44902</v>
      </c>
      <c r="C3304" t="s">
        <v>54</v>
      </c>
      <c r="D3304" t="s">
        <v>40</v>
      </c>
      <c r="E3304" t="s">
        <v>35</v>
      </c>
      <c r="F3304" t="s">
        <v>95</v>
      </c>
      <c r="G3304" t="s">
        <v>42</v>
      </c>
      <c r="H3304" t="s">
        <v>30</v>
      </c>
      <c r="I3304" t="s">
        <v>37</v>
      </c>
      <c r="J3304" s="4">
        <v>0.14000000000000001</v>
      </c>
      <c r="K3304" s="2">
        <f>86*Social_Media_Advertising_Sorted_First_10000_Rows[[#This Row],[Acquisition_Cost_Usd]]</f>
        <v>450935.83999999997</v>
      </c>
      <c r="L3304" s="3">
        <v>5243.44</v>
      </c>
      <c r="M3304">
        <v>0.97238511436534758</v>
      </c>
      <c r="N3304" t="s">
        <v>44</v>
      </c>
      <c r="O3304" t="s">
        <v>49</v>
      </c>
      <c r="P3304">
        <v>7893</v>
      </c>
      <c r="Q3304">
        <v>26681</v>
      </c>
      <c r="R3304">
        <v>1</v>
      </c>
      <c r="S3304" t="s">
        <v>64</v>
      </c>
    </row>
    <row r="3305" spans="1:19" x14ac:dyDescent="0.3">
      <c r="A3305">
        <v>113580</v>
      </c>
      <c r="B3305" s="1">
        <v>44864</v>
      </c>
      <c r="C3305" t="s">
        <v>77</v>
      </c>
      <c r="D3305" t="s">
        <v>18</v>
      </c>
      <c r="E3305" t="s">
        <v>19</v>
      </c>
      <c r="F3305" t="s">
        <v>51</v>
      </c>
      <c r="G3305" t="s">
        <v>21</v>
      </c>
      <c r="H3305" t="s">
        <v>22</v>
      </c>
      <c r="I3305" t="s">
        <v>23</v>
      </c>
      <c r="J3305" s="4">
        <v>0.03</v>
      </c>
      <c r="K3305" s="2">
        <f>86*Social_Media_Advertising_Sorted_First_10000_Rows[[#This Row],[Acquisition_Cost_Usd]]</f>
        <v>883025.64</v>
      </c>
      <c r="L3305" s="3">
        <v>10267.74</v>
      </c>
      <c r="M3305">
        <v>5.22</v>
      </c>
      <c r="N3305" t="s">
        <v>38</v>
      </c>
      <c r="O3305" t="s">
        <v>49</v>
      </c>
      <c r="P3305">
        <v>27081</v>
      </c>
      <c r="Q3305">
        <v>81735</v>
      </c>
      <c r="R3305">
        <v>10</v>
      </c>
      <c r="S3305" t="s">
        <v>33</v>
      </c>
    </row>
    <row r="3306" spans="1:19" x14ac:dyDescent="0.3">
      <c r="A3306">
        <v>113589</v>
      </c>
      <c r="B3306" s="1">
        <v>44683</v>
      </c>
      <c r="C3306" t="s">
        <v>91</v>
      </c>
      <c r="D3306" t="s">
        <v>18</v>
      </c>
      <c r="E3306" t="s">
        <v>35</v>
      </c>
      <c r="F3306" t="s">
        <v>68</v>
      </c>
      <c r="G3306" t="s">
        <v>21</v>
      </c>
      <c r="H3306" t="s">
        <v>30</v>
      </c>
      <c r="I3306" t="s">
        <v>23</v>
      </c>
      <c r="J3306" s="4">
        <v>0.11</v>
      </c>
      <c r="K3306" s="2">
        <f>86*Social_Media_Advertising_Sorted_First_10000_Rows[[#This Row],[Acquisition_Cost_Usd]]</f>
        <v>436642.63999999996</v>
      </c>
      <c r="L3306" s="3">
        <v>5077.24</v>
      </c>
      <c r="M3306">
        <v>6.75</v>
      </c>
      <c r="N3306" t="s">
        <v>38</v>
      </c>
      <c r="O3306" t="s">
        <v>32</v>
      </c>
      <c r="P3306">
        <v>12982</v>
      </c>
      <c r="Q3306">
        <v>39973</v>
      </c>
      <c r="R3306">
        <v>6</v>
      </c>
      <c r="S3306" t="s">
        <v>45</v>
      </c>
    </row>
    <row r="3307" spans="1:19" x14ac:dyDescent="0.3">
      <c r="A3307">
        <v>113594</v>
      </c>
      <c r="B3307" s="1">
        <v>44808</v>
      </c>
      <c r="C3307" t="s">
        <v>46</v>
      </c>
      <c r="D3307" t="s">
        <v>18</v>
      </c>
      <c r="E3307" t="s">
        <v>55</v>
      </c>
      <c r="F3307" t="s">
        <v>103</v>
      </c>
      <c r="G3307" t="s">
        <v>42</v>
      </c>
      <c r="H3307" t="s">
        <v>52</v>
      </c>
      <c r="I3307" t="s">
        <v>31</v>
      </c>
      <c r="J3307" s="4">
        <v>0.15</v>
      </c>
      <c r="K3307" s="2">
        <f>86*Social_Media_Advertising_Sorted_First_10000_Rows[[#This Row],[Acquisition_Cost_Usd]]</f>
        <v>1084281.98</v>
      </c>
      <c r="L3307" s="3">
        <v>12607.93</v>
      </c>
      <c r="M3307">
        <v>3.53</v>
      </c>
      <c r="N3307" t="s">
        <v>58</v>
      </c>
      <c r="O3307" t="s">
        <v>32</v>
      </c>
      <c r="P3307">
        <v>33366</v>
      </c>
      <c r="Q3307">
        <v>100351</v>
      </c>
      <c r="R3307">
        <v>4</v>
      </c>
      <c r="S3307" t="s">
        <v>45</v>
      </c>
    </row>
    <row r="3308" spans="1:19" x14ac:dyDescent="0.3">
      <c r="A3308">
        <v>113597</v>
      </c>
      <c r="B3308" s="1">
        <v>44595</v>
      </c>
      <c r="C3308" t="s">
        <v>65</v>
      </c>
      <c r="D3308" t="s">
        <v>18</v>
      </c>
      <c r="E3308" t="s">
        <v>35</v>
      </c>
      <c r="F3308" t="s">
        <v>74</v>
      </c>
      <c r="G3308" t="s">
        <v>60</v>
      </c>
      <c r="H3308" t="s">
        <v>52</v>
      </c>
      <c r="I3308" t="s">
        <v>48</v>
      </c>
      <c r="J3308" s="4">
        <v>0.09</v>
      </c>
      <c r="K3308" s="2">
        <f>86*Social_Media_Advertising_Sorted_First_10000_Rows[[#This Row],[Acquisition_Cost_Usd]]</f>
        <v>1105480.1200000001</v>
      </c>
      <c r="L3308" s="3">
        <v>12854.42</v>
      </c>
      <c r="M3308">
        <v>3.69</v>
      </c>
      <c r="N3308" t="s">
        <v>53</v>
      </c>
      <c r="O3308" t="s">
        <v>49</v>
      </c>
      <c r="P3308">
        <v>34011</v>
      </c>
      <c r="Q3308">
        <v>102261</v>
      </c>
      <c r="R3308">
        <v>9</v>
      </c>
      <c r="S3308" t="s">
        <v>64</v>
      </c>
    </row>
    <row r="3309" spans="1:19" x14ac:dyDescent="0.3">
      <c r="A3309">
        <v>113599</v>
      </c>
      <c r="B3309" s="1">
        <v>44712</v>
      </c>
      <c r="C3309" t="s">
        <v>91</v>
      </c>
      <c r="D3309" t="s">
        <v>18</v>
      </c>
      <c r="E3309" t="s">
        <v>19</v>
      </c>
      <c r="F3309" t="s">
        <v>100</v>
      </c>
      <c r="G3309" t="s">
        <v>21</v>
      </c>
      <c r="H3309" t="s">
        <v>52</v>
      </c>
      <c r="I3309" t="s">
        <v>23</v>
      </c>
      <c r="J3309" s="4">
        <v>0.11</v>
      </c>
      <c r="K3309" s="2">
        <f>86*Social_Media_Advertising_Sorted_First_10000_Rows[[#This Row],[Acquisition_Cost_Usd]]</f>
        <v>1290000</v>
      </c>
      <c r="L3309" s="3">
        <v>15000</v>
      </c>
      <c r="M3309">
        <v>5.17</v>
      </c>
      <c r="N3309" t="s">
        <v>24</v>
      </c>
      <c r="O3309" t="s">
        <v>25</v>
      </c>
      <c r="P3309">
        <v>38936</v>
      </c>
      <c r="Q3309">
        <v>116850</v>
      </c>
      <c r="R3309">
        <v>9</v>
      </c>
      <c r="S3309" t="s">
        <v>45</v>
      </c>
    </row>
    <row r="3310" spans="1:19" x14ac:dyDescent="0.3">
      <c r="A3310">
        <v>113603</v>
      </c>
      <c r="B3310" s="1">
        <v>44913</v>
      </c>
      <c r="C3310" t="s">
        <v>54</v>
      </c>
      <c r="D3310" t="s">
        <v>40</v>
      </c>
      <c r="E3310" t="s">
        <v>19</v>
      </c>
      <c r="F3310" t="s">
        <v>20</v>
      </c>
      <c r="G3310" t="s">
        <v>21</v>
      </c>
      <c r="H3310" t="s">
        <v>30</v>
      </c>
      <c r="I3310" t="s">
        <v>23</v>
      </c>
      <c r="J3310" s="4">
        <v>0.1</v>
      </c>
      <c r="K3310" s="2">
        <f>86*Social_Media_Advertising_Sorted_First_10000_Rows[[#This Row],[Acquisition_Cost_Usd]]</f>
        <v>372087.60000000003</v>
      </c>
      <c r="L3310" s="3">
        <v>4326.6000000000004</v>
      </c>
      <c r="M3310">
        <v>0.18</v>
      </c>
      <c r="N3310" t="s">
        <v>38</v>
      </c>
      <c r="O3310" t="s">
        <v>32</v>
      </c>
      <c r="P3310">
        <v>10935</v>
      </c>
      <c r="Q3310">
        <v>33909</v>
      </c>
      <c r="R3310">
        <v>10</v>
      </c>
      <c r="S3310" t="s">
        <v>26</v>
      </c>
    </row>
    <row r="3311" spans="1:19" x14ac:dyDescent="0.3">
      <c r="A3311">
        <v>113606</v>
      </c>
      <c r="B3311" s="1">
        <v>44852</v>
      </c>
      <c r="C3311" t="s">
        <v>77</v>
      </c>
      <c r="D3311" t="s">
        <v>18</v>
      </c>
      <c r="E3311" t="s">
        <v>19</v>
      </c>
      <c r="F3311" t="s">
        <v>84</v>
      </c>
      <c r="G3311" t="s">
        <v>29</v>
      </c>
      <c r="H3311" t="s">
        <v>22</v>
      </c>
      <c r="I3311" t="s">
        <v>48</v>
      </c>
      <c r="J3311" s="4">
        <v>0.11</v>
      </c>
      <c r="K3311" s="2">
        <f>86*Social_Media_Advertising_Sorted_First_10000_Rows[[#This Row],[Acquisition_Cost_Usd]]</f>
        <v>788230.41999999993</v>
      </c>
      <c r="L3311" s="3">
        <v>9165.4699999999993</v>
      </c>
      <c r="M3311">
        <v>2.4300000000000002</v>
      </c>
      <c r="N3311" t="s">
        <v>24</v>
      </c>
      <c r="O3311" t="s">
        <v>32</v>
      </c>
      <c r="P3311">
        <v>24077</v>
      </c>
      <c r="Q3311">
        <v>72838</v>
      </c>
      <c r="R3311">
        <v>4</v>
      </c>
      <c r="S3311" t="s">
        <v>50</v>
      </c>
    </row>
    <row r="3312" spans="1:19" x14ac:dyDescent="0.3">
      <c r="A3312">
        <v>113614</v>
      </c>
      <c r="B3312" s="1">
        <v>44748</v>
      </c>
      <c r="C3312" t="s">
        <v>67</v>
      </c>
      <c r="D3312" t="s">
        <v>18</v>
      </c>
      <c r="E3312" t="s">
        <v>27</v>
      </c>
      <c r="F3312" t="s">
        <v>66</v>
      </c>
      <c r="G3312" t="s">
        <v>29</v>
      </c>
      <c r="H3312" t="s">
        <v>30</v>
      </c>
      <c r="I3312" t="s">
        <v>48</v>
      </c>
      <c r="J3312" s="4">
        <v>0.06</v>
      </c>
      <c r="K3312" s="2">
        <f>86*Social_Media_Advertising_Sorted_First_10000_Rows[[#This Row],[Acquisition_Cost_Usd]]</f>
        <v>414231.04000000004</v>
      </c>
      <c r="L3312" s="3">
        <v>4816.6400000000003</v>
      </c>
      <c r="M3312">
        <v>4.16</v>
      </c>
      <c r="N3312" t="s">
        <v>38</v>
      </c>
      <c r="O3312" t="s">
        <v>25</v>
      </c>
      <c r="P3312">
        <v>12271</v>
      </c>
      <c r="Q3312">
        <v>37868</v>
      </c>
      <c r="R3312">
        <v>4</v>
      </c>
      <c r="S3312" t="s">
        <v>64</v>
      </c>
    </row>
    <row r="3313" spans="1:19" x14ac:dyDescent="0.3">
      <c r="A3313">
        <v>113634</v>
      </c>
      <c r="B3313" s="1">
        <v>44795</v>
      </c>
      <c r="C3313" t="s">
        <v>79</v>
      </c>
      <c r="D3313" t="s">
        <v>18</v>
      </c>
      <c r="E3313" t="s">
        <v>19</v>
      </c>
      <c r="F3313" t="s">
        <v>89</v>
      </c>
      <c r="G3313" t="s">
        <v>42</v>
      </c>
      <c r="H3313" t="s">
        <v>43</v>
      </c>
      <c r="I3313" t="s">
        <v>23</v>
      </c>
      <c r="J3313" s="4">
        <v>0.14000000000000001</v>
      </c>
      <c r="K3313" s="2">
        <f>86*Social_Media_Advertising_Sorted_First_10000_Rows[[#This Row],[Acquisition_Cost_Usd]]</f>
        <v>258851.4</v>
      </c>
      <c r="L3313" s="3">
        <v>3009.9</v>
      </c>
      <c r="M3313">
        <v>4.2</v>
      </c>
      <c r="N3313" t="s">
        <v>58</v>
      </c>
      <c r="O3313" t="s">
        <v>49</v>
      </c>
      <c r="P3313">
        <v>7404</v>
      </c>
      <c r="Q3313">
        <v>23452</v>
      </c>
      <c r="R3313">
        <v>5</v>
      </c>
      <c r="S3313" t="s">
        <v>50</v>
      </c>
    </row>
    <row r="3314" spans="1:19" x14ac:dyDescent="0.3">
      <c r="A3314">
        <v>113635</v>
      </c>
      <c r="B3314" s="1">
        <v>44910</v>
      </c>
      <c r="C3314" t="s">
        <v>54</v>
      </c>
      <c r="D3314" t="s">
        <v>18</v>
      </c>
      <c r="E3314" t="s">
        <v>35</v>
      </c>
      <c r="F3314" t="s">
        <v>57</v>
      </c>
      <c r="G3314" t="s">
        <v>29</v>
      </c>
      <c r="H3314" t="s">
        <v>22</v>
      </c>
      <c r="I3314" t="s">
        <v>31</v>
      </c>
      <c r="J3314" s="4">
        <v>0.13</v>
      </c>
      <c r="K3314" s="2">
        <f>86*Social_Media_Advertising_Sorted_First_10000_Rows[[#This Row],[Acquisition_Cost_Usd]]</f>
        <v>709020.98</v>
      </c>
      <c r="L3314" s="3">
        <v>8244.43</v>
      </c>
      <c r="M3314">
        <v>2.73</v>
      </c>
      <c r="N3314" t="s">
        <v>58</v>
      </c>
      <c r="O3314" t="s">
        <v>32</v>
      </c>
      <c r="P3314">
        <v>21586</v>
      </c>
      <c r="Q3314">
        <v>65459</v>
      </c>
      <c r="R3314">
        <v>3</v>
      </c>
      <c r="S3314" t="s">
        <v>26</v>
      </c>
    </row>
    <row r="3315" spans="1:19" x14ac:dyDescent="0.3">
      <c r="A3315">
        <v>113636</v>
      </c>
      <c r="B3315" s="1">
        <v>44883</v>
      </c>
      <c r="C3315" t="s">
        <v>80</v>
      </c>
      <c r="D3315" t="s">
        <v>40</v>
      </c>
      <c r="E3315" t="s">
        <v>19</v>
      </c>
      <c r="F3315" t="s">
        <v>103</v>
      </c>
      <c r="G3315" t="s">
        <v>60</v>
      </c>
      <c r="H3315" t="s">
        <v>22</v>
      </c>
      <c r="I3315" t="s">
        <v>31</v>
      </c>
      <c r="J3315" s="4">
        <v>0.01</v>
      </c>
      <c r="K3315" s="2">
        <f>86*Social_Media_Advertising_Sorted_First_10000_Rows[[#This Row],[Acquisition_Cost_Usd]]</f>
        <v>694777.66</v>
      </c>
      <c r="L3315" s="3">
        <v>8078.81</v>
      </c>
      <c r="M3315">
        <v>0.83</v>
      </c>
      <c r="N3315" t="s">
        <v>44</v>
      </c>
      <c r="O3315" t="s">
        <v>49</v>
      </c>
      <c r="P3315">
        <v>21130</v>
      </c>
      <c r="Q3315">
        <v>64107</v>
      </c>
      <c r="R3315">
        <v>2</v>
      </c>
      <c r="S3315" t="s">
        <v>45</v>
      </c>
    </row>
    <row r="3316" spans="1:19" x14ac:dyDescent="0.3">
      <c r="A3316">
        <v>113642</v>
      </c>
      <c r="B3316" s="1">
        <v>44648</v>
      </c>
      <c r="C3316" t="s">
        <v>39</v>
      </c>
      <c r="D3316" t="s">
        <v>18</v>
      </c>
      <c r="E3316" t="s">
        <v>19</v>
      </c>
      <c r="F3316" t="s">
        <v>85</v>
      </c>
      <c r="G3316" t="s">
        <v>60</v>
      </c>
      <c r="H3316" t="s">
        <v>43</v>
      </c>
      <c r="I3316" t="s">
        <v>48</v>
      </c>
      <c r="J3316" s="4">
        <v>0.09</v>
      </c>
      <c r="K3316" s="2">
        <f>86*Social_Media_Advertising_Sorted_First_10000_Rows[[#This Row],[Acquisition_Cost_Usd]]</f>
        <v>210282.03999999998</v>
      </c>
      <c r="L3316" s="3">
        <v>2445.14</v>
      </c>
      <c r="M3316">
        <v>5.95</v>
      </c>
      <c r="N3316" t="s">
        <v>24</v>
      </c>
      <c r="O3316" t="s">
        <v>25</v>
      </c>
      <c r="P3316">
        <v>5972</v>
      </c>
      <c r="Q3316">
        <v>19210</v>
      </c>
      <c r="R3316">
        <v>9</v>
      </c>
      <c r="S3316" t="s">
        <v>45</v>
      </c>
    </row>
    <row r="3317" spans="1:19" x14ac:dyDescent="0.3">
      <c r="A3317">
        <v>113652</v>
      </c>
      <c r="B3317" s="1">
        <v>44848</v>
      </c>
      <c r="C3317" t="s">
        <v>77</v>
      </c>
      <c r="D3317" t="s">
        <v>18</v>
      </c>
      <c r="E3317" t="s">
        <v>35</v>
      </c>
      <c r="F3317" t="s">
        <v>82</v>
      </c>
      <c r="G3317" t="s">
        <v>21</v>
      </c>
      <c r="H3317" t="s">
        <v>30</v>
      </c>
      <c r="I3317" t="s">
        <v>48</v>
      </c>
      <c r="J3317" s="4">
        <v>0.08</v>
      </c>
      <c r="K3317" s="2">
        <f>86*Social_Media_Advertising_Sorted_First_10000_Rows[[#This Row],[Acquisition_Cost_Usd]]</f>
        <v>570214.40000000002</v>
      </c>
      <c r="L3317" s="3">
        <v>6630.4</v>
      </c>
      <c r="M3317">
        <v>7.73</v>
      </c>
      <c r="N3317" t="s">
        <v>44</v>
      </c>
      <c r="O3317" t="s">
        <v>25</v>
      </c>
      <c r="P3317">
        <v>17189</v>
      </c>
      <c r="Q3317">
        <v>52435</v>
      </c>
      <c r="R3317">
        <v>10</v>
      </c>
      <c r="S3317" t="s">
        <v>26</v>
      </c>
    </row>
    <row r="3318" spans="1:19" x14ac:dyDescent="0.3">
      <c r="A3318">
        <v>113657</v>
      </c>
      <c r="B3318" s="1">
        <v>44635</v>
      </c>
      <c r="C3318" t="s">
        <v>39</v>
      </c>
      <c r="D3318" t="s">
        <v>18</v>
      </c>
      <c r="E3318" t="s">
        <v>55</v>
      </c>
      <c r="F3318" t="s">
        <v>76</v>
      </c>
      <c r="G3318" t="s">
        <v>21</v>
      </c>
      <c r="H3318" t="s">
        <v>22</v>
      </c>
      <c r="I3318" t="s">
        <v>23</v>
      </c>
      <c r="J3318" s="4">
        <v>0.14000000000000001</v>
      </c>
      <c r="K3318" s="2">
        <f>86*Social_Media_Advertising_Sorted_First_10000_Rows[[#This Row],[Acquisition_Cost_Usd]]</f>
        <v>943358.08000000007</v>
      </c>
      <c r="L3318" s="3">
        <v>10969.28</v>
      </c>
      <c r="M3318">
        <v>2.38</v>
      </c>
      <c r="N3318" t="s">
        <v>58</v>
      </c>
      <c r="O3318" t="s">
        <v>25</v>
      </c>
      <c r="P3318">
        <v>28986</v>
      </c>
      <c r="Q3318">
        <v>87377</v>
      </c>
      <c r="R3318">
        <v>4</v>
      </c>
      <c r="S3318" t="s">
        <v>45</v>
      </c>
    </row>
    <row r="3319" spans="1:19" x14ac:dyDescent="0.3">
      <c r="A3319">
        <v>113659</v>
      </c>
      <c r="B3319" s="1">
        <v>44594</v>
      </c>
      <c r="C3319" t="s">
        <v>65</v>
      </c>
      <c r="D3319" t="s">
        <v>40</v>
      </c>
      <c r="E3319" t="s">
        <v>27</v>
      </c>
      <c r="F3319" t="s">
        <v>103</v>
      </c>
      <c r="G3319" t="s">
        <v>21</v>
      </c>
      <c r="H3319" t="s">
        <v>22</v>
      </c>
      <c r="I3319" t="s">
        <v>23</v>
      </c>
      <c r="J3319" s="4">
        <v>0.02</v>
      </c>
      <c r="K3319" s="2">
        <f>86*Social_Media_Advertising_Sorted_First_10000_Rows[[#This Row],[Acquisition_Cost_Usd]]</f>
        <v>832430.98</v>
      </c>
      <c r="L3319" s="3">
        <v>9679.43</v>
      </c>
      <c r="M3319">
        <v>3.84</v>
      </c>
      <c r="N3319" t="s">
        <v>53</v>
      </c>
      <c r="O3319" t="s">
        <v>25</v>
      </c>
      <c r="P3319">
        <v>25481</v>
      </c>
      <c r="Q3319">
        <v>76996</v>
      </c>
      <c r="R3319">
        <v>4</v>
      </c>
      <c r="S3319" t="s">
        <v>45</v>
      </c>
    </row>
    <row r="3320" spans="1:19" hidden="1" x14ac:dyDescent="0.3">
      <c r="A3320">
        <v>113661</v>
      </c>
      <c r="B3320" s="1">
        <v>44641</v>
      </c>
      <c r="C3320" t="s">
        <v>39</v>
      </c>
      <c r="D3320" t="s">
        <v>61</v>
      </c>
      <c r="E3320" t="s">
        <v>62</v>
      </c>
      <c r="F3320" t="s">
        <v>74</v>
      </c>
      <c r="G3320" t="s">
        <v>21</v>
      </c>
      <c r="H3320" t="s">
        <v>52</v>
      </c>
      <c r="I3320" t="s">
        <v>23</v>
      </c>
      <c r="J3320" s="4">
        <v>0.04</v>
      </c>
      <c r="K3320" s="2">
        <f>86*Social_Media_Advertising_Sorted_First_10000_Rows[[#This Row],[Acquisition_Cost_Usd]]</f>
        <v>1133396.58</v>
      </c>
      <c r="L3320" s="3">
        <v>13179.03</v>
      </c>
      <c r="M3320">
        <v>2.31</v>
      </c>
      <c r="N3320" t="s">
        <v>53</v>
      </c>
      <c r="O3320" t="s">
        <v>49</v>
      </c>
      <c r="P3320">
        <v>34821</v>
      </c>
      <c r="Q3320">
        <v>104662</v>
      </c>
      <c r="R3320">
        <v>7</v>
      </c>
      <c r="S3320" t="s">
        <v>64</v>
      </c>
    </row>
    <row r="3321" spans="1:19" x14ac:dyDescent="0.3">
      <c r="A3321">
        <v>113672</v>
      </c>
      <c r="B3321" s="1">
        <v>44893</v>
      </c>
      <c r="C3321" t="s">
        <v>80</v>
      </c>
      <c r="D3321" t="s">
        <v>18</v>
      </c>
      <c r="E3321" t="s">
        <v>35</v>
      </c>
      <c r="F3321" t="s">
        <v>105</v>
      </c>
      <c r="G3321" t="s">
        <v>29</v>
      </c>
      <c r="H3321" t="s">
        <v>30</v>
      </c>
      <c r="I3321" t="s">
        <v>37</v>
      </c>
      <c r="J3321" s="4">
        <v>0.03</v>
      </c>
      <c r="K3321" s="2">
        <f>86*Social_Media_Advertising_Sorted_First_10000_Rows[[#This Row],[Acquisition_Cost_Usd]]</f>
        <v>657690.16</v>
      </c>
      <c r="L3321" s="3">
        <v>7647.56</v>
      </c>
      <c r="M3321">
        <v>1.0242218208296767</v>
      </c>
      <c r="N3321" t="s">
        <v>53</v>
      </c>
      <c r="O3321" t="s">
        <v>49</v>
      </c>
      <c r="P3321">
        <v>11713</v>
      </c>
      <c r="Q3321">
        <v>39121</v>
      </c>
      <c r="R3321">
        <v>1</v>
      </c>
      <c r="S3321" t="s">
        <v>50</v>
      </c>
    </row>
    <row r="3322" spans="1:19" x14ac:dyDescent="0.3">
      <c r="A3322">
        <v>113673</v>
      </c>
      <c r="B3322" s="1">
        <v>44616</v>
      </c>
      <c r="C3322" t="s">
        <v>65</v>
      </c>
      <c r="D3322" t="s">
        <v>40</v>
      </c>
      <c r="E3322" t="s">
        <v>19</v>
      </c>
      <c r="F3322" t="s">
        <v>97</v>
      </c>
      <c r="G3322" t="s">
        <v>42</v>
      </c>
      <c r="H3322" t="s">
        <v>22</v>
      </c>
      <c r="I3322" t="s">
        <v>48</v>
      </c>
      <c r="J3322" s="4">
        <v>0.12</v>
      </c>
      <c r="K3322" s="2">
        <f>86*Social_Media_Advertising_Sorted_First_10000_Rows[[#This Row],[Acquisition_Cost_Usd]]</f>
        <v>975771.48</v>
      </c>
      <c r="L3322" s="3">
        <v>11346.18</v>
      </c>
      <c r="M3322">
        <v>0.35</v>
      </c>
      <c r="N3322" t="s">
        <v>58</v>
      </c>
      <c r="O3322" t="s">
        <v>25</v>
      </c>
      <c r="P3322">
        <v>30018</v>
      </c>
      <c r="Q3322">
        <v>90434</v>
      </c>
      <c r="R3322">
        <v>6</v>
      </c>
      <c r="S3322" t="s">
        <v>26</v>
      </c>
    </row>
    <row r="3323" spans="1:19" x14ac:dyDescent="0.3">
      <c r="A3323">
        <v>113674</v>
      </c>
      <c r="B3323" s="1">
        <v>44565</v>
      </c>
      <c r="C3323" t="s">
        <v>17</v>
      </c>
      <c r="D3323" t="s">
        <v>40</v>
      </c>
      <c r="E3323" t="s">
        <v>55</v>
      </c>
      <c r="F3323" t="s">
        <v>99</v>
      </c>
      <c r="G3323" t="s">
        <v>60</v>
      </c>
      <c r="H3323" t="s">
        <v>52</v>
      </c>
      <c r="I3323" t="s">
        <v>23</v>
      </c>
      <c r="J3323" s="4">
        <v>0.12</v>
      </c>
      <c r="K3323" s="2">
        <f>86*Social_Media_Advertising_Sorted_First_10000_Rows[[#This Row],[Acquisition_Cost_Usd]]</f>
        <v>1019147.2999999999</v>
      </c>
      <c r="L3323" s="3">
        <v>11850.55</v>
      </c>
      <c r="M3323">
        <v>3.41</v>
      </c>
      <c r="N3323" t="s">
        <v>24</v>
      </c>
      <c r="O3323" t="s">
        <v>49</v>
      </c>
      <c r="P3323">
        <v>31375</v>
      </c>
      <c r="Q3323">
        <v>94454</v>
      </c>
      <c r="R3323">
        <v>4</v>
      </c>
      <c r="S3323" t="s">
        <v>33</v>
      </c>
    </row>
    <row r="3324" spans="1:19" x14ac:dyDescent="0.3">
      <c r="A3324">
        <v>113689</v>
      </c>
      <c r="B3324" s="1">
        <v>44637</v>
      </c>
      <c r="C3324" t="s">
        <v>39</v>
      </c>
      <c r="D3324" t="s">
        <v>40</v>
      </c>
      <c r="E3324" t="s">
        <v>27</v>
      </c>
      <c r="F3324" t="s">
        <v>111</v>
      </c>
      <c r="G3324" t="s">
        <v>29</v>
      </c>
      <c r="H3324" t="s">
        <v>30</v>
      </c>
      <c r="I3324" t="s">
        <v>48</v>
      </c>
      <c r="J3324" s="4">
        <v>0.13</v>
      </c>
      <c r="K3324" s="2">
        <f>86*Social_Media_Advertising_Sorted_First_10000_Rows[[#This Row],[Acquisition_Cost_Usd]]</f>
        <v>553247.46</v>
      </c>
      <c r="L3324" s="3">
        <v>6433.11</v>
      </c>
      <c r="M3324">
        <v>6.4</v>
      </c>
      <c r="N3324" t="s">
        <v>44</v>
      </c>
      <c r="O3324" t="s">
        <v>49</v>
      </c>
      <c r="P3324">
        <v>16665</v>
      </c>
      <c r="Q3324">
        <v>50883</v>
      </c>
      <c r="R3324">
        <v>9</v>
      </c>
      <c r="S3324" t="s">
        <v>33</v>
      </c>
    </row>
    <row r="3325" spans="1:19" x14ac:dyDescent="0.3">
      <c r="A3325">
        <v>113690</v>
      </c>
      <c r="B3325" s="1">
        <v>44655</v>
      </c>
      <c r="C3325" t="s">
        <v>34</v>
      </c>
      <c r="D3325" t="s">
        <v>40</v>
      </c>
      <c r="E3325" t="s">
        <v>35</v>
      </c>
      <c r="F3325" t="s">
        <v>108</v>
      </c>
      <c r="G3325" t="s">
        <v>21</v>
      </c>
      <c r="H3325" t="s">
        <v>22</v>
      </c>
      <c r="I3325" t="s">
        <v>37</v>
      </c>
      <c r="J3325" s="4">
        <v>0.13</v>
      </c>
      <c r="K3325" s="2">
        <f>86*Social_Media_Advertising_Sorted_First_10000_Rows[[#This Row],[Acquisition_Cost_Usd]]</f>
        <v>950368.79999999993</v>
      </c>
      <c r="L3325" s="3">
        <v>11050.8</v>
      </c>
      <c r="M3325">
        <v>0.32710749251628418</v>
      </c>
      <c r="N3325" t="s">
        <v>24</v>
      </c>
      <c r="O3325" t="s">
        <v>32</v>
      </c>
      <c r="P3325">
        <v>17157</v>
      </c>
      <c r="Q3325">
        <v>56848</v>
      </c>
      <c r="R3325">
        <v>1</v>
      </c>
      <c r="S3325" t="s">
        <v>45</v>
      </c>
    </row>
    <row r="3326" spans="1:19" x14ac:dyDescent="0.3">
      <c r="A3326">
        <v>113692</v>
      </c>
      <c r="B3326" s="1">
        <v>44655</v>
      </c>
      <c r="C3326" t="s">
        <v>34</v>
      </c>
      <c r="D3326" t="s">
        <v>18</v>
      </c>
      <c r="E3326" t="s">
        <v>27</v>
      </c>
      <c r="F3326" t="s">
        <v>86</v>
      </c>
      <c r="G3326" t="s">
        <v>21</v>
      </c>
      <c r="H3326" t="s">
        <v>22</v>
      </c>
      <c r="I3326" t="s">
        <v>37</v>
      </c>
      <c r="J3326" s="4">
        <v>0.06</v>
      </c>
      <c r="K3326" s="2">
        <f>86*Social_Media_Advertising_Sorted_First_10000_Rows[[#This Row],[Acquisition_Cost_Usd]]</f>
        <v>898846.20000000007</v>
      </c>
      <c r="L3326" s="3">
        <v>10451.700000000001</v>
      </c>
      <c r="M3326">
        <v>1.4049534924469911</v>
      </c>
      <c r="N3326" t="s">
        <v>53</v>
      </c>
      <c r="O3326" t="s">
        <v>32</v>
      </c>
      <c r="P3326">
        <v>16198</v>
      </c>
      <c r="Q3326">
        <v>53725</v>
      </c>
      <c r="R3326">
        <v>1</v>
      </c>
      <c r="S3326" t="s">
        <v>50</v>
      </c>
    </row>
    <row r="3327" spans="1:19" x14ac:dyDescent="0.3">
      <c r="A3327">
        <v>113698</v>
      </c>
      <c r="B3327" s="1">
        <v>44803</v>
      </c>
      <c r="C3327" t="s">
        <v>79</v>
      </c>
      <c r="D3327" t="s">
        <v>40</v>
      </c>
      <c r="E3327" t="s">
        <v>27</v>
      </c>
      <c r="F3327" t="s">
        <v>56</v>
      </c>
      <c r="G3327" t="s">
        <v>42</v>
      </c>
      <c r="H3327" t="s">
        <v>52</v>
      </c>
      <c r="I3327" t="s">
        <v>31</v>
      </c>
      <c r="J3327" s="4">
        <v>7.0000000000000007E-2</v>
      </c>
      <c r="K3327" s="2">
        <f>86*Social_Media_Advertising_Sorted_First_10000_Rows[[#This Row],[Acquisition_Cost_Usd]]</f>
        <v>1013060.2200000001</v>
      </c>
      <c r="L3327" s="3">
        <v>11779.77</v>
      </c>
      <c r="M3327">
        <v>0.72</v>
      </c>
      <c r="N3327" t="s">
        <v>38</v>
      </c>
      <c r="O3327" t="s">
        <v>25</v>
      </c>
      <c r="P3327">
        <v>31198</v>
      </c>
      <c r="Q3327">
        <v>93928</v>
      </c>
      <c r="R3327">
        <v>9</v>
      </c>
      <c r="S3327" t="s">
        <v>26</v>
      </c>
    </row>
    <row r="3328" spans="1:19" x14ac:dyDescent="0.3">
      <c r="A3328">
        <v>113699</v>
      </c>
      <c r="B3328" s="1">
        <v>44769</v>
      </c>
      <c r="C3328" t="s">
        <v>67</v>
      </c>
      <c r="D3328" t="s">
        <v>40</v>
      </c>
      <c r="E3328" t="s">
        <v>19</v>
      </c>
      <c r="F3328" t="s">
        <v>20</v>
      </c>
      <c r="G3328" t="s">
        <v>29</v>
      </c>
      <c r="H3328" t="s">
        <v>52</v>
      </c>
      <c r="I3328" t="s">
        <v>48</v>
      </c>
      <c r="J3328" s="4">
        <v>7.0000000000000007E-2</v>
      </c>
      <c r="K3328" s="2">
        <f>86*Social_Media_Advertising_Sorted_First_10000_Rows[[#This Row],[Acquisition_Cost_Usd]]</f>
        <v>1097933.6200000001</v>
      </c>
      <c r="L3328" s="3">
        <v>12766.67</v>
      </c>
      <c r="M3328">
        <v>0.01</v>
      </c>
      <c r="N3328" t="s">
        <v>38</v>
      </c>
      <c r="O3328" t="s">
        <v>25</v>
      </c>
      <c r="P3328">
        <v>33785</v>
      </c>
      <c r="Q3328">
        <v>101591</v>
      </c>
      <c r="R3328">
        <v>10</v>
      </c>
      <c r="S3328" t="s">
        <v>26</v>
      </c>
    </row>
    <row r="3329" spans="1:19" x14ac:dyDescent="0.3">
      <c r="A3329">
        <v>113703</v>
      </c>
      <c r="B3329" s="1">
        <v>44768</v>
      </c>
      <c r="C3329" t="s">
        <v>67</v>
      </c>
      <c r="D3329" t="s">
        <v>40</v>
      </c>
      <c r="E3329" t="s">
        <v>55</v>
      </c>
      <c r="F3329" t="s">
        <v>73</v>
      </c>
      <c r="G3329" t="s">
        <v>21</v>
      </c>
      <c r="H3329" t="s">
        <v>43</v>
      </c>
      <c r="I3329" t="s">
        <v>31</v>
      </c>
      <c r="J3329" s="4">
        <v>0.08</v>
      </c>
      <c r="K3329" s="2">
        <f>86*Social_Media_Advertising_Sorted_First_10000_Rows[[#This Row],[Acquisition_Cost_Usd]]</f>
        <v>324621.62</v>
      </c>
      <c r="L3329" s="3">
        <v>3774.67</v>
      </c>
      <c r="M3329">
        <v>5.72</v>
      </c>
      <c r="N3329" t="s">
        <v>38</v>
      </c>
      <c r="O3329" t="s">
        <v>49</v>
      </c>
      <c r="P3329">
        <v>9428</v>
      </c>
      <c r="Q3329">
        <v>29446</v>
      </c>
      <c r="R3329">
        <v>7</v>
      </c>
      <c r="S3329" t="s">
        <v>33</v>
      </c>
    </row>
    <row r="3330" spans="1:19" hidden="1" x14ac:dyDescent="0.3">
      <c r="A3330">
        <v>113705</v>
      </c>
      <c r="B3330" s="1">
        <v>44638</v>
      </c>
      <c r="C3330" t="s">
        <v>39</v>
      </c>
      <c r="D3330" t="s">
        <v>61</v>
      </c>
      <c r="E3330" t="s">
        <v>62</v>
      </c>
      <c r="F3330" t="s">
        <v>85</v>
      </c>
      <c r="G3330" t="s">
        <v>29</v>
      </c>
      <c r="H3330" t="s">
        <v>22</v>
      </c>
      <c r="I3330" t="s">
        <v>23</v>
      </c>
      <c r="J3330" s="4">
        <v>0.13</v>
      </c>
      <c r="K3330" s="2">
        <f>86*Social_Media_Advertising_Sorted_First_10000_Rows[[#This Row],[Acquisition_Cost_Usd]]</f>
        <v>792840.88</v>
      </c>
      <c r="L3330" s="3">
        <v>9219.08</v>
      </c>
      <c r="M3330">
        <v>2.0099999999999998</v>
      </c>
      <c r="N3330" t="s">
        <v>53</v>
      </c>
      <c r="O3330" t="s">
        <v>49</v>
      </c>
      <c r="P3330">
        <v>24216</v>
      </c>
      <c r="Q3330">
        <v>73248</v>
      </c>
      <c r="R3330">
        <v>6</v>
      </c>
      <c r="S3330" t="s">
        <v>45</v>
      </c>
    </row>
    <row r="3331" spans="1:19" x14ac:dyDescent="0.3">
      <c r="A3331">
        <v>113710</v>
      </c>
      <c r="B3331" s="1">
        <v>44846</v>
      </c>
      <c r="C3331" t="s">
        <v>77</v>
      </c>
      <c r="D3331" t="s">
        <v>40</v>
      </c>
      <c r="E3331" t="s">
        <v>19</v>
      </c>
      <c r="F3331" t="s">
        <v>89</v>
      </c>
      <c r="G3331" t="s">
        <v>60</v>
      </c>
      <c r="H3331" t="s">
        <v>43</v>
      </c>
      <c r="I3331" t="s">
        <v>37</v>
      </c>
      <c r="J3331" s="4">
        <v>0.02</v>
      </c>
      <c r="K3331" s="2">
        <f>86*Social_Media_Advertising_Sorted_First_10000_Rows[[#This Row],[Acquisition_Cost_Usd]]</f>
        <v>43000</v>
      </c>
      <c r="L3331" s="3">
        <v>500</v>
      </c>
      <c r="M3331">
        <v>1.2297811740502924</v>
      </c>
      <c r="N3331" t="s">
        <v>24</v>
      </c>
      <c r="O3331" t="s">
        <v>25</v>
      </c>
      <c r="P3331">
        <v>538</v>
      </c>
      <c r="Q3331">
        <v>2735</v>
      </c>
      <c r="R3331">
        <v>1</v>
      </c>
      <c r="S3331" t="s">
        <v>50</v>
      </c>
    </row>
    <row r="3332" spans="1:19" x14ac:dyDescent="0.3">
      <c r="A3332">
        <v>113718</v>
      </c>
      <c r="B3332" s="1">
        <v>44906</v>
      </c>
      <c r="C3332" t="s">
        <v>54</v>
      </c>
      <c r="D3332" t="s">
        <v>40</v>
      </c>
      <c r="E3332" t="s">
        <v>27</v>
      </c>
      <c r="F3332" t="s">
        <v>20</v>
      </c>
      <c r="G3332" t="s">
        <v>21</v>
      </c>
      <c r="H3332" t="s">
        <v>52</v>
      </c>
      <c r="I3332" t="s">
        <v>48</v>
      </c>
      <c r="J3332" s="4">
        <v>0.02</v>
      </c>
      <c r="K3332" s="2">
        <f>86*Social_Media_Advertising_Sorted_First_10000_Rows[[#This Row],[Acquisition_Cost_Usd]]</f>
        <v>1023123.0800000001</v>
      </c>
      <c r="L3332" s="3">
        <v>11896.78</v>
      </c>
      <c r="M3332">
        <v>6.82</v>
      </c>
      <c r="N3332" t="s">
        <v>24</v>
      </c>
      <c r="O3332" t="s">
        <v>49</v>
      </c>
      <c r="P3332">
        <v>31499</v>
      </c>
      <c r="Q3332">
        <v>94820</v>
      </c>
      <c r="R3332">
        <v>10</v>
      </c>
      <c r="S3332" t="s">
        <v>26</v>
      </c>
    </row>
    <row r="3333" spans="1:19" hidden="1" x14ac:dyDescent="0.3">
      <c r="A3333">
        <v>113721</v>
      </c>
      <c r="B3333" s="1">
        <v>44830</v>
      </c>
      <c r="C3333" t="s">
        <v>46</v>
      </c>
      <c r="D3333" t="s">
        <v>61</v>
      </c>
      <c r="E3333" t="s">
        <v>62</v>
      </c>
      <c r="F3333" t="s">
        <v>88</v>
      </c>
      <c r="G3333" t="s">
        <v>21</v>
      </c>
      <c r="H3333" t="s">
        <v>52</v>
      </c>
      <c r="I3333" t="s">
        <v>31</v>
      </c>
      <c r="J3333" s="4">
        <v>0.08</v>
      </c>
      <c r="K3333" s="2">
        <f>86*Social_Media_Advertising_Sorted_First_10000_Rows[[#This Row],[Acquisition_Cost_Usd]]</f>
        <v>1290000</v>
      </c>
      <c r="L3333" s="3">
        <v>15000</v>
      </c>
      <c r="M3333">
        <v>5.72</v>
      </c>
      <c r="N3333" t="s">
        <v>38</v>
      </c>
      <c r="O3333" t="s">
        <v>49</v>
      </c>
      <c r="P3333">
        <v>39326</v>
      </c>
      <c r="Q3333">
        <v>118006</v>
      </c>
      <c r="R3333">
        <v>7</v>
      </c>
      <c r="S3333" t="s">
        <v>26</v>
      </c>
    </row>
    <row r="3334" spans="1:19" hidden="1" x14ac:dyDescent="0.3">
      <c r="A3334">
        <v>113724</v>
      </c>
      <c r="B3334" s="1">
        <v>44915</v>
      </c>
      <c r="C3334" t="s">
        <v>54</v>
      </c>
      <c r="D3334" t="s">
        <v>61</v>
      </c>
      <c r="E3334" t="s">
        <v>62</v>
      </c>
      <c r="F3334" t="s">
        <v>73</v>
      </c>
      <c r="G3334" t="s">
        <v>42</v>
      </c>
      <c r="H3334" t="s">
        <v>22</v>
      </c>
      <c r="I3334" t="s">
        <v>31</v>
      </c>
      <c r="J3334" s="4">
        <v>0.14000000000000001</v>
      </c>
      <c r="K3334" s="2">
        <f>86*Social_Media_Advertising_Sorted_First_10000_Rows[[#This Row],[Acquisition_Cost_Usd]]</f>
        <v>744757.41999999993</v>
      </c>
      <c r="L3334" s="3">
        <v>8659.9699999999993</v>
      </c>
      <c r="M3334">
        <v>7.73</v>
      </c>
      <c r="N3334" t="s">
        <v>44</v>
      </c>
      <c r="O3334" t="s">
        <v>25</v>
      </c>
      <c r="P3334">
        <v>22719</v>
      </c>
      <c r="Q3334">
        <v>68813</v>
      </c>
      <c r="R3334">
        <v>6</v>
      </c>
      <c r="S3334" t="s">
        <v>33</v>
      </c>
    </row>
    <row r="3335" spans="1:19" x14ac:dyDescent="0.3">
      <c r="A3335">
        <v>113731</v>
      </c>
      <c r="B3335" s="1">
        <v>44713</v>
      </c>
      <c r="C3335" t="s">
        <v>69</v>
      </c>
      <c r="D3335" t="s">
        <v>40</v>
      </c>
      <c r="E3335" t="s">
        <v>27</v>
      </c>
      <c r="F3335" t="s">
        <v>88</v>
      </c>
      <c r="G3335" t="s">
        <v>29</v>
      </c>
      <c r="H3335" t="s">
        <v>43</v>
      </c>
      <c r="I3335" t="s">
        <v>37</v>
      </c>
      <c r="J3335" s="4">
        <v>0.1</v>
      </c>
      <c r="K3335" s="2">
        <f>86*Social_Media_Advertising_Sorted_First_10000_Rows[[#This Row],[Acquisition_Cost_Usd]]</f>
        <v>284013.28000000003</v>
      </c>
      <c r="L3335" s="3">
        <v>3302.48</v>
      </c>
      <c r="M3335">
        <v>0.63097784075545515</v>
      </c>
      <c r="N3335" t="s">
        <v>44</v>
      </c>
      <c r="O3335" t="s">
        <v>32</v>
      </c>
      <c r="P3335">
        <v>4795</v>
      </c>
      <c r="Q3335">
        <v>16596</v>
      </c>
      <c r="R3335">
        <v>1</v>
      </c>
      <c r="S3335" t="s">
        <v>26</v>
      </c>
    </row>
    <row r="3336" spans="1:19" x14ac:dyDescent="0.3">
      <c r="A3336">
        <v>113736</v>
      </c>
      <c r="B3336" s="1">
        <v>44799</v>
      </c>
      <c r="C3336" t="s">
        <v>79</v>
      </c>
      <c r="D3336" t="s">
        <v>40</v>
      </c>
      <c r="E3336" t="s">
        <v>19</v>
      </c>
      <c r="F3336" t="s">
        <v>51</v>
      </c>
      <c r="G3336" t="s">
        <v>60</v>
      </c>
      <c r="H3336" t="s">
        <v>22</v>
      </c>
      <c r="I3336" t="s">
        <v>23</v>
      </c>
      <c r="J3336" s="4">
        <v>0.13</v>
      </c>
      <c r="K3336" s="2">
        <f>86*Social_Media_Advertising_Sorted_First_10000_Rows[[#This Row],[Acquisition_Cost_Usd]]</f>
        <v>880255.58000000007</v>
      </c>
      <c r="L3336" s="3">
        <v>10235.530000000001</v>
      </c>
      <c r="M3336">
        <v>2.66</v>
      </c>
      <c r="N3336" t="s">
        <v>53</v>
      </c>
      <c r="O3336" t="s">
        <v>25</v>
      </c>
      <c r="P3336">
        <v>26995</v>
      </c>
      <c r="Q3336">
        <v>81481</v>
      </c>
      <c r="R3336">
        <v>1</v>
      </c>
      <c r="S3336" t="s">
        <v>33</v>
      </c>
    </row>
    <row r="3337" spans="1:19" x14ac:dyDescent="0.3">
      <c r="A3337">
        <v>113738</v>
      </c>
      <c r="B3337" s="1">
        <v>44872</v>
      </c>
      <c r="C3337" t="s">
        <v>80</v>
      </c>
      <c r="D3337" t="s">
        <v>18</v>
      </c>
      <c r="E3337" t="s">
        <v>19</v>
      </c>
      <c r="F3337" t="s">
        <v>63</v>
      </c>
      <c r="G3337" t="s">
        <v>42</v>
      </c>
      <c r="H3337" t="s">
        <v>52</v>
      </c>
      <c r="I3337" t="s">
        <v>31</v>
      </c>
      <c r="J3337" s="4">
        <v>0.09</v>
      </c>
      <c r="K3337" s="2">
        <f>86*Social_Media_Advertising_Sorted_First_10000_Rows[[#This Row],[Acquisition_Cost_Usd]]</f>
        <v>1290000</v>
      </c>
      <c r="L3337" s="3">
        <v>15000</v>
      </c>
      <c r="M3337">
        <v>2.2000000000000002</v>
      </c>
      <c r="N3337" t="s">
        <v>24</v>
      </c>
      <c r="O3337" t="s">
        <v>32</v>
      </c>
      <c r="P3337">
        <v>38545</v>
      </c>
      <c r="Q3337">
        <v>115692</v>
      </c>
      <c r="R3337">
        <v>9</v>
      </c>
      <c r="S3337" t="s">
        <v>64</v>
      </c>
    </row>
    <row r="3338" spans="1:19" x14ac:dyDescent="0.3">
      <c r="A3338">
        <v>113751</v>
      </c>
      <c r="B3338" s="1">
        <v>44615</v>
      </c>
      <c r="C3338" t="s">
        <v>65</v>
      </c>
      <c r="D3338" t="s">
        <v>18</v>
      </c>
      <c r="E3338" t="s">
        <v>27</v>
      </c>
      <c r="F3338" t="s">
        <v>47</v>
      </c>
      <c r="G3338" t="s">
        <v>21</v>
      </c>
      <c r="H3338" t="s">
        <v>30</v>
      </c>
      <c r="I3338" t="s">
        <v>48</v>
      </c>
      <c r="J3338" s="4">
        <v>0.03</v>
      </c>
      <c r="K3338" s="2">
        <f>86*Social_Media_Advertising_Sorted_First_10000_Rows[[#This Row],[Acquisition_Cost_Usd]]</f>
        <v>399361.63999999996</v>
      </c>
      <c r="L3338" s="3">
        <v>4643.74</v>
      </c>
      <c r="M3338">
        <v>5.74</v>
      </c>
      <c r="N3338" t="s">
        <v>53</v>
      </c>
      <c r="O3338" t="s">
        <v>32</v>
      </c>
      <c r="P3338">
        <v>11800</v>
      </c>
      <c r="Q3338">
        <v>36473</v>
      </c>
      <c r="R3338">
        <v>2</v>
      </c>
      <c r="S3338" t="s">
        <v>50</v>
      </c>
    </row>
    <row r="3339" spans="1:19" x14ac:dyDescent="0.3">
      <c r="A3339">
        <v>113766</v>
      </c>
      <c r="B3339" s="1">
        <v>44703</v>
      </c>
      <c r="C3339" t="s">
        <v>91</v>
      </c>
      <c r="D3339" t="s">
        <v>40</v>
      </c>
      <c r="E3339" t="s">
        <v>55</v>
      </c>
      <c r="F3339" t="s">
        <v>87</v>
      </c>
      <c r="G3339" t="s">
        <v>42</v>
      </c>
      <c r="H3339" t="s">
        <v>43</v>
      </c>
      <c r="I3339" t="s">
        <v>23</v>
      </c>
      <c r="J3339" s="4">
        <v>0.11</v>
      </c>
      <c r="K3339" s="2">
        <f>86*Social_Media_Advertising_Sorted_First_10000_Rows[[#This Row],[Acquisition_Cost_Usd]]</f>
        <v>294930.12</v>
      </c>
      <c r="L3339" s="3">
        <v>3429.42</v>
      </c>
      <c r="M3339">
        <v>1.36</v>
      </c>
      <c r="N3339" t="s">
        <v>58</v>
      </c>
      <c r="O3339" t="s">
        <v>32</v>
      </c>
      <c r="P3339">
        <v>8499</v>
      </c>
      <c r="Q3339">
        <v>26694</v>
      </c>
      <c r="R3339">
        <v>2</v>
      </c>
      <c r="S3339" t="s">
        <v>64</v>
      </c>
    </row>
    <row r="3340" spans="1:19" x14ac:dyDescent="0.3">
      <c r="A3340">
        <v>113767</v>
      </c>
      <c r="B3340" s="1">
        <v>44848</v>
      </c>
      <c r="C3340" t="s">
        <v>77</v>
      </c>
      <c r="D3340" t="s">
        <v>18</v>
      </c>
      <c r="E3340" t="s">
        <v>19</v>
      </c>
      <c r="F3340" t="s">
        <v>66</v>
      </c>
      <c r="G3340" t="s">
        <v>42</v>
      </c>
      <c r="H3340" t="s">
        <v>43</v>
      </c>
      <c r="I3340" t="s">
        <v>48</v>
      </c>
      <c r="J3340" s="4">
        <v>0.13</v>
      </c>
      <c r="K3340" s="2">
        <f>86*Social_Media_Advertising_Sorted_First_10000_Rows[[#This Row],[Acquisition_Cost_Usd]]</f>
        <v>275476.06</v>
      </c>
      <c r="L3340" s="3">
        <v>3203.21</v>
      </c>
      <c r="M3340">
        <v>1.58</v>
      </c>
      <c r="N3340" t="s">
        <v>58</v>
      </c>
      <c r="O3340" t="s">
        <v>25</v>
      </c>
      <c r="P3340">
        <v>7901</v>
      </c>
      <c r="Q3340">
        <v>24923</v>
      </c>
      <c r="R3340">
        <v>7</v>
      </c>
      <c r="S3340" t="s">
        <v>64</v>
      </c>
    </row>
    <row r="3341" spans="1:19" x14ac:dyDescent="0.3">
      <c r="A3341">
        <v>113768</v>
      </c>
      <c r="B3341" s="1">
        <v>44615</v>
      </c>
      <c r="C3341" t="s">
        <v>65</v>
      </c>
      <c r="D3341" t="s">
        <v>18</v>
      </c>
      <c r="E3341" t="s">
        <v>55</v>
      </c>
      <c r="F3341" t="s">
        <v>94</v>
      </c>
      <c r="G3341" t="s">
        <v>21</v>
      </c>
      <c r="H3341" t="s">
        <v>22</v>
      </c>
      <c r="I3341" t="s">
        <v>31</v>
      </c>
      <c r="J3341" s="4">
        <v>0.01</v>
      </c>
      <c r="K3341" s="2">
        <f>86*Social_Media_Advertising_Sorted_First_10000_Rows[[#This Row],[Acquisition_Cost_Usd]]</f>
        <v>690532.7</v>
      </c>
      <c r="L3341" s="3">
        <v>8029.45</v>
      </c>
      <c r="M3341">
        <v>2.88</v>
      </c>
      <c r="N3341" t="s">
        <v>38</v>
      </c>
      <c r="O3341" t="s">
        <v>25</v>
      </c>
      <c r="P3341">
        <v>20995</v>
      </c>
      <c r="Q3341">
        <v>63709</v>
      </c>
      <c r="R3341">
        <v>5</v>
      </c>
      <c r="S3341" t="s">
        <v>33</v>
      </c>
    </row>
    <row r="3342" spans="1:19" x14ac:dyDescent="0.3">
      <c r="A3342">
        <v>113780</v>
      </c>
      <c r="B3342" s="1">
        <v>44645</v>
      </c>
      <c r="C3342" t="s">
        <v>39</v>
      </c>
      <c r="D3342" t="s">
        <v>40</v>
      </c>
      <c r="E3342" t="s">
        <v>19</v>
      </c>
      <c r="F3342" t="s">
        <v>71</v>
      </c>
      <c r="G3342" t="s">
        <v>21</v>
      </c>
      <c r="H3342" t="s">
        <v>43</v>
      </c>
      <c r="I3342" t="s">
        <v>31</v>
      </c>
      <c r="J3342" s="4">
        <v>0.08</v>
      </c>
      <c r="K3342" s="2">
        <f>86*Social_Media_Advertising_Sorted_First_10000_Rows[[#This Row],[Acquisition_Cost_Usd]]</f>
        <v>43000</v>
      </c>
      <c r="L3342" s="3">
        <v>500</v>
      </c>
      <c r="M3342">
        <v>3.39</v>
      </c>
      <c r="N3342" t="s">
        <v>44</v>
      </c>
      <c r="O3342" t="s">
        <v>32</v>
      </c>
      <c r="P3342">
        <v>1442</v>
      </c>
      <c r="Q3342">
        <v>5791</v>
      </c>
      <c r="R3342">
        <v>8</v>
      </c>
      <c r="S3342" t="s">
        <v>64</v>
      </c>
    </row>
    <row r="3343" spans="1:19" x14ac:dyDescent="0.3">
      <c r="A3343">
        <v>113784</v>
      </c>
      <c r="B3343" s="1">
        <v>44736</v>
      </c>
      <c r="C3343" t="s">
        <v>69</v>
      </c>
      <c r="D3343" t="s">
        <v>18</v>
      </c>
      <c r="E3343" t="s">
        <v>19</v>
      </c>
      <c r="F3343" t="s">
        <v>28</v>
      </c>
      <c r="G3343" t="s">
        <v>60</v>
      </c>
      <c r="H3343" t="s">
        <v>22</v>
      </c>
      <c r="I3343" t="s">
        <v>31</v>
      </c>
      <c r="J3343" s="4">
        <v>0.02</v>
      </c>
      <c r="K3343" s="2">
        <f>86*Social_Media_Advertising_Sorted_First_10000_Rows[[#This Row],[Acquisition_Cost_Usd]]</f>
        <v>936404.12</v>
      </c>
      <c r="L3343" s="3">
        <v>10888.42</v>
      </c>
      <c r="M3343">
        <v>5.39</v>
      </c>
      <c r="N3343" t="s">
        <v>44</v>
      </c>
      <c r="O3343" t="s">
        <v>49</v>
      </c>
      <c r="P3343">
        <v>28771</v>
      </c>
      <c r="Q3343">
        <v>86740</v>
      </c>
      <c r="R3343">
        <v>9</v>
      </c>
      <c r="S3343" t="s">
        <v>33</v>
      </c>
    </row>
    <row r="3344" spans="1:19" x14ac:dyDescent="0.3">
      <c r="A3344">
        <v>113785</v>
      </c>
      <c r="B3344" s="1">
        <v>44583</v>
      </c>
      <c r="C3344" t="s">
        <v>17</v>
      </c>
      <c r="D3344" t="s">
        <v>40</v>
      </c>
      <c r="E3344" t="s">
        <v>35</v>
      </c>
      <c r="F3344" t="s">
        <v>103</v>
      </c>
      <c r="G3344" t="s">
        <v>21</v>
      </c>
      <c r="H3344" t="s">
        <v>30</v>
      </c>
      <c r="I3344" t="s">
        <v>23</v>
      </c>
      <c r="J3344" s="4">
        <v>0.08</v>
      </c>
      <c r="K3344" s="2">
        <f>86*Social_Media_Advertising_Sorted_First_10000_Rows[[#This Row],[Acquisition_Cost_Usd]]</f>
        <v>575481.9</v>
      </c>
      <c r="L3344" s="3">
        <v>6691.65</v>
      </c>
      <c r="M3344">
        <v>2.65</v>
      </c>
      <c r="N3344" t="s">
        <v>24</v>
      </c>
      <c r="O3344" t="s">
        <v>32</v>
      </c>
      <c r="P3344">
        <v>17354</v>
      </c>
      <c r="Q3344">
        <v>52922</v>
      </c>
      <c r="R3344">
        <v>5</v>
      </c>
      <c r="S3344" t="s">
        <v>45</v>
      </c>
    </row>
    <row r="3345" spans="1:19" x14ac:dyDescent="0.3">
      <c r="A3345">
        <v>113790</v>
      </c>
      <c r="B3345" s="1">
        <v>44615</v>
      </c>
      <c r="C3345" t="s">
        <v>65</v>
      </c>
      <c r="D3345" t="s">
        <v>18</v>
      </c>
      <c r="E3345" t="s">
        <v>27</v>
      </c>
      <c r="F3345" t="s">
        <v>57</v>
      </c>
      <c r="G3345" t="s">
        <v>60</v>
      </c>
      <c r="H3345" t="s">
        <v>52</v>
      </c>
      <c r="I3345" t="s">
        <v>23</v>
      </c>
      <c r="J3345" s="4">
        <v>0.13</v>
      </c>
      <c r="K3345" s="2">
        <f>86*Social_Media_Advertising_Sorted_First_10000_Rows[[#This Row],[Acquisition_Cost_Usd]]</f>
        <v>1164599.96</v>
      </c>
      <c r="L3345" s="3">
        <v>13541.86</v>
      </c>
      <c r="M3345">
        <v>3.01</v>
      </c>
      <c r="N3345" t="s">
        <v>58</v>
      </c>
      <c r="O3345" t="s">
        <v>32</v>
      </c>
      <c r="P3345">
        <v>35680</v>
      </c>
      <c r="Q3345">
        <v>107204</v>
      </c>
      <c r="R3345">
        <v>2</v>
      </c>
      <c r="S3345" t="s">
        <v>26</v>
      </c>
    </row>
    <row r="3346" spans="1:19" hidden="1" x14ac:dyDescent="0.3">
      <c r="A3346">
        <v>113798</v>
      </c>
      <c r="B3346" s="1">
        <v>44787</v>
      </c>
      <c r="C3346" t="s">
        <v>79</v>
      </c>
      <c r="D3346" t="s">
        <v>61</v>
      </c>
      <c r="E3346" t="s">
        <v>62</v>
      </c>
      <c r="F3346" t="s">
        <v>101</v>
      </c>
      <c r="G3346" t="s">
        <v>60</v>
      </c>
      <c r="H3346" t="s">
        <v>43</v>
      </c>
      <c r="I3346" t="s">
        <v>48</v>
      </c>
      <c r="J3346" s="4">
        <v>0.08</v>
      </c>
      <c r="K3346" s="2">
        <f>86*Social_Media_Advertising_Sorted_First_10000_Rows[[#This Row],[Acquisition_Cost_Usd]]</f>
        <v>43000</v>
      </c>
      <c r="L3346" s="3">
        <v>500</v>
      </c>
      <c r="M3346">
        <v>2.17</v>
      </c>
      <c r="N3346" t="s">
        <v>38</v>
      </c>
      <c r="O3346" t="s">
        <v>32</v>
      </c>
      <c r="P3346">
        <v>1439</v>
      </c>
      <c r="Q3346">
        <v>5782</v>
      </c>
      <c r="R3346">
        <v>3</v>
      </c>
      <c r="S3346" t="s">
        <v>64</v>
      </c>
    </row>
    <row r="3347" spans="1:19" x14ac:dyDescent="0.3">
      <c r="A3347">
        <v>113802</v>
      </c>
      <c r="B3347" s="1">
        <v>44738</v>
      </c>
      <c r="C3347" t="s">
        <v>69</v>
      </c>
      <c r="D3347" t="s">
        <v>18</v>
      </c>
      <c r="E3347" t="s">
        <v>55</v>
      </c>
      <c r="F3347" t="s">
        <v>101</v>
      </c>
      <c r="G3347" t="s">
        <v>21</v>
      </c>
      <c r="H3347" t="s">
        <v>43</v>
      </c>
      <c r="I3347" t="s">
        <v>23</v>
      </c>
      <c r="J3347" s="4">
        <v>0.02</v>
      </c>
      <c r="K3347" s="2">
        <f>86*Social_Media_Advertising_Sorted_First_10000_Rows[[#This Row],[Acquisition_Cost_Usd]]</f>
        <v>43000</v>
      </c>
      <c r="L3347" s="3">
        <v>500</v>
      </c>
      <c r="M3347">
        <v>3.2</v>
      </c>
      <c r="N3347" t="s">
        <v>44</v>
      </c>
      <c r="O3347" t="s">
        <v>32</v>
      </c>
      <c r="P3347">
        <v>926</v>
      </c>
      <c r="Q3347">
        <v>4262</v>
      </c>
      <c r="R3347">
        <v>2</v>
      </c>
      <c r="S3347" t="s">
        <v>64</v>
      </c>
    </row>
    <row r="3348" spans="1:19" x14ac:dyDescent="0.3">
      <c r="A3348">
        <v>113803</v>
      </c>
      <c r="B3348" s="1">
        <v>44668</v>
      </c>
      <c r="C3348" t="s">
        <v>34</v>
      </c>
      <c r="D3348" t="s">
        <v>18</v>
      </c>
      <c r="E3348" t="s">
        <v>27</v>
      </c>
      <c r="F3348" t="s">
        <v>110</v>
      </c>
      <c r="G3348" t="s">
        <v>60</v>
      </c>
      <c r="H3348" t="s">
        <v>52</v>
      </c>
      <c r="I3348" t="s">
        <v>31</v>
      </c>
      <c r="J3348" s="4">
        <v>0.13</v>
      </c>
      <c r="K3348" s="2">
        <f>86*Social_Media_Advertising_Sorted_First_10000_Rows[[#This Row],[Acquisition_Cost_Usd]]</f>
        <v>1285729.24</v>
      </c>
      <c r="L3348" s="3">
        <v>14950.34</v>
      </c>
      <c r="M3348">
        <v>7.53</v>
      </c>
      <c r="N3348" t="s">
        <v>53</v>
      </c>
      <c r="O3348" t="s">
        <v>32</v>
      </c>
      <c r="P3348">
        <v>38336</v>
      </c>
      <c r="Q3348">
        <v>115072</v>
      </c>
      <c r="R3348">
        <v>10</v>
      </c>
      <c r="S3348" t="s">
        <v>50</v>
      </c>
    </row>
    <row r="3349" spans="1:19" x14ac:dyDescent="0.3">
      <c r="A3349">
        <v>113805</v>
      </c>
      <c r="B3349" s="1">
        <v>44707</v>
      </c>
      <c r="C3349" t="s">
        <v>91</v>
      </c>
      <c r="D3349" t="s">
        <v>18</v>
      </c>
      <c r="E3349" t="s">
        <v>19</v>
      </c>
      <c r="F3349" t="s">
        <v>56</v>
      </c>
      <c r="G3349" t="s">
        <v>29</v>
      </c>
      <c r="H3349" t="s">
        <v>30</v>
      </c>
      <c r="I3349" t="s">
        <v>37</v>
      </c>
      <c r="J3349" s="4">
        <v>0.03</v>
      </c>
      <c r="K3349" s="2">
        <f>86*Social_Media_Advertising_Sorted_First_10000_Rows[[#This Row],[Acquisition_Cost_Usd]]</f>
        <v>535580.48</v>
      </c>
      <c r="L3349" s="3">
        <v>6227.68</v>
      </c>
      <c r="M3349">
        <v>0.32174507460618113</v>
      </c>
      <c r="N3349" t="s">
        <v>38</v>
      </c>
      <c r="O3349" t="s">
        <v>32</v>
      </c>
      <c r="P3349">
        <v>9461</v>
      </c>
      <c r="Q3349">
        <v>31788</v>
      </c>
      <c r="R3349">
        <v>1</v>
      </c>
      <c r="S3349" t="s">
        <v>26</v>
      </c>
    </row>
    <row r="3350" spans="1:19" x14ac:dyDescent="0.3">
      <c r="A3350">
        <v>113807</v>
      </c>
      <c r="B3350" s="1">
        <v>44637</v>
      </c>
      <c r="C3350" t="s">
        <v>39</v>
      </c>
      <c r="D3350" t="s">
        <v>18</v>
      </c>
      <c r="E3350" t="s">
        <v>35</v>
      </c>
      <c r="F3350" t="s">
        <v>71</v>
      </c>
      <c r="G3350" t="s">
        <v>21</v>
      </c>
      <c r="H3350" t="s">
        <v>22</v>
      </c>
      <c r="I3350" t="s">
        <v>31</v>
      </c>
      <c r="J3350" s="4">
        <v>0.14000000000000001</v>
      </c>
      <c r="K3350" s="2">
        <f>86*Social_Media_Advertising_Sorted_First_10000_Rows[[#This Row],[Acquisition_Cost_Usd]]</f>
        <v>793526.29999999993</v>
      </c>
      <c r="L3350" s="3">
        <v>9227.0499999999993</v>
      </c>
      <c r="M3350">
        <v>5.9</v>
      </c>
      <c r="N3350" t="s">
        <v>44</v>
      </c>
      <c r="O3350" t="s">
        <v>25</v>
      </c>
      <c r="P3350">
        <v>24237</v>
      </c>
      <c r="Q3350">
        <v>73310</v>
      </c>
      <c r="R3350">
        <v>5</v>
      </c>
      <c r="S3350" t="s">
        <v>64</v>
      </c>
    </row>
    <row r="3351" spans="1:19" x14ac:dyDescent="0.3">
      <c r="A3351">
        <v>113809</v>
      </c>
      <c r="B3351" s="1">
        <v>44647</v>
      </c>
      <c r="C3351" t="s">
        <v>39</v>
      </c>
      <c r="D3351" t="s">
        <v>18</v>
      </c>
      <c r="E3351" t="s">
        <v>35</v>
      </c>
      <c r="F3351" t="s">
        <v>89</v>
      </c>
      <c r="G3351" t="s">
        <v>42</v>
      </c>
      <c r="H3351" t="s">
        <v>22</v>
      </c>
      <c r="I3351" t="s">
        <v>48</v>
      </c>
      <c r="J3351" s="4">
        <v>0.01</v>
      </c>
      <c r="K3351" s="2">
        <f>86*Social_Media_Advertising_Sorted_First_10000_Rows[[#This Row],[Acquisition_Cost_Usd]]</f>
        <v>858284.29999999993</v>
      </c>
      <c r="L3351" s="3">
        <v>9980.0499999999993</v>
      </c>
      <c r="M3351">
        <v>3.74</v>
      </c>
      <c r="N3351" t="s">
        <v>24</v>
      </c>
      <c r="O3351" t="s">
        <v>25</v>
      </c>
      <c r="P3351">
        <v>26296</v>
      </c>
      <c r="Q3351">
        <v>79408</v>
      </c>
      <c r="R3351">
        <v>1</v>
      </c>
      <c r="S3351" t="s">
        <v>50</v>
      </c>
    </row>
    <row r="3352" spans="1:19" x14ac:dyDescent="0.3">
      <c r="A3352">
        <v>113810</v>
      </c>
      <c r="B3352" s="1">
        <v>44712</v>
      </c>
      <c r="C3352" t="s">
        <v>91</v>
      </c>
      <c r="D3352" t="s">
        <v>18</v>
      </c>
      <c r="E3352" t="s">
        <v>35</v>
      </c>
      <c r="F3352" t="s">
        <v>86</v>
      </c>
      <c r="G3352" t="s">
        <v>21</v>
      </c>
      <c r="H3352" t="s">
        <v>43</v>
      </c>
      <c r="I3352" t="s">
        <v>31</v>
      </c>
      <c r="J3352" s="4">
        <v>0.02</v>
      </c>
      <c r="K3352" s="2">
        <f>86*Social_Media_Advertising_Sorted_First_10000_Rows[[#This Row],[Acquisition_Cost_Usd]]</f>
        <v>343522.7</v>
      </c>
      <c r="L3352" s="3">
        <v>3994.45</v>
      </c>
      <c r="M3352">
        <v>4.87</v>
      </c>
      <c r="N3352" t="s">
        <v>44</v>
      </c>
      <c r="O3352" t="s">
        <v>32</v>
      </c>
      <c r="P3352">
        <v>10024</v>
      </c>
      <c r="Q3352">
        <v>31213</v>
      </c>
      <c r="R3352">
        <v>7</v>
      </c>
      <c r="S3352" t="s">
        <v>50</v>
      </c>
    </row>
    <row r="3353" spans="1:19" x14ac:dyDescent="0.3">
      <c r="A3353">
        <v>113825</v>
      </c>
      <c r="B3353" s="1">
        <v>44704</v>
      </c>
      <c r="C3353" t="s">
        <v>91</v>
      </c>
      <c r="D3353" t="s">
        <v>18</v>
      </c>
      <c r="E3353" t="s">
        <v>55</v>
      </c>
      <c r="F3353" t="s">
        <v>41</v>
      </c>
      <c r="G3353" t="s">
        <v>29</v>
      </c>
      <c r="H3353" t="s">
        <v>30</v>
      </c>
      <c r="I3353" t="s">
        <v>31</v>
      </c>
      <c r="J3353" s="4">
        <v>0.12</v>
      </c>
      <c r="K3353" s="2">
        <f>86*Social_Media_Advertising_Sorted_First_10000_Rows[[#This Row],[Acquisition_Cost_Usd]]</f>
        <v>379469.83999999997</v>
      </c>
      <c r="L3353" s="3">
        <v>4412.4399999999996</v>
      </c>
      <c r="M3353">
        <v>4.08</v>
      </c>
      <c r="N3353" t="s">
        <v>58</v>
      </c>
      <c r="O3353" t="s">
        <v>25</v>
      </c>
      <c r="P3353">
        <v>11171</v>
      </c>
      <c r="Q3353">
        <v>34609</v>
      </c>
      <c r="R3353">
        <v>8</v>
      </c>
      <c r="S3353" t="s">
        <v>45</v>
      </c>
    </row>
    <row r="3354" spans="1:19" x14ac:dyDescent="0.3">
      <c r="A3354">
        <v>113828</v>
      </c>
      <c r="B3354" s="1">
        <v>44710</v>
      </c>
      <c r="C3354" t="s">
        <v>91</v>
      </c>
      <c r="D3354" t="s">
        <v>40</v>
      </c>
      <c r="E3354" t="s">
        <v>19</v>
      </c>
      <c r="F3354" t="s">
        <v>75</v>
      </c>
      <c r="G3354" t="s">
        <v>29</v>
      </c>
      <c r="H3354" t="s">
        <v>22</v>
      </c>
      <c r="I3354" t="s">
        <v>31</v>
      </c>
      <c r="J3354" s="4">
        <v>0.09</v>
      </c>
      <c r="K3354" s="2">
        <f>86*Social_Media_Advertising_Sorted_First_10000_Rows[[#This Row],[Acquisition_Cost_Usd]]</f>
        <v>836752.48</v>
      </c>
      <c r="L3354" s="3">
        <v>9729.68</v>
      </c>
      <c r="M3354">
        <v>6.26</v>
      </c>
      <c r="N3354" t="s">
        <v>53</v>
      </c>
      <c r="O3354" t="s">
        <v>32</v>
      </c>
      <c r="P3354">
        <v>25620</v>
      </c>
      <c r="Q3354">
        <v>77408</v>
      </c>
      <c r="R3354">
        <v>3</v>
      </c>
      <c r="S3354" t="s">
        <v>45</v>
      </c>
    </row>
    <row r="3355" spans="1:19" x14ac:dyDescent="0.3">
      <c r="A3355">
        <v>113831</v>
      </c>
      <c r="B3355" s="1">
        <v>44684</v>
      </c>
      <c r="C3355" t="s">
        <v>91</v>
      </c>
      <c r="D3355" t="s">
        <v>18</v>
      </c>
      <c r="E3355" t="s">
        <v>19</v>
      </c>
      <c r="F3355" t="s">
        <v>86</v>
      </c>
      <c r="G3355" t="s">
        <v>42</v>
      </c>
      <c r="H3355" t="s">
        <v>22</v>
      </c>
      <c r="I3355" t="s">
        <v>23</v>
      </c>
      <c r="J3355" s="4">
        <v>0.12</v>
      </c>
      <c r="K3355" s="2">
        <f>86*Social_Media_Advertising_Sorted_First_10000_Rows[[#This Row],[Acquisition_Cost_Usd]]</f>
        <v>808466.22000000009</v>
      </c>
      <c r="L3355" s="3">
        <v>9400.77</v>
      </c>
      <c r="M3355">
        <v>6.44</v>
      </c>
      <c r="N3355" t="s">
        <v>38</v>
      </c>
      <c r="O3355" t="s">
        <v>25</v>
      </c>
      <c r="P3355">
        <v>24707</v>
      </c>
      <c r="Q3355">
        <v>74703</v>
      </c>
      <c r="R3355">
        <v>6</v>
      </c>
      <c r="S3355" t="s">
        <v>50</v>
      </c>
    </row>
    <row r="3356" spans="1:19" hidden="1" x14ac:dyDescent="0.3">
      <c r="A3356">
        <v>113834</v>
      </c>
      <c r="B3356" s="1">
        <v>44701</v>
      </c>
      <c r="C3356" t="s">
        <v>91</v>
      </c>
      <c r="D3356" t="s">
        <v>61</v>
      </c>
      <c r="E3356" t="s">
        <v>62</v>
      </c>
      <c r="F3356" t="s">
        <v>78</v>
      </c>
      <c r="G3356" t="s">
        <v>29</v>
      </c>
      <c r="H3356" t="s">
        <v>43</v>
      </c>
      <c r="I3356" t="s">
        <v>48</v>
      </c>
      <c r="J3356" s="4">
        <v>0.03</v>
      </c>
      <c r="K3356" s="2">
        <f>86*Social_Media_Advertising_Sorted_First_10000_Rows[[#This Row],[Acquisition_Cost_Usd]]</f>
        <v>317096.62</v>
      </c>
      <c r="L3356" s="3">
        <v>3687.17</v>
      </c>
      <c r="M3356">
        <v>2.0499999999999998</v>
      </c>
      <c r="N3356" t="s">
        <v>38</v>
      </c>
      <c r="O3356" t="s">
        <v>49</v>
      </c>
      <c r="P3356">
        <v>9190</v>
      </c>
      <c r="Q3356">
        <v>28741</v>
      </c>
      <c r="R3356">
        <v>1</v>
      </c>
      <c r="S3356" t="s">
        <v>33</v>
      </c>
    </row>
    <row r="3357" spans="1:19" x14ac:dyDescent="0.3">
      <c r="A3357">
        <v>113844</v>
      </c>
      <c r="B3357" s="1">
        <v>44791</v>
      </c>
      <c r="C3357" t="s">
        <v>79</v>
      </c>
      <c r="D3357" t="s">
        <v>40</v>
      </c>
      <c r="E3357" t="s">
        <v>35</v>
      </c>
      <c r="F3357" t="s">
        <v>90</v>
      </c>
      <c r="G3357" t="s">
        <v>21</v>
      </c>
      <c r="H3357" t="s">
        <v>52</v>
      </c>
      <c r="I3357" t="s">
        <v>37</v>
      </c>
      <c r="J3357" s="4">
        <v>0.12</v>
      </c>
      <c r="K3357" s="2">
        <f>86*Social_Media_Advertising_Sorted_First_10000_Rows[[#This Row],[Acquisition_Cost_Usd]]</f>
        <v>1078166.52</v>
      </c>
      <c r="L3357" s="3">
        <v>12536.82</v>
      </c>
      <c r="M3357">
        <v>0.93663566163132739</v>
      </c>
      <c r="N3357" t="s">
        <v>53</v>
      </c>
      <c r="O3357" t="s">
        <v>25</v>
      </c>
      <c r="P3357">
        <v>19486</v>
      </c>
      <c r="Q3357">
        <v>64432</v>
      </c>
      <c r="R3357">
        <v>1</v>
      </c>
      <c r="S3357" t="s">
        <v>33</v>
      </c>
    </row>
    <row r="3358" spans="1:19" x14ac:dyDescent="0.3">
      <c r="A3358">
        <v>113848</v>
      </c>
      <c r="B3358" s="1">
        <v>44736</v>
      </c>
      <c r="C3358" t="s">
        <v>69</v>
      </c>
      <c r="D3358" t="s">
        <v>40</v>
      </c>
      <c r="E3358" t="s">
        <v>19</v>
      </c>
      <c r="F3358" t="s">
        <v>96</v>
      </c>
      <c r="G3358" t="s">
        <v>29</v>
      </c>
      <c r="H3358" t="s">
        <v>22</v>
      </c>
      <c r="I3358" t="s">
        <v>31</v>
      </c>
      <c r="J3358" s="4">
        <v>0.1</v>
      </c>
      <c r="K3358" s="2">
        <f>86*Social_Media_Advertising_Sorted_First_10000_Rows[[#This Row],[Acquisition_Cost_Usd]]</f>
        <v>803480.79999999993</v>
      </c>
      <c r="L3358" s="3">
        <v>9342.7999999999993</v>
      </c>
      <c r="M3358">
        <v>6.69</v>
      </c>
      <c r="N3358" t="s">
        <v>44</v>
      </c>
      <c r="O3358" t="s">
        <v>32</v>
      </c>
      <c r="P3358">
        <v>24544</v>
      </c>
      <c r="Q3358">
        <v>74220</v>
      </c>
      <c r="R3358">
        <v>10</v>
      </c>
      <c r="S3358" t="s">
        <v>26</v>
      </c>
    </row>
    <row r="3359" spans="1:19" x14ac:dyDescent="0.3">
      <c r="A3359">
        <v>113850</v>
      </c>
      <c r="B3359" s="1">
        <v>44597</v>
      </c>
      <c r="C3359" t="s">
        <v>65</v>
      </c>
      <c r="D3359" t="s">
        <v>18</v>
      </c>
      <c r="E3359" t="s">
        <v>35</v>
      </c>
      <c r="F3359" t="s">
        <v>107</v>
      </c>
      <c r="G3359" t="s">
        <v>60</v>
      </c>
      <c r="H3359" t="s">
        <v>22</v>
      </c>
      <c r="I3359" t="s">
        <v>23</v>
      </c>
      <c r="J3359" s="4">
        <v>0.12</v>
      </c>
      <c r="K3359" s="2">
        <f>86*Social_Media_Advertising_Sorted_First_10000_Rows[[#This Row],[Acquisition_Cost_Usd]]</f>
        <v>702916.7</v>
      </c>
      <c r="L3359" s="3">
        <v>8173.45</v>
      </c>
      <c r="M3359">
        <v>7.73</v>
      </c>
      <c r="N3359" t="s">
        <v>38</v>
      </c>
      <c r="O3359" t="s">
        <v>25</v>
      </c>
      <c r="P3359">
        <v>21391</v>
      </c>
      <c r="Q3359">
        <v>64881</v>
      </c>
      <c r="R3359">
        <v>2</v>
      </c>
      <c r="S3359" t="s">
        <v>26</v>
      </c>
    </row>
    <row r="3360" spans="1:19" x14ac:dyDescent="0.3">
      <c r="A3360">
        <v>113857</v>
      </c>
      <c r="B3360" s="1">
        <v>44704</v>
      </c>
      <c r="C3360" t="s">
        <v>91</v>
      </c>
      <c r="D3360" t="s">
        <v>18</v>
      </c>
      <c r="E3360" t="s">
        <v>55</v>
      </c>
      <c r="F3360" t="s">
        <v>111</v>
      </c>
      <c r="G3360" t="s">
        <v>42</v>
      </c>
      <c r="H3360" t="s">
        <v>52</v>
      </c>
      <c r="I3360" t="s">
        <v>37</v>
      </c>
      <c r="J3360" s="4">
        <v>0.11</v>
      </c>
      <c r="K3360" s="2">
        <f>86*Social_Media_Advertising_Sorted_First_10000_Rows[[#This Row],[Acquisition_Cost_Usd]]</f>
        <v>1290000</v>
      </c>
      <c r="L3360" s="3">
        <v>15000</v>
      </c>
      <c r="M3360">
        <v>0.90088620889730719</v>
      </c>
      <c r="N3360" t="s">
        <v>53</v>
      </c>
      <c r="O3360" t="s">
        <v>25</v>
      </c>
      <c r="P3360">
        <v>22955</v>
      </c>
      <c r="Q3360">
        <v>75725</v>
      </c>
      <c r="R3360">
        <v>1</v>
      </c>
      <c r="S3360" t="s">
        <v>33</v>
      </c>
    </row>
    <row r="3361" spans="1:19" x14ac:dyDescent="0.3">
      <c r="A3361">
        <v>113869</v>
      </c>
      <c r="B3361" s="1">
        <v>44769</v>
      </c>
      <c r="C3361" t="s">
        <v>67</v>
      </c>
      <c r="D3361" t="s">
        <v>40</v>
      </c>
      <c r="E3361" t="s">
        <v>55</v>
      </c>
      <c r="F3361" t="s">
        <v>96</v>
      </c>
      <c r="G3361" t="s">
        <v>21</v>
      </c>
      <c r="H3361" t="s">
        <v>52</v>
      </c>
      <c r="I3361" t="s">
        <v>48</v>
      </c>
      <c r="J3361" s="4">
        <v>7.0000000000000007E-2</v>
      </c>
      <c r="K3361" s="2">
        <f>86*Social_Media_Advertising_Sorted_First_10000_Rows[[#This Row],[Acquisition_Cost_Usd]]</f>
        <v>1132787.7</v>
      </c>
      <c r="L3361" s="3">
        <v>13171.95</v>
      </c>
      <c r="M3361">
        <v>5.37</v>
      </c>
      <c r="N3361" t="s">
        <v>38</v>
      </c>
      <c r="O3361" t="s">
        <v>32</v>
      </c>
      <c r="P3361">
        <v>34804</v>
      </c>
      <c r="Q3361">
        <v>104609</v>
      </c>
      <c r="R3361">
        <v>10</v>
      </c>
      <c r="S3361" t="s">
        <v>26</v>
      </c>
    </row>
    <row r="3362" spans="1:19" x14ac:dyDescent="0.3">
      <c r="A3362">
        <v>113876</v>
      </c>
      <c r="B3362" s="1">
        <v>44562</v>
      </c>
      <c r="C3362" t="s">
        <v>17</v>
      </c>
      <c r="D3362" t="s">
        <v>18</v>
      </c>
      <c r="E3362" t="s">
        <v>27</v>
      </c>
      <c r="F3362" t="s">
        <v>75</v>
      </c>
      <c r="G3362" t="s">
        <v>21</v>
      </c>
      <c r="H3362" t="s">
        <v>43</v>
      </c>
      <c r="I3362" t="s">
        <v>23</v>
      </c>
      <c r="J3362" s="4">
        <v>7.0000000000000007E-2</v>
      </c>
      <c r="K3362" s="2">
        <f>86*Social_Media_Advertising_Sorted_First_10000_Rows[[#This Row],[Acquisition_Cost_Usd]]</f>
        <v>43000</v>
      </c>
      <c r="L3362" s="3">
        <v>500</v>
      </c>
      <c r="M3362">
        <v>0.16</v>
      </c>
      <c r="N3362" t="s">
        <v>38</v>
      </c>
      <c r="O3362" t="s">
        <v>32</v>
      </c>
      <c r="P3362">
        <v>1254</v>
      </c>
      <c r="Q3362">
        <v>5233</v>
      </c>
      <c r="R3362">
        <v>4</v>
      </c>
      <c r="S3362" t="s">
        <v>45</v>
      </c>
    </row>
    <row r="3363" spans="1:19" x14ac:dyDescent="0.3">
      <c r="A3363">
        <v>113877</v>
      </c>
      <c r="B3363" s="1">
        <v>44915</v>
      </c>
      <c r="C3363" t="s">
        <v>54</v>
      </c>
      <c r="D3363" t="s">
        <v>18</v>
      </c>
      <c r="E3363" t="s">
        <v>19</v>
      </c>
      <c r="F3363" t="s">
        <v>71</v>
      </c>
      <c r="G3363" t="s">
        <v>60</v>
      </c>
      <c r="H3363" t="s">
        <v>43</v>
      </c>
      <c r="I3363" t="s">
        <v>31</v>
      </c>
      <c r="J3363" s="4">
        <v>7.0000000000000007E-2</v>
      </c>
      <c r="K3363" s="2">
        <f>86*Social_Media_Advertising_Sorted_First_10000_Rows[[#This Row],[Acquisition_Cost_Usd]]</f>
        <v>220034.44</v>
      </c>
      <c r="L3363" s="3">
        <v>2558.54</v>
      </c>
      <c r="M3363">
        <v>7.89</v>
      </c>
      <c r="N3363" t="s">
        <v>53</v>
      </c>
      <c r="O3363" t="s">
        <v>32</v>
      </c>
      <c r="P3363">
        <v>6252</v>
      </c>
      <c r="Q3363">
        <v>20040</v>
      </c>
      <c r="R3363">
        <v>5</v>
      </c>
      <c r="S3363" t="s">
        <v>64</v>
      </c>
    </row>
    <row r="3364" spans="1:19" x14ac:dyDescent="0.3">
      <c r="A3364">
        <v>113880</v>
      </c>
      <c r="B3364" s="1">
        <v>44829</v>
      </c>
      <c r="C3364" t="s">
        <v>46</v>
      </c>
      <c r="D3364" t="s">
        <v>18</v>
      </c>
      <c r="E3364" t="s">
        <v>19</v>
      </c>
      <c r="F3364" t="s">
        <v>78</v>
      </c>
      <c r="G3364" t="s">
        <v>29</v>
      </c>
      <c r="H3364" t="s">
        <v>30</v>
      </c>
      <c r="I3364" t="s">
        <v>23</v>
      </c>
      <c r="J3364" s="4">
        <v>0.09</v>
      </c>
      <c r="K3364" s="2">
        <f>86*Social_Media_Advertising_Sorted_First_10000_Rows[[#This Row],[Acquisition_Cost_Usd]]</f>
        <v>363162.51999999996</v>
      </c>
      <c r="L3364" s="3">
        <v>4222.82</v>
      </c>
      <c r="M3364">
        <v>6.21</v>
      </c>
      <c r="N3364" t="s">
        <v>58</v>
      </c>
      <c r="O3364" t="s">
        <v>32</v>
      </c>
      <c r="P3364">
        <v>10657</v>
      </c>
      <c r="Q3364">
        <v>33085</v>
      </c>
      <c r="R3364">
        <v>7</v>
      </c>
      <c r="S3364" t="s">
        <v>33</v>
      </c>
    </row>
    <row r="3365" spans="1:19" x14ac:dyDescent="0.3">
      <c r="A3365">
        <v>113882</v>
      </c>
      <c r="B3365" s="1">
        <v>44816</v>
      </c>
      <c r="C3365" t="s">
        <v>46</v>
      </c>
      <c r="D3365" t="s">
        <v>18</v>
      </c>
      <c r="E3365" t="s">
        <v>27</v>
      </c>
      <c r="F3365" t="s">
        <v>75</v>
      </c>
      <c r="G3365" t="s">
        <v>29</v>
      </c>
      <c r="H3365" t="s">
        <v>22</v>
      </c>
      <c r="I3365" t="s">
        <v>48</v>
      </c>
      <c r="J3365" s="4">
        <v>0.03</v>
      </c>
      <c r="K3365" s="2">
        <f>86*Social_Media_Advertising_Sorted_First_10000_Rows[[#This Row],[Acquisition_Cost_Usd]]</f>
        <v>828134.41999999993</v>
      </c>
      <c r="L3365" s="3">
        <v>9629.4699999999993</v>
      </c>
      <c r="M3365">
        <v>1.29</v>
      </c>
      <c r="N3365" t="s">
        <v>44</v>
      </c>
      <c r="O3365" t="s">
        <v>49</v>
      </c>
      <c r="P3365">
        <v>25340</v>
      </c>
      <c r="Q3365">
        <v>76578</v>
      </c>
      <c r="R3365">
        <v>10</v>
      </c>
      <c r="S3365" t="s">
        <v>45</v>
      </c>
    </row>
    <row r="3366" spans="1:19" x14ac:dyDescent="0.3">
      <c r="A3366">
        <v>113888</v>
      </c>
      <c r="B3366" s="1">
        <v>44882</v>
      </c>
      <c r="C3366" t="s">
        <v>80</v>
      </c>
      <c r="D3366" t="s">
        <v>18</v>
      </c>
      <c r="E3366" t="s">
        <v>19</v>
      </c>
      <c r="F3366" t="s">
        <v>59</v>
      </c>
      <c r="G3366" t="s">
        <v>60</v>
      </c>
      <c r="H3366" t="s">
        <v>22</v>
      </c>
      <c r="I3366" t="s">
        <v>48</v>
      </c>
      <c r="J3366" s="4">
        <v>0.04</v>
      </c>
      <c r="K3366" s="2">
        <f>86*Social_Media_Advertising_Sorted_First_10000_Rows[[#This Row],[Acquisition_Cost_Usd]]</f>
        <v>694819.8</v>
      </c>
      <c r="L3366" s="3">
        <v>8079.3</v>
      </c>
      <c r="M3366">
        <v>2.95</v>
      </c>
      <c r="N3366" t="s">
        <v>38</v>
      </c>
      <c r="O3366" t="s">
        <v>25</v>
      </c>
      <c r="P3366">
        <v>21132</v>
      </c>
      <c r="Q3366">
        <v>64113</v>
      </c>
      <c r="R3366">
        <v>8</v>
      </c>
      <c r="S3366" t="s">
        <v>26</v>
      </c>
    </row>
    <row r="3367" spans="1:19" x14ac:dyDescent="0.3">
      <c r="A3367">
        <v>113891</v>
      </c>
      <c r="B3367" s="1">
        <v>44649</v>
      </c>
      <c r="C3367" t="s">
        <v>39</v>
      </c>
      <c r="D3367" t="s">
        <v>40</v>
      </c>
      <c r="E3367" t="s">
        <v>55</v>
      </c>
      <c r="F3367" t="s">
        <v>92</v>
      </c>
      <c r="G3367" t="s">
        <v>29</v>
      </c>
      <c r="H3367" t="s">
        <v>22</v>
      </c>
      <c r="I3367" t="s">
        <v>48</v>
      </c>
      <c r="J3367" s="4">
        <v>0.05</v>
      </c>
      <c r="K3367" s="2">
        <f>86*Social_Media_Advertising_Sorted_First_10000_Rows[[#This Row],[Acquisition_Cost_Usd]]</f>
        <v>856768.98</v>
      </c>
      <c r="L3367" s="3">
        <v>9962.43</v>
      </c>
      <c r="M3367">
        <v>5.18</v>
      </c>
      <c r="N3367" t="s">
        <v>53</v>
      </c>
      <c r="O3367" t="s">
        <v>49</v>
      </c>
      <c r="P3367">
        <v>26247</v>
      </c>
      <c r="Q3367">
        <v>79264</v>
      </c>
      <c r="R3367">
        <v>2</v>
      </c>
      <c r="S3367" t="s">
        <v>50</v>
      </c>
    </row>
    <row r="3368" spans="1:19" x14ac:dyDescent="0.3">
      <c r="A3368">
        <v>113898</v>
      </c>
      <c r="B3368" s="1">
        <v>44629</v>
      </c>
      <c r="C3368" t="s">
        <v>39</v>
      </c>
      <c r="D3368" t="s">
        <v>40</v>
      </c>
      <c r="E3368" t="s">
        <v>35</v>
      </c>
      <c r="F3368" t="s">
        <v>110</v>
      </c>
      <c r="G3368" t="s">
        <v>21</v>
      </c>
      <c r="H3368" t="s">
        <v>30</v>
      </c>
      <c r="I3368" t="s">
        <v>37</v>
      </c>
      <c r="J3368" s="4">
        <v>0.05</v>
      </c>
      <c r="K3368" s="2">
        <f>86*Social_Media_Advertising_Sorted_First_10000_Rows[[#This Row],[Acquisition_Cost_Usd]]</f>
        <v>358398.12</v>
      </c>
      <c r="L3368" s="3">
        <v>4167.42</v>
      </c>
      <c r="M3368">
        <v>1.3263046964321468</v>
      </c>
      <c r="N3368" t="s">
        <v>38</v>
      </c>
      <c r="O3368" t="s">
        <v>25</v>
      </c>
      <c r="P3368">
        <v>6167</v>
      </c>
      <c r="Q3368">
        <v>21064</v>
      </c>
      <c r="R3368">
        <v>1</v>
      </c>
      <c r="S3368" t="s">
        <v>50</v>
      </c>
    </row>
    <row r="3369" spans="1:19" x14ac:dyDescent="0.3">
      <c r="A3369">
        <v>113899</v>
      </c>
      <c r="B3369" s="1">
        <v>44732</v>
      </c>
      <c r="C3369" t="s">
        <v>69</v>
      </c>
      <c r="D3369" t="s">
        <v>18</v>
      </c>
      <c r="E3369" t="s">
        <v>55</v>
      </c>
      <c r="F3369" t="s">
        <v>101</v>
      </c>
      <c r="G3369" t="s">
        <v>21</v>
      </c>
      <c r="H3369" t="s">
        <v>22</v>
      </c>
      <c r="I3369" t="s">
        <v>48</v>
      </c>
      <c r="J3369" s="4">
        <v>0.13</v>
      </c>
      <c r="K3369" s="2">
        <f>86*Social_Media_Advertising_Sorted_First_10000_Rows[[#This Row],[Acquisition_Cost_Usd]]</f>
        <v>880759.53999999992</v>
      </c>
      <c r="L3369" s="3">
        <v>10241.39</v>
      </c>
      <c r="M3369">
        <v>4.33</v>
      </c>
      <c r="N3369" t="s">
        <v>38</v>
      </c>
      <c r="O3369" t="s">
        <v>32</v>
      </c>
      <c r="P3369">
        <v>27011</v>
      </c>
      <c r="Q3369">
        <v>81529</v>
      </c>
      <c r="R3369">
        <v>7</v>
      </c>
      <c r="S3369" t="s">
        <v>64</v>
      </c>
    </row>
    <row r="3370" spans="1:19" x14ac:dyDescent="0.3">
      <c r="A3370">
        <v>113902</v>
      </c>
      <c r="B3370" s="1">
        <v>44631</v>
      </c>
      <c r="C3370" t="s">
        <v>39</v>
      </c>
      <c r="D3370" t="s">
        <v>18</v>
      </c>
      <c r="E3370" t="s">
        <v>55</v>
      </c>
      <c r="F3370" t="s">
        <v>102</v>
      </c>
      <c r="G3370" t="s">
        <v>21</v>
      </c>
      <c r="H3370" t="s">
        <v>22</v>
      </c>
      <c r="I3370" t="s">
        <v>37</v>
      </c>
      <c r="J3370" s="4">
        <v>0.13</v>
      </c>
      <c r="K3370" s="2">
        <f>86*Social_Media_Advertising_Sorted_First_10000_Rows[[#This Row],[Acquisition_Cost_Usd]]</f>
        <v>862326.29999999993</v>
      </c>
      <c r="L3370" s="3">
        <v>10027.049999999999</v>
      </c>
      <c r="M3370">
        <v>0.49870486563958077</v>
      </c>
      <c r="N3370" t="s">
        <v>38</v>
      </c>
      <c r="O3370" t="s">
        <v>49</v>
      </c>
      <c r="P3370">
        <v>15518</v>
      </c>
      <c r="Q3370">
        <v>51512</v>
      </c>
      <c r="R3370">
        <v>1</v>
      </c>
      <c r="S3370" t="s">
        <v>45</v>
      </c>
    </row>
    <row r="3371" spans="1:19" x14ac:dyDescent="0.3">
      <c r="A3371">
        <v>113906</v>
      </c>
      <c r="B3371" s="1">
        <v>44824</v>
      </c>
      <c r="C3371" t="s">
        <v>46</v>
      </c>
      <c r="D3371" t="s">
        <v>40</v>
      </c>
      <c r="E3371" t="s">
        <v>55</v>
      </c>
      <c r="F3371" t="s">
        <v>102</v>
      </c>
      <c r="G3371" t="s">
        <v>21</v>
      </c>
      <c r="H3371" t="s">
        <v>52</v>
      </c>
      <c r="I3371" t="s">
        <v>23</v>
      </c>
      <c r="J3371" s="4">
        <v>0.09</v>
      </c>
      <c r="K3371" s="2">
        <f>86*Social_Media_Advertising_Sorted_First_10000_Rows[[#This Row],[Acquisition_Cost_Usd]]</f>
        <v>1060071.26</v>
      </c>
      <c r="L3371" s="3">
        <v>12326.41</v>
      </c>
      <c r="M3371">
        <v>2.02</v>
      </c>
      <c r="N3371" t="s">
        <v>53</v>
      </c>
      <c r="O3371" t="s">
        <v>49</v>
      </c>
      <c r="P3371">
        <v>32630</v>
      </c>
      <c r="Q3371">
        <v>98172</v>
      </c>
      <c r="R3371">
        <v>2</v>
      </c>
      <c r="S3371" t="s">
        <v>45</v>
      </c>
    </row>
    <row r="3372" spans="1:19" x14ac:dyDescent="0.3">
      <c r="A3372">
        <v>113910</v>
      </c>
      <c r="B3372" s="1">
        <v>44796</v>
      </c>
      <c r="C3372" t="s">
        <v>79</v>
      </c>
      <c r="D3372" t="s">
        <v>40</v>
      </c>
      <c r="E3372" t="s">
        <v>27</v>
      </c>
      <c r="F3372" t="s">
        <v>100</v>
      </c>
      <c r="G3372" t="s">
        <v>21</v>
      </c>
      <c r="H3372" t="s">
        <v>52</v>
      </c>
      <c r="I3372" t="s">
        <v>37</v>
      </c>
      <c r="J3372" s="4">
        <v>0.13</v>
      </c>
      <c r="K3372" s="2">
        <f>86*Social_Media_Advertising_Sorted_First_10000_Rows[[#This Row],[Acquisition_Cost_Usd]]</f>
        <v>1007808.2000000001</v>
      </c>
      <c r="L3372" s="3">
        <v>11718.7</v>
      </c>
      <c r="M3372">
        <v>1.0403090745599857</v>
      </c>
      <c r="N3372" t="s">
        <v>38</v>
      </c>
      <c r="O3372" t="s">
        <v>32</v>
      </c>
      <c r="P3372">
        <v>18223</v>
      </c>
      <c r="Q3372">
        <v>60318</v>
      </c>
      <c r="R3372">
        <v>1</v>
      </c>
      <c r="S3372" t="s">
        <v>45</v>
      </c>
    </row>
    <row r="3373" spans="1:19" x14ac:dyDescent="0.3">
      <c r="A3373">
        <v>113915</v>
      </c>
      <c r="B3373" s="1">
        <v>44592</v>
      </c>
      <c r="C3373" t="s">
        <v>17</v>
      </c>
      <c r="D3373" t="s">
        <v>40</v>
      </c>
      <c r="E3373" t="s">
        <v>27</v>
      </c>
      <c r="F3373" t="s">
        <v>111</v>
      </c>
      <c r="G3373" t="s">
        <v>60</v>
      </c>
      <c r="H3373" t="s">
        <v>52</v>
      </c>
      <c r="I3373" t="s">
        <v>48</v>
      </c>
      <c r="J3373" s="4">
        <v>0.14000000000000001</v>
      </c>
      <c r="K3373" s="2">
        <f>86*Social_Media_Advertising_Sorted_First_10000_Rows[[#This Row],[Acquisition_Cost_Usd]]</f>
        <v>1019633.2000000001</v>
      </c>
      <c r="L3373" s="3">
        <v>11856.2</v>
      </c>
      <c r="M3373">
        <v>6.17</v>
      </c>
      <c r="N3373" t="s">
        <v>44</v>
      </c>
      <c r="O3373" t="s">
        <v>49</v>
      </c>
      <c r="P3373">
        <v>31388</v>
      </c>
      <c r="Q3373">
        <v>94492</v>
      </c>
      <c r="R3373">
        <v>4</v>
      </c>
      <c r="S3373" t="s">
        <v>33</v>
      </c>
    </row>
    <row r="3374" spans="1:19" x14ac:dyDescent="0.3">
      <c r="A3374">
        <v>113916</v>
      </c>
      <c r="B3374" s="1">
        <v>44765</v>
      </c>
      <c r="C3374" t="s">
        <v>67</v>
      </c>
      <c r="D3374" t="s">
        <v>40</v>
      </c>
      <c r="E3374" t="s">
        <v>35</v>
      </c>
      <c r="F3374" t="s">
        <v>110</v>
      </c>
      <c r="G3374" t="s">
        <v>42</v>
      </c>
      <c r="H3374" t="s">
        <v>52</v>
      </c>
      <c r="I3374" t="s">
        <v>23</v>
      </c>
      <c r="J3374" s="4">
        <v>0.15</v>
      </c>
      <c r="K3374" s="2">
        <f>86*Social_Media_Advertising_Sorted_First_10000_Rows[[#This Row],[Acquisition_Cost_Usd]]</f>
        <v>1059303.28</v>
      </c>
      <c r="L3374" s="3">
        <v>12317.48</v>
      </c>
      <c r="M3374">
        <v>1.28</v>
      </c>
      <c r="N3374" t="s">
        <v>38</v>
      </c>
      <c r="O3374" t="s">
        <v>49</v>
      </c>
      <c r="P3374">
        <v>32608</v>
      </c>
      <c r="Q3374">
        <v>98105</v>
      </c>
      <c r="R3374">
        <v>5</v>
      </c>
      <c r="S3374" t="s">
        <v>50</v>
      </c>
    </row>
    <row r="3375" spans="1:19" x14ac:dyDescent="0.3">
      <c r="A3375">
        <v>113917</v>
      </c>
      <c r="B3375" s="1">
        <v>44894</v>
      </c>
      <c r="C3375" t="s">
        <v>80</v>
      </c>
      <c r="D3375" t="s">
        <v>18</v>
      </c>
      <c r="E3375" t="s">
        <v>19</v>
      </c>
      <c r="F3375" t="s">
        <v>111</v>
      </c>
      <c r="G3375" t="s">
        <v>21</v>
      </c>
      <c r="H3375" t="s">
        <v>30</v>
      </c>
      <c r="I3375" t="s">
        <v>23</v>
      </c>
      <c r="J3375" s="4">
        <v>0.08</v>
      </c>
      <c r="K3375" s="2">
        <f>86*Social_Media_Advertising_Sorted_First_10000_Rows[[#This Row],[Acquisition_Cost_Usd]]</f>
        <v>554801.48</v>
      </c>
      <c r="L3375" s="3">
        <v>6451.18</v>
      </c>
      <c r="M3375">
        <v>4.34</v>
      </c>
      <c r="N3375" t="s">
        <v>53</v>
      </c>
      <c r="O3375" t="s">
        <v>25</v>
      </c>
      <c r="P3375">
        <v>16712</v>
      </c>
      <c r="Q3375">
        <v>51021</v>
      </c>
      <c r="R3375">
        <v>1</v>
      </c>
      <c r="S3375" t="s">
        <v>33</v>
      </c>
    </row>
    <row r="3376" spans="1:19" hidden="1" x14ac:dyDescent="0.3">
      <c r="A3376">
        <v>113918</v>
      </c>
      <c r="B3376" s="1">
        <v>44907</v>
      </c>
      <c r="C3376" t="s">
        <v>54</v>
      </c>
      <c r="D3376" t="s">
        <v>61</v>
      </c>
      <c r="E3376" t="s">
        <v>62</v>
      </c>
      <c r="F3376" t="s">
        <v>75</v>
      </c>
      <c r="G3376" t="s">
        <v>21</v>
      </c>
      <c r="H3376" t="s">
        <v>30</v>
      </c>
      <c r="I3376" t="s">
        <v>48</v>
      </c>
      <c r="J3376" s="4">
        <v>0.06</v>
      </c>
      <c r="K3376" s="2">
        <f>86*Social_Media_Advertising_Sorted_First_10000_Rows[[#This Row],[Acquisition_Cost_Usd]]</f>
        <v>542690.1</v>
      </c>
      <c r="L3376" s="3">
        <v>6310.35</v>
      </c>
      <c r="M3376">
        <v>3.52</v>
      </c>
      <c r="N3376" t="s">
        <v>38</v>
      </c>
      <c r="O3376" t="s">
        <v>25</v>
      </c>
      <c r="P3376">
        <v>16338</v>
      </c>
      <c r="Q3376">
        <v>49913</v>
      </c>
      <c r="R3376">
        <v>8</v>
      </c>
      <c r="S3376" t="s">
        <v>45</v>
      </c>
    </row>
    <row r="3377" spans="1:19" x14ac:dyDescent="0.3">
      <c r="A3377">
        <v>113923</v>
      </c>
      <c r="B3377" s="1">
        <v>44715</v>
      </c>
      <c r="C3377" t="s">
        <v>69</v>
      </c>
      <c r="D3377" t="s">
        <v>40</v>
      </c>
      <c r="E3377" t="s">
        <v>35</v>
      </c>
      <c r="F3377" t="s">
        <v>20</v>
      </c>
      <c r="G3377" t="s">
        <v>21</v>
      </c>
      <c r="H3377" t="s">
        <v>22</v>
      </c>
      <c r="I3377" t="s">
        <v>48</v>
      </c>
      <c r="J3377" s="4">
        <v>7.0000000000000007E-2</v>
      </c>
      <c r="K3377" s="2">
        <f>86*Social_Media_Advertising_Sorted_First_10000_Rows[[#This Row],[Acquisition_Cost_Usd]]</f>
        <v>913801.6</v>
      </c>
      <c r="L3377" s="3">
        <v>10625.6</v>
      </c>
      <c r="M3377">
        <v>3.61</v>
      </c>
      <c r="N3377" t="s">
        <v>53</v>
      </c>
      <c r="O3377" t="s">
        <v>25</v>
      </c>
      <c r="P3377">
        <v>28056</v>
      </c>
      <c r="Q3377">
        <v>84622</v>
      </c>
      <c r="R3377">
        <v>7</v>
      </c>
      <c r="S3377" t="s">
        <v>26</v>
      </c>
    </row>
    <row r="3378" spans="1:19" x14ac:dyDescent="0.3">
      <c r="A3378">
        <v>113926</v>
      </c>
      <c r="B3378" s="1">
        <v>44893</v>
      </c>
      <c r="C3378" t="s">
        <v>80</v>
      </c>
      <c r="D3378" t="s">
        <v>18</v>
      </c>
      <c r="E3378" t="s">
        <v>55</v>
      </c>
      <c r="F3378" t="s">
        <v>41</v>
      </c>
      <c r="G3378" t="s">
        <v>60</v>
      </c>
      <c r="H3378" t="s">
        <v>52</v>
      </c>
      <c r="I3378" t="s">
        <v>31</v>
      </c>
      <c r="J3378" s="4">
        <v>0.05</v>
      </c>
      <c r="K3378" s="2">
        <f>86*Social_Media_Advertising_Sorted_First_10000_Rows[[#This Row],[Acquisition_Cost_Usd]]</f>
        <v>1087460.54</v>
      </c>
      <c r="L3378" s="3">
        <v>12644.89</v>
      </c>
      <c r="M3378">
        <v>7.33</v>
      </c>
      <c r="N3378" t="s">
        <v>58</v>
      </c>
      <c r="O3378" t="s">
        <v>25</v>
      </c>
      <c r="P3378">
        <v>33465</v>
      </c>
      <c r="Q3378">
        <v>100644</v>
      </c>
      <c r="R3378">
        <v>10</v>
      </c>
      <c r="S3378" t="s">
        <v>45</v>
      </c>
    </row>
    <row r="3379" spans="1:19" x14ac:dyDescent="0.3">
      <c r="A3379">
        <v>113933</v>
      </c>
      <c r="B3379" s="1">
        <v>44729</v>
      </c>
      <c r="C3379" t="s">
        <v>69</v>
      </c>
      <c r="D3379" t="s">
        <v>18</v>
      </c>
      <c r="E3379" t="s">
        <v>35</v>
      </c>
      <c r="F3379" t="s">
        <v>85</v>
      </c>
      <c r="G3379" t="s">
        <v>21</v>
      </c>
      <c r="H3379" t="s">
        <v>22</v>
      </c>
      <c r="I3379" t="s">
        <v>31</v>
      </c>
      <c r="J3379" s="4">
        <v>0.09</v>
      </c>
      <c r="K3379" s="2">
        <f>86*Social_Media_Advertising_Sorted_First_10000_Rows[[#This Row],[Acquisition_Cost_Usd]]</f>
        <v>730991.4</v>
      </c>
      <c r="L3379" s="3">
        <v>8499.9</v>
      </c>
      <c r="M3379">
        <v>7.86</v>
      </c>
      <c r="N3379" t="s">
        <v>44</v>
      </c>
      <c r="O3379" t="s">
        <v>49</v>
      </c>
      <c r="P3379">
        <v>22288</v>
      </c>
      <c r="Q3379">
        <v>67537</v>
      </c>
      <c r="R3379">
        <v>3</v>
      </c>
      <c r="S3379" t="s">
        <v>45</v>
      </c>
    </row>
    <row r="3380" spans="1:19" x14ac:dyDescent="0.3">
      <c r="A3380">
        <v>113934</v>
      </c>
      <c r="B3380" s="1">
        <v>44800</v>
      </c>
      <c r="C3380" t="s">
        <v>79</v>
      </c>
      <c r="D3380" t="s">
        <v>18</v>
      </c>
      <c r="E3380" t="s">
        <v>55</v>
      </c>
      <c r="F3380" t="s">
        <v>63</v>
      </c>
      <c r="G3380" t="s">
        <v>29</v>
      </c>
      <c r="H3380" t="s">
        <v>22</v>
      </c>
      <c r="I3380" t="s">
        <v>48</v>
      </c>
      <c r="J3380" s="4">
        <v>0.09</v>
      </c>
      <c r="K3380" s="2">
        <f>86*Social_Media_Advertising_Sorted_First_10000_Rows[[#This Row],[Acquisition_Cost_Usd]]</f>
        <v>865884.98</v>
      </c>
      <c r="L3380" s="3">
        <v>10068.43</v>
      </c>
      <c r="M3380">
        <v>7.4</v>
      </c>
      <c r="N3380" t="s">
        <v>53</v>
      </c>
      <c r="O3380" t="s">
        <v>32</v>
      </c>
      <c r="P3380">
        <v>26538</v>
      </c>
      <c r="Q3380">
        <v>80125</v>
      </c>
      <c r="R3380">
        <v>3</v>
      </c>
      <c r="S3380" t="s">
        <v>64</v>
      </c>
    </row>
    <row r="3381" spans="1:19" x14ac:dyDescent="0.3">
      <c r="A3381">
        <v>113937</v>
      </c>
      <c r="B3381" s="1">
        <v>44888</v>
      </c>
      <c r="C3381" t="s">
        <v>80</v>
      </c>
      <c r="D3381" t="s">
        <v>40</v>
      </c>
      <c r="E3381" t="s">
        <v>35</v>
      </c>
      <c r="F3381" t="s">
        <v>102</v>
      </c>
      <c r="G3381" t="s">
        <v>42</v>
      </c>
      <c r="H3381" t="s">
        <v>22</v>
      </c>
      <c r="I3381" t="s">
        <v>37</v>
      </c>
      <c r="J3381" s="4">
        <v>0.03</v>
      </c>
      <c r="K3381" s="2">
        <f>86*Social_Media_Advertising_Sorted_First_10000_Rows[[#This Row],[Acquisition_Cost_Usd]]</f>
        <v>896864.76</v>
      </c>
      <c r="L3381" s="3">
        <v>10428.66</v>
      </c>
      <c r="M3381">
        <v>1.2029690844997774</v>
      </c>
      <c r="N3381" t="s">
        <v>24</v>
      </c>
      <c r="O3381" t="s">
        <v>32</v>
      </c>
      <c r="P3381">
        <v>16160</v>
      </c>
      <c r="Q3381">
        <v>53602</v>
      </c>
      <c r="R3381">
        <v>1</v>
      </c>
      <c r="S3381" t="s">
        <v>45</v>
      </c>
    </row>
    <row r="3382" spans="1:19" hidden="1" x14ac:dyDescent="0.3">
      <c r="A3382">
        <v>113942</v>
      </c>
      <c r="B3382" s="1">
        <v>44581</v>
      </c>
      <c r="C3382" t="s">
        <v>17</v>
      </c>
      <c r="D3382" t="s">
        <v>61</v>
      </c>
      <c r="E3382" t="s">
        <v>62</v>
      </c>
      <c r="F3382" t="s">
        <v>103</v>
      </c>
      <c r="G3382" t="s">
        <v>42</v>
      </c>
      <c r="H3382" t="s">
        <v>43</v>
      </c>
      <c r="I3382" t="s">
        <v>37</v>
      </c>
      <c r="J3382" s="4">
        <v>0.06</v>
      </c>
      <c r="K3382" s="2">
        <f>86*Social_Media_Advertising_Sorted_First_10000_Rows[[#This Row],[Acquisition_Cost_Usd]]</f>
        <v>260150</v>
      </c>
      <c r="L3382" s="3">
        <v>3025</v>
      </c>
      <c r="M3382">
        <v>0.86692422879998798</v>
      </c>
      <c r="N3382" t="s">
        <v>44</v>
      </c>
      <c r="O3382" t="s">
        <v>32</v>
      </c>
      <c r="P3382">
        <v>4374</v>
      </c>
      <c r="Q3382">
        <v>15224</v>
      </c>
      <c r="R3382">
        <v>1</v>
      </c>
      <c r="S3382" t="s">
        <v>45</v>
      </c>
    </row>
    <row r="3383" spans="1:19" x14ac:dyDescent="0.3">
      <c r="A3383">
        <v>113944</v>
      </c>
      <c r="B3383" s="1">
        <v>44563</v>
      </c>
      <c r="C3383" t="s">
        <v>17</v>
      </c>
      <c r="D3383" t="s">
        <v>40</v>
      </c>
      <c r="E3383" t="s">
        <v>19</v>
      </c>
      <c r="F3383" t="s">
        <v>57</v>
      </c>
      <c r="G3383" t="s">
        <v>21</v>
      </c>
      <c r="H3383" t="s">
        <v>30</v>
      </c>
      <c r="I3383" t="s">
        <v>31</v>
      </c>
      <c r="J3383" s="4">
        <v>0.05</v>
      </c>
      <c r="K3383" s="2">
        <f>86*Social_Media_Advertising_Sorted_First_10000_Rows[[#This Row],[Acquisition_Cost_Usd]]</f>
        <v>400867.5</v>
      </c>
      <c r="L3383" s="3">
        <v>4661.25</v>
      </c>
      <c r="M3383">
        <v>4.1100000000000003</v>
      </c>
      <c r="N3383" t="s">
        <v>38</v>
      </c>
      <c r="O3383" t="s">
        <v>25</v>
      </c>
      <c r="P3383">
        <v>11850</v>
      </c>
      <c r="Q3383">
        <v>36621</v>
      </c>
      <c r="R3383">
        <v>4</v>
      </c>
      <c r="S3383" t="s">
        <v>26</v>
      </c>
    </row>
    <row r="3384" spans="1:19" x14ac:dyDescent="0.3">
      <c r="A3384">
        <v>113953</v>
      </c>
      <c r="B3384" s="1">
        <v>44627</v>
      </c>
      <c r="C3384" t="s">
        <v>39</v>
      </c>
      <c r="D3384" t="s">
        <v>40</v>
      </c>
      <c r="E3384" t="s">
        <v>55</v>
      </c>
      <c r="F3384" t="s">
        <v>81</v>
      </c>
      <c r="G3384" t="s">
        <v>21</v>
      </c>
      <c r="H3384" t="s">
        <v>22</v>
      </c>
      <c r="I3384" t="s">
        <v>23</v>
      </c>
      <c r="J3384" s="4">
        <v>0.11</v>
      </c>
      <c r="K3384" s="2">
        <f>86*Social_Media_Advertising_Sorted_First_10000_Rows[[#This Row],[Acquisition_Cost_Usd]]</f>
        <v>690008.1</v>
      </c>
      <c r="L3384" s="3">
        <v>8023.35</v>
      </c>
      <c r="M3384">
        <v>4.6500000000000004</v>
      </c>
      <c r="N3384" t="s">
        <v>24</v>
      </c>
      <c r="O3384" t="s">
        <v>49</v>
      </c>
      <c r="P3384">
        <v>20981</v>
      </c>
      <c r="Q3384">
        <v>63667</v>
      </c>
      <c r="R3384">
        <v>7</v>
      </c>
      <c r="S3384" t="s">
        <v>33</v>
      </c>
    </row>
    <row r="3385" spans="1:19" x14ac:dyDescent="0.3">
      <c r="A3385">
        <v>113957</v>
      </c>
      <c r="B3385" s="1">
        <v>44907</v>
      </c>
      <c r="C3385" t="s">
        <v>54</v>
      </c>
      <c r="D3385" t="s">
        <v>40</v>
      </c>
      <c r="E3385" t="s">
        <v>55</v>
      </c>
      <c r="F3385" t="s">
        <v>68</v>
      </c>
      <c r="G3385" t="s">
        <v>21</v>
      </c>
      <c r="H3385" t="s">
        <v>52</v>
      </c>
      <c r="I3385" t="s">
        <v>37</v>
      </c>
      <c r="J3385" s="4">
        <v>0.06</v>
      </c>
      <c r="K3385" s="2">
        <f>86*Social_Media_Advertising_Sorted_First_10000_Rows[[#This Row],[Acquisition_Cost_Usd]]</f>
        <v>1290000</v>
      </c>
      <c r="L3385" s="3">
        <v>15000</v>
      </c>
      <c r="M3385">
        <v>1.2583807362375083</v>
      </c>
      <c r="N3385" t="s">
        <v>24</v>
      </c>
      <c r="O3385" t="s">
        <v>49</v>
      </c>
      <c r="P3385">
        <v>23410</v>
      </c>
      <c r="Q3385">
        <v>77208</v>
      </c>
      <c r="R3385">
        <v>1</v>
      </c>
      <c r="S3385" t="s">
        <v>45</v>
      </c>
    </row>
    <row r="3386" spans="1:19" x14ac:dyDescent="0.3">
      <c r="A3386">
        <v>113960</v>
      </c>
      <c r="B3386" s="1">
        <v>44573</v>
      </c>
      <c r="C3386" t="s">
        <v>17</v>
      </c>
      <c r="D3386" t="s">
        <v>40</v>
      </c>
      <c r="E3386" t="s">
        <v>55</v>
      </c>
      <c r="F3386" t="s">
        <v>99</v>
      </c>
      <c r="G3386" t="s">
        <v>60</v>
      </c>
      <c r="H3386" t="s">
        <v>30</v>
      </c>
      <c r="I3386" t="s">
        <v>48</v>
      </c>
      <c r="J3386" s="4">
        <v>0.04</v>
      </c>
      <c r="K3386" s="2">
        <f>86*Social_Media_Advertising_Sorted_First_10000_Rows[[#This Row],[Acquisition_Cost_Usd]]</f>
        <v>550548.77999999991</v>
      </c>
      <c r="L3386" s="3">
        <v>6401.73</v>
      </c>
      <c r="M3386">
        <v>1.66</v>
      </c>
      <c r="N3386" t="s">
        <v>38</v>
      </c>
      <c r="O3386" t="s">
        <v>32</v>
      </c>
      <c r="P3386">
        <v>16586</v>
      </c>
      <c r="Q3386">
        <v>50648</v>
      </c>
      <c r="R3386">
        <v>8</v>
      </c>
      <c r="S3386" t="s">
        <v>33</v>
      </c>
    </row>
    <row r="3387" spans="1:19" hidden="1" x14ac:dyDescent="0.3">
      <c r="A3387">
        <v>113965</v>
      </c>
      <c r="B3387" s="1">
        <v>44579</v>
      </c>
      <c r="C3387" t="s">
        <v>17</v>
      </c>
      <c r="D3387" t="s">
        <v>61</v>
      </c>
      <c r="E3387" t="s">
        <v>62</v>
      </c>
      <c r="F3387" t="s">
        <v>82</v>
      </c>
      <c r="G3387" t="s">
        <v>29</v>
      </c>
      <c r="H3387" t="s">
        <v>52</v>
      </c>
      <c r="I3387" t="s">
        <v>37</v>
      </c>
      <c r="J3387" s="4">
        <v>0.1</v>
      </c>
      <c r="K3387" s="2">
        <f>86*Social_Media_Advertising_Sorted_First_10000_Rows[[#This Row],[Acquisition_Cost_Usd]]</f>
        <v>1009408.6599999999</v>
      </c>
      <c r="L3387" s="3">
        <v>11737.31</v>
      </c>
      <c r="M3387">
        <v>1.2297811740502924</v>
      </c>
      <c r="N3387" t="s">
        <v>24</v>
      </c>
      <c r="O3387" t="s">
        <v>49</v>
      </c>
      <c r="P3387">
        <v>18253</v>
      </c>
      <c r="Q3387">
        <v>60416</v>
      </c>
      <c r="R3387">
        <v>1</v>
      </c>
      <c r="S3387" t="s">
        <v>26</v>
      </c>
    </row>
    <row r="3388" spans="1:19" hidden="1" x14ac:dyDescent="0.3">
      <c r="A3388">
        <v>113977</v>
      </c>
      <c r="B3388" s="1">
        <v>44667</v>
      </c>
      <c r="C3388" t="s">
        <v>34</v>
      </c>
      <c r="D3388" t="s">
        <v>61</v>
      </c>
      <c r="E3388" t="s">
        <v>62</v>
      </c>
      <c r="F3388" t="s">
        <v>99</v>
      </c>
      <c r="G3388" t="s">
        <v>60</v>
      </c>
      <c r="H3388" t="s">
        <v>30</v>
      </c>
      <c r="I3388" t="s">
        <v>48</v>
      </c>
      <c r="J3388" s="4">
        <v>0.11</v>
      </c>
      <c r="K3388" s="2">
        <f>86*Social_Media_Advertising_Sorted_First_10000_Rows[[#This Row],[Acquisition_Cost_Usd]]</f>
        <v>602857.42000000004</v>
      </c>
      <c r="L3388" s="3">
        <v>7009.97</v>
      </c>
      <c r="M3388">
        <v>2.4500000000000002</v>
      </c>
      <c r="N3388" t="s">
        <v>38</v>
      </c>
      <c r="O3388" t="s">
        <v>32</v>
      </c>
      <c r="P3388">
        <v>18227</v>
      </c>
      <c r="Q3388">
        <v>55508</v>
      </c>
      <c r="R3388">
        <v>5</v>
      </c>
      <c r="S3388" t="s">
        <v>33</v>
      </c>
    </row>
    <row r="3389" spans="1:19" hidden="1" x14ac:dyDescent="0.3">
      <c r="A3389">
        <v>113979</v>
      </c>
      <c r="B3389" s="1">
        <v>44667</v>
      </c>
      <c r="C3389" t="s">
        <v>34</v>
      </c>
      <c r="D3389" t="s">
        <v>61</v>
      </c>
      <c r="E3389" t="s">
        <v>62</v>
      </c>
      <c r="F3389" t="s">
        <v>95</v>
      </c>
      <c r="G3389" t="s">
        <v>21</v>
      </c>
      <c r="H3389" t="s">
        <v>22</v>
      </c>
      <c r="I3389" t="s">
        <v>37</v>
      </c>
      <c r="J3389" s="4">
        <v>0.06</v>
      </c>
      <c r="K3389" s="2">
        <f>86*Social_Media_Advertising_Sorted_First_10000_Rows[[#This Row],[Acquisition_Cost_Usd]]</f>
        <v>834165.6</v>
      </c>
      <c r="L3389" s="3">
        <v>9699.6</v>
      </c>
      <c r="M3389">
        <v>1.394228656626785</v>
      </c>
      <c r="N3389" t="s">
        <v>58</v>
      </c>
      <c r="O3389" t="s">
        <v>25</v>
      </c>
      <c r="P3389">
        <v>14998</v>
      </c>
      <c r="Q3389">
        <v>49817</v>
      </c>
      <c r="R3389">
        <v>1</v>
      </c>
      <c r="S3389" t="s">
        <v>64</v>
      </c>
    </row>
    <row r="3390" spans="1:19" x14ac:dyDescent="0.3">
      <c r="A3390">
        <v>113980</v>
      </c>
      <c r="B3390" s="1">
        <v>44882</v>
      </c>
      <c r="C3390" t="s">
        <v>80</v>
      </c>
      <c r="D3390" t="s">
        <v>18</v>
      </c>
      <c r="E3390" t="s">
        <v>19</v>
      </c>
      <c r="F3390" t="s">
        <v>110</v>
      </c>
      <c r="G3390" t="s">
        <v>21</v>
      </c>
      <c r="H3390" t="s">
        <v>52</v>
      </c>
      <c r="I3390" t="s">
        <v>31</v>
      </c>
      <c r="J3390" s="4">
        <v>0.12</v>
      </c>
      <c r="K3390" s="2">
        <f>86*Social_Media_Advertising_Sorted_First_10000_Rows[[#This Row],[Acquisition_Cost_Usd]]</f>
        <v>1240329.8400000001</v>
      </c>
      <c r="L3390" s="3">
        <v>14422.44</v>
      </c>
      <c r="M3390">
        <v>3.72</v>
      </c>
      <c r="N3390" t="s">
        <v>58</v>
      </c>
      <c r="O3390" t="s">
        <v>32</v>
      </c>
      <c r="P3390">
        <v>37493</v>
      </c>
      <c r="Q3390">
        <v>112577</v>
      </c>
      <c r="R3390">
        <v>5</v>
      </c>
      <c r="S3390" t="s">
        <v>50</v>
      </c>
    </row>
    <row r="3391" spans="1:19" x14ac:dyDescent="0.3">
      <c r="A3391">
        <v>113986</v>
      </c>
      <c r="B3391" s="1">
        <v>44880</v>
      </c>
      <c r="C3391" t="s">
        <v>80</v>
      </c>
      <c r="D3391" t="s">
        <v>18</v>
      </c>
      <c r="E3391" t="s">
        <v>27</v>
      </c>
      <c r="F3391" t="s">
        <v>84</v>
      </c>
      <c r="G3391" t="s">
        <v>42</v>
      </c>
      <c r="H3391" t="s">
        <v>22</v>
      </c>
      <c r="I3391" t="s">
        <v>37</v>
      </c>
      <c r="J3391" s="4">
        <v>0.04</v>
      </c>
      <c r="K3391" s="2">
        <f>86*Social_Media_Advertising_Sorted_First_10000_Rows[[#This Row],[Acquisition_Cost_Usd]]</f>
        <v>887442.6</v>
      </c>
      <c r="L3391" s="3">
        <v>10319.1</v>
      </c>
      <c r="M3391">
        <v>1.2780429352412197</v>
      </c>
      <c r="N3391" t="s">
        <v>53</v>
      </c>
      <c r="O3391" t="s">
        <v>32</v>
      </c>
      <c r="P3391">
        <v>15985</v>
      </c>
      <c r="Q3391">
        <v>53032</v>
      </c>
      <c r="R3391">
        <v>1</v>
      </c>
      <c r="S3391" t="s">
        <v>50</v>
      </c>
    </row>
    <row r="3392" spans="1:19" x14ac:dyDescent="0.3">
      <c r="A3392">
        <v>113987</v>
      </c>
      <c r="B3392" s="1">
        <v>44605</v>
      </c>
      <c r="C3392" t="s">
        <v>65</v>
      </c>
      <c r="D3392" t="s">
        <v>40</v>
      </c>
      <c r="E3392" t="s">
        <v>27</v>
      </c>
      <c r="F3392" t="s">
        <v>88</v>
      </c>
      <c r="G3392" t="s">
        <v>42</v>
      </c>
      <c r="H3392" t="s">
        <v>22</v>
      </c>
      <c r="I3392" t="s">
        <v>31</v>
      </c>
      <c r="J3392" s="4">
        <v>0.13</v>
      </c>
      <c r="K3392" s="2">
        <f>86*Social_Media_Advertising_Sorted_First_10000_Rows[[#This Row],[Acquisition_Cost_Usd]]</f>
        <v>772780.52</v>
      </c>
      <c r="L3392" s="3">
        <v>8985.82</v>
      </c>
      <c r="M3392">
        <v>6.32</v>
      </c>
      <c r="N3392" t="s">
        <v>24</v>
      </c>
      <c r="O3392" t="s">
        <v>32</v>
      </c>
      <c r="P3392">
        <v>23588</v>
      </c>
      <c r="Q3392">
        <v>71389</v>
      </c>
      <c r="R3392">
        <v>10</v>
      </c>
      <c r="S3392" t="s">
        <v>26</v>
      </c>
    </row>
    <row r="3393" spans="1:19" x14ac:dyDescent="0.3">
      <c r="A3393">
        <v>113994</v>
      </c>
      <c r="B3393" s="1">
        <v>44910</v>
      </c>
      <c r="C3393" t="s">
        <v>54</v>
      </c>
      <c r="D3393" t="s">
        <v>40</v>
      </c>
      <c r="E3393" t="s">
        <v>55</v>
      </c>
      <c r="F3393" t="s">
        <v>104</v>
      </c>
      <c r="G3393" t="s">
        <v>42</v>
      </c>
      <c r="H3393" t="s">
        <v>52</v>
      </c>
      <c r="I3393" t="s">
        <v>23</v>
      </c>
      <c r="J3393" s="4">
        <v>0.09</v>
      </c>
      <c r="K3393" s="2">
        <f>86*Social_Media_Advertising_Sorted_First_10000_Rows[[#This Row],[Acquisition_Cost_Usd]]</f>
        <v>1107077.1399999999</v>
      </c>
      <c r="L3393" s="3">
        <v>12872.99</v>
      </c>
      <c r="M3393">
        <v>4.41</v>
      </c>
      <c r="N3393" t="s">
        <v>24</v>
      </c>
      <c r="O3393" t="s">
        <v>32</v>
      </c>
      <c r="P3393">
        <v>34057</v>
      </c>
      <c r="Q3393">
        <v>102399</v>
      </c>
      <c r="R3393">
        <v>8</v>
      </c>
      <c r="S3393" t="s">
        <v>50</v>
      </c>
    </row>
    <row r="3394" spans="1:19" hidden="1" x14ac:dyDescent="0.3">
      <c r="A3394">
        <v>113997</v>
      </c>
      <c r="B3394" s="1">
        <v>44618</v>
      </c>
      <c r="C3394" t="s">
        <v>65</v>
      </c>
      <c r="D3394" t="s">
        <v>61</v>
      </c>
      <c r="E3394" t="s">
        <v>62</v>
      </c>
      <c r="F3394" t="s">
        <v>95</v>
      </c>
      <c r="G3394" t="s">
        <v>60</v>
      </c>
      <c r="H3394" t="s">
        <v>52</v>
      </c>
      <c r="I3394" t="s">
        <v>48</v>
      </c>
      <c r="J3394" s="4">
        <v>0.05</v>
      </c>
      <c r="K3394" s="2">
        <f>86*Social_Media_Advertising_Sorted_First_10000_Rows[[#This Row],[Acquisition_Cost_Usd]]</f>
        <v>1103768.72</v>
      </c>
      <c r="L3394" s="3">
        <v>12834.52</v>
      </c>
      <c r="M3394">
        <v>6.29</v>
      </c>
      <c r="N3394" t="s">
        <v>53</v>
      </c>
      <c r="O3394" t="s">
        <v>32</v>
      </c>
      <c r="P3394">
        <v>33963</v>
      </c>
      <c r="Q3394">
        <v>102120</v>
      </c>
      <c r="R3394">
        <v>7</v>
      </c>
      <c r="S3394" t="s">
        <v>64</v>
      </c>
    </row>
    <row r="3395" spans="1:19" hidden="1" x14ac:dyDescent="0.3">
      <c r="A3395">
        <v>113998</v>
      </c>
      <c r="B3395" s="1">
        <v>44673</v>
      </c>
      <c r="C3395" t="s">
        <v>34</v>
      </c>
      <c r="D3395" t="s">
        <v>61</v>
      </c>
      <c r="E3395" t="s">
        <v>62</v>
      </c>
      <c r="F3395" t="s">
        <v>99</v>
      </c>
      <c r="G3395" t="s">
        <v>60</v>
      </c>
      <c r="H3395" t="s">
        <v>30</v>
      </c>
      <c r="I3395" t="s">
        <v>37</v>
      </c>
      <c r="J3395" s="4">
        <v>0.14000000000000001</v>
      </c>
      <c r="K3395" s="2">
        <f>86*Social_Media_Advertising_Sorted_First_10000_Rows[[#This Row],[Acquisition_Cost_Usd]]</f>
        <v>661680.56000000006</v>
      </c>
      <c r="L3395" s="3">
        <v>7693.96</v>
      </c>
      <c r="M3395">
        <v>0.11082330347546231</v>
      </c>
      <c r="N3395" t="s">
        <v>38</v>
      </c>
      <c r="O3395" t="s">
        <v>25</v>
      </c>
      <c r="P3395">
        <v>11789</v>
      </c>
      <c r="Q3395">
        <v>39370</v>
      </c>
      <c r="R3395">
        <v>1</v>
      </c>
      <c r="S3395" t="s">
        <v>33</v>
      </c>
    </row>
    <row r="3396" spans="1:19" hidden="1" x14ac:dyDescent="0.3">
      <c r="A3396">
        <v>113999</v>
      </c>
      <c r="B3396" s="1">
        <v>44603</v>
      </c>
      <c r="C3396" t="s">
        <v>65</v>
      </c>
      <c r="D3396" t="s">
        <v>61</v>
      </c>
      <c r="E3396" t="s">
        <v>62</v>
      </c>
      <c r="F3396" t="s">
        <v>92</v>
      </c>
      <c r="G3396" t="s">
        <v>42</v>
      </c>
      <c r="H3396" t="s">
        <v>30</v>
      </c>
      <c r="I3396" t="s">
        <v>48</v>
      </c>
      <c r="J3396" s="4">
        <v>7.0000000000000007E-2</v>
      </c>
      <c r="K3396" s="2">
        <f>86*Social_Media_Advertising_Sorted_First_10000_Rows[[#This Row],[Acquisition_Cost_Usd]]</f>
        <v>634344.6</v>
      </c>
      <c r="L3396" s="3">
        <v>7376.1</v>
      </c>
      <c r="M3396">
        <v>5.76</v>
      </c>
      <c r="N3396" t="s">
        <v>24</v>
      </c>
      <c r="O3396" t="s">
        <v>49</v>
      </c>
      <c r="P3396">
        <v>19207</v>
      </c>
      <c r="Q3396">
        <v>58412</v>
      </c>
      <c r="R3396">
        <v>3</v>
      </c>
      <c r="S3396" t="s">
        <v>50</v>
      </c>
    </row>
    <row r="3397" spans="1:19" x14ac:dyDescent="0.3">
      <c r="A3397">
        <v>114002</v>
      </c>
      <c r="B3397" s="1">
        <v>44589</v>
      </c>
      <c r="C3397" t="s">
        <v>17</v>
      </c>
      <c r="D3397" t="s">
        <v>18</v>
      </c>
      <c r="E3397" t="s">
        <v>55</v>
      </c>
      <c r="F3397" t="s">
        <v>41</v>
      </c>
      <c r="G3397" t="s">
        <v>29</v>
      </c>
      <c r="H3397" t="s">
        <v>30</v>
      </c>
      <c r="I3397" t="s">
        <v>37</v>
      </c>
      <c r="J3397" s="4">
        <v>0.02</v>
      </c>
      <c r="K3397" s="2">
        <f>86*Social_Media_Advertising_Sorted_First_10000_Rows[[#This Row],[Acquisition_Cost_Usd]]</f>
        <v>648426.23999999999</v>
      </c>
      <c r="L3397" s="3">
        <v>7539.84</v>
      </c>
      <c r="M3397">
        <v>0.55590399001401292</v>
      </c>
      <c r="N3397" t="s">
        <v>38</v>
      </c>
      <c r="O3397" t="s">
        <v>49</v>
      </c>
      <c r="P3397">
        <v>11542</v>
      </c>
      <c r="Q3397">
        <v>38564</v>
      </c>
      <c r="R3397">
        <v>1</v>
      </c>
      <c r="S3397" t="s">
        <v>45</v>
      </c>
    </row>
    <row r="3398" spans="1:19" x14ac:dyDescent="0.3">
      <c r="A3398">
        <v>114004</v>
      </c>
      <c r="B3398" s="1">
        <v>44718</v>
      </c>
      <c r="C3398" t="s">
        <v>69</v>
      </c>
      <c r="D3398" t="s">
        <v>18</v>
      </c>
      <c r="E3398" t="s">
        <v>19</v>
      </c>
      <c r="F3398" t="s">
        <v>76</v>
      </c>
      <c r="G3398" t="s">
        <v>60</v>
      </c>
      <c r="H3398" t="s">
        <v>43</v>
      </c>
      <c r="I3398" t="s">
        <v>31</v>
      </c>
      <c r="J3398" s="4">
        <v>0.11</v>
      </c>
      <c r="K3398" s="2">
        <f>86*Social_Media_Advertising_Sorted_First_10000_Rows[[#This Row],[Acquisition_Cost_Usd]]</f>
        <v>270064.94</v>
      </c>
      <c r="L3398" s="3">
        <v>3140.29</v>
      </c>
      <c r="M3398">
        <v>1.96</v>
      </c>
      <c r="N3398" t="s">
        <v>44</v>
      </c>
      <c r="O3398" t="s">
        <v>49</v>
      </c>
      <c r="P3398">
        <v>7742</v>
      </c>
      <c r="Q3398">
        <v>24451</v>
      </c>
      <c r="R3398">
        <v>9</v>
      </c>
      <c r="S3398" t="s">
        <v>45</v>
      </c>
    </row>
    <row r="3399" spans="1:19" x14ac:dyDescent="0.3">
      <c r="A3399">
        <v>114006</v>
      </c>
      <c r="B3399" s="1">
        <v>44797</v>
      </c>
      <c r="C3399" t="s">
        <v>79</v>
      </c>
      <c r="D3399" t="s">
        <v>18</v>
      </c>
      <c r="E3399" t="s">
        <v>27</v>
      </c>
      <c r="F3399" t="s">
        <v>78</v>
      </c>
      <c r="G3399" t="s">
        <v>29</v>
      </c>
      <c r="H3399" t="s">
        <v>52</v>
      </c>
      <c r="I3399" t="s">
        <v>48</v>
      </c>
      <c r="J3399" s="4">
        <v>0.05</v>
      </c>
      <c r="K3399" s="2">
        <f>86*Social_Media_Advertising_Sorted_First_10000_Rows[[#This Row],[Acquisition_Cost_Usd]]</f>
        <v>1141690.42</v>
      </c>
      <c r="L3399" s="3">
        <v>13275.47</v>
      </c>
      <c r="M3399">
        <v>5.48</v>
      </c>
      <c r="N3399" t="s">
        <v>44</v>
      </c>
      <c r="O3399" t="s">
        <v>32</v>
      </c>
      <c r="P3399">
        <v>35051</v>
      </c>
      <c r="Q3399">
        <v>105342</v>
      </c>
      <c r="R3399">
        <v>6</v>
      </c>
      <c r="S3399" t="s">
        <v>33</v>
      </c>
    </row>
    <row r="3400" spans="1:19" x14ac:dyDescent="0.3">
      <c r="A3400">
        <v>114007</v>
      </c>
      <c r="B3400" s="1">
        <v>44854</v>
      </c>
      <c r="C3400" t="s">
        <v>77</v>
      </c>
      <c r="D3400" t="s">
        <v>40</v>
      </c>
      <c r="E3400" t="s">
        <v>19</v>
      </c>
      <c r="F3400" t="s">
        <v>87</v>
      </c>
      <c r="G3400" t="s">
        <v>29</v>
      </c>
      <c r="H3400" t="s">
        <v>30</v>
      </c>
      <c r="I3400" t="s">
        <v>23</v>
      </c>
      <c r="J3400" s="4">
        <v>0.11</v>
      </c>
      <c r="K3400" s="2">
        <f>86*Social_Media_Advertising_Sorted_First_10000_Rows[[#This Row],[Acquisition_Cost_Usd]]</f>
        <v>645356.9</v>
      </c>
      <c r="L3400" s="3">
        <v>7504.15</v>
      </c>
      <c r="M3400">
        <v>4.84</v>
      </c>
      <c r="N3400" t="s">
        <v>58</v>
      </c>
      <c r="O3400" t="s">
        <v>32</v>
      </c>
      <c r="P3400">
        <v>19559</v>
      </c>
      <c r="Q3400">
        <v>59454</v>
      </c>
      <c r="R3400">
        <v>4</v>
      </c>
      <c r="S3400" t="s">
        <v>64</v>
      </c>
    </row>
    <row r="3401" spans="1:19" x14ac:dyDescent="0.3">
      <c r="A3401">
        <v>114011</v>
      </c>
      <c r="B3401" s="1">
        <v>44648</v>
      </c>
      <c r="C3401" t="s">
        <v>39</v>
      </c>
      <c r="D3401" t="s">
        <v>18</v>
      </c>
      <c r="E3401" t="s">
        <v>19</v>
      </c>
      <c r="F3401" t="s">
        <v>56</v>
      </c>
      <c r="G3401" t="s">
        <v>42</v>
      </c>
      <c r="H3401" t="s">
        <v>52</v>
      </c>
      <c r="I3401" t="s">
        <v>31</v>
      </c>
      <c r="J3401" s="4">
        <v>7.0000000000000007E-2</v>
      </c>
      <c r="K3401" s="2">
        <f>86*Social_Media_Advertising_Sorted_First_10000_Rows[[#This Row],[Acquisition_Cost_Usd]]</f>
        <v>1095483.48</v>
      </c>
      <c r="L3401" s="3">
        <v>12738.18</v>
      </c>
      <c r="M3401">
        <v>4.8499999999999996</v>
      </c>
      <c r="N3401" t="s">
        <v>44</v>
      </c>
      <c r="O3401" t="s">
        <v>49</v>
      </c>
      <c r="P3401">
        <v>33708</v>
      </c>
      <c r="Q3401">
        <v>101365</v>
      </c>
      <c r="R3401">
        <v>2</v>
      </c>
      <c r="S3401" t="s">
        <v>26</v>
      </c>
    </row>
    <row r="3402" spans="1:19" x14ac:dyDescent="0.3">
      <c r="A3402">
        <v>114012</v>
      </c>
      <c r="B3402" s="1">
        <v>44623</v>
      </c>
      <c r="C3402" t="s">
        <v>39</v>
      </c>
      <c r="D3402" t="s">
        <v>40</v>
      </c>
      <c r="E3402" t="s">
        <v>55</v>
      </c>
      <c r="F3402" t="s">
        <v>72</v>
      </c>
      <c r="G3402" t="s">
        <v>60</v>
      </c>
      <c r="H3402" t="s">
        <v>30</v>
      </c>
      <c r="I3402" t="s">
        <v>23</v>
      </c>
      <c r="J3402" s="4">
        <v>7.0000000000000007E-2</v>
      </c>
      <c r="K3402" s="2">
        <f>86*Social_Media_Advertising_Sorted_First_10000_Rows[[#This Row],[Acquisition_Cost_Usd]]</f>
        <v>403223.89999999997</v>
      </c>
      <c r="L3402" s="3">
        <v>4688.6499999999996</v>
      </c>
      <c r="M3402">
        <v>7.57</v>
      </c>
      <c r="N3402" t="s">
        <v>24</v>
      </c>
      <c r="O3402" t="s">
        <v>25</v>
      </c>
      <c r="P3402">
        <v>11927</v>
      </c>
      <c r="Q3402">
        <v>36848</v>
      </c>
      <c r="R3402">
        <v>2</v>
      </c>
      <c r="S3402" t="s">
        <v>64</v>
      </c>
    </row>
    <row r="3403" spans="1:19" x14ac:dyDescent="0.3">
      <c r="A3403">
        <v>114013</v>
      </c>
      <c r="B3403" s="1">
        <v>44632</v>
      </c>
      <c r="C3403" t="s">
        <v>39</v>
      </c>
      <c r="D3403" t="s">
        <v>40</v>
      </c>
      <c r="E3403" t="s">
        <v>55</v>
      </c>
      <c r="F3403" t="s">
        <v>105</v>
      </c>
      <c r="G3403" t="s">
        <v>42</v>
      </c>
      <c r="H3403" t="s">
        <v>22</v>
      </c>
      <c r="I3403" t="s">
        <v>31</v>
      </c>
      <c r="J3403" s="4">
        <v>0.04</v>
      </c>
      <c r="K3403" s="2">
        <f>86*Social_Media_Advertising_Sorted_First_10000_Rows[[#This Row],[Acquisition_Cost_Usd]]</f>
        <v>668683.54</v>
      </c>
      <c r="L3403" s="3">
        <v>7775.39</v>
      </c>
      <c r="M3403">
        <v>7.02</v>
      </c>
      <c r="N3403" t="s">
        <v>44</v>
      </c>
      <c r="O3403" t="s">
        <v>25</v>
      </c>
      <c r="P3403">
        <v>20303</v>
      </c>
      <c r="Q3403">
        <v>61659</v>
      </c>
      <c r="R3403">
        <v>3</v>
      </c>
      <c r="S3403" t="s">
        <v>50</v>
      </c>
    </row>
    <row r="3404" spans="1:19" x14ac:dyDescent="0.3">
      <c r="A3404">
        <v>114015</v>
      </c>
      <c r="B3404" s="1">
        <v>44610</v>
      </c>
      <c r="C3404" t="s">
        <v>65</v>
      </c>
      <c r="D3404" t="s">
        <v>18</v>
      </c>
      <c r="E3404" t="s">
        <v>35</v>
      </c>
      <c r="F3404" t="s">
        <v>88</v>
      </c>
      <c r="G3404" t="s">
        <v>29</v>
      </c>
      <c r="H3404" t="s">
        <v>52</v>
      </c>
      <c r="I3404" t="s">
        <v>37</v>
      </c>
      <c r="J3404" s="4">
        <v>0.1</v>
      </c>
      <c r="K3404" s="2">
        <f>86*Social_Media_Advertising_Sorted_First_10000_Rows[[#This Row],[Acquisition_Cost_Usd]]</f>
        <v>1213953.6399999999</v>
      </c>
      <c r="L3404" s="3">
        <v>14115.74</v>
      </c>
      <c r="M3404">
        <v>1.0617587462003979</v>
      </c>
      <c r="N3404" t="s">
        <v>38</v>
      </c>
      <c r="O3404" t="s">
        <v>32</v>
      </c>
      <c r="P3404">
        <v>21678</v>
      </c>
      <c r="Q3404">
        <v>71569</v>
      </c>
      <c r="R3404">
        <v>1</v>
      </c>
      <c r="S3404" t="s">
        <v>26</v>
      </c>
    </row>
    <row r="3405" spans="1:19" x14ac:dyDescent="0.3">
      <c r="A3405">
        <v>114017</v>
      </c>
      <c r="B3405" s="1">
        <v>44807</v>
      </c>
      <c r="C3405" t="s">
        <v>46</v>
      </c>
      <c r="D3405" t="s">
        <v>40</v>
      </c>
      <c r="E3405" t="s">
        <v>27</v>
      </c>
      <c r="F3405" t="s">
        <v>111</v>
      </c>
      <c r="G3405" t="s">
        <v>60</v>
      </c>
      <c r="H3405" t="s">
        <v>43</v>
      </c>
      <c r="I3405" t="s">
        <v>31</v>
      </c>
      <c r="J3405" s="4">
        <v>0.15</v>
      </c>
      <c r="K3405" s="2">
        <f>86*Social_Media_Advertising_Sorted_First_10000_Rows[[#This Row],[Acquisition_Cost_Usd]]</f>
        <v>43000</v>
      </c>
      <c r="L3405" s="3">
        <v>500</v>
      </c>
      <c r="M3405">
        <v>7.01</v>
      </c>
      <c r="N3405" t="s">
        <v>38</v>
      </c>
      <c r="O3405" t="s">
        <v>25</v>
      </c>
      <c r="P3405">
        <v>1127</v>
      </c>
      <c r="Q3405">
        <v>4857</v>
      </c>
      <c r="R3405">
        <v>10</v>
      </c>
      <c r="S3405" t="s">
        <v>33</v>
      </c>
    </row>
    <row r="3406" spans="1:19" x14ac:dyDescent="0.3">
      <c r="A3406">
        <v>114022</v>
      </c>
      <c r="B3406" s="1">
        <v>44682</v>
      </c>
      <c r="C3406" t="s">
        <v>91</v>
      </c>
      <c r="D3406" t="s">
        <v>40</v>
      </c>
      <c r="E3406" t="s">
        <v>19</v>
      </c>
      <c r="F3406" t="s">
        <v>74</v>
      </c>
      <c r="G3406" t="s">
        <v>21</v>
      </c>
      <c r="H3406" t="s">
        <v>22</v>
      </c>
      <c r="I3406" t="s">
        <v>31</v>
      </c>
      <c r="J3406" s="4">
        <v>0.13</v>
      </c>
      <c r="K3406" s="2">
        <f>86*Social_Media_Advertising_Sorted_First_10000_Rows[[#This Row],[Acquisition_Cost_Usd]]</f>
        <v>728869.77999999991</v>
      </c>
      <c r="L3406" s="3">
        <v>8475.23</v>
      </c>
      <c r="M3406">
        <v>2.04</v>
      </c>
      <c r="N3406" t="s">
        <v>24</v>
      </c>
      <c r="O3406" t="s">
        <v>25</v>
      </c>
      <c r="P3406">
        <v>22220</v>
      </c>
      <c r="Q3406">
        <v>67335</v>
      </c>
      <c r="R3406">
        <v>6</v>
      </c>
      <c r="S3406" t="s">
        <v>64</v>
      </c>
    </row>
    <row r="3407" spans="1:19" x14ac:dyDescent="0.3">
      <c r="A3407">
        <v>114024</v>
      </c>
      <c r="B3407" s="1">
        <v>44575</v>
      </c>
      <c r="C3407" t="s">
        <v>17</v>
      </c>
      <c r="D3407" t="s">
        <v>40</v>
      </c>
      <c r="E3407" t="s">
        <v>27</v>
      </c>
      <c r="F3407" t="s">
        <v>76</v>
      </c>
      <c r="G3407" t="s">
        <v>60</v>
      </c>
      <c r="H3407" t="s">
        <v>52</v>
      </c>
      <c r="I3407" t="s">
        <v>48</v>
      </c>
      <c r="J3407" s="4">
        <v>0.11</v>
      </c>
      <c r="K3407" s="2">
        <f>86*Social_Media_Advertising_Sorted_First_10000_Rows[[#This Row],[Acquisition_Cost_Usd]]</f>
        <v>1290000</v>
      </c>
      <c r="L3407" s="3">
        <v>15000</v>
      </c>
      <c r="M3407">
        <v>7.2</v>
      </c>
      <c r="N3407" t="s">
        <v>24</v>
      </c>
      <c r="O3407" t="s">
        <v>49</v>
      </c>
      <c r="P3407">
        <v>39847</v>
      </c>
      <c r="Q3407">
        <v>119547</v>
      </c>
      <c r="R3407">
        <v>8</v>
      </c>
      <c r="S3407" t="s">
        <v>45</v>
      </c>
    </row>
    <row r="3408" spans="1:19" x14ac:dyDescent="0.3">
      <c r="A3408">
        <v>114033</v>
      </c>
      <c r="B3408" s="1">
        <v>44910</v>
      </c>
      <c r="C3408" t="s">
        <v>54</v>
      </c>
      <c r="D3408" t="s">
        <v>18</v>
      </c>
      <c r="E3408" t="s">
        <v>55</v>
      </c>
      <c r="F3408" t="s">
        <v>101</v>
      </c>
      <c r="G3408" t="s">
        <v>29</v>
      </c>
      <c r="H3408" t="s">
        <v>30</v>
      </c>
      <c r="I3408" t="s">
        <v>31</v>
      </c>
      <c r="J3408" s="4">
        <v>7.0000000000000007E-2</v>
      </c>
      <c r="K3408" s="2">
        <f>86*Social_Media_Advertising_Sorted_First_10000_Rows[[#This Row],[Acquisition_Cost_Usd]]</f>
        <v>413735.67999999999</v>
      </c>
      <c r="L3408" s="3">
        <v>4810.88</v>
      </c>
      <c r="M3408">
        <v>1.19</v>
      </c>
      <c r="N3408" t="s">
        <v>44</v>
      </c>
      <c r="O3408" t="s">
        <v>25</v>
      </c>
      <c r="P3408">
        <v>12253</v>
      </c>
      <c r="Q3408">
        <v>37814</v>
      </c>
      <c r="R3408">
        <v>4</v>
      </c>
      <c r="S3408" t="s">
        <v>64</v>
      </c>
    </row>
    <row r="3409" spans="1:19" x14ac:dyDescent="0.3">
      <c r="A3409">
        <v>114036</v>
      </c>
      <c r="B3409" s="1">
        <v>44596</v>
      </c>
      <c r="C3409" t="s">
        <v>65</v>
      </c>
      <c r="D3409" t="s">
        <v>40</v>
      </c>
      <c r="E3409" t="s">
        <v>27</v>
      </c>
      <c r="F3409" t="s">
        <v>76</v>
      </c>
      <c r="G3409" t="s">
        <v>42</v>
      </c>
      <c r="H3409" t="s">
        <v>30</v>
      </c>
      <c r="I3409" t="s">
        <v>48</v>
      </c>
      <c r="J3409" s="4">
        <v>0.11</v>
      </c>
      <c r="K3409" s="2">
        <f>86*Social_Media_Advertising_Sorted_First_10000_Rows[[#This Row],[Acquisition_Cost_Usd]]</f>
        <v>604078.62</v>
      </c>
      <c r="L3409" s="3">
        <v>7024.17</v>
      </c>
      <c r="M3409">
        <v>0.49</v>
      </c>
      <c r="N3409" t="s">
        <v>24</v>
      </c>
      <c r="O3409" t="s">
        <v>49</v>
      </c>
      <c r="P3409">
        <v>18267</v>
      </c>
      <c r="Q3409">
        <v>55626</v>
      </c>
      <c r="R3409">
        <v>9</v>
      </c>
      <c r="S3409" t="s">
        <v>45</v>
      </c>
    </row>
    <row r="3410" spans="1:19" x14ac:dyDescent="0.3">
      <c r="A3410">
        <v>114040</v>
      </c>
      <c r="B3410" s="1">
        <v>44619</v>
      </c>
      <c r="C3410" t="s">
        <v>65</v>
      </c>
      <c r="D3410" t="s">
        <v>18</v>
      </c>
      <c r="E3410" t="s">
        <v>27</v>
      </c>
      <c r="F3410" t="s">
        <v>86</v>
      </c>
      <c r="G3410" t="s">
        <v>21</v>
      </c>
      <c r="H3410" t="s">
        <v>52</v>
      </c>
      <c r="I3410" t="s">
        <v>48</v>
      </c>
      <c r="J3410" s="4">
        <v>0.05</v>
      </c>
      <c r="K3410" s="2">
        <f>86*Social_Media_Advertising_Sorted_First_10000_Rows[[#This Row],[Acquisition_Cost_Usd]]</f>
        <v>1001507.8400000001</v>
      </c>
      <c r="L3410" s="3">
        <v>11645.44</v>
      </c>
      <c r="M3410">
        <v>0.99</v>
      </c>
      <c r="N3410" t="s">
        <v>53</v>
      </c>
      <c r="O3410" t="s">
        <v>49</v>
      </c>
      <c r="P3410">
        <v>30837</v>
      </c>
      <c r="Q3410">
        <v>92860</v>
      </c>
      <c r="R3410">
        <v>7</v>
      </c>
      <c r="S3410" t="s">
        <v>50</v>
      </c>
    </row>
    <row r="3411" spans="1:19" x14ac:dyDescent="0.3">
      <c r="A3411">
        <v>114054</v>
      </c>
      <c r="B3411" s="1">
        <v>44794</v>
      </c>
      <c r="C3411" t="s">
        <v>79</v>
      </c>
      <c r="D3411" t="s">
        <v>18</v>
      </c>
      <c r="E3411" t="s">
        <v>55</v>
      </c>
      <c r="F3411" t="s">
        <v>82</v>
      </c>
      <c r="G3411" t="s">
        <v>29</v>
      </c>
      <c r="H3411" t="s">
        <v>22</v>
      </c>
      <c r="I3411" t="s">
        <v>31</v>
      </c>
      <c r="J3411" s="4">
        <v>0.05</v>
      </c>
      <c r="K3411" s="2">
        <f>86*Social_Media_Advertising_Sorted_First_10000_Rows[[#This Row],[Acquisition_Cost_Usd]]</f>
        <v>745134.96000000008</v>
      </c>
      <c r="L3411" s="3">
        <v>8664.36</v>
      </c>
      <c r="M3411">
        <v>7.76</v>
      </c>
      <c r="N3411" t="s">
        <v>24</v>
      </c>
      <c r="O3411" t="s">
        <v>25</v>
      </c>
      <c r="P3411">
        <v>22729</v>
      </c>
      <c r="Q3411">
        <v>68844</v>
      </c>
      <c r="R3411">
        <v>3</v>
      </c>
      <c r="S3411" t="s">
        <v>26</v>
      </c>
    </row>
    <row r="3412" spans="1:19" x14ac:dyDescent="0.3">
      <c r="A3412">
        <v>114057</v>
      </c>
      <c r="B3412" s="1">
        <v>44591</v>
      </c>
      <c r="C3412" t="s">
        <v>17</v>
      </c>
      <c r="D3412" t="s">
        <v>18</v>
      </c>
      <c r="E3412" t="s">
        <v>19</v>
      </c>
      <c r="F3412" t="s">
        <v>98</v>
      </c>
      <c r="G3412" t="s">
        <v>42</v>
      </c>
      <c r="H3412" t="s">
        <v>22</v>
      </c>
      <c r="I3412" t="s">
        <v>37</v>
      </c>
      <c r="J3412" s="4">
        <v>0.11</v>
      </c>
      <c r="K3412" s="2">
        <f>86*Social_Media_Advertising_Sorted_First_10000_Rows[[#This Row],[Acquisition_Cost_Usd]]</f>
        <v>863007.41999999993</v>
      </c>
      <c r="L3412" s="3">
        <v>10034.969999999999</v>
      </c>
      <c r="M3412">
        <v>0.64349014921236225</v>
      </c>
      <c r="N3412" t="s">
        <v>53</v>
      </c>
      <c r="O3412" t="s">
        <v>49</v>
      </c>
      <c r="P3412">
        <v>15530</v>
      </c>
      <c r="Q3412">
        <v>51550</v>
      </c>
      <c r="R3412">
        <v>1</v>
      </c>
      <c r="S3412" t="s">
        <v>50</v>
      </c>
    </row>
    <row r="3413" spans="1:19" x14ac:dyDescent="0.3">
      <c r="A3413">
        <v>114058</v>
      </c>
      <c r="B3413" s="1">
        <v>44693</v>
      </c>
      <c r="C3413" t="s">
        <v>91</v>
      </c>
      <c r="D3413" t="s">
        <v>40</v>
      </c>
      <c r="E3413" t="s">
        <v>27</v>
      </c>
      <c r="F3413" t="s">
        <v>95</v>
      </c>
      <c r="G3413" t="s">
        <v>60</v>
      </c>
      <c r="H3413" t="s">
        <v>30</v>
      </c>
      <c r="I3413" t="s">
        <v>37</v>
      </c>
      <c r="J3413" s="4">
        <v>0.06</v>
      </c>
      <c r="K3413" s="2">
        <f>86*Social_Media_Advertising_Sorted_First_10000_Rows[[#This Row],[Acquisition_Cost_Usd]]</f>
        <v>664179.72000000009</v>
      </c>
      <c r="L3413" s="3">
        <v>7723.02</v>
      </c>
      <c r="M3413">
        <v>0.9116110447175132</v>
      </c>
      <c r="N3413" t="s">
        <v>38</v>
      </c>
      <c r="O3413" t="s">
        <v>49</v>
      </c>
      <c r="P3413">
        <v>11838</v>
      </c>
      <c r="Q3413">
        <v>39528</v>
      </c>
      <c r="R3413">
        <v>1</v>
      </c>
      <c r="S3413" t="s">
        <v>64</v>
      </c>
    </row>
    <row r="3414" spans="1:19" x14ac:dyDescent="0.3">
      <c r="A3414">
        <v>114060</v>
      </c>
      <c r="B3414" s="1">
        <v>44821</v>
      </c>
      <c r="C3414" t="s">
        <v>46</v>
      </c>
      <c r="D3414" t="s">
        <v>40</v>
      </c>
      <c r="E3414" t="s">
        <v>27</v>
      </c>
      <c r="F3414" t="s">
        <v>96</v>
      </c>
      <c r="G3414" t="s">
        <v>21</v>
      </c>
      <c r="H3414" t="s">
        <v>52</v>
      </c>
      <c r="I3414" t="s">
        <v>48</v>
      </c>
      <c r="J3414" s="4">
        <v>0.12</v>
      </c>
      <c r="K3414" s="2">
        <f>86*Social_Media_Advertising_Sorted_First_10000_Rows[[#This Row],[Acquisition_Cost_Usd]]</f>
        <v>1135687.6200000001</v>
      </c>
      <c r="L3414" s="3">
        <v>13205.67</v>
      </c>
      <c r="M3414">
        <v>4.5199999999999996</v>
      </c>
      <c r="N3414" t="s">
        <v>44</v>
      </c>
      <c r="O3414" t="s">
        <v>32</v>
      </c>
      <c r="P3414">
        <v>34886</v>
      </c>
      <c r="Q3414">
        <v>104854</v>
      </c>
      <c r="R3414">
        <v>2</v>
      </c>
      <c r="S3414" t="s">
        <v>26</v>
      </c>
    </row>
    <row r="3415" spans="1:19" hidden="1" x14ac:dyDescent="0.3">
      <c r="A3415">
        <v>114065</v>
      </c>
      <c r="B3415" s="1">
        <v>44757</v>
      </c>
      <c r="C3415" t="s">
        <v>67</v>
      </c>
      <c r="D3415" t="s">
        <v>61</v>
      </c>
      <c r="E3415" t="s">
        <v>62</v>
      </c>
      <c r="F3415" t="s">
        <v>75</v>
      </c>
      <c r="G3415" t="s">
        <v>29</v>
      </c>
      <c r="H3415" t="s">
        <v>43</v>
      </c>
      <c r="I3415" t="s">
        <v>48</v>
      </c>
      <c r="J3415" s="4">
        <v>0.03</v>
      </c>
      <c r="K3415" s="2">
        <f>86*Social_Media_Advertising_Sorted_First_10000_Rows[[#This Row],[Acquisition_Cost_Usd]]</f>
        <v>212607.47999999998</v>
      </c>
      <c r="L3415" s="3">
        <v>2472.1799999999998</v>
      </c>
      <c r="M3415">
        <v>5.86</v>
      </c>
      <c r="N3415" t="s">
        <v>38</v>
      </c>
      <c r="O3415" t="s">
        <v>49</v>
      </c>
      <c r="P3415">
        <v>6040</v>
      </c>
      <c r="Q3415">
        <v>19409</v>
      </c>
      <c r="R3415">
        <v>3</v>
      </c>
      <c r="S3415" t="s">
        <v>45</v>
      </c>
    </row>
    <row r="3416" spans="1:19" x14ac:dyDescent="0.3">
      <c r="A3416">
        <v>114066</v>
      </c>
      <c r="B3416" s="1">
        <v>44613</v>
      </c>
      <c r="C3416" t="s">
        <v>65</v>
      </c>
      <c r="D3416" t="s">
        <v>18</v>
      </c>
      <c r="E3416" t="s">
        <v>55</v>
      </c>
      <c r="F3416" t="s">
        <v>99</v>
      </c>
      <c r="G3416" t="s">
        <v>21</v>
      </c>
      <c r="H3416" t="s">
        <v>22</v>
      </c>
      <c r="I3416" t="s">
        <v>23</v>
      </c>
      <c r="J3416" s="4">
        <v>0.12</v>
      </c>
      <c r="K3416" s="2">
        <f>86*Social_Media_Advertising_Sorted_First_10000_Rows[[#This Row],[Acquisition_Cost_Usd]]</f>
        <v>771575.65999999992</v>
      </c>
      <c r="L3416" s="3">
        <v>8971.81</v>
      </c>
      <c r="M3416">
        <v>0.18</v>
      </c>
      <c r="N3416" t="s">
        <v>44</v>
      </c>
      <c r="O3416" t="s">
        <v>32</v>
      </c>
      <c r="P3416">
        <v>23551</v>
      </c>
      <c r="Q3416">
        <v>71280</v>
      </c>
      <c r="R3416">
        <v>5</v>
      </c>
      <c r="S3416" t="s">
        <v>33</v>
      </c>
    </row>
    <row r="3417" spans="1:19" x14ac:dyDescent="0.3">
      <c r="A3417">
        <v>114073</v>
      </c>
      <c r="B3417" s="1">
        <v>44853</v>
      </c>
      <c r="C3417" t="s">
        <v>77</v>
      </c>
      <c r="D3417" t="s">
        <v>18</v>
      </c>
      <c r="E3417" t="s">
        <v>19</v>
      </c>
      <c r="F3417" t="s">
        <v>68</v>
      </c>
      <c r="G3417" t="s">
        <v>42</v>
      </c>
      <c r="H3417" t="s">
        <v>52</v>
      </c>
      <c r="I3417" t="s">
        <v>37</v>
      </c>
      <c r="J3417" s="4">
        <v>0.15</v>
      </c>
      <c r="K3417" s="2">
        <f>86*Social_Media_Advertising_Sorted_First_10000_Rows[[#This Row],[Acquisition_Cost_Usd]]</f>
        <v>1196905.8600000001</v>
      </c>
      <c r="L3417" s="3">
        <v>13917.51</v>
      </c>
      <c r="M3417">
        <v>1.0581838009269957</v>
      </c>
      <c r="N3417" t="s">
        <v>24</v>
      </c>
      <c r="O3417" t="s">
        <v>32</v>
      </c>
      <c r="P3417">
        <v>21435</v>
      </c>
      <c r="Q3417">
        <v>70778</v>
      </c>
      <c r="R3417">
        <v>1</v>
      </c>
      <c r="S3417" t="s">
        <v>45</v>
      </c>
    </row>
    <row r="3418" spans="1:19" x14ac:dyDescent="0.3">
      <c r="A3418">
        <v>114081</v>
      </c>
      <c r="B3418" s="1">
        <v>44784</v>
      </c>
      <c r="C3418" t="s">
        <v>79</v>
      </c>
      <c r="D3418" t="s">
        <v>40</v>
      </c>
      <c r="E3418" t="s">
        <v>35</v>
      </c>
      <c r="F3418" t="s">
        <v>109</v>
      </c>
      <c r="G3418" t="s">
        <v>42</v>
      </c>
      <c r="H3418" t="s">
        <v>43</v>
      </c>
      <c r="I3418" t="s">
        <v>48</v>
      </c>
      <c r="J3418" s="4">
        <v>0.15</v>
      </c>
      <c r="K3418" s="2">
        <f>86*Social_Media_Advertising_Sorted_First_10000_Rows[[#This Row],[Acquisition_Cost_Usd]]</f>
        <v>300088.40000000002</v>
      </c>
      <c r="L3418" s="3">
        <v>3489.4</v>
      </c>
      <c r="M3418">
        <v>5.26</v>
      </c>
      <c r="N3418" t="s">
        <v>38</v>
      </c>
      <c r="O3418" t="s">
        <v>49</v>
      </c>
      <c r="P3418">
        <v>8657</v>
      </c>
      <c r="Q3418">
        <v>27161</v>
      </c>
      <c r="R3418">
        <v>1</v>
      </c>
      <c r="S3418" t="s">
        <v>50</v>
      </c>
    </row>
    <row r="3419" spans="1:19" hidden="1" x14ac:dyDescent="0.3">
      <c r="A3419">
        <v>114082</v>
      </c>
      <c r="B3419" s="1">
        <v>44652</v>
      </c>
      <c r="C3419" t="s">
        <v>34</v>
      </c>
      <c r="D3419" t="s">
        <v>61</v>
      </c>
      <c r="E3419" t="s">
        <v>62</v>
      </c>
      <c r="F3419" t="s">
        <v>103</v>
      </c>
      <c r="G3419" t="s">
        <v>29</v>
      </c>
      <c r="H3419" t="s">
        <v>30</v>
      </c>
      <c r="I3419" t="s">
        <v>48</v>
      </c>
      <c r="J3419" s="4">
        <v>0.04</v>
      </c>
      <c r="K3419" s="2">
        <f>86*Social_Media_Advertising_Sorted_First_10000_Rows[[#This Row],[Acquisition_Cost_Usd]]</f>
        <v>431769.01999999996</v>
      </c>
      <c r="L3419" s="3">
        <v>5020.57</v>
      </c>
      <c r="M3419">
        <v>7.43</v>
      </c>
      <c r="N3419" t="s">
        <v>44</v>
      </c>
      <c r="O3419" t="s">
        <v>49</v>
      </c>
      <c r="P3419">
        <v>12825</v>
      </c>
      <c r="Q3419">
        <v>39508</v>
      </c>
      <c r="R3419">
        <v>1</v>
      </c>
      <c r="S3419" t="s">
        <v>45</v>
      </c>
    </row>
    <row r="3420" spans="1:19" x14ac:dyDescent="0.3">
      <c r="A3420">
        <v>114083</v>
      </c>
      <c r="B3420" s="1">
        <v>44841</v>
      </c>
      <c r="C3420" t="s">
        <v>77</v>
      </c>
      <c r="D3420" t="s">
        <v>18</v>
      </c>
      <c r="E3420" t="s">
        <v>19</v>
      </c>
      <c r="F3420" t="s">
        <v>92</v>
      </c>
      <c r="G3420" t="s">
        <v>21</v>
      </c>
      <c r="H3420" t="s">
        <v>43</v>
      </c>
      <c r="I3420" t="s">
        <v>37</v>
      </c>
      <c r="J3420" s="4">
        <v>0.06</v>
      </c>
      <c r="K3420" s="2">
        <f>86*Social_Media_Advertising_Sorted_First_10000_Rows[[#This Row],[Acquisition_Cost_Usd]]</f>
        <v>260618.69999999998</v>
      </c>
      <c r="L3420" s="3">
        <v>3030.45</v>
      </c>
      <c r="M3420">
        <v>1.415678328267197</v>
      </c>
      <c r="N3420" t="s">
        <v>38</v>
      </c>
      <c r="O3420" t="s">
        <v>32</v>
      </c>
      <c r="P3420">
        <v>4382</v>
      </c>
      <c r="Q3420">
        <v>15252</v>
      </c>
      <c r="R3420">
        <v>1</v>
      </c>
      <c r="S3420" t="s">
        <v>50</v>
      </c>
    </row>
    <row r="3421" spans="1:19" x14ac:dyDescent="0.3">
      <c r="A3421">
        <v>114085</v>
      </c>
      <c r="B3421" s="1">
        <v>44593</v>
      </c>
      <c r="C3421" t="s">
        <v>65</v>
      </c>
      <c r="D3421" t="s">
        <v>40</v>
      </c>
      <c r="E3421" t="s">
        <v>55</v>
      </c>
      <c r="F3421" t="s">
        <v>59</v>
      </c>
      <c r="G3421" t="s">
        <v>60</v>
      </c>
      <c r="H3421" t="s">
        <v>43</v>
      </c>
      <c r="I3421" t="s">
        <v>37</v>
      </c>
      <c r="J3421" s="4">
        <v>0.02</v>
      </c>
      <c r="K3421" s="2">
        <f>86*Social_Media_Advertising_Sorted_First_10000_Rows[[#This Row],[Acquisition_Cost_Usd]]</f>
        <v>43000</v>
      </c>
      <c r="L3421" s="3">
        <v>500</v>
      </c>
      <c r="M3421">
        <v>1.2494433730540035</v>
      </c>
      <c r="N3421" t="s">
        <v>38</v>
      </c>
      <c r="O3421" t="s">
        <v>32</v>
      </c>
      <c r="P3421">
        <v>814</v>
      </c>
      <c r="Q3421">
        <v>3631</v>
      </c>
      <c r="R3421">
        <v>1</v>
      </c>
      <c r="S3421" t="s">
        <v>26</v>
      </c>
    </row>
    <row r="3422" spans="1:19" x14ac:dyDescent="0.3">
      <c r="A3422">
        <v>114095</v>
      </c>
      <c r="B3422" s="1">
        <v>44896</v>
      </c>
      <c r="C3422" t="s">
        <v>54</v>
      </c>
      <c r="D3422" t="s">
        <v>18</v>
      </c>
      <c r="E3422" t="s">
        <v>55</v>
      </c>
      <c r="F3422" t="s">
        <v>108</v>
      </c>
      <c r="G3422" t="s">
        <v>60</v>
      </c>
      <c r="H3422" t="s">
        <v>52</v>
      </c>
      <c r="I3422" t="s">
        <v>37</v>
      </c>
      <c r="J3422" s="4">
        <v>0.05</v>
      </c>
      <c r="K3422" s="2">
        <f>86*Social_Media_Advertising_Sorted_First_10000_Rows[[#This Row],[Acquisition_Cost_Usd]]</f>
        <v>1026656.8200000001</v>
      </c>
      <c r="L3422" s="3">
        <v>11937.87</v>
      </c>
      <c r="M3422">
        <v>0.1501477014828845</v>
      </c>
      <c r="N3422" t="s">
        <v>53</v>
      </c>
      <c r="O3422" t="s">
        <v>32</v>
      </c>
      <c r="P3422">
        <v>18564</v>
      </c>
      <c r="Q3422">
        <v>61429</v>
      </c>
      <c r="R3422">
        <v>1</v>
      </c>
      <c r="S3422" t="s">
        <v>45</v>
      </c>
    </row>
    <row r="3423" spans="1:19" x14ac:dyDescent="0.3">
      <c r="A3423">
        <v>114099</v>
      </c>
      <c r="B3423" s="1">
        <v>44904</v>
      </c>
      <c r="C3423" t="s">
        <v>54</v>
      </c>
      <c r="D3423" t="s">
        <v>18</v>
      </c>
      <c r="E3423" t="s">
        <v>19</v>
      </c>
      <c r="F3423" t="s">
        <v>105</v>
      </c>
      <c r="G3423" t="s">
        <v>21</v>
      </c>
      <c r="H3423" t="s">
        <v>30</v>
      </c>
      <c r="I3423" t="s">
        <v>48</v>
      </c>
      <c r="J3423" s="4">
        <v>0.03</v>
      </c>
      <c r="K3423" s="2">
        <f>86*Social_Media_Advertising_Sorted_First_10000_Rows[[#This Row],[Acquisition_Cost_Usd]]</f>
        <v>410382.54000000004</v>
      </c>
      <c r="L3423" s="3">
        <v>4771.8900000000003</v>
      </c>
      <c r="M3423">
        <v>0.11</v>
      </c>
      <c r="N3423" t="s">
        <v>44</v>
      </c>
      <c r="O3423" t="s">
        <v>32</v>
      </c>
      <c r="P3423">
        <v>12149</v>
      </c>
      <c r="Q3423">
        <v>37506</v>
      </c>
      <c r="R3423">
        <v>6</v>
      </c>
      <c r="S3423" t="s">
        <v>50</v>
      </c>
    </row>
    <row r="3424" spans="1:19" x14ac:dyDescent="0.3">
      <c r="A3424">
        <v>114104</v>
      </c>
      <c r="B3424" s="1">
        <v>44691</v>
      </c>
      <c r="C3424" t="s">
        <v>91</v>
      </c>
      <c r="D3424" t="s">
        <v>18</v>
      </c>
      <c r="E3424" t="s">
        <v>19</v>
      </c>
      <c r="F3424" t="s">
        <v>109</v>
      </c>
      <c r="G3424" t="s">
        <v>29</v>
      </c>
      <c r="H3424" t="s">
        <v>22</v>
      </c>
      <c r="I3424" t="s">
        <v>31</v>
      </c>
      <c r="J3424" s="4">
        <v>0.01</v>
      </c>
      <c r="K3424" s="2">
        <f>86*Social_Media_Advertising_Sorted_First_10000_Rows[[#This Row],[Acquisition_Cost_Usd]]</f>
        <v>829122.55999999994</v>
      </c>
      <c r="L3424" s="3">
        <v>9640.9599999999991</v>
      </c>
      <c r="M3424">
        <v>1.93</v>
      </c>
      <c r="N3424" t="s">
        <v>38</v>
      </c>
      <c r="O3424" t="s">
        <v>25</v>
      </c>
      <c r="P3424">
        <v>25373</v>
      </c>
      <c r="Q3424">
        <v>76677</v>
      </c>
      <c r="R3424">
        <v>3</v>
      </c>
      <c r="S3424" t="s">
        <v>50</v>
      </c>
    </row>
    <row r="3425" spans="1:19" x14ac:dyDescent="0.3">
      <c r="A3425">
        <v>114108</v>
      </c>
      <c r="B3425" s="1">
        <v>44794</v>
      </c>
      <c r="C3425" t="s">
        <v>79</v>
      </c>
      <c r="D3425" t="s">
        <v>18</v>
      </c>
      <c r="E3425" t="s">
        <v>19</v>
      </c>
      <c r="F3425" t="s">
        <v>109</v>
      </c>
      <c r="G3425" t="s">
        <v>60</v>
      </c>
      <c r="H3425" t="s">
        <v>52</v>
      </c>
      <c r="I3425" t="s">
        <v>48</v>
      </c>
      <c r="J3425" s="4">
        <v>0.13</v>
      </c>
      <c r="K3425" s="2">
        <f>86*Social_Media_Advertising_Sorted_First_10000_Rows[[#This Row],[Acquisition_Cost_Usd]]</f>
        <v>1123621.82</v>
      </c>
      <c r="L3425" s="3">
        <v>13065.37</v>
      </c>
      <c r="M3425">
        <v>1.55</v>
      </c>
      <c r="N3425" t="s">
        <v>38</v>
      </c>
      <c r="O3425" t="s">
        <v>49</v>
      </c>
      <c r="P3425">
        <v>34542</v>
      </c>
      <c r="Q3425">
        <v>103835</v>
      </c>
      <c r="R3425">
        <v>4</v>
      </c>
      <c r="S3425" t="s">
        <v>50</v>
      </c>
    </row>
    <row r="3426" spans="1:19" hidden="1" x14ac:dyDescent="0.3">
      <c r="A3426">
        <v>114114</v>
      </c>
      <c r="B3426" s="1">
        <v>44686</v>
      </c>
      <c r="C3426" t="s">
        <v>91</v>
      </c>
      <c r="D3426" t="s">
        <v>61</v>
      </c>
      <c r="E3426" t="s">
        <v>62</v>
      </c>
      <c r="F3426" t="s">
        <v>66</v>
      </c>
      <c r="G3426" t="s">
        <v>29</v>
      </c>
      <c r="H3426" t="s">
        <v>22</v>
      </c>
      <c r="I3426" t="s">
        <v>23</v>
      </c>
      <c r="J3426" s="4">
        <v>0.13</v>
      </c>
      <c r="K3426" s="2">
        <f>86*Social_Media_Advertising_Sorted_First_10000_Rows[[#This Row],[Acquisition_Cost_Usd]]</f>
        <v>739633.53999999992</v>
      </c>
      <c r="L3426" s="3">
        <v>8600.39</v>
      </c>
      <c r="M3426">
        <v>2.71</v>
      </c>
      <c r="N3426" t="s">
        <v>53</v>
      </c>
      <c r="O3426" t="s">
        <v>32</v>
      </c>
      <c r="P3426">
        <v>22561</v>
      </c>
      <c r="Q3426">
        <v>68346</v>
      </c>
      <c r="R3426">
        <v>8</v>
      </c>
      <c r="S3426" t="s">
        <v>64</v>
      </c>
    </row>
    <row r="3427" spans="1:19" x14ac:dyDescent="0.3">
      <c r="A3427">
        <v>114122</v>
      </c>
      <c r="B3427" s="1">
        <v>44902</v>
      </c>
      <c r="C3427" t="s">
        <v>54</v>
      </c>
      <c r="D3427" t="s">
        <v>40</v>
      </c>
      <c r="E3427" t="s">
        <v>35</v>
      </c>
      <c r="F3427" t="s">
        <v>106</v>
      </c>
      <c r="G3427" t="s">
        <v>42</v>
      </c>
      <c r="H3427" t="s">
        <v>52</v>
      </c>
      <c r="I3427" t="s">
        <v>23</v>
      </c>
      <c r="J3427" s="4">
        <v>0.1</v>
      </c>
      <c r="K3427" s="2">
        <f>86*Social_Media_Advertising_Sorted_First_10000_Rows[[#This Row],[Acquisition_Cost_Usd]]</f>
        <v>1290000</v>
      </c>
      <c r="L3427" s="3">
        <v>15000</v>
      </c>
      <c r="M3427">
        <v>0.85</v>
      </c>
      <c r="N3427" t="s">
        <v>58</v>
      </c>
      <c r="O3427" t="s">
        <v>49</v>
      </c>
      <c r="P3427">
        <v>39685</v>
      </c>
      <c r="Q3427">
        <v>119069</v>
      </c>
      <c r="R3427">
        <v>10</v>
      </c>
      <c r="S3427" t="s">
        <v>26</v>
      </c>
    </row>
    <row r="3428" spans="1:19" x14ac:dyDescent="0.3">
      <c r="A3428">
        <v>114126</v>
      </c>
      <c r="B3428" s="1">
        <v>44841</v>
      </c>
      <c r="C3428" t="s">
        <v>77</v>
      </c>
      <c r="D3428" t="s">
        <v>18</v>
      </c>
      <c r="E3428" t="s">
        <v>55</v>
      </c>
      <c r="F3428" t="s">
        <v>107</v>
      </c>
      <c r="G3428" t="s">
        <v>60</v>
      </c>
      <c r="H3428" t="s">
        <v>30</v>
      </c>
      <c r="I3428" t="s">
        <v>48</v>
      </c>
      <c r="J3428" s="4">
        <v>0.1</v>
      </c>
      <c r="K3428" s="2">
        <f>86*Social_Media_Advertising_Sorted_First_10000_Rows[[#This Row],[Acquisition_Cost_Usd]]</f>
        <v>431254.74</v>
      </c>
      <c r="L3428" s="3">
        <v>5014.59</v>
      </c>
      <c r="M3428">
        <v>4.96</v>
      </c>
      <c r="N3428" t="s">
        <v>44</v>
      </c>
      <c r="O3428" t="s">
        <v>32</v>
      </c>
      <c r="P3428">
        <v>12811</v>
      </c>
      <c r="Q3428">
        <v>39466</v>
      </c>
      <c r="R3428">
        <v>4</v>
      </c>
      <c r="S3428" t="s">
        <v>26</v>
      </c>
    </row>
    <row r="3429" spans="1:19" x14ac:dyDescent="0.3">
      <c r="A3429">
        <v>114131</v>
      </c>
      <c r="B3429" s="1">
        <v>44738</v>
      </c>
      <c r="C3429" t="s">
        <v>69</v>
      </c>
      <c r="D3429" t="s">
        <v>40</v>
      </c>
      <c r="E3429" t="s">
        <v>27</v>
      </c>
      <c r="F3429" t="s">
        <v>92</v>
      </c>
      <c r="G3429" t="s">
        <v>29</v>
      </c>
      <c r="H3429" t="s">
        <v>22</v>
      </c>
      <c r="I3429" t="s">
        <v>48</v>
      </c>
      <c r="J3429" s="4">
        <v>0.06</v>
      </c>
      <c r="K3429" s="2">
        <f>86*Social_Media_Advertising_Sorted_First_10000_Rows[[#This Row],[Acquisition_Cost_Usd]]</f>
        <v>864116.82000000007</v>
      </c>
      <c r="L3429" s="3">
        <v>10047.870000000001</v>
      </c>
      <c r="M3429">
        <v>7.47</v>
      </c>
      <c r="N3429" t="s">
        <v>53</v>
      </c>
      <c r="O3429" t="s">
        <v>49</v>
      </c>
      <c r="P3429">
        <v>26480</v>
      </c>
      <c r="Q3429">
        <v>79956</v>
      </c>
      <c r="R3429">
        <v>4</v>
      </c>
      <c r="S3429" t="s">
        <v>50</v>
      </c>
    </row>
    <row r="3430" spans="1:19" hidden="1" x14ac:dyDescent="0.3">
      <c r="A3430">
        <v>114144</v>
      </c>
      <c r="B3430" s="1">
        <v>44854</v>
      </c>
      <c r="C3430" t="s">
        <v>77</v>
      </c>
      <c r="D3430" t="s">
        <v>61</v>
      </c>
      <c r="E3430" t="s">
        <v>62</v>
      </c>
      <c r="F3430" t="s">
        <v>111</v>
      </c>
      <c r="G3430" t="s">
        <v>42</v>
      </c>
      <c r="H3430" t="s">
        <v>52</v>
      </c>
      <c r="I3430" t="s">
        <v>48</v>
      </c>
      <c r="J3430" s="4">
        <v>0.02</v>
      </c>
      <c r="K3430" s="2">
        <f>86*Social_Media_Advertising_Sorted_First_10000_Rows[[#This Row],[Acquisition_Cost_Usd]]</f>
        <v>1119942.74</v>
      </c>
      <c r="L3430" s="3">
        <v>13022.59</v>
      </c>
      <c r="M3430">
        <v>4.8600000000000003</v>
      </c>
      <c r="N3430" t="s">
        <v>44</v>
      </c>
      <c r="O3430" t="s">
        <v>25</v>
      </c>
      <c r="P3430">
        <v>34436</v>
      </c>
      <c r="Q3430">
        <v>103520</v>
      </c>
      <c r="R3430">
        <v>6</v>
      </c>
      <c r="S3430" t="s">
        <v>33</v>
      </c>
    </row>
    <row r="3431" spans="1:19" x14ac:dyDescent="0.3">
      <c r="A3431">
        <v>114153</v>
      </c>
      <c r="B3431" s="1">
        <v>44831</v>
      </c>
      <c r="C3431" t="s">
        <v>46</v>
      </c>
      <c r="D3431" t="s">
        <v>18</v>
      </c>
      <c r="E3431" t="s">
        <v>19</v>
      </c>
      <c r="F3431" t="s">
        <v>88</v>
      </c>
      <c r="G3431" t="s">
        <v>42</v>
      </c>
      <c r="H3431" t="s">
        <v>52</v>
      </c>
      <c r="I3431" t="s">
        <v>31</v>
      </c>
      <c r="J3431" s="4">
        <v>0.09</v>
      </c>
      <c r="K3431" s="2">
        <f>86*Social_Media_Advertising_Sorted_First_10000_Rows[[#This Row],[Acquisition_Cost_Usd]]</f>
        <v>1039440.7200000001</v>
      </c>
      <c r="L3431" s="3">
        <v>12086.52</v>
      </c>
      <c r="M3431">
        <v>6.15</v>
      </c>
      <c r="N3431" t="s">
        <v>58</v>
      </c>
      <c r="O3431" t="s">
        <v>32</v>
      </c>
      <c r="P3431">
        <v>31996</v>
      </c>
      <c r="Q3431">
        <v>96292</v>
      </c>
      <c r="R3431">
        <v>5</v>
      </c>
      <c r="S3431" t="s">
        <v>26</v>
      </c>
    </row>
    <row r="3432" spans="1:19" x14ac:dyDescent="0.3">
      <c r="A3432">
        <v>114155</v>
      </c>
      <c r="B3432" s="1">
        <v>44903</v>
      </c>
      <c r="C3432" t="s">
        <v>54</v>
      </c>
      <c r="D3432" t="s">
        <v>18</v>
      </c>
      <c r="E3432" t="s">
        <v>35</v>
      </c>
      <c r="F3432" t="s">
        <v>96</v>
      </c>
      <c r="G3432" t="s">
        <v>21</v>
      </c>
      <c r="H3432" t="s">
        <v>22</v>
      </c>
      <c r="I3432" t="s">
        <v>31</v>
      </c>
      <c r="J3432" s="4">
        <v>0.1</v>
      </c>
      <c r="K3432" s="2">
        <f>86*Social_Media_Advertising_Sorted_First_10000_Rows[[#This Row],[Acquisition_Cost_Usd]]</f>
        <v>871974.64</v>
      </c>
      <c r="L3432" s="3">
        <v>10139.24</v>
      </c>
      <c r="M3432">
        <v>3.25</v>
      </c>
      <c r="N3432" t="s">
        <v>53</v>
      </c>
      <c r="O3432" t="s">
        <v>49</v>
      </c>
      <c r="P3432">
        <v>26737</v>
      </c>
      <c r="Q3432">
        <v>80716</v>
      </c>
      <c r="R3432">
        <v>3</v>
      </c>
      <c r="S3432" t="s">
        <v>26</v>
      </c>
    </row>
    <row r="3433" spans="1:19" x14ac:dyDescent="0.3">
      <c r="A3433">
        <v>114158</v>
      </c>
      <c r="B3433" s="1">
        <v>44680</v>
      </c>
      <c r="C3433" t="s">
        <v>34</v>
      </c>
      <c r="D3433" t="s">
        <v>18</v>
      </c>
      <c r="E3433" t="s">
        <v>35</v>
      </c>
      <c r="F3433" t="s">
        <v>20</v>
      </c>
      <c r="G3433" t="s">
        <v>42</v>
      </c>
      <c r="H3433" t="s">
        <v>52</v>
      </c>
      <c r="I3433" t="s">
        <v>31</v>
      </c>
      <c r="J3433" s="4">
        <v>0.02</v>
      </c>
      <c r="K3433" s="2">
        <f>86*Social_Media_Advertising_Sorted_First_10000_Rows[[#This Row],[Acquisition_Cost_Usd]]</f>
        <v>1066587.48</v>
      </c>
      <c r="L3433" s="3">
        <v>12402.18</v>
      </c>
      <c r="M3433">
        <v>6.73</v>
      </c>
      <c r="N3433" t="s">
        <v>38</v>
      </c>
      <c r="O3433" t="s">
        <v>25</v>
      </c>
      <c r="P3433">
        <v>32831</v>
      </c>
      <c r="Q3433">
        <v>98767</v>
      </c>
      <c r="R3433">
        <v>7</v>
      </c>
      <c r="S3433" t="s">
        <v>26</v>
      </c>
    </row>
    <row r="3434" spans="1:19" x14ac:dyDescent="0.3">
      <c r="A3434">
        <v>114166</v>
      </c>
      <c r="B3434" s="1">
        <v>44833</v>
      </c>
      <c r="C3434" t="s">
        <v>46</v>
      </c>
      <c r="D3434" t="s">
        <v>18</v>
      </c>
      <c r="E3434" t="s">
        <v>55</v>
      </c>
      <c r="F3434" t="s">
        <v>56</v>
      </c>
      <c r="G3434" t="s">
        <v>60</v>
      </c>
      <c r="H3434" t="s">
        <v>22</v>
      </c>
      <c r="I3434" t="s">
        <v>23</v>
      </c>
      <c r="J3434" s="4">
        <v>0.08</v>
      </c>
      <c r="K3434" s="2">
        <f>86*Social_Media_Advertising_Sorted_First_10000_Rows[[#This Row],[Acquisition_Cost_Usd]]</f>
        <v>712975.26</v>
      </c>
      <c r="L3434" s="3">
        <v>8290.41</v>
      </c>
      <c r="M3434">
        <v>6.66</v>
      </c>
      <c r="N3434" t="s">
        <v>44</v>
      </c>
      <c r="O3434" t="s">
        <v>32</v>
      </c>
      <c r="P3434">
        <v>21712</v>
      </c>
      <c r="Q3434">
        <v>65833</v>
      </c>
      <c r="R3434">
        <v>4</v>
      </c>
      <c r="S3434" t="s">
        <v>26</v>
      </c>
    </row>
    <row r="3435" spans="1:19" x14ac:dyDescent="0.3">
      <c r="A3435">
        <v>114169</v>
      </c>
      <c r="B3435" s="1">
        <v>44742</v>
      </c>
      <c r="C3435" t="s">
        <v>69</v>
      </c>
      <c r="D3435" t="s">
        <v>18</v>
      </c>
      <c r="E3435" t="s">
        <v>35</v>
      </c>
      <c r="F3435" t="s">
        <v>36</v>
      </c>
      <c r="G3435" t="s">
        <v>21</v>
      </c>
      <c r="H3435" t="s">
        <v>30</v>
      </c>
      <c r="I3435" t="s">
        <v>23</v>
      </c>
      <c r="J3435" s="4">
        <v>0.03</v>
      </c>
      <c r="K3435" s="2">
        <f>86*Social_Media_Advertising_Sorted_First_10000_Rows[[#This Row],[Acquisition_Cost_Usd]]</f>
        <v>551213.56000000006</v>
      </c>
      <c r="L3435" s="3">
        <v>6409.46</v>
      </c>
      <c r="M3435">
        <v>0.46</v>
      </c>
      <c r="N3435" t="s">
        <v>58</v>
      </c>
      <c r="O3435" t="s">
        <v>32</v>
      </c>
      <c r="P3435">
        <v>16608</v>
      </c>
      <c r="Q3435">
        <v>50713</v>
      </c>
      <c r="R3435">
        <v>2</v>
      </c>
      <c r="S3435" t="s">
        <v>33</v>
      </c>
    </row>
    <row r="3436" spans="1:19" hidden="1" x14ac:dyDescent="0.3">
      <c r="A3436">
        <v>114181</v>
      </c>
      <c r="B3436" s="1">
        <v>44847</v>
      </c>
      <c r="C3436" t="s">
        <v>77</v>
      </c>
      <c r="D3436" t="s">
        <v>61</v>
      </c>
      <c r="E3436" t="s">
        <v>62</v>
      </c>
      <c r="F3436" t="s">
        <v>107</v>
      </c>
      <c r="G3436" t="s">
        <v>21</v>
      </c>
      <c r="H3436" t="s">
        <v>52</v>
      </c>
      <c r="I3436" t="s">
        <v>48</v>
      </c>
      <c r="J3436" s="4">
        <v>7.0000000000000007E-2</v>
      </c>
      <c r="K3436" s="2">
        <f>86*Social_Media_Advertising_Sorted_First_10000_Rows[[#This Row],[Acquisition_Cost_Usd]]</f>
        <v>1027189.1599999999</v>
      </c>
      <c r="L3436" s="3">
        <v>11944.06</v>
      </c>
      <c r="M3436">
        <v>7.44</v>
      </c>
      <c r="N3436" t="s">
        <v>44</v>
      </c>
      <c r="O3436" t="s">
        <v>32</v>
      </c>
      <c r="P3436">
        <v>31626</v>
      </c>
      <c r="Q3436">
        <v>95197</v>
      </c>
      <c r="R3436">
        <v>2</v>
      </c>
      <c r="S3436" t="s">
        <v>26</v>
      </c>
    </row>
    <row r="3437" spans="1:19" hidden="1" x14ac:dyDescent="0.3">
      <c r="A3437">
        <v>114184</v>
      </c>
      <c r="B3437" s="1">
        <v>44840</v>
      </c>
      <c r="C3437" t="s">
        <v>77</v>
      </c>
      <c r="D3437" t="s">
        <v>61</v>
      </c>
      <c r="E3437" t="s">
        <v>62</v>
      </c>
      <c r="F3437" t="s">
        <v>109</v>
      </c>
      <c r="G3437" t="s">
        <v>21</v>
      </c>
      <c r="H3437" t="s">
        <v>22</v>
      </c>
      <c r="I3437" t="s">
        <v>31</v>
      </c>
      <c r="J3437" s="4">
        <v>0.01</v>
      </c>
      <c r="K3437" s="2">
        <f>86*Social_Media_Advertising_Sorted_First_10000_Rows[[#This Row],[Acquisition_Cost_Usd]]</f>
        <v>922164.24</v>
      </c>
      <c r="L3437" s="3">
        <v>10722.84</v>
      </c>
      <c r="M3437">
        <v>7.3</v>
      </c>
      <c r="N3437" t="s">
        <v>38</v>
      </c>
      <c r="O3437" t="s">
        <v>49</v>
      </c>
      <c r="P3437">
        <v>28323</v>
      </c>
      <c r="Q3437">
        <v>85413</v>
      </c>
      <c r="R3437">
        <v>4</v>
      </c>
      <c r="S3437" t="s">
        <v>50</v>
      </c>
    </row>
    <row r="3438" spans="1:19" x14ac:dyDescent="0.3">
      <c r="A3438">
        <v>114192</v>
      </c>
      <c r="B3438" s="1">
        <v>44814</v>
      </c>
      <c r="C3438" t="s">
        <v>46</v>
      </c>
      <c r="D3438" t="s">
        <v>40</v>
      </c>
      <c r="E3438" t="s">
        <v>19</v>
      </c>
      <c r="F3438" t="s">
        <v>98</v>
      </c>
      <c r="G3438" t="s">
        <v>42</v>
      </c>
      <c r="H3438" t="s">
        <v>52</v>
      </c>
      <c r="I3438" t="s">
        <v>23</v>
      </c>
      <c r="J3438" s="4">
        <v>0.08</v>
      </c>
      <c r="K3438" s="2">
        <f>86*Social_Media_Advertising_Sorted_First_10000_Rows[[#This Row],[Acquisition_Cost_Usd]]</f>
        <v>1127091.92</v>
      </c>
      <c r="L3438" s="3">
        <v>13105.72</v>
      </c>
      <c r="M3438">
        <v>3.22</v>
      </c>
      <c r="N3438" t="s">
        <v>24</v>
      </c>
      <c r="O3438" t="s">
        <v>49</v>
      </c>
      <c r="P3438">
        <v>34639</v>
      </c>
      <c r="Q3438">
        <v>104121</v>
      </c>
      <c r="R3438">
        <v>4</v>
      </c>
      <c r="S3438" t="s">
        <v>50</v>
      </c>
    </row>
    <row r="3439" spans="1:19" x14ac:dyDescent="0.3">
      <c r="A3439">
        <v>114197</v>
      </c>
      <c r="B3439" s="1">
        <v>44855</v>
      </c>
      <c r="C3439" t="s">
        <v>77</v>
      </c>
      <c r="D3439" t="s">
        <v>18</v>
      </c>
      <c r="E3439" t="s">
        <v>35</v>
      </c>
      <c r="F3439" t="s">
        <v>78</v>
      </c>
      <c r="G3439" t="s">
        <v>29</v>
      </c>
      <c r="H3439" t="s">
        <v>30</v>
      </c>
      <c r="I3439" t="s">
        <v>31</v>
      </c>
      <c r="J3439" s="4">
        <v>0.06</v>
      </c>
      <c r="K3439" s="2">
        <f>86*Social_Media_Advertising_Sorted_First_10000_Rows[[#This Row],[Acquisition_Cost_Usd]]</f>
        <v>622163.56000000006</v>
      </c>
      <c r="L3439" s="3">
        <v>7234.46</v>
      </c>
      <c r="M3439">
        <v>2.33</v>
      </c>
      <c r="N3439" t="s">
        <v>24</v>
      </c>
      <c r="O3439" t="s">
        <v>25</v>
      </c>
      <c r="P3439">
        <v>18833</v>
      </c>
      <c r="Q3439">
        <v>57305</v>
      </c>
      <c r="R3439">
        <v>10</v>
      </c>
      <c r="S3439" t="s">
        <v>33</v>
      </c>
    </row>
    <row r="3440" spans="1:19" x14ac:dyDescent="0.3">
      <c r="A3440">
        <v>114198</v>
      </c>
      <c r="B3440" s="1">
        <v>44739</v>
      </c>
      <c r="C3440" t="s">
        <v>69</v>
      </c>
      <c r="D3440" t="s">
        <v>18</v>
      </c>
      <c r="E3440" t="s">
        <v>55</v>
      </c>
      <c r="F3440" t="s">
        <v>94</v>
      </c>
      <c r="G3440" t="s">
        <v>29</v>
      </c>
      <c r="H3440" t="s">
        <v>22</v>
      </c>
      <c r="I3440" t="s">
        <v>23</v>
      </c>
      <c r="J3440" s="4">
        <v>0.11</v>
      </c>
      <c r="K3440" s="2">
        <f>86*Social_Media_Advertising_Sorted_First_10000_Rows[[#This Row],[Acquisition_Cost_Usd]]</f>
        <v>800340.94000000006</v>
      </c>
      <c r="L3440" s="3">
        <v>9306.2900000000009</v>
      </c>
      <c r="M3440">
        <v>5.69</v>
      </c>
      <c r="N3440" t="s">
        <v>24</v>
      </c>
      <c r="O3440" t="s">
        <v>32</v>
      </c>
      <c r="P3440">
        <v>24452</v>
      </c>
      <c r="Q3440">
        <v>73947</v>
      </c>
      <c r="R3440">
        <v>2</v>
      </c>
      <c r="S3440" t="s">
        <v>33</v>
      </c>
    </row>
    <row r="3441" spans="1:19" x14ac:dyDescent="0.3">
      <c r="A3441">
        <v>114200</v>
      </c>
      <c r="B3441" s="1">
        <v>44605</v>
      </c>
      <c r="C3441" t="s">
        <v>65</v>
      </c>
      <c r="D3441" t="s">
        <v>40</v>
      </c>
      <c r="E3441" t="s">
        <v>19</v>
      </c>
      <c r="F3441" t="s">
        <v>92</v>
      </c>
      <c r="G3441" t="s">
        <v>21</v>
      </c>
      <c r="H3441" t="s">
        <v>22</v>
      </c>
      <c r="I3441" t="s">
        <v>48</v>
      </c>
      <c r="J3441" s="4">
        <v>0.09</v>
      </c>
      <c r="K3441" s="2">
        <f>86*Social_Media_Advertising_Sorted_First_10000_Rows[[#This Row],[Acquisition_Cost_Usd]]</f>
        <v>946597.70000000007</v>
      </c>
      <c r="L3441" s="3">
        <v>11006.95</v>
      </c>
      <c r="M3441">
        <v>6.65</v>
      </c>
      <c r="N3441" t="s">
        <v>24</v>
      </c>
      <c r="O3441" t="s">
        <v>49</v>
      </c>
      <c r="P3441">
        <v>29086</v>
      </c>
      <c r="Q3441">
        <v>87673</v>
      </c>
      <c r="R3441">
        <v>3</v>
      </c>
      <c r="S3441" t="s">
        <v>50</v>
      </c>
    </row>
    <row r="3442" spans="1:19" x14ac:dyDescent="0.3">
      <c r="A3442">
        <v>114202</v>
      </c>
      <c r="B3442" s="1">
        <v>44854</v>
      </c>
      <c r="C3442" t="s">
        <v>77</v>
      </c>
      <c r="D3442" t="s">
        <v>18</v>
      </c>
      <c r="E3442" t="s">
        <v>27</v>
      </c>
      <c r="F3442" t="s">
        <v>103</v>
      </c>
      <c r="G3442" t="s">
        <v>29</v>
      </c>
      <c r="H3442" t="s">
        <v>30</v>
      </c>
      <c r="I3442" t="s">
        <v>37</v>
      </c>
      <c r="J3442" s="4">
        <v>0.02</v>
      </c>
      <c r="K3442" s="2">
        <f>86*Social_Media_Advertising_Sorted_First_10000_Rows[[#This Row],[Acquisition_Cost_Usd]]</f>
        <v>638561.18000000005</v>
      </c>
      <c r="L3442" s="3">
        <v>7425.13</v>
      </c>
      <c r="M3442">
        <v>0.43614332335504552</v>
      </c>
      <c r="N3442" t="s">
        <v>58</v>
      </c>
      <c r="O3442" t="s">
        <v>25</v>
      </c>
      <c r="P3442">
        <v>11356</v>
      </c>
      <c r="Q3442">
        <v>37960</v>
      </c>
      <c r="R3442">
        <v>1</v>
      </c>
      <c r="S3442" t="s">
        <v>45</v>
      </c>
    </row>
    <row r="3443" spans="1:19" x14ac:dyDescent="0.3">
      <c r="A3443">
        <v>114206</v>
      </c>
      <c r="B3443" s="1">
        <v>44915</v>
      </c>
      <c r="C3443" t="s">
        <v>54</v>
      </c>
      <c r="D3443" t="s">
        <v>18</v>
      </c>
      <c r="E3443" t="s">
        <v>35</v>
      </c>
      <c r="F3443" t="s">
        <v>71</v>
      </c>
      <c r="G3443" t="s">
        <v>21</v>
      </c>
      <c r="H3443" t="s">
        <v>52</v>
      </c>
      <c r="I3443" t="s">
        <v>37</v>
      </c>
      <c r="J3443" s="4">
        <v>0.04</v>
      </c>
      <c r="K3443" s="2">
        <f>86*Social_Media_Advertising_Sorted_First_10000_Rows[[#This Row],[Acquisition_Cost_Usd]]</f>
        <v>1208617.3400000001</v>
      </c>
      <c r="L3443" s="3">
        <v>14053.69</v>
      </c>
      <c r="M3443">
        <v>0.95451038799833721</v>
      </c>
      <c r="N3443" t="s">
        <v>24</v>
      </c>
      <c r="O3443" t="s">
        <v>25</v>
      </c>
      <c r="P3443">
        <v>21603</v>
      </c>
      <c r="Q3443">
        <v>71325</v>
      </c>
      <c r="R3443">
        <v>1</v>
      </c>
      <c r="S3443" t="s">
        <v>64</v>
      </c>
    </row>
    <row r="3444" spans="1:19" hidden="1" x14ac:dyDescent="0.3">
      <c r="A3444">
        <v>114213</v>
      </c>
      <c r="B3444" s="1">
        <v>44572</v>
      </c>
      <c r="C3444" t="s">
        <v>17</v>
      </c>
      <c r="D3444" t="s">
        <v>61</v>
      </c>
      <c r="E3444" t="s">
        <v>62</v>
      </c>
      <c r="F3444" t="s">
        <v>90</v>
      </c>
      <c r="G3444" t="s">
        <v>60</v>
      </c>
      <c r="H3444" t="s">
        <v>52</v>
      </c>
      <c r="I3444" t="s">
        <v>23</v>
      </c>
      <c r="J3444" s="4">
        <v>0.09</v>
      </c>
      <c r="K3444" s="2">
        <f>86*Social_Media_Advertising_Sorted_First_10000_Rows[[#This Row],[Acquisition_Cost_Usd]]</f>
        <v>1129703.74</v>
      </c>
      <c r="L3444" s="3">
        <v>13136.09</v>
      </c>
      <c r="M3444">
        <v>6.78</v>
      </c>
      <c r="N3444" t="s">
        <v>44</v>
      </c>
      <c r="O3444" t="s">
        <v>32</v>
      </c>
      <c r="P3444">
        <v>34714</v>
      </c>
      <c r="Q3444">
        <v>104343</v>
      </c>
      <c r="R3444">
        <v>8</v>
      </c>
      <c r="S3444" t="s">
        <v>33</v>
      </c>
    </row>
    <row r="3445" spans="1:19" x14ac:dyDescent="0.3">
      <c r="A3445">
        <v>114214</v>
      </c>
      <c r="B3445" s="1">
        <v>44878</v>
      </c>
      <c r="C3445" t="s">
        <v>80</v>
      </c>
      <c r="D3445" t="s">
        <v>40</v>
      </c>
      <c r="E3445" t="s">
        <v>35</v>
      </c>
      <c r="F3445" t="s">
        <v>111</v>
      </c>
      <c r="G3445" t="s">
        <v>42</v>
      </c>
      <c r="H3445" t="s">
        <v>22</v>
      </c>
      <c r="I3445" t="s">
        <v>37</v>
      </c>
      <c r="J3445" s="4">
        <v>0.04</v>
      </c>
      <c r="K3445" s="2">
        <f>86*Social_Media_Advertising_Sorted_First_10000_Rows[[#This Row],[Acquisition_Cost_Usd]]</f>
        <v>879346.55999999994</v>
      </c>
      <c r="L3445" s="3">
        <v>10224.959999999999</v>
      </c>
      <c r="M3445">
        <v>0.2180716616775227</v>
      </c>
      <c r="N3445" t="s">
        <v>58</v>
      </c>
      <c r="O3445" t="s">
        <v>49</v>
      </c>
      <c r="P3445">
        <v>15838</v>
      </c>
      <c r="Q3445">
        <v>52554</v>
      </c>
      <c r="R3445">
        <v>1</v>
      </c>
      <c r="S3445" t="s">
        <v>33</v>
      </c>
    </row>
    <row r="3446" spans="1:19" x14ac:dyDescent="0.3">
      <c r="A3446">
        <v>114222</v>
      </c>
      <c r="B3446" s="1">
        <v>44796</v>
      </c>
      <c r="C3446" t="s">
        <v>79</v>
      </c>
      <c r="D3446" t="s">
        <v>18</v>
      </c>
      <c r="E3446" t="s">
        <v>27</v>
      </c>
      <c r="F3446" t="s">
        <v>70</v>
      </c>
      <c r="G3446" t="s">
        <v>29</v>
      </c>
      <c r="H3446" t="s">
        <v>52</v>
      </c>
      <c r="I3446" t="s">
        <v>37</v>
      </c>
      <c r="J3446" s="4">
        <v>0.13</v>
      </c>
      <c r="K3446" s="2">
        <f>86*Social_Media_Advertising_Sorted_First_10000_Rows[[#This Row],[Acquisition_Cost_Usd]]</f>
        <v>1191714.04</v>
      </c>
      <c r="L3446" s="3">
        <v>13857.14</v>
      </c>
      <c r="M3446">
        <v>1.3048550247917343</v>
      </c>
      <c r="N3446" t="s">
        <v>53</v>
      </c>
      <c r="O3446" t="s">
        <v>49</v>
      </c>
      <c r="P3446">
        <v>21360</v>
      </c>
      <c r="Q3446">
        <v>70534</v>
      </c>
      <c r="R3446">
        <v>1</v>
      </c>
      <c r="S3446" t="s">
        <v>64</v>
      </c>
    </row>
    <row r="3447" spans="1:19" x14ac:dyDescent="0.3">
      <c r="A3447">
        <v>114224</v>
      </c>
      <c r="B3447" s="1">
        <v>44577</v>
      </c>
      <c r="C3447" t="s">
        <v>17</v>
      </c>
      <c r="D3447" t="s">
        <v>40</v>
      </c>
      <c r="E3447" t="s">
        <v>35</v>
      </c>
      <c r="F3447" t="s">
        <v>81</v>
      </c>
      <c r="G3447" t="s">
        <v>42</v>
      </c>
      <c r="H3447" t="s">
        <v>43</v>
      </c>
      <c r="I3447" t="s">
        <v>31</v>
      </c>
      <c r="J3447" s="4">
        <v>0.09</v>
      </c>
      <c r="K3447" s="2">
        <f>86*Social_Media_Advertising_Sorted_First_10000_Rows[[#This Row],[Acquisition_Cost_Usd]]</f>
        <v>43000</v>
      </c>
      <c r="L3447" s="3">
        <v>500</v>
      </c>
      <c r="M3447">
        <v>0.14000000000000001</v>
      </c>
      <c r="N3447" t="s">
        <v>53</v>
      </c>
      <c r="O3447" t="s">
        <v>32</v>
      </c>
      <c r="P3447">
        <v>1558</v>
      </c>
      <c r="Q3447">
        <v>6134</v>
      </c>
      <c r="R3447">
        <v>3</v>
      </c>
      <c r="S3447" t="s">
        <v>33</v>
      </c>
    </row>
    <row r="3448" spans="1:19" hidden="1" x14ac:dyDescent="0.3">
      <c r="A3448">
        <v>114235</v>
      </c>
      <c r="B3448" s="1">
        <v>44799</v>
      </c>
      <c r="C3448" t="s">
        <v>79</v>
      </c>
      <c r="D3448" t="s">
        <v>61</v>
      </c>
      <c r="E3448" t="s">
        <v>62</v>
      </c>
      <c r="F3448" t="s">
        <v>72</v>
      </c>
      <c r="G3448" t="s">
        <v>60</v>
      </c>
      <c r="H3448" t="s">
        <v>30</v>
      </c>
      <c r="I3448" t="s">
        <v>31</v>
      </c>
      <c r="J3448" s="4">
        <v>0.03</v>
      </c>
      <c r="K3448" s="2">
        <f>86*Social_Media_Advertising_Sorted_First_10000_Rows[[#This Row],[Acquisition_Cost_Usd]]</f>
        <v>546507.64</v>
      </c>
      <c r="L3448" s="3">
        <v>6354.74</v>
      </c>
      <c r="M3448">
        <v>0.69</v>
      </c>
      <c r="N3448" t="s">
        <v>24</v>
      </c>
      <c r="O3448" t="s">
        <v>32</v>
      </c>
      <c r="P3448">
        <v>16456</v>
      </c>
      <c r="Q3448">
        <v>50263</v>
      </c>
      <c r="R3448">
        <v>4</v>
      </c>
      <c r="S3448" t="s">
        <v>64</v>
      </c>
    </row>
    <row r="3449" spans="1:19" hidden="1" x14ac:dyDescent="0.3">
      <c r="A3449">
        <v>114236</v>
      </c>
      <c r="B3449" s="1">
        <v>44661</v>
      </c>
      <c r="C3449" t="s">
        <v>34</v>
      </c>
      <c r="D3449" t="s">
        <v>61</v>
      </c>
      <c r="E3449" t="s">
        <v>62</v>
      </c>
      <c r="F3449" t="s">
        <v>108</v>
      </c>
      <c r="G3449" t="s">
        <v>60</v>
      </c>
      <c r="H3449" t="s">
        <v>43</v>
      </c>
      <c r="I3449" t="s">
        <v>23</v>
      </c>
      <c r="J3449" s="4">
        <v>0.12</v>
      </c>
      <c r="K3449" s="2">
        <f>86*Social_Media_Advertising_Sorted_First_10000_Rows[[#This Row],[Acquisition_Cost_Usd]]</f>
        <v>323085.65999999997</v>
      </c>
      <c r="L3449" s="3">
        <v>3756.81</v>
      </c>
      <c r="M3449">
        <v>1.71</v>
      </c>
      <c r="N3449" t="s">
        <v>58</v>
      </c>
      <c r="O3449" t="s">
        <v>25</v>
      </c>
      <c r="P3449">
        <v>9379</v>
      </c>
      <c r="Q3449">
        <v>29300</v>
      </c>
      <c r="R3449">
        <v>3</v>
      </c>
      <c r="S3449" t="s">
        <v>45</v>
      </c>
    </row>
    <row r="3450" spans="1:19" x14ac:dyDescent="0.3">
      <c r="A3450">
        <v>114244</v>
      </c>
      <c r="B3450" s="1">
        <v>44837</v>
      </c>
      <c r="C3450" t="s">
        <v>77</v>
      </c>
      <c r="D3450" t="s">
        <v>40</v>
      </c>
      <c r="E3450" t="s">
        <v>35</v>
      </c>
      <c r="F3450" t="s">
        <v>57</v>
      </c>
      <c r="G3450" t="s">
        <v>21</v>
      </c>
      <c r="H3450" t="s">
        <v>52</v>
      </c>
      <c r="I3450" t="s">
        <v>48</v>
      </c>
      <c r="J3450" s="4">
        <v>0.06</v>
      </c>
      <c r="K3450" s="2">
        <f>86*Social_Media_Advertising_Sorted_First_10000_Rows[[#This Row],[Acquisition_Cost_Usd]]</f>
        <v>1162756.1200000001</v>
      </c>
      <c r="L3450" s="3">
        <v>13520.42</v>
      </c>
      <c r="M3450">
        <v>0.56000000000000005</v>
      </c>
      <c r="N3450" t="s">
        <v>58</v>
      </c>
      <c r="O3450" t="s">
        <v>32</v>
      </c>
      <c r="P3450">
        <v>35631</v>
      </c>
      <c r="Q3450">
        <v>107058</v>
      </c>
      <c r="R3450">
        <v>5</v>
      </c>
      <c r="S3450" t="s">
        <v>26</v>
      </c>
    </row>
    <row r="3451" spans="1:19" x14ac:dyDescent="0.3">
      <c r="A3451">
        <v>114248</v>
      </c>
      <c r="B3451" s="1">
        <v>44738</v>
      </c>
      <c r="C3451" t="s">
        <v>69</v>
      </c>
      <c r="D3451" t="s">
        <v>40</v>
      </c>
      <c r="E3451" t="s">
        <v>19</v>
      </c>
      <c r="F3451" t="s">
        <v>101</v>
      </c>
      <c r="G3451" t="s">
        <v>29</v>
      </c>
      <c r="H3451" t="s">
        <v>43</v>
      </c>
      <c r="I3451" t="s">
        <v>31</v>
      </c>
      <c r="J3451" s="4">
        <v>0.04</v>
      </c>
      <c r="K3451" s="2">
        <f>86*Social_Media_Advertising_Sorted_First_10000_Rows[[#This Row],[Acquisition_Cost_Usd]]</f>
        <v>288401.86000000004</v>
      </c>
      <c r="L3451" s="3">
        <v>3353.51</v>
      </c>
      <c r="M3451">
        <v>5.38</v>
      </c>
      <c r="N3451" t="s">
        <v>58</v>
      </c>
      <c r="O3451" t="s">
        <v>25</v>
      </c>
      <c r="P3451">
        <v>8301</v>
      </c>
      <c r="Q3451">
        <v>26108</v>
      </c>
      <c r="R3451">
        <v>4</v>
      </c>
      <c r="S3451" t="s">
        <v>64</v>
      </c>
    </row>
    <row r="3452" spans="1:19" x14ac:dyDescent="0.3">
      <c r="A3452">
        <v>114249</v>
      </c>
      <c r="B3452" s="1">
        <v>44919</v>
      </c>
      <c r="C3452" t="s">
        <v>54</v>
      </c>
      <c r="D3452" t="s">
        <v>40</v>
      </c>
      <c r="E3452" t="s">
        <v>55</v>
      </c>
      <c r="F3452" t="s">
        <v>59</v>
      </c>
      <c r="G3452" t="s">
        <v>60</v>
      </c>
      <c r="H3452" t="s">
        <v>43</v>
      </c>
      <c r="I3452" t="s">
        <v>48</v>
      </c>
      <c r="J3452" s="4">
        <v>7.0000000000000007E-2</v>
      </c>
      <c r="K3452" s="2">
        <f>86*Social_Media_Advertising_Sorted_First_10000_Rows[[#This Row],[Acquisition_Cost_Usd]]</f>
        <v>343385.1</v>
      </c>
      <c r="L3452" s="3">
        <v>3992.85</v>
      </c>
      <c r="M3452">
        <v>0.94</v>
      </c>
      <c r="N3452" t="s">
        <v>53</v>
      </c>
      <c r="O3452" t="s">
        <v>49</v>
      </c>
      <c r="P3452">
        <v>10020</v>
      </c>
      <c r="Q3452">
        <v>31200</v>
      </c>
      <c r="R3452">
        <v>9</v>
      </c>
      <c r="S3452" t="s">
        <v>26</v>
      </c>
    </row>
    <row r="3453" spans="1:19" x14ac:dyDescent="0.3">
      <c r="A3453">
        <v>114251</v>
      </c>
      <c r="B3453" s="1">
        <v>44807</v>
      </c>
      <c r="C3453" t="s">
        <v>46</v>
      </c>
      <c r="D3453" t="s">
        <v>40</v>
      </c>
      <c r="E3453" t="s">
        <v>55</v>
      </c>
      <c r="F3453" t="s">
        <v>85</v>
      </c>
      <c r="G3453" t="s">
        <v>29</v>
      </c>
      <c r="H3453" t="s">
        <v>43</v>
      </c>
      <c r="I3453" t="s">
        <v>48</v>
      </c>
      <c r="J3453" s="4">
        <v>0.02</v>
      </c>
      <c r="K3453" s="2">
        <f>86*Social_Media_Advertising_Sorted_First_10000_Rows[[#This Row],[Acquisition_Cost_Usd]]</f>
        <v>261563.84</v>
      </c>
      <c r="L3453" s="3">
        <v>3041.44</v>
      </c>
      <c r="M3453">
        <v>0.84</v>
      </c>
      <c r="N3453" t="s">
        <v>24</v>
      </c>
      <c r="O3453" t="s">
        <v>32</v>
      </c>
      <c r="P3453">
        <v>7487</v>
      </c>
      <c r="Q3453">
        <v>23696</v>
      </c>
      <c r="R3453">
        <v>5</v>
      </c>
      <c r="S3453" t="s">
        <v>45</v>
      </c>
    </row>
    <row r="3454" spans="1:19" x14ac:dyDescent="0.3">
      <c r="A3454">
        <v>114260</v>
      </c>
      <c r="B3454" s="1">
        <v>44597</v>
      </c>
      <c r="C3454" t="s">
        <v>65</v>
      </c>
      <c r="D3454" t="s">
        <v>40</v>
      </c>
      <c r="E3454" t="s">
        <v>27</v>
      </c>
      <c r="F3454" t="s">
        <v>81</v>
      </c>
      <c r="G3454" t="s">
        <v>21</v>
      </c>
      <c r="H3454" t="s">
        <v>52</v>
      </c>
      <c r="I3454" t="s">
        <v>48</v>
      </c>
      <c r="J3454" s="4">
        <v>0.01</v>
      </c>
      <c r="K3454" s="2">
        <f>86*Social_Media_Advertising_Sorted_First_10000_Rows[[#This Row],[Acquisition_Cost_Usd]]</f>
        <v>1097655.8400000001</v>
      </c>
      <c r="L3454" s="3">
        <v>12763.44</v>
      </c>
      <c r="M3454">
        <v>1.56</v>
      </c>
      <c r="N3454" t="s">
        <v>24</v>
      </c>
      <c r="O3454" t="s">
        <v>25</v>
      </c>
      <c r="P3454">
        <v>33777</v>
      </c>
      <c r="Q3454">
        <v>101567</v>
      </c>
      <c r="R3454">
        <v>3</v>
      </c>
      <c r="S3454" t="s">
        <v>33</v>
      </c>
    </row>
    <row r="3455" spans="1:19" x14ac:dyDescent="0.3">
      <c r="A3455">
        <v>114265</v>
      </c>
      <c r="B3455" s="1">
        <v>44838</v>
      </c>
      <c r="C3455" t="s">
        <v>77</v>
      </c>
      <c r="D3455" t="s">
        <v>40</v>
      </c>
      <c r="E3455" t="s">
        <v>55</v>
      </c>
      <c r="F3455" t="s">
        <v>76</v>
      </c>
      <c r="G3455" t="s">
        <v>60</v>
      </c>
      <c r="H3455" t="s">
        <v>52</v>
      </c>
      <c r="I3455" t="s">
        <v>23</v>
      </c>
      <c r="J3455" s="4">
        <v>0.06</v>
      </c>
      <c r="K3455" s="2">
        <f>86*Social_Media_Advertising_Sorted_First_10000_Rows[[#This Row],[Acquisition_Cost_Usd]]</f>
        <v>1140648.1000000001</v>
      </c>
      <c r="L3455" s="3">
        <v>13263.35</v>
      </c>
      <c r="M3455">
        <v>3.15</v>
      </c>
      <c r="N3455" t="s">
        <v>58</v>
      </c>
      <c r="O3455" t="s">
        <v>32</v>
      </c>
      <c r="P3455">
        <v>35023</v>
      </c>
      <c r="Q3455">
        <v>105258</v>
      </c>
      <c r="R3455">
        <v>3</v>
      </c>
      <c r="S3455" t="s">
        <v>45</v>
      </c>
    </row>
    <row r="3456" spans="1:19" x14ac:dyDescent="0.3">
      <c r="A3456">
        <v>114271</v>
      </c>
      <c r="B3456" s="1">
        <v>44716</v>
      </c>
      <c r="C3456" t="s">
        <v>69</v>
      </c>
      <c r="D3456" t="s">
        <v>40</v>
      </c>
      <c r="E3456" t="s">
        <v>27</v>
      </c>
      <c r="F3456" t="s">
        <v>28</v>
      </c>
      <c r="G3456" t="s">
        <v>42</v>
      </c>
      <c r="H3456" t="s">
        <v>43</v>
      </c>
      <c r="I3456" t="s">
        <v>37</v>
      </c>
      <c r="J3456" s="4">
        <v>0.15</v>
      </c>
      <c r="K3456" s="2">
        <f>86*Social_Media_Advertising_Sorted_First_10000_Rows[[#This Row],[Acquisition_Cost_Usd]]</f>
        <v>43000</v>
      </c>
      <c r="L3456" s="3">
        <v>500</v>
      </c>
      <c r="M3456">
        <v>0.68638949249318637</v>
      </c>
      <c r="N3456" t="s">
        <v>24</v>
      </c>
      <c r="O3456" t="s">
        <v>25</v>
      </c>
      <c r="P3456">
        <v>669</v>
      </c>
      <c r="Q3456">
        <v>3161</v>
      </c>
      <c r="R3456">
        <v>1</v>
      </c>
      <c r="S3456" t="s">
        <v>33</v>
      </c>
    </row>
    <row r="3457" spans="1:19" x14ac:dyDescent="0.3">
      <c r="A3457">
        <v>114276</v>
      </c>
      <c r="B3457" s="1">
        <v>44710</v>
      </c>
      <c r="C3457" t="s">
        <v>91</v>
      </c>
      <c r="D3457" t="s">
        <v>40</v>
      </c>
      <c r="E3457" t="s">
        <v>19</v>
      </c>
      <c r="F3457" t="s">
        <v>83</v>
      </c>
      <c r="G3457" t="s">
        <v>29</v>
      </c>
      <c r="H3457" t="s">
        <v>22</v>
      </c>
      <c r="I3457" t="s">
        <v>48</v>
      </c>
      <c r="J3457" s="4">
        <v>0.05</v>
      </c>
      <c r="K3457" s="2">
        <f>86*Social_Media_Advertising_Sorted_First_10000_Rows[[#This Row],[Acquisition_Cost_Usd]]</f>
        <v>954132.15999999992</v>
      </c>
      <c r="L3457" s="3">
        <v>11094.56</v>
      </c>
      <c r="M3457">
        <v>7.77</v>
      </c>
      <c r="N3457" t="s">
        <v>44</v>
      </c>
      <c r="O3457" t="s">
        <v>25</v>
      </c>
      <c r="P3457">
        <v>29334</v>
      </c>
      <c r="Q3457">
        <v>88408</v>
      </c>
      <c r="R3457">
        <v>3</v>
      </c>
      <c r="S3457" t="s">
        <v>64</v>
      </c>
    </row>
    <row r="3458" spans="1:19" x14ac:dyDescent="0.3">
      <c r="A3458">
        <v>114279</v>
      </c>
      <c r="B3458" s="1">
        <v>44661</v>
      </c>
      <c r="C3458" t="s">
        <v>34</v>
      </c>
      <c r="D3458" t="s">
        <v>40</v>
      </c>
      <c r="E3458" t="s">
        <v>55</v>
      </c>
      <c r="F3458" t="s">
        <v>66</v>
      </c>
      <c r="G3458" t="s">
        <v>29</v>
      </c>
      <c r="H3458" t="s">
        <v>43</v>
      </c>
      <c r="I3458" t="s">
        <v>23</v>
      </c>
      <c r="J3458" s="4">
        <v>0.08</v>
      </c>
      <c r="K3458" s="2">
        <f>86*Social_Media_Advertising_Sorted_First_10000_Rows[[#This Row],[Acquisition_Cost_Usd]]</f>
        <v>43000</v>
      </c>
      <c r="L3458" s="3">
        <v>500</v>
      </c>
      <c r="M3458">
        <v>6.62</v>
      </c>
      <c r="N3458" t="s">
        <v>44</v>
      </c>
      <c r="O3458" t="s">
        <v>25</v>
      </c>
      <c r="P3458">
        <v>930</v>
      </c>
      <c r="Q3458">
        <v>4275</v>
      </c>
      <c r="R3458">
        <v>3</v>
      </c>
      <c r="S3458" t="s">
        <v>64</v>
      </c>
    </row>
    <row r="3459" spans="1:19" x14ac:dyDescent="0.3">
      <c r="A3459">
        <v>114280</v>
      </c>
      <c r="B3459" s="1">
        <v>44846</v>
      </c>
      <c r="C3459" t="s">
        <v>77</v>
      </c>
      <c r="D3459" t="s">
        <v>18</v>
      </c>
      <c r="E3459" t="s">
        <v>19</v>
      </c>
      <c r="F3459" t="s">
        <v>90</v>
      </c>
      <c r="G3459" t="s">
        <v>29</v>
      </c>
      <c r="H3459" t="s">
        <v>30</v>
      </c>
      <c r="I3459" t="s">
        <v>31</v>
      </c>
      <c r="J3459" s="4">
        <v>0.12</v>
      </c>
      <c r="K3459" s="2">
        <f>86*Social_Media_Advertising_Sorted_First_10000_Rows[[#This Row],[Acquisition_Cost_Usd]]</f>
        <v>565321.86</v>
      </c>
      <c r="L3459" s="3">
        <v>6573.51</v>
      </c>
      <c r="M3459">
        <v>5</v>
      </c>
      <c r="N3459" t="s">
        <v>38</v>
      </c>
      <c r="O3459" t="s">
        <v>49</v>
      </c>
      <c r="P3459">
        <v>17035</v>
      </c>
      <c r="Q3459">
        <v>51979</v>
      </c>
      <c r="R3459">
        <v>10</v>
      </c>
      <c r="S3459" t="s">
        <v>33</v>
      </c>
    </row>
    <row r="3460" spans="1:19" x14ac:dyDescent="0.3">
      <c r="A3460">
        <v>114281</v>
      </c>
      <c r="B3460" s="1">
        <v>44607</v>
      </c>
      <c r="C3460" t="s">
        <v>65</v>
      </c>
      <c r="D3460" t="s">
        <v>40</v>
      </c>
      <c r="E3460" t="s">
        <v>19</v>
      </c>
      <c r="F3460" t="s">
        <v>72</v>
      </c>
      <c r="G3460" t="s">
        <v>21</v>
      </c>
      <c r="H3460" t="s">
        <v>30</v>
      </c>
      <c r="I3460" t="s">
        <v>23</v>
      </c>
      <c r="J3460" s="4">
        <v>0.15</v>
      </c>
      <c r="K3460" s="2">
        <f>86*Social_Media_Advertising_Sorted_First_10000_Rows[[#This Row],[Acquisition_Cost_Usd]]</f>
        <v>382633.77999999997</v>
      </c>
      <c r="L3460" s="3">
        <v>4449.2299999999996</v>
      </c>
      <c r="M3460">
        <v>2.5499999999999998</v>
      </c>
      <c r="N3460" t="s">
        <v>53</v>
      </c>
      <c r="O3460" t="s">
        <v>49</v>
      </c>
      <c r="P3460">
        <v>11269</v>
      </c>
      <c r="Q3460">
        <v>34900</v>
      </c>
      <c r="R3460">
        <v>9</v>
      </c>
      <c r="S3460" t="s">
        <v>64</v>
      </c>
    </row>
    <row r="3461" spans="1:19" x14ac:dyDescent="0.3">
      <c r="A3461">
        <v>114284</v>
      </c>
      <c r="B3461" s="1">
        <v>44781</v>
      </c>
      <c r="C3461" t="s">
        <v>79</v>
      </c>
      <c r="D3461" t="s">
        <v>40</v>
      </c>
      <c r="E3461" t="s">
        <v>19</v>
      </c>
      <c r="F3461" t="s">
        <v>107</v>
      </c>
      <c r="G3461" t="s">
        <v>60</v>
      </c>
      <c r="H3461" t="s">
        <v>52</v>
      </c>
      <c r="I3461" t="s">
        <v>31</v>
      </c>
      <c r="J3461" s="4">
        <v>0.12</v>
      </c>
      <c r="K3461" s="2">
        <f>86*Social_Media_Advertising_Sorted_First_10000_Rows[[#This Row],[Acquisition_Cost_Usd]]</f>
        <v>1181460.26</v>
      </c>
      <c r="L3461" s="3">
        <v>13737.91</v>
      </c>
      <c r="M3461">
        <v>7.14</v>
      </c>
      <c r="N3461" t="s">
        <v>38</v>
      </c>
      <c r="O3461" t="s">
        <v>25</v>
      </c>
      <c r="P3461">
        <v>36109</v>
      </c>
      <c r="Q3461">
        <v>108476</v>
      </c>
      <c r="R3461">
        <v>5</v>
      </c>
      <c r="S3461" t="s">
        <v>26</v>
      </c>
    </row>
    <row r="3462" spans="1:19" x14ac:dyDescent="0.3">
      <c r="A3462">
        <v>114287</v>
      </c>
      <c r="B3462" s="1">
        <v>44895</v>
      </c>
      <c r="C3462" t="s">
        <v>80</v>
      </c>
      <c r="D3462" t="s">
        <v>40</v>
      </c>
      <c r="E3462" t="s">
        <v>19</v>
      </c>
      <c r="F3462" t="s">
        <v>41</v>
      </c>
      <c r="G3462" t="s">
        <v>60</v>
      </c>
      <c r="H3462" t="s">
        <v>43</v>
      </c>
      <c r="I3462" t="s">
        <v>48</v>
      </c>
      <c r="J3462" s="4">
        <v>0.12</v>
      </c>
      <c r="K3462" s="2">
        <f>86*Social_Media_Advertising_Sorted_First_10000_Rows[[#This Row],[Acquisition_Cost_Usd]]</f>
        <v>280492.44</v>
      </c>
      <c r="L3462" s="3">
        <v>3261.54</v>
      </c>
      <c r="M3462">
        <v>7.0000000000000007E-2</v>
      </c>
      <c r="N3462" t="s">
        <v>38</v>
      </c>
      <c r="O3462" t="s">
        <v>49</v>
      </c>
      <c r="P3462">
        <v>8054</v>
      </c>
      <c r="Q3462">
        <v>25377</v>
      </c>
      <c r="R3462">
        <v>3</v>
      </c>
      <c r="S3462" t="s">
        <v>45</v>
      </c>
    </row>
    <row r="3463" spans="1:19" x14ac:dyDescent="0.3">
      <c r="A3463">
        <v>114290</v>
      </c>
      <c r="B3463" s="1">
        <v>44643</v>
      </c>
      <c r="C3463" t="s">
        <v>39</v>
      </c>
      <c r="D3463" t="s">
        <v>40</v>
      </c>
      <c r="E3463" t="s">
        <v>19</v>
      </c>
      <c r="F3463" t="s">
        <v>94</v>
      </c>
      <c r="G3463" t="s">
        <v>60</v>
      </c>
      <c r="H3463" t="s">
        <v>43</v>
      </c>
      <c r="I3463" t="s">
        <v>23</v>
      </c>
      <c r="J3463" s="4">
        <v>0.13</v>
      </c>
      <c r="K3463" s="2">
        <f>86*Social_Media_Advertising_Sorted_First_10000_Rows[[#This Row],[Acquisition_Cost_Usd]]</f>
        <v>260955.81999999998</v>
      </c>
      <c r="L3463" s="3">
        <v>3034.37</v>
      </c>
      <c r="M3463">
        <v>2.83</v>
      </c>
      <c r="N3463" t="s">
        <v>44</v>
      </c>
      <c r="O3463" t="s">
        <v>49</v>
      </c>
      <c r="P3463">
        <v>7470</v>
      </c>
      <c r="Q3463">
        <v>23647</v>
      </c>
      <c r="R3463">
        <v>7</v>
      </c>
      <c r="S3463" t="s">
        <v>33</v>
      </c>
    </row>
    <row r="3464" spans="1:19" x14ac:dyDescent="0.3">
      <c r="A3464">
        <v>114293</v>
      </c>
      <c r="B3464" s="1">
        <v>44669</v>
      </c>
      <c r="C3464" t="s">
        <v>34</v>
      </c>
      <c r="D3464" t="s">
        <v>40</v>
      </c>
      <c r="E3464" t="s">
        <v>35</v>
      </c>
      <c r="F3464" t="s">
        <v>102</v>
      </c>
      <c r="G3464" t="s">
        <v>60</v>
      </c>
      <c r="H3464" t="s">
        <v>52</v>
      </c>
      <c r="I3464" t="s">
        <v>37</v>
      </c>
      <c r="J3464" s="4">
        <v>0.15</v>
      </c>
      <c r="K3464" s="2">
        <f>86*Social_Media_Advertising_Sorted_First_10000_Rows[[#This Row],[Acquisition_Cost_Usd]]</f>
        <v>1265328.32</v>
      </c>
      <c r="L3464" s="3">
        <v>14713.12</v>
      </c>
      <c r="M3464">
        <v>0.4272059601715405</v>
      </c>
      <c r="N3464" t="s">
        <v>24</v>
      </c>
      <c r="O3464" t="s">
        <v>32</v>
      </c>
      <c r="P3464">
        <v>22310</v>
      </c>
      <c r="Q3464">
        <v>73627</v>
      </c>
      <c r="R3464">
        <v>1</v>
      </c>
      <c r="S3464" t="s">
        <v>45</v>
      </c>
    </row>
    <row r="3465" spans="1:19" x14ac:dyDescent="0.3">
      <c r="A3465">
        <v>114295</v>
      </c>
      <c r="B3465" s="1">
        <v>44745</v>
      </c>
      <c r="C3465" t="s">
        <v>67</v>
      </c>
      <c r="D3465" t="s">
        <v>40</v>
      </c>
      <c r="E3465" t="s">
        <v>27</v>
      </c>
      <c r="F3465" t="s">
        <v>93</v>
      </c>
      <c r="G3465" t="s">
        <v>60</v>
      </c>
      <c r="H3465" t="s">
        <v>30</v>
      </c>
      <c r="I3465" t="s">
        <v>37</v>
      </c>
      <c r="J3465" s="4">
        <v>7.0000000000000007E-2</v>
      </c>
      <c r="K3465" s="2">
        <f>86*Social_Media_Advertising_Sorted_First_10000_Rows[[#This Row],[Acquisition_Cost_Usd]]</f>
        <v>603324.4</v>
      </c>
      <c r="L3465" s="3">
        <v>7015.4</v>
      </c>
      <c r="M3465">
        <v>7.1498905468040004E-3</v>
      </c>
      <c r="N3465" t="s">
        <v>53</v>
      </c>
      <c r="O3465" t="s">
        <v>32</v>
      </c>
      <c r="P3465">
        <v>10712</v>
      </c>
      <c r="Q3465">
        <v>35864</v>
      </c>
      <c r="R3465">
        <v>1</v>
      </c>
      <c r="S3465" t="s">
        <v>45</v>
      </c>
    </row>
    <row r="3466" spans="1:19" x14ac:dyDescent="0.3">
      <c r="A3466">
        <v>114303</v>
      </c>
      <c r="B3466" s="1">
        <v>44600</v>
      </c>
      <c r="C3466" t="s">
        <v>65</v>
      </c>
      <c r="D3466" t="s">
        <v>18</v>
      </c>
      <c r="E3466" t="s">
        <v>35</v>
      </c>
      <c r="F3466" t="s">
        <v>94</v>
      </c>
      <c r="G3466" t="s">
        <v>42</v>
      </c>
      <c r="H3466" t="s">
        <v>22</v>
      </c>
      <c r="I3466" t="s">
        <v>48</v>
      </c>
      <c r="J3466" s="4">
        <v>0.15</v>
      </c>
      <c r="K3466" s="2">
        <f>86*Social_Media_Advertising_Sorted_First_10000_Rows[[#This Row],[Acquisition_Cost_Usd]]</f>
        <v>785457.77999999991</v>
      </c>
      <c r="L3466" s="3">
        <v>9133.23</v>
      </c>
      <c r="M3466">
        <v>6</v>
      </c>
      <c r="N3466" t="s">
        <v>24</v>
      </c>
      <c r="O3466" t="s">
        <v>49</v>
      </c>
      <c r="P3466">
        <v>23985</v>
      </c>
      <c r="Q3466">
        <v>72563</v>
      </c>
      <c r="R3466">
        <v>10</v>
      </c>
      <c r="S3466" t="s">
        <v>33</v>
      </c>
    </row>
    <row r="3467" spans="1:19" x14ac:dyDescent="0.3">
      <c r="A3467">
        <v>114305</v>
      </c>
      <c r="B3467" s="1">
        <v>44709</v>
      </c>
      <c r="C3467" t="s">
        <v>91</v>
      </c>
      <c r="D3467" t="s">
        <v>40</v>
      </c>
      <c r="E3467" t="s">
        <v>19</v>
      </c>
      <c r="F3467" t="s">
        <v>102</v>
      </c>
      <c r="G3467" t="s">
        <v>21</v>
      </c>
      <c r="H3467" t="s">
        <v>43</v>
      </c>
      <c r="I3467" t="s">
        <v>37</v>
      </c>
      <c r="J3467" s="4">
        <v>0.11</v>
      </c>
      <c r="K3467" s="2">
        <f>86*Social_Media_Advertising_Sorted_First_10000_Rows[[#This Row],[Acquisition_Cost_Usd]]</f>
        <v>43000</v>
      </c>
      <c r="L3467" s="3">
        <v>500</v>
      </c>
      <c r="M3467">
        <v>1.0992956715711188</v>
      </c>
      <c r="N3467" t="s">
        <v>58</v>
      </c>
      <c r="O3467" t="s">
        <v>25</v>
      </c>
      <c r="P3467">
        <v>565</v>
      </c>
      <c r="Q3467">
        <v>2823</v>
      </c>
      <c r="R3467">
        <v>1</v>
      </c>
      <c r="S3467" t="s">
        <v>45</v>
      </c>
    </row>
    <row r="3468" spans="1:19" x14ac:dyDescent="0.3">
      <c r="A3468">
        <v>114306</v>
      </c>
      <c r="B3468" s="1">
        <v>44769</v>
      </c>
      <c r="C3468" t="s">
        <v>67</v>
      </c>
      <c r="D3468" t="s">
        <v>18</v>
      </c>
      <c r="E3468" t="s">
        <v>55</v>
      </c>
      <c r="F3468" t="s">
        <v>109</v>
      </c>
      <c r="G3468" t="s">
        <v>60</v>
      </c>
      <c r="H3468" t="s">
        <v>43</v>
      </c>
      <c r="I3468" t="s">
        <v>31</v>
      </c>
      <c r="J3468" s="4">
        <v>0.1</v>
      </c>
      <c r="K3468" s="2">
        <f>86*Social_Media_Advertising_Sorted_First_10000_Rows[[#This Row],[Acquisition_Cost_Usd]]</f>
        <v>309537.21999999997</v>
      </c>
      <c r="L3468" s="3">
        <v>3599.27</v>
      </c>
      <c r="M3468">
        <v>1.19</v>
      </c>
      <c r="N3468" t="s">
        <v>44</v>
      </c>
      <c r="O3468" t="s">
        <v>32</v>
      </c>
      <c r="P3468">
        <v>8957</v>
      </c>
      <c r="Q3468">
        <v>28050</v>
      </c>
      <c r="R3468">
        <v>4</v>
      </c>
      <c r="S3468" t="s">
        <v>50</v>
      </c>
    </row>
    <row r="3469" spans="1:19" x14ac:dyDescent="0.3">
      <c r="A3469">
        <v>114312</v>
      </c>
      <c r="B3469" s="1">
        <v>44890</v>
      </c>
      <c r="C3469" t="s">
        <v>80</v>
      </c>
      <c r="D3469" t="s">
        <v>40</v>
      </c>
      <c r="E3469" t="s">
        <v>27</v>
      </c>
      <c r="F3469" t="s">
        <v>74</v>
      </c>
      <c r="G3469" t="s">
        <v>42</v>
      </c>
      <c r="H3469" t="s">
        <v>52</v>
      </c>
      <c r="I3469" t="s">
        <v>31</v>
      </c>
      <c r="J3469" s="4">
        <v>0.04</v>
      </c>
      <c r="K3469" s="2">
        <f>86*Social_Media_Advertising_Sorted_First_10000_Rows[[#This Row],[Acquisition_Cost_Usd]]</f>
        <v>1290000</v>
      </c>
      <c r="L3469" s="3">
        <v>15000</v>
      </c>
      <c r="M3469">
        <v>4.9000000000000004</v>
      </c>
      <c r="N3469" t="s">
        <v>44</v>
      </c>
      <c r="O3469" t="s">
        <v>25</v>
      </c>
      <c r="P3469">
        <v>39260</v>
      </c>
      <c r="Q3469">
        <v>117808</v>
      </c>
      <c r="R3469">
        <v>5</v>
      </c>
      <c r="S3469" t="s">
        <v>64</v>
      </c>
    </row>
    <row r="3470" spans="1:19" x14ac:dyDescent="0.3">
      <c r="A3470">
        <v>114316</v>
      </c>
      <c r="B3470" s="1">
        <v>44923</v>
      </c>
      <c r="C3470" t="s">
        <v>54</v>
      </c>
      <c r="D3470" t="s">
        <v>18</v>
      </c>
      <c r="E3470" t="s">
        <v>27</v>
      </c>
      <c r="F3470" t="s">
        <v>66</v>
      </c>
      <c r="G3470" t="s">
        <v>29</v>
      </c>
      <c r="H3470" t="s">
        <v>22</v>
      </c>
      <c r="I3470" t="s">
        <v>37</v>
      </c>
      <c r="J3470" s="4">
        <v>0.13</v>
      </c>
      <c r="K3470" s="2">
        <f>86*Social_Media_Advertising_Sorted_First_10000_Rows[[#This Row],[Acquisition_Cost_Usd]]</f>
        <v>929215.38</v>
      </c>
      <c r="L3470" s="3">
        <v>10804.83</v>
      </c>
      <c r="M3470">
        <v>0.98310995018555358</v>
      </c>
      <c r="N3470" t="s">
        <v>24</v>
      </c>
      <c r="O3470" t="s">
        <v>25</v>
      </c>
      <c r="P3470">
        <v>16762</v>
      </c>
      <c r="Q3470">
        <v>55562</v>
      </c>
      <c r="R3470">
        <v>1</v>
      </c>
      <c r="S3470" t="s">
        <v>64</v>
      </c>
    </row>
    <row r="3471" spans="1:19" x14ac:dyDescent="0.3">
      <c r="A3471">
        <v>114317</v>
      </c>
      <c r="B3471" s="1">
        <v>44629</v>
      </c>
      <c r="C3471" t="s">
        <v>39</v>
      </c>
      <c r="D3471" t="s">
        <v>40</v>
      </c>
      <c r="E3471" t="s">
        <v>19</v>
      </c>
      <c r="F3471" t="s">
        <v>98</v>
      </c>
      <c r="G3471" t="s">
        <v>21</v>
      </c>
      <c r="H3471" t="s">
        <v>22</v>
      </c>
      <c r="I3471" t="s">
        <v>48</v>
      </c>
      <c r="J3471" s="4">
        <v>0.05</v>
      </c>
      <c r="K3471" s="2">
        <f>86*Social_Media_Advertising_Sorted_First_10000_Rows[[#This Row],[Acquisition_Cost_Usd]]</f>
        <v>760053.38</v>
      </c>
      <c r="L3471" s="3">
        <v>8837.83</v>
      </c>
      <c r="M3471">
        <v>6.75</v>
      </c>
      <c r="N3471" t="s">
        <v>38</v>
      </c>
      <c r="O3471" t="s">
        <v>32</v>
      </c>
      <c r="P3471">
        <v>23190</v>
      </c>
      <c r="Q3471">
        <v>70208</v>
      </c>
      <c r="R3471">
        <v>1</v>
      </c>
      <c r="S3471" t="s">
        <v>50</v>
      </c>
    </row>
    <row r="3472" spans="1:19" x14ac:dyDescent="0.3">
      <c r="A3472">
        <v>114322</v>
      </c>
      <c r="B3472" s="1">
        <v>44722</v>
      </c>
      <c r="C3472" t="s">
        <v>69</v>
      </c>
      <c r="D3472" t="s">
        <v>18</v>
      </c>
      <c r="E3472" t="s">
        <v>55</v>
      </c>
      <c r="F3472" t="s">
        <v>100</v>
      </c>
      <c r="G3472" t="s">
        <v>60</v>
      </c>
      <c r="H3472" t="s">
        <v>43</v>
      </c>
      <c r="I3472" t="s">
        <v>48</v>
      </c>
      <c r="J3472" s="4">
        <v>0.11</v>
      </c>
      <c r="K3472" s="2">
        <f>86*Social_Media_Advertising_Sorted_First_10000_Rows[[#This Row],[Acquisition_Cost_Usd]]</f>
        <v>277442.88</v>
      </c>
      <c r="L3472" s="3">
        <v>3226.08</v>
      </c>
      <c r="M3472">
        <v>7.04</v>
      </c>
      <c r="N3472" t="s">
        <v>53</v>
      </c>
      <c r="O3472" t="s">
        <v>49</v>
      </c>
      <c r="P3472">
        <v>7964</v>
      </c>
      <c r="Q3472">
        <v>25110</v>
      </c>
      <c r="R3472">
        <v>5</v>
      </c>
      <c r="S3472" t="s">
        <v>45</v>
      </c>
    </row>
    <row r="3473" spans="1:19" x14ac:dyDescent="0.3">
      <c r="A3473">
        <v>114325</v>
      </c>
      <c r="B3473" s="1">
        <v>44733</v>
      </c>
      <c r="C3473" t="s">
        <v>69</v>
      </c>
      <c r="D3473" t="s">
        <v>40</v>
      </c>
      <c r="E3473" t="s">
        <v>35</v>
      </c>
      <c r="F3473" t="s">
        <v>86</v>
      </c>
      <c r="G3473" t="s">
        <v>60</v>
      </c>
      <c r="H3473" t="s">
        <v>52</v>
      </c>
      <c r="I3473" t="s">
        <v>48</v>
      </c>
      <c r="J3473" s="4">
        <v>0.08</v>
      </c>
      <c r="K3473" s="2">
        <f>86*Social_Media_Advertising_Sorted_First_10000_Rows[[#This Row],[Acquisition_Cost_Usd]]</f>
        <v>1038732.9400000001</v>
      </c>
      <c r="L3473" s="3">
        <v>12078.29</v>
      </c>
      <c r="M3473">
        <v>1.1499999999999999</v>
      </c>
      <c r="N3473" t="s">
        <v>38</v>
      </c>
      <c r="O3473" t="s">
        <v>49</v>
      </c>
      <c r="P3473">
        <v>31973</v>
      </c>
      <c r="Q3473">
        <v>96225</v>
      </c>
      <c r="R3473">
        <v>6</v>
      </c>
      <c r="S3473" t="s">
        <v>50</v>
      </c>
    </row>
    <row r="3474" spans="1:19" x14ac:dyDescent="0.3">
      <c r="A3474">
        <v>114329</v>
      </c>
      <c r="B3474" s="1">
        <v>44613</v>
      </c>
      <c r="C3474" t="s">
        <v>65</v>
      </c>
      <c r="D3474" t="s">
        <v>40</v>
      </c>
      <c r="E3474" t="s">
        <v>55</v>
      </c>
      <c r="F3474" t="s">
        <v>94</v>
      </c>
      <c r="G3474" t="s">
        <v>60</v>
      </c>
      <c r="H3474" t="s">
        <v>52</v>
      </c>
      <c r="I3474" t="s">
        <v>37</v>
      </c>
      <c r="J3474" s="4">
        <v>0.11</v>
      </c>
      <c r="K3474" s="2">
        <f>86*Social_Media_Advertising_Sorted_First_10000_Rows[[#This Row],[Acquisition_Cost_Usd]]</f>
        <v>1290000</v>
      </c>
      <c r="L3474" s="3">
        <v>15000</v>
      </c>
      <c r="M3474">
        <v>0.6953268556766915</v>
      </c>
      <c r="N3474" t="s">
        <v>38</v>
      </c>
      <c r="O3474" t="s">
        <v>32</v>
      </c>
      <c r="P3474">
        <v>23138</v>
      </c>
      <c r="Q3474">
        <v>76323</v>
      </c>
      <c r="R3474">
        <v>1</v>
      </c>
      <c r="S3474" t="s">
        <v>33</v>
      </c>
    </row>
    <row r="3475" spans="1:19" x14ac:dyDescent="0.3">
      <c r="A3475">
        <v>114331</v>
      </c>
      <c r="B3475" s="1">
        <v>44717</v>
      </c>
      <c r="C3475" t="s">
        <v>69</v>
      </c>
      <c r="D3475" t="s">
        <v>40</v>
      </c>
      <c r="E3475" t="s">
        <v>19</v>
      </c>
      <c r="F3475" t="s">
        <v>107</v>
      </c>
      <c r="G3475" t="s">
        <v>21</v>
      </c>
      <c r="H3475" t="s">
        <v>30</v>
      </c>
      <c r="I3475" t="s">
        <v>31</v>
      </c>
      <c r="J3475" s="4">
        <v>0.09</v>
      </c>
      <c r="K3475" s="2">
        <f>86*Social_Media_Advertising_Sorted_First_10000_Rows[[#This Row],[Acquisition_Cost_Usd]]</f>
        <v>366065.01999999996</v>
      </c>
      <c r="L3475" s="3">
        <v>4256.57</v>
      </c>
      <c r="M3475">
        <v>7.59</v>
      </c>
      <c r="N3475" t="s">
        <v>58</v>
      </c>
      <c r="O3475" t="s">
        <v>49</v>
      </c>
      <c r="P3475">
        <v>10746</v>
      </c>
      <c r="Q3475">
        <v>33349</v>
      </c>
      <c r="R3475">
        <v>8</v>
      </c>
      <c r="S3475" t="s">
        <v>26</v>
      </c>
    </row>
    <row r="3476" spans="1:19" x14ac:dyDescent="0.3">
      <c r="A3476">
        <v>114332</v>
      </c>
      <c r="B3476" s="1">
        <v>44840</v>
      </c>
      <c r="C3476" t="s">
        <v>77</v>
      </c>
      <c r="D3476" t="s">
        <v>40</v>
      </c>
      <c r="E3476" t="s">
        <v>19</v>
      </c>
      <c r="F3476" t="s">
        <v>47</v>
      </c>
      <c r="G3476" t="s">
        <v>42</v>
      </c>
      <c r="H3476" t="s">
        <v>43</v>
      </c>
      <c r="I3476" t="s">
        <v>31</v>
      </c>
      <c r="J3476" s="4">
        <v>0.13</v>
      </c>
      <c r="K3476" s="2">
        <f>86*Social_Media_Advertising_Sorted_First_10000_Rows[[#This Row],[Acquisition_Cost_Usd]]</f>
        <v>43000</v>
      </c>
      <c r="L3476" s="3">
        <v>500</v>
      </c>
      <c r="M3476">
        <v>7.15</v>
      </c>
      <c r="N3476" t="s">
        <v>58</v>
      </c>
      <c r="O3476" t="s">
        <v>32</v>
      </c>
      <c r="P3476">
        <v>1558</v>
      </c>
      <c r="Q3476">
        <v>6135</v>
      </c>
      <c r="R3476">
        <v>2</v>
      </c>
      <c r="S3476" t="s">
        <v>50</v>
      </c>
    </row>
    <row r="3477" spans="1:19" x14ac:dyDescent="0.3">
      <c r="A3477">
        <v>114347</v>
      </c>
      <c r="B3477" s="1">
        <v>44899</v>
      </c>
      <c r="C3477" t="s">
        <v>54</v>
      </c>
      <c r="D3477" t="s">
        <v>40</v>
      </c>
      <c r="E3477" t="s">
        <v>27</v>
      </c>
      <c r="F3477" t="s">
        <v>102</v>
      </c>
      <c r="G3477" t="s">
        <v>21</v>
      </c>
      <c r="H3477" t="s">
        <v>43</v>
      </c>
      <c r="I3477" t="s">
        <v>23</v>
      </c>
      <c r="J3477" s="4">
        <v>0.05</v>
      </c>
      <c r="K3477" s="2">
        <f>86*Social_Media_Advertising_Sorted_First_10000_Rows[[#This Row],[Acquisition_Cost_Usd]]</f>
        <v>43000</v>
      </c>
      <c r="L3477" s="3">
        <v>500</v>
      </c>
      <c r="M3477">
        <v>2.59</v>
      </c>
      <c r="N3477" t="s">
        <v>24</v>
      </c>
      <c r="O3477" t="s">
        <v>25</v>
      </c>
      <c r="P3477">
        <v>1732</v>
      </c>
      <c r="Q3477">
        <v>6650</v>
      </c>
      <c r="R3477">
        <v>9</v>
      </c>
      <c r="S3477" t="s">
        <v>45</v>
      </c>
    </row>
    <row r="3478" spans="1:19" x14ac:dyDescent="0.3">
      <c r="A3478">
        <v>114348</v>
      </c>
      <c r="B3478" s="1">
        <v>44830</v>
      </c>
      <c r="C3478" t="s">
        <v>46</v>
      </c>
      <c r="D3478" t="s">
        <v>18</v>
      </c>
      <c r="E3478" t="s">
        <v>35</v>
      </c>
      <c r="F3478" t="s">
        <v>41</v>
      </c>
      <c r="G3478" t="s">
        <v>29</v>
      </c>
      <c r="H3478" t="s">
        <v>43</v>
      </c>
      <c r="I3478" t="s">
        <v>31</v>
      </c>
      <c r="J3478" s="4">
        <v>0.14000000000000001</v>
      </c>
      <c r="K3478" s="2">
        <f>86*Social_Media_Advertising_Sorted_First_10000_Rows[[#This Row],[Acquisition_Cost_Usd]]</f>
        <v>43000</v>
      </c>
      <c r="L3478" s="3">
        <v>500</v>
      </c>
      <c r="M3478">
        <v>6.82</v>
      </c>
      <c r="N3478" t="s">
        <v>24</v>
      </c>
      <c r="O3478" t="s">
        <v>32</v>
      </c>
      <c r="P3478">
        <v>830</v>
      </c>
      <c r="Q3478">
        <v>3980</v>
      </c>
      <c r="R3478">
        <v>3</v>
      </c>
      <c r="S3478" t="s">
        <v>45</v>
      </c>
    </row>
    <row r="3479" spans="1:19" x14ac:dyDescent="0.3">
      <c r="A3479">
        <v>114353</v>
      </c>
      <c r="B3479" s="1">
        <v>44808</v>
      </c>
      <c r="C3479" t="s">
        <v>46</v>
      </c>
      <c r="D3479" t="s">
        <v>18</v>
      </c>
      <c r="E3479" t="s">
        <v>35</v>
      </c>
      <c r="F3479" t="s">
        <v>97</v>
      </c>
      <c r="G3479" t="s">
        <v>60</v>
      </c>
      <c r="H3479" t="s">
        <v>30</v>
      </c>
      <c r="I3479" t="s">
        <v>23</v>
      </c>
      <c r="J3479" s="4">
        <v>0.06</v>
      </c>
      <c r="K3479" s="2">
        <f>86*Social_Media_Advertising_Sorted_First_10000_Rows[[#This Row],[Acquisition_Cost_Usd]]</f>
        <v>665699.34</v>
      </c>
      <c r="L3479" s="3">
        <v>7740.69</v>
      </c>
      <c r="M3479">
        <v>2.63</v>
      </c>
      <c r="N3479" t="s">
        <v>58</v>
      </c>
      <c r="O3479" t="s">
        <v>25</v>
      </c>
      <c r="P3479">
        <v>20204</v>
      </c>
      <c r="Q3479">
        <v>61365</v>
      </c>
      <c r="R3479">
        <v>3</v>
      </c>
      <c r="S3479" t="s">
        <v>26</v>
      </c>
    </row>
    <row r="3480" spans="1:19" hidden="1" x14ac:dyDescent="0.3">
      <c r="A3480">
        <v>114357</v>
      </c>
      <c r="B3480" s="1">
        <v>44627</v>
      </c>
      <c r="C3480" t="s">
        <v>39</v>
      </c>
      <c r="D3480" t="s">
        <v>61</v>
      </c>
      <c r="E3480" t="s">
        <v>62</v>
      </c>
      <c r="F3480" t="s">
        <v>20</v>
      </c>
      <c r="G3480" t="s">
        <v>60</v>
      </c>
      <c r="H3480" t="s">
        <v>52</v>
      </c>
      <c r="I3480" t="s">
        <v>37</v>
      </c>
      <c r="J3480" s="4">
        <v>0.03</v>
      </c>
      <c r="K3480" s="2">
        <f>86*Social_Media_Advertising_Sorted_First_10000_Rows[[#This Row],[Acquisition_Cost_Usd]]</f>
        <v>1146522.76</v>
      </c>
      <c r="L3480" s="3">
        <v>13331.66</v>
      </c>
      <c r="M3480">
        <v>1.3745664576230738</v>
      </c>
      <c r="N3480" t="s">
        <v>58</v>
      </c>
      <c r="O3480" t="s">
        <v>32</v>
      </c>
      <c r="P3480">
        <v>20663</v>
      </c>
      <c r="Q3480">
        <v>68263</v>
      </c>
      <c r="R3480">
        <v>1</v>
      </c>
      <c r="S3480" t="s">
        <v>26</v>
      </c>
    </row>
    <row r="3481" spans="1:19" hidden="1" x14ac:dyDescent="0.3">
      <c r="A3481">
        <v>114363</v>
      </c>
      <c r="B3481" s="1">
        <v>44654</v>
      </c>
      <c r="C3481" t="s">
        <v>34</v>
      </c>
      <c r="D3481" t="s">
        <v>61</v>
      </c>
      <c r="E3481" t="s">
        <v>62</v>
      </c>
      <c r="F3481" t="s">
        <v>41</v>
      </c>
      <c r="G3481" t="s">
        <v>29</v>
      </c>
      <c r="H3481" t="s">
        <v>43</v>
      </c>
      <c r="I3481" t="s">
        <v>48</v>
      </c>
      <c r="J3481" s="4">
        <v>0.04</v>
      </c>
      <c r="K3481" s="2">
        <f>86*Social_Media_Advertising_Sorted_First_10000_Rows[[#This Row],[Acquisition_Cost_Usd]]</f>
        <v>241239.46000000002</v>
      </c>
      <c r="L3481" s="3">
        <v>2805.11</v>
      </c>
      <c r="M3481">
        <v>1.45</v>
      </c>
      <c r="N3481" t="s">
        <v>44</v>
      </c>
      <c r="O3481" t="s">
        <v>32</v>
      </c>
      <c r="P3481">
        <v>6867</v>
      </c>
      <c r="Q3481">
        <v>21859</v>
      </c>
      <c r="R3481">
        <v>1</v>
      </c>
      <c r="S3481" t="s">
        <v>45</v>
      </c>
    </row>
    <row r="3482" spans="1:19" x14ac:dyDescent="0.3">
      <c r="A3482">
        <v>114365</v>
      </c>
      <c r="B3482" s="1">
        <v>44634</v>
      </c>
      <c r="C3482" t="s">
        <v>39</v>
      </c>
      <c r="D3482" t="s">
        <v>18</v>
      </c>
      <c r="E3482" t="s">
        <v>27</v>
      </c>
      <c r="F3482" t="s">
        <v>36</v>
      </c>
      <c r="G3482" t="s">
        <v>42</v>
      </c>
      <c r="H3482" t="s">
        <v>30</v>
      </c>
      <c r="I3482" t="s">
        <v>23</v>
      </c>
      <c r="J3482" s="4">
        <v>0.06</v>
      </c>
      <c r="K3482" s="2">
        <f>86*Social_Media_Advertising_Sorted_First_10000_Rows[[#This Row],[Acquisition_Cost_Usd]]</f>
        <v>660104.18000000005</v>
      </c>
      <c r="L3482" s="3">
        <v>7675.63</v>
      </c>
      <c r="M3482">
        <v>7.06</v>
      </c>
      <c r="N3482" t="s">
        <v>44</v>
      </c>
      <c r="O3482" t="s">
        <v>49</v>
      </c>
      <c r="P3482">
        <v>20019</v>
      </c>
      <c r="Q3482">
        <v>60818</v>
      </c>
      <c r="R3482">
        <v>1</v>
      </c>
      <c r="S3482" t="s">
        <v>33</v>
      </c>
    </row>
    <row r="3483" spans="1:19" x14ac:dyDescent="0.3">
      <c r="A3483">
        <v>114369</v>
      </c>
      <c r="B3483" s="1">
        <v>44740</v>
      </c>
      <c r="C3483" t="s">
        <v>69</v>
      </c>
      <c r="D3483" t="s">
        <v>18</v>
      </c>
      <c r="E3483" t="s">
        <v>55</v>
      </c>
      <c r="F3483" t="s">
        <v>94</v>
      </c>
      <c r="G3483" t="s">
        <v>21</v>
      </c>
      <c r="H3483" t="s">
        <v>22</v>
      </c>
      <c r="I3483" t="s">
        <v>23</v>
      </c>
      <c r="J3483" s="4">
        <v>0.01</v>
      </c>
      <c r="K3483" s="2">
        <f>86*Social_Media_Advertising_Sorted_First_10000_Rows[[#This Row],[Acquisition_Cost_Usd]]</f>
        <v>749486.55999999994</v>
      </c>
      <c r="L3483" s="3">
        <v>8714.9599999999991</v>
      </c>
      <c r="M3483">
        <v>3.05</v>
      </c>
      <c r="N3483" t="s">
        <v>44</v>
      </c>
      <c r="O3483" t="s">
        <v>32</v>
      </c>
      <c r="P3483">
        <v>22866</v>
      </c>
      <c r="Q3483">
        <v>69249</v>
      </c>
      <c r="R3483">
        <v>1</v>
      </c>
      <c r="S3483" t="s">
        <v>33</v>
      </c>
    </row>
    <row r="3484" spans="1:19" hidden="1" x14ac:dyDescent="0.3">
      <c r="A3484">
        <v>114373</v>
      </c>
      <c r="B3484" s="1">
        <v>44657</v>
      </c>
      <c r="C3484" t="s">
        <v>34</v>
      </c>
      <c r="D3484" t="s">
        <v>61</v>
      </c>
      <c r="E3484" t="s">
        <v>62</v>
      </c>
      <c r="F3484" t="s">
        <v>108</v>
      </c>
      <c r="G3484" t="s">
        <v>29</v>
      </c>
      <c r="H3484" t="s">
        <v>22</v>
      </c>
      <c r="I3484" t="s">
        <v>31</v>
      </c>
      <c r="J3484" s="4">
        <v>0.05</v>
      </c>
      <c r="K3484" s="2">
        <f>86*Social_Media_Advertising_Sorted_First_10000_Rows[[#This Row],[Acquisition_Cost_Usd]]</f>
        <v>869254.46000000008</v>
      </c>
      <c r="L3484" s="3">
        <v>10107.61</v>
      </c>
      <c r="M3484">
        <v>0.19</v>
      </c>
      <c r="N3484" t="s">
        <v>53</v>
      </c>
      <c r="O3484" t="s">
        <v>32</v>
      </c>
      <c r="P3484">
        <v>26645</v>
      </c>
      <c r="Q3484">
        <v>80443</v>
      </c>
      <c r="R3484">
        <v>8</v>
      </c>
      <c r="S3484" t="s">
        <v>45</v>
      </c>
    </row>
    <row r="3485" spans="1:19" x14ac:dyDescent="0.3">
      <c r="A3485">
        <v>114386</v>
      </c>
      <c r="B3485" s="1">
        <v>44818</v>
      </c>
      <c r="C3485" t="s">
        <v>46</v>
      </c>
      <c r="D3485" t="s">
        <v>40</v>
      </c>
      <c r="E3485" t="s">
        <v>19</v>
      </c>
      <c r="F3485" t="s">
        <v>88</v>
      </c>
      <c r="G3485" t="s">
        <v>42</v>
      </c>
      <c r="H3485" t="s">
        <v>30</v>
      </c>
      <c r="I3485" t="s">
        <v>31</v>
      </c>
      <c r="J3485" s="4">
        <v>0.09</v>
      </c>
      <c r="K3485" s="2">
        <f>86*Social_Media_Advertising_Sorted_First_10000_Rows[[#This Row],[Acquisition_Cost_Usd]]</f>
        <v>434414.38</v>
      </c>
      <c r="L3485" s="3">
        <v>5051.33</v>
      </c>
      <c r="M3485">
        <v>5.5</v>
      </c>
      <c r="N3485" t="s">
        <v>53</v>
      </c>
      <c r="O3485" t="s">
        <v>25</v>
      </c>
      <c r="P3485">
        <v>12908</v>
      </c>
      <c r="Q3485">
        <v>39755</v>
      </c>
      <c r="R3485">
        <v>1</v>
      </c>
      <c r="S3485" t="s">
        <v>26</v>
      </c>
    </row>
    <row r="3486" spans="1:19" hidden="1" x14ac:dyDescent="0.3">
      <c r="A3486">
        <v>114389</v>
      </c>
      <c r="B3486" s="1">
        <v>44689</v>
      </c>
      <c r="C3486" t="s">
        <v>91</v>
      </c>
      <c r="D3486" t="s">
        <v>61</v>
      </c>
      <c r="E3486" t="s">
        <v>62</v>
      </c>
      <c r="F3486" t="s">
        <v>76</v>
      </c>
      <c r="G3486" t="s">
        <v>29</v>
      </c>
      <c r="H3486" t="s">
        <v>43</v>
      </c>
      <c r="I3486" t="s">
        <v>31</v>
      </c>
      <c r="J3486" s="4">
        <v>0.1</v>
      </c>
      <c r="K3486" s="2">
        <f>86*Social_Media_Advertising_Sorted_First_10000_Rows[[#This Row],[Acquisition_Cost_Usd]]</f>
        <v>43000</v>
      </c>
      <c r="L3486" s="3">
        <v>500</v>
      </c>
      <c r="M3486">
        <v>6.28</v>
      </c>
      <c r="N3486" t="s">
        <v>38</v>
      </c>
      <c r="O3486" t="s">
        <v>25</v>
      </c>
      <c r="P3486">
        <v>843</v>
      </c>
      <c r="Q3486">
        <v>4017</v>
      </c>
      <c r="R3486">
        <v>7</v>
      </c>
      <c r="S3486" t="s">
        <v>45</v>
      </c>
    </row>
    <row r="3487" spans="1:19" hidden="1" x14ac:dyDescent="0.3">
      <c r="A3487">
        <v>114390</v>
      </c>
      <c r="B3487" s="1">
        <v>44802</v>
      </c>
      <c r="C3487" t="s">
        <v>79</v>
      </c>
      <c r="D3487" t="s">
        <v>61</v>
      </c>
      <c r="E3487" t="s">
        <v>62</v>
      </c>
      <c r="F3487" t="s">
        <v>76</v>
      </c>
      <c r="G3487" t="s">
        <v>42</v>
      </c>
      <c r="H3487" t="s">
        <v>22</v>
      </c>
      <c r="I3487" t="s">
        <v>31</v>
      </c>
      <c r="J3487" s="4">
        <v>0.01</v>
      </c>
      <c r="K3487" s="2">
        <f>86*Social_Media_Advertising_Sorted_First_10000_Rows[[#This Row],[Acquisition_Cost_Usd]]</f>
        <v>724992.9</v>
      </c>
      <c r="L3487" s="3">
        <v>8430.15</v>
      </c>
      <c r="M3487">
        <v>7.9</v>
      </c>
      <c r="N3487" t="s">
        <v>58</v>
      </c>
      <c r="O3487" t="s">
        <v>25</v>
      </c>
      <c r="P3487">
        <v>22098</v>
      </c>
      <c r="Q3487">
        <v>66976</v>
      </c>
      <c r="R3487">
        <v>3</v>
      </c>
      <c r="S3487" t="s">
        <v>45</v>
      </c>
    </row>
    <row r="3488" spans="1:19" x14ac:dyDescent="0.3">
      <c r="A3488">
        <v>114396</v>
      </c>
      <c r="B3488" s="1">
        <v>44630</v>
      </c>
      <c r="C3488" t="s">
        <v>39</v>
      </c>
      <c r="D3488" t="s">
        <v>18</v>
      </c>
      <c r="E3488" t="s">
        <v>55</v>
      </c>
      <c r="F3488" t="s">
        <v>82</v>
      </c>
      <c r="G3488" t="s">
        <v>60</v>
      </c>
      <c r="H3488" t="s">
        <v>22</v>
      </c>
      <c r="I3488" t="s">
        <v>48</v>
      </c>
      <c r="J3488" s="4">
        <v>0.08</v>
      </c>
      <c r="K3488" s="2">
        <f>86*Social_Media_Advertising_Sorted_First_10000_Rows[[#This Row],[Acquisition_Cost_Usd]]</f>
        <v>850671.58000000007</v>
      </c>
      <c r="L3488" s="3">
        <v>9891.5300000000007</v>
      </c>
      <c r="M3488">
        <v>2.4500000000000002</v>
      </c>
      <c r="N3488" t="s">
        <v>53</v>
      </c>
      <c r="O3488" t="s">
        <v>32</v>
      </c>
      <c r="P3488">
        <v>26061</v>
      </c>
      <c r="Q3488">
        <v>78715</v>
      </c>
      <c r="R3488">
        <v>9</v>
      </c>
      <c r="S3488" t="s">
        <v>26</v>
      </c>
    </row>
    <row r="3489" spans="1:19" x14ac:dyDescent="0.3">
      <c r="A3489">
        <v>114406</v>
      </c>
      <c r="B3489" s="1">
        <v>44845</v>
      </c>
      <c r="C3489" t="s">
        <v>77</v>
      </c>
      <c r="D3489" t="s">
        <v>18</v>
      </c>
      <c r="E3489" t="s">
        <v>27</v>
      </c>
      <c r="F3489" t="s">
        <v>84</v>
      </c>
      <c r="G3489" t="s">
        <v>42</v>
      </c>
      <c r="H3489" t="s">
        <v>43</v>
      </c>
      <c r="I3489" t="s">
        <v>31</v>
      </c>
      <c r="J3489" s="4">
        <v>7.0000000000000007E-2</v>
      </c>
      <c r="K3489" s="2">
        <f>86*Social_Media_Advertising_Sorted_First_10000_Rows[[#This Row],[Acquisition_Cost_Usd]]</f>
        <v>43000</v>
      </c>
      <c r="L3489" s="3">
        <v>500</v>
      </c>
      <c r="M3489">
        <v>1.64</v>
      </c>
      <c r="N3489" t="s">
        <v>38</v>
      </c>
      <c r="O3489" t="s">
        <v>49</v>
      </c>
      <c r="P3489">
        <v>814</v>
      </c>
      <c r="Q3489">
        <v>3930</v>
      </c>
      <c r="R3489">
        <v>10</v>
      </c>
      <c r="S3489" t="s">
        <v>50</v>
      </c>
    </row>
    <row r="3490" spans="1:19" x14ac:dyDescent="0.3">
      <c r="A3490">
        <v>114407</v>
      </c>
      <c r="B3490" s="1">
        <v>44793</v>
      </c>
      <c r="C3490" t="s">
        <v>79</v>
      </c>
      <c r="D3490" t="s">
        <v>18</v>
      </c>
      <c r="E3490" t="s">
        <v>55</v>
      </c>
      <c r="F3490" t="s">
        <v>47</v>
      </c>
      <c r="G3490" t="s">
        <v>42</v>
      </c>
      <c r="H3490" t="s">
        <v>43</v>
      </c>
      <c r="I3490" t="s">
        <v>31</v>
      </c>
      <c r="J3490" s="4">
        <v>0.05</v>
      </c>
      <c r="K3490" s="2">
        <f>86*Social_Media_Advertising_Sorted_First_10000_Rows[[#This Row],[Acquisition_Cost_Usd]]</f>
        <v>319236.3</v>
      </c>
      <c r="L3490" s="3">
        <v>3712.05</v>
      </c>
      <c r="M3490">
        <v>1.04</v>
      </c>
      <c r="N3490" t="s">
        <v>44</v>
      </c>
      <c r="O3490" t="s">
        <v>49</v>
      </c>
      <c r="P3490">
        <v>9258</v>
      </c>
      <c r="Q3490">
        <v>28943</v>
      </c>
      <c r="R3490">
        <v>8</v>
      </c>
      <c r="S3490" t="s">
        <v>50</v>
      </c>
    </row>
    <row r="3491" spans="1:19" x14ac:dyDescent="0.3">
      <c r="A3491">
        <v>114411</v>
      </c>
      <c r="B3491" s="1">
        <v>44656</v>
      </c>
      <c r="C3491" t="s">
        <v>34</v>
      </c>
      <c r="D3491" t="s">
        <v>18</v>
      </c>
      <c r="E3491" t="s">
        <v>55</v>
      </c>
      <c r="F3491" t="s">
        <v>90</v>
      </c>
      <c r="G3491" t="s">
        <v>60</v>
      </c>
      <c r="H3491" t="s">
        <v>22</v>
      </c>
      <c r="I3491" t="s">
        <v>37</v>
      </c>
      <c r="J3491" s="4">
        <v>0.08</v>
      </c>
      <c r="K3491" s="2">
        <f>86*Social_Media_Advertising_Sorted_First_10000_Rows[[#This Row],[Acquisition_Cost_Usd]]</f>
        <v>683212.38</v>
      </c>
      <c r="L3491" s="3">
        <v>7944.33</v>
      </c>
      <c r="M3491">
        <v>1.11895787057483</v>
      </c>
      <c r="N3491" t="s">
        <v>53</v>
      </c>
      <c r="O3491" t="s">
        <v>49</v>
      </c>
      <c r="P3491">
        <v>12194</v>
      </c>
      <c r="Q3491">
        <v>40687</v>
      </c>
      <c r="R3491">
        <v>1</v>
      </c>
      <c r="S3491" t="s">
        <v>33</v>
      </c>
    </row>
    <row r="3492" spans="1:19" x14ac:dyDescent="0.3">
      <c r="A3492">
        <v>114412</v>
      </c>
      <c r="B3492" s="1">
        <v>44703</v>
      </c>
      <c r="C3492" t="s">
        <v>91</v>
      </c>
      <c r="D3492" t="s">
        <v>40</v>
      </c>
      <c r="E3492" t="s">
        <v>19</v>
      </c>
      <c r="F3492" t="s">
        <v>68</v>
      </c>
      <c r="G3492" t="s">
        <v>42</v>
      </c>
      <c r="H3492" t="s">
        <v>52</v>
      </c>
      <c r="I3492" t="s">
        <v>31</v>
      </c>
      <c r="J3492" s="4">
        <v>7.0000000000000007E-2</v>
      </c>
      <c r="K3492" s="2">
        <f>86*Social_Media_Advertising_Sorted_First_10000_Rows[[#This Row],[Acquisition_Cost_Usd]]</f>
        <v>1141874.46</v>
      </c>
      <c r="L3492" s="3">
        <v>13277.61</v>
      </c>
      <c r="M3492">
        <v>7.96</v>
      </c>
      <c r="N3492" t="s">
        <v>44</v>
      </c>
      <c r="O3492" t="s">
        <v>25</v>
      </c>
      <c r="P3492">
        <v>35056</v>
      </c>
      <c r="Q3492">
        <v>105357</v>
      </c>
      <c r="R3492">
        <v>6</v>
      </c>
      <c r="S3492" t="s">
        <v>45</v>
      </c>
    </row>
    <row r="3493" spans="1:19" x14ac:dyDescent="0.3">
      <c r="A3493">
        <v>114413</v>
      </c>
      <c r="B3493" s="1">
        <v>44866</v>
      </c>
      <c r="C3493" t="s">
        <v>80</v>
      </c>
      <c r="D3493" t="s">
        <v>40</v>
      </c>
      <c r="E3493" t="s">
        <v>27</v>
      </c>
      <c r="F3493" t="s">
        <v>84</v>
      </c>
      <c r="G3493" t="s">
        <v>21</v>
      </c>
      <c r="H3493" t="s">
        <v>52</v>
      </c>
      <c r="I3493" t="s">
        <v>48</v>
      </c>
      <c r="J3493" s="4">
        <v>0.14000000000000001</v>
      </c>
      <c r="K3493" s="2">
        <f>86*Social_Media_Advertising_Sorted_First_10000_Rows[[#This Row],[Acquisition_Cost_Usd]]</f>
        <v>1290000</v>
      </c>
      <c r="L3493" s="3">
        <v>15000</v>
      </c>
      <c r="M3493">
        <v>3.39</v>
      </c>
      <c r="N3493" t="s">
        <v>38</v>
      </c>
      <c r="O3493" t="s">
        <v>49</v>
      </c>
      <c r="P3493">
        <v>38679</v>
      </c>
      <c r="Q3493">
        <v>116087</v>
      </c>
      <c r="R3493">
        <v>4</v>
      </c>
      <c r="S3493" t="s">
        <v>50</v>
      </c>
    </row>
    <row r="3494" spans="1:19" x14ac:dyDescent="0.3">
      <c r="A3494">
        <v>114416</v>
      </c>
      <c r="B3494" s="1">
        <v>44915</v>
      </c>
      <c r="C3494" t="s">
        <v>54</v>
      </c>
      <c r="D3494" t="s">
        <v>18</v>
      </c>
      <c r="E3494" t="s">
        <v>19</v>
      </c>
      <c r="F3494" t="s">
        <v>101</v>
      </c>
      <c r="G3494" t="s">
        <v>60</v>
      </c>
      <c r="H3494" t="s">
        <v>52</v>
      </c>
      <c r="I3494" t="s">
        <v>48</v>
      </c>
      <c r="J3494" s="4">
        <v>0.15</v>
      </c>
      <c r="K3494" s="2">
        <f>86*Social_Media_Advertising_Sorted_First_10000_Rows[[#This Row],[Acquisition_Cost_Usd]]</f>
        <v>989503.1</v>
      </c>
      <c r="L3494" s="3">
        <v>11505.85</v>
      </c>
      <c r="M3494">
        <v>4.37</v>
      </c>
      <c r="N3494" t="s">
        <v>53</v>
      </c>
      <c r="O3494" t="s">
        <v>32</v>
      </c>
      <c r="P3494">
        <v>30456</v>
      </c>
      <c r="Q3494">
        <v>91731</v>
      </c>
      <c r="R3494">
        <v>2</v>
      </c>
      <c r="S3494" t="s">
        <v>64</v>
      </c>
    </row>
    <row r="3495" spans="1:19" x14ac:dyDescent="0.3">
      <c r="A3495">
        <v>114425</v>
      </c>
      <c r="B3495" s="1">
        <v>44840</v>
      </c>
      <c r="C3495" t="s">
        <v>77</v>
      </c>
      <c r="D3495" t="s">
        <v>40</v>
      </c>
      <c r="E3495" t="s">
        <v>35</v>
      </c>
      <c r="F3495" t="s">
        <v>86</v>
      </c>
      <c r="G3495" t="s">
        <v>29</v>
      </c>
      <c r="H3495" t="s">
        <v>22</v>
      </c>
      <c r="I3495" t="s">
        <v>37</v>
      </c>
      <c r="J3495" s="4">
        <v>7.0000000000000007E-2</v>
      </c>
      <c r="K3495" s="2">
        <f>86*Social_Media_Advertising_Sorted_First_10000_Rows[[#This Row],[Acquisition_Cost_Usd]]</f>
        <v>907647.44000000006</v>
      </c>
      <c r="L3495" s="3">
        <v>10554.04</v>
      </c>
      <c r="M3495">
        <v>1.2154813929566843</v>
      </c>
      <c r="N3495" t="s">
        <v>44</v>
      </c>
      <c r="O3495" t="s">
        <v>25</v>
      </c>
      <c r="P3495">
        <v>16361</v>
      </c>
      <c r="Q3495">
        <v>54257</v>
      </c>
      <c r="R3495">
        <v>1</v>
      </c>
      <c r="S3495" t="s">
        <v>50</v>
      </c>
    </row>
    <row r="3496" spans="1:19" x14ac:dyDescent="0.3">
      <c r="A3496">
        <v>114426</v>
      </c>
      <c r="B3496" s="1">
        <v>44756</v>
      </c>
      <c r="C3496" t="s">
        <v>67</v>
      </c>
      <c r="D3496" t="s">
        <v>40</v>
      </c>
      <c r="E3496" t="s">
        <v>35</v>
      </c>
      <c r="F3496" t="s">
        <v>82</v>
      </c>
      <c r="G3496" t="s">
        <v>60</v>
      </c>
      <c r="H3496" t="s">
        <v>22</v>
      </c>
      <c r="I3496" t="s">
        <v>31</v>
      </c>
      <c r="J3496" s="4">
        <v>0.1</v>
      </c>
      <c r="K3496" s="2">
        <f>86*Social_Media_Advertising_Sorted_First_10000_Rows[[#This Row],[Acquisition_Cost_Usd]]</f>
        <v>668041.98</v>
      </c>
      <c r="L3496" s="3">
        <v>7767.93</v>
      </c>
      <c r="M3496">
        <v>2.7</v>
      </c>
      <c r="N3496" t="s">
        <v>58</v>
      </c>
      <c r="O3496" t="s">
        <v>49</v>
      </c>
      <c r="P3496">
        <v>20283</v>
      </c>
      <c r="Q3496">
        <v>61598</v>
      </c>
      <c r="R3496">
        <v>9</v>
      </c>
      <c r="S3496" t="s">
        <v>26</v>
      </c>
    </row>
    <row r="3497" spans="1:19" x14ac:dyDescent="0.3">
      <c r="A3497">
        <v>114429</v>
      </c>
      <c r="B3497" s="1">
        <v>44916</v>
      </c>
      <c r="C3497" t="s">
        <v>54</v>
      </c>
      <c r="D3497" t="s">
        <v>40</v>
      </c>
      <c r="E3497" t="s">
        <v>19</v>
      </c>
      <c r="F3497" t="s">
        <v>83</v>
      </c>
      <c r="G3497" t="s">
        <v>60</v>
      </c>
      <c r="H3497" t="s">
        <v>22</v>
      </c>
      <c r="I3497" t="s">
        <v>23</v>
      </c>
      <c r="J3497" s="4">
        <v>0.14000000000000001</v>
      </c>
      <c r="K3497" s="2">
        <f>86*Social_Media_Advertising_Sorted_First_10000_Rows[[#This Row],[Acquisition_Cost_Usd]]</f>
        <v>965285.5</v>
      </c>
      <c r="L3497" s="3">
        <v>11224.25</v>
      </c>
      <c r="M3497">
        <v>4.79</v>
      </c>
      <c r="N3497" t="s">
        <v>38</v>
      </c>
      <c r="O3497" t="s">
        <v>25</v>
      </c>
      <c r="P3497">
        <v>29695</v>
      </c>
      <c r="Q3497">
        <v>89476</v>
      </c>
      <c r="R3497">
        <v>7</v>
      </c>
      <c r="S3497" t="s">
        <v>64</v>
      </c>
    </row>
    <row r="3498" spans="1:19" x14ac:dyDescent="0.3">
      <c r="A3498">
        <v>114432</v>
      </c>
      <c r="B3498" s="1">
        <v>44825</v>
      </c>
      <c r="C3498" t="s">
        <v>46</v>
      </c>
      <c r="D3498" t="s">
        <v>18</v>
      </c>
      <c r="E3498" t="s">
        <v>27</v>
      </c>
      <c r="F3498" t="s">
        <v>85</v>
      </c>
      <c r="G3498" t="s">
        <v>42</v>
      </c>
      <c r="H3498" t="s">
        <v>22</v>
      </c>
      <c r="I3498" t="s">
        <v>31</v>
      </c>
      <c r="J3498" s="4">
        <v>0.02</v>
      </c>
      <c r="K3498" s="2">
        <f>86*Social_Media_Advertising_Sorted_First_10000_Rows[[#This Row],[Acquisition_Cost_Usd]]</f>
        <v>739765.98</v>
      </c>
      <c r="L3498" s="3">
        <v>8601.93</v>
      </c>
      <c r="M3498">
        <v>1.61</v>
      </c>
      <c r="N3498" t="s">
        <v>58</v>
      </c>
      <c r="O3498" t="s">
        <v>32</v>
      </c>
      <c r="P3498">
        <v>22566</v>
      </c>
      <c r="Q3498">
        <v>68361</v>
      </c>
      <c r="R3498">
        <v>3</v>
      </c>
      <c r="S3498" t="s">
        <v>45</v>
      </c>
    </row>
    <row r="3499" spans="1:19" x14ac:dyDescent="0.3">
      <c r="A3499">
        <v>114433</v>
      </c>
      <c r="B3499" s="1">
        <v>44739</v>
      </c>
      <c r="C3499" t="s">
        <v>69</v>
      </c>
      <c r="D3499" t="s">
        <v>40</v>
      </c>
      <c r="E3499" t="s">
        <v>19</v>
      </c>
      <c r="F3499" t="s">
        <v>100</v>
      </c>
      <c r="G3499" t="s">
        <v>60</v>
      </c>
      <c r="H3499" t="s">
        <v>22</v>
      </c>
      <c r="I3499" t="s">
        <v>37</v>
      </c>
      <c r="J3499" s="4">
        <v>0.01</v>
      </c>
      <c r="K3499" s="2">
        <f>86*Social_Media_Advertising_Sorted_First_10000_Rows[[#This Row],[Acquisition_Cost_Usd]]</f>
        <v>737026.02</v>
      </c>
      <c r="L3499" s="3">
        <v>8570.07</v>
      </c>
      <c r="M3499">
        <v>1.2136939203199832</v>
      </c>
      <c r="N3499" t="s">
        <v>44</v>
      </c>
      <c r="O3499" t="s">
        <v>49</v>
      </c>
      <c r="P3499">
        <v>13202</v>
      </c>
      <c r="Q3499">
        <v>43970</v>
      </c>
      <c r="R3499">
        <v>1</v>
      </c>
      <c r="S3499" t="s">
        <v>45</v>
      </c>
    </row>
    <row r="3500" spans="1:19" x14ac:dyDescent="0.3">
      <c r="A3500">
        <v>114436</v>
      </c>
      <c r="B3500" s="1">
        <v>44923</v>
      </c>
      <c r="C3500" t="s">
        <v>54</v>
      </c>
      <c r="D3500" t="s">
        <v>40</v>
      </c>
      <c r="E3500" t="s">
        <v>35</v>
      </c>
      <c r="F3500" t="s">
        <v>111</v>
      </c>
      <c r="G3500" t="s">
        <v>60</v>
      </c>
      <c r="H3500" t="s">
        <v>43</v>
      </c>
      <c r="I3500" t="s">
        <v>37</v>
      </c>
      <c r="J3500" s="4">
        <v>0.14000000000000001</v>
      </c>
      <c r="K3500" s="2">
        <f>86*Social_Media_Advertising_Sorted_First_10000_Rows[[#This Row],[Acquisition_Cost_Usd]]</f>
        <v>211985.69999999998</v>
      </c>
      <c r="L3500" s="3">
        <v>2464.9499999999998</v>
      </c>
      <c r="M3500">
        <v>0.75431345268782457</v>
      </c>
      <c r="N3500" t="s">
        <v>58</v>
      </c>
      <c r="O3500" t="s">
        <v>32</v>
      </c>
      <c r="P3500">
        <v>3537</v>
      </c>
      <c r="Q3500">
        <v>12500</v>
      </c>
      <c r="R3500">
        <v>1</v>
      </c>
      <c r="S3500" t="s">
        <v>33</v>
      </c>
    </row>
    <row r="3501" spans="1:19" x14ac:dyDescent="0.3">
      <c r="A3501">
        <v>114437</v>
      </c>
      <c r="B3501" s="1">
        <v>44690</v>
      </c>
      <c r="C3501" t="s">
        <v>91</v>
      </c>
      <c r="D3501" t="s">
        <v>18</v>
      </c>
      <c r="E3501" t="s">
        <v>55</v>
      </c>
      <c r="F3501" t="s">
        <v>70</v>
      </c>
      <c r="G3501" t="s">
        <v>29</v>
      </c>
      <c r="H3501" t="s">
        <v>30</v>
      </c>
      <c r="I3501" t="s">
        <v>23</v>
      </c>
      <c r="J3501" s="4">
        <v>0.06</v>
      </c>
      <c r="K3501" s="2">
        <f>86*Social_Media_Advertising_Sorted_First_10000_Rows[[#This Row],[Acquisition_Cost_Usd]]</f>
        <v>588125.62</v>
      </c>
      <c r="L3501" s="3">
        <v>6838.67</v>
      </c>
      <c r="M3501">
        <v>1.1200000000000001</v>
      </c>
      <c r="N3501" t="s">
        <v>38</v>
      </c>
      <c r="O3501" t="s">
        <v>32</v>
      </c>
      <c r="P3501">
        <v>17758</v>
      </c>
      <c r="Q3501">
        <v>54119</v>
      </c>
      <c r="R3501">
        <v>1</v>
      </c>
      <c r="S3501" t="s">
        <v>64</v>
      </c>
    </row>
    <row r="3502" spans="1:19" x14ac:dyDescent="0.3">
      <c r="A3502">
        <v>114439</v>
      </c>
      <c r="B3502" s="1">
        <v>44596</v>
      </c>
      <c r="C3502" t="s">
        <v>65</v>
      </c>
      <c r="D3502" t="s">
        <v>18</v>
      </c>
      <c r="E3502" t="s">
        <v>35</v>
      </c>
      <c r="F3502" t="s">
        <v>105</v>
      </c>
      <c r="G3502" t="s">
        <v>42</v>
      </c>
      <c r="H3502" t="s">
        <v>22</v>
      </c>
      <c r="I3502" t="s">
        <v>48</v>
      </c>
      <c r="J3502" s="4">
        <v>0.13</v>
      </c>
      <c r="K3502" s="2">
        <f>86*Social_Media_Advertising_Sorted_First_10000_Rows[[#This Row],[Acquisition_Cost_Usd]]</f>
        <v>765496.32000000007</v>
      </c>
      <c r="L3502" s="3">
        <v>8901.1200000000008</v>
      </c>
      <c r="M3502">
        <v>1.61</v>
      </c>
      <c r="N3502" t="s">
        <v>53</v>
      </c>
      <c r="O3502" t="s">
        <v>32</v>
      </c>
      <c r="P3502">
        <v>23357</v>
      </c>
      <c r="Q3502">
        <v>70705</v>
      </c>
      <c r="R3502">
        <v>2</v>
      </c>
      <c r="S3502" t="s">
        <v>50</v>
      </c>
    </row>
    <row r="3503" spans="1:19" x14ac:dyDescent="0.3">
      <c r="A3503">
        <v>114441</v>
      </c>
      <c r="B3503" s="1">
        <v>44870</v>
      </c>
      <c r="C3503" t="s">
        <v>80</v>
      </c>
      <c r="D3503" t="s">
        <v>18</v>
      </c>
      <c r="E3503" t="s">
        <v>19</v>
      </c>
      <c r="F3503" t="s">
        <v>74</v>
      </c>
      <c r="G3503" t="s">
        <v>42</v>
      </c>
      <c r="H3503" t="s">
        <v>43</v>
      </c>
      <c r="I3503" t="s">
        <v>37</v>
      </c>
      <c r="J3503" s="4">
        <v>0.14000000000000001</v>
      </c>
      <c r="K3503" s="2">
        <f>86*Social_Media_Advertising_Sorted_First_10000_Rows[[#This Row],[Acquisition_Cost_Usd]]</f>
        <v>43000</v>
      </c>
      <c r="L3503" s="3">
        <v>500</v>
      </c>
      <c r="M3503">
        <v>1.1940317213162721</v>
      </c>
      <c r="N3503" t="s">
        <v>58</v>
      </c>
      <c r="O3503" t="s">
        <v>32</v>
      </c>
      <c r="P3503">
        <v>754</v>
      </c>
      <c r="Q3503">
        <v>3438</v>
      </c>
      <c r="R3503">
        <v>1</v>
      </c>
      <c r="S3503" t="s">
        <v>64</v>
      </c>
    </row>
    <row r="3504" spans="1:19" x14ac:dyDescent="0.3">
      <c r="A3504">
        <v>114443</v>
      </c>
      <c r="B3504" s="1">
        <v>44815</v>
      </c>
      <c r="C3504" t="s">
        <v>46</v>
      </c>
      <c r="D3504" t="s">
        <v>18</v>
      </c>
      <c r="E3504" t="s">
        <v>55</v>
      </c>
      <c r="F3504" t="s">
        <v>108</v>
      </c>
      <c r="G3504" t="s">
        <v>60</v>
      </c>
      <c r="H3504" t="s">
        <v>52</v>
      </c>
      <c r="I3504" t="s">
        <v>48</v>
      </c>
      <c r="J3504" s="4">
        <v>0.02</v>
      </c>
      <c r="K3504" s="2">
        <f>86*Social_Media_Advertising_Sorted_First_10000_Rows[[#This Row],[Acquisition_Cost_Usd]]</f>
        <v>1088084.8999999999</v>
      </c>
      <c r="L3504" s="3">
        <v>12652.15</v>
      </c>
      <c r="M3504">
        <v>5.37</v>
      </c>
      <c r="N3504" t="s">
        <v>24</v>
      </c>
      <c r="O3504" t="s">
        <v>49</v>
      </c>
      <c r="P3504">
        <v>33483</v>
      </c>
      <c r="Q3504">
        <v>100699</v>
      </c>
      <c r="R3504">
        <v>5</v>
      </c>
      <c r="S3504" t="s">
        <v>45</v>
      </c>
    </row>
    <row r="3505" spans="1:19" hidden="1" x14ac:dyDescent="0.3">
      <c r="A3505">
        <v>114447</v>
      </c>
      <c r="B3505" s="1">
        <v>44734</v>
      </c>
      <c r="C3505" t="s">
        <v>69</v>
      </c>
      <c r="D3505" t="s">
        <v>61</v>
      </c>
      <c r="E3505" t="s">
        <v>62</v>
      </c>
      <c r="F3505" t="s">
        <v>86</v>
      </c>
      <c r="G3505" t="s">
        <v>60</v>
      </c>
      <c r="H3505" t="s">
        <v>22</v>
      </c>
      <c r="I3505" t="s">
        <v>48</v>
      </c>
      <c r="J3505" s="4">
        <v>0.04</v>
      </c>
      <c r="K3505" s="2">
        <f>86*Social_Media_Advertising_Sorted_First_10000_Rows[[#This Row],[Acquisition_Cost_Usd]]</f>
        <v>742591.94000000006</v>
      </c>
      <c r="L3505" s="3">
        <v>8634.7900000000009</v>
      </c>
      <c r="M3505">
        <v>2.88</v>
      </c>
      <c r="N3505" t="s">
        <v>38</v>
      </c>
      <c r="O3505" t="s">
        <v>49</v>
      </c>
      <c r="P3505">
        <v>22650</v>
      </c>
      <c r="Q3505">
        <v>68610</v>
      </c>
      <c r="R3505">
        <v>5</v>
      </c>
      <c r="S3505" t="s">
        <v>50</v>
      </c>
    </row>
    <row r="3506" spans="1:19" x14ac:dyDescent="0.3">
      <c r="A3506">
        <v>114450</v>
      </c>
      <c r="B3506" s="1">
        <v>44787</v>
      </c>
      <c r="C3506" t="s">
        <v>79</v>
      </c>
      <c r="D3506" t="s">
        <v>18</v>
      </c>
      <c r="E3506" t="s">
        <v>55</v>
      </c>
      <c r="F3506" t="s">
        <v>92</v>
      </c>
      <c r="G3506" t="s">
        <v>60</v>
      </c>
      <c r="H3506" t="s">
        <v>52</v>
      </c>
      <c r="I3506" t="s">
        <v>48</v>
      </c>
      <c r="J3506" s="4">
        <v>0.03</v>
      </c>
      <c r="K3506" s="2">
        <f>86*Social_Media_Advertising_Sorted_First_10000_Rows[[#This Row],[Acquisition_Cost_Usd]]</f>
        <v>1168019.32</v>
      </c>
      <c r="L3506" s="3">
        <v>13581.62</v>
      </c>
      <c r="M3506">
        <v>6.35</v>
      </c>
      <c r="N3506" t="s">
        <v>44</v>
      </c>
      <c r="O3506" t="s">
        <v>25</v>
      </c>
      <c r="P3506">
        <v>35772</v>
      </c>
      <c r="Q3506">
        <v>107477</v>
      </c>
      <c r="R3506">
        <v>10</v>
      </c>
      <c r="S3506" t="s">
        <v>50</v>
      </c>
    </row>
    <row r="3507" spans="1:19" x14ac:dyDescent="0.3">
      <c r="A3507">
        <v>114451</v>
      </c>
      <c r="B3507" s="1">
        <v>44681</v>
      </c>
      <c r="C3507" t="s">
        <v>34</v>
      </c>
      <c r="D3507" t="s">
        <v>18</v>
      </c>
      <c r="E3507" t="s">
        <v>35</v>
      </c>
      <c r="F3507" t="s">
        <v>82</v>
      </c>
      <c r="G3507" t="s">
        <v>60</v>
      </c>
      <c r="H3507" t="s">
        <v>30</v>
      </c>
      <c r="I3507" t="s">
        <v>23</v>
      </c>
      <c r="J3507" s="4">
        <v>0.1</v>
      </c>
      <c r="K3507" s="2">
        <f>86*Social_Media_Advertising_Sorted_First_10000_Rows[[#This Row],[Acquisition_Cost_Usd]]</f>
        <v>526743.12</v>
      </c>
      <c r="L3507" s="3">
        <v>6124.92</v>
      </c>
      <c r="M3507">
        <v>5.75</v>
      </c>
      <c r="N3507" t="s">
        <v>44</v>
      </c>
      <c r="O3507" t="s">
        <v>49</v>
      </c>
      <c r="P3507">
        <v>15833</v>
      </c>
      <c r="Q3507">
        <v>48418</v>
      </c>
      <c r="R3507">
        <v>6</v>
      </c>
      <c r="S3507" t="s">
        <v>26</v>
      </c>
    </row>
    <row r="3508" spans="1:19" x14ac:dyDescent="0.3">
      <c r="A3508">
        <v>114452</v>
      </c>
      <c r="B3508" s="1">
        <v>44776</v>
      </c>
      <c r="C3508" t="s">
        <v>79</v>
      </c>
      <c r="D3508" t="s">
        <v>40</v>
      </c>
      <c r="E3508" t="s">
        <v>35</v>
      </c>
      <c r="F3508" t="s">
        <v>103</v>
      </c>
      <c r="G3508" t="s">
        <v>60</v>
      </c>
      <c r="H3508" t="s">
        <v>22</v>
      </c>
      <c r="I3508" t="s">
        <v>37</v>
      </c>
      <c r="J3508" s="4">
        <v>0.12</v>
      </c>
      <c r="K3508" s="2">
        <f>86*Social_Media_Advertising_Sorted_First_10000_Rows[[#This Row],[Acquisition_Cost_Usd]]</f>
        <v>813109.36</v>
      </c>
      <c r="L3508" s="3">
        <v>9454.76</v>
      </c>
      <c r="M3508">
        <v>0.75073850741442272</v>
      </c>
      <c r="N3508" t="s">
        <v>44</v>
      </c>
      <c r="O3508" t="s">
        <v>49</v>
      </c>
      <c r="P3508">
        <v>14595</v>
      </c>
      <c r="Q3508">
        <v>48505</v>
      </c>
      <c r="R3508">
        <v>1</v>
      </c>
      <c r="S3508" t="s">
        <v>45</v>
      </c>
    </row>
    <row r="3509" spans="1:19" x14ac:dyDescent="0.3">
      <c r="A3509">
        <v>114465</v>
      </c>
      <c r="B3509" s="1">
        <v>44913</v>
      </c>
      <c r="C3509" t="s">
        <v>54</v>
      </c>
      <c r="D3509" t="s">
        <v>40</v>
      </c>
      <c r="E3509" t="s">
        <v>55</v>
      </c>
      <c r="F3509" t="s">
        <v>97</v>
      </c>
      <c r="G3509" t="s">
        <v>42</v>
      </c>
      <c r="H3509" t="s">
        <v>30</v>
      </c>
      <c r="I3509" t="s">
        <v>37</v>
      </c>
      <c r="J3509" s="4">
        <v>0.08</v>
      </c>
      <c r="K3509" s="2">
        <f>86*Social_Media_Advertising_Sorted_First_10000_Rows[[#This Row],[Acquisition_Cost_Usd]]</f>
        <v>610341.14</v>
      </c>
      <c r="L3509" s="3">
        <v>7096.99</v>
      </c>
      <c r="M3509">
        <v>5.0049233827628103E-2</v>
      </c>
      <c r="N3509" t="s">
        <v>53</v>
      </c>
      <c r="O3509" t="s">
        <v>32</v>
      </c>
      <c r="P3509">
        <v>10840</v>
      </c>
      <c r="Q3509">
        <v>36280</v>
      </c>
      <c r="R3509">
        <v>1</v>
      </c>
      <c r="S3509" t="s">
        <v>26</v>
      </c>
    </row>
    <row r="3510" spans="1:19" x14ac:dyDescent="0.3">
      <c r="A3510">
        <v>114476</v>
      </c>
      <c r="B3510" s="1">
        <v>44793</v>
      </c>
      <c r="C3510" t="s">
        <v>79</v>
      </c>
      <c r="D3510" t="s">
        <v>40</v>
      </c>
      <c r="E3510" t="s">
        <v>27</v>
      </c>
      <c r="F3510" t="s">
        <v>68</v>
      </c>
      <c r="G3510" t="s">
        <v>29</v>
      </c>
      <c r="H3510" t="s">
        <v>30</v>
      </c>
      <c r="I3510" t="s">
        <v>23</v>
      </c>
      <c r="J3510" s="4">
        <v>0.11</v>
      </c>
      <c r="K3510" s="2">
        <f>86*Social_Media_Advertising_Sorted_First_10000_Rows[[#This Row],[Acquisition_Cost_Usd]]</f>
        <v>592114.30000000005</v>
      </c>
      <c r="L3510" s="3">
        <v>6885.05</v>
      </c>
      <c r="M3510">
        <v>7.65</v>
      </c>
      <c r="N3510" t="s">
        <v>38</v>
      </c>
      <c r="O3510" t="s">
        <v>25</v>
      </c>
      <c r="P3510">
        <v>17884</v>
      </c>
      <c r="Q3510">
        <v>54494</v>
      </c>
      <c r="R3510">
        <v>7</v>
      </c>
      <c r="S3510" t="s">
        <v>45</v>
      </c>
    </row>
    <row r="3511" spans="1:19" x14ac:dyDescent="0.3">
      <c r="A3511">
        <v>114484</v>
      </c>
      <c r="B3511" s="1">
        <v>44719</v>
      </c>
      <c r="C3511" t="s">
        <v>69</v>
      </c>
      <c r="D3511" t="s">
        <v>40</v>
      </c>
      <c r="E3511" t="s">
        <v>55</v>
      </c>
      <c r="F3511" t="s">
        <v>101</v>
      </c>
      <c r="G3511" t="s">
        <v>21</v>
      </c>
      <c r="H3511" t="s">
        <v>52</v>
      </c>
      <c r="I3511" t="s">
        <v>31</v>
      </c>
      <c r="J3511" s="4">
        <v>0.14000000000000001</v>
      </c>
      <c r="K3511" s="2">
        <f>86*Social_Media_Advertising_Sorted_First_10000_Rows[[#This Row],[Acquisition_Cost_Usd]]</f>
        <v>1089783.3999999999</v>
      </c>
      <c r="L3511" s="3">
        <v>12671.9</v>
      </c>
      <c r="M3511">
        <v>5.01</v>
      </c>
      <c r="N3511" t="s">
        <v>38</v>
      </c>
      <c r="O3511" t="s">
        <v>25</v>
      </c>
      <c r="P3511">
        <v>33535</v>
      </c>
      <c r="Q3511">
        <v>100852</v>
      </c>
      <c r="R3511">
        <v>6</v>
      </c>
      <c r="S3511" t="s">
        <v>64</v>
      </c>
    </row>
    <row r="3512" spans="1:19" x14ac:dyDescent="0.3">
      <c r="A3512">
        <v>114492</v>
      </c>
      <c r="B3512" s="1">
        <v>44778</v>
      </c>
      <c r="C3512" t="s">
        <v>79</v>
      </c>
      <c r="D3512" t="s">
        <v>40</v>
      </c>
      <c r="E3512" t="s">
        <v>35</v>
      </c>
      <c r="F3512" t="s">
        <v>86</v>
      </c>
      <c r="G3512" t="s">
        <v>60</v>
      </c>
      <c r="H3512" t="s">
        <v>52</v>
      </c>
      <c r="I3512" t="s">
        <v>31</v>
      </c>
      <c r="J3512" s="4">
        <v>0.06</v>
      </c>
      <c r="K3512" s="2">
        <f>86*Social_Media_Advertising_Sorted_First_10000_Rows[[#This Row],[Acquisition_Cost_Usd]]</f>
        <v>994780.05999999994</v>
      </c>
      <c r="L3512" s="3">
        <v>11567.21</v>
      </c>
      <c r="M3512">
        <v>6.26</v>
      </c>
      <c r="N3512" t="s">
        <v>38</v>
      </c>
      <c r="O3512" t="s">
        <v>32</v>
      </c>
      <c r="P3512">
        <v>30627</v>
      </c>
      <c r="Q3512">
        <v>92239</v>
      </c>
      <c r="R3512">
        <v>8</v>
      </c>
      <c r="S3512" t="s">
        <v>50</v>
      </c>
    </row>
    <row r="3513" spans="1:19" x14ac:dyDescent="0.3">
      <c r="A3513">
        <v>114495</v>
      </c>
      <c r="B3513" s="1">
        <v>44869</v>
      </c>
      <c r="C3513" t="s">
        <v>80</v>
      </c>
      <c r="D3513" t="s">
        <v>18</v>
      </c>
      <c r="E3513" t="s">
        <v>35</v>
      </c>
      <c r="F3513" t="s">
        <v>73</v>
      </c>
      <c r="G3513" t="s">
        <v>29</v>
      </c>
      <c r="H3513" t="s">
        <v>43</v>
      </c>
      <c r="I3513" t="s">
        <v>23</v>
      </c>
      <c r="J3513" s="4">
        <v>0.12</v>
      </c>
      <c r="K3513" s="2">
        <f>86*Social_Media_Advertising_Sorted_First_10000_Rows[[#This Row],[Acquisition_Cost_Usd]]</f>
        <v>334154.71999999997</v>
      </c>
      <c r="L3513" s="3">
        <v>3885.52</v>
      </c>
      <c r="M3513">
        <v>0.53</v>
      </c>
      <c r="N3513" t="s">
        <v>38</v>
      </c>
      <c r="O3513" t="s">
        <v>25</v>
      </c>
      <c r="P3513">
        <v>9724</v>
      </c>
      <c r="Q3513">
        <v>30324</v>
      </c>
      <c r="R3513">
        <v>1</v>
      </c>
      <c r="S3513" t="s">
        <v>33</v>
      </c>
    </row>
    <row r="3514" spans="1:19" x14ac:dyDescent="0.3">
      <c r="A3514">
        <v>114497</v>
      </c>
      <c r="B3514" s="1">
        <v>44747</v>
      </c>
      <c r="C3514" t="s">
        <v>67</v>
      </c>
      <c r="D3514" t="s">
        <v>40</v>
      </c>
      <c r="E3514" t="s">
        <v>35</v>
      </c>
      <c r="F3514" t="s">
        <v>104</v>
      </c>
      <c r="G3514" t="s">
        <v>29</v>
      </c>
      <c r="H3514" t="s">
        <v>43</v>
      </c>
      <c r="I3514" t="s">
        <v>31</v>
      </c>
      <c r="J3514" s="4">
        <v>0.13</v>
      </c>
      <c r="K3514" s="2">
        <f>86*Social_Media_Advertising_Sorted_First_10000_Rows[[#This Row],[Acquisition_Cost_Usd]]</f>
        <v>258632.1</v>
      </c>
      <c r="L3514" s="3">
        <v>3007.35</v>
      </c>
      <c r="M3514">
        <v>7.33</v>
      </c>
      <c r="N3514" t="s">
        <v>38</v>
      </c>
      <c r="O3514" t="s">
        <v>49</v>
      </c>
      <c r="P3514">
        <v>7398</v>
      </c>
      <c r="Q3514">
        <v>23433</v>
      </c>
      <c r="R3514">
        <v>6</v>
      </c>
      <c r="S3514" t="s">
        <v>50</v>
      </c>
    </row>
    <row r="3515" spans="1:19" hidden="1" x14ac:dyDescent="0.3">
      <c r="A3515">
        <v>114498</v>
      </c>
      <c r="B3515" s="1">
        <v>44574</v>
      </c>
      <c r="C3515" t="s">
        <v>17</v>
      </c>
      <c r="D3515" t="s">
        <v>61</v>
      </c>
      <c r="E3515" t="s">
        <v>62</v>
      </c>
      <c r="F3515" t="s">
        <v>56</v>
      </c>
      <c r="G3515" t="s">
        <v>21</v>
      </c>
      <c r="H3515" t="s">
        <v>30</v>
      </c>
      <c r="I3515" t="s">
        <v>23</v>
      </c>
      <c r="J3515" s="4">
        <v>0.04</v>
      </c>
      <c r="K3515" s="2">
        <f>86*Social_Media_Advertising_Sorted_First_10000_Rows[[#This Row],[Acquisition_Cost_Usd]]</f>
        <v>604107.86</v>
      </c>
      <c r="L3515" s="3">
        <v>7024.51</v>
      </c>
      <c r="M3515">
        <v>2.97</v>
      </c>
      <c r="N3515" t="s">
        <v>58</v>
      </c>
      <c r="O3515" t="s">
        <v>25</v>
      </c>
      <c r="P3515">
        <v>18267</v>
      </c>
      <c r="Q3515">
        <v>55629</v>
      </c>
      <c r="R3515">
        <v>9</v>
      </c>
      <c r="S3515" t="s">
        <v>26</v>
      </c>
    </row>
    <row r="3516" spans="1:19" x14ac:dyDescent="0.3">
      <c r="A3516">
        <v>114499</v>
      </c>
      <c r="B3516" s="1">
        <v>44584</v>
      </c>
      <c r="C3516" t="s">
        <v>17</v>
      </c>
      <c r="D3516" t="s">
        <v>18</v>
      </c>
      <c r="E3516" t="s">
        <v>35</v>
      </c>
      <c r="F3516" t="s">
        <v>81</v>
      </c>
      <c r="G3516" t="s">
        <v>21</v>
      </c>
      <c r="H3516" t="s">
        <v>43</v>
      </c>
      <c r="I3516" t="s">
        <v>37</v>
      </c>
      <c r="J3516" s="4">
        <v>7.0000000000000007E-2</v>
      </c>
      <c r="K3516" s="2">
        <f>86*Social_Media_Advertising_Sorted_First_10000_Rows[[#This Row],[Acquisition_Cost_Usd]]</f>
        <v>318103.67999999999</v>
      </c>
      <c r="L3516" s="3">
        <v>3698.88</v>
      </c>
      <c r="M3516">
        <v>1.2619556815109103</v>
      </c>
      <c r="N3516" t="s">
        <v>38</v>
      </c>
      <c r="O3516" t="s">
        <v>32</v>
      </c>
      <c r="P3516">
        <v>5417</v>
      </c>
      <c r="Q3516">
        <v>18622</v>
      </c>
      <c r="R3516">
        <v>1</v>
      </c>
      <c r="S3516" t="s">
        <v>33</v>
      </c>
    </row>
    <row r="3517" spans="1:19" x14ac:dyDescent="0.3">
      <c r="A3517">
        <v>114500</v>
      </c>
      <c r="B3517" s="1">
        <v>44905</v>
      </c>
      <c r="C3517" t="s">
        <v>54</v>
      </c>
      <c r="D3517" t="s">
        <v>18</v>
      </c>
      <c r="E3517" t="s">
        <v>55</v>
      </c>
      <c r="F3517" t="s">
        <v>95</v>
      </c>
      <c r="G3517" t="s">
        <v>21</v>
      </c>
      <c r="H3517" t="s">
        <v>52</v>
      </c>
      <c r="I3517" t="s">
        <v>31</v>
      </c>
      <c r="J3517" s="4">
        <v>0.13</v>
      </c>
      <c r="K3517" s="2">
        <f>86*Social_Media_Advertising_Sorted_First_10000_Rows[[#This Row],[Acquisition_Cost_Usd]]</f>
        <v>1255059.0599999998</v>
      </c>
      <c r="L3517" s="3">
        <v>14593.71</v>
      </c>
      <c r="M3517">
        <v>7.03</v>
      </c>
      <c r="N3517" t="s">
        <v>24</v>
      </c>
      <c r="O3517" t="s">
        <v>49</v>
      </c>
      <c r="P3517">
        <v>37796</v>
      </c>
      <c r="Q3517">
        <v>113473</v>
      </c>
      <c r="R3517">
        <v>3</v>
      </c>
      <c r="S3517" t="s">
        <v>64</v>
      </c>
    </row>
    <row r="3518" spans="1:19" hidden="1" x14ac:dyDescent="0.3">
      <c r="A3518">
        <v>114501</v>
      </c>
      <c r="B3518" s="1">
        <v>44856</v>
      </c>
      <c r="C3518" t="s">
        <v>77</v>
      </c>
      <c r="D3518" t="s">
        <v>61</v>
      </c>
      <c r="E3518" t="s">
        <v>62</v>
      </c>
      <c r="F3518" t="s">
        <v>82</v>
      </c>
      <c r="G3518" t="s">
        <v>60</v>
      </c>
      <c r="H3518" t="s">
        <v>43</v>
      </c>
      <c r="I3518" t="s">
        <v>48</v>
      </c>
      <c r="J3518" s="4">
        <v>0.08</v>
      </c>
      <c r="K3518" s="2">
        <f>86*Social_Media_Advertising_Sorted_First_10000_Rows[[#This Row],[Acquisition_Cost_Usd]]</f>
        <v>229086.80000000002</v>
      </c>
      <c r="L3518" s="3">
        <v>2663.8</v>
      </c>
      <c r="M3518">
        <v>6.55</v>
      </c>
      <c r="N3518" t="s">
        <v>53</v>
      </c>
      <c r="O3518" t="s">
        <v>25</v>
      </c>
      <c r="P3518">
        <v>6515</v>
      </c>
      <c r="Q3518">
        <v>20818</v>
      </c>
      <c r="R3518">
        <v>4</v>
      </c>
      <c r="S3518" t="s">
        <v>26</v>
      </c>
    </row>
    <row r="3519" spans="1:19" x14ac:dyDescent="0.3">
      <c r="A3519">
        <v>114505</v>
      </c>
      <c r="B3519" s="1">
        <v>44872</v>
      </c>
      <c r="C3519" t="s">
        <v>80</v>
      </c>
      <c r="D3519" t="s">
        <v>18</v>
      </c>
      <c r="E3519" t="s">
        <v>55</v>
      </c>
      <c r="F3519" t="s">
        <v>72</v>
      </c>
      <c r="G3519" t="s">
        <v>60</v>
      </c>
      <c r="H3519" t="s">
        <v>43</v>
      </c>
      <c r="I3519" t="s">
        <v>31</v>
      </c>
      <c r="J3519" s="4">
        <v>7.0000000000000007E-2</v>
      </c>
      <c r="K3519" s="2">
        <f>86*Social_Media_Advertising_Sorted_First_10000_Rows[[#This Row],[Acquisition_Cost_Usd]]</f>
        <v>242666.19999999998</v>
      </c>
      <c r="L3519" s="3">
        <v>2821.7</v>
      </c>
      <c r="M3519">
        <v>6.03</v>
      </c>
      <c r="N3519" t="s">
        <v>53</v>
      </c>
      <c r="O3519" t="s">
        <v>25</v>
      </c>
      <c r="P3519">
        <v>6910</v>
      </c>
      <c r="Q3519">
        <v>21987</v>
      </c>
      <c r="R3519">
        <v>6</v>
      </c>
      <c r="S3519" t="s">
        <v>64</v>
      </c>
    </row>
    <row r="3520" spans="1:19" x14ac:dyDescent="0.3">
      <c r="A3520">
        <v>114508</v>
      </c>
      <c r="B3520" s="1">
        <v>44603</v>
      </c>
      <c r="C3520" t="s">
        <v>65</v>
      </c>
      <c r="D3520" t="s">
        <v>18</v>
      </c>
      <c r="E3520" t="s">
        <v>19</v>
      </c>
      <c r="F3520" t="s">
        <v>20</v>
      </c>
      <c r="G3520" t="s">
        <v>29</v>
      </c>
      <c r="H3520" t="s">
        <v>22</v>
      </c>
      <c r="I3520" t="s">
        <v>23</v>
      </c>
      <c r="J3520" s="4">
        <v>0.14000000000000001</v>
      </c>
      <c r="K3520" s="2">
        <f>86*Social_Media_Advertising_Sorted_First_10000_Rows[[#This Row],[Acquisition_Cost_Usd]]</f>
        <v>835070.32000000007</v>
      </c>
      <c r="L3520" s="3">
        <v>9710.1200000000008</v>
      </c>
      <c r="M3520">
        <v>2.99</v>
      </c>
      <c r="N3520" t="s">
        <v>38</v>
      </c>
      <c r="O3520" t="s">
        <v>32</v>
      </c>
      <c r="P3520">
        <v>25565</v>
      </c>
      <c r="Q3520">
        <v>77245</v>
      </c>
      <c r="R3520">
        <v>9</v>
      </c>
      <c r="S3520" t="s">
        <v>26</v>
      </c>
    </row>
    <row r="3521" spans="1:19" hidden="1" x14ac:dyDescent="0.3">
      <c r="A3521">
        <v>114517</v>
      </c>
      <c r="B3521" s="1">
        <v>44802</v>
      </c>
      <c r="C3521" t="s">
        <v>79</v>
      </c>
      <c r="D3521" t="s">
        <v>61</v>
      </c>
      <c r="E3521" t="s">
        <v>62</v>
      </c>
      <c r="F3521" t="s">
        <v>93</v>
      </c>
      <c r="G3521" t="s">
        <v>21</v>
      </c>
      <c r="H3521" t="s">
        <v>43</v>
      </c>
      <c r="I3521" t="s">
        <v>48</v>
      </c>
      <c r="J3521" s="4">
        <v>0.14000000000000001</v>
      </c>
      <c r="K3521" s="2">
        <f>86*Social_Media_Advertising_Sorted_First_10000_Rows[[#This Row],[Acquisition_Cost_Usd]]</f>
        <v>43000</v>
      </c>
      <c r="L3521" s="3">
        <v>500</v>
      </c>
      <c r="M3521">
        <v>5.75</v>
      </c>
      <c r="N3521" t="s">
        <v>53</v>
      </c>
      <c r="O3521" t="s">
        <v>49</v>
      </c>
      <c r="P3521">
        <v>777</v>
      </c>
      <c r="Q3521">
        <v>3821</v>
      </c>
      <c r="R3521">
        <v>6</v>
      </c>
      <c r="S3521" t="s">
        <v>45</v>
      </c>
    </row>
    <row r="3522" spans="1:19" x14ac:dyDescent="0.3">
      <c r="A3522">
        <v>114518</v>
      </c>
      <c r="B3522" s="1">
        <v>44883</v>
      </c>
      <c r="C3522" t="s">
        <v>80</v>
      </c>
      <c r="D3522" t="s">
        <v>18</v>
      </c>
      <c r="E3522" t="s">
        <v>55</v>
      </c>
      <c r="F3522" t="s">
        <v>70</v>
      </c>
      <c r="G3522" t="s">
        <v>21</v>
      </c>
      <c r="H3522" t="s">
        <v>22</v>
      </c>
      <c r="I3522" t="s">
        <v>31</v>
      </c>
      <c r="J3522" s="4">
        <v>0.04</v>
      </c>
      <c r="K3522" s="2">
        <f>86*Social_Media_Advertising_Sorted_First_10000_Rows[[#This Row],[Acquisition_Cost_Usd]]</f>
        <v>772741.82000000007</v>
      </c>
      <c r="L3522" s="3">
        <v>8985.3700000000008</v>
      </c>
      <c r="M3522">
        <v>6.24</v>
      </c>
      <c r="N3522" t="s">
        <v>24</v>
      </c>
      <c r="O3522" t="s">
        <v>25</v>
      </c>
      <c r="P3522">
        <v>23587</v>
      </c>
      <c r="Q3522">
        <v>71385</v>
      </c>
      <c r="R3522">
        <v>1</v>
      </c>
      <c r="S3522" t="s">
        <v>64</v>
      </c>
    </row>
    <row r="3523" spans="1:19" x14ac:dyDescent="0.3">
      <c r="A3523">
        <v>114524</v>
      </c>
      <c r="B3523" s="1">
        <v>44588</v>
      </c>
      <c r="C3523" t="s">
        <v>17</v>
      </c>
      <c r="D3523" t="s">
        <v>18</v>
      </c>
      <c r="E3523" t="s">
        <v>27</v>
      </c>
      <c r="F3523" t="s">
        <v>89</v>
      </c>
      <c r="G3523" t="s">
        <v>29</v>
      </c>
      <c r="H3523" t="s">
        <v>30</v>
      </c>
      <c r="I3523" t="s">
        <v>37</v>
      </c>
      <c r="J3523" s="4">
        <v>7.0000000000000007E-2</v>
      </c>
      <c r="K3523" s="2">
        <f>86*Social_Media_Advertising_Sorted_First_10000_Rows[[#This Row],[Acquisition_Cost_Usd]]</f>
        <v>456329.76</v>
      </c>
      <c r="L3523" s="3">
        <v>5306.16</v>
      </c>
      <c r="M3523">
        <v>0.43614332335504552</v>
      </c>
      <c r="N3523" t="s">
        <v>38</v>
      </c>
      <c r="O3523" t="s">
        <v>49</v>
      </c>
      <c r="P3523">
        <v>7995</v>
      </c>
      <c r="Q3523">
        <v>27014</v>
      </c>
      <c r="R3523">
        <v>1</v>
      </c>
      <c r="S3523" t="s">
        <v>50</v>
      </c>
    </row>
    <row r="3524" spans="1:19" x14ac:dyDescent="0.3">
      <c r="A3524">
        <v>114528</v>
      </c>
      <c r="B3524" s="1">
        <v>44755</v>
      </c>
      <c r="C3524" t="s">
        <v>67</v>
      </c>
      <c r="D3524" t="s">
        <v>40</v>
      </c>
      <c r="E3524" t="s">
        <v>19</v>
      </c>
      <c r="F3524" t="s">
        <v>106</v>
      </c>
      <c r="G3524" t="s">
        <v>60</v>
      </c>
      <c r="H3524" t="s">
        <v>22</v>
      </c>
      <c r="I3524" t="s">
        <v>48</v>
      </c>
      <c r="J3524" s="4">
        <v>0.04</v>
      </c>
      <c r="K3524" s="2">
        <f>86*Social_Media_Advertising_Sorted_First_10000_Rows[[#This Row],[Acquisition_Cost_Usd]]</f>
        <v>903069.65999999992</v>
      </c>
      <c r="L3524" s="3">
        <v>10500.81</v>
      </c>
      <c r="M3524">
        <v>1.05</v>
      </c>
      <c r="N3524" t="s">
        <v>58</v>
      </c>
      <c r="O3524" t="s">
        <v>49</v>
      </c>
      <c r="P3524">
        <v>27717</v>
      </c>
      <c r="Q3524">
        <v>83619</v>
      </c>
      <c r="R3524">
        <v>6</v>
      </c>
      <c r="S3524" t="s">
        <v>26</v>
      </c>
    </row>
    <row r="3525" spans="1:19" x14ac:dyDescent="0.3">
      <c r="A3525">
        <v>114529</v>
      </c>
      <c r="B3525" s="1">
        <v>44837</v>
      </c>
      <c r="C3525" t="s">
        <v>77</v>
      </c>
      <c r="D3525" t="s">
        <v>18</v>
      </c>
      <c r="E3525" t="s">
        <v>55</v>
      </c>
      <c r="F3525" t="s">
        <v>111</v>
      </c>
      <c r="G3525" t="s">
        <v>29</v>
      </c>
      <c r="H3525" t="s">
        <v>30</v>
      </c>
      <c r="I3525" t="s">
        <v>48</v>
      </c>
      <c r="J3525" s="4">
        <v>0.12</v>
      </c>
      <c r="K3525" s="2">
        <f>86*Social_Media_Advertising_Sorted_First_10000_Rows[[#This Row],[Acquisition_Cost_Usd]]</f>
        <v>408131.92000000004</v>
      </c>
      <c r="L3525" s="3">
        <v>4745.72</v>
      </c>
      <c r="M3525">
        <v>5.0999999999999996</v>
      </c>
      <c r="N3525" t="s">
        <v>38</v>
      </c>
      <c r="O3525" t="s">
        <v>32</v>
      </c>
      <c r="P3525">
        <v>12077</v>
      </c>
      <c r="Q3525">
        <v>37293</v>
      </c>
      <c r="R3525">
        <v>7</v>
      </c>
      <c r="S3525" t="s">
        <v>33</v>
      </c>
    </row>
    <row r="3526" spans="1:19" hidden="1" x14ac:dyDescent="0.3">
      <c r="A3526">
        <v>114537</v>
      </c>
      <c r="B3526" s="1">
        <v>44754</v>
      </c>
      <c r="C3526" t="s">
        <v>67</v>
      </c>
      <c r="D3526" t="s">
        <v>61</v>
      </c>
      <c r="E3526" t="s">
        <v>62</v>
      </c>
      <c r="F3526" t="s">
        <v>97</v>
      </c>
      <c r="G3526" t="s">
        <v>60</v>
      </c>
      <c r="H3526" t="s">
        <v>52</v>
      </c>
      <c r="I3526" t="s">
        <v>31</v>
      </c>
      <c r="J3526" s="4">
        <v>0.05</v>
      </c>
      <c r="K3526" s="2">
        <f>86*Social_Media_Advertising_Sorted_First_10000_Rows[[#This Row],[Acquisition_Cost_Usd]]</f>
        <v>1211853.52</v>
      </c>
      <c r="L3526" s="3">
        <v>14091.32</v>
      </c>
      <c r="M3526">
        <v>4.63</v>
      </c>
      <c r="N3526" t="s">
        <v>24</v>
      </c>
      <c r="O3526" t="s">
        <v>25</v>
      </c>
      <c r="P3526">
        <v>36864</v>
      </c>
      <c r="Q3526">
        <v>110712</v>
      </c>
      <c r="R3526">
        <v>8</v>
      </c>
      <c r="S3526" t="s">
        <v>26</v>
      </c>
    </row>
    <row r="3527" spans="1:19" x14ac:dyDescent="0.3">
      <c r="A3527">
        <v>114538</v>
      </c>
      <c r="B3527" s="1">
        <v>44723</v>
      </c>
      <c r="C3527" t="s">
        <v>69</v>
      </c>
      <c r="D3527" t="s">
        <v>40</v>
      </c>
      <c r="E3527" t="s">
        <v>19</v>
      </c>
      <c r="F3527" t="s">
        <v>57</v>
      </c>
      <c r="G3527" t="s">
        <v>21</v>
      </c>
      <c r="H3527" t="s">
        <v>43</v>
      </c>
      <c r="I3527" t="s">
        <v>23</v>
      </c>
      <c r="J3527" s="4">
        <v>0.14000000000000001</v>
      </c>
      <c r="K3527" s="2">
        <f>86*Social_Media_Advertising_Sorted_First_10000_Rows[[#This Row],[Acquisition_Cost_Usd]]</f>
        <v>351881.04</v>
      </c>
      <c r="L3527" s="3">
        <v>4091.64</v>
      </c>
      <c r="M3527">
        <v>3.48</v>
      </c>
      <c r="N3527" t="s">
        <v>24</v>
      </c>
      <c r="O3527" t="s">
        <v>32</v>
      </c>
      <c r="P3527">
        <v>10291</v>
      </c>
      <c r="Q3527">
        <v>32002</v>
      </c>
      <c r="R3527">
        <v>9</v>
      </c>
      <c r="S3527" t="s">
        <v>26</v>
      </c>
    </row>
    <row r="3528" spans="1:19" x14ac:dyDescent="0.3">
      <c r="A3528">
        <v>114540</v>
      </c>
      <c r="B3528" s="1">
        <v>44914</v>
      </c>
      <c r="C3528" t="s">
        <v>54</v>
      </c>
      <c r="D3528" t="s">
        <v>18</v>
      </c>
      <c r="E3528" t="s">
        <v>19</v>
      </c>
      <c r="F3528" t="s">
        <v>28</v>
      </c>
      <c r="G3528" t="s">
        <v>29</v>
      </c>
      <c r="H3528" t="s">
        <v>30</v>
      </c>
      <c r="I3528" t="s">
        <v>31</v>
      </c>
      <c r="J3528" s="4">
        <v>0.12</v>
      </c>
      <c r="K3528" s="2">
        <f>86*Social_Media_Advertising_Sorted_First_10000_Rows[[#This Row],[Acquisition_Cost_Usd]]</f>
        <v>400133.06</v>
      </c>
      <c r="L3528" s="3">
        <v>4652.71</v>
      </c>
      <c r="M3528">
        <v>7.86</v>
      </c>
      <c r="N3528" t="s">
        <v>44</v>
      </c>
      <c r="O3528" t="s">
        <v>32</v>
      </c>
      <c r="P3528">
        <v>11824</v>
      </c>
      <c r="Q3528">
        <v>36544</v>
      </c>
      <c r="R3528">
        <v>7</v>
      </c>
      <c r="S3528" t="s">
        <v>33</v>
      </c>
    </row>
    <row r="3529" spans="1:19" x14ac:dyDescent="0.3">
      <c r="A3529">
        <v>114549</v>
      </c>
      <c r="B3529" s="1">
        <v>44635</v>
      </c>
      <c r="C3529" t="s">
        <v>39</v>
      </c>
      <c r="D3529" t="s">
        <v>40</v>
      </c>
      <c r="E3529" t="s">
        <v>55</v>
      </c>
      <c r="F3529" t="s">
        <v>83</v>
      </c>
      <c r="G3529" t="s">
        <v>60</v>
      </c>
      <c r="H3529" t="s">
        <v>30</v>
      </c>
      <c r="I3529" t="s">
        <v>37</v>
      </c>
      <c r="J3529" s="4">
        <v>0.03</v>
      </c>
      <c r="K3529" s="2">
        <f>86*Social_Media_Advertising_Sorted_First_10000_Rows[[#This Row],[Acquisition_Cost_Usd]]</f>
        <v>633977.38</v>
      </c>
      <c r="L3529" s="3">
        <v>7371.83</v>
      </c>
      <c r="M3529">
        <v>1.110020507391325</v>
      </c>
      <c r="N3529" t="s">
        <v>53</v>
      </c>
      <c r="O3529" t="s">
        <v>32</v>
      </c>
      <c r="P3529">
        <v>11273</v>
      </c>
      <c r="Q3529">
        <v>37689</v>
      </c>
      <c r="R3529">
        <v>1</v>
      </c>
      <c r="S3529" t="s">
        <v>64</v>
      </c>
    </row>
    <row r="3530" spans="1:19" x14ac:dyDescent="0.3">
      <c r="A3530">
        <v>114551</v>
      </c>
      <c r="B3530" s="1">
        <v>44845</v>
      </c>
      <c r="C3530" t="s">
        <v>77</v>
      </c>
      <c r="D3530" t="s">
        <v>18</v>
      </c>
      <c r="E3530" t="s">
        <v>35</v>
      </c>
      <c r="F3530" t="s">
        <v>99</v>
      </c>
      <c r="G3530" t="s">
        <v>21</v>
      </c>
      <c r="H3530" t="s">
        <v>30</v>
      </c>
      <c r="I3530" t="s">
        <v>48</v>
      </c>
      <c r="J3530" s="4">
        <v>0.14000000000000001</v>
      </c>
      <c r="K3530" s="2">
        <f>86*Social_Media_Advertising_Sorted_First_10000_Rows[[#This Row],[Acquisition_Cost_Usd]]</f>
        <v>636161.77999999991</v>
      </c>
      <c r="L3530" s="3">
        <v>7397.23</v>
      </c>
      <c r="M3530">
        <v>0.35</v>
      </c>
      <c r="N3530" t="s">
        <v>24</v>
      </c>
      <c r="O3530" t="s">
        <v>49</v>
      </c>
      <c r="P3530">
        <v>19259</v>
      </c>
      <c r="Q3530">
        <v>58566</v>
      </c>
      <c r="R3530">
        <v>3</v>
      </c>
      <c r="S3530" t="s">
        <v>33</v>
      </c>
    </row>
    <row r="3531" spans="1:19" x14ac:dyDescent="0.3">
      <c r="A3531">
        <v>114554</v>
      </c>
      <c r="B3531" s="1">
        <v>44766</v>
      </c>
      <c r="C3531" t="s">
        <v>67</v>
      </c>
      <c r="D3531" t="s">
        <v>18</v>
      </c>
      <c r="E3531" t="s">
        <v>27</v>
      </c>
      <c r="F3531" t="s">
        <v>71</v>
      </c>
      <c r="G3531" t="s">
        <v>42</v>
      </c>
      <c r="H3531" t="s">
        <v>30</v>
      </c>
      <c r="I3531" t="s">
        <v>23</v>
      </c>
      <c r="J3531" s="4">
        <v>0.15</v>
      </c>
      <c r="K3531" s="2">
        <f>86*Social_Media_Advertising_Sorted_First_10000_Rows[[#This Row],[Acquisition_Cost_Usd]]</f>
        <v>536624.52</v>
      </c>
      <c r="L3531" s="3">
        <v>6239.82</v>
      </c>
      <c r="M3531">
        <v>5.78</v>
      </c>
      <c r="N3531" t="s">
        <v>38</v>
      </c>
      <c r="O3531" t="s">
        <v>32</v>
      </c>
      <c r="P3531">
        <v>16141</v>
      </c>
      <c r="Q3531">
        <v>49331</v>
      </c>
      <c r="R3531">
        <v>8</v>
      </c>
      <c r="S3531" t="s">
        <v>64</v>
      </c>
    </row>
    <row r="3532" spans="1:19" x14ac:dyDescent="0.3">
      <c r="A3532">
        <v>114558</v>
      </c>
      <c r="B3532" s="1">
        <v>44782</v>
      </c>
      <c r="C3532" t="s">
        <v>79</v>
      </c>
      <c r="D3532" t="s">
        <v>40</v>
      </c>
      <c r="E3532" t="s">
        <v>35</v>
      </c>
      <c r="F3532" t="s">
        <v>103</v>
      </c>
      <c r="G3532" t="s">
        <v>60</v>
      </c>
      <c r="H3532" t="s">
        <v>30</v>
      </c>
      <c r="I3532" t="s">
        <v>37</v>
      </c>
      <c r="J3532" s="4">
        <v>0.02</v>
      </c>
      <c r="K3532" s="2">
        <f>86*Social_Media_Advertising_Sorted_First_10000_Rows[[#This Row],[Acquisition_Cost_Usd]]</f>
        <v>583761.12</v>
      </c>
      <c r="L3532" s="3">
        <v>6787.92</v>
      </c>
      <c r="M3532">
        <v>0.4432932139018495</v>
      </c>
      <c r="N3532" t="s">
        <v>38</v>
      </c>
      <c r="O3532" t="s">
        <v>49</v>
      </c>
      <c r="P3532">
        <v>10349</v>
      </c>
      <c r="Q3532">
        <v>34681</v>
      </c>
      <c r="R3532">
        <v>1</v>
      </c>
      <c r="S3532" t="s">
        <v>45</v>
      </c>
    </row>
    <row r="3533" spans="1:19" x14ac:dyDescent="0.3">
      <c r="A3533">
        <v>114559</v>
      </c>
      <c r="B3533" s="1">
        <v>44881</v>
      </c>
      <c r="C3533" t="s">
        <v>80</v>
      </c>
      <c r="D3533" t="s">
        <v>18</v>
      </c>
      <c r="E3533" t="s">
        <v>19</v>
      </c>
      <c r="F3533" t="s">
        <v>88</v>
      </c>
      <c r="G3533" t="s">
        <v>21</v>
      </c>
      <c r="H3533" t="s">
        <v>52</v>
      </c>
      <c r="I3533" t="s">
        <v>23</v>
      </c>
      <c r="J3533" s="4">
        <v>0.15</v>
      </c>
      <c r="K3533" s="2">
        <f>86*Social_Media_Advertising_Sorted_First_10000_Rows[[#This Row],[Acquisition_Cost_Usd]]</f>
        <v>1026612.1</v>
      </c>
      <c r="L3533" s="3">
        <v>11937.35</v>
      </c>
      <c r="M3533">
        <v>4.16</v>
      </c>
      <c r="N3533" t="s">
        <v>58</v>
      </c>
      <c r="O3533" t="s">
        <v>25</v>
      </c>
      <c r="P3533">
        <v>31606</v>
      </c>
      <c r="Q3533">
        <v>95138</v>
      </c>
      <c r="R3533">
        <v>10</v>
      </c>
      <c r="S3533" t="s">
        <v>26</v>
      </c>
    </row>
    <row r="3534" spans="1:19" x14ac:dyDescent="0.3">
      <c r="A3534">
        <v>114570</v>
      </c>
      <c r="B3534" s="1">
        <v>44597</v>
      </c>
      <c r="C3534" t="s">
        <v>65</v>
      </c>
      <c r="D3534" t="s">
        <v>18</v>
      </c>
      <c r="E3534" t="s">
        <v>27</v>
      </c>
      <c r="F3534" t="s">
        <v>88</v>
      </c>
      <c r="G3534" t="s">
        <v>60</v>
      </c>
      <c r="H3534" t="s">
        <v>30</v>
      </c>
      <c r="I3534" t="s">
        <v>23</v>
      </c>
      <c r="J3534" s="4">
        <v>0.11</v>
      </c>
      <c r="K3534" s="2">
        <f>86*Social_Media_Advertising_Sorted_First_10000_Rows[[#This Row],[Acquisition_Cost_Usd]]</f>
        <v>445921.18</v>
      </c>
      <c r="L3534" s="3">
        <v>5185.13</v>
      </c>
      <c r="M3534">
        <v>2.14</v>
      </c>
      <c r="N3534" t="s">
        <v>24</v>
      </c>
      <c r="O3534" t="s">
        <v>49</v>
      </c>
      <c r="P3534">
        <v>13286</v>
      </c>
      <c r="Q3534">
        <v>40873</v>
      </c>
      <c r="R3534">
        <v>5</v>
      </c>
      <c r="S3534" t="s">
        <v>26</v>
      </c>
    </row>
    <row r="3535" spans="1:19" hidden="1" x14ac:dyDescent="0.3">
      <c r="A3535">
        <v>114572</v>
      </c>
      <c r="B3535" s="1">
        <v>44875</v>
      </c>
      <c r="C3535" t="s">
        <v>80</v>
      </c>
      <c r="D3535" t="s">
        <v>61</v>
      </c>
      <c r="E3535" t="s">
        <v>62</v>
      </c>
      <c r="F3535" t="s">
        <v>74</v>
      </c>
      <c r="G3535" t="s">
        <v>60</v>
      </c>
      <c r="H3535" t="s">
        <v>52</v>
      </c>
      <c r="I3535" t="s">
        <v>23</v>
      </c>
      <c r="J3535" s="4">
        <v>0.13</v>
      </c>
      <c r="K3535" s="2">
        <f>86*Social_Media_Advertising_Sorted_First_10000_Rows[[#This Row],[Acquisition_Cost_Usd]]</f>
        <v>994109.26</v>
      </c>
      <c r="L3535" s="3">
        <v>11559.41</v>
      </c>
      <c r="M3535">
        <v>5.64</v>
      </c>
      <c r="N3535" t="s">
        <v>38</v>
      </c>
      <c r="O3535" t="s">
        <v>25</v>
      </c>
      <c r="P3535">
        <v>30606</v>
      </c>
      <c r="Q3535">
        <v>92176</v>
      </c>
      <c r="R3535">
        <v>7</v>
      </c>
      <c r="S3535" t="s">
        <v>64</v>
      </c>
    </row>
    <row r="3536" spans="1:19" x14ac:dyDescent="0.3">
      <c r="A3536">
        <v>114576</v>
      </c>
      <c r="B3536" s="1">
        <v>44732</v>
      </c>
      <c r="C3536" t="s">
        <v>69</v>
      </c>
      <c r="D3536" t="s">
        <v>40</v>
      </c>
      <c r="E3536" t="s">
        <v>55</v>
      </c>
      <c r="F3536" t="s">
        <v>51</v>
      </c>
      <c r="G3536" t="s">
        <v>42</v>
      </c>
      <c r="H3536" t="s">
        <v>30</v>
      </c>
      <c r="I3536" t="s">
        <v>23</v>
      </c>
      <c r="J3536" s="4">
        <v>0.06</v>
      </c>
      <c r="K3536" s="2">
        <f>86*Social_Media_Advertising_Sorted_First_10000_Rows[[#This Row],[Acquisition_Cost_Usd]]</f>
        <v>453382.54000000004</v>
      </c>
      <c r="L3536" s="3">
        <v>5271.89</v>
      </c>
      <c r="M3536">
        <v>6.39</v>
      </c>
      <c r="N3536" t="s">
        <v>38</v>
      </c>
      <c r="O3536" t="s">
        <v>25</v>
      </c>
      <c r="P3536">
        <v>13516</v>
      </c>
      <c r="Q3536">
        <v>41555</v>
      </c>
      <c r="R3536">
        <v>2</v>
      </c>
      <c r="S3536" t="s">
        <v>33</v>
      </c>
    </row>
    <row r="3537" spans="1:19" x14ac:dyDescent="0.3">
      <c r="A3537">
        <v>114579</v>
      </c>
      <c r="B3537" s="1">
        <v>44751</v>
      </c>
      <c r="C3537" t="s">
        <v>67</v>
      </c>
      <c r="D3537" t="s">
        <v>18</v>
      </c>
      <c r="E3537" t="s">
        <v>55</v>
      </c>
      <c r="F3537" t="s">
        <v>63</v>
      </c>
      <c r="G3537" t="s">
        <v>29</v>
      </c>
      <c r="H3537" t="s">
        <v>30</v>
      </c>
      <c r="I3537" t="s">
        <v>37</v>
      </c>
      <c r="J3537" s="4">
        <v>0.13</v>
      </c>
      <c r="K3537" s="2">
        <f>86*Social_Media_Advertising_Sorted_First_10000_Rows[[#This Row],[Acquisition_Cost_Usd]]</f>
        <v>454784.33999999997</v>
      </c>
      <c r="L3537" s="3">
        <v>5288.19</v>
      </c>
      <c r="M3537">
        <v>1.106445562117923</v>
      </c>
      <c r="N3537" t="s">
        <v>38</v>
      </c>
      <c r="O3537" t="s">
        <v>49</v>
      </c>
      <c r="P3537">
        <v>7965</v>
      </c>
      <c r="Q3537">
        <v>26916</v>
      </c>
      <c r="R3537">
        <v>1</v>
      </c>
      <c r="S3537" t="s">
        <v>64</v>
      </c>
    </row>
    <row r="3538" spans="1:19" x14ac:dyDescent="0.3">
      <c r="A3538">
        <v>114580</v>
      </c>
      <c r="B3538" s="1">
        <v>44569</v>
      </c>
      <c r="C3538" t="s">
        <v>17</v>
      </c>
      <c r="D3538" t="s">
        <v>18</v>
      </c>
      <c r="E3538" t="s">
        <v>55</v>
      </c>
      <c r="F3538" t="s">
        <v>59</v>
      </c>
      <c r="G3538" t="s">
        <v>29</v>
      </c>
      <c r="H3538" t="s">
        <v>22</v>
      </c>
      <c r="I3538" t="s">
        <v>37</v>
      </c>
      <c r="J3538" s="4">
        <v>0.08</v>
      </c>
      <c r="K3538" s="2">
        <f>86*Social_Media_Advertising_Sorted_First_10000_Rows[[#This Row],[Acquisition_Cost_Usd]]</f>
        <v>839193.15999999992</v>
      </c>
      <c r="L3538" s="3">
        <v>9758.06</v>
      </c>
      <c r="M3538">
        <v>1.3638416218028675</v>
      </c>
      <c r="N3538" t="s">
        <v>38</v>
      </c>
      <c r="O3538" t="s">
        <v>49</v>
      </c>
      <c r="P3538">
        <v>15094</v>
      </c>
      <c r="Q3538">
        <v>50131</v>
      </c>
      <c r="R3538">
        <v>1</v>
      </c>
      <c r="S3538" t="s">
        <v>26</v>
      </c>
    </row>
    <row r="3539" spans="1:19" x14ac:dyDescent="0.3">
      <c r="A3539">
        <v>114588</v>
      </c>
      <c r="B3539" s="1">
        <v>44703</v>
      </c>
      <c r="C3539" t="s">
        <v>91</v>
      </c>
      <c r="D3539" t="s">
        <v>40</v>
      </c>
      <c r="E3539" t="s">
        <v>35</v>
      </c>
      <c r="F3539" t="s">
        <v>88</v>
      </c>
      <c r="G3539" t="s">
        <v>21</v>
      </c>
      <c r="H3539" t="s">
        <v>22</v>
      </c>
      <c r="I3539" t="s">
        <v>48</v>
      </c>
      <c r="J3539" s="4">
        <v>0.14000000000000001</v>
      </c>
      <c r="K3539" s="2">
        <f>86*Social_Media_Advertising_Sorted_First_10000_Rows[[#This Row],[Acquisition_Cost_Usd]]</f>
        <v>789166.1</v>
      </c>
      <c r="L3539" s="3">
        <v>9176.35</v>
      </c>
      <c r="M3539">
        <v>5.26</v>
      </c>
      <c r="N3539" t="s">
        <v>58</v>
      </c>
      <c r="O3539" t="s">
        <v>49</v>
      </c>
      <c r="P3539">
        <v>24107</v>
      </c>
      <c r="Q3539">
        <v>72925</v>
      </c>
      <c r="R3539">
        <v>8</v>
      </c>
      <c r="S3539" t="s">
        <v>26</v>
      </c>
    </row>
    <row r="3540" spans="1:19" x14ac:dyDescent="0.3">
      <c r="A3540">
        <v>114590</v>
      </c>
      <c r="B3540" s="1">
        <v>44889</v>
      </c>
      <c r="C3540" t="s">
        <v>80</v>
      </c>
      <c r="D3540" t="s">
        <v>18</v>
      </c>
      <c r="E3540" t="s">
        <v>35</v>
      </c>
      <c r="F3540" t="s">
        <v>86</v>
      </c>
      <c r="G3540" t="s">
        <v>29</v>
      </c>
      <c r="H3540" t="s">
        <v>22</v>
      </c>
      <c r="I3540" t="s">
        <v>23</v>
      </c>
      <c r="J3540" s="4">
        <v>0.09</v>
      </c>
      <c r="K3540" s="2">
        <f>86*Social_Media_Advertising_Sorted_First_10000_Rows[[#This Row],[Acquisition_Cost_Usd]]</f>
        <v>878058.27999999991</v>
      </c>
      <c r="L3540" s="3">
        <v>10209.98</v>
      </c>
      <c r="M3540">
        <v>3.62</v>
      </c>
      <c r="N3540" t="s">
        <v>53</v>
      </c>
      <c r="O3540" t="s">
        <v>25</v>
      </c>
      <c r="P3540">
        <v>26928</v>
      </c>
      <c r="Q3540">
        <v>81280</v>
      </c>
      <c r="R3540">
        <v>4</v>
      </c>
      <c r="S3540" t="s">
        <v>50</v>
      </c>
    </row>
    <row r="3541" spans="1:19" x14ac:dyDescent="0.3">
      <c r="A3541">
        <v>114595</v>
      </c>
      <c r="B3541" s="1">
        <v>44841</v>
      </c>
      <c r="C3541" t="s">
        <v>77</v>
      </c>
      <c r="D3541" t="s">
        <v>40</v>
      </c>
      <c r="E3541" t="s">
        <v>19</v>
      </c>
      <c r="F3541" t="s">
        <v>106</v>
      </c>
      <c r="G3541" t="s">
        <v>21</v>
      </c>
      <c r="H3541" t="s">
        <v>52</v>
      </c>
      <c r="I3541" t="s">
        <v>31</v>
      </c>
      <c r="J3541" s="4">
        <v>0.09</v>
      </c>
      <c r="K3541" s="2">
        <f>86*Social_Media_Advertising_Sorted_First_10000_Rows[[#This Row],[Acquisition_Cost_Usd]]</f>
        <v>1119341.6000000001</v>
      </c>
      <c r="L3541" s="3">
        <v>13015.6</v>
      </c>
      <c r="M3541">
        <v>6.24</v>
      </c>
      <c r="N3541" t="s">
        <v>58</v>
      </c>
      <c r="O3541" t="s">
        <v>32</v>
      </c>
      <c r="P3541">
        <v>34418</v>
      </c>
      <c r="Q3541">
        <v>103466</v>
      </c>
      <c r="R3541">
        <v>9</v>
      </c>
      <c r="S3541" t="s">
        <v>26</v>
      </c>
    </row>
    <row r="3542" spans="1:19" x14ac:dyDescent="0.3">
      <c r="A3542">
        <v>114598</v>
      </c>
      <c r="B3542" s="1">
        <v>44700</v>
      </c>
      <c r="C3542" t="s">
        <v>91</v>
      </c>
      <c r="D3542" t="s">
        <v>18</v>
      </c>
      <c r="E3542" t="s">
        <v>19</v>
      </c>
      <c r="F3542" t="s">
        <v>81</v>
      </c>
      <c r="G3542" t="s">
        <v>21</v>
      </c>
      <c r="H3542" t="s">
        <v>52</v>
      </c>
      <c r="I3542" t="s">
        <v>31</v>
      </c>
      <c r="J3542" s="4">
        <v>0.08</v>
      </c>
      <c r="K3542" s="2">
        <f>86*Social_Media_Advertising_Sorted_First_10000_Rows[[#This Row],[Acquisition_Cost_Usd]]</f>
        <v>999329.46000000008</v>
      </c>
      <c r="L3542" s="3">
        <v>11620.11</v>
      </c>
      <c r="M3542">
        <v>3.48</v>
      </c>
      <c r="N3542" t="s">
        <v>38</v>
      </c>
      <c r="O3542" t="s">
        <v>32</v>
      </c>
      <c r="P3542">
        <v>30768</v>
      </c>
      <c r="Q3542">
        <v>92656</v>
      </c>
      <c r="R3542">
        <v>7</v>
      </c>
      <c r="S3542" t="s">
        <v>33</v>
      </c>
    </row>
    <row r="3543" spans="1:19" x14ac:dyDescent="0.3">
      <c r="A3543">
        <v>114600</v>
      </c>
      <c r="B3543" s="1">
        <v>44567</v>
      </c>
      <c r="C3543" t="s">
        <v>17</v>
      </c>
      <c r="D3543" t="s">
        <v>40</v>
      </c>
      <c r="E3543" t="s">
        <v>27</v>
      </c>
      <c r="F3543" t="s">
        <v>70</v>
      </c>
      <c r="G3543" t="s">
        <v>42</v>
      </c>
      <c r="H3543" t="s">
        <v>22</v>
      </c>
      <c r="I3543" t="s">
        <v>48</v>
      </c>
      <c r="J3543" s="4">
        <v>0.05</v>
      </c>
      <c r="K3543" s="2">
        <f>86*Social_Media_Advertising_Sorted_First_10000_Rows[[#This Row],[Acquisition_Cost_Usd]]</f>
        <v>807084.20000000007</v>
      </c>
      <c r="L3543" s="3">
        <v>9384.7000000000007</v>
      </c>
      <c r="M3543">
        <v>0.56000000000000005</v>
      </c>
      <c r="N3543" t="s">
        <v>38</v>
      </c>
      <c r="O3543" t="s">
        <v>32</v>
      </c>
      <c r="P3543">
        <v>24659</v>
      </c>
      <c r="Q3543">
        <v>74560</v>
      </c>
      <c r="R3543">
        <v>10</v>
      </c>
      <c r="S3543" t="s">
        <v>64</v>
      </c>
    </row>
    <row r="3544" spans="1:19" x14ac:dyDescent="0.3">
      <c r="A3544">
        <v>114603</v>
      </c>
      <c r="B3544" s="1">
        <v>44886</v>
      </c>
      <c r="C3544" t="s">
        <v>80</v>
      </c>
      <c r="D3544" t="s">
        <v>18</v>
      </c>
      <c r="E3544" t="s">
        <v>27</v>
      </c>
      <c r="F3544" t="s">
        <v>87</v>
      </c>
      <c r="G3544" t="s">
        <v>21</v>
      </c>
      <c r="H3544" t="s">
        <v>43</v>
      </c>
      <c r="I3544" t="s">
        <v>37</v>
      </c>
      <c r="J3544" s="4">
        <v>0.03</v>
      </c>
      <c r="K3544" s="2">
        <f>86*Social_Media_Advertising_Sorted_First_10000_Rows[[#This Row],[Acquisition_Cost_Usd]]</f>
        <v>285396.15999999997</v>
      </c>
      <c r="L3544" s="3">
        <v>3318.56</v>
      </c>
      <c r="M3544">
        <v>0.2073468258573167</v>
      </c>
      <c r="N3544" t="s">
        <v>24</v>
      </c>
      <c r="O3544" t="s">
        <v>32</v>
      </c>
      <c r="P3544">
        <v>4821</v>
      </c>
      <c r="Q3544">
        <v>16680</v>
      </c>
      <c r="R3544">
        <v>1</v>
      </c>
      <c r="S3544" t="s">
        <v>64</v>
      </c>
    </row>
    <row r="3545" spans="1:19" x14ac:dyDescent="0.3">
      <c r="A3545">
        <v>114605</v>
      </c>
      <c r="B3545" s="1">
        <v>44848</v>
      </c>
      <c r="C3545" t="s">
        <v>77</v>
      </c>
      <c r="D3545" t="s">
        <v>40</v>
      </c>
      <c r="E3545" t="s">
        <v>35</v>
      </c>
      <c r="F3545" t="s">
        <v>83</v>
      </c>
      <c r="G3545" t="s">
        <v>60</v>
      </c>
      <c r="H3545" t="s">
        <v>22</v>
      </c>
      <c r="I3545" t="s">
        <v>31</v>
      </c>
      <c r="J3545" s="4">
        <v>0.09</v>
      </c>
      <c r="K3545" s="2">
        <f>86*Social_Media_Advertising_Sorted_First_10000_Rows[[#This Row],[Acquisition_Cost_Usd]]</f>
        <v>756169.62</v>
      </c>
      <c r="L3545" s="3">
        <v>8792.67</v>
      </c>
      <c r="M3545">
        <v>7.97</v>
      </c>
      <c r="N3545" t="s">
        <v>38</v>
      </c>
      <c r="O3545" t="s">
        <v>32</v>
      </c>
      <c r="P3545">
        <v>23073</v>
      </c>
      <c r="Q3545">
        <v>69864</v>
      </c>
      <c r="R3545">
        <v>9</v>
      </c>
      <c r="S3545" t="s">
        <v>64</v>
      </c>
    </row>
    <row r="3546" spans="1:19" hidden="1" x14ac:dyDescent="0.3">
      <c r="A3546">
        <v>114606</v>
      </c>
      <c r="B3546" s="1">
        <v>44687</v>
      </c>
      <c r="C3546" t="s">
        <v>91</v>
      </c>
      <c r="D3546" t="s">
        <v>61</v>
      </c>
      <c r="E3546" t="s">
        <v>62</v>
      </c>
      <c r="F3546" t="s">
        <v>104</v>
      </c>
      <c r="G3546" t="s">
        <v>21</v>
      </c>
      <c r="H3546" t="s">
        <v>22</v>
      </c>
      <c r="I3546" t="s">
        <v>37</v>
      </c>
      <c r="J3546" s="4">
        <v>0.06</v>
      </c>
      <c r="K3546" s="2">
        <f>86*Social_Media_Advertising_Sorted_First_10000_Rows[[#This Row],[Acquisition_Cost_Usd]]</f>
        <v>833408.79999999993</v>
      </c>
      <c r="L3546" s="3">
        <v>9690.7999999999993</v>
      </c>
      <c r="M3546">
        <v>0.71498905468040252</v>
      </c>
      <c r="N3546" t="s">
        <v>53</v>
      </c>
      <c r="O3546" t="s">
        <v>25</v>
      </c>
      <c r="P3546">
        <v>14983</v>
      </c>
      <c r="Q3546">
        <v>49768</v>
      </c>
      <c r="R3546">
        <v>1</v>
      </c>
      <c r="S3546" t="s">
        <v>50</v>
      </c>
    </row>
    <row r="3547" spans="1:19" x14ac:dyDescent="0.3">
      <c r="A3547">
        <v>114610</v>
      </c>
      <c r="B3547" s="1">
        <v>44779</v>
      </c>
      <c r="C3547" t="s">
        <v>79</v>
      </c>
      <c r="D3547" t="s">
        <v>18</v>
      </c>
      <c r="E3547" t="s">
        <v>27</v>
      </c>
      <c r="F3547" t="s">
        <v>99</v>
      </c>
      <c r="G3547" t="s">
        <v>29</v>
      </c>
      <c r="H3547" t="s">
        <v>52</v>
      </c>
      <c r="I3547" t="s">
        <v>23</v>
      </c>
      <c r="J3547" s="4">
        <v>0.14000000000000001</v>
      </c>
      <c r="K3547" s="2">
        <f>86*Social_Media_Advertising_Sorted_First_10000_Rows[[#This Row],[Acquisition_Cost_Usd]]</f>
        <v>1187346.1000000001</v>
      </c>
      <c r="L3547" s="3">
        <v>13806.35</v>
      </c>
      <c r="M3547">
        <v>8</v>
      </c>
      <c r="N3547" t="s">
        <v>24</v>
      </c>
      <c r="O3547" t="s">
        <v>49</v>
      </c>
      <c r="P3547">
        <v>36260</v>
      </c>
      <c r="Q3547">
        <v>108923</v>
      </c>
      <c r="R3547">
        <v>8</v>
      </c>
      <c r="S3547" t="s">
        <v>33</v>
      </c>
    </row>
    <row r="3548" spans="1:19" x14ac:dyDescent="0.3">
      <c r="A3548">
        <v>114611</v>
      </c>
      <c r="B3548" s="1">
        <v>44594</v>
      </c>
      <c r="C3548" t="s">
        <v>65</v>
      </c>
      <c r="D3548" t="s">
        <v>18</v>
      </c>
      <c r="E3548" t="s">
        <v>27</v>
      </c>
      <c r="F3548" t="s">
        <v>41</v>
      </c>
      <c r="G3548" t="s">
        <v>60</v>
      </c>
      <c r="H3548" t="s">
        <v>30</v>
      </c>
      <c r="I3548" t="s">
        <v>23</v>
      </c>
      <c r="J3548" s="4">
        <v>0.11</v>
      </c>
      <c r="K3548" s="2">
        <f>86*Social_Media_Advertising_Sorted_First_10000_Rows[[#This Row],[Acquisition_Cost_Usd]]</f>
        <v>366722.06</v>
      </c>
      <c r="L3548" s="3">
        <v>4264.21</v>
      </c>
      <c r="M3548">
        <v>3.02</v>
      </c>
      <c r="N3548" t="s">
        <v>58</v>
      </c>
      <c r="O3548" t="s">
        <v>49</v>
      </c>
      <c r="P3548">
        <v>10766</v>
      </c>
      <c r="Q3548">
        <v>33409</v>
      </c>
      <c r="R3548">
        <v>7</v>
      </c>
      <c r="S3548" t="s">
        <v>45</v>
      </c>
    </row>
    <row r="3549" spans="1:19" hidden="1" x14ac:dyDescent="0.3">
      <c r="A3549">
        <v>114612</v>
      </c>
      <c r="B3549" s="1">
        <v>44569</v>
      </c>
      <c r="C3549" t="s">
        <v>17</v>
      </c>
      <c r="D3549" t="s">
        <v>61</v>
      </c>
      <c r="E3549" t="s">
        <v>62</v>
      </c>
      <c r="F3549" t="s">
        <v>70</v>
      </c>
      <c r="G3549" t="s">
        <v>29</v>
      </c>
      <c r="H3549" t="s">
        <v>30</v>
      </c>
      <c r="I3549" t="s">
        <v>23</v>
      </c>
      <c r="J3549" s="4">
        <v>7.0000000000000007E-2</v>
      </c>
      <c r="K3549" s="2">
        <f>86*Social_Media_Advertising_Sorted_First_10000_Rows[[#This Row],[Acquisition_Cost_Usd]]</f>
        <v>605477.84</v>
      </c>
      <c r="L3549" s="3">
        <v>7040.44</v>
      </c>
      <c r="M3549">
        <v>6.8</v>
      </c>
      <c r="N3549" t="s">
        <v>44</v>
      </c>
      <c r="O3549" t="s">
        <v>25</v>
      </c>
      <c r="P3549">
        <v>18307</v>
      </c>
      <c r="Q3549">
        <v>55746</v>
      </c>
      <c r="R3549">
        <v>4</v>
      </c>
      <c r="S3549" t="s">
        <v>64</v>
      </c>
    </row>
    <row r="3550" spans="1:19" x14ac:dyDescent="0.3">
      <c r="A3550">
        <v>114614</v>
      </c>
      <c r="B3550" s="1">
        <v>44768</v>
      </c>
      <c r="C3550" t="s">
        <v>67</v>
      </c>
      <c r="D3550" t="s">
        <v>40</v>
      </c>
      <c r="E3550" t="s">
        <v>27</v>
      </c>
      <c r="F3550" t="s">
        <v>41</v>
      </c>
      <c r="G3550" t="s">
        <v>42</v>
      </c>
      <c r="H3550" t="s">
        <v>52</v>
      </c>
      <c r="I3550" t="s">
        <v>37</v>
      </c>
      <c r="J3550" s="4">
        <v>0.12</v>
      </c>
      <c r="K3550" s="2">
        <f>86*Social_Media_Advertising_Sorted_First_10000_Rows[[#This Row],[Acquisition_Cost_Usd]]</f>
        <v>1087724.5599999998</v>
      </c>
      <c r="L3550" s="3">
        <v>12647.96</v>
      </c>
      <c r="M3550">
        <v>0.580928606927827</v>
      </c>
      <c r="N3550" t="s">
        <v>44</v>
      </c>
      <c r="O3550" t="s">
        <v>25</v>
      </c>
      <c r="P3550">
        <v>19659</v>
      </c>
      <c r="Q3550">
        <v>64995</v>
      </c>
      <c r="R3550">
        <v>1</v>
      </c>
      <c r="S3550" t="s">
        <v>45</v>
      </c>
    </row>
    <row r="3551" spans="1:19" x14ac:dyDescent="0.3">
      <c r="A3551">
        <v>114616</v>
      </c>
      <c r="B3551" s="1">
        <v>44838</v>
      </c>
      <c r="C3551" t="s">
        <v>77</v>
      </c>
      <c r="D3551" t="s">
        <v>18</v>
      </c>
      <c r="E3551" t="s">
        <v>19</v>
      </c>
      <c r="F3551" t="s">
        <v>81</v>
      </c>
      <c r="G3551" t="s">
        <v>29</v>
      </c>
      <c r="H3551" t="s">
        <v>43</v>
      </c>
      <c r="I3551" t="s">
        <v>48</v>
      </c>
      <c r="J3551" s="4">
        <v>0.03</v>
      </c>
      <c r="K3551" s="2">
        <f>86*Social_Media_Advertising_Sorted_First_10000_Rows[[#This Row],[Acquisition_Cost_Usd]]</f>
        <v>229592.47999999998</v>
      </c>
      <c r="L3551" s="3">
        <v>2669.68</v>
      </c>
      <c r="M3551">
        <v>2.6</v>
      </c>
      <c r="N3551" t="s">
        <v>24</v>
      </c>
      <c r="O3551" t="s">
        <v>25</v>
      </c>
      <c r="P3551">
        <v>6531</v>
      </c>
      <c r="Q3551">
        <v>20866</v>
      </c>
      <c r="R3551">
        <v>4</v>
      </c>
      <c r="S3551" t="s">
        <v>33</v>
      </c>
    </row>
    <row r="3552" spans="1:19" x14ac:dyDescent="0.3">
      <c r="A3552">
        <v>114620</v>
      </c>
      <c r="B3552" s="1">
        <v>44607</v>
      </c>
      <c r="C3552" t="s">
        <v>65</v>
      </c>
      <c r="D3552" t="s">
        <v>40</v>
      </c>
      <c r="E3552" t="s">
        <v>27</v>
      </c>
      <c r="F3552" t="s">
        <v>111</v>
      </c>
      <c r="G3552" t="s">
        <v>29</v>
      </c>
      <c r="H3552" t="s">
        <v>30</v>
      </c>
      <c r="I3552" t="s">
        <v>23</v>
      </c>
      <c r="J3552" s="4">
        <v>0.05</v>
      </c>
      <c r="K3552" s="2">
        <f>86*Social_Media_Advertising_Sorted_First_10000_Rows[[#This Row],[Acquisition_Cost_Usd]]</f>
        <v>651765.62</v>
      </c>
      <c r="L3552" s="3">
        <v>7578.67</v>
      </c>
      <c r="M3552">
        <v>1.35</v>
      </c>
      <c r="N3552" t="s">
        <v>53</v>
      </c>
      <c r="O3552" t="s">
        <v>32</v>
      </c>
      <c r="P3552">
        <v>19759</v>
      </c>
      <c r="Q3552">
        <v>60047</v>
      </c>
      <c r="R3552">
        <v>9</v>
      </c>
      <c r="S3552" t="s">
        <v>33</v>
      </c>
    </row>
    <row r="3553" spans="1:19" x14ac:dyDescent="0.3">
      <c r="A3553">
        <v>114623</v>
      </c>
      <c r="B3553" s="1">
        <v>44671</v>
      </c>
      <c r="C3553" t="s">
        <v>34</v>
      </c>
      <c r="D3553" t="s">
        <v>18</v>
      </c>
      <c r="E3553" t="s">
        <v>55</v>
      </c>
      <c r="F3553" t="s">
        <v>36</v>
      </c>
      <c r="G3553" t="s">
        <v>29</v>
      </c>
      <c r="H3553" t="s">
        <v>43</v>
      </c>
      <c r="I3553" t="s">
        <v>37</v>
      </c>
      <c r="J3553" s="4">
        <v>0.06</v>
      </c>
      <c r="K3553" s="2">
        <f>86*Social_Media_Advertising_Sorted_First_10000_Rows[[#This Row],[Acquisition_Cost_Usd]]</f>
        <v>43000</v>
      </c>
      <c r="L3553" s="3">
        <v>500</v>
      </c>
      <c r="M3553">
        <v>0.90267368153400818</v>
      </c>
      <c r="N3553" t="s">
        <v>44</v>
      </c>
      <c r="O3553" t="s">
        <v>49</v>
      </c>
      <c r="P3553">
        <v>966</v>
      </c>
      <c r="Q3553">
        <v>4128</v>
      </c>
      <c r="R3553">
        <v>1</v>
      </c>
      <c r="S3553" t="s">
        <v>33</v>
      </c>
    </row>
    <row r="3554" spans="1:19" hidden="1" x14ac:dyDescent="0.3">
      <c r="A3554">
        <v>114625</v>
      </c>
      <c r="B3554" s="1">
        <v>44713</v>
      </c>
      <c r="C3554" t="s">
        <v>69</v>
      </c>
      <c r="D3554" t="s">
        <v>61</v>
      </c>
      <c r="E3554" t="s">
        <v>62</v>
      </c>
      <c r="F3554" t="s">
        <v>107</v>
      </c>
      <c r="G3554" t="s">
        <v>60</v>
      </c>
      <c r="H3554" t="s">
        <v>22</v>
      </c>
      <c r="I3554" t="s">
        <v>31</v>
      </c>
      <c r="J3554" s="4">
        <v>0.08</v>
      </c>
      <c r="K3554" s="2">
        <f>86*Social_Media_Advertising_Sorted_First_10000_Rows[[#This Row],[Acquisition_Cost_Usd]]</f>
        <v>911686.86</v>
      </c>
      <c r="L3554" s="3">
        <v>10601.01</v>
      </c>
      <c r="M3554">
        <v>3.54</v>
      </c>
      <c r="N3554" t="s">
        <v>44</v>
      </c>
      <c r="O3554" t="s">
        <v>25</v>
      </c>
      <c r="P3554">
        <v>27987</v>
      </c>
      <c r="Q3554">
        <v>84417</v>
      </c>
      <c r="R3554">
        <v>8</v>
      </c>
      <c r="S3554" t="s">
        <v>26</v>
      </c>
    </row>
    <row r="3555" spans="1:19" x14ac:dyDescent="0.3">
      <c r="A3555">
        <v>114626</v>
      </c>
      <c r="B3555" s="1">
        <v>44628</v>
      </c>
      <c r="C3555" t="s">
        <v>39</v>
      </c>
      <c r="D3555" t="s">
        <v>40</v>
      </c>
      <c r="E3555" t="s">
        <v>19</v>
      </c>
      <c r="F3555" t="s">
        <v>92</v>
      </c>
      <c r="G3555" t="s">
        <v>21</v>
      </c>
      <c r="H3555" t="s">
        <v>52</v>
      </c>
      <c r="I3555" t="s">
        <v>23</v>
      </c>
      <c r="J3555" s="4">
        <v>0.11</v>
      </c>
      <c r="K3555" s="2">
        <f>86*Social_Media_Advertising_Sorted_First_10000_Rows[[#This Row],[Acquisition_Cost_Usd]]</f>
        <v>1240367.68</v>
      </c>
      <c r="L3555" s="3">
        <v>14422.88</v>
      </c>
      <c r="M3555">
        <v>0.94</v>
      </c>
      <c r="N3555" t="s">
        <v>53</v>
      </c>
      <c r="O3555" t="s">
        <v>49</v>
      </c>
      <c r="P3555">
        <v>37495</v>
      </c>
      <c r="Q3555">
        <v>112581</v>
      </c>
      <c r="R3555">
        <v>3</v>
      </c>
      <c r="S3555" t="s">
        <v>50</v>
      </c>
    </row>
    <row r="3556" spans="1:19" hidden="1" x14ac:dyDescent="0.3">
      <c r="A3556">
        <v>114629</v>
      </c>
      <c r="B3556" s="1">
        <v>44726</v>
      </c>
      <c r="C3556" t="s">
        <v>69</v>
      </c>
      <c r="D3556" t="s">
        <v>61</v>
      </c>
      <c r="E3556" t="s">
        <v>62</v>
      </c>
      <c r="F3556" t="s">
        <v>72</v>
      </c>
      <c r="G3556" t="s">
        <v>29</v>
      </c>
      <c r="H3556" t="s">
        <v>22</v>
      </c>
      <c r="I3556" t="s">
        <v>37</v>
      </c>
      <c r="J3556" s="4">
        <v>0.06</v>
      </c>
      <c r="K3556" s="2">
        <f>86*Social_Media_Advertising_Sorted_First_10000_Rows[[#This Row],[Acquisition_Cost_Usd]]</f>
        <v>670791.4</v>
      </c>
      <c r="L3556" s="3">
        <v>7799.9</v>
      </c>
      <c r="M3556">
        <v>1.2923427163348276</v>
      </c>
      <c r="N3556" t="s">
        <v>24</v>
      </c>
      <c r="O3556" t="s">
        <v>25</v>
      </c>
      <c r="P3556">
        <v>11963</v>
      </c>
      <c r="Q3556">
        <v>39934</v>
      </c>
      <c r="R3556">
        <v>1</v>
      </c>
      <c r="S3556" t="s">
        <v>64</v>
      </c>
    </row>
    <row r="3557" spans="1:19" x14ac:dyDescent="0.3">
      <c r="A3557">
        <v>114630</v>
      </c>
      <c r="B3557" s="1">
        <v>44823</v>
      </c>
      <c r="C3557" t="s">
        <v>46</v>
      </c>
      <c r="D3557" t="s">
        <v>40</v>
      </c>
      <c r="E3557" t="s">
        <v>19</v>
      </c>
      <c r="F3557" t="s">
        <v>73</v>
      </c>
      <c r="G3557" t="s">
        <v>42</v>
      </c>
      <c r="H3557" t="s">
        <v>52</v>
      </c>
      <c r="I3557" t="s">
        <v>37</v>
      </c>
      <c r="J3557" s="4">
        <v>0.15</v>
      </c>
      <c r="K3557" s="2">
        <f>86*Social_Media_Advertising_Sorted_First_10000_Rows[[#This Row],[Acquisition_Cost_Usd]]</f>
        <v>1290000</v>
      </c>
      <c r="L3557" s="3">
        <v>15000</v>
      </c>
      <c r="M3557">
        <v>1.115382925301428</v>
      </c>
      <c r="N3557" t="s">
        <v>53</v>
      </c>
      <c r="O3557" t="s">
        <v>49</v>
      </c>
      <c r="P3557">
        <v>23194</v>
      </c>
      <c r="Q3557">
        <v>76506</v>
      </c>
      <c r="R3557">
        <v>1</v>
      </c>
      <c r="S3557" t="s">
        <v>33</v>
      </c>
    </row>
    <row r="3558" spans="1:19" x14ac:dyDescent="0.3">
      <c r="A3558">
        <v>114633</v>
      </c>
      <c r="B3558" s="1">
        <v>44676</v>
      </c>
      <c r="C3558" t="s">
        <v>34</v>
      </c>
      <c r="D3558" t="s">
        <v>18</v>
      </c>
      <c r="E3558" t="s">
        <v>55</v>
      </c>
      <c r="F3558" t="s">
        <v>20</v>
      </c>
      <c r="G3558" t="s">
        <v>42</v>
      </c>
      <c r="H3558" t="s">
        <v>22</v>
      </c>
      <c r="I3558" t="s">
        <v>23</v>
      </c>
      <c r="J3558" s="4">
        <v>0.01</v>
      </c>
      <c r="K3558" s="2">
        <f>86*Social_Media_Advertising_Sorted_First_10000_Rows[[#This Row],[Acquisition_Cost_Usd]]</f>
        <v>873660.24</v>
      </c>
      <c r="L3558" s="3">
        <v>10158.84</v>
      </c>
      <c r="M3558">
        <v>0.66</v>
      </c>
      <c r="N3558" t="s">
        <v>44</v>
      </c>
      <c r="O3558" t="s">
        <v>25</v>
      </c>
      <c r="P3558">
        <v>26792</v>
      </c>
      <c r="Q3558">
        <v>80880</v>
      </c>
      <c r="R3558">
        <v>6</v>
      </c>
      <c r="S3558" t="s">
        <v>26</v>
      </c>
    </row>
    <row r="3559" spans="1:19" x14ac:dyDescent="0.3">
      <c r="A3559">
        <v>114635</v>
      </c>
      <c r="B3559" s="1">
        <v>44815</v>
      </c>
      <c r="C3559" t="s">
        <v>46</v>
      </c>
      <c r="D3559" t="s">
        <v>40</v>
      </c>
      <c r="E3559" t="s">
        <v>27</v>
      </c>
      <c r="F3559" t="s">
        <v>20</v>
      </c>
      <c r="G3559" t="s">
        <v>60</v>
      </c>
      <c r="H3559" t="s">
        <v>30</v>
      </c>
      <c r="I3559" t="s">
        <v>31</v>
      </c>
      <c r="J3559" s="4">
        <v>0.08</v>
      </c>
      <c r="K3559" s="2">
        <f>86*Social_Media_Advertising_Sorted_First_10000_Rows[[#This Row],[Acquisition_Cost_Usd]]</f>
        <v>424266.38</v>
      </c>
      <c r="L3559" s="3">
        <v>4933.33</v>
      </c>
      <c r="M3559">
        <v>4.4400000000000004</v>
      </c>
      <c r="N3559" t="s">
        <v>38</v>
      </c>
      <c r="O3559" t="s">
        <v>49</v>
      </c>
      <c r="P3559">
        <v>12594</v>
      </c>
      <c r="Q3559">
        <v>38825</v>
      </c>
      <c r="R3559">
        <v>1</v>
      </c>
      <c r="S3559" t="s">
        <v>26</v>
      </c>
    </row>
    <row r="3560" spans="1:19" x14ac:dyDescent="0.3">
      <c r="A3560">
        <v>114654</v>
      </c>
      <c r="B3560" s="1">
        <v>44598</v>
      </c>
      <c r="C3560" t="s">
        <v>65</v>
      </c>
      <c r="D3560" t="s">
        <v>18</v>
      </c>
      <c r="E3560" t="s">
        <v>55</v>
      </c>
      <c r="F3560" t="s">
        <v>70</v>
      </c>
      <c r="G3560" t="s">
        <v>60</v>
      </c>
      <c r="H3560" t="s">
        <v>43</v>
      </c>
      <c r="I3560" t="s">
        <v>48</v>
      </c>
      <c r="J3560" s="4">
        <v>0.11</v>
      </c>
      <c r="K3560" s="2">
        <f>86*Social_Media_Advertising_Sorted_First_10000_Rows[[#This Row],[Acquisition_Cost_Usd]]</f>
        <v>43000</v>
      </c>
      <c r="L3560" s="3">
        <v>500</v>
      </c>
      <c r="M3560">
        <v>0.89</v>
      </c>
      <c r="N3560" t="s">
        <v>58</v>
      </c>
      <c r="O3560" t="s">
        <v>49</v>
      </c>
      <c r="P3560">
        <v>510</v>
      </c>
      <c r="Q3560">
        <v>3031</v>
      </c>
      <c r="R3560">
        <v>5</v>
      </c>
      <c r="S3560" t="s">
        <v>64</v>
      </c>
    </row>
    <row r="3561" spans="1:19" x14ac:dyDescent="0.3">
      <c r="A3561">
        <v>114656</v>
      </c>
      <c r="B3561" s="1">
        <v>44807</v>
      </c>
      <c r="C3561" t="s">
        <v>46</v>
      </c>
      <c r="D3561" t="s">
        <v>40</v>
      </c>
      <c r="E3561" t="s">
        <v>35</v>
      </c>
      <c r="F3561" t="s">
        <v>95</v>
      </c>
      <c r="G3561" t="s">
        <v>60</v>
      </c>
      <c r="H3561" t="s">
        <v>52</v>
      </c>
      <c r="I3561" t="s">
        <v>48</v>
      </c>
      <c r="J3561" s="4">
        <v>0.02</v>
      </c>
      <c r="K3561" s="2">
        <f>86*Social_Media_Advertising_Sorted_First_10000_Rows[[#This Row],[Acquisition_Cost_Usd]]</f>
        <v>1183931.8999999999</v>
      </c>
      <c r="L3561" s="3">
        <v>13766.65</v>
      </c>
      <c r="M3561">
        <v>2.77</v>
      </c>
      <c r="N3561" t="s">
        <v>58</v>
      </c>
      <c r="O3561" t="s">
        <v>25</v>
      </c>
      <c r="P3561">
        <v>36175</v>
      </c>
      <c r="Q3561">
        <v>108672</v>
      </c>
      <c r="R3561">
        <v>1</v>
      </c>
      <c r="S3561" t="s">
        <v>64</v>
      </c>
    </row>
    <row r="3562" spans="1:19" x14ac:dyDescent="0.3">
      <c r="A3562">
        <v>114657</v>
      </c>
      <c r="B3562" s="1">
        <v>44780</v>
      </c>
      <c r="C3562" t="s">
        <v>79</v>
      </c>
      <c r="D3562" t="s">
        <v>18</v>
      </c>
      <c r="E3562" t="s">
        <v>19</v>
      </c>
      <c r="F3562" t="s">
        <v>90</v>
      </c>
      <c r="G3562" t="s">
        <v>29</v>
      </c>
      <c r="H3562" t="s">
        <v>22</v>
      </c>
      <c r="I3562" t="s">
        <v>23</v>
      </c>
      <c r="J3562" s="4">
        <v>7.0000000000000007E-2</v>
      </c>
      <c r="K3562" s="2">
        <f>86*Social_Media_Advertising_Sorted_First_10000_Rows[[#This Row],[Acquisition_Cost_Usd]]</f>
        <v>953143.15999999992</v>
      </c>
      <c r="L3562" s="3">
        <v>11083.06</v>
      </c>
      <c r="M3562">
        <v>3.19</v>
      </c>
      <c r="N3562" t="s">
        <v>44</v>
      </c>
      <c r="O3562" t="s">
        <v>32</v>
      </c>
      <c r="P3562">
        <v>29302</v>
      </c>
      <c r="Q3562">
        <v>88313</v>
      </c>
      <c r="R3562">
        <v>7</v>
      </c>
      <c r="S3562" t="s">
        <v>33</v>
      </c>
    </row>
    <row r="3563" spans="1:19" x14ac:dyDescent="0.3">
      <c r="A3563">
        <v>114668</v>
      </c>
      <c r="B3563" s="1">
        <v>44730</v>
      </c>
      <c r="C3563" t="s">
        <v>69</v>
      </c>
      <c r="D3563" t="s">
        <v>18</v>
      </c>
      <c r="E3563" t="s">
        <v>27</v>
      </c>
      <c r="F3563" t="s">
        <v>111</v>
      </c>
      <c r="G3563" t="s">
        <v>60</v>
      </c>
      <c r="H3563" t="s">
        <v>22</v>
      </c>
      <c r="I3563" t="s">
        <v>37</v>
      </c>
      <c r="J3563" s="4">
        <v>0.06</v>
      </c>
      <c r="K3563" s="2">
        <f>86*Social_Media_Advertising_Sorted_First_10000_Rows[[#This Row],[Acquisition_Cost_Usd]]</f>
        <v>675534.3</v>
      </c>
      <c r="L3563" s="3">
        <v>7855.05</v>
      </c>
      <c r="M3563">
        <v>0.97059764172864638</v>
      </c>
      <c r="N3563" t="s">
        <v>53</v>
      </c>
      <c r="O3563" t="s">
        <v>32</v>
      </c>
      <c r="P3563">
        <v>12049</v>
      </c>
      <c r="Q3563">
        <v>40213</v>
      </c>
      <c r="R3563">
        <v>1</v>
      </c>
      <c r="S3563" t="s">
        <v>33</v>
      </c>
    </row>
    <row r="3564" spans="1:19" x14ac:dyDescent="0.3">
      <c r="A3564">
        <v>114672</v>
      </c>
      <c r="B3564" s="1">
        <v>44778</v>
      </c>
      <c r="C3564" t="s">
        <v>79</v>
      </c>
      <c r="D3564" t="s">
        <v>18</v>
      </c>
      <c r="E3564" t="s">
        <v>27</v>
      </c>
      <c r="F3564" t="s">
        <v>71</v>
      </c>
      <c r="G3564" t="s">
        <v>29</v>
      </c>
      <c r="H3564" t="s">
        <v>30</v>
      </c>
      <c r="I3564" t="s">
        <v>23</v>
      </c>
      <c r="J3564" s="4">
        <v>0.01</v>
      </c>
      <c r="K3564" s="2">
        <f>86*Social_Media_Advertising_Sorted_First_10000_Rows[[#This Row],[Acquisition_Cost_Usd]]</f>
        <v>393753.57999999996</v>
      </c>
      <c r="L3564" s="3">
        <v>4578.53</v>
      </c>
      <c r="M3564">
        <v>5.0599999999999996</v>
      </c>
      <c r="N3564" t="s">
        <v>44</v>
      </c>
      <c r="O3564" t="s">
        <v>49</v>
      </c>
      <c r="P3564">
        <v>11625</v>
      </c>
      <c r="Q3564">
        <v>35954</v>
      </c>
      <c r="R3564">
        <v>7</v>
      </c>
      <c r="S3564" t="s">
        <v>64</v>
      </c>
    </row>
    <row r="3565" spans="1:19" x14ac:dyDescent="0.3">
      <c r="A3565">
        <v>114674</v>
      </c>
      <c r="B3565" s="1">
        <v>44845</v>
      </c>
      <c r="C3565" t="s">
        <v>77</v>
      </c>
      <c r="D3565" t="s">
        <v>40</v>
      </c>
      <c r="E3565" t="s">
        <v>55</v>
      </c>
      <c r="F3565" t="s">
        <v>95</v>
      </c>
      <c r="G3565" t="s">
        <v>29</v>
      </c>
      <c r="H3565" t="s">
        <v>30</v>
      </c>
      <c r="I3565" t="s">
        <v>48</v>
      </c>
      <c r="J3565" s="4">
        <v>7.0000000000000007E-2</v>
      </c>
      <c r="K3565" s="2">
        <f>86*Social_Media_Advertising_Sorted_First_10000_Rows[[#This Row],[Acquisition_Cost_Usd]]</f>
        <v>434085</v>
      </c>
      <c r="L3565" s="3">
        <v>5047.5</v>
      </c>
      <c r="M3565">
        <v>1.22</v>
      </c>
      <c r="N3565" t="s">
        <v>38</v>
      </c>
      <c r="O3565" t="s">
        <v>32</v>
      </c>
      <c r="P3565">
        <v>12899</v>
      </c>
      <c r="Q3565">
        <v>39727</v>
      </c>
      <c r="R3565">
        <v>2</v>
      </c>
      <c r="S3565" t="s">
        <v>64</v>
      </c>
    </row>
    <row r="3566" spans="1:19" x14ac:dyDescent="0.3">
      <c r="A3566">
        <v>114676</v>
      </c>
      <c r="B3566" s="1">
        <v>44598</v>
      </c>
      <c r="C3566" t="s">
        <v>65</v>
      </c>
      <c r="D3566" t="s">
        <v>18</v>
      </c>
      <c r="E3566" t="s">
        <v>27</v>
      </c>
      <c r="F3566" t="s">
        <v>103</v>
      </c>
      <c r="G3566" t="s">
        <v>29</v>
      </c>
      <c r="H3566" t="s">
        <v>22</v>
      </c>
      <c r="I3566" t="s">
        <v>37</v>
      </c>
      <c r="J3566" s="4">
        <v>0.06</v>
      </c>
      <c r="K3566" s="2">
        <f>86*Social_Media_Advertising_Sorted_First_10000_Rows[[#This Row],[Acquisition_Cost_Usd]]</f>
        <v>856435.29999999993</v>
      </c>
      <c r="L3566" s="3">
        <v>9958.5499999999993</v>
      </c>
      <c r="M3566">
        <v>0.60952816911504315</v>
      </c>
      <c r="N3566" t="s">
        <v>38</v>
      </c>
      <c r="O3566" t="s">
        <v>32</v>
      </c>
      <c r="P3566">
        <v>15409</v>
      </c>
      <c r="Q3566">
        <v>51157</v>
      </c>
      <c r="R3566">
        <v>1</v>
      </c>
      <c r="S3566" t="s">
        <v>45</v>
      </c>
    </row>
    <row r="3567" spans="1:19" x14ac:dyDescent="0.3">
      <c r="A3567">
        <v>114677</v>
      </c>
      <c r="B3567" s="1">
        <v>44825</v>
      </c>
      <c r="C3567" t="s">
        <v>46</v>
      </c>
      <c r="D3567" t="s">
        <v>18</v>
      </c>
      <c r="E3567" t="s">
        <v>19</v>
      </c>
      <c r="F3567" t="s">
        <v>72</v>
      </c>
      <c r="G3567" t="s">
        <v>29</v>
      </c>
      <c r="H3567" t="s">
        <v>52</v>
      </c>
      <c r="I3567" t="s">
        <v>31</v>
      </c>
      <c r="J3567" s="4">
        <v>0.12</v>
      </c>
      <c r="K3567" s="2">
        <f>86*Social_Media_Advertising_Sorted_First_10000_Rows[[#This Row],[Acquisition_Cost_Usd]]</f>
        <v>1262967.6200000001</v>
      </c>
      <c r="L3567" s="3">
        <v>14685.67</v>
      </c>
      <c r="M3567">
        <v>4.6399999999999997</v>
      </c>
      <c r="N3567" t="s">
        <v>53</v>
      </c>
      <c r="O3567" t="s">
        <v>32</v>
      </c>
      <c r="P3567">
        <v>37944</v>
      </c>
      <c r="Q3567">
        <v>113910</v>
      </c>
      <c r="R3567">
        <v>3</v>
      </c>
      <c r="S3567" t="s">
        <v>64</v>
      </c>
    </row>
    <row r="3568" spans="1:19" x14ac:dyDescent="0.3">
      <c r="A3568">
        <v>114684</v>
      </c>
      <c r="B3568" s="1">
        <v>44714</v>
      </c>
      <c r="C3568" t="s">
        <v>69</v>
      </c>
      <c r="D3568" t="s">
        <v>40</v>
      </c>
      <c r="E3568" t="s">
        <v>19</v>
      </c>
      <c r="F3568" t="s">
        <v>47</v>
      </c>
      <c r="G3568" t="s">
        <v>42</v>
      </c>
      <c r="H3568" t="s">
        <v>52</v>
      </c>
      <c r="I3568" t="s">
        <v>23</v>
      </c>
      <c r="J3568" s="4">
        <v>0.05</v>
      </c>
      <c r="K3568" s="2">
        <f>86*Social_Media_Advertising_Sorted_First_10000_Rows[[#This Row],[Acquisition_Cost_Usd]]</f>
        <v>1290000</v>
      </c>
      <c r="L3568" s="3">
        <v>15000</v>
      </c>
      <c r="M3568">
        <v>0.17</v>
      </c>
      <c r="N3568" t="s">
        <v>38</v>
      </c>
      <c r="O3568" t="s">
        <v>25</v>
      </c>
      <c r="P3568">
        <v>38912</v>
      </c>
      <c r="Q3568">
        <v>116778</v>
      </c>
      <c r="R3568">
        <v>7</v>
      </c>
      <c r="S3568" t="s">
        <v>50</v>
      </c>
    </row>
    <row r="3569" spans="1:19" x14ac:dyDescent="0.3">
      <c r="A3569">
        <v>114692</v>
      </c>
      <c r="B3569" s="1">
        <v>44844</v>
      </c>
      <c r="C3569" t="s">
        <v>77</v>
      </c>
      <c r="D3569" t="s">
        <v>40</v>
      </c>
      <c r="E3569" t="s">
        <v>19</v>
      </c>
      <c r="F3569" t="s">
        <v>101</v>
      </c>
      <c r="G3569" t="s">
        <v>29</v>
      </c>
      <c r="H3569" t="s">
        <v>30</v>
      </c>
      <c r="I3569" t="s">
        <v>23</v>
      </c>
      <c r="J3569" s="4">
        <v>0.08</v>
      </c>
      <c r="K3569" s="2">
        <f>86*Social_Media_Advertising_Sorted_First_10000_Rows[[#This Row],[Acquisition_Cost_Usd]]</f>
        <v>399710.8</v>
      </c>
      <c r="L3569" s="3">
        <v>4647.8</v>
      </c>
      <c r="M3569">
        <v>6.66</v>
      </c>
      <c r="N3569" t="s">
        <v>58</v>
      </c>
      <c r="O3569" t="s">
        <v>25</v>
      </c>
      <c r="P3569">
        <v>11810</v>
      </c>
      <c r="Q3569">
        <v>36503</v>
      </c>
      <c r="R3569">
        <v>6</v>
      </c>
      <c r="S3569" t="s">
        <v>64</v>
      </c>
    </row>
    <row r="3570" spans="1:19" x14ac:dyDescent="0.3">
      <c r="A3570">
        <v>114694</v>
      </c>
      <c r="B3570" s="1">
        <v>44570</v>
      </c>
      <c r="C3570" t="s">
        <v>17</v>
      </c>
      <c r="D3570" t="s">
        <v>40</v>
      </c>
      <c r="E3570" t="s">
        <v>19</v>
      </c>
      <c r="F3570" t="s">
        <v>59</v>
      </c>
      <c r="G3570" t="s">
        <v>29</v>
      </c>
      <c r="H3570" t="s">
        <v>30</v>
      </c>
      <c r="I3570" t="s">
        <v>48</v>
      </c>
      <c r="J3570" s="4">
        <v>0.08</v>
      </c>
      <c r="K3570" s="2">
        <f>86*Social_Media_Advertising_Sorted_First_10000_Rows[[#This Row],[Acquisition_Cost_Usd]]</f>
        <v>538165.64</v>
      </c>
      <c r="L3570" s="3">
        <v>6257.74</v>
      </c>
      <c r="M3570">
        <v>2.94</v>
      </c>
      <c r="N3570" t="s">
        <v>58</v>
      </c>
      <c r="O3570" t="s">
        <v>49</v>
      </c>
      <c r="P3570">
        <v>16190</v>
      </c>
      <c r="Q3570">
        <v>49474</v>
      </c>
      <c r="R3570">
        <v>7</v>
      </c>
      <c r="S3570" t="s">
        <v>26</v>
      </c>
    </row>
    <row r="3571" spans="1:19" x14ac:dyDescent="0.3">
      <c r="A3571">
        <v>114700</v>
      </c>
      <c r="B3571" s="1">
        <v>44819</v>
      </c>
      <c r="C3571" t="s">
        <v>46</v>
      </c>
      <c r="D3571" t="s">
        <v>40</v>
      </c>
      <c r="E3571" t="s">
        <v>55</v>
      </c>
      <c r="F3571" t="s">
        <v>87</v>
      </c>
      <c r="G3571" t="s">
        <v>29</v>
      </c>
      <c r="H3571" t="s">
        <v>43</v>
      </c>
      <c r="I3571" t="s">
        <v>31</v>
      </c>
      <c r="J3571" s="4">
        <v>0.13</v>
      </c>
      <c r="K3571" s="2">
        <f>86*Social_Media_Advertising_Sorted_First_10000_Rows[[#This Row],[Acquisition_Cost_Usd]]</f>
        <v>210280.31999999998</v>
      </c>
      <c r="L3571" s="3">
        <v>2445.12</v>
      </c>
      <c r="M3571">
        <v>1.84</v>
      </c>
      <c r="N3571" t="s">
        <v>53</v>
      </c>
      <c r="O3571" t="s">
        <v>49</v>
      </c>
      <c r="P3571">
        <v>5972</v>
      </c>
      <c r="Q3571">
        <v>19210</v>
      </c>
      <c r="R3571">
        <v>4</v>
      </c>
      <c r="S3571" t="s">
        <v>64</v>
      </c>
    </row>
    <row r="3572" spans="1:19" x14ac:dyDescent="0.3">
      <c r="A3572">
        <v>114702</v>
      </c>
      <c r="B3572" s="1">
        <v>44573</v>
      </c>
      <c r="C3572" t="s">
        <v>17</v>
      </c>
      <c r="D3572" t="s">
        <v>18</v>
      </c>
      <c r="E3572" t="s">
        <v>27</v>
      </c>
      <c r="F3572" t="s">
        <v>89</v>
      </c>
      <c r="G3572" t="s">
        <v>42</v>
      </c>
      <c r="H3572" t="s">
        <v>30</v>
      </c>
      <c r="I3572" t="s">
        <v>37</v>
      </c>
      <c r="J3572" s="4">
        <v>0.06</v>
      </c>
      <c r="K3572" s="2">
        <f>86*Social_Media_Advertising_Sorted_First_10000_Rows[[#This Row],[Acquisition_Cost_Usd]]</f>
        <v>578730.12</v>
      </c>
      <c r="L3572" s="3">
        <v>6729.42</v>
      </c>
      <c r="M3572">
        <v>0.90624862680741036</v>
      </c>
      <c r="N3572" t="s">
        <v>24</v>
      </c>
      <c r="O3572" t="s">
        <v>49</v>
      </c>
      <c r="P3572">
        <v>10254</v>
      </c>
      <c r="Q3572">
        <v>34370</v>
      </c>
      <c r="R3572">
        <v>1</v>
      </c>
      <c r="S3572" t="s">
        <v>50</v>
      </c>
    </row>
    <row r="3573" spans="1:19" x14ac:dyDescent="0.3">
      <c r="A3573">
        <v>114703</v>
      </c>
      <c r="B3573" s="1">
        <v>44643</v>
      </c>
      <c r="C3573" t="s">
        <v>39</v>
      </c>
      <c r="D3573" t="s">
        <v>40</v>
      </c>
      <c r="E3573" t="s">
        <v>27</v>
      </c>
      <c r="F3573" t="s">
        <v>85</v>
      </c>
      <c r="G3573" t="s">
        <v>29</v>
      </c>
      <c r="H3573" t="s">
        <v>30</v>
      </c>
      <c r="I3573" t="s">
        <v>23</v>
      </c>
      <c r="J3573" s="4">
        <v>0.08</v>
      </c>
      <c r="K3573" s="2">
        <f>86*Social_Media_Advertising_Sorted_First_10000_Rows[[#This Row],[Acquisition_Cost_Usd]]</f>
        <v>420771.33999999997</v>
      </c>
      <c r="L3573" s="3">
        <v>4892.6899999999996</v>
      </c>
      <c r="M3573">
        <v>5.45</v>
      </c>
      <c r="N3573" t="s">
        <v>58</v>
      </c>
      <c r="O3573" t="s">
        <v>25</v>
      </c>
      <c r="P3573">
        <v>12479</v>
      </c>
      <c r="Q3573">
        <v>38483</v>
      </c>
      <c r="R3573">
        <v>10</v>
      </c>
      <c r="S3573" t="s">
        <v>45</v>
      </c>
    </row>
    <row r="3574" spans="1:19" x14ac:dyDescent="0.3">
      <c r="A3574">
        <v>114704</v>
      </c>
      <c r="B3574" s="1">
        <v>44607</v>
      </c>
      <c r="C3574" t="s">
        <v>65</v>
      </c>
      <c r="D3574" t="s">
        <v>18</v>
      </c>
      <c r="E3574" t="s">
        <v>19</v>
      </c>
      <c r="F3574" t="s">
        <v>70</v>
      </c>
      <c r="G3574" t="s">
        <v>29</v>
      </c>
      <c r="H3574" t="s">
        <v>52</v>
      </c>
      <c r="I3574" t="s">
        <v>23</v>
      </c>
      <c r="J3574" s="4">
        <v>0.14000000000000001</v>
      </c>
      <c r="K3574" s="2">
        <f>86*Social_Media_Advertising_Sorted_First_10000_Rows[[#This Row],[Acquisition_Cost_Usd]]</f>
        <v>1290000</v>
      </c>
      <c r="L3574" s="3">
        <v>15000</v>
      </c>
      <c r="M3574">
        <v>4.22</v>
      </c>
      <c r="N3574" t="s">
        <v>44</v>
      </c>
      <c r="O3574" t="s">
        <v>49</v>
      </c>
      <c r="P3574">
        <v>38459</v>
      </c>
      <c r="Q3574">
        <v>115437</v>
      </c>
      <c r="R3574">
        <v>6</v>
      </c>
      <c r="S3574" t="s">
        <v>64</v>
      </c>
    </row>
    <row r="3575" spans="1:19" x14ac:dyDescent="0.3">
      <c r="A3575">
        <v>114715</v>
      </c>
      <c r="B3575" s="1">
        <v>44815</v>
      </c>
      <c r="C3575" t="s">
        <v>46</v>
      </c>
      <c r="D3575" t="s">
        <v>18</v>
      </c>
      <c r="E3575" t="s">
        <v>19</v>
      </c>
      <c r="F3575" t="s">
        <v>72</v>
      </c>
      <c r="G3575" t="s">
        <v>42</v>
      </c>
      <c r="H3575" t="s">
        <v>52</v>
      </c>
      <c r="I3575" t="s">
        <v>31</v>
      </c>
      <c r="J3575" s="4">
        <v>0.04</v>
      </c>
      <c r="K3575" s="2">
        <f>86*Social_Media_Advertising_Sorted_First_10000_Rows[[#This Row],[Acquisition_Cost_Usd]]</f>
        <v>1043183.4400000001</v>
      </c>
      <c r="L3575" s="3">
        <v>12130.04</v>
      </c>
      <c r="M3575">
        <v>4.76</v>
      </c>
      <c r="N3575" t="s">
        <v>53</v>
      </c>
      <c r="O3575" t="s">
        <v>49</v>
      </c>
      <c r="P3575">
        <v>32111</v>
      </c>
      <c r="Q3575">
        <v>96633</v>
      </c>
      <c r="R3575">
        <v>8</v>
      </c>
      <c r="S3575" t="s">
        <v>64</v>
      </c>
    </row>
    <row r="3576" spans="1:19" x14ac:dyDescent="0.3">
      <c r="A3576">
        <v>114716</v>
      </c>
      <c r="B3576" s="1">
        <v>44729</v>
      </c>
      <c r="C3576" t="s">
        <v>69</v>
      </c>
      <c r="D3576" t="s">
        <v>18</v>
      </c>
      <c r="E3576" t="s">
        <v>27</v>
      </c>
      <c r="F3576" t="s">
        <v>92</v>
      </c>
      <c r="G3576" t="s">
        <v>29</v>
      </c>
      <c r="H3576" t="s">
        <v>43</v>
      </c>
      <c r="I3576" t="s">
        <v>48</v>
      </c>
      <c r="J3576" s="4">
        <v>0.01</v>
      </c>
      <c r="K3576" s="2">
        <f>86*Social_Media_Advertising_Sorted_First_10000_Rows[[#This Row],[Acquisition_Cost_Usd]]</f>
        <v>325601.15999999997</v>
      </c>
      <c r="L3576" s="3">
        <v>3786.06</v>
      </c>
      <c r="M3576">
        <v>2.79</v>
      </c>
      <c r="N3576" t="s">
        <v>38</v>
      </c>
      <c r="O3576" t="s">
        <v>32</v>
      </c>
      <c r="P3576">
        <v>9460</v>
      </c>
      <c r="Q3576">
        <v>29541</v>
      </c>
      <c r="R3576">
        <v>7</v>
      </c>
      <c r="S3576" t="s">
        <v>50</v>
      </c>
    </row>
    <row r="3577" spans="1:19" x14ac:dyDescent="0.3">
      <c r="A3577">
        <v>114718</v>
      </c>
      <c r="B3577" s="1">
        <v>44805</v>
      </c>
      <c r="C3577" t="s">
        <v>46</v>
      </c>
      <c r="D3577" t="s">
        <v>40</v>
      </c>
      <c r="E3577" t="s">
        <v>27</v>
      </c>
      <c r="F3577" t="s">
        <v>95</v>
      </c>
      <c r="G3577" t="s">
        <v>60</v>
      </c>
      <c r="H3577" t="s">
        <v>22</v>
      </c>
      <c r="I3577" t="s">
        <v>48</v>
      </c>
      <c r="J3577" s="4">
        <v>0.05</v>
      </c>
      <c r="K3577" s="2">
        <f>86*Social_Media_Advertising_Sorted_First_10000_Rows[[#This Row],[Acquisition_Cost_Usd]]</f>
        <v>945785.86</v>
      </c>
      <c r="L3577" s="3">
        <v>10997.51</v>
      </c>
      <c r="M3577">
        <v>6.43</v>
      </c>
      <c r="N3577" t="s">
        <v>58</v>
      </c>
      <c r="O3577" t="s">
        <v>32</v>
      </c>
      <c r="P3577">
        <v>29062</v>
      </c>
      <c r="Q3577">
        <v>87602</v>
      </c>
      <c r="R3577">
        <v>4</v>
      </c>
      <c r="S3577" t="s">
        <v>64</v>
      </c>
    </row>
    <row r="3578" spans="1:19" x14ac:dyDescent="0.3">
      <c r="A3578">
        <v>114720</v>
      </c>
      <c r="B3578" s="1">
        <v>44686</v>
      </c>
      <c r="C3578" t="s">
        <v>91</v>
      </c>
      <c r="D3578" t="s">
        <v>40</v>
      </c>
      <c r="E3578" t="s">
        <v>27</v>
      </c>
      <c r="F3578" t="s">
        <v>78</v>
      </c>
      <c r="G3578" t="s">
        <v>29</v>
      </c>
      <c r="H3578" t="s">
        <v>43</v>
      </c>
      <c r="I3578" t="s">
        <v>31</v>
      </c>
      <c r="J3578" s="4">
        <v>0.1</v>
      </c>
      <c r="K3578" s="2">
        <f>86*Social_Media_Advertising_Sorted_First_10000_Rows[[#This Row],[Acquisition_Cost_Usd]]</f>
        <v>293700.32</v>
      </c>
      <c r="L3578" s="3">
        <v>3415.12</v>
      </c>
      <c r="M3578">
        <v>2.68</v>
      </c>
      <c r="N3578" t="s">
        <v>38</v>
      </c>
      <c r="O3578" t="s">
        <v>49</v>
      </c>
      <c r="P3578">
        <v>8465</v>
      </c>
      <c r="Q3578">
        <v>26592</v>
      </c>
      <c r="R3578">
        <v>3</v>
      </c>
      <c r="S3578" t="s">
        <v>33</v>
      </c>
    </row>
    <row r="3579" spans="1:19" x14ac:dyDescent="0.3">
      <c r="A3579">
        <v>114722</v>
      </c>
      <c r="B3579" s="1">
        <v>44621</v>
      </c>
      <c r="C3579" t="s">
        <v>39</v>
      </c>
      <c r="D3579" t="s">
        <v>18</v>
      </c>
      <c r="E3579" t="s">
        <v>19</v>
      </c>
      <c r="F3579" t="s">
        <v>83</v>
      </c>
      <c r="G3579" t="s">
        <v>60</v>
      </c>
      <c r="H3579" t="s">
        <v>22</v>
      </c>
      <c r="I3579" t="s">
        <v>31</v>
      </c>
      <c r="J3579" s="4">
        <v>0.09</v>
      </c>
      <c r="K3579" s="2">
        <f>86*Social_Media_Advertising_Sorted_First_10000_Rows[[#This Row],[Acquisition_Cost_Usd]]</f>
        <v>722968.46000000008</v>
      </c>
      <c r="L3579" s="3">
        <v>8406.61</v>
      </c>
      <c r="M3579">
        <v>5.22</v>
      </c>
      <c r="N3579" t="s">
        <v>44</v>
      </c>
      <c r="O3579" t="s">
        <v>49</v>
      </c>
      <c r="P3579">
        <v>22031</v>
      </c>
      <c r="Q3579">
        <v>66776</v>
      </c>
      <c r="R3579">
        <v>1</v>
      </c>
      <c r="S3579" t="s">
        <v>64</v>
      </c>
    </row>
    <row r="3580" spans="1:19" hidden="1" x14ac:dyDescent="0.3">
      <c r="A3580">
        <v>114726</v>
      </c>
      <c r="B3580" s="1">
        <v>44659</v>
      </c>
      <c r="C3580" t="s">
        <v>34</v>
      </c>
      <c r="D3580" t="s">
        <v>61</v>
      </c>
      <c r="E3580" t="s">
        <v>62</v>
      </c>
      <c r="F3580" t="s">
        <v>75</v>
      </c>
      <c r="G3580" t="s">
        <v>29</v>
      </c>
      <c r="H3580" t="s">
        <v>43</v>
      </c>
      <c r="I3580" t="s">
        <v>23</v>
      </c>
      <c r="J3580" s="4">
        <v>0.13</v>
      </c>
      <c r="K3580" s="2">
        <f>86*Social_Media_Advertising_Sorted_First_10000_Rows[[#This Row],[Acquisition_Cost_Usd]]</f>
        <v>264112.02</v>
      </c>
      <c r="L3580" s="3">
        <v>3071.07</v>
      </c>
      <c r="M3580">
        <v>1.76</v>
      </c>
      <c r="N3580" t="s">
        <v>38</v>
      </c>
      <c r="O3580" t="s">
        <v>25</v>
      </c>
      <c r="P3580">
        <v>7563</v>
      </c>
      <c r="Q3580">
        <v>23920</v>
      </c>
      <c r="R3580">
        <v>9</v>
      </c>
      <c r="S3580" t="s">
        <v>45</v>
      </c>
    </row>
    <row r="3581" spans="1:19" x14ac:dyDescent="0.3">
      <c r="A3581">
        <v>114727</v>
      </c>
      <c r="B3581" s="1">
        <v>44577</v>
      </c>
      <c r="C3581" t="s">
        <v>17</v>
      </c>
      <c r="D3581" t="s">
        <v>18</v>
      </c>
      <c r="E3581" t="s">
        <v>35</v>
      </c>
      <c r="F3581" t="s">
        <v>36</v>
      </c>
      <c r="G3581" t="s">
        <v>42</v>
      </c>
      <c r="H3581" t="s">
        <v>22</v>
      </c>
      <c r="I3581" t="s">
        <v>37</v>
      </c>
      <c r="J3581" s="4">
        <v>0.12</v>
      </c>
      <c r="K3581" s="2">
        <f>86*Social_Media_Advertising_Sorted_First_10000_Rows[[#This Row],[Acquisition_Cost_Usd]]</f>
        <v>962656.48</v>
      </c>
      <c r="L3581" s="3">
        <v>11193.68</v>
      </c>
      <c r="M3581">
        <v>1.3602666765294658</v>
      </c>
      <c r="N3581" t="s">
        <v>53</v>
      </c>
      <c r="O3581" t="s">
        <v>32</v>
      </c>
      <c r="P3581">
        <v>17389</v>
      </c>
      <c r="Q3581">
        <v>57601</v>
      </c>
      <c r="R3581">
        <v>1</v>
      </c>
      <c r="S3581" t="s">
        <v>33</v>
      </c>
    </row>
    <row r="3582" spans="1:19" x14ac:dyDescent="0.3">
      <c r="A3582">
        <v>114732</v>
      </c>
      <c r="B3582" s="1">
        <v>44581</v>
      </c>
      <c r="C3582" t="s">
        <v>17</v>
      </c>
      <c r="D3582" t="s">
        <v>18</v>
      </c>
      <c r="E3582" t="s">
        <v>55</v>
      </c>
      <c r="F3582" t="s">
        <v>41</v>
      </c>
      <c r="G3582" t="s">
        <v>60</v>
      </c>
      <c r="H3582" t="s">
        <v>43</v>
      </c>
      <c r="I3582" t="s">
        <v>31</v>
      </c>
      <c r="J3582" s="4">
        <v>0.14000000000000001</v>
      </c>
      <c r="K3582" s="2">
        <f>86*Social_Media_Advertising_Sorted_First_10000_Rows[[#This Row],[Acquisition_Cost_Usd]]</f>
        <v>260294.47999999998</v>
      </c>
      <c r="L3582" s="3">
        <v>3026.68</v>
      </c>
      <c r="M3582">
        <v>0.12</v>
      </c>
      <c r="N3582" t="s">
        <v>24</v>
      </c>
      <c r="O3582" t="s">
        <v>25</v>
      </c>
      <c r="P3582">
        <v>7451</v>
      </c>
      <c r="Q3582">
        <v>23590</v>
      </c>
      <c r="R3582">
        <v>8</v>
      </c>
      <c r="S3582" t="s">
        <v>45</v>
      </c>
    </row>
    <row r="3583" spans="1:19" x14ac:dyDescent="0.3">
      <c r="A3583">
        <v>114735</v>
      </c>
      <c r="B3583" s="1">
        <v>44663</v>
      </c>
      <c r="C3583" t="s">
        <v>34</v>
      </c>
      <c r="D3583" t="s">
        <v>40</v>
      </c>
      <c r="E3583" t="s">
        <v>35</v>
      </c>
      <c r="F3583" t="s">
        <v>104</v>
      </c>
      <c r="G3583" t="s">
        <v>42</v>
      </c>
      <c r="H3583" t="s">
        <v>30</v>
      </c>
      <c r="I3583" t="s">
        <v>31</v>
      </c>
      <c r="J3583" s="4">
        <v>0.04</v>
      </c>
      <c r="K3583" s="2">
        <f>86*Social_Media_Advertising_Sorted_First_10000_Rows[[#This Row],[Acquisition_Cost_Usd]]</f>
        <v>547117.38</v>
      </c>
      <c r="L3583" s="3">
        <v>6361.83</v>
      </c>
      <c r="M3583">
        <v>0.71</v>
      </c>
      <c r="N3583" t="s">
        <v>24</v>
      </c>
      <c r="O3583" t="s">
        <v>49</v>
      </c>
      <c r="P3583">
        <v>16475</v>
      </c>
      <c r="Q3583">
        <v>50319</v>
      </c>
      <c r="R3583">
        <v>7</v>
      </c>
      <c r="S3583" t="s">
        <v>50</v>
      </c>
    </row>
    <row r="3584" spans="1:19" x14ac:dyDescent="0.3">
      <c r="A3584">
        <v>114738</v>
      </c>
      <c r="B3584" s="1">
        <v>44821</v>
      </c>
      <c r="C3584" t="s">
        <v>46</v>
      </c>
      <c r="D3584" t="s">
        <v>18</v>
      </c>
      <c r="E3584" t="s">
        <v>19</v>
      </c>
      <c r="F3584" t="s">
        <v>82</v>
      </c>
      <c r="G3584" t="s">
        <v>29</v>
      </c>
      <c r="H3584" t="s">
        <v>52</v>
      </c>
      <c r="I3584" t="s">
        <v>48</v>
      </c>
      <c r="J3584" s="4">
        <v>0.06</v>
      </c>
      <c r="K3584" s="2">
        <f>86*Social_Media_Advertising_Sorted_First_10000_Rows[[#This Row],[Acquisition_Cost_Usd]]</f>
        <v>1009028.5399999999</v>
      </c>
      <c r="L3584" s="3">
        <v>11732.89</v>
      </c>
      <c r="M3584">
        <v>4.99</v>
      </c>
      <c r="N3584" t="s">
        <v>38</v>
      </c>
      <c r="O3584" t="s">
        <v>25</v>
      </c>
      <c r="P3584">
        <v>31066</v>
      </c>
      <c r="Q3584">
        <v>93537</v>
      </c>
      <c r="R3584">
        <v>3</v>
      </c>
      <c r="S3584" t="s">
        <v>26</v>
      </c>
    </row>
    <row r="3585" spans="1:19" x14ac:dyDescent="0.3">
      <c r="A3585">
        <v>114741</v>
      </c>
      <c r="B3585" s="1">
        <v>44688</v>
      </c>
      <c r="C3585" t="s">
        <v>91</v>
      </c>
      <c r="D3585" t="s">
        <v>18</v>
      </c>
      <c r="E3585" t="s">
        <v>35</v>
      </c>
      <c r="F3585" t="s">
        <v>101</v>
      </c>
      <c r="G3585" t="s">
        <v>42</v>
      </c>
      <c r="H3585" t="s">
        <v>52</v>
      </c>
      <c r="I3585" t="s">
        <v>48</v>
      </c>
      <c r="J3585" s="4">
        <v>0.05</v>
      </c>
      <c r="K3585" s="2">
        <f>86*Social_Media_Advertising_Sorted_First_10000_Rows[[#This Row],[Acquisition_Cost_Usd]]</f>
        <v>1162382.8799999999</v>
      </c>
      <c r="L3585" s="3">
        <v>13516.08</v>
      </c>
      <c r="M3585">
        <v>7.86</v>
      </c>
      <c r="N3585" t="s">
        <v>44</v>
      </c>
      <c r="O3585" t="s">
        <v>32</v>
      </c>
      <c r="P3585">
        <v>35619</v>
      </c>
      <c r="Q3585">
        <v>107025</v>
      </c>
      <c r="R3585">
        <v>3</v>
      </c>
      <c r="S3585" t="s">
        <v>64</v>
      </c>
    </row>
    <row r="3586" spans="1:19" x14ac:dyDescent="0.3">
      <c r="A3586">
        <v>114743</v>
      </c>
      <c r="B3586" s="1">
        <v>44760</v>
      </c>
      <c r="C3586" t="s">
        <v>67</v>
      </c>
      <c r="D3586" t="s">
        <v>18</v>
      </c>
      <c r="E3586" t="s">
        <v>55</v>
      </c>
      <c r="F3586" t="s">
        <v>57</v>
      </c>
      <c r="G3586" t="s">
        <v>21</v>
      </c>
      <c r="H3586" t="s">
        <v>30</v>
      </c>
      <c r="I3586" t="s">
        <v>23</v>
      </c>
      <c r="J3586" s="4">
        <v>0.1</v>
      </c>
      <c r="K3586" s="2">
        <f>86*Social_Media_Advertising_Sorted_First_10000_Rows[[#This Row],[Acquisition_Cost_Usd]]</f>
        <v>362272.42000000004</v>
      </c>
      <c r="L3586" s="3">
        <v>4212.47</v>
      </c>
      <c r="M3586">
        <v>0.34</v>
      </c>
      <c r="N3586" t="s">
        <v>24</v>
      </c>
      <c r="O3586" t="s">
        <v>32</v>
      </c>
      <c r="P3586">
        <v>10621</v>
      </c>
      <c r="Q3586">
        <v>32980</v>
      </c>
      <c r="R3586">
        <v>3</v>
      </c>
      <c r="S3586" t="s">
        <v>26</v>
      </c>
    </row>
    <row r="3587" spans="1:19" x14ac:dyDescent="0.3">
      <c r="A3587">
        <v>114745</v>
      </c>
      <c r="B3587" s="1">
        <v>44903</v>
      </c>
      <c r="C3587" t="s">
        <v>54</v>
      </c>
      <c r="D3587" t="s">
        <v>40</v>
      </c>
      <c r="E3587" t="s">
        <v>27</v>
      </c>
      <c r="F3587" t="s">
        <v>109</v>
      </c>
      <c r="G3587" t="s">
        <v>29</v>
      </c>
      <c r="H3587" t="s">
        <v>52</v>
      </c>
      <c r="I3587" t="s">
        <v>31</v>
      </c>
      <c r="J3587" s="4">
        <v>0.13</v>
      </c>
      <c r="K3587" s="2">
        <f>86*Social_Media_Advertising_Sorted_First_10000_Rows[[#This Row],[Acquisition_Cost_Usd]]</f>
        <v>1103057.5</v>
      </c>
      <c r="L3587" s="3">
        <v>12826.25</v>
      </c>
      <c r="M3587">
        <v>0.93</v>
      </c>
      <c r="N3587" t="s">
        <v>24</v>
      </c>
      <c r="O3587" t="s">
        <v>32</v>
      </c>
      <c r="P3587">
        <v>33942</v>
      </c>
      <c r="Q3587">
        <v>102057</v>
      </c>
      <c r="R3587">
        <v>9</v>
      </c>
      <c r="S3587" t="s">
        <v>50</v>
      </c>
    </row>
    <row r="3588" spans="1:19" x14ac:dyDescent="0.3">
      <c r="A3588">
        <v>114747</v>
      </c>
      <c r="B3588" s="1">
        <v>44878</v>
      </c>
      <c r="C3588" t="s">
        <v>80</v>
      </c>
      <c r="D3588" t="s">
        <v>40</v>
      </c>
      <c r="E3588" t="s">
        <v>35</v>
      </c>
      <c r="F3588" t="s">
        <v>93</v>
      </c>
      <c r="G3588" t="s">
        <v>21</v>
      </c>
      <c r="H3588" t="s">
        <v>30</v>
      </c>
      <c r="I3588" t="s">
        <v>37</v>
      </c>
      <c r="J3588" s="4">
        <v>0.08</v>
      </c>
      <c r="K3588" s="2">
        <f>86*Social_Media_Advertising_Sorted_First_10000_Rows[[#This Row],[Acquisition_Cost_Usd]]</f>
        <v>453557.12</v>
      </c>
      <c r="L3588" s="3">
        <v>5273.92</v>
      </c>
      <c r="M3588">
        <v>0.1358479203892764</v>
      </c>
      <c r="N3588" t="s">
        <v>53</v>
      </c>
      <c r="O3588" t="s">
        <v>25</v>
      </c>
      <c r="P3588">
        <v>7941</v>
      </c>
      <c r="Q3588">
        <v>26840</v>
      </c>
      <c r="R3588">
        <v>1</v>
      </c>
      <c r="S3588" t="s">
        <v>45</v>
      </c>
    </row>
    <row r="3589" spans="1:19" x14ac:dyDescent="0.3">
      <c r="A3589">
        <v>114750</v>
      </c>
      <c r="B3589" s="1">
        <v>44686</v>
      </c>
      <c r="C3589" t="s">
        <v>91</v>
      </c>
      <c r="D3589" t="s">
        <v>40</v>
      </c>
      <c r="E3589" t="s">
        <v>19</v>
      </c>
      <c r="F3589" t="s">
        <v>110</v>
      </c>
      <c r="G3589" t="s">
        <v>29</v>
      </c>
      <c r="H3589" t="s">
        <v>43</v>
      </c>
      <c r="I3589" t="s">
        <v>48</v>
      </c>
      <c r="J3589" s="4">
        <v>0.12</v>
      </c>
      <c r="K3589" s="2">
        <f>86*Social_Media_Advertising_Sorted_First_10000_Rows[[#This Row],[Acquisition_Cost_Usd]]</f>
        <v>240089.63999999998</v>
      </c>
      <c r="L3589" s="3">
        <v>2791.74</v>
      </c>
      <c r="M3589">
        <v>0.94</v>
      </c>
      <c r="N3589" t="s">
        <v>58</v>
      </c>
      <c r="O3589" t="s">
        <v>32</v>
      </c>
      <c r="P3589">
        <v>6834</v>
      </c>
      <c r="Q3589">
        <v>21762</v>
      </c>
      <c r="R3589">
        <v>1</v>
      </c>
      <c r="S3589" t="s">
        <v>50</v>
      </c>
    </row>
    <row r="3590" spans="1:19" x14ac:dyDescent="0.3">
      <c r="A3590">
        <v>114753</v>
      </c>
      <c r="B3590" s="1">
        <v>44583</v>
      </c>
      <c r="C3590" t="s">
        <v>17</v>
      </c>
      <c r="D3590" t="s">
        <v>40</v>
      </c>
      <c r="E3590" t="s">
        <v>35</v>
      </c>
      <c r="F3590" t="s">
        <v>108</v>
      </c>
      <c r="G3590" t="s">
        <v>42</v>
      </c>
      <c r="H3590" t="s">
        <v>30</v>
      </c>
      <c r="I3590" t="s">
        <v>37</v>
      </c>
      <c r="J3590" s="4">
        <v>0.14000000000000001</v>
      </c>
      <c r="K3590" s="2">
        <f>86*Social_Media_Advertising_Sorted_First_10000_Rows[[#This Row],[Acquisition_Cost_Usd]]</f>
        <v>440124.77999999997</v>
      </c>
      <c r="L3590" s="3">
        <v>5117.7299999999996</v>
      </c>
      <c r="M3590">
        <v>0.1501477014828845</v>
      </c>
      <c r="N3590" t="s">
        <v>24</v>
      </c>
      <c r="O3590" t="s">
        <v>49</v>
      </c>
      <c r="P3590">
        <v>7694</v>
      </c>
      <c r="Q3590">
        <v>26033</v>
      </c>
      <c r="R3590">
        <v>1</v>
      </c>
      <c r="S3590" t="s">
        <v>45</v>
      </c>
    </row>
    <row r="3591" spans="1:19" x14ac:dyDescent="0.3">
      <c r="A3591">
        <v>114754</v>
      </c>
      <c r="B3591" s="1">
        <v>44683</v>
      </c>
      <c r="C3591" t="s">
        <v>91</v>
      </c>
      <c r="D3591" t="s">
        <v>18</v>
      </c>
      <c r="E3591" t="s">
        <v>27</v>
      </c>
      <c r="F3591" t="s">
        <v>93</v>
      </c>
      <c r="G3591" t="s">
        <v>21</v>
      </c>
      <c r="H3591" t="s">
        <v>22</v>
      </c>
      <c r="I3591" t="s">
        <v>31</v>
      </c>
      <c r="J3591" s="4">
        <v>0.09</v>
      </c>
      <c r="K3591" s="2">
        <f>86*Social_Media_Advertising_Sorted_First_10000_Rows[[#This Row],[Acquisition_Cost_Usd]]</f>
        <v>871888.64</v>
      </c>
      <c r="L3591" s="3">
        <v>10138.24</v>
      </c>
      <c r="M3591">
        <v>6.54</v>
      </c>
      <c r="N3591" t="s">
        <v>24</v>
      </c>
      <c r="O3591" t="s">
        <v>25</v>
      </c>
      <c r="P3591">
        <v>26735</v>
      </c>
      <c r="Q3591">
        <v>80709</v>
      </c>
      <c r="R3591">
        <v>3</v>
      </c>
      <c r="S3591" t="s">
        <v>45</v>
      </c>
    </row>
    <row r="3592" spans="1:19" x14ac:dyDescent="0.3">
      <c r="A3592">
        <v>114761</v>
      </c>
      <c r="B3592" s="1">
        <v>44756</v>
      </c>
      <c r="C3592" t="s">
        <v>67</v>
      </c>
      <c r="D3592" t="s">
        <v>40</v>
      </c>
      <c r="E3592" t="s">
        <v>19</v>
      </c>
      <c r="F3592" t="s">
        <v>86</v>
      </c>
      <c r="G3592" t="s">
        <v>29</v>
      </c>
      <c r="H3592" t="s">
        <v>22</v>
      </c>
      <c r="I3592" t="s">
        <v>23</v>
      </c>
      <c r="J3592" s="4">
        <v>0.06</v>
      </c>
      <c r="K3592" s="2">
        <f>86*Social_Media_Advertising_Sorted_First_10000_Rows[[#This Row],[Acquisition_Cost_Usd]]</f>
        <v>816757.48</v>
      </c>
      <c r="L3592" s="3">
        <v>9497.18</v>
      </c>
      <c r="M3592">
        <v>1.53</v>
      </c>
      <c r="N3592" t="s">
        <v>24</v>
      </c>
      <c r="O3592" t="s">
        <v>49</v>
      </c>
      <c r="P3592">
        <v>24972</v>
      </c>
      <c r="Q3592">
        <v>75489</v>
      </c>
      <c r="R3592">
        <v>9</v>
      </c>
      <c r="S3592" t="s">
        <v>50</v>
      </c>
    </row>
    <row r="3593" spans="1:19" x14ac:dyDescent="0.3">
      <c r="A3593">
        <v>114765</v>
      </c>
      <c r="B3593" s="1">
        <v>44868</v>
      </c>
      <c r="C3593" t="s">
        <v>80</v>
      </c>
      <c r="D3593" t="s">
        <v>40</v>
      </c>
      <c r="E3593" t="s">
        <v>27</v>
      </c>
      <c r="F3593" t="s">
        <v>107</v>
      </c>
      <c r="G3593" t="s">
        <v>42</v>
      </c>
      <c r="H3593" t="s">
        <v>52</v>
      </c>
      <c r="I3593" t="s">
        <v>37</v>
      </c>
      <c r="J3593" s="4">
        <v>0.03</v>
      </c>
      <c r="K3593" s="2">
        <f>86*Social_Media_Advertising_Sorted_First_10000_Rows[[#This Row],[Acquisition_Cost_Usd]]</f>
        <v>1164120.9400000002</v>
      </c>
      <c r="L3593" s="3">
        <v>13536.29</v>
      </c>
      <c r="M3593">
        <v>0.56305388056081696</v>
      </c>
      <c r="N3593" t="s">
        <v>58</v>
      </c>
      <c r="O3593" t="s">
        <v>49</v>
      </c>
      <c r="P3593">
        <v>20948</v>
      </c>
      <c r="Q3593">
        <v>69192</v>
      </c>
      <c r="R3593">
        <v>1</v>
      </c>
      <c r="S3593" t="s">
        <v>26</v>
      </c>
    </row>
    <row r="3594" spans="1:19" x14ac:dyDescent="0.3">
      <c r="A3594">
        <v>114766</v>
      </c>
      <c r="B3594" s="1">
        <v>44760</v>
      </c>
      <c r="C3594" t="s">
        <v>67</v>
      </c>
      <c r="D3594" t="s">
        <v>18</v>
      </c>
      <c r="E3594" t="s">
        <v>55</v>
      </c>
      <c r="F3594" t="s">
        <v>88</v>
      </c>
      <c r="G3594" t="s">
        <v>21</v>
      </c>
      <c r="H3594" t="s">
        <v>43</v>
      </c>
      <c r="I3594" t="s">
        <v>31</v>
      </c>
      <c r="J3594" s="4">
        <v>0.12</v>
      </c>
      <c r="K3594" s="2">
        <f>86*Social_Media_Advertising_Sorted_First_10000_Rows[[#This Row],[Acquisition_Cost_Usd]]</f>
        <v>43000</v>
      </c>
      <c r="L3594" s="3">
        <v>500</v>
      </c>
      <c r="M3594">
        <v>4.37</v>
      </c>
      <c r="N3594" t="s">
        <v>58</v>
      </c>
      <c r="O3594" t="s">
        <v>25</v>
      </c>
      <c r="P3594">
        <v>1268</v>
      </c>
      <c r="Q3594">
        <v>5277</v>
      </c>
      <c r="R3594">
        <v>10</v>
      </c>
      <c r="S3594" t="s">
        <v>26</v>
      </c>
    </row>
    <row r="3595" spans="1:19" x14ac:dyDescent="0.3">
      <c r="A3595">
        <v>114770</v>
      </c>
      <c r="B3595" s="1">
        <v>44743</v>
      </c>
      <c r="C3595" t="s">
        <v>67</v>
      </c>
      <c r="D3595" t="s">
        <v>40</v>
      </c>
      <c r="E3595" t="s">
        <v>55</v>
      </c>
      <c r="F3595" t="s">
        <v>73</v>
      </c>
      <c r="G3595" t="s">
        <v>29</v>
      </c>
      <c r="H3595" t="s">
        <v>22</v>
      </c>
      <c r="I3595" t="s">
        <v>48</v>
      </c>
      <c r="J3595" s="4">
        <v>0.02</v>
      </c>
      <c r="K3595" s="2">
        <f>86*Social_Media_Advertising_Sorted_First_10000_Rows[[#This Row],[Acquisition_Cost_Usd]]</f>
        <v>930898.4</v>
      </c>
      <c r="L3595" s="3">
        <v>10824.4</v>
      </c>
      <c r="M3595">
        <v>3.69</v>
      </c>
      <c r="N3595" t="s">
        <v>44</v>
      </c>
      <c r="O3595" t="s">
        <v>49</v>
      </c>
      <c r="P3595">
        <v>28597</v>
      </c>
      <c r="Q3595">
        <v>86224</v>
      </c>
      <c r="R3595">
        <v>1</v>
      </c>
      <c r="S3595" t="s">
        <v>33</v>
      </c>
    </row>
    <row r="3596" spans="1:19" x14ac:dyDescent="0.3">
      <c r="A3596">
        <v>114778</v>
      </c>
      <c r="B3596" s="1">
        <v>44617</v>
      </c>
      <c r="C3596" t="s">
        <v>65</v>
      </c>
      <c r="D3596" t="s">
        <v>40</v>
      </c>
      <c r="E3596" t="s">
        <v>55</v>
      </c>
      <c r="F3596" t="s">
        <v>99</v>
      </c>
      <c r="G3596" t="s">
        <v>42</v>
      </c>
      <c r="H3596" t="s">
        <v>30</v>
      </c>
      <c r="I3596" t="s">
        <v>23</v>
      </c>
      <c r="J3596" s="4">
        <v>0.06</v>
      </c>
      <c r="K3596" s="2">
        <f>86*Social_Media_Advertising_Sorted_First_10000_Rows[[#This Row],[Acquisition_Cost_Usd]]</f>
        <v>398473.26</v>
      </c>
      <c r="L3596" s="3">
        <v>4633.41</v>
      </c>
      <c r="M3596">
        <v>6.73</v>
      </c>
      <c r="N3596" t="s">
        <v>44</v>
      </c>
      <c r="O3596" t="s">
        <v>25</v>
      </c>
      <c r="P3596">
        <v>11775</v>
      </c>
      <c r="Q3596">
        <v>36397</v>
      </c>
      <c r="R3596">
        <v>9</v>
      </c>
      <c r="S3596" t="s">
        <v>33</v>
      </c>
    </row>
    <row r="3597" spans="1:19" hidden="1" x14ac:dyDescent="0.3">
      <c r="A3597">
        <v>114781</v>
      </c>
      <c r="B3597" s="1">
        <v>44729</v>
      </c>
      <c r="C3597" t="s">
        <v>69</v>
      </c>
      <c r="D3597" t="s">
        <v>61</v>
      </c>
      <c r="E3597" t="s">
        <v>62</v>
      </c>
      <c r="F3597" t="s">
        <v>57</v>
      </c>
      <c r="G3597" t="s">
        <v>60</v>
      </c>
      <c r="H3597" t="s">
        <v>43</v>
      </c>
      <c r="I3597" t="s">
        <v>31</v>
      </c>
      <c r="J3597" s="4">
        <v>0.14000000000000001</v>
      </c>
      <c r="K3597" s="2">
        <f>86*Social_Media_Advertising_Sorted_First_10000_Rows[[#This Row],[Acquisition_Cost_Usd]]</f>
        <v>276198.46000000002</v>
      </c>
      <c r="L3597" s="3">
        <v>3211.61</v>
      </c>
      <c r="M3597">
        <v>5.81</v>
      </c>
      <c r="N3597" t="s">
        <v>24</v>
      </c>
      <c r="O3597" t="s">
        <v>25</v>
      </c>
      <c r="P3597">
        <v>7924</v>
      </c>
      <c r="Q3597">
        <v>24991</v>
      </c>
      <c r="R3597">
        <v>5</v>
      </c>
      <c r="S3597" t="s">
        <v>26</v>
      </c>
    </row>
    <row r="3598" spans="1:19" x14ac:dyDescent="0.3">
      <c r="A3598">
        <v>114783</v>
      </c>
      <c r="B3598" s="1">
        <v>44617</v>
      </c>
      <c r="C3598" t="s">
        <v>65</v>
      </c>
      <c r="D3598" t="s">
        <v>18</v>
      </c>
      <c r="E3598" t="s">
        <v>19</v>
      </c>
      <c r="F3598" t="s">
        <v>47</v>
      </c>
      <c r="G3598" t="s">
        <v>60</v>
      </c>
      <c r="H3598" t="s">
        <v>30</v>
      </c>
      <c r="I3598" t="s">
        <v>48</v>
      </c>
      <c r="J3598" s="4">
        <v>0.01</v>
      </c>
      <c r="K3598" s="2">
        <f>86*Social_Media_Advertising_Sorted_First_10000_Rows[[#This Row],[Acquisition_Cost_Usd]]</f>
        <v>574408.62</v>
      </c>
      <c r="L3598" s="3">
        <v>6679.17</v>
      </c>
      <c r="M3598">
        <v>1.06</v>
      </c>
      <c r="N3598" t="s">
        <v>58</v>
      </c>
      <c r="O3598" t="s">
        <v>49</v>
      </c>
      <c r="P3598">
        <v>17320</v>
      </c>
      <c r="Q3598">
        <v>52822</v>
      </c>
      <c r="R3598">
        <v>3</v>
      </c>
      <c r="S3598" t="s">
        <v>50</v>
      </c>
    </row>
    <row r="3599" spans="1:19" x14ac:dyDescent="0.3">
      <c r="A3599">
        <v>114787</v>
      </c>
      <c r="B3599" s="1">
        <v>44799</v>
      </c>
      <c r="C3599" t="s">
        <v>79</v>
      </c>
      <c r="D3599" t="s">
        <v>18</v>
      </c>
      <c r="E3599" t="s">
        <v>27</v>
      </c>
      <c r="F3599" t="s">
        <v>93</v>
      </c>
      <c r="G3599" t="s">
        <v>21</v>
      </c>
      <c r="H3599" t="s">
        <v>52</v>
      </c>
      <c r="I3599" t="s">
        <v>31</v>
      </c>
      <c r="J3599" s="4">
        <v>0.14000000000000001</v>
      </c>
      <c r="K3599" s="2">
        <f>86*Social_Media_Advertising_Sorted_First_10000_Rows[[#This Row],[Acquisition_Cost_Usd]]</f>
        <v>1244314.22</v>
      </c>
      <c r="L3599" s="3">
        <v>14468.77</v>
      </c>
      <c r="M3599">
        <v>2.71</v>
      </c>
      <c r="N3599" t="s">
        <v>38</v>
      </c>
      <c r="O3599" t="s">
        <v>25</v>
      </c>
      <c r="P3599">
        <v>37580</v>
      </c>
      <c r="Q3599">
        <v>112834</v>
      </c>
      <c r="R3599">
        <v>9</v>
      </c>
      <c r="S3599" t="s">
        <v>45</v>
      </c>
    </row>
    <row r="3600" spans="1:19" hidden="1" x14ac:dyDescent="0.3">
      <c r="A3600">
        <v>114789</v>
      </c>
      <c r="B3600" s="1">
        <v>44797</v>
      </c>
      <c r="C3600" t="s">
        <v>79</v>
      </c>
      <c r="D3600" t="s">
        <v>61</v>
      </c>
      <c r="E3600" t="s">
        <v>62</v>
      </c>
      <c r="F3600" t="s">
        <v>63</v>
      </c>
      <c r="G3600" t="s">
        <v>21</v>
      </c>
      <c r="H3600" t="s">
        <v>22</v>
      </c>
      <c r="I3600" t="s">
        <v>37</v>
      </c>
      <c r="J3600" s="4">
        <v>0.05</v>
      </c>
      <c r="K3600" s="2">
        <f>86*Social_Media_Advertising_Sorted_First_10000_Rows[[#This Row],[Acquisition_Cost_Usd]]</f>
        <v>947186.79999999993</v>
      </c>
      <c r="L3600" s="3">
        <v>11013.8</v>
      </c>
      <c r="M3600">
        <v>0.81151257706225688</v>
      </c>
      <c r="N3600" t="s">
        <v>53</v>
      </c>
      <c r="O3600" t="s">
        <v>25</v>
      </c>
      <c r="P3600">
        <v>17094</v>
      </c>
      <c r="Q3600">
        <v>56644</v>
      </c>
      <c r="R3600">
        <v>1</v>
      </c>
      <c r="S3600" t="s">
        <v>64</v>
      </c>
    </row>
    <row r="3601" spans="1:19" x14ac:dyDescent="0.3">
      <c r="A3601">
        <v>114800</v>
      </c>
      <c r="B3601" s="1">
        <v>44684</v>
      </c>
      <c r="C3601" t="s">
        <v>91</v>
      </c>
      <c r="D3601" t="s">
        <v>40</v>
      </c>
      <c r="E3601" t="s">
        <v>55</v>
      </c>
      <c r="F3601" t="s">
        <v>41</v>
      </c>
      <c r="G3601" t="s">
        <v>21</v>
      </c>
      <c r="H3601" t="s">
        <v>30</v>
      </c>
      <c r="I3601" t="s">
        <v>37</v>
      </c>
      <c r="J3601" s="4">
        <v>0.02</v>
      </c>
      <c r="K3601" s="2">
        <f>86*Social_Media_Advertising_Sorted_First_10000_Rows[[#This Row],[Acquisition_Cost_Usd]]</f>
        <v>402044.83999999997</v>
      </c>
      <c r="L3601" s="3">
        <v>4674.9399999999996</v>
      </c>
      <c r="M3601">
        <v>9.8310995018555294E-2</v>
      </c>
      <c r="N3601" t="s">
        <v>38</v>
      </c>
      <c r="O3601" t="s">
        <v>32</v>
      </c>
      <c r="P3601">
        <v>6982</v>
      </c>
      <c r="Q3601">
        <v>23717</v>
      </c>
      <c r="R3601">
        <v>1</v>
      </c>
      <c r="S3601" t="s">
        <v>45</v>
      </c>
    </row>
    <row r="3602" spans="1:19" x14ac:dyDescent="0.3">
      <c r="A3602">
        <v>114805</v>
      </c>
      <c r="B3602" s="1">
        <v>44642</v>
      </c>
      <c r="C3602" t="s">
        <v>39</v>
      </c>
      <c r="D3602" t="s">
        <v>18</v>
      </c>
      <c r="E3602" t="s">
        <v>27</v>
      </c>
      <c r="F3602" t="s">
        <v>59</v>
      </c>
      <c r="G3602" t="s">
        <v>21</v>
      </c>
      <c r="H3602" t="s">
        <v>30</v>
      </c>
      <c r="I3602" t="s">
        <v>23</v>
      </c>
      <c r="J3602" s="4">
        <v>0.04</v>
      </c>
      <c r="K3602" s="2">
        <f>86*Social_Media_Advertising_Sorted_First_10000_Rows[[#This Row],[Acquisition_Cost_Usd]]</f>
        <v>423553.44</v>
      </c>
      <c r="L3602" s="3">
        <v>4925.04</v>
      </c>
      <c r="M3602">
        <v>5.0199999999999996</v>
      </c>
      <c r="N3602" t="s">
        <v>24</v>
      </c>
      <c r="O3602" t="s">
        <v>49</v>
      </c>
      <c r="P3602">
        <v>12572</v>
      </c>
      <c r="Q3602">
        <v>38760</v>
      </c>
      <c r="R3602">
        <v>5</v>
      </c>
      <c r="S3602" t="s">
        <v>26</v>
      </c>
    </row>
    <row r="3603" spans="1:19" x14ac:dyDescent="0.3">
      <c r="A3603">
        <v>114808</v>
      </c>
      <c r="B3603" s="1">
        <v>44700</v>
      </c>
      <c r="C3603" t="s">
        <v>91</v>
      </c>
      <c r="D3603" t="s">
        <v>18</v>
      </c>
      <c r="E3603" t="s">
        <v>19</v>
      </c>
      <c r="F3603" t="s">
        <v>100</v>
      </c>
      <c r="G3603" t="s">
        <v>21</v>
      </c>
      <c r="H3603" t="s">
        <v>22</v>
      </c>
      <c r="I3603" t="s">
        <v>23</v>
      </c>
      <c r="J3603" s="4">
        <v>0.14000000000000001</v>
      </c>
      <c r="K3603" s="2">
        <f>86*Social_Media_Advertising_Sorted_First_10000_Rows[[#This Row],[Acquisition_Cost_Usd]]</f>
        <v>837364.79999999993</v>
      </c>
      <c r="L3603" s="3">
        <v>9736.7999999999993</v>
      </c>
      <c r="M3603">
        <v>2.2000000000000002</v>
      </c>
      <c r="N3603" t="s">
        <v>53</v>
      </c>
      <c r="O3603" t="s">
        <v>49</v>
      </c>
      <c r="P3603">
        <v>25639</v>
      </c>
      <c r="Q3603">
        <v>77464</v>
      </c>
      <c r="R3603">
        <v>2</v>
      </c>
      <c r="S3603" t="s">
        <v>45</v>
      </c>
    </row>
    <row r="3604" spans="1:19" hidden="1" x14ac:dyDescent="0.3">
      <c r="A3604">
        <v>114811</v>
      </c>
      <c r="B3604" s="1">
        <v>44709</v>
      </c>
      <c r="C3604" t="s">
        <v>91</v>
      </c>
      <c r="D3604" t="s">
        <v>61</v>
      </c>
      <c r="E3604" t="s">
        <v>62</v>
      </c>
      <c r="F3604" t="s">
        <v>78</v>
      </c>
      <c r="G3604" t="s">
        <v>42</v>
      </c>
      <c r="H3604" t="s">
        <v>52</v>
      </c>
      <c r="I3604" t="s">
        <v>23</v>
      </c>
      <c r="J3604" s="4">
        <v>0.15</v>
      </c>
      <c r="K3604" s="2">
        <f>86*Social_Media_Advertising_Sorted_First_10000_Rows[[#This Row],[Acquisition_Cost_Usd]]</f>
        <v>993674.96000000008</v>
      </c>
      <c r="L3604" s="3">
        <v>11554.36</v>
      </c>
      <c r="M3604">
        <v>4.63</v>
      </c>
      <c r="N3604" t="s">
        <v>38</v>
      </c>
      <c r="O3604" t="s">
        <v>49</v>
      </c>
      <c r="P3604">
        <v>30591</v>
      </c>
      <c r="Q3604">
        <v>92130</v>
      </c>
      <c r="R3604">
        <v>2</v>
      </c>
      <c r="S3604" t="s">
        <v>33</v>
      </c>
    </row>
    <row r="3605" spans="1:19" x14ac:dyDescent="0.3">
      <c r="A3605">
        <v>114825</v>
      </c>
      <c r="B3605" s="1">
        <v>44812</v>
      </c>
      <c r="C3605" t="s">
        <v>46</v>
      </c>
      <c r="D3605" t="s">
        <v>40</v>
      </c>
      <c r="E3605" t="s">
        <v>55</v>
      </c>
      <c r="F3605" t="s">
        <v>81</v>
      </c>
      <c r="G3605" t="s">
        <v>21</v>
      </c>
      <c r="H3605" t="s">
        <v>22</v>
      </c>
      <c r="I3605" t="s">
        <v>48</v>
      </c>
      <c r="J3605" s="4">
        <v>0.04</v>
      </c>
      <c r="K3605" s="2">
        <f>86*Social_Media_Advertising_Sorted_First_10000_Rows[[#This Row],[Acquisition_Cost_Usd]]</f>
        <v>837707.94000000006</v>
      </c>
      <c r="L3605" s="3">
        <v>9740.7900000000009</v>
      </c>
      <c r="M3605">
        <v>4.7300000000000004</v>
      </c>
      <c r="N3605" t="s">
        <v>24</v>
      </c>
      <c r="O3605" t="s">
        <v>25</v>
      </c>
      <c r="P3605">
        <v>25650</v>
      </c>
      <c r="Q3605">
        <v>77495</v>
      </c>
      <c r="R3605">
        <v>3</v>
      </c>
      <c r="S3605" t="s">
        <v>33</v>
      </c>
    </row>
    <row r="3606" spans="1:19" x14ac:dyDescent="0.3">
      <c r="A3606">
        <v>114828</v>
      </c>
      <c r="B3606" s="1">
        <v>44828</v>
      </c>
      <c r="C3606" t="s">
        <v>46</v>
      </c>
      <c r="D3606" t="s">
        <v>40</v>
      </c>
      <c r="E3606" t="s">
        <v>35</v>
      </c>
      <c r="F3606" t="s">
        <v>92</v>
      </c>
      <c r="G3606" t="s">
        <v>60</v>
      </c>
      <c r="H3606" t="s">
        <v>30</v>
      </c>
      <c r="I3606" t="s">
        <v>37</v>
      </c>
      <c r="J3606" s="4">
        <v>0.01</v>
      </c>
      <c r="K3606" s="2">
        <f>86*Social_Media_Advertising_Sorted_First_10000_Rows[[#This Row],[Acquisition_Cost_Usd]]</f>
        <v>395502.82</v>
      </c>
      <c r="L3606" s="3">
        <v>4598.87</v>
      </c>
      <c r="M3606">
        <v>0.91697346262761636</v>
      </c>
      <c r="N3606" t="s">
        <v>53</v>
      </c>
      <c r="O3606" t="s">
        <v>32</v>
      </c>
      <c r="P3606">
        <v>6859</v>
      </c>
      <c r="Q3606">
        <v>23316</v>
      </c>
      <c r="R3606">
        <v>1</v>
      </c>
      <c r="S3606" t="s">
        <v>50</v>
      </c>
    </row>
    <row r="3607" spans="1:19" x14ac:dyDescent="0.3">
      <c r="A3607">
        <v>114832</v>
      </c>
      <c r="B3607" s="1">
        <v>44833</v>
      </c>
      <c r="C3607" t="s">
        <v>46</v>
      </c>
      <c r="D3607" t="s">
        <v>40</v>
      </c>
      <c r="E3607" t="s">
        <v>19</v>
      </c>
      <c r="F3607" t="s">
        <v>86</v>
      </c>
      <c r="G3607" t="s">
        <v>42</v>
      </c>
      <c r="H3607" t="s">
        <v>30</v>
      </c>
      <c r="I3607" t="s">
        <v>23</v>
      </c>
      <c r="J3607" s="4">
        <v>0.08</v>
      </c>
      <c r="K3607" s="2">
        <f>86*Social_Media_Advertising_Sorted_First_10000_Rows[[#This Row],[Acquisition_Cost_Usd]]</f>
        <v>412992.63999999996</v>
      </c>
      <c r="L3607" s="3">
        <v>4802.24</v>
      </c>
      <c r="M3607">
        <v>6.57</v>
      </c>
      <c r="N3607" t="s">
        <v>44</v>
      </c>
      <c r="O3607" t="s">
        <v>25</v>
      </c>
      <c r="P3607">
        <v>12231</v>
      </c>
      <c r="Q3607">
        <v>37747</v>
      </c>
      <c r="R3607">
        <v>1</v>
      </c>
      <c r="S3607" t="s">
        <v>50</v>
      </c>
    </row>
    <row r="3608" spans="1:19" x14ac:dyDescent="0.3">
      <c r="A3608">
        <v>114833</v>
      </c>
      <c r="B3608" s="1">
        <v>44750</v>
      </c>
      <c r="C3608" t="s">
        <v>67</v>
      </c>
      <c r="D3608" t="s">
        <v>18</v>
      </c>
      <c r="E3608" t="s">
        <v>27</v>
      </c>
      <c r="F3608" t="s">
        <v>92</v>
      </c>
      <c r="G3608" t="s">
        <v>60</v>
      </c>
      <c r="H3608" t="s">
        <v>43</v>
      </c>
      <c r="I3608" t="s">
        <v>23</v>
      </c>
      <c r="J3608" s="4">
        <v>0.06</v>
      </c>
      <c r="K3608" s="2">
        <f>86*Social_Media_Advertising_Sorted_First_10000_Rows[[#This Row],[Acquisition_Cost_Usd]]</f>
        <v>273620.18</v>
      </c>
      <c r="L3608" s="3">
        <v>3181.63</v>
      </c>
      <c r="M3608">
        <v>2.16</v>
      </c>
      <c r="N3608" t="s">
        <v>38</v>
      </c>
      <c r="O3608" t="s">
        <v>32</v>
      </c>
      <c r="P3608">
        <v>7848</v>
      </c>
      <c r="Q3608">
        <v>24765</v>
      </c>
      <c r="R3608">
        <v>3</v>
      </c>
      <c r="S3608" t="s">
        <v>50</v>
      </c>
    </row>
    <row r="3609" spans="1:19" x14ac:dyDescent="0.3">
      <c r="A3609">
        <v>114836</v>
      </c>
      <c r="B3609" s="1">
        <v>44907</v>
      </c>
      <c r="C3609" t="s">
        <v>54</v>
      </c>
      <c r="D3609" t="s">
        <v>18</v>
      </c>
      <c r="E3609" t="s">
        <v>55</v>
      </c>
      <c r="F3609" t="s">
        <v>59</v>
      </c>
      <c r="G3609" t="s">
        <v>60</v>
      </c>
      <c r="H3609" t="s">
        <v>30</v>
      </c>
      <c r="I3609" t="s">
        <v>37</v>
      </c>
      <c r="J3609" s="4">
        <v>0.05</v>
      </c>
      <c r="K3609" s="2">
        <f>86*Social_Media_Advertising_Sorted_First_10000_Rows[[#This Row],[Acquisition_Cost_Usd]]</f>
        <v>554080.80000000005</v>
      </c>
      <c r="L3609" s="3">
        <v>6442.8</v>
      </c>
      <c r="M3609">
        <v>1.1672196317657573</v>
      </c>
      <c r="N3609" t="s">
        <v>24</v>
      </c>
      <c r="O3609" t="s">
        <v>49</v>
      </c>
      <c r="P3609">
        <v>9803</v>
      </c>
      <c r="Q3609">
        <v>32901</v>
      </c>
      <c r="R3609">
        <v>1</v>
      </c>
      <c r="S3609" t="s">
        <v>26</v>
      </c>
    </row>
    <row r="3610" spans="1:19" x14ac:dyDescent="0.3">
      <c r="A3610">
        <v>114837</v>
      </c>
      <c r="B3610" s="1">
        <v>44604</v>
      </c>
      <c r="C3610" t="s">
        <v>65</v>
      </c>
      <c r="D3610" t="s">
        <v>40</v>
      </c>
      <c r="E3610" t="s">
        <v>55</v>
      </c>
      <c r="F3610" t="s">
        <v>107</v>
      </c>
      <c r="G3610" t="s">
        <v>42</v>
      </c>
      <c r="H3610" t="s">
        <v>52</v>
      </c>
      <c r="I3610" t="s">
        <v>48</v>
      </c>
      <c r="J3610" s="4">
        <v>0.12</v>
      </c>
      <c r="K3610" s="2">
        <f>86*Social_Media_Advertising_Sorted_First_10000_Rows[[#This Row],[Acquisition_Cost_Usd]]</f>
        <v>1290000</v>
      </c>
      <c r="L3610" s="3">
        <v>15000</v>
      </c>
      <c r="M3610">
        <v>2.4</v>
      </c>
      <c r="N3610" t="s">
        <v>24</v>
      </c>
      <c r="O3610" t="s">
        <v>25</v>
      </c>
      <c r="P3610">
        <v>39001</v>
      </c>
      <c r="Q3610">
        <v>117043</v>
      </c>
      <c r="R3610">
        <v>7</v>
      </c>
      <c r="S3610" t="s">
        <v>26</v>
      </c>
    </row>
    <row r="3611" spans="1:19" x14ac:dyDescent="0.3">
      <c r="A3611">
        <v>114840</v>
      </c>
      <c r="B3611" s="1">
        <v>44919</v>
      </c>
      <c r="C3611" t="s">
        <v>54</v>
      </c>
      <c r="D3611" t="s">
        <v>18</v>
      </c>
      <c r="E3611" t="s">
        <v>35</v>
      </c>
      <c r="F3611" t="s">
        <v>74</v>
      </c>
      <c r="G3611" t="s">
        <v>42</v>
      </c>
      <c r="H3611" t="s">
        <v>52</v>
      </c>
      <c r="I3611" t="s">
        <v>23</v>
      </c>
      <c r="J3611" s="4">
        <v>0.03</v>
      </c>
      <c r="K3611" s="2">
        <f>86*Social_Media_Advertising_Sorted_First_10000_Rows[[#This Row],[Acquisition_Cost_Usd]]</f>
        <v>1290000</v>
      </c>
      <c r="L3611" s="3">
        <v>15000</v>
      </c>
      <c r="M3611">
        <v>0.28999999999999998</v>
      </c>
      <c r="N3611" t="s">
        <v>24</v>
      </c>
      <c r="O3611" t="s">
        <v>25</v>
      </c>
      <c r="P3611">
        <v>39679</v>
      </c>
      <c r="Q3611">
        <v>119051</v>
      </c>
      <c r="R3611">
        <v>2</v>
      </c>
      <c r="S3611" t="s">
        <v>64</v>
      </c>
    </row>
    <row r="3612" spans="1:19" x14ac:dyDescent="0.3">
      <c r="A3612">
        <v>114844</v>
      </c>
      <c r="B3612" s="1">
        <v>44657</v>
      </c>
      <c r="C3612" t="s">
        <v>34</v>
      </c>
      <c r="D3612" t="s">
        <v>40</v>
      </c>
      <c r="E3612" t="s">
        <v>35</v>
      </c>
      <c r="F3612" t="s">
        <v>89</v>
      </c>
      <c r="G3612" t="s">
        <v>60</v>
      </c>
      <c r="H3612" t="s">
        <v>43</v>
      </c>
      <c r="I3612" t="s">
        <v>23</v>
      </c>
      <c r="J3612" s="4">
        <v>0.1</v>
      </c>
      <c r="K3612" s="2">
        <f>86*Social_Media_Advertising_Sorted_First_10000_Rows[[#This Row],[Acquisition_Cost_Usd]]</f>
        <v>328789.18</v>
      </c>
      <c r="L3612" s="3">
        <v>3823.13</v>
      </c>
      <c r="M3612">
        <v>2.2599999999999998</v>
      </c>
      <c r="N3612" t="s">
        <v>38</v>
      </c>
      <c r="O3612" t="s">
        <v>32</v>
      </c>
      <c r="P3612">
        <v>9558</v>
      </c>
      <c r="Q3612">
        <v>29831</v>
      </c>
      <c r="R3612">
        <v>6</v>
      </c>
      <c r="S3612" t="s">
        <v>50</v>
      </c>
    </row>
    <row r="3613" spans="1:19" x14ac:dyDescent="0.3">
      <c r="A3613">
        <v>114848</v>
      </c>
      <c r="B3613" s="1">
        <v>44638</v>
      </c>
      <c r="C3613" t="s">
        <v>39</v>
      </c>
      <c r="D3613" t="s">
        <v>18</v>
      </c>
      <c r="E3613" t="s">
        <v>55</v>
      </c>
      <c r="F3613" t="s">
        <v>85</v>
      </c>
      <c r="G3613" t="s">
        <v>29</v>
      </c>
      <c r="H3613" t="s">
        <v>30</v>
      </c>
      <c r="I3613" t="s">
        <v>23</v>
      </c>
      <c r="J3613" s="4">
        <v>0.11</v>
      </c>
      <c r="K3613" s="2">
        <f>86*Social_Media_Advertising_Sorted_First_10000_Rows[[#This Row],[Acquisition_Cost_Usd]]</f>
        <v>404402.95999999996</v>
      </c>
      <c r="L3613" s="3">
        <v>4702.3599999999997</v>
      </c>
      <c r="M3613">
        <v>7.09</v>
      </c>
      <c r="N3613" t="s">
        <v>38</v>
      </c>
      <c r="O3613" t="s">
        <v>49</v>
      </c>
      <c r="P3613">
        <v>11965</v>
      </c>
      <c r="Q3613">
        <v>36959</v>
      </c>
      <c r="R3613">
        <v>1</v>
      </c>
      <c r="S3613" t="s">
        <v>45</v>
      </c>
    </row>
    <row r="3614" spans="1:19" x14ac:dyDescent="0.3">
      <c r="A3614">
        <v>114850</v>
      </c>
      <c r="B3614" s="1">
        <v>44606</v>
      </c>
      <c r="C3614" t="s">
        <v>65</v>
      </c>
      <c r="D3614" t="s">
        <v>18</v>
      </c>
      <c r="E3614" t="s">
        <v>35</v>
      </c>
      <c r="F3614" t="s">
        <v>84</v>
      </c>
      <c r="G3614" t="s">
        <v>29</v>
      </c>
      <c r="H3614" t="s">
        <v>43</v>
      </c>
      <c r="I3614" t="s">
        <v>31</v>
      </c>
      <c r="J3614" s="4">
        <v>0.08</v>
      </c>
      <c r="K3614" s="2">
        <f>86*Social_Media_Advertising_Sorted_First_10000_Rows[[#This Row],[Acquisition_Cost_Usd]]</f>
        <v>240192.84</v>
      </c>
      <c r="L3614" s="3">
        <v>2792.94</v>
      </c>
      <c r="M3614">
        <v>7.2</v>
      </c>
      <c r="N3614" t="s">
        <v>24</v>
      </c>
      <c r="O3614" t="s">
        <v>49</v>
      </c>
      <c r="P3614">
        <v>6837</v>
      </c>
      <c r="Q3614">
        <v>21770</v>
      </c>
      <c r="R3614">
        <v>6</v>
      </c>
      <c r="S3614" t="s">
        <v>50</v>
      </c>
    </row>
    <row r="3615" spans="1:19" x14ac:dyDescent="0.3">
      <c r="A3615">
        <v>114852</v>
      </c>
      <c r="B3615" s="1">
        <v>44888</v>
      </c>
      <c r="C3615" t="s">
        <v>80</v>
      </c>
      <c r="D3615" t="s">
        <v>40</v>
      </c>
      <c r="E3615" t="s">
        <v>19</v>
      </c>
      <c r="F3615" t="s">
        <v>110</v>
      </c>
      <c r="G3615" t="s">
        <v>21</v>
      </c>
      <c r="H3615" t="s">
        <v>43</v>
      </c>
      <c r="I3615" t="s">
        <v>37</v>
      </c>
      <c r="J3615" s="4">
        <v>0.05</v>
      </c>
      <c r="K3615" s="2">
        <f>86*Social_Media_Advertising_Sorted_First_10000_Rows[[#This Row],[Acquisition_Cost_Usd]]</f>
        <v>43000</v>
      </c>
      <c r="L3615" s="3">
        <v>500</v>
      </c>
      <c r="M3615">
        <v>0.50764222882308574</v>
      </c>
      <c r="N3615" t="s">
        <v>58</v>
      </c>
      <c r="O3615" t="s">
        <v>32</v>
      </c>
      <c r="P3615">
        <v>814</v>
      </c>
      <c r="Q3615">
        <v>3634</v>
      </c>
      <c r="R3615">
        <v>1</v>
      </c>
      <c r="S3615" t="s">
        <v>50</v>
      </c>
    </row>
    <row r="3616" spans="1:19" x14ac:dyDescent="0.3">
      <c r="A3616">
        <v>114859</v>
      </c>
      <c r="B3616" s="1">
        <v>44693</v>
      </c>
      <c r="C3616" t="s">
        <v>91</v>
      </c>
      <c r="D3616" t="s">
        <v>40</v>
      </c>
      <c r="E3616" t="s">
        <v>35</v>
      </c>
      <c r="F3616" t="s">
        <v>47</v>
      </c>
      <c r="G3616" t="s">
        <v>42</v>
      </c>
      <c r="H3616" t="s">
        <v>43</v>
      </c>
      <c r="I3616" t="s">
        <v>23</v>
      </c>
      <c r="J3616" s="4">
        <v>0.09</v>
      </c>
      <c r="K3616" s="2">
        <f>86*Social_Media_Advertising_Sorted_First_10000_Rows[[#This Row],[Acquisition_Cost_Usd]]</f>
        <v>226904.97999999998</v>
      </c>
      <c r="L3616" s="3">
        <v>2638.43</v>
      </c>
      <c r="M3616">
        <v>7.51</v>
      </c>
      <c r="N3616" t="s">
        <v>53</v>
      </c>
      <c r="O3616" t="s">
        <v>49</v>
      </c>
      <c r="P3616">
        <v>6455</v>
      </c>
      <c r="Q3616">
        <v>20640</v>
      </c>
      <c r="R3616">
        <v>7</v>
      </c>
      <c r="S3616" t="s">
        <v>50</v>
      </c>
    </row>
    <row r="3617" spans="1:19" x14ac:dyDescent="0.3">
      <c r="A3617">
        <v>114866</v>
      </c>
      <c r="B3617" s="1">
        <v>44649</v>
      </c>
      <c r="C3617" t="s">
        <v>39</v>
      </c>
      <c r="D3617" t="s">
        <v>40</v>
      </c>
      <c r="E3617" t="s">
        <v>27</v>
      </c>
      <c r="F3617" t="s">
        <v>98</v>
      </c>
      <c r="G3617" t="s">
        <v>29</v>
      </c>
      <c r="H3617" t="s">
        <v>22</v>
      </c>
      <c r="I3617" t="s">
        <v>23</v>
      </c>
      <c r="J3617" s="4">
        <v>0.11</v>
      </c>
      <c r="K3617" s="2">
        <f>86*Social_Media_Advertising_Sorted_First_10000_Rows[[#This Row],[Acquisition_Cost_Usd]]</f>
        <v>681082.16</v>
      </c>
      <c r="L3617" s="3">
        <v>7919.56</v>
      </c>
      <c r="M3617">
        <v>0.27</v>
      </c>
      <c r="N3617" t="s">
        <v>53</v>
      </c>
      <c r="O3617" t="s">
        <v>32</v>
      </c>
      <c r="P3617">
        <v>20691</v>
      </c>
      <c r="Q3617">
        <v>62808</v>
      </c>
      <c r="R3617">
        <v>10</v>
      </c>
      <c r="S3617" t="s">
        <v>50</v>
      </c>
    </row>
    <row r="3618" spans="1:19" x14ac:dyDescent="0.3">
      <c r="A3618">
        <v>114871</v>
      </c>
      <c r="B3618" s="1">
        <v>44704</v>
      </c>
      <c r="C3618" t="s">
        <v>91</v>
      </c>
      <c r="D3618" t="s">
        <v>18</v>
      </c>
      <c r="E3618" t="s">
        <v>19</v>
      </c>
      <c r="F3618" t="s">
        <v>109</v>
      </c>
      <c r="G3618" t="s">
        <v>42</v>
      </c>
      <c r="H3618" t="s">
        <v>22</v>
      </c>
      <c r="I3618" t="s">
        <v>31</v>
      </c>
      <c r="J3618" s="4">
        <v>0.06</v>
      </c>
      <c r="K3618" s="2">
        <f>86*Social_Media_Advertising_Sorted_First_10000_Rows[[#This Row],[Acquisition_Cost_Usd]]</f>
        <v>918928.91999999993</v>
      </c>
      <c r="L3618" s="3">
        <v>10685.22</v>
      </c>
      <c r="M3618">
        <v>1.84</v>
      </c>
      <c r="N3618" t="s">
        <v>58</v>
      </c>
      <c r="O3618" t="s">
        <v>49</v>
      </c>
      <c r="P3618">
        <v>28223</v>
      </c>
      <c r="Q3618">
        <v>85118</v>
      </c>
      <c r="R3618">
        <v>3</v>
      </c>
      <c r="S3618" t="s">
        <v>50</v>
      </c>
    </row>
    <row r="3619" spans="1:19" x14ac:dyDescent="0.3">
      <c r="A3619">
        <v>114875</v>
      </c>
      <c r="B3619" s="1">
        <v>44873</v>
      </c>
      <c r="C3619" t="s">
        <v>80</v>
      </c>
      <c r="D3619" t="s">
        <v>40</v>
      </c>
      <c r="E3619" t="s">
        <v>35</v>
      </c>
      <c r="F3619" t="s">
        <v>93</v>
      </c>
      <c r="G3619" t="s">
        <v>60</v>
      </c>
      <c r="H3619" t="s">
        <v>30</v>
      </c>
      <c r="I3619" t="s">
        <v>37</v>
      </c>
      <c r="J3619" s="4">
        <v>0.12</v>
      </c>
      <c r="K3619" s="2">
        <f>86*Social_Media_Advertising_Sorted_First_10000_Rows[[#This Row],[Acquisition_Cost_Usd]]</f>
        <v>553685.19999999995</v>
      </c>
      <c r="L3619" s="3">
        <v>6438.2</v>
      </c>
      <c r="M3619">
        <v>0.3753692537072113</v>
      </c>
      <c r="N3619" t="s">
        <v>58</v>
      </c>
      <c r="O3619" t="s">
        <v>49</v>
      </c>
      <c r="P3619">
        <v>9795</v>
      </c>
      <c r="Q3619">
        <v>32876</v>
      </c>
      <c r="R3619">
        <v>1</v>
      </c>
      <c r="S3619" t="s">
        <v>45</v>
      </c>
    </row>
    <row r="3620" spans="1:19" x14ac:dyDescent="0.3">
      <c r="A3620">
        <v>114877</v>
      </c>
      <c r="B3620" s="1">
        <v>44652</v>
      </c>
      <c r="C3620" t="s">
        <v>34</v>
      </c>
      <c r="D3620" t="s">
        <v>40</v>
      </c>
      <c r="E3620" t="s">
        <v>19</v>
      </c>
      <c r="F3620" t="s">
        <v>89</v>
      </c>
      <c r="G3620" t="s">
        <v>60</v>
      </c>
      <c r="H3620" t="s">
        <v>52</v>
      </c>
      <c r="I3620" t="s">
        <v>37</v>
      </c>
      <c r="J3620" s="4">
        <v>0.11</v>
      </c>
      <c r="K3620" s="2">
        <f>86*Social_Media_Advertising_Sorted_First_10000_Rows[[#This Row],[Acquisition_Cost_Usd]]</f>
        <v>1243720.82</v>
      </c>
      <c r="L3620" s="3">
        <v>14461.87</v>
      </c>
      <c r="M3620">
        <v>0.84547455715957609</v>
      </c>
      <c r="N3620" t="s">
        <v>24</v>
      </c>
      <c r="O3620" t="s">
        <v>32</v>
      </c>
      <c r="P3620">
        <v>22065</v>
      </c>
      <c r="Q3620">
        <v>72828</v>
      </c>
      <c r="R3620">
        <v>1</v>
      </c>
      <c r="S3620" t="s">
        <v>50</v>
      </c>
    </row>
    <row r="3621" spans="1:19" hidden="1" x14ac:dyDescent="0.3">
      <c r="A3621">
        <v>114879</v>
      </c>
      <c r="B3621" s="1">
        <v>44916</v>
      </c>
      <c r="C3621" t="s">
        <v>54</v>
      </c>
      <c r="D3621" t="s">
        <v>61</v>
      </c>
      <c r="E3621" t="s">
        <v>62</v>
      </c>
      <c r="F3621" t="s">
        <v>105</v>
      </c>
      <c r="G3621" t="s">
        <v>60</v>
      </c>
      <c r="H3621" t="s">
        <v>30</v>
      </c>
      <c r="I3621" t="s">
        <v>48</v>
      </c>
      <c r="J3621" s="4">
        <v>0.08</v>
      </c>
      <c r="K3621" s="2">
        <f>86*Social_Media_Advertising_Sorted_First_10000_Rows[[#This Row],[Acquisition_Cost_Usd]]</f>
        <v>355749.32</v>
      </c>
      <c r="L3621" s="3">
        <v>4136.62</v>
      </c>
      <c r="M3621">
        <v>4.3</v>
      </c>
      <c r="N3621" t="s">
        <v>53</v>
      </c>
      <c r="O3621" t="s">
        <v>49</v>
      </c>
      <c r="P3621">
        <v>10415</v>
      </c>
      <c r="Q3621">
        <v>32371</v>
      </c>
      <c r="R3621">
        <v>3</v>
      </c>
      <c r="S3621" t="s">
        <v>50</v>
      </c>
    </row>
    <row r="3622" spans="1:19" x14ac:dyDescent="0.3">
      <c r="A3622">
        <v>114883</v>
      </c>
      <c r="B3622" s="1">
        <v>44581</v>
      </c>
      <c r="C3622" t="s">
        <v>17</v>
      </c>
      <c r="D3622" t="s">
        <v>40</v>
      </c>
      <c r="E3622" t="s">
        <v>19</v>
      </c>
      <c r="F3622" t="s">
        <v>81</v>
      </c>
      <c r="G3622" t="s">
        <v>60</v>
      </c>
      <c r="H3622" t="s">
        <v>30</v>
      </c>
      <c r="I3622" t="s">
        <v>23</v>
      </c>
      <c r="J3622" s="4">
        <v>0.02</v>
      </c>
      <c r="K3622" s="2">
        <f>86*Social_Media_Advertising_Sorted_First_10000_Rows[[#This Row],[Acquisition_Cost_Usd]]</f>
        <v>623194.69999999995</v>
      </c>
      <c r="L3622" s="3">
        <v>7246.45</v>
      </c>
      <c r="M3622">
        <v>2.83</v>
      </c>
      <c r="N3622" t="s">
        <v>44</v>
      </c>
      <c r="O3622" t="s">
        <v>25</v>
      </c>
      <c r="P3622">
        <v>18863</v>
      </c>
      <c r="Q3622">
        <v>57392</v>
      </c>
      <c r="R3622">
        <v>1</v>
      </c>
      <c r="S3622" t="s">
        <v>33</v>
      </c>
    </row>
    <row r="3623" spans="1:19" x14ac:dyDescent="0.3">
      <c r="A3623">
        <v>114888</v>
      </c>
      <c r="B3623" s="1">
        <v>44622</v>
      </c>
      <c r="C3623" t="s">
        <v>39</v>
      </c>
      <c r="D3623" t="s">
        <v>18</v>
      </c>
      <c r="E3623" t="s">
        <v>55</v>
      </c>
      <c r="F3623" t="s">
        <v>86</v>
      </c>
      <c r="G3623" t="s">
        <v>21</v>
      </c>
      <c r="H3623" t="s">
        <v>52</v>
      </c>
      <c r="I3623" t="s">
        <v>37</v>
      </c>
      <c r="J3623" s="4">
        <v>0.1</v>
      </c>
      <c r="K3623" s="2">
        <f>86*Social_Media_Advertising_Sorted_First_10000_Rows[[#This Row],[Acquisition_Cost_Usd]]</f>
        <v>1204012.04</v>
      </c>
      <c r="L3623" s="3">
        <v>14000.14</v>
      </c>
      <c r="M3623">
        <v>0.62561542284535221</v>
      </c>
      <c r="N3623" t="s">
        <v>58</v>
      </c>
      <c r="O3623" t="s">
        <v>25</v>
      </c>
      <c r="P3623">
        <v>21536</v>
      </c>
      <c r="Q3623">
        <v>71106</v>
      </c>
      <c r="R3623">
        <v>1</v>
      </c>
      <c r="S3623" t="s">
        <v>50</v>
      </c>
    </row>
    <row r="3624" spans="1:19" hidden="1" x14ac:dyDescent="0.3">
      <c r="A3624">
        <v>114889</v>
      </c>
      <c r="B3624" s="1">
        <v>44715</v>
      </c>
      <c r="C3624" t="s">
        <v>69</v>
      </c>
      <c r="D3624" t="s">
        <v>61</v>
      </c>
      <c r="E3624" t="s">
        <v>62</v>
      </c>
      <c r="F3624" t="s">
        <v>95</v>
      </c>
      <c r="G3624" t="s">
        <v>29</v>
      </c>
      <c r="H3624" t="s">
        <v>30</v>
      </c>
      <c r="I3624" t="s">
        <v>23</v>
      </c>
      <c r="J3624" s="4">
        <v>0.06</v>
      </c>
      <c r="K3624" s="2">
        <f>86*Social_Media_Advertising_Sorted_First_10000_Rows[[#This Row],[Acquisition_Cost_Usd]]</f>
        <v>396095.36000000004</v>
      </c>
      <c r="L3624" s="3">
        <v>4605.76</v>
      </c>
      <c r="M3624">
        <v>4.6900000000000004</v>
      </c>
      <c r="N3624" t="s">
        <v>53</v>
      </c>
      <c r="O3624" t="s">
        <v>32</v>
      </c>
      <c r="P3624">
        <v>11698</v>
      </c>
      <c r="Q3624">
        <v>36169</v>
      </c>
      <c r="R3624">
        <v>10</v>
      </c>
      <c r="S3624" t="s">
        <v>64</v>
      </c>
    </row>
    <row r="3625" spans="1:19" x14ac:dyDescent="0.3">
      <c r="A3625">
        <v>114901</v>
      </c>
      <c r="B3625" s="1">
        <v>44789</v>
      </c>
      <c r="C3625" t="s">
        <v>79</v>
      </c>
      <c r="D3625" t="s">
        <v>18</v>
      </c>
      <c r="E3625" t="s">
        <v>27</v>
      </c>
      <c r="F3625" t="s">
        <v>108</v>
      </c>
      <c r="G3625" t="s">
        <v>29</v>
      </c>
      <c r="H3625" t="s">
        <v>52</v>
      </c>
      <c r="I3625" t="s">
        <v>37</v>
      </c>
      <c r="J3625" s="4">
        <v>0.12</v>
      </c>
      <c r="K3625" s="2">
        <f>86*Social_Media_Advertising_Sorted_First_10000_Rows[[#This Row],[Acquisition_Cost_Usd]]</f>
        <v>1104808.46</v>
      </c>
      <c r="L3625" s="3">
        <v>12846.61</v>
      </c>
      <c r="M3625">
        <v>0.77755059696493767</v>
      </c>
      <c r="N3625" t="s">
        <v>38</v>
      </c>
      <c r="O3625" t="s">
        <v>32</v>
      </c>
      <c r="P3625">
        <v>19963</v>
      </c>
      <c r="Q3625">
        <v>65986</v>
      </c>
      <c r="R3625">
        <v>1</v>
      </c>
      <c r="S3625" t="s">
        <v>45</v>
      </c>
    </row>
    <row r="3626" spans="1:19" x14ac:dyDescent="0.3">
      <c r="A3626">
        <v>114917</v>
      </c>
      <c r="B3626" s="1">
        <v>44888</v>
      </c>
      <c r="C3626" t="s">
        <v>80</v>
      </c>
      <c r="D3626" t="s">
        <v>18</v>
      </c>
      <c r="E3626" t="s">
        <v>35</v>
      </c>
      <c r="F3626" t="s">
        <v>90</v>
      </c>
      <c r="G3626" t="s">
        <v>42</v>
      </c>
      <c r="H3626" t="s">
        <v>22</v>
      </c>
      <c r="I3626" t="s">
        <v>48</v>
      </c>
      <c r="J3626" s="4">
        <v>0.04</v>
      </c>
      <c r="K3626" s="2">
        <f>86*Social_Media_Advertising_Sorted_First_10000_Rows[[#This Row],[Acquisition_Cost_Usd]]</f>
        <v>669769.72000000009</v>
      </c>
      <c r="L3626" s="3">
        <v>7788.02</v>
      </c>
      <c r="M3626">
        <v>0.57999999999999996</v>
      </c>
      <c r="N3626" t="s">
        <v>58</v>
      </c>
      <c r="O3626" t="s">
        <v>25</v>
      </c>
      <c r="P3626">
        <v>20339</v>
      </c>
      <c r="Q3626">
        <v>61766</v>
      </c>
      <c r="R3626">
        <v>4</v>
      </c>
      <c r="S3626" t="s">
        <v>33</v>
      </c>
    </row>
    <row r="3627" spans="1:19" x14ac:dyDescent="0.3">
      <c r="A3627">
        <v>114921</v>
      </c>
      <c r="B3627" s="1">
        <v>44781</v>
      </c>
      <c r="C3627" t="s">
        <v>79</v>
      </c>
      <c r="D3627" t="s">
        <v>40</v>
      </c>
      <c r="E3627" t="s">
        <v>55</v>
      </c>
      <c r="F3627" t="s">
        <v>85</v>
      </c>
      <c r="G3627" t="s">
        <v>29</v>
      </c>
      <c r="H3627" t="s">
        <v>52</v>
      </c>
      <c r="I3627" t="s">
        <v>23</v>
      </c>
      <c r="J3627" s="4">
        <v>0.01</v>
      </c>
      <c r="K3627" s="2">
        <f>86*Social_Media_Advertising_Sorted_First_10000_Rows[[#This Row],[Acquisition_Cost_Usd]]</f>
        <v>1290000</v>
      </c>
      <c r="L3627" s="3">
        <v>15000</v>
      </c>
      <c r="M3627">
        <v>1.02</v>
      </c>
      <c r="N3627" t="s">
        <v>53</v>
      </c>
      <c r="O3627" t="s">
        <v>49</v>
      </c>
      <c r="P3627">
        <v>39077</v>
      </c>
      <c r="Q3627">
        <v>117268</v>
      </c>
      <c r="R3627">
        <v>2</v>
      </c>
      <c r="S3627" t="s">
        <v>45</v>
      </c>
    </row>
    <row r="3628" spans="1:19" x14ac:dyDescent="0.3">
      <c r="A3628">
        <v>114922</v>
      </c>
      <c r="B3628" s="1">
        <v>44598</v>
      </c>
      <c r="C3628" t="s">
        <v>65</v>
      </c>
      <c r="D3628" t="s">
        <v>18</v>
      </c>
      <c r="E3628" t="s">
        <v>55</v>
      </c>
      <c r="F3628" t="s">
        <v>75</v>
      </c>
      <c r="G3628" t="s">
        <v>42</v>
      </c>
      <c r="H3628" t="s">
        <v>30</v>
      </c>
      <c r="I3628" t="s">
        <v>37</v>
      </c>
      <c r="J3628" s="4">
        <v>0.14000000000000001</v>
      </c>
      <c r="K3628" s="2">
        <f>86*Social_Media_Advertising_Sorted_First_10000_Rows[[#This Row],[Acquisition_Cost_Usd]]</f>
        <v>432426.92000000004</v>
      </c>
      <c r="L3628" s="3">
        <v>5028.22</v>
      </c>
      <c r="M3628">
        <v>4.28993432808241E-2</v>
      </c>
      <c r="N3628" t="s">
        <v>44</v>
      </c>
      <c r="O3628" t="s">
        <v>32</v>
      </c>
      <c r="P3628">
        <v>7543</v>
      </c>
      <c r="Q3628">
        <v>25545</v>
      </c>
      <c r="R3628">
        <v>1</v>
      </c>
      <c r="S3628" t="s">
        <v>45</v>
      </c>
    </row>
    <row r="3629" spans="1:19" x14ac:dyDescent="0.3">
      <c r="A3629">
        <v>114924</v>
      </c>
      <c r="B3629" s="1">
        <v>44664</v>
      </c>
      <c r="C3629" t="s">
        <v>34</v>
      </c>
      <c r="D3629" t="s">
        <v>40</v>
      </c>
      <c r="E3629" t="s">
        <v>55</v>
      </c>
      <c r="F3629" t="s">
        <v>75</v>
      </c>
      <c r="G3629" t="s">
        <v>42</v>
      </c>
      <c r="H3629" t="s">
        <v>22</v>
      </c>
      <c r="I3629" t="s">
        <v>48</v>
      </c>
      <c r="J3629" s="4">
        <v>0.14000000000000001</v>
      </c>
      <c r="K3629" s="2">
        <f>86*Social_Media_Advertising_Sorted_First_10000_Rows[[#This Row],[Acquisition_Cost_Usd]]</f>
        <v>769945.96000000008</v>
      </c>
      <c r="L3629" s="3">
        <v>8952.86</v>
      </c>
      <c r="M3629">
        <v>6.82</v>
      </c>
      <c r="N3629" t="s">
        <v>24</v>
      </c>
      <c r="O3629" t="s">
        <v>25</v>
      </c>
      <c r="P3629">
        <v>23503</v>
      </c>
      <c r="Q3629">
        <v>71135</v>
      </c>
      <c r="R3629">
        <v>10</v>
      </c>
      <c r="S3629" t="s">
        <v>45</v>
      </c>
    </row>
    <row r="3630" spans="1:19" x14ac:dyDescent="0.3">
      <c r="A3630">
        <v>114925</v>
      </c>
      <c r="B3630" s="1">
        <v>44858</v>
      </c>
      <c r="C3630" t="s">
        <v>77</v>
      </c>
      <c r="D3630" t="s">
        <v>40</v>
      </c>
      <c r="E3630" t="s">
        <v>27</v>
      </c>
      <c r="F3630" t="s">
        <v>93</v>
      </c>
      <c r="G3630" t="s">
        <v>60</v>
      </c>
      <c r="H3630" t="s">
        <v>43</v>
      </c>
      <c r="I3630" t="s">
        <v>31</v>
      </c>
      <c r="J3630" s="4">
        <v>0.09</v>
      </c>
      <c r="K3630" s="2">
        <f>86*Social_Media_Advertising_Sorted_First_10000_Rows[[#This Row],[Acquisition_Cost_Usd]]</f>
        <v>211065.5</v>
      </c>
      <c r="L3630" s="3">
        <v>2454.25</v>
      </c>
      <c r="M3630">
        <v>7.29</v>
      </c>
      <c r="N3630" t="s">
        <v>24</v>
      </c>
      <c r="O3630" t="s">
        <v>49</v>
      </c>
      <c r="P3630">
        <v>5995</v>
      </c>
      <c r="Q3630">
        <v>19277</v>
      </c>
      <c r="R3630">
        <v>6</v>
      </c>
      <c r="S3630" t="s">
        <v>45</v>
      </c>
    </row>
    <row r="3631" spans="1:19" x14ac:dyDescent="0.3">
      <c r="A3631">
        <v>114926</v>
      </c>
      <c r="B3631" s="1">
        <v>44616</v>
      </c>
      <c r="C3631" t="s">
        <v>65</v>
      </c>
      <c r="D3631" t="s">
        <v>40</v>
      </c>
      <c r="E3631" t="s">
        <v>27</v>
      </c>
      <c r="F3631" t="s">
        <v>78</v>
      </c>
      <c r="G3631" t="s">
        <v>21</v>
      </c>
      <c r="H3631" t="s">
        <v>52</v>
      </c>
      <c r="I3631" t="s">
        <v>23</v>
      </c>
      <c r="J3631" s="4">
        <v>0.01</v>
      </c>
      <c r="K3631" s="2">
        <f>86*Social_Media_Advertising_Sorted_First_10000_Rows[[#This Row],[Acquisition_Cost_Usd]]</f>
        <v>1285000.82</v>
      </c>
      <c r="L3631" s="3">
        <v>14941.87</v>
      </c>
      <c r="M3631">
        <v>3.66</v>
      </c>
      <c r="N3631" t="s">
        <v>24</v>
      </c>
      <c r="O3631" t="s">
        <v>49</v>
      </c>
      <c r="P3631">
        <v>38326</v>
      </c>
      <c r="Q3631">
        <v>115042</v>
      </c>
      <c r="R3631">
        <v>1</v>
      </c>
      <c r="S3631" t="s">
        <v>33</v>
      </c>
    </row>
    <row r="3632" spans="1:19" x14ac:dyDescent="0.3">
      <c r="A3632">
        <v>114927</v>
      </c>
      <c r="B3632" s="1">
        <v>44845</v>
      </c>
      <c r="C3632" t="s">
        <v>77</v>
      </c>
      <c r="D3632" t="s">
        <v>18</v>
      </c>
      <c r="E3632" t="s">
        <v>19</v>
      </c>
      <c r="F3632" t="s">
        <v>101</v>
      </c>
      <c r="G3632" t="s">
        <v>21</v>
      </c>
      <c r="H3632" t="s">
        <v>22</v>
      </c>
      <c r="I3632" t="s">
        <v>48</v>
      </c>
      <c r="J3632" s="4">
        <v>0.14000000000000001</v>
      </c>
      <c r="K3632" s="2">
        <f>86*Social_Media_Advertising_Sorted_First_10000_Rows[[#This Row],[Acquisition_Cost_Usd]]</f>
        <v>882907.82000000007</v>
      </c>
      <c r="L3632" s="3">
        <v>10266.370000000001</v>
      </c>
      <c r="M3632">
        <v>0.83</v>
      </c>
      <c r="N3632" t="s">
        <v>24</v>
      </c>
      <c r="O3632" t="s">
        <v>25</v>
      </c>
      <c r="P3632">
        <v>27077</v>
      </c>
      <c r="Q3632">
        <v>81723</v>
      </c>
      <c r="R3632">
        <v>6</v>
      </c>
      <c r="S3632" t="s">
        <v>64</v>
      </c>
    </row>
    <row r="3633" spans="1:19" x14ac:dyDescent="0.3">
      <c r="A3633">
        <v>114940</v>
      </c>
      <c r="B3633" s="1">
        <v>44752</v>
      </c>
      <c r="C3633" t="s">
        <v>67</v>
      </c>
      <c r="D3633" t="s">
        <v>40</v>
      </c>
      <c r="E3633" t="s">
        <v>35</v>
      </c>
      <c r="F3633" t="s">
        <v>51</v>
      </c>
      <c r="G3633" t="s">
        <v>29</v>
      </c>
      <c r="H3633" t="s">
        <v>52</v>
      </c>
      <c r="I3633" t="s">
        <v>37</v>
      </c>
      <c r="J3633" s="4">
        <v>0.04</v>
      </c>
      <c r="K3633" s="2">
        <f>86*Social_Media_Advertising_Sorted_First_10000_Rows[[#This Row],[Acquisition_Cost_Usd]]</f>
        <v>1288067.58</v>
      </c>
      <c r="L3633" s="3">
        <v>14977.53</v>
      </c>
      <c r="M3633">
        <v>0.13406044775257539</v>
      </c>
      <c r="N3633" t="s">
        <v>53</v>
      </c>
      <c r="O3633" t="s">
        <v>49</v>
      </c>
      <c r="P3633">
        <v>22540</v>
      </c>
      <c r="Q3633">
        <v>74376</v>
      </c>
      <c r="R3633">
        <v>1</v>
      </c>
      <c r="S3633" t="s">
        <v>33</v>
      </c>
    </row>
    <row r="3634" spans="1:19" x14ac:dyDescent="0.3">
      <c r="A3634">
        <v>114942</v>
      </c>
      <c r="B3634" s="1">
        <v>44613</v>
      </c>
      <c r="C3634" t="s">
        <v>65</v>
      </c>
      <c r="D3634" t="s">
        <v>40</v>
      </c>
      <c r="E3634" t="s">
        <v>19</v>
      </c>
      <c r="F3634" t="s">
        <v>84</v>
      </c>
      <c r="G3634" t="s">
        <v>60</v>
      </c>
      <c r="H3634" t="s">
        <v>43</v>
      </c>
      <c r="I3634" t="s">
        <v>23</v>
      </c>
      <c r="J3634" s="4">
        <v>0.11</v>
      </c>
      <c r="K3634" s="2">
        <f>86*Social_Media_Advertising_Sorted_First_10000_Rows[[#This Row],[Acquisition_Cost_Usd]]</f>
        <v>262759.24</v>
      </c>
      <c r="L3634" s="3">
        <v>3055.34</v>
      </c>
      <c r="M3634">
        <v>7.04</v>
      </c>
      <c r="N3634" t="s">
        <v>58</v>
      </c>
      <c r="O3634" t="s">
        <v>25</v>
      </c>
      <c r="P3634">
        <v>7520</v>
      </c>
      <c r="Q3634">
        <v>23793</v>
      </c>
      <c r="R3634">
        <v>7</v>
      </c>
      <c r="S3634" t="s">
        <v>50</v>
      </c>
    </row>
    <row r="3635" spans="1:19" x14ac:dyDescent="0.3">
      <c r="A3635">
        <v>114944</v>
      </c>
      <c r="B3635" s="1">
        <v>44922</v>
      </c>
      <c r="C3635" t="s">
        <v>54</v>
      </c>
      <c r="D3635" t="s">
        <v>18</v>
      </c>
      <c r="E3635" t="s">
        <v>35</v>
      </c>
      <c r="F3635" t="s">
        <v>92</v>
      </c>
      <c r="G3635" t="s">
        <v>60</v>
      </c>
      <c r="H3635" t="s">
        <v>43</v>
      </c>
      <c r="I3635" t="s">
        <v>37</v>
      </c>
      <c r="J3635" s="4">
        <v>7.0000000000000007E-2</v>
      </c>
      <c r="K3635" s="2">
        <f>86*Social_Media_Advertising_Sorted_First_10000_Rows[[#This Row],[Acquisition_Cost_Usd]]</f>
        <v>301903.86000000004</v>
      </c>
      <c r="L3635" s="3">
        <v>3510.51</v>
      </c>
      <c r="M3635">
        <v>0.94199807954143022</v>
      </c>
      <c r="N3635" t="s">
        <v>24</v>
      </c>
      <c r="O3635" t="s">
        <v>25</v>
      </c>
      <c r="P3635">
        <v>5118</v>
      </c>
      <c r="Q3635">
        <v>17648</v>
      </c>
      <c r="R3635">
        <v>1</v>
      </c>
      <c r="S3635" t="s">
        <v>50</v>
      </c>
    </row>
    <row r="3636" spans="1:19" x14ac:dyDescent="0.3">
      <c r="A3636">
        <v>114950</v>
      </c>
      <c r="B3636" s="1">
        <v>44763</v>
      </c>
      <c r="C3636" t="s">
        <v>67</v>
      </c>
      <c r="D3636" t="s">
        <v>40</v>
      </c>
      <c r="E3636" t="s">
        <v>35</v>
      </c>
      <c r="F3636" t="s">
        <v>63</v>
      </c>
      <c r="G3636" t="s">
        <v>42</v>
      </c>
      <c r="H3636" t="s">
        <v>43</v>
      </c>
      <c r="I3636" t="s">
        <v>31</v>
      </c>
      <c r="J3636" s="4">
        <v>0.01</v>
      </c>
      <c r="K3636" s="2">
        <f>86*Social_Media_Advertising_Sorted_First_10000_Rows[[#This Row],[Acquisition_Cost_Usd]]</f>
        <v>43000</v>
      </c>
      <c r="L3636" s="3">
        <v>500</v>
      </c>
      <c r="M3636">
        <v>3.21</v>
      </c>
      <c r="N3636" t="s">
        <v>24</v>
      </c>
      <c r="O3636" t="s">
        <v>25</v>
      </c>
      <c r="P3636">
        <v>1546</v>
      </c>
      <c r="Q3636">
        <v>6100</v>
      </c>
      <c r="R3636">
        <v>5</v>
      </c>
      <c r="S3636" t="s">
        <v>64</v>
      </c>
    </row>
    <row r="3637" spans="1:19" x14ac:dyDescent="0.3">
      <c r="A3637">
        <v>114952</v>
      </c>
      <c r="B3637" s="1">
        <v>44702</v>
      </c>
      <c r="C3637" t="s">
        <v>91</v>
      </c>
      <c r="D3637" t="s">
        <v>40</v>
      </c>
      <c r="E3637" t="s">
        <v>55</v>
      </c>
      <c r="F3637" t="s">
        <v>105</v>
      </c>
      <c r="G3637" t="s">
        <v>42</v>
      </c>
      <c r="H3637" t="s">
        <v>43</v>
      </c>
      <c r="I3637" t="s">
        <v>37</v>
      </c>
      <c r="J3637" s="4">
        <v>0.11</v>
      </c>
      <c r="K3637" s="2">
        <f>86*Social_Media_Advertising_Sorted_First_10000_Rows[[#This Row],[Acquisition_Cost_Usd]]</f>
        <v>236900.75999999998</v>
      </c>
      <c r="L3637" s="3">
        <v>2754.66</v>
      </c>
      <c r="M3637">
        <v>0.55232904474061095</v>
      </c>
      <c r="N3637" t="s">
        <v>58</v>
      </c>
      <c r="O3637" t="s">
        <v>49</v>
      </c>
      <c r="P3637">
        <v>3962</v>
      </c>
      <c r="Q3637">
        <v>13883</v>
      </c>
      <c r="R3637">
        <v>1</v>
      </c>
      <c r="S3637" t="s">
        <v>50</v>
      </c>
    </row>
    <row r="3638" spans="1:19" x14ac:dyDescent="0.3">
      <c r="A3638">
        <v>114956</v>
      </c>
      <c r="B3638" s="1">
        <v>44804</v>
      </c>
      <c r="C3638" t="s">
        <v>79</v>
      </c>
      <c r="D3638" t="s">
        <v>40</v>
      </c>
      <c r="E3638" t="s">
        <v>19</v>
      </c>
      <c r="F3638" t="s">
        <v>57</v>
      </c>
      <c r="G3638" t="s">
        <v>29</v>
      </c>
      <c r="H3638" t="s">
        <v>52</v>
      </c>
      <c r="I3638" t="s">
        <v>31</v>
      </c>
      <c r="J3638" s="4">
        <v>0.03</v>
      </c>
      <c r="K3638" s="2">
        <f>86*Social_Media_Advertising_Sorted_First_10000_Rows[[#This Row],[Acquisition_Cost_Usd]]</f>
        <v>1209990.76</v>
      </c>
      <c r="L3638" s="3">
        <v>14069.66</v>
      </c>
      <c r="M3638">
        <v>2.0099999999999998</v>
      </c>
      <c r="N3638" t="s">
        <v>38</v>
      </c>
      <c r="O3638" t="s">
        <v>32</v>
      </c>
      <c r="P3638">
        <v>36819</v>
      </c>
      <c r="Q3638">
        <v>110579</v>
      </c>
      <c r="R3638">
        <v>7</v>
      </c>
      <c r="S3638" t="s">
        <v>26</v>
      </c>
    </row>
    <row r="3639" spans="1:19" x14ac:dyDescent="0.3">
      <c r="A3639">
        <v>114957</v>
      </c>
      <c r="B3639" s="1">
        <v>44711</v>
      </c>
      <c r="C3639" t="s">
        <v>91</v>
      </c>
      <c r="D3639" t="s">
        <v>18</v>
      </c>
      <c r="E3639" t="s">
        <v>19</v>
      </c>
      <c r="F3639" t="s">
        <v>92</v>
      </c>
      <c r="G3639" t="s">
        <v>60</v>
      </c>
      <c r="H3639" t="s">
        <v>52</v>
      </c>
      <c r="I3639" t="s">
        <v>48</v>
      </c>
      <c r="J3639" s="4">
        <v>0.03</v>
      </c>
      <c r="K3639" s="2">
        <f>86*Social_Media_Advertising_Sorted_First_10000_Rows[[#This Row],[Acquisition_Cost_Usd]]</f>
        <v>1290000</v>
      </c>
      <c r="L3639" s="3">
        <v>15000</v>
      </c>
      <c r="M3639">
        <v>1.57</v>
      </c>
      <c r="N3639" t="s">
        <v>38</v>
      </c>
      <c r="O3639" t="s">
        <v>25</v>
      </c>
      <c r="P3639">
        <v>38695</v>
      </c>
      <c r="Q3639">
        <v>116135</v>
      </c>
      <c r="R3639">
        <v>10</v>
      </c>
      <c r="S3639" t="s">
        <v>50</v>
      </c>
    </row>
    <row r="3640" spans="1:19" x14ac:dyDescent="0.3">
      <c r="A3640">
        <v>114959</v>
      </c>
      <c r="B3640" s="1">
        <v>44787</v>
      </c>
      <c r="C3640" t="s">
        <v>79</v>
      </c>
      <c r="D3640" t="s">
        <v>40</v>
      </c>
      <c r="E3640" t="s">
        <v>19</v>
      </c>
      <c r="F3640" t="s">
        <v>70</v>
      </c>
      <c r="G3640" t="s">
        <v>60</v>
      </c>
      <c r="H3640" t="s">
        <v>52</v>
      </c>
      <c r="I3640" t="s">
        <v>23</v>
      </c>
      <c r="J3640" s="4">
        <v>0.02</v>
      </c>
      <c r="K3640" s="2">
        <f>86*Social_Media_Advertising_Sorted_First_10000_Rows[[#This Row],[Acquisition_Cost_Usd]]</f>
        <v>1108309.52</v>
      </c>
      <c r="L3640" s="3">
        <v>12887.32</v>
      </c>
      <c r="M3640">
        <v>4.95</v>
      </c>
      <c r="N3640" t="s">
        <v>44</v>
      </c>
      <c r="O3640" t="s">
        <v>49</v>
      </c>
      <c r="P3640">
        <v>34095</v>
      </c>
      <c r="Q3640">
        <v>102511</v>
      </c>
      <c r="R3640">
        <v>9</v>
      </c>
      <c r="S3640" t="s">
        <v>64</v>
      </c>
    </row>
    <row r="3641" spans="1:19" x14ac:dyDescent="0.3">
      <c r="A3641">
        <v>114963</v>
      </c>
      <c r="B3641" s="1">
        <v>44637</v>
      </c>
      <c r="C3641" t="s">
        <v>39</v>
      </c>
      <c r="D3641" t="s">
        <v>40</v>
      </c>
      <c r="E3641" t="s">
        <v>55</v>
      </c>
      <c r="F3641" t="s">
        <v>75</v>
      </c>
      <c r="G3641" t="s">
        <v>21</v>
      </c>
      <c r="H3641" t="s">
        <v>22</v>
      </c>
      <c r="I3641" t="s">
        <v>48</v>
      </c>
      <c r="J3641" s="4">
        <v>0.01</v>
      </c>
      <c r="K3641" s="2">
        <f>86*Social_Media_Advertising_Sorted_First_10000_Rows[[#This Row],[Acquisition_Cost_Usd]]</f>
        <v>749923.44000000006</v>
      </c>
      <c r="L3641" s="3">
        <v>8720.0400000000009</v>
      </c>
      <c r="M3641">
        <v>0.74</v>
      </c>
      <c r="N3641" t="s">
        <v>58</v>
      </c>
      <c r="O3641" t="s">
        <v>32</v>
      </c>
      <c r="P3641">
        <v>22880</v>
      </c>
      <c r="Q3641">
        <v>69291</v>
      </c>
      <c r="R3641">
        <v>7</v>
      </c>
      <c r="S3641" t="s">
        <v>45</v>
      </c>
    </row>
    <row r="3642" spans="1:19" x14ac:dyDescent="0.3">
      <c r="A3642">
        <v>114965</v>
      </c>
      <c r="B3642" s="1">
        <v>44759</v>
      </c>
      <c r="C3642" t="s">
        <v>67</v>
      </c>
      <c r="D3642" t="s">
        <v>18</v>
      </c>
      <c r="E3642" t="s">
        <v>19</v>
      </c>
      <c r="F3642" t="s">
        <v>57</v>
      </c>
      <c r="G3642" t="s">
        <v>29</v>
      </c>
      <c r="H3642" t="s">
        <v>22</v>
      </c>
      <c r="I3642" t="s">
        <v>37</v>
      </c>
      <c r="J3642" s="4">
        <v>0.09</v>
      </c>
      <c r="K3642" s="2">
        <f>86*Social_Media_Advertising_Sorted_First_10000_Rows[[#This Row],[Acquisition_Cost_Usd]]</f>
        <v>883584.64</v>
      </c>
      <c r="L3642" s="3">
        <v>10274.24</v>
      </c>
      <c r="M3642">
        <v>0.5130046467331888</v>
      </c>
      <c r="N3642" t="s">
        <v>38</v>
      </c>
      <c r="O3642" t="s">
        <v>32</v>
      </c>
      <c r="P3642">
        <v>15913</v>
      </c>
      <c r="Q3642">
        <v>52797</v>
      </c>
      <c r="R3642">
        <v>1</v>
      </c>
      <c r="S3642" t="s">
        <v>26</v>
      </c>
    </row>
    <row r="3643" spans="1:19" x14ac:dyDescent="0.3">
      <c r="A3643">
        <v>114968</v>
      </c>
      <c r="B3643" s="1">
        <v>44887</v>
      </c>
      <c r="C3643" t="s">
        <v>80</v>
      </c>
      <c r="D3643" t="s">
        <v>18</v>
      </c>
      <c r="E3643" t="s">
        <v>19</v>
      </c>
      <c r="F3643" t="s">
        <v>97</v>
      </c>
      <c r="G3643" t="s">
        <v>60</v>
      </c>
      <c r="H3643" t="s">
        <v>22</v>
      </c>
      <c r="I3643" t="s">
        <v>37</v>
      </c>
      <c r="J3643" s="4">
        <v>0.1</v>
      </c>
      <c r="K3643" s="2">
        <f>86*Social_Media_Advertising_Sorted_First_10000_Rows[[#This Row],[Acquisition_Cost_Usd]]</f>
        <v>938382.98</v>
      </c>
      <c r="L3643" s="3">
        <v>10911.43</v>
      </c>
      <c r="M3643">
        <v>0.71498905468040252</v>
      </c>
      <c r="N3643" t="s">
        <v>53</v>
      </c>
      <c r="O3643" t="s">
        <v>49</v>
      </c>
      <c r="P3643">
        <v>16933</v>
      </c>
      <c r="Q3643">
        <v>56117</v>
      </c>
      <c r="R3643">
        <v>1</v>
      </c>
      <c r="S3643" t="s">
        <v>26</v>
      </c>
    </row>
    <row r="3644" spans="1:19" hidden="1" x14ac:dyDescent="0.3">
      <c r="A3644">
        <v>114979</v>
      </c>
      <c r="B3644" s="1">
        <v>44580</v>
      </c>
      <c r="C3644" t="s">
        <v>17</v>
      </c>
      <c r="D3644" t="s">
        <v>61</v>
      </c>
      <c r="E3644" t="s">
        <v>62</v>
      </c>
      <c r="F3644" t="s">
        <v>103</v>
      </c>
      <c r="G3644" t="s">
        <v>60</v>
      </c>
      <c r="H3644" t="s">
        <v>22</v>
      </c>
      <c r="I3644" t="s">
        <v>31</v>
      </c>
      <c r="J3644" s="4">
        <v>0.05</v>
      </c>
      <c r="K3644" s="2">
        <f>86*Social_Media_Advertising_Sorted_First_10000_Rows[[#This Row],[Acquisition_Cost_Usd]]</f>
        <v>791702.24</v>
      </c>
      <c r="L3644" s="3">
        <v>9205.84</v>
      </c>
      <c r="M3644">
        <v>4.7699999999999996</v>
      </c>
      <c r="N3644" t="s">
        <v>44</v>
      </c>
      <c r="O3644" t="s">
        <v>49</v>
      </c>
      <c r="P3644">
        <v>24183</v>
      </c>
      <c r="Q3644">
        <v>73151</v>
      </c>
      <c r="R3644">
        <v>7</v>
      </c>
      <c r="S3644" t="s">
        <v>45</v>
      </c>
    </row>
    <row r="3645" spans="1:19" x14ac:dyDescent="0.3">
      <c r="A3645">
        <v>114986</v>
      </c>
      <c r="B3645" s="1">
        <v>44729</v>
      </c>
      <c r="C3645" t="s">
        <v>69</v>
      </c>
      <c r="D3645" t="s">
        <v>18</v>
      </c>
      <c r="E3645" t="s">
        <v>35</v>
      </c>
      <c r="F3645" t="s">
        <v>95</v>
      </c>
      <c r="G3645" t="s">
        <v>42</v>
      </c>
      <c r="H3645" t="s">
        <v>52</v>
      </c>
      <c r="I3645" t="s">
        <v>37</v>
      </c>
      <c r="J3645" s="4">
        <v>0.06</v>
      </c>
      <c r="K3645" s="2">
        <f>86*Social_Media_Advertising_Sorted_First_10000_Rows[[#This Row],[Acquisition_Cost_Usd]]</f>
        <v>1248834.3799999999</v>
      </c>
      <c r="L3645" s="3">
        <v>14521.33</v>
      </c>
      <c r="M3645">
        <v>0.58629102483793005</v>
      </c>
      <c r="N3645" t="s">
        <v>44</v>
      </c>
      <c r="O3645" t="s">
        <v>49</v>
      </c>
      <c r="P3645">
        <v>22125</v>
      </c>
      <c r="Q3645">
        <v>73026</v>
      </c>
      <c r="R3645">
        <v>1</v>
      </c>
      <c r="S3645" t="s">
        <v>64</v>
      </c>
    </row>
    <row r="3646" spans="1:19" x14ac:dyDescent="0.3">
      <c r="A3646">
        <v>114987</v>
      </c>
      <c r="B3646" s="1">
        <v>44592</v>
      </c>
      <c r="C3646" t="s">
        <v>17</v>
      </c>
      <c r="D3646" t="s">
        <v>18</v>
      </c>
      <c r="E3646" t="s">
        <v>19</v>
      </c>
      <c r="F3646" t="s">
        <v>72</v>
      </c>
      <c r="G3646" t="s">
        <v>60</v>
      </c>
      <c r="H3646" t="s">
        <v>30</v>
      </c>
      <c r="I3646" t="s">
        <v>48</v>
      </c>
      <c r="J3646" s="4">
        <v>0.11</v>
      </c>
      <c r="K3646" s="2">
        <f>86*Social_Media_Advertising_Sorted_First_10000_Rows[[#This Row],[Acquisition_Cost_Usd]]</f>
        <v>660712.19999999995</v>
      </c>
      <c r="L3646" s="3">
        <v>7682.7</v>
      </c>
      <c r="M3646">
        <v>7.74</v>
      </c>
      <c r="N3646" t="s">
        <v>44</v>
      </c>
      <c r="O3646" t="s">
        <v>49</v>
      </c>
      <c r="P3646">
        <v>20038</v>
      </c>
      <c r="Q3646">
        <v>60874</v>
      </c>
      <c r="R3646">
        <v>1</v>
      </c>
      <c r="S3646" t="s">
        <v>64</v>
      </c>
    </row>
    <row r="3647" spans="1:19" x14ac:dyDescent="0.3">
      <c r="A3647">
        <v>114988</v>
      </c>
      <c r="B3647" s="1">
        <v>44784</v>
      </c>
      <c r="C3647" t="s">
        <v>79</v>
      </c>
      <c r="D3647" t="s">
        <v>18</v>
      </c>
      <c r="E3647" t="s">
        <v>35</v>
      </c>
      <c r="F3647" t="s">
        <v>101</v>
      </c>
      <c r="G3647" t="s">
        <v>42</v>
      </c>
      <c r="H3647" t="s">
        <v>52</v>
      </c>
      <c r="I3647" t="s">
        <v>23</v>
      </c>
      <c r="J3647" s="4">
        <v>0.09</v>
      </c>
      <c r="K3647" s="2">
        <f>86*Social_Media_Advertising_Sorted_First_10000_Rows[[#This Row],[Acquisition_Cost_Usd]]</f>
        <v>1041282.8400000001</v>
      </c>
      <c r="L3647" s="3">
        <v>12107.94</v>
      </c>
      <c r="M3647">
        <v>1.57</v>
      </c>
      <c r="N3647" t="s">
        <v>24</v>
      </c>
      <c r="O3647" t="s">
        <v>32</v>
      </c>
      <c r="P3647">
        <v>32050</v>
      </c>
      <c r="Q3647">
        <v>96454</v>
      </c>
      <c r="R3647">
        <v>7</v>
      </c>
      <c r="S3647" t="s">
        <v>64</v>
      </c>
    </row>
    <row r="3648" spans="1:19" x14ac:dyDescent="0.3">
      <c r="A3648">
        <v>114990</v>
      </c>
      <c r="B3648" s="1">
        <v>44910</v>
      </c>
      <c r="C3648" t="s">
        <v>54</v>
      </c>
      <c r="D3648" t="s">
        <v>40</v>
      </c>
      <c r="E3648" t="s">
        <v>35</v>
      </c>
      <c r="F3648" t="s">
        <v>99</v>
      </c>
      <c r="G3648" t="s">
        <v>42</v>
      </c>
      <c r="H3648" t="s">
        <v>43</v>
      </c>
      <c r="I3648" t="s">
        <v>37</v>
      </c>
      <c r="J3648" s="4">
        <v>0.08</v>
      </c>
      <c r="K3648" s="2">
        <f>86*Social_Media_Advertising_Sorted_First_10000_Rows[[#This Row],[Acquisition_Cost_Usd]]</f>
        <v>352307.60000000003</v>
      </c>
      <c r="L3648" s="3">
        <v>4096.6000000000004</v>
      </c>
      <c r="M3648">
        <v>0.1036734129286583</v>
      </c>
      <c r="N3648" t="s">
        <v>58</v>
      </c>
      <c r="O3648" t="s">
        <v>49</v>
      </c>
      <c r="P3648">
        <v>6052</v>
      </c>
      <c r="Q3648">
        <v>20689</v>
      </c>
      <c r="R3648">
        <v>1</v>
      </c>
      <c r="S3648" t="s">
        <v>33</v>
      </c>
    </row>
    <row r="3649" spans="1:19" x14ac:dyDescent="0.3">
      <c r="A3649">
        <v>114992</v>
      </c>
      <c r="B3649" s="1">
        <v>44857</v>
      </c>
      <c r="C3649" t="s">
        <v>77</v>
      </c>
      <c r="D3649" t="s">
        <v>40</v>
      </c>
      <c r="E3649" t="s">
        <v>27</v>
      </c>
      <c r="F3649" t="s">
        <v>81</v>
      </c>
      <c r="G3649" t="s">
        <v>29</v>
      </c>
      <c r="H3649" t="s">
        <v>30</v>
      </c>
      <c r="I3649" t="s">
        <v>37</v>
      </c>
      <c r="J3649" s="4">
        <v>0.1</v>
      </c>
      <c r="K3649" s="2">
        <f>86*Social_Media_Advertising_Sorted_First_10000_Rows[[#This Row],[Acquisition_Cost_Usd]]</f>
        <v>634190.66</v>
      </c>
      <c r="L3649" s="3">
        <v>7374.31</v>
      </c>
      <c r="M3649">
        <v>0.64527762184906323</v>
      </c>
      <c r="N3649" t="s">
        <v>38</v>
      </c>
      <c r="O3649" t="s">
        <v>49</v>
      </c>
      <c r="P3649">
        <v>11277</v>
      </c>
      <c r="Q3649">
        <v>37701</v>
      </c>
      <c r="R3649">
        <v>1</v>
      </c>
      <c r="S3649" t="s">
        <v>33</v>
      </c>
    </row>
    <row r="3650" spans="1:19" x14ac:dyDescent="0.3">
      <c r="A3650">
        <v>114994</v>
      </c>
      <c r="B3650" s="1">
        <v>44641</v>
      </c>
      <c r="C3650" t="s">
        <v>39</v>
      </c>
      <c r="D3650" t="s">
        <v>18</v>
      </c>
      <c r="E3650" t="s">
        <v>35</v>
      </c>
      <c r="F3650" t="s">
        <v>108</v>
      </c>
      <c r="G3650" t="s">
        <v>60</v>
      </c>
      <c r="H3650" t="s">
        <v>22</v>
      </c>
      <c r="I3650" t="s">
        <v>48</v>
      </c>
      <c r="J3650" s="4">
        <v>0.04</v>
      </c>
      <c r="K3650" s="2">
        <f>86*Social_Media_Advertising_Sorted_First_10000_Rows[[#This Row],[Acquisition_Cost_Usd]]</f>
        <v>786661.77999999991</v>
      </c>
      <c r="L3650" s="3">
        <v>9147.23</v>
      </c>
      <c r="M3650">
        <v>4.91</v>
      </c>
      <c r="N3650" t="s">
        <v>24</v>
      </c>
      <c r="O3650" t="s">
        <v>49</v>
      </c>
      <c r="P3650">
        <v>24027</v>
      </c>
      <c r="Q3650">
        <v>72687</v>
      </c>
      <c r="R3650">
        <v>6</v>
      </c>
      <c r="S3650" t="s">
        <v>45</v>
      </c>
    </row>
    <row r="3651" spans="1:19" hidden="1" x14ac:dyDescent="0.3">
      <c r="A3651">
        <v>114995</v>
      </c>
      <c r="B3651" s="1">
        <v>44688</v>
      </c>
      <c r="C3651" t="s">
        <v>91</v>
      </c>
      <c r="D3651" t="s">
        <v>61</v>
      </c>
      <c r="E3651" t="s">
        <v>62</v>
      </c>
      <c r="F3651" t="s">
        <v>88</v>
      </c>
      <c r="G3651" t="s">
        <v>60</v>
      </c>
      <c r="H3651" t="s">
        <v>43</v>
      </c>
      <c r="I3651" t="s">
        <v>31</v>
      </c>
      <c r="J3651" s="4">
        <v>0.15</v>
      </c>
      <c r="K3651" s="2">
        <f>86*Social_Media_Advertising_Sorted_First_10000_Rows[[#This Row],[Acquisition_Cost_Usd]]</f>
        <v>335663.16</v>
      </c>
      <c r="L3651" s="3">
        <v>3903.06</v>
      </c>
      <c r="M3651">
        <v>2.86</v>
      </c>
      <c r="N3651" t="s">
        <v>44</v>
      </c>
      <c r="O3651" t="s">
        <v>49</v>
      </c>
      <c r="P3651">
        <v>9773</v>
      </c>
      <c r="Q3651">
        <v>30469</v>
      </c>
      <c r="R3651">
        <v>1</v>
      </c>
      <c r="S3651" t="s">
        <v>26</v>
      </c>
    </row>
    <row r="3652" spans="1:19" x14ac:dyDescent="0.3">
      <c r="A3652">
        <v>114996</v>
      </c>
      <c r="B3652" s="1">
        <v>44569</v>
      </c>
      <c r="C3652" t="s">
        <v>17</v>
      </c>
      <c r="D3652" t="s">
        <v>18</v>
      </c>
      <c r="E3652" t="s">
        <v>55</v>
      </c>
      <c r="F3652" t="s">
        <v>92</v>
      </c>
      <c r="G3652" t="s">
        <v>42</v>
      </c>
      <c r="H3652" t="s">
        <v>22</v>
      </c>
      <c r="I3652" t="s">
        <v>37</v>
      </c>
      <c r="J3652" s="4">
        <v>0.06</v>
      </c>
      <c r="K3652" s="2">
        <f>86*Social_Media_Advertising_Sorted_First_10000_Rows[[#This Row],[Acquisition_Cost_Usd]]</f>
        <v>756168.76</v>
      </c>
      <c r="L3652" s="3">
        <v>8792.66</v>
      </c>
      <c r="M3652">
        <v>0.30565782087587201</v>
      </c>
      <c r="N3652" t="s">
        <v>44</v>
      </c>
      <c r="O3652" t="s">
        <v>32</v>
      </c>
      <c r="P3652">
        <v>13551</v>
      </c>
      <c r="Q3652">
        <v>45107</v>
      </c>
      <c r="R3652">
        <v>1</v>
      </c>
      <c r="S3652" t="s">
        <v>50</v>
      </c>
    </row>
    <row r="3653" spans="1:19" x14ac:dyDescent="0.3">
      <c r="A3653">
        <v>115001</v>
      </c>
      <c r="B3653" s="1">
        <v>44787</v>
      </c>
      <c r="C3653" t="s">
        <v>79</v>
      </c>
      <c r="D3653" t="s">
        <v>18</v>
      </c>
      <c r="E3653" t="s">
        <v>27</v>
      </c>
      <c r="F3653" t="s">
        <v>20</v>
      </c>
      <c r="G3653" t="s">
        <v>60</v>
      </c>
      <c r="H3653" t="s">
        <v>52</v>
      </c>
      <c r="I3653" t="s">
        <v>48</v>
      </c>
      <c r="J3653" s="4">
        <v>0.13</v>
      </c>
      <c r="K3653" s="2">
        <f>86*Social_Media_Advertising_Sorted_First_10000_Rows[[#This Row],[Acquisition_Cost_Usd]]</f>
        <v>1075309.6000000001</v>
      </c>
      <c r="L3653" s="3">
        <v>12503.6</v>
      </c>
      <c r="M3653">
        <v>4.01</v>
      </c>
      <c r="N3653" t="s">
        <v>24</v>
      </c>
      <c r="O3653" t="s">
        <v>32</v>
      </c>
      <c r="P3653">
        <v>33093</v>
      </c>
      <c r="Q3653">
        <v>99542</v>
      </c>
      <c r="R3653">
        <v>10</v>
      </c>
      <c r="S3653" t="s">
        <v>26</v>
      </c>
    </row>
    <row r="3654" spans="1:19" hidden="1" x14ac:dyDescent="0.3">
      <c r="A3654">
        <v>115002</v>
      </c>
      <c r="B3654" s="1">
        <v>44764</v>
      </c>
      <c r="C3654" t="s">
        <v>67</v>
      </c>
      <c r="D3654" t="s">
        <v>61</v>
      </c>
      <c r="E3654" t="s">
        <v>62</v>
      </c>
      <c r="F3654" t="s">
        <v>76</v>
      </c>
      <c r="G3654" t="s">
        <v>29</v>
      </c>
      <c r="H3654" t="s">
        <v>30</v>
      </c>
      <c r="I3654" t="s">
        <v>37</v>
      </c>
      <c r="J3654" s="4">
        <v>0.14000000000000001</v>
      </c>
      <c r="K3654" s="2">
        <f>86*Social_Media_Advertising_Sorted_First_10000_Rows[[#This Row],[Acquisition_Cost_Usd]]</f>
        <v>603404.38</v>
      </c>
      <c r="L3654" s="3">
        <v>7016.33</v>
      </c>
      <c r="M3654">
        <v>0.4897675024560757</v>
      </c>
      <c r="N3654" t="s">
        <v>38</v>
      </c>
      <c r="O3654" t="s">
        <v>32</v>
      </c>
      <c r="P3654">
        <v>10714</v>
      </c>
      <c r="Q3654">
        <v>35870</v>
      </c>
      <c r="R3654">
        <v>1</v>
      </c>
      <c r="S3654" t="s">
        <v>45</v>
      </c>
    </row>
    <row r="3655" spans="1:19" x14ac:dyDescent="0.3">
      <c r="A3655">
        <v>115004</v>
      </c>
      <c r="B3655" s="1">
        <v>44733</v>
      </c>
      <c r="C3655" t="s">
        <v>69</v>
      </c>
      <c r="D3655" t="s">
        <v>40</v>
      </c>
      <c r="E3655" t="s">
        <v>35</v>
      </c>
      <c r="F3655" t="s">
        <v>94</v>
      </c>
      <c r="G3655" t="s">
        <v>42</v>
      </c>
      <c r="H3655" t="s">
        <v>43</v>
      </c>
      <c r="I3655" t="s">
        <v>23</v>
      </c>
      <c r="J3655" s="4">
        <v>0.13</v>
      </c>
      <c r="K3655" s="2">
        <f>86*Social_Media_Advertising_Sorted_First_10000_Rows[[#This Row],[Acquisition_Cost_Usd]]</f>
        <v>43000</v>
      </c>
      <c r="L3655" s="3">
        <v>500</v>
      </c>
      <c r="M3655">
        <v>7.92</v>
      </c>
      <c r="N3655" t="s">
        <v>44</v>
      </c>
      <c r="O3655" t="s">
        <v>32</v>
      </c>
      <c r="P3655">
        <v>1092</v>
      </c>
      <c r="Q3655">
        <v>4755</v>
      </c>
      <c r="R3655">
        <v>6</v>
      </c>
      <c r="S3655" t="s">
        <v>33</v>
      </c>
    </row>
    <row r="3656" spans="1:19" x14ac:dyDescent="0.3">
      <c r="A3656">
        <v>115005</v>
      </c>
      <c r="B3656" s="1">
        <v>44693</v>
      </c>
      <c r="C3656" t="s">
        <v>91</v>
      </c>
      <c r="D3656" t="s">
        <v>18</v>
      </c>
      <c r="E3656" t="s">
        <v>35</v>
      </c>
      <c r="F3656" t="s">
        <v>104</v>
      </c>
      <c r="G3656" t="s">
        <v>29</v>
      </c>
      <c r="H3656" t="s">
        <v>43</v>
      </c>
      <c r="I3656" t="s">
        <v>23</v>
      </c>
      <c r="J3656" s="4">
        <v>0.02</v>
      </c>
      <c r="K3656" s="2">
        <f>86*Social_Media_Advertising_Sorted_First_10000_Rows[[#This Row],[Acquisition_Cost_Usd]]</f>
        <v>331905.82</v>
      </c>
      <c r="L3656" s="3">
        <v>3859.37</v>
      </c>
      <c r="M3656">
        <v>5.33</v>
      </c>
      <c r="N3656" t="s">
        <v>53</v>
      </c>
      <c r="O3656" t="s">
        <v>32</v>
      </c>
      <c r="P3656">
        <v>9654</v>
      </c>
      <c r="Q3656">
        <v>30116</v>
      </c>
      <c r="R3656">
        <v>4</v>
      </c>
      <c r="S3656" t="s">
        <v>50</v>
      </c>
    </row>
    <row r="3657" spans="1:19" x14ac:dyDescent="0.3">
      <c r="A3657">
        <v>115006</v>
      </c>
      <c r="B3657" s="1">
        <v>44733</v>
      </c>
      <c r="C3657" t="s">
        <v>69</v>
      </c>
      <c r="D3657" t="s">
        <v>18</v>
      </c>
      <c r="E3657" t="s">
        <v>55</v>
      </c>
      <c r="F3657" t="s">
        <v>71</v>
      </c>
      <c r="G3657" t="s">
        <v>21</v>
      </c>
      <c r="H3657" t="s">
        <v>43</v>
      </c>
      <c r="I3657" t="s">
        <v>31</v>
      </c>
      <c r="J3657" s="4">
        <v>0.14000000000000001</v>
      </c>
      <c r="K3657" s="2">
        <f>86*Social_Media_Advertising_Sorted_First_10000_Rows[[#This Row],[Acquisition_Cost_Usd]]</f>
        <v>216820.62</v>
      </c>
      <c r="L3657" s="3">
        <v>2521.17</v>
      </c>
      <c r="M3657">
        <v>3.17</v>
      </c>
      <c r="N3657" t="s">
        <v>38</v>
      </c>
      <c r="O3657" t="s">
        <v>25</v>
      </c>
      <c r="P3657">
        <v>6161</v>
      </c>
      <c r="Q3657">
        <v>19770</v>
      </c>
      <c r="R3657">
        <v>8</v>
      </c>
      <c r="S3657" t="s">
        <v>64</v>
      </c>
    </row>
    <row r="3658" spans="1:19" x14ac:dyDescent="0.3">
      <c r="A3658">
        <v>115007</v>
      </c>
      <c r="B3658" s="1">
        <v>44741</v>
      </c>
      <c r="C3658" t="s">
        <v>69</v>
      </c>
      <c r="D3658" t="s">
        <v>18</v>
      </c>
      <c r="E3658" t="s">
        <v>27</v>
      </c>
      <c r="F3658" t="s">
        <v>100</v>
      </c>
      <c r="G3658" t="s">
        <v>29</v>
      </c>
      <c r="H3658" t="s">
        <v>52</v>
      </c>
      <c r="I3658" t="s">
        <v>23</v>
      </c>
      <c r="J3658" s="4">
        <v>0.02</v>
      </c>
      <c r="K3658" s="2">
        <f>86*Social_Media_Advertising_Sorted_First_10000_Rows[[#This Row],[Acquisition_Cost_Usd]]</f>
        <v>1025873.36</v>
      </c>
      <c r="L3658" s="3">
        <v>11928.76</v>
      </c>
      <c r="M3658">
        <v>7.41</v>
      </c>
      <c r="N3658" t="s">
        <v>38</v>
      </c>
      <c r="O3658" t="s">
        <v>49</v>
      </c>
      <c r="P3658">
        <v>31585</v>
      </c>
      <c r="Q3658">
        <v>95076</v>
      </c>
      <c r="R3658">
        <v>6</v>
      </c>
      <c r="S3658" t="s">
        <v>45</v>
      </c>
    </row>
    <row r="3659" spans="1:19" x14ac:dyDescent="0.3">
      <c r="A3659">
        <v>115008</v>
      </c>
      <c r="B3659" s="1">
        <v>44876</v>
      </c>
      <c r="C3659" t="s">
        <v>80</v>
      </c>
      <c r="D3659" t="s">
        <v>18</v>
      </c>
      <c r="E3659" t="s">
        <v>55</v>
      </c>
      <c r="F3659" t="s">
        <v>57</v>
      </c>
      <c r="G3659" t="s">
        <v>60</v>
      </c>
      <c r="H3659" t="s">
        <v>52</v>
      </c>
      <c r="I3659" t="s">
        <v>48</v>
      </c>
      <c r="J3659" s="4">
        <v>0.09</v>
      </c>
      <c r="K3659" s="2">
        <f>86*Social_Media_Advertising_Sorted_First_10000_Rows[[#This Row],[Acquisition_Cost_Usd]]</f>
        <v>1219608.1399999999</v>
      </c>
      <c r="L3659" s="3">
        <v>14181.49</v>
      </c>
      <c r="M3659">
        <v>2.5299999999999998</v>
      </c>
      <c r="N3659" t="s">
        <v>38</v>
      </c>
      <c r="O3659" t="s">
        <v>25</v>
      </c>
      <c r="P3659">
        <v>37044</v>
      </c>
      <c r="Q3659">
        <v>111246</v>
      </c>
      <c r="R3659">
        <v>10</v>
      </c>
      <c r="S3659" t="s">
        <v>26</v>
      </c>
    </row>
    <row r="3660" spans="1:19" x14ac:dyDescent="0.3">
      <c r="A3660">
        <v>115009</v>
      </c>
      <c r="B3660" s="1">
        <v>44638</v>
      </c>
      <c r="C3660" t="s">
        <v>39</v>
      </c>
      <c r="D3660" t="s">
        <v>18</v>
      </c>
      <c r="E3660" t="s">
        <v>19</v>
      </c>
      <c r="F3660" t="s">
        <v>78</v>
      </c>
      <c r="G3660" t="s">
        <v>29</v>
      </c>
      <c r="H3660" t="s">
        <v>52</v>
      </c>
      <c r="I3660" t="s">
        <v>31</v>
      </c>
      <c r="J3660" s="4">
        <v>7.0000000000000007E-2</v>
      </c>
      <c r="K3660" s="2">
        <f>86*Social_Media_Advertising_Sorted_First_10000_Rows[[#This Row],[Acquisition_Cost_Usd]]</f>
        <v>1290000</v>
      </c>
      <c r="L3660" s="3">
        <v>15000</v>
      </c>
      <c r="M3660">
        <v>5.42</v>
      </c>
      <c r="N3660" t="s">
        <v>53</v>
      </c>
      <c r="O3660" t="s">
        <v>25</v>
      </c>
      <c r="P3660">
        <v>39194</v>
      </c>
      <c r="Q3660">
        <v>117615</v>
      </c>
      <c r="R3660">
        <v>10</v>
      </c>
      <c r="S3660" t="s">
        <v>33</v>
      </c>
    </row>
    <row r="3661" spans="1:19" x14ac:dyDescent="0.3">
      <c r="A3661">
        <v>115013</v>
      </c>
      <c r="B3661" s="1">
        <v>44759</v>
      </c>
      <c r="C3661" t="s">
        <v>67</v>
      </c>
      <c r="D3661" t="s">
        <v>40</v>
      </c>
      <c r="E3661" t="s">
        <v>55</v>
      </c>
      <c r="F3661" t="s">
        <v>78</v>
      </c>
      <c r="G3661" t="s">
        <v>42</v>
      </c>
      <c r="H3661" t="s">
        <v>52</v>
      </c>
      <c r="I3661" t="s">
        <v>23</v>
      </c>
      <c r="J3661" s="4">
        <v>0.13</v>
      </c>
      <c r="K3661" s="2">
        <f>86*Social_Media_Advertising_Sorted_First_10000_Rows[[#This Row],[Acquisition_Cost_Usd]]</f>
        <v>1146583.82</v>
      </c>
      <c r="L3661" s="3">
        <v>13332.37</v>
      </c>
      <c r="M3661">
        <v>1.33</v>
      </c>
      <c r="N3661" t="s">
        <v>53</v>
      </c>
      <c r="O3661" t="s">
        <v>49</v>
      </c>
      <c r="P3661">
        <v>35183</v>
      </c>
      <c r="Q3661">
        <v>105734</v>
      </c>
      <c r="R3661">
        <v>7</v>
      </c>
      <c r="S3661" t="s">
        <v>33</v>
      </c>
    </row>
    <row r="3662" spans="1:19" x14ac:dyDescent="0.3">
      <c r="A3662">
        <v>115016</v>
      </c>
      <c r="B3662" s="1">
        <v>44575</v>
      </c>
      <c r="C3662" t="s">
        <v>17</v>
      </c>
      <c r="D3662" t="s">
        <v>18</v>
      </c>
      <c r="E3662" t="s">
        <v>19</v>
      </c>
      <c r="F3662" t="s">
        <v>111</v>
      </c>
      <c r="G3662" t="s">
        <v>42</v>
      </c>
      <c r="H3662" t="s">
        <v>22</v>
      </c>
      <c r="I3662" t="s">
        <v>31</v>
      </c>
      <c r="J3662" s="4">
        <v>0.13</v>
      </c>
      <c r="K3662" s="2">
        <f>86*Social_Media_Advertising_Sorted_First_10000_Rows[[#This Row],[Acquisition_Cost_Usd]]</f>
        <v>709122.46000000008</v>
      </c>
      <c r="L3662" s="3">
        <v>8245.61</v>
      </c>
      <c r="M3662">
        <v>1.21</v>
      </c>
      <c r="N3662" t="s">
        <v>58</v>
      </c>
      <c r="O3662" t="s">
        <v>49</v>
      </c>
      <c r="P3662">
        <v>21589</v>
      </c>
      <c r="Q3662">
        <v>65466</v>
      </c>
      <c r="R3662">
        <v>6</v>
      </c>
      <c r="S3662" t="s">
        <v>33</v>
      </c>
    </row>
    <row r="3663" spans="1:19" x14ac:dyDescent="0.3">
      <c r="A3663">
        <v>115018</v>
      </c>
      <c r="B3663" s="1">
        <v>44769</v>
      </c>
      <c r="C3663" t="s">
        <v>67</v>
      </c>
      <c r="D3663" t="s">
        <v>18</v>
      </c>
      <c r="E3663" t="s">
        <v>27</v>
      </c>
      <c r="F3663" t="s">
        <v>74</v>
      </c>
      <c r="G3663" t="s">
        <v>42</v>
      </c>
      <c r="H3663" t="s">
        <v>52</v>
      </c>
      <c r="I3663" t="s">
        <v>37</v>
      </c>
      <c r="J3663" s="4">
        <v>0.15</v>
      </c>
      <c r="K3663" s="2">
        <f>86*Social_Media_Advertising_Sorted_First_10000_Rows[[#This Row],[Acquisition_Cost_Usd]]</f>
        <v>1290000</v>
      </c>
      <c r="L3663" s="3">
        <v>15000</v>
      </c>
      <c r="M3663">
        <v>1.3835038208065789</v>
      </c>
      <c r="N3663" t="s">
        <v>44</v>
      </c>
      <c r="O3663" t="s">
        <v>25</v>
      </c>
      <c r="P3663">
        <v>23133</v>
      </c>
      <c r="Q3663">
        <v>76305</v>
      </c>
      <c r="R3663">
        <v>1</v>
      </c>
      <c r="S3663" t="s">
        <v>64</v>
      </c>
    </row>
    <row r="3664" spans="1:19" x14ac:dyDescent="0.3">
      <c r="A3664">
        <v>115020</v>
      </c>
      <c r="B3664" s="1">
        <v>44781</v>
      </c>
      <c r="C3664" t="s">
        <v>79</v>
      </c>
      <c r="D3664" t="s">
        <v>18</v>
      </c>
      <c r="E3664" t="s">
        <v>19</v>
      </c>
      <c r="F3664" t="s">
        <v>74</v>
      </c>
      <c r="G3664" t="s">
        <v>29</v>
      </c>
      <c r="H3664" t="s">
        <v>52</v>
      </c>
      <c r="I3664" t="s">
        <v>23</v>
      </c>
      <c r="J3664" s="4">
        <v>0.08</v>
      </c>
      <c r="K3664" s="2">
        <f>86*Social_Media_Advertising_Sorted_First_10000_Rows[[#This Row],[Acquisition_Cost_Usd]]</f>
        <v>1014124.0399999999</v>
      </c>
      <c r="L3664" s="3">
        <v>11792.14</v>
      </c>
      <c r="M3664">
        <v>0.41</v>
      </c>
      <c r="N3664" t="s">
        <v>58</v>
      </c>
      <c r="O3664" t="s">
        <v>32</v>
      </c>
      <c r="P3664">
        <v>31229</v>
      </c>
      <c r="Q3664">
        <v>94022</v>
      </c>
      <c r="R3664">
        <v>6</v>
      </c>
      <c r="S3664" t="s">
        <v>64</v>
      </c>
    </row>
    <row r="3665" spans="1:19" x14ac:dyDescent="0.3">
      <c r="A3665">
        <v>115021</v>
      </c>
      <c r="B3665" s="1">
        <v>44562</v>
      </c>
      <c r="C3665" t="s">
        <v>17</v>
      </c>
      <c r="D3665" t="s">
        <v>18</v>
      </c>
      <c r="E3665" t="s">
        <v>27</v>
      </c>
      <c r="F3665" t="s">
        <v>107</v>
      </c>
      <c r="G3665" t="s">
        <v>42</v>
      </c>
      <c r="H3665" t="s">
        <v>22</v>
      </c>
      <c r="I3665" t="s">
        <v>31</v>
      </c>
      <c r="J3665" s="4">
        <v>0.08</v>
      </c>
      <c r="K3665" s="2">
        <f>86*Social_Media_Advertising_Sorted_First_10000_Rows[[#This Row],[Acquisition_Cost_Usd]]</f>
        <v>743324.65999999992</v>
      </c>
      <c r="L3665" s="3">
        <v>8643.31</v>
      </c>
      <c r="M3665">
        <v>5.58</v>
      </c>
      <c r="N3665" t="s">
        <v>58</v>
      </c>
      <c r="O3665" t="s">
        <v>49</v>
      </c>
      <c r="P3665">
        <v>22672</v>
      </c>
      <c r="Q3665">
        <v>68674</v>
      </c>
      <c r="R3665">
        <v>2</v>
      </c>
      <c r="S3665" t="s">
        <v>26</v>
      </c>
    </row>
    <row r="3666" spans="1:19" x14ac:dyDescent="0.3">
      <c r="A3666">
        <v>115023</v>
      </c>
      <c r="B3666" s="1">
        <v>44810</v>
      </c>
      <c r="C3666" t="s">
        <v>46</v>
      </c>
      <c r="D3666" t="s">
        <v>18</v>
      </c>
      <c r="E3666" t="s">
        <v>19</v>
      </c>
      <c r="F3666" t="s">
        <v>86</v>
      </c>
      <c r="G3666" t="s">
        <v>42</v>
      </c>
      <c r="H3666" t="s">
        <v>22</v>
      </c>
      <c r="I3666" t="s">
        <v>37</v>
      </c>
      <c r="J3666" s="4">
        <v>0.11</v>
      </c>
      <c r="K3666" s="2">
        <f>86*Social_Media_Advertising_Sorted_First_10000_Rows[[#This Row],[Acquisition_Cost_Usd]]</f>
        <v>709221.36</v>
      </c>
      <c r="L3666" s="3">
        <v>8246.76</v>
      </c>
      <c r="M3666">
        <v>0.93842313426802837</v>
      </c>
      <c r="N3666" t="s">
        <v>53</v>
      </c>
      <c r="O3666" t="s">
        <v>25</v>
      </c>
      <c r="P3666">
        <v>12681</v>
      </c>
      <c r="Q3666">
        <v>42274</v>
      </c>
      <c r="R3666">
        <v>1</v>
      </c>
      <c r="S3666" t="s">
        <v>50</v>
      </c>
    </row>
    <row r="3667" spans="1:19" x14ac:dyDescent="0.3">
      <c r="A3667">
        <v>115027</v>
      </c>
      <c r="B3667" s="1">
        <v>44864</v>
      </c>
      <c r="C3667" t="s">
        <v>77</v>
      </c>
      <c r="D3667" t="s">
        <v>40</v>
      </c>
      <c r="E3667" t="s">
        <v>55</v>
      </c>
      <c r="F3667" t="s">
        <v>47</v>
      </c>
      <c r="G3667" t="s">
        <v>21</v>
      </c>
      <c r="H3667" t="s">
        <v>30</v>
      </c>
      <c r="I3667" t="s">
        <v>37</v>
      </c>
      <c r="J3667" s="4">
        <v>0.06</v>
      </c>
      <c r="K3667" s="2">
        <f>86*Social_Media_Advertising_Sorted_First_10000_Rows[[#This Row],[Acquisition_Cost_Usd]]</f>
        <v>421176.39999999997</v>
      </c>
      <c r="L3667" s="3">
        <v>4897.3999999999996</v>
      </c>
      <c r="M3667">
        <v>7.6861323378143206E-2</v>
      </c>
      <c r="N3667" t="s">
        <v>38</v>
      </c>
      <c r="O3667" t="s">
        <v>25</v>
      </c>
      <c r="P3667">
        <v>7337</v>
      </c>
      <c r="Q3667">
        <v>24872</v>
      </c>
      <c r="R3667">
        <v>1</v>
      </c>
      <c r="S3667" t="s">
        <v>50</v>
      </c>
    </row>
    <row r="3668" spans="1:19" x14ac:dyDescent="0.3">
      <c r="A3668">
        <v>115030</v>
      </c>
      <c r="B3668" s="1">
        <v>44867</v>
      </c>
      <c r="C3668" t="s">
        <v>80</v>
      </c>
      <c r="D3668" t="s">
        <v>18</v>
      </c>
      <c r="E3668" t="s">
        <v>55</v>
      </c>
      <c r="F3668" t="s">
        <v>28</v>
      </c>
      <c r="G3668" t="s">
        <v>21</v>
      </c>
      <c r="H3668" t="s">
        <v>22</v>
      </c>
      <c r="I3668" t="s">
        <v>31</v>
      </c>
      <c r="J3668" s="4">
        <v>7.0000000000000007E-2</v>
      </c>
      <c r="K3668" s="2">
        <f>86*Social_Media_Advertising_Sorted_First_10000_Rows[[#This Row],[Acquisition_Cost_Usd]]</f>
        <v>970061.08000000007</v>
      </c>
      <c r="L3668" s="3">
        <v>11279.78</v>
      </c>
      <c r="M3668">
        <v>3.22</v>
      </c>
      <c r="N3668" t="s">
        <v>24</v>
      </c>
      <c r="O3668" t="s">
        <v>49</v>
      </c>
      <c r="P3668">
        <v>29842</v>
      </c>
      <c r="Q3668">
        <v>89912</v>
      </c>
      <c r="R3668">
        <v>5</v>
      </c>
      <c r="S3668" t="s">
        <v>33</v>
      </c>
    </row>
    <row r="3669" spans="1:19" x14ac:dyDescent="0.3">
      <c r="A3669">
        <v>115033</v>
      </c>
      <c r="B3669" s="1">
        <v>44596</v>
      </c>
      <c r="C3669" t="s">
        <v>65</v>
      </c>
      <c r="D3669" t="s">
        <v>18</v>
      </c>
      <c r="E3669" t="s">
        <v>55</v>
      </c>
      <c r="F3669" t="s">
        <v>36</v>
      </c>
      <c r="G3669" t="s">
        <v>29</v>
      </c>
      <c r="H3669" t="s">
        <v>22</v>
      </c>
      <c r="I3669" t="s">
        <v>31</v>
      </c>
      <c r="J3669" s="4">
        <v>0.13</v>
      </c>
      <c r="K3669" s="2">
        <f>86*Social_Media_Advertising_Sorted_First_10000_Rows[[#This Row],[Acquisition_Cost_Usd]]</f>
        <v>680457.8</v>
      </c>
      <c r="L3669" s="3">
        <v>7912.3</v>
      </c>
      <c r="M3669">
        <v>4.75</v>
      </c>
      <c r="N3669" t="s">
        <v>53</v>
      </c>
      <c r="O3669" t="s">
        <v>32</v>
      </c>
      <c r="P3669">
        <v>20673</v>
      </c>
      <c r="Q3669">
        <v>62753</v>
      </c>
      <c r="R3669">
        <v>1</v>
      </c>
      <c r="S3669" t="s">
        <v>33</v>
      </c>
    </row>
    <row r="3670" spans="1:19" hidden="1" x14ac:dyDescent="0.3">
      <c r="A3670">
        <v>115049</v>
      </c>
      <c r="B3670" s="1">
        <v>44663</v>
      </c>
      <c r="C3670" t="s">
        <v>34</v>
      </c>
      <c r="D3670" t="s">
        <v>61</v>
      </c>
      <c r="E3670" t="s">
        <v>62</v>
      </c>
      <c r="F3670" t="s">
        <v>72</v>
      </c>
      <c r="G3670" t="s">
        <v>42</v>
      </c>
      <c r="H3670" t="s">
        <v>30</v>
      </c>
      <c r="I3670" t="s">
        <v>37</v>
      </c>
      <c r="J3670" s="4">
        <v>0.05</v>
      </c>
      <c r="K3670" s="2">
        <f>86*Social_Media_Advertising_Sorted_First_10000_Rows[[#This Row],[Acquisition_Cost_Usd]]</f>
        <v>585997.12</v>
      </c>
      <c r="L3670" s="3">
        <v>6813.92</v>
      </c>
      <c r="M3670">
        <v>0.1126107761121634</v>
      </c>
      <c r="N3670" t="s">
        <v>58</v>
      </c>
      <c r="O3670" t="s">
        <v>25</v>
      </c>
      <c r="P3670">
        <v>10390</v>
      </c>
      <c r="Q3670">
        <v>34813</v>
      </c>
      <c r="R3670">
        <v>1</v>
      </c>
      <c r="S3670" t="s">
        <v>64</v>
      </c>
    </row>
    <row r="3671" spans="1:19" x14ac:dyDescent="0.3">
      <c r="A3671">
        <v>115050</v>
      </c>
      <c r="B3671" s="1">
        <v>44800</v>
      </c>
      <c r="C3671" t="s">
        <v>79</v>
      </c>
      <c r="D3671" t="s">
        <v>18</v>
      </c>
      <c r="E3671" t="s">
        <v>35</v>
      </c>
      <c r="F3671" t="s">
        <v>107</v>
      </c>
      <c r="G3671" t="s">
        <v>60</v>
      </c>
      <c r="H3671" t="s">
        <v>30</v>
      </c>
      <c r="I3671" t="s">
        <v>48</v>
      </c>
      <c r="J3671" s="4">
        <v>0.05</v>
      </c>
      <c r="K3671" s="2">
        <f>86*Social_Media_Advertising_Sorted_First_10000_Rows[[#This Row],[Acquisition_Cost_Usd]]</f>
        <v>529125.31999999995</v>
      </c>
      <c r="L3671" s="3">
        <v>6152.62</v>
      </c>
      <c r="M3671">
        <v>1.32</v>
      </c>
      <c r="N3671" t="s">
        <v>24</v>
      </c>
      <c r="O3671" t="s">
        <v>49</v>
      </c>
      <c r="P3671">
        <v>15911</v>
      </c>
      <c r="Q3671">
        <v>48649</v>
      </c>
      <c r="R3671">
        <v>4</v>
      </c>
      <c r="S3671" t="s">
        <v>26</v>
      </c>
    </row>
    <row r="3672" spans="1:19" x14ac:dyDescent="0.3">
      <c r="A3672">
        <v>115052</v>
      </c>
      <c r="B3672" s="1">
        <v>44822</v>
      </c>
      <c r="C3672" t="s">
        <v>46</v>
      </c>
      <c r="D3672" t="s">
        <v>40</v>
      </c>
      <c r="E3672" t="s">
        <v>19</v>
      </c>
      <c r="F3672" t="s">
        <v>36</v>
      </c>
      <c r="G3672" t="s">
        <v>21</v>
      </c>
      <c r="H3672" t="s">
        <v>52</v>
      </c>
      <c r="I3672" t="s">
        <v>48</v>
      </c>
      <c r="J3672" s="4">
        <v>0.09</v>
      </c>
      <c r="K3672" s="2">
        <f>86*Social_Media_Advertising_Sorted_First_10000_Rows[[#This Row],[Acquisition_Cost_Usd]]</f>
        <v>1205560.04</v>
      </c>
      <c r="L3672" s="3">
        <v>14018.14</v>
      </c>
      <c r="M3672">
        <v>6.88</v>
      </c>
      <c r="N3672" t="s">
        <v>58</v>
      </c>
      <c r="O3672" t="s">
        <v>25</v>
      </c>
      <c r="P3672">
        <v>36706</v>
      </c>
      <c r="Q3672">
        <v>110243</v>
      </c>
      <c r="R3672">
        <v>4</v>
      </c>
      <c r="S3672" t="s">
        <v>33</v>
      </c>
    </row>
    <row r="3673" spans="1:19" x14ac:dyDescent="0.3">
      <c r="A3673">
        <v>115056</v>
      </c>
      <c r="B3673" s="1">
        <v>44665</v>
      </c>
      <c r="C3673" t="s">
        <v>34</v>
      </c>
      <c r="D3673" t="s">
        <v>40</v>
      </c>
      <c r="E3673" t="s">
        <v>27</v>
      </c>
      <c r="F3673" t="s">
        <v>88</v>
      </c>
      <c r="G3673" t="s">
        <v>29</v>
      </c>
      <c r="H3673" t="s">
        <v>52</v>
      </c>
      <c r="I3673" t="s">
        <v>37</v>
      </c>
      <c r="J3673" s="4">
        <v>0.12</v>
      </c>
      <c r="K3673" s="2">
        <f>86*Social_Media_Advertising_Sorted_First_10000_Rows[[#This Row],[Acquisition_Cost_Usd]]</f>
        <v>1047252.1</v>
      </c>
      <c r="L3673" s="3">
        <v>12177.35</v>
      </c>
      <c r="M3673">
        <v>0.42899343280824148</v>
      </c>
      <c r="N3673" t="s">
        <v>24</v>
      </c>
      <c r="O3673" t="s">
        <v>32</v>
      </c>
      <c r="P3673">
        <v>18934</v>
      </c>
      <c r="Q3673">
        <v>62636</v>
      </c>
      <c r="R3673">
        <v>1</v>
      </c>
      <c r="S3673" t="s">
        <v>26</v>
      </c>
    </row>
    <row r="3674" spans="1:19" hidden="1" x14ac:dyDescent="0.3">
      <c r="A3674">
        <v>115060</v>
      </c>
      <c r="B3674" s="1">
        <v>44704</v>
      </c>
      <c r="C3674" t="s">
        <v>91</v>
      </c>
      <c r="D3674" t="s">
        <v>61</v>
      </c>
      <c r="E3674" t="s">
        <v>62</v>
      </c>
      <c r="F3674" t="s">
        <v>71</v>
      </c>
      <c r="G3674" t="s">
        <v>29</v>
      </c>
      <c r="H3674" t="s">
        <v>43</v>
      </c>
      <c r="I3674" t="s">
        <v>31</v>
      </c>
      <c r="J3674" s="4">
        <v>0.06</v>
      </c>
      <c r="K3674" s="2">
        <f>86*Social_Media_Advertising_Sorted_First_10000_Rows[[#This Row],[Acquisition_Cost_Usd]]</f>
        <v>294042.59999999998</v>
      </c>
      <c r="L3674" s="3">
        <v>3419.1</v>
      </c>
      <c r="M3674">
        <v>5.38</v>
      </c>
      <c r="N3674" t="s">
        <v>24</v>
      </c>
      <c r="O3674" t="s">
        <v>25</v>
      </c>
      <c r="P3674">
        <v>8473</v>
      </c>
      <c r="Q3674">
        <v>26618</v>
      </c>
      <c r="R3674">
        <v>1</v>
      </c>
      <c r="S3674" t="s">
        <v>64</v>
      </c>
    </row>
    <row r="3675" spans="1:19" x14ac:dyDescent="0.3">
      <c r="A3675">
        <v>115064</v>
      </c>
      <c r="B3675" s="1">
        <v>44665</v>
      </c>
      <c r="C3675" t="s">
        <v>34</v>
      </c>
      <c r="D3675" t="s">
        <v>40</v>
      </c>
      <c r="E3675" t="s">
        <v>35</v>
      </c>
      <c r="F3675" t="s">
        <v>97</v>
      </c>
      <c r="G3675" t="s">
        <v>21</v>
      </c>
      <c r="H3675" t="s">
        <v>22</v>
      </c>
      <c r="I3675" t="s">
        <v>48</v>
      </c>
      <c r="J3675" s="4">
        <v>0.04</v>
      </c>
      <c r="K3675" s="2">
        <f>86*Social_Media_Advertising_Sorted_First_10000_Rows[[#This Row],[Acquisition_Cost_Usd]]</f>
        <v>735421.26</v>
      </c>
      <c r="L3675" s="3">
        <v>8551.41</v>
      </c>
      <c r="M3675">
        <v>5.01</v>
      </c>
      <c r="N3675" t="s">
        <v>44</v>
      </c>
      <c r="O3675" t="s">
        <v>25</v>
      </c>
      <c r="P3675">
        <v>22428</v>
      </c>
      <c r="Q3675">
        <v>67952</v>
      </c>
      <c r="R3675">
        <v>4</v>
      </c>
      <c r="S3675" t="s">
        <v>26</v>
      </c>
    </row>
    <row r="3676" spans="1:19" x14ac:dyDescent="0.3">
      <c r="A3676">
        <v>115065</v>
      </c>
      <c r="B3676" s="1">
        <v>44881</v>
      </c>
      <c r="C3676" t="s">
        <v>80</v>
      </c>
      <c r="D3676" t="s">
        <v>40</v>
      </c>
      <c r="E3676" t="s">
        <v>27</v>
      </c>
      <c r="F3676" t="s">
        <v>56</v>
      </c>
      <c r="G3676" t="s">
        <v>42</v>
      </c>
      <c r="H3676" t="s">
        <v>43</v>
      </c>
      <c r="I3676" t="s">
        <v>37</v>
      </c>
      <c r="J3676" s="4">
        <v>0.11</v>
      </c>
      <c r="K3676" s="2">
        <f>86*Social_Media_Advertising_Sorted_First_10000_Rows[[#This Row],[Acquisition_Cost_Usd]]</f>
        <v>340496.36000000004</v>
      </c>
      <c r="L3676" s="3">
        <v>3959.26</v>
      </c>
      <c r="M3676">
        <v>0.35749452734020121</v>
      </c>
      <c r="N3676" t="s">
        <v>53</v>
      </c>
      <c r="O3676" t="s">
        <v>32</v>
      </c>
      <c r="P3676">
        <v>5831</v>
      </c>
      <c r="Q3676">
        <v>19969</v>
      </c>
      <c r="R3676">
        <v>1</v>
      </c>
      <c r="S3676" t="s">
        <v>26</v>
      </c>
    </row>
    <row r="3677" spans="1:19" x14ac:dyDescent="0.3">
      <c r="A3677">
        <v>115074</v>
      </c>
      <c r="B3677" s="1">
        <v>44665</v>
      </c>
      <c r="C3677" t="s">
        <v>34</v>
      </c>
      <c r="D3677" t="s">
        <v>18</v>
      </c>
      <c r="E3677" t="s">
        <v>55</v>
      </c>
      <c r="F3677" t="s">
        <v>92</v>
      </c>
      <c r="G3677" t="s">
        <v>60</v>
      </c>
      <c r="H3677" t="s">
        <v>22</v>
      </c>
      <c r="I3677" t="s">
        <v>37</v>
      </c>
      <c r="J3677" s="4">
        <v>0.06</v>
      </c>
      <c r="K3677" s="2">
        <f>86*Social_Media_Advertising_Sorted_First_10000_Rows[[#This Row],[Acquisition_Cost_Usd]]</f>
        <v>815077.03999999992</v>
      </c>
      <c r="L3677" s="3">
        <v>9477.64</v>
      </c>
      <c r="M3677">
        <v>1.165432159129056</v>
      </c>
      <c r="N3677" t="s">
        <v>53</v>
      </c>
      <c r="O3677" t="s">
        <v>49</v>
      </c>
      <c r="P3677">
        <v>14633</v>
      </c>
      <c r="Q3677">
        <v>48630</v>
      </c>
      <c r="R3677">
        <v>1</v>
      </c>
      <c r="S3677" t="s">
        <v>50</v>
      </c>
    </row>
    <row r="3678" spans="1:19" x14ac:dyDescent="0.3">
      <c r="A3678">
        <v>115077</v>
      </c>
      <c r="B3678" s="1">
        <v>44674</v>
      </c>
      <c r="C3678" t="s">
        <v>34</v>
      </c>
      <c r="D3678" t="s">
        <v>18</v>
      </c>
      <c r="E3678" t="s">
        <v>19</v>
      </c>
      <c r="F3678" t="s">
        <v>81</v>
      </c>
      <c r="G3678" t="s">
        <v>29</v>
      </c>
      <c r="H3678" t="s">
        <v>30</v>
      </c>
      <c r="I3678" t="s">
        <v>48</v>
      </c>
      <c r="J3678" s="4">
        <v>0.09</v>
      </c>
      <c r="K3678" s="2">
        <f>86*Social_Media_Advertising_Sorted_First_10000_Rows[[#This Row],[Acquisition_Cost_Usd]]</f>
        <v>646606.48</v>
      </c>
      <c r="L3678" s="3">
        <v>7518.68</v>
      </c>
      <c r="M3678">
        <v>3.03</v>
      </c>
      <c r="N3678" t="s">
        <v>44</v>
      </c>
      <c r="O3678" t="s">
        <v>25</v>
      </c>
      <c r="P3678">
        <v>19599</v>
      </c>
      <c r="Q3678">
        <v>59572</v>
      </c>
      <c r="R3678">
        <v>7</v>
      </c>
      <c r="S3678" t="s">
        <v>33</v>
      </c>
    </row>
    <row r="3679" spans="1:19" x14ac:dyDescent="0.3">
      <c r="A3679">
        <v>115080</v>
      </c>
      <c r="B3679" s="1">
        <v>44762</v>
      </c>
      <c r="C3679" t="s">
        <v>67</v>
      </c>
      <c r="D3679" t="s">
        <v>40</v>
      </c>
      <c r="E3679" t="s">
        <v>19</v>
      </c>
      <c r="F3679" t="s">
        <v>94</v>
      </c>
      <c r="G3679" t="s">
        <v>60</v>
      </c>
      <c r="H3679" t="s">
        <v>30</v>
      </c>
      <c r="I3679" t="s">
        <v>31</v>
      </c>
      <c r="J3679" s="4">
        <v>0.09</v>
      </c>
      <c r="K3679" s="2">
        <f>86*Social_Media_Advertising_Sorted_First_10000_Rows[[#This Row],[Acquisition_Cost_Usd]]</f>
        <v>624525.12</v>
      </c>
      <c r="L3679" s="3">
        <v>7261.92</v>
      </c>
      <c r="M3679">
        <v>3.38</v>
      </c>
      <c r="N3679" t="s">
        <v>58</v>
      </c>
      <c r="O3679" t="s">
        <v>49</v>
      </c>
      <c r="P3679">
        <v>18904</v>
      </c>
      <c r="Q3679">
        <v>57513</v>
      </c>
      <c r="R3679">
        <v>7</v>
      </c>
      <c r="S3679" t="s">
        <v>33</v>
      </c>
    </row>
    <row r="3680" spans="1:19" x14ac:dyDescent="0.3">
      <c r="A3680">
        <v>115084</v>
      </c>
      <c r="B3680" s="1">
        <v>44661</v>
      </c>
      <c r="C3680" t="s">
        <v>34</v>
      </c>
      <c r="D3680" t="s">
        <v>18</v>
      </c>
      <c r="E3680" t="s">
        <v>27</v>
      </c>
      <c r="F3680" t="s">
        <v>20</v>
      </c>
      <c r="G3680" t="s">
        <v>29</v>
      </c>
      <c r="H3680" t="s">
        <v>30</v>
      </c>
      <c r="I3680" t="s">
        <v>23</v>
      </c>
      <c r="J3680" s="4">
        <v>0.06</v>
      </c>
      <c r="K3680" s="2">
        <f>86*Social_Media_Advertising_Sorted_First_10000_Rows[[#This Row],[Acquisition_Cost_Usd]]</f>
        <v>410828.01999999996</v>
      </c>
      <c r="L3680" s="3">
        <v>4777.07</v>
      </c>
      <c r="M3680">
        <v>5.2</v>
      </c>
      <c r="N3680" t="s">
        <v>38</v>
      </c>
      <c r="O3680" t="s">
        <v>32</v>
      </c>
      <c r="P3680">
        <v>12164</v>
      </c>
      <c r="Q3680">
        <v>37550</v>
      </c>
      <c r="R3680">
        <v>9</v>
      </c>
      <c r="S3680" t="s">
        <v>26</v>
      </c>
    </row>
    <row r="3681" spans="1:19" x14ac:dyDescent="0.3">
      <c r="A3681">
        <v>115090</v>
      </c>
      <c r="B3681" s="1">
        <v>44852</v>
      </c>
      <c r="C3681" t="s">
        <v>77</v>
      </c>
      <c r="D3681" t="s">
        <v>40</v>
      </c>
      <c r="E3681" t="s">
        <v>35</v>
      </c>
      <c r="F3681" t="s">
        <v>70</v>
      </c>
      <c r="G3681" t="s">
        <v>21</v>
      </c>
      <c r="H3681" t="s">
        <v>52</v>
      </c>
      <c r="I3681" t="s">
        <v>31</v>
      </c>
      <c r="J3681" s="4">
        <v>0.13</v>
      </c>
      <c r="K3681" s="2">
        <f>86*Social_Media_Advertising_Sorted_First_10000_Rows[[#This Row],[Acquisition_Cost_Usd]]</f>
        <v>994351.77999999991</v>
      </c>
      <c r="L3681" s="3">
        <v>11562.23</v>
      </c>
      <c r="M3681">
        <v>6.06</v>
      </c>
      <c r="N3681" t="s">
        <v>24</v>
      </c>
      <c r="O3681" t="s">
        <v>25</v>
      </c>
      <c r="P3681">
        <v>30615</v>
      </c>
      <c r="Q3681">
        <v>92201</v>
      </c>
      <c r="R3681">
        <v>10</v>
      </c>
      <c r="S3681" t="s">
        <v>64</v>
      </c>
    </row>
    <row r="3682" spans="1:19" x14ac:dyDescent="0.3">
      <c r="A3682">
        <v>115091</v>
      </c>
      <c r="B3682" s="1">
        <v>44766</v>
      </c>
      <c r="C3682" t="s">
        <v>67</v>
      </c>
      <c r="D3682" t="s">
        <v>18</v>
      </c>
      <c r="E3682" t="s">
        <v>19</v>
      </c>
      <c r="F3682" t="s">
        <v>94</v>
      </c>
      <c r="G3682" t="s">
        <v>29</v>
      </c>
      <c r="H3682" t="s">
        <v>22</v>
      </c>
      <c r="I3682" t="s">
        <v>48</v>
      </c>
      <c r="J3682" s="4">
        <v>0.03</v>
      </c>
      <c r="K3682" s="2">
        <f>86*Social_Media_Advertising_Sorted_First_10000_Rows[[#This Row],[Acquisition_Cost_Usd]]</f>
        <v>845833.22000000009</v>
      </c>
      <c r="L3682" s="3">
        <v>9835.27</v>
      </c>
      <c r="M3682">
        <v>2.2999999999999998</v>
      </c>
      <c r="N3682" t="s">
        <v>53</v>
      </c>
      <c r="O3682" t="s">
        <v>25</v>
      </c>
      <c r="P3682">
        <v>25915</v>
      </c>
      <c r="Q3682">
        <v>78280</v>
      </c>
      <c r="R3682">
        <v>1</v>
      </c>
      <c r="S3682" t="s">
        <v>33</v>
      </c>
    </row>
    <row r="3683" spans="1:19" x14ac:dyDescent="0.3">
      <c r="A3683">
        <v>115092</v>
      </c>
      <c r="B3683" s="1">
        <v>44584</v>
      </c>
      <c r="C3683" t="s">
        <v>17</v>
      </c>
      <c r="D3683" t="s">
        <v>18</v>
      </c>
      <c r="E3683" t="s">
        <v>27</v>
      </c>
      <c r="F3683" t="s">
        <v>72</v>
      </c>
      <c r="G3683" t="s">
        <v>60</v>
      </c>
      <c r="H3683" t="s">
        <v>22</v>
      </c>
      <c r="I3683" t="s">
        <v>48</v>
      </c>
      <c r="J3683" s="4">
        <v>0.13</v>
      </c>
      <c r="K3683" s="2">
        <f>86*Social_Media_Advertising_Sorted_First_10000_Rows[[#This Row],[Acquisition_Cost_Usd]]</f>
        <v>921718.76</v>
      </c>
      <c r="L3683" s="3">
        <v>10717.66</v>
      </c>
      <c r="M3683">
        <v>1.24</v>
      </c>
      <c r="N3683" t="s">
        <v>58</v>
      </c>
      <c r="O3683" t="s">
        <v>49</v>
      </c>
      <c r="P3683">
        <v>28309</v>
      </c>
      <c r="Q3683">
        <v>85372</v>
      </c>
      <c r="R3683">
        <v>8</v>
      </c>
      <c r="S3683" t="s">
        <v>64</v>
      </c>
    </row>
    <row r="3684" spans="1:19" hidden="1" x14ac:dyDescent="0.3">
      <c r="A3684">
        <v>115093</v>
      </c>
      <c r="B3684" s="1">
        <v>44761</v>
      </c>
      <c r="C3684" t="s">
        <v>67</v>
      </c>
      <c r="D3684" t="s">
        <v>61</v>
      </c>
      <c r="E3684" t="s">
        <v>62</v>
      </c>
      <c r="F3684" t="s">
        <v>104</v>
      </c>
      <c r="G3684" t="s">
        <v>21</v>
      </c>
      <c r="H3684" t="s">
        <v>52</v>
      </c>
      <c r="I3684" t="s">
        <v>23</v>
      </c>
      <c r="J3684" s="4">
        <v>0.12</v>
      </c>
      <c r="K3684" s="2">
        <f>86*Social_Media_Advertising_Sorted_First_10000_Rows[[#This Row],[Acquisition_Cost_Usd]]</f>
        <v>1081543.74</v>
      </c>
      <c r="L3684" s="3">
        <v>12576.09</v>
      </c>
      <c r="M3684">
        <v>5.56</v>
      </c>
      <c r="N3684" t="s">
        <v>24</v>
      </c>
      <c r="O3684" t="s">
        <v>49</v>
      </c>
      <c r="P3684">
        <v>33284</v>
      </c>
      <c r="Q3684">
        <v>100109</v>
      </c>
      <c r="R3684">
        <v>1</v>
      </c>
      <c r="S3684" t="s">
        <v>50</v>
      </c>
    </row>
    <row r="3685" spans="1:19" x14ac:dyDescent="0.3">
      <c r="A3685">
        <v>115095</v>
      </c>
      <c r="B3685" s="1">
        <v>44618</v>
      </c>
      <c r="C3685" t="s">
        <v>65</v>
      </c>
      <c r="D3685" t="s">
        <v>40</v>
      </c>
      <c r="E3685" t="s">
        <v>55</v>
      </c>
      <c r="F3685" t="s">
        <v>73</v>
      </c>
      <c r="G3685" t="s">
        <v>21</v>
      </c>
      <c r="H3685" t="s">
        <v>52</v>
      </c>
      <c r="I3685" t="s">
        <v>31</v>
      </c>
      <c r="J3685" s="4">
        <v>0.15</v>
      </c>
      <c r="K3685" s="2">
        <f>86*Social_Media_Advertising_Sorted_First_10000_Rows[[#This Row],[Acquisition_Cost_Usd]]</f>
        <v>1199789.4400000002</v>
      </c>
      <c r="L3685" s="3">
        <v>13951.04</v>
      </c>
      <c r="M3685">
        <v>0.72</v>
      </c>
      <c r="N3685" t="s">
        <v>53</v>
      </c>
      <c r="O3685" t="s">
        <v>25</v>
      </c>
      <c r="P3685">
        <v>36566</v>
      </c>
      <c r="Q3685">
        <v>109831</v>
      </c>
      <c r="R3685">
        <v>9</v>
      </c>
      <c r="S3685" t="s">
        <v>33</v>
      </c>
    </row>
    <row r="3686" spans="1:19" x14ac:dyDescent="0.3">
      <c r="A3686">
        <v>115096</v>
      </c>
      <c r="B3686" s="1">
        <v>44840</v>
      </c>
      <c r="C3686" t="s">
        <v>77</v>
      </c>
      <c r="D3686" t="s">
        <v>18</v>
      </c>
      <c r="E3686" t="s">
        <v>19</v>
      </c>
      <c r="F3686" t="s">
        <v>75</v>
      </c>
      <c r="G3686" t="s">
        <v>60</v>
      </c>
      <c r="H3686" t="s">
        <v>30</v>
      </c>
      <c r="I3686" t="s">
        <v>31</v>
      </c>
      <c r="J3686" s="4">
        <v>0.13</v>
      </c>
      <c r="K3686" s="2">
        <f>86*Social_Media_Advertising_Sorted_First_10000_Rows[[#This Row],[Acquisition_Cost_Usd]]</f>
        <v>436869.68</v>
      </c>
      <c r="L3686" s="3">
        <v>5079.88</v>
      </c>
      <c r="M3686">
        <v>3.92</v>
      </c>
      <c r="N3686" t="s">
        <v>58</v>
      </c>
      <c r="O3686" t="s">
        <v>32</v>
      </c>
      <c r="P3686">
        <v>12990</v>
      </c>
      <c r="Q3686">
        <v>39996</v>
      </c>
      <c r="R3686">
        <v>1</v>
      </c>
      <c r="S3686" t="s">
        <v>45</v>
      </c>
    </row>
    <row r="3687" spans="1:19" hidden="1" x14ac:dyDescent="0.3">
      <c r="A3687">
        <v>115099</v>
      </c>
      <c r="B3687" s="1">
        <v>44817</v>
      </c>
      <c r="C3687" t="s">
        <v>46</v>
      </c>
      <c r="D3687" t="s">
        <v>61</v>
      </c>
      <c r="E3687" t="s">
        <v>62</v>
      </c>
      <c r="F3687" t="s">
        <v>66</v>
      </c>
      <c r="G3687" t="s">
        <v>29</v>
      </c>
      <c r="H3687" t="s">
        <v>43</v>
      </c>
      <c r="I3687" t="s">
        <v>31</v>
      </c>
      <c r="J3687" s="4">
        <v>0.14000000000000001</v>
      </c>
      <c r="K3687" s="2">
        <f>86*Social_Media_Advertising_Sorted_First_10000_Rows[[#This Row],[Acquisition_Cost_Usd]]</f>
        <v>266532.92</v>
      </c>
      <c r="L3687" s="3">
        <v>3099.22</v>
      </c>
      <c r="M3687">
        <v>5.08</v>
      </c>
      <c r="N3687" t="s">
        <v>44</v>
      </c>
      <c r="O3687" t="s">
        <v>25</v>
      </c>
      <c r="P3687">
        <v>7635</v>
      </c>
      <c r="Q3687">
        <v>24134</v>
      </c>
      <c r="R3687">
        <v>5</v>
      </c>
      <c r="S3687" t="s">
        <v>64</v>
      </c>
    </row>
    <row r="3688" spans="1:19" x14ac:dyDescent="0.3">
      <c r="A3688">
        <v>115102</v>
      </c>
      <c r="B3688" s="1">
        <v>44802</v>
      </c>
      <c r="C3688" t="s">
        <v>79</v>
      </c>
      <c r="D3688" t="s">
        <v>40</v>
      </c>
      <c r="E3688" t="s">
        <v>35</v>
      </c>
      <c r="F3688" t="s">
        <v>95</v>
      </c>
      <c r="G3688" t="s">
        <v>21</v>
      </c>
      <c r="H3688" t="s">
        <v>52</v>
      </c>
      <c r="I3688" t="s">
        <v>31</v>
      </c>
      <c r="J3688" s="4">
        <v>0.06</v>
      </c>
      <c r="K3688" s="2">
        <f>86*Social_Media_Advertising_Sorted_First_10000_Rows[[#This Row],[Acquisition_Cost_Usd]]</f>
        <v>1128584.02</v>
      </c>
      <c r="L3688" s="3">
        <v>13123.07</v>
      </c>
      <c r="M3688">
        <v>5.31</v>
      </c>
      <c r="N3688" t="s">
        <v>53</v>
      </c>
      <c r="O3688" t="s">
        <v>49</v>
      </c>
      <c r="P3688">
        <v>34683</v>
      </c>
      <c r="Q3688">
        <v>104252</v>
      </c>
      <c r="R3688">
        <v>3</v>
      </c>
      <c r="S3688" t="s">
        <v>64</v>
      </c>
    </row>
    <row r="3689" spans="1:19" x14ac:dyDescent="0.3">
      <c r="A3689">
        <v>115105</v>
      </c>
      <c r="B3689" s="1">
        <v>44717</v>
      </c>
      <c r="C3689" t="s">
        <v>69</v>
      </c>
      <c r="D3689" t="s">
        <v>40</v>
      </c>
      <c r="E3689" t="s">
        <v>35</v>
      </c>
      <c r="F3689" t="s">
        <v>82</v>
      </c>
      <c r="G3689" t="s">
        <v>21</v>
      </c>
      <c r="H3689" t="s">
        <v>30</v>
      </c>
      <c r="I3689" t="s">
        <v>31</v>
      </c>
      <c r="J3689" s="4">
        <v>0.1</v>
      </c>
      <c r="K3689" s="2">
        <f>86*Social_Media_Advertising_Sorted_First_10000_Rows[[#This Row],[Acquisition_Cost_Usd]]</f>
        <v>534195.02</v>
      </c>
      <c r="L3689" s="3">
        <v>6211.57</v>
      </c>
      <c r="M3689">
        <v>7</v>
      </c>
      <c r="N3689" t="s">
        <v>58</v>
      </c>
      <c r="O3689" t="s">
        <v>25</v>
      </c>
      <c r="P3689">
        <v>16068</v>
      </c>
      <c r="Q3689">
        <v>49114</v>
      </c>
      <c r="R3689">
        <v>2</v>
      </c>
      <c r="S3689" t="s">
        <v>26</v>
      </c>
    </row>
    <row r="3690" spans="1:19" hidden="1" x14ac:dyDescent="0.3">
      <c r="A3690">
        <v>115106</v>
      </c>
      <c r="B3690" s="1">
        <v>44746</v>
      </c>
      <c r="C3690" t="s">
        <v>67</v>
      </c>
      <c r="D3690" t="s">
        <v>61</v>
      </c>
      <c r="E3690" t="s">
        <v>62</v>
      </c>
      <c r="F3690" t="s">
        <v>107</v>
      </c>
      <c r="G3690" t="s">
        <v>29</v>
      </c>
      <c r="H3690" t="s">
        <v>30</v>
      </c>
      <c r="I3690" t="s">
        <v>37</v>
      </c>
      <c r="J3690" s="4">
        <v>0.03</v>
      </c>
      <c r="K3690" s="2">
        <f>86*Social_Media_Advertising_Sorted_First_10000_Rows[[#This Row],[Acquisition_Cost_Usd]]</f>
        <v>561146.56000000006</v>
      </c>
      <c r="L3690" s="3">
        <v>6524.96</v>
      </c>
      <c r="M3690">
        <v>1.4103159103570939</v>
      </c>
      <c r="N3690" t="s">
        <v>44</v>
      </c>
      <c r="O3690" t="s">
        <v>49</v>
      </c>
      <c r="P3690">
        <v>9933</v>
      </c>
      <c r="Q3690">
        <v>33325</v>
      </c>
      <c r="R3690">
        <v>1</v>
      </c>
      <c r="S3690" t="s">
        <v>26</v>
      </c>
    </row>
    <row r="3691" spans="1:19" x14ac:dyDescent="0.3">
      <c r="A3691">
        <v>115108</v>
      </c>
      <c r="B3691" s="1">
        <v>44611</v>
      </c>
      <c r="C3691" t="s">
        <v>65</v>
      </c>
      <c r="D3691" t="s">
        <v>40</v>
      </c>
      <c r="E3691" t="s">
        <v>27</v>
      </c>
      <c r="F3691" t="s">
        <v>28</v>
      </c>
      <c r="G3691" t="s">
        <v>29</v>
      </c>
      <c r="H3691" t="s">
        <v>30</v>
      </c>
      <c r="I3691" t="s">
        <v>23</v>
      </c>
      <c r="J3691" s="4">
        <v>0.15</v>
      </c>
      <c r="K3691" s="2">
        <f>86*Social_Media_Advertising_Sorted_First_10000_Rows[[#This Row],[Acquisition_Cost_Usd]]</f>
        <v>423475.18</v>
      </c>
      <c r="L3691" s="3">
        <v>4924.13</v>
      </c>
      <c r="M3691">
        <v>7.58</v>
      </c>
      <c r="N3691" t="s">
        <v>24</v>
      </c>
      <c r="O3691" t="s">
        <v>32</v>
      </c>
      <c r="P3691">
        <v>12570</v>
      </c>
      <c r="Q3691">
        <v>38751</v>
      </c>
      <c r="R3691">
        <v>10</v>
      </c>
      <c r="S3691" t="s">
        <v>33</v>
      </c>
    </row>
    <row r="3692" spans="1:19" x14ac:dyDescent="0.3">
      <c r="A3692">
        <v>115115</v>
      </c>
      <c r="B3692" s="1">
        <v>44901</v>
      </c>
      <c r="C3692" t="s">
        <v>54</v>
      </c>
      <c r="D3692" t="s">
        <v>18</v>
      </c>
      <c r="E3692" t="s">
        <v>19</v>
      </c>
      <c r="F3692" t="s">
        <v>110</v>
      </c>
      <c r="G3692" t="s">
        <v>42</v>
      </c>
      <c r="H3692" t="s">
        <v>30</v>
      </c>
      <c r="I3692" t="s">
        <v>48</v>
      </c>
      <c r="J3692" s="4">
        <v>0.12</v>
      </c>
      <c r="K3692" s="2">
        <f>86*Social_Media_Advertising_Sorted_First_10000_Rows[[#This Row],[Acquisition_Cost_Usd]]</f>
        <v>451604.92000000004</v>
      </c>
      <c r="L3692" s="3">
        <v>5251.22</v>
      </c>
      <c r="M3692">
        <v>7.63</v>
      </c>
      <c r="N3692" t="s">
        <v>44</v>
      </c>
      <c r="O3692" t="s">
        <v>49</v>
      </c>
      <c r="P3692">
        <v>13462</v>
      </c>
      <c r="Q3692">
        <v>41394</v>
      </c>
      <c r="R3692">
        <v>7</v>
      </c>
      <c r="S3692" t="s">
        <v>50</v>
      </c>
    </row>
    <row r="3693" spans="1:19" x14ac:dyDescent="0.3">
      <c r="A3693">
        <v>115116</v>
      </c>
      <c r="B3693" s="1">
        <v>44799</v>
      </c>
      <c r="C3693" t="s">
        <v>79</v>
      </c>
      <c r="D3693" t="s">
        <v>18</v>
      </c>
      <c r="E3693" t="s">
        <v>19</v>
      </c>
      <c r="F3693" t="s">
        <v>56</v>
      </c>
      <c r="G3693" t="s">
        <v>29</v>
      </c>
      <c r="H3693" t="s">
        <v>22</v>
      </c>
      <c r="I3693" t="s">
        <v>37</v>
      </c>
      <c r="J3693" s="4">
        <v>0.11</v>
      </c>
      <c r="K3693" s="2">
        <f>86*Social_Media_Advertising_Sorted_First_10000_Rows[[#This Row],[Acquisition_Cost_Usd]]</f>
        <v>837024.24</v>
      </c>
      <c r="L3693" s="3">
        <v>9732.84</v>
      </c>
      <c r="M3693">
        <v>0.68996443776658845</v>
      </c>
      <c r="N3693" t="s">
        <v>38</v>
      </c>
      <c r="O3693" t="s">
        <v>25</v>
      </c>
      <c r="P3693">
        <v>15052</v>
      </c>
      <c r="Q3693">
        <v>49994</v>
      </c>
      <c r="R3693">
        <v>1</v>
      </c>
      <c r="S3693" t="s">
        <v>26</v>
      </c>
    </row>
    <row r="3694" spans="1:19" x14ac:dyDescent="0.3">
      <c r="A3694">
        <v>115120</v>
      </c>
      <c r="B3694" s="1">
        <v>44584</v>
      </c>
      <c r="C3694" t="s">
        <v>17</v>
      </c>
      <c r="D3694" t="s">
        <v>18</v>
      </c>
      <c r="E3694" t="s">
        <v>35</v>
      </c>
      <c r="F3694" t="s">
        <v>93</v>
      </c>
      <c r="G3694" t="s">
        <v>29</v>
      </c>
      <c r="H3694" t="s">
        <v>30</v>
      </c>
      <c r="I3694" t="s">
        <v>31</v>
      </c>
      <c r="J3694" s="4">
        <v>7.0000000000000007E-2</v>
      </c>
      <c r="K3694" s="2">
        <f>86*Social_Media_Advertising_Sorted_First_10000_Rows[[#This Row],[Acquisition_Cost_Usd]]</f>
        <v>611021.4</v>
      </c>
      <c r="L3694" s="3">
        <v>7104.9</v>
      </c>
      <c r="M3694">
        <v>7.17</v>
      </c>
      <c r="N3694" t="s">
        <v>38</v>
      </c>
      <c r="O3694" t="s">
        <v>32</v>
      </c>
      <c r="P3694">
        <v>18480</v>
      </c>
      <c r="Q3694">
        <v>56259</v>
      </c>
      <c r="R3694">
        <v>7</v>
      </c>
      <c r="S3694" t="s">
        <v>45</v>
      </c>
    </row>
    <row r="3695" spans="1:19" x14ac:dyDescent="0.3">
      <c r="A3695">
        <v>115126</v>
      </c>
      <c r="B3695" s="1">
        <v>44887</v>
      </c>
      <c r="C3695" t="s">
        <v>80</v>
      </c>
      <c r="D3695" t="s">
        <v>18</v>
      </c>
      <c r="E3695" t="s">
        <v>19</v>
      </c>
      <c r="F3695" t="s">
        <v>85</v>
      </c>
      <c r="G3695" t="s">
        <v>42</v>
      </c>
      <c r="H3695" t="s">
        <v>52</v>
      </c>
      <c r="I3695" t="s">
        <v>37</v>
      </c>
      <c r="J3695" s="4">
        <v>0.02</v>
      </c>
      <c r="K3695" s="2">
        <f>86*Social_Media_Advertising_Sorted_First_10000_Rows[[#This Row],[Acquisition_Cost_Usd]]</f>
        <v>1033326.12</v>
      </c>
      <c r="L3695" s="3">
        <v>12015.42</v>
      </c>
      <c r="M3695">
        <v>6.2561542284535199E-2</v>
      </c>
      <c r="N3695" t="s">
        <v>38</v>
      </c>
      <c r="O3695" t="s">
        <v>25</v>
      </c>
      <c r="P3695">
        <v>18682</v>
      </c>
      <c r="Q3695">
        <v>61813</v>
      </c>
      <c r="R3695">
        <v>1</v>
      </c>
      <c r="S3695" t="s">
        <v>45</v>
      </c>
    </row>
    <row r="3696" spans="1:19" x14ac:dyDescent="0.3">
      <c r="A3696">
        <v>115129</v>
      </c>
      <c r="B3696" s="1">
        <v>44723</v>
      </c>
      <c r="C3696" t="s">
        <v>69</v>
      </c>
      <c r="D3696" t="s">
        <v>40</v>
      </c>
      <c r="E3696" t="s">
        <v>35</v>
      </c>
      <c r="F3696" t="s">
        <v>83</v>
      </c>
      <c r="G3696" t="s">
        <v>60</v>
      </c>
      <c r="H3696" t="s">
        <v>43</v>
      </c>
      <c r="I3696" t="s">
        <v>48</v>
      </c>
      <c r="J3696" s="4">
        <v>7.0000000000000007E-2</v>
      </c>
      <c r="K3696" s="2">
        <f>86*Social_Media_Advertising_Sorted_First_10000_Rows[[#This Row],[Acquisition_Cost_Usd]]</f>
        <v>231120.69999999998</v>
      </c>
      <c r="L3696" s="3">
        <v>2687.45</v>
      </c>
      <c r="M3696">
        <v>6.01</v>
      </c>
      <c r="N3696" t="s">
        <v>44</v>
      </c>
      <c r="O3696" t="s">
        <v>49</v>
      </c>
      <c r="P3696">
        <v>6576</v>
      </c>
      <c r="Q3696">
        <v>20997</v>
      </c>
      <c r="R3696">
        <v>2</v>
      </c>
      <c r="S3696" t="s">
        <v>64</v>
      </c>
    </row>
    <row r="3697" spans="1:19" x14ac:dyDescent="0.3">
      <c r="A3697">
        <v>115133</v>
      </c>
      <c r="B3697" s="1">
        <v>44761</v>
      </c>
      <c r="C3697" t="s">
        <v>67</v>
      </c>
      <c r="D3697" t="s">
        <v>40</v>
      </c>
      <c r="E3697" t="s">
        <v>55</v>
      </c>
      <c r="F3697" t="s">
        <v>84</v>
      </c>
      <c r="G3697" t="s">
        <v>60</v>
      </c>
      <c r="H3697" t="s">
        <v>30</v>
      </c>
      <c r="I3697" t="s">
        <v>37</v>
      </c>
      <c r="J3697" s="4">
        <v>0.01</v>
      </c>
      <c r="K3697" s="2">
        <f>86*Social_Media_Advertising_Sorted_First_10000_Rows[[#This Row],[Acquisition_Cost_Usd]]</f>
        <v>416266.66000000003</v>
      </c>
      <c r="L3697" s="3">
        <v>4840.3100000000004</v>
      </c>
      <c r="M3697">
        <v>0.26990836814185187</v>
      </c>
      <c r="N3697" t="s">
        <v>58</v>
      </c>
      <c r="O3697" t="s">
        <v>25</v>
      </c>
      <c r="P3697">
        <v>7246</v>
      </c>
      <c r="Q3697">
        <v>24577</v>
      </c>
      <c r="R3697">
        <v>1</v>
      </c>
      <c r="S3697" t="s">
        <v>50</v>
      </c>
    </row>
    <row r="3698" spans="1:19" x14ac:dyDescent="0.3">
      <c r="A3698">
        <v>115135</v>
      </c>
      <c r="B3698" s="1">
        <v>44696</v>
      </c>
      <c r="C3698" t="s">
        <v>91</v>
      </c>
      <c r="D3698" t="s">
        <v>40</v>
      </c>
      <c r="E3698" t="s">
        <v>35</v>
      </c>
      <c r="F3698" t="s">
        <v>51</v>
      </c>
      <c r="G3698" t="s">
        <v>29</v>
      </c>
      <c r="H3698" t="s">
        <v>30</v>
      </c>
      <c r="I3698" t="s">
        <v>31</v>
      </c>
      <c r="J3698" s="4">
        <v>0.14000000000000001</v>
      </c>
      <c r="K3698" s="2">
        <f>86*Social_Media_Advertising_Sorted_First_10000_Rows[[#This Row],[Acquisition_Cost_Usd]]</f>
        <v>659489.27999999991</v>
      </c>
      <c r="L3698" s="3">
        <v>7668.48</v>
      </c>
      <c r="M3698">
        <v>6.1</v>
      </c>
      <c r="N3698" t="s">
        <v>53</v>
      </c>
      <c r="O3698" t="s">
        <v>49</v>
      </c>
      <c r="P3698">
        <v>20002</v>
      </c>
      <c r="Q3698">
        <v>60766</v>
      </c>
      <c r="R3698">
        <v>3</v>
      </c>
      <c r="S3698" t="s">
        <v>33</v>
      </c>
    </row>
    <row r="3699" spans="1:19" x14ac:dyDescent="0.3">
      <c r="A3699">
        <v>115136</v>
      </c>
      <c r="B3699" s="1">
        <v>44763</v>
      </c>
      <c r="C3699" t="s">
        <v>67</v>
      </c>
      <c r="D3699" t="s">
        <v>40</v>
      </c>
      <c r="E3699" t="s">
        <v>19</v>
      </c>
      <c r="F3699" t="s">
        <v>102</v>
      </c>
      <c r="G3699" t="s">
        <v>21</v>
      </c>
      <c r="H3699" t="s">
        <v>43</v>
      </c>
      <c r="I3699" t="s">
        <v>37</v>
      </c>
      <c r="J3699" s="4">
        <v>0.05</v>
      </c>
      <c r="K3699" s="2">
        <f>86*Social_Media_Advertising_Sorted_First_10000_Rows[[#This Row],[Acquisition_Cost_Usd]]</f>
        <v>43000</v>
      </c>
      <c r="L3699" s="3">
        <v>500</v>
      </c>
      <c r="M3699">
        <v>1.2798304078779206</v>
      </c>
      <c r="N3699" t="s">
        <v>44</v>
      </c>
      <c r="O3699" t="s">
        <v>49</v>
      </c>
      <c r="P3699">
        <v>302</v>
      </c>
      <c r="Q3699">
        <v>1965</v>
      </c>
      <c r="R3699">
        <v>1</v>
      </c>
      <c r="S3699" t="s">
        <v>45</v>
      </c>
    </row>
    <row r="3700" spans="1:19" x14ac:dyDescent="0.3">
      <c r="A3700">
        <v>115138</v>
      </c>
      <c r="B3700" s="1">
        <v>44827</v>
      </c>
      <c r="C3700" t="s">
        <v>46</v>
      </c>
      <c r="D3700" t="s">
        <v>18</v>
      </c>
      <c r="E3700" t="s">
        <v>19</v>
      </c>
      <c r="F3700" t="s">
        <v>76</v>
      </c>
      <c r="G3700" t="s">
        <v>21</v>
      </c>
      <c r="H3700" t="s">
        <v>43</v>
      </c>
      <c r="I3700" t="s">
        <v>31</v>
      </c>
      <c r="J3700" s="4">
        <v>0.11</v>
      </c>
      <c r="K3700" s="2">
        <f>86*Social_Media_Advertising_Sorted_First_10000_Rows[[#This Row],[Acquisition_Cost_Usd]]</f>
        <v>236693.5</v>
      </c>
      <c r="L3700" s="3">
        <v>2752.25</v>
      </c>
      <c r="M3700">
        <v>4.18</v>
      </c>
      <c r="N3700" t="s">
        <v>38</v>
      </c>
      <c r="O3700" t="s">
        <v>32</v>
      </c>
      <c r="P3700">
        <v>6739</v>
      </c>
      <c r="Q3700">
        <v>21480</v>
      </c>
      <c r="R3700">
        <v>5</v>
      </c>
      <c r="S3700" t="s">
        <v>45</v>
      </c>
    </row>
    <row r="3701" spans="1:19" hidden="1" x14ac:dyDescent="0.3">
      <c r="A3701">
        <v>115160</v>
      </c>
      <c r="B3701" s="1">
        <v>44656</v>
      </c>
      <c r="C3701" t="s">
        <v>34</v>
      </c>
      <c r="D3701" t="s">
        <v>61</v>
      </c>
      <c r="E3701" t="s">
        <v>62</v>
      </c>
      <c r="F3701" t="s">
        <v>104</v>
      </c>
      <c r="G3701" t="s">
        <v>42</v>
      </c>
      <c r="H3701" t="s">
        <v>30</v>
      </c>
      <c r="I3701" t="s">
        <v>31</v>
      </c>
      <c r="J3701" s="4">
        <v>0.05</v>
      </c>
      <c r="K3701" s="2">
        <f>86*Social_Media_Advertising_Sorted_First_10000_Rows[[#This Row],[Acquisition_Cost_Usd]]</f>
        <v>408299.62</v>
      </c>
      <c r="L3701" s="3">
        <v>4747.67</v>
      </c>
      <c r="M3701">
        <v>2.77</v>
      </c>
      <c r="N3701" t="s">
        <v>44</v>
      </c>
      <c r="O3701" t="s">
        <v>25</v>
      </c>
      <c r="P3701">
        <v>12082</v>
      </c>
      <c r="Q3701">
        <v>37308</v>
      </c>
      <c r="R3701">
        <v>10</v>
      </c>
      <c r="S3701" t="s">
        <v>50</v>
      </c>
    </row>
    <row r="3702" spans="1:19" x14ac:dyDescent="0.3">
      <c r="A3702">
        <v>115171</v>
      </c>
      <c r="B3702" s="1">
        <v>44671</v>
      </c>
      <c r="C3702" t="s">
        <v>34</v>
      </c>
      <c r="D3702" t="s">
        <v>40</v>
      </c>
      <c r="E3702" t="s">
        <v>27</v>
      </c>
      <c r="F3702" t="s">
        <v>108</v>
      </c>
      <c r="G3702" t="s">
        <v>42</v>
      </c>
      <c r="H3702" t="s">
        <v>30</v>
      </c>
      <c r="I3702" t="s">
        <v>31</v>
      </c>
      <c r="J3702" s="4">
        <v>0.05</v>
      </c>
      <c r="K3702" s="2">
        <f>86*Social_Media_Advertising_Sorted_First_10000_Rows[[#This Row],[Acquisition_Cost_Usd]]</f>
        <v>420607.07999999996</v>
      </c>
      <c r="L3702" s="3">
        <v>4890.78</v>
      </c>
      <c r="M3702">
        <v>4.71</v>
      </c>
      <c r="N3702" t="s">
        <v>38</v>
      </c>
      <c r="O3702" t="s">
        <v>49</v>
      </c>
      <c r="P3702">
        <v>12474</v>
      </c>
      <c r="Q3702">
        <v>38469</v>
      </c>
      <c r="R3702">
        <v>7</v>
      </c>
      <c r="S3702" t="s">
        <v>45</v>
      </c>
    </row>
    <row r="3703" spans="1:19" x14ac:dyDescent="0.3">
      <c r="A3703">
        <v>115172</v>
      </c>
      <c r="B3703" s="1">
        <v>44579</v>
      </c>
      <c r="C3703" t="s">
        <v>17</v>
      </c>
      <c r="D3703" t="s">
        <v>18</v>
      </c>
      <c r="E3703" t="s">
        <v>19</v>
      </c>
      <c r="F3703" t="s">
        <v>100</v>
      </c>
      <c r="G3703" t="s">
        <v>21</v>
      </c>
      <c r="H3703" t="s">
        <v>43</v>
      </c>
      <c r="I3703" t="s">
        <v>48</v>
      </c>
      <c r="J3703" s="4">
        <v>0.12</v>
      </c>
      <c r="K3703" s="2">
        <f>86*Social_Media_Advertising_Sorted_First_10000_Rows[[#This Row],[Acquisition_Cost_Usd]]</f>
        <v>217976.46000000002</v>
      </c>
      <c r="L3703" s="3">
        <v>2534.61</v>
      </c>
      <c r="M3703">
        <v>0.94</v>
      </c>
      <c r="N3703" t="s">
        <v>53</v>
      </c>
      <c r="O3703" t="s">
        <v>49</v>
      </c>
      <c r="P3703">
        <v>6197</v>
      </c>
      <c r="Q3703">
        <v>19876</v>
      </c>
      <c r="R3703">
        <v>5</v>
      </c>
      <c r="S3703" t="s">
        <v>45</v>
      </c>
    </row>
    <row r="3704" spans="1:19" x14ac:dyDescent="0.3">
      <c r="A3704">
        <v>115174</v>
      </c>
      <c r="B3704" s="1">
        <v>44754</v>
      </c>
      <c r="C3704" t="s">
        <v>67</v>
      </c>
      <c r="D3704" t="s">
        <v>40</v>
      </c>
      <c r="E3704" t="s">
        <v>27</v>
      </c>
      <c r="F3704" t="s">
        <v>59</v>
      </c>
      <c r="G3704" t="s">
        <v>21</v>
      </c>
      <c r="H3704" t="s">
        <v>43</v>
      </c>
      <c r="I3704" t="s">
        <v>31</v>
      </c>
      <c r="J3704" s="4">
        <v>0.13</v>
      </c>
      <c r="K3704" s="2">
        <f>86*Social_Media_Advertising_Sorted_First_10000_Rows[[#This Row],[Acquisition_Cost_Usd]]</f>
        <v>308451.03999999998</v>
      </c>
      <c r="L3704" s="3">
        <v>3586.64</v>
      </c>
      <c r="M3704">
        <v>3.88</v>
      </c>
      <c r="N3704" t="s">
        <v>53</v>
      </c>
      <c r="O3704" t="s">
        <v>49</v>
      </c>
      <c r="P3704">
        <v>8923</v>
      </c>
      <c r="Q3704">
        <v>27951</v>
      </c>
      <c r="R3704">
        <v>9</v>
      </c>
      <c r="S3704" t="s">
        <v>26</v>
      </c>
    </row>
    <row r="3705" spans="1:19" x14ac:dyDescent="0.3">
      <c r="A3705">
        <v>115183</v>
      </c>
      <c r="B3705" s="1">
        <v>44675</v>
      </c>
      <c r="C3705" t="s">
        <v>34</v>
      </c>
      <c r="D3705" t="s">
        <v>40</v>
      </c>
      <c r="E3705" t="s">
        <v>55</v>
      </c>
      <c r="F3705" t="s">
        <v>86</v>
      </c>
      <c r="G3705" t="s">
        <v>42</v>
      </c>
      <c r="H3705" t="s">
        <v>22</v>
      </c>
      <c r="I3705" t="s">
        <v>23</v>
      </c>
      <c r="J3705" s="4">
        <v>7.0000000000000007E-2</v>
      </c>
      <c r="K3705" s="2">
        <f>86*Social_Media_Advertising_Sorted_First_10000_Rows[[#This Row],[Acquisition_Cost_Usd]]</f>
        <v>804736.4</v>
      </c>
      <c r="L3705" s="3">
        <v>9357.4</v>
      </c>
      <c r="M3705">
        <v>5.86</v>
      </c>
      <c r="N3705" t="s">
        <v>38</v>
      </c>
      <c r="O3705" t="s">
        <v>25</v>
      </c>
      <c r="P3705">
        <v>24584</v>
      </c>
      <c r="Q3705">
        <v>74338</v>
      </c>
      <c r="R3705">
        <v>1</v>
      </c>
      <c r="S3705" t="s">
        <v>50</v>
      </c>
    </row>
    <row r="3706" spans="1:19" hidden="1" x14ac:dyDescent="0.3">
      <c r="A3706">
        <v>115195</v>
      </c>
      <c r="B3706" s="1">
        <v>44911</v>
      </c>
      <c r="C3706" t="s">
        <v>54</v>
      </c>
      <c r="D3706" t="s">
        <v>61</v>
      </c>
      <c r="E3706" t="s">
        <v>62</v>
      </c>
      <c r="F3706" t="s">
        <v>87</v>
      </c>
      <c r="G3706" t="s">
        <v>21</v>
      </c>
      <c r="H3706" t="s">
        <v>52</v>
      </c>
      <c r="I3706" t="s">
        <v>31</v>
      </c>
      <c r="J3706" s="4">
        <v>0.11</v>
      </c>
      <c r="K3706" s="2">
        <f>86*Social_Media_Advertising_Sorted_First_10000_Rows[[#This Row],[Acquisition_Cost_Usd]]</f>
        <v>1262375.08</v>
      </c>
      <c r="L3706" s="3">
        <v>14678.78</v>
      </c>
      <c r="M3706">
        <v>0.47</v>
      </c>
      <c r="N3706" t="s">
        <v>38</v>
      </c>
      <c r="O3706" t="s">
        <v>32</v>
      </c>
      <c r="P3706">
        <v>37934</v>
      </c>
      <c r="Q3706">
        <v>113882</v>
      </c>
      <c r="R3706">
        <v>10</v>
      </c>
      <c r="S3706" t="s">
        <v>64</v>
      </c>
    </row>
    <row r="3707" spans="1:19" x14ac:dyDescent="0.3">
      <c r="A3707">
        <v>115199</v>
      </c>
      <c r="B3707" s="1">
        <v>44891</v>
      </c>
      <c r="C3707" t="s">
        <v>80</v>
      </c>
      <c r="D3707" t="s">
        <v>18</v>
      </c>
      <c r="E3707" t="s">
        <v>55</v>
      </c>
      <c r="F3707" t="s">
        <v>76</v>
      </c>
      <c r="G3707" t="s">
        <v>60</v>
      </c>
      <c r="H3707" t="s">
        <v>30</v>
      </c>
      <c r="I3707" t="s">
        <v>31</v>
      </c>
      <c r="J3707" s="4">
        <v>0.1</v>
      </c>
      <c r="K3707" s="2">
        <f>86*Social_Media_Advertising_Sorted_First_10000_Rows[[#This Row],[Acquisition_Cost_Usd]]</f>
        <v>550295.07999999996</v>
      </c>
      <c r="L3707" s="3">
        <v>6398.78</v>
      </c>
      <c r="M3707">
        <v>2.85</v>
      </c>
      <c r="N3707" t="s">
        <v>24</v>
      </c>
      <c r="O3707" t="s">
        <v>25</v>
      </c>
      <c r="P3707">
        <v>16578</v>
      </c>
      <c r="Q3707">
        <v>50624</v>
      </c>
      <c r="R3707">
        <v>7</v>
      </c>
      <c r="S3707" t="s">
        <v>45</v>
      </c>
    </row>
    <row r="3708" spans="1:19" x14ac:dyDescent="0.3">
      <c r="A3708">
        <v>115201</v>
      </c>
      <c r="B3708" s="1">
        <v>44634</v>
      </c>
      <c r="C3708" t="s">
        <v>39</v>
      </c>
      <c r="D3708" t="s">
        <v>18</v>
      </c>
      <c r="E3708" t="s">
        <v>55</v>
      </c>
      <c r="F3708" t="s">
        <v>71</v>
      </c>
      <c r="G3708" t="s">
        <v>21</v>
      </c>
      <c r="H3708" t="s">
        <v>43</v>
      </c>
      <c r="I3708" t="s">
        <v>31</v>
      </c>
      <c r="J3708" s="4">
        <v>0.09</v>
      </c>
      <c r="K3708" s="2">
        <f>86*Social_Media_Advertising_Sorted_First_10000_Rows[[#This Row],[Acquisition_Cost_Usd]]</f>
        <v>210209.80000000002</v>
      </c>
      <c r="L3708" s="3">
        <v>2444.3000000000002</v>
      </c>
      <c r="M3708">
        <v>2.96</v>
      </c>
      <c r="N3708" t="s">
        <v>38</v>
      </c>
      <c r="O3708" t="s">
        <v>25</v>
      </c>
      <c r="P3708">
        <v>5971</v>
      </c>
      <c r="Q3708">
        <v>19205</v>
      </c>
      <c r="R3708">
        <v>9</v>
      </c>
      <c r="S3708" t="s">
        <v>64</v>
      </c>
    </row>
    <row r="3709" spans="1:19" x14ac:dyDescent="0.3">
      <c r="A3709">
        <v>115204</v>
      </c>
      <c r="B3709" s="1">
        <v>44799</v>
      </c>
      <c r="C3709" t="s">
        <v>79</v>
      </c>
      <c r="D3709" t="s">
        <v>18</v>
      </c>
      <c r="E3709" t="s">
        <v>55</v>
      </c>
      <c r="F3709" t="s">
        <v>41</v>
      </c>
      <c r="G3709" t="s">
        <v>42</v>
      </c>
      <c r="H3709" t="s">
        <v>52</v>
      </c>
      <c r="I3709" t="s">
        <v>48</v>
      </c>
      <c r="J3709" s="4">
        <v>0.1</v>
      </c>
      <c r="K3709" s="2">
        <f>86*Social_Media_Advertising_Sorted_First_10000_Rows[[#This Row],[Acquisition_Cost_Usd]]</f>
        <v>1023524.7000000001</v>
      </c>
      <c r="L3709" s="3">
        <v>11901.45</v>
      </c>
      <c r="M3709">
        <v>2.83</v>
      </c>
      <c r="N3709" t="s">
        <v>38</v>
      </c>
      <c r="O3709" t="s">
        <v>49</v>
      </c>
      <c r="P3709">
        <v>31513</v>
      </c>
      <c r="Q3709">
        <v>94862</v>
      </c>
      <c r="R3709">
        <v>3</v>
      </c>
      <c r="S3709" t="s">
        <v>45</v>
      </c>
    </row>
    <row r="3710" spans="1:19" x14ac:dyDescent="0.3">
      <c r="A3710">
        <v>115213</v>
      </c>
      <c r="B3710" s="1">
        <v>44634</v>
      </c>
      <c r="C3710" t="s">
        <v>39</v>
      </c>
      <c r="D3710" t="s">
        <v>18</v>
      </c>
      <c r="E3710" t="s">
        <v>35</v>
      </c>
      <c r="F3710" t="s">
        <v>75</v>
      </c>
      <c r="G3710" t="s">
        <v>42</v>
      </c>
      <c r="H3710" t="s">
        <v>52</v>
      </c>
      <c r="I3710" t="s">
        <v>31</v>
      </c>
      <c r="J3710" s="4">
        <v>0.05</v>
      </c>
      <c r="K3710" s="2">
        <f>86*Social_Media_Advertising_Sorted_First_10000_Rows[[#This Row],[Acquisition_Cost_Usd]]</f>
        <v>1074690.3999999999</v>
      </c>
      <c r="L3710" s="3">
        <v>12496.4</v>
      </c>
      <c r="M3710">
        <v>5.2</v>
      </c>
      <c r="N3710" t="s">
        <v>58</v>
      </c>
      <c r="O3710" t="s">
        <v>32</v>
      </c>
      <c r="P3710">
        <v>33073</v>
      </c>
      <c r="Q3710">
        <v>99484</v>
      </c>
      <c r="R3710">
        <v>7</v>
      </c>
      <c r="S3710" t="s">
        <v>45</v>
      </c>
    </row>
    <row r="3711" spans="1:19" x14ac:dyDescent="0.3">
      <c r="A3711">
        <v>115218</v>
      </c>
      <c r="B3711" s="1">
        <v>44565</v>
      </c>
      <c r="C3711" t="s">
        <v>17</v>
      </c>
      <c r="D3711" t="s">
        <v>18</v>
      </c>
      <c r="E3711" t="s">
        <v>27</v>
      </c>
      <c r="F3711" t="s">
        <v>56</v>
      </c>
      <c r="G3711" t="s">
        <v>60</v>
      </c>
      <c r="H3711" t="s">
        <v>22</v>
      </c>
      <c r="I3711" t="s">
        <v>23</v>
      </c>
      <c r="J3711" s="4">
        <v>0.03</v>
      </c>
      <c r="K3711" s="2">
        <f>86*Social_Media_Advertising_Sorted_First_10000_Rows[[#This Row],[Acquisition_Cost_Usd]]</f>
        <v>846521.22000000009</v>
      </c>
      <c r="L3711" s="3">
        <v>9843.27</v>
      </c>
      <c r="M3711">
        <v>1.33</v>
      </c>
      <c r="N3711" t="s">
        <v>24</v>
      </c>
      <c r="O3711" t="s">
        <v>32</v>
      </c>
      <c r="P3711">
        <v>25936</v>
      </c>
      <c r="Q3711">
        <v>78342</v>
      </c>
      <c r="R3711">
        <v>9</v>
      </c>
      <c r="S3711" t="s">
        <v>26</v>
      </c>
    </row>
    <row r="3712" spans="1:19" x14ac:dyDescent="0.3">
      <c r="A3712">
        <v>115219</v>
      </c>
      <c r="B3712" s="1">
        <v>44865</v>
      </c>
      <c r="C3712" t="s">
        <v>77</v>
      </c>
      <c r="D3712" t="s">
        <v>40</v>
      </c>
      <c r="E3712" t="s">
        <v>55</v>
      </c>
      <c r="F3712" t="s">
        <v>75</v>
      </c>
      <c r="G3712" t="s">
        <v>29</v>
      </c>
      <c r="H3712" t="s">
        <v>52</v>
      </c>
      <c r="I3712" t="s">
        <v>31</v>
      </c>
      <c r="J3712" s="4">
        <v>0.09</v>
      </c>
      <c r="K3712" s="2">
        <f>86*Social_Media_Advertising_Sorted_First_10000_Rows[[#This Row],[Acquisition_Cost_Usd]]</f>
        <v>1041783.36</v>
      </c>
      <c r="L3712" s="3">
        <v>12113.76</v>
      </c>
      <c r="M3712">
        <v>0.62</v>
      </c>
      <c r="N3712" t="s">
        <v>24</v>
      </c>
      <c r="O3712" t="s">
        <v>49</v>
      </c>
      <c r="P3712">
        <v>32068</v>
      </c>
      <c r="Q3712">
        <v>96505</v>
      </c>
      <c r="R3712">
        <v>6</v>
      </c>
      <c r="S3712" t="s">
        <v>45</v>
      </c>
    </row>
    <row r="3713" spans="1:19" x14ac:dyDescent="0.3">
      <c r="A3713">
        <v>115223</v>
      </c>
      <c r="B3713" s="1">
        <v>44595</v>
      </c>
      <c r="C3713" t="s">
        <v>65</v>
      </c>
      <c r="D3713" t="s">
        <v>18</v>
      </c>
      <c r="E3713" t="s">
        <v>27</v>
      </c>
      <c r="F3713" t="s">
        <v>102</v>
      </c>
      <c r="G3713" t="s">
        <v>21</v>
      </c>
      <c r="H3713" t="s">
        <v>22</v>
      </c>
      <c r="I3713" t="s">
        <v>37</v>
      </c>
      <c r="J3713" s="4">
        <v>0.06</v>
      </c>
      <c r="K3713" s="2">
        <f>86*Social_Media_Advertising_Sorted_First_10000_Rows[[#This Row],[Acquisition_Cost_Usd]]</f>
        <v>900757.98</v>
      </c>
      <c r="L3713" s="3">
        <v>10473.93</v>
      </c>
      <c r="M3713">
        <v>0.15551011939298751</v>
      </c>
      <c r="N3713" t="s">
        <v>53</v>
      </c>
      <c r="O3713" t="s">
        <v>25</v>
      </c>
      <c r="P3713">
        <v>16236</v>
      </c>
      <c r="Q3713">
        <v>53848</v>
      </c>
      <c r="R3713">
        <v>1</v>
      </c>
      <c r="S3713" t="s">
        <v>45</v>
      </c>
    </row>
    <row r="3714" spans="1:19" x14ac:dyDescent="0.3">
      <c r="A3714">
        <v>115232</v>
      </c>
      <c r="B3714" s="1">
        <v>44773</v>
      </c>
      <c r="C3714" t="s">
        <v>67</v>
      </c>
      <c r="D3714" t="s">
        <v>18</v>
      </c>
      <c r="E3714" t="s">
        <v>55</v>
      </c>
      <c r="F3714" t="s">
        <v>76</v>
      </c>
      <c r="G3714" t="s">
        <v>42</v>
      </c>
      <c r="H3714" t="s">
        <v>43</v>
      </c>
      <c r="I3714" t="s">
        <v>37</v>
      </c>
      <c r="J3714" s="4">
        <v>0.15</v>
      </c>
      <c r="K3714" s="2">
        <f>86*Social_Media_Advertising_Sorted_First_10000_Rows[[#This Row],[Acquisition_Cost_Usd]]</f>
        <v>286082.44</v>
      </c>
      <c r="L3714" s="3">
        <v>3326.54</v>
      </c>
      <c r="M3714">
        <v>1.3245172237954457</v>
      </c>
      <c r="N3714" t="s">
        <v>44</v>
      </c>
      <c r="O3714" t="s">
        <v>25</v>
      </c>
      <c r="P3714">
        <v>4834</v>
      </c>
      <c r="Q3714">
        <v>16723</v>
      </c>
      <c r="R3714">
        <v>1</v>
      </c>
      <c r="S3714" t="s">
        <v>45</v>
      </c>
    </row>
    <row r="3715" spans="1:19" x14ac:dyDescent="0.3">
      <c r="A3715">
        <v>115234</v>
      </c>
      <c r="B3715" s="1">
        <v>44562</v>
      </c>
      <c r="C3715" t="s">
        <v>17</v>
      </c>
      <c r="D3715" t="s">
        <v>40</v>
      </c>
      <c r="E3715" t="s">
        <v>27</v>
      </c>
      <c r="F3715" t="s">
        <v>72</v>
      </c>
      <c r="G3715" t="s">
        <v>60</v>
      </c>
      <c r="H3715" t="s">
        <v>52</v>
      </c>
      <c r="I3715" t="s">
        <v>48</v>
      </c>
      <c r="J3715" s="4">
        <v>0.12</v>
      </c>
      <c r="K3715" s="2">
        <f>86*Social_Media_Advertising_Sorted_First_10000_Rows[[#This Row],[Acquisition_Cost_Usd]]</f>
        <v>1149683.26</v>
      </c>
      <c r="L3715" s="3">
        <v>13368.41</v>
      </c>
      <c r="M3715">
        <v>1.87</v>
      </c>
      <c r="N3715" t="s">
        <v>24</v>
      </c>
      <c r="O3715" t="s">
        <v>32</v>
      </c>
      <c r="P3715">
        <v>35273</v>
      </c>
      <c r="Q3715">
        <v>105998</v>
      </c>
      <c r="R3715">
        <v>7</v>
      </c>
      <c r="S3715" t="s">
        <v>64</v>
      </c>
    </row>
    <row r="3716" spans="1:19" x14ac:dyDescent="0.3">
      <c r="A3716">
        <v>115237</v>
      </c>
      <c r="B3716" s="1">
        <v>44775</v>
      </c>
      <c r="C3716" t="s">
        <v>79</v>
      </c>
      <c r="D3716" t="s">
        <v>18</v>
      </c>
      <c r="E3716" t="s">
        <v>19</v>
      </c>
      <c r="F3716" t="s">
        <v>111</v>
      </c>
      <c r="G3716" t="s">
        <v>42</v>
      </c>
      <c r="H3716" t="s">
        <v>22</v>
      </c>
      <c r="I3716" t="s">
        <v>48</v>
      </c>
      <c r="J3716" s="4">
        <v>0.11</v>
      </c>
      <c r="K3716" s="2">
        <f>86*Social_Media_Advertising_Sorted_First_10000_Rows[[#This Row],[Acquisition_Cost_Usd]]</f>
        <v>748451.12</v>
      </c>
      <c r="L3716" s="3">
        <v>8702.92</v>
      </c>
      <c r="M3716">
        <v>1.26</v>
      </c>
      <c r="N3716" t="s">
        <v>53</v>
      </c>
      <c r="O3716" t="s">
        <v>25</v>
      </c>
      <c r="P3716">
        <v>22834</v>
      </c>
      <c r="Q3716">
        <v>69154</v>
      </c>
      <c r="R3716">
        <v>4</v>
      </c>
      <c r="S3716" t="s">
        <v>33</v>
      </c>
    </row>
    <row r="3717" spans="1:19" x14ac:dyDescent="0.3">
      <c r="A3717">
        <v>115238</v>
      </c>
      <c r="B3717" s="1">
        <v>44744</v>
      </c>
      <c r="C3717" t="s">
        <v>67</v>
      </c>
      <c r="D3717" t="s">
        <v>40</v>
      </c>
      <c r="E3717" t="s">
        <v>35</v>
      </c>
      <c r="F3717" t="s">
        <v>57</v>
      </c>
      <c r="G3717" t="s">
        <v>60</v>
      </c>
      <c r="H3717" t="s">
        <v>22</v>
      </c>
      <c r="I3717" t="s">
        <v>48</v>
      </c>
      <c r="J3717" s="4">
        <v>0.1</v>
      </c>
      <c r="K3717" s="2">
        <f>86*Social_Media_Advertising_Sorted_First_10000_Rows[[#This Row],[Acquisition_Cost_Usd]]</f>
        <v>668138.30000000005</v>
      </c>
      <c r="L3717" s="3">
        <v>7769.05</v>
      </c>
      <c r="M3717">
        <v>7.64</v>
      </c>
      <c r="N3717" t="s">
        <v>24</v>
      </c>
      <c r="O3717" t="s">
        <v>49</v>
      </c>
      <c r="P3717">
        <v>20286</v>
      </c>
      <c r="Q3717">
        <v>61609</v>
      </c>
      <c r="R3717">
        <v>8</v>
      </c>
      <c r="S3717" t="s">
        <v>26</v>
      </c>
    </row>
    <row r="3718" spans="1:19" x14ac:dyDescent="0.3">
      <c r="A3718">
        <v>115242</v>
      </c>
      <c r="B3718" s="1">
        <v>44823</v>
      </c>
      <c r="C3718" t="s">
        <v>46</v>
      </c>
      <c r="D3718" t="s">
        <v>40</v>
      </c>
      <c r="E3718" t="s">
        <v>55</v>
      </c>
      <c r="F3718" t="s">
        <v>74</v>
      </c>
      <c r="G3718" t="s">
        <v>42</v>
      </c>
      <c r="H3718" t="s">
        <v>52</v>
      </c>
      <c r="I3718" t="s">
        <v>23</v>
      </c>
      <c r="J3718" s="4">
        <v>0.11</v>
      </c>
      <c r="K3718" s="2">
        <f>86*Social_Media_Advertising_Sorted_First_10000_Rows[[#This Row],[Acquisition_Cost_Usd]]</f>
        <v>1235380.54</v>
      </c>
      <c r="L3718" s="3">
        <v>14364.89</v>
      </c>
      <c r="M3718">
        <v>3.8</v>
      </c>
      <c r="N3718" t="s">
        <v>24</v>
      </c>
      <c r="O3718" t="s">
        <v>32</v>
      </c>
      <c r="P3718">
        <v>37391</v>
      </c>
      <c r="Q3718">
        <v>112272</v>
      </c>
      <c r="R3718">
        <v>4</v>
      </c>
      <c r="S3718" t="s">
        <v>64</v>
      </c>
    </row>
    <row r="3719" spans="1:19" x14ac:dyDescent="0.3">
      <c r="A3719">
        <v>115244</v>
      </c>
      <c r="B3719" s="1">
        <v>44790</v>
      </c>
      <c r="C3719" t="s">
        <v>79</v>
      </c>
      <c r="D3719" t="s">
        <v>18</v>
      </c>
      <c r="E3719" t="s">
        <v>27</v>
      </c>
      <c r="F3719" t="s">
        <v>74</v>
      </c>
      <c r="G3719" t="s">
        <v>60</v>
      </c>
      <c r="H3719" t="s">
        <v>22</v>
      </c>
      <c r="I3719" t="s">
        <v>48</v>
      </c>
      <c r="J3719" s="4">
        <v>0.01</v>
      </c>
      <c r="K3719" s="2">
        <f>86*Social_Media_Advertising_Sorted_First_10000_Rows[[#This Row],[Acquisition_Cost_Usd]]</f>
        <v>774313.03999999992</v>
      </c>
      <c r="L3719" s="3">
        <v>9003.64</v>
      </c>
      <c r="M3719">
        <v>0.84</v>
      </c>
      <c r="N3719" t="s">
        <v>53</v>
      </c>
      <c r="O3719" t="s">
        <v>25</v>
      </c>
      <c r="P3719">
        <v>23637</v>
      </c>
      <c r="Q3719">
        <v>71533</v>
      </c>
      <c r="R3719">
        <v>1</v>
      </c>
      <c r="S3719" t="s">
        <v>64</v>
      </c>
    </row>
    <row r="3720" spans="1:19" x14ac:dyDescent="0.3">
      <c r="A3720">
        <v>115251</v>
      </c>
      <c r="B3720" s="1">
        <v>44863</v>
      </c>
      <c r="C3720" t="s">
        <v>77</v>
      </c>
      <c r="D3720" t="s">
        <v>40</v>
      </c>
      <c r="E3720" t="s">
        <v>35</v>
      </c>
      <c r="F3720" t="s">
        <v>84</v>
      </c>
      <c r="G3720" t="s">
        <v>21</v>
      </c>
      <c r="H3720" t="s">
        <v>52</v>
      </c>
      <c r="I3720" t="s">
        <v>23</v>
      </c>
      <c r="J3720" s="4">
        <v>0.13</v>
      </c>
      <c r="K3720" s="2">
        <f>86*Social_Media_Advertising_Sorted_First_10000_Rows[[#This Row],[Acquisition_Cost_Usd]]</f>
        <v>1165157.24</v>
      </c>
      <c r="L3720" s="3">
        <v>13548.34</v>
      </c>
      <c r="M3720">
        <v>5.81</v>
      </c>
      <c r="N3720" t="s">
        <v>24</v>
      </c>
      <c r="O3720" t="s">
        <v>32</v>
      </c>
      <c r="P3720">
        <v>35695</v>
      </c>
      <c r="Q3720">
        <v>107249</v>
      </c>
      <c r="R3720">
        <v>9</v>
      </c>
      <c r="S3720" t="s">
        <v>50</v>
      </c>
    </row>
    <row r="3721" spans="1:19" x14ac:dyDescent="0.3">
      <c r="A3721">
        <v>115262</v>
      </c>
      <c r="B3721" s="1">
        <v>44598</v>
      </c>
      <c r="C3721" t="s">
        <v>65</v>
      </c>
      <c r="D3721" t="s">
        <v>40</v>
      </c>
      <c r="E3721" t="s">
        <v>27</v>
      </c>
      <c r="F3721" t="s">
        <v>105</v>
      </c>
      <c r="G3721" t="s">
        <v>60</v>
      </c>
      <c r="H3721" t="s">
        <v>43</v>
      </c>
      <c r="I3721" t="s">
        <v>23</v>
      </c>
      <c r="J3721" s="4">
        <v>0.11</v>
      </c>
      <c r="K3721" s="2">
        <f>86*Social_Media_Advertising_Sorted_First_10000_Rows[[#This Row],[Acquisition_Cost_Usd]]</f>
        <v>234677.66</v>
      </c>
      <c r="L3721" s="3">
        <v>2728.81</v>
      </c>
      <c r="M3721">
        <v>5.36</v>
      </c>
      <c r="N3721" t="s">
        <v>24</v>
      </c>
      <c r="O3721" t="s">
        <v>32</v>
      </c>
      <c r="P3721">
        <v>6678</v>
      </c>
      <c r="Q3721">
        <v>21300</v>
      </c>
      <c r="R3721">
        <v>4</v>
      </c>
      <c r="S3721" t="s">
        <v>50</v>
      </c>
    </row>
    <row r="3722" spans="1:19" x14ac:dyDescent="0.3">
      <c r="A3722">
        <v>115265</v>
      </c>
      <c r="B3722" s="1">
        <v>44726</v>
      </c>
      <c r="C3722" t="s">
        <v>69</v>
      </c>
      <c r="D3722" t="s">
        <v>40</v>
      </c>
      <c r="E3722" t="s">
        <v>27</v>
      </c>
      <c r="F3722" t="s">
        <v>71</v>
      </c>
      <c r="G3722" t="s">
        <v>60</v>
      </c>
      <c r="H3722" t="s">
        <v>22</v>
      </c>
      <c r="I3722" t="s">
        <v>31</v>
      </c>
      <c r="J3722" s="4">
        <v>0.06</v>
      </c>
      <c r="K3722" s="2">
        <f>86*Social_Media_Advertising_Sorted_First_10000_Rows[[#This Row],[Acquisition_Cost_Usd]]</f>
        <v>703848.08</v>
      </c>
      <c r="L3722" s="3">
        <v>8184.28</v>
      </c>
      <c r="M3722">
        <v>5.62</v>
      </c>
      <c r="N3722" t="s">
        <v>38</v>
      </c>
      <c r="O3722" t="s">
        <v>49</v>
      </c>
      <c r="P3722">
        <v>21420</v>
      </c>
      <c r="Q3722">
        <v>64967</v>
      </c>
      <c r="R3722">
        <v>7</v>
      </c>
      <c r="S3722" t="s">
        <v>64</v>
      </c>
    </row>
    <row r="3723" spans="1:19" x14ac:dyDescent="0.3">
      <c r="A3723">
        <v>115266</v>
      </c>
      <c r="B3723" s="1">
        <v>44656</v>
      </c>
      <c r="C3723" t="s">
        <v>34</v>
      </c>
      <c r="D3723" t="s">
        <v>18</v>
      </c>
      <c r="E3723" t="s">
        <v>19</v>
      </c>
      <c r="F3723" t="s">
        <v>106</v>
      </c>
      <c r="G3723" t="s">
        <v>29</v>
      </c>
      <c r="H3723" t="s">
        <v>30</v>
      </c>
      <c r="I3723" t="s">
        <v>37</v>
      </c>
      <c r="J3723" s="4">
        <v>0.08</v>
      </c>
      <c r="K3723" s="2">
        <f>86*Social_Media_Advertising_Sorted_First_10000_Rows[[#This Row],[Acquisition_Cost_Usd]]</f>
        <v>430830.76</v>
      </c>
      <c r="L3723" s="3">
        <v>5009.66</v>
      </c>
      <c r="M3723">
        <v>0.67923960194638233</v>
      </c>
      <c r="N3723" t="s">
        <v>44</v>
      </c>
      <c r="O3723" t="s">
        <v>49</v>
      </c>
      <c r="P3723">
        <v>7517</v>
      </c>
      <c r="Q3723">
        <v>25459</v>
      </c>
      <c r="R3723">
        <v>1</v>
      </c>
      <c r="S3723" t="s">
        <v>26</v>
      </c>
    </row>
    <row r="3724" spans="1:19" x14ac:dyDescent="0.3">
      <c r="A3724">
        <v>115268</v>
      </c>
      <c r="B3724" s="1">
        <v>44614</v>
      </c>
      <c r="C3724" t="s">
        <v>65</v>
      </c>
      <c r="D3724" t="s">
        <v>40</v>
      </c>
      <c r="E3724" t="s">
        <v>27</v>
      </c>
      <c r="F3724" t="s">
        <v>104</v>
      </c>
      <c r="G3724" t="s">
        <v>21</v>
      </c>
      <c r="H3724" t="s">
        <v>52</v>
      </c>
      <c r="I3724" t="s">
        <v>37</v>
      </c>
      <c r="J3724" s="4">
        <v>0.02</v>
      </c>
      <c r="K3724" s="2">
        <f>86*Social_Media_Advertising_Sorted_First_10000_Rows[[#This Row],[Acquisition_Cost_Usd]]</f>
        <v>1177741.6200000001</v>
      </c>
      <c r="L3724" s="3">
        <v>13694.67</v>
      </c>
      <c r="M3724">
        <v>0.85798686561648296</v>
      </c>
      <c r="N3724" t="s">
        <v>44</v>
      </c>
      <c r="O3724" t="s">
        <v>32</v>
      </c>
      <c r="P3724">
        <v>21152</v>
      </c>
      <c r="Q3724">
        <v>69857</v>
      </c>
      <c r="R3724">
        <v>1</v>
      </c>
      <c r="S3724" t="s">
        <v>50</v>
      </c>
    </row>
    <row r="3725" spans="1:19" hidden="1" x14ac:dyDescent="0.3">
      <c r="A3725">
        <v>115270</v>
      </c>
      <c r="B3725" s="1">
        <v>44793</v>
      </c>
      <c r="C3725" t="s">
        <v>79</v>
      </c>
      <c r="D3725" t="s">
        <v>61</v>
      </c>
      <c r="E3725" t="s">
        <v>62</v>
      </c>
      <c r="F3725" t="s">
        <v>76</v>
      </c>
      <c r="G3725" t="s">
        <v>60</v>
      </c>
      <c r="H3725" t="s">
        <v>22</v>
      </c>
      <c r="I3725" t="s">
        <v>37</v>
      </c>
      <c r="J3725" s="4">
        <v>0.14000000000000001</v>
      </c>
      <c r="K3725" s="2">
        <f>86*Social_Media_Advertising_Sorted_First_10000_Rows[[#This Row],[Acquisition_Cost_Usd]]</f>
        <v>683907.26</v>
      </c>
      <c r="L3725" s="3">
        <v>7952.41</v>
      </c>
      <c r="M3725">
        <v>0.89909873626060621</v>
      </c>
      <c r="N3725" t="s">
        <v>38</v>
      </c>
      <c r="O3725" t="s">
        <v>25</v>
      </c>
      <c r="P3725">
        <v>12207</v>
      </c>
      <c r="Q3725">
        <v>40729</v>
      </c>
      <c r="R3725">
        <v>1</v>
      </c>
      <c r="S3725" t="s">
        <v>45</v>
      </c>
    </row>
    <row r="3726" spans="1:19" x14ac:dyDescent="0.3">
      <c r="A3726">
        <v>115277</v>
      </c>
      <c r="B3726" s="1">
        <v>44600</v>
      </c>
      <c r="C3726" t="s">
        <v>65</v>
      </c>
      <c r="D3726" t="s">
        <v>18</v>
      </c>
      <c r="E3726" t="s">
        <v>27</v>
      </c>
      <c r="F3726" t="s">
        <v>57</v>
      </c>
      <c r="G3726" t="s">
        <v>42</v>
      </c>
      <c r="H3726" t="s">
        <v>22</v>
      </c>
      <c r="I3726" t="s">
        <v>23</v>
      </c>
      <c r="J3726" s="4">
        <v>0.12</v>
      </c>
      <c r="K3726" s="2">
        <f>86*Social_Media_Advertising_Sorted_First_10000_Rows[[#This Row],[Acquisition_Cost_Usd]]</f>
        <v>840819.41999999993</v>
      </c>
      <c r="L3726" s="3">
        <v>9776.9699999999993</v>
      </c>
      <c r="M3726">
        <v>1.36</v>
      </c>
      <c r="N3726" t="s">
        <v>38</v>
      </c>
      <c r="O3726" t="s">
        <v>25</v>
      </c>
      <c r="P3726">
        <v>25754</v>
      </c>
      <c r="Q3726">
        <v>77803</v>
      </c>
      <c r="R3726">
        <v>2</v>
      </c>
      <c r="S3726" t="s">
        <v>26</v>
      </c>
    </row>
    <row r="3727" spans="1:19" x14ac:dyDescent="0.3">
      <c r="A3727">
        <v>115280</v>
      </c>
      <c r="B3727" s="1">
        <v>44876</v>
      </c>
      <c r="C3727" t="s">
        <v>80</v>
      </c>
      <c r="D3727" t="s">
        <v>40</v>
      </c>
      <c r="E3727" t="s">
        <v>19</v>
      </c>
      <c r="F3727" t="s">
        <v>94</v>
      </c>
      <c r="G3727" t="s">
        <v>42</v>
      </c>
      <c r="H3727" t="s">
        <v>30</v>
      </c>
      <c r="I3727" t="s">
        <v>48</v>
      </c>
      <c r="J3727" s="4">
        <v>0.09</v>
      </c>
      <c r="K3727" s="2">
        <f>86*Social_Media_Advertising_Sorted_First_10000_Rows[[#This Row],[Acquisition_Cost_Usd]]</f>
        <v>433188.01999999996</v>
      </c>
      <c r="L3727" s="3">
        <v>5037.07</v>
      </c>
      <c r="M3727">
        <v>1.7</v>
      </c>
      <c r="N3727" t="s">
        <v>24</v>
      </c>
      <c r="O3727" t="s">
        <v>25</v>
      </c>
      <c r="P3727">
        <v>12871</v>
      </c>
      <c r="Q3727">
        <v>39646</v>
      </c>
      <c r="R3727">
        <v>1</v>
      </c>
      <c r="S3727" t="s">
        <v>33</v>
      </c>
    </row>
    <row r="3728" spans="1:19" x14ac:dyDescent="0.3">
      <c r="A3728">
        <v>115297</v>
      </c>
      <c r="B3728" s="1">
        <v>44581</v>
      </c>
      <c r="C3728" t="s">
        <v>17</v>
      </c>
      <c r="D3728" t="s">
        <v>18</v>
      </c>
      <c r="E3728" t="s">
        <v>19</v>
      </c>
      <c r="F3728" t="s">
        <v>20</v>
      </c>
      <c r="G3728" t="s">
        <v>60</v>
      </c>
      <c r="H3728" t="s">
        <v>22</v>
      </c>
      <c r="I3728" t="s">
        <v>48</v>
      </c>
      <c r="J3728" s="4">
        <v>0.06</v>
      </c>
      <c r="K3728" s="2">
        <f>86*Social_Media_Advertising_Sorted_First_10000_Rows[[#This Row],[Acquisition_Cost_Usd]]</f>
        <v>743038.27999999991</v>
      </c>
      <c r="L3728" s="3">
        <v>8639.98</v>
      </c>
      <c r="M3728">
        <v>5.48</v>
      </c>
      <c r="N3728" t="s">
        <v>53</v>
      </c>
      <c r="O3728" t="s">
        <v>25</v>
      </c>
      <c r="P3728">
        <v>22663</v>
      </c>
      <c r="Q3728">
        <v>68650</v>
      </c>
      <c r="R3728">
        <v>6</v>
      </c>
      <c r="S3728" t="s">
        <v>26</v>
      </c>
    </row>
    <row r="3729" spans="1:19" x14ac:dyDescent="0.3">
      <c r="A3729">
        <v>115304</v>
      </c>
      <c r="B3729" s="1">
        <v>44806</v>
      </c>
      <c r="C3729" t="s">
        <v>46</v>
      </c>
      <c r="D3729" t="s">
        <v>18</v>
      </c>
      <c r="E3729" t="s">
        <v>55</v>
      </c>
      <c r="F3729" t="s">
        <v>108</v>
      </c>
      <c r="G3729" t="s">
        <v>21</v>
      </c>
      <c r="H3729" t="s">
        <v>52</v>
      </c>
      <c r="I3729" t="s">
        <v>37</v>
      </c>
      <c r="J3729" s="4">
        <v>0.14000000000000001</v>
      </c>
      <c r="K3729" s="2">
        <f>86*Social_Media_Advertising_Sorted_First_10000_Rows[[#This Row],[Acquisition_Cost_Usd]]</f>
        <v>1161893.54</v>
      </c>
      <c r="L3729" s="3">
        <v>13510.39</v>
      </c>
      <c r="M3729">
        <v>1.4281906367241042</v>
      </c>
      <c r="N3729" t="s">
        <v>53</v>
      </c>
      <c r="O3729" t="s">
        <v>32</v>
      </c>
      <c r="P3729">
        <v>20911</v>
      </c>
      <c r="Q3729">
        <v>69071</v>
      </c>
      <c r="R3729">
        <v>1</v>
      </c>
      <c r="S3729" t="s">
        <v>45</v>
      </c>
    </row>
    <row r="3730" spans="1:19" x14ac:dyDescent="0.3">
      <c r="A3730">
        <v>115305</v>
      </c>
      <c r="B3730" s="1">
        <v>44567</v>
      </c>
      <c r="C3730" t="s">
        <v>17</v>
      </c>
      <c r="D3730" t="s">
        <v>18</v>
      </c>
      <c r="E3730" t="s">
        <v>55</v>
      </c>
      <c r="F3730" t="s">
        <v>47</v>
      </c>
      <c r="G3730" t="s">
        <v>29</v>
      </c>
      <c r="H3730" t="s">
        <v>52</v>
      </c>
      <c r="I3730" t="s">
        <v>48</v>
      </c>
      <c r="J3730" s="4">
        <v>0.12</v>
      </c>
      <c r="K3730" s="2">
        <f>86*Social_Media_Advertising_Sorted_First_10000_Rows[[#This Row],[Acquisition_Cost_Usd]]</f>
        <v>1030414.1599999999</v>
      </c>
      <c r="L3730" s="3">
        <v>11981.56</v>
      </c>
      <c r="M3730">
        <v>2.77</v>
      </c>
      <c r="N3730" t="s">
        <v>53</v>
      </c>
      <c r="O3730" t="s">
        <v>32</v>
      </c>
      <c r="P3730">
        <v>31721</v>
      </c>
      <c r="Q3730">
        <v>95477</v>
      </c>
      <c r="R3730">
        <v>3</v>
      </c>
      <c r="S3730" t="s">
        <v>50</v>
      </c>
    </row>
    <row r="3731" spans="1:19" x14ac:dyDescent="0.3">
      <c r="A3731">
        <v>115312</v>
      </c>
      <c r="B3731" s="1">
        <v>44604</v>
      </c>
      <c r="C3731" t="s">
        <v>65</v>
      </c>
      <c r="D3731" t="s">
        <v>40</v>
      </c>
      <c r="E3731" t="s">
        <v>19</v>
      </c>
      <c r="F3731" t="s">
        <v>57</v>
      </c>
      <c r="G3731" t="s">
        <v>29</v>
      </c>
      <c r="H3731" t="s">
        <v>43</v>
      </c>
      <c r="I3731" t="s">
        <v>31</v>
      </c>
      <c r="J3731" s="4">
        <v>0.13</v>
      </c>
      <c r="K3731" s="2">
        <f>86*Social_Media_Advertising_Sorted_First_10000_Rows[[#This Row],[Acquisition_Cost_Usd]]</f>
        <v>43000</v>
      </c>
      <c r="L3731" s="3">
        <v>500</v>
      </c>
      <c r="M3731">
        <v>2.02</v>
      </c>
      <c r="N3731" t="s">
        <v>24</v>
      </c>
      <c r="O3731" t="s">
        <v>32</v>
      </c>
      <c r="P3731">
        <v>778</v>
      </c>
      <c r="Q3731">
        <v>3824</v>
      </c>
      <c r="R3731">
        <v>4</v>
      </c>
      <c r="S3731" t="s">
        <v>26</v>
      </c>
    </row>
    <row r="3732" spans="1:19" x14ac:dyDescent="0.3">
      <c r="A3732">
        <v>115316</v>
      </c>
      <c r="B3732" s="1">
        <v>44763</v>
      </c>
      <c r="C3732" t="s">
        <v>67</v>
      </c>
      <c r="D3732" t="s">
        <v>40</v>
      </c>
      <c r="E3732" t="s">
        <v>55</v>
      </c>
      <c r="F3732" t="s">
        <v>81</v>
      </c>
      <c r="G3732" t="s">
        <v>29</v>
      </c>
      <c r="H3732" t="s">
        <v>22</v>
      </c>
      <c r="I3732" t="s">
        <v>48</v>
      </c>
      <c r="J3732" s="4">
        <v>0.03</v>
      </c>
      <c r="K3732" s="2">
        <f>86*Social_Media_Advertising_Sorted_First_10000_Rows[[#This Row],[Acquisition_Cost_Usd]]</f>
        <v>919473.29999999993</v>
      </c>
      <c r="L3732" s="3">
        <v>10691.55</v>
      </c>
      <c r="M3732">
        <v>4.57</v>
      </c>
      <c r="N3732" t="s">
        <v>58</v>
      </c>
      <c r="O3732" t="s">
        <v>25</v>
      </c>
      <c r="P3732">
        <v>28242</v>
      </c>
      <c r="Q3732">
        <v>85174</v>
      </c>
      <c r="R3732">
        <v>6</v>
      </c>
      <c r="S3732" t="s">
        <v>33</v>
      </c>
    </row>
    <row r="3733" spans="1:19" x14ac:dyDescent="0.3">
      <c r="A3733">
        <v>115321</v>
      </c>
      <c r="B3733" s="1">
        <v>44809</v>
      </c>
      <c r="C3733" t="s">
        <v>46</v>
      </c>
      <c r="D3733" t="s">
        <v>18</v>
      </c>
      <c r="E3733" t="s">
        <v>35</v>
      </c>
      <c r="F3733" t="s">
        <v>102</v>
      </c>
      <c r="G3733" t="s">
        <v>21</v>
      </c>
      <c r="H3733" t="s">
        <v>52</v>
      </c>
      <c r="I3733" t="s">
        <v>37</v>
      </c>
      <c r="J3733" s="4">
        <v>0.05</v>
      </c>
      <c r="K3733" s="2">
        <f>86*Social_Media_Advertising_Sorted_First_10000_Rows[[#This Row],[Acquisition_Cost_Usd]]</f>
        <v>1013991.6</v>
      </c>
      <c r="L3733" s="3">
        <v>11790.6</v>
      </c>
      <c r="M3733">
        <v>0.60416575120494009</v>
      </c>
      <c r="N3733" t="s">
        <v>53</v>
      </c>
      <c r="O3733" t="s">
        <v>32</v>
      </c>
      <c r="P3733">
        <v>18339</v>
      </c>
      <c r="Q3733">
        <v>60698</v>
      </c>
      <c r="R3733">
        <v>1</v>
      </c>
      <c r="S3733" t="s">
        <v>45</v>
      </c>
    </row>
    <row r="3734" spans="1:19" hidden="1" x14ac:dyDescent="0.3">
      <c r="A3734">
        <v>115323</v>
      </c>
      <c r="B3734" s="1">
        <v>44634</v>
      </c>
      <c r="C3734" t="s">
        <v>39</v>
      </c>
      <c r="D3734" t="s">
        <v>61</v>
      </c>
      <c r="E3734" t="s">
        <v>62</v>
      </c>
      <c r="F3734" t="s">
        <v>90</v>
      </c>
      <c r="G3734" t="s">
        <v>60</v>
      </c>
      <c r="H3734" t="s">
        <v>30</v>
      </c>
      <c r="I3734" t="s">
        <v>37</v>
      </c>
      <c r="J3734" s="4">
        <v>0.08</v>
      </c>
      <c r="K3734" s="2">
        <f>86*Social_Media_Advertising_Sorted_First_10000_Rows[[#This Row],[Acquisition_Cost_Usd]]</f>
        <v>400184.66000000003</v>
      </c>
      <c r="L3734" s="3">
        <v>4653.3100000000004</v>
      </c>
      <c r="M3734">
        <v>0.1698099004865955</v>
      </c>
      <c r="N3734" t="s">
        <v>53</v>
      </c>
      <c r="O3734" t="s">
        <v>49</v>
      </c>
      <c r="P3734">
        <v>6946</v>
      </c>
      <c r="Q3734">
        <v>23598</v>
      </c>
      <c r="R3734">
        <v>1</v>
      </c>
      <c r="S3734" t="s">
        <v>33</v>
      </c>
    </row>
    <row r="3735" spans="1:19" x14ac:dyDescent="0.3">
      <c r="A3735">
        <v>115329</v>
      </c>
      <c r="B3735" s="1">
        <v>44679</v>
      </c>
      <c r="C3735" t="s">
        <v>34</v>
      </c>
      <c r="D3735" t="s">
        <v>18</v>
      </c>
      <c r="E3735" t="s">
        <v>55</v>
      </c>
      <c r="F3735" t="s">
        <v>59</v>
      </c>
      <c r="G3735" t="s">
        <v>21</v>
      </c>
      <c r="H3735" t="s">
        <v>52</v>
      </c>
      <c r="I3735" t="s">
        <v>31</v>
      </c>
      <c r="J3735" s="4">
        <v>0.12</v>
      </c>
      <c r="K3735" s="2">
        <f>86*Social_Media_Advertising_Sorted_First_10000_Rows[[#This Row],[Acquisition_Cost_Usd]]</f>
        <v>1268561.9199999999</v>
      </c>
      <c r="L3735" s="3">
        <v>14750.72</v>
      </c>
      <c r="M3735">
        <v>2.38</v>
      </c>
      <c r="N3735" t="s">
        <v>53</v>
      </c>
      <c r="O3735" t="s">
        <v>32</v>
      </c>
      <c r="P3735">
        <v>38048</v>
      </c>
      <c r="Q3735">
        <v>114219</v>
      </c>
      <c r="R3735">
        <v>6</v>
      </c>
      <c r="S3735" t="s">
        <v>26</v>
      </c>
    </row>
    <row r="3736" spans="1:19" x14ac:dyDescent="0.3">
      <c r="A3736">
        <v>115330</v>
      </c>
      <c r="B3736" s="1">
        <v>44821</v>
      </c>
      <c r="C3736" t="s">
        <v>46</v>
      </c>
      <c r="D3736" t="s">
        <v>40</v>
      </c>
      <c r="E3736" t="s">
        <v>55</v>
      </c>
      <c r="F3736" t="s">
        <v>97</v>
      </c>
      <c r="G3736" t="s">
        <v>21</v>
      </c>
      <c r="H3736" t="s">
        <v>52</v>
      </c>
      <c r="I3736" t="s">
        <v>23</v>
      </c>
      <c r="J3736" s="4">
        <v>0.1</v>
      </c>
      <c r="K3736" s="2">
        <f>86*Social_Media_Advertising_Sorted_First_10000_Rows[[#This Row],[Acquisition_Cost_Usd]]</f>
        <v>1250130.3999999999</v>
      </c>
      <c r="L3736" s="3">
        <v>14536.4</v>
      </c>
      <c r="M3736">
        <v>4.3499999999999996</v>
      </c>
      <c r="N3736" t="s">
        <v>44</v>
      </c>
      <c r="O3736" t="s">
        <v>32</v>
      </c>
      <c r="P3736">
        <v>37698</v>
      </c>
      <c r="Q3736">
        <v>113182</v>
      </c>
      <c r="R3736">
        <v>2</v>
      </c>
      <c r="S3736" t="s">
        <v>26</v>
      </c>
    </row>
    <row r="3737" spans="1:19" x14ac:dyDescent="0.3">
      <c r="A3737">
        <v>115332</v>
      </c>
      <c r="B3737" s="1">
        <v>44768</v>
      </c>
      <c r="C3737" t="s">
        <v>67</v>
      </c>
      <c r="D3737" t="s">
        <v>18</v>
      </c>
      <c r="E3737" t="s">
        <v>27</v>
      </c>
      <c r="F3737" t="s">
        <v>66</v>
      </c>
      <c r="G3737" t="s">
        <v>29</v>
      </c>
      <c r="H3737" t="s">
        <v>52</v>
      </c>
      <c r="I3737" t="s">
        <v>31</v>
      </c>
      <c r="J3737" s="4">
        <v>0.08</v>
      </c>
      <c r="K3737" s="2">
        <f>86*Social_Media_Advertising_Sorted_First_10000_Rows[[#This Row],[Acquisition_Cost_Usd]]</f>
        <v>1011279.1599999999</v>
      </c>
      <c r="L3737" s="3">
        <v>11759.06</v>
      </c>
      <c r="M3737">
        <v>0.22</v>
      </c>
      <c r="N3737" t="s">
        <v>58</v>
      </c>
      <c r="O3737" t="s">
        <v>49</v>
      </c>
      <c r="P3737">
        <v>31142</v>
      </c>
      <c r="Q3737">
        <v>93764</v>
      </c>
      <c r="R3737">
        <v>1</v>
      </c>
      <c r="S3737" t="s">
        <v>64</v>
      </c>
    </row>
    <row r="3738" spans="1:19" x14ac:dyDescent="0.3">
      <c r="A3738">
        <v>115339</v>
      </c>
      <c r="B3738" s="1">
        <v>44855</v>
      </c>
      <c r="C3738" t="s">
        <v>77</v>
      </c>
      <c r="D3738" t="s">
        <v>18</v>
      </c>
      <c r="E3738" t="s">
        <v>27</v>
      </c>
      <c r="F3738" t="s">
        <v>20</v>
      </c>
      <c r="G3738" t="s">
        <v>21</v>
      </c>
      <c r="H3738" t="s">
        <v>52</v>
      </c>
      <c r="I3738" t="s">
        <v>23</v>
      </c>
      <c r="J3738" s="4">
        <v>0.15</v>
      </c>
      <c r="K3738" s="2">
        <f>86*Social_Media_Advertising_Sorted_First_10000_Rows[[#This Row],[Acquisition_Cost_Usd]]</f>
        <v>1212178.6000000001</v>
      </c>
      <c r="L3738" s="3">
        <v>14095.1</v>
      </c>
      <c r="M3738">
        <v>1.74</v>
      </c>
      <c r="N3738" t="s">
        <v>24</v>
      </c>
      <c r="O3738" t="s">
        <v>25</v>
      </c>
      <c r="P3738">
        <v>36870</v>
      </c>
      <c r="Q3738">
        <v>110730</v>
      </c>
      <c r="R3738">
        <v>5</v>
      </c>
      <c r="S3738" t="s">
        <v>26</v>
      </c>
    </row>
    <row r="3739" spans="1:19" x14ac:dyDescent="0.3">
      <c r="A3739">
        <v>115341</v>
      </c>
      <c r="B3739" s="1">
        <v>44717</v>
      </c>
      <c r="C3739" t="s">
        <v>69</v>
      </c>
      <c r="D3739" t="s">
        <v>40</v>
      </c>
      <c r="E3739" t="s">
        <v>55</v>
      </c>
      <c r="F3739" t="s">
        <v>47</v>
      </c>
      <c r="G3739" t="s">
        <v>42</v>
      </c>
      <c r="H3739" t="s">
        <v>30</v>
      </c>
      <c r="I3739" t="s">
        <v>37</v>
      </c>
      <c r="J3739" s="4">
        <v>0.11</v>
      </c>
      <c r="K3739" s="2">
        <f>86*Social_Media_Advertising_Sorted_First_10000_Rows[[#This Row],[Acquisition_Cost_Usd]]</f>
        <v>602017.19999999995</v>
      </c>
      <c r="L3739" s="3">
        <v>7000.2</v>
      </c>
      <c r="M3739">
        <v>0.95451038799833721</v>
      </c>
      <c r="N3739" t="s">
        <v>24</v>
      </c>
      <c r="O3739" t="s">
        <v>32</v>
      </c>
      <c r="P3739">
        <v>10691</v>
      </c>
      <c r="Q3739">
        <v>35793</v>
      </c>
      <c r="R3739">
        <v>1</v>
      </c>
      <c r="S3739" t="s">
        <v>50</v>
      </c>
    </row>
    <row r="3740" spans="1:19" x14ac:dyDescent="0.3">
      <c r="A3740">
        <v>115344</v>
      </c>
      <c r="B3740" s="1">
        <v>44601</v>
      </c>
      <c r="C3740" t="s">
        <v>65</v>
      </c>
      <c r="D3740" t="s">
        <v>40</v>
      </c>
      <c r="E3740" t="s">
        <v>27</v>
      </c>
      <c r="F3740" t="s">
        <v>82</v>
      </c>
      <c r="G3740" t="s">
        <v>60</v>
      </c>
      <c r="H3740" t="s">
        <v>30</v>
      </c>
      <c r="I3740" t="s">
        <v>23</v>
      </c>
      <c r="J3740" s="4">
        <v>0.05</v>
      </c>
      <c r="K3740" s="2">
        <f>86*Social_Media_Advertising_Sorted_First_10000_Rows[[#This Row],[Acquisition_Cost_Usd]]</f>
        <v>363746.45999999996</v>
      </c>
      <c r="L3740" s="3">
        <v>4229.6099999999997</v>
      </c>
      <c r="M3740">
        <v>3.21</v>
      </c>
      <c r="N3740" t="s">
        <v>24</v>
      </c>
      <c r="O3740" t="s">
        <v>32</v>
      </c>
      <c r="P3740">
        <v>10676</v>
      </c>
      <c r="Q3740">
        <v>33144</v>
      </c>
      <c r="R3740">
        <v>3</v>
      </c>
      <c r="S3740" t="s">
        <v>26</v>
      </c>
    </row>
    <row r="3741" spans="1:19" x14ac:dyDescent="0.3">
      <c r="A3741">
        <v>115348</v>
      </c>
      <c r="B3741" s="1">
        <v>44759</v>
      </c>
      <c r="C3741" t="s">
        <v>67</v>
      </c>
      <c r="D3741" t="s">
        <v>40</v>
      </c>
      <c r="E3741" t="s">
        <v>19</v>
      </c>
      <c r="F3741" t="s">
        <v>110</v>
      </c>
      <c r="G3741" t="s">
        <v>21</v>
      </c>
      <c r="H3741" t="s">
        <v>43</v>
      </c>
      <c r="I3741" t="s">
        <v>48</v>
      </c>
      <c r="J3741" s="4">
        <v>0.04</v>
      </c>
      <c r="K3741" s="2">
        <f>86*Social_Media_Advertising_Sorted_First_10000_Rows[[#This Row],[Acquisition_Cost_Usd]]</f>
        <v>286183.06</v>
      </c>
      <c r="L3741" s="3">
        <v>3327.71</v>
      </c>
      <c r="M3741">
        <v>1.32</v>
      </c>
      <c r="N3741" t="s">
        <v>24</v>
      </c>
      <c r="O3741" t="s">
        <v>49</v>
      </c>
      <c r="P3741">
        <v>8235</v>
      </c>
      <c r="Q3741">
        <v>25912</v>
      </c>
      <c r="R3741">
        <v>3</v>
      </c>
      <c r="S3741" t="s">
        <v>50</v>
      </c>
    </row>
    <row r="3742" spans="1:19" x14ac:dyDescent="0.3">
      <c r="A3742">
        <v>115350</v>
      </c>
      <c r="B3742" s="1">
        <v>44633</v>
      </c>
      <c r="C3742" t="s">
        <v>39</v>
      </c>
      <c r="D3742" t="s">
        <v>40</v>
      </c>
      <c r="E3742" t="s">
        <v>27</v>
      </c>
      <c r="F3742" t="s">
        <v>78</v>
      </c>
      <c r="G3742" t="s">
        <v>60</v>
      </c>
      <c r="H3742" t="s">
        <v>52</v>
      </c>
      <c r="I3742" t="s">
        <v>31</v>
      </c>
      <c r="J3742" s="4">
        <v>0.13</v>
      </c>
      <c r="K3742" s="2">
        <f>86*Social_Media_Advertising_Sorted_First_10000_Rows[[#This Row],[Acquisition_Cost_Usd]]</f>
        <v>1179020.4400000002</v>
      </c>
      <c r="L3742" s="3">
        <v>13709.54</v>
      </c>
      <c r="M3742">
        <v>1.59</v>
      </c>
      <c r="N3742" t="s">
        <v>53</v>
      </c>
      <c r="O3742" t="s">
        <v>32</v>
      </c>
      <c r="P3742">
        <v>36047</v>
      </c>
      <c r="Q3742">
        <v>108292</v>
      </c>
      <c r="R3742">
        <v>6</v>
      </c>
      <c r="S3742" t="s">
        <v>33</v>
      </c>
    </row>
    <row r="3743" spans="1:19" x14ac:dyDescent="0.3">
      <c r="A3743">
        <v>115353</v>
      </c>
      <c r="B3743" s="1">
        <v>44766</v>
      </c>
      <c r="C3743" t="s">
        <v>67</v>
      </c>
      <c r="D3743" t="s">
        <v>40</v>
      </c>
      <c r="E3743" t="s">
        <v>27</v>
      </c>
      <c r="F3743" t="s">
        <v>106</v>
      </c>
      <c r="G3743" t="s">
        <v>42</v>
      </c>
      <c r="H3743" t="s">
        <v>52</v>
      </c>
      <c r="I3743" t="s">
        <v>48</v>
      </c>
      <c r="J3743" s="4">
        <v>0.13</v>
      </c>
      <c r="K3743" s="2">
        <f>86*Social_Media_Advertising_Sorted_First_10000_Rows[[#This Row],[Acquisition_Cost_Usd]]</f>
        <v>1290000</v>
      </c>
      <c r="L3743" s="3">
        <v>15000</v>
      </c>
      <c r="M3743">
        <v>2.2999999999999998</v>
      </c>
      <c r="N3743" t="s">
        <v>58</v>
      </c>
      <c r="O3743" t="s">
        <v>49</v>
      </c>
      <c r="P3743">
        <v>39462</v>
      </c>
      <c r="Q3743">
        <v>118409</v>
      </c>
      <c r="R3743">
        <v>5</v>
      </c>
      <c r="S3743" t="s">
        <v>26</v>
      </c>
    </row>
    <row r="3744" spans="1:19" x14ac:dyDescent="0.3">
      <c r="A3744">
        <v>115355</v>
      </c>
      <c r="B3744" s="1">
        <v>44745</v>
      </c>
      <c r="C3744" t="s">
        <v>67</v>
      </c>
      <c r="D3744" t="s">
        <v>40</v>
      </c>
      <c r="E3744" t="s">
        <v>19</v>
      </c>
      <c r="F3744" t="s">
        <v>81</v>
      </c>
      <c r="G3744" t="s">
        <v>60</v>
      </c>
      <c r="H3744" t="s">
        <v>30</v>
      </c>
      <c r="I3744" t="s">
        <v>23</v>
      </c>
      <c r="J3744" s="4">
        <v>0.11</v>
      </c>
      <c r="K3744" s="2">
        <f>86*Social_Media_Advertising_Sorted_First_10000_Rows[[#This Row],[Acquisition_Cost_Usd]]</f>
        <v>654337.02</v>
      </c>
      <c r="L3744" s="3">
        <v>7608.57</v>
      </c>
      <c r="M3744">
        <v>4.8099999999999996</v>
      </c>
      <c r="N3744" t="s">
        <v>44</v>
      </c>
      <c r="O3744" t="s">
        <v>32</v>
      </c>
      <c r="P3744">
        <v>19837</v>
      </c>
      <c r="Q3744">
        <v>60277</v>
      </c>
      <c r="R3744">
        <v>2</v>
      </c>
      <c r="S3744" t="s">
        <v>33</v>
      </c>
    </row>
    <row r="3745" spans="1:19" hidden="1" x14ac:dyDescent="0.3">
      <c r="A3745">
        <v>115362</v>
      </c>
      <c r="B3745" s="1">
        <v>44663</v>
      </c>
      <c r="C3745" t="s">
        <v>34</v>
      </c>
      <c r="D3745" t="s">
        <v>61</v>
      </c>
      <c r="E3745" t="s">
        <v>62</v>
      </c>
      <c r="F3745" t="s">
        <v>97</v>
      </c>
      <c r="G3745" t="s">
        <v>29</v>
      </c>
      <c r="H3745" t="s">
        <v>43</v>
      </c>
      <c r="I3745" t="s">
        <v>37</v>
      </c>
      <c r="J3745" s="4">
        <v>0.04</v>
      </c>
      <c r="K3745" s="2">
        <f>86*Social_Media_Advertising_Sorted_First_10000_Rows[[#This Row],[Acquisition_Cost_Usd]]</f>
        <v>228258.62</v>
      </c>
      <c r="L3745" s="3">
        <v>2654.17</v>
      </c>
      <c r="M3745">
        <v>0.58807849747463103</v>
      </c>
      <c r="N3745" t="s">
        <v>53</v>
      </c>
      <c r="O3745" t="s">
        <v>49</v>
      </c>
      <c r="P3745">
        <v>3811</v>
      </c>
      <c r="Q3745">
        <v>13392</v>
      </c>
      <c r="R3745">
        <v>1</v>
      </c>
      <c r="S3745" t="s">
        <v>26</v>
      </c>
    </row>
    <row r="3746" spans="1:19" x14ac:dyDescent="0.3">
      <c r="A3746">
        <v>115363</v>
      </c>
      <c r="B3746" s="1">
        <v>44733</v>
      </c>
      <c r="C3746" t="s">
        <v>69</v>
      </c>
      <c r="D3746" t="s">
        <v>18</v>
      </c>
      <c r="E3746" t="s">
        <v>19</v>
      </c>
      <c r="F3746" t="s">
        <v>99</v>
      </c>
      <c r="G3746" t="s">
        <v>60</v>
      </c>
      <c r="H3746" t="s">
        <v>22</v>
      </c>
      <c r="I3746" t="s">
        <v>23</v>
      </c>
      <c r="J3746" s="4">
        <v>0.14000000000000001</v>
      </c>
      <c r="K3746" s="2">
        <f>86*Social_Media_Advertising_Sorted_First_10000_Rows[[#This Row],[Acquisition_Cost_Usd]]</f>
        <v>815521.65999999992</v>
      </c>
      <c r="L3746" s="3">
        <v>9482.81</v>
      </c>
      <c r="M3746">
        <v>0.78</v>
      </c>
      <c r="N3746" t="s">
        <v>38</v>
      </c>
      <c r="O3746" t="s">
        <v>49</v>
      </c>
      <c r="P3746">
        <v>24930</v>
      </c>
      <c r="Q3746">
        <v>75363</v>
      </c>
      <c r="R3746">
        <v>3</v>
      </c>
      <c r="S3746" t="s">
        <v>33</v>
      </c>
    </row>
    <row r="3747" spans="1:19" x14ac:dyDescent="0.3">
      <c r="A3747">
        <v>115371</v>
      </c>
      <c r="B3747" s="1">
        <v>44903</v>
      </c>
      <c r="C3747" t="s">
        <v>54</v>
      </c>
      <c r="D3747" t="s">
        <v>18</v>
      </c>
      <c r="E3747" t="s">
        <v>19</v>
      </c>
      <c r="F3747" t="s">
        <v>86</v>
      </c>
      <c r="G3747" t="s">
        <v>21</v>
      </c>
      <c r="H3747" t="s">
        <v>22</v>
      </c>
      <c r="I3747" t="s">
        <v>48</v>
      </c>
      <c r="J3747" s="4">
        <v>0.15</v>
      </c>
      <c r="K3747" s="2">
        <f>86*Social_Media_Advertising_Sorted_First_10000_Rows[[#This Row],[Acquisition_Cost_Usd]]</f>
        <v>973237.91999999993</v>
      </c>
      <c r="L3747" s="3">
        <v>11316.72</v>
      </c>
      <c r="M3747">
        <v>3.53</v>
      </c>
      <c r="N3747" t="s">
        <v>44</v>
      </c>
      <c r="O3747" t="s">
        <v>32</v>
      </c>
      <c r="P3747">
        <v>29940</v>
      </c>
      <c r="Q3747">
        <v>90203</v>
      </c>
      <c r="R3747">
        <v>8</v>
      </c>
      <c r="S3747" t="s">
        <v>50</v>
      </c>
    </row>
    <row r="3748" spans="1:19" x14ac:dyDescent="0.3">
      <c r="A3748">
        <v>115374</v>
      </c>
      <c r="B3748" s="1">
        <v>44694</v>
      </c>
      <c r="C3748" t="s">
        <v>91</v>
      </c>
      <c r="D3748" t="s">
        <v>40</v>
      </c>
      <c r="E3748" t="s">
        <v>55</v>
      </c>
      <c r="F3748" t="s">
        <v>104</v>
      </c>
      <c r="G3748" t="s">
        <v>60</v>
      </c>
      <c r="H3748" t="s">
        <v>30</v>
      </c>
      <c r="I3748" t="s">
        <v>37</v>
      </c>
      <c r="J3748" s="4">
        <v>0.13</v>
      </c>
      <c r="K3748" s="2">
        <f>86*Social_Media_Advertising_Sorted_First_10000_Rows[[#This Row],[Acquisition_Cost_Usd]]</f>
        <v>402701.88</v>
      </c>
      <c r="L3748" s="3">
        <v>4682.58</v>
      </c>
      <c r="M3748">
        <v>1.6087253730309E-2</v>
      </c>
      <c r="N3748" t="s">
        <v>53</v>
      </c>
      <c r="O3748" t="s">
        <v>49</v>
      </c>
      <c r="P3748">
        <v>6994</v>
      </c>
      <c r="Q3748">
        <v>23756</v>
      </c>
      <c r="R3748">
        <v>1</v>
      </c>
      <c r="S3748" t="s">
        <v>50</v>
      </c>
    </row>
    <row r="3749" spans="1:19" hidden="1" x14ac:dyDescent="0.3">
      <c r="A3749">
        <v>115376</v>
      </c>
      <c r="B3749" s="1">
        <v>44751</v>
      </c>
      <c r="C3749" t="s">
        <v>67</v>
      </c>
      <c r="D3749" t="s">
        <v>61</v>
      </c>
      <c r="E3749" t="s">
        <v>62</v>
      </c>
      <c r="F3749" t="s">
        <v>28</v>
      </c>
      <c r="G3749" t="s">
        <v>60</v>
      </c>
      <c r="H3749" t="s">
        <v>43</v>
      </c>
      <c r="I3749" t="s">
        <v>48</v>
      </c>
      <c r="J3749" s="4">
        <v>0.12</v>
      </c>
      <c r="K3749" s="2">
        <f>86*Social_Media_Advertising_Sorted_First_10000_Rows[[#This Row],[Acquisition_Cost_Usd]]</f>
        <v>228069.41999999998</v>
      </c>
      <c r="L3749" s="3">
        <v>2651.97</v>
      </c>
      <c r="M3749">
        <v>6.26</v>
      </c>
      <c r="N3749" t="s">
        <v>38</v>
      </c>
      <c r="O3749" t="s">
        <v>49</v>
      </c>
      <c r="P3749">
        <v>6484</v>
      </c>
      <c r="Q3749">
        <v>20727</v>
      </c>
      <c r="R3749">
        <v>5</v>
      </c>
      <c r="S3749" t="s">
        <v>33</v>
      </c>
    </row>
    <row r="3750" spans="1:19" x14ac:dyDescent="0.3">
      <c r="A3750">
        <v>115380</v>
      </c>
      <c r="B3750" s="1">
        <v>44599</v>
      </c>
      <c r="C3750" t="s">
        <v>65</v>
      </c>
      <c r="D3750" t="s">
        <v>40</v>
      </c>
      <c r="E3750" t="s">
        <v>19</v>
      </c>
      <c r="F3750" t="s">
        <v>85</v>
      </c>
      <c r="G3750" t="s">
        <v>21</v>
      </c>
      <c r="H3750" t="s">
        <v>22</v>
      </c>
      <c r="I3750" t="s">
        <v>48</v>
      </c>
      <c r="J3750" s="4">
        <v>0.05</v>
      </c>
      <c r="K3750" s="2">
        <f>86*Social_Media_Advertising_Sorted_First_10000_Rows[[#This Row],[Acquisition_Cost_Usd]]</f>
        <v>821318.91999999993</v>
      </c>
      <c r="L3750" s="3">
        <v>9550.2199999999993</v>
      </c>
      <c r="M3750">
        <v>0.94</v>
      </c>
      <c r="N3750" t="s">
        <v>38</v>
      </c>
      <c r="O3750" t="s">
        <v>32</v>
      </c>
      <c r="P3750">
        <v>25121</v>
      </c>
      <c r="Q3750">
        <v>75928</v>
      </c>
      <c r="R3750">
        <v>5</v>
      </c>
      <c r="S3750" t="s">
        <v>45</v>
      </c>
    </row>
    <row r="3751" spans="1:19" x14ac:dyDescent="0.3">
      <c r="A3751">
        <v>115381</v>
      </c>
      <c r="B3751" s="1">
        <v>44682</v>
      </c>
      <c r="C3751" t="s">
        <v>91</v>
      </c>
      <c r="D3751" t="s">
        <v>18</v>
      </c>
      <c r="E3751" t="s">
        <v>27</v>
      </c>
      <c r="F3751" t="s">
        <v>66</v>
      </c>
      <c r="G3751" t="s">
        <v>29</v>
      </c>
      <c r="H3751" t="s">
        <v>22</v>
      </c>
      <c r="I3751" t="s">
        <v>48</v>
      </c>
      <c r="J3751" s="4">
        <v>0.01</v>
      </c>
      <c r="K3751" s="2">
        <f>86*Social_Media_Advertising_Sorted_First_10000_Rows[[#This Row],[Acquisition_Cost_Usd]]</f>
        <v>754054.88</v>
      </c>
      <c r="L3751" s="3">
        <v>8768.08</v>
      </c>
      <c r="M3751">
        <v>5.18</v>
      </c>
      <c r="N3751" t="s">
        <v>44</v>
      </c>
      <c r="O3751" t="s">
        <v>32</v>
      </c>
      <c r="P3751">
        <v>23006</v>
      </c>
      <c r="Q3751">
        <v>69664</v>
      </c>
      <c r="R3751">
        <v>4</v>
      </c>
      <c r="S3751" t="s">
        <v>64</v>
      </c>
    </row>
    <row r="3752" spans="1:19" x14ac:dyDescent="0.3">
      <c r="A3752">
        <v>115383</v>
      </c>
      <c r="B3752" s="1">
        <v>44678</v>
      </c>
      <c r="C3752" t="s">
        <v>34</v>
      </c>
      <c r="D3752" t="s">
        <v>40</v>
      </c>
      <c r="E3752" t="s">
        <v>55</v>
      </c>
      <c r="F3752" t="s">
        <v>99</v>
      </c>
      <c r="G3752" t="s">
        <v>42</v>
      </c>
      <c r="H3752" t="s">
        <v>52</v>
      </c>
      <c r="I3752" t="s">
        <v>23</v>
      </c>
      <c r="J3752" s="4">
        <v>0.04</v>
      </c>
      <c r="K3752" s="2">
        <f>86*Social_Media_Advertising_Sorted_First_10000_Rows[[#This Row],[Acquisition_Cost_Usd]]</f>
        <v>1043943.6799999999</v>
      </c>
      <c r="L3752" s="3">
        <v>12138.88</v>
      </c>
      <c r="M3752">
        <v>0.52</v>
      </c>
      <c r="N3752" t="s">
        <v>53</v>
      </c>
      <c r="O3752" t="s">
        <v>32</v>
      </c>
      <c r="P3752">
        <v>32132</v>
      </c>
      <c r="Q3752">
        <v>96695</v>
      </c>
      <c r="R3752">
        <v>2</v>
      </c>
      <c r="S3752" t="s">
        <v>33</v>
      </c>
    </row>
    <row r="3753" spans="1:19" hidden="1" x14ac:dyDescent="0.3">
      <c r="A3753">
        <v>115385</v>
      </c>
      <c r="B3753" s="1">
        <v>44882</v>
      </c>
      <c r="C3753" t="s">
        <v>80</v>
      </c>
      <c r="D3753" t="s">
        <v>61</v>
      </c>
      <c r="E3753" t="s">
        <v>62</v>
      </c>
      <c r="F3753" t="s">
        <v>108</v>
      </c>
      <c r="G3753" t="s">
        <v>42</v>
      </c>
      <c r="H3753" t="s">
        <v>22</v>
      </c>
      <c r="I3753" t="s">
        <v>37</v>
      </c>
      <c r="J3753" s="4">
        <v>0.05</v>
      </c>
      <c r="K3753" s="2">
        <f>86*Social_Media_Advertising_Sorted_First_10000_Rows[[#This Row],[Acquisition_Cost_Usd]]</f>
        <v>848899.98</v>
      </c>
      <c r="L3753" s="3">
        <v>9870.93</v>
      </c>
      <c r="M3753">
        <v>0.22343407958762579</v>
      </c>
      <c r="N3753" t="s">
        <v>44</v>
      </c>
      <c r="O3753" t="s">
        <v>49</v>
      </c>
      <c r="P3753">
        <v>15277</v>
      </c>
      <c r="Q3753">
        <v>50725</v>
      </c>
      <c r="R3753">
        <v>1</v>
      </c>
      <c r="S3753" t="s">
        <v>45</v>
      </c>
    </row>
    <row r="3754" spans="1:19" hidden="1" x14ac:dyDescent="0.3">
      <c r="A3754">
        <v>115386</v>
      </c>
      <c r="B3754" s="1">
        <v>44815</v>
      </c>
      <c r="C3754" t="s">
        <v>46</v>
      </c>
      <c r="D3754" t="s">
        <v>61</v>
      </c>
      <c r="E3754" t="s">
        <v>62</v>
      </c>
      <c r="F3754" t="s">
        <v>76</v>
      </c>
      <c r="G3754" t="s">
        <v>21</v>
      </c>
      <c r="H3754" t="s">
        <v>52</v>
      </c>
      <c r="I3754" t="s">
        <v>48</v>
      </c>
      <c r="J3754" s="4">
        <v>0.06</v>
      </c>
      <c r="K3754" s="2">
        <f>86*Social_Media_Advertising_Sorted_First_10000_Rows[[#This Row],[Acquisition_Cost_Usd]]</f>
        <v>1162564.3400000001</v>
      </c>
      <c r="L3754" s="3">
        <v>13518.19</v>
      </c>
      <c r="M3754">
        <v>3.82</v>
      </c>
      <c r="N3754" t="s">
        <v>53</v>
      </c>
      <c r="O3754" t="s">
        <v>49</v>
      </c>
      <c r="P3754">
        <v>35625</v>
      </c>
      <c r="Q3754">
        <v>107042</v>
      </c>
      <c r="R3754">
        <v>5</v>
      </c>
      <c r="S3754" t="s">
        <v>45</v>
      </c>
    </row>
    <row r="3755" spans="1:19" x14ac:dyDescent="0.3">
      <c r="A3755">
        <v>115387</v>
      </c>
      <c r="B3755" s="1">
        <v>44783</v>
      </c>
      <c r="C3755" t="s">
        <v>79</v>
      </c>
      <c r="D3755" t="s">
        <v>18</v>
      </c>
      <c r="E3755" t="s">
        <v>55</v>
      </c>
      <c r="F3755" t="s">
        <v>84</v>
      </c>
      <c r="G3755" t="s">
        <v>21</v>
      </c>
      <c r="H3755" t="s">
        <v>22</v>
      </c>
      <c r="I3755" t="s">
        <v>23</v>
      </c>
      <c r="J3755" s="4">
        <v>0.12</v>
      </c>
      <c r="K3755" s="2">
        <f>86*Social_Media_Advertising_Sorted_First_10000_Rows[[#This Row],[Acquisition_Cost_Usd]]</f>
        <v>947751.82000000007</v>
      </c>
      <c r="L3755" s="3">
        <v>11020.37</v>
      </c>
      <c r="M3755">
        <v>2.29</v>
      </c>
      <c r="N3755" t="s">
        <v>38</v>
      </c>
      <c r="O3755" t="s">
        <v>25</v>
      </c>
      <c r="P3755">
        <v>29123</v>
      </c>
      <c r="Q3755">
        <v>87784</v>
      </c>
      <c r="R3755">
        <v>2</v>
      </c>
      <c r="S3755" t="s">
        <v>50</v>
      </c>
    </row>
    <row r="3756" spans="1:19" x14ac:dyDescent="0.3">
      <c r="A3756">
        <v>115390</v>
      </c>
      <c r="B3756" s="1">
        <v>44876</v>
      </c>
      <c r="C3756" t="s">
        <v>80</v>
      </c>
      <c r="D3756" t="s">
        <v>18</v>
      </c>
      <c r="E3756" t="s">
        <v>27</v>
      </c>
      <c r="F3756" t="s">
        <v>66</v>
      </c>
      <c r="G3756" t="s">
        <v>21</v>
      </c>
      <c r="H3756" t="s">
        <v>43</v>
      </c>
      <c r="I3756" t="s">
        <v>31</v>
      </c>
      <c r="J3756" s="4">
        <v>0.02</v>
      </c>
      <c r="K3756" s="2">
        <f>86*Social_Media_Advertising_Sorted_First_10000_Rows[[#This Row],[Acquisition_Cost_Usd]]</f>
        <v>350860.22</v>
      </c>
      <c r="L3756" s="3">
        <v>4079.77</v>
      </c>
      <c r="M3756">
        <v>5.77</v>
      </c>
      <c r="N3756" t="s">
        <v>53</v>
      </c>
      <c r="O3756" t="s">
        <v>25</v>
      </c>
      <c r="P3756">
        <v>10259</v>
      </c>
      <c r="Q3756">
        <v>31908</v>
      </c>
      <c r="R3756">
        <v>10</v>
      </c>
      <c r="S3756" t="s">
        <v>64</v>
      </c>
    </row>
    <row r="3757" spans="1:19" x14ac:dyDescent="0.3">
      <c r="A3757">
        <v>115400</v>
      </c>
      <c r="B3757" s="1">
        <v>44739</v>
      </c>
      <c r="C3757" t="s">
        <v>69</v>
      </c>
      <c r="D3757" t="s">
        <v>40</v>
      </c>
      <c r="E3757" t="s">
        <v>35</v>
      </c>
      <c r="F3757" t="s">
        <v>36</v>
      </c>
      <c r="G3757" t="s">
        <v>21</v>
      </c>
      <c r="H3757" t="s">
        <v>30</v>
      </c>
      <c r="I3757" t="s">
        <v>31</v>
      </c>
      <c r="J3757" s="4">
        <v>0.14000000000000001</v>
      </c>
      <c r="K3757" s="2">
        <f>86*Social_Media_Advertising_Sorted_First_10000_Rows[[#This Row],[Acquisition_Cost_Usd]]</f>
        <v>564936.57999999996</v>
      </c>
      <c r="L3757" s="3">
        <v>6569.03</v>
      </c>
      <c r="M3757">
        <v>5.52</v>
      </c>
      <c r="N3757" t="s">
        <v>58</v>
      </c>
      <c r="O3757" t="s">
        <v>49</v>
      </c>
      <c r="P3757">
        <v>17024</v>
      </c>
      <c r="Q3757">
        <v>51945</v>
      </c>
      <c r="R3757">
        <v>4</v>
      </c>
      <c r="S3757" t="s">
        <v>33</v>
      </c>
    </row>
    <row r="3758" spans="1:19" x14ac:dyDescent="0.3">
      <c r="A3758">
        <v>115402</v>
      </c>
      <c r="B3758" s="1">
        <v>44632</v>
      </c>
      <c r="C3758" t="s">
        <v>39</v>
      </c>
      <c r="D3758" t="s">
        <v>18</v>
      </c>
      <c r="E3758" t="s">
        <v>27</v>
      </c>
      <c r="F3758" t="s">
        <v>111</v>
      </c>
      <c r="G3758" t="s">
        <v>60</v>
      </c>
      <c r="H3758" t="s">
        <v>52</v>
      </c>
      <c r="I3758" t="s">
        <v>48</v>
      </c>
      <c r="J3758" s="4">
        <v>0.06</v>
      </c>
      <c r="K3758" s="2">
        <f>86*Social_Media_Advertising_Sorted_First_10000_Rows[[#This Row],[Acquisition_Cost_Usd]]</f>
        <v>1110056.18</v>
      </c>
      <c r="L3758" s="3">
        <v>12907.63</v>
      </c>
      <c r="M3758">
        <v>1.57</v>
      </c>
      <c r="N3758" t="s">
        <v>58</v>
      </c>
      <c r="O3758" t="s">
        <v>49</v>
      </c>
      <c r="P3758">
        <v>34146</v>
      </c>
      <c r="Q3758">
        <v>102662</v>
      </c>
      <c r="R3758">
        <v>5</v>
      </c>
      <c r="S3758" t="s">
        <v>33</v>
      </c>
    </row>
    <row r="3759" spans="1:19" x14ac:dyDescent="0.3">
      <c r="A3759">
        <v>115406</v>
      </c>
      <c r="B3759" s="1">
        <v>44787</v>
      </c>
      <c r="C3759" t="s">
        <v>79</v>
      </c>
      <c r="D3759" t="s">
        <v>40</v>
      </c>
      <c r="E3759" t="s">
        <v>27</v>
      </c>
      <c r="F3759" t="s">
        <v>20</v>
      </c>
      <c r="G3759" t="s">
        <v>29</v>
      </c>
      <c r="H3759" t="s">
        <v>43</v>
      </c>
      <c r="I3759" t="s">
        <v>31</v>
      </c>
      <c r="J3759" s="4">
        <v>0.13</v>
      </c>
      <c r="K3759" s="2">
        <f>86*Social_Media_Advertising_Sorted_First_10000_Rows[[#This Row],[Acquisition_Cost_Usd]]</f>
        <v>334873.68</v>
      </c>
      <c r="L3759" s="3">
        <v>3893.88</v>
      </c>
      <c r="M3759">
        <v>6.73</v>
      </c>
      <c r="N3759" t="s">
        <v>38</v>
      </c>
      <c r="O3759" t="s">
        <v>32</v>
      </c>
      <c r="P3759">
        <v>9747</v>
      </c>
      <c r="Q3759">
        <v>30391</v>
      </c>
      <c r="R3759">
        <v>9</v>
      </c>
      <c r="S3759" t="s">
        <v>26</v>
      </c>
    </row>
    <row r="3760" spans="1:19" x14ac:dyDescent="0.3">
      <c r="A3760">
        <v>115408</v>
      </c>
      <c r="B3760" s="1">
        <v>44666</v>
      </c>
      <c r="C3760" t="s">
        <v>34</v>
      </c>
      <c r="D3760" t="s">
        <v>18</v>
      </c>
      <c r="E3760" t="s">
        <v>27</v>
      </c>
      <c r="F3760" t="s">
        <v>51</v>
      </c>
      <c r="G3760" t="s">
        <v>60</v>
      </c>
      <c r="H3760" t="s">
        <v>22</v>
      </c>
      <c r="I3760" t="s">
        <v>23</v>
      </c>
      <c r="J3760" s="4">
        <v>7.0000000000000007E-2</v>
      </c>
      <c r="K3760" s="2">
        <f>86*Social_Media_Advertising_Sorted_First_10000_Rows[[#This Row],[Acquisition_Cost_Usd]]</f>
        <v>762729.70000000007</v>
      </c>
      <c r="L3760" s="3">
        <v>8868.9500000000007</v>
      </c>
      <c r="M3760">
        <v>0.74</v>
      </c>
      <c r="N3760" t="s">
        <v>38</v>
      </c>
      <c r="O3760" t="s">
        <v>25</v>
      </c>
      <c r="P3760">
        <v>23271</v>
      </c>
      <c r="Q3760">
        <v>70448</v>
      </c>
      <c r="R3760">
        <v>7</v>
      </c>
      <c r="S3760" t="s">
        <v>33</v>
      </c>
    </row>
    <row r="3761" spans="1:19" x14ac:dyDescent="0.3">
      <c r="A3761">
        <v>115421</v>
      </c>
      <c r="B3761" s="1">
        <v>44626</v>
      </c>
      <c r="C3761" t="s">
        <v>39</v>
      </c>
      <c r="D3761" t="s">
        <v>18</v>
      </c>
      <c r="E3761" t="s">
        <v>27</v>
      </c>
      <c r="F3761" t="s">
        <v>28</v>
      </c>
      <c r="G3761" t="s">
        <v>21</v>
      </c>
      <c r="H3761" t="s">
        <v>52</v>
      </c>
      <c r="I3761" t="s">
        <v>23</v>
      </c>
      <c r="J3761" s="4">
        <v>7.0000000000000007E-2</v>
      </c>
      <c r="K3761" s="2">
        <f>86*Social_Media_Advertising_Sorted_First_10000_Rows[[#This Row],[Acquisition_Cost_Usd]]</f>
        <v>994271.79999999993</v>
      </c>
      <c r="L3761" s="3">
        <v>11561.3</v>
      </c>
      <c r="M3761">
        <v>1.96</v>
      </c>
      <c r="N3761" t="s">
        <v>53</v>
      </c>
      <c r="O3761" t="s">
        <v>32</v>
      </c>
      <c r="P3761">
        <v>30612</v>
      </c>
      <c r="Q3761">
        <v>92193</v>
      </c>
      <c r="R3761">
        <v>10</v>
      </c>
      <c r="S3761" t="s">
        <v>33</v>
      </c>
    </row>
    <row r="3762" spans="1:19" x14ac:dyDescent="0.3">
      <c r="A3762">
        <v>115423</v>
      </c>
      <c r="B3762" s="1">
        <v>44873</v>
      </c>
      <c r="C3762" t="s">
        <v>80</v>
      </c>
      <c r="D3762" t="s">
        <v>18</v>
      </c>
      <c r="E3762" t="s">
        <v>19</v>
      </c>
      <c r="F3762" t="s">
        <v>47</v>
      </c>
      <c r="G3762" t="s">
        <v>42</v>
      </c>
      <c r="H3762" t="s">
        <v>22</v>
      </c>
      <c r="I3762" t="s">
        <v>31</v>
      </c>
      <c r="J3762" s="4">
        <v>0.13</v>
      </c>
      <c r="K3762" s="2">
        <f>86*Social_Media_Advertising_Sorted_First_10000_Rows[[#This Row],[Acquisition_Cost_Usd]]</f>
        <v>850223.52</v>
      </c>
      <c r="L3762" s="3">
        <v>9886.32</v>
      </c>
      <c r="M3762">
        <v>7.54</v>
      </c>
      <c r="N3762" t="s">
        <v>44</v>
      </c>
      <c r="O3762" t="s">
        <v>49</v>
      </c>
      <c r="P3762">
        <v>26048</v>
      </c>
      <c r="Q3762">
        <v>78676</v>
      </c>
      <c r="R3762">
        <v>6</v>
      </c>
      <c r="S3762" t="s">
        <v>50</v>
      </c>
    </row>
    <row r="3763" spans="1:19" x14ac:dyDescent="0.3">
      <c r="A3763">
        <v>115430</v>
      </c>
      <c r="B3763" s="1">
        <v>44812</v>
      </c>
      <c r="C3763" t="s">
        <v>46</v>
      </c>
      <c r="D3763" t="s">
        <v>40</v>
      </c>
      <c r="E3763" t="s">
        <v>27</v>
      </c>
      <c r="F3763" t="s">
        <v>76</v>
      </c>
      <c r="G3763" t="s">
        <v>21</v>
      </c>
      <c r="H3763" t="s">
        <v>30</v>
      </c>
      <c r="I3763" t="s">
        <v>31</v>
      </c>
      <c r="J3763" s="4">
        <v>0.1</v>
      </c>
      <c r="K3763" s="2">
        <f>86*Social_Media_Advertising_Sorted_First_10000_Rows[[#This Row],[Acquisition_Cost_Usd]]</f>
        <v>399420.98000000004</v>
      </c>
      <c r="L3763" s="3">
        <v>4644.43</v>
      </c>
      <c r="M3763">
        <v>2.78</v>
      </c>
      <c r="N3763" t="s">
        <v>44</v>
      </c>
      <c r="O3763" t="s">
        <v>32</v>
      </c>
      <c r="P3763">
        <v>11803</v>
      </c>
      <c r="Q3763">
        <v>36480</v>
      </c>
      <c r="R3763">
        <v>9</v>
      </c>
      <c r="S3763" t="s">
        <v>45</v>
      </c>
    </row>
    <row r="3764" spans="1:19" x14ac:dyDescent="0.3">
      <c r="A3764">
        <v>115434</v>
      </c>
      <c r="B3764" s="1">
        <v>44766</v>
      </c>
      <c r="C3764" t="s">
        <v>67</v>
      </c>
      <c r="D3764" t="s">
        <v>40</v>
      </c>
      <c r="E3764" t="s">
        <v>19</v>
      </c>
      <c r="F3764" t="s">
        <v>66</v>
      </c>
      <c r="G3764" t="s">
        <v>21</v>
      </c>
      <c r="H3764" t="s">
        <v>52</v>
      </c>
      <c r="I3764" t="s">
        <v>48</v>
      </c>
      <c r="J3764" s="4">
        <v>0.13</v>
      </c>
      <c r="K3764" s="2">
        <f>86*Social_Media_Advertising_Sorted_First_10000_Rows[[#This Row],[Acquisition_Cost_Usd]]</f>
        <v>1290000</v>
      </c>
      <c r="L3764" s="3">
        <v>15000</v>
      </c>
      <c r="M3764">
        <v>6.47</v>
      </c>
      <c r="N3764" t="s">
        <v>24</v>
      </c>
      <c r="O3764" t="s">
        <v>25</v>
      </c>
      <c r="P3764">
        <v>39471</v>
      </c>
      <c r="Q3764">
        <v>118434</v>
      </c>
      <c r="R3764">
        <v>6</v>
      </c>
      <c r="S3764" t="s">
        <v>64</v>
      </c>
    </row>
    <row r="3765" spans="1:19" x14ac:dyDescent="0.3">
      <c r="A3765">
        <v>115437</v>
      </c>
      <c r="B3765" s="1">
        <v>44870</v>
      </c>
      <c r="C3765" t="s">
        <v>80</v>
      </c>
      <c r="D3765" t="s">
        <v>40</v>
      </c>
      <c r="E3765" t="s">
        <v>27</v>
      </c>
      <c r="F3765" t="s">
        <v>101</v>
      </c>
      <c r="G3765" t="s">
        <v>60</v>
      </c>
      <c r="H3765" t="s">
        <v>30</v>
      </c>
      <c r="I3765" t="s">
        <v>23</v>
      </c>
      <c r="J3765" s="4">
        <v>0.14000000000000001</v>
      </c>
      <c r="K3765" s="2">
        <f>86*Social_Media_Advertising_Sorted_First_10000_Rows[[#This Row],[Acquisition_Cost_Usd]]</f>
        <v>619476.92000000004</v>
      </c>
      <c r="L3765" s="3">
        <v>7203.22</v>
      </c>
      <c r="M3765">
        <v>0.91</v>
      </c>
      <c r="N3765" t="s">
        <v>58</v>
      </c>
      <c r="O3765" t="s">
        <v>49</v>
      </c>
      <c r="P3765">
        <v>18748</v>
      </c>
      <c r="Q3765">
        <v>57053</v>
      </c>
      <c r="R3765">
        <v>3</v>
      </c>
      <c r="S3765" t="s">
        <v>64</v>
      </c>
    </row>
    <row r="3766" spans="1:19" x14ac:dyDescent="0.3">
      <c r="A3766">
        <v>115438</v>
      </c>
      <c r="B3766" s="1">
        <v>44654</v>
      </c>
      <c r="C3766" t="s">
        <v>34</v>
      </c>
      <c r="D3766" t="s">
        <v>40</v>
      </c>
      <c r="E3766" t="s">
        <v>19</v>
      </c>
      <c r="F3766" t="s">
        <v>106</v>
      </c>
      <c r="G3766" t="s">
        <v>42</v>
      </c>
      <c r="H3766" t="s">
        <v>30</v>
      </c>
      <c r="I3766" t="s">
        <v>23</v>
      </c>
      <c r="J3766" s="4">
        <v>0.14000000000000001</v>
      </c>
      <c r="K3766" s="2">
        <f>86*Social_Media_Advertising_Sorted_First_10000_Rows[[#This Row],[Acquisition_Cost_Usd]]</f>
        <v>452229.27999999997</v>
      </c>
      <c r="L3766" s="3">
        <v>5258.48</v>
      </c>
      <c r="M3766">
        <v>0.21</v>
      </c>
      <c r="N3766" t="s">
        <v>58</v>
      </c>
      <c r="O3766" t="s">
        <v>25</v>
      </c>
      <c r="P3766">
        <v>13478</v>
      </c>
      <c r="Q3766">
        <v>41443</v>
      </c>
      <c r="R3766">
        <v>10</v>
      </c>
      <c r="S3766" t="s">
        <v>26</v>
      </c>
    </row>
    <row r="3767" spans="1:19" x14ac:dyDescent="0.3">
      <c r="A3767">
        <v>115443</v>
      </c>
      <c r="B3767" s="1">
        <v>44649</v>
      </c>
      <c r="C3767" t="s">
        <v>39</v>
      </c>
      <c r="D3767" t="s">
        <v>40</v>
      </c>
      <c r="E3767" t="s">
        <v>19</v>
      </c>
      <c r="F3767" t="s">
        <v>66</v>
      </c>
      <c r="G3767" t="s">
        <v>42</v>
      </c>
      <c r="H3767" t="s">
        <v>30</v>
      </c>
      <c r="I3767" t="s">
        <v>23</v>
      </c>
      <c r="J3767" s="4">
        <v>7.0000000000000007E-2</v>
      </c>
      <c r="K3767" s="2">
        <f>86*Social_Media_Advertising_Sorted_First_10000_Rows[[#This Row],[Acquisition_Cost_Usd]]</f>
        <v>376361.8</v>
      </c>
      <c r="L3767" s="3">
        <v>4376.3</v>
      </c>
      <c r="M3767">
        <v>3.59</v>
      </c>
      <c r="N3767" t="s">
        <v>58</v>
      </c>
      <c r="O3767" t="s">
        <v>32</v>
      </c>
      <c r="P3767">
        <v>11071</v>
      </c>
      <c r="Q3767">
        <v>34314</v>
      </c>
      <c r="R3767">
        <v>7</v>
      </c>
      <c r="S3767" t="s">
        <v>64</v>
      </c>
    </row>
    <row r="3768" spans="1:19" hidden="1" x14ac:dyDescent="0.3">
      <c r="A3768">
        <v>115445</v>
      </c>
      <c r="B3768" s="1">
        <v>44611</v>
      </c>
      <c r="C3768" t="s">
        <v>65</v>
      </c>
      <c r="D3768" t="s">
        <v>61</v>
      </c>
      <c r="E3768" t="s">
        <v>62</v>
      </c>
      <c r="F3768" t="s">
        <v>66</v>
      </c>
      <c r="G3768" t="s">
        <v>29</v>
      </c>
      <c r="H3768" t="s">
        <v>52</v>
      </c>
      <c r="I3768" t="s">
        <v>31</v>
      </c>
      <c r="J3768" s="4">
        <v>0.04</v>
      </c>
      <c r="K3768" s="2">
        <f>86*Social_Media_Advertising_Sorted_First_10000_Rows[[#This Row],[Acquisition_Cost_Usd]]</f>
        <v>1088955.22</v>
      </c>
      <c r="L3768" s="3">
        <v>12662.27</v>
      </c>
      <c r="M3768">
        <v>3.96</v>
      </c>
      <c r="N3768" t="s">
        <v>58</v>
      </c>
      <c r="O3768" t="s">
        <v>49</v>
      </c>
      <c r="P3768">
        <v>33511</v>
      </c>
      <c r="Q3768">
        <v>100782</v>
      </c>
      <c r="R3768">
        <v>6</v>
      </c>
      <c r="S3768" t="s">
        <v>64</v>
      </c>
    </row>
    <row r="3769" spans="1:19" x14ac:dyDescent="0.3">
      <c r="A3769">
        <v>115451</v>
      </c>
      <c r="B3769" s="1">
        <v>44868</v>
      </c>
      <c r="C3769" t="s">
        <v>80</v>
      </c>
      <c r="D3769" t="s">
        <v>18</v>
      </c>
      <c r="E3769" t="s">
        <v>19</v>
      </c>
      <c r="F3769" t="s">
        <v>72</v>
      </c>
      <c r="G3769" t="s">
        <v>21</v>
      </c>
      <c r="H3769" t="s">
        <v>22</v>
      </c>
      <c r="I3769" t="s">
        <v>37</v>
      </c>
      <c r="J3769" s="4">
        <v>0.13</v>
      </c>
      <c r="K3769" s="2">
        <f>86*Social_Media_Advertising_Sorted_First_10000_Rows[[#This Row],[Acquisition_Cost_Usd]]</f>
        <v>686942.2</v>
      </c>
      <c r="L3769" s="3">
        <v>7987.7</v>
      </c>
      <c r="M3769">
        <v>1.0009846765525634</v>
      </c>
      <c r="N3769" t="s">
        <v>24</v>
      </c>
      <c r="O3769" t="s">
        <v>32</v>
      </c>
      <c r="P3769">
        <v>12261</v>
      </c>
      <c r="Q3769">
        <v>40906</v>
      </c>
      <c r="R3769">
        <v>1</v>
      </c>
      <c r="S3769" t="s">
        <v>64</v>
      </c>
    </row>
    <row r="3770" spans="1:19" x14ac:dyDescent="0.3">
      <c r="A3770">
        <v>115455</v>
      </c>
      <c r="B3770" s="1">
        <v>44909</v>
      </c>
      <c r="C3770" t="s">
        <v>54</v>
      </c>
      <c r="D3770" t="s">
        <v>18</v>
      </c>
      <c r="E3770" t="s">
        <v>19</v>
      </c>
      <c r="F3770" t="s">
        <v>92</v>
      </c>
      <c r="G3770" t="s">
        <v>60</v>
      </c>
      <c r="H3770" t="s">
        <v>30</v>
      </c>
      <c r="I3770" t="s">
        <v>31</v>
      </c>
      <c r="J3770" s="4">
        <v>0.1</v>
      </c>
      <c r="K3770" s="2">
        <f>86*Social_Media_Advertising_Sorted_First_10000_Rows[[#This Row],[Acquisition_Cost_Usd]]</f>
        <v>538353.12</v>
      </c>
      <c r="L3770" s="3">
        <v>6259.92</v>
      </c>
      <c r="M3770">
        <v>3.84</v>
      </c>
      <c r="N3770" t="s">
        <v>38</v>
      </c>
      <c r="O3770" t="s">
        <v>32</v>
      </c>
      <c r="P3770">
        <v>16196</v>
      </c>
      <c r="Q3770">
        <v>49492</v>
      </c>
      <c r="R3770">
        <v>7</v>
      </c>
      <c r="S3770" t="s">
        <v>50</v>
      </c>
    </row>
    <row r="3771" spans="1:19" x14ac:dyDescent="0.3">
      <c r="A3771">
        <v>115456</v>
      </c>
      <c r="B3771" s="1">
        <v>44756</v>
      </c>
      <c r="C3771" t="s">
        <v>67</v>
      </c>
      <c r="D3771" t="s">
        <v>18</v>
      </c>
      <c r="E3771" t="s">
        <v>27</v>
      </c>
      <c r="F3771" t="s">
        <v>107</v>
      </c>
      <c r="G3771" t="s">
        <v>42</v>
      </c>
      <c r="H3771" t="s">
        <v>22</v>
      </c>
      <c r="I3771" t="s">
        <v>23</v>
      </c>
      <c r="J3771" s="4">
        <v>0.14000000000000001</v>
      </c>
      <c r="K3771" s="2">
        <f>86*Social_Media_Advertising_Sorted_First_10000_Rows[[#This Row],[Acquisition_Cost_Usd]]</f>
        <v>975371.58000000007</v>
      </c>
      <c r="L3771" s="3">
        <v>11341.53</v>
      </c>
      <c r="M3771">
        <v>2</v>
      </c>
      <c r="N3771" t="s">
        <v>38</v>
      </c>
      <c r="O3771" t="s">
        <v>25</v>
      </c>
      <c r="P3771">
        <v>30007</v>
      </c>
      <c r="Q3771">
        <v>90401</v>
      </c>
      <c r="R3771">
        <v>7</v>
      </c>
      <c r="S3771" t="s">
        <v>26</v>
      </c>
    </row>
    <row r="3772" spans="1:19" x14ac:dyDescent="0.3">
      <c r="A3772">
        <v>115461</v>
      </c>
      <c r="B3772" s="1">
        <v>44880</v>
      </c>
      <c r="C3772" t="s">
        <v>80</v>
      </c>
      <c r="D3772" t="s">
        <v>40</v>
      </c>
      <c r="E3772" t="s">
        <v>19</v>
      </c>
      <c r="F3772" t="s">
        <v>41</v>
      </c>
      <c r="G3772" t="s">
        <v>21</v>
      </c>
      <c r="H3772" t="s">
        <v>30</v>
      </c>
      <c r="I3772" t="s">
        <v>23</v>
      </c>
      <c r="J3772" s="4">
        <v>0.15</v>
      </c>
      <c r="K3772" s="2">
        <f>86*Social_Media_Advertising_Sorted_First_10000_Rows[[#This Row],[Acquisition_Cost_Usd]]</f>
        <v>362647.38</v>
      </c>
      <c r="L3772" s="3">
        <v>4216.83</v>
      </c>
      <c r="M3772">
        <v>5.54</v>
      </c>
      <c r="N3772" t="s">
        <v>38</v>
      </c>
      <c r="O3772" t="s">
        <v>49</v>
      </c>
      <c r="P3772">
        <v>10635</v>
      </c>
      <c r="Q3772">
        <v>33021</v>
      </c>
      <c r="R3772">
        <v>1</v>
      </c>
      <c r="S3772" t="s">
        <v>45</v>
      </c>
    </row>
    <row r="3773" spans="1:19" hidden="1" x14ac:dyDescent="0.3">
      <c r="A3773">
        <v>115469</v>
      </c>
      <c r="B3773" s="1">
        <v>44670</v>
      </c>
      <c r="C3773" t="s">
        <v>34</v>
      </c>
      <c r="D3773" t="s">
        <v>61</v>
      </c>
      <c r="E3773" t="s">
        <v>62</v>
      </c>
      <c r="F3773" t="s">
        <v>73</v>
      </c>
      <c r="G3773" t="s">
        <v>60</v>
      </c>
      <c r="H3773" t="s">
        <v>30</v>
      </c>
      <c r="I3773" t="s">
        <v>37</v>
      </c>
      <c r="J3773" s="4">
        <v>0.12</v>
      </c>
      <c r="K3773" s="2">
        <f>86*Social_Media_Advertising_Sorted_First_10000_Rows[[#This Row],[Acquisition_Cost_Usd]]</f>
        <v>369240.13999999996</v>
      </c>
      <c r="L3773" s="3">
        <v>4293.49</v>
      </c>
      <c r="M3773">
        <v>0.76146334323462861</v>
      </c>
      <c r="N3773" t="s">
        <v>44</v>
      </c>
      <c r="O3773" t="s">
        <v>25</v>
      </c>
      <c r="P3773">
        <v>6371</v>
      </c>
      <c r="Q3773">
        <v>21729</v>
      </c>
      <c r="R3773">
        <v>1</v>
      </c>
      <c r="S3773" t="s">
        <v>33</v>
      </c>
    </row>
    <row r="3774" spans="1:19" x14ac:dyDescent="0.3">
      <c r="A3774">
        <v>115473</v>
      </c>
      <c r="B3774" s="1">
        <v>44596</v>
      </c>
      <c r="C3774" t="s">
        <v>65</v>
      </c>
      <c r="D3774" t="s">
        <v>40</v>
      </c>
      <c r="E3774" t="s">
        <v>19</v>
      </c>
      <c r="F3774" t="s">
        <v>70</v>
      </c>
      <c r="G3774" t="s">
        <v>21</v>
      </c>
      <c r="H3774" t="s">
        <v>52</v>
      </c>
      <c r="I3774" t="s">
        <v>31</v>
      </c>
      <c r="J3774" s="4">
        <v>0.11</v>
      </c>
      <c r="K3774" s="2">
        <f>86*Social_Media_Advertising_Sorted_First_10000_Rows[[#This Row],[Acquisition_Cost_Usd]]</f>
        <v>1290000</v>
      </c>
      <c r="L3774" s="3">
        <v>15000</v>
      </c>
      <c r="M3774">
        <v>3.77</v>
      </c>
      <c r="N3774" t="s">
        <v>58</v>
      </c>
      <c r="O3774" t="s">
        <v>32</v>
      </c>
      <c r="P3774">
        <v>38641</v>
      </c>
      <c r="Q3774">
        <v>115977</v>
      </c>
      <c r="R3774">
        <v>3</v>
      </c>
      <c r="S3774" t="s">
        <v>64</v>
      </c>
    </row>
    <row r="3775" spans="1:19" x14ac:dyDescent="0.3">
      <c r="A3775">
        <v>115474</v>
      </c>
      <c r="B3775" s="1">
        <v>44644</v>
      </c>
      <c r="C3775" t="s">
        <v>39</v>
      </c>
      <c r="D3775" t="s">
        <v>40</v>
      </c>
      <c r="E3775" t="s">
        <v>35</v>
      </c>
      <c r="F3775" t="s">
        <v>70</v>
      </c>
      <c r="G3775" t="s">
        <v>60</v>
      </c>
      <c r="H3775" t="s">
        <v>43</v>
      </c>
      <c r="I3775" t="s">
        <v>31</v>
      </c>
      <c r="J3775" s="4">
        <v>0.11</v>
      </c>
      <c r="K3775" s="2">
        <f>86*Social_Media_Advertising_Sorted_First_10000_Rows[[#This Row],[Acquisition_Cost_Usd]]</f>
        <v>294629.98</v>
      </c>
      <c r="L3775" s="3">
        <v>3425.93</v>
      </c>
      <c r="M3775">
        <v>5.15</v>
      </c>
      <c r="N3775" t="s">
        <v>44</v>
      </c>
      <c r="O3775" t="s">
        <v>25</v>
      </c>
      <c r="P3775">
        <v>8490</v>
      </c>
      <c r="Q3775">
        <v>26668</v>
      </c>
      <c r="R3775">
        <v>7</v>
      </c>
      <c r="S3775" t="s">
        <v>64</v>
      </c>
    </row>
    <row r="3776" spans="1:19" x14ac:dyDescent="0.3">
      <c r="A3776">
        <v>115487</v>
      </c>
      <c r="B3776" s="1">
        <v>44597</v>
      </c>
      <c r="C3776" t="s">
        <v>65</v>
      </c>
      <c r="D3776" t="s">
        <v>18</v>
      </c>
      <c r="E3776" t="s">
        <v>35</v>
      </c>
      <c r="F3776" t="s">
        <v>73</v>
      </c>
      <c r="G3776" t="s">
        <v>29</v>
      </c>
      <c r="H3776" t="s">
        <v>30</v>
      </c>
      <c r="I3776" t="s">
        <v>31</v>
      </c>
      <c r="J3776" s="4">
        <v>0.1</v>
      </c>
      <c r="K3776" s="2">
        <f>86*Social_Media_Advertising_Sorted_First_10000_Rows[[#This Row],[Acquisition_Cost_Usd]]</f>
        <v>575567.04</v>
      </c>
      <c r="L3776" s="3">
        <v>6692.64</v>
      </c>
      <c r="M3776">
        <v>5.81</v>
      </c>
      <c r="N3776" t="s">
        <v>44</v>
      </c>
      <c r="O3776" t="s">
        <v>25</v>
      </c>
      <c r="P3776">
        <v>17356</v>
      </c>
      <c r="Q3776">
        <v>52929</v>
      </c>
      <c r="R3776">
        <v>5</v>
      </c>
      <c r="S3776" t="s">
        <v>33</v>
      </c>
    </row>
    <row r="3777" spans="1:19" x14ac:dyDescent="0.3">
      <c r="A3777">
        <v>115490</v>
      </c>
      <c r="B3777" s="1">
        <v>44921</v>
      </c>
      <c r="C3777" t="s">
        <v>54</v>
      </c>
      <c r="D3777" t="s">
        <v>18</v>
      </c>
      <c r="E3777" t="s">
        <v>35</v>
      </c>
      <c r="F3777" t="s">
        <v>57</v>
      </c>
      <c r="G3777" t="s">
        <v>42</v>
      </c>
      <c r="H3777" t="s">
        <v>30</v>
      </c>
      <c r="I3777" t="s">
        <v>48</v>
      </c>
      <c r="J3777" s="4">
        <v>0.13</v>
      </c>
      <c r="K3777" s="2">
        <f>86*Social_Media_Advertising_Sorted_First_10000_Rows[[#This Row],[Acquisition_Cost_Usd]]</f>
        <v>364927.24</v>
      </c>
      <c r="L3777" s="3">
        <v>4243.34</v>
      </c>
      <c r="M3777">
        <v>7.29</v>
      </c>
      <c r="N3777" t="s">
        <v>38</v>
      </c>
      <c r="O3777" t="s">
        <v>49</v>
      </c>
      <c r="P3777">
        <v>10713</v>
      </c>
      <c r="Q3777">
        <v>33252</v>
      </c>
      <c r="R3777">
        <v>3</v>
      </c>
      <c r="S3777" t="s">
        <v>26</v>
      </c>
    </row>
    <row r="3778" spans="1:19" x14ac:dyDescent="0.3">
      <c r="A3778">
        <v>115491</v>
      </c>
      <c r="B3778" s="1">
        <v>44593</v>
      </c>
      <c r="C3778" t="s">
        <v>65</v>
      </c>
      <c r="D3778" t="s">
        <v>18</v>
      </c>
      <c r="E3778" t="s">
        <v>55</v>
      </c>
      <c r="F3778" t="s">
        <v>84</v>
      </c>
      <c r="G3778" t="s">
        <v>42</v>
      </c>
      <c r="H3778" t="s">
        <v>30</v>
      </c>
      <c r="I3778" t="s">
        <v>23</v>
      </c>
      <c r="J3778" s="4">
        <v>0.14000000000000001</v>
      </c>
      <c r="K3778" s="2">
        <f>86*Social_Media_Advertising_Sorted_First_10000_Rows[[#This Row],[Acquisition_Cost_Usd]]</f>
        <v>663204.48</v>
      </c>
      <c r="L3778" s="3">
        <v>7711.68</v>
      </c>
      <c r="M3778">
        <v>2.85</v>
      </c>
      <c r="N3778" t="s">
        <v>44</v>
      </c>
      <c r="O3778" t="s">
        <v>49</v>
      </c>
      <c r="P3778">
        <v>20123</v>
      </c>
      <c r="Q3778">
        <v>61124</v>
      </c>
      <c r="R3778">
        <v>1</v>
      </c>
      <c r="S3778" t="s">
        <v>50</v>
      </c>
    </row>
    <row r="3779" spans="1:19" x14ac:dyDescent="0.3">
      <c r="A3779">
        <v>115494</v>
      </c>
      <c r="B3779" s="1">
        <v>44646</v>
      </c>
      <c r="C3779" t="s">
        <v>39</v>
      </c>
      <c r="D3779" t="s">
        <v>18</v>
      </c>
      <c r="E3779" t="s">
        <v>19</v>
      </c>
      <c r="F3779" t="s">
        <v>68</v>
      </c>
      <c r="G3779" t="s">
        <v>29</v>
      </c>
      <c r="H3779" t="s">
        <v>22</v>
      </c>
      <c r="I3779" t="s">
        <v>37</v>
      </c>
      <c r="J3779" s="4">
        <v>0.13</v>
      </c>
      <c r="K3779" s="2">
        <f>86*Social_Media_Advertising_Sorted_First_10000_Rows[[#This Row],[Acquisition_Cost_Usd]]</f>
        <v>908575.38</v>
      </c>
      <c r="L3779" s="3">
        <v>10564.83</v>
      </c>
      <c r="M3779">
        <v>0.55947893528741499</v>
      </c>
      <c r="N3779" t="s">
        <v>24</v>
      </c>
      <c r="O3779" t="s">
        <v>49</v>
      </c>
      <c r="P3779">
        <v>16379</v>
      </c>
      <c r="Q3779">
        <v>54314</v>
      </c>
      <c r="R3779">
        <v>1</v>
      </c>
      <c r="S3779" t="s">
        <v>45</v>
      </c>
    </row>
    <row r="3780" spans="1:19" x14ac:dyDescent="0.3">
      <c r="A3780">
        <v>115498</v>
      </c>
      <c r="B3780" s="1">
        <v>44833</v>
      </c>
      <c r="C3780" t="s">
        <v>46</v>
      </c>
      <c r="D3780" t="s">
        <v>18</v>
      </c>
      <c r="E3780" t="s">
        <v>35</v>
      </c>
      <c r="F3780" t="s">
        <v>68</v>
      </c>
      <c r="G3780" t="s">
        <v>29</v>
      </c>
      <c r="H3780" t="s">
        <v>52</v>
      </c>
      <c r="I3780" t="s">
        <v>23</v>
      </c>
      <c r="J3780" s="4">
        <v>0.06</v>
      </c>
      <c r="K3780" s="2">
        <f>86*Social_Media_Advertising_Sorted_First_10000_Rows[[#This Row],[Acquisition_Cost_Usd]]</f>
        <v>1219919.46</v>
      </c>
      <c r="L3780" s="3">
        <v>14185.11</v>
      </c>
      <c r="M3780">
        <v>5.57</v>
      </c>
      <c r="N3780" t="s">
        <v>53</v>
      </c>
      <c r="O3780" t="s">
        <v>25</v>
      </c>
      <c r="P3780">
        <v>37051</v>
      </c>
      <c r="Q3780">
        <v>111267</v>
      </c>
      <c r="R3780">
        <v>6</v>
      </c>
      <c r="S3780" t="s">
        <v>45</v>
      </c>
    </row>
    <row r="3781" spans="1:19" x14ac:dyDescent="0.3">
      <c r="A3781">
        <v>115505</v>
      </c>
      <c r="B3781" s="1">
        <v>44890</v>
      </c>
      <c r="C3781" t="s">
        <v>80</v>
      </c>
      <c r="D3781" t="s">
        <v>18</v>
      </c>
      <c r="E3781" t="s">
        <v>27</v>
      </c>
      <c r="F3781" t="s">
        <v>107</v>
      </c>
      <c r="G3781" t="s">
        <v>60</v>
      </c>
      <c r="H3781" t="s">
        <v>52</v>
      </c>
      <c r="I3781" t="s">
        <v>48</v>
      </c>
      <c r="J3781" s="4">
        <v>0.13</v>
      </c>
      <c r="K3781" s="2">
        <f>86*Social_Media_Advertising_Sorted_First_10000_Rows[[#This Row],[Acquisition_Cost_Usd]]</f>
        <v>1130528.48</v>
      </c>
      <c r="L3781" s="3">
        <v>13145.68</v>
      </c>
      <c r="M3781">
        <v>1.99</v>
      </c>
      <c r="N3781" t="s">
        <v>24</v>
      </c>
      <c r="O3781" t="s">
        <v>49</v>
      </c>
      <c r="P3781">
        <v>34737</v>
      </c>
      <c r="Q3781">
        <v>104412</v>
      </c>
      <c r="R3781">
        <v>1</v>
      </c>
      <c r="S3781" t="s">
        <v>26</v>
      </c>
    </row>
    <row r="3782" spans="1:19" hidden="1" x14ac:dyDescent="0.3">
      <c r="A3782">
        <v>115511</v>
      </c>
      <c r="B3782" s="1">
        <v>44581</v>
      </c>
      <c r="C3782" t="s">
        <v>17</v>
      </c>
      <c r="D3782" t="s">
        <v>61</v>
      </c>
      <c r="E3782" t="s">
        <v>62</v>
      </c>
      <c r="F3782" t="s">
        <v>90</v>
      </c>
      <c r="G3782" t="s">
        <v>60</v>
      </c>
      <c r="H3782" t="s">
        <v>30</v>
      </c>
      <c r="I3782" t="s">
        <v>31</v>
      </c>
      <c r="J3782" s="4">
        <v>0.09</v>
      </c>
      <c r="K3782" s="2">
        <f>86*Social_Media_Advertising_Sorted_First_10000_Rows[[#This Row],[Acquisition_Cost_Usd]]</f>
        <v>587987.16</v>
      </c>
      <c r="L3782" s="3">
        <v>6837.06</v>
      </c>
      <c r="M3782">
        <v>2.4</v>
      </c>
      <c r="N3782" t="s">
        <v>24</v>
      </c>
      <c r="O3782" t="s">
        <v>25</v>
      </c>
      <c r="P3782">
        <v>17753</v>
      </c>
      <c r="Q3782">
        <v>54104</v>
      </c>
      <c r="R3782">
        <v>3</v>
      </c>
      <c r="S3782" t="s">
        <v>33</v>
      </c>
    </row>
    <row r="3783" spans="1:19" x14ac:dyDescent="0.3">
      <c r="A3783">
        <v>115517</v>
      </c>
      <c r="B3783" s="1">
        <v>44606</v>
      </c>
      <c r="C3783" t="s">
        <v>65</v>
      </c>
      <c r="D3783" t="s">
        <v>40</v>
      </c>
      <c r="E3783" t="s">
        <v>55</v>
      </c>
      <c r="F3783" t="s">
        <v>56</v>
      </c>
      <c r="G3783" t="s">
        <v>29</v>
      </c>
      <c r="H3783" t="s">
        <v>22</v>
      </c>
      <c r="I3783" t="s">
        <v>31</v>
      </c>
      <c r="J3783" s="4">
        <v>7.0000000000000007E-2</v>
      </c>
      <c r="K3783" s="2">
        <f>86*Social_Media_Advertising_Sorted_First_10000_Rows[[#This Row],[Acquisition_Cost_Usd]]</f>
        <v>667255.93999999994</v>
      </c>
      <c r="L3783" s="3">
        <v>7758.79</v>
      </c>
      <c r="M3783">
        <v>3.39</v>
      </c>
      <c r="N3783" t="s">
        <v>58</v>
      </c>
      <c r="O3783" t="s">
        <v>32</v>
      </c>
      <c r="P3783">
        <v>20259</v>
      </c>
      <c r="Q3783">
        <v>61527</v>
      </c>
      <c r="R3783">
        <v>2</v>
      </c>
      <c r="S3783" t="s">
        <v>26</v>
      </c>
    </row>
    <row r="3784" spans="1:19" x14ac:dyDescent="0.3">
      <c r="A3784">
        <v>115520</v>
      </c>
      <c r="B3784" s="1">
        <v>44831</v>
      </c>
      <c r="C3784" t="s">
        <v>46</v>
      </c>
      <c r="D3784" t="s">
        <v>18</v>
      </c>
      <c r="E3784" t="s">
        <v>35</v>
      </c>
      <c r="F3784" t="s">
        <v>90</v>
      </c>
      <c r="G3784" t="s">
        <v>60</v>
      </c>
      <c r="H3784" t="s">
        <v>22</v>
      </c>
      <c r="I3784" t="s">
        <v>48</v>
      </c>
      <c r="J3784" s="4">
        <v>0.04</v>
      </c>
      <c r="K3784" s="2">
        <f>86*Social_Media_Advertising_Sorted_First_10000_Rows[[#This Row],[Acquisition_Cost_Usd]]</f>
        <v>681992.9</v>
      </c>
      <c r="L3784" s="3">
        <v>7930.15</v>
      </c>
      <c r="M3784">
        <v>0.26</v>
      </c>
      <c r="N3784" t="s">
        <v>53</v>
      </c>
      <c r="O3784" t="s">
        <v>49</v>
      </c>
      <c r="P3784">
        <v>20721</v>
      </c>
      <c r="Q3784">
        <v>62897</v>
      </c>
      <c r="R3784">
        <v>7</v>
      </c>
      <c r="S3784" t="s">
        <v>33</v>
      </c>
    </row>
    <row r="3785" spans="1:19" x14ac:dyDescent="0.3">
      <c r="A3785">
        <v>115522</v>
      </c>
      <c r="B3785" s="1">
        <v>44704</v>
      </c>
      <c r="C3785" t="s">
        <v>91</v>
      </c>
      <c r="D3785" t="s">
        <v>40</v>
      </c>
      <c r="E3785" t="s">
        <v>27</v>
      </c>
      <c r="F3785" t="s">
        <v>47</v>
      </c>
      <c r="G3785" t="s">
        <v>29</v>
      </c>
      <c r="H3785" t="s">
        <v>52</v>
      </c>
      <c r="I3785" t="s">
        <v>37</v>
      </c>
      <c r="J3785" s="4">
        <v>0.09</v>
      </c>
      <c r="K3785" s="2">
        <f>86*Social_Media_Advertising_Sorted_First_10000_Rows[[#This Row],[Acquisition_Cost_Usd]]</f>
        <v>1016268.02</v>
      </c>
      <c r="L3785" s="3">
        <v>11817.07</v>
      </c>
      <c r="M3785">
        <v>0.1197606666589674</v>
      </c>
      <c r="N3785" t="s">
        <v>44</v>
      </c>
      <c r="O3785" t="s">
        <v>32</v>
      </c>
      <c r="P3785">
        <v>18379</v>
      </c>
      <c r="Q3785">
        <v>60827</v>
      </c>
      <c r="R3785">
        <v>1</v>
      </c>
      <c r="S3785" t="s">
        <v>50</v>
      </c>
    </row>
    <row r="3786" spans="1:19" x14ac:dyDescent="0.3">
      <c r="A3786">
        <v>115523</v>
      </c>
      <c r="B3786" s="1">
        <v>44627</v>
      </c>
      <c r="C3786" t="s">
        <v>39</v>
      </c>
      <c r="D3786" t="s">
        <v>40</v>
      </c>
      <c r="E3786" t="s">
        <v>27</v>
      </c>
      <c r="F3786" t="s">
        <v>104</v>
      </c>
      <c r="G3786" t="s">
        <v>60</v>
      </c>
      <c r="H3786" t="s">
        <v>22</v>
      </c>
      <c r="I3786" t="s">
        <v>23</v>
      </c>
      <c r="J3786" s="4">
        <v>0.05</v>
      </c>
      <c r="K3786" s="2">
        <f>86*Social_Media_Advertising_Sorted_First_10000_Rows[[#This Row],[Acquisition_Cost_Usd]]</f>
        <v>818670.98</v>
      </c>
      <c r="L3786" s="3">
        <v>9519.43</v>
      </c>
      <c r="M3786">
        <v>3.77</v>
      </c>
      <c r="N3786" t="s">
        <v>44</v>
      </c>
      <c r="O3786" t="s">
        <v>49</v>
      </c>
      <c r="P3786">
        <v>25033</v>
      </c>
      <c r="Q3786">
        <v>75669</v>
      </c>
      <c r="R3786">
        <v>7</v>
      </c>
      <c r="S3786" t="s">
        <v>50</v>
      </c>
    </row>
    <row r="3787" spans="1:19" x14ac:dyDescent="0.3">
      <c r="A3787">
        <v>115526</v>
      </c>
      <c r="B3787" s="1">
        <v>44794</v>
      </c>
      <c r="C3787" t="s">
        <v>79</v>
      </c>
      <c r="D3787" t="s">
        <v>18</v>
      </c>
      <c r="E3787" t="s">
        <v>27</v>
      </c>
      <c r="F3787" t="s">
        <v>102</v>
      </c>
      <c r="G3787" t="s">
        <v>60</v>
      </c>
      <c r="H3787" t="s">
        <v>22</v>
      </c>
      <c r="I3787" t="s">
        <v>48</v>
      </c>
      <c r="J3787" s="4">
        <v>0.08</v>
      </c>
      <c r="K3787" s="2">
        <f>86*Social_Media_Advertising_Sorted_First_10000_Rows[[#This Row],[Acquisition_Cost_Usd]]</f>
        <v>812200.34000000008</v>
      </c>
      <c r="L3787" s="3">
        <v>9444.19</v>
      </c>
      <c r="M3787">
        <v>3.66</v>
      </c>
      <c r="N3787" t="s">
        <v>24</v>
      </c>
      <c r="O3787" t="s">
        <v>49</v>
      </c>
      <c r="P3787">
        <v>24824</v>
      </c>
      <c r="Q3787">
        <v>75049</v>
      </c>
      <c r="R3787">
        <v>7</v>
      </c>
      <c r="S3787" t="s">
        <v>45</v>
      </c>
    </row>
    <row r="3788" spans="1:19" x14ac:dyDescent="0.3">
      <c r="A3788">
        <v>115529</v>
      </c>
      <c r="B3788" s="1">
        <v>44698</v>
      </c>
      <c r="C3788" t="s">
        <v>91</v>
      </c>
      <c r="D3788" t="s">
        <v>40</v>
      </c>
      <c r="E3788" t="s">
        <v>27</v>
      </c>
      <c r="F3788" t="s">
        <v>36</v>
      </c>
      <c r="G3788" t="s">
        <v>60</v>
      </c>
      <c r="H3788" t="s">
        <v>30</v>
      </c>
      <c r="I3788" t="s">
        <v>48</v>
      </c>
      <c r="J3788" s="4">
        <v>0.12</v>
      </c>
      <c r="K3788" s="2">
        <f>86*Social_Media_Advertising_Sorted_First_10000_Rows[[#This Row],[Acquisition_Cost_Usd]]</f>
        <v>359612.44</v>
      </c>
      <c r="L3788" s="3">
        <v>4181.54</v>
      </c>
      <c r="M3788">
        <v>4.93</v>
      </c>
      <c r="N3788" t="s">
        <v>58</v>
      </c>
      <c r="O3788" t="s">
        <v>32</v>
      </c>
      <c r="P3788">
        <v>10538</v>
      </c>
      <c r="Q3788">
        <v>32734</v>
      </c>
      <c r="R3788">
        <v>1</v>
      </c>
      <c r="S3788" t="s">
        <v>33</v>
      </c>
    </row>
    <row r="3789" spans="1:19" x14ac:dyDescent="0.3">
      <c r="A3789">
        <v>115534</v>
      </c>
      <c r="B3789" s="1">
        <v>44616</v>
      </c>
      <c r="C3789" t="s">
        <v>65</v>
      </c>
      <c r="D3789" t="s">
        <v>18</v>
      </c>
      <c r="E3789" t="s">
        <v>35</v>
      </c>
      <c r="F3789" t="s">
        <v>111</v>
      </c>
      <c r="G3789" t="s">
        <v>21</v>
      </c>
      <c r="H3789" t="s">
        <v>30</v>
      </c>
      <c r="I3789" t="s">
        <v>48</v>
      </c>
      <c r="J3789" s="4">
        <v>7.0000000000000007E-2</v>
      </c>
      <c r="K3789" s="2">
        <f>86*Social_Media_Advertising_Sorted_First_10000_Rows[[#This Row],[Acquisition_Cost_Usd]]</f>
        <v>444325.01999999996</v>
      </c>
      <c r="L3789" s="3">
        <v>5166.57</v>
      </c>
      <c r="M3789">
        <v>4.04</v>
      </c>
      <c r="N3789" t="s">
        <v>53</v>
      </c>
      <c r="O3789" t="s">
        <v>25</v>
      </c>
      <c r="P3789">
        <v>13237</v>
      </c>
      <c r="Q3789">
        <v>40728</v>
      </c>
      <c r="R3789">
        <v>9</v>
      </c>
      <c r="S3789" t="s">
        <v>33</v>
      </c>
    </row>
    <row r="3790" spans="1:19" x14ac:dyDescent="0.3">
      <c r="A3790">
        <v>115550</v>
      </c>
      <c r="B3790" s="1">
        <v>44768</v>
      </c>
      <c r="C3790" t="s">
        <v>67</v>
      </c>
      <c r="D3790" t="s">
        <v>40</v>
      </c>
      <c r="E3790" t="s">
        <v>27</v>
      </c>
      <c r="F3790" t="s">
        <v>63</v>
      </c>
      <c r="G3790" t="s">
        <v>29</v>
      </c>
      <c r="H3790" t="s">
        <v>22</v>
      </c>
      <c r="I3790" t="s">
        <v>23</v>
      </c>
      <c r="J3790" s="4">
        <v>7.0000000000000007E-2</v>
      </c>
      <c r="K3790" s="2">
        <f>86*Social_Media_Advertising_Sorted_First_10000_Rows[[#This Row],[Acquisition_Cost_Usd]]</f>
        <v>880130.02</v>
      </c>
      <c r="L3790" s="3">
        <v>10234.07</v>
      </c>
      <c r="M3790">
        <v>0.66</v>
      </c>
      <c r="N3790" t="s">
        <v>38</v>
      </c>
      <c r="O3790" t="s">
        <v>32</v>
      </c>
      <c r="P3790">
        <v>26991</v>
      </c>
      <c r="Q3790">
        <v>81469</v>
      </c>
      <c r="R3790">
        <v>9</v>
      </c>
      <c r="S3790" t="s">
        <v>64</v>
      </c>
    </row>
    <row r="3791" spans="1:19" x14ac:dyDescent="0.3">
      <c r="A3791">
        <v>115565</v>
      </c>
      <c r="B3791" s="1">
        <v>44875</v>
      </c>
      <c r="C3791" t="s">
        <v>80</v>
      </c>
      <c r="D3791" t="s">
        <v>18</v>
      </c>
      <c r="E3791" t="s">
        <v>55</v>
      </c>
      <c r="F3791" t="s">
        <v>107</v>
      </c>
      <c r="G3791" t="s">
        <v>29</v>
      </c>
      <c r="H3791" t="s">
        <v>22</v>
      </c>
      <c r="I3791" t="s">
        <v>23</v>
      </c>
      <c r="J3791" s="4">
        <v>0.14000000000000001</v>
      </c>
      <c r="K3791" s="2">
        <f>86*Social_Media_Advertising_Sorted_First_10000_Rows[[#This Row],[Acquisition_Cost_Usd]]</f>
        <v>974358.5</v>
      </c>
      <c r="L3791" s="3">
        <v>11329.75</v>
      </c>
      <c r="M3791">
        <v>5.88</v>
      </c>
      <c r="N3791" t="s">
        <v>44</v>
      </c>
      <c r="O3791" t="s">
        <v>25</v>
      </c>
      <c r="P3791">
        <v>29977</v>
      </c>
      <c r="Q3791">
        <v>90313</v>
      </c>
      <c r="R3791">
        <v>6</v>
      </c>
      <c r="S3791" t="s">
        <v>26</v>
      </c>
    </row>
    <row r="3792" spans="1:19" x14ac:dyDescent="0.3">
      <c r="A3792">
        <v>115573</v>
      </c>
      <c r="B3792" s="1">
        <v>44665</v>
      </c>
      <c r="C3792" t="s">
        <v>34</v>
      </c>
      <c r="D3792" t="s">
        <v>40</v>
      </c>
      <c r="E3792" t="s">
        <v>19</v>
      </c>
      <c r="F3792" t="s">
        <v>94</v>
      </c>
      <c r="G3792" t="s">
        <v>21</v>
      </c>
      <c r="H3792" t="s">
        <v>52</v>
      </c>
      <c r="I3792" t="s">
        <v>31</v>
      </c>
      <c r="J3792" s="4">
        <v>0.04</v>
      </c>
      <c r="K3792" s="2">
        <f>86*Social_Media_Advertising_Sorted_First_10000_Rows[[#This Row],[Acquisition_Cost_Usd]]</f>
        <v>999027.6</v>
      </c>
      <c r="L3792" s="3">
        <v>11616.6</v>
      </c>
      <c r="M3792">
        <v>5.52</v>
      </c>
      <c r="N3792" t="s">
        <v>24</v>
      </c>
      <c r="O3792" t="s">
        <v>25</v>
      </c>
      <c r="P3792">
        <v>30759</v>
      </c>
      <c r="Q3792">
        <v>92628</v>
      </c>
      <c r="R3792">
        <v>4</v>
      </c>
      <c r="S3792" t="s">
        <v>33</v>
      </c>
    </row>
    <row r="3793" spans="1:19" x14ac:dyDescent="0.3">
      <c r="A3793">
        <v>115574</v>
      </c>
      <c r="B3793" s="1">
        <v>44862</v>
      </c>
      <c r="C3793" t="s">
        <v>77</v>
      </c>
      <c r="D3793" t="s">
        <v>40</v>
      </c>
      <c r="E3793" t="s">
        <v>27</v>
      </c>
      <c r="F3793" t="s">
        <v>84</v>
      </c>
      <c r="G3793" t="s">
        <v>21</v>
      </c>
      <c r="H3793" t="s">
        <v>52</v>
      </c>
      <c r="I3793" t="s">
        <v>48</v>
      </c>
      <c r="J3793" s="4">
        <v>0.06</v>
      </c>
      <c r="K3793" s="2">
        <f>86*Social_Media_Advertising_Sorted_First_10000_Rows[[#This Row],[Acquisition_Cost_Usd]]</f>
        <v>1290000</v>
      </c>
      <c r="L3793" s="3">
        <v>15000</v>
      </c>
      <c r="M3793">
        <v>3.87</v>
      </c>
      <c r="N3793" t="s">
        <v>24</v>
      </c>
      <c r="O3793" t="s">
        <v>49</v>
      </c>
      <c r="P3793">
        <v>39422</v>
      </c>
      <c r="Q3793">
        <v>118289</v>
      </c>
      <c r="R3793">
        <v>9</v>
      </c>
      <c r="S3793" t="s">
        <v>50</v>
      </c>
    </row>
    <row r="3794" spans="1:19" x14ac:dyDescent="0.3">
      <c r="A3794">
        <v>115575</v>
      </c>
      <c r="B3794" s="1">
        <v>44707</v>
      </c>
      <c r="C3794" t="s">
        <v>91</v>
      </c>
      <c r="D3794" t="s">
        <v>18</v>
      </c>
      <c r="E3794" t="s">
        <v>19</v>
      </c>
      <c r="F3794" t="s">
        <v>71</v>
      </c>
      <c r="G3794" t="s">
        <v>42</v>
      </c>
      <c r="H3794" t="s">
        <v>30</v>
      </c>
      <c r="I3794" t="s">
        <v>31</v>
      </c>
      <c r="J3794" s="4">
        <v>0.06</v>
      </c>
      <c r="K3794" s="2">
        <f>86*Social_Media_Advertising_Sorted_First_10000_Rows[[#This Row],[Acquisition_Cost_Usd]]</f>
        <v>409626.60000000003</v>
      </c>
      <c r="L3794" s="3">
        <v>4763.1000000000004</v>
      </c>
      <c r="M3794">
        <v>1.9</v>
      </c>
      <c r="N3794" t="s">
        <v>53</v>
      </c>
      <c r="O3794" t="s">
        <v>32</v>
      </c>
      <c r="P3794">
        <v>12126</v>
      </c>
      <c r="Q3794">
        <v>37437</v>
      </c>
      <c r="R3794">
        <v>5</v>
      </c>
      <c r="S3794" t="s">
        <v>64</v>
      </c>
    </row>
    <row r="3795" spans="1:19" x14ac:dyDescent="0.3">
      <c r="A3795">
        <v>115576</v>
      </c>
      <c r="B3795" s="1">
        <v>44703</v>
      </c>
      <c r="C3795" t="s">
        <v>91</v>
      </c>
      <c r="D3795" t="s">
        <v>18</v>
      </c>
      <c r="E3795" t="s">
        <v>19</v>
      </c>
      <c r="F3795" t="s">
        <v>81</v>
      </c>
      <c r="G3795" t="s">
        <v>29</v>
      </c>
      <c r="H3795" t="s">
        <v>22</v>
      </c>
      <c r="I3795" t="s">
        <v>31</v>
      </c>
      <c r="J3795" s="4">
        <v>0.11</v>
      </c>
      <c r="K3795" s="2">
        <f>86*Social_Media_Advertising_Sorted_First_10000_Rows[[#This Row],[Acquisition_Cost_Usd]]</f>
        <v>888687.02</v>
      </c>
      <c r="L3795" s="3">
        <v>10333.57</v>
      </c>
      <c r="M3795">
        <v>4.16</v>
      </c>
      <c r="N3795" t="s">
        <v>38</v>
      </c>
      <c r="O3795" t="s">
        <v>32</v>
      </c>
      <c r="P3795">
        <v>27257</v>
      </c>
      <c r="Q3795">
        <v>82256</v>
      </c>
      <c r="R3795">
        <v>7</v>
      </c>
      <c r="S3795" t="s">
        <v>33</v>
      </c>
    </row>
    <row r="3796" spans="1:19" hidden="1" x14ac:dyDescent="0.3">
      <c r="A3796">
        <v>115586</v>
      </c>
      <c r="B3796" s="1">
        <v>44777</v>
      </c>
      <c r="C3796" t="s">
        <v>79</v>
      </c>
      <c r="D3796" t="s">
        <v>61</v>
      </c>
      <c r="E3796" t="s">
        <v>62</v>
      </c>
      <c r="F3796" t="s">
        <v>107</v>
      </c>
      <c r="G3796" t="s">
        <v>42</v>
      </c>
      <c r="H3796" t="s">
        <v>43</v>
      </c>
      <c r="I3796" t="s">
        <v>37</v>
      </c>
      <c r="J3796" s="4">
        <v>0.11</v>
      </c>
      <c r="K3796" s="2">
        <f>86*Social_Media_Advertising_Sorted_First_10000_Rows[[#This Row],[Acquisition_Cost_Usd]]</f>
        <v>209723.03999999998</v>
      </c>
      <c r="L3796" s="3">
        <v>2438.64</v>
      </c>
      <c r="M3796">
        <v>0.1537226467562865</v>
      </c>
      <c r="N3796" t="s">
        <v>24</v>
      </c>
      <c r="O3796" t="s">
        <v>25</v>
      </c>
      <c r="P3796">
        <v>3499</v>
      </c>
      <c r="Q3796">
        <v>12377</v>
      </c>
      <c r="R3796">
        <v>1</v>
      </c>
      <c r="S3796" t="s">
        <v>26</v>
      </c>
    </row>
    <row r="3797" spans="1:19" x14ac:dyDescent="0.3">
      <c r="A3797">
        <v>115588</v>
      </c>
      <c r="B3797" s="1">
        <v>44886</v>
      </c>
      <c r="C3797" t="s">
        <v>80</v>
      </c>
      <c r="D3797" t="s">
        <v>40</v>
      </c>
      <c r="E3797" t="s">
        <v>55</v>
      </c>
      <c r="F3797" t="s">
        <v>100</v>
      </c>
      <c r="G3797" t="s">
        <v>21</v>
      </c>
      <c r="H3797" t="s">
        <v>22</v>
      </c>
      <c r="I3797" t="s">
        <v>37</v>
      </c>
      <c r="J3797" s="4">
        <v>0.03</v>
      </c>
      <c r="K3797" s="2">
        <f>86*Social_Media_Advertising_Sorted_First_10000_Rows[[#This Row],[Acquisition_Cost_Usd]]</f>
        <v>887466.67999999993</v>
      </c>
      <c r="L3797" s="3">
        <v>10319.379999999999</v>
      </c>
      <c r="M3797">
        <v>0.4504431044486536</v>
      </c>
      <c r="N3797" t="s">
        <v>24</v>
      </c>
      <c r="O3797" t="s">
        <v>49</v>
      </c>
      <c r="P3797">
        <v>15985</v>
      </c>
      <c r="Q3797">
        <v>53033</v>
      </c>
      <c r="R3797">
        <v>1</v>
      </c>
      <c r="S3797" t="s">
        <v>45</v>
      </c>
    </row>
    <row r="3798" spans="1:19" hidden="1" x14ac:dyDescent="0.3">
      <c r="A3798">
        <v>115590</v>
      </c>
      <c r="B3798" s="1">
        <v>44664</v>
      </c>
      <c r="C3798" t="s">
        <v>34</v>
      </c>
      <c r="D3798" t="s">
        <v>61</v>
      </c>
      <c r="E3798" t="s">
        <v>62</v>
      </c>
      <c r="F3798" t="s">
        <v>92</v>
      </c>
      <c r="G3798" t="s">
        <v>29</v>
      </c>
      <c r="H3798" t="s">
        <v>22</v>
      </c>
      <c r="I3798" t="s">
        <v>23</v>
      </c>
      <c r="J3798" s="4">
        <v>0.09</v>
      </c>
      <c r="K3798" s="2">
        <f>86*Social_Media_Advertising_Sorted_First_10000_Rows[[#This Row],[Acquisition_Cost_Usd]]</f>
        <v>824025.34000000008</v>
      </c>
      <c r="L3798" s="3">
        <v>9581.69</v>
      </c>
      <c r="M3798">
        <v>4.33</v>
      </c>
      <c r="N3798" t="s">
        <v>44</v>
      </c>
      <c r="O3798" t="s">
        <v>49</v>
      </c>
      <c r="P3798">
        <v>25205</v>
      </c>
      <c r="Q3798">
        <v>76177</v>
      </c>
      <c r="R3798">
        <v>7</v>
      </c>
      <c r="S3798" t="s">
        <v>50</v>
      </c>
    </row>
    <row r="3799" spans="1:19" x14ac:dyDescent="0.3">
      <c r="A3799">
        <v>115595</v>
      </c>
      <c r="B3799" s="1">
        <v>44637</v>
      </c>
      <c r="C3799" t="s">
        <v>39</v>
      </c>
      <c r="D3799" t="s">
        <v>40</v>
      </c>
      <c r="E3799" t="s">
        <v>55</v>
      </c>
      <c r="F3799" t="s">
        <v>76</v>
      </c>
      <c r="G3799" t="s">
        <v>60</v>
      </c>
      <c r="H3799" t="s">
        <v>22</v>
      </c>
      <c r="I3799" t="s">
        <v>23</v>
      </c>
      <c r="J3799" s="4">
        <v>0.06</v>
      </c>
      <c r="K3799" s="2">
        <f>86*Social_Media_Advertising_Sorted_First_10000_Rows[[#This Row],[Acquisition_Cost_Usd]]</f>
        <v>690114.74</v>
      </c>
      <c r="L3799" s="3">
        <v>8024.59</v>
      </c>
      <c r="M3799">
        <v>1.67</v>
      </c>
      <c r="N3799" t="s">
        <v>38</v>
      </c>
      <c r="O3799" t="s">
        <v>49</v>
      </c>
      <c r="P3799">
        <v>20984</v>
      </c>
      <c r="Q3799">
        <v>63676</v>
      </c>
      <c r="R3799">
        <v>9</v>
      </c>
      <c r="S3799" t="s">
        <v>45</v>
      </c>
    </row>
    <row r="3800" spans="1:19" x14ac:dyDescent="0.3">
      <c r="A3800">
        <v>115606</v>
      </c>
      <c r="B3800" s="1">
        <v>44888</v>
      </c>
      <c r="C3800" t="s">
        <v>80</v>
      </c>
      <c r="D3800" t="s">
        <v>40</v>
      </c>
      <c r="E3800" t="s">
        <v>55</v>
      </c>
      <c r="F3800" t="s">
        <v>93</v>
      </c>
      <c r="G3800" t="s">
        <v>42</v>
      </c>
      <c r="H3800" t="s">
        <v>30</v>
      </c>
      <c r="I3800" t="s">
        <v>31</v>
      </c>
      <c r="J3800" s="4">
        <v>0.08</v>
      </c>
      <c r="K3800" s="2">
        <f>86*Social_Media_Advertising_Sorted_First_10000_Rows[[#This Row],[Acquisition_Cost_Usd]]</f>
        <v>569332.04</v>
      </c>
      <c r="L3800" s="3">
        <v>6620.14</v>
      </c>
      <c r="M3800">
        <v>5.85</v>
      </c>
      <c r="N3800" t="s">
        <v>58</v>
      </c>
      <c r="O3800" t="s">
        <v>25</v>
      </c>
      <c r="P3800">
        <v>17162</v>
      </c>
      <c r="Q3800">
        <v>52354</v>
      </c>
      <c r="R3800">
        <v>10</v>
      </c>
      <c r="S3800" t="s">
        <v>45</v>
      </c>
    </row>
    <row r="3801" spans="1:19" x14ac:dyDescent="0.3">
      <c r="A3801">
        <v>115607</v>
      </c>
      <c r="B3801" s="1">
        <v>44711</v>
      </c>
      <c r="C3801" t="s">
        <v>91</v>
      </c>
      <c r="D3801" t="s">
        <v>18</v>
      </c>
      <c r="E3801" t="s">
        <v>35</v>
      </c>
      <c r="F3801" t="s">
        <v>84</v>
      </c>
      <c r="G3801" t="s">
        <v>29</v>
      </c>
      <c r="H3801" t="s">
        <v>30</v>
      </c>
      <c r="I3801" t="s">
        <v>48</v>
      </c>
      <c r="J3801" s="4">
        <v>0.12</v>
      </c>
      <c r="K3801" s="2">
        <f>86*Social_Media_Advertising_Sorted_First_10000_Rows[[#This Row],[Acquisition_Cost_Usd]]</f>
        <v>362178.68</v>
      </c>
      <c r="L3801" s="3">
        <v>4211.38</v>
      </c>
      <c r="M3801">
        <v>2.91</v>
      </c>
      <c r="N3801" t="s">
        <v>24</v>
      </c>
      <c r="O3801" t="s">
        <v>25</v>
      </c>
      <c r="P3801">
        <v>10618</v>
      </c>
      <c r="Q3801">
        <v>32970</v>
      </c>
      <c r="R3801">
        <v>6</v>
      </c>
      <c r="S3801" t="s">
        <v>50</v>
      </c>
    </row>
    <row r="3802" spans="1:19" x14ac:dyDescent="0.3">
      <c r="A3802">
        <v>115616</v>
      </c>
      <c r="B3802" s="1">
        <v>44604</v>
      </c>
      <c r="C3802" t="s">
        <v>65</v>
      </c>
      <c r="D3802" t="s">
        <v>40</v>
      </c>
      <c r="E3802" t="s">
        <v>19</v>
      </c>
      <c r="F3802" t="s">
        <v>72</v>
      </c>
      <c r="G3802" t="s">
        <v>42</v>
      </c>
      <c r="H3802" t="s">
        <v>30</v>
      </c>
      <c r="I3802" t="s">
        <v>37</v>
      </c>
      <c r="J3802" s="4">
        <v>0.1</v>
      </c>
      <c r="K3802" s="2">
        <f>86*Social_Media_Advertising_Sorted_First_10000_Rows[[#This Row],[Acquisition_Cost_Usd]]</f>
        <v>602382.69999999995</v>
      </c>
      <c r="L3802" s="3">
        <v>7004.45</v>
      </c>
      <c r="M3802">
        <v>0.1036734129286583</v>
      </c>
      <c r="N3802" t="s">
        <v>53</v>
      </c>
      <c r="O3802" t="s">
        <v>32</v>
      </c>
      <c r="P3802">
        <v>10697</v>
      </c>
      <c r="Q3802">
        <v>35811</v>
      </c>
      <c r="R3802">
        <v>1</v>
      </c>
      <c r="S3802" t="s">
        <v>64</v>
      </c>
    </row>
    <row r="3803" spans="1:19" hidden="1" x14ac:dyDescent="0.3">
      <c r="A3803">
        <v>115618</v>
      </c>
      <c r="B3803" s="1">
        <v>44892</v>
      </c>
      <c r="C3803" t="s">
        <v>80</v>
      </c>
      <c r="D3803" t="s">
        <v>61</v>
      </c>
      <c r="E3803" t="s">
        <v>62</v>
      </c>
      <c r="F3803" t="s">
        <v>68</v>
      </c>
      <c r="G3803" t="s">
        <v>60</v>
      </c>
      <c r="H3803" t="s">
        <v>43</v>
      </c>
      <c r="I3803" t="s">
        <v>31</v>
      </c>
      <c r="J3803" s="4">
        <v>0.01</v>
      </c>
      <c r="K3803" s="2">
        <f>86*Social_Media_Advertising_Sorted_First_10000_Rows[[#This Row],[Acquisition_Cost_Usd]]</f>
        <v>43000</v>
      </c>
      <c r="L3803" s="3">
        <v>500</v>
      </c>
      <c r="M3803">
        <v>6.91</v>
      </c>
      <c r="N3803" t="s">
        <v>44</v>
      </c>
      <c r="O3803" t="s">
        <v>25</v>
      </c>
      <c r="P3803">
        <v>957</v>
      </c>
      <c r="Q3803">
        <v>4355</v>
      </c>
      <c r="R3803">
        <v>8</v>
      </c>
      <c r="S3803" t="s">
        <v>45</v>
      </c>
    </row>
    <row r="3804" spans="1:19" x14ac:dyDescent="0.3">
      <c r="A3804">
        <v>115628</v>
      </c>
      <c r="B3804" s="1">
        <v>44831</v>
      </c>
      <c r="C3804" t="s">
        <v>46</v>
      </c>
      <c r="D3804" t="s">
        <v>18</v>
      </c>
      <c r="E3804" t="s">
        <v>55</v>
      </c>
      <c r="F3804" t="s">
        <v>28</v>
      </c>
      <c r="G3804" t="s">
        <v>21</v>
      </c>
      <c r="H3804" t="s">
        <v>52</v>
      </c>
      <c r="I3804" t="s">
        <v>37</v>
      </c>
      <c r="J3804" s="4">
        <v>0.12</v>
      </c>
      <c r="K3804" s="2">
        <f>86*Social_Media_Advertising_Sorted_First_10000_Rows[[#This Row],[Acquisition_Cost_Usd]]</f>
        <v>981442.32000000007</v>
      </c>
      <c r="L3804" s="3">
        <v>11412.12</v>
      </c>
      <c r="M3804">
        <v>0.3414072736098922</v>
      </c>
      <c r="N3804" t="s">
        <v>53</v>
      </c>
      <c r="O3804" t="s">
        <v>32</v>
      </c>
      <c r="P3804">
        <v>17737</v>
      </c>
      <c r="Q3804">
        <v>58736</v>
      </c>
      <c r="R3804">
        <v>1</v>
      </c>
      <c r="S3804" t="s">
        <v>33</v>
      </c>
    </row>
    <row r="3805" spans="1:19" x14ac:dyDescent="0.3">
      <c r="A3805">
        <v>115633</v>
      </c>
      <c r="B3805" s="1">
        <v>44779</v>
      </c>
      <c r="C3805" t="s">
        <v>79</v>
      </c>
      <c r="D3805" t="s">
        <v>18</v>
      </c>
      <c r="E3805" t="s">
        <v>35</v>
      </c>
      <c r="F3805" t="s">
        <v>78</v>
      </c>
      <c r="G3805" t="s">
        <v>60</v>
      </c>
      <c r="H3805" t="s">
        <v>52</v>
      </c>
      <c r="I3805" t="s">
        <v>48</v>
      </c>
      <c r="J3805" s="4">
        <v>0.05</v>
      </c>
      <c r="K3805" s="2">
        <f>86*Social_Media_Advertising_Sorted_First_10000_Rows[[#This Row],[Acquisition_Cost_Usd]]</f>
        <v>1144091.54</v>
      </c>
      <c r="L3805" s="3">
        <v>13303.39</v>
      </c>
      <c r="M3805">
        <v>3.15</v>
      </c>
      <c r="N3805" t="s">
        <v>58</v>
      </c>
      <c r="O3805" t="s">
        <v>32</v>
      </c>
      <c r="P3805">
        <v>35118</v>
      </c>
      <c r="Q3805">
        <v>105540</v>
      </c>
      <c r="R3805">
        <v>6</v>
      </c>
      <c r="S3805" t="s">
        <v>33</v>
      </c>
    </row>
    <row r="3806" spans="1:19" x14ac:dyDescent="0.3">
      <c r="A3806">
        <v>115634</v>
      </c>
      <c r="B3806" s="1">
        <v>44812</v>
      </c>
      <c r="C3806" t="s">
        <v>46</v>
      </c>
      <c r="D3806" t="s">
        <v>18</v>
      </c>
      <c r="E3806" t="s">
        <v>27</v>
      </c>
      <c r="F3806" t="s">
        <v>59</v>
      </c>
      <c r="G3806" t="s">
        <v>60</v>
      </c>
      <c r="H3806" t="s">
        <v>52</v>
      </c>
      <c r="I3806" t="s">
        <v>23</v>
      </c>
      <c r="J3806" s="4">
        <v>0.08</v>
      </c>
      <c r="K3806" s="2">
        <f>86*Social_Media_Advertising_Sorted_First_10000_Rows[[#This Row],[Acquisition_Cost_Usd]]</f>
        <v>1277705.4400000002</v>
      </c>
      <c r="L3806" s="3">
        <v>14857.04</v>
      </c>
      <c r="M3806">
        <v>6.81</v>
      </c>
      <c r="N3806" t="s">
        <v>58</v>
      </c>
      <c r="O3806" t="s">
        <v>32</v>
      </c>
      <c r="P3806">
        <v>38206</v>
      </c>
      <c r="Q3806">
        <v>114688</v>
      </c>
      <c r="R3806">
        <v>7</v>
      </c>
      <c r="S3806" t="s">
        <v>26</v>
      </c>
    </row>
    <row r="3807" spans="1:19" x14ac:dyDescent="0.3">
      <c r="A3807">
        <v>115636</v>
      </c>
      <c r="B3807" s="1">
        <v>44569</v>
      </c>
      <c r="C3807" t="s">
        <v>17</v>
      </c>
      <c r="D3807" t="s">
        <v>18</v>
      </c>
      <c r="E3807" t="s">
        <v>27</v>
      </c>
      <c r="F3807" t="s">
        <v>99</v>
      </c>
      <c r="G3807" t="s">
        <v>60</v>
      </c>
      <c r="H3807" t="s">
        <v>22</v>
      </c>
      <c r="I3807" t="s">
        <v>31</v>
      </c>
      <c r="J3807" s="4">
        <v>7.0000000000000007E-2</v>
      </c>
      <c r="K3807" s="2">
        <f>86*Social_Media_Advertising_Sorted_First_10000_Rows[[#This Row],[Acquisition_Cost_Usd]]</f>
        <v>910365.9</v>
      </c>
      <c r="L3807" s="3">
        <v>10585.65</v>
      </c>
      <c r="M3807">
        <v>0.88</v>
      </c>
      <c r="N3807" t="s">
        <v>58</v>
      </c>
      <c r="O3807" t="s">
        <v>49</v>
      </c>
      <c r="P3807">
        <v>27946</v>
      </c>
      <c r="Q3807">
        <v>84296</v>
      </c>
      <c r="R3807">
        <v>1</v>
      </c>
      <c r="S3807" t="s">
        <v>33</v>
      </c>
    </row>
    <row r="3808" spans="1:19" x14ac:dyDescent="0.3">
      <c r="A3808">
        <v>115646</v>
      </c>
      <c r="B3808" s="1">
        <v>44679</v>
      </c>
      <c r="C3808" t="s">
        <v>34</v>
      </c>
      <c r="D3808" t="s">
        <v>18</v>
      </c>
      <c r="E3808" t="s">
        <v>35</v>
      </c>
      <c r="F3808" t="s">
        <v>109</v>
      </c>
      <c r="G3808" t="s">
        <v>42</v>
      </c>
      <c r="H3808" t="s">
        <v>30</v>
      </c>
      <c r="I3808" t="s">
        <v>31</v>
      </c>
      <c r="J3808" s="4">
        <v>0.11</v>
      </c>
      <c r="K3808" s="2">
        <f>86*Social_Media_Advertising_Sorted_First_10000_Rows[[#This Row],[Acquisition_Cost_Usd]]</f>
        <v>429997.42000000004</v>
      </c>
      <c r="L3808" s="3">
        <v>4999.97</v>
      </c>
      <c r="M3808">
        <v>5.41</v>
      </c>
      <c r="N3808" t="s">
        <v>24</v>
      </c>
      <c r="O3808" t="s">
        <v>49</v>
      </c>
      <c r="P3808">
        <v>12772</v>
      </c>
      <c r="Q3808">
        <v>39351</v>
      </c>
      <c r="R3808">
        <v>2</v>
      </c>
      <c r="S3808" t="s">
        <v>50</v>
      </c>
    </row>
    <row r="3809" spans="1:19" x14ac:dyDescent="0.3">
      <c r="A3809">
        <v>115651</v>
      </c>
      <c r="B3809" s="1">
        <v>44643</v>
      </c>
      <c r="C3809" t="s">
        <v>39</v>
      </c>
      <c r="D3809" t="s">
        <v>18</v>
      </c>
      <c r="E3809" t="s">
        <v>19</v>
      </c>
      <c r="F3809" t="s">
        <v>109</v>
      </c>
      <c r="G3809" t="s">
        <v>60</v>
      </c>
      <c r="H3809" t="s">
        <v>52</v>
      </c>
      <c r="I3809" t="s">
        <v>31</v>
      </c>
      <c r="J3809" s="4">
        <v>0.02</v>
      </c>
      <c r="K3809" s="2">
        <f>86*Social_Media_Advertising_Sorted_First_10000_Rows[[#This Row],[Acquisition_Cost_Usd]]</f>
        <v>1290000</v>
      </c>
      <c r="L3809" s="3">
        <v>15000</v>
      </c>
      <c r="M3809">
        <v>2.35</v>
      </c>
      <c r="N3809" t="s">
        <v>44</v>
      </c>
      <c r="O3809" t="s">
        <v>25</v>
      </c>
      <c r="P3809">
        <v>38677</v>
      </c>
      <c r="Q3809">
        <v>116082</v>
      </c>
      <c r="R3809">
        <v>6</v>
      </c>
      <c r="S3809" t="s">
        <v>50</v>
      </c>
    </row>
    <row r="3810" spans="1:19" x14ac:dyDescent="0.3">
      <c r="A3810">
        <v>115656</v>
      </c>
      <c r="B3810" s="1">
        <v>44741</v>
      </c>
      <c r="C3810" t="s">
        <v>69</v>
      </c>
      <c r="D3810" t="s">
        <v>40</v>
      </c>
      <c r="E3810" t="s">
        <v>55</v>
      </c>
      <c r="F3810" t="s">
        <v>95</v>
      </c>
      <c r="G3810" t="s">
        <v>42</v>
      </c>
      <c r="H3810" t="s">
        <v>52</v>
      </c>
      <c r="I3810" t="s">
        <v>31</v>
      </c>
      <c r="J3810" s="4">
        <v>0.1</v>
      </c>
      <c r="K3810" s="2">
        <f>86*Social_Media_Advertising_Sorted_First_10000_Rows[[#This Row],[Acquisition_Cost_Usd]]</f>
        <v>1041320.6799999999</v>
      </c>
      <c r="L3810" s="3">
        <v>12108.38</v>
      </c>
      <c r="M3810">
        <v>2.25</v>
      </c>
      <c r="N3810" t="s">
        <v>58</v>
      </c>
      <c r="O3810" t="s">
        <v>49</v>
      </c>
      <c r="P3810">
        <v>32052</v>
      </c>
      <c r="Q3810">
        <v>96459</v>
      </c>
      <c r="R3810">
        <v>9</v>
      </c>
      <c r="S3810" t="s">
        <v>64</v>
      </c>
    </row>
    <row r="3811" spans="1:19" hidden="1" x14ac:dyDescent="0.3">
      <c r="A3811">
        <v>115657</v>
      </c>
      <c r="B3811" s="1">
        <v>44614</v>
      </c>
      <c r="C3811" t="s">
        <v>65</v>
      </c>
      <c r="D3811" t="s">
        <v>61</v>
      </c>
      <c r="E3811" t="s">
        <v>62</v>
      </c>
      <c r="F3811" t="s">
        <v>104</v>
      </c>
      <c r="G3811" t="s">
        <v>60</v>
      </c>
      <c r="H3811" t="s">
        <v>22</v>
      </c>
      <c r="I3811" t="s">
        <v>37</v>
      </c>
      <c r="J3811" s="4">
        <v>0.05</v>
      </c>
      <c r="K3811" s="2">
        <f>86*Social_Media_Advertising_Sorted_First_10000_Rows[[#This Row],[Acquisition_Cost_Usd]]</f>
        <v>941804.05999999994</v>
      </c>
      <c r="L3811" s="3">
        <v>10951.21</v>
      </c>
      <c r="M3811">
        <v>1.394228656626785</v>
      </c>
      <c r="N3811" t="s">
        <v>24</v>
      </c>
      <c r="O3811" t="s">
        <v>32</v>
      </c>
      <c r="P3811">
        <v>16995</v>
      </c>
      <c r="Q3811">
        <v>56320</v>
      </c>
      <c r="R3811">
        <v>1</v>
      </c>
      <c r="S3811" t="s">
        <v>50</v>
      </c>
    </row>
    <row r="3812" spans="1:19" x14ac:dyDescent="0.3">
      <c r="A3812">
        <v>115659</v>
      </c>
      <c r="B3812" s="1">
        <v>44768</v>
      </c>
      <c r="C3812" t="s">
        <v>67</v>
      </c>
      <c r="D3812" t="s">
        <v>18</v>
      </c>
      <c r="E3812" t="s">
        <v>55</v>
      </c>
      <c r="F3812" t="s">
        <v>28</v>
      </c>
      <c r="G3812" t="s">
        <v>60</v>
      </c>
      <c r="H3812" t="s">
        <v>52</v>
      </c>
      <c r="I3812" t="s">
        <v>23</v>
      </c>
      <c r="J3812" s="4">
        <v>0.06</v>
      </c>
      <c r="K3812" s="2">
        <f>86*Social_Media_Advertising_Sorted_First_10000_Rows[[#This Row],[Acquisition_Cost_Usd]]</f>
        <v>1130786.48</v>
      </c>
      <c r="L3812" s="3">
        <v>13148.68</v>
      </c>
      <c r="M3812">
        <v>3.3</v>
      </c>
      <c r="N3812" t="s">
        <v>38</v>
      </c>
      <c r="O3812" t="s">
        <v>32</v>
      </c>
      <c r="P3812">
        <v>34744</v>
      </c>
      <c r="Q3812">
        <v>104433</v>
      </c>
      <c r="R3812">
        <v>6</v>
      </c>
      <c r="S3812" t="s">
        <v>33</v>
      </c>
    </row>
    <row r="3813" spans="1:19" x14ac:dyDescent="0.3">
      <c r="A3813">
        <v>115660</v>
      </c>
      <c r="B3813" s="1">
        <v>44700</v>
      </c>
      <c r="C3813" t="s">
        <v>91</v>
      </c>
      <c r="D3813" t="s">
        <v>18</v>
      </c>
      <c r="E3813" t="s">
        <v>19</v>
      </c>
      <c r="F3813" t="s">
        <v>105</v>
      </c>
      <c r="G3813" t="s">
        <v>21</v>
      </c>
      <c r="H3813" t="s">
        <v>30</v>
      </c>
      <c r="I3813" t="s">
        <v>48</v>
      </c>
      <c r="J3813" s="4">
        <v>0.02</v>
      </c>
      <c r="K3813" s="2">
        <f>86*Social_Media_Advertising_Sorted_First_10000_Rows[[#This Row],[Acquisition_Cost_Usd]]</f>
        <v>451331.44</v>
      </c>
      <c r="L3813" s="3">
        <v>5248.04</v>
      </c>
      <c r="M3813">
        <v>1.06</v>
      </c>
      <c r="N3813" t="s">
        <v>58</v>
      </c>
      <c r="O3813" t="s">
        <v>49</v>
      </c>
      <c r="P3813">
        <v>13453</v>
      </c>
      <c r="Q3813">
        <v>41369</v>
      </c>
      <c r="R3813">
        <v>3</v>
      </c>
      <c r="S3813" t="s">
        <v>50</v>
      </c>
    </row>
    <row r="3814" spans="1:19" x14ac:dyDescent="0.3">
      <c r="A3814">
        <v>115662</v>
      </c>
      <c r="B3814" s="1">
        <v>44886</v>
      </c>
      <c r="C3814" t="s">
        <v>80</v>
      </c>
      <c r="D3814" t="s">
        <v>40</v>
      </c>
      <c r="E3814" t="s">
        <v>27</v>
      </c>
      <c r="F3814" t="s">
        <v>20</v>
      </c>
      <c r="G3814" t="s">
        <v>60</v>
      </c>
      <c r="H3814" t="s">
        <v>52</v>
      </c>
      <c r="I3814" t="s">
        <v>48</v>
      </c>
      <c r="J3814" s="4">
        <v>0.06</v>
      </c>
      <c r="K3814" s="2">
        <f>86*Social_Media_Advertising_Sorted_First_10000_Rows[[#This Row],[Acquisition_Cost_Usd]]</f>
        <v>1006011.6599999999</v>
      </c>
      <c r="L3814" s="3">
        <v>11697.81</v>
      </c>
      <c r="M3814">
        <v>0.28000000000000003</v>
      </c>
      <c r="N3814" t="s">
        <v>58</v>
      </c>
      <c r="O3814" t="s">
        <v>49</v>
      </c>
      <c r="P3814">
        <v>30973</v>
      </c>
      <c r="Q3814">
        <v>93263</v>
      </c>
      <c r="R3814">
        <v>7</v>
      </c>
      <c r="S3814" t="s">
        <v>26</v>
      </c>
    </row>
    <row r="3815" spans="1:19" x14ac:dyDescent="0.3">
      <c r="A3815">
        <v>115675</v>
      </c>
      <c r="B3815" s="1">
        <v>44652</v>
      </c>
      <c r="C3815" t="s">
        <v>34</v>
      </c>
      <c r="D3815" t="s">
        <v>18</v>
      </c>
      <c r="E3815" t="s">
        <v>35</v>
      </c>
      <c r="F3815" t="s">
        <v>47</v>
      </c>
      <c r="G3815" t="s">
        <v>29</v>
      </c>
      <c r="H3815" t="s">
        <v>30</v>
      </c>
      <c r="I3815" t="s">
        <v>23</v>
      </c>
      <c r="J3815" s="4">
        <v>0.08</v>
      </c>
      <c r="K3815" s="2">
        <f>86*Social_Media_Advertising_Sorted_First_10000_Rows[[#This Row],[Acquisition_Cost_Usd]]</f>
        <v>537806.16</v>
      </c>
      <c r="L3815" s="3">
        <v>6253.56</v>
      </c>
      <c r="M3815">
        <v>1.85</v>
      </c>
      <c r="N3815" t="s">
        <v>24</v>
      </c>
      <c r="O3815" t="s">
        <v>25</v>
      </c>
      <c r="P3815">
        <v>16178</v>
      </c>
      <c r="Q3815">
        <v>49439</v>
      </c>
      <c r="R3815">
        <v>9</v>
      </c>
      <c r="S3815" t="s">
        <v>50</v>
      </c>
    </row>
    <row r="3816" spans="1:19" x14ac:dyDescent="0.3">
      <c r="A3816">
        <v>115676</v>
      </c>
      <c r="B3816" s="1">
        <v>44800</v>
      </c>
      <c r="C3816" t="s">
        <v>79</v>
      </c>
      <c r="D3816" t="s">
        <v>18</v>
      </c>
      <c r="E3816" t="s">
        <v>55</v>
      </c>
      <c r="F3816" t="s">
        <v>73</v>
      </c>
      <c r="G3816" t="s">
        <v>29</v>
      </c>
      <c r="H3816" t="s">
        <v>43</v>
      </c>
      <c r="I3816" t="s">
        <v>48</v>
      </c>
      <c r="J3816" s="4">
        <v>0.11</v>
      </c>
      <c r="K3816" s="2">
        <f>86*Social_Media_Advertising_Sorted_First_10000_Rows[[#This Row],[Acquisition_Cost_Usd]]</f>
        <v>318510.46000000002</v>
      </c>
      <c r="L3816" s="3">
        <v>3703.61</v>
      </c>
      <c r="M3816">
        <v>2.9</v>
      </c>
      <c r="N3816" t="s">
        <v>58</v>
      </c>
      <c r="O3816" t="s">
        <v>25</v>
      </c>
      <c r="P3816">
        <v>9235</v>
      </c>
      <c r="Q3816">
        <v>28875</v>
      </c>
      <c r="R3816">
        <v>3</v>
      </c>
      <c r="S3816" t="s">
        <v>33</v>
      </c>
    </row>
    <row r="3817" spans="1:19" x14ac:dyDescent="0.3">
      <c r="A3817">
        <v>115679</v>
      </c>
      <c r="B3817" s="1">
        <v>44695</v>
      </c>
      <c r="C3817" t="s">
        <v>91</v>
      </c>
      <c r="D3817" t="s">
        <v>40</v>
      </c>
      <c r="E3817" t="s">
        <v>35</v>
      </c>
      <c r="F3817" t="s">
        <v>20</v>
      </c>
      <c r="G3817" t="s">
        <v>29</v>
      </c>
      <c r="H3817" t="s">
        <v>30</v>
      </c>
      <c r="I3817" t="s">
        <v>23</v>
      </c>
      <c r="J3817" s="4">
        <v>0.01</v>
      </c>
      <c r="K3817" s="2">
        <f>86*Social_Media_Advertising_Sorted_First_10000_Rows[[#This Row],[Acquisition_Cost_Usd]]</f>
        <v>407072.39999999997</v>
      </c>
      <c r="L3817" s="3">
        <v>4733.3999999999996</v>
      </c>
      <c r="M3817">
        <v>5.04</v>
      </c>
      <c r="N3817" t="s">
        <v>24</v>
      </c>
      <c r="O3817" t="s">
        <v>25</v>
      </c>
      <c r="P3817">
        <v>12047</v>
      </c>
      <c r="Q3817">
        <v>37203</v>
      </c>
      <c r="R3817">
        <v>2</v>
      </c>
      <c r="S3817" t="s">
        <v>26</v>
      </c>
    </row>
    <row r="3818" spans="1:19" x14ac:dyDescent="0.3">
      <c r="A3818">
        <v>115683</v>
      </c>
      <c r="B3818" s="1">
        <v>44595</v>
      </c>
      <c r="C3818" t="s">
        <v>65</v>
      </c>
      <c r="D3818" t="s">
        <v>18</v>
      </c>
      <c r="E3818" t="s">
        <v>19</v>
      </c>
      <c r="F3818" t="s">
        <v>66</v>
      </c>
      <c r="G3818" t="s">
        <v>60</v>
      </c>
      <c r="H3818" t="s">
        <v>22</v>
      </c>
      <c r="I3818" t="s">
        <v>48</v>
      </c>
      <c r="J3818" s="4">
        <v>0.08</v>
      </c>
      <c r="K3818" s="2">
        <f>86*Social_Media_Advertising_Sorted_First_10000_Rows[[#This Row],[Acquisition_Cost_Usd]]</f>
        <v>831641.5</v>
      </c>
      <c r="L3818" s="3">
        <v>9670.25</v>
      </c>
      <c r="M3818">
        <v>4.2300000000000004</v>
      </c>
      <c r="N3818" t="s">
        <v>58</v>
      </c>
      <c r="O3818" t="s">
        <v>25</v>
      </c>
      <c r="P3818">
        <v>25454</v>
      </c>
      <c r="Q3818">
        <v>76917</v>
      </c>
      <c r="R3818">
        <v>4</v>
      </c>
      <c r="S3818" t="s">
        <v>64</v>
      </c>
    </row>
    <row r="3819" spans="1:19" x14ac:dyDescent="0.3">
      <c r="A3819">
        <v>115684</v>
      </c>
      <c r="B3819" s="1">
        <v>44587</v>
      </c>
      <c r="C3819" t="s">
        <v>17</v>
      </c>
      <c r="D3819" t="s">
        <v>40</v>
      </c>
      <c r="E3819" t="s">
        <v>55</v>
      </c>
      <c r="F3819" t="s">
        <v>99</v>
      </c>
      <c r="G3819" t="s">
        <v>29</v>
      </c>
      <c r="H3819" t="s">
        <v>52</v>
      </c>
      <c r="I3819" t="s">
        <v>31</v>
      </c>
      <c r="J3819" s="4">
        <v>0.13</v>
      </c>
      <c r="K3819" s="2">
        <f>86*Social_Media_Advertising_Sorted_First_10000_Rows[[#This Row],[Acquisition_Cost_Usd]]</f>
        <v>1110215.28</v>
      </c>
      <c r="L3819" s="3">
        <v>12909.48</v>
      </c>
      <c r="M3819">
        <v>0.28999999999999998</v>
      </c>
      <c r="N3819" t="s">
        <v>58</v>
      </c>
      <c r="O3819" t="s">
        <v>25</v>
      </c>
      <c r="P3819">
        <v>34150</v>
      </c>
      <c r="Q3819">
        <v>102674</v>
      </c>
      <c r="R3819">
        <v>5</v>
      </c>
      <c r="S3819" t="s">
        <v>33</v>
      </c>
    </row>
    <row r="3820" spans="1:19" x14ac:dyDescent="0.3">
      <c r="A3820">
        <v>115688</v>
      </c>
      <c r="B3820" s="1">
        <v>44855</v>
      </c>
      <c r="C3820" t="s">
        <v>77</v>
      </c>
      <c r="D3820" t="s">
        <v>18</v>
      </c>
      <c r="E3820" t="s">
        <v>55</v>
      </c>
      <c r="F3820" t="s">
        <v>73</v>
      </c>
      <c r="G3820" t="s">
        <v>29</v>
      </c>
      <c r="H3820" t="s">
        <v>43</v>
      </c>
      <c r="I3820" t="s">
        <v>48</v>
      </c>
      <c r="J3820" s="4">
        <v>0.09</v>
      </c>
      <c r="K3820" s="2">
        <f>86*Social_Media_Advertising_Sorted_First_10000_Rows[[#This Row],[Acquisition_Cost_Usd]]</f>
        <v>311316.56</v>
      </c>
      <c r="L3820" s="3">
        <v>3619.96</v>
      </c>
      <c r="M3820">
        <v>3.18</v>
      </c>
      <c r="N3820" t="s">
        <v>38</v>
      </c>
      <c r="O3820" t="s">
        <v>32</v>
      </c>
      <c r="P3820">
        <v>9008</v>
      </c>
      <c r="Q3820">
        <v>28203</v>
      </c>
      <c r="R3820">
        <v>1</v>
      </c>
      <c r="S3820" t="s">
        <v>33</v>
      </c>
    </row>
    <row r="3821" spans="1:19" x14ac:dyDescent="0.3">
      <c r="A3821">
        <v>115692</v>
      </c>
      <c r="B3821" s="1">
        <v>44566</v>
      </c>
      <c r="C3821" t="s">
        <v>17</v>
      </c>
      <c r="D3821" t="s">
        <v>18</v>
      </c>
      <c r="E3821" t="s">
        <v>55</v>
      </c>
      <c r="F3821" t="s">
        <v>59</v>
      </c>
      <c r="G3821" t="s">
        <v>42</v>
      </c>
      <c r="H3821" t="s">
        <v>43</v>
      </c>
      <c r="I3821" t="s">
        <v>37</v>
      </c>
      <c r="J3821" s="4">
        <v>0.02</v>
      </c>
      <c r="K3821" s="2">
        <f>86*Social_Media_Advertising_Sorted_First_10000_Rows[[#This Row],[Acquisition_Cost_Usd]]</f>
        <v>332819.13999999996</v>
      </c>
      <c r="L3821" s="3">
        <v>3869.99</v>
      </c>
      <c r="M3821">
        <v>1.2029690844997774</v>
      </c>
      <c r="N3821" t="s">
        <v>24</v>
      </c>
      <c r="O3821" t="s">
        <v>25</v>
      </c>
      <c r="P3821">
        <v>5687</v>
      </c>
      <c r="Q3821">
        <v>19500</v>
      </c>
      <c r="R3821">
        <v>1</v>
      </c>
      <c r="S3821" t="s">
        <v>26</v>
      </c>
    </row>
    <row r="3822" spans="1:19" x14ac:dyDescent="0.3">
      <c r="A3822">
        <v>115693</v>
      </c>
      <c r="B3822" s="1">
        <v>44718</v>
      </c>
      <c r="C3822" t="s">
        <v>69</v>
      </c>
      <c r="D3822" t="s">
        <v>40</v>
      </c>
      <c r="E3822" t="s">
        <v>27</v>
      </c>
      <c r="F3822" t="s">
        <v>84</v>
      </c>
      <c r="G3822" t="s">
        <v>42</v>
      </c>
      <c r="H3822" t="s">
        <v>43</v>
      </c>
      <c r="I3822" t="s">
        <v>37</v>
      </c>
      <c r="J3822" s="4">
        <v>0.11</v>
      </c>
      <c r="K3822" s="2">
        <f>86*Social_Media_Advertising_Sorted_First_10000_Rows[[#This Row],[Acquisition_Cost_Usd]]</f>
        <v>218094.28</v>
      </c>
      <c r="L3822" s="3">
        <v>2535.98</v>
      </c>
      <c r="M3822">
        <v>0.26097100495834691</v>
      </c>
      <c r="N3822" t="s">
        <v>58</v>
      </c>
      <c r="O3822" t="s">
        <v>32</v>
      </c>
      <c r="P3822">
        <v>3641</v>
      </c>
      <c r="Q3822">
        <v>12839</v>
      </c>
      <c r="R3822">
        <v>1</v>
      </c>
      <c r="S3822" t="s">
        <v>50</v>
      </c>
    </row>
    <row r="3823" spans="1:19" x14ac:dyDescent="0.3">
      <c r="A3823">
        <v>115695</v>
      </c>
      <c r="B3823" s="1">
        <v>44789</v>
      </c>
      <c r="C3823" t="s">
        <v>79</v>
      </c>
      <c r="D3823" t="s">
        <v>18</v>
      </c>
      <c r="E3823" t="s">
        <v>27</v>
      </c>
      <c r="F3823" t="s">
        <v>57</v>
      </c>
      <c r="G3823" t="s">
        <v>29</v>
      </c>
      <c r="H3823" t="s">
        <v>22</v>
      </c>
      <c r="I3823" t="s">
        <v>31</v>
      </c>
      <c r="J3823" s="4">
        <v>0.06</v>
      </c>
      <c r="K3823" s="2">
        <f>86*Social_Media_Advertising_Sorted_First_10000_Rows[[#This Row],[Acquisition_Cost_Usd]]</f>
        <v>912694.77999999991</v>
      </c>
      <c r="L3823" s="3">
        <v>10612.73</v>
      </c>
      <c r="M3823">
        <v>5.7</v>
      </c>
      <c r="N3823" t="s">
        <v>24</v>
      </c>
      <c r="O3823" t="s">
        <v>25</v>
      </c>
      <c r="P3823">
        <v>28022</v>
      </c>
      <c r="Q3823">
        <v>84521</v>
      </c>
      <c r="R3823">
        <v>5</v>
      </c>
      <c r="S3823" t="s">
        <v>26</v>
      </c>
    </row>
    <row r="3824" spans="1:19" x14ac:dyDescent="0.3">
      <c r="A3824">
        <v>115708</v>
      </c>
      <c r="B3824" s="1">
        <v>44871</v>
      </c>
      <c r="C3824" t="s">
        <v>80</v>
      </c>
      <c r="D3824" t="s">
        <v>18</v>
      </c>
      <c r="E3824" t="s">
        <v>27</v>
      </c>
      <c r="F3824" t="s">
        <v>41</v>
      </c>
      <c r="G3824" t="s">
        <v>21</v>
      </c>
      <c r="H3824" t="s">
        <v>52</v>
      </c>
      <c r="I3824" t="s">
        <v>31</v>
      </c>
      <c r="J3824" s="4">
        <v>0.04</v>
      </c>
      <c r="K3824" s="2">
        <f>86*Social_Media_Advertising_Sorted_First_10000_Rows[[#This Row],[Acquisition_Cost_Usd]]</f>
        <v>1290000</v>
      </c>
      <c r="L3824" s="3">
        <v>15000</v>
      </c>
      <c r="M3824">
        <v>5.25</v>
      </c>
      <c r="N3824" t="s">
        <v>24</v>
      </c>
      <c r="O3824" t="s">
        <v>25</v>
      </c>
      <c r="P3824">
        <v>38616</v>
      </c>
      <c r="Q3824">
        <v>115900</v>
      </c>
      <c r="R3824">
        <v>8</v>
      </c>
      <c r="S3824" t="s">
        <v>45</v>
      </c>
    </row>
    <row r="3825" spans="1:19" x14ac:dyDescent="0.3">
      <c r="A3825">
        <v>115710</v>
      </c>
      <c r="B3825" s="1">
        <v>44825</v>
      </c>
      <c r="C3825" t="s">
        <v>46</v>
      </c>
      <c r="D3825" t="s">
        <v>18</v>
      </c>
      <c r="E3825" t="s">
        <v>19</v>
      </c>
      <c r="F3825" t="s">
        <v>95</v>
      </c>
      <c r="G3825" t="s">
        <v>29</v>
      </c>
      <c r="H3825" t="s">
        <v>43</v>
      </c>
      <c r="I3825" t="s">
        <v>23</v>
      </c>
      <c r="J3825" s="4">
        <v>0.01</v>
      </c>
      <c r="K3825" s="2">
        <f>86*Social_Media_Advertising_Sorted_First_10000_Rows[[#This Row],[Acquisition_Cost_Usd]]</f>
        <v>308860.40000000002</v>
      </c>
      <c r="L3825" s="3">
        <v>3591.4</v>
      </c>
      <c r="M3825">
        <v>3.67</v>
      </c>
      <c r="N3825" t="s">
        <v>24</v>
      </c>
      <c r="O3825" t="s">
        <v>25</v>
      </c>
      <c r="P3825">
        <v>8935</v>
      </c>
      <c r="Q3825">
        <v>27987</v>
      </c>
      <c r="R3825">
        <v>7</v>
      </c>
      <c r="S3825" t="s">
        <v>64</v>
      </c>
    </row>
    <row r="3826" spans="1:19" x14ac:dyDescent="0.3">
      <c r="A3826">
        <v>115713</v>
      </c>
      <c r="B3826" s="1">
        <v>44778</v>
      </c>
      <c r="C3826" t="s">
        <v>79</v>
      </c>
      <c r="D3826" t="s">
        <v>18</v>
      </c>
      <c r="E3826" t="s">
        <v>27</v>
      </c>
      <c r="F3826" t="s">
        <v>81</v>
      </c>
      <c r="G3826" t="s">
        <v>60</v>
      </c>
      <c r="H3826" t="s">
        <v>22</v>
      </c>
      <c r="I3826" t="s">
        <v>23</v>
      </c>
      <c r="J3826" s="4">
        <v>0.12</v>
      </c>
      <c r="K3826" s="2">
        <f>86*Social_Media_Advertising_Sorted_First_10000_Rows[[#This Row],[Acquisition_Cost_Usd]]</f>
        <v>776440.67999999993</v>
      </c>
      <c r="L3826" s="3">
        <v>9028.3799999999992</v>
      </c>
      <c r="M3826">
        <v>5.58</v>
      </c>
      <c r="N3826" t="s">
        <v>58</v>
      </c>
      <c r="O3826" t="s">
        <v>49</v>
      </c>
      <c r="P3826">
        <v>23705</v>
      </c>
      <c r="Q3826">
        <v>71735</v>
      </c>
      <c r="R3826">
        <v>1</v>
      </c>
      <c r="S3826" t="s">
        <v>33</v>
      </c>
    </row>
    <row r="3827" spans="1:19" x14ac:dyDescent="0.3">
      <c r="A3827">
        <v>115716</v>
      </c>
      <c r="B3827" s="1">
        <v>44919</v>
      </c>
      <c r="C3827" t="s">
        <v>54</v>
      </c>
      <c r="D3827" t="s">
        <v>40</v>
      </c>
      <c r="E3827" t="s">
        <v>27</v>
      </c>
      <c r="F3827" t="s">
        <v>93</v>
      </c>
      <c r="G3827" t="s">
        <v>21</v>
      </c>
      <c r="H3827" t="s">
        <v>22</v>
      </c>
      <c r="I3827" t="s">
        <v>23</v>
      </c>
      <c r="J3827" s="4">
        <v>0.02</v>
      </c>
      <c r="K3827" s="2">
        <f>86*Social_Media_Advertising_Sorted_First_10000_Rows[[#This Row],[Acquisition_Cost_Usd]]</f>
        <v>764805.74</v>
      </c>
      <c r="L3827" s="3">
        <v>8893.09</v>
      </c>
      <c r="M3827">
        <v>7.63</v>
      </c>
      <c r="N3827" t="s">
        <v>53</v>
      </c>
      <c r="O3827" t="s">
        <v>32</v>
      </c>
      <c r="P3827">
        <v>23335</v>
      </c>
      <c r="Q3827">
        <v>70639</v>
      </c>
      <c r="R3827">
        <v>3</v>
      </c>
      <c r="S3827" t="s">
        <v>45</v>
      </c>
    </row>
    <row r="3828" spans="1:19" x14ac:dyDescent="0.3">
      <c r="A3828">
        <v>115718</v>
      </c>
      <c r="B3828" s="1">
        <v>44857</v>
      </c>
      <c r="C3828" t="s">
        <v>77</v>
      </c>
      <c r="D3828" t="s">
        <v>40</v>
      </c>
      <c r="E3828" t="s">
        <v>55</v>
      </c>
      <c r="F3828" t="s">
        <v>81</v>
      </c>
      <c r="G3828" t="s">
        <v>60</v>
      </c>
      <c r="H3828" t="s">
        <v>52</v>
      </c>
      <c r="I3828" t="s">
        <v>31</v>
      </c>
      <c r="J3828" s="4">
        <v>0.1</v>
      </c>
      <c r="K3828" s="2">
        <f>86*Social_Media_Advertising_Sorted_First_10000_Rows[[#This Row],[Acquisition_Cost_Usd]]</f>
        <v>1013143.64</v>
      </c>
      <c r="L3828" s="3">
        <v>11780.74</v>
      </c>
      <c r="M3828">
        <v>4.32</v>
      </c>
      <c r="N3828" t="s">
        <v>58</v>
      </c>
      <c r="O3828" t="s">
        <v>25</v>
      </c>
      <c r="P3828">
        <v>31200</v>
      </c>
      <c r="Q3828">
        <v>93935</v>
      </c>
      <c r="R3828">
        <v>3</v>
      </c>
      <c r="S3828" t="s">
        <v>33</v>
      </c>
    </row>
    <row r="3829" spans="1:19" hidden="1" x14ac:dyDescent="0.3">
      <c r="A3829">
        <v>115719</v>
      </c>
      <c r="B3829" s="1">
        <v>44831</v>
      </c>
      <c r="C3829" t="s">
        <v>46</v>
      </c>
      <c r="D3829" t="s">
        <v>61</v>
      </c>
      <c r="E3829" t="s">
        <v>62</v>
      </c>
      <c r="F3829" t="s">
        <v>68</v>
      </c>
      <c r="G3829" t="s">
        <v>29</v>
      </c>
      <c r="H3829" t="s">
        <v>43</v>
      </c>
      <c r="I3829" t="s">
        <v>23</v>
      </c>
      <c r="J3829" s="4">
        <v>0.08</v>
      </c>
      <c r="K3829" s="2">
        <f>86*Social_Media_Advertising_Sorted_First_10000_Rows[[#This Row],[Acquisition_Cost_Usd]]</f>
        <v>277131.56</v>
      </c>
      <c r="L3829" s="3">
        <v>3222.46</v>
      </c>
      <c r="M3829">
        <v>7.44</v>
      </c>
      <c r="N3829" t="s">
        <v>38</v>
      </c>
      <c r="O3829" t="s">
        <v>49</v>
      </c>
      <c r="P3829">
        <v>7954</v>
      </c>
      <c r="Q3829">
        <v>25081</v>
      </c>
      <c r="R3829">
        <v>10</v>
      </c>
      <c r="S3829" t="s">
        <v>45</v>
      </c>
    </row>
    <row r="3830" spans="1:19" x14ac:dyDescent="0.3">
      <c r="A3830">
        <v>115732</v>
      </c>
      <c r="B3830" s="1">
        <v>44688</v>
      </c>
      <c r="C3830" t="s">
        <v>91</v>
      </c>
      <c r="D3830" t="s">
        <v>18</v>
      </c>
      <c r="E3830" t="s">
        <v>35</v>
      </c>
      <c r="F3830" t="s">
        <v>105</v>
      </c>
      <c r="G3830" t="s">
        <v>29</v>
      </c>
      <c r="H3830" t="s">
        <v>52</v>
      </c>
      <c r="I3830" t="s">
        <v>31</v>
      </c>
      <c r="J3830" s="4">
        <v>0.02</v>
      </c>
      <c r="K3830" s="2">
        <f>86*Social_Media_Advertising_Sorted_First_10000_Rows[[#This Row],[Acquisition_Cost_Usd]]</f>
        <v>1064584.54</v>
      </c>
      <c r="L3830" s="3">
        <v>12378.89</v>
      </c>
      <c r="M3830">
        <v>1.61</v>
      </c>
      <c r="N3830" t="s">
        <v>58</v>
      </c>
      <c r="O3830" t="s">
        <v>25</v>
      </c>
      <c r="P3830">
        <v>32771</v>
      </c>
      <c r="Q3830">
        <v>98588</v>
      </c>
      <c r="R3830">
        <v>8</v>
      </c>
      <c r="S3830" t="s">
        <v>50</v>
      </c>
    </row>
    <row r="3831" spans="1:19" x14ac:dyDescent="0.3">
      <c r="A3831">
        <v>115733</v>
      </c>
      <c r="B3831" s="1">
        <v>44573</v>
      </c>
      <c r="C3831" t="s">
        <v>17</v>
      </c>
      <c r="D3831" t="s">
        <v>40</v>
      </c>
      <c r="E3831" t="s">
        <v>27</v>
      </c>
      <c r="F3831" t="s">
        <v>41</v>
      </c>
      <c r="G3831" t="s">
        <v>29</v>
      </c>
      <c r="H3831" t="s">
        <v>52</v>
      </c>
      <c r="I3831" t="s">
        <v>48</v>
      </c>
      <c r="J3831" s="4">
        <v>0.03</v>
      </c>
      <c r="K3831" s="2">
        <f>86*Social_Media_Advertising_Sorted_First_10000_Rows[[#This Row],[Acquisition_Cost_Usd]]</f>
        <v>1163307.3799999999</v>
      </c>
      <c r="L3831" s="3">
        <v>13526.83</v>
      </c>
      <c r="M3831">
        <v>6.6</v>
      </c>
      <c r="N3831" t="s">
        <v>44</v>
      </c>
      <c r="O3831" t="s">
        <v>32</v>
      </c>
      <c r="P3831">
        <v>35646</v>
      </c>
      <c r="Q3831">
        <v>107104</v>
      </c>
      <c r="R3831">
        <v>2</v>
      </c>
      <c r="S3831" t="s">
        <v>45</v>
      </c>
    </row>
    <row r="3832" spans="1:19" x14ac:dyDescent="0.3">
      <c r="A3832">
        <v>115734</v>
      </c>
      <c r="B3832" s="1">
        <v>44779</v>
      </c>
      <c r="C3832" t="s">
        <v>79</v>
      </c>
      <c r="D3832" t="s">
        <v>18</v>
      </c>
      <c r="E3832" t="s">
        <v>55</v>
      </c>
      <c r="F3832" t="s">
        <v>56</v>
      </c>
      <c r="G3832" t="s">
        <v>29</v>
      </c>
      <c r="H3832" t="s">
        <v>30</v>
      </c>
      <c r="I3832" t="s">
        <v>31</v>
      </c>
      <c r="J3832" s="4">
        <v>0.03</v>
      </c>
      <c r="K3832" s="2">
        <f>86*Social_Media_Advertising_Sorted_First_10000_Rows[[#This Row],[Acquisition_Cost_Usd]]</f>
        <v>632098.27999999991</v>
      </c>
      <c r="L3832" s="3">
        <v>7349.98</v>
      </c>
      <c r="M3832">
        <v>3.47</v>
      </c>
      <c r="N3832" t="s">
        <v>53</v>
      </c>
      <c r="O3832" t="s">
        <v>49</v>
      </c>
      <c r="P3832">
        <v>19137</v>
      </c>
      <c r="Q3832">
        <v>58205</v>
      </c>
      <c r="R3832">
        <v>3</v>
      </c>
      <c r="S3832" t="s">
        <v>26</v>
      </c>
    </row>
    <row r="3833" spans="1:19" x14ac:dyDescent="0.3">
      <c r="A3833">
        <v>115740</v>
      </c>
      <c r="B3833" s="1">
        <v>44924</v>
      </c>
      <c r="C3833" t="s">
        <v>54</v>
      </c>
      <c r="D3833" t="s">
        <v>18</v>
      </c>
      <c r="E3833" t="s">
        <v>35</v>
      </c>
      <c r="F3833" t="s">
        <v>84</v>
      </c>
      <c r="G3833" t="s">
        <v>60</v>
      </c>
      <c r="H3833" t="s">
        <v>22</v>
      </c>
      <c r="I3833" t="s">
        <v>31</v>
      </c>
      <c r="J3833" s="4">
        <v>0.1</v>
      </c>
      <c r="K3833" s="2">
        <f>86*Social_Media_Advertising_Sorted_First_10000_Rows[[#This Row],[Acquisition_Cost_Usd]]</f>
        <v>820246.5</v>
      </c>
      <c r="L3833" s="3">
        <v>9537.75</v>
      </c>
      <c r="M3833">
        <v>0.28000000000000003</v>
      </c>
      <c r="N3833" t="s">
        <v>53</v>
      </c>
      <c r="O3833" t="s">
        <v>32</v>
      </c>
      <c r="P3833">
        <v>25083</v>
      </c>
      <c r="Q3833">
        <v>75817</v>
      </c>
      <c r="R3833">
        <v>5</v>
      </c>
      <c r="S3833" t="s">
        <v>50</v>
      </c>
    </row>
    <row r="3834" spans="1:19" hidden="1" x14ac:dyDescent="0.3">
      <c r="A3834">
        <v>115743</v>
      </c>
      <c r="B3834" s="1">
        <v>44637</v>
      </c>
      <c r="C3834" t="s">
        <v>39</v>
      </c>
      <c r="D3834" t="s">
        <v>61</v>
      </c>
      <c r="E3834" t="s">
        <v>62</v>
      </c>
      <c r="F3834" t="s">
        <v>41</v>
      </c>
      <c r="G3834" t="s">
        <v>42</v>
      </c>
      <c r="H3834" t="s">
        <v>52</v>
      </c>
      <c r="I3834" t="s">
        <v>23</v>
      </c>
      <c r="J3834" s="4">
        <v>0.14000000000000001</v>
      </c>
      <c r="K3834" s="2">
        <f>86*Social_Media_Advertising_Sorted_First_10000_Rows[[#This Row],[Acquisition_Cost_Usd]]</f>
        <v>1071698.46</v>
      </c>
      <c r="L3834" s="3">
        <v>12461.61</v>
      </c>
      <c r="M3834">
        <v>0.3</v>
      </c>
      <c r="N3834" t="s">
        <v>53</v>
      </c>
      <c r="O3834" t="s">
        <v>25</v>
      </c>
      <c r="P3834">
        <v>32987</v>
      </c>
      <c r="Q3834">
        <v>99227</v>
      </c>
      <c r="R3834">
        <v>1</v>
      </c>
      <c r="S3834" t="s">
        <v>45</v>
      </c>
    </row>
    <row r="3835" spans="1:19" x14ac:dyDescent="0.3">
      <c r="A3835">
        <v>115744</v>
      </c>
      <c r="B3835" s="1">
        <v>44664</v>
      </c>
      <c r="C3835" t="s">
        <v>34</v>
      </c>
      <c r="D3835" t="s">
        <v>18</v>
      </c>
      <c r="E3835" t="s">
        <v>55</v>
      </c>
      <c r="F3835" t="s">
        <v>100</v>
      </c>
      <c r="G3835" t="s">
        <v>21</v>
      </c>
      <c r="H3835" t="s">
        <v>52</v>
      </c>
      <c r="I3835" t="s">
        <v>31</v>
      </c>
      <c r="J3835" s="4">
        <v>7.0000000000000007E-2</v>
      </c>
      <c r="K3835" s="2">
        <f>86*Social_Media_Advertising_Sorted_First_10000_Rows[[#This Row],[Acquisition_Cost_Usd]]</f>
        <v>1059046.1399999999</v>
      </c>
      <c r="L3835" s="3">
        <v>12314.49</v>
      </c>
      <c r="M3835">
        <v>6.37</v>
      </c>
      <c r="N3835" t="s">
        <v>38</v>
      </c>
      <c r="O3835" t="s">
        <v>49</v>
      </c>
      <c r="P3835">
        <v>32602</v>
      </c>
      <c r="Q3835">
        <v>98086</v>
      </c>
      <c r="R3835">
        <v>1</v>
      </c>
      <c r="S3835" t="s">
        <v>45</v>
      </c>
    </row>
    <row r="3836" spans="1:19" x14ac:dyDescent="0.3">
      <c r="A3836">
        <v>115748</v>
      </c>
      <c r="B3836" s="1">
        <v>44702</v>
      </c>
      <c r="C3836" t="s">
        <v>91</v>
      </c>
      <c r="D3836" t="s">
        <v>18</v>
      </c>
      <c r="E3836" t="s">
        <v>55</v>
      </c>
      <c r="F3836" t="s">
        <v>68</v>
      </c>
      <c r="G3836" t="s">
        <v>42</v>
      </c>
      <c r="H3836" t="s">
        <v>52</v>
      </c>
      <c r="I3836" t="s">
        <v>31</v>
      </c>
      <c r="J3836" s="4">
        <v>0.11</v>
      </c>
      <c r="K3836" s="2">
        <f>86*Social_Media_Advertising_Sorted_First_10000_Rows[[#This Row],[Acquisition_Cost_Usd]]</f>
        <v>1015137.12</v>
      </c>
      <c r="L3836" s="3">
        <v>11803.92</v>
      </c>
      <c r="M3836">
        <v>2.81</v>
      </c>
      <c r="N3836" t="s">
        <v>44</v>
      </c>
      <c r="O3836" t="s">
        <v>25</v>
      </c>
      <c r="P3836">
        <v>31262</v>
      </c>
      <c r="Q3836">
        <v>94118</v>
      </c>
      <c r="R3836">
        <v>4</v>
      </c>
      <c r="S3836" t="s">
        <v>45</v>
      </c>
    </row>
    <row r="3837" spans="1:19" x14ac:dyDescent="0.3">
      <c r="A3837">
        <v>115757</v>
      </c>
      <c r="B3837" s="1">
        <v>44824</v>
      </c>
      <c r="C3837" t="s">
        <v>46</v>
      </c>
      <c r="D3837" t="s">
        <v>40</v>
      </c>
      <c r="E3837" t="s">
        <v>19</v>
      </c>
      <c r="F3837" t="s">
        <v>70</v>
      </c>
      <c r="G3837" t="s">
        <v>21</v>
      </c>
      <c r="H3837" t="s">
        <v>43</v>
      </c>
      <c r="I3837" t="s">
        <v>37</v>
      </c>
      <c r="J3837" s="4">
        <v>0.11</v>
      </c>
      <c r="K3837" s="2">
        <f>86*Social_Media_Advertising_Sorted_First_10000_Rows[[#This Row],[Acquisition_Cost_Usd]]</f>
        <v>330125.62</v>
      </c>
      <c r="L3837" s="3">
        <v>3838.67</v>
      </c>
      <c r="M3837">
        <v>0.76682576114473167</v>
      </c>
      <c r="N3837" t="s">
        <v>58</v>
      </c>
      <c r="O3837" t="s">
        <v>32</v>
      </c>
      <c r="P3837">
        <v>5638</v>
      </c>
      <c r="Q3837">
        <v>19339</v>
      </c>
      <c r="R3837">
        <v>1</v>
      </c>
      <c r="S3837" t="s">
        <v>64</v>
      </c>
    </row>
    <row r="3838" spans="1:19" x14ac:dyDescent="0.3">
      <c r="A3838">
        <v>115764</v>
      </c>
      <c r="B3838" s="1">
        <v>44691</v>
      </c>
      <c r="C3838" t="s">
        <v>91</v>
      </c>
      <c r="D3838" t="s">
        <v>18</v>
      </c>
      <c r="E3838" t="s">
        <v>35</v>
      </c>
      <c r="F3838" t="s">
        <v>85</v>
      </c>
      <c r="G3838" t="s">
        <v>29</v>
      </c>
      <c r="H3838" t="s">
        <v>30</v>
      </c>
      <c r="I3838" t="s">
        <v>48</v>
      </c>
      <c r="J3838" s="4">
        <v>0.08</v>
      </c>
      <c r="K3838" s="2">
        <f>86*Social_Media_Advertising_Sorted_First_10000_Rows[[#This Row],[Acquisition_Cost_Usd]]</f>
        <v>415999.2</v>
      </c>
      <c r="L3838" s="3">
        <v>4837.2</v>
      </c>
      <c r="M3838">
        <v>4.59</v>
      </c>
      <c r="N3838" t="s">
        <v>44</v>
      </c>
      <c r="O3838" t="s">
        <v>32</v>
      </c>
      <c r="P3838">
        <v>12328</v>
      </c>
      <c r="Q3838">
        <v>38036</v>
      </c>
      <c r="R3838">
        <v>6</v>
      </c>
      <c r="S3838" t="s">
        <v>45</v>
      </c>
    </row>
    <row r="3839" spans="1:19" hidden="1" x14ac:dyDescent="0.3">
      <c r="A3839">
        <v>115765</v>
      </c>
      <c r="B3839" s="1">
        <v>44699</v>
      </c>
      <c r="C3839" t="s">
        <v>91</v>
      </c>
      <c r="D3839" t="s">
        <v>61</v>
      </c>
      <c r="E3839" t="s">
        <v>62</v>
      </c>
      <c r="F3839" t="s">
        <v>83</v>
      </c>
      <c r="G3839" t="s">
        <v>60</v>
      </c>
      <c r="H3839" t="s">
        <v>22</v>
      </c>
      <c r="I3839" t="s">
        <v>37</v>
      </c>
      <c r="J3839" s="4">
        <v>7.0000000000000007E-2</v>
      </c>
      <c r="K3839" s="2">
        <f>86*Social_Media_Advertising_Sorted_First_10000_Rows[[#This Row],[Acquisition_Cost_Usd]]</f>
        <v>926961.32000000007</v>
      </c>
      <c r="L3839" s="3">
        <v>10778.62</v>
      </c>
      <c r="M3839">
        <v>1.3423919501624555</v>
      </c>
      <c r="N3839" t="s">
        <v>24</v>
      </c>
      <c r="O3839" t="s">
        <v>32</v>
      </c>
      <c r="P3839">
        <v>16721</v>
      </c>
      <c r="Q3839">
        <v>55429</v>
      </c>
      <c r="R3839">
        <v>1</v>
      </c>
      <c r="S3839" t="s">
        <v>64</v>
      </c>
    </row>
    <row r="3840" spans="1:19" x14ac:dyDescent="0.3">
      <c r="A3840">
        <v>115769</v>
      </c>
      <c r="B3840" s="1">
        <v>44766</v>
      </c>
      <c r="C3840" t="s">
        <v>67</v>
      </c>
      <c r="D3840" t="s">
        <v>18</v>
      </c>
      <c r="E3840" t="s">
        <v>35</v>
      </c>
      <c r="F3840" t="s">
        <v>108</v>
      </c>
      <c r="G3840" t="s">
        <v>21</v>
      </c>
      <c r="H3840" t="s">
        <v>22</v>
      </c>
      <c r="I3840" t="s">
        <v>23</v>
      </c>
      <c r="J3840" s="4">
        <v>0.06</v>
      </c>
      <c r="K3840" s="2">
        <f>86*Social_Media_Advertising_Sorted_First_10000_Rows[[#This Row],[Acquisition_Cost_Usd]]</f>
        <v>778760.96000000008</v>
      </c>
      <c r="L3840" s="3">
        <v>9055.36</v>
      </c>
      <c r="M3840">
        <v>7.79</v>
      </c>
      <c r="N3840" t="s">
        <v>24</v>
      </c>
      <c r="O3840" t="s">
        <v>32</v>
      </c>
      <c r="P3840">
        <v>23769</v>
      </c>
      <c r="Q3840">
        <v>71925</v>
      </c>
      <c r="R3840">
        <v>1</v>
      </c>
      <c r="S3840" t="s">
        <v>45</v>
      </c>
    </row>
    <row r="3841" spans="1:19" x14ac:dyDescent="0.3">
      <c r="A3841">
        <v>115772</v>
      </c>
      <c r="B3841" s="1">
        <v>44717</v>
      </c>
      <c r="C3841" t="s">
        <v>69</v>
      </c>
      <c r="D3841" t="s">
        <v>40</v>
      </c>
      <c r="E3841" t="s">
        <v>19</v>
      </c>
      <c r="F3841" t="s">
        <v>108</v>
      </c>
      <c r="G3841" t="s">
        <v>60</v>
      </c>
      <c r="H3841" t="s">
        <v>30</v>
      </c>
      <c r="I3841" t="s">
        <v>37</v>
      </c>
      <c r="J3841" s="4">
        <v>0.09</v>
      </c>
      <c r="K3841" s="2">
        <f>86*Social_Media_Advertising_Sorted_First_10000_Rows[[#This Row],[Acquisition_Cost_Usd]]</f>
        <v>394164.66000000003</v>
      </c>
      <c r="L3841" s="3">
        <v>4583.3100000000004</v>
      </c>
      <c r="M3841">
        <v>0.44686815917525158</v>
      </c>
      <c r="N3841" t="s">
        <v>58</v>
      </c>
      <c r="O3841" t="s">
        <v>49</v>
      </c>
      <c r="P3841">
        <v>6835</v>
      </c>
      <c r="Q3841">
        <v>23237</v>
      </c>
      <c r="R3841">
        <v>1</v>
      </c>
      <c r="S3841" t="s">
        <v>45</v>
      </c>
    </row>
    <row r="3842" spans="1:19" x14ac:dyDescent="0.3">
      <c r="A3842">
        <v>115775</v>
      </c>
      <c r="B3842" s="1">
        <v>44919</v>
      </c>
      <c r="C3842" t="s">
        <v>54</v>
      </c>
      <c r="D3842" t="s">
        <v>18</v>
      </c>
      <c r="E3842" t="s">
        <v>35</v>
      </c>
      <c r="F3842" t="s">
        <v>36</v>
      </c>
      <c r="G3842" t="s">
        <v>60</v>
      </c>
      <c r="H3842" t="s">
        <v>52</v>
      </c>
      <c r="I3842" t="s">
        <v>48</v>
      </c>
      <c r="J3842" s="4">
        <v>0.04</v>
      </c>
      <c r="K3842" s="2">
        <f>86*Social_Media_Advertising_Sorted_First_10000_Rows[[#This Row],[Acquisition_Cost_Usd]]</f>
        <v>1120888.74</v>
      </c>
      <c r="L3842" s="3">
        <v>13033.59</v>
      </c>
      <c r="M3842">
        <v>6.8</v>
      </c>
      <c r="N3842" t="s">
        <v>44</v>
      </c>
      <c r="O3842" t="s">
        <v>25</v>
      </c>
      <c r="P3842">
        <v>34461</v>
      </c>
      <c r="Q3842">
        <v>103593</v>
      </c>
      <c r="R3842">
        <v>2</v>
      </c>
      <c r="S3842" t="s">
        <v>33</v>
      </c>
    </row>
    <row r="3843" spans="1:19" x14ac:dyDescent="0.3">
      <c r="A3843">
        <v>115777</v>
      </c>
      <c r="B3843" s="1">
        <v>44874</v>
      </c>
      <c r="C3843" t="s">
        <v>80</v>
      </c>
      <c r="D3843" t="s">
        <v>18</v>
      </c>
      <c r="E3843" t="s">
        <v>19</v>
      </c>
      <c r="F3843" t="s">
        <v>59</v>
      </c>
      <c r="G3843" t="s">
        <v>29</v>
      </c>
      <c r="H3843" t="s">
        <v>22</v>
      </c>
      <c r="I3843" t="s">
        <v>23</v>
      </c>
      <c r="J3843" s="4">
        <v>0.02</v>
      </c>
      <c r="K3843" s="2">
        <f>86*Social_Media_Advertising_Sorted_First_10000_Rows[[#This Row],[Acquisition_Cost_Usd]]</f>
        <v>866235.86</v>
      </c>
      <c r="L3843" s="3">
        <v>10072.51</v>
      </c>
      <c r="M3843">
        <v>4.05</v>
      </c>
      <c r="N3843" t="s">
        <v>53</v>
      </c>
      <c r="O3843" t="s">
        <v>49</v>
      </c>
      <c r="P3843">
        <v>26550</v>
      </c>
      <c r="Q3843">
        <v>80162</v>
      </c>
      <c r="R3843">
        <v>10</v>
      </c>
      <c r="S3843" t="s">
        <v>26</v>
      </c>
    </row>
    <row r="3844" spans="1:19" x14ac:dyDescent="0.3">
      <c r="A3844">
        <v>115791</v>
      </c>
      <c r="B3844" s="1">
        <v>44905</v>
      </c>
      <c r="C3844" t="s">
        <v>54</v>
      </c>
      <c r="D3844" t="s">
        <v>40</v>
      </c>
      <c r="E3844" t="s">
        <v>27</v>
      </c>
      <c r="F3844" t="s">
        <v>105</v>
      </c>
      <c r="G3844" t="s">
        <v>29</v>
      </c>
      <c r="H3844" t="s">
        <v>43</v>
      </c>
      <c r="I3844" t="s">
        <v>37</v>
      </c>
      <c r="J3844" s="4">
        <v>0.06</v>
      </c>
      <c r="K3844" s="2">
        <f>86*Social_Media_Advertising_Sorted_First_10000_Rows[[#This Row],[Acquisition_Cost_Usd]]</f>
        <v>262654.32</v>
      </c>
      <c r="L3844" s="3">
        <v>3054.12</v>
      </c>
      <c r="M3844">
        <v>0.31817012933277911</v>
      </c>
      <c r="N3844" t="s">
        <v>38</v>
      </c>
      <c r="O3844" t="s">
        <v>32</v>
      </c>
      <c r="P3844">
        <v>4414</v>
      </c>
      <c r="Q3844">
        <v>15356</v>
      </c>
      <c r="R3844">
        <v>1</v>
      </c>
      <c r="S3844" t="s">
        <v>50</v>
      </c>
    </row>
    <row r="3845" spans="1:19" x14ac:dyDescent="0.3">
      <c r="A3845">
        <v>115793</v>
      </c>
      <c r="B3845" s="1">
        <v>44775</v>
      </c>
      <c r="C3845" t="s">
        <v>79</v>
      </c>
      <c r="D3845" t="s">
        <v>18</v>
      </c>
      <c r="E3845" t="s">
        <v>55</v>
      </c>
      <c r="F3845" t="s">
        <v>28</v>
      </c>
      <c r="G3845" t="s">
        <v>42</v>
      </c>
      <c r="H3845" t="s">
        <v>30</v>
      </c>
      <c r="I3845" t="s">
        <v>31</v>
      </c>
      <c r="J3845" s="4">
        <v>0.05</v>
      </c>
      <c r="K3845" s="2">
        <f>86*Social_Media_Advertising_Sorted_First_10000_Rows[[#This Row],[Acquisition_Cost_Usd]]</f>
        <v>666528.38</v>
      </c>
      <c r="L3845" s="3">
        <v>7750.33</v>
      </c>
      <c r="M3845">
        <v>2.23</v>
      </c>
      <c r="N3845" t="s">
        <v>58</v>
      </c>
      <c r="O3845" t="s">
        <v>32</v>
      </c>
      <c r="P3845">
        <v>20232</v>
      </c>
      <c r="Q3845">
        <v>61448</v>
      </c>
      <c r="R3845">
        <v>6</v>
      </c>
      <c r="S3845" t="s">
        <v>33</v>
      </c>
    </row>
    <row r="3846" spans="1:19" x14ac:dyDescent="0.3">
      <c r="A3846">
        <v>115801</v>
      </c>
      <c r="B3846" s="1">
        <v>44743</v>
      </c>
      <c r="C3846" t="s">
        <v>67</v>
      </c>
      <c r="D3846" t="s">
        <v>18</v>
      </c>
      <c r="E3846" t="s">
        <v>55</v>
      </c>
      <c r="F3846" t="s">
        <v>74</v>
      </c>
      <c r="G3846" t="s">
        <v>42</v>
      </c>
      <c r="H3846" t="s">
        <v>22</v>
      </c>
      <c r="I3846" t="s">
        <v>23</v>
      </c>
      <c r="J3846" s="4">
        <v>0.14000000000000001</v>
      </c>
      <c r="K3846" s="2">
        <f>86*Social_Media_Advertising_Sorted_First_10000_Rows[[#This Row],[Acquisition_Cost_Usd]]</f>
        <v>776264.38</v>
      </c>
      <c r="L3846" s="3">
        <v>9026.33</v>
      </c>
      <c r="M3846">
        <v>1.55</v>
      </c>
      <c r="N3846" t="s">
        <v>44</v>
      </c>
      <c r="O3846" t="s">
        <v>32</v>
      </c>
      <c r="P3846">
        <v>23701</v>
      </c>
      <c r="Q3846">
        <v>71722</v>
      </c>
      <c r="R3846">
        <v>3</v>
      </c>
      <c r="S3846" t="s">
        <v>64</v>
      </c>
    </row>
    <row r="3847" spans="1:19" x14ac:dyDescent="0.3">
      <c r="A3847">
        <v>115805</v>
      </c>
      <c r="B3847" s="1">
        <v>44606</v>
      </c>
      <c r="C3847" t="s">
        <v>65</v>
      </c>
      <c r="D3847" t="s">
        <v>18</v>
      </c>
      <c r="E3847" t="s">
        <v>19</v>
      </c>
      <c r="F3847" t="s">
        <v>47</v>
      </c>
      <c r="G3847" t="s">
        <v>21</v>
      </c>
      <c r="H3847" t="s">
        <v>22</v>
      </c>
      <c r="I3847" t="s">
        <v>31</v>
      </c>
      <c r="J3847" s="4">
        <v>0.15</v>
      </c>
      <c r="K3847" s="2">
        <f>86*Social_Media_Advertising_Sorted_First_10000_Rows[[#This Row],[Acquisition_Cost_Usd]]</f>
        <v>808778.4</v>
      </c>
      <c r="L3847" s="3">
        <v>9404.4</v>
      </c>
      <c r="M3847">
        <v>7.91</v>
      </c>
      <c r="N3847" t="s">
        <v>58</v>
      </c>
      <c r="O3847" t="s">
        <v>49</v>
      </c>
      <c r="P3847">
        <v>24717</v>
      </c>
      <c r="Q3847">
        <v>74733</v>
      </c>
      <c r="R3847">
        <v>4</v>
      </c>
      <c r="S3847" t="s">
        <v>50</v>
      </c>
    </row>
    <row r="3848" spans="1:19" x14ac:dyDescent="0.3">
      <c r="A3848">
        <v>115806</v>
      </c>
      <c r="B3848" s="1">
        <v>44647</v>
      </c>
      <c r="C3848" t="s">
        <v>39</v>
      </c>
      <c r="D3848" t="s">
        <v>40</v>
      </c>
      <c r="E3848" t="s">
        <v>55</v>
      </c>
      <c r="F3848" t="s">
        <v>108</v>
      </c>
      <c r="G3848" t="s">
        <v>60</v>
      </c>
      <c r="H3848" t="s">
        <v>30</v>
      </c>
      <c r="I3848" t="s">
        <v>23</v>
      </c>
      <c r="J3848" s="4">
        <v>7.0000000000000007E-2</v>
      </c>
      <c r="K3848" s="2">
        <f>86*Social_Media_Advertising_Sorted_First_10000_Rows[[#This Row],[Acquisition_Cost_Usd]]</f>
        <v>421265.83999999997</v>
      </c>
      <c r="L3848" s="3">
        <v>4898.4399999999996</v>
      </c>
      <c r="M3848">
        <v>3.04</v>
      </c>
      <c r="N3848" t="s">
        <v>24</v>
      </c>
      <c r="O3848" t="s">
        <v>25</v>
      </c>
      <c r="P3848">
        <v>12496</v>
      </c>
      <c r="Q3848">
        <v>38533</v>
      </c>
      <c r="R3848">
        <v>10</v>
      </c>
      <c r="S3848" t="s">
        <v>45</v>
      </c>
    </row>
    <row r="3849" spans="1:19" x14ac:dyDescent="0.3">
      <c r="A3849">
        <v>115809</v>
      </c>
      <c r="B3849" s="1">
        <v>44904</v>
      </c>
      <c r="C3849" t="s">
        <v>54</v>
      </c>
      <c r="D3849" t="s">
        <v>40</v>
      </c>
      <c r="E3849" t="s">
        <v>55</v>
      </c>
      <c r="F3849" t="s">
        <v>111</v>
      </c>
      <c r="G3849" t="s">
        <v>29</v>
      </c>
      <c r="H3849" t="s">
        <v>43</v>
      </c>
      <c r="I3849" t="s">
        <v>23</v>
      </c>
      <c r="J3849" s="4">
        <v>7.0000000000000007E-2</v>
      </c>
      <c r="K3849" s="2">
        <f>86*Social_Media_Advertising_Sorted_First_10000_Rows[[#This Row],[Acquisition_Cost_Usd]]</f>
        <v>43000</v>
      </c>
      <c r="L3849" s="3">
        <v>500</v>
      </c>
      <c r="M3849">
        <v>7.81</v>
      </c>
      <c r="N3849" t="s">
        <v>38</v>
      </c>
      <c r="O3849" t="s">
        <v>49</v>
      </c>
      <c r="P3849">
        <v>1408</v>
      </c>
      <c r="Q3849">
        <v>5691</v>
      </c>
      <c r="R3849">
        <v>4</v>
      </c>
      <c r="S3849" t="s">
        <v>33</v>
      </c>
    </row>
    <row r="3850" spans="1:19" x14ac:dyDescent="0.3">
      <c r="A3850">
        <v>115811</v>
      </c>
      <c r="B3850" s="1">
        <v>44880</v>
      </c>
      <c r="C3850" t="s">
        <v>80</v>
      </c>
      <c r="D3850" t="s">
        <v>18</v>
      </c>
      <c r="E3850" t="s">
        <v>35</v>
      </c>
      <c r="F3850" t="s">
        <v>73</v>
      </c>
      <c r="G3850" t="s">
        <v>42</v>
      </c>
      <c r="H3850" t="s">
        <v>30</v>
      </c>
      <c r="I3850" t="s">
        <v>37</v>
      </c>
      <c r="J3850" s="4">
        <v>0.11</v>
      </c>
      <c r="K3850" s="2">
        <f>86*Social_Media_Advertising_Sorted_First_10000_Rows[[#This Row],[Acquisition_Cost_Usd]]</f>
        <v>621429.12</v>
      </c>
      <c r="L3850" s="3">
        <v>7225.92</v>
      </c>
      <c r="M3850">
        <v>0.42899343280824148</v>
      </c>
      <c r="N3850" t="s">
        <v>53</v>
      </c>
      <c r="O3850" t="s">
        <v>25</v>
      </c>
      <c r="P3850">
        <v>11049</v>
      </c>
      <c r="Q3850">
        <v>36960</v>
      </c>
      <c r="R3850">
        <v>1</v>
      </c>
      <c r="S3850" t="s">
        <v>33</v>
      </c>
    </row>
    <row r="3851" spans="1:19" x14ac:dyDescent="0.3">
      <c r="A3851">
        <v>115822</v>
      </c>
      <c r="B3851" s="1">
        <v>44770</v>
      </c>
      <c r="C3851" t="s">
        <v>67</v>
      </c>
      <c r="D3851" t="s">
        <v>40</v>
      </c>
      <c r="E3851" t="s">
        <v>55</v>
      </c>
      <c r="F3851" t="s">
        <v>104</v>
      </c>
      <c r="G3851" t="s">
        <v>21</v>
      </c>
      <c r="H3851" t="s">
        <v>52</v>
      </c>
      <c r="I3851" t="s">
        <v>37</v>
      </c>
      <c r="J3851" s="4">
        <v>0.01</v>
      </c>
      <c r="K3851" s="2">
        <f>86*Social_Media_Advertising_Sorted_First_10000_Rows[[#This Row],[Acquisition_Cost_Usd]]</f>
        <v>1099881.52</v>
      </c>
      <c r="L3851" s="3">
        <v>12789.32</v>
      </c>
      <c r="M3851">
        <v>0.54160420892040484</v>
      </c>
      <c r="N3851" t="s">
        <v>44</v>
      </c>
      <c r="O3851" t="s">
        <v>49</v>
      </c>
      <c r="P3851">
        <v>19878</v>
      </c>
      <c r="Q3851">
        <v>65709</v>
      </c>
      <c r="R3851">
        <v>1</v>
      </c>
      <c r="S3851" t="s">
        <v>50</v>
      </c>
    </row>
    <row r="3852" spans="1:19" x14ac:dyDescent="0.3">
      <c r="A3852">
        <v>115830</v>
      </c>
      <c r="B3852" s="1">
        <v>44720</v>
      </c>
      <c r="C3852" t="s">
        <v>69</v>
      </c>
      <c r="D3852" t="s">
        <v>18</v>
      </c>
      <c r="E3852" t="s">
        <v>35</v>
      </c>
      <c r="F3852" t="s">
        <v>68</v>
      </c>
      <c r="G3852" t="s">
        <v>29</v>
      </c>
      <c r="H3852" t="s">
        <v>22</v>
      </c>
      <c r="I3852" t="s">
        <v>48</v>
      </c>
      <c r="J3852" s="4">
        <v>0.03</v>
      </c>
      <c r="K3852" s="2">
        <f>86*Social_Media_Advertising_Sorted_First_10000_Rows[[#This Row],[Acquisition_Cost_Usd]]</f>
        <v>762146.62</v>
      </c>
      <c r="L3852" s="3">
        <v>8862.17</v>
      </c>
      <c r="M3852">
        <v>6.96</v>
      </c>
      <c r="N3852" t="s">
        <v>44</v>
      </c>
      <c r="O3852" t="s">
        <v>25</v>
      </c>
      <c r="P3852">
        <v>23255</v>
      </c>
      <c r="Q3852">
        <v>70402</v>
      </c>
      <c r="R3852">
        <v>2</v>
      </c>
      <c r="S3852" t="s">
        <v>45</v>
      </c>
    </row>
    <row r="3853" spans="1:19" x14ac:dyDescent="0.3">
      <c r="A3853">
        <v>115831</v>
      </c>
      <c r="B3853" s="1">
        <v>44608</v>
      </c>
      <c r="C3853" t="s">
        <v>65</v>
      </c>
      <c r="D3853" t="s">
        <v>18</v>
      </c>
      <c r="E3853" t="s">
        <v>19</v>
      </c>
      <c r="F3853" t="s">
        <v>72</v>
      </c>
      <c r="G3853" t="s">
        <v>29</v>
      </c>
      <c r="H3853" t="s">
        <v>43</v>
      </c>
      <c r="I3853" t="s">
        <v>23</v>
      </c>
      <c r="J3853" s="4">
        <v>7.0000000000000007E-2</v>
      </c>
      <c r="K3853" s="2">
        <f>86*Social_Media_Advertising_Sorted_First_10000_Rows[[#This Row],[Acquisition_Cost_Usd]]</f>
        <v>291333.59999999998</v>
      </c>
      <c r="L3853" s="3">
        <v>3387.6</v>
      </c>
      <c r="M3853">
        <v>4.45</v>
      </c>
      <c r="N3853" t="s">
        <v>24</v>
      </c>
      <c r="O3853" t="s">
        <v>49</v>
      </c>
      <c r="P3853">
        <v>8392</v>
      </c>
      <c r="Q3853">
        <v>26377</v>
      </c>
      <c r="R3853">
        <v>4</v>
      </c>
      <c r="S3853" t="s">
        <v>64</v>
      </c>
    </row>
    <row r="3854" spans="1:19" x14ac:dyDescent="0.3">
      <c r="A3854">
        <v>115833</v>
      </c>
      <c r="B3854" s="1">
        <v>44881</v>
      </c>
      <c r="C3854" t="s">
        <v>80</v>
      </c>
      <c r="D3854" t="s">
        <v>18</v>
      </c>
      <c r="E3854" t="s">
        <v>35</v>
      </c>
      <c r="F3854" t="s">
        <v>59</v>
      </c>
      <c r="G3854" t="s">
        <v>60</v>
      </c>
      <c r="H3854" t="s">
        <v>52</v>
      </c>
      <c r="I3854" t="s">
        <v>31</v>
      </c>
      <c r="J3854" s="4">
        <v>0.14000000000000001</v>
      </c>
      <c r="K3854" s="2">
        <f>86*Social_Media_Advertising_Sorted_First_10000_Rows[[#This Row],[Acquisition_Cost_Usd]]</f>
        <v>1290000</v>
      </c>
      <c r="L3854" s="3">
        <v>15000</v>
      </c>
      <c r="M3854">
        <v>6.98</v>
      </c>
      <c r="N3854" t="s">
        <v>58</v>
      </c>
      <c r="O3854" t="s">
        <v>32</v>
      </c>
      <c r="P3854">
        <v>39530</v>
      </c>
      <c r="Q3854">
        <v>118608</v>
      </c>
      <c r="R3854">
        <v>2</v>
      </c>
      <c r="S3854" t="s">
        <v>26</v>
      </c>
    </row>
    <row r="3855" spans="1:19" x14ac:dyDescent="0.3">
      <c r="A3855">
        <v>115843</v>
      </c>
      <c r="B3855" s="1">
        <v>44694</v>
      </c>
      <c r="C3855" t="s">
        <v>91</v>
      </c>
      <c r="D3855" t="s">
        <v>18</v>
      </c>
      <c r="E3855" t="s">
        <v>55</v>
      </c>
      <c r="F3855" t="s">
        <v>83</v>
      </c>
      <c r="G3855" t="s">
        <v>21</v>
      </c>
      <c r="H3855" t="s">
        <v>22</v>
      </c>
      <c r="I3855" t="s">
        <v>37</v>
      </c>
      <c r="J3855" s="4">
        <v>0.14000000000000001</v>
      </c>
      <c r="K3855" s="2">
        <f>86*Social_Media_Advertising_Sorted_First_10000_Rows[[#This Row],[Acquisition_Cost_Usd]]</f>
        <v>721454</v>
      </c>
      <c r="L3855" s="3">
        <v>8389</v>
      </c>
      <c r="M3855">
        <v>1.3620541491661668</v>
      </c>
      <c r="N3855" t="s">
        <v>44</v>
      </c>
      <c r="O3855" t="s">
        <v>32</v>
      </c>
      <c r="P3855">
        <v>12910</v>
      </c>
      <c r="Q3855">
        <v>43021</v>
      </c>
      <c r="R3855">
        <v>1</v>
      </c>
      <c r="S3855" t="s">
        <v>64</v>
      </c>
    </row>
    <row r="3856" spans="1:19" x14ac:dyDescent="0.3">
      <c r="A3856">
        <v>115852</v>
      </c>
      <c r="B3856" s="1">
        <v>44789</v>
      </c>
      <c r="C3856" t="s">
        <v>79</v>
      </c>
      <c r="D3856" t="s">
        <v>18</v>
      </c>
      <c r="E3856" t="s">
        <v>27</v>
      </c>
      <c r="F3856" t="s">
        <v>85</v>
      </c>
      <c r="G3856" t="s">
        <v>42</v>
      </c>
      <c r="H3856" t="s">
        <v>52</v>
      </c>
      <c r="I3856" t="s">
        <v>31</v>
      </c>
      <c r="J3856" s="4">
        <v>0.09</v>
      </c>
      <c r="K3856" s="2">
        <f>86*Social_Media_Advertising_Sorted_First_10000_Rows[[#This Row],[Acquisition_Cost_Usd]]</f>
        <v>1014950.5</v>
      </c>
      <c r="L3856" s="3">
        <v>11801.75</v>
      </c>
      <c r="M3856">
        <v>1.7</v>
      </c>
      <c r="N3856" t="s">
        <v>58</v>
      </c>
      <c r="O3856" t="s">
        <v>49</v>
      </c>
      <c r="P3856">
        <v>31256</v>
      </c>
      <c r="Q3856">
        <v>94102</v>
      </c>
      <c r="R3856">
        <v>8</v>
      </c>
      <c r="S3856" t="s">
        <v>45</v>
      </c>
    </row>
    <row r="3857" spans="1:19" x14ac:dyDescent="0.3">
      <c r="A3857">
        <v>115860</v>
      </c>
      <c r="B3857" s="1">
        <v>44837</v>
      </c>
      <c r="C3857" t="s">
        <v>77</v>
      </c>
      <c r="D3857" t="s">
        <v>18</v>
      </c>
      <c r="E3857" t="s">
        <v>35</v>
      </c>
      <c r="F3857" t="s">
        <v>94</v>
      </c>
      <c r="G3857" t="s">
        <v>60</v>
      </c>
      <c r="H3857" t="s">
        <v>30</v>
      </c>
      <c r="I3857" t="s">
        <v>48</v>
      </c>
      <c r="J3857" s="4">
        <v>0.1</v>
      </c>
      <c r="K3857" s="2">
        <f>86*Social_Media_Advertising_Sorted_First_10000_Rows[[#This Row],[Acquisition_Cost_Usd]]</f>
        <v>560711.4</v>
      </c>
      <c r="L3857" s="3">
        <v>6519.9</v>
      </c>
      <c r="M3857">
        <v>0.81</v>
      </c>
      <c r="N3857" t="s">
        <v>53</v>
      </c>
      <c r="O3857" t="s">
        <v>25</v>
      </c>
      <c r="P3857">
        <v>16898</v>
      </c>
      <c r="Q3857">
        <v>51572</v>
      </c>
      <c r="R3857">
        <v>9</v>
      </c>
      <c r="S3857" t="s">
        <v>33</v>
      </c>
    </row>
    <row r="3858" spans="1:19" x14ac:dyDescent="0.3">
      <c r="A3858">
        <v>115861</v>
      </c>
      <c r="B3858" s="1">
        <v>44664</v>
      </c>
      <c r="C3858" t="s">
        <v>34</v>
      </c>
      <c r="D3858" t="s">
        <v>18</v>
      </c>
      <c r="E3858" t="s">
        <v>19</v>
      </c>
      <c r="F3858" t="s">
        <v>57</v>
      </c>
      <c r="G3858" t="s">
        <v>21</v>
      </c>
      <c r="H3858" t="s">
        <v>52</v>
      </c>
      <c r="I3858" t="s">
        <v>48</v>
      </c>
      <c r="J3858" s="4">
        <v>7.0000000000000007E-2</v>
      </c>
      <c r="K3858" s="2">
        <f>86*Social_Media_Advertising_Sorted_First_10000_Rows[[#This Row],[Acquisition_Cost_Usd]]</f>
        <v>1183059</v>
      </c>
      <c r="L3858" s="3">
        <v>13756.5</v>
      </c>
      <c r="M3858">
        <v>4.8099999999999996</v>
      </c>
      <c r="N3858" t="s">
        <v>38</v>
      </c>
      <c r="O3858" t="s">
        <v>32</v>
      </c>
      <c r="P3858">
        <v>36153</v>
      </c>
      <c r="Q3858">
        <v>108606</v>
      </c>
      <c r="R3858">
        <v>10</v>
      </c>
      <c r="S3858" t="s">
        <v>26</v>
      </c>
    </row>
    <row r="3859" spans="1:19" x14ac:dyDescent="0.3">
      <c r="A3859">
        <v>115862</v>
      </c>
      <c r="B3859" s="1">
        <v>44813</v>
      </c>
      <c r="C3859" t="s">
        <v>46</v>
      </c>
      <c r="D3859" t="s">
        <v>18</v>
      </c>
      <c r="E3859" t="s">
        <v>55</v>
      </c>
      <c r="F3859" t="s">
        <v>87</v>
      </c>
      <c r="G3859" t="s">
        <v>21</v>
      </c>
      <c r="H3859" t="s">
        <v>22</v>
      </c>
      <c r="I3859" t="s">
        <v>37</v>
      </c>
      <c r="J3859" s="4">
        <v>0.04</v>
      </c>
      <c r="K3859" s="2">
        <f>86*Social_Media_Advertising_Sorted_First_10000_Rows[[#This Row],[Acquisition_Cost_Usd]]</f>
        <v>761769.94000000006</v>
      </c>
      <c r="L3859" s="3">
        <v>8857.7900000000009</v>
      </c>
      <c r="M3859">
        <v>0.48798002981937472</v>
      </c>
      <c r="N3859" t="s">
        <v>53</v>
      </c>
      <c r="O3859" t="s">
        <v>49</v>
      </c>
      <c r="P3859">
        <v>13653</v>
      </c>
      <c r="Q3859">
        <v>45437</v>
      </c>
      <c r="R3859">
        <v>1</v>
      </c>
      <c r="S3859" t="s">
        <v>64</v>
      </c>
    </row>
    <row r="3860" spans="1:19" x14ac:dyDescent="0.3">
      <c r="A3860">
        <v>115863</v>
      </c>
      <c r="B3860" s="1">
        <v>44592</v>
      </c>
      <c r="C3860" t="s">
        <v>17</v>
      </c>
      <c r="D3860" t="s">
        <v>40</v>
      </c>
      <c r="E3860" t="s">
        <v>27</v>
      </c>
      <c r="F3860" t="s">
        <v>74</v>
      </c>
      <c r="G3860" t="s">
        <v>29</v>
      </c>
      <c r="H3860" t="s">
        <v>52</v>
      </c>
      <c r="I3860" t="s">
        <v>23</v>
      </c>
      <c r="J3860" s="4">
        <v>0.11</v>
      </c>
      <c r="K3860" s="2">
        <f>86*Social_Media_Advertising_Sorted_First_10000_Rows[[#This Row],[Acquisition_Cost_Usd]]</f>
        <v>1208348.1599999999</v>
      </c>
      <c r="L3860" s="3">
        <v>14050.56</v>
      </c>
      <c r="M3860">
        <v>6.23</v>
      </c>
      <c r="N3860" t="s">
        <v>44</v>
      </c>
      <c r="O3860" t="s">
        <v>49</v>
      </c>
      <c r="P3860">
        <v>36775</v>
      </c>
      <c r="Q3860">
        <v>110450</v>
      </c>
      <c r="R3860">
        <v>7</v>
      </c>
      <c r="S3860" t="s">
        <v>64</v>
      </c>
    </row>
    <row r="3861" spans="1:19" x14ac:dyDescent="0.3">
      <c r="A3861">
        <v>115864</v>
      </c>
      <c r="B3861" s="1">
        <v>44693</v>
      </c>
      <c r="C3861" t="s">
        <v>91</v>
      </c>
      <c r="D3861" t="s">
        <v>40</v>
      </c>
      <c r="E3861" t="s">
        <v>55</v>
      </c>
      <c r="F3861" t="s">
        <v>101</v>
      </c>
      <c r="G3861" t="s">
        <v>60</v>
      </c>
      <c r="H3861" t="s">
        <v>22</v>
      </c>
      <c r="I3861" t="s">
        <v>31</v>
      </c>
      <c r="J3861" s="4">
        <v>0.1</v>
      </c>
      <c r="K3861" s="2">
        <f>86*Social_Media_Advertising_Sorted_First_10000_Rows[[#This Row],[Acquisition_Cost_Usd]]</f>
        <v>880062.08000000007</v>
      </c>
      <c r="L3861" s="3">
        <v>10233.280000000001</v>
      </c>
      <c r="M3861">
        <v>3.98</v>
      </c>
      <c r="N3861" t="s">
        <v>58</v>
      </c>
      <c r="O3861" t="s">
        <v>49</v>
      </c>
      <c r="P3861">
        <v>26989</v>
      </c>
      <c r="Q3861">
        <v>81462</v>
      </c>
      <c r="R3861">
        <v>5</v>
      </c>
      <c r="S3861" t="s">
        <v>64</v>
      </c>
    </row>
    <row r="3862" spans="1:19" x14ac:dyDescent="0.3">
      <c r="A3862">
        <v>115869</v>
      </c>
      <c r="B3862" s="1">
        <v>44829</v>
      </c>
      <c r="C3862" t="s">
        <v>46</v>
      </c>
      <c r="D3862" t="s">
        <v>40</v>
      </c>
      <c r="E3862" t="s">
        <v>35</v>
      </c>
      <c r="F3862" t="s">
        <v>93</v>
      </c>
      <c r="G3862" t="s">
        <v>29</v>
      </c>
      <c r="H3862" t="s">
        <v>52</v>
      </c>
      <c r="I3862" t="s">
        <v>23</v>
      </c>
      <c r="J3862" s="4">
        <v>0.03</v>
      </c>
      <c r="K3862" s="2">
        <f>86*Social_Media_Advertising_Sorted_First_10000_Rows[[#This Row],[Acquisition_Cost_Usd]]</f>
        <v>985868.74</v>
      </c>
      <c r="L3862" s="3">
        <v>11463.59</v>
      </c>
      <c r="M3862">
        <v>2.04</v>
      </c>
      <c r="N3862" t="s">
        <v>38</v>
      </c>
      <c r="O3862" t="s">
        <v>32</v>
      </c>
      <c r="P3862">
        <v>30345</v>
      </c>
      <c r="Q3862">
        <v>91403</v>
      </c>
      <c r="R3862">
        <v>6</v>
      </c>
      <c r="S3862" t="s">
        <v>45</v>
      </c>
    </row>
    <row r="3863" spans="1:19" hidden="1" x14ac:dyDescent="0.3">
      <c r="A3863">
        <v>115876</v>
      </c>
      <c r="B3863" s="1">
        <v>44601</v>
      </c>
      <c r="C3863" t="s">
        <v>65</v>
      </c>
      <c r="D3863" t="s">
        <v>61</v>
      </c>
      <c r="E3863" t="s">
        <v>62</v>
      </c>
      <c r="F3863" t="s">
        <v>94</v>
      </c>
      <c r="G3863" t="s">
        <v>21</v>
      </c>
      <c r="H3863" t="s">
        <v>52</v>
      </c>
      <c r="I3863" t="s">
        <v>37</v>
      </c>
      <c r="J3863" s="4">
        <v>0.08</v>
      </c>
      <c r="K3863" s="2">
        <f>86*Social_Media_Advertising_Sorted_First_10000_Rows[[#This Row],[Acquisition_Cost_Usd]]</f>
        <v>1143116.3</v>
      </c>
      <c r="L3863" s="3">
        <v>13292.05</v>
      </c>
      <c r="M3863">
        <v>1.2977051342449306</v>
      </c>
      <c r="N3863" t="s">
        <v>24</v>
      </c>
      <c r="O3863" t="s">
        <v>32</v>
      </c>
      <c r="P3863">
        <v>20608</v>
      </c>
      <c r="Q3863">
        <v>68085</v>
      </c>
      <c r="R3863">
        <v>1</v>
      </c>
      <c r="S3863" t="s">
        <v>33</v>
      </c>
    </row>
    <row r="3864" spans="1:19" x14ac:dyDescent="0.3">
      <c r="A3864">
        <v>115877</v>
      </c>
      <c r="B3864" s="1">
        <v>44744</v>
      </c>
      <c r="C3864" t="s">
        <v>67</v>
      </c>
      <c r="D3864" t="s">
        <v>40</v>
      </c>
      <c r="E3864" t="s">
        <v>19</v>
      </c>
      <c r="F3864" t="s">
        <v>110</v>
      </c>
      <c r="G3864" t="s">
        <v>29</v>
      </c>
      <c r="H3864" t="s">
        <v>30</v>
      </c>
      <c r="I3864" t="s">
        <v>37</v>
      </c>
      <c r="J3864" s="4">
        <v>0.08</v>
      </c>
      <c r="K3864" s="2">
        <f>86*Social_Media_Advertising_Sorted_First_10000_Rows[[#This Row],[Acquisition_Cost_Usd]]</f>
        <v>450546.26</v>
      </c>
      <c r="L3864" s="3">
        <v>5238.91</v>
      </c>
      <c r="M3864">
        <v>0.15551011939298751</v>
      </c>
      <c r="N3864" t="s">
        <v>24</v>
      </c>
      <c r="O3864" t="s">
        <v>49</v>
      </c>
      <c r="P3864">
        <v>7886</v>
      </c>
      <c r="Q3864">
        <v>26660</v>
      </c>
      <c r="R3864">
        <v>1</v>
      </c>
      <c r="S3864" t="s">
        <v>50</v>
      </c>
    </row>
    <row r="3865" spans="1:19" x14ac:dyDescent="0.3">
      <c r="A3865">
        <v>115885</v>
      </c>
      <c r="B3865" s="1">
        <v>44847</v>
      </c>
      <c r="C3865" t="s">
        <v>77</v>
      </c>
      <c r="D3865" t="s">
        <v>18</v>
      </c>
      <c r="E3865" t="s">
        <v>35</v>
      </c>
      <c r="F3865" t="s">
        <v>78</v>
      </c>
      <c r="G3865" t="s">
        <v>42</v>
      </c>
      <c r="H3865" t="s">
        <v>43</v>
      </c>
      <c r="I3865" t="s">
        <v>37</v>
      </c>
      <c r="J3865" s="4">
        <v>0.06</v>
      </c>
      <c r="K3865" s="2">
        <f>86*Social_Media_Advertising_Sorted_First_10000_Rows[[#This Row],[Acquisition_Cost_Usd]]</f>
        <v>321907.46000000002</v>
      </c>
      <c r="L3865" s="3">
        <v>3743.11</v>
      </c>
      <c r="M3865">
        <v>0.68638949249318637</v>
      </c>
      <c r="N3865" t="s">
        <v>58</v>
      </c>
      <c r="O3865" t="s">
        <v>25</v>
      </c>
      <c r="P3865">
        <v>5486</v>
      </c>
      <c r="Q3865">
        <v>18847</v>
      </c>
      <c r="R3865">
        <v>1</v>
      </c>
      <c r="S3865" t="s">
        <v>33</v>
      </c>
    </row>
    <row r="3866" spans="1:19" x14ac:dyDescent="0.3">
      <c r="A3866">
        <v>115890</v>
      </c>
      <c r="B3866" s="1">
        <v>44908</v>
      </c>
      <c r="C3866" t="s">
        <v>54</v>
      </c>
      <c r="D3866" t="s">
        <v>18</v>
      </c>
      <c r="E3866" t="s">
        <v>27</v>
      </c>
      <c r="F3866" t="s">
        <v>75</v>
      </c>
      <c r="G3866" t="s">
        <v>21</v>
      </c>
      <c r="H3866" t="s">
        <v>30</v>
      </c>
      <c r="I3866" t="s">
        <v>37</v>
      </c>
      <c r="J3866" s="4">
        <v>0.14000000000000001</v>
      </c>
      <c r="K3866" s="2">
        <f>86*Social_Media_Advertising_Sorted_First_10000_Rows[[#This Row],[Acquisition_Cost_Usd]]</f>
        <v>611165.02</v>
      </c>
      <c r="L3866" s="3">
        <v>7106.57</v>
      </c>
      <c r="M3866">
        <v>4.28993432808241E-2</v>
      </c>
      <c r="N3866" t="s">
        <v>58</v>
      </c>
      <c r="O3866" t="s">
        <v>49</v>
      </c>
      <c r="P3866">
        <v>10856</v>
      </c>
      <c r="Q3866">
        <v>36332</v>
      </c>
      <c r="R3866">
        <v>1</v>
      </c>
      <c r="S3866" t="s">
        <v>45</v>
      </c>
    </row>
    <row r="3867" spans="1:19" x14ac:dyDescent="0.3">
      <c r="A3867">
        <v>115895</v>
      </c>
      <c r="B3867" s="1">
        <v>44917</v>
      </c>
      <c r="C3867" t="s">
        <v>54</v>
      </c>
      <c r="D3867" t="s">
        <v>40</v>
      </c>
      <c r="E3867" t="s">
        <v>55</v>
      </c>
      <c r="F3867" t="s">
        <v>89</v>
      </c>
      <c r="G3867" t="s">
        <v>60</v>
      </c>
      <c r="H3867" t="s">
        <v>22</v>
      </c>
      <c r="I3867" t="s">
        <v>31</v>
      </c>
      <c r="J3867" s="4">
        <v>0.01</v>
      </c>
      <c r="K3867" s="2">
        <f>86*Social_Media_Advertising_Sorted_First_10000_Rows[[#This Row],[Acquisition_Cost_Usd]]</f>
        <v>976531.72000000009</v>
      </c>
      <c r="L3867" s="3">
        <v>11355.02</v>
      </c>
      <c r="M3867">
        <v>7.19</v>
      </c>
      <c r="N3867" t="s">
        <v>58</v>
      </c>
      <c r="O3867" t="s">
        <v>32</v>
      </c>
      <c r="P3867">
        <v>30043</v>
      </c>
      <c r="Q3867">
        <v>90508</v>
      </c>
      <c r="R3867">
        <v>1</v>
      </c>
      <c r="S3867" t="s">
        <v>50</v>
      </c>
    </row>
    <row r="3868" spans="1:19" x14ac:dyDescent="0.3">
      <c r="A3868">
        <v>115896</v>
      </c>
      <c r="B3868" s="1">
        <v>44799</v>
      </c>
      <c r="C3868" t="s">
        <v>79</v>
      </c>
      <c r="D3868" t="s">
        <v>40</v>
      </c>
      <c r="E3868" t="s">
        <v>55</v>
      </c>
      <c r="F3868" t="s">
        <v>56</v>
      </c>
      <c r="G3868" t="s">
        <v>21</v>
      </c>
      <c r="H3868" t="s">
        <v>43</v>
      </c>
      <c r="I3868" t="s">
        <v>48</v>
      </c>
      <c r="J3868" s="4">
        <v>0.03</v>
      </c>
      <c r="K3868" s="2">
        <f>86*Social_Media_Advertising_Sorted_First_10000_Rows[[#This Row],[Acquisition_Cost_Usd]]</f>
        <v>272853.92</v>
      </c>
      <c r="L3868" s="3">
        <v>3172.72</v>
      </c>
      <c r="M3868">
        <v>2.59</v>
      </c>
      <c r="N3868" t="s">
        <v>58</v>
      </c>
      <c r="O3868" t="s">
        <v>25</v>
      </c>
      <c r="P3868">
        <v>7824</v>
      </c>
      <c r="Q3868">
        <v>24695</v>
      </c>
      <c r="R3868">
        <v>2</v>
      </c>
      <c r="S3868" t="s">
        <v>26</v>
      </c>
    </row>
    <row r="3869" spans="1:19" x14ac:dyDescent="0.3">
      <c r="A3869">
        <v>115901</v>
      </c>
      <c r="B3869" s="1">
        <v>44740</v>
      </c>
      <c r="C3869" t="s">
        <v>69</v>
      </c>
      <c r="D3869" t="s">
        <v>18</v>
      </c>
      <c r="E3869" t="s">
        <v>55</v>
      </c>
      <c r="F3869" t="s">
        <v>106</v>
      </c>
      <c r="G3869" t="s">
        <v>29</v>
      </c>
      <c r="H3869" t="s">
        <v>22</v>
      </c>
      <c r="I3869" t="s">
        <v>31</v>
      </c>
      <c r="J3869" s="4">
        <v>7.0000000000000007E-2</v>
      </c>
      <c r="K3869" s="2">
        <f>86*Social_Media_Advertising_Sorted_First_10000_Rows[[#This Row],[Acquisition_Cost_Usd]]</f>
        <v>715884.64</v>
      </c>
      <c r="L3869" s="3">
        <v>8324.24</v>
      </c>
      <c r="M3869">
        <v>5.58</v>
      </c>
      <c r="N3869" t="s">
        <v>44</v>
      </c>
      <c r="O3869" t="s">
        <v>25</v>
      </c>
      <c r="P3869">
        <v>21805</v>
      </c>
      <c r="Q3869">
        <v>66107</v>
      </c>
      <c r="R3869">
        <v>9</v>
      </c>
      <c r="S3869" t="s">
        <v>26</v>
      </c>
    </row>
    <row r="3870" spans="1:19" x14ac:dyDescent="0.3">
      <c r="A3870">
        <v>115902</v>
      </c>
      <c r="B3870" s="1">
        <v>44924</v>
      </c>
      <c r="C3870" t="s">
        <v>54</v>
      </c>
      <c r="D3870" t="s">
        <v>40</v>
      </c>
      <c r="E3870" t="s">
        <v>35</v>
      </c>
      <c r="F3870" t="s">
        <v>63</v>
      </c>
      <c r="G3870" t="s">
        <v>60</v>
      </c>
      <c r="H3870" t="s">
        <v>30</v>
      </c>
      <c r="I3870" t="s">
        <v>23</v>
      </c>
      <c r="J3870" s="4">
        <v>0.01</v>
      </c>
      <c r="K3870" s="2">
        <f>86*Social_Media_Advertising_Sorted_First_10000_Rows[[#This Row],[Acquisition_Cost_Usd]]</f>
        <v>588731.92000000004</v>
      </c>
      <c r="L3870" s="3">
        <v>6845.72</v>
      </c>
      <c r="M3870">
        <v>6.55</v>
      </c>
      <c r="N3870" t="s">
        <v>24</v>
      </c>
      <c r="O3870" t="s">
        <v>25</v>
      </c>
      <c r="P3870">
        <v>17779</v>
      </c>
      <c r="Q3870">
        <v>54181</v>
      </c>
      <c r="R3870">
        <v>10</v>
      </c>
      <c r="S3870" t="s">
        <v>64</v>
      </c>
    </row>
    <row r="3871" spans="1:19" x14ac:dyDescent="0.3">
      <c r="A3871">
        <v>115903</v>
      </c>
      <c r="B3871" s="1">
        <v>44636</v>
      </c>
      <c r="C3871" t="s">
        <v>39</v>
      </c>
      <c r="D3871" t="s">
        <v>18</v>
      </c>
      <c r="E3871" t="s">
        <v>19</v>
      </c>
      <c r="F3871" t="s">
        <v>36</v>
      </c>
      <c r="G3871" t="s">
        <v>60</v>
      </c>
      <c r="H3871" t="s">
        <v>22</v>
      </c>
      <c r="I3871" t="s">
        <v>48</v>
      </c>
      <c r="J3871" s="4">
        <v>0.04</v>
      </c>
      <c r="K3871" s="2">
        <f>86*Social_Media_Advertising_Sorted_First_10000_Rows[[#This Row],[Acquisition_Cost_Usd]]</f>
        <v>924968.70000000007</v>
      </c>
      <c r="L3871" s="3">
        <v>10755.45</v>
      </c>
      <c r="M3871">
        <v>4.8899999999999997</v>
      </c>
      <c r="N3871" t="s">
        <v>38</v>
      </c>
      <c r="O3871" t="s">
        <v>32</v>
      </c>
      <c r="P3871">
        <v>28408</v>
      </c>
      <c r="Q3871">
        <v>85665</v>
      </c>
      <c r="R3871">
        <v>9</v>
      </c>
      <c r="S3871" t="s">
        <v>33</v>
      </c>
    </row>
    <row r="3872" spans="1:19" x14ac:dyDescent="0.3">
      <c r="A3872">
        <v>115909</v>
      </c>
      <c r="B3872" s="1">
        <v>44744</v>
      </c>
      <c r="C3872" t="s">
        <v>67</v>
      </c>
      <c r="D3872" t="s">
        <v>40</v>
      </c>
      <c r="E3872" t="s">
        <v>55</v>
      </c>
      <c r="F3872" t="s">
        <v>75</v>
      </c>
      <c r="G3872" t="s">
        <v>42</v>
      </c>
      <c r="H3872" t="s">
        <v>43</v>
      </c>
      <c r="I3872" t="s">
        <v>31</v>
      </c>
      <c r="J3872" s="4">
        <v>0.1</v>
      </c>
      <c r="K3872" s="2">
        <f>86*Social_Media_Advertising_Sorted_First_10000_Rows[[#This Row],[Acquisition_Cost_Usd]]</f>
        <v>278179.03999999998</v>
      </c>
      <c r="L3872" s="3">
        <v>3234.64</v>
      </c>
      <c r="M3872">
        <v>7.26</v>
      </c>
      <c r="N3872" t="s">
        <v>38</v>
      </c>
      <c r="O3872" t="s">
        <v>49</v>
      </c>
      <c r="P3872">
        <v>7985</v>
      </c>
      <c r="Q3872">
        <v>25172</v>
      </c>
      <c r="R3872">
        <v>5</v>
      </c>
      <c r="S3872" t="s">
        <v>45</v>
      </c>
    </row>
    <row r="3873" spans="1:19" x14ac:dyDescent="0.3">
      <c r="A3873">
        <v>115912</v>
      </c>
      <c r="B3873" s="1">
        <v>44763</v>
      </c>
      <c r="C3873" t="s">
        <v>67</v>
      </c>
      <c r="D3873" t="s">
        <v>40</v>
      </c>
      <c r="E3873" t="s">
        <v>55</v>
      </c>
      <c r="F3873" t="s">
        <v>87</v>
      </c>
      <c r="G3873" t="s">
        <v>29</v>
      </c>
      <c r="H3873" t="s">
        <v>22</v>
      </c>
      <c r="I3873" t="s">
        <v>48</v>
      </c>
      <c r="J3873" s="4">
        <v>0.03</v>
      </c>
      <c r="K3873" s="2">
        <f>86*Social_Media_Advertising_Sorted_First_10000_Rows[[#This Row],[Acquisition_Cost_Usd]]</f>
        <v>917956.26</v>
      </c>
      <c r="L3873" s="3">
        <v>10673.91</v>
      </c>
      <c r="M3873">
        <v>6.31</v>
      </c>
      <c r="N3873" t="s">
        <v>53</v>
      </c>
      <c r="O3873" t="s">
        <v>49</v>
      </c>
      <c r="P3873">
        <v>28192</v>
      </c>
      <c r="Q3873">
        <v>85026</v>
      </c>
      <c r="R3873">
        <v>10</v>
      </c>
      <c r="S3873" t="s">
        <v>64</v>
      </c>
    </row>
    <row r="3874" spans="1:19" x14ac:dyDescent="0.3">
      <c r="A3874">
        <v>115913</v>
      </c>
      <c r="B3874" s="1">
        <v>44770</v>
      </c>
      <c r="C3874" t="s">
        <v>67</v>
      </c>
      <c r="D3874" t="s">
        <v>18</v>
      </c>
      <c r="E3874" t="s">
        <v>19</v>
      </c>
      <c r="F3874" t="s">
        <v>92</v>
      </c>
      <c r="G3874" t="s">
        <v>60</v>
      </c>
      <c r="H3874" t="s">
        <v>52</v>
      </c>
      <c r="I3874" t="s">
        <v>31</v>
      </c>
      <c r="J3874" s="4">
        <v>0.1</v>
      </c>
      <c r="K3874" s="2">
        <f>86*Social_Media_Advertising_Sorted_First_10000_Rows[[#This Row],[Acquisition_Cost_Usd]]</f>
        <v>1027064.4600000001</v>
      </c>
      <c r="L3874" s="3">
        <v>11942.61</v>
      </c>
      <c r="M3874">
        <v>0.63</v>
      </c>
      <c r="N3874" t="s">
        <v>38</v>
      </c>
      <c r="O3874" t="s">
        <v>25</v>
      </c>
      <c r="P3874">
        <v>31621</v>
      </c>
      <c r="Q3874">
        <v>95183</v>
      </c>
      <c r="R3874">
        <v>1</v>
      </c>
      <c r="S3874" t="s">
        <v>50</v>
      </c>
    </row>
    <row r="3875" spans="1:19" x14ac:dyDescent="0.3">
      <c r="A3875">
        <v>115917</v>
      </c>
      <c r="B3875" s="1">
        <v>44918</v>
      </c>
      <c r="C3875" t="s">
        <v>54</v>
      </c>
      <c r="D3875" t="s">
        <v>18</v>
      </c>
      <c r="E3875" t="s">
        <v>19</v>
      </c>
      <c r="F3875" t="s">
        <v>100</v>
      </c>
      <c r="G3875" t="s">
        <v>60</v>
      </c>
      <c r="H3875" t="s">
        <v>22</v>
      </c>
      <c r="I3875" t="s">
        <v>37</v>
      </c>
      <c r="J3875" s="4">
        <v>0.02</v>
      </c>
      <c r="K3875" s="2">
        <f>86*Social_Media_Advertising_Sorted_First_10000_Rows[[#This Row],[Acquisition_Cost_Usd]]</f>
        <v>734133.84000000008</v>
      </c>
      <c r="L3875" s="3">
        <v>8536.44</v>
      </c>
      <c r="M3875">
        <v>0.78291301487504072</v>
      </c>
      <c r="N3875" t="s">
        <v>53</v>
      </c>
      <c r="O3875" t="s">
        <v>25</v>
      </c>
      <c r="P3875">
        <v>13149</v>
      </c>
      <c r="Q3875">
        <v>43799</v>
      </c>
      <c r="R3875">
        <v>1</v>
      </c>
      <c r="S3875" t="s">
        <v>45</v>
      </c>
    </row>
    <row r="3876" spans="1:19" x14ac:dyDescent="0.3">
      <c r="A3876">
        <v>115918</v>
      </c>
      <c r="B3876" s="1">
        <v>44778</v>
      </c>
      <c r="C3876" t="s">
        <v>79</v>
      </c>
      <c r="D3876" t="s">
        <v>18</v>
      </c>
      <c r="E3876" t="s">
        <v>55</v>
      </c>
      <c r="F3876" t="s">
        <v>87</v>
      </c>
      <c r="G3876" t="s">
        <v>21</v>
      </c>
      <c r="H3876" t="s">
        <v>43</v>
      </c>
      <c r="I3876" t="s">
        <v>23</v>
      </c>
      <c r="J3876" s="4">
        <v>0.06</v>
      </c>
      <c r="K3876" s="2">
        <f>86*Social_Media_Advertising_Sorted_First_10000_Rows[[#This Row],[Acquisition_Cost_Usd]]</f>
        <v>229264.81999999998</v>
      </c>
      <c r="L3876" s="3">
        <v>2665.87</v>
      </c>
      <c r="M3876">
        <v>1.6</v>
      </c>
      <c r="N3876" t="s">
        <v>53</v>
      </c>
      <c r="O3876" t="s">
        <v>32</v>
      </c>
      <c r="P3876">
        <v>6521</v>
      </c>
      <c r="Q3876">
        <v>20835</v>
      </c>
      <c r="R3876">
        <v>3</v>
      </c>
      <c r="S3876" t="s">
        <v>64</v>
      </c>
    </row>
    <row r="3877" spans="1:19" x14ac:dyDescent="0.3">
      <c r="A3877">
        <v>115926</v>
      </c>
      <c r="B3877" s="1">
        <v>44659</v>
      </c>
      <c r="C3877" t="s">
        <v>34</v>
      </c>
      <c r="D3877" t="s">
        <v>18</v>
      </c>
      <c r="E3877" t="s">
        <v>35</v>
      </c>
      <c r="F3877" t="s">
        <v>85</v>
      </c>
      <c r="G3877" t="s">
        <v>21</v>
      </c>
      <c r="H3877" t="s">
        <v>22</v>
      </c>
      <c r="I3877" t="s">
        <v>31</v>
      </c>
      <c r="J3877" s="4">
        <v>0.01</v>
      </c>
      <c r="K3877" s="2">
        <f>86*Social_Media_Advertising_Sorted_First_10000_Rows[[#This Row],[Acquisition_Cost_Usd]]</f>
        <v>675039.8</v>
      </c>
      <c r="L3877" s="3">
        <v>7849.3</v>
      </c>
      <c r="M3877">
        <v>3.71</v>
      </c>
      <c r="N3877" t="s">
        <v>53</v>
      </c>
      <c r="O3877" t="s">
        <v>25</v>
      </c>
      <c r="P3877">
        <v>20500</v>
      </c>
      <c r="Q3877">
        <v>62242</v>
      </c>
      <c r="R3877">
        <v>2</v>
      </c>
      <c r="S3877" t="s">
        <v>45</v>
      </c>
    </row>
    <row r="3878" spans="1:19" x14ac:dyDescent="0.3">
      <c r="A3878">
        <v>115930</v>
      </c>
      <c r="B3878" s="1">
        <v>44583</v>
      </c>
      <c r="C3878" t="s">
        <v>17</v>
      </c>
      <c r="D3878" t="s">
        <v>18</v>
      </c>
      <c r="E3878" t="s">
        <v>19</v>
      </c>
      <c r="F3878" t="s">
        <v>97</v>
      </c>
      <c r="G3878" t="s">
        <v>42</v>
      </c>
      <c r="H3878" t="s">
        <v>30</v>
      </c>
      <c r="I3878" t="s">
        <v>37</v>
      </c>
      <c r="J3878" s="4">
        <v>0.12</v>
      </c>
      <c r="K3878" s="2">
        <f>86*Social_Media_Advertising_Sorted_First_10000_Rows[[#This Row],[Acquisition_Cost_Usd]]</f>
        <v>636710.46</v>
      </c>
      <c r="L3878" s="3">
        <v>7403.61</v>
      </c>
      <c r="M3878">
        <v>2.1449671640412001E-2</v>
      </c>
      <c r="N3878" t="s">
        <v>44</v>
      </c>
      <c r="O3878" t="s">
        <v>49</v>
      </c>
      <c r="P3878">
        <v>11321</v>
      </c>
      <c r="Q3878">
        <v>37845</v>
      </c>
      <c r="R3878">
        <v>1</v>
      </c>
      <c r="S3878" t="s">
        <v>26</v>
      </c>
    </row>
    <row r="3879" spans="1:19" x14ac:dyDescent="0.3">
      <c r="A3879">
        <v>115932</v>
      </c>
      <c r="B3879" s="1">
        <v>44847</v>
      </c>
      <c r="C3879" t="s">
        <v>77</v>
      </c>
      <c r="D3879" t="s">
        <v>40</v>
      </c>
      <c r="E3879" t="s">
        <v>55</v>
      </c>
      <c r="F3879" t="s">
        <v>88</v>
      </c>
      <c r="G3879" t="s">
        <v>60</v>
      </c>
      <c r="H3879" t="s">
        <v>22</v>
      </c>
      <c r="I3879" t="s">
        <v>31</v>
      </c>
      <c r="J3879" s="4">
        <v>0.13</v>
      </c>
      <c r="K3879" s="2">
        <f>86*Social_Media_Advertising_Sorted_First_10000_Rows[[#This Row],[Acquisition_Cost_Usd]]</f>
        <v>703192.76</v>
      </c>
      <c r="L3879" s="3">
        <v>8176.66</v>
      </c>
      <c r="M3879">
        <v>7.91</v>
      </c>
      <c r="N3879" t="s">
        <v>38</v>
      </c>
      <c r="O3879" t="s">
        <v>32</v>
      </c>
      <c r="P3879">
        <v>21400</v>
      </c>
      <c r="Q3879">
        <v>64907</v>
      </c>
      <c r="R3879">
        <v>6</v>
      </c>
      <c r="S3879" t="s">
        <v>26</v>
      </c>
    </row>
    <row r="3880" spans="1:19" x14ac:dyDescent="0.3">
      <c r="A3880">
        <v>115946</v>
      </c>
      <c r="B3880" s="1">
        <v>44588</v>
      </c>
      <c r="C3880" t="s">
        <v>17</v>
      </c>
      <c r="D3880" t="s">
        <v>40</v>
      </c>
      <c r="E3880" t="s">
        <v>27</v>
      </c>
      <c r="F3880" t="s">
        <v>84</v>
      </c>
      <c r="G3880" t="s">
        <v>60</v>
      </c>
      <c r="H3880" t="s">
        <v>52</v>
      </c>
      <c r="I3880" t="s">
        <v>23</v>
      </c>
      <c r="J3880" s="4">
        <v>0.04</v>
      </c>
      <c r="K3880" s="2">
        <f>86*Social_Media_Advertising_Sorted_First_10000_Rows[[#This Row],[Acquisition_Cost_Usd]]</f>
        <v>1229075.8799999999</v>
      </c>
      <c r="L3880" s="3">
        <v>14291.58</v>
      </c>
      <c r="M3880">
        <v>5.52</v>
      </c>
      <c r="N3880" t="s">
        <v>44</v>
      </c>
      <c r="O3880" t="s">
        <v>49</v>
      </c>
      <c r="P3880">
        <v>37257</v>
      </c>
      <c r="Q3880">
        <v>111876</v>
      </c>
      <c r="R3880">
        <v>9</v>
      </c>
      <c r="S3880" t="s">
        <v>50</v>
      </c>
    </row>
    <row r="3881" spans="1:19" x14ac:dyDescent="0.3">
      <c r="A3881">
        <v>115950</v>
      </c>
      <c r="B3881" s="1">
        <v>44704</v>
      </c>
      <c r="C3881" t="s">
        <v>91</v>
      </c>
      <c r="D3881" t="s">
        <v>18</v>
      </c>
      <c r="E3881" t="s">
        <v>55</v>
      </c>
      <c r="F3881" t="s">
        <v>28</v>
      </c>
      <c r="G3881" t="s">
        <v>21</v>
      </c>
      <c r="H3881" t="s">
        <v>43</v>
      </c>
      <c r="I3881" t="s">
        <v>48</v>
      </c>
      <c r="J3881" s="4">
        <v>0.15</v>
      </c>
      <c r="K3881" s="2">
        <f>86*Social_Media_Advertising_Sorted_First_10000_Rows[[#This Row],[Acquisition_Cost_Usd]]</f>
        <v>43000</v>
      </c>
      <c r="L3881" s="3">
        <v>500</v>
      </c>
      <c r="M3881">
        <v>6.26</v>
      </c>
      <c r="N3881" t="s">
        <v>58</v>
      </c>
      <c r="O3881" t="s">
        <v>49</v>
      </c>
      <c r="P3881">
        <v>1016</v>
      </c>
      <c r="Q3881">
        <v>4528</v>
      </c>
      <c r="R3881">
        <v>3</v>
      </c>
      <c r="S3881" t="s">
        <v>33</v>
      </c>
    </row>
    <row r="3882" spans="1:19" x14ac:dyDescent="0.3">
      <c r="A3882">
        <v>115958</v>
      </c>
      <c r="B3882" s="1">
        <v>44847</v>
      </c>
      <c r="C3882" t="s">
        <v>77</v>
      </c>
      <c r="D3882" t="s">
        <v>18</v>
      </c>
      <c r="E3882" t="s">
        <v>55</v>
      </c>
      <c r="F3882" t="s">
        <v>110</v>
      </c>
      <c r="G3882" t="s">
        <v>29</v>
      </c>
      <c r="H3882" t="s">
        <v>43</v>
      </c>
      <c r="I3882" t="s">
        <v>48</v>
      </c>
      <c r="J3882" s="4">
        <v>0.03</v>
      </c>
      <c r="K3882" s="2">
        <f>86*Social_Media_Advertising_Sorted_First_10000_Rows[[#This Row],[Acquisition_Cost_Usd]]</f>
        <v>351358.16</v>
      </c>
      <c r="L3882" s="3">
        <v>4085.56</v>
      </c>
      <c r="M3882">
        <v>7.42</v>
      </c>
      <c r="N3882" t="s">
        <v>38</v>
      </c>
      <c r="O3882" t="s">
        <v>32</v>
      </c>
      <c r="P3882">
        <v>10274</v>
      </c>
      <c r="Q3882">
        <v>31952</v>
      </c>
      <c r="R3882">
        <v>2</v>
      </c>
      <c r="S3882" t="s">
        <v>50</v>
      </c>
    </row>
    <row r="3883" spans="1:19" x14ac:dyDescent="0.3">
      <c r="A3883">
        <v>115961</v>
      </c>
      <c r="B3883" s="1">
        <v>44919</v>
      </c>
      <c r="C3883" t="s">
        <v>54</v>
      </c>
      <c r="D3883" t="s">
        <v>18</v>
      </c>
      <c r="E3883" t="s">
        <v>19</v>
      </c>
      <c r="F3883" t="s">
        <v>76</v>
      </c>
      <c r="G3883" t="s">
        <v>21</v>
      </c>
      <c r="H3883" t="s">
        <v>30</v>
      </c>
      <c r="I3883" t="s">
        <v>48</v>
      </c>
      <c r="J3883" s="4">
        <v>0.04</v>
      </c>
      <c r="K3883" s="2">
        <f>86*Social_Media_Advertising_Sorted_First_10000_Rows[[#This Row],[Acquisition_Cost_Usd]]</f>
        <v>594338.26</v>
      </c>
      <c r="L3883" s="3">
        <v>6910.91</v>
      </c>
      <c r="M3883">
        <v>2.83</v>
      </c>
      <c r="N3883" t="s">
        <v>53</v>
      </c>
      <c r="O3883" t="s">
        <v>25</v>
      </c>
      <c r="P3883">
        <v>17958</v>
      </c>
      <c r="Q3883">
        <v>54711</v>
      </c>
      <c r="R3883">
        <v>6</v>
      </c>
      <c r="S3883" t="s">
        <v>45</v>
      </c>
    </row>
    <row r="3884" spans="1:19" x14ac:dyDescent="0.3">
      <c r="A3884">
        <v>115966</v>
      </c>
      <c r="B3884" s="1">
        <v>44729</v>
      </c>
      <c r="C3884" t="s">
        <v>69</v>
      </c>
      <c r="D3884" t="s">
        <v>18</v>
      </c>
      <c r="E3884" t="s">
        <v>19</v>
      </c>
      <c r="F3884" t="s">
        <v>100</v>
      </c>
      <c r="G3884" t="s">
        <v>42</v>
      </c>
      <c r="H3884" t="s">
        <v>43</v>
      </c>
      <c r="I3884" t="s">
        <v>31</v>
      </c>
      <c r="J3884" s="4">
        <v>0.04</v>
      </c>
      <c r="K3884" s="2">
        <f>86*Social_Media_Advertising_Sorted_First_10000_Rows[[#This Row],[Acquisition_Cost_Usd]]</f>
        <v>254295.97999999998</v>
      </c>
      <c r="L3884" s="3">
        <v>2956.93</v>
      </c>
      <c r="M3884">
        <v>3.14</v>
      </c>
      <c r="N3884" t="s">
        <v>44</v>
      </c>
      <c r="O3884" t="s">
        <v>25</v>
      </c>
      <c r="P3884">
        <v>7264</v>
      </c>
      <c r="Q3884">
        <v>23035</v>
      </c>
      <c r="R3884">
        <v>2</v>
      </c>
      <c r="S3884" t="s">
        <v>45</v>
      </c>
    </row>
    <row r="3885" spans="1:19" hidden="1" x14ac:dyDescent="0.3">
      <c r="A3885">
        <v>115970</v>
      </c>
      <c r="B3885" s="1">
        <v>44610</v>
      </c>
      <c r="C3885" t="s">
        <v>65</v>
      </c>
      <c r="D3885" t="s">
        <v>61</v>
      </c>
      <c r="E3885" t="s">
        <v>62</v>
      </c>
      <c r="F3885" t="s">
        <v>93</v>
      </c>
      <c r="G3885" t="s">
        <v>42</v>
      </c>
      <c r="H3885" t="s">
        <v>43</v>
      </c>
      <c r="I3885" t="s">
        <v>23</v>
      </c>
      <c r="J3885" s="4">
        <v>0.03</v>
      </c>
      <c r="K3885" s="2">
        <f>86*Social_Media_Advertising_Sorted_First_10000_Rows[[#This Row],[Acquisition_Cost_Usd]]</f>
        <v>255243.69999999998</v>
      </c>
      <c r="L3885" s="3">
        <v>2967.95</v>
      </c>
      <c r="M3885">
        <v>2.93</v>
      </c>
      <c r="N3885" t="s">
        <v>44</v>
      </c>
      <c r="O3885" t="s">
        <v>49</v>
      </c>
      <c r="P3885">
        <v>7292</v>
      </c>
      <c r="Q3885">
        <v>23118</v>
      </c>
      <c r="R3885">
        <v>1</v>
      </c>
      <c r="S3885" t="s">
        <v>45</v>
      </c>
    </row>
    <row r="3886" spans="1:19" x14ac:dyDescent="0.3">
      <c r="A3886">
        <v>115976</v>
      </c>
      <c r="B3886" s="1">
        <v>44901</v>
      </c>
      <c r="C3886" t="s">
        <v>54</v>
      </c>
      <c r="D3886" t="s">
        <v>18</v>
      </c>
      <c r="E3886" t="s">
        <v>55</v>
      </c>
      <c r="F3886" t="s">
        <v>110</v>
      </c>
      <c r="G3886" t="s">
        <v>21</v>
      </c>
      <c r="H3886" t="s">
        <v>30</v>
      </c>
      <c r="I3886" t="s">
        <v>48</v>
      </c>
      <c r="J3886" s="4">
        <v>0.04</v>
      </c>
      <c r="K3886" s="2">
        <f>86*Social_Media_Advertising_Sorted_First_10000_Rows[[#This Row],[Acquisition_Cost_Usd]]</f>
        <v>610777.16</v>
      </c>
      <c r="L3886" s="3">
        <v>7102.06</v>
      </c>
      <c r="M3886">
        <v>3.05</v>
      </c>
      <c r="N3886" t="s">
        <v>58</v>
      </c>
      <c r="O3886" t="s">
        <v>32</v>
      </c>
      <c r="P3886">
        <v>18472</v>
      </c>
      <c r="Q3886">
        <v>56234</v>
      </c>
      <c r="R3886">
        <v>1</v>
      </c>
      <c r="S3886" t="s">
        <v>50</v>
      </c>
    </row>
    <row r="3887" spans="1:19" x14ac:dyDescent="0.3">
      <c r="A3887">
        <v>115987</v>
      </c>
      <c r="B3887" s="1">
        <v>44729</v>
      </c>
      <c r="C3887" t="s">
        <v>69</v>
      </c>
      <c r="D3887" t="s">
        <v>18</v>
      </c>
      <c r="E3887" t="s">
        <v>35</v>
      </c>
      <c r="F3887" t="s">
        <v>63</v>
      </c>
      <c r="G3887" t="s">
        <v>29</v>
      </c>
      <c r="H3887" t="s">
        <v>43</v>
      </c>
      <c r="I3887" t="s">
        <v>31</v>
      </c>
      <c r="J3887" s="4">
        <v>7.0000000000000007E-2</v>
      </c>
      <c r="K3887" s="2">
        <f>86*Social_Media_Advertising_Sorted_First_10000_Rows[[#This Row],[Acquisition_Cost_Usd]]</f>
        <v>43000</v>
      </c>
      <c r="L3887" s="3">
        <v>500</v>
      </c>
      <c r="M3887">
        <v>3.8</v>
      </c>
      <c r="N3887" t="s">
        <v>53</v>
      </c>
      <c r="O3887" t="s">
        <v>49</v>
      </c>
      <c r="P3887">
        <v>507</v>
      </c>
      <c r="Q3887">
        <v>3023</v>
      </c>
      <c r="R3887">
        <v>6</v>
      </c>
      <c r="S3887" t="s">
        <v>64</v>
      </c>
    </row>
    <row r="3888" spans="1:19" x14ac:dyDescent="0.3">
      <c r="A3888">
        <v>115990</v>
      </c>
      <c r="B3888" s="1">
        <v>44678</v>
      </c>
      <c r="C3888" t="s">
        <v>34</v>
      </c>
      <c r="D3888" t="s">
        <v>40</v>
      </c>
      <c r="E3888" t="s">
        <v>27</v>
      </c>
      <c r="F3888" t="s">
        <v>109</v>
      </c>
      <c r="G3888" t="s">
        <v>42</v>
      </c>
      <c r="H3888" t="s">
        <v>52</v>
      </c>
      <c r="I3888" t="s">
        <v>31</v>
      </c>
      <c r="J3888" s="4">
        <v>0.03</v>
      </c>
      <c r="K3888" s="2">
        <f>86*Social_Media_Advertising_Sorted_First_10000_Rows[[#This Row],[Acquisition_Cost_Usd]]</f>
        <v>1009256.4400000001</v>
      </c>
      <c r="L3888" s="3">
        <v>11735.54</v>
      </c>
      <c r="M3888">
        <v>6.88</v>
      </c>
      <c r="N3888" t="s">
        <v>58</v>
      </c>
      <c r="O3888" t="s">
        <v>32</v>
      </c>
      <c r="P3888">
        <v>31073</v>
      </c>
      <c r="Q3888">
        <v>93559</v>
      </c>
      <c r="R3888">
        <v>2</v>
      </c>
      <c r="S3888" t="s">
        <v>50</v>
      </c>
    </row>
    <row r="3889" spans="1:19" x14ac:dyDescent="0.3">
      <c r="A3889">
        <v>115993</v>
      </c>
      <c r="B3889" s="1">
        <v>44779</v>
      </c>
      <c r="C3889" t="s">
        <v>79</v>
      </c>
      <c r="D3889" t="s">
        <v>18</v>
      </c>
      <c r="E3889" t="s">
        <v>55</v>
      </c>
      <c r="F3889" t="s">
        <v>92</v>
      </c>
      <c r="G3889" t="s">
        <v>60</v>
      </c>
      <c r="H3889" t="s">
        <v>52</v>
      </c>
      <c r="I3889" t="s">
        <v>48</v>
      </c>
      <c r="J3889" s="4">
        <v>0.12</v>
      </c>
      <c r="K3889" s="2">
        <f>86*Social_Media_Advertising_Sorted_First_10000_Rows[[#This Row],[Acquisition_Cost_Usd]]</f>
        <v>1185658.78</v>
      </c>
      <c r="L3889" s="3">
        <v>13786.73</v>
      </c>
      <c r="M3889">
        <v>7.64</v>
      </c>
      <c r="N3889" t="s">
        <v>58</v>
      </c>
      <c r="O3889" t="s">
        <v>25</v>
      </c>
      <c r="P3889">
        <v>36215</v>
      </c>
      <c r="Q3889">
        <v>108789</v>
      </c>
      <c r="R3889">
        <v>7</v>
      </c>
      <c r="S3889" t="s">
        <v>50</v>
      </c>
    </row>
    <row r="3890" spans="1:19" x14ac:dyDescent="0.3">
      <c r="A3890">
        <v>115998</v>
      </c>
      <c r="B3890" s="1">
        <v>44782</v>
      </c>
      <c r="C3890" t="s">
        <v>79</v>
      </c>
      <c r="D3890" t="s">
        <v>40</v>
      </c>
      <c r="E3890" t="s">
        <v>35</v>
      </c>
      <c r="F3890" t="s">
        <v>104</v>
      </c>
      <c r="G3890" t="s">
        <v>60</v>
      </c>
      <c r="H3890" t="s">
        <v>43</v>
      </c>
      <c r="I3890" t="s">
        <v>37</v>
      </c>
      <c r="J3890" s="4">
        <v>0.03</v>
      </c>
      <c r="K3890" s="2">
        <f>86*Social_Media_Advertising_Sorted_First_10000_Rows[[#This Row],[Acquisition_Cost_Usd]]</f>
        <v>345571.22</v>
      </c>
      <c r="L3890" s="3">
        <v>4018.27</v>
      </c>
      <c r="M3890">
        <v>0.31995760196948009</v>
      </c>
      <c r="N3890" t="s">
        <v>38</v>
      </c>
      <c r="O3890" t="s">
        <v>49</v>
      </c>
      <c r="P3890">
        <v>5923</v>
      </c>
      <c r="Q3890">
        <v>20270</v>
      </c>
      <c r="R3890">
        <v>1</v>
      </c>
      <c r="S3890" t="s">
        <v>50</v>
      </c>
    </row>
    <row r="3891" spans="1:19" x14ac:dyDescent="0.3">
      <c r="A3891">
        <v>115999</v>
      </c>
      <c r="B3891" s="1">
        <v>44705</v>
      </c>
      <c r="C3891" t="s">
        <v>91</v>
      </c>
      <c r="D3891" t="s">
        <v>40</v>
      </c>
      <c r="E3891" t="s">
        <v>19</v>
      </c>
      <c r="F3891" t="s">
        <v>59</v>
      </c>
      <c r="G3891" t="s">
        <v>21</v>
      </c>
      <c r="H3891" t="s">
        <v>30</v>
      </c>
      <c r="I3891" t="s">
        <v>31</v>
      </c>
      <c r="J3891" s="4">
        <v>0.06</v>
      </c>
      <c r="K3891" s="2">
        <f>86*Social_Media_Advertising_Sorted_First_10000_Rows[[#This Row],[Acquisition_Cost_Usd]]</f>
        <v>409149.3</v>
      </c>
      <c r="L3891" s="3">
        <v>4757.55</v>
      </c>
      <c r="M3891">
        <v>0.87</v>
      </c>
      <c r="N3891" t="s">
        <v>44</v>
      </c>
      <c r="O3891" t="s">
        <v>49</v>
      </c>
      <c r="P3891">
        <v>12110</v>
      </c>
      <c r="Q3891">
        <v>37391</v>
      </c>
      <c r="R3891">
        <v>6</v>
      </c>
      <c r="S3891" t="s">
        <v>26</v>
      </c>
    </row>
    <row r="3892" spans="1:19" x14ac:dyDescent="0.3">
      <c r="A3892">
        <v>116009</v>
      </c>
      <c r="B3892" s="1">
        <v>44697</v>
      </c>
      <c r="C3892" t="s">
        <v>91</v>
      </c>
      <c r="D3892" t="s">
        <v>40</v>
      </c>
      <c r="E3892" t="s">
        <v>35</v>
      </c>
      <c r="F3892" t="s">
        <v>99</v>
      </c>
      <c r="G3892" t="s">
        <v>60</v>
      </c>
      <c r="H3892" t="s">
        <v>43</v>
      </c>
      <c r="I3892" t="s">
        <v>48</v>
      </c>
      <c r="J3892" s="4">
        <v>7.0000000000000007E-2</v>
      </c>
      <c r="K3892" s="2">
        <f>86*Social_Media_Advertising_Sorted_First_10000_Rows[[#This Row],[Acquisition_Cost_Usd]]</f>
        <v>331524.84000000003</v>
      </c>
      <c r="L3892" s="3">
        <v>3854.94</v>
      </c>
      <c r="M3892">
        <v>5.05</v>
      </c>
      <c r="N3892" t="s">
        <v>58</v>
      </c>
      <c r="O3892" t="s">
        <v>25</v>
      </c>
      <c r="P3892">
        <v>9643</v>
      </c>
      <c r="Q3892">
        <v>30084</v>
      </c>
      <c r="R3892">
        <v>8</v>
      </c>
      <c r="S3892" t="s">
        <v>33</v>
      </c>
    </row>
    <row r="3893" spans="1:19" x14ac:dyDescent="0.3">
      <c r="A3893">
        <v>116010</v>
      </c>
      <c r="B3893" s="1">
        <v>44630</v>
      </c>
      <c r="C3893" t="s">
        <v>39</v>
      </c>
      <c r="D3893" t="s">
        <v>40</v>
      </c>
      <c r="E3893" t="s">
        <v>55</v>
      </c>
      <c r="F3893" t="s">
        <v>66</v>
      </c>
      <c r="G3893" t="s">
        <v>42</v>
      </c>
      <c r="H3893" t="s">
        <v>52</v>
      </c>
      <c r="I3893" t="s">
        <v>31</v>
      </c>
      <c r="J3893" s="4">
        <v>0.13</v>
      </c>
      <c r="K3893" s="2">
        <f>86*Social_Media_Advertising_Sorted_First_10000_Rows[[#This Row],[Acquisition_Cost_Usd]]</f>
        <v>1252041.32</v>
      </c>
      <c r="L3893" s="3">
        <v>14558.62</v>
      </c>
      <c r="M3893">
        <v>1.78</v>
      </c>
      <c r="N3893" t="s">
        <v>24</v>
      </c>
      <c r="O3893" t="s">
        <v>25</v>
      </c>
      <c r="P3893">
        <v>37736</v>
      </c>
      <c r="Q3893">
        <v>113295</v>
      </c>
      <c r="R3893">
        <v>3</v>
      </c>
      <c r="S3893" t="s">
        <v>64</v>
      </c>
    </row>
    <row r="3894" spans="1:19" x14ac:dyDescent="0.3">
      <c r="A3894">
        <v>116015</v>
      </c>
      <c r="B3894" s="1">
        <v>44754</v>
      </c>
      <c r="C3894" t="s">
        <v>67</v>
      </c>
      <c r="D3894" t="s">
        <v>18</v>
      </c>
      <c r="E3894" t="s">
        <v>19</v>
      </c>
      <c r="F3894" t="s">
        <v>71</v>
      </c>
      <c r="G3894" t="s">
        <v>42</v>
      </c>
      <c r="H3894" t="s">
        <v>52</v>
      </c>
      <c r="I3894" t="s">
        <v>37</v>
      </c>
      <c r="J3894" s="4">
        <v>0.11</v>
      </c>
      <c r="K3894" s="2">
        <f>86*Social_Media_Advertising_Sorted_First_10000_Rows[[#This Row],[Acquisition_Cost_Usd]]</f>
        <v>1109359.58</v>
      </c>
      <c r="L3894" s="3">
        <v>12899.53</v>
      </c>
      <c r="M3894">
        <v>0.1733848457599976</v>
      </c>
      <c r="N3894" t="s">
        <v>58</v>
      </c>
      <c r="O3894" t="s">
        <v>49</v>
      </c>
      <c r="P3894">
        <v>20042</v>
      </c>
      <c r="Q3894">
        <v>66239</v>
      </c>
      <c r="R3894">
        <v>1</v>
      </c>
      <c r="S3894" t="s">
        <v>64</v>
      </c>
    </row>
    <row r="3895" spans="1:19" x14ac:dyDescent="0.3">
      <c r="A3895">
        <v>116016</v>
      </c>
      <c r="B3895" s="1">
        <v>44585</v>
      </c>
      <c r="C3895" t="s">
        <v>17</v>
      </c>
      <c r="D3895" t="s">
        <v>40</v>
      </c>
      <c r="E3895" t="s">
        <v>27</v>
      </c>
      <c r="F3895" t="s">
        <v>83</v>
      </c>
      <c r="G3895" t="s">
        <v>60</v>
      </c>
      <c r="H3895" t="s">
        <v>52</v>
      </c>
      <c r="I3895" t="s">
        <v>37</v>
      </c>
      <c r="J3895" s="4">
        <v>0.04</v>
      </c>
      <c r="K3895" s="2">
        <f>86*Social_Media_Advertising_Sorted_First_10000_Rows[[#This Row],[Acquisition_Cost_Usd]]</f>
        <v>1156312.1399999999</v>
      </c>
      <c r="L3895" s="3">
        <v>13445.49</v>
      </c>
      <c r="M3895">
        <v>0.4432932139018495</v>
      </c>
      <c r="N3895" t="s">
        <v>58</v>
      </c>
      <c r="O3895" t="s">
        <v>25</v>
      </c>
      <c r="P3895">
        <v>20822</v>
      </c>
      <c r="Q3895">
        <v>68781</v>
      </c>
      <c r="R3895">
        <v>1</v>
      </c>
      <c r="S3895" t="s">
        <v>64</v>
      </c>
    </row>
    <row r="3896" spans="1:19" x14ac:dyDescent="0.3">
      <c r="A3896">
        <v>116017</v>
      </c>
      <c r="B3896" s="1">
        <v>44667</v>
      </c>
      <c r="C3896" t="s">
        <v>34</v>
      </c>
      <c r="D3896" t="s">
        <v>18</v>
      </c>
      <c r="E3896" t="s">
        <v>19</v>
      </c>
      <c r="F3896" t="s">
        <v>63</v>
      </c>
      <c r="G3896" t="s">
        <v>42</v>
      </c>
      <c r="H3896" t="s">
        <v>30</v>
      </c>
      <c r="I3896" t="s">
        <v>31</v>
      </c>
      <c r="J3896" s="4">
        <v>0.06</v>
      </c>
      <c r="K3896" s="2">
        <f>86*Social_Media_Advertising_Sorted_First_10000_Rows[[#This Row],[Acquisition_Cost_Usd]]</f>
        <v>539177</v>
      </c>
      <c r="L3896" s="3">
        <v>6269.5</v>
      </c>
      <c r="M3896">
        <v>1.47</v>
      </c>
      <c r="N3896" t="s">
        <v>44</v>
      </c>
      <c r="O3896" t="s">
        <v>25</v>
      </c>
      <c r="P3896">
        <v>16223</v>
      </c>
      <c r="Q3896">
        <v>49574</v>
      </c>
      <c r="R3896">
        <v>5</v>
      </c>
      <c r="S3896" t="s">
        <v>64</v>
      </c>
    </row>
    <row r="3897" spans="1:19" x14ac:dyDescent="0.3">
      <c r="A3897">
        <v>116019</v>
      </c>
      <c r="B3897" s="1">
        <v>44896</v>
      </c>
      <c r="C3897" t="s">
        <v>54</v>
      </c>
      <c r="D3897" t="s">
        <v>40</v>
      </c>
      <c r="E3897" t="s">
        <v>35</v>
      </c>
      <c r="F3897" t="s">
        <v>76</v>
      </c>
      <c r="G3897" t="s">
        <v>21</v>
      </c>
      <c r="H3897" t="s">
        <v>22</v>
      </c>
      <c r="I3897" t="s">
        <v>23</v>
      </c>
      <c r="J3897" s="4">
        <v>0.03</v>
      </c>
      <c r="K3897" s="2">
        <f>86*Social_Media_Advertising_Sorted_First_10000_Rows[[#This Row],[Acquisition_Cost_Usd]]</f>
        <v>891502.65999999992</v>
      </c>
      <c r="L3897" s="3">
        <v>10366.31</v>
      </c>
      <c r="M3897">
        <v>7.69</v>
      </c>
      <c r="N3897" t="s">
        <v>44</v>
      </c>
      <c r="O3897" t="s">
        <v>49</v>
      </c>
      <c r="P3897">
        <v>27349</v>
      </c>
      <c r="Q3897">
        <v>82529</v>
      </c>
      <c r="R3897">
        <v>4</v>
      </c>
      <c r="S3897" t="s">
        <v>45</v>
      </c>
    </row>
    <row r="3898" spans="1:19" x14ac:dyDescent="0.3">
      <c r="A3898">
        <v>116024</v>
      </c>
      <c r="B3898" s="1">
        <v>44759</v>
      </c>
      <c r="C3898" t="s">
        <v>67</v>
      </c>
      <c r="D3898" t="s">
        <v>18</v>
      </c>
      <c r="E3898" t="s">
        <v>55</v>
      </c>
      <c r="F3898" t="s">
        <v>73</v>
      </c>
      <c r="G3898" t="s">
        <v>60</v>
      </c>
      <c r="H3898" t="s">
        <v>43</v>
      </c>
      <c r="I3898" t="s">
        <v>48</v>
      </c>
      <c r="J3898" s="4">
        <v>0.12</v>
      </c>
      <c r="K3898" s="2">
        <f>86*Social_Media_Advertising_Sorted_First_10000_Rows[[#This Row],[Acquisition_Cost_Usd]]</f>
        <v>337812.3</v>
      </c>
      <c r="L3898" s="3">
        <v>3928.05</v>
      </c>
      <c r="M3898">
        <v>2.33</v>
      </c>
      <c r="N3898" t="s">
        <v>38</v>
      </c>
      <c r="O3898" t="s">
        <v>49</v>
      </c>
      <c r="P3898">
        <v>9843</v>
      </c>
      <c r="Q3898">
        <v>30674</v>
      </c>
      <c r="R3898">
        <v>3</v>
      </c>
      <c r="S3898" t="s">
        <v>33</v>
      </c>
    </row>
    <row r="3899" spans="1:19" x14ac:dyDescent="0.3">
      <c r="A3899">
        <v>116025</v>
      </c>
      <c r="B3899" s="1">
        <v>44914</v>
      </c>
      <c r="C3899" t="s">
        <v>54</v>
      </c>
      <c r="D3899" t="s">
        <v>40</v>
      </c>
      <c r="E3899" t="s">
        <v>19</v>
      </c>
      <c r="F3899" t="s">
        <v>63</v>
      </c>
      <c r="G3899" t="s">
        <v>29</v>
      </c>
      <c r="H3899" t="s">
        <v>43</v>
      </c>
      <c r="I3899" t="s">
        <v>31</v>
      </c>
      <c r="J3899" s="4">
        <v>0.12</v>
      </c>
      <c r="K3899" s="2">
        <f>86*Social_Media_Advertising_Sorted_First_10000_Rows[[#This Row],[Acquisition_Cost_Usd]]</f>
        <v>347790.88</v>
      </c>
      <c r="L3899" s="3">
        <v>4044.08</v>
      </c>
      <c r="M3899">
        <v>1.82</v>
      </c>
      <c r="N3899" t="s">
        <v>44</v>
      </c>
      <c r="O3899" t="s">
        <v>25</v>
      </c>
      <c r="P3899">
        <v>10158</v>
      </c>
      <c r="Q3899">
        <v>31609</v>
      </c>
      <c r="R3899">
        <v>4</v>
      </c>
      <c r="S3899" t="s">
        <v>64</v>
      </c>
    </row>
    <row r="3900" spans="1:19" x14ac:dyDescent="0.3">
      <c r="A3900">
        <v>116029</v>
      </c>
      <c r="B3900" s="1">
        <v>44715</v>
      </c>
      <c r="C3900" t="s">
        <v>69</v>
      </c>
      <c r="D3900" t="s">
        <v>18</v>
      </c>
      <c r="E3900" t="s">
        <v>55</v>
      </c>
      <c r="F3900" t="s">
        <v>88</v>
      </c>
      <c r="G3900" t="s">
        <v>29</v>
      </c>
      <c r="H3900" t="s">
        <v>43</v>
      </c>
      <c r="I3900" t="s">
        <v>31</v>
      </c>
      <c r="J3900" s="4">
        <v>0.11</v>
      </c>
      <c r="K3900" s="2">
        <f>86*Social_Media_Advertising_Sorted_First_10000_Rows[[#This Row],[Acquisition_Cost_Usd]]</f>
        <v>245829.28</v>
      </c>
      <c r="L3900" s="3">
        <v>2858.48</v>
      </c>
      <c r="M3900">
        <v>0.9</v>
      </c>
      <c r="N3900" t="s">
        <v>53</v>
      </c>
      <c r="O3900" t="s">
        <v>32</v>
      </c>
      <c r="P3900">
        <v>7001</v>
      </c>
      <c r="Q3900">
        <v>22259</v>
      </c>
      <c r="R3900">
        <v>6</v>
      </c>
      <c r="S3900" t="s">
        <v>26</v>
      </c>
    </row>
    <row r="3901" spans="1:19" hidden="1" x14ac:dyDescent="0.3">
      <c r="A3901">
        <v>116034</v>
      </c>
      <c r="B3901" s="1">
        <v>44723</v>
      </c>
      <c r="C3901" t="s">
        <v>69</v>
      </c>
      <c r="D3901" t="s">
        <v>61</v>
      </c>
      <c r="E3901" t="s">
        <v>62</v>
      </c>
      <c r="F3901" t="s">
        <v>83</v>
      </c>
      <c r="G3901" t="s">
        <v>42</v>
      </c>
      <c r="H3901" t="s">
        <v>30</v>
      </c>
      <c r="I3901" t="s">
        <v>23</v>
      </c>
      <c r="J3901" s="4">
        <v>0.06</v>
      </c>
      <c r="K3901" s="2">
        <f>86*Social_Media_Advertising_Sorted_First_10000_Rows[[#This Row],[Acquisition_Cost_Usd]]</f>
        <v>614182.76</v>
      </c>
      <c r="L3901" s="3">
        <v>7141.66</v>
      </c>
      <c r="M3901">
        <v>7.76</v>
      </c>
      <c r="N3901" t="s">
        <v>38</v>
      </c>
      <c r="O3901" t="s">
        <v>25</v>
      </c>
      <c r="P3901">
        <v>18583</v>
      </c>
      <c r="Q3901">
        <v>56563</v>
      </c>
      <c r="R3901">
        <v>2</v>
      </c>
      <c r="S3901" t="s">
        <v>64</v>
      </c>
    </row>
    <row r="3902" spans="1:19" x14ac:dyDescent="0.3">
      <c r="A3902">
        <v>116036</v>
      </c>
      <c r="B3902" s="1">
        <v>44585</v>
      </c>
      <c r="C3902" t="s">
        <v>17</v>
      </c>
      <c r="D3902" t="s">
        <v>40</v>
      </c>
      <c r="E3902" t="s">
        <v>35</v>
      </c>
      <c r="F3902" t="s">
        <v>99</v>
      </c>
      <c r="G3902" t="s">
        <v>60</v>
      </c>
      <c r="H3902" t="s">
        <v>22</v>
      </c>
      <c r="I3902" t="s">
        <v>31</v>
      </c>
      <c r="J3902" s="4">
        <v>0.1</v>
      </c>
      <c r="K3902" s="2">
        <f>86*Social_Media_Advertising_Sorted_First_10000_Rows[[#This Row],[Acquisition_Cost_Usd]]</f>
        <v>700657.48</v>
      </c>
      <c r="L3902" s="3">
        <v>8147.18</v>
      </c>
      <c r="M3902">
        <v>4.0599999999999996</v>
      </c>
      <c r="N3902" t="s">
        <v>58</v>
      </c>
      <c r="O3902" t="s">
        <v>25</v>
      </c>
      <c r="P3902">
        <v>21318</v>
      </c>
      <c r="Q3902">
        <v>64664</v>
      </c>
      <c r="R3902">
        <v>4</v>
      </c>
      <c r="S3902" t="s">
        <v>33</v>
      </c>
    </row>
    <row r="3903" spans="1:19" hidden="1" x14ac:dyDescent="0.3">
      <c r="A3903">
        <v>116037</v>
      </c>
      <c r="B3903" s="1">
        <v>44624</v>
      </c>
      <c r="C3903" t="s">
        <v>39</v>
      </c>
      <c r="D3903" t="s">
        <v>61</v>
      </c>
      <c r="E3903" t="s">
        <v>62</v>
      </c>
      <c r="F3903" t="s">
        <v>111</v>
      </c>
      <c r="G3903" t="s">
        <v>60</v>
      </c>
      <c r="H3903" t="s">
        <v>30</v>
      </c>
      <c r="I3903" t="s">
        <v>31</v>
      </c>
      <c r="J3903" s="4">
        <v>0.09</v>
      </c>
      <c r="K3903" s="2">
        <f>86*Social_Media_Advertising_Sorted_First_10000_Rows[[#This Row],[Acquisition_Cost_Usd]]</f>
        <v>545014.68000000005</v>
      </c>
      <c r="L3903" s="3">
        <v>6337.38</v>
      </c>
      <c r="M3903">
        <v>6.51</v>
      </c>
      <c r="N3903" t="s">
        <v>24</v>
      </c>
      <c r="O3903" t="s">
        <v>32</v>
      </c>
      <c r="P3903">
        <v>16410</v>
      </c>
      <c r="Q3903">
        <v>50127</v>
      </c>
      <c r="R3903">
        <v>8</v>
      </c>
      <c r="S3903" t="s">
        <v>33</v>
      </c>
    </row>
    <row r="3904" spans="1:19" hidden="1" x14ac:dyDescent="0.3">
      <c r="A3904">
        <v>116040</v>
      </c>
      <c r="B3904" s="1">
        <v>44652</v>
      </c>
      <c r="C3904" t="s">
        <v>34</v>
      </c>
      <c r="D3904" t="s">
        <v>61</v>
      </c>
      <c r="E3904" t="s">
        <v>62</v>
      </c>
      <c r="F3904" t="s">
        <v>88</v>
      </c>
      <c r="G3904" t="s">
        <v>42</v>
      </c>
      <c r="H3904" t="s">
        <v>30</v>
      </c>
      <c r="I3904" t="s">
        <v>31</v>
      </c>
      <c r="J3904" s="4">
        <v>0.09</v>
      </c>
      <c r="K3904" s="2">
        <f>86*Social_Media_Advertising_Sorted_First_10000_Rows[[#This Row],[Acquisition_Cost_Usd]]</f>
        <v>441883.48000000004</v>
      </c>
      <c r="L3904" s="3">
        <v>5138.18</v>
      </c>
      <c r="M3904">
        <v>1.65</v>
      </c>
      <c r="N3904" t="s">
        <v>58</v>
      </c>
      <c r="O3904" t="s">
        <v>32</v>
      </c>
      <c r="P3904">
        <v>13159</v>
      </c>
      <c r="Q3904">
        <v>40497</v>
      </c>
      <c r="R3904">
        <v>2</v>
      </c>
      <c r="S3904" t="s">
        <v>26</v>
      </c>
    </row>
    <row r="3905" spans="1:19" x14ac:dyDescent="0.3">
      <c r="A3905">
        <v>116041</v>
      </c>
      <c r="B3905" s="1">
        <v>44717</v>
      </c>
      <c r="C3905" t="s">
        <v>69</v>
      </c>
      <c r="D3905" t="s">
        <v>18</v>
      </c>
      <c r="E3905" t="s">
        <v>19</v>
      </c>
      <c r="F3905" t="s">
        <v>66</v>
      </c>
      <c r="G3905" t="s">
        <v>60</v>
      </c>
      <c r="H3905" t="s">
        <v>30</v>
      </c>
      <c r="I3905" t="s">
        <v>23</v>
      </c>
      <c r="J3905" s="4">
        <v>0.02</v>
      </c>
      <c r="K3905" s="2">
        <f>86*Social_Media_Advertising_Sorted_First_10000_Rows[[#This Row],[Acquisition_Cost_Usd]]</f>
        <v>430221.01999999996</v>
      </c>
      <c r="L3905" s="3">
        <v>5002.57</v>
      </c>
      <c r="M3905">
        <v>2.42</v>
      </c>
      <c r="N3905" t="s">
        <v>44</v>
      </c>
      <c r="O3905" t="s">
        <v>25</v>
      </c>
      <c r="P3905">
        <v>12780</v>
      </c>
      <c r="Q3905">
        <v>39375</v>
      </c>
      <c r="R3905">
        <v>7</v>
      </c>
      <c r="S3905" t="s">
        <v>64</v>
      </c>
    </row>
    <row r="3906" spans="1:19" x14ac:dyDescent="0.3">
      <c r="A3906">
        <v>116044</v>
      </c>
      <c r="B3906" s="1">
        <v>44786</v>
      </c>
      <c r="C3906" t="s">
        <v>79</v>
      </c>
      <c r="D3906" t="s">
        <v>40</v>
      </c>
      <c r="E3906" t="s">
        <v>19</v>
      </c>
      <c r="F3906" t="s">
        <v>78</v>
      </c>
      <c r="G3906" t="s">
        <v>42</v>
      </c>
      <c r="H3906" t="s">
        <v>52</v>
      </c>
      <c r="I3906" t="s">
        <v>31</v>
      </c>
      <c r="J3906" s="4">
        <v>0.03</v>
      </c>
      <c r="K3906" s="2">
        <f>86*Social_Media_Advertising_Sorted_First_10000_Rows[[#This Row],[Acquisition_Cost_Usd]]</f>
        <v>1207827</v>
      </c>
      <c r="L3906" s="3">
        <v>14044.5</v>
      </c>
      <c r="M3906">
        <v>6.88</v>
      </c>
      <c r="N3906" t="s">
        <v>24</v>
      </c>
      <c r="O3906" t="s">
        <v>25</v>
      </c>
      <c r="P3906">
        <v>36763</v>
      </c>
      <c r="Q3906">
        <v>110413</v>
      </c>
      <c r="R3906">
        <v>9</v>
      </c>
      <c r="S3906" t="s">
        <v>33</v>
      </c>
    </row>
    <row r="3907" spans="1:19" x14ac:dyDescent="0.3">
      <c r="A3907">
        <v>116045</v>
      </c>
      <c r="B3907" s="1">
        <v>44906</v>
      </c>
      <c r="C3907" t="s">
        <v>54</v>
      </c>
      <c r="D3907" t="s">
        <v>18</v>
      </c>
      <c r="E3907" t="s">
        <v>27</v>
      </c>
      <c r="F3907" t="s">
        <v>85</v>
      </c>
      <c r="G3907" t="s">
        <v>60</v>
      </c>
      <c r="H3907" t="s">
        <v>22</v>
      </c>
      <c r="I3907" t="s">
        <v>37</v>
      </c>
      <c r="J3907" s="4">
        <v>0.05</v>
      </c>
      <c r="K3907" s="2">
        <f>86*Social_Media_Advertising_Sorted_First_10000_Rows[[#This Row],[Acquisition_Cost_Usd]]</f>
        <v>725676.6</v>
      </c>
      <c r="L3907" s="3">
        <v>8438.1</v>
      </c>
      <c r="M3907">
        <v>0.2466712238647388</v>
      </c>
      <c r="N3907" t="s">
        <v>24</v>
      </c>
      <c r="O3907" t="s">
        <v>25</v>
      </c>
      <c r="P3907">
        <v>12991</v>
      </c>
      <c r="Q3907">
        <v>43281</v>
      </c>
      <c r="R3907">
        <v>1</v>
      </c>
      <c r="S3907" t="s">
        <v>45</v>
      </c>
    </row>
    <row r="3908" spans="1:19" hidden="1" x14ac:dyDescent="0.3">
      <c r="A3908">
        <v>116049</v>
      </c>
      <c r="B3908" s="1">
        <v>44855</v>
      </c>
      <c r="C3908" t="s">
        <v>77</v>
      </c>
      <c r="D3908" t="s">
        <v>61</v>
      </c>
      <c r="E3908" t="s">
        <v>62</v>
      </c>
      <c r="F3908" t="s">
        <v>87</v>
      </c>
      <c r="G3908" t="s">
        <v>60</v>
      </c>
      <c r="H3908" t="s">
        <v>52</v>
      </c>
      <c r="I3908" t="s">
        <v>23</v>
      </c>
      <c r="J3908" s="4">
        <v>7.0000000000000007E-2</v>
      </c>
      <c r="K3908" s="2">
        <f>86*Social_Media_Advertising_Sorted_First_10000_Rows[[#This Row],[Acquisition_Cost_Usd]]</f>
        <v>1095188.5</v>
      </c>
      <c r="L3908" s="3">
        <v>12734.75</v>
      </c>
      <c r="M3908">
        <v>7.51</v>
      </c>
      <c r="N3908" t="s">
        <v>44</v>
      </c>
      <c r="O3908" t="s">
        <v>25</v>
      </c>
      <c r="P3908">
        <v>33699</v>
      </c>
      <c r="Q3908">
        <v>101337</v>
      </c>
      <c r="R3908">
        <v>2</v>
      </c>
      <c r="S3908" t="s">
        <v>64</v>
      </c>
    </row>
    <row r="3909" spans="1:19" x14ac:dyDescent="0.3">
      <c r="A3909">
        <v>116055</v>
      </c>
      <c r="B3909" s="1">
        <v>44693</v>
      </c>
      <c r="C3909" t="s">
        <v>91</v>
      </c>
      <c r="D3909" t="s">
        <v>40</v>
      </c>
      <c r="E3909" t="s">
        <v>19</v>
      </c>
      <c r="F3909" t="s">
        <v>84</v>
      </c>
      <c r="G3909" t="s">
        <v>29</v>
      </c>
      <c r="H3909" t="s">
        <v>43</v>
      </c>
      <c r="I3909" t="s">
        <v>37</v>
      </c>
      <c r="J3909" s="4">
        <v>0.11</v>
      </c>
      <c r="K3909" s="2">
        <f>86*Social_Media_Advertising_Sorted_First_10000_Rows[[#This Row],[Acquisition_Cost_Usd]]</f>
        <v>344866.88</v>
      </c>
      <c r="L3909" s="3">
        <v>4010.08</v>
      </c>
      <c r="M3909">
        <v>0.54517915419380691</v>
      </c>
      <c r="N3909" t="s">
        <v>38</v>
      </c>
      <c r="O3909" t="s">
        <v>32</v>
      </c>
      <c r="P3909">
        <v>5912</v>
      </c>
      <c r="Q3909">
        <v>20231</v>
      </c>
      <c r="R3909">
        <v>1</v>
      </c>
      <c r="S3909" t="s">
        <v>50</v>
      </c>
    </row>
    <row r="3910" spans="1:19" hidden="1" x14ac:dyDescent="0.3">
      <c r="A3910">
        <v>116056</v>
      </c>
      <c r="B3910" s="1">
        <v>44849</v>
      </c>
      <c r="C3910" t="s">
        <v>77</v>
      </c>
      <c r="D3910" t="s">
        <v>61</v>
      </c>
      <c r="E3910" t="s">
        <v>62</v>
      </c>
      <c r="F3910" t="s">
        <v>90</v>
      </c>
      <c r="G3910" t="s">
        <v>60</v>
      </c>
      <c r="H3910" t="s">
        <v>22</v>
      </c>
      <c r="I3910" t="s">
        <v>31</v>
      </c>
      <c r="J3910" s="4">
        <v>7.0000000000000007E-2</v>
      </c>
      <c r="K3910" s="2">
        <f>86*Social_Media_Advertising_Sorted_First_10000_Rows[[#This Row],[Acquisition_Cost_Usd]]</f>
        <v>725195.86</v>
      </c>
      <c r="L3910" s="3">
        <v>8432.51</v>
      </c>
      <c r="M3910">
        <v>2.08</v>
      </c>
      <c r="N3910" t="s">
        <v>24</v>
      </c>
      <c r="O3910" t="s">
        <v>25</v>
      </c>
      <c r="P3910">
        <v>22103</v>
      </c>
      <c r="Q3910">
        <v>66991</v>
      </c>
      <c r="R3910">
        <v>7</v>
      </c>
      <c r="S3910" t="s">
        <v>33</v>
      </c>
    </row>
    <row r="3911" spans="1:19" x14ac:dyDescent="0.3">
      <c r="A3911">
        <v>116057</v>
      </c>
      <c r="B3911" s="1">
        <v>44598</v>
      </c>
      <c r="C3911" t="s">
        <v>65</v>
      </c>
      <c r="D3911" t="s">
        <v>40</v>
      </c>
      <c r="E3911" t="s">
        <v>35</v>
      </c>
      <c r="F3911" t="s">
        <v>76</v>
      </c>
      <c r="G3911" t="s">
        <v>60</v>
      </c>
      <c r="H3911" t="s">
        <v>43</v>
      </c>
      <c r="I3911" t="s">
        <v>23</v>
      </c>
      <c r="J3911" s="4">
        <v>0.08</v>
      </c>
      <c r="K3911" s="2">
        <f>86*Social_Media_Advertising_Sorted_First_10000_Rows[[#This Row],[Acquisition_Cost_Usd]]</f>
        <v>294016.8</v>
      </c>
      <c r="L3911" s="3">
        <v>3418.8</v>
      </c>
      <c r="M3911">
        <v>1.86</v>
      </c>
      <c r="N3911" t="s">
        <v>58</v>
      </c>
      <c r="O3911" t="s">
        <v>25</v>
      </c>
      <c r="P3911">
        <v>8472</v>
      </c>
      <c r="Q3911">
        <v>26615</v>
      </c>
      <c r="R3911">
        <v>3</v>
      </c>
      <c r="S3911" t="s">
        <v>45</v>
      </c>
    </row>
    <row r="3912" spans="1:19" x14ac:dyDescent="0.3">
      <c r="A3912">
        <v>116060</v>
      </c>
      <c r="B3912" s="1">
        <v>44767</v>
      </c>
      <c r="C3912" t="s">
        <v>67</v>
      </c>
      <c r="D3912" t="s">
        <v>40</v>
      </c>
      <c r="E3912" t="s">
        <v>35</v>
      </c>
      <c r="F3912" t="s">
        <v>93</v>
      </c>
      <c r="G3912" t="s">
        <v>29</v>
      </c>
      <c r="H3912" t="s">
        <v>30</v>
      </c>
      <c r="I3912" t="s">
        <v>31</v>
      </c>
      <c r="J3912" s="4">
        <v>0.14000000000000001</v>
      </c>
      <c r="K3912" s="2">
        <f>86*Social_Media_Advertising_Sorted_First_10000_Rows[[#This Row],[Acquisition_Cost_Usd]]</f>
        <v>660357.02</v>
      </c>
      <c r="L3912" s="3">
        <v>7678.57</v>
      </c>
      <c r="M3912">
        <v>4.5999999999999996</v>
      </c>
      <c r="N3912" t="s">
        <v>24</v>
      </c>
      <c r="O3912" t="s">
        <v>49</v>
      </c>
      <c r="P3912">
        <v>20028</v>
      </c>
      <c r="Q3912">
        <v>60844</v>
      </c>
      <c r="R3912">
        <v>3</v>
      </c>
      <c r="S3912" t="s">
        <v>45</v>
      </c>
    </row>
    <row r="3913" spans="1:19" x14ac:dyDescent="0.3">
      <c r="A3913">
        <v>116061</v>
      </c>
      <c r="B3913" s="1">
        <v>44653</v>
      </c>
      <c r="C3913" t="s">
        <v>34</v>
      </c>
      <c r="D3913" t="s">
        <v>40</v>
      </c>
      <c r="E3913" t="s">
        <v>35</v>
      </c>
      <c r="F3913" t="s">
        <v>71</v>
      </c>
      <c r="G3913" t="s">
        <v>60</v>
      </c>
      <c r="H3913" t="s">
        <v>22</v>
      </c>
      <c r="I3913" t="s">
        <v>31</v>
      </c>
      <c r="J3913" s="4">
        <v>0.03</v>
      </c>
      <c r="K3913" s="2">
        <f>86*Social_Media_Advertising_Sorted_First_10000_Rows[[#This Row],[Acquisition_Cost_Usd]]</f>
        <v>873077.15999999992</v>
      </c>
      <c r="L3913" s="3">
        <v>10152.06</v>
      </c>
      <c r="M3913">
        <v>6.12</v>
      </c>
      <c r="N3913" t="s">
        <v>58</v>
      </c>
      <c r="O3913" t="s">
        <v>49</v>
      </c>
      <c r="P3913">
        <v>26773</v>
      </c>
      <c r="Q3913">
        <v>80822</v>
      </c>
      <c r="R3913">
        <v>4</v>
      </c>
      <c r="S3913" t="s">
        <v>64</v>
      </c>
    </row>
    <row r="3914" spans="1:19" x14ac:dyDescent="0.3">
      <c r="A3914">
        <v>116063</v>
      </c>
      <c r="B3914" s="1">
        <v>44870</v>
      </c>
      <c r="C3914" t="s">
        <v>80</v>
      </c>
      <c r="D3914" t="s">
        <v>40</v>
      </c>
      <c r="E3914" t="s">
        <v>19</v>
      </c>
      <c r="F3914" t="s">
        <v>51</v>
      </c>
      <c r="G3914" t="s">
        <v>29</v>
      </c>
      <c r="H3914" t="s">
        <v>22</v>
      </c>
      <c r="I3914" t="s">
        <v>23</v>
      </c>
      <c r="J3914" s="4">
        <v>0.04</v>
      </c>
      <c r="K3914" s="2">
        <f>86*Social_Media_Advertising_Sorted_First_10000_Rows[[#This Row],[Acquisition_Cost_Usd]]</f>
        <v>821147.77999999991</v>
      </c>
      <c r="L3914" s="3">
        <v>9548.23</v>
      </c>
      <c r="M3914">
        <v>2.74</v>
      </c>
      <c r="N3914" t="s">
        <v>58</v>
      </c>
      <c r="O3914" t="s">
        <v>25</v>
      </c>
      <c r="P3914">
        <v>25115</v>
      </c>
      <c r="Q3914">
        <v>75912</v>
      </c>
      <c r="R3914">
        <v>2</v>
      </c>
      <c r="S3914" t="s">
        <v>33</v>
      </c>
    </row>
    <row r="3915" spans="1:19" x14ac:dyDescent="0.3">
      <c r="A3915">
        <v>116065</v>
      </c>
      <c r="B3915" s="1">
        <v>44766</v>
      </c>
      <c r="C3915" t="s">
        <v>67</v>
      </c>
      <c r="D3915" t="s">
        <v>40</v>
      </c>
      <c r="E3915" t="s">
        <v>19</v>
      </c>
      <c r="F3915" t="s">
        <v>68</v>
      </c>
      <c r="G3915" t="s">
        <v>29</v>
      </c>
      <c r="H3915" t="s">
        <v>43</v>
      </c>
      <c r="I3915" t="s">
        <v>23</v>
      </c>
      <c r="J3915" s="4">
        <v>0.03</v>
      </c>
      <c r="K3915" s="2">
        <f>86*Social_Media_Advertising_Sorted_First_10000_Rows[[#This Row],[Acquisition_Cost_Usd]]</f>
        <v>323830.42</v>
      </c>
      <c r="L3915" s="3">
        <v>3765.47</v>
      </c>
      <c r="M3915">
        <v>4.33</v>
      </c>
      <c r="N3915" t="s">
        <v>24</v>
      </c>
      <c r="O3915" t="s">
        <v>25</v>
      </c>
      <c r="P3915">
        <v>9402</v>
      </c>
      <c r="Q3915">
        <v>29369</v>
      </c>
      <c r="R3915">
        <v>7</v>
      </c>
      <c r="S3915" t="s">
        <v>45</v>
      </c>
    </row>
    <row r="3916" spans="1:19" x14ac:dyDescent="0.3">
      <c r="A3916">
        <v>116077</v>
      </c>
      <c r="B3916" s="1">
        <v>44853</v>
      </c>
      <c r="C3916" t="s">
        <v>77</v>
      </c>
      <c r="D3916" t="s">
        <v>40</v>
      </c>
      <c r="E3916" t="s">
        <v>55</v>
      </c>
      <c r="F3916" t="s">
        <v>47</v>
      </c>
      <c r="G3916" t="s">
        <v>29</v>
      </c>
      <c r="H3916" t="s">
        <v>22</v>
      </c>
      <c r="I3916" t="s">
        <v>37</v>
      </c>
      <c r="J3916" s="4">
        <v>0.02</v>
      </c>
      <c r="K3916" s="2">
        <f>86*Social_Media_Advertising_Sorted_First_10000_Rows[[#This Row],[Acquisition_Cost_Usd]]</f>
        <v>729980.9</v>
      </c>
      <c r="L3916" s="3">
        <v>8488.15</v>
      </c>
      <c r="M3916">
        <v>1.0546088556535935</v>
      </c>
      <c r="N3916" t="s">
        <v>24</v>
      </c>
      <c r="O3916" t="s">
        <v>25</v>
      </c>
      <c r="P3916">
        <v>13070</v>
      </c>
      <c r="Q3916">
        <v>43540</v>
      </c>
      <c r="R3916">
        <v>1</v>
      </c>
      <c r="S3916" t="s">
        <v>50</v>
      </c>
    </row>
    <row r="3917" spans="1:19" x14ac:dyDescent="0.3">
      <c r="A3917">
        <v>116093</v>
      </c>
      <c r="B3917" s="1">
        <v>44823</v>
      </c>
      <c r="C3917" t="s">
        <v>46</v>
      </c>
      <c r="D3917" t="s">
        <v>18</v>
      </c>
      <c r="E3917" t="s">
        <v>55</v>
      </c>
      <c r="F3917" t="s">
        <v>92</v>
      </c>
      <c r="G3917" t="s">
        <v>29</v>
      </c>
      <c r="H3917" t="s">
        <v>43</v>
      </c>
      <c r="I3917" t="s">
        <v>48</v>
      </c>
      <c r="J3917" s="4">
        <v>0.1</v>
      </c>
      <c r="K3917" s="2">
        <f>86*Social_Media_Advertising_Sorted_First_10000_Rows[[#This Row],[Acquisition_Cost_Usd]]</f>
        <v>43000</v>
      </c>
      <c r="L3917" s="3">
        <v>500</v>
      </c>
      <c r="M3917">
        <v>1.8</v>
      </c>
      <c r="N3917" t="s">
        <v>44</v>
      </c>
      <c r="O3917" t="s">
        <v>25</v>
      </c>
      <c r="P3917">
        <v>696</v>
      </c>
      <c r="Q3917">
        <v>3582</v>
      </c>
      <c r="R3917">
        <v>4</v>
      </c>
      <c r="S3917" t="s">
        <v>50</v>
      </c>
    </row>
    <row r="3918" spans="1:19" x14ac:dyDescent="0.3">
      <c r="A3918">
        <v>116104</v>
      </c>
      <c r="B3918" s="1">
        <v>44741</v>
      </c>
      <c r="C3918" t="s">
        <v>69</v>
      </c>
      <c r="D3918" t="s">
        <v>18</v>
      </c>
      <c r="E3918" t="s">
        <v>35</v>
      </c>
      <c r="F3918" t="s">
        <v>76</v>
      </c>
      <c r="G3918" t="s">
        <v>29</v>
      </c>
      <c r="H3918" t="s">
        <v>52</v>
      </c>
      <c r="I3918" t="s">
        <v>23</v>
      </c>
      <c r="J3918" s="4">
        <v>0.01</v>
      </c>
      <c r="K3918" s="2">
        <f>86*Social_Media_Advertising_Sorted_First_10000_Rows[[#This Row],[Acquisition_Cost_Usd]]</f>
        <v>1010442.38</v>
      </c>
      <c r="L3918" s="3">
        <v>11749.33</v>
      </c>
      <c r="M3918">
        <v>2.2599999999999998</v>
      </c>
      <c r="N3918" t="s">
        <v>38</v>
      </c>
      <c r="O3918" t="s">
        <v>49</v>
      </c>
      <c r="P3918">
        <v>31116</v>
      </c>
      <c r="Q3918">
        <v>93685</v>
      </c>
      <c r="R3918">
        <v>8</v>
      </c>
      <c r="S3918" t="s">
        <v>45</v>
      </c>
    </row>
    <row r="3919" spans="1:19" x14ac:dyDescent="0.3">
      <c r="A3919">
        <v>116105</v>
      </c>
      <c r="B3919" s="1">
        <v>44887</v>
      </c>
      <c r="C3919" t="s">
        <v>80</v>
      </c>
      <c r="D3919" t="s">
        <v>40</v>
      </c>
      <c r="E3919" t="s">
        <v>19</v>
      </c>
      <c r="F3919" t="s">
        <v>47</v>
      </c>
      <c r="G3919" t="s">
        <v>29</v>
      </c>
      <c r="H3919" t="s">
        <v>30</v>
      </c>
      <c r="I3919" t="s">
        <v>31</v>
      </c>
      <c r="J3919" s="4">
        <v>0.1</v>
      </c>
      <c r="K3919" s="2">
        <f>86*Social_Media_Advertising_Sorted_First_10000_Rows[[#This Row],[Acquisition_Cost_Usd]]</f>
        <v>583995.04</v>
      </c>
      <c r="L3919" s="3">
        <v>6790.64</v>
      </c>
      <c r="M3919">
        <v>5.23</v>
      </c>
      <c r="N3919" t="s">
        <v>44</v>
      </c>
      <c r="O3919" t="s">
        <v>49</v>
      </c>
      <c r="P3919">
        <v>17630</v>
      </c>
      <c r="Q3919">
        <v>53739</v>
      </c>
      <c r="R3919">
        <v>8</v>
      </c>
      <c r="S3919" t="s">
        <v>50</v>
      </c>
    </row>
    <row r="3920" spans="1:19" x14ac:dyDescent="0.3">
      <c r="A3920">
        <v>116111</v>
      </c>
      <c r="B3920" s="1">
        <v>44885</v>
      </c>
      <c r="C3920" t="s">
        <v>80</v>
      </c>
      <c r="D3920" t="s">
        <v>40</v>
      </c>
      <c r="E3920" t="s">
        <v>27</v>
      </c>
      <c r="F3920" t="s">
        <v>108</v>
      </c>
      <c r="G3920" t="s">
        <v>60</v>
      </c>
      <c r="H3920" t="s">
        <v>30</v>
      </c>
      <c r="I3920" t="s">
        <v>31</v>
      </c>
      <c r="J3920" s="4">
        <v>0.14000000000000001</v>
      </c>
      <c r="K3920" s="2">
        <f>86*Social_Media_Advertising_Sorted_First_10000_Rows[[#This Row],[Acquisition_Cost_Usd]]</f>
        <v>443101.24</v>
      </c>
      <c r="L3920" s="3">
        <v>5152.34</v>
      </c>
      <c r="M3920">
        <v>4.3099999999999996</v>
      </c>
      <c r="N3920" t="s">
        <v>58</v>
      </c>
      <c r="O3920" t="s">
        <v>49</v>
      </c>
      <c r="P3920">
        <v>13199</v>
      </c>
      <c r="Q3920">
        <v>40616</v>
      </c>
      <c r="R3920">
        <v>1</v>
      </c>
      <c r="S3920" t="s">
        <v>45</v>
      </c>
    </row>
    <row r="3921" spans="1:19" x14ac:dyDescent="0.3">
      <c r="A3921">
        <v>116112</v>
      </c>
      <c r="B3921" s="1">
        <v>44896</v>
      </c>
      <c r="C3921" t="s">
        <v>54</v>
      </c>
      <c r="D3921" t="s">
        <v>40</v>
      </c>
      <c r="E3921" t="s">
        <v>55</v>
      </c>
      <c r="F3921" t="s">
        <v>100</v>
      </c>
      <c r="G3921" t="s">
        <v>29</v>
      </c>
      <c r="H3921" t="s">
        <v>22</v>
      </c>
      <c r="I3921" t="s">
        <v>31</v>
      </c>
      <c r="J3921" s="4">
        <v>0.14000000000000001</v>
      </c>
      <c r="K3921" s="2">
        <f>86*Social_Media_Advertising_Sorted_First_10000_Rows[[#This Row],[Acquisition_Cost_Usd]]</f>
        <v>757910.26</v>
      </c>
      <c r="L3921" s="3">
        <v>8812.91</v>
      </c>
      <c r="M3921">
        <v>7.2</v>
      </c>
      <c r="N3921" t="s">
        <v>44</v>
      </c>
      <c r="O3921" t="s">
        <v>32</v>
      </c>
      <c r="P3921">
        <v>23125</v>
      </c>
      <c r="Q3921">
        <v>70016</v>
      </c>
      <c r="R3921">
        <v>5</v>
      </c>
      <c r="S3921" t="s">
        <v>45</v>
      </c>
    </row>
    <row r="3922" spans="1:19" x14ac:dyDescent="0.3">
      <c r="A3922">
        <v>116117</v>
      </c>
      <c r="B3922" s="1">
        <v>44754</v>
      </c>
      <c r="C3922" t="s">
        <v>67</v>
      </c>
      <c r="D3922" t="s">
        <v>18</v>
      </c>
      <c r="E3922" t="s">
        <v>35</v>
      </c>
      <c r="F3922" t="s">
        <v>73</v>
      </c>
      <c r="G3922" t="s">
        <v>60</v>
      </c>
      <c r="H3922" t="s">
        <v>43</v>
      </c>
      <c r="I3922" t="s">
        <v>37</v>
      </c>
      <c r="J3922" s="4">
        <v>0.03</v>
      </c>
      <c r="K3922" s="2">
        <f>86*Social_Media_Advertising_Sorted_First_10000_Rows[[#This Row],[Acquisition_Cost_Usd]]</f>
        <v>43000</v>
      </c>
      <c r="L3922" s="3">
        <v>500</v>
      </c>
      <c r="M3922">
        <v>0.1644474825764925</v>
      </c>
      <c r="N3922" t="s">
        <v>58</v>
      </c>
      <c r="O3922" t="s">
        <v>32</v>
      </c>
      <c r="P3922">
        <v>1049</v>
      </c>
      <c r="Q3922">
        <v>4398</v>
      </c>
      <c r="R3922">
        <v>1</v>
      </c>
      <c r="S3922" t="s">
        <v>33</v>
      </c>
    </row>
    <row r="3923" spans="1:19" x14ac:dyDescent="0.3">
      <c r="A3923">
        <v>116119</v>
      </c>
      <c r="B3923" s="1">
        <v>44632</v>
      </c>
      <c r="C3923" t="s">
        <v>39</v>
      </c>
      <c r="D3923" t="s">
        <v>40</v>
      </c>
      <c r="E3923" t="s">
        <v>27</v>
      </c>
      <c r="F3923" t="s">
        <v>104</v>
      </c>
      <c r="G3923" t="s">
        <v>21</v>
      </c>
      <c r="H3923" t="s">
        <v>52</v>
      </c>
      <c r="I3923" t="s">
        <v>37</v>
      </c>
      <c r="J3923" s="4">
        <v>0.04</v>
      </c>
      <c r="K3923" s="2">
        <f>86*Social_Media_Advertising_Sorted_First_10000_Rows[[#This Row],[Acquisition_Cost_Usd]]</f>
        <v>1103344.74</v>
      </c>
      <c r="L3923" s="3">
        <v>12829.59</v>
      </c>
      <c r="M3923">
        <v>0.1501477014828845</v>
      </c>
      <c r="N3923" t="s">
        <v>44</v>
      </c>
      <c r="O3923" t="s">
        <v>49</v>
      </c>
      <c r="P3923">
        <v>19939</v>
      </c>
      <c r="Q3923">
        <v>65905</v>
      </c>
      <c r="R3923">
        <v>1</v>
      </c>
      <c r="S3923" t="s">
        <v>50</v>
      </c>
    </row>
    <row r="3924" spans="1:19" x14ac:dyDescent="0.3">
      <c r="A3924">
        <v>116122</v>
      </c>
      <c r="B3924" s="1">
        <v>44669</v>
      </c>
      <c r="C3924" t="s">
        <v>34</v>
      </c>
      <c r="D3924" t="s">
        <v>40</v>
      </c>
      <c r="E3924" t="s">
        <v>35</v>
      </c>
      <c r="F3924" t="s">
        <v>87</v>
      </c>
      <c r="G3924" t="s">
        <v>60</v>
      </c>
      <c r="H3924" t="s">
        <v>52</v>
      </c>
      <c r="I3924" t="s">
        <v>48</v>
      </c>
      <c r="J3924" s="4">
        <v>0.08</v>
      </c>
      <c r="K3924" s="2">
        <f>86*Social_Media_Advertising_Sorted_First_10000_Rows[[#This Row],[Acquisition_Cost_Usd]]</f>
        <v>981346.86</v>
      </c>
      <c r="L3924" s="3">
        <v>11411.01</v>
      </c>
      <c r="M3924">
        <v>5.19</v>
      </c>
      <c r="N3924" t="s">
        <v>44</v>
      </c>
      <c r="O3924" t="s">
        <v>49</v>
      </c>
      <c r="P3924">
        <v>30197</v>
      </c>
      <c r="Q3924">
        <v>90965</v>
      </c>
      <c r="R3924">
        <v>1</v>
      </c>
      <c r="S3924" t="s">
        <v>64</v>
      </c>
    </row>
    <row r="3925" spans="1:19" x14ac:dyDescent="0.3">
      <c r="A3925">
        <v>116127</v>
      </c>
      <c r="B3925" s="1">
        <v>44653</v>
      </c>
      <c r="C3925" t="s">
        <v>34</v>
      </c>
      <c r="D3925" t="s">
        <v>40</v>
      </c>
      <c r="E3925" t="s">
        <v>27</v>
      </c>
      <c r="F3925" t="s">
        <v>74</v>
      </c>
      <c r="G3925" t="s">
        <v>42</v>
      </c>
      <c r="H3925" t="s">
        <v>22</v>
      </c>
      <c r="I3925" t="s">
        <v>31</v>
      </c>
      <c r="J3925" s="4">
        <v>0.08</v>
      </c>
      <c r="K3925" s="2">
        <f>86*Social_Media_Advertising_Sorted_First_10000_Rows[[#This Row],[Acquisition_Cost_Usd]]</f>
        <v>923431.02</v>
      </c>
      <c r="L3925" s="3">
        <v>10737.57</v>
      </c>
      <c r="M3925">
        <v>4.72</v>
      </c>
      <c r="N3925" t="s">
        <v>58</v>
      </c>
      <c r="O3925" t="s">
        <v>32</v>
      </c>
      <c r="P3925">
        <v>28360</v>
      </c>
      <c r="Q3925">
        <v>85522</v>
      </c>
      <c r="R3925">
        <v>3</v>
      </c>
      <c r="S3925" t="s">
        <v>64</v>
      </c>
    </row>
    <row r="3926" spans="1:19" x14ac:dyDescent="0.3">
      <c r="A3926">
        <v>116128</v>
      </c>
      <c r="B3926" s="1">
        <v>44770</v>
      </c>
      <c r="C3926" t="s">
        <v>67</v>
      </c>
      <c r="D3926" t="s">
        <v>18</v>
      </c>
      <c r="E3926" t="s">
        <v>55</v>
      </c>
      <c r="F3926" t="s">
        <v>89</v>
      </c>
      <c r="G3926" t="s">
        <v>42</v>
      </c>
      <c r="H3926" t="s">
        <v>30</v>
      </c>
      <c r="I3926" t="s">
        <v>23</v>
      </c>
      <c r="J3926" s="4">
        <v>0.04</v>
      </c>
      <c r="K3926" s="2">
        <f>86*Social_Media_Advertising_Sorted_First_10000_Rows[[#This Row],[Acquisition_Cost_Usd]]</f>
        <v>372407.51999999996</v>
      </c>
      <c r="L3926" s="3">
        <v>4330.32</v>
      </c>
      <c r="M3926">
        <v>7.06</v>
      </c>
      <c r="N3926" t="s">
        <v>53</v>
      </c>
      <c r="O3926" t="s">
        <v>49</v>
      </c>
      <c r="P3926">
        <v>10943</v>
      </c>
      <c r="Q3926">
        <v>33935</v>
      </c>
      <c r="R3926">
        <v>6</v>
      </c>
      <c r="S3926" t="s">
        <v>50</v>
      </c>
    </row>
    <row r="3927" spans="1:19" x14ac:dyDescent="0.3">
      <c r="A3927">
        <v>116133</v>
      </c>
      <c r="B3927" s="1">
        <v>44728</v>
      </c>
      <c r="C3927" t="s">
        <v>69</v>
      </c>
      <c r="D3927" t="s">
        <v>40</v>
      </c>
      <c r="E3927" t="s">
        <v>35</v>
      </c>
      <c r="F3927" t="s">
        <v>75</v>
      </c>
      <c r="G3927" t="s">
        <v>21</v>
      </c>
      <c r="H3927" t="s">
        <v>52</v>
      </c>
      <c r="I3927" t="s">
        <v>31</v>
      </c>
      <c r="J3927" s="4">
        <v>0.15</v>
      </c>
      <c r="K3927" s="2">
        <f>86*Social_Media_Advertising_Sorted_First_10000_Rows[[#This Row],[Acquisition_Cost_Usd]]</f>
        <v>1290000</v>
      </c>
      <c r="L3927" s="3">
        <v>15000</v>
      </c>
      <c r="M3927">
        <v>0.78</v>
      </c>
      <c r="N3927" t="s">
        <v>38</v>
      </c>
      <c r="O3927" t="s">
        <v>32</v>
      </c>
      <c r="P3927">
        <v>39935</v>
      </c>
      <c r="Q3927">
        <v>119807</v>
      </c>
      <c r="R3927">
        <v>7</v>
      </c>
      <c r="S3927" t="s">
        <v>45</v>
      </c>
    </row>
    <row r="3928" spans="1:19" x14ac:dyDescent="0.3">
      <c r="A3928">
        <v>116134</v>
      </c>
      <c r="B3928" s="1">
        <v>44682</v>
      </c>
      <c r="C3928" t="s">
        <v>91</v>
      </c>
      <c r="D3928" t="s">
        <v>40</v>
      </c>
      <c r="E3928" t="s">
        <v>35</v>
      </c>
      <c r="F3928" t="s">
        <v>36</v>
      </c>
      <c r="G3928" t="s">
        <v>60</v>
      </c>
      <c r="H3928" t="s">
        <v>30</v>
      </c>
      <c r="I3928" t="s">
        <v>31</v>
      </c>
      <c r="J3928" s="4">
        <v>0.05</v>
      </c>
      <c r="K3928" s="2">
        <f>86*Social_Media_Advertising_Sorted_First_10000_Rows[[#This Row],[Acquisition_Cost_Usd]]</f>
        <v>357730.76</v>
      </c>
      <c r="L3928" s="3">
        <v>4159.66</v>
      </c>
      <c r="M3928">
        <v>7.13</v>
      </c>
      <c r="N3928" t="s">
        <v>58</v>
      </c>
      <c r="O3928" t="s">
        <v>49</v>
      </c>
      <c r="P3928">
        <v>10482</v>
      </c>
      <c r="Q3928">
        <v>32568</v>
      </c>
      <c r="R3928">
        <v>8</v>
      </c>
      <c r="S3928" t="s">
        <v>33</v>
      </c>
    </row>
    <row r="3929" spans="1:19" x14ac:dyDescent="0.3">
      <c r="A3929">
        <v>116138</v>
      </c>
      <c r="B3929" s="1">
        <v>44665</v>
      </c>
      <c r="C3929" t="s">
        <v>34</v>
      </c>
      <c r="D3929" t="s">
        <v>40</v>
      </c>
      <c r="E3929" t="s">
        <v>19</v>
      </c>
      <c r="F3929" t="s">
        <v>100</v>
      </c>
      <c r="G3929" t="s">
        <v>29</v>
      </c>
      <c r="H3929" t="s">
        <v>43</v>
      </c>
      <c r="I3929" t="s">
        <v>31</v>
      </c>
      <c r="J3929" s="4">
        <v>0.06</v>
      </c>
      <c r="K3929" s="2">
        <f>86*Social_Media_Advertising_Sorted_First_10000_Rows[[#This Row],[Acquisition_Cost_Usd]]</f>
        <v>43000</v>
      </c>
      <c r="L3929" s="3">
        <v>500</v>
      </c>
      <c r="M3929">
        <v>1.73</v>
      </c>
      <c r="N3929" t="s">
        <v>38</v>
      </c>
      <c r="O3929" t="s">
        <v>25</v>
      </c>
      <c r="P3929">
        <v>944</v>
      </c>
      <c r="Q3929">
        <v>4317</v>
      </c>
      <c r="R3929">
        <v>9</v>
      </c>
      <c r="S3929" t="s">
        <v>45</v>
      </c>
    </row>
    <row r="3930" spans="1:19" x14ac:dyDescent="0.3">
      <c r="A3930">
        <v>116139</v>
      </c>
      <c r="B3930" s="1">
        <v>44604</v>
      </c>
      <c r="C3930" t="s">
        <v>65</v>
      </c>
      <c r="D3930" t="s">
        <v>40</v>
      </c>
      <c r="E3930" t="s">
        <v>55</v>
      </c>
      <c r="F3930" t="s">
        <v>73</v>
      </c>
      <c r="G3930" t="s">
        <v>21</v>
      </c>
      <c r="H3930" t="s">
        <v>52</v>
      </c>
      <c r="I3930" t="s">
        <v>31</v>
      </c>
      <c r="J3930" s="4">
        <v>0.01</v>
      </c>
      <c r="K3930" s="2">
        <f>86*Social_Media_Advertising_Sorted_First_10000_Rows[[#This Row],[Acquisition_Cost_Usd]]</f>
        <v>1277043.24</v>
      </c>
      <c r="L3930" s="3">
        <v>14849.34</v>
      </c>
      <c r="M3930">
        <v>6.41</v>
      </c>
      <c r="N3930" t="s">
        <v>38</v>
      </c>
      <c r="O3930" t="s">
        <v>49</v>
      </c>
      <c r="P3930">
        <v>38195</v>
      </c>
      <c r="Q3930">
        <v>114656</v>
      </c>
      <c r="R3930">
        <v>1</v>
      </c>
      <c r="S3930" t="s">
        <v>33</v>
      </c>
    </row>
    <row r="3931" spans="1:19" x14ac:dyDescent="0.3">
      <c r="A3931">
        <v>116144</v>
      </c>
      <c r="B3931" s="1">
        <v>44851</v>
      </c>
      <c r="C3931" t="s">
        <v>77</v>
      </c>
      <c r="D3931" t="s">
        <v>40</v>
      </c>
      <c r="E3931" t="s">
        <v>55</v>
      </c>
      <c r="F3931" t="s">
        <v>88</v>
      </c>
      <c r="G3931" t="s">
        <v>21</v>
      </c>
      <c r="H3931" t="s">
        <v>22</v>
      </c>
      <c r="I3931" t="s">
        <v>23</v>
      </c>
      <c r="J3931" s="4">
        <v>0.09</v>
      </c>
      <c r="K3931" s="2">
        <f>86*Social_Media_Advertising_Sorted_First_10000_Rows[[#This Row],[Acquisition_Cost_Usd]]</f>
        <v>797553.67999999993</v>
      </c>
      <c r="L3931" s="3">
        <v>9273.8799999999992</v>
      </c>
      <c r="M3931">
        <v>0.25</v>
      </c>
      <c r="N3931" t="s">
        <v>24</v>
      </c>
      <c r="O3931" t="s">
        <v>32</v>
      </c>
      <c r="P3931">
        <v>24364</v>
      </c>
      <c r="Q3931">
        <v>73688</v>
      </c>
      <c r="R3931">
        <v>4</v>
      </c>
      <c r="S3931" t="s">
        <v>26</v>
      </c>
    </row>
    <row r="3932" spans="1:19" x14ac:dyDescent="0.3">
      <c r="A3932">
        <v>116154</v>
      </c>
      <c r="B3932" s="1">
        <v>44857</v>
      </c>
      <c r="C3932" t="s">
        <v>77</v>
      </c>
      <c r="D3932" t="s">
        <v>40</v>
      </c>
      <c r="E3932" t="s">
        <v>35</v>
      </c>
      <c r="F3932" t="s">
        <v>75</v>
      </c>
      <c r="G3932" t="s">
        <v>42</v>
      </c>
      <c r="H3932" t="s">
        <v>43</v>
      </c>
      <c r="I3932" t="s">
        <v>37</v>
      </c>
      <c r="J3932" s="4">
        <v>7.0000000000000007E-2</v>
      </c>
      <c r="K3932" s="2">
        <f>86*Social_Media_Advertising_Sorted_First_10000_Rows[[#This Row],[Acquisition_Cost_Usd]]</f>
        <v>343037.66</v>
      </c>
      <c r="L3932" s="3">
        <v>3988.81</v>
      </c>
      <c r="M3932">
        <v>1.424615691450702</v>
      </c>
      <c r="N3932" t="s">
        <v>24</v>
      </c>
      <c r="O3932" t="s">
        <v>32</v>
      </c>
      <c r="P3932">
        <v>5879</v>
      </c>
      <c r="Q3932">
        <v>20126</v>
      </c>
      <c r="R3932">
        <v>1</v>
      </c>
      <c r="S3932" t="s">
        <v>45</v>
      </c>
    </row>
    <row r="3933" spans="1:19" x14ac:dyDescent="0.3">
      <c r="A3933">
        <v>116158</v>
      </c>
      <c r="B3933" s="1">
        <v>44654</v>
      </c>
      <c r="C3933" t="s">
        <v>34</v>
      </c>
      <c r="D3933" t="s">
        <v>40</v>
      </c>
      <c r="E3933" t="s">
        <v>55</v>
      </c>
      <c r="F3933" t="s">
        <v>102</v>
      </c>
      <c r="G3933" t="s">
        <v>21</v>
      </c>
      <c r="H3933" t="s">
        <v>30</v>
      </c>
      <c r="I3933" t="s">
        <v>37</v>
      </c>
      <c r="J3933" s="4">
        <v>0.05</v>
      </c>
      <c r="K3933" s="2">
        <f>86*Social_Media_Advertising_Sorted_First_10000_Rows[[#This Row],[Acquisition_Cost_Usd]]</f>
        <v>415743.77999999997</v>
      </c>
      <c r="L3933" s="3">
        <v>4834.2299999999996</v>
      </c>
      <c r="M3933">
        <v>0.27169584077855291</v>
      </c>
      <c r="N3933" t="s">
        <v>58</v>
      </c>
      <c r="O3933" t="s">
        <v>25</v>
      </c>
      <c r="P3933">
        <v>7234</v>
      </c>
      <c r="Q3933">
        <v>24538</v>
      </c>
      <c r="R3933">
        <v>1</v>
      </c>
      <c r="S3933" t="s">
        <v>45</v>
      </c>
    </row>
    <row r="3934" spans="1:19" x14ac:dyDescent="0.3">
      <c r="A3934">
        <v>116164</v>
      </c>
      <c r="B3934" s="1">
        <v>44641</v>
      </c>
      <c r="C3934" t="s">
        <v>39</v>
      </c>
      <c r="D3934" t="s">
        <v>18</v>
      </c>
      <c r="E3934" t="s">
        <v>27</v>
      </c>
      <c r="F3934" t="s">
        <v>82</v>
      </c>
      <c r="G3934" t="s">
        <v>29</v>
      </c>
      <c r="H3934" t="s">
        <v>30</v>
      </c>
      <c r="I3934" t="s">
        <v>31</v>
      </c>
      <c r="J3934" s="4">
        <v>0.02</v>
      </c>
      <c r="K3934" s="2">
        <f>86*Social_Media_Advertising_Sorted_First_10000_Rows[[#This Row],[Acquisition_Cost_Usd]]</f>
        <v>550809.36</v>
      </c>
      <c r="L3934" s="3">
        <v>6404.76</v>
      </c>
      <c r="M3934">
        <v>1.33</v>
      </c>
      <c r="N3934" t="s">
        <v>53</v>
      </c>
      <c r="O3934" t="s">
        <v>32</v>
      </c>
      <c r="P3934">
        <v>16595</v>
      </c>
      <c r="Q3934">
        <v>50675</v>
      </c>
      <c r="R3934">
        <v>5</v>
      </c>
      <c r="S3934" t="s">
        <v>26</v>
      </c>
    </row>
    <row r="3935" spans="1:19" hidden="1" x14ac:dyDescent="0.3">
      <c r="A3935">
        <v>116167</v>
      </c>
      <c r="B3935" s="1">
        <v>44631</v>
      </c>
      <c r="C3935" t="s">
        <v>39</v>
      </c>
      <c r="D3935" t="s">
        <v>61</v>
      </c>
      <c r="E3935" t="s">
        <v>62</v>
      </c>
      <c r="F3935" t="s">
        <v>66</v>
      </c>
      <c r="G3935" t="s">
        <v>29</v>
      </c>
      <c r="H3935" t="s">
        <v>52</v>
      </c>
      <c r="I3935" t="s">
        <v>31</v>
      </c>
      <c r="J3935" s="4">
        <v>0.03</v>
      </c>
      <c r="K3935" s="2">
        <f>86*Social_Media_Advertising_Sorted_First_10000_Rows[[#This Row],[Acquisition_Cost_Usd]]</f>
        <v>1075077.3999999999</v>
      </c>
      <c r="L3935" s="3">
        <v>12500.9</v>
      </c>
      <c r="M3935">
        <v>1.48</v>
      </c>
      <c r="N3935" t="s">
        <v>24</v>
      </c>
      <c r="O3935" t="s">
        <v>49</v>
      </c>
      <c r="P3935">
        <v>33087</v>
      </c>
      <c r="Q3935">
        <v>99524</v>
      </c>
      <c r="R3935">
        <v>4</v>
      </c>
      <c r="S3935" t="s">
        <v>64</v>
      </c>
    </row>
    <row r="3936" spans="1:19" hidden="1" x14ac:dyDescent="0.3">
      <c r="A3936">
        <v>116176</v>
      </c>
      <c r="B3936" s="1">
        <v>44613</v>
      </c>
      <c r="C3936" t="s">
        <v>65</v>
      </c>
      <c r="D3936" t="s">
        <v>61</v>
      </c>
      <c r="E3936" t="s">
        <v>62</v>
      </c>
      <c r="F3936" t="s">
        <v>98</v>
      </c>
      <c r="G3936" t="s">
        <v>21</v>
      </c>
      <c r="H3936" t="s">
        <v>30</v>
      </c>
      <c r="I3936" t="s">
        <v>37</v>
      </c>
      <c r="J3936" s="4">
        <v>0.08</v>
      </c>
      <c r="K3936" s="2">
        <f>86*Social_Media_Advertising_Sorted_First_10000_Rows[[#This Row],[Acquisition_Cost_Usd]]</f>
        <v>595217.18000000005</v>
      </c>
      <c r="L3936" s="3">
        <v>6921.13</v>
      </c>
      <c r="M3936">
        <v>0.580928606927827</v>
      </c>
      <c r="N3936" t="s">
        <v>58</v>
      </c>
      <c r="O3936" t="s">
        <v>32</v>
      </c>
      <c r="P3936">
        <v>10562</v>
      </c>
      <c r="Q3936">
        <v>35375</v>
      </c>
      <c r="R3936">
        <v>1</v>
      </c>
      <c r="S3936" t="s">
        <v>50</v>
      </c>
    </row>
    <row r="3937" spans="1:19" x14ac:dyDescent="0.3">
      <c r="A3937">
        <v>116183</v>
      </c>
      <c r="B3937" s="1">
        <v>44887</v>
      </c>
      <c r="C3937" t="s">
        <v>80</v>
      </c>
      <c r="D3937" t="s">
        <v>40</v>
      </c>
      <c r="E3937" t="s">
        <v>19</v>
      </c>
      <c r="F3937" t="s">
        <v>90</v>
      </c>
      <c r="G3937" t="s">
        <v>60</v>
      </c>
      <c r="H3937" t="s">
        <v>52</v>
      </c>
      <c r="I3937" t="s">
        <v>37</v>
      </c>
      <c r="J3937" s="4">
        <v>0.1</v>
      </c>
      <c r="K3937" s="2">
        <f>86*Social_Media_Advertising_Sorted_First_10000_Rows[[#This Row],[Acquisition_Cost_Usd]]</f>
        <v>1167567.82</v>
      </c>
      <c r="L3937" s="3">
        <v>13576.37</v>
      </c>
      <c r="M3937">
        <v>1.2780429352412197</v>
      </c>
      <c r="N3937" t="s">
        <v>44</v>
      </c>
      <c r="O3937" t="s">
        <v>32</v>
      </c>
      <c r="P3937">
        <v>21002</v>
      </c>
      <c r="Q3937">
        <v>69367</v>
      </c>
      <c r="R3937">
        <v>1</v>
      </c>
      <c r="S3937" t="s">
        <v>33</v>
      </c>
    </row>
    <row r="3938" spans="1:19" x14ac:dyDescent="0.3">
      <c r="A3938">
        <v>116205</v>
      </c>
      <c r="B3938" s="1">
        <v>44735</v>
      </c>
      <c r="C3938" t="s">
        <v>69</v>
      </c>
      <c r="D3938" t="s">
        <v>18</v>
      </c>
      <c r="E3938" t="s">
        <v>19</v>
      </c>
      <c r="F3938" t="s">
        <v>111</v>
      </c>
      <c r="G3938" t="s">
        <v>42</v>
      </c>
      <c r="H3938" t="s">
        <v>22</v>
      </c>
      <c r="I3938" t="s">
        <v>37</v>
      </c>
      <c r="J3938" s="4">
        <v>0.05</v>
      </c>
      <c r="K3938" s="2">
        <f>86*Social_Media_Advertising_Sorted_First_10000_Rows[[#This Row],[Acquisition_Cost_Usd]]</f>
        <v>708766.41999999993</v>
      </c>
      <c r="L3938" s="3">
        <v>8241.4699999999993</v>
      </c>
      <c r="M3938">
        <v>0.18947209949030669</v>
      </c>
      <c r="N3938" t="s">
        <v>24</v>
      </c>
      <c r="O3938" t="s">
        <v>32</v>
      </c>
      <c r="P3938">
        <v>12672</v>
      </c>
      <c r="Q3938">
        <v>42245</v>
      </c>
      <c r="R3938">
        <v>1</v>
      </c>
      <c r="S3938" t="s">
        <v>33</v>
      </c>
    </row>
    <row r="3939" spans="1:19" x14ac:dyDescent="0.3">
      <c r="A3939">
        <v>116206</v>
      </c>
      <c r="B3939" s="1">
        <v>44734</v>
      </c>
      <c r="C3939" t="s">
        <v>69</v>
      </c>
      <c r="D3939" t="s">
        <v>18</v>
      </c>
      <c r="E3939" t="s">
        <v>35</v>
      </c>
      <c r="F3939" t="s">
        <v>51</v>
      </c>
      <c r="G3939" t="s">
        <v>29</v>
      </c>
      <c r="H3939" t="s">
        <v>22</v>
      </c>
      <c r="I3939" t="s">
        <v>37</v>
      </c>
      <c r="J3939" s="4">
        <v>0.04</v>
      </c>
      <c r="K3939" s="2">
        <f>86*Social_Media_Advertising_Sorted_First_10000_Rows[[#This Row],[Acquisition_Cost_Usd]]</f>
        <v>712724.14</v>
      </c>
      <c r="L3939" s="3">
        <v>8287.49</v>
      </c>
      <c r="M3939">
        <v>0.84189961188617402</v>
      </c>
      <c r="N3939" t="s">
        <v>24</v>
      </c>
      <c r="O3939" t="s">
        <v>25</v>
      </c>
      <c r="P3939">
        <v>12747</v>
      </c>
      <c r="Q3939">
        <v>42491</v>
      </c>
      <c r="R3939">
        <v>1</v>
      </c>
      <c r="S3939" t="s">
        <v>33</v>
      </c>
    </row>
    <row r="3940" spans="1:19" x14ac:dyDescent="0.3">
      <c r="A3940">
        <v>116209</v>
      </c>
      <c r="B3940" s="1">
        <v>44697</v>
      </c>
      <c r="C3940" t="s">
        <v>91</v>
      </c>
      <c r="D3940" t="s">
        <v>40</v>
      </c>
      <c r="E3940" t="s">
        <v>19</v>
      </c>
      <c r="F3940" t="s">
        <v>103</v>
      </c>
      <c r="G3940" t="s">
        <v>60</v>
      </c>
      <c r="H3940" t="s">
        <v>22</v>
      </c>
      <c r="I3940" t="s">
        <v>23</v>
      </c>
      <c r="J3940" s="4">
        <v>0.12</v>
      </c>
      <c r="K3940" s="2">
        <f>86*Social_Media_Advertising_Sorted_First_10000_Rows[[#This Row],[Acquisition_Cost_Usd]]</f>
        <v>748384.9</v>
      </c>
      <c r="L3940" s="3">
        <v>8702.15</v>
      </c>
      <c r="M3940">
        <v>2.61</v>
      </c>
      <c r="N3940" t="s">
        <v>44</v>
      </c>
      <c r="O3940" t="s">
        <v>25</v>
      </c>
      <c r="P3940">
        <v>22832</v>
      </c>
      <c r="Q3940">
        <v>69150</v>
      </c>
      <c r="R3940">
        <v>8</v>
      </c>
      <c r="S3940" t="s">
        <v>45</v>
      </c>
    </row>
    <row r="3941" spans="1:19" x14ac:dyDescent="0.3">
      <c r="A3941">
        <v>116211</v>
      </c>
      <c r="B3941" s="1">
        <v>44713</v>
      </c>
      <c r="C3941" t="s">
        <v>69</v>
      </c>
      <c r="D3941" t="s">
        <v>40</v>
      </c>
      <c r="E3941" t="s">
        <v>27</v>
      </c>
      <c r="F3941" t="s">
        <v>104</v>
      </c>
      <c r="G3941" t="s">
        <v>21</v>
      </c>
      <c r="H3941" t="s">
        <v>52</v>
      </c>
      <c r="I3941" t="s">
        <v>31</v>
      </c>
      <c r="J3941" s="4">
        <v>0.11</v>
      </c>
      <c r="K3941" s="2">
        <f>86*Social_Media_Advertising_Sorted_First_10000_Rows[[#This Row],[Acquisition_Cost_Usd]]</f>
        <v>1289049.7</v>
      </c>
      <c r="L3941" s="3">
        <v>14988.95</v>
      </c>
      <c r="M3941">
        <v>6.63</v>
      </c>
      <c r="N3941" t="s">
        <v>58</v>
      </c>
      <c r="O3941" t="s">
        <v>25</v>
      </c>
      <c r="P3941">
        <v>38394</v>
      </c>
      <c r="Q3941">
        <v>115245</v>
      </c>
      <c r="R3941">
        <v>10</v>
      </c>
      <c r="S3941" t="s">
        <v>50</v>
      </c>
    </row>
    <row r="3942" spans="1:19" x14ac:dyDescent="0.3">
      <c r="A3942">
        <v>116213</v>
      </c>
      <c r="B3942" s="1">
        <v>44921</v>
      </c>
      <c r="C3942" t="s">
        <v>54</v>
      </c>
      <c r="D3942" t="s">
        <v>18</v>
      </c>
      <c r="E3942" t="s">
        <v>27</v>
      </c>
      <c r="F3942" t="s">
        <v>97</v>
      </c>
      <c r="G3942" t="s">
        <v>21</v>
      </c>
      <c r="H3942" t="s">
        <v>52</v>
      </c>
      <c r="I3942" t="s">
        <v>23</v>
      </c>
      <c r="J3942" s="4">
        <v>0.01</v>
      </c>
      <c r="K3942" s="2">
        <f>86*Social_Media_Advertising_Sorted_First_10000_Rows[[#This Row],[Acquisition_Cost_Usd]]</f>
        <v>1290000</v>
      </c>
      <c r="L3942" s="3">
        <v>15000</v>
      </c>
      <c r="M3942">
        <v>7.55</v>
      </c>
      <c r="N3942" t="s">
        <v>44</v>
      </c>
      <c r="O3942" t="s">
        <v>32</v>
      </c>
      <c r="P3942">
        <v>38603</v>
      </c>
      <c r="Q3942">
        <v>115864</v>
      </c>
      <c r="R3942">
        <v>7</v>
      </c>
      <c r="S3942" t="s">
        <v>26</v>
      </c>
    </row>
    <row r="3943" spans="1:19" x14ac:dyDescent="0.3">
      <c r="A3943">
        <v>116219</v>
      </c>
      <c r="B3943" s="1">
        <v>44795</v>
      </c>
      <c r="C3943" t="s">
        <v>79</v>
      </c>
      <c r="D3943" t="s">
        <v>18</v>
      </c>
      <c r="E3943" t="s">
        <v>55</v>
      </c>
      <c r="F3943" t="s">
        <v>41</v>
      </c>
      <c r="G3943" t="s">
        <v>21</v>
      </c>
      <c r="H3943" t="s">
        <v>30</v>
      </c>
      <c r="I3943" t="s">
        <v>37</v>
      </c>
      <c r="J3943" s="4">
        <v>0.1</v>
      </c>
      <c r="K3943" s="2">
        <f>86*Social_Media_Advertising_Sorted_First_10000_Rows[[#This Row],[Acquisition_Cost_Usd]]</f>
        <v>408857.76</v>
      </c>
      <c r="L3943" s="3">
        <v>4754.16</v>
      </c>
      <c r="M3943">
        <v>0.69175191040328943</v>
      </c>
      <c r="N3943" t="s">
        <v>24</v>
      </c>
      <c r="O3943" t="s">
        <v>25</v>
      </c>
      <c r="P3943">
        <v>7106</v>
      </c>
      <c r="Q3943">
        <v>24119</v>
      </c>
      <c r="R3943">
        <v>1</v>
      </c>
      <c r="S3943" t="s">
        <v>45</v>
      </c>
    </row>
    <row r="3944" spans="1:19" x14ac:dyDescent="0.3">
      <c r="A3944">
        <v>116220</v>
      </c>
      <c r="B3944" s="1">
        <v>44760</v>
      </c>
      <c r="C3944" t="s">
        <v>67</v>
      </c>
      <c r="D3944" t="s">
        <v>40</v>
      </c>
      <c r="E3944" t="s">
        <v>19</v>
      </c>
      <c r="F3944" t="s">
        <v>85</v>
      </c>
      <c r="G3944" t="s">
        <v>42</v>
      </c>
      <c r="H3944" t="s">
        <v>30</v>
      </c>
      <c r="I3944" t="s">
        <v>48</v>
      </c>
      <c r="J3944" s="4">
        <v>0.11</v>
      </c>
      <c r="K3944" s="2">
        <f>86*Social_Media_Advertising_Sorted_First_10000_Rows[[#This Row],[Acquisition_Cost_Usd]]</f>
        <v>360533.5</v>
      </c>
      <c r="L3944" s="3">
        <v>4192.25</v>
      </c>
      <c r="M3944">
        <v>6.93</v>
      </c>
      <c r="N3944" t="s">
        <v>38</v>
      </c>
      <c r="O3944" t="s">
        <v>49</v>
      </c>
      <c r="P3944">
        <v>10565</v>
      </c>
      <c r="Q3944">
        <v>32813</v>
      </c>
      <c r="R3944">
        <v>2</v>
      </c>
      <c r="S3944" t="s">
        <v>45</v>
      </c>
    </row>
    <row r="3945" spans="1:19" x14ac:dyDescent="0.3">
      <c r="A3945">
        <v>116221</v>
      </c>
      <c r="B3945" s="1">
        <v>44758</v>
      </c>
      <c r="C3945" t="s">
        <v>67</v>
      </c>
      <c r="D3945" t="s">
        <v>40</v>
      </c>
      <c r="E3945" t="s">
        <v>55</v>
      </c>
      <c r="F3945" t="s">
        <v>82</v>
      </c>
      <c r="G3945" t="s">
        <v>29</v>
      </c>
      <c r="H3945" t="s">
        <v>52</v>
      </c>
      <c r="I3945" t="s">
        <v>48</v>
      </c>
      <c r="J3945" s="4">
        <v>0.13</v>
      </c>
      <c r="K3945" s="2">
        <f>86*Social_Media_Advertising_Sorted_First_10000_Rows[[#This Row],[Acquisition_Cost_Usd]]</f>
        <v>981938.53999999992</v>
      </c>
      <c r="L3945" s="3">
        <v>11417.89</v>
      </c>
      <c r="M3945">
        <v>6.69</v>
      </c>
      <c r="N3945" t="s">
        <v>53</v>
      </c>
      <c r="O3945" t="s">
        <v>49</v>
      </c>
      <c r="P3945">
        <v>30215</v>
      </c>
      <c r="Q3945">
        <v>91016</v>
      </c>
      <c r="R3945">
        <v>5</v>
      </c>
      <c r="S3945" t="s">
        <v>26</v>
      </c>
    </row>
    <row r="3946" spans="1:19" x14ac:dyDescent="0.3">
      <c r="A3946">
        <v>116223</v>
      </c>
      <c r="B3946" s="1">
        <v>44758</v>
      </c>
      <c r="C3946" t="s">
        <v>67</v>
      </c>
      <c r="D3946" t="s">
        <v>18</v>
      </c>
      <c r="E3946" t="s">
        <v>35</v>
      </c>
      <c r="F3946" t="s">
        <v>85</v>
      </c>
      <c r="G3946" t="s">
        <v>42</v>
      </c>
      <c r="H3946" t="s">
        <v>22</v>
      </c>
      <c r="I3946" t="s">
        <v>23</v>
      </c>
      <c r="J3946" s="4">
        <v>0.11</v>
      </c>
      <c r="K3946" s="2">
        <f>86*Social_Media_Advertising_Sorted_First_10000_Rows[[#This Row],[Acquisition_Cost_Usd]]</f>
        <v>769184.86</v>
      </c>
      <c r="L3946" s="3">
        <v>8944.01</v>
      </c>
      <c r="M3946">
        <v>2.86</v>
      </c>
      <c r="N3946" t="s">
        <v>44</v>
      </c>
      <c r="O3946" t="s">
        <v>32</v>
      </c>
      <c r="P3946">
        <v>23481</v>
      </c>
      <c r="Q3946">
        <v>71071</v>
      </c>
      <c r="R3946">
        <v>2</v>
      </c>
      <c r="S3946" t="s">
        <v>45</v>
      </c>
    </row>
    <row r="3947" spans="1:19" x14ac:dyDescent="0.3">
      <c r="A3947">
        <v>116224</v>
      </c>
      <c r="B3947" s="1">
        <v>44857</v>
      </c>
      <c r="C3947" t="s">
        <v>77</v>
      </c>
      <c r="D3947" t="s">
        <v>18</v>
      </c>
      <c r="E3947" t="s">
        <v>35</v>
      </c>
      <c r="F3947" t="s">
        <v>110</v>
      </c>
      <c r="G3947" t="s">
        <v>29</v>
      </c>
      <c r="H3947" t="s">
        <v>22</v>
      </c>
      <c r="I3947" t="s">
        <v>31</v>
      </c>
      <c r="J3947" s="4">
        <v>0.12</v>
      </c>
      <c r="K3947" s="2">
        <f>86*Social_Media_Advertising_Sorted_First_10000_Rows[[#This Row],[Acquisition_Cost_Usd]]</f>
        <v>852604.86</v>
      </c>
      <c r="L3947" s="3">
        <v>9914.01</v>
      </c>
      <c r="M3947">
        <v>0.89</v>
      </c>
      <c r="N3947" t="s">
        <v>24</v>
      </c>
      <c r="O3947" t="s">
        <v>32</v>
      </c>
      <c r="P3947">
        <v>26117</v>
      </c>
      <c r="Q3947">
        <v>78879</v>
      </c>
      <c r="R3947">
        <v>8</v>
      </c>
      <c r="S3947" t="s">
        <v>50</v>
      </c>
    </row>
    <row r="3948" spans="1:19" x14ac:dyDescent="0.3">
      <c r="A3948">
        <v>116239</v>
      </c>
      <c r="B3948" s="1">
        <v>44607</v>
      </c>
      <c r="C3948" t="s">
        <v>65</v>
      </c>
      <c r="D3948" t="s">
        <v>40</v>
      </c>
      <c r="E3948" t="s">
        <v>55</v>
      </c>
      <c r="F3948" t="s">
        <v>93</v>
      </c>
      <c r="G3948" t="s">
        <v>42</v>
      </c>
      <c r="H3948" t="s">
        <v>30</v>
      </c>
      <c r="I3948" t="s">
        <v>23</v>
      </c>
      <c r="J3948" s="4">
        <v>7.0000000000000007E-2</v>
      </c>
      <c r="K3948" s="2">
        <f>86*Social_Media_Advertising_Sorted_First_10000_Rows[[#This Row],[Acquisition_Cost_Usd]]</f>
        <v>577517.52</v>
      </c>
      <c r="L3948" s="3">
        <v>6715.32</v>
      </c>
      <c r="M3948">
        <v>4.16</v>
      </c>
      <c r="N3948" t="s">
        <v>58</v>
      </c>
      <c r="O3948" t="s">
        <v>32</v>
      </c>
      <c r="P3948">
        <v>17418</v>
      </c>
      <c r="Q3948">
        <v>53113</v>
      </c>
      <c r="R3948">
        <v>8</v>
      </c>
      <c r="S3948" t="s">
        <v>45</v>
      </c>
    </row>
    <row r="3949" spans="1:19" x14ac:dyDescent="0.3">
      <c r="A3949">
        <v>116242</v>
      </c>
      <c r="B3949" s="1">
        <v>44691</v>
      </c>
      <c r="C3949" t="s">
        <v>91</v>
      </c>
      <c r="D3949" t="s">
        <v>40</v>
      </c>
      <c r="E3949" t="s">
        <v>55</v>
      </c>
      <c r="F3949" t="s">
        <v>20</v>
      </c>
      <c r="G3949" t="s">
        <v>29</v>
      </c>
      <c r="H3949" t="s">
        <v>30</v>
      </c>
      <c r="I3949" t="s">
        <v>31</v>
      </c>
      <c r="J3949" s="4">
        <v>0.14000000000000001</v>
      </c>
      <c r="K3949" s="2">
        <f>86*Social_Media_Advertising_Sorted_First_10000_Rows[[#This Row],[Acquisition_Cost_Usd]]</f>
        <v>538071.04000000004</v>
      </c>
      <c r="L3949" s="3">
        <v>6256.64</v>
      </c>
      <c r="M3949">
        <v>6.23</v>
      </c>
      <c r="N3949" t="s">
        <v>53</v>
      </c>
      <c r="O3949" t="s">
        <v>32</v>
      </c>
      <c r="P3949">
        <v>16187</v>
      </c>
      <c r="Q3949">
        <v>49465</v>
      </c>
      <c r="R3949">
        <v>2</v>
      </c>
      <c r="S3949" t="s">
        <v>26</v>
      </c>
    </row>
    <row r="3950" spans="1:19" x14ac:dyDescent="0.3">
      <c r="A3950">
        <v>116251</v>
      </c>
      <c r="B3950" s="1">
        <v>44897</v>
      </c>
      <c r="C3950" t="s">
        <v>54</v>
      </c>
      <c r="D3950" t="s">
        <v>40</v>
      </c>
      <c r="E3950" t="s">
        <v>27</v>
      </c>
      <c r="F3950" t="s">
        <v>63</v>
      </c>
      <c r="G3950" t="s">
        <v>42</v>
      </c>
      <c r="H3950" t="s">
        <v>22</v>
      </c>
      <c r="I3950" t="s">
        <v>37</v>
      </c>
      <c r="J3950" s="4">
        <v>0.04</v>
      </c>
      <c r="K3950" s="2">
        <f>86*Social_Media_Advertising_Sorted_First_10000_Rows[[#This Row],[Acquisition_Cost_Usd]]</f>
        <v>948480.24</v>
      </c>
      <c r="L3950" s="3">
        <v>11028.84</v>
      </c>
      <c r="M3950">
        <v>0.37715672634391229</v>
      </c>
      <c r="N3950" t="s">
        <v>38</v>
      </c>
      <c r="O3950" t="s">
        <v>32</v>
      </c>
      <c r="P3950">
        <v>17119</v>
      </c>
      <c r="Q3950">
        <v>56724</v>
      </c>
      <c r="R3950">
        <v>1</v>
      </c>
      <c r="S3950" t="s">
        <v>64</v>
      </c>
    </row>
    <row r="3951" spans="1:19" x14ac:dyDescent="0.3">
      <c r="A3951">
        <v>116252</v>
      </c>
      <c r="B3951" s="1">
        <v>44615</v>
      </c>
      <c r="C3951" t="s">
        <v>65</v>
      </c>
      <c r="D3951" t="s">
        <v>18</v>
      </c>
      <c r="E3951" t="s">
        <v>27</v>
      </c>
      <c r="F3951" t="s">
        <v>68</v>
      </c>
      <c r="G3951" t="s">
        <v>29</v>
      </c>
      <c r="H3951" t="s">
        <v>22</v>
      </c>
      <c r="I3951" t="s">
        <v>48</v>
      </c>
      <c r="J3951" s="4">
        <v>0.04</v>
      </c>
      <c r="K3951" s="2">
        <f>86*Social_Media_Advertising_Sorted_First_10000_Rows[[#This Row],[Acquisition_Cost_Usd]]</f>
        <v>932105.84000000008</v>
      </c>
      <c r="L3951" s="3">
        <v>10838.44</v>
      </c>
      <c r="M3951">
        <v>2.91</v>
      </c>
      <c r="N3951" t="s">
        <v>58</v>
      </c>
      <c r="O3951" t="s">
        <v>25</v>
      </c>
      <c r="P3951">
        <v>28634</v>
      </c>
      <c r="Q3951">
        <v>86333</v>
      </c>
      <c r="R3951">
        <v>3</v>
      </c>
      <c r="S3951" t="s">
        <v>45</v>
      </c>
    </row>
    <row r="3952" spans="1:19" hidden="1" x14ac:dyDescent="0.3">
      <c r="A3952">
        <v>116255</v>
      </c>
      <c r="B3952" s="1">
        <v>44656</v>
      </c>
      <c r="C3952" t="s">
        <v>34</v>
      </c>
      <c r="D3952" t="s">
        <v>61</v>
      </c>
      <c r="E3952" t="s">
        <v>62</v>
      </c>
      <c r="F3952" t="s">
        <v>71</v>
      </c>
      <c r="G3952" t="s">
        <v>60</v>
      </c>
      <c r="H3952" t="s">
        <v>22</v>
      </c>
      <c r="I3952" t="s">
        <v>48</v>
      </c>
      <c r="J3952" s="4">
        <v>0.08</v>
      </c>
      <c r="K3952" s="2">
        <f>86*Social_Media_Advertising_Sorted_First_10000_Rows[[#This Row],[Acquisition_Cost_Usd]]</f>
        <v>972678.91999999993</v>
      </c>
      <c r="L3952" s="3">
        <v>11310.22</v>
      </c>
      <c r="M3952">
        <v>3.9</v>
      </c>
      <c r="N3952" t="s">
        <v>38</v>
      </c>
      <c r="O3952" t="s">
        <v>25</v>
      </c>
      <c r="P3952">
        <v>29923</v>
      </c>
      <c r="Q3952">
        <v>90152</v>
      </c>
      <c r="R3952">
        <v>9</v>
      </c>
      <c r="S3952" t="s">
        <v>64</v>
      </c>
    </row>
    <row r="3953" spans="1:19" x14ac:dyDescent="0.3">
      <c r="A3953">
        <v>116259</v>
      </c>
      <c r="B3953" s="1">
        <v>44720</v>
      </c>
      <c r="C3953" t="s">
        <v>69</v>
      </c>
      <c r="D3953" t="s">
        <v>18</v>
      </c>
      <c r="E3953" t="s">
        <v>27</v>
      </c>
      <c r="F3953" t="s">
        <v>90</v>
      </c>
      <c r="G3953" t="s">
        <v>29</v>
      </c>
      <c r="H3953" t="s">
        <v>52</v>
      </c>
      <c r="I3953" t="s">
        <v>48</v>
      </c>
      <c r="J3953" s="4">
        <v>0.13</v>
      </c>
      <c r="K3953" s="2">
        <f>86*Social_Media_Advertising_Sorted_First_10000_Rows[[#This Row],[Acquisition_Cost_Usd]]</f>
        <v>1184040.26</v>
      </c>
      <c r="L3953" s="3">
        <v>13767.91</v>
      </c>
      <c r="M3953">
        <v>5.47</v>
      </c>
      <c r="N3953" t="s">
        <v>53</v>
      </c>
      <c r="O3953" t="s">
        <v>25</v>
      </c>
      <c r="P3953">
        <v>36177</v>
      </c>
      <c r="Q3953">
        <v>108679</v>
      </c>
      <c r="R3953">
        <v>2</v>
      </c>
      <c r="S3953" t="s">
        <v>33</v>
      </c>
    </row>
    <row r="3954" spans="1:19" x14ac:dyDescent="0.3">
      <c r="A3954">
        <v>116263</v>
      </c>
      <c r="B3954" s="1">
        <v>44827</v>
      </c>
      <c r="C3954" t="s">
        <v>46</v>
      </c>
      <c r="D3954" t="s">
        <v>18</v>
      </c>
      <c r="E3954" t="s">
        <v>35</v>
      </c>
      <c r="F3954" t="s">
        <v>56</v>
      </c>
      <c r="G3954" t="s">
        <v>42</v>
      </c>
      <c r="H3954" t="s">
        <v>43</v>
      </c>
      <c r="I3954" t="s">
        <v>23</v>
      </c>
      <c r="J3954" s="4">
        <v>0.14000000000000001</v>
      </c>
      <c r="K3954" s="2">
        <f>86*Social_Media_Advertising_Sorted_First_10000_Rows[[#This Row],[Acquisition_Cost_Usd]]</f>
        <v>43000</v>
      </c>
      <c r="L3954" s="3">
        <v>500</v>
      </c>
      <c r="M3954">
        <v>4.3</v>
      </c>
      <c r="N3954" t="s">
        <v>24</v>
      </c>
      <c r="O3954" t="s">
        <v>32</v>
      </c>
      <c r="P3954">
        <v>1453</v>
      </c>
      <c r="Q3954">
        <v>5822</v>
      </c>
      <c r="R3954">
        <v>9</v>
      </c>
      <c r="S3954" t="s">
        <v>26</v>
      </c>
    </row>
    <row r="3955" spans="1:19" hidden="1" x14ac:dyDescent="0.3">
      <c r="A3955">
        <v>116266</v>
      </c>
      <c r="B3955" s="1">
        <v>44827</v>
      </c>
      <c r="C3955" t="s">
        <v>46</v>
      </c>
      <c r="D3955" t="s">
        <v>61</v>
      </c>
      <c r="E3955" t="s">
        <v>62</v>
      </c>
      <c r="F3955" t="s">
        <v>28</v>
      </c>
      <c r="G3955" t="s">
        <v>42</v>
      </c>
      <c r="H3955" t="s">
        <v>43</v>
      </c>
      <c r="I3955" t="s">
        <v>23</v>
      </c>
      <c r="J3955" s="4">
        <v>0.14000000000000001</v>
      </c>
      <c r="K3955" s="2">
        <f>86*Social_Media_Advertising_Sorted_First_10000_Rows[[#This Row],[Acquisition_Cost_Usd]]</f>
        <v>237288.62</v>
      </c>
      <c r="L3955" s="3">
        <v>2759.17</v>
      </c>
      <c r="M3955">
        <v>1.24</v>
      </c>
      <c r="N3955" t="s">
        <v>44</v>
      </c>
      <c r="O3955" t="s">
        <v>49</v>
      </c>
      <c r="P3955">
        <v>6758</v>
      </c>
      <c r="Q3955">
        <v>21537</v>
      </c>
      <c r="R3955">
        <v>6</v>
      </c>
      <c r="S3955" t="s">
        <v>33</v>
      </c>
    </row>
    <row r="3956" spans="1:19" x14ac:dyDescent="0.3">
      <c r="A3956">
        <v>116273</v>
      </c>
      <c r="B3956" s="1">
        <v>44921</v>
      </c>
      <c r="C3956" t="s">
        <v>54</v>
      </c>
      <c r="D3956" t="s">
        <v>18</v>
      </c>
      <c r="E3956" t="s">
        <v>27</v>
      </c>
      <c r="F3956" t="s">
        <v>98</v>
      </c>
      <c r="G3956" t="s">
        <v>29</v>
      </c>
      <c r="H3956" t="s">
        <v>22</v>
      </c>
      <c r="I3956" t="s">
        <v>31</v>
      </c>
      <c r="J3956" s="4">
        <v>0.09</v>
      </c>
      <c r="K3956" s="2">
        <f>86*Social_Media_Advertising_Sorted_First_10000_Rows[[#This Row],[Acquisition_Cost_Usd]]</f>
        <v>975377.6</v>
      </c>
      <c r="L3956" s="3">
        <v>11341.6</v>
      </c>
      <c r="M3956">
        <v>5.99</v>
      </c>
      <c r="N3956" t="s">
        <v>44</v>
      </c>
      <c r="O3956" t="s">
        <v>49</v>
      </c>
      <c r="P3956">
        <v>30007</v>
      </c>
      <c r="Q3956">
        <v>90402</v>
      </c>
      <c r="R3956">
        <v>1</v>
      </c>
      <c r="S3956" t="s">
        <v>50</v>
      </c>
    </row>
    <row r="3957" spans="1:19" x14ac:dyDescent="0.3">
      <c r="A3957">
        <v>116279</v>
      </c>
      <c r="B3957" s="1">
        <v>44874</v>
      </c>
      <c r="C3957" t="s">
        <v>80</v>
      </c>
      <c r="D3957" t="s">
        <v>18</v>
      </c>
      <c r="E3957" t="s">
        <v>55</v>
      </c>
      <c r="F3957" t="s">
        <v>104</v>
      </c>
      <c r="G3957" t="s">
        <v>29</v>
      </c>
      <c r="H3957" t="s">
        <v>52</v>
      </c>
      <c r="I3957" t="s">
        <v>48</v>
      </c>
      <c r="J3957" s="4">
        <v>0.09</v>
      </c>
      <c r="K3957" s="2">
        <f>86*Social_Media_Advertising_Sorted_First_10000_Rows[[#This Row],[Acquisition_Cost_Usd]]</f>
        <v>1199670.76</v>
      </c>
      <c r="L3957" s="3">
        <v>13949.66</v>
      </c>
      <c r="M3957">
        <v>0.76</v>
      </c>
      <c r="N3957" t="s">
        <v>53</v>
      </c>
      <c r="O3957" t="s">
        <v>32</v>
      </c>
      <c r="P3957">
        <v>36564</v>
      </c>
      <c r="Q3957">
        <v>109824</v>
      </c>
      <c r="R3957">
        <v>5</v>
      </c>
      <c r="S3957" t="s">
        <v>50</v>
      </c>
    </row>
    <row r="3958" spans="1:19" x14ac:dyDescent="0.3">
      <c r="A3958">
        <v>116291</v>
      </c>
      <c r="B3958" s="1">
        <v>44682</v>
      </c>
      <c r="C3958" t="s">
        <v>91</v>
      </c>
      <c r="D3958" t="s">
        <v>40</v>
      </c>
      <c r="E3958" t="s">
        <v>19</v>
      </c>
      <c r="F3958" t="s">
        <v>92</v>
      </c>
      <c r="G3958" t="s">
        <v>29</v>
      </c>
      <c r="H3958" t="s">
        <v>52</v>
      </c>
      <c r="I3958" t="s">
        <v>31</v>
      </c>
      <c r="J3958" s="4">
        <v>0.1</v>
      </c>
      <c r="K3958" s="2">
        <f>86*Social_Media_Advertising_Sorted_First_10000_Rows[[#This Row],[Acquisition_Cost_Usd]]</f>
        <v>1290000</v>
      </c>
      <c r="L3958" s="3">
        <v>15000</v>
      </c>
      <c r="M3958">
        <v>5.13</v>
      </c>
      <c r="N3958" t="s">
        <v>58</v>
      </c>
      <c r="O3958" t="s">
        <v>25</v>
      </c>
      <c r="P3958">
        <v>38446</v>
      </c>
      <c r="Q3958">
        <v>115399</v>
      </c>
      <c r="R3958">
        <v>5</v>
      </c>
      <c r="S3958" t="s">
        <v>50</v>
      </c>
    </row>
    <row r="3959" spans="1:19" x14ac:dyDescent="0.3">
      <c r="A3959">
        <v>116292</v>
      </c>
      <c r="B3959" s="1">
        <v>44588</v>
      </c>
      <c r="C3959" t="s">
        <v>17</v>
      </c>
      <c r="D3959" t="s">
        <v>18</v>
      </c>
      <c r="E3959" t="s">
        <v>27</v>
      </c>
      <c r="F3959" t="s">
        <v>56</v>
      </c>
      <c r="G3959" t="s">
        <v>60</v>
      </c>
      <c r="H3959" t="s">
        <v>22</v>
      </c>
      <c r="I3959" t="s">
        <v>23</v>
      </c>
      <c r="J3959" s="4">
        <v>0.11</v>
      </c>
      <c r="K3959" s="2">
        <f>86*Social_Media_Advertising_Sorted_First_10000_Rows[[#This Row],[Acquisition_Cost_Usd]]</f>
        <v>673776.46</v>
      </c>
      <c r="L3959" s="3">
        <v>7834.61</v>
      </c>
      <c r="M3959">
        <v>2.4700000000000002</v>
      </c>
      <c r="N3959" t="s">
        <v>44</v>
      </c>
      <c r="O3959" t="s">
        <v>25</v>
      </c>
      <c r="P3959">
        <v>20462</v>
      </c>
      <c r="Q3959">
        <v>62128</v>
      </c>
      <c r="R3959">
        <v>5</v>
      </c>
      <c r="S3959" t="s">
        <v>26</v>
      </c>
    </row>
    <row r="3960" spans="1:19" hidden="1" x14ac:dyDescent="0.3">
      <c r="A3960">
        <v>116303</v>
      </c>
      <c r="B3960" s="1">
        <v>44690</v>
      </c>
      <c r="C3960" t="s">
        <v>91</v>
      </c>
      <c r="D3960" t="s">
        <v>61</v>
      </c>
      <c r="E3960" t="s">
        <v>62</v>
      </c>
      <c r="F3960" t="s">
        <v>75</v>
      </c>
      <c r="G3960" t="s">
        <v>60</v>
      </c>
      <c r="H3960" t="s">
        <v>22</v>
      </c>
      <c r="I3960" t="s">
        <v>48</v>
      </c>
      <c r="J3960" s="4">
        <v>0.02</v>
      </c>
      <c r="K3960" s="2">
        <f>86*Social_Media_Advertising_Sorted_First_10000_Rows[[#This Row],[Acquisition_Cost_Usd]]</f>
        <v>696263.74</v>
      </c>
      <c r="L3960" s="3">
        <v>8096.09</v>
      </c>
      <c r="M3960">
        <v>2.91</v>
      </c>
      <c r="N3960" t="s">
        <v>53</v>
      </c>
      <c r="O3960" t="s">
        <v>25</v>
      </c>
      <c r="P3960">
        <v>21175</v>
      </c>
      <c r="Q3960">
        <v>64240</v>
      </c>
      <c r="R3960">
        <v>6</v>
      </c>
      <c r="S3960" t="s">
        <v>45</v>
      </c>
    </row>
    <row r="3961" spans="1:19" x14ac:dyDescent="0.3">
      <c r="A3961">
        <v>116304</v>
      </c>
      <c r="B3961" s="1">
        <v>44575</v>
      </c>
      <c r="C3961" t="s">
        <v>17</v>
      </c>
      <c r="D3961" t="s">
        <v>18</v>
      </c>
      <c r="E3961" t="s">
        <v>19</v>
      </c>
      <c r="F3961" t="s">
        <v>68</v>
      </c>
      <c r="G3961" t="s">
        <v>29</v>
      </c>
      <c r="H3961" t="s">
        <v>30</v>
      </c>
      <c r="I3961" t="s">
        <v>48</v>
      </c>
      <c r="J3961" s="4">
        <v>0.09</v>
      </c>
      <c r="K3961" s="2">
        <f>86*Social_Media_Advertising_Sorted_First_10000_Rows[[#This Row],[Acquisition_Cost_Usd]]</f>
        <v>583318.22000000009</v>
      </c>
      <c r="L3961" s="3">
        <v>6782.77</v>
      </c>
      <c r="M3961">
        <v>2.5099999999999998</v>
      </c>
      <c r="N3961" t="s">
        <v>53</v>
      </c>
      <c r="O3961" t="s">
        <v>25</v>
      </c>
      <c r="P3961">
        <v>17606</v>
      </c>
      <c r="Q3961">
        <v>53671</v>
      </c>
      <c r="R3961">
        <v>6</v>
      </c>
      <c r="S3961" t="s">
        <v>45</v>
      </c>
    </row>
    <row r="3962" spans="1:19" x14ac:dyDescent="0.3">
      <c r="A3962">
        <v>116308</v>
      </c>
      <c r="B3962" s="1">
        <v>44740</v>
      </c>
      <c r="C3962" t="s">
        <v>69</v>
      </c>
      <c r="D3962" t="s">
        <v>40</v>
      </c>
      <c r="E3962" t="s">
        <v>55</v>
      </c>
      <c r="F3962" t="s">
        <v>36</v>
      </c>
      <c r="G3962" t="s">
        <v>29</v>
      </c>
      <c r="H3962" t="s">
        <v>52</v>
      </c>
      <c r="I3962" t="s">
        <v>23</v>
      </c>
      <c r="J3962" s="4">
        <v>0.11</v>
      </c>
      <c r="K3962" s="2">
        <f>86*Social_Media_Advertising_Sorted_First_10000_Rows[[#This Row],[Acquisition_Cost_Usd]]</f>
        <v>1103573.5</v>
      </c>
      <c r="L3962" s="3">
        <v>12832.25</v>
      </c>
      <c r="M3962">
        <v>4.33</v>
      </c>
      <c r="N3962" t="s">
        <v>44</v>
      </c>
      <c r="O3962" t="s">
        <v>32</v>
      </c>
      <c r="P3962">
        <v>33955</v>
      </c>
      <c r="Q3962">
        <v>102095</v>
      </c>
      <c r="R3962">
        <v>8</v>
      </c>
      <c r="S3962" t="s">
        <v>33</v>
      </c>
    </row>
    <row r="3963" spans="1:19" x14ac:dyDescent="0.3">
      <c r="A3963">
        <v>116313</v>
      </c>
      <c r="B3963" s="1">
        <v>44894</v>
      </c>
      <c r="C3963" t="s">
        <v>80</v>
      </c>
      <c r="D3963" t="s">
        <v>18</v>
      </c>
      <c r="E3963" t="s">
        <v>27</v>
      </c>
      <c r="F3963" t="s">
        <v>76</v>
      </c>
      <c r="G3963" t="s">
        <v>60</v>
      </c>
      <c r="H3963" t="s">
        <v>43</v>
      </c>
      <c r="I3963" t="s">
        <v>37</v>
      </c>
      <c r="J3963" s="4">
        <v>0.14000000000000001</v>
      </c>
      <c r="K3963" s="2">
        <f>86*Social_Media_Advertising_Sorted_First_10000_Rows[[#This Row],[Acquisition_Cost_Usd]]</f>
        <v>43000</v>
      </c>
      <c r="L3963" s="3">
        <v>500</v>
      </c>
      <c r="M3963">
        <v>0.72213894522720656</v>
      </c>
      <c r="N3963" t="s">
        <v>53</v>
      </c>
      <c r="O3963" t="s">
        <v>32</v>
      </c>
      <c r="P3963">
        <v>637</v>
      </c>
      <c r="Q3963">
        <v>3057</v>
      </c>
      <c r="R3963">
        <v>1</v>
      </c>
      <c r="S3963" t="s">
        <v>45</v>
      </c>
    </row>
    <row r="3964" spans="1:19" x14ac:dyDescent="0.3">
      <c r="A3964">
        <v>116324</v>
      </c>
      <c r="B3964" s="1">
        <v>44681</v>
      </c>
      <c r="C3964" t="s">
        <v>34</v>
      </c>
      <c r="D3964" t="s">
        <v>40</v>
      </c>
      <c r="E3964" t="s">
        <v>27</v>
      </c>
      <c r="F3964" t="s">
        <v>63</v>
      </c>
      <c r="G3964" t="s">
        <v>42</v>
      </c>
      <c r="H3964" t="s">
        <v>43</v>
      </c>
      <c r="I3964" t="s">
        <v>23</v>
      </c>
      <c r="J3964" s="4">
        <v>0.06</v>
      </c>
      <c r="K3964" s="2">
        <f>86*Social_Media_Advertising_Sorted_First_10000_Rows[[#This Row],[Acquisition_Cost_Usd]]</f>
        <v>268584.88</v>
      </c>
      <c r="L3964" s="3">
        <v>3123.08</v>
      </c>
      <c r="M3964">
        <v>5.51</v>
      </c>
      <c r="N3964" t="s">
        <v>44</v>
      </c>
      <c r="O3964" t="s">
        <v>25</v>
      </c>
      <c r="P3964">
        <v>7699</v>
      </c>
      <c r="Q3964">
        <v>24324</v>
      </c>
      <c r="R3964">
        <v>4</v>
      </c>
      <c r="S3964" t="s">
        <v>64</v>
      </c>
    </row>
    <row r="3965" spans="1:19" x14ac:dyDescent="0.3">
      <c r="A3965">
        <v>116330</v>
      </c>
      <c r="B3965" s="1">
        <v>44587</v>
      </c>
      <c r="C3965" t="s">
        <v>17</v>
      </c>
      <c r="D3965" t="s">
        <v>18</v>
      </c>
      <c r="E3965" t="s">
        <v>27</v>
      </c>
      <c r="F3965" t="s">
        <v>28</v>
      </c>
      <c r="G3965" t="s">
        <v>60</v>
      </c>
      <c r="H3965" t="s">
        <v>30</v>
      </c>
      <c r="I3965" t="s">
        <v>23</v>
      </c>
      <c r="J3965" s="4">
        <v>0.14000000000000001</v>
      </c>
      <c r="K3965" s="2">
        <f>86*Social_Media_Advertising_Sorted_First_10000_Rows[[#This Row],[Acquisition_Cost_Usd]]</f>
        <v>403983.27999999997</v>
      </c>
      <c r="L3965" s="3">
        <v>4697.4799999999996</v>
      </c>
      <c r="M3965">
        <v>4.34</v>
      </c>
      <c r="N3965" t="s">
        <v>38</v>
      </c>
      <c r="O3965" t="s">
        <v>32</v>
      </c>
      <c r="P3965">
        <v>11950</v>
      </c>
      <c r="Q3965">
        <v>36916</v>
      </c>
      <c r="R3965">
        <v>10</v>
      </c>
      <c r="S3965" t="s">
        <v>33</v>
      </c>
    </row>
    <row r="3966" spans="1:19" x14ac:dyDescent="0.3">
      <c r="A3966">
        <v>116342</v>
      </c>
      <c r="B3966" s="1">
        <v>44580</v>
      </c>
      <c r="C3966" t="s">
        <v>17</v>
      </c>
      <c r="D3966" t="s">
        <v>18</v>
      </c>
      <c r="E3966" t="s">
        <v>19</v>
      </c>
      <c r="F3966" t="s">
        <v>88</v>
      </c>
      <c r="G3966" t="s">
        <v>42</v>
      </c>
      <c r="H3966" t="s">
        <v>22</v>
      </c>
      <c r="I3966" t="s">
        <v>23</v>
      </c>
      <c r="J3966" s="4">
        <v>0.12</v>
      </c>
      <c r="K3966" s="2">
        <f>86*Social_Media_Advertising_Sorted_First_10000_Rows[[#This Row],[Acquisition_Cost_Usd]]</f>
        <v>714028.76</v>
      </c>
      <c r="L3966" s="3">
        <v>8302.66</v>
      </c>
      <c r="M3966">
        <v>3.03</v>
      </c>
      <c r="N3966" t="s">
        <v>24</v>
      </c>
      <c r="O3966" t="s">
        <v>25</v>
      </c>
      <c r="P3966">
        <v>21747</v>
      </c>
      <c r="Q3966">
        <v>65936</v>
      </c>
      <c r="R3966">
        <v>8</v>
      </c>
      <c r="S3966" t="s">
        <v>26</v>
      </c>
    </row>
    <row r="3967" spans="1:19" x14ac:dyDescent="0.3">
      <c r="A3967">
        <v>116346</v>
      </c>
      <c r="B3967" s="1">
        <v>44689</v>
      </c>
      <c r="C3967" t="s">
        <v>91</v>
      </c>
      <c r="D3967" t="s">
        <v>18</v>
      </c>
      <c r="E3967" t="s">
        <v>55</v>
      </c>
      <c r="F3967" t="s">
        <v>68</v>
      </c>
      <c r="G3967" t="s">
        <v>60</v>
      </c>
      <c r="H3967" t="s">
        <v>30</v>
      </c>
      <c r="I3967" t="s">
        <v>37</v>
      </c>
      <c r="J3967" s="4">
        <v>0.12</v>
      </c>
      <c r="K3967" s="2">
        <f>86*Social_Media_Advertising_Sorted_First_10000_Rows[[#This Row],[Acquisition_Cost_Usd]]</f>
        <v>368927.95999999996</v>
      </c>
      <c r="L3967" s="3">
        <v>4289.8599999999997</v>
      </c>
      <c r="M3967">
        <v>0.80436268651545284</v>
      </c>
      <c r="N3967" t="s">
        <v>24</v>
      </c>
      <c r="O3967" t="s">
        <v>25</v>
      </c>
      <c r="P3967">
        <v>6365</v>
      </c>
      <c r="Q3967">
        <v>21707</v>
      </c>
      <c r="R3967">
        <v>1</v>
      </c>
      <c r="S3967" t="s">
        <v>45</v>
      </c>
    </row>
    <row r="3968" spans="1:19" x14ac:dyDescent="0.3">
      <c r="A3968">
        <v>116355</v>
      </c>
      <c r="B3968" s="1">
        <v>44567</v>
      </c>
      <c r="C3968" t="s">
        <v>17</v>
      </c>
      <c r="D3968" t="s">
        <v>18</v>
      </c>
      <c r="E3968" t="s">
        <v>35</v>
      </c>
      <c r="F3968" t="s">
        <v>76</v>
      </c>
      <c r="G3968" t="s">
        <v>42</v>
      </c>
      <c r="H3968" t="s">
        <v>43</v>
      </c>
      <c r="I3968" t="s">
        <v>31</v>
      </c>
      <c r="J3968" s="4">
        <v>7.0000000000000007E-2</v>
      </c>
      <c r="K3968" s="2">
        <f>86*Social_Media_Advertising_Sorted_First_10000_Rows[[#This Row],[Acquisition_Cost_Usd]]</f>
        <v>43000</v>
      </c>
      <c r="L3968" s="3">
        <v>500</v>
      </c>
      <c r="M3968">
        <v>3.61</v>
      </c>
      <c r="N3968" t="s">
        <v>44</v>
      </c>
      <c r="O3968" t="s">
        <v>32</v>
      </c>
      <c r="P3968">
        <v>1661</v>
      </c>
      <c r="Q3968">
        <v>6440</v>
      </c>
      <c r="R3968">
        <v>1</v>
      </c>
      <c r="S3968" t="s">
        <v>45</v>
      </c>
    </row>
    <row r="3969" spans="1:19" x14ac:dyDescent="0.3">
      <c r="A3969">
        <v>116360</v>
      </c>
      <c r="B3969" s="1">
        <v>44808</v>
      </c>
      <c r="C3969" t="s">
        <v>46</v>
      </c>
      <c r="D3969" t="s">
        <v>40</v>
      </c>
      <c r="E3969" t="s">
        <v>27</v>
      </c>
      <c r="F3969" t="s">
        <v>78</v>
      </c>
      <c r="G3969" t="s">
        <v>29</v>
      </c>
      <c r="H3969" t="s">
        <v>52</v>
      </c>
      <c r="I3969" t="s">
        <v>23</v>
      </c>
      <c r="J3969" s="4">
        <v>0.05</v>
      </c>
      <c r="K3969" s="2">
        <f>86*Social_Media_Advertising_Sorted_First_10000_Rows[[#This Row],[Acquisition_Cost_Usd]]</f>
        <v>1105530.8600000001</v>
      </c>
      <c r="L3969" s="3">
        <v>12855.01</v>
      </c>
      <c r="M3969">
        <v>3.51</v>
      </c>
      <c r="N3969" t="s">
        <v>24</v>
      </c>
      <c r="O3969" t="s">
        <v>25</v>
      </c>
      <c r="P3969">
        <v>34012</v>
      </c>
      <c r="Q3969">
        <v>102265</v>
      </c>
      <c r="R3969">
        <v>7</v>
      </c>
      <c r="S3969" t="s">
        <v>33</v>
      </c>
    </row>
    <row r="3970" spans="1:19" x14ac:dyDescent="0.3">
      <c r="A3970">
        <v>116365</v>
      </c>
      <c r="B3970" s="1">
        <v>44658</v>
      </c>
      <c r="C3970" t="s">
        <v>34</v>
      </c>
      <c r="D3970" t="s">
        <v>40</v>
      </c>
      <c r="E3970" t="s">
        <v>27</v>
      </c>
      <c r="F3970" t="s">
        <v>106</v>
      </c>
      <c r="G3970" t="s">
        <v>60</v>
      </c>
      <c r="H3970" t="s">
        <v>30</v>
      </c>
      <c r="I3970" t="s">
        <v>37</v>
      </c>
      <c r="J3970" s="4">
        <v>0.1</v>
      </c>
      <c r="K3970" s="2">
        <f>86*Social_Media_Advertising_Sorted_First_10000_Rows[[#This Row],[Acquisition_Cost_Usd]]</f>
        <v>395542.38</v>
      </c>
      <c r="L3970" s="3">
        <v>4599.33</v>
      </c>
      <c r="M3970">
        <v>0.85798686561648296</v>
      </c>
      <c r="N3970" t="s">
        <v>58</v>
      </c>
      <c r="O3970" t="s">
        <v>25</v>
      </c>
      <c r="P3970">
        <v>6860</v>
      </c>
      <c r="Q3970">
        <v>23319</v>
      </c>
      <c r="R3970">
        <v>1</v>
      </c>
      <c r="S3970" t="s">
        <v>26</v>
      </c>
    </row>
    <row r="3971" spans="1:19" x14ac:dyDescent="0.3">
      <c r="A3971">
        <v>116367</v>
      </c>
      <c r="B3971" s="1">
        <v>44754</v>
      </c>
      <c r="C3971" t="s">
        <v>67</v>
      </c>
      <c r="D3971" t="s">
        <v>40</v>
      </c>
      <c r="E3971" t="s">
        <v>55</v>
      </c>
      <c r="F3971" t="s">
        <v>85</v>
      </c>
      <c r="G3971" t="s">
        <v>42</v>
      </c>
      <c r="H3971" t="s">
        <v>22</v>
      </c>
      <c r="I3971" t="s">
        <v>23</v>
      </c>
      <c r="J3971" s="4">
        <v>0.01</v>
      </c>
      <c r="K3971" s="2">
        <f>86*Social_Media_Advertising_Sorted_First_10000_Rows[[#This Row],[Acquisition_Cost_Usd]]</f>
        <v>712836.79999999993</v>
      </c>
      <c r="L3971" s="3">
        <v>8288.7999999999993</v>
      </c>
      <c r="M3971">
        <v>2.86</v>
      </c>
      <c r="N3971" t="s">
        <v>58</v>
      </c>
      <c r="O3971" t="s">
        <v>25</v>
      </c>
      <c r="P3971">
        <v>21708</v>
      </c>
      <c r="Q3971">
        <v>65820</v>
      </c>
      <c r="R3971">
        <v>7</v>
      </c>
      <c r="S3971" t="s">
        <v>45</v>
      </c>
    </row>
    <row r="3972" spans="1:19" x14ac:dyDescent="0.3">
      <c r="A3972">
        <v>116375</v>
      </c>
      <c r="B3972" s="1">
        <v>44797</v>
      </c>
      <c r="C3972" t="s">
        <v>79</v>
      </c>
      <c r="D3972" t="s">
        <v>18</v>
      </c>
      <c r="E3972" t="s">
        <v>27</v>
      </c>
      <c r="F3972" t="s">
        <v>57</v>
      </c>
      <c r="G3972" t="s">
        <v>21</v>
      </c>
      <c r="H3972" t="s">
        <v>30</v>
      </c>
      <c r="I3972" t="s">
        <v>37</v>
      </c>
      <c r="J3972" s="4">
        <v>0.1</v>
      </c>
      <c r="K3972" s="2">
        <f>86*Social_Media_Advertising_Sorted_First_10000_Rows[[#This Row],[Acquisition_Cost_Usd]]</f>
        <v>423362.51999999996</v>
      </c>
      <c r="L3972" s="3">
        <v>4922.82</v>
      </c>
      <c r="M3972">
        <v>1.3406044775257548</v>
      </c>
      <c r="N3972" t="s">
        <v>58</v>
      </c>
      <c r="O3972" t="s">
        <v>25</v>
      </c>
      <c r="P3972">
        <v>7380</v>
      </c>
      <c r="Q3972">
        <v>25014</v>
      </c>
      <c r="R3972">
        <v>1</v>
      </c>
      <c r="S3972" t="s">
        <v>26</v>
      </c>
    </row>
    <row r="3973" spans="1:19" x14ac:dyDescent="0.3">
      <c r="A3973">
        <v>116381</v>
      </c>
      <c r="B3973" s="1">
        <v>44606</v>
      </c>
      <c r="C3973" t="s">
        <v>65</v>
      </c>
      <c r="D3973" t="s">
        <v>18</v>
      </c>
      <c r="E3973" t="s">
        <v>35</v>
      </c>
      <c r="F3973" t="s">
        <v>86</v>
      </c>
      <c r="G3973" t="s">
        <v>60</v>
      </c>
      <c r="H3973" t="s">
        <v>22</v>
      </c>
      <c r="I3973" t="s">
        <v>23</v>
      </c>
      <c r="J3973" s="4">
        <v>0.06</v>
      </c>
      <c r="K3973" s="2">
        <f>86*Social_Media_Advertising_Sorted_First_10000_Rows[[#This Row],[Acquisition_Cost_Usd]]</f>
        <v>914551.52</v>
      </c>
      <c r="L3973" s="3">
        <v>10634.32</v>
      </c>
      <c r="M3973">
        <v>6.66</v>
      </c>
      <c r="N3973" t="s">
        <v>24</v>
      </c>
      <c r="O3973" t="s">
        <v>25</v>
      </c>
      <c r="P3973">
        <v>28081</v>
      </c>
      <c r="Q3973">
        <v>84697</v>
      </c>
      <c r="R3973">
        <v>2</v>
      </c>
      <c r="S3973" t="s">
        <v>50</v>
      </c>
    </row>
    <row r="3974" spans="1:19" x14ac:dyDescent="0.3">
      <c r="A3974">
        <v>116385</v>
      </c>
      <c r="B3974" s="1">
        <v>44562</v>
      </c>
      <c r="C3974" t="s">
        <v>17</v>
      </c>
      <c r="D3974" t="s">
        <v>18</v>
      </c>
      <c r="E3974" t="s">
        <v>35</v>
      </c>
      <c r="F3974" t="s">
        <v>94</v>
      </c>
      <c r="G3974" t="s">
        <v>60</v>
      </c>
      <c r="H3974" t="s">
        <v>52</v>
      </c>
      <c r="I3974" t="s">
        <v>48</v>
      </c>
      <c r="J3974" s="4">
        <v>0.02</v>
      </c>
      <c r="K3974" s="2">
        <f>86*Social_Media_Advertising_Sorted_First_10000_Rows[[#This Row],[Acquisition_Cost_Usd]]</f>
        <v>1044966.2200000001</v>
      </c>
      <c r="L3974" s="3">
        <v>12150.77</v>
      </c>
      <c r="M3974">
        <v>0.45</v>
      </c>
      <c r="N3974" t="s">
        <v>38</v>
      </c>
      <c r="O3974" t="s">
        <v>32</v>
      </c>
      <c r="P3974">
        <v>32165</v>
      </c>
      <c r="Q3974">
        <v>96793</v>
      </c>
      <c r="R3974">
        <v>5</v>
      </c>
      <c r="S3974" t="s">
        <v>33</v>
      </c>
    </row>
    <row r="3975" spans="1:19" x14ac:dyDescent="0.3">
      <c r="A3975">
        <v>116387</v>
      </c>
      <c r="B3975" s="1">
        <v>44571</v>
      </c>
      <c r="C3975" t="s">
        <v>17</v>
      </c>
      <c r="D3975" t="s">
        <v>40</v>
      </c>
      <c r="E3975" t="s">
        <v>27</v>
      </c>
      <c r="F3975" t="s">
        <v>96</v>
      </c>
      <c r="G3975" t="s">
        <v>29</v>
      </c>
      <c r="H3975" t="s">
        <v>52</v>
      </c>
      <c r="I3975" t="s">
        <v>23</v>
      </c>
      <c r="J3975" s="4">
        <v>0.1</v>
      </c>
      <c r="K3975" s="2">
        <f>86*Social_Media_Advertising_Sorted_First_10000_Rows[[#This Row],[Acquisition_Cost_Usd]]</f>
        <v>1290000</v>
      </c>
      <c r="L3975" s="3">
        <v>15000</v>
      </c>
      <c r="M3975">
        <v>7.14</v>
      </c>
      <c r="N3975" t="s">
        <v>24</v>
      </c>
      <c r="O3975" t="s">
        <v>32</v>
      </c>
      <c r="P3975">
        <v>38998</v>
      </c>
      <c r="Q3975">
        <v>117033</v>
      </c>
      <c r="R3975">
        <v>7</v>
      </c>
      <c r="S3975" t="s">
        <v>26</v>
      </c>
    </row>
    <row r="3976" spans="1:19" x14ac:dyDescent="0.3">
      <c r="A3976">
        <v>116390</v>
      </c>
      <c r="B3976" s="1">
        <v>44901</v>
      </c>
      <c r="C3976" t="s">
        <v>54</v>
      </c>
      <c r="D3976" t="s">
        <v>18</v>
      </c>
      <c r="E3976" t="s">
        <v>55</v>
      </c>
      <c r="F3976" t="s">
        <v>57</v>
      </c>
      <c r="G3976" t="s">
        <v>21</v>
      </c>
      <c r="H3976" t="s">
        <v>30</v>
      </c>
      <c r="I3976" t="s">
        <v>48</v>
      </c>
      <c r="J3976" s="4">
        <v>0.04</v>
      </c>
      <c r="K3976" s="2">
        <f>86*Social_Media_Advertising_Sorted_First_10000_Rows[[#This Row],[Acquisition_Cost_Usd]]</f>
        <v>358850.48000000004</v>
      </c>
      <c r="L3976" s="3">
        <v>4172.68</v>
      </c>
      <c r="M3976">
        <v>7.96</v>
      </c>
      <c r="N3976" t="s">
        <v>24</v>
      </c>
      <c r="O3976" t="s">
        <v>49</v>
      </c>
      <c r="P3976">
        <v>10515</v>
      </c>
      <c r="Q3976">
        <v>32665</v>
      </c>
      <c r="R3976">
        <v>5</v>
      </c>
      <c r="S3976" t="s">
        <v>26</v>
      </c>
    </row>
    <row r="3977" spans="1:19" x14ac:dyDescent="0.3">
      <c r="A3977">
        <v>116394</v>
      </c>
      <c r="B3977" s="1">
        <v>44722</v>
      </c>
      <c r="C3977" t="s">
        <v>69</v>
      </c>
      <c r="D3977" t="s">
        <v>18</v>
      </c>
      <c r="E3977" t="s">
        <v>19</v>
      </c>
      <c r="F3977" t="s">
        <v>56</v>
      </c>
      <c r="G3977" t="s">
        <v>29</v>
      </c>
      <c r="H3977" t="s">
        <v>52</v>
      </c>
      <c r="I3977" t="s">
        <v>31</v>
      </c>
      <c r="J3977" s="4">
        <v>0.14000000000000001</v>
      </c>
      <c r="K3977" s="2">
        <f>86*Social_Media_Advertising_Sorted_First_10000_Rows[[#This Row],[Acquisition_Cost_Usd]]</f>
        <v>993639.70000000007</v>
      </c>
      <c r="L3977" s="3">
        <v>11553.95</v>
      </c>
      <c r="M3977">
        <v>0.49</v>
      </c>
      <c r="N3977" t="s">
        <v>53</v>
      </c>
      <c r="O3977" t="s">
        <v>25</v>
      </c>
      <c r="P3977">
        <v>30589</v>
      </c>
      <c r="Q3977">
        <v>92125</v>
      </c>
      <c r="R3977">
        <v>5</v>
      </c>
      <c r="S3977" t="s">
        <v>26</v>
      </c>
    </row>
    <row r="3978" spans="1:19" x14ac:dyDescent="0.3">
      <c r="A3978">
        <v>116395</v>
      </c>
      <c r="B3978" s="1">
        <v>44819</v>
      </c>
      <c r="C3978" t="s">
        <v>46</v>
      </c>
      <c r="D3978" t="s">
        <v>18</v>
      </c>
      <c r="E3978" t="s">
        <v>35</v>
      </c>
      <c r="F3978" t="s">
        <v>71</v>
      </c>
      <c r="G3978" t="s">
        <v>21</v>
      </c>
      <c r="H3978" t="s">
        <v>43</v>
      </c>
      <c r="I3978" t="s">
        <v>48</v>
      </c>
      <c r="J3978" s="4">
        <v>0.14000000000000001</v>
      </c>
      <c r="K3978" s="2">
        <f>86*Social_Media_Advertising_Sorted_First_10000_Rows[[#This Row],[Acquisition_Cost_Usd]]</f>
        <v>288410.46000000002</v>
      </c>
      <c r="L3978" s="3">
        <v>3353.61</v>
      </c>
      <c r="M3978">
        <v>2.79</v>
      </c>
      <c r="N3978" t="s">
        <v>53</v>
      </c>
      <c r="O3978" t="s">
        <v>32</v>
      </c>
      <c r="P3978">
        <v>8302</v>
      </c>
      <c r="Q3978">
        <v>26110</v>
      </c>
      <c r="R3978">
        <v>1</v>
      </c>
      <c r="S3978" t="s">
        <v>64</v>
      </c>
    </row>
    <row r="3979" spans="1:19" x14ac:dyDescent="0.3">
      <c r="A3979">
        <v>116411</v>
      </c>
      <c r="B3979" s="1">
        <v>44633</v>
      </c>
      <c r="C3979" t="s">
        <v>39</v>
      </c>
      <c r="D3979" t="s">
        <v>40</v>
      </c>
      <c r="E3979" t="s">
        <v>55</v>
      </c>
      <c r="F3979" t="s">
        <v>101</v>
      </c>
      <c r="G3979" t="s">
        <v>29</v>
      </c>
      <c r="H3979" t="s">
        <v>52</v>
      </c>
      <c r="I3979" t="s">
        <v>23</v>
      </c>
      <c r="J3979" s="4">
        <v>0.04</v>
      </c>
      <c r="K3979" s="2">
        <f>86*Social_Media_Advertising_Sorted_First_10000_Rows[[#This Row],[Acquisition_Cost_Usd]]</f>
        <v>1056774.02</v>
      </c>
      <c r="L3979" s="3">
        <v>12288.07</v>
      </c>
      <c r="M3979">
        <v>5.13</v>
      </c>
      <c r="N3979" t="s">
        <v>38</v>
      </c>
      <c r="O3979" t="s">
        <v>32</v>
      </c>
      <c r="P3979">
        <v>32528</v>
      </c>
      <c r="Q3979">
        <v>97869</v>
      </c>
      <c r="R3979">
        <v>9</v>
      </c>
      <c r="S3979" t="s">
        <v>64</v>
      </c>
    </row>
    <row r="3980" spans="1:19" x14ac:dyDescent="0.3">
      <c r="A3980">
        <v>116413</v>
      </c>
      <c r="B3980" s="1">
        <v>44814</v>
      </c>
      <c r="C3980" t="s">
        <v>46</v>
      </c>
      <c r="D3980" t="s">
        <v>40</v>
      </c>
      <c r="E3980" t="s">
        <v>55</v>
      </c>
      <c r="F3980" t="s">
        <v>88</v>
      </c>
      <c r="G3980" t="s">
        <v>21</v>
      </c>
      <c r="H3980" t="s">
        <v>52</v>
      </c>
      <c r="I3980" t="s">
        <v>48</v>
      </c>
      <c r="J3980" s="4">
        <v>0.01</v>
      </c>
      <c r="K3980" s="2">
        <f>86*Social_Media_Advertising_Sorted_First_10000_Rows[[#This Row],[Acquisition_Cost_Usd]]</f>
        <v>1197310.0599999998</v>
      </c>
      <c r="L3980" s="3">
        <v>13922.21</v>
      </c>
      <c r="M3980">
        <v>5</v>
      </c>
      <c r="N3980" t="s">
        <v>53</v>
      </c>
      <c r="O3980" t="s">
        <v>49</v>
      </c>
      <c r="P3980">
        <v>36505</v>
      </c>
      <c r="Q3980">
        <v>109650</v>
      </c>
      <c r="R3980">
        <v>10</v>
      </c>
      <c r="S3980" t="s">
        <v>26</v>
      </c>
    </row>
    <row r="3981" spans="1:19" x14ac:dyDescent="0.3">
      <c r="A3981">
        <v>116436</v>
      </c>
      <c r="B3981" s="1">
        <v>44684</v>
      </c>
      <c r="C3981" t="s">
        <v>91</v>
      </c>
      <c r="D3981" t="s">
        <v>18</v>
      </c>
      <c r="E3981" t="s">
        <v>19</v>
      </c>
      <c r="F3981" t="s">
        <v>47</v>
      </c>
      <c r="G3981" t="s">
        <v>42</v>
      </c>
      <c r="H3981" t="s">
        <v>22</v>
      </c>
      <c r="I3981" t="s">
        <v>31</v>
      </c>
      <c r="J3981" s="4">
        <v>0.11</v>
      </c>
      <c r="K3981" s="2">
        <f>86*Social_Media_Advertising_Sorted_First_10000_Rows[[#This Row],[Acquisition_Cost_Usd]]</f>
        <v>836373.22000000009</v>
      </c>
      <c r="L3981" s="3">
        <v>9725.27</v>
      </c>
      <c r="M3981">
        <v>6.45</v>
      </c>
      <c r="N3981" t="s">
        <v>24</v>
      </c>
      <c r="O3981" t="s">
        <v>25</v>
      </c>
      <c r="P3981">
        <v>25609</v>
      </c>
      <c r="Q3981">
        <v>77374</v>
      </c>
      <c r="R3981">
        <v>10</v>
      </c>
      <c r="S3981" t="s">
        <v>50</v>
      </c>
    </row>
    <row r="3982" spans="1:19" x14ac:dyDescent="0.3">
      <c r="A3982">
        <v>116439</v>
      </c>
      <c r="B3982" s="1">
        <v>44592</v>
      </c>
      <c r="C3982" t="s">
        <v>17</v>
      </c>
      <c r="D3982" t="s">
        <v>18</v>
      </c>
      <c r="E3982" t="s">
        <v>35</v>
      </c>
      <c r="F3982" t="s">
        <v>73</v>
      </c>
      <c r="G3982" t="s">
        <v>29</v>
      </c>
      <c r="H3982" t="s">
        <v>52</v>
      </c>
      <c r="I3982" t="s">
        <v>31</v>
      </c>
      <c r="J3982" s="4">
        <v>0.12</v>
      </c>
      <c r="K3982" s="2">
        <f>86*Social_Media_Advertising_Sorted_First_10000_Rows[[#This Row],[Acquisition_Cost_Usd]]</f>
        <v>1107317.9400000002</v>
      </c>
      <c r="L3982" s="3">
        <v>12875.79</v>
      </c>
      <c r="M3982">
        <v>4.6900000000000004</v>
      </c>
      <c r="N3982" t="s">
        <v>38</v>
      </c>
      <c r="O3982" t="s">
        <v>25</v>
      </c>
      <c r="P3982">
        <v>34066</v>
      </c>
      <c r="Q3982">
        <v>102425</v>
      </c>
      <c r="R3982">
        <v>8</v>
      </c>
      <c r="S3982" t="s">
        <v>33</v>
      </c>
    </row>
    <row r="3983" spans="1:19" hidden="1" x14ac:dyDescent="0.3">
      <c r="A3983">
        <v>116448</v>
      </c>
      <c r="B3983" s="1">
        <v>44667</v>
      </c>
      <c r="C3983" t="s">
        <v>34</v>
      </c>
      <c r="D3983" t="s">
        <v>61</v>
      </c>
      <c r="E3983" t="s">
        <v>62</v>
      </c>
      <c r="F3983" t="s">
        <v>71</v>
      </c>
      <c r="G3983" t="s">
        <v>29</v>
      </c>
      <c r="H3983" t="s">
        <v>52</v>
      </c>
      <c r="I3983" t="s">
        <v>48</v>
      </c>
      <c r="J3983" s="4">
        <v>0.1</v>
      </c>
      <c r="K3983" s="2">
        <f>86*Social_Media_Advertising_Sorted_First_10000_Rows[[#This Row],[Acquisition_Cost_Usd]]</f>
        <v>1290000</v>
      </c>
      <c r="L3983" s="3">
        <v>15000</v>
      </c>
      <c r="M3983">
        <v>2.8</v>
      </c>
      <c r="N3983" t="s">
        <v>38</v>
      </c>
      <c r="O3983" t="s">
        <v>32</v>
      </c>
      <c r="P3983">
        <v>39199</v>
      </c>
      <c r="Q3983">
        <v>117628</v>
      </c>
      <c r="R3983">
        <v>2</v>
      </c>
      <c r="S3983" t="s">
        <v>64</v>
      </c>
    </row>
    <row r="3984" spans="1:19" x14ac:dyDescent="0.3">
      <c r="A3984">
        <v>116452</v>
      </c>
      <c r="B3984" s="1">
        <v>44614</v>
      </c>
      <c r="C3984" t="s">
        <v>65</v>
      </c>
      <c r="D3984" t="s">
        <v>18</v>
      </c>
      <c r="E3984" t="s">
        <v>27</v>
      </c>
      <c r="F3984" t="s">
        <v>72</v>
      </c>
      <c r="G3984" t="s">
        <v>29</v>
      </c>
      <c r="H3984" t="s">
        <v>43</v>
      </c>
      <c r="I3984" t="s">
        <v>48</v>
      </c>
      <c r="J3984" s="4">
        <v>0.13</v>
      </c>
      <c r="K3984" s="2">
        <f>86*Social_Media_Advertising_Sorted_First_10000_Rows[[#This Row],[Acquisition_Cost_Usd]]</f>
        <v>215804.1</v>
      </c>
      <c r="L3984" s="3">
        <v>2509.35</v>
      </c>
      <c r="M3984">
        <v>0.91</v>
      </c>
      <c r="N3984" t="s">
        <v>38</v>
      </c>
      <c r="O3984" t="s">
        <v>32</v>
      </c>
      <c r="P3984">
        <v>6135</v>
      </c>
      <c r="Q3984">
        <v>19692</v>
      </c>
      <c r="R3984">
        <v>7</v>
      </c>
      <c r="S3984" t="s">
        <v>64</v>
      </c>
    </row>
    <row r="3985" spans="1:19" x14ac:dyDescent="0.3">
      <c r="A3985">
        <v>116453</v>
      </c>
      <c r="B3985" s="1">
        <v>44771</v>
      </c>
      <c r="C3985" t="s">
        <v>67</v>
      </c>
      <c r="D3985" t="s">
        <v>40</v>
      </c>
      <c r="E3985" t="s">
        <v>35</v>
      </c>
      <c r="F3985" t="s">
        <v>93</v>
      </c>
      <c r="G3985" t="s">
        <v>21</v>
      </c>
      <c r="H3985" t="s">
        <v>30</v>
      </c>
      <c r="I3985" t="s">
        <v>31</v>
      </c>
      <c r="J3985" s="4">
        <v>0.13</v>
      </c>
      <c r="K3985" s="2">
        <f>86*Social_Media_Advertising_Sorted_First_10000_Rows[[#This Row],[Acquisition_Cost_Usd]]</f>
        <v>660638.24</v>
      </c>
      <c r="L3985" s="3">
        <v>7681.84</v>
      </c>
      <c r="M3985">
        <v>2.82</v>
      </c>
      <c r="N3985" t="s">
        <v>38</v>
      </c>
      <c r="O3985" t="s">
        <v>25</v>
      </c>
      <c r="P3985">
        <v>20037</v>
      </c>
      <c r="Q3985">
        <v>60871</v>
      </c>
      <c r="R3985">
        <v>10</v>
      </c>
      <c r="S3985" t="s">
        <v>45</v>
      </c>
    </row>
    <row r="3986" spans="1:19" x14ac:dyDescent="0.3">
      <c r="A3986">
        <v>116456</v>
      </c>
      <c r="B3986" s="1">
        <v>44795</v>
      </c>
      <c r="C3986" t="s">
        <v>79</v>
      </c>
      <c r="D3986" t="s">
        <v>40</v>
      </c>
      <c r="E3986" t="s">
        <v>19</v>
      </c>
      <c r="F3986" t="s">
        <v>93</v>
      </c>
      <c r="G3986" t="s">
        <v>21</v>
      </c>
      <c r="H3986" t="s">
        <v>43</v>
      </c>
      <c r="I3986" t="s">
        <v>48</v>
      </c>
      <c r="J3986" s="4">
        <v>0.09</v>
      </c>
      <c r="K3986" s="2">
        <f>86*Social_Media_Advertising_Sorted_First_10000_Rows[[#This Row],[Acquisition_Cost_Usd]]</f>
        <v>270224.90000000002</v>
      </c>
      <c r="L3986" s="3">
        <v>3142.15</v>
      </c>
      <c r="M3986">
        <v>0.8</v>
      </c>
      <c r="N3986" t="s">
        <v>44</v>
      </c>
      <c r="O3986" t="s">
        <v>49</v>
      </c>
      <c r="P3986">
        <v>7747</v>
      </c>
      <c r="Q3986">
        <v>24467</v>
      </c>
      <c r="R3986">
        <v>5</v>
      </c>
      <c r="S3986" t="s">
        <v>45</v>
      </c>
    </row>
    <row r="3987" spans="1:19" x14ac:dyDescent="0.3">
      <c r="A3987">
        <v>116457</v>
      </c>
      <c r="B3987" s="1">
        <v>44750</v>
      </c>
      <c r="C3987" t="s">
        <v>67</v>
      </c>
      <c r="D3987" t="s">
        <v>40</v>
      </c>
      <c r="E3987" t="s">
        <v>35</v>
      </c>
      <c r="F3987" t="s">
        <v>75</v>
      </c>
      <c r="G3987" t="s">
        <v>21</v>
      </c>
      <c r="H3987" t="s">
        <v>43</v>
      </c>
      <c r="I3987" t="s">
        <v>37</v>
      </c>
      <c r="J3987" s="4">
        <v>0.03</v>
      </c>
      <c r="K3987" s="2">
        <f>86*Social_Media_Advertising_Sorted_First_10000_Rows[[#This Row],[Acquisition_Cost_Usd]]</f>
        <v>321860.15999999997</v>
      </c>
      <c r="L3987" s="3">
        <v>3742.56</v>
      </c>
      <c r="M3987">
        <v>0.62382795020865123</v>
      </c>
      <c r="N3987" t="s">
        <v>58</v>
      </c>
      <c r="O3987" t="s">
        <v>25</v>
      </c>
      <c r="P3987">
        <v>5485</v>
      </c>
      <c r="Q3987">
        <v>18844</v>
      </c>
      <c r="R3987">
        <v>1</v>
      </c>
      <c r="S3987" t="s">
        <v>45</v>
      </c>
    </row>
    <row r="3988" spans="1:19" x14ac:dyDescent="0.3">
      <c r="A3988">
        <v>116464</v>
      </c>
      <c r="B3988" s="1">
        <v>44661</v>
      </c>
      <c r="C3988" t="s">
        <v>34</v>
      </c>
      <c r="D3988" t="s">
        <v>40</v>
      </c>
      <c r="E3988" t="s">
        <v>27</v>
      </c>
      <c r="F3988" t="s">
        <v>111</v>
      </c>
      <c r="G3988" t="s">
        <v>29</v>
      </c>
      <c r="H3988" t="s">
        <v>30</v>
      </c>
      <c r="I3988" t="s">
        <v>23</v>
      </c>
      <c r="J3988" s="4">
        <v>0.01</v>
      </c>
      <c r="K3988" s="2">
        <f>86*Social_Media_Advertising_Sorted_First_10000_Rows[[#This Row],[Acquisition_Cost_Usd]]</f>
        <v>538824.4</v>
      </c>
      <c r="L3988" s="3">
        <v>6265.4</v>
      </c>
      <c r="M3988">
        <v>7.32</v>
      </c>
      <c r="N3988" t="s">
        <v>44</v>
      </c>
      <c r="O3988" t="s">
        <v>32</v>
      </c>
      <c r="P3988">
        <v>16212</v>
      </c>
      <c r="Q3988">
        <v>49540</v>
      </c>
      <c r="R3988">
        <v>6</v>
      </c>
      <c r="S3988" t="s">
        <v>33</v>
      </c>
    </row>
    <row r="3989" spans="1:19" x14ac:dyDescent="0.3">
      <c r="A3989">
        <v>116467</v>
      </c>
      <c r="B3989" s="1">
        <v>44660</v>
      </c>
      <c r="C3989" t="s">
        <v>34</v>
      </c>
      <c r="D3989" t="s">
        <v>40</v>
      </c>
      <c r="E3989" t="s">
        <v>19</v>
      </c>
      <c r="F3989" t="s">
        <v>28</v>
      </c>
      <c r="G3989" t="s">
        <v>21</v>
      </c>
      <c r="H3989" t="s">
        <v>43</v>
      </c>
      <c r="I3989" t="s">
        <v>48</v>
      </c>
      <c r="J3989" s="4">
        <v>0.09</v>
      </c>
      <c r="K3989" s="2">
        <f>86*Social_Media_Advertising_Sorted_First_10000_Rows[[#This Row],[Acquisition_Cost_Usd]]</f>
        <v>341748.52</v>
      </c>
      <c r="L3989" s="3">
        <v>3973.82</v>
      </c>
      <c r="M3989">
        <v>0.69</v>
      </c>
      <c r="N3989" t="s">
        <v>44</v>
      </c>
      <c r="O3989" t="s">
        <v>49</v>
      </c>
      <c r="P3989">
        <v>9969</v>
      </c>
      <c r="Q3989">
        <v>31049</v>
      </c>
      <c r="R3989">
        <v>3</v>
      </c>
      <c r="S3989" t="s">
        <v>33</v>
      </c>
    </row>
    <row r="3990" spans="1:19" x14ac:dyDescent="0.3">
      <c r="A3990">
        <v>116468</v>
      </c>
      <c r="B3990" s="1">
        <v>44607</v>
      </c>
      <c r="C3990" t="s">
        <v>65</v>
      </c>
      <c r="D3990" t="s">
        <v>40</v>
      </c>
      <c r="E3990" t="s">
        <v>19</v>
      </c>
      <c r="F3990" t="s">
        <v>104</v>
      </c>
      <c r="G3990" t="s">
        <v>29</v>
      </c>
      <c r="H3990" t="s">
        <v>43</v>
      </c>
      <c r="I3990" t="s">
        <v>31</v>
      </c>
      <c r="J3990" s="4">
        <v>0.02</v>
      </c>
      <c r="K3990" s="2">
        <f>86*Social_Media_Advertising_Sorted_First_10000_Rows[[#This Row],[Acquisition_Cost_Usd]]</f>
        <v>211124.84</v>
      </c>
      <c r="L3990" s="3">
        <v>2454.94</v>
      </c>
      <c r="M3990">
        <v>5.31</v>
      </c>
      <c r="N3990" t="s">
        <v>58</v>
      </c>
      <c r="O3990" t="s">
        <v>49</v>
      </c>
      <c r="P3990">
        <v>5998</v>
      </c>
      <c r="Q3990">
        <v>19286</v>
      </c>
      <c r="R3990">
        <v>6</v>
      </c>
      <c r="S3990" t="s">
        <v>50</v>
      </c>
    </row>
    <row r="3991" spans="1:19" x14ac:dyDescent="0.3">
      <c r="A3991">
        <v>116469</v>
      </c>
      <c r="B3991" s="1">
        <v>44859</v>
      </c>
      <c r="C3991" t="s">
        <v>77</v>
      </c>
      <c r="D3991" t="s">
        <v>40</v>
      </c>
      <c r="E3991" t="s">
        <v>27</v>
      </c>
      <c r="F3991" t="s">
        <v>74</v>
      </c>
      <c r="G3991" t="s">
        <v>60</v>
      </c>
      <c r="H3991" t="s">
        <v>22</v>
      </c>
      <c r="I3991" t="s">
        <v>31</v>
      </c>
      <c r="J3991" s="4">
        <v>0.04</v>
      </c>
      <c r="K3991" s="2">
        <f>86*Social_Media_Advertising_Sorted_First_10000_Rows[[#This Row],[Acquisition_Cost_Usd]]</f>
        <v>806734.17999999993</v>
      </c>
      <c r="L3991" s="3">
        <v>9380.6299999999992</v>
      </c>
      <c r="M3991">
        <v>5.16</v>
      </c>
      <c r="N3991" t="s">
        <v>53</v>
      </c>
      <c r="O3991" t="s">
        <v>32</v>
      </c>
      <c r="P3991">
        <v>24649</v>
      </c>
      <c r="Q3991">
        <v>74532</v>
      </c>
      <c r="R3991">
        <v>3</v>
      </c>
      <c r="S3991" t="s">
        <v>64</v>
      </c>
    </row>
    <row r="3992" spans="1:19" x14ac:dyDescent="0.3">
      <c r="A3992">
        <v>116471</v>
      </c>
      <c r="B3992" s="1">
        <v>44630</v>
      </c>
      <c r="C3992" t="s">
        <v>39</v>
      </c>
      <c r="D3992" t="s">
        <v>18</v>
      </c>
      <c r="E3992" t="s">
        <v>27</v>
      </c>
      <c r="F3992" t="s">
        <v>100</v>
      </c>
      <c r="G3992" t="s">
        <v>29</v>
      </c>
      <c r="H3992" t="s">
        <v>43</v>
      </c>
      <c r="I3992" t="s">
        <v>31</v>
      </c>
      <c r="J3992" s="4">
        <v>0.03</v>
      </c>
      <c r="K3992" s="2">
        <f>86*Social_Media_Advertising_Sorted_First_10000_Rows[[#This Row],[Acquisition_Cost_Usd]]</f>
        <v>43000</v>
      </c>
      <c r="L3992" s="3">
        <v>500</v>
      </c>
      <c r="M3992">
        <v>4.5199999999999996</v>
      </c>
      <c r="N3992" t="s">
        <v>53</v>
      </c>
      <c r="O3992" t="s">
        <v>49</v>
      </c>
      <c r="P3992">
        <v>1243</v>
      </c>
      <c r="Q3992">
        <v>5201</v>
      </c>
      <c r="R3992">
        <v>9</v>
      </c>
      <c r="S3992" t="s">
        <v>45</v>
      </c>
    </row>
    <row r="3993" spans="1:19" x14ac:dyDescent="0.3">
      <c r="A3993">
        <v>116473</v>
      </c>
      <c r="B3993" s="1">
        <v>44714</v>
      </c>
      <c r="C3993" t="s">
        <v>69</v>
      </c>
      <c r="D3993" t="s">
        <v>40</v>
      </c>
      <c r="E3993" t="s">
        <v>27</v>
      </c>
      <c r="F3993" t="s">
        <v>66</v>
      </c>
      <c r="G3993" t="s">
        <v>42</v>
      </c>
      <c r="H3993" t="s">
        <v>43</v>
      </c>
      <c r="I3993" t="s">
        <v>48</v>
      </c>
      <c r="J3993" s="4">
        <v>0.1</v>
      </c>
      <c r="K3993" s="2">
        <f>86*Social_Media_Advertising_Sorted_First_10000_Rows[[#This Row],[Acquisition_Cost_Usd]]</f>
        <v>277229.59999999998</v>
      </c>
      <c r="L3993" s="3">
        <v>3223.6</v>
      </c>
      <c r="M3993">
        <v>7.38</v>
      </c>
      <c r="N3993" t="s">
        <v>58</v>
      </c>
      <c r="O3993" t="s">
        <v>25</v>
      </c>
      <c r="P3993">
        <v>7957</v>
      </c>
      <c r="Q3993">
        <v>25088</v>
      </c>
      <c r="R3993">
        <v>1</v>
      </c>
      <c r="S3993" t="s">
        <v>64</v>
      </c>
    </row>
    <row r="3994" spans="1:19" x14ac:dyDescent="0.3">
      <c r="A3994">
        <v>116478</v>
      </c>
      <c r="B3994" s="1">
        <v>44732</v>
      </c>
      <c r="C3994" t="s">
        <v>69</v>
      </c>
      <c r="D3994" t="s">
        <v>18</v>
      </c>
      <c r="E3994" t="s">
        <v>27</v>
      </c>
      <c r="F3994" t="s">
        <v>95</v>
      </c>
      <c r="G3994" t="s">
        <v>21</v>
      </c>
      <c r="H3994" t="s">
        <v>22</v>
      </c>
      <c r="I3994" t="s">
        <v>37</v>
      </c>
      <c r="J3994" s="4">
        <v>0.14000000000000001</v>
      </c>
      <c r="K3994" s="2">
        <f>86*Social_Media_Advertising_Sorted_First_10000_Rows[[#This Row],[Acquisition_Cost_Usd]]</f>
        <v>775229.79999999993</v>
      </c>
      <c r="L3994" s="3">
        <v>9014.2999999999993</v>
      </c>
      <c r="M3994">
        <v>0.9223358805377192</v>
      </c>
      <c r="N3994" t="s">
        <v>24</v>
      </c>
      <c r="O3994" t="s">
        <v>49</v>
      </c>
      <c r="P3994">
        <v>13900</v>
      </c>
      <c r="Q3994">
        <v>46242</v>
      </c>
      <c r="R3994">
        <v>1</v>
      </c>
      <c r="S3994" t="s">
        <v>64</v>
      </c>
    </row>
    <row r="3995" spans="1:19" x14ac:dyDescent="0.3">
      <c r="A3995">
        <v>116483</v>
      </c>
      <c r="B3995" s="1">
        <v>44894</v>
      </c>
      <c r="C3995" t="s">
        <v>80</v>
      </c>
      <c r="D3995" t="s">
        <v>40</v>
      </c>
      <c r="E3995" t="s">
        <v>35</v>
      </c>
      <c r="F3995" t="s">
        <v>72</v>
      </c>
      <c r="G3995" t="s">
        <v>60</v>
      </c>
      <c r="H3995" t="s">
        <v>43</v>
      </c>
      <c r="I3995" t="s">
        <v>37</v>
      </c>
      <c r="J3995" s="4">
        <v>0.04</v>
      </c>
      <c r="K3995" s="2">
        <f>86*Social_Media_Advertising_Sorted_First_10000_Rows[[#This Row],[Acquisition_Cost_Usd]]</f>
        <v>259418.13999999998</v>
      </c>
      <c r="L3995" s="3">
        <v>3016.49</v>
      </c>
      <c r="M3995">
        <v>0.3074452935125731</v>
      </c>
      <c r="N3995" t="s">
        <v>58</v>
      </c>
      <c r="O3995" t="s">
        <v>49</v>
      </c>
      <c r="P3995">
        <v>4359</v>
      </c>
      <c r="Q3995">
        <v>15177</v>
      </c>
      <c r="R3995">
        <v>1</v>
      </c>
      <c r="S3995" t="s">
        <v>64</v>
      </c>
    </row>
    <row r="3996" spans="1:19" x14ac:dyDescent="0.3">
      <c r="A3996">
        <v>116484</v>
      </c>
      <c r="B3996" s="1">
        <v>44652</v>
      </c>
      <c r="C3996" t="s">
        <v>34</v>
      </c>
      <c r="D3996" t="s">
        <v>18</v>
      </c>
      <c r="E3996" t="s">
        <v>27</v>
      </c>
      <c r="F3996" t="s">
        <v>76</v>
      </c>
      <c r="G3996" t="s">
        <v>42</v>
      </c>
      <c r="H3996" t="s">
        <v>30</v>
      </c>
      <c r="I3996" t="s">
        <v>23</v>
      </c>
      <c r="J3996" s="4">
        <v>0.13</v>
      </c>
      <c r="K3996" s="2">
        <f>86*Social_Media_Advertising_Sorted_First_10000_Rows[[#This Row],[Acquisition_Cost_Usd]]</f>
        <v>613124.96</v>
      </c>
      <c r="L3996" s="3">
        <v>7129.36</v>
      </c>
      <c r="M3996">
        <v>3.19</v>
      </c>
      <c r="N3996" t="s">
        <v>44</v>
      </c>
      <c r="O3996" t="s">
        <v>49</v>
      </c>
      <c r="P3996">
        <v>18551</v>
      </c>
      <c r="Q3996">
        <v>56468</v>
      </c>
      <c r="R3996">
        <v>6</v>
      </c>
      <c r="S3996" t="s">
        <v>45</v>
      </c>
    </row>
    <row r="3997" spans="1:19" x14ac:dyDescent="0.3">
      <c r="A3997">
        <v>116486</v>
      </c>
      <c r="B3997" s="1">
        <v>44677</v>
      </c>
      <c r="C3997" t="s">
        <v>34</v>
      </c>
      <c r="D3997" t="s">
        <v>40</v>
      </c>
      <c r="E3997" t="s">
        <v>19</v>
      </c>
      <c r="F3997" t="s">
        <v>110</v>
      </c>
      <c r="G3997" t="s">
        <v>60</v>
      </c>
      <c r="H3997" t="s">
        <v>22</v>
      </c>
      <c r="I3997" t="s">
        <v>31</v>
      </c>
      <c r="J3997" s="4">
        <v>0.11</v>
      </c>
      <c r="K3997" s="2">
        <f>86*Social_Media_Advertising_Sorted_First_10000_Rows[[#This Row],[Acquisition_Cost_Usd]]</f>
        <v>796363.44000000006</v>
      </c>
      <c r="L3997" s="3">
        <v>9260.0400000000009</v>
      </c>
      <c r="M3997">
        <v>1.61</v>
      </c>
      <c r="N3997" t="s">
        <v>24</v>
      </c>
      <c r="O3997" t="s">
        <v>32</v>
      </c>
      <c r="P3997">
        <v>24325</v>
      </c>
      <c r="Q3997">
        <v>73570</v>
      </c>
      <c r="R3997">
        <v>3</v>
      </c>
      <c r="S3997" t="s">
        <v>50</v>
      </c>
    </row>
    <row r="3998" spans="1:19" x14ac:dyDescent="0.3">
      <c r="A3998">
        <v>116488</v>
      </c>
      <c r="B3998" s="1">
        <v>44856</v>
      </c>
      <c r="C3998" t="s">
        <v>77</v>
      </c>
      <c r="D3998" t="s">
        <v>18</v>
      </c>
      <c r="E3998" t="s">
        <v>35</v>
      </c>
      <c r="F3998" t="s">
        <v>107</v>
      </c>
      <c r="G3998" t="s">
        <v>29</v>
      </c>
      <c r="H3998" t="s">
        <v>43</v>
      </c>
      <c r="I3998" t="s">
        <v>37</v>
      </c>
      <c r="J3998" s="4">
        <v>7.0000000000000007E-2</v>
      </c>
      <c r="K3998" s="2">
        <f>86*Social_Media_Advertising_Sorted_First_10000_Rows[[#This Row],[Acquisition_Cost_Usd]]</f>
        <v>43000</v>
      </c>
      <c r="L3998" s="3">
        <v>500</v>
      </c>
      <c r="M3998">
        <v>0.68460201985648539</v>
      </c>
      <c r="N3998" t="s">
        <v>44</v>
      </c>
      <c r="O3998" t="s">
        <v>32</v>
      </c>
      <c r="P3998">
        <v>362</v>
      </c>
      <c r="Q3998">
        <v>2163</v>
      </c>
      <c r="R3998">
        <v>1</v>
      </c>
      <c r="S3998" t="s">
        <v>26</v>
      </c>
    </row>
    <row r="3999" spans="1:19" x14ac:dyDescent="0.3">
      <c r="A3999">
        <v>116490</v>
      </c>
      <c r="B3999" s="1">
        <v>44631</v>
      </c>
      <c r="C3999" t="s">
        <v>39</v>
      </c>
      <c r="D3999" t="s">
        <v>40</v>
      </c>
      <c r="E3999" t="s">
        <v>27</v>
      </c>
      <c r="F3999" t="s">
        <v>51</v>
      </c>
      <c r="G3999" t="s">
        <v>60</v>
      </c>
      <c r="H3999" t="s">
        <v>30</v>
      </c>
      <c r="I3999" t="s">
        <v>31</v>
      </c>
      <c r="J3999" s="4">
        <v>0.11</v>
      </c>
      <c r="K3999" s="2">
        <f>86*Social_Media_Advertising_Sorted_First_10000_Rows[[#This Row],[Acquisition_Cost_Usd]]</f>
        <v>373025</v>
      </c>
      <c r="L3999" s="3">
        <v>4337.5</v>
      </c>
      <c r="M3999">
        <v>3.15</v>
      </c>
      <c r="N3999" t="s">
        <v>44</v>
      </c>
      <c r="O3999" t="s">
        <v>32</v>
      </c>
      <c r="P3999">
        <v>10962</v>
      </c>
      <c r="Q3999">
        <v>33990</v>
      </c>
      <c r="R3999">
        <v>1</v>
      </c>
      <c r="S3999" t="s">
        <v>33</v>
      </c>
    </row>
    <row r="4000" spans="1:19" hidden="1" x14ac:dyDescent="0.3">
      <c r="A4000">
        <v>116494</v>
      </c>
      <c r="B4000" s="1">
        <v>44667</v>
      </c>
      <c r="C4000" t="s">
        <v>34</v>
      </c>
      <c r="D4000" t="s">
        <v>61</v>
      </c>
      <c r="E4000" t="s">
        <v>62</v>
      </c>
      <c r="F4000" t="s">
        <v>98</v>
      </c>
      <c r="G4000" t="s">
        <v>21</v>
      </c>
      <c r="H4000" t="s">
        <v>43</v>
      </c>
      <c r="I4000" t="s">
        <v>31</v>
      </c>
      <c r="J4000" s="4">
        <v>0.05</v>
      </c>
      <c r="K4000" s="2">
        <f>86*Social_Media_Advertising_Sorted_First_10000_Rows[[#This Row],[Acquisition_Cost_Usd]]</f>
        <v>43000</v>
      </c>
      <c r="L4000" s="3">
        <v>500</v>
      </c>
      <c r="M4000">
        <v>4.5599999999999996</v>
      </c>
      <c r="N4000" t="s">
        <v>24</v>
      </c>
      <c r="O4000" t="s">
        <v>32</v>
      </c>
      <c r="P4000">
        <v>1103</v>
      </c>
      <c r="Q4000">
        <v>4786</v>
      </c>
      <c r="R4000">
        <v>6</v>
      </c>
      <c r="S4000" t="s">
        <v>50</v>
      </c>
    </row>
    <row r="4001" spans="1:19" x14ac:dyDescent="0.3">
      <c r="A4001">
        <v>116496</v>
      </c>
      <c r="B4001" s="1">
        <v>44625</v>
      </c>
      <c r="C4001" t="s">
        <v>39</v>
      </c>
      <c r="D4001" t="s">
        <v>40</v>
      </c>
      <c r="E4001" t="s">
        <v>35</v>
      </c>
      <c r="F4001" t="s">
        <v>103</v>
      </c>
      <c r="G4001" t="s">
        <v>42</v>
      </c>
      <c r="H4001" t="s">
        <v>22</v>
      </c>
      <c r="I4001" t="s">
        <v>37</v>
      </c>
      <c r="J4001" s="4">
        <v>0.12</v>
      </c>
      <c r="K4001" s="2">
        <f>86*Social_Media_Advertising_Sorted_First_10000_Rows[[#This Row],[Acquisition_Cost_Usd]]</f>
        <v>945693.84000000008</v>
      </c>
      <c r="L4001" s="3">
        <v>10996.44</v>
      </c>
      <c r="M4001">
        <v>0.13406044775257539</v>
      </c>
      <c r="N4001" t="s">
        <v>53</v>
      </c>
      <c r="O4001" t="s">
        <v>25</v>
      </c>
      <c r="P4001">
        <v>17067</v>
      </c>
      <c r="Q4001">
        <v>56553</v>
      </c>
      <c r="R4001">
        <v>1</v>
      </c>
      <c r="S4001" t="s">
        <v>45</v>
      </c>
    </row>
    <row r="4002" spans="1:19" x14ac:dyDescent="0.3">
      <c r="A4002">
        <v>116498</v>
      </c>
      <c r="B4002" s="1">
        <v>44624</v>
      </c>
      <c r="C4002" t="s">
        <v>39</v>
      </c>
      <c r="D4002" t="s">
        <v>18</v>
      </c>
      <c r="E4002" t="s">
        <v>27</v>
      </c>
      <c r="F4002" t="s">
        <v>93</v>
      </c>
      <c r="G4002" t="s">
        <v>21</v>
      </c>
      <c r="H4002" t="s">
        <v>43</v>
      </c>
      <c r="I4002" t="s">
        <v>23</v>
      </c>
      <c r="J4002" s="4">
        <v>0.12</v>
      </c>
      <c r="K4002" s="2">
        <f>86*Social_Media_Advertising_Sorted_First_10000_Rows[[#This Row],[Acquisition_Cost_Usd]]</f>
        <v>353323.26</v>
      </c>
      <c r="L4002" s="3">
        <v>4108.41</v>
      </c>
      <c r="M4002">
        <v>2.08</v>
      </c>
      <c r="N4002" t="s">
        <v>44</v>
      </c>
      <c r="O4002" t="s">
        <v>49</v>
      </c>
      <c r="P4002">
        <v>10340</v>
      </c>
      <c r="Q4002">
        <v>32147</v>
      </c>
      <c r="R4002">
        <v>2</v>
      </c>
      <c r="S4002" t="s">
        <v>45</v>
      </c>
    </row>
    <row r="4003" spans="1:19" x14ac:dyDescent="0.3">
      <c r="A4003">
        <v>116504</v>
      </c>
      <c r="B4003" s="1">
        <v>44599</v>
      </c>
      <c r="C4003" t="s">
        <v>65</v>
      </c>
      <c r="D4003" t="s">
        <v>40</v>
      </c>
      <c r="E4003" t="s">
        <v>35</v>
      </c>
      <c r="F4003" t="s">
        <v>111</v>
      </c>
      <c r="G4003" t="s">
        <v>42</v>
      </c>
      <c r="H4003" t="s">
        <v>22</v>
      </c>
      <c r="I4003" t="s">
        <v>37</v>
      </c>
      <c r="J4003" s="4">
        <v>0.05</v>
      </c>
      <c r="K4003" s="2">
        <f>86*Social_Media_Advertising_Sorted_First_10000_Rows[[#This Row],[Acquisition_Cost_Usd]]</f>
        <v>750981.24</v>
      </c>
      <c r="L4003" s="3">
        <v>8732.34</v>
      </c>
      <c r="M4003">
        <v>0.9241233531744204</v>
      </c>
      <c r="N4003" t="s">
        <v>58</v>
      </c>
      <c r="O4003" t="s">
        <v>32</v>
      </c>
      <c r="P4003">
        <v>13457</v>
      </c>
      <c r="Q4003">
        <v>44800</v>
      </c>
      <c r="R4003">
        <v>1</v>
      </c>
      <c r="S4003" t="s">
        <v>33</v>
      </c>
    </row>
    <row r="4004" spans="1:19" x14ac:dyDescent="0.3">
      <c r="A4004">
        <v>116508</v>
      </c>
      <c r="B4004" s="1">
        <v>44878</v>
      </c>
      <c r="C4004" t="s">
        <v>80</v>
      </c>
      <c r="D4004" t="s">
        <v>40</v>
      </c>
      <c r="E4004" t="s">
        <v>27</v>
      </c>
      <c r="F4004" t="s">
        <v>107</v>
      </c>
      <c r="G4004" t="s">
        <v>21</v>
      </c>
      <c r="H4004" t="s">
        <v>30</v>
      </c>
      <c r="I4004" t="s">
        <v>37</v>
      </c>
      <c r="J4004" s="4">
        <v>0.05</v>
      </c>
      <c r="K4004" s="2">
        <f>86*Social_Media_Advertising_Sorted_First_10000_Rows[[#This Row],[Acquisition_Cost_Usd]]</f>
        <v>530237.30000000005</v>
      </c>
      <c r="L4004" s="3">
        <v>6165.55</v>
      </c>
      <c r="M4004">
        <v>0.74537608950431966</v>
      </c>
      <c r="N4004" t="s">
        <v>24</v>
      </c>
      <c r="O4004" t="s">
        <v>32</v>
      </c>
      <c r="P4004">
        <v>9365</v>
      </c>
      <c r="Q4004">
        <v>31477</v>
      </c>
      <c r="R4004">
        <v>1</v>
      </c>
      <c r="S4004" t="s">
        <v>26</v>
      </c>
    </row>
    <row r="4005" spans="1:19" x14ac:dyDescent="0.3">
      <c r="A4005">
        <v>116509</v>
      </c>
      <c r="B4005" s="1">
        <v>44677</v>
      </c>
      <c r="C4005" t="s">
        <v>34</v>
      </c>
      <c r="D4005" t="s">
        <v>18</v>
      </c>
      <c r="E4005" t="s">
        <v>55</v>
      </c>
      <c r="F4005" t="s">
        <v>83</v>
      </c>
      <c r="G4005" t="s">
        <v>21</v>
      </c>
      <c r="H4005" t="s">
        <v>30</v>
      </c>
      <c r="I4005" t="s">
        <v>31</v>
      </c>
      <c r="J4005" s="4">
        <v>0.11</v>
      </c>
      <c r="K4005" s="2">
        <f>86*Social_Media_Advertising_Sorted_First_10000_Rows[[#This Row],[Acquisition_Cost_Usd]]</f>
        <v>542019.30000000005</v>
      </c>
      <c r="L4005" s="3">
        <v>6302.55</v>
      </c>
      <c r="M4005">
        <v>3.84</v>
      </c>
      <c r="N4005" t="s">
        <v>44</v>
      </c>
      <c r="O4005" t="s">
        <v>25</v>
      </c>
      <c r="P4005">
        <v>16317</v>
      </c>
      <c r="Q4005">
        <v>49850</v>
      </c>
      <c r="R4005">
        <v>2</v>
      </c>
      <c r="S4005" t="s">
        <v>64</v>
      </c>
    </row>
    <row r="4006" spans="1:19" x14ac:dyDescent="0.3">
      <c r="A4006">
        <v>116513</v>
      </c>
      <c r="B4006" s="1">
        <v>44602</v>
      </c>
      <c r="C4006" t="s">
        <v>65</v>
      </c>
      <c r="D4006" t="s">
        <v>18</v>
      </c>
      <c r="E4006" t="s">
        <v>35</v>
      </c>
      <c r="F4006" t="s">
        <v>20</v>
      </c>
      <c r="G4006" t="s">
        <v>60</v>
      </c>
      <c r="H4006" t="s">
        <v>30</v>
      </c>
      <c r="I4006" t="s">
        <v>48</v>
      </c>
      <c r="J4006" s="4">
        <v>0.06</v>
      </c>
      <c r="K4006" s="2">
        <f>86*Social_Media_Advertising_Sorted_First_10000_Rows[[#This Row],[Acquisition_Cost_Usd]]</f>
        <v>428738.38</v>
      </c>
      <c r="L4006" s="3">
        <v>4985.33</v>
      </c>
      <c r="M4006">
        <v>2.61</v>
      </c>
      <c r="N4006" t="s">
        <v>24</v>
      </c>
      <c r="O4006" t="s">
        <v>49</v>
      </c>
      <c r="P4006">
        <v>12729</v>
      </c>
      <c r="Q4006">
        <v>39224</v>
      </c>
      <c r="R4006">
        <v>7</v>
      </c>
      <c r="S4006" t="s">
        <v>26</v>
      </c>
    </row>
    <row r="4007" spans="1:19" hidden="1" x14ac:dyDescent="0.3">
      <c r="A4007">
        <v>116514</v>
      </c>
      <c r="B4007" s="1">
        <v>44887</v>
      </c>
      <c r="C4007" t="s">
        <v>80</v>
      </c>
      <c r="D4007" t="s">
        <v>61</v>
      </c>
      <c r="E4007" t="s">
        <v>62</v>
      </c>
      <c r="F4007" t="s">
        <v>85</v>
      </c>
      <c r="G4007" t="s">
        <v>29</v>
      </c>
      <c r="H4007" t="s">
        <v>52</v>
      </c>
      <c r="I4007" t="s">
        <v>23</v>
      </c>
      <c r="J4007" s="4">
        <v>0.09</v>
      </c>
      <c r="K4007" s="2">
        <f>86*Social_Media_Advertising_Sorted_First_10000_Rows[[#This Row],[Acquisition_Cost_Usd]]</f>
        <v>1290000</v>
      </c>
      <c r="L4007" s="3">
        <v>15000</v>
      </c>
      <c r="M4007">
        <v>5.38</v>
      </c>
      <c r="N4007" t="s">
        <v>58</v>
      </c>
      <c r="O4007" t="s">
        <v>32</v>
      </c>
      <c r="P4007">
        <v>38785</v>
      </c>
      <c r="Q4007">
        <v>116402</v>
      </c>
      <c r="R4007">
        <v>4</v>
      </c>
      <c r="S4007" t="s">
        <v>45</v>
      </c>
    </row>
    <row r="4008" spans="1:19" hidden="1" x14ac:dyDescent="0.3">
      <c r="A4008">
        <v>116525</v>
      </c>
      <c r="B4008" s="1">
        <v>44828</v>
      </c>
      <c r="C4008" t="s">
        <v>46</v>
      </c>
      <c r="D4008" t="s">
        <v>61</v>
      </c>
      <c r="E4008" t="s">
        <v>62</v>
      </c>
      <c r="F4008" t="s">
        <v>41</v>
      </c>
      <c r="G4008" t="s">
        <v>60</v>
      </c>
      <c r="H4008" t="s">
        <v>30</v>
      </c>
      <c r="I4008" t="s">
        <v>31</v>
      </c>
      <c r="J4008" s="4">
        <v>0.06</v>
      </c>
      <c r="K4008" s="2">
        <f>86*Social_Media_Advertising_Sorted_First_10000_Rows[[#This Row],[Acquisition_Cost_Usd]]</f>
        <v>646804.27999999991</v>
      </c>
      <c r="L4008" s="3">
        <v>7520.98</v>
      </c>
      <c r="M4008">
        <v>6.18</v>
      </c>
      <c r="N4008" t="s">
        <v>44</v>
      </c>
      <c r="O4008" t="s">
        <v>32</v>
      </c>
      <c r="P4008">
        <v>19604</v>
      </c>
      <c r="Q4008">
        <v>59589</v>
      </c>
      <c r="R4008">
        <v>3</v>
      </c>
      <c r="S4008" t="s">
        <v>45</v>
      </c>
    </row>
    <row r="4009" spans="1:19" x14ac:dyDescent="0.3">
      <c r="A4009">
        <v>116528</v>
      </c>
      <c r="B4009" s="1">
        <v>44632</v>
      </c>
      <c r="C4009" t="s">
        <v>39</v>
      </c>
      <c r="D4009" t="s">
        <v>18</v>
      </c>
      <c r="E4009" t="s">
        <v>55</v>
      </c>
      <c r="F4009" t="s">
        <v>103</v>
      </c>
      <c r="G4009" t="s">
        <v>42</v>
      </c>
      <c r="H4009" t="s">
        <v>52</v>
      </c>
      <c r="I4009" t="s">
        <v>23</v>
      </c>
      <c r="J4009" s="4">
        <v>0.11</v>
      </c>
      <c r="K4009" s="2">
        <f>86*Social_Media_Advertising_Sorted_First_10000_Rows[[#This Row],[Acquisition_Cost_Usd]]</f>
        <v>1033692.48</v>
      </c>
      <c r="L4009" s="3">
        <v>12019.68</v>
      </c>
      <c r="M4009">
        <v>3.84</v>
      </c>
      <c r="N4009" t="s">
        <v>24</v>
      </c>
      <c r="O4009" t="s">
        <v>32</v>
      </c>
      <c r="P4009">
        <v>31820</v>
      </c>
      <c r="Q4009">
        <v>95773</v>
      </c>
      <c r="R4009">
        <v>2</v>
      </c>
      <c r="S4009" t="s">
        <v>45</v>
      </c>
    </row>
    <row r="4010" spans="1:19" x14ac:dyDescent="0.3">
      <c r="A4010">
        <v>116532</v>
      </c>
      <c r="B4010" s="1">
        <v>44598</v>
      </c>
      <c r="C4010" t="s">
        <v>65</v>
      </c>
      <c r="D4010" t="s">
        <v>18</v>
      </c>
      <c r="E4010" t="s">
        <v>55</v>
      </c>
      <c r="F4010" t="s">
        <v>75</v>
      </c>
      <c r="G4010" t="s">
        <v>60</v>
      </c>
      <c r="H4010" t="s">
        <v>52</v>
      </c>
      <c r="I4010" t="s">
        <v>23</v>
      </c>
      <c r="J4010" s="4">
        <v>0.15</v>
      </c>
      <c r="K4010" s="2">
        <f>86*Social_Media_Advertising_Sorted_First_10000_Rows[[#This Row],[Acquisition_Cost_Usd]]</f>
        <v>1189154.68</v>
      </c>
      <c r="L4010" s="3">
        <v>13827.38</v>
      </c>
      <c r="M4010">
        <v>0.04</v>
      </c>
      <c r="N4010" t="s">
        <v>24</v>
      </c>
      <c r="O4010" t="s">
        <v>49</v>
      </c>
      <c r="P4010">
        <v>36305</v>
      </c>
      <c r="Q4010">
        <v>109057</v>
      </c>
      <c r="R4010">
        <v>5</v>
      </c>
      <c r="S4010" t="s">
        <v>45</v>
      </c>
    </row>
    <row r="4011" spans="1:19" hidden="1" x14ac:dyDescent="0.3">
      <c r="A4011">
        <v>116533</v>
      </c>
      <c r="B4011" s="1">
        <v>44894</v>
      </c>
      <c r="C4011" t="s">
        <v>80</v>
      </c>
      <c r="D4011" t="s">
        <v>61</v>
      </c>
      <c r="E4011" t="s">
        <v>62</v>
      </c>
      <c r="F4011" t="s">
        <v>97</v>
      </c>
      <c r="G4011" t="s">
        <v>21</v>
      </c>
      <c r="H4011" t="s">
        <v>30</v>
      </c>
      <c r="I4011" t="s">
        <v>37</v>
      </c>
      <c r="J4011" s="4">
        <v>0.08</v>
      </c>
      <c r="K4011" s="2">
        <f>86*Social_Media_Advertising_Sorted_First_10000_Rows[[#This Row],[Acquisition_Cost_Usd]]</f>
        <v>447055.51999999996</v>
      </c>
      <c r="L4011" s="3">
        <v>5198.32</v>
      </c>
      <c r="M4011">
        <v>1.0170719302828726</v>
      </c>
      <c r="N4011" t="s">
        <v>24</v>
      </c>
      <c r="O4011" t="s">
        <v>25</v>
      </c>
      <c r="P4011">
        <v>7822</v>
      </c>
      <c r="Q4011">
        <v>26452</v>
      </c>
      <c r="R4011">
        <v>1</v>
      </c>
      <c r="S4011" t="s">
        <v>26</v>
      </c>
    </row>
    <row r="4012" spans="1:19" x14ac:dyDescent="0.3">
      <c r="A4012">
        <v>116535</v>
      </c>
      <c r="B4012" s="1">
        <v>44647</v>
      </c>
      <c r="C4012" t="s">
        <v>39</v>
      </c>
      <c r="D4012" t="s">
        <v>18</v>
      </c>
      <c r="E4012" t="s">
        <v>55</v>
      </c>
      <c r="F4012" t="s">
        <v>87</v>
      </c>
      <c r="G4012" t="s">
        <v>42</v>
      </c>
      <c r="H4012" t="s">
        <v>22</v>
      </c>
      <c r="I4012" t="s">
        <v>23</v>
      </c>
      <c r="J4012" s="4">
        <v>0.1</v>
      </c>
      <c r="K4012" s="2">
        <f>86*Social_Media_Advertising_Sorted_First_10000_Rows[[#This Row],[Acquisition_Cost_Usd]]</f>
        <v>857266.05999999994</v>
      </c>
      <c r="L4012" s="3">
        <v>9968.2099999999991</v>
      </c>
      <c r="M4012">
        <v>6.85</v>
      </c>
      <c r="N4012" t="s">
        <v>53</v>
      </c>
      <c r="O4012" t="s">
        <v>32</v>
      </c>
      <c r="P4012">
        <v>26261</v>
      </c>
      <c r="Q4012">
        <v>79305</v>
      </c>
      <c r="R4012">
        <v>5</v>
      </c>
      <c r="S4012" t="s">
        <v>64</v>
      </c>
    </row>
    <row r="4013" spans="1:19" x14ac:dyDescent="0.3">
      <c r="A4013">
        <v>116537</v>
      </c>
      <c r="B4013" s="1">
        <v>44805</v>
      </c>
      <c r="C4013" t="s">
        <v>46</v>
      </c>
      <c r="D4013" t="s">
        <v>40</v>
      </c>
      <c r="E4013" t="s">
        <v>19</v>
      </c>
      <c r="F4013" t="s">
        <v>66</v>
      </c>
      <c r="G4013" t="s">
        <v>29</v>
      </c>
      <c r="H4013" t="s">
        <v>30</v>
      </c>
      <c r="I4013" t="s">
        <v>31</v>
      </c>
      <c r="J4013" s="4">
        <v>0.12</v>
      </c>
      <c r="K4013" s="2">
        <f>86*Social_Media_Advertising_Sorted_First_10000_Rows[[#This Row],[Acquisition_Cost_Usd]]</f>
        <v>592319.84</v>
      </c>
      <c r="L4013" s="3">
        <v>6887.44</v>
      </c>
      <c r="M4013">
        <v>7.03</v>
      </c>
      <c r="N4013" t="s">
        <v>58</v>
      </c>
      <c r="O4013" t="s">
        <v>25</v>
      </c>
      <c r="P4013">
        <v>17889</v>
      </c>
      <c r="Q4013">
        <v>54509</v>
      </c>
      <c r="R4013">
        <v>8</v>
      </c>
      <c r="S4013" t="s">
        <v>64</v>
      </c>
    </row>
    <row r="4014" spans="1:19" x14ac:dyDescent="0.3">
      <c r="A4014">
        <v>116539</v>
      </c>
      <c r="B4014" s="1">
        <v>44752</v>
      </c>
      <c r="C4014" t="s">
        <v>67</v>
      </c>
      <c r="D4014" t="s">
        <v>40</v>
      </c>
      <c r="E4014" t="s">
        <v>55</v>
      </c>
      <c r="F4014" t="s">
        <v>59</v>
      </c>
      <c r="G4014" t="s">
        <v>29</v>
      </c>
      <c r="H4014" t="s">
        <v>22</v>
      </c>
      <c r="I4014" t="s">
        <v>37</v>
      </c>
      <c r="J4014" s="4">
        <v>0.09</v>
      </c>
      <c r="K4014" s="2">
        <f>86*Social_Media_Advertising_Sorted_First_10000_Rows[[#This Row],[Acquisition_Cost_Usd]]</f>
        <v>901519.08000000007</v>
      </c>
      <c r="L4014" s="3">
        <v>10482.780000000001</v>
      </c>
      <c r="M4014">
        <v>1.0081345670993676</v>
      </c>
      <c r="N4014" t="s">
        <v>24</v>
      </c>
      <c r="O4014" t="s">
        <v>32</v>
      </c>
      <c r="P4014">
        <v>16251</v>
      </c>
      <c r="Q4014">
        <v>53898</v>
      </c>
      <c r="R4014">
        <v>1</v>
      </c>
      <c r="S4014" t="s">
        <v>26</v>
      </c>
    </row>
    <row r="4015" spans="1:19" x14ac:dyDescent="0.3">
      <c r="A4015">
        <v>116540</v>
      </c>
      <c r="B4015" s="1">
        <v>44900</v>
      </c>
      <c r="C4015" t="s">
        <v>54</v>
      </c>
      <c r="D4015" t="s">
        <v>18</v>
      </c>
      <c r="E4015" t="s">
        <v>55</v>
      </c>
      <c r="F4015" t="s">
        <v>106</v>
      </c>
      <c r="G4015" t="s">
        <v>60</v>
      </c>
      <c r="H4015" t="s">
        <v>30</v>
      </c>
      <c r="I4015" t="s">
        <v>48</v>
      </c>
      <c r="J4015" s="4">
        <v>0.08</v>
      </c>
      <c r="K4015" s="2">
        <f>86*Social_Media_Advertising_Sorted_First_10000_Rows[[#This Row],[Acquisition_Cost_Usd]]</f>
        <v>591477.9</v>
      </c>
      <c r="L4015" s="3">
        <v>6877.65</v>
      </c>
      <c r="M4015">
        <v>1.44</v>
      </c>
      <c r="N4015" t="s">
        <v>38</v>
      </c>
      <c r="O4015" t="s">
        <v>25</v>
      </c>
      <c r="P4015">
        <v>17866</v>
      </c>
      <c r="Q4015">
        <v>54438</v>
      </c>
      <c r="R4015">
        <v>3</v>
      </c>
      <c r="S4015" t="s">
        <v>26</v>
      </c>
    </row>
    <row r="4016" spans="1:19" x14ac:dyDescent="0.3">
      <c r="A4016">
        <v>116545</v>
      </c>
      <c r="B4016" s="1">
        <v>44861</v>
      </c>
      <c r="C4016" t="s">
        <v>77</v>
      </c>
      <c r="D4016" t="s">
        <v>40</v>
      </c>
      <c r="E4016" t="s">
        <v>19</v>
      </c>
      <c r="F4016" t="s">
        <v>102</v>
      </c>
      <c r="G4016" t="s">
        <v>21</v>
      </c>
      <c r="H4016" t="s">
        <v>43</v>
      </c>
      <c r="I4016" t="s">
        <v>37</v>
      </c>
      <c r="J4016" s="4">
        <v>0.02</v>
      </c>
      <c r="K4016" s="2">
        <f>86*Social_Media_Advertising_Sorted_First_10000_Rows[[#This Row],[Acquisition_Cost_Usd]]</f>
        <v>43000</v>
      </c>
      <c r="L4016" s="3">
        <v>500</v>
      </c>
      <c r="M4016">
        <v>6.4349014921236194E-2</v>
      </c>
      <c r="N4016" t="s">
        <v>44</v>
      </c>
      <c r="O4016" t="s">
        <v>25</v>
      </c>
      <c r="P4016">
        <v>401</v>
      </c>
      <c r="Q4016">
        <v>2286</v>
      </c>
      <c r="R4016">
        <v>1</v>
      </c>
      <c r="S4016" t="s">
        <v>45</v>
      </c>
    </row>
    <row r="4017" spans="1:19" hidden="1" x14ac:dyDescent="0.3">
      <c r="A4017">
        <v>116548</v>
      </c>
      <c r="B4017" s="1">
        <v>44882</v>
      </c>
      <c r="C4017" t="s">
        <v>80</v>
      </c>
      <c r="D4017" t="s">
        <v>61</v>
      </c>
      <c r="E4017" t="s">
        <v>62</v>
      </c>
      <c r="F4017" t="s">
        <v>97</v>
      </c>
      <c r="G4017" t="s">
        <v>29</v>
      </c>
      <c r="H4017" t="s">
        <v>43</v>
      </c>
      <c r="I4017" t="s">
        <v>31</v>
      </c>
      <c r="J4017" s="4">
        <v>0.06</v>
      </c>
      <c r="K4017" s="2">
        <f>86*Social_Media_Advertising_Sorted_First_10000_Rows[[#This Row],[Acquisition_Cost_Usd]]</f>
        <v>253112.62</v>
      </c>
      <c r="L4017" s="3">
        <v>2943.17</v>
      </c>
      <c r="M4017">
        <v>5.15</v>
      </c>
      <c r="N4017" t="s">
        <v>44</v>
      </c>
      <c r="O4017" t="s">
        <v>32</v>
      </c>
      <c r="P4017">
        <v>7226</v>
      </c>
      <c r="Q4017">
        <v>22923</v>
      </c>
      <c r="R4017">
        <v>1</v>
      </c>
      <c r="S4017" t="s">
        <v>26</v>
      </c>
    </row>
    <row r="4018" spans="1:19" x14ac:dyDescent="0.3">
      <c r="A4018">
        <v>116550</v>
      </c>
      <c r="B4018" s="1">
        <v>44746</v>
      </c>
      <c r="C4018" t="s">
        <v>67</v>
      </c>
      <c r="D4018" t="s">
        <v>18</v>
      </c>
      <c r="E4018" t="s">
        <v>35</v>
      </c>
      <c r="F4018" t="s">
        <v>111</v>
      </c>
      <c r="G4018" t="s">
        <v>42</v>
      </c>
      <c r="H4018" t="s">
        <v>22</v>
      </c>
      <c r="I4018" t="s">
        <v>23</v>
      </c>
      <c r="J4018" s="4">
        <v>0.14000000000000001</v>
      </c>
      <c r="K4018" s="2">
        <f>86*Social_Media_Advertising_Sorted_First_10000_Rows[[#This Row],[Acquisition_Cost_Usd]]</f>
        <v>686684.2</v>
      </c>
      <c r="L4018" s="3">
        <v>7984.7</v>
      </c>
      <c r="M4018">
        <v>2.52</v>
      </c>
      <c r="N4018" t="s">
        <v>53</v>
      </c>
      <c r="O4018" t="s">
        <v>49</v>
      </c>
      <c r="P4018">
        <v>20869</v>
      </c>
      <c r="Q4018">
        <v>63336</v>
      </c>
      <c r="R4018">
        <v>3</v>
      </c>
      <c r="S4018" t="s">
        <v>33</v>
      </c>
    </row>
    <row r="4019" spans="1:19" x14ac:dyDescent="0.3">
      <c r="A4019">
        <v>116551</v>
      </c>
      <c r="B4019" s="1">
        <v>44590</v>
      </c>
      <c r="C4019" t="s">
        <v>17</v>
      </c>
      <c r="D4019" t="s">
        <v>40</v>
      </c>
      <c r="E4019" t="s">
        <v>19</v>
      </c>
      <c r="F4019" t="s">
        <v>71</v>
      </c>
      <c r="G4019" t="s">
        <v>42</v>
      </c>
      <c r="H4019" t="s">
        <v>30</v>
      </c>
      <c r="I4019" t="s">
        <v>31</v>
      </c>
      <c r="J4019" s="4">
        <v>0.03</v>
      </c>
      <c r="K4019" s="2">
        <f>86*Social_Media_Advertising_Sorted_First_10000_Rows[[#This Row],[Acquisition_Cost_Usd]]</f>
        <v>551524.88</v>
      </c>
      <c r="L4019" s="3">
        <v>6413.08</v>
      </c>
      <c r="M4019">
        <v>2.54</v>
      </c>
      <c r="N4019" t="s">
        <v>58</v>
      </c>
      <c r="O4019" t="s">
        <v>32</v>
      </c>
      <c r="P4019">
        <v>16616</v>
      </c>
      <c r="Q4019">
        <v>50737</v>
      </c>
      <c r="R4019">
        <v>1</v>
      </c>
      <c r="S4019" t="s">
        <v>64</v>
      </c>
    </row>
    <row r="4020" spans="1:19" x14ac:dyDescent="0.3">
      <c r="A4020">
        <v>116552</v>
      </c>
      <c r="B4020" s="1">
        <v>44900</v>
      </c>
      <c r="C4020" t="s">
        <v>54</v>
      </c>
      <c r="D4020" t="s">
        <v>18</v>
      </c>
      <c r="E4020" t="s">
        <v>35</v>
      </c>
      <c r="F4020" t="s">
        <v>106</v>
      </c>
      <c r="G4020" t="s">
        <v>42</v>
      </c>
      <c r="H4020" t="s">
        <v>22</v>
      </c>
      <c r="I4020" t="s">
        <v>23</v>
      </c>
      <c r="J4020" s="4">
        <v>0.12</v>
      </c>
      <c r="K4020" s="2">
        <f>86*Social_Media_Advertising_Sorted_First_10000_Rows[[#This Row],[Acquisition_Cost_Usd]]</f>
        <v>858018.55999999994</v>
      </c>
      <c r="L4020" s="3">
        <v>9976.9599999999991</v>
      </c>
      <c r="M4020">
        <v>6.57</v>
      </c>
      <c r="N4020" t="s">
        <v>38</v>
      </c>
      <c r="O4020" t="s">
        <v>49</v>
      </c>
      <c r="P4020">
        <v>26287</v>
      </c>
      <c r="Q4020">
        <v>79382</v>
      </c>
      <c r="R4020">
        <v>3</v>
      </c>
      <c r="S4020" t="s">
        <v>26</v>
      </c>
    </row>
    <row r="4021" spans="1:19" x14ac:dyDescent="0.3">
      <c r="A4021">
        <v>116554</v>
      </c>
      <c r="B4021" s="1">
        <v>44918</v>
      </c>
      <c r="C4021" t="s">
        <v>54</v>
      </c>
      <c r="D4021" t="s">
        <v>40</v>
      </c>
      <c r="E4021" t="s">
        <v>35</v>
      </c>
      <c r="F4021" t="s">
        <v>72</v>
      </c>
      <c r="G4021" t="s">
        <v>60</v>
      </c>
      <c r="H4021" t="s">
        <v>52</v>
      </c>
      <c r="I4021" t="s">
        <v>31</v>
      </c>
      <c r="J4021" s="4">
        <v>0.04</v>
      </c>
      <c r="K4021" s="2">
        <f>86*Social_Media_Advertising_Sorted_First_10000_Rows[[#This Row],[Acquisition_Cost_Usd]]</f>
        <v>1240317.8</v>
      </c>
      <c r="L4021" s="3">
        <v>14422.3</v>
      </c>
      <c r="M4021">
        <v>5.85</v>
      </c>
      <c r="N4021" t="s">
        <v>38</v>
      </c>
      <c r="O4021" t="s">
        <v>32</v>
      </c>
      <c r="P4021">
        <v>37493</v>
      </c>
      <c r="Q4021">
        <v>112576</v>
      </c>
      <c r="R4021">
        <v>1</v>
      </c>
      <c r="S4021" t="s">
        <v>64</v>
      </c>
    </row>
    <row r="4022" spans="1:19" x14ac:dyDescent="0.3">
      <c r="A4022">
        <v>116558</v>
      </c>
      <c r="B4022" s="1">
        <v>44875</v>
      </c>
      <c r="C4022" t="s">
        <v>80</v>
      </c>
      <c r="D4022" t="s">
        <v>40</v>
      </c>
      <c r="E4022" t="s">
        <v>19</v>
      </c>
      <c r="F4022" t="s">
        <v>88</v>
      </c>
      <c r="G4022" t="s">
        <v>60</v>
      </c>
      <c r="H4022" t="s">
        <v>43</v>
      </c>
      <c r="I4022" t="s">
        <v>48</v>
      </c>
      <c r="J4022" s="4">
        <v>0.02</v>
      </c>
      <c r="K4022" s="2">
        <f>86*Social_Media_Advertising_Sorted_First_10000_Rows[[#This Row],[Acquisition_Cost_Usd]]</f>
        <v>234036.1</v>
      </c>
      <c r="L4022" s="3">
        <v>2721.35</v>
      </c>
      <c r="M4022">
        <v>0.14000000000000001</v>
      </c>
      <c r="N4022" t="s">
        <v>44</v>
      </c>
      <c r="O4022" t="s">
        <v>49</v>
      </c>
      <c r="P4022">
        <v>6659</v>
      </c>
      <c r="Q4022">
        <v>21245</v>
      </c>
      <c r="R4022">
        <v>6</v>
      </c>
      <c r="S4022" t="s">
        <v>26</v>
      </c>
    </row>
    <row r="4023" spans="1:19" x14ac:dyDescent="0.3">
      <c r="A4023">
        <v>116565</v>
      </c>
      <c r="B4023" s="1">
        <v>44828</v>
      </c>
      <c r="C4023" t="s">
        <v>46</v>
      </c>
      <c r="D4023" t="s">
        <v>40</v>
      </c>
      <c r="E4023" t="s">
        <v>35</v>
      </c>
      <c r="F4023" t="s">
        <v>105</v>
      </c>
      <c r="G4023" t="s">
        <v>60</v>
      </c>
      <c r="H4023" t="s">
        <v>52</v>
      </c>
      <c r="I4023" t="s">
        <v>31</v>
      </c>
      <c r="J4023" s="4">
        <v>0.12</v>
      </c>
      <c r="K4023" s="2">
        <f>86*Social_Media_Advertising_Sorted_First_10000_Rows[[#This Row],[Acquisition_Cost_Usd]]</f>
        <v>1225218.78</v>
      </c>
      <c r="L4023" s="3">
        <v>14246.73</v>
      </c>
      <c r="M4023">
        <v>1.99</v>
      </c>
      <c r="N4023" t="s">
        <v>58</v>
      </c>
      <c r="O4023" t="s">
        <v>32</v>
      </c>
      <c r="P4023">
        <v>37173</v>
      </c>
      <c r="Q4023">
        <v>111627</v>
      </c>
      <c r="R4023">
        <v>7</v>
      </c>
      <c r="S4023" t="s">
        <v>50</v>
      </c>
    </row>
    <row r="4024" spans="1:19" x14ac:dyDescent="0.3">
      <c r="A4024">
        <v>116566</v>
      </c>
      <c r="B4024" s="1">
        <v>44858</v>
      </c>
      <c r="C4024" t="s">
        <v>77</v>
      </c>
      <c r="D4024" t="s">
        <v>18</v>
      </c>
      <c r="E4024" t="s">
        <v>27</v>
      </c>
      <c r="F4024" t="s">
        <v>92</v>
      </c>
      <c r="G4024" t="s">
        <v>42</v>
      </c>
      <c r="H4024" t="s">
        <v>43</v>
      </c>
      <c r="I4024" t="s">
        <v>23</v>
      </c>
      <c r="J4024" s="4">
        <v>0.1</v>
      </c>
      <c r="K4024" s="2">
        <f>86*Social_Media_Advertising_Sorted_First_10000_Rows[[#This Row],[Acquisition_Cost_Usd]]</f>
        <v>210554.66</v>
      </c>
      <c r="L4024" s="3">
        <v>2448.31</v>
      </c>
      <c r="M4024">
        <v>3.87</v>
      </c>
      <c r="N4024" t="s">
        <v>58</v>
      </c>
      <c r="O4024" t="s">
        <v>49</v>
      </c>
      <c r="P4024">
        <v>5979</v>
      </c>
      <c r="Q4024">
        <v>19229</v>
      </c>
      <c r="R4024">
        <v>8</v>
      </c>
      <c r="S4024" t="s">
        <v>50</v>
      </c>
    </row>
    <row r="4025" spans="1:19" x14ac:dyDescent="0.3">
      <c r="A4025">
        <v>116570</v>
      </c>
      <c r="B4025" s="1">
        <v>44897</v>
      </c>
      <c r="C4025" t="s">
        <v>54</v>
      </c>
      <c r="D4025" t="s">
        <v>18</v>
      </c>
      <c r="E4025" t="s">
        <v>27</v>
      </c>
      <c r="F4025" t="s">
        <v>51</v>
      </c>
      <c r="G4025" t="s">
        <v>29</v>
      </c>
      <c r="H4025" t="s">
        <v>52</v>
      </c>
      <c r="I4025" t="s">
        <v>31</v>
      </c>
      <c r="J4025" s="4">
        <v>0.06</v>
      </c>
      <c r="K4025" s="2">
        <f>86*Social_Media_Advertising_Sorted_First_10000_Rows[[#This Row],[Acquisition_Cost_Usd]]</f>
        <v>1147852.32</v>
      </c>
      <c r="L4025" s="3">
        <v>13347.12</v>
      </c>
      <c r="M4025">
        <v>4.07</v>
      </c>
      <c r="N4025" t="s">
        <v>38</v>
      </c>
      <c r="O4025" t="s">
        <v>32</v>
      </c>
      <c r="P4025">
        <v>35222</v>
      </c>
      <c r="Q4025">
        <v>105847</v>
      </c>
      <c r="R4025">
        <v>2</v>
      </c>
      <c r="S4025" t="s">
        <v>33</v>
      </c>
    </row>
    <row r="4026" spans="1:19" x14ac:dyDescent="0.3">
      <c r="A4026">
        <v>116575</v>
      </c>
      <c r="B4026" s="1">
        <v>44584</v>
      </c>
      <c r="C4026" t="s">
        <v>17</v>
      </c>
      <c r="D4026" t="s">
        <v>40</v>
      </c>
      <c r="E4026" t="s">
        <v>27</v>
      </c>
      <c r="F4026" t="s">
        <v>99</v>
      </c>
      <c r="G4026" t="s">
        <v>21</v>
      </c>
      <c r="H4026" t="s">
        <v>52</v>
      </c>
      <c r="I4026" t="s">
        <v>37</v>
      </c>
      <c r="J4026" s="4">
        <v>0.04</v>
      </c>
      <c r="K4026" s="2">
        <f>86*Social_Media_Advertising_Sorted_First_10000_Rows[[#This Row],[Acquisition_Cost_Usd]]</f>
        <v>1024347.7200000001</v>
      </c>
      <c r="L4026" s="3">
        <v>11911.02</v>
      </c>
      <c r="M4026">
        <v>0.15193517411958549</v>
      </c>
      <c r="N4026" t="s">
        <v>53</v>
      </c>
      <c r="O4026" t="s">
        <v>25</v>
      </c>
      <c r="P4026">
        <v>18522</v>
      </c>
      <c r="Q4026">
        <v>61294</v>
      </c>
      <c r="R4026">
        <v>1</v>
      </c>
      <c r="S4026" t="s">
        <v>33</v>
      </c>
    </row>
    <row r="4027" spans="1:19" x14ac:dyDescent="0.3">
      <c r="A4027">
        <v>116577</v>
      </c>
      <c r="B4027" s="1">
        <v>44827</v>
      </c>
      <c r="C4027" t="s">
        <v>46</v>
      </c>
      <c r="D4027" t="s">
        <v>18</v>
      </c>
      <c r="E4027" t="s">
        <v>27</v>
      </c>
      <c r="F4027" t="s">
        <v>104</v>
      </c>
      <c r="G4027" t="s">
        <v>60</v>
      </c>
      <c r="H4027" t="s">
        <v>52</v>
      </c>
      <c r="I4027" t="s">
        <v>31</v>
      </c>
      <c r="J4027" s="4">
        <v>0.05</v>
      </c>
      <c r="K4027" s="2">
        <f>86*Social_Media_Advertising_Sorted_First_10000_Rows[[#This Row],[Acquisition_Cost_Usd]]</f>
        <v>1211953.28</v>
      </c>
      <c r="L4027" s="3">
        <v>14092.48</v>
      </c>
      <c r="M4027">
        <v>2.33</v>
      </c>
      <c r="N4027" t="s">
        <v>38</v>
      </c>
      <c r="O4027" t="s">
        <v>32</v>
      </c>
      <c r="P4027">
        <v>36865</v>
      </c>
      <c r="Q4027">
        <v>110716</v>
      </c>
      <c r="R4027">
        <v>4</v>
      </c>
      <c r="S4027" t="s">
        <v>50</v>
      </c>
    </row>
    <row r="4028" spans="1:19" x14ac:dyDescent="0.3">
      <c r="A4028">
        <v>116586</v>
      </c>
      <c r="B4028" s="1">
        <v>44625</v>
      </c>
      <c r="C4028" t="s">
        <v>39</v>
      </c>
      <c r="D4028" t="s">
        <v>18</v>
      </c>
      <c r="E4028" t="s">
        <v>55</v>
      </c>
      <c r="F4028" t="s">
        <v>66</v>
      </c>
      <c r="G4028" t="s">
        <v>29</v>
      </c>
      <c r="H4028" t="s">
        <v>30</v>
      </c>
      <c r="I4028" t="s">
        <v>31</v>
      </c>
      <c r="J4028" s="4">
        <v>0.02</v>
      </c>
      <c r="K4028" s="2">
        <f>86*Social_Media_Advertising_Sorted_First_10000_Rows[[#This Row],[Acquisition_Cost_Usd]]</f>
        <v>662857.04</v>
      </c>
      <c r="L4028" s="3">
        <v>7707.64</v>
      </c>
      <c r="M4028">
        <v>3.27</v>
      </c>
      <c r="N4028" t="s">
        <v>53</v>
      </c>
      <c r="O4028" t="s">
        <v>49</v>
      </c>
      <c r="P4028">
        <v>20111</v>
      </c>
      <c r="Q4028">
        <v>61089</v>
      </c>
      <c r="R4028">
        <v>7</v>
      </c>
      <c r="S4028" t="s">
        <v>64</v>
      </c>
    </row>
    <row r="4029" spans="1:19" x14ac:dyDescent="0.3">
      <c r="A4029">
        <v>116594</v>
      </c>
      <c r="B4029" s="1">
        <v>44813</v>
      </c>
      <c r="C4029" t="s">
        <v>46</v>
      </c>
      <c r="D4029" t="s">
        <v>18</v>
      </c>
      <c r="E4029" t="s">
        <v>27</v>
      </c>
      <c r="F4029" t="s">
        <v>36</v>
      </c>
      <c r="G4029" t="s">
        <v>21</v>
      </c>
      <c r="H4029" t="s">
        <v>43</v>
      </c>
      <c r="I4029" t="s">
        <v>37</v>
      </c>
      <c r="J4029" s="4">
        <v>0.04</v>
      </c>
      <c r="K4029" s="2">
        <f>86*Social_Media_Advertising_Sorted_First_10000_Rows[[#This Row],[Acquisition_Cost_Usd]]</f>
        <v>332377.96000000002</v>
      </c>
      <c r="L4029" s="3">
        <v>3864.86</v>
      </c>
      <c r="M4029">
        <v>1.3531167859826618</v>
      </c>
      <c r="N4029" t="s">
        <v>53</v>
      </c>
      <c r="O4029" t="s">
        <v>25</v>
      </c>
      <c r="P4029">
        <v>5678</v>
      </c>
      <c r="Q4029">
        <v>19473</v>
      </c>
      <c r="R4029">
        <v>1</v>
      </c>
      <c r="S4029" t="s">
        <v>33</v>
      </c>
    </row>
    <row r="4030" spans="1:19" x14ac:dyDescent="0.3">
      <c r="A4030">
        <v>116597</v>
      </c>
      <c r="B4030" s="1">
        <v>44683</v>
      </c>
      <c r="C4030" t="s">
        <v>91</v>
      </c>
      <c r="D4030" t="s">
        <v>18</v>
      </c>
      <c r="E4030" t="s">
        <v>35</v>
      </c>
      <c r="F4030" t="s">
        <v>97</v>
      </c>
      <c r="G4030" t="s">
        <v>42</v>
      </c>
      <c r="H4030" t="s">
        <v>22</v>
      </c>
      <c r="I4030" t="s">
        <v>48</v>
      </c>
      <c r="J4030" s="4">
        <v>0.09</v>
      </c>
      <c r="K4030" s="2">
        <f>86*Social_Media_Advertising_Sorted_First_10000_Rows[[#This Row],[Acquisition_Cost_Usd]]</f>
        <v>947335.58000000007</v>
      </c>
      <c r="L4030" s="3">
        <v>11015.53</v>
      </c>
      <c r="M4030">
        <v>4.8899999999999997</v>
      </c>
      <c r="N4030" t="s">
        <v>38</v>
      </c>
      <c r="O4030" t="s">
        <v>32</v>
      </c>
      <c r="P4030">
        <v>29111</v>
      </c>
      <c r="Q4030">
        <v>87748</v>
      </c>
      <c r="R4030">
        <v>8</v>
      </c>
      <c r="S4030" t="s">
        <v>26</v>
      </c>
    </row>
    <row r="4031" spans="1:19" x14ac:dyDescent="0.3">
      <c r="A4031">
        <v>116598</v>
      </c>
      <c r="B4031" s="1">
        <v>44636</v>
      </c>
      <c r="C4031" t="s">
        <v>39</v>
      </c>
      <c r="D4031" t="s">
        <v>40</v>
      </c>
      <c r="E4031" t="s">
        <v>35</v>
      </c>
      <c r="F4031" t="s">
        <v>76</v>
      </c>
      <c r="G4031" t="s">
        <v>42</v>
      </c>
      <c r="H4031" t="s">
        <v>30</v>
      </c>
      <c r="I4031" t="s">
        <v>31</v>
      </c>
      <c r="J4031" s="4">
        <v>0.15</v>
      </c>
      <c r="K4031" s="2">
        <f>86*Social_Media_Advertising_Sorted_First_10000_Rows[[#This Row],[Acquisition_Cost_Usd]]</f>
        <v>615530.38</v>
      </c>
      <c r="L4031" s="3">
        <v>7157.33</v>
      </c>
      <c r="M4031">
        <v>0.53</v>
      </c>
      <c r="N4031" t="s">
        <v>58</v>
      </c>
      <c r="O4031" t="s">
        <v>32</v>
      </c>
      <c r="P4031">
        <v>18623</v>
      </c>
      <c r="Q4031">
        <v>56682</v>
      </c>
      <c r="R4031">
        <v>5</v>
      </c>
      <c r="S4031" t="s">
        <v>45</v>
      </c>
    </row>
    <row r="4032" spans="1:19" x14ac:dyDescent="0.3">
      <c r="A4032">
        <v>116599</v>
      </c>
      <c r="B4032" s="1">
        <v>44687</v>
      </c>
      <c r="C4032" t="s">
        <v>91</v>
      </c>
      <c r="D4032" t="s">
        <v>40</v>
      </c>
      <c r="E4032" t="s">
        <v>19</v>
      </c>
      <c r="F4032" t="s">
        <v>86</v>
      </c>
      <c r="G4032" t="s">
        <v>21</v>
      </c>
      <c r="H4032" t="s">
        <v>22</v>
      </c>
      <c r="I4032" t="s">
        <v>23</v>
      </c>
      <c r="J4032" s="4">
        <v>0.15</v>
      </c>
      <c r="K4032" s="2">
        <f>86*Social_Media_Advertising_Sorted_First_10000_Rows[[#This Row],[Acquisition_Cost_Usd]]</f>
        <v>877304.05999999994</v>
      </c>
      <c r="L4032" s="3">
        <v>10201.209999999999</v>
      </c>
      <c r="M4032">
        <v>3.54</v>
      </c>
      <c r="N4032" t="s">
        <v>58</v>
      </c>
      <c r="O4032" t="s">
        <v>32</v>
      </c>
      <c r="P4032">
        <v>26903</v>
      </c>
      <c r="Q4032">
        <v>81206</v>
      </c>
      <c r="R4032">
        <v>6</v>
      </c>
      <c r="S4032" t="s">
        <v>50</v>
      </c>
    </row>
    <row r="4033" spans="1:19" x14ac:dyDescent="0.3">
      <c r="A4033">
        <v>116620</v>
      </c>
      <c r="B4033" s="1">
        <v>44778</v>
      </c>
      <c r="C4033" t="s">
        <v>79</v>
      </c>
      <c r="D4033" t="s">
        <v>18</v>
      </c>
      <c r="E4033" t="s">
        <v>35</v>
      </c>
      <c r="F4033" t="s">
        <v>97</v>
      </c>
      <c r="G4033" t="s">
        <v>29</v>
      </c>
      <c r="H4033" t="s">
        <v>52</v>
      </c>
      <c r="I4033" t="s">
        <v>31</v>
      </c>
      <c r="J4033" s="4">
        <v>0.14000000000000001</v>
      </c>
      <c r="K4033" s="2">
        <f>86*Social_Media_Advertising_Sorted_First_10000_Rows[[#This Row],[Acquisition_Cost_Usd]]</f>
        <v>1030707.4199999999</v>
      </c>
      <c r="L4033" s="3">
        <v>11984.97</v>
      </c>
      <c r="M4033">
        <v>3.8</v>
      </c>
      <c r="N4033" t="s">
        <v>24</v>
      </c>
      <c r="O4033" t="s">
        <v>32</v>
      </c>
      <c r="P4033">
        <v>31729</v>
      </c>
      <c r="Q4033">
        <v>95504</v>
      </c>
      <c r="R4033">
        <v>2</v>
      </c>
      <c r="S4033" t="s">
        <v>26</v>
      </c>
    </row>
    <row r="4034" spans="1:19" x14ac:dyDescent="0.3">
      <c r="A4034">
        <v>116625</v>
      </c>
      <c r="B4034" s="1">
        <v>44761</v>
      </c>
      <c r="C4034" t="s">
        <v>67</v>
      </c>
      <c r="D4034" t="s">
        <v>18</v>
      </c>
      <c r="E4034" t="s">
        <v>35</v>
      </c>
      <c r="F4034" t="s">
        <v>104</v>
      </c>
      <c r="G4034" t="s">
        <v>29</v>
      </c>
      <c r="H4034" t="s">
        <v>22</v>
      </c>
      <c r="I4034" t="s">
        <v>48</v>
      </c>
      <c r="J4034" s="4">
        <v>0.05</v>
      </c>
      <c r="K4034" s="2">
        <f>86*Social_Media_Advertising_Sorted_First_10000_Rows[[#This Row],[Acquisition_Cost_Usd]]</f>
        <v>974329.26</v>
      </c>
      <c r="L4034" s="3">
        <v>11329.41</v>
      </c>
      <c r="M4034">
        <v>0.26</v>
      </c>
      <c r="N4034" t="s">
        <v>58</v>
      </c>
      <c r="O4034" t="s">
        <v>32</v>
      </c>
      <c r="P4034">
        <v>29976</v>
      </c>
      <c r="Q4034">
        <v>90309</v>
      </c>
      <c r="R4034">
        <v>1</v>
      </c>
      <c r="S4034" t="s">
        <v>50</v>
      </c>
    </row>
    <row r="4035" spans="1:19" x14ac:dyDescent="0.3">
      <c r="A4035">
        <v>116630</v>
      </c>
      <c r="B4035" s="1">
        <v>44719</v>
      </c>
      <c r="C4035" t="s">
        <v>69</v>
      </c>
      <c r="D4035" t="s">
        <v>18</v>
      </c>
      <c r="E4035" t="s">
        <v>35</v>
      </c>
      <c r="F4035" t="s">
        <v>81</v>
      </c>
      <c r="G4035" t="s">
        <v>60</v>
      </c>
      <c r="H4035" t="s">
        <v>52</v>
      </c>
      <c r="I4035" t="s">
        <v>23</v>
      </c>
      <c r="J4035" s="4">
        <v>0.1</v>
      </c>
      <c r="K4035" s="2">
        <f>86*Social_Media_Advertising_Sorted_First_10000_Rows[[#This Row],[Acquisition_Cost_Usd]]</f>
        <v>1253519.6599999999</v>
      </c>
      <c r="L4035" s="3">
        <v>14575.81</v>
      </c>
      <c r="M4035">
        <v>5.22</v>
      </c>
      <c r="N4035" t="s">
        <v>44</v>
      </c>
      <c r="O4035" t="s">
        <v>49</v>
      </c>
      <c r="P4035">
        <v>37765</v>
      </c>
      <c r="Q4035">
        <v>113382</v>
      </c>
      <c r="R4035">
        <v>6</v>
      </c>
      <c r="S4035" t="s">
        <v>33</v>
      </c>
    </row>
    <row r="4036" spans="1:19" x14ac:dyDescent="0.3">
      <c r="A4036">
        <v>116639</v>
      </c>
      <c r="B4036" s="1">
        <v>44865</v>
      </c>
      <c r="C4036" t="s">
        <v>77</v>
      </c>
      <c r="D4036" t="s">
        <v>40</v>
      </c>
      <c r="E4036" t="s">
        <v>35</v>
      </c>
      <c r="F4036" t="s">
        <v>68</v>
      </c>
      <c r="G4036" t="s">
        <v>29</v>
      </c>
      <c r="H4036" t="s">
        <v>43</v>
      </c>
      <c r="I4036" t="s">
        <v>37</v>
      </c>
      <c r="J4036" s="4">
        <v>0.12</v>
      </c>
      <c r="K4036" s="2">
        <f>86*Social_Media_Advertising_Sorted_First_10000_Rows[[#This Row],[Acquisition_Cost_Usd]]</f>
        <v>285910.44</v>
      </c>
      <c r="L4036" s="3">
        <v>3324.54</v>
      </c>
      <c r="M4036">
        <v>0.89194884571380217</v>
      </c>
      <c r="N4036" t="s">
        <v>53</v>
      </c>
      <c r="O4036" t="s">
        <v>25</v>
      </c>
      <c r="P4036">
        <v>4831</v>
      </c>
      <c r="Q4036">
        <v>16713</v>
      </c>
      <c r="R4036">
        <v>1</v>
      </c>
      <c r="S4036" t="s">
        <v>45</v>
      </c>
    </row>
    <row r="4037" spans="1:19" x14ac:dyDescent="0.3">
      <c r="A4037">
        <v>116642</v>
      </c>
      <c r="B4037" s="1">
        <v>44913</v>
      </c>
      <c r="C4037" t="s">
        <v>54</v>
      </c>
      <c r="D4037" t="s">
        <v>18</v>
      </c>
      <c r="E4037" t="s">
        <v>35</v>
      </c>
      <c r="F4037" t="s">
        <v>71</v>
      </c>
      <c r="G4037" t="s">
        <v>42</v>
      </c>
      <c r="H4037" t="s">
        <v>22</v>
      </c>
      <c r="I4037" t="s">
        <v>48</v>
      </c>
      <c r="J4037" s="4">
        <v>7.0000000000000007E-2</v>
      </c>
      <c r="K4037" s="2">
        <f>86*Social_Media_Advertising_Sorted_First_10000_Rows[[#This Row],[Acquisition_Cost_Usd]]</f>
        <v>715350.58000000007</v>
      </c>
      <c r="L4037" s="3">
        <v>8318.0300000000007</v>
      </c>
      <c r="M4037">
        <v>2.77</v>
      </c>
      <c r="N4037" t="s">
        <v>38</v>
      </c>
      <c r="O4037" t="s">
        <v>49</v>
      </c>
      <c r="P4037">
        <v>21790</v>
      </c>
      <c r="Q4037">
        <v>66063</v>
      </c>
      <c r="R4037">
        <v>8</v>
      </c>
      <c r="S4037" t="s">
        <v>64</v>
      </c>
    </row>
    <row r="4038" spans="1:19" x14ac:dyDescent="0.3">
      <c r="A4038">
        <v>116648</v>
      </c>
      <c r="B4038" s="1">
        <v>44789</v>
      </c>
      <c r="C4038" t="s">
        <v>79</v>
      </c>
      <c r="D4038" t="s">
        <v>40</v>
      </c>
      <c r="E4038" t="s">
        <v>27</v>
      </c>
      <c r="F4038" t="s">
        <v>99</v>
      </c>
      <c r="G4038" t="s">
        <v>29</v>
      </c>
      <c r="H4038" t="s">
        <v>22</v>
      </c>
      <c r="I4038" t="s">
        <v>31</v>
      </c>
      <c r="J4038" s="4">
        <v>0.14000000000000001</v>
      </c>
      <c r="K4038" s="2">
        <f>86*Social_Media_Advertising_Sorted_First_10000_Rows[[#This Row],[Acquisition_Cost_Usd]]</f>
        <v>724765</v>
      </c>
      <c r="L4038" s="3">
        <v>8427.5</v>
      </c>
      <c r="M4038">
        <v>3.75</v>
      </c>
      <c r="N4038" t="s">
        <v>24</v>
      </c>
      <c r="O4038" t="s">
        <v>25</v>
      </c>
      <c r="P4038">
        <v>22091</v>
      </c>
      <c r="Q4038">
        <v>66954</v>
      </c>
      <c r="R4038">
        <v>4</v>
      </c>
      <c r="S4038" t="s">
        <v>33</v>
      </c>
    </row>
    <row r="4039" spans="1:19" x14ac:dyDescent="0.3">
      <c r="A4039">
        <v>116650</v>
      </c>
      <c r="B4039" s="1">
        <v>44800</v>
      </c>
      <c r="C4039" t="s">
        <v>79</v>
      </c>
      <c r="D4039" t="s">
        <v>40</v>
      </c>
      <c r="E4039" t="s">
        <v>35</v>
      </c>
      <c r="F4039" t="s">
        <v>76</v>
      </c>
      <c r="G4039" t="s">
        <v>21</v>
      </c>
      <c r="H4039" t="s">
        <v>43</v>
      </c>
      <c r="I4039" t="s">
        <v>23</v>
      </c>
      <c r="J4039" s="4">
        <v>0.1</v>
      </c>
      <c r="K4039" s="2">
        <f>86*Social_Media_Advertising_Sorted_First_10000_Rows[[#This Row],[Acquisition_Cost_Usd]]</f>
        <v>312642.68</v>
      </c>
      <c r="L4039" s="3">
        <v>3635.38</v>
      </c>
      <c r="M4039">
        <v>6.61</v>
      </c>
      <c r="N4039" t="s">
        <v>58</v>
      </c>
      <c r="O4039" t="s">
        <v>49</v>
      </c>
      <c r="P4039">
        <v>9051</v>
      </c>
      <c r="Q4039">
        <v>28329</v>
      </c>
      <c r="R4039">
        <v>1</v>
      </c>
      <c r="S4039" t="s">
        <v>45</v>
      </c>
    </row>
    <row r="4040" spans="1:19" x14ac:dyDescent="0.3">
      <c r="A4040">
        <v>116654</v>
      </c>
      <c r="B4040" s="1">
        <v>44647</v>
      </c>
      <c r="C4040" t="s">
        <v>39</v>
      </c>
      <c r="D4040" t="s">
        <v>40</v>
      </c>
      <c r="E4040" t="s">
        <v>27</v>
      </c>
      <c r="F4040" t="s">
        <v>108</v>
      </c>
      <c r="G4040" t="s">
        <v>42</v>
      </c>
      <c r="H4040" t="s">
        <v>52</v>
      </c>
      <c r="I4040" t="s">
        <v>48</v>
      </c>
      <c r="J4040" s="4">
        <v>0.13</v>
      </c>
      <c r="K4040" s="2">
        <f>86*Social_Media_Advertising_Sorted_First_10000_Rows[[#This Row],[Acquisition_Cost_Usd]]</f>
        <v>1290000</v>
      </c>
      <c r="L4040" s="3">
        <v>15000</v>
      </c>
      <c r="M4040">
        <v>3.21</v>
      </c>
      <c r="N4040" t="s">
        <v>44</v>
      </c>
      <c r="O4040" t="s">
        <v>49</v>
      </c>
      <c r="P4040">
        <v>38652</v>
      </c>
      <c r="Q4040">
        <v>116009</v>
      </c>
      <c r="R4040">
        <v>1</v>
      </c>
      <c r="S4040" t="s">
        <v>45</v>
      </c>
    </row>
    <row r="4041" spans="1:19" x14ac:dyDescent="0.3">
      <c r="A4041">
        <v>116660</v>
      </c>
      <c r="B4041" s="1">
        <v>44902</v>
      </c>
      <c r="C4041" t="s">
        <v>54</v>
      </c>
      <c r="D4041" t="s">
        <v>40</v>
      </c>
      <c r="E4041" t="s">
        <v>35</v>
      </c>
      <c r="F4041" t="s">
        <v>28</v>
      </c>
      <c r="G4041" t="s">
        <v>29</v>
      </c>
      <c r="H4041" t="s">
        <v>52</v>
      </c>
      <c r="I4041" t="s">
        <v>23</v>
      </c>
      <c r="J4041" s="4">
        <v>0.13</v>
      </c>
      <c r="K4041" s="2">
        <f>86*Social_Media_Advertising_Sorted_First_10000_Rows[[#This Row],[Acquisition_Cost_Usd]]</f>
        <v>1233597.76</v>
      </c>
      <c r="L4041" s="3">
        <v>14344.16</v>
      </c>
      <c r="M4041">
        <v>1.67</v>
      </c>
      <c r="N4041" t="s">
        <v>53</v>
      </c>
      <c r="O4041" t="s">
        <v>25</v>
      </c>
      <c r="P4041">
        <v>37353</v>
      </c>
      <c r="Q4041">
        <v>112159</v>
      </c>
      <c r="R4041">
        <v>2</v>
      </c>
      <c r="S4041" t="s">
        <v>33</v>
      </c>
    </row>
    <row r="4042" spans="1:19" hidden="1" x14ac:dyDescent="0.3">
      <c r="A4042">
        <v>116662</v>
      </c>
      <c r="B4042" s="1">
        <v>44782</v>
      </c>
      <c r="C4042" t="s">
        <v>79</v>
      </c>
      <c r="D4042" t="s">
        <v>61</v>
      </c>
      <c r="E4042" t="s">
        <v>62</v>
      </c>
      <c r="F4042" t="s">
        <v>95</v>
      </c>
      <c r="G4042" t="s">
        <v>42</v>
      </c>
      <c r="H4042" t="s">
        <v>22</v>
      </c>
      <c r="I4042" t="s">
        <v>23</v>
      </c>
      <c r="J4042" s="4">
        <v>0.12</v>
      </c>
      <c r="K4042" s="2">
        <f>86*Social_Media_Advertising_Sorted_First_10000_Rows[[#This Row],[Acquisition_Cost_Usd]]</f>
        <v>927560.74</v>
      </c>
      <c r="L4042" s="3">
        <v>10785.59</v>
      </c>
      <c r="M4042">
        <v>0.04</v>
      </c>
      <c r="N4042" t="s">
        <v>24</v>
      </c>
      <c r="O4042" t="s">
        <v>32</v>
      </c>
      <c r="P4042">
        <v>28489</v>
      </c>
      <c r="Q4042">
        <v>85906</v>
      </c>
      <c r="R4042">
        <v>3</v>
      </c>
      <c r="S4042" t="s">
        <v>64</v>
      </c>
    </row>
    <row r="4043" spans="1:19" x14ac:dyDescent="0.3">
      <c r="A4043">
        <v>116665</v>
      </c>
      <c r="B4043" s="1">
        <v>44818</v>
      </c>
      <c r="C4043" t="s">
        <v>46</v>
      </c>
      <c r="D4043" t="s">
        <v>18</v>
      </c>
      <c r="E4043" t="s">
        <v>27</v>
      </c>
      <c r="F4043" t="s">
        <v>97</v>
      </c>
      <c r="G4043" t="s">
        <v>42</v>
      </c>
      <c r="H4043" t="s">
        <v>52</v>
      </c>
      <c r="I4043" t="s">
        <v>31</v>
      </c>
      <c r="J4043" s="4">
        <v>0.13</v>
      </c>
      <c r="K4043" s="2">
        <f>86*Social_Media_Advertising_Sorted_First_10000_Rows[[#This Row],[Acquisition_Cost_Usd]]</f>
        <v>1163576.5599999998</v>
      </c>
      <c r="L4043" s="3">
        <v>13529.96</v>
      </c>
      <c r="M4043">
        <v>3.26</v>
      </c>
      <c r="N4043" t="s">
        <v>53</v>
      </c>
      <c r="O4043" t="s">
        <v>32</v>
      </c>
      <c r="P4043">
        <v>35653</v>
      </c>
      <c r="Q4043">
        <v>107126</v>
      </c>
      <c r="R4043">
        <v>3</v>
      </c>
      <c r="S4043" t="s">
        <v>26</v>
      </c>
    </row>
    <row r="4044" spans="1:19" x14ac:dyDescent="0.3">
      <c r="A4044">
        <v>116672</v>
      </c>
      <c r="B4044" s="1">
        <v>44584</v>
      </c>
      <c r="C4044" t="s">
        <v>17</v>
      </c>
      <c r="D4044" t="s">
        <v>18</v>
      </c>
      <c r="E4044" t="s">
        <v>55</v>
      </c>
      <c r="F4044" t="s">
        <v>105</v>
      </c>
      <c r="G4044" t="s">
        <v>29</v>
      </c>
      <c r="H4044" t="s">
        <v>30</v>
      </c>
      <c r="I4044" t="s">
        <v>37</v>
      </c>
      <c r="J4044" s="4">
        <v>0.12</v>
      </c>
      <c r="K4044" s="2">
        <f>86*Social_Media_Advertising_Sorted_First_10000_Rows[[#This Row],[Acquisition_Cost_Usd]]</f>
        <v>434309.45999999996</v>
      </c>
      <c r="L4044" s="3">
        <v>5050.1099999999997</v>
      </c>
      <c r="M4044">
        <v>0.97059764172864638</v>
      </c>
      <c r="N4044" t="s">
        <v>53</v>
      </c>
      <c r="O4044" t="s">
        <v>49</v>
      </c>
      <c r="P4044">
        <v>7578</v>
      </c>
      <c r="Q4044">
        <v>25659</v>
      </c>
      <c r="R4044">
        <v>1</v>
      </c>
      <c r="S4044" t="s">
        <v>50</v>
      </c>
    </row>
    <row r="4045" spans="1:19" x14ac:dyDescent="0.3">
      <c r="A4045">
        <v>116677</v>
      </c>
      <c r="B4045" s="1">
        <v>44833</v>
      </c>
      <c r="C4045" t="s">
        <v>46</v>
      </c>
      <c r="D4045" t="s">
        <v>18</v>
      </c>
      <c r="E4045" t="s">
        <v>19</v>
      </c>
      <c r="F4045" t="s">
        <v>98</v>
      </c>
      <c r="G4045" t="s">
        <v>60</v>
      </c>
      <c r="H4045" t="s">
        <v>30</v>
      </c>
      <c r="I4045" t="s">
        <v>48</v>
      </c>
      <c r="J4045" s="4">
        <v>0.05</v>
      </c>
      <c r="K4045" s="2">
        <f>86*Social_Media_Advertising_Sorted_First_10000_Rows[[#This Row],[Acquisition_Cost_Usd]]</f>
        <v>525558.04</v>
      </c>
      <c r="L4045" s="3">
        <v>6111.14</v>
      </c>
      <c r="M4045">
        <v>3.01</v>
      </c>
      <c r="N4045" t="s">
        <v>44</v>
      </c>
      <c r="O4045" t="s">
        <v>32</v>
      </c>
      <c r="P4045">
        <v>15800</v>
      </c>
      <c r="Q4045">
        <v>48319</v>
      </c>
      <c r="R4045">
        <v>9</v>
      </c>
      <c r="S4045" t="s">
        <v>50</v>
      </c>
    </row>
    <row r="4046" spans="1:19" x14ac:dyDescent="0.3">
      <c r="A4046">
        <v>116678</v>
      </c>
      <c r="B4046" s="1">
        <v>44684</v>
      </c>
      <c r="C4046" t="s">
        <v>91</v>
      </c>
      <c r="D4046" t="s">
        <v>40</v>
      </c>
      <c r="E4046" t="s">
        <v>19</v>
      </c>
      <c r="F4046" t="s">
        <v>90</v>
      </c>
      <c r="G4046" t="s">
        <v>29</v>
      </c>
      <c r="H4046" t="s">
        <v>30</v>
      </c>
      <c r="I4046" t="s">
        <v>23</v>
      </c>
      <c r="J4046" s="4">
        <v>0.05</v>
      </c>
      <c r="K4046" s="2">
        <f>86*Social_Media_Advertising_Sorted_First_10000_Rows[[#This Row],[Acquisition_Cost_Usd]]</f>
        <v>439189.10000000003</v>
      </c>
      <c r="L4046" s="3">
        <v>5106.8500000000004</v>
      </c>
      <c r="M4046">
        <v>7.19</v>
      </c>
      <c r="N4046" t="s">
        <v>38</v>
      </c>
      <c r="O4046" t="s">
        <v>49</v>
      </c>
      <c r="P4046">
        <v>13067</v>
      </c>
      <c r="Q4046">
        <v>40224</v>
      </c>
      <c r="R4046">
        <v>2</v>
      </c>
      <c r="S4046" t="s">
        <v>33</v>
      </c>
    </row>
    <row r="4047" spans="1:19" x14ac:dyDescent="0.3">
      <c r="A4047">
        <v>116683</v>
      </c>
      <c r="B4047" s="1">
        <v>44735</v>
      </c>
      <c r="C4047" t="s">
        <v>69</v>
      </c>
      <c r="D4047" t="s">
        <v>40</v>
      </c>
      <c r="E4047" t="s">
        <v>19</v>
      </c>
      <c r="F4047" t="s">
        <v>84</v>
      </c>
      <c r="G4047" t="s">
        <v>42</v>
      </c>
      <c r="H4047" t="s">
        <v>22</v>
      </c>
      <c r="I4047" t="s">
        <v>48</v>
      </c>
      <c r="J4047" s="4">
        <v>0.08</v>
      </c>
      <c r="K4047" s="2">
        <f>86*Social_Media_Advertising_Sorted_First_10000_Rows[[#This Row],[Acquisition_Cost_Usd]]</f>
        <v>797175.27999999991</v>
      </c>
      <c r="L4047" s="3">
        <v>9269.48</v>
      </c>
      <c r="M4047">
        <v>0.13</v>
      </c>
      <c r="N4047" t="s">
        <v>53</v>
      </c>
      <c r="O4047" t="s">
        <v>49</v>
      </c>
      <c r="P4047">
        <v>24350</v>
      </c>
      <c r="Q4047">
        <v>73645</v>
      </c>
      <c r="R4047">
        <v>6</v>
      </c>
      <c r="S4047" t="s">
        <v>50</v>
      </c>
    </row>
    <row r="4048" spans="1:19" x14ac:dyDescent="0.3">
      <c r="A4048">
        <v>116693</v>
      </c>
      <c r="B4048" s="1">
        <v>44674</v>
      </c>
      <c r="C4048" t="s">
        <v>34</v>
      </c>
      <c r="D4048" t="s">
        <v>18</v>
      </c>
      <c r="E4048" t="s">
        <v>19</v>
      </c>
      <c r="F4048" t="s">
        <v>57</v>
      </c>
      <c r="G4048" t="s">
        <v>29</v>
      </c>
      <c r="H4048" t="s">
        <v>43</v>
      </c>
      <c r="I4048" t="s">
        <v>48</v>
      </c>
      <c r="J4048" s="4">
        <v>0.04</v>
      </c>
      <c r="K4048" s="2">
        <f>86*Social_Media_Advertising_Sorted_First_10000_Rows[[#This Row],[Acquisition_Cost_Usd]]</f>
        <v>43000</v>
      </c>
      <c r="L4048" s="3">
        <v>500</v>
      </c>
      <c r="M4048">
        <v>2.86</v>
      </c>
      <c r="N4048" t="s">
        <v>58</v>
      </c>
      <c r="O4048" t="s">
        <v>49</v>
      </c>
      <c r="P4048">
        <v>1294</v>
      </c>
      <c r="Q4048">
        <v>5352</v>
      </c>
      <c r="R4048">
        <v>5</v>
      </c>
      <c r="S4048" t="s">
        <v>26</v>
      </c>
    </row>
    <row r="4049" spans="1:19" x14ac:dyDescent="0.3">
      <c r="A4049">
        <v>116696</v>
      </c>
      <c r="B4049" s="1">
        <v>44849</v>
      </c>
      <c r="C4049" t="s">
        <v>77</v>
      </c>
      <c r="D4049" t="s">
        <v>40</v>
      </c>
      <c r="E4049" t="s">
        <v>35</v>
      </c>
      <c r="F4049" t="s">
        <v>90</v>
      </c>
      <c r="G4049" t="s">
        <v>29</v>
      </c>
      <c r="H4049" t="s">
        <v>22</v>
      </c>
      <c r="I4049" t="s">
        <v>48</v>
      </c>
      <c r="J4049" s="4">
        <v>0.05</v>
      </c>
      <c r="K4049" s="2">
        <f>86*Social_Media_Advertising_Sorted_First_10000_Rows[[#This Row],[Acquisition_Cost_Usd]]</f>
        <v>939660.94000000006</v>
      </c>
      <c r="L4049" s="3">
        <v>10926.29</v>
      </c>
      <c r="M4049">
        <v>5.15</v>
      </c>
      <c r="N4049" t="s">
        <v>58</v>
      </c>
      <c r="O4049" t="s">
        <v>49</v>
      </c>
      <c r="P4049">
        <v>28872</v>
      </c>
      <c r="Q4049">
        <v>87038</v>
      </c>
      <c r="R4049">
        <v>8</v>
      </c>
      <c r="S4049" t="s">
        <v>33</v>
      </c>
    </row>
    <row r="4050" spans="1:19" x14ac:dyDescent="0.3">
      <c r="A4050">
        <v>116697</v>
      </c>
      <c r="B4050" s="1">
        <v>44856</v>
      </c>
      <c r="C4050" t="s">
        <v>77</v>
      </c>
      <c r="D4050" t="s">
        <v>18</v>
      </c>
      <c r="E4050" t="s">
        <v>35</v>
      </c>
      <c r="F4050" t="s">
        <v>109</v>
      </c>
      <c r="G4050" t="s">
        <v>21</v>
      </c>
      <c r="H4050" t="s">
        <v>52</v>
      </c>
      <c r="I4050" t="s">
        <v>23</v>
      </c>
      <c r="J4050" s="4">
        <v>0.05</v>
      </c>
      <c r="K4050" s="2">
        <f>86*Social_Media_Advertising_Sorted_First_10000_Rows[[#This Row],[Acquisition_Cost_Usd]]</f>
        <v>1040883.7999999999</v>
      </c>
      <c r="L4050" s="3">
        <v>12103.3</v>
      </c>
      <c r="M4050">
        <v>4.91</v>
      </c>
      <c r="N4050" t="s">
        <v>53</v>
      </c>
      <c r="O4050" t="s">
        <v>49</v>
      </c>
      <c r="P4050">
        <v>32040</v>
      </c>
      <c r="Q4050">
        <v>96422</v>
      </c>
      <c r="R4050">
        <v>8</v>
      </c>
      <c r="S4050" t="s">
        <v>50</v>
      </c>
    </row>
    <row r="4051" spans="1:19" x14ac:dyDescent="0.3">
      <c r="A4051">
        <v>116703</v>
      </c>
      <c r="B4051" s="1">
        <v>44572</v>
      </c>
      <c r="C4051" t="s">
        <v>17</v>
      </c>
      <c r="D4051" t="s">
        <v>18</v>
      </c>
      <c r="E4051" t="s">
        <v>55</v>
      </c>
      <c r="F4051" t="s">
        <v>93</v>
      </c>
      <c r="G4051" t="s">
        <v>29</v>
      </c>
      <c r="H4051" t="s">
        <v>22</v>
      </c>
      <c r="I4051" t="s">
        <v>23</v>
      </c>
      <c r="J4051" s="4">
        <v>0.11</v>
      </c>
      <c r="K4051" s="2">
        <f>86*Social_Media_Advertising_Sorted_First_10000_Rows[[#This Row],[Acquisition_Cost_Usd]]</f>
        <v>772250.76</v>
      </c>
      <c r="L4051" s="3">
        <v>8979.66</v>
      </c>
      <c r="M4051">
        <v>6.9</v>
      </c>
      <c r="N4051" t="s">
        <v>38</v>
      </c>
      <c r="O4051" t="s">
        <v>25</v>
      </c>
      <c r="P4051">
        <v>23571</v>
      </c>
      <c r="Q4051">
        <v>71337</v>
      </c>
      <c r="R4051">
        <v>5</v>
      </c>
      <c r="S4051" t="s">
        <v>45</v>
      </c>
    </row>
    <row r="4052" spans="1:19" x14ac:dyDescent="0.3">
      <c r="A4052">
        <v>116705</v>
      </c>
      <c r="B4052" s="1">
        <v>44729</v>
      </c>
      <c r="C4052" t="s">
        <v>69</v>
      </c>
      <c r="D4052" t="s">
        <v>18</v>
      </c>
      <c r="E4052" t="s">
        <v>55</v>
      </c>
      <c r="F4052" t="s">
        <v>102</v>
      </c>
      <c r="G4052" t="s">
        <v>21</v>
      </c>
      <c r="H4052" t="s">
        <v>22</v>
      </c>
      <c r="I4052" t="s">
        <v>23</v>
      </c>
      <c r="J4052" s="4">
        <v>0.09</v>
      </c>
      <c r="K4052" s="2">
        <f>86*Social_Media_Advertising_Sorted_First_10000_Rows[[#This Row],[Acquisition_Cost_Usd]]</f>
        <v>766027.79999999993</v>
      </c>
      <c r="L4052" s="3">
        <v>8907.2999999999993</v>
      </c>
      <c r="M4052">
        <v>1.8</v>
      </c>
      <c r="N4052" t="s">
        <v>38</v>
      </c>
      <c r="O4052" t="s">
        <v>49</v>
      </c>
      <c r="P4052">
        <v>23376</v>
      </c>
      <c r="Q4052">
        <v>70761</v>
      </c>
      <c r="R4052">
        <v>7</v>
      </c>
      <c r="S4052" t="s">
        <v>45</v>
      </c>
    </row>
    <row r="4053" spans="1:19" x14ac:dyDescent="0.3">
      <c r="A4053">
        <v>116712</v>
      </c>
      <c r="B4053" s="1">
        <v>44677</v>
      </c>
      <c r="C4053" t="s">
        <v>34</v>
      </c>
      <c r="D4053" t="s">
        <v>18</v>
      </c>
      <c r="E4053" t="s">
        <v>19</v>
      </c>
      <c r="F4053" t="s">
        <v>78</v>
      </c>
      <c r="G4053" t="s">
        <v>60</v>
      </c>
      <c r="H4053" t="s">
        <v>43</v>
      </c>
      <c r="I4053" t="s">
        <v>48</v>
      </c>
      <c r="J4053" s="4">
        <v>0.08</v>
      </c>
      <c r="K4053" s="2">
        <f>86*Social_Media_Advertising_Sorted_First_10000_Rows[[#This Row],[Acquisition_Cost_Usd]]</f>
        <v>43000</v>
      </c>
      <c r="L4053" s="3">
        <v>500</v>
      </c>
      <c r="M4053">
        <v>2.08</v>
      </c>
      <c r="N4053" t="s">
        <v>53</v>
      </c>
      <c r="O4053" t="s">
        <v>32</v>
      </c>
      <c r="P4053">
        <v>787</v>
      </c>
      <c r="Q4053">
        <v>3850</v>
      </c>
      <c r="R4053">
        <v>10</v>
      </c>
      <c r="S4053" t="s">
        <v>33</v>
      </c>
    </row>
    <row r="4054" spans="1:19" x14ac:dyDescent="0.3">
      <c r="A4054">
        <v>116714</v>
      </c>
      <c r="B4054" s="1">
        <v>44757</v>
      </c>
      <c r="C4054" t="s">
        <v>67</v>
      </c>
      <c r="D4054" t="s">
        <v>40</v>
      </c>
      <c r="E4054" t="s">
        <v>19</v>
      </c>
      <c r="F4054" t="s">
        <v>76</v>
      </c>
      <c r="G4054" t="s">
        <v>21</v>
      </c>
      <c r="H4054" t="s">
        <v>52</v>
      </c>
      <c r="I4054" t="s">
        <v>23</v>
      </c>
      <c r="J4054" s="4">
        <v>0.15</v>
      </c>
      <c r="K4054" s="2">
        <f>86*Social_Media_Advertising_Sorted_First_10000_Rows[[#This Row],[Acquisition_Cost_Usd]]</f>
        <v>1195968.46</v>
      </c>
      <c r="L4054" s="3">
        <v>13906.61</v>
      </c>
      <c r="M4054">
        <v>0.2</v>
      </c>
      <c r="N4054" t="s">
        <v>58</v>
      </c>
      <c r="O4054" t="s">
        <v>49</v>
      </c>
      <c r="P4054">
        <v>36470</v>
      </c>
      <c r="Q4054">
        <v>109545</v>
      </c>
      <c r="R4054">
        <v>3</v>
      </c>
      <c r="S4054" t="s">
        <v>45</v>
      </c>
    </row>
    <row r="4055" spans="1:19" x14ac:dyDescent="0.3">
      <c r="A4055">
        <v>116716</v>
      </c>
      <c r="B4055" s="1">
        <v>44871</v>
      </c>
      <c r="C4055" t="s">
        <v>80</v>
      </c>
      <c r="D4055" t="s">
        <v>40</v>
      </c>
      <c r="E4055" t="s">
        <v>55</v>
      </c>
      <c r="F4055" t="s">
        <v>71</v>
      </c>
      <c r="G4055" t="s">
        <v>29</v>
      </c>
      <c r="H4055" t="s">
        <v>22</v>
      </c>
      <c r="I4055" t="s">
        <v>48</v>
      </c>
      <c r="J4055" s="4">
        <v>0.13</v>
      </c>
      <c r="K4055" s="2">
        <f>86*Social_Media_Advertising_Sorted_First_10000_Rows[[#This Row],[Acquisition_Cost_Usd]]</f>
        <v>740177.91999999993</v>
      </c>
      <c r="L4055" s="3">
        <v>8606.7199999999993</v>
      </c>
      <c r="M4055">
        <v>1.24</v>
      </c>
      <c r="N4055" t="s">
        <v>44</v>
      </c>
      <c r="O4055" t="s">
        <v>25</v>
      </c>
      <c r="P4055">
        <v>22577</v>
      </c>
      <c r="Q4055">
        <v>68393</v>
      </c>
      <c r="R4055">
        <v>7</v>
      </c>
      <c r="S4055" t="s">
        <v>64</v>
      </c>
    </row>
    <row r="4056" spans="1:19" x14ac:dyDescent="0.3">
      <c r="A4056">
        <v>116717</v>
      </c>
      <c r="B4056" s="1">
        <v>44601</v>
      </c>
      <c r="C4056" t="s">
        <v>65</v>
      </c>
      <c r="D4056" t="s">
        <v>40</v>
      </c>
      <c r="E4056" t="s">
        <v>19</v>
      </c>
      <c r="F4056" t="s">
        <v>87</v>
      </c>
      <c r="G4056" t="s">
        <v>29</v>
      </c>
      <c r="H4056" t="s">
        <v>43</v>
      </c>
      <c r="I4056" t="s">
        <v>37</v>
      </c>
      <c r="J4056" s="4">
        <v>0.02</v>
      </c>
      <c r="K4056" s="2">
        <f>86*Social_Media_Advertising_Sorted_First_10000_Rows[[#This Row],[Acquisition_Cost_Usd]]</f>
        <v>216301.18000000002</v>
      </c>
      <c r="L4056" s="3">
        <v>2515.13</v>
      </c>
      <c r="M4056">
        <v>0.40218134325772642</v>
      </c>
      <c r="N4056" t="s">
        <v>58</v>
      </c>
      <c r="O4056" t="s">
        <v>25</v>
      </c>
      <c r="P4056">
        <v>3610</v>
      </c>
      <c r="Q4056">
        <v>12738</v>
      </c>
      <c r="R4056">
        <v>1</v>
      </c>
      <c r="S4056" t="s">
        <v>64</v>
      </c>
    </row>
    <row r="4057" spans="1:19" x14ac:dyDescent="0.3">
      <c r="A4057">
        <v>116738</v>
      </c>
      <c r="B4057" s="1">
        <v>44712</v>
      </c>
      <c r="C4057" t="s">
        <v>91</v>
      </c>
      <c r="D4057" t="s">
        <v>18</v>
      </c>
      <c r="E4057" t="s">
        <v>35</v>
      </c>
      <c r="F4057" t="s">
        <v>82</v>
      </c>
      <c r="G4057" t="s">
        <v>60</v>
      </c>
      <c r="H4057" t="s">
        <v>43</v>
      </c>
      <c r="I4057" t="s">
        <v>48</v>
      </c>
      <c r="J4057" s="4">
        <v>0.02</v>
      </c>
      <c r="K4057" s="2">
        <f>86*Social_Media_Advertising_Sorted_First_10000_Rows[[#This Row],[Acquisition_Cost_Usd]]</f>
        <v>273679.52</v>
      </c>
      <c r="L4057" s="3">
        <v>3182.32</v>
      </c>
      <c r="M4057">
        <v>4.54</v>
      </c>
      <c r="N4057" t="s">
        <v>44</v>
      </c>
      <c r="O4057" t="s">
        <v>25</v>
      </c>
      <c r="P4057">
        <v>7849</v>
      </c>
      <c r="Q4057">
        <v>24768</v>
      </c>
      <c r="R4057">
        <v>10</v>
      </c>
      <c r="S4057" t="s">
        <v>26</v>
      </c>
    </row>
    <row r="4058" spans="1:19" hidden="1" x14ac:dyDescent="0.3">
      <c r="A4058">
        <v>116743</v>
      </c>
      <c r="B4058" s="1">
        <v>44812</v>
      </c>
      <c r="C4058" t="s">
        <v>46</v>
      </c>
      <c r="D4058" t="s">
        <v>61</v>
      </c>
      <c r="E4058" t="s">
        <v>62</v>
      </c>
      <c r="F4058" t="s">
        <v>99</v>
      </c>
      <c r="G4058" t="s">
        <v>21</v>
      </c>
      <c r="H4058" t="s">
        <v>52</v>
      </c>
      <c r="I4058" t="s">
        <v>37</v>
      </c>
      <c r="J4058" s="4">
        <v>0.12</v>
      </c>
      <c r="K4058" s="2">
        <f>86*Social_Media_Advertising_Sorted_First_10000_Rows[[#This Row],[Acquisition_Cost_Usd]]</f>
        <v>1081468.92</v>
      </c>
      <c r="L4058" s="3">
        <v>12575.22</v>
      </c>
      <c r="M4058">
        <v>0.1966219900371107</v>
      </c>
      <c r="N4058" t="s">
        <v>58</v>
      </c>
      <c r="O4058" t="s">
        <v>25</v>
      </c>
      <c r="P4058">
        <v>19547</v>
      </c>
      <c r="Q4058">
        <v>64630</v>
      </c>
      <c r="R4058">
        <v>1</v>
      </c>
      <c r="S4058" t="s">
        <v>33</v>
      </c>
    </row>
    <row r="4059" spans="1:19" x14ac:dyDescent="0.3">
      <c r="A4059">
        <v>116750</v>
      </c>
      <c r="B4059" s="1">
        <v>44773</v>
      </c>
      <c r="C4059" t="s">
        <v>67</v>
      </c>
      <c r="D4059" t="s">
        <v>40</v>
      </c>
      <c r="E4059" t="s">
        <v>19</v>
      </c>
      <c r="F4059" t="s">
        <v>82</v>
      </c>
      <c r="G4059" t="s">
        <v>42</v>
      </c>
      <c r="H4059" t="s">
        <v>30</v>
      </c>
      <c r="I4059" t="s">
        <v>37</v>
      </c>
      <c r="J4059" s="4">
        <v>0.12</v>
      </c>
      <c r="K4059" s="2">
        <f>86*Social_Media_Advertising_Sorted_First_10000_Rows[[#This Row],[Acquisition_Cost_Usd]]</f>
        <v>435263.2</v>
      </c>
      <c r="L4059" s="3">
        <v>5061.2</v>
      </c>
      <c r="M4059">
        <v>1.2780429352412197</v>
      </c>
      <c r="N4059" t="s">
        <v>24</v>
      </c>
      <c r="O4059" t="s">
        <v>32</v>
      </c>
      <c r="P4059">
        <v>7598</v>
      </c>
      <c r="Q4059">
        <v>25723</v>
      </c>
      <c r="R4059">
        <v>1</v>
      </c>
      <c r="S4059" t="s">
        <v>26</v>
      </c>
    </row>
    <row r="4060" spans="1:19" x14ac:dyDescent="0.3">
      <c r="A4060">
        <v>116753</v>
      </c>
      <c r="B4060" s="1">
        <v>44661</v>
      </c>
      <c r="C4060" t="s">
        <v>34</v>
      </c>
      <c r="D4060" t="s">
        <v>18</v>
      </c>
      <c r="E4060" t="s">
        <v>19</v>
      </c>
      <c r="F4060" t="s">
        <v>56</v>
      </c>
      <c r="G4060" t="s">
        <v>21</v>
      </c>
      <c r="H4060" t="s">
        <v>22</v>
      </c>
      <c r="I4060" t="s">
        <v>37</v>
      </c>
      <c r="J4060" s="4">
        <v>0.03</v>
      </c>
      <c r="K4060" s="2">
        <f>86*Social_Media_Advertising_Sorted_First_10000_Rows[[#This Row],[Acquisition_Cost_Usd]]</f>
        <v>894218.53999999992</v>
      </c>
      <c r="L4060" s="3">
        <v>10397.89</v>
      </c>
      <c r="M4060">
        <v>0.96702269645524441</v>
      </c>
      <c r="N4060" t="s">
        <v>53</v>
      </c>
      <c r="O4060" t="s">
        <v>49</v>
      </c>
      <c r="P4060">
        <v>16111</v>
      </c>
      <c r="Q4060">
        <v>53443</v>
      </c>
      <c r="R4060">
        <v>1</v>
      </c>
      <c r="S4060" t="s">
        <v>26</v>
      </c>
    </row>
    <row r="4061" spans="1:19" x14ac:dyDescent="0.3">
      <c r="A4061">
        <v>116771</v>
      </c>
      <c r="B4061" s="1">
        <v>44820</v>
      </c>
      <c r="C4061" t="s">
        <v>46</v>
      </c>
      <c r="D4061" t="s">
        <v>18</v>
      </c>
      <c r="E4061" t="s">
        <v>19</v>
      </c>
      <c r="F4061" t="s">
        <v>104</v>
      </c>
      <c r="G4061" t="s">
        <v>42</v>
      </c>
      <c r="H4061" t="s">
        <v>30</v>
      </c>
      <c r="I4061" t="s">
        <v>31</v>
      </c>
      <c r="J4061" s="4">
        <v>0.01</v>
      </c>
      <c r="K4061" s="2">
        <f>86*Social_Media_Advertising_Sorted_First_10000_Rows[[#This Row],[Acquisition_Cost_Usd]]</f>
        <v>382616.57999999996</v>
      </c>
      <c r="L4061" s="3">
        <v>4449.03</v>
      </c>
      <c r="M4061">
        <v>5.76</v>
      </c>
      <c r="N4061" t="s">
        <v>38</v>
      </c>
      <c r="O4061" t="s">
        <v>32</v>
      </c>
      <c r="P4061">
        <v>11268</v>
      </c>
      <c r="Q4061">
        <v>34897</v>
      </c>
      <c r="R4061">
        <v>6</v>
      </c>
      <c r="S4061" t="s">
        <v>50</v>
      </c>
    </row>
    <row r="4062" spans="1:19" x14ac:dyDescent="0.3">
      <c r="A4062">
        <v>116779</v>
      </c>
      <c r="B4062" s="1">
        <v>44595</v>
      </c>
      <c r="C4062" t="s">
        <v>65</v>
      </c>
      <c r="D4062" t="s">
        <v>40</v>
      </c>
      <c r="E4062" t="s">
        <v>27</v>
      </c>
      <c r="F4062" t="s">
        <v>66</v>
      </c>
      <c r="G4062" t="s">
        <v>21</v>
      </c>
      <c r="H4062" t="s">
        <v>30</v>
      </c>
      <c r="I4062" t="s">
        <v>48</v>
      </c>
      <c r="J4062" s="4">
        <v>0.05</v>
      </c>
      <c r="K4062" s="2">
        <f>86*Social_Media_Advertising_Sorted_First_10000_Rows[[#This Row],[Acquisition_Cost_Usd]]</f>
        <v>617184.16</v>
      </c>
      <c r="L4062" s="3">
        <v>7176.56</v>
      </c>
      <c r="M4062">
        <v>6.57</v>
      </c>
      <c r="N4062" t="s">
        <v>38</v>
      </c>
      <c r="O4062" t="s">
        <v>25</v>
      </c>
      <c r="P4062">
        <v>18679</v>
      </c>
      <c r="Q4062">
        <v>56847</v>
      </c>
      <c r="R4062">
        <v>4</v>
      </c>
      <c r="S4062" t="s">
        <v>64</v>
      </c>
    </row>
    <row r="4063" spans="1:19" x14ac:dyDescent="0.3">
      <c r="A4063">
        <v>116782</v>
      </c>
      <c r="B4063" s="1">
        <v>44640</v>
      </c>
      <c r="C4063" t="s">
        <v>39</v>
      </c>
      <c r="D4063" t="s">
        <v>40</v>
      </c>
      <c r="E4063" t="s">
        <v>19</v>
      </c>
      <c r="F4063" t="s">
        <v>86</v>
      </c>
      <c r="G4063" t="s">
        <v>21</v>
      </c>
      <c r="H4063" t="s">
        <v>52</v>
      </c>
      <c r="I4063" t="s">
        <v>48</v>
      </c>
      <c r="J4063" s="4">
        <v>0.06</v>
      </c>
      <c r="K4063" s="2">
        <f>86*Social_Media_Advertising_Sorted_First_10000_Rows[[#This Row],[Acquisition_Cost_Usd]]</f>
        <v>1226065.02</v>
      </c>
      <c r="L4063" s="3">
        <v>14256.57</v>
      </c>
      <c r="M4063">
        <v>0.12</v>
      </c>
      <c r="N4063" t="s">
        <v>53</v>
      </c>
      <c r="O4063" t="s">
        <v>49</v>
      </c>
      <c r="P4063">
        <v>37193</v>
      </c>
      <c r="Q4063">
        <v>111688</v>
      </c>
      <c r="R4063">
        <v>9</v>
      </c>
      <c r="S4063" t="s">
        <v>50</v>
      </c>
    </row>
    <row r="4064" spans="1:19" x14ac:dyDescent="0.3">
      <c r="A4064">
        <v>116783</v>
      </c>
      <c r="B4064" s="1">
        <v>44776</v>
      </c>
      <c r="C4064" t="s">
        <v>79</v>
      </c>
      <c r="D4064" t="s">
        <v>18</v>
      </c>
      <c r="E4064" t="s">
        <v>27</v>
      </c>
      <c r="F4064" t="s">
        <v>108</v>
      </c>
      <c r="G4064" t="s">
        <v>21</v>
      </c>
      <c r="H4064" t="s">
        <v>22</v>
      </c>
      <c r="I4064" t="s">
        <v>31</v>
      </c>
      <c r="J4064" s="4">
        <v>0.11</v>
      </c>
      <c r="K4064" s="2">
        <f>86*Social_Media_Advertising_Sorted_First_10000_Rows[[#This Row],[Acquisition_Cost_Usd]]</f>
        <v>763132.17999999993</v>
      </c>
      <c r="L4064" s="3">
        <v>8873.6299999999992</v>
      </c>
      <c r="M4064">
        <v>0.87</v>
      </c>
      <c r="N4064" t="s">
        <v>38</v>
      </c>
      <c r="O4064" t="s">
        <v>32</v>
      </c>
      <c r="P4064">
        <v>23283</v>
      </c>
      <c r="Q4064">
        <v>70483</v>
      </c>
      <c r="R4064">
        <v>6</v>
      </c>
      <c r="S4064" t="s">
        <v>45</v>
      </c>
    </row>
    <row r="4065" spans="1:19" x14ac:dyDescent="0.3">
      <c r="A4065">
        <v>116786</v>
      </c>
      <c r="B4065" s="1">
        <v>44642</v>
      </c>
      <c r="C4065" t="s">
        <v>39</v>
      </c>
      <c r="D4065" t="s">
        <v>18</v>
      </c>
      <c r="E4065" t="s">
        <v>19</v>
      </c>
      <c r="F4065" t="s">
        <v>104</v>
      </c>
      <c r="G4065" t="s">
        <v>60</v>
      </c>
      <c r="H4065" t="s">
        <v>52</v>
      </c>
      <c r="I4065" t="s">
        <v>31</v>
      </c>
      <c r="J4065" s="4">
        <v>0.09</v>
      </c>
      <c r="K4065" s="2">
        <f>86*Social_Media_Advertising_Sorted_First_10000_Rows[[#This Row],[Acquisition_Cost_Usd]]</f>
        <v>1290000</v>
      </c>
      <c r="L4065" s="3">
        <v>15000</v>
      </c>
      <c r="M4065">
        <v>7.85</v>
      </c>
      <c r="N4065" t="s">
        <v>38</v>
      </c>
      <c r="O4065" t="s">
        <v>25</v>
      </c>
      <c r="P4065">
        <v>39695</v>
      </c>
      <c r="Q4065">
        <v>119097</v>
      </c>
      <c r="R4065">
        <v>8</v>
      </c>
      <c r="S4065" t="s">
        <v>50</v>
      </c>
    </row>
    <row r="4066" spans="1:19" x14ac:dyDescent="0.3">
      <c r="A4066">
        <v>116787</v>
      </c>
      <c r="B4066" s="1">
        <v>44662</v>
      </c>
      <c r="C4066" t="s">
        <v>34</v>
      </c>
      <c r="D4066" t="s">
        <v>18</v>
      </c>
      <c r="E4066" t="s">
        <v>55</v>
      </c>
      <c r="F4066" t="s">
        <v>78</v>
      </c>
      <c r="G4066" t="s">
        <v>60</v>
      </c>
      <c r="H4066" t="s">
        <v>52</v>
      </c>
      <c r="I4066" t="s">
        <v>31</v>
      </c>
      <c r="J4066" s="4">
        <v>0.02</v>
      </c>
      <c r="K4066" s="2">
        <f>86*Social_Media_Advertising_Sorted_First_10000_Rows[[#This Row],[Acquisition_Cost_Usd]]</f>
        <v>1290000</v>
      </c>
      <c r="L4066" s="3">
        <v>15000</v>
      </c>
      <c r="M4066">
        <v>5.13</v>
      </c>
      <c r="N4066" t="s">
        <v>53</v>
      </c>
      <c r="O4066" t="s">
        <v>32</v>
      </c>
      <c r="P4066">
        <v>39820</v>
      </c>
      <c r="Q4066">
        <v>119467</v>
      </c>
      <c r="R4066">
        <v>5</v>
      </c>
      <c r="S4066" t="s">
        <v>33</v>
      </c>
    </row>
    <row r="4067" spans="1:19" x14ac:dyDescent="0.3">
      <c r="A4067">
        <v>116792</v>
      </c>
      <c r="B4067" s="1">
        <v>44684</v>
      </c>
      <c r="C4067" t="s">
        <v>91</v>
      </c>
      <c r="D4067" t="s">
        <v>18</v>
      </c>
      <c r="E4067" t="s">
        <v>27</v>
      </c>
      <c r="F4067" t="s">
        <v>71</v>
      </c>
      <c r="G4067" t="s">
        <v>21</v>
      </c>
      <c r="H4067" t="s">
        <v>30</v>
      </c>
      <c r="I4067" t="s">
        <v>23</v>
      </c>
      <c r="J4067" s="4">
        <v>0.01</v>
      </c>
      <c r="K4067" s="2">
        <f>86*Social_Media_Advertising_Sorted_First_10000_Rows[[#This Row],[Acquisition_Cost_Usd]]</f>
        <v>644993.98</v>
      </c>
      <c r="L4067" s="3">
        <v>7499.93</v>
      </c>
      <c r="M4067">
        <v>3.65</v>
      </c>
      <c r="N4067" t="s">
        <v>53</v>
      </c>
      <c r="O4067" t="s">
        <v>25</v>
      </c>
      <c r="P4067">
        <v>19548</v>
      </c>
      <c r="Q4067">
        <v>59423</v>
      </c>
      <c r="R4067">
        <v>8</v>
      </c>
      <c r="S4067" t="s">
        <v>64</v>
      </c>
    </row>
    <row r="4068" spans="1:19" x14ac:dyDescent="0.3">
      <c r="A4068">
        <v>116793</v>
      </c>
      <c r="B4068" s="1">
        <v>44697</v>
      </c>
      <c r="C4068" t="s">
        <v>91</v>
      </c>
      <c r="D4068" t="s">
        <v>40</v>
      </c>
      <c r="E4068" t="s">
        <v>35</v>
      </c>
      <c r="F4068" t="s">
        <v>98</v>
      </c>
      <c r="G4068" t="s">
        <v>42</v>
      </c>
      <c r="H4068" t="s">
        <v>30</v>
      </c>
      <c r="I4068" t="s">
        <v>37</v>
      </c>
      <c r="J4068" s="4">
        <v>0.02</v>
      </c>
      <c r="K4068" s="2">
        <f>86*Social_Media_Advertising_Sorted_First_10000_Rows[[#This Row],[Acquisition_Cost_Usd]]</f>
        <v>440252.06</v>
      </c>
      <c r="L4068" s="3">
        <v>5119.21</v>
      </c>
      <c r="M4068">
        <v>0.51836706464329185</v>
      </c>
      <c r="N4068" t="s">
        <v>24</v>
      </c>
      <c r="O4068" t="s">
        <v>25</v>
      </c>
      <c r="P4068">
        <v>7695</v>
      </c>
      <c r="Q4068">
        <v>26040</v>
      </c>
      <c r="R4068">
        <v>1</v>
      </c>
      <c r="S4068" t="s">
        <v>50</v>
      </c>
    </row>
    <row r="4069" spans="1:19" x14ac:dyDescent="0.3">
      <c r="A4069">
        <v>116794</v>
      </c>
      <c r="B4069" s="1">
        <v>44807</v>
      </c>
      <c r="C4069" t="s">
        <v>46</v>
      </c>
      <c r="D4069" t="s">
        <v>18</v>
      </c>
      <c r="E4069" t="s">
        <v>55</v>
      </c>
      <c r="F4069" t="s">
        <v>41</v>
      </c>
      <c r="G4069" t="s">
        <v>21</v>
      </c>
      <c r="H4069" t="s">
        <v>43</v>
      </c>
      <c r="I4069" t="s">
        <v>23</v>
      </c>
      <c r="J4069" s="4">
        <v>0.14000000000000001</v>
      </c>
      <c r="K4069" s="2">
        <f>86*Social_Media_Advertising_Sorted_First_10000_Rows[[#This Row],[Acquisition_Cost_Usd]]</f>
        <v>271836.53999999998</v>
      </c>
      <c r="L4069" s="3">
        <v>3160.89</v>
      </c>
      <c r="M4069">
        <v>2.96</v>
      </c>
      <c r="N4069" t="s">
        <v>58</v>
      </c>
      <c r="O4069" t="s">
        <v>49</v>
      </c>
      <c r="P4069">
        <v>7795</v>
      </c>
      <c r="Q4069">
        <v>24608</v>
      </c>
      <c r="R4069">
        <v>8</v>
      </c>
      <c r="S4069" t="s">
        <v>45</v>
      </c>
    </row>
    <row r="4070" spans="1:19" x14ac:dyDescent="0.3">
      <c r="A4070">
        <v>116795</v>
      </c>
      <c r="B4070" s="1">
        <v>44576</v>
      </c>
      <c r="C4070" t="s">
        <v>17</v>
      </c>
      <c r="D4070" t="s">
        <v>18</v>
      </c>
      <c r="E4070" t="s">
        <v>55</v>
      </c>
      <c r="F4070" t="s">
        <v>72</v>
      </c>
      <c r="G4070" t="s">
        <v>42</v>
      </c>
      <c r="H4070" t="s">
        <v>22</v>
      </c>
      <c r="I4070" t="s">
        <v>48</v>
      </c>
      <c r="J4070" s="4">
        <v>7.0000000000000007E-2</v>
      </c>
      <c r="K4070" s="2">
        <f>86*Social_Media_Advertising_Sorted_First_10000_Rows[[#This Row],[Acquisition_Cost_Usd]]</f>
        <v>793368.05999999994</v>
      </c>
      <c r="L4070" s="3">
        <v>9225.2099999999991</v>
      </c>
      <c r="M4070">
        <v>3.4</v>
      </c>
      <c r="N4070" t="s">
        <v>44</v>
      </c>
      <c r="O4070" t="s">
        <v>49</v>
      </c>
      <c r="P4070">
        <v>24231</v>
      </c>
      <c r="Q4070">
        <v>73294</v>
      </c>
      <c r="R4070">
        <v>2</v>
      </c>
      <c r="S4070" t="s">
        <v>64</v>
      </c>
    </row>
    <row r="4071" spans="1:19" x14ac:dyDescent="0.3">
      <c r="A4071">
        <v>116806</v>
      </c>
      <c r="B4071" s="1">
        <v>44768</v>
      </c>
      <c r="C4071" t="s">
        <v>67</v>
      </c>
      <c r="D4071" t="s">
        <v>40</v>
      </c>
      <c r="E4071" t="s">
        <v>55</v>
      </c>
      <c r="F4071" t="s">
        <v>59</v>
      </c>
      <c r="G4071" t="s">
        <v>42</v>
      </c>
      <c r="H4071" t="s">
        <v>43</v>
      </c>
      <c r="I4071" t="s">
        <v>37</v>
      </c>
      <c r="J4071" s="4">
        <v>0.05</v>
      </c>
      <c r="K4071" s="2">
        <f>86*Social_Media_Advertising_Sorted_First_10000_Rows[[#This Row],[Acquisition_Cost_Usd]]</f>
        <v>240649.5</v>
      </c>
      <c r="L4071" s="3">
        <v>2798.25</v>
      </c>
      <c r="M4071">
        <v>0.71677652731710351</v>
      </c>
      <c r="N4071" t="s">
        <v>24</v>
      </c>
      <c r="O4071" t="s">
        <v>49</v>
      </c>
      <c r="P4071">
        <v>4022</v>
      </c>
      <c r="Q4071">
        <v>14080</v>
      </c>
      <c r="R4071">
        <v>1</v>
      </c>
      <c r="S4071" t="s">
        <v>26</v>
      </c>
    </row>
    <row r="4072" spans="1:19" x14ac:dyDescent="0.3">
      <c r="A4072">
        <v>116810</v>
      </c>
      <c r="B4072" s="1">
        <v>44655</v>
      </c>
      <c r="C4072" t="s">
        <v>34</v>
      </c>
      <c r="D4072" t="s">
        <v>40</v>
      </c>
      <c r="E4072" t="s">
        <v>35</v>
      </c>
      <c r="F4072" t="s">
        <v>84</v>
      </c>
      <c r="G4072" t="s">
        <v>42</v>
      </c>
      <c r="H4072" t="s">
        <v>52</v>
      </c>
      <c r="I4072" t="s">
        <v>23</v>
      </c>
      <c r="J4072" s="4">
        <v>0.08</v>
      </c>
      <c r="K4072" s="2">
        <f>86*Social_Media_Advertising_Sorted_First_10000_Rows[[#This Row],[Acquisition_Cost_Usd]]</f>
        <v>1129559.26</v>
      </c>
      <c r="L4072" s="3">
        <v>13134.41</v>
      </c>
      <c r="M4072">
        <v>4.51</v>
      </c>
      <c r="N4072" t="s">
        <v>58</v>
      </c>
      <c r="O4072" t="s">
        <v>32</v>
      </c>
      <c r="P4072">
        <v>34710</v>
      </c>
      <c r="Q4072">
        <v>104331</v>
      </c>
      <c r="R4072">
        <v>5</v>
      </c>
      <c r="S4072" t="s">
        <v>50</v>
      </c>
    </row>
    <row r="4073" spans="1:19" x14ac:dyDescent="0.3">
      <c r="A4073">
        <v>116813</v>
      </c>
      <c r="B4073" s="1">
        <v>44652</v>
      </c>
      <c r="C4073" t="s">
        <v>34</v>
      </c>
      <c r="D4073" t="s">
        <v>18</v>
      </c>
      <c r="E4073" t="s">
        <v>19</v>
      </c>
      <c r="F4073" t="s">
        <v>56</v>
      </c>
      <c r="G4073" t="s">
        <v>21</v>
      </c>
      <c r="H4073" t="s">
        <v>30</v>
      </c>
      <c r="I4073" t="s">
        <v>37</v>
      </c>
      <c r="J4073" s="4">
        <v>0.09</v>
      </c>
      <c r="K4073" s="2">
        <f>86*Social_Media_Advertising_Sorted_First_10000_Rows[[#This Row],[Acquisition_Cost_Usd]]</f>
        <v>383130.86000000004</v>
      </c>
      <c r="L4073" s="3">
        <v>4455.01</v>
      </c>
      <c r="M4073">
        <v>0.81508752233565884</v>
      </c>
      <c r="N4073" t="s">
        <v>24</v>
      </c>
      <c r="O4073" t="s">
        <v>49</v>
      </c>
      <c r="P4073">
        <v>6627</v>
      </c>
      <c r="Q4073">
        <v>22561</v>
      </c>
      <c r="R4073">
        <v>1</v>
      </c>
      <c r="S4073" t="s">
        <v>26</v>
      </c>
    </row>
    <row r="4074" spans="1:19" x14ac:dyDescent="0.3">
      <c r="A4074">
        <v>116819</v>
      </c>
      <c r="B4074" s="1">
        <v>44853</v>
      </c>
      <c r="C4074" t="s">
        <v>77</v>
      </c>
      <c r="D4074" t="s">
        <v>18</v>
      </c>
      <c r="E4074" t="s">
        <v>35</v>
      </c>
      <c r="F4074" t="s">
        <v>111</v>
      </c>
      <c r="G4074" t="s">
        <v>21</v>
      </c>
      <c r="H4074" t="s">
        <v>52</v>
      </c>
      <c r="I4074" t="s">
        <v>31</v>
      </c>
      <c r="J4074" s="4">
        <v>0.08</v>
      </c>
      <c r="K4074" s="2">
        <f>86*Social_Media_Advertising_Sorted_First_10000_Rows[[#This Row],[Acquisition_Cost_Usd]]</f>
        <v>1132712.02</v>
      </c>
      <c r="L4074" s="3">
        <v>13171.07</v>
      </c>
      <c r="M4074">
        <v>5.52</v>
      </c>
      <c r="N4074" t="s">
        <v>38</v>
      </c>
      <c r="O4074" t="s">
        <v>25</v>
      </c>
      <c r="P4074">
        <v>34801</v>
      </c>
      <c r="Q4074">
        <v>104602</v>
      </c>
      <c r="R4074">
        <v>6</v>
      </c>
      <c r="S4074" t="s">
        <v>33</v>
      </c>
    </row>
    <row r="4075" spans="1:19" x14ac:dyDescent="0.3">
      <c r="A4075">
        <v>116820</v>
      </c>
      <c r="B4075" s="1">
        <v>44890</v>
      </c>
      <c r="C4075" t="s">
        <v>80</v>
      </c>
      <c r="D4075" t="s">
        <v>18</v>
      </c>
      <c r="E4075" t="s">
        <v>27</v>
      </c>
      <c r="F4075" t="s">
        <v>100</v>
      </c>
      <c r="G4075" t="s">
        <v>21</v>
      </c>
      <c r="H4075" t="s">
        <v>30</v>
      </c>
      <c r="I4075" t="s">
        <v>23</v>
      </c>
      <c r="J4075" s="4">
        <v>0.02</v>
      </c>
      <c r="K4075" s="2">
        <f>86*Social_Media_Advertising_Sorted_First_10000_Rows[[#This Row],[Acquisition_Cost_Usd]]</f>
        <v>397171.22000000003</v>
      </c>
      <c r="L4075" s="3">
        <v>4618.2700000000004</v>
      </c>
      <c r="M4075">
        <v>4.84</v>
      </c>
      <c r="N4075" t="s">
        <v>58</v>
      </c>
      <c r="O4075" t="s">
        <v>49</v>
      </c>
      <c r="P4075">
        <v>11734</v>
      </c>
      <c r="Q4075">
        <v>36276</v>
      </c>
      <c r="R4075">
        <v>7</v>
      </c>
      <c r="S4075" t="s">
        <v>45</v>
      </c>
    </row>
    <row r="4076" spans="1:19" hidden="1" x14ac:dyDescent="0.3">
      <c r="A4076">
        <v>116821</v>
      </c>
      <c r="B4076" s="1">
        <v>44828</v>
      </c>
      <c r="C4076" t="s">
        <v>46</v>
      </c>
      <c r="D4076" t="s">
        <v>61</v>
      </c>
      <c r="E4076" t="s">
        <v>62</v>
      </c>
      <c r="F4076" t="s">
        <v>108</v>
      </c>
      <c r="G4076" t="s">
        <v>21</v>
      </c>
      <c r="H4076" t="s">
        <v>52</v>
      </c>
      <c r="I4076" t="s">
        <v>48</v>
      </c>
      <c r="J4076" s="4">
        <v>0.09</v>
      </c>
      <c r="K4076" s="2">
        <f>86*Social_Media_Advertising_Sorted_First_10000_Rows[[#This Row],[Acquisition_Cost_Usd]]</f>
        <v>1027900.38</v>
      </c>
      <c r="L4076" s="3">
        <v>11952.33</v>
      </c>
      <c r="M4076">
        <v>6.46</v>
      </c>
      <c r="N4076" t="s">
        <v>24</v>
      </c>
      <c r="O4076" t="s">
        <v>32</v>
      </c>
      <c r="P4076">
        <v>31644</v>
      </c>
      <c r="Q4076">
        <v>95250</v>
      </c>
      <c r="R4076">
        <v>6</v>
      </c>
      <c r="S4076" t="s">
        <v>45</v>
      </c>
    </row>
    <row r="4077" spans="1:19" x14ac:dyDescent="0.3">
      <c r="A4077">
        <v>116824</v>
      </c>
      <c r="B4077" s="1">
        <v>44716</v>
      </c>
      <c r="C4077" t="s">
        <v>69</v>
      </c>
      <c r="D4077" t="s">
        <v>40</v>
      </c>
      <c r="E4077" t="s">
        <v>35</v>
      </c>
      <c r="F4077" t="s">
        <v>83</v>
      </c>
      <c r="G4077" t="s">
        <v>29</v>
      </c>
      <c r="H4077" t="s">
        <v>22</v>
      </c>
      <c r="I4077" t="s">
        <v>23</v>
      </c>
      <c r="J4077" s="4">
        <v>0.09</v>
      </c>
      <c r="K4077" s="2">
        <f>86*Social_Media_Advertising_Sorted_First_10000_Rows[[#This Row],[Acquisition_Cost_Usd]]</f>
        <v>776106.14</v>
      </c>
      <c r="L4077" s="3">
        <v>9024.49</v>
      </c>
      <c r="M4077">
        <v>2.12</v>
      </c>
      <c r="N4077" t="s">
        <v>44</v>
      </c>
      <c r="O4077" t="s">
        <v>49</v>
      </c>
      <c r="P4077">
        <v>23695</v>
      </c>
      <c r="Q4077">
        <v>71706</v>
      </c>
      <c r="R4077">
        <v>10</v>
      </c>
      <c r="S4077" t="s">
        <v>64</v>
      </c>
    </row>
    <row r="4078" spans="1:19" x14ac:dyDescent="0.3">
      <c r="A4078">
        <v>116827</v>
      </c>
      <c r="B4078" s="1">
        <v>44570</v>
      </c>
      <c r="C4078" t="s">
        <v>17</v>
      </c>
      <c r="D4078" t="s">
        <v>18</v>
      </c>
      <c r="E4078" t="s">
        <v>35</v>
      </c>
      <c r="F4078" t="s">
        <v>89</v>
      </c>
      <c r="G4078" t="s">
        <v>29</v>
      </c>
      <c r="H4078" t="s">
        <v>52</v>
      </c>
      <c r="I4078" t="s">
        <v>23</v>
      </c>
      <c r="J4078" s="4">
        <v>0.11</v>
      </c>
      <c r="K4078" s="2">
        <f>86*Social_Media_Advertising_Sorted_First_10000_Rows[[#This Row],[Acquisition_Cost_Usd]]</f>
        <v>1075420.54</v>
      </c>
      <c r="L4078" s="3">
        <v>12504.89</v>
      </c>
      <c r="M4078">
        <v>5.96</v>
      </c>
      <c r="N4078" t="s">
        <v>58</v>
      </c>
      <c r="O4078" t="s">
        <v>25</v>
      </c>
      <c r="P4078">
        <v>33096</v>
      </c>
      <c r="Q4078">
        <v>99553</v>
      </c>
      <c r="R4078">
        <v>8</v>
      </c>
      <c r="S4078" t="s">
        <v>50</v>
      </c>
    </row>
    <row r="4079" spans="1:19" x14ac:dyDescent="0.3">
      <c r="A4079">
        <v>116829</v>
      </c>
      <c r="B4079" s="1">
        <v>44875</v>
      </c>
      <c r="C4079" t="s">
        <v>80</v>
      </c>
      <c r="D4079" t="s">
        <v>40</v>
      </c>
      <c r="E4079" t="s">
        <v>35</v>
      </c>
      <c r="F4079" t="s">
        <v>104</v>
      </c>
      <c r="G4079" t="s">
        <v>60</v>
      </c>
      <c r="H4079" t="s">
        <v>22</v>
      </c>
      <c r="I4079" t="s">
        <v>23</v>
      </c>
      <c r="J4079" s="4">
        <v>7.0000000000000007E-2</v>
      </c>
      <c r="K4079" s="2">
        <f>86*Social_Media_Advertising_Sorted_First_10000_Rows[[#This Row],[Acquisition_Cost_Usd]]</f>
        <v>783238.98</v>
      </c>
      <c r="L4079" s="3">
        <v>9107.43</v>
      </c>
      <c r="M4079">
        <v>3.84</v>
      </c>
      <c r="N4079" t="s">
        <v>44</v>
      </c>
      <c r="O4079" t="s">
        <v>49</v>
      </c>
      <c r="P4079">
        <v>23912</v>
      </c>
      <c r="Q4079">
        <v>72348</v>
      </c>
      <c r="R4079">
        <v>8</v>
      </c>
      <c r="S4079" t="s">
        <v>50</v>
      </c>
    </row>
    <row r="4080" spans="1:19" x14ac:dyDescent="0.3">
      <c r="A4080">
        <v>116830</v>
      </c>
      <c r="B4080" s="1">
        <v>44854</v>
      </c>
      <c r="C4080" t="s">
        <v>77</v>
      </c>
      <c r="D4080" t="s">
        <v>40</v>
      </c>
      <c r="E4080" t="s">
        <v>35</v>
      </c>
      <c r="F4080" t="s">
        <v>96</v>
      </c>
      <c r="G4080" t="s">
        <v>29</v>
      </c>
      <c r="H4080" t="s">
        <v>52</v>
      </c>
      <c r="I4080" t="s">
        <v>48</v>
      </c>
      <c r="J4080" s="4">
        <v>7.0000000000000007E-2</v>
      </c>
      <c r="K4080" s="2">
        <f>86*Social_Media_Advertising_Sorted_First_10000_Rows[[#This Row],[Acquisition_Cost_Usd]]</f>
        <v>1159147.5599999998</v>
      </c>
      <c r="L4080" s="3">
        <v>13478.46</v>
      </c>
      <c r="M4080">
        <v>2.1800000000000002</v>
      </c>
      <c r="N4080" t="s">
        <v>53</v>
      </c>
      <c r="O4080" t="s">
        <v>25</v>
      </c>
      <c r="P4080">
        <v>35530</v>
      </c>
      <c r="Q4080">
        <v>106761</v>
      </c>
      <c r="R4080">
        <v>6</v>
      </c>
      <c r="S4080" t="s">
        <v>26</v>
      </c>
    </row>
    <row r="4081" spans="1:19" x14ac:dyDescent="0.3">
      <c r="A4081">
        <v>116832</v>
      </c>
      <c r="B4081" s="1">
        <v>44854</v>
      </c>
      <c r="C4081" t="s">
        <v>77</v>
      </c>
      <c r="D4081" t="s">
        <v>40</v>
      </c>
      <c r="E4081" t="s">
        <v>19</v>
      </c>
      <c r="F4081" t="s">
        <v>59</v>
      </c>
      <c r="G4081" t="s">
        <v>21</v>
      </c>
      <c r="H4081" t="s">
        <v>22</v>
      </c>
      <c r="I4081" t="s">
        <v>48</v>
      </c>
      <c r="J4081" s="4">
        <v>0.15</v>
      </c>
      <c r="K4081" s="2">
        <f>86*Social_Media_Advertising_Sorted_First_10000_Rows[[#This Row],[Acquisition_Cost_Usd]]</f>
        <v>843067.46000000008</v>
      </c>
      <c r="L4081" s="3">
        <v>9803.11</v>
      </c>
      <c r="M4081">
        <v>1.65</v>
      </c>
      <c r="N4081" t="s">
        <v>38</v>
      </c>
      <c r="O4081" t="s">
        <v>25</v>
      </c>
      <c r="P4081">
        <v>25826</v>
      </c>
      <c r="Q4081">
        <v>78018</v>
      </c>
      <c r="R4081">
        <v>1</v>
      </c>
      <c r="S4081" t="s">
        <v>26</v>
      </c>
    </row>
    <row r="4082" spans="1:19" x14ac:dyDescent="0.3">
      <c r="A4082">
        <v>116833</v>
      </c>
      <c r="B4082" s="1">
        <v>44565</v>
      </c>
      <c r="C4082" t="s">
        <v>17</v>
      </c>
      <c r="D4082" t="s">
        <v>18</v>
      </c>
      <c r="E4082" t="s">
        <v>35</v>
      </c>
      <c r="F4082" t="s">
        <v>96</v>
      </c>
      <c r="G4082" t="s">
        <v>60</v>
      </c>
      <c r="H4082" t="s">
        <v>22</v>
      </c>
      <c r="I4082" t="s">
        <v>23</v>
      </c>
      <c r="J4082" s="4">
        <v>0.12</v>
      </c>
      <c r="K4082" s="2">
        <f>86*Social_Media_Advertising_Sorted_First_10000_Rows[[#This Row],[Acquisition_Cost_Usd]]</f>
        <v>967056.24</v>
      </c>
      <c r="L4082" s="3">
        <v>11244.84</v>
      </c>
      <c r="M4082">
        <v>5.61</v>
      </c>
      <c r="N4082" t="s">
        <v>58</v>
      </c>
      <c r="O4082" t="s">
        <v>32</v>
      </c>
      <c r="P4082">
        <v>29748</v>
      </c>
      <c r="Q4082">
        <v>89634</v>
      </c>
      <c r="R4082">
        <v>2</v>
      </c>
      <c r="S4082" t="s">
        <v>26</v>
      </c>
    </row>
    <row r="4083" spans="1:19" x14ac:dyDescent="0.3">
      <c r="A4083">
        <v>116834</v>
      </c>
      <c r="B4083" s="1">
        <v>44671</v>
      </c>
      <c r="C4083" t="s">
        <v>34</v>
      </c>
      <c r="D4083" t="s">
        <v>40</v>
      </c>
      <c r="E4083" t="s">
        <v>55</v>
      </c>
      <c r="F4083" t="s">
        <v>111</v>
      </c>
      <c r="G4083" t="s">
        <v>21</v>
      </c>
      <c r="H4083" t="s">
        <v>22</v>
      </c>
      <c r="I4083" t="s">
        <v>23</v>
      </c>
      <c r="J4083" s="4">
        <v>0.1</v>
      </c>
      <c r="K4083" s="2">
        <f>86*Social_Media_Advertising_Sorted_First_10000_Rows[[#This Row],[Acquisition_Cost_Usd]]</f>
        <v>827639.05999999994</v>
      </c>
      <c r="L4083" s="3">
        <v>9623.7099999999991</v>
      </c>
      <c r="M4083">
        <v>5.09</v>
      </c>
      <c r="N4083" t="s">
        <v>24</v>
      </c>
      <c r="O4083" t="s">
        <v>25</v>
      </c>
      <c r="P4083">
        <v>25322</v>
      </c>
      <c r="Q4083">
        <v>76526</v>
      </c>
      <c r="R4083">
        <v>2</v>
      </c>
      <c r="S4083" t="s">
        <v>33</v>
      </c>
    </row>
    <row r="4084" spans="1:19" x14ac:dyDescent="0.3">
      <c r="A4084">
        <v>116838</v>
      </c>
      <c r="B4084" s="1">
        <v>44562</v>
      </c>
      <c r="C4084" t="s">
        <v>17</v>
      </c>
      <c r="D4084" t="s">
        <v>40</v>
      </c>
      <c r="E4084" t="s">
        <v>19</v>
      </c>
      <c r="F4084" t="s">
        <v>68</v>
      </c>
      <c r="G4084" t="s">
        <v>29</v>
      </c>
      <c r="H4084" t="s">
        <v>30</v>
      </c>
      <c r="I4084" t="s">
        <v>48</v>
      </c>
      <c r="J4084" s="4">
        <v>0.13</v>
      </c>
      <c r="K4084" s="2">
        <f>86*Social_Media_Advertising_Sorted_First_10000_Rows[[#This Row],[Acquisition_Cost_Usd]]</f>
        <v>577453.02</v>
      </c>
      <c r="L4084" s="3">
        <v>6714.57</v>
      </c>
      <c r="M4084">
        <v>0.19</v>
      </c>
      <c r="N4084" t="s">
        <v>53</v>
      </c>
      <c r="O4084" t="s">
        <v>32</v>
      </c>
      <c r="P4084">
        <v>17415</v>
      </c>
      <c r="Q4084">
        <v>53105</v>
      </c>
      <c r="R4084">
        <v>7</v>
      </c>
      <c r="S4084" t="s">
        <v>45</v>
      </c>
    </row>
    <row r="4085" spans="1:19" x14ac:dyDescent="0.3">
      <c r="A4085">
        <v>116842</v>
      </c>
      <c r="B4085" s="1">
        <v>44754</v>
      </c>
      <c r="C4085" t="s">
        <v>67</v>
      </c>
      <c r="D4085" t="s">
        <v>40</v>
      </c>
      <c r="E4085" t="s">
        <v>27</v>
      </c>
      <c r="F4085" t="s">
        <v>51</v>
      </c>
      <c r="G4085" t="s">
        <v>60</v>
      </c>
      <c r="H4085" t="s">
        <v>30</v>
      </c>
      <c r="I4085" t="s">
        <v>31</v>
      </c>
      <c r="J4085" s="4">
        <v>0.04</v>
      </c>
      <c r="K4085" s="2">
        <f>86*Social_Media_Advertising_Sorted_First_10000_Rows[[#This Row],[Acquisition_Cost_Usd]]</f>
        <v>554247.64</v>
      </c>
      <c r="L4085" s="3">
        <v>6444.74</v>
      </c>
      <c r="M4085">
        <v>4.03</v>
      </c>
      <c r="N4085" t="s">
        <v>24</v>
      </c>
      <c r="O4085" t="s">
        <v>25</v>
      </c>
      <c r="P4085">
        <v>16694</v>
      </c>
      <c r="Q4085">
        <v>50968</v>
      </c>
      <c r="R4085">
        <v>5</v>
      </c>
      <c r="S4085" t="s">
        <v>33</v>
      </c>
    </row>
    <row r="4086" spans="1:19" x14ac:dyDescent="0.3">
      <c r="A4086">
        <v>116844</v>
      </c>
      <c r="B4086" s="1">
        <v>44679</v>
      </c>
      <c r="C4086" t="s">
        <v>34</v>
      </c>
      <c r="D4086" t="s">
        <v>40</v>
      </c>
      <c r="E4086" t="s">
        <v>55</v>
      </c>
      <c r="F4086" t="s">
        <v>102</v>
      </c>
      <c r="G4086" t="s">
        <v>21</v>
      </c>
      <c r="H4086" t="s">
        <v>30</v>
      </c>
      <c r="I4086" t="s">
        <v>48</v>
      </c>
      <c r="J4086" s="4">
        <v>0.14000000000000001</v>
      </c>
      <c r="K4086" s="2">
        <f>86*Social_Media_Advertising_Sorted_First_10000_Rows[[#This Row],[Acquisition_Cost_Usd]]</f>
        <v>420322.42000000004</v>
      </c>
      <c r="L4086" s="3">
        <v>4887.47</v>
      </c>
      <c r="M4086">
        <v>5.6</v>
      </c>
      <c r="N4086" t="s">
        <v>44</v>
      </c>
      <c r="O4086" t="s">
        <v>25</v>
      </c>
      <c r="P4086">
        <v>12463</v>
      </c>
      <c r="Q4086">
        <v>38436</v>
      </c>
      <c r="R4086">
        <v>5</v>
      </c>
      <c r="S4086" t="s">
        <v>45</v>
      </c>
    </row>
    <row r="4087" spans="1:19" x14ac:dyDescent="0.3">
      <c r="A4087">
        <v>116849</v>
      </c>
      <c r="B4087" s="1">
        <v>44864</v>
      </c>
      <c r="C4087" t="s">
        <v>77</v>
      </c>
      <c r="D4087" t="s">
        <v>18</v>
      </c>
      <c r="E4087" t="s">
        <v>35</v>
      </c>
      <c r="F4087" t="s">
        <v>110</v>
      </c>
      <c r="G4087" t="s">
        <v>60</v>
      </c>
      <c r="H4087" t="s">
        <v>22</v>
      </c>
      <c r="I4087" t="s">
        <v>23</v>
      </c>
      <c r="J4087" s="4">
        <v>0.1</v>
      </c>
      <c r="K4087" s="2">
        <f>86*Social_Media_Advertising_Sorted_First_10000_Rows[[#This Row],[Acquisition_Cost_Usd]]</f>
        <v>681421</v>
      </c>
      <c r="L4087" s="3">
        <v>7923.5</v>
      </c>
      <c r="M4087">
        <v>4.54</v>
      </c>
      <c r="N4087" t="s">
        <v>24</v>
      </c>
      <c r="O4087" t="s">
        <v>49</v>
      </c>
      <c r="P4087">
        <v>20701</v>
      </c>
      <c r="Q4087">
        <v>62837</v>
      </c>
      <c r="R4087">
        <v>2</v>
      </c>
      <c r="S4087" t="s">
        <v>50</v>
      </c>
    </row>
    <row r="4088" spans="1:19" x14ac:dyDescent="0.3">
      <c r="A4088">
        <v>116858</v>
      </c>
      <c r="B4088" s="1">
        <v>44700</v>
      </c>
      <c r="C4088" t="s">
        <v>91</v>
      </c>
      <c r="D4088" t="s">
        <v>40</v>
      </c>
      <c r="E4088" t="s">
        <v>19</v>
      </c>
      <c r="F4088" t="s">
        <v>97</v>
      </c>
      <c r="G4088" t="s">
        <v>29</v>
      </c>
      <c r="H4088" t="s">
        <v>30</v>
      </c>
      <c r="I4088" t="s">
        <v>31</v>
      </c>
      <c r="J4088" s="4">
        <v>0.12</v>
      </c>
      <c r="K4088" s="2">
        <f>86*Social_Media_Advertising_Sorted_First_10000_Rows[[#This Row],[Acquisition_Cost_Usd]]</f>
        <v>564577.1</v>
      </c>
      <c r="L4088" s="3">
        <v>6564.85</v>
      </c>
      <c r="M4088">
        <v>2.27</v>
      </c>
      <c r="N4088" t="s">
        <v>38</v>
      </c>
      <c r="O4088" t="s">
        <v>25</v>
      </c>
      <c r="P4088">
        <v>17014</v>
      </c>
      <c r="Q4088">
        <v>51917</v>
      </c>
      <c r="R4088">
        <v>8</v>
      </c>
      <c r="S4088" t="s">
        <v>26</v>
      </c>
    </row>
    <row r="4089" spans="1:19" x14ac:dyDescent="0.3">
      <c r="A4089">
        <v>116862</v>
      </c>
      <c r="B4089" s="1">
        <v>44881</v>
      </c>
      <c r="C4089" t="s">
        <v>80</v>
      </c>
      <c r="D4089" t="s">
        <v>40</v>
      </c>
      <c r="E4089" t="s">
        <v>27</v>
      </c>
      <c r="F4089" t="s">
        <v>20</v>
      </c>
      <c r="G4089" t="s">
        <v>60</v>
      </c>
      <c r="H4089" t="s">
        <v>22</v>
      </c>
      <c r="I4089" t="s">
        <v>37</v>
      </c>
      <c r="J4089" s="4">
        <v>0.01</v>
      </c>
      <c r="K4089" s="2">
        <f>86*Social_Media_Advertising_Sorted_First_10000_Rows[[#This Row],[Acquisition_Cost_Usd]]</f>
        <v>804625.46000000008</v>
      </c>
      <c r="L4089" s="3">
        <v>9356.11</v>
      </c>
      <c r="M4089">
        <v>0.1143982487488644</v>
      </c>
      <c r="N4089" t="s">
        <v>53</v>
      </c>
      <c r="O4089" t="s">
        <v>49</v>
      </c>
      <c r="P4089">
        <v>14436</v>
      </c>
      <c r="Q4089">
        <v>47989</v>
      </c>
      <c r="R4089">
        <v>1</v>
      </c>
      <c r="S4089" t="s">
        <v>26</v>
      </c>
    </row>
    <row r="4090" spans="1:19" x14ac:dyDescent="0.3">
      <c r="A4090">
        <v>116865</v>
      </c>
      <c r="B4090" s="1">
        <v>44889</v>
      </c>
      <c r="C4090" t="s">
        <v>80</v>
      </c>
      <c r="D4090" t="s">
        <v>18</v>
      </c>
      <c r="E4090" t="s">
        <v>27</v>
      </c>
      <c r="F4090" t="s">
        <v>74</v>
      </c>
      <c r="G4090" t="s">
        <v>21</v>
      </c>
      <c r="H4090" t="s">
        <v>22</v>
      </c>
      <c r="I4090" t="s">
        <v>31</v>
      </c>
      <c r="J4090" s="4">
        <v>0.1</v>
      </c>
      <c r="K4090" s="2">
        <f>86*Social_Media_Advertising_Sorted_First_10000_Rows[[#This Row],[Acquisition_Cost_Usd]]</f>
        <v>749379.05999999994</v>
      </c>
      <c r="L4090" s="3">
        <v>8713.7099999999991</v>
      </c>
      <c r="M4090">
        <v>0.02</v>
      </c>
      <c r="N4090" t="s">
        <v>53</v>
      </c>
      <c r="O4090" t="s">
        <v>32</v>
      </c>
      <c r="P4090">
        <v>22862</v>
      </c>
      <c r="Q4090">
        <v>69237</v>
      </c>
      <c r="R4090">
        <v>7</v>
      </c>
      <c r="S4090" t="s">
        <v>64</v>
      </c>
    </row>
    <row r="4091" spans="1:19" x14ac:dyDescent="0.3">
      <c r="A4091">
        <v>116866</v>
      </c>
      <c r="B4091" s="1">
        <v>44916</v>
      </c>
      <c r="C4091" t="s">
        <v>54</v>
      </c>
      <c r="D4091" t="s">
        <v>18</v>
      </c>
      <c r="E4091" t="s">
        <v>19</v>
      </c>
      <c r="F4091" t="s">
        <v>87</v>
      </c>
      <c r="G4091" t="s">
        <v>21</v>
      </c>
      <c r="H4091" t="s">
        <v>22</v>
      </c>
      <c r="I4091" t="s">
        <v>48</v>
      </c>
      <c r="J4091" s="4">
        <v>0.04</v>
      </c>
      <c r="K4091" s="2">
        <f>86*Social_Media_Advertising_Sorted_First_10000_Rows[[#This Row],[Acquisition_Cost_Usd]]</f>
        <v>946171.14</v>
      </c>
      <c r="L4091" s="3">
        <v>11001.99</v>
      </c>
      <c r="M4091">
        <v>1</v>
      </c>
      <c r="N4091" t="s">
        <v>44</v>
      </c>
      <c r="O4091" t="s">
        <v>49</v>
      </c>
      <c r="P4091">
        <v>29073</v>
      </c>
      <c r="Q4091">
        <v>87635</v>
      </c>
      <c r="R4091">
        <v>8</v>
      </c>
      <c r="S4091" t="s">
        <v>64</v>
      </c>
    </row>
    <row r="4092" spans="1:19" x14ac:dyDescent="0.3">
      <c r="A4092">
        <v>116867</v>
      </c>
      <c r="B4092" s="1">
        <v>44581</v>
      </c>
      <c r="C4092" t="s">
        <v>17</v>
      </c>
      <c r="D4092" t="s">
        <v>40</v>
      </c>
      <c r="E4092" t="s">
        <v>19</v>
      </c>
      <c r="F4092" t="s">
        <v>93</v>
      </c>
      <c r="G4092" t="s">
        <v>42</v>
      </c>
      <c r="H4092" t="s">
        <v>22</v>
      </c>
      <c r="I4092" t="s">
        <v>31</v>
      </c>
      <c r="J4092" s="4">
        <v>0.13</v>
      </c>
      <c r="K4092" s="2">
        <f>86*Social_Media_Advertising_Sorted_First_10000_Rows[[#This Row],[Acquisition_Cost_Usd]]</f>
        <v>870717.32000000007</v>
      </c>
      <c r="L4092" s="3">
        <v>10124.620000000001</v>
      </c>
      <c r="M4092">
        <v>1.4</v>
      </c>
      <c r="N4092" t="s">
        <v>24</v>
      </c>
      <c r="O4092" t="s">
        <v>32</v>
      </c>
      <c r="P4092">
        <v>26697</v>
      </c>
      <c r="Q4092">
        <v>80596</v>
      </c>
      <c r="R4092">
        <v>10</v>
      </c>
      <c r="S4092" t="s">
        <v>45</v>
      </c>
    </row>
    <row r="4093" spans="1:19" x14ac:dyDescent="0.3">
      <c r="A4093">
        <v>116877</v>
      </c>
      <c r="B4093" s="1">
        <v>44637</v>
      </c>
      <c r="C4093" t="s">
        <v>39</v>
      </c>
      <c r="D4093" t="s">
        <v>18</v>
      </c>
      <c r="E4093" t="s">
        <v>27</v>
      </c>
      <c r="F4093" t="s">
        <v>81</v>
      </c>
      <c r="G4093" t="s">
        <v>21</v>
      </c>
      <c r="H4093" t="s">
        <v>52</v>
      </c>
      <c r="I4093" t="s">
        <v>31</v>
      </c>
      <c r="J4093" s="4">
        <v>0.02</v>
      </c>
      <c r="K4093" s="2">
        <f>86*Social_Media_Advertising_Sorted_First_10000_Rows[[#This Row],[Acquisition_Cost_Usd]]</f>
        <v>1144571.42</v>
      </c>
      <c r="L4093" s="3">
        <v>13308.97</v>
      </c>
      <c r="M4093">
        <v>7.58</v>
      </c>
      <c r="N4093" t="s">
        <v>24</v>
      </c>
      <c r="O4093" t="s">
        <v>49</v>
      </c>
      <c r="P4093">
        <v>35131</v>
      </c>
      <c r="Q4093">
        <v>105579</v>
      </c>
      <c r="R4093">
        <v>4</v>
      </c>
      <c r="S4093" t="s">
        <v>33</v>
      </c>
    </row>
    <row r="4094" spans="1:19" x14ac:dyDescent="0.3">
      <c r="A4094">
        <v>116891</v>
      </c>
      <c r="B4094" s="1">
        <v>44723</v>
      </c>
      <c r="C4094" t="s">
        <v>69</v>
      </c>
      <c r="D4094" t="s">
        <v>18</v>
      </c>
      <c r="E4094" t="s">
        <v>35</v>
      </c>
      <c r="F4094" t="s">
        <v>83</v>
      </c>
      <c r="G4094" t="s">
        <v>29</v>
      </c>
      <c r="H4094" t="s">
        <v>43</v>
      </c>
      <c r="I4094" t="s">
        <v>37</v>
      </c>
      <c r="J4094" s="4">
        <v>0.09</v>
      </c>
      <c r="K4094" s="2">
        <f>86*Social_Media_Advertising_Sorted_First_10000_Rows[[#This Row],[Acquisition_Cost_Usd]]</f>
        <v>338656.82</v>
      </c>
      <c r="L4094" s="3">
        <v>3937.87</v>
      </c>
      <c r="M4094">
        <v>0.84547455715957609</v>
      </c>
      <c r="N4094" t="s">
        <v>58</v>
      </c>
      <c r="O4094" t="s">
        <v>32</v>
      </c>
      <c r="P4094">
        <v>5798</v>
      </c>
      <c r="Q4094">
        <v>19860</v>
      </c>
      <c r="R4094">
        <v>1</v>
      </c>
      <c r="S4094" t="s">
        <v>64</v>
      </c>
    </row>
    <row r="4095" spans="1:19" x14ac:dyDescent="0.3">
      <c r="A4095">
        <v>116898</v>
      </c>
      <c r="B4095" s="1">
        <v>44637</v>
      </c>
      <c r="C4095" t="s">
        <v>39</v>
      </c>
      <c r="D4095" t="s">
        <v>40</v>
      </c>
      <c r="E4095" t="s">
        <v>35</v>
      </c>
      <c r="F4095" t="s">
        <v>87</v>
      </c>
      <c r="G4095" t="s">
        <v>29</v>
      </c>
      <c r="H4095" t="s">
        <v>43</v>
      </c>
      <c r="I4095" t="s">
        <v>37</v>
      </c>
      <c r="J4095" s="4">
        <v>0.15</v>
      </c>
      <c r="K4095" s="2">
        <f>86*Social_Media_Advertising_Sorted_First_10000_Rows[[#This Row],[Acquisition_Cost_Usd]]</f>
        <v>253374.91999999998</v>
      </c>
      <c r="L4095" s="3">
        <v>2946.22</v>
      </c>
      <c r="M4095">
        <v>1.6087253730309E-2</v>
      </c>
      <c r="N4095" t="s">
        <v>38</v>
      </c>
      <c r="O4095" t="s">
        <v>32</v>
      </c>
      <c r="P4095">
        <v>4249</v>
      </c>
      <c r="Q4095">
        <v>14818</v>
      </c>
      <c r="R4095">
        <v>1</v>
      </c>
      <c r="S4095" t="s">
        <v>64</v>
      </c>
    </row>
    <row r="4096" spans="1:19" x14ac:dyDescent="0.3">
      <c r="A4096">
        <v>116903</v>
      </c>
      <c r="B4096" s="1">
        <v>44839</v>
      </c>
      <c r="C4096" t="s">
        <v>77</v>
      </c>
      <c r="D4096" t="s">
        <v>18</v>
      </c>
      <c r="E4096" t="s">
        <v>19</v>
      </c>
      <c r="F4096" t="s">
        <v>94</v>
      </c>
      <c r="G4096" t="s">
        <v>21</v>
      </c>
      <c r="H4096" t="s">
        <v>52</v>
      </c>
      <c r="I4096" t="s">
        <v>48</v>
      </c>
      <c r="J4096" s="4">
        <v>0.05</v>
      </c>
      <c r="K4096" s="2">
        <f>86*Social_Media_Advertising_Sorted_First_10000_Rows[[#This Row],[Acquisition_Cost_Usd]]</f>
        <v>1248523.92</v>
      </c>
      <c r="L4096" s="3">
        <v>14517.72</v>
      </c>
      <c r="M4096">
        <v>1.01</v>
      </c>
      <c r="N4096" t="s">
        <v>38</v>
      </c>
      <c r="O4096" t="s">
        <v>49</v>
      </c>
      <c r="P4096">
        <v>37666</v>
      </c>
      <c r="Q4096">
        <v>113087</v>
      </c>
      <c r="R4096">
        <v>6</v>
      </c>
      <c r="S4096" t="s">
        <v>33</v>
      </c>
    </row>
    <row r="4097" spans="1:19" x14ac:dyDescent="0.3">
      <c r="A4097">
        <v>116905</v>
      </c>
      <c r="B4097" s="1">
        <v>44654</v>
      </c>
      <c r="C4097" t="s">
        <v>34</v>
      </c>
      <c r="D4097" t="s">
        <v>40</v>
      </c>
      <c r="E4097" t="s">
        <v>35</v>
      </c>
      <c r="F4097" t="s">
        <v>68</v>
      </c>
      <c r="G4097" t="s">
        <v>21</v>
      </c>
      <c r="H4097" t="s">
        <v>43</v>
      </c>
      <c r="I4097" t="s">
        <v>48</v>
      </c>
      <c r="J4097" s="4">
        <v>0.12</v>
      </c>
      <c r="K4097" s="2">
        <f>86*Social_Media_Advertising_Sorted_First_10000_Rows[[#This Row],[Acquisition_Cost_Usd]]</f>
        <v>294373.7</v>
      </c>
      <c r="L4097" s="3">
        <v>3422.95</v>
      </c>
      <c r="M4097">
        <v>7.35</v>
      </c>
      <c r="N4097" t="s">
        <v>24</v>
      </c>
      <c r="O4097" t="s">
        <v>32</v>
      </c>
      <c r="P4097">
        <v>8482</v>
      </c>
      <c r="Q4097">
        <v>26645</v>
      </c>
      <c r="R4097">
        <v>7</v>
      </c>
      <c r="S4097" t="s">
        <v>45</v>
      </c>
    </row>
    <row r="4098" spans="1:19" x14ac:dyDescent="0.3">
      <c r="A4098">
        <v>116907</v>
      </c>
      <c r="B4098" s="1">
        <v>44793</v>
      </c>
      <c r="C4098" t="s">
        <v>79</v>
      </c>
      <c r="D4098" t="s">
        <v>18</v>
      </c>
      <c r="E4098" t="s">
        <v>19</v>
      </c>
      <c r="F4098" t="s">
        <v>89</v>
      </c>
      <c r="G4098" t="s">
        <v>21</v>
      </c>
      <c r="H4098" t="s">
        <v>22</v>
      </c>
      <c r="I4098" t="s">
        <v>48</v>
      </c>
      <c r="J4098" s="4">
        <v>0.1</v>
      </c>
      <c r="K4098" s="2">
        <f>86*Social_Media_Advertising_Sorted_First_10000_Rows[[#This Row],[Acquisition_Cost_Usd]]</f>
        <v>698996.82</v>
      </c>
      <c r="L4098" s="3">
        <v>8127.87</v>
      </c>
      <c r="M4098">
        <v>7.43</v>
      </c>
      <c r="N4098" t="s">
        <v>53</v>
      </c>
      <c r="O4098" t="s">
        <v>49</v>
      </c>
      <c r="P4098">
        <v>21269</v>
      </c>
      <c r="Q4098">
        <v>64519</v>
      </c>
      <c r="R4098">
        <v>1</v>
      </c>
      <c r="S4098" t="s">
        <v>50</v>
      </c>
    </row>
    <row r="4099" spans="1:19" x14ac:dyDescent="0.3">
      <c r="A4099">
        <v>116911</v>
      </c>
      <c r="B4099" s="1">
        <v>44886</v>
      </c>
      <c r="C4099" t="s">
        <v>80</v>
      </c>
      <c r="D4099" t="s">
        <v>18</v>
      </c>
      <c r="E4099" t="s">
        <v>19</v>
      </c>
      <c r="F4099" t="s">
        <v>47</v>
      </c>
      <c r="G4099" t="s">
        <v>60</v>
      </c>
      <c r="H4099" t="s">
        <v>52</v>
      </c>
      <c r="I4099" t="s">
        <v>37</v>
      </c>
      <c r="J4099" s="4">
        <v>0.04</v>
      </c>
      <c r="K4099" s="2">
        <f>86*Social_Media_Advertising_Sorted_First_10000_Rows[[#This Row],[Acquisition_Cost_Usd]]</f>
        <v>991917.12</v>
      </c>
      <c r="L4099" s="3">
        <v>11533.92</v>
      </c>
      <c r="M4099">
        <v>0.42184354226143739</v>
      </c>
      <c r="N4099" t="s">
        <v>44</v>
      </c>
      <c r="O4099" t="s">
        <v>25</v>
      </c>
      <c r="P4099">
        <v>17933</v>
      </c>
      <c r="Q4099">
        <v>59374</v>
      </c>
      <c r="R4099">
        <v>1</v>
      </c>
      <c r="S4099" t="s">
        <v>50</v>
      </c>
    </row>
    <row r="4100" spans="1:19" x14ac:dyDescent="0.3">
      <c r="A4100">
        <v>116915</v>
      </c>
      <c r="B4100" s="1">
        <v>44797</v>
      </c>
      <c r="C4100" t="s">
        <v>79</v>
      </c>
      <c r="D4100" t="s">
        <v>40</v>
      </c>
      <c r="E4100" t="s">
        <v>55</v>
      </c>
      <c r="F4100" t="s">
        <v>111</v>
      </c>
      <c r="G4100" t="s">
        <v>42</v>
      </c>
      <c r="H4100" t="s">
        <v>22</v>
      </c>
      <c r="I4100" t="s">
        <v>48</v>
      </c>
      <c r="J4100" s="4">
        <v>0.13</v>
      </c>
      <c r="K4100" s="2">
        <f>86*Social_Media_Advertising_Sorted_First_10000_Rows[[#This Row],[Acquisition_Cost_Usd]]</f>
        <v>787333.44000000006</v>
      </c>
      <c r="L4100" s="3">
        <v>9155.0400000000009</v>
      </c>
      <c r="M4100">
        <v>5.47</v>
      </c>
      <c r="N4100" t="s">
        <v>53</v>
      </c>
      <c r="O4100" t="s">
        <v>25</v>
      </c>
      <c r="P4100">
        <v>24049</v>
      </c>
      <c r="Q4100">
        <v>72753</v>
      </c>
      <c r="R4100">
        <v>1</v>
      </c>
      <c r="S4100" t="s">
        <v>33</v>
      </c>
    </row>
    <row r="4101" spans="1:19" x14ac:dyDescent="0.3">
      <c r="A4101">
        <v>116919</v>
      </c>
      <c r="B4101" s="1">
        <v>44782</v>
      </c>
      <c r="C4101" t="s">
        <v>79</v>
      </c>
      <c r="D4101" t="s">
        <v>18</v>
      </c>
      <c r="E4101" t="s">
        <v>35</v>
      </c>
      <c r="F4101" t="s">
        <v>110</v>
      </c>
      <c r="G4101" t="s">
        <v>29</v>
      </c>
      <c r="H4101" t="s">
        <v>22</v>
      </c>
      <c r="I4101" t="s">
        <v>48</v>
      </c>
      <c r="J4101" s="4">
        <v>0.03</v>
      </c>
      <c r="K4101" s="2">
        <f>86*Social_Media_Advertising_Sorted_First_10000_Rows[[#This Row],[Acquisition_Cost_Usd]]</f>
        <v>705863.91999999993</v>
      </c>
      <c r="L4101" s="3">
        <v>8207.7199999999993</v>
      </c>
      <c r="M4101">
        <v>0.6</v>
      </c>
      <c r="N4101" t="s">
        <v>58</v>
      </c>
      <c r="O4101" t="s">
        <v>25</v>
      </c>
      <c r="P4101">
        <v>21483</v>
      </c>
      <c r="Q4101">
        <v>65152</v>
      </c>
      <c r="R4101">
        <v>2</v>
      </c>
      <c r="S4101" t="s">
        <v>50</v>
      </c>
    </row>
    <row r="4102" spans="1:19" x14ac:dyDescent="0.3">
      <c r="A4102">
        <v>116921</v>
      </c>
      <c r="B4102" s="1">
        <v>44770</v>
      </c>
      <c r="C4102" t="s">
        <v>67</v>
      </c>
      <c r="D4102" t="s">
        <v>40</v>
      </c>
      <c r="E4102" t="s">
        <v>19</v>
      </c>
      <c r="F4102" t="s">
        <v>99</v>
      </c>
      <c r="G4102" t="s">
        <v>21</v>
      </c>
      <c r="H4102" t="s">
        <v>22</v>
      </c>
      <c r="I4102" t="s">
        <v>37</v>
      </c>
      <c r="J4102" s="4">
        <v>0.03</v>
      </c>
      <c r="K4102" s="2">
        <f>86*Social_Media_Advertising_Sorted_First_10000_Rows[[#This Row],[Acquisition_Cost_Usd]]</f>
        <v>723892.96000000008</v>
      </c>
      <c r="L4102" s="3">
        <v>8417.36</v>
      </c>
      <c r="M4102">
        <v>0.30923276614927409</v>
      </c>
      <c r="N4102" t="s">
        <v>44</v>
      </c>
      <c r="O4102" t="s">
        <v>32</v>
      </c>
      <c r="P4102">
        <v>12957</v>
      </c>
      <c r="Q4102">
        <v>43173</v>
      </c>
      <c r="R4102">
        <v>1</v>
      </c>
      <c r="S4102" t="s">
        <v>33</v>
      </c>
    </row>
    <row r="4103" spans="1:19" x14ac:dyDescent="0.3">
      <c r="A4103">
        <v>116932</v>
      </c>
      <c r="B4103" s="1">
        <v>44892</v>
      </c>
      <c r="C4103" t="s">
        <v>80</v>
      </c>
      <c r="D4103" t="s">
        <v>18</v>
      </c>
      <c r="E4103" t="s">
        <v>27</v>
      </c>
      <c r="F4103" t="s">
        <v>93</v>
      </c>
      <c r="G4103" t="s">
        <v>42</v>
      </c>
      <c r="H4103" t="s">
        <v>22</v>
      </c>
      <c r="I4103" t="s">
        <v>37</v>
      </c>
      <c r="J4103" s="4">
        <v>0.05</v>
      </c>
      <c r="K4103" s="2">
        <f>86*Social_Media_Advertising_Sorted_First_10000_Rows[[#This Row],[Acquisition_Cost_Usd]]</f>
        <v>678322.42</v>
      </c>
      <c r="L4103" s="3">
        <v>7887.47</v>
      </c>
      <c r="M4103">
        <v>0.68638949249318637</v>
      </c>
      <c r="N4103" t="s">
        <v>44</v>
      </c>
      <c r="O4103" t="s">
        <v>32</v>
      </c>
      <c r="P4103">
        <v>12100</v>
      </c>
      <c r="Q4103">
        <v>40381</v>
      </c>
      <c r="R4103">
        <v>1</v>
      </c>
      <c r="S4103" t="s">
        <v>45</v>
      </c>
    </row>
    <row r="4104" spans="1:19" x14ac:dyDescent="0.3">
      <c r="A4104">
        <v>116934</v>
      </c>
      <c r="B4104" s="1">
        <v>44669</v>
      </c>
      <c r="C4104" t="s">
        <v>34</v>
      </c>
      <c r="D4104" t="s">
        <v>18</v>
      </c>
      <c r="E4104" t="s">
        <v>55</v>
      </c>
      <c r="F4104" t="s">
        <v>110</v>
      </c>
      <c r="G4104" t="s">
        <v>60</v>
      </c>
      <c r="H4104" t="s">
        <v>22</v>
      </c>
      <c r="I4104" t="s">
        <v>23</v>
      </c>
      <c r="J4104" s="4">
        <v>0.12</v>
      </c>
      <c r="K4104" s="2">
        <f>86*Social_Media_Advertising_Sorted_First_10000_Rows[[#This Row],[Acquisition_Cost_Usd]]</f>
        <v>897519.22000000009</v>
      </c>
      <c r="L4104" s="3">
        <v>10436.27</v>
      </c>
      <c r="M4104">
        <v>4.97</v>
      </c>
      <c r="N4104" t="s">
        <v>38</v>
      </c>
      <c r="O4104" t="s">
        <v>25</v>
      </c>
      <c r="P4104">
        <v>27536</v>
      </c>
      <c r="Q4104">
        <v>83084</v>
      </c>
      <c r="R4104">
        <v>1</v>
      </c>
      <c r="S4104" t="s">
        <v>50</v>
      </c>
    </row>
    <row r="4105" spans="1:19" hidden="1" x14ac:dyDescent="0.3">
      <c r="A4105">
        <v>116936</v>
      </c>
      <c r="B4105" s="1">
        <v>44850</v>
      </c>
      <c r="C4105" t="s">
        <v>77</v>
      </c>
      <c r="D4105" t="s">
        <v>61</v>
      </c>
      <c r="E4105" t="s">
        <v>62</v>
      </c>
      <c r="F4105" t="s">
        <v>47</v>
      </c>
      <c r="G4105" t="s">
        <v>21</v>
      </c>
      <c r="H4105" t="s">
        <v>22</v>
      </c>
      <c r="I4105" t="s">
        <v>31</v>
      </c>
      <c r="J4105" s="4">
        <v>0.06</v>
      </c>
      <c r="K4105" s="2">
        <f>86*Social_Media_Advertising_Sorted_First_10000_Rows[[#This Row],[Acquisition_Cost_Usd]]</f>
        <v>791396.94000000006</v>
      </c>
      <c r="L4105" s="3">
        <v>9202.2900000000009</v>
      </c>
      <c r="M4105">
        <v>2.11</v>
      </c>
      <c r="N4105" t="s">
        <v>53</v>
      </c>
      <c r="O4105" t="s">
        <v>25</v>
      </c>
      <c r="P4105">
        <v>24175</v>
      </c>
      <c r="Q4105">
        <v>73127</v>
      </c>
      <c r="R4105">
        <v>3</v>
      </c>
      <c r="S4105" t="s">
        <v>50</v>
      </c>
    </row>
    <row r="4106" spans="1:19" x14ac:dyDescent="0.3">
      <c r="A4106">
        <v>116939</v>
      </c>
      <c r="B4106" s="1">
        <v>44596</v>
      </c>
      <c r="C4106" t="s">
        <v>65</v>
      </c>
      <c r="D4106" t="s">
        <v>40</v>
      </c>
      <c r="E4106" t="s">
        <v>35</v>
      </c>
      <c r="F4106" t="s">
        <v>100</v>
      </c>
      <c r="G4106" t="s">
        <v>60</v>
      </c>
      <c r="H4106" t="s">
        <v>30</v>
      </c>
      <c r="I4106" t="s">
        <v>48</v>
      </c>
      <c r="J4106" s="4">
        <v>0.06</v>
      </c>
      <c r="K4106" s="2">
        <f>86*Social_Media_Advertising_Sorted_First_10000_Rows[[#This Row],[Acquisition_Cost_Usd]]</f>
        <v>380880.24</v>
      </c>
      <c r="L4106" s="3">
        <v>4428.84</v>
      </c>
      <c r="M4106">
        <v>3.2</v>
      </c>
      <c r="N4106" t="s">
        <v>53</v>
      </c>
      <c r="O4106" t="s">
        <v>32</v>
      </c>
      <c r="P4106">
        <v>11215</v>
      </c>
      <c r="Q4106">
        <v>34740</v>
      </c>
      <c r="R4106">
        <v>5</v>
      </c>
      <c r="S4106" t="s">
        <v>45</v>
      </c>
    </row>
    <row r="4107" spans="1:19" x14ac:dyDescent="0.3">
      <c r="A4107">
        <v>116940</v>
      </c>
      <c r="B4107" s="1">
        <v>44831</v>
      </c>
      <c r="C4107" t="s">
        <v>46</v>
      </c>
      <c r="D4107" t="s">
        <v>18</v>
      </c>
      <c r="E4107" t="s">
        <v>27</v>
      </c>
      <c r="F4107" t="s">
        <v>107</v>
      </c>
      <c r="G4107" t="s">
        <v>21</v>
      </c>
      <c r="H4107" t="s">
        <v>30</v>
      </c>
      <c r="I4107" t="s">
        <v>37</v>
      </c>
      <c r="J4107" s="4">
        <v>0.04</v>
      </c>
      <c r="K4107" s="2">
        <f>86*Social_Media_Advertising_Sorted_First_10000_Rows[[#This Row],[Acquisition_Cost_Usd]]</f>
        <v>437905.12</v>
      </c>
      <c r="L4107" s="3">
        <v>5091.92</v>
      </c>
      <c r="M4107">
        <v>0.94914797008823437</v>
      </c>
      <c r="N4107" t="s">
        <v>38</v>
      </c>
      <c r="O4107" t="s">
        <v>25</v>
      </c>
      <c r="P4107">
        <v>7651</v>
      </c>
      <c r="Q4107">
        <v>25893</v>
      </c>
      <c r="R4107">
        <v>1</v>
      </c>
      <c r="S4107" t="s">
        <v>26</v>
      </c>
    </row>
    <row r="4108" spans="1:19" hidden="1" x14ac:dyDescent="0.3">
      <c r="A4108">
        <v>116942</v>
      </c>
      <c r="B4108" s="1">
        <v>44606</v>
      </c>
      <c r="C4108" t="s">
        <v>65</v>
      </c>
      <c r="D4108" t="s">
        <v>61</v>
      </c>
      <c r="E4108" t="s">
        <v>62</v>
      </c>
      <c r="F4108" t="s">
        <v>68</v>
      </c>
      <c r="G4108" t="s">
        <v>42</v>
      </c>
      <c r="H4108" t="s">
        <v>52</v>
      </c>
      <c r="I4108" t="s">
        <v>23</v>
      </c>
      <c r="J4108" s="4">
        <v>0.02</v>
      </c>
      <c r="K4108" s="2">
        <f>86*Social_Media_Advertising_Sorted_First_10000_Rows[[#This Row],[Acquisition_Cost_Usd]]</f>
        <v>1115395.0599999998</v>
      </c>
      <c r="L4108" s="3">
        <v>12969.71</v>
      </c>
      <c r="M4108">
        <v>5.63</v>
      </c>
      <c r="N4108" t="s">
        <v>44</v>
      </c>
      <c r="O4108" t="s">
        <v>49</v>
      </c>
      <c r="P4108">
        <v>34298</v>
      </c>
      <c r="Q4108">
        <v>103112</v>
      </c>
      <c r="R4108">
        <v>7</v>
      </c>
      <c r="S4108" t="s">
        <v>45</v>
      </c>
    </row>
    <row r="4109" spans="1:19" x14ac:dyDescent="0.3">
      <c r="A4109">
        <v>116944</v>
      </c>
      <c r="B4109" s="1">
        <v>44646</v>
      </c>
      <c r="C4109" t="s">
        <v>39</v>
      </c>
      <c r="D4109" t="s">
        <v>18</v>
      </c>
      <c r="E4109" t="s">
        <v>19</v>
      </c>
      <c r="F4109" t="s">
        <v>100</v>
      </c>
      <c r="G4109" t="s">
        <v>42</v>
      </c>
      <c r="H4109" t="s">
        <v>43</v>
      </c>
      <c r="I4109" t="s">
        <v>48</v>
      </c>
      <c r="J4109" s="4">
        <v>0.1</v>
      </c>
      <c r="K4109" s="2">
        <f>86*Social_Media_Advertising_Sorted_First_10000_Rows[[#This Row],[Acquisition_Cost_Usd]]</f>
        <v>285032.38</v>
      </c>
      <c r="L4109" s="3">
        <v>3314.33</v>
      </c>
      <c r="M4109">
        <v>4.0999999999999996</v>
      </c>
      <c r="N4109" t="s">
        <v>53</v>
      </c>
      <c r="O4109" t="s">
        <v>49</v>
      </c>
      <c r="P4109">
        <v>8197</v>
      </c>
      <c r="Q4109">
        <v>25801</v>
      </c>
      <c r="R4109">
        <v>2</v>
      </c>
      <c r="S4109" t="s">
        <v>45</v>
      </c>
    </row>
    <row r="4110" spans="1:19" hidden="1" x14ac:dyDescent="0.3">
      <c r="A4110">
        <v>116945</v>
      </c>
      <c r="B4110" s="1">
        <v>44770</v>
      </c>
      <c r="C4110" t="s">
        <v>67</v>
      </c>
      <c r="D4110" t="s">
        <v>61</v>
      </c>
      <c r="E4110" t="s">
        <v>62</v>
      </c>
      <c r="F4110" t="s">
        <v>95</v>
      </c>
      <c r="G4110" t="s">
        <v>21</v>
      </c>
      <c r="H4110" t="s">
        <v>22</v>
      </c>
      <c r="I4110" t="s">
        <v>37</v>
      </c>
      <c r="J4110" s="4">
        <v>0.03</v>
      </c>
      <c r="K4110" s="2">
        <f>86*Social_Media_Advertising_Sorted_First_10000_Rows[[#This Row],[Acquisition_Cost_Usd]]</f>
        <v>972191.29999999993</v>
      </c>
      <c r="L4110" s="3">
        <v>11304.55</v>
      </c>
      <c r="M4110">
        <v>1.0331591840131815</v>
      </c>
      <c r="N4110" t="s">
        <v>38</v>
      </c>
      <c r="O4110" t="s">
        <v>25</v>
      </c>
      <c r="P4110">
        <v>17565</v>
      </c>
      <c r="Q4110">
        <v>58177</v>
      </c>
      <c r="R4110">
        <v>1</v>
      </c>
      <c r="S4110" t="s">
        <v>64</v>
      </c>
    </row>
    <row r="4111" spans="1:19" x14ac:dyDescent="0.3">
      <c r="A4111">
        <v>116946</v>
      </c>
      <c r="B4111" s="1">
        <v>44774</v>
      </c>
      <c r="C4111" t="s">
        <v>79</v>
      </c>
      <c r="D4111" t="s">
        <v>40</v>
      </c>
      <c r="E4111" t="s">
        <v>27</v>
      </c>
      <c r="F4111" t="s">
        <v>92</v>
      </c>
      <c r="G4111" t="s">
        <v>29</v>
      </c>
      <c r="H4111" t="s">
        <v>52</v>
      </c>
      <c r="I4111" t="s">
        <v>31</v>
      </c>
      <c r="J4111" s="4">
        <v>0.02</v>
      </c>
      <c r="K4111" s="2">
        <f>86*Social_Media_Advertising_Sorted_First_10000_Rows[[#This Row],[Acquisition_Cost_Usd]]</f>
        <v>1169020.3600000001</v>
      </c>
      <c r="L4111" s="3">
        <v>13593.26</v>
      </c>
      <c r="M4111">
        <v>1.1399999999999999</v>
      </c>
      <c r="N4111" t="s">
        <v>58</v>
      </c>
      <c r="O4111" t="s">
        <v>49</v>
      </c>
      <c r="P4111">
        <v>35797</v>
      </c>
      <c r="Q4111">
        <v>107551</v>
      </c>
      <c r="R4111">
        <v>6</v>
      </c>
      <c r="S4111" t="s">
        <v>50</v>
      </c>
    </row>
    <row r="4112" spans="1:19" x14ac:dyDescent="0.3">
      <c r="A4112">
        <v>116950</v>
      </c>
      <c r="B4112" s="1">
        <v>44660</v>
      </c>
      <c r="C4112" t="s">
        <v>34</v>
      </c>
      <c r="D4112" t="s">
        <v>40</v>
      </c>
      <c r="E4112" t="s">
        <v>19</v>
      </c>
      <c r="F4112" t="s">
        <v>47</v>
      </c>
      <c r="G4112" t="s">
        <v>42</v>
      </c>
      <c r="H4112" t="s">
        <v>43</v>
      </c>
      <c r="I4112" t="s">
        <v>23</v>
      </c>
      <c r="J4112" s="4">
        <v>0.1</v>
      </c>
      <c r="K4112" s="2">
        <f>86*Social_Media_Advertising_Sorted_First_10000_Rows[[#This Row],[Acquisition_Cost_Usd]]</f>
        <v>285434.86000000004</v>
      </c>
      <c r="L4112" s="3">
        <v>3319.01</v>
      </c>
      <c r="M4112">
        <v>0.43</v>
      </c>
      <c r="N4112" t="s">
        <v>38</v>
      </c>
      <c r="O4112" t="s">
        <v>49</v>
      </c>
      <c r="P4112">
        <v>8210</v>
      </c>
      <c r="Q4112">
        <v>25838</v>
      </c>
      <c r="R4112">
        <v>9</v>
      </c>
      <c r="S4112" t="s">
        <v>50</v>
      </c>
    </row>
    <row r="4113" spans="1:19" x14ac:dyDescent="0.3">
      <c r="A4113">
        <v>116954</v>
      </c>
      <c r="B4113" s="1">
        <v>44682</v>
      </c>
      <c r="C4113" t="s">
        <v>91</v>
      </c>
      <c r="D4113" t="s">
        <v>40</v>
      </c>
      <c r="E4113" t="s">
        <v>27</v>
      </c>
      <c r="F4113" t="s">
        <v>57</v>
      </c>
      <c r="G4113" t="s">
        <v>29</v>
      </c>
      <c r="H4113" t="s">
        <v>43</v>
      </c>
      <c r="I4113" t="s">
        <v>23</v>
      </c>
      <c r="J4113" s="4">
        <v>0.08</v>
      </c>
      <c r="K4113" s="2">
        <f>86*Social_Media_Advertising_Sorted_First_10000_Rows[[#This Row],[Acquisition_Cost_Usd]]</f>
        <v>288088.82</v>
      </c>
      <c r="L4113" s="3">
        <v>3349.87</v>
      </c>
      <c r="M4113">
        <v>4.8099999999999996</v>
      </c>
      <c r="N4113" t="s">
        <v>58</v>
      </c>
      <c r="O4113" t="s">
        <v>49</v>
      </c>
      <c r="P4113">
        <v>8291</v>
      </c>
      <c r="Q4113">
        <v>26077</v>
      </c>
      <c r="R4113">
        <v>2</v>
      </c>
      <c r="S4113" t="s">
        <v>26</v>
      </c>
    </row>
    <row r="4114" spans="1:19" x14ac:dyDescent="0.3">
      <c r="A4114">
        <v>116964</v>
      </c>
      <c r="B4114" s="1">
        <v>44884</v>
      </c>
      <c r="C4114" t="s">
        <v>80</v>
      </c>
      <c r="D4114" t="s">
        <v>40</v>
      </c>
      <c r="E4114" t="s">
        <v>55</v>
      </c>
      <c r="F4114" t="s">
        <v>81</v>
      </c>
      <c r="G4114" t="s">
        <v>42</v>
      </c>
      <c r="H4114" t="s">
        <v>52</v>
      </c>
      <c r="I4114" t="s">
        <v>48</v>
      </c>
      <c r="J4114" s="4">
        <v>0.09</v>
      </c>
      <c r="K4114" s="2">
        <f>86*Social_Media_Advertising_Sorted_First_10000_Rows[[#This Row],[Acquisition_Cost_Usd]]</f>
        <v>1074334.3600000001</v>
      </c>
      <c r="L4114" s="3">
        <v>12492.26</v>
      </c>
      <c r="M4114">
        <v>2.91</v>
      </c>
      <c r="N4114" t="s">
        <v>53</v>
      </c>
      <c r="O4114" t="s">
        <v>32</v>
      </c>
      <c r="P4114">
        <v>33062</v>
      </c>
      <c r="Q4114">
        <v>99451</v>
      </c>
      <c r="R4114">
        <v>7</v>
      </c>
      <c r="S4114" t="s">
        <v>33</v>
      </c>
    </row>
    <row r="4115" spans="1:19" x14ac:dyDescent="0.3">
      <c r="A4115">
        <v>116974</v>
      </c>
      <c r="B4115" s="1">
        <v>44643</v>
      </c>
      <c r="C4115" t="s">
        <v>39</v>
      </c>
      <c r="D4115" t="s">
        <v>18</v>
      </c>
      <c r="E4115" t="s">
        <v>19</v>
      </c>
      <c r="F4115" t="s">
        <v>89</v>
      </c>
      <c r="G4115" t="s">
        <v>21</v>
      </c>
      <c r="H4115" t="s">
        <v>30</v>
      </c>
      <c r="I4115" t="s">
        <v>48</v>
      </c>
      <c r="J4115" s="4">
        <v>0.05</v>
      </c>
      <c r="K4115" s="2">
        <f>86*Social_Media_Advertising_Sorted_First_10000_Rows[[#This Row],[Acquisition_Cost_Usd]]</f>
        <v>619000.48</v>
      </c>
      <c r="L4115" s="3">
        <v>7197.68</v>
      </c>
      <c r="M4115">
        <v>1.19</v>
      </c>
      <c r="N4115" t="s">
        <v>38</v>
      </c>
      <c r="O4115" t="s">
        <v>49</v>
      </c>
      <c r="P4115">
        <v>18735</v>
      </c>
      <c r="Q4115">
        <v>57014</v>
      </c>
      <c r="R4115">
        <v>7</v>
      </c>
      <c r="S4115" t="s">
        <v>50</v>
      </c>
    </row>
    <row r="4116" spans="1:19" x14ac:dyDescent="0.3">
      <c r="A4116">
        <v>116977</v>
      </c>
      <c r="B4116" s="1">
        <v>44644</v>
      </c>
      <c r="C4116" t="s">
        <v>39</v>
      </c>
      <c r="D4116" t="s">
        <v>40</v>
      </c>
      <c r="E4116" t="s">
        <v>27</v>
      </c>
      <c r="F4116" t="s">
        <v>66</v>
      </c>
      <c r="G4116" t="s">
        <v>29</v>
      </c>
      <c r="H4116" t="s">
        <v>43</v>
      </c>
      <c r="I4116" t="s">
        <v>31</v>
      </c>
      <c r="J4116" s="4">
        <v>7.0000000000000007E-2</v>
      </c>
      <c r="K4116" s="2">
        <f>86*Social_Media_Advertising_Sorted_First_10000_Rows[[#This Row],[Acquisition_Cost_Usd]]</f>
        <v>43000</v>
      </c>
      <c r="L4116" s="3">
        <v>500</v>
      </c>
      <c r="M4116">
        <v>1.95</v>
      </c>
      <c r="N4116" t="s">
        <v>38</v>
      </c>
      <c r="O4116" t="s">
        <v>25</v>
      </c>
      <c r="P4116">
        <v>1099</v>
      </c>
      <c r="Q4116">
        <v>4775</v>
      </c>
      <c r="R4116">
        <v>9</v>
      </c>
      <c r="S4116" t="s">
        <v>64</v>
      </c>
    </row>
    <row r="4117" spans="1:19" x14ac:dyDescent="0.3">
      <c r="A4117">
        <v>116978</v>
      </c>
      <c r="B4117" s="1">
        <v>44576</v>
      </c>
      <c r="C4117" t="s">
        <v>17</v>
      </c>
      <c r="D4117" t="s">
        <v>18</v>
      </c>
      <c r="E4117" t="s">
        <v>19</v>
      </c>
      <c r="F4117" t="s">
        <v>86</v>
      </c>
      <c r="G4117" t="s">
        <v>21</v>
      </c>
      <c r="H4117" t="s">
        <v>30</v>
      </c>
      <c r="I4117" t="s">
        <v>48</v>
      </c>
      <c r="J4117" s="4">
        <v>0.13</v>
      </c>
      <c r="K4117" s="2">
        <f>86*Social_Media_Advertising_Sorted_First_10000_Rows[[#This Row],[Acquisition_Cost_Usd]]</f>
        <v>575822.46</v>
      </c>
      <c r="L4117" s="3">
        <v>6695.61</v>
      </c>
      <c r="M4117">
        <v>6.11</v>
      </c>
      <c r="N4117" t="s">
        <v>24</v>
      </c>
      <c r="O4117" t="s">
        <v>49</v>
      </c>
      <c r="P4117">
        <v>17365</v>
      </c>
      <c r="Q4117">
        <v>52955</v>
      </c>
      <c r="R4117">
        <v>10</v>
      </c>
      <c r="S4117" t="s">
        <v>50</v>
      </c>
    </row>
    <row r="4118" spans="1:19" x14ac:dyDescent="0.3">
      <c r="A4118">
        <v>116984</v>
      </c>
      <c r="B4118" s="1">
        <v>44691</v>
      </c>
      <c r="C4118" t="s">
        <v>91</v>
      </c>
      <c r="D4118" t="s">
        <v>18</v>
      </c>
      <c r="E4118" t="s">
        <v>55</v>
      </c>
      <c r="F4118" t="s">
        <v>88</v>
      </c>
      <c r="G4118" t="s">
        <v>42</v>
      </c>
      <c r="H4118" t="s">
        <v>22</v>
      </c>
      <c r="I4118" t="s">
        <v>23</v>
      </c>
      <c r="J4118" s="4">
        <v>0.04</v>
      </c>
      <c r="K4118" s="2">
        <f>86*Social_Media_Advertising_Sorted_First_10000_Rows[[#This Row],[Acquisition_Cost_Usd]]</f>
        <v>755429.15999999992</v>
      </c>
      <c r="L4118" s="3">
        <v>8784.06</v>
      </c>
      <c r="M4118">
        <v>6.51</v>
      </c>
      <c r="N4118" t="s">
        <v>58</v>
      </c>
      <c r="O4118" t="s">
        <v>32</v>
      </c>
      <c r="P4118">
        <v>23050</v>
      </c>
      <c r="Q4118">
        <v>69796</v>
      </c>
      <c r="R4118">
        <v>10</v>
      </c>
      <c r="S4118" t="s">
        <v>26</v>
      </c>
    </row>
    <row r="4119" spans="1:19" x14ac:dyDescent="0.3">
      <c r="A4119">
        <v>116985</v>
      </c>
      <c r="B4119" s="1">
        <v>44824</v>
      </c>
      <c r="C4119" t="s">
        <v>46</v>
      </c>
      <c r="D4119" t="s">
        <v>40</v>
      </c>
      <c r="E4119" t="s">
        <v>19</v>
      </c>
      <c r="F4119" t="s">
        <v>70</v>
      </c>
      <c r="G4119" t="s">
        <v>21</v>
      </c>
      <c r="H4119" t="s">
        <v>22</v>
      </c>
      <c r="I4119" t="s">
        <v>37</v>
      </c>
      <c r="J4119" s="4">
        <v>0.04</v>
      </c>
      <c r="K4119" s="2">
        <f>86*Social_Media_Advertising_Sorted_First_10000_Rows[[#This Row],[Acquisition_Cost_Usd]]</f>
        <v>829417.53999999992</v>
      </c>
      <c r="L4119" s="3">
        <v>9644.39</v>
      </c>
      <c r="M4119">
        <v>1.2315686466869933</v>
      </c>
      <c r="N4119" t="s">
        <v>53</v>
      </c>
      <c r="O4119" t="s">
        <v>49</v>
      </c>
      <c r="P4119">
        <v>14908</v>
      </c>
      <c r="Q4119">
        <v>49523</v>
      </c>
      <c r="R4119">
        <v>1</v>
      </c>
      <c r="S4119" t="s">
        <v>64</v>
      </c>
    </row>
    <row r="4120" spans="1:19" x14ac:dyDescent="0.3">
      <c r="A4120">
        <v>116986</v>
      </c>
      <c r="B4120" s="1">
        <v>44723</v>
      </c>
      <c r="C4120" t="s">
        <v>69</v>
      </c>
      <c r="D4120" t="s">
        <v>18</v>
      </c>
      <c r="E4120" t="s">
        <v>55</v>
      </c>
      <c r="F4120" t="s">
        <v>83</v>
      </c>
      <c r="G4120" t="s">
        <v>42</v>
      </c>
      <c r="H4120" t="s">
        <v>52</v>
      </c>
      <c r="I4120" t="s">
        <v>23</v>
      </c>
      <c r="J4120" s="4">
        <v>0.06</v>
      </c>
      <c r="K4120" s="2">
        <f>86*Social_Media_Advertising_Sorted_First_10000_Rows[[#This Row],[Acquisition_Cost_Usd]]</f>
        <v>1046966.5800000001</v>
      </c>
      <c r="L4120" s="3">
        <v>12174.03</v>
      </c>
      <c r="M4120">
        <v>1.1000000000000001</v>
      </c>
      <c r="N4120" t="s">
        <v>44</v>
      </c>
      <c r="O4120" t="s">
        <v>32</v>
      </c>
      <c r="P4120">
        <v>32229</v>
      </c>
      <c r="Q4120">
        <v>96984</v>
      </c>
      <c r="R4120">
        <v>2</v>
      </c>
      <c r="S4120" t="s">
        <v>64</v>
      </c>
    </row>
    <row r="4121" spans="1:19" x14ac:dyDescent="0.3">
      <c r="A4121">
        <v>116996</v>
      </c>
      <c r="B4121" s="1">
        <v>44599</v>
      </c>
      <c r="C4121" t="s">
        <v>65</v>
      </c>
      <c r="D4121" t="s">
        <v>40</v>
      </c>
      <c r="E4121" t="s">
        <v>19</v>
      </c>
      <c r="F4121" t="s">
        <v>74</v>
      </c>
      <c r="G4121" t="s">
        <v>21</v>
      </c>
      <c r="H4121" t="s">
        <v>52</v>
      </c>
      <c r="I4121" t="s">
        <v>48</v>
      </c>
      <c r="J4121" s="4">
        <v>0.14000000000000001</v>
      </c>
      <c r="K4121" s="2">
        <f>86*Social_Media_Advertising_Sorted_First_10000_Rows[[#This Row],[Acquisition_Cost_Usd]]</f>
        <v>1001564.6</v>
      </c>
      <c r="L4121" s="3">
        <v>11646.1</v>
      </c>
      <c r="M4121">
        <v>3.39</v>
      </c>
      <c r="N4121" t="s">
        <v>53</v>
      </c>
      <c r="O4121" t="s">
        <v>49</v>
      </c>
      <c r="P4121">
        <v>30839</v>
      </c>
      <c r="Q4121">
        <v>92866</v>
      </c>
      <c r="R4121">
        <v>9</v>
      </c>
      <c r="S4121" t="s">
        <v>64</v>
      </c>
    </row>
    <row r="4122" spans="1:19" x14ac:dyDescent="0.3">
      <c r="A4122">
        <v>117004</v>
      </c>
      <c r="B4122" s="1">
        <v>44830</v>
      </c>
      <c r="C4122" t="s">
        <v>46</v>
      </c>
      <c r="D4122" t="s">
        <v>40</v>
      </c>
      <c r="E4122" t="s">
        <v>27</v>
      </c>
      <c r="F4122" t="s">
        <v>66</v>
      </c>
      <c r="G4122" t="s">
        <v>21</v>
      </c>
      <c r="H4122" t="s">
        <v>30</v>
      </c>
      <c r="I4122" t="s">
        <v>23</v>
      </c>
      <c r="J4122" s="4">
        <v>0.04</v>
      </c>
      <c r="K4122" s="2">
        <f>86*Social_Media_Advertising_Sorted_First_10000_Rows[[#This Row],[Acquisition_Cost_Usd]]</f>
        <v>665266.76</v>
      </c>
      <c r="L4122" s="3">
        <v>7735.66</v>
      </c>
      <c r="M4122">
        <v>0.8</v>
      </c>
      <c r="N4122" t="s">
        <v>58</v>
      </c>
      <c r="O4122" t="s">
        <v>32</v>
      </c>
      <c r="P4122">
        <v>20192</v>
      </c>
      <c r="Q4122">
        <v>61330</v>
      </c>
      <c r="R4122">
        <v>7</v>
      </c>
      <c r="S4122" t="s">
        <v>64</v>
      </c>
    </row>
    <row r="4123" spans="1:19" x14ac:dyDescent="0.3">
      <c r="A4123">
        <v>117006</v>
      </c>
      <c r="B4123" s="1">
        <v>44855</v>
      </c>
      <c r="C4123" t="s">
        <v>77</v>
      </c>
      <c r="D4123" t="s">
        <v>18</v>
      </c>
      <c r="E4123" t="s">
        <v>55</v>
      </c>
      <c r="F4123" t="s">
        <v>88</v>
      </c>
      <c r="G4123" t="s">
        <v>21</v>
      </c>
      <c r="H4123" t="s">
        <v>43</v>
      </c>
      <c r="I4123" t="s">
        <v>23</v>
      </c>
      <c r="J4123" s="4">
        <v>7.0000000000000007E-2</v>
      </c>
      <c r="K4123" s="2">
        <f>86*Social_Media_Advertising_Sorted_First_10000_Rows[[#This Row],[Acquisition_Cost_Usd]]</f>
        <v>321718.26</v>
      </c>
      <c r="L4123" s="3">
        <v>3740.91</v>
      </c>
      <c r="M4123">
        <v>1.25</v>
      </c>
      <c r="N4123" t="s">
        <v>38</v>
      </c>
      <c r="O4123" t="s">
        <v>49</v>
      </c>
      <c r="P4123">
        <v>9336</v>
      </c>
      <c r="Q4123">
        <v>29175</v>
      </c>
      <c r="R4123">
        <v>10</v>
      </c>
      <c r="S4123" t="s">
        <v>26</v>
      </c>
    </row>
    <row r="4124" spans="1:19" x14ac:dyDescent="0.3">
      <c r="A4124">
        <v>117009</v>
      </c>
      <c r="B4124" s="1">
        <v>44611</v>
      </c>
      <c r="C4124" t="s">
        <v>65</v>
      </c>
      <c r="D4124" t="s">
        <v>18</v>
      </c>
      <c r="E4124" t="s">
        <v>35</v>
      </c>
      <c r="F4124" t="s">
        <v>81</v>
      </c>
      <c r="G4124" t="s">
        <v>60</v>
      </c>
      <c r="H4124" t="s">
        <v>22</v>
      </c>
      <c r="I4124" t="s">
        <v>48</v>
      </c>
      <c r="J4124" s="4">
        <v>0.1</v>
      </c>
      <c r="K4124" s="2">
        <f>86*Social_Media_Advertising_Sorted_First_10000_Rows[[#This Row],[Acquisition_Cost_Usd]]</f>
        <v>702201.18</v>
      </c>
      <c r="L4124" s="3">
        <v>8165.13</v>
      </c>
      <c r="M4124">
        <v>1.84</v>
      </c>
      <c r="N4124" t="s">
        <v>44</v>
      </c>
      <c r="O4124" t="s">
        <v>32</v>
      </c>
      <c r="P4124">
        <v>21370</v>
      </c>
      <c r="Q4124">
        <v>64817</v>
      </c>
      <c r="R4124">
        <v>10</v>
      </c>
      <c r="S4124" t="s">
        <v>33</v>
      </c>
    </row>
    <row r="4125" spans="1:19" x14ac:dyDescent="0.3">
      <c r="A4125">
        <v>117011</v>
      </c>
      <c r="B4125" s="1">
        <v>44862</v>
      </c>
      <c r="C4125" t="s">
        <v>77</v>
      </c>
      <c r="D4125" t="s">
        <v>40</v>
      </c>
      <c r="E4125" t="s">
        <v>27</v>
      </c>
      <c r="F4125" t="s">
        <v>104</v>
      </c>
      <c r="G4125" t="s">
        <v>21</v>
      </c>
      <c r="H4125" t="s">
        <v>52</v>
      </c>
      <c r="I4125" t="s">
        <v>23</v>
      </c>
      <c r="J4125" s="4">
        <v>0.1</v>
      </c>
      <c r="K4125" s="2">
        <f>86*Social_Media_Advertising_Sorted_First_10000_Rows[[#This Row],[Acquisition_Cost_Usd]]</f>
        <v>1045898.4600000001</v>
      </c>
      <c r="L4125" s="3">
        <v>12161.61</v>
      </c>
      <c r="M4125">
        <v>7.14</v>
      </c>
      <c r="N4125" t="s">
        <v>38</v>
      </c>
      <c r="O4125" t="s">
        <v>32</v>
      </c>
      <c r="P4125">
        <v>32193</v>
      </c>
      <c r="Q4125">
        <v>96876</v>
      </c>
      <c r="R4125">
        <v>6</v>
      </c>
      <c r="S4125" t="s">
        <v>50</v>
      </c>
    </row>
    <row r="4126" spans="1:19" x14ac:dyDescent="0.3">
      <c r="A4126">
        <v>117013</v>
      </c>
      <c r="B4126" s="1">
        <v>44830</v>
      </c>
      <c r="C4126" t="s">
        <v>46</v>
      </c>
      <c r="D4126" t="s">
        <v>40</v>
      </c>
      <c r="E4126" t="s">
        <v>55</v>
      </c>
      <c r="F4126" t="s">
        <v>108</v>
      </c>
      <c r="G4126" t="s">
        <v>21</v>
      </c>
      <c r="H4126" t="s">
        <v>52</v>
      </c>
      <c r="I4126" t="s">
        <v>37</v>
      </c>
      <c r="J4126" s="4">
        <v>0.15</v>
      </c>
      <c r="K4126" s="2">
        <f>86*Social_Media_Advertising_Sorted_First_10000_Rows[[#This Row],[Acquisition_Cost_Usd]]</f>
        <v>1073770.2</v>
      </c>
      <c r="L4126" s="3">
        <v>12485.7</v>
      </c>
      <c r="M4126">
        <v>0.29850793032906803</v>
      </c>
      <c r="N4126" t="s">
        <v>44</v>
      </c>
      <c r="O4126" t="s">
        <v>32</v>
      </c>
      <c r="P4126">
        <v>19408</v>
      </c>
      <c r="Q4126">
        <v>64179</v>
      </c>
      <c r="R4126">
        <v>1</v>
      </c>
      <c r="S4126" t="s">
        <v>45</v>
      </c>
    </row>
    <row r="4127" spans="1:19" x14ac:dyDescent="0.3">
      <c r="A4127">
        <v>117015</v>
      </c>
      <c r="B4127" s="1">
        <v>44844</v>
      </c>
      <c r="C4127" t="s">
        <v>77</v>
      </c>
      <c r="D4127" t="s">
        <v>40</v>
      </c>
      <c r="E4127" t="s">
        <v>55</v>
      </c>
      <c r="F4127" t="s">
        <v>56</v>
      </c>
      <c r="G4127" t="s">
        <v>21</v>
      </c>
      <c r="H4127" t="s">
        <v>43</v>
      </c>
      <c r="I4127" t="s">
        <v>37</v>
      </c>
      <c r="J4127" s="4">
        <v>0.14000000000000001</v>
      </c>
      <c r="K4127" s="2">
        <f>86*Social_Media_Advertising_Sorted_First_10000_Rows[[#This Row],[Acquisition_Cost_Usd]]</f>
        <v>43000</v>
      </c>
      <c r="L4127" s="3">
        <v>500</v>
      </c>
      <c r="M4127">
        <v>1.3745664576230738</v>
      </c>
      <c r="N4127" t="s">
        <v>38</v>
      </c>
      <c r="O4127" t="s">
        <v>49</v>
      </c>
      <c r="P4127">
        <v>910</v>
      </c>
      <c r="Q4127">
        <v>3945</v>
      </c>
      <c r="R4127">
        <v>1</v>
      </c>
      <c r="S4127" t="s">
        <v>26</v>
      </c>
    </row>
    <row r="4128" spans="1:19" x14ac:dyDescent="0.3">
      <c r="A4128">
        <v>117021</v>
      </c>
      <c r="B4128" s="1">
        <v>44805</v>
      </c>
      <c r="C4128" t="s">
        <v>46</v>
      </c>
      <c r="D4128" t="s">
        <v>40</v>
      </c>
      <c r="E4128" t="s">
        <v>55</v>
      </c>
      <c r="F4128" t="s">
        <v>75</v>
      </c>
      <c r="G4128" t="s">
        <v>21</v>
      </c>
      <c r="H4128" t="s">
        <v>30</v>
      </c>
      <c r="I4128" t="s">
        <v>48</v>
      </c>
      <c r="J4128" s="4">
        <v>0.06</v>
      </c>
      <c r="K4128" s="2">
        <f>86*Social_Media_Advertising_Sorted_First_10000_Rows[[#This Row],[Acquisition_Cost_Usd]]</f>
        <v>599405.38</v>
      </c>
      <c r="L4128" s="3">
        <v>6969.83</v>
      </c>
      <c r="M4128">
        <v>1.79</v>
      </c>
      <c r="N4128" t="s">
        <v>44</v>
      </c>
      <c r="O4128" t="s">
        <v>49</v>
      </c>
      <c r="P4128">
        <v>18115</v>
      </c>
      <c r="Q4128">
        <v>55176</v>
      </c>
      <c r="R4128">
        <v>2</v>
      </c>
      <c r="S4128" t="s">
        <v>45</v>
      </c>
    </row>
    <row r="4129" spans="1:19" x14ac:dyDescent="0.3">
      <c r="A4129">
        <v>117038</v>
      </c>
      <c r="B4129" s="1">
        <v>44672</v>
      </c>
      <c r="C4129" t="s">
        <v>34</v>
      </c>
      <c r="D4129" t="s">
        <v>18</v>
      </c>
      <c r="E4129" t="s">
        <v>19</v>
      </c>
      <c r="F4129" t="s">
        <v>106</v>
      </c>
      <c r="G4129" t="s">
        <v>42</v>
      </c>
      <c r="H4129" t="s">
        <v>22</v>
      </c>
      <c r="I4129" t="s">
        <v>23</v>
      </c>
      <c r="J4129" s="4">
        <v>0.14000000000000001</v>
      </c>
      <c r="K4129" s="2">
        <f>86*Social_Media_Advertising_Sorted_First_10000_Rows[[#This Row],[Acquisition_Cost_Usd]]</f>
        <v>669547.84</v>
      </c>
      <c r="L4129" s="3">
        <v>7785.44</v>
      </c>
      <c r="M4129">
        <v>5.07</v>
      </c>
      <c r="N4129" t="s">
        <v>24</v>
      </c>
      <c r="O4129" t="s">
        <v>49</v>
      </c>
      <c r="P4129">
        <v>20332</v>
      </c>
      <c r="Q4129">
        <v>61743</v>
      </c>
      <c r="R4129">
        <v>5</v>
      </c>
      <c r="S4129" t="s">
        <v>26</v>
      </c>
    </row>
    <row r="4130" spans="1:19" x14ac:dyDescent="0.3">
      <c r="A4130">
        <v>117039</v>
      </c>
      <c r="B4130" s="1">
        <v>44672</v>
      </c>
      <c r="C4130" t="s">
        <v>34</v>
      </c>
      <c r="D4130" t="s">
        <v>18</v>
      </c>
      <c r="E4130" t="s">
        <v>55</v>
      </c>
      <c r="F4130" t="s">
        <v>110</v>
      </c>
      <c r="G4130" t="s">
        <v>42</v>
      </c>
      <c r="H4130" t="s">
        <v>52</v>
      </c>
      <c r="I4130" t="s">
        <v>48</v>
      </c>
      <c r="J4130" s="4">
        <v>0.06</v>
      </c>
      <c r="K4130" s="2">
        <f>86*Social_Media_Advertising_Sorted_First_10000_Rows[[#This Row],[Acquisition_Cost_Usd]]</f>
        <v>1039106.1799999999</v>
      </c>
      <c r="L4130" s="3">
        <v>12082.63</v>
      </c>
      <c r="M4130">
        <v>5.96</v>
      </c>
      <c r="N4130" t="s">
        <v>38</v>
      </c>
      <c r="O4130" t="s">
        <v>32</v>
      </c>
      <c r="P4130">
        <v>31985</v>
      </c>
      <c r="Q4130">
        <v>96261</v>
      </c>
      <c r="R4130">
        <v>8</v>
      </c>
      <c r="S4130" t="s">
        <v>50</v>
      </c>
    </row>
    <row r="4131" spans="1:19" hidden="1" x14ac:dyDescent="0.3">
      <c r="A4131">
        <v>117041</v>
      </c>
      <c r="B4131" s="1">
        <v>44652</v>
      </c>
      <c r="C4131" t="s">
        <v>34</v>
      </c>
      <c r="D4131" t="s">
        <v>61</v>
      </c>
      <c r="E4131" t="s">
        <v>62</v>
      </c>
      <c r="F4131" t="s">
        <v>70</v>
      </c>
      <c r="G4131" t="s">
        <v>21</v>
      </c>
      <c r="H4131" t="s">
        <v>22</v>
      </c>
      <c r="I4131" t="s">
        <v>37</v>
      </c>
      <c r="J4131" s="4">
        <v>7.0000000000000007E-2</v>
      </c>
      <c r="K4131" s="2">
        <f>86*Social_Media_Advertising_Sorted_First_10000_Rows[[#This Row],[Acquisition_Cost_Usd]]</f>
        <v>695303.12</v>
      </c>
      <c r="L4131" s="3">
        <v>8084.92</v>
      </c>
      <c r="M4131">
        <v>0.40039387062102538</v>
      </c>
      <c r="N4131" t="s">
        <v>44</v>
      </c>
      <c r="O4131" t="s">
        <v>25</v>
      </c>
      <c r="P4131">
        <v>12420</v>
      </c>
      <c r="Q4131">
        <v>41423</v>
      </c>
      <c r="R4131">
        <v>1</v>
      </c>
      <c r="S4131" t="s">
        <v>64</v>
      </c>
    </row>
    <row r="4132" spans="1:19" x14ac:dyDescent="0.3">
      <c r="A4132">
        <v>117052</v>
      </c>
      <c r="B4132" s="1">
        <v>44890</v>
      </c>
      <c r="C4132" t="s">
        <v>80</v>
      </c>
      <c r="D4132" t="s">
        <v>40</v>
      </c>
      <c r="E4132" t="s">
        <v>35</v>
      </c>
      <c r="F4132" t="s">
        <v>92</v>
      </c>
      <c r="G4132" t="s">
        <v>21</v>
      </c>
      <c r="H4132" t="s">
        <v>22</v>
      </c>
      <c r="I4132" t="s">
        <v>37</v>
      </c>
      <c r="J4132" s="4">
        <v>7.0000000000000007E-2</v>
      </c>
      <c r="K4132" s="2">
        <f>86*Social_Media_Advertising_Sorted_First_10000_Rows[[#This Row],[Acquisition_Cost_Usd]]</f>
        <v>953054.58000000007</v>
      </c>
      <c r="L4132" s="3">
        <v>11082.03</v>
      </c>
      <c r="M4132">
        <v>0.80078774124205088</v>
      </c>
      <c r="N4132" t="s">
        <v>24</v>
      </c>
      <c r="O4132" t="s">
        <v>25</v>
      </c>
      <c r="P4132">
        <v>17207</v>
      </c>
      <c r="Q4132">
        <v>57011</v>
      </c>
      <c r="R4132">
        <v>1</v>
      </c>
      <c r="S4132" t="s">
        <v>50</v>
      </c>
    </row>
    <row r="4133" spans="1:19" x14ac:dyDescent="0.3">
      <c r="A4133">
        <v>117056</v>
      </c>
      <c r="B4133" s="1">
        <v>44588</v>
      </c>
      <c r="C4133" t="s">
        <v>17</v>
      </c>
      <c r="D4133" t="s">
        <v>40</v>
      </c>
      <c r="E4133" t="s">
        <v>55</v>
      </c>
      <c r="F4133" t="s">
        <v>78</v>
      </c>
      <c r="G4133" t="s">
        <v>29</v>
      </c>
      <c r="H4133" t="s">
        <v>30</v>
      </c>
      <c r="I4133" t="s">
        <v>31</v>
      </c>
      <c r="J4133" s="4">
        <v>0.09</v>
      </c>
      <c r="K4133" s="2">
        <f>86*Social_Media_Advertising_Sorted_First_10000_Rows[[#This Row],[Acquisition_Cost_Usd]]</f>
        <v>368675.98000000004</v>
      </c>
      <c r="L4133" s="3">
        <v>4286.93</v>
      </c>
      <c r="M4133">
        <v>7.7</v>
      </c>
      <c r="N4133" t="s">
        <v>24</v>
      </c>
      <c r="O4133" t="s">
        <v>32</v>
      </c>
      <c r="P4133">
        <v>10830</v>
      </c>
      <c r="Q4133">
        <v>33598</v>
      </c>
      <c r="R4133">
        <v>8</v>
      </c>
      <c r="S4133" t="s">
        <v>33</v>
      </c>
    </row>
    <row r="4134" spans="1:19" x14ac:dyDescent="0.3">
      <c r="A4134">
        <v>117057</v>
      </c>
      <c r="B4134" s="1">
        <v>44571</v>
      </c>
      <c r="C4134" t="s">
        <v>17</v>
      </c>
      <c r="D4134" t="s">
        <v>40</v>
      </c>
      <c r="E4134" t="s">
        <v>55</v>
      </c>
      <c r="F4134" t="s">
        <v>82</v>
      </c>
      <c r="G4134" t="s">
        <v>29</v>
      </c>
      <c r="H4134" t="s">
        <v>22</v>
      </c>
      <c r="I4134" t="s">
        <v>48</v>
      </c>
      <c r="J4134" s="4">
        <v>0.05</v>
      </c>
      <c r="K4134" s="2">
        <f>86*Social_Media_Advertising_Sorted_First_10000_Rows[[#This Row],[Acquisition_Cost_Usd]]</f>
        <v>892458.12</v>
      </c>
      <c r="L4134" s="3">
        <v>10377.42</v>
      </c>
      <c r="M4134">
        <v>1.46</v>
      </c>
      <c r="N4134" t="s">
        <v>58</v>
      </c>
      <c r="O4134" t="s">
        <v>32</v>
      </c>
      <c r="P4134">
        <v>27379</v>
      </c>
      <c r="Q4134">
        <v>82616</v>
      </c>
      <c r="R4134">
        <v>5</v>
      </c>
      <c r="S4134" t="s">
        <v>26</v>
      </c>
    </row>
    <row r="4135" spans="1:19" x14ac:dyDescent="0.3">
      <c r="A4135">
        <v>117059</v>
      </c>
      <c r="B4135" s="1">
        <v>44566</v>
      </c>
      <c r="C4135" t="s">
        <v>17</v>
      </c>
      <c r="D4135" t="s">
        <v>18</v>
      </c>
      <c r="E4135" t="s">
        <v>55</v>
      </c>
      <c r="F4135" t="s">
        <v>96</v>
      </c>
      <c r="G4135" t="s">
        <v>21</v>
      </c>
      <c r="H4135" t="s">
        <v>43</v>
      </c>
      <c r="I4135" t="s">
        <v>23</v>
      </c>
      <c r="J4135" s="4">
        <v>0.09</v>
      </c>
      <c r="K4135" s="2">
        <f>86*Social_Media_Advertising_Sorted_First_10000_Rows[[#This Row],[Acquisition_Cost_Usd]]</f>
        <v>224210.6</v>
      </c>
      <c r="L4135" s="3">
        <v>2607.1</v>
      </c>
      <c r="M4135">
        <v>7.96</v>
      </c>
      <c r="N4135" t="s">
        <v>44</v>
      </c>
      <c r="O4135" t="s">
        <v>32</v>
      </c>
      <c r="P4135">
        <v>6377</v>
      </c>
      <c r="Q4135">
        <v>20410</v>
      </c>
      <c r="R4135">
        <v>7</v>
      </c>
      <c r="S4135" t="s">
        <v>26</v>
      </c>
    </row>
    <row r="4136" spans="1:19" x14ac:dyDescent="0.3">
      <c r="A4136">
        <v>117060</v>
      </c>
      <c r="B4136" s="1">
        <v>44617</v>
      </c>
      <c r="C4136" t="s">
        <v>65</v>
      </c>
      <c r="D4136" t="s">
        <v>40</v>
      </c>
      <c r="E4136" t="s">
        <v>19</v>
      </c>
      <c r="F4136" t="s">
        <v>98</v>
      </c>
      <c r="G4136" t="s">
        <v>42</v>
      </c>
      <c r="H4136" t="s">
        <v>43</v>
      </c>
      <c r="I4136" t="s">
        <v>23</v>
      </c>
      <c r="J4136" s="4">
        <v>0.08</v>
      </c>
      <c r="K4136" s="2">
        <f>86*Social_Media_Advertising_Sorted_First_10000_Rows[[#This Row],[Acquisition_Cost_Usd]]</f>
        <v>344328.52</v>
      </c>
      <c r="L4136" s="3">
        <v>4003.82</v>
      </c>
      <c r="M4136">
        <v>0.48</v>
      </c>
      <c r="N4136" t="s">
        <v>38</v>
      </c>
      <c r="O4136" t="s">
        <v>25</v>
      </c>
      <c r="P4136">
        <v>10052</v>
      </c>
      <c r="Q4136">
        <v>31293</v>
      </c>
      <c r="R4136">
        <v>3</v>
      </c>
      <c r="S4136" t="s">
        <v>50</v>
      </c>
    </row>
    <row r="4137" spans="1:19" x14ac:dyDescent="0.3">
      <c r="A4137">
        <v>117069</v>
      </c>
      <c r="B4137" s="1">
        <v>44818</v>
      </c>
      <c r="C4137" t="s">
        <v>46</v>
      </c>
      <c r="D4137" t="s">
        <v>40</v>
      </c>
      <c r="E4137" t="s">
        <v>55</v>
      </c>
      <c r="F4137" t="s">
        <v>51</v>
      </c>
      <c r="G4137" t="s">
        <v>21</v>
      </c>
      <c r="H4137" t="s">
        <v>52</v>
      </c>
      <c r="I4137" t="s">
        <v>31</v>
      </c>
      <c r="J4137" s="4">
        <v>0.12</v>
      </c>
      <c r="K4137" s="2">
        <f>86*Social_Media_Advertising_Sorted_First_10000_Rows[[#This Row],[Acquisition_Cost_Usd]]</f>
        <v>1248161</v>
      </c>
      <c r="L4137" s="3">
        <v>14513.5</v>
      </c>
      <c r="M4137">
        <v>0.21</v>
      </c>
      <c r="N4137" t="s">
        <v>24</v>
      </c>
      <c r="O4137" t="s">
        <v>49</v>
      </c>
      <c r="P4137">
        <v>37660</v>
      </c>
      <c r="Q4137">
        <v>113068</v>
      </c>
      <c r="R4137">
        <v>6</v>
      </c>
      <c r="S4137" t="s">
        <v>33</v>
      </c>
    </row>
    <row r="4138" spans="1:19" x14ac:dyDescent="0.3">
      <c r="A4138">
        <v>117072</v>
      </c>
      <c r="B4138" s="1">
        <v>44633</v>
      </c>
      <c r="C4138" t="s">
        <v>39</v>
      </c>
      <c r="D4138" t="s">
        <v>18</v>
      </c>
      <c r="E4138" t="s">
        <v>19</v>
      </c>
      <c r="F4138" t="s">
        <v>101</v>
      </c>
      <c r="G4138" t="s">
        <v>29</v>
      </c>
      <c r="H4138" t="s">
        <v>22</v>
      </c>
      <c r="I4138" t="s">
        <v>31</v>
      </c>
      <c r="J4138" s="4">
        <v>7.0000000000000007E-2</v>
      </c>
      <c r="K4138" s="2">
        <f>86*Social_Media_Advertising_Sorted_First_10000_Rows[[#This Row],[Acquisition_Cost_Usd]]</f>
        <v>815796</v>
      </c>
      <c r="L4138" s="3">
        <v>9486</v>
      </c>
      <c r="M4138">
        <v>7.57</v>
      </c>
      <c r="N4138" t="s">
        <v>58</v>
      </c>
      <c r="O4138" t="s">
        <v>32</v>
      </c>
      <c r="P4138">
        <v>24939</v>
      </c>
      <c r="Q4138">
        <v>75391</v>
      </c>
      <c r="R4138">
        <v>6</v>
      </c>
      <c r="S4138" t="s">
        <v>64</v>
      </c>
    </row>
    <row r="4139" spans="1:19" x14ac:dyDescent="0.3">
      <c r="A4139">
        <v>117073</v>
      </c>
      <c r="B4139" s="1">
        <v>44777</v>
      </c>
      <c r="C4139" t="s">
        <v>79</v>
      </c>
      <c r="D4139" t="s">
        <v>40</v>
      </c>
      <c r="E4139" t="s">
        <v>55</v>
      </c>
      <c r="F4139" t="s">
        <v>56</v>
      </c>
      <c r="G4139" t="s">
        <v>29</v>
      </c>
      <c r="H4139" t="s">
        <v>52</v>
      </c>
      <c r="I4139" t="s">
        <v>23</v>
      </c>
      <c r="J4139" s="4">
        <v>7.0000000000000007E-2</v>
      </c>
      <c r="K4139" s="2">
        <f>86*Social_Media_Advertising_Sorted_First_10000_Rows[[#This Row],[Acquisition_Cost_Usd]]</f>
        <v>1072447.52</v>
      </c>
      <c r="L4139" s="3">
        <v>12470.32</v>
      </c>
      <c r="M4139">
        <v>3.86</v>
      </c>
      <c r="N4139" t="s">
        <v>53</v>
      </c>
      <c r="O4139" t="s">
        <v>25</v>
      </c>
      <c r="P4139">
        <v>33007</v>
      </c>
      <c r="Q4139">
        <v>99288</v>
      </c>
      <c r="R4139">
        <v>1</v>
      </c>
      <c r="S4139" t="s">
        <v>26</v>
      </c>
    </row>
    <row r="4140" spans="1:19" x14ac:dyDescent="0.3">
      <c r="A4140">
        <v>117077</v>
      </c>
      <c r="B4140" s="1">
        <v>44808</v>
      </c>
      <c r="C4140" t="s">
        <v>46</v>
      </c>
      <c r="D4140" t="s">
        <v>18</v>
      </c>
      <c r="E4140" t="s">
        <v>27</v>
      </c>
      <c r="F4140" t="s">
        <v>28</v>
      </c>
      <c r="G4140" t="s">
        <v>21</v>
      </c>
      <c r="H4140" t="s">
        <v>43</v>
      </c>
      <c r="I4140" t="s">
        <v>31</v>
      </c>
      <c r="J4140" s="4">
        <v>0.14000000000000001</v>
      </c>
      <c r="K4140" s="2">
        <f>86*Social_Media_Advertising_Sorted_First_10000_Rows[[#This Row],[Acquisition_Cost_Usd]]</f>
        <v>327307.40000000002</v>
      </c>
      <c r="L4140" s="3">
        <v>3805.9</v>
      </c>
      <c r="M4140">
        <v>0.6</v>
      </c>
      <c r="N4140" t="s">
        <v>58</v>
      </c>
      <c r="O4140" t="s">
        <v>32</v>
      </c>
      <c r="P4140">
        <v>9513</v>
      </c>
      <c r="Q4140">
        <v>29697</v>
      </c>
      <c r="R4140">
        <v>6</v>
      </c>
      <c r="S4140" t="s">
        <v>33</v>
      </c>
    </row>
    <row r="4141" spans="1:19" x14ac:dyDescent="0.3">
      <c r="A4141">
        <v>117087</v>
      </c>
      <c r="B4141" s="1">
        <v>44905</v>
      </c>
      <c r="C4141" t="s">
        <v>54</v>
      </c>
      <c r="D4141" t="s">
        <v>18</v>
      </c>
      <c r="E4141" t="s">
        <v>27</v>
      </c>
      <c r="F4141" t="s">
        <v>82</v>
      </c>
      <c r="G4141" t="s">
        <v>60</v>
      </c>
      <c r="H4141" t="s">
        <v>22</v>
      </c>
      <c r="I4141" t="s">
        <v>48</v>
      </c>
      <c r="J4141" s="4">
        <v>0.1</v>
      </c>
      <c r="K4141" s="2">
        <f>86*Social_Media_Advertising_Sorted_First_10000_Rows[[#This Row],[Acquisition_Cost_Usd]]</f>
        <v>748100.24</v>
      </c>
      <c r="L4141" s="3">
        <v>8698.84</v>
      </c>
      <c r="M4141">
        <v>3.8</v>
      </c>
      <c r="N4141" t="s">
        <v>38</v>
      </c>
      <c r="O4141" t="s">
        <v>32</v>
      </c>
      <c r="P4141">
        <v>22822</v>
      </c>
      <c r="Q4141">
        <v>69118</v>
      </c>
      <c r="R4141">
        <v>1</v>
      </c>
      <c r="S4141" t="s">
        <v>26</v>
      </c>
    </row>
    <row r="4142" spans="1:19" hidden="1" x14ac:dyDescent="0.3">
      <c r="A4142">
        <v>117089</v>
      </c>
      <c r="B4142" s="1">
        <v>44817</v>
      </c>
      <c r="C4142" t="s">
        <v>46</v>
      </c>
      <c r="D4142" t="s">
        <v>61</v>
      </c>
      <c r="E4142" t="s">
        <v>62</v>
      </c>
      <c r="F4142" t="s">
        <v>102</v>
      </c>
      <c r="G4142" t="s">
        <v>29</v>
      </c>
      <c r="H4142" t="s">
        <v>22</v>
      </c>
      <c r="I4142" t="s">
        <v>48</v>
      </c>
      <c r="J4142" s="4">
        <v>0.12</v>
      </c>
      <c r="K4142" s="2">
        <f>86*Social_Media_Advertising_Sorted_First_10000_Rows[[#This Row],[Acquisition_Cost_Usd]]</f>
        <v>947407.82000000007</v>
      </c>
      <c r="L4142" s="3">
        <v>11016.37</v>
      </c>
      <c r="M4142">
        <v>5.12</v>
      </c>
      <c r="N4142" t="s">
        <v>58</v>
      </c>
      <c r="O4142" t="s">
        <v>32</v>
      </c>
      <c r="P4142">
        <v>29113</v>
      </c>
      <c r="Q4142">
        <v>87752</v>
      </c>
      <c r="R4142">
        <v>2</v>
      </c>
      <c r="S4142" t="s">
        <v>45</v>
      </c>
    </row>
    <row r="4143" spans="1:19" x14ac:dyDescent="0.3">
      <c r="A4143">
        <v>117097</v>
      </c>
      <c r="B4143" s="1">
        <v>44622</v>
      </c>
      <c r="C4143" t="s">
        <v>39</v>
      </c>
      <c r="D4143" t="s">
        <v>18</v>
      </c>
      <c r="E4143" t="s">
        <v>35</v>
      </c>
      <c r="F4143" t="s">
        <v>78</v>
      </c>
      <c r="G4143" t="s">
        <v>21</v>
      </c>
      <c r="H4143" t="s">
        <v>43</v>
      </c>
      <c r="I4143" t="s">
        <v>31</v>
      </c>
      <c r="J4143" s="4">
        <v>0.12</v>
      </c>
      <c r="K4143" s="2">
        <f>86*Social_Media_Advertising_Sorted_First_10000_Rows[[#This Row],[Acquisition_Cost_Usd]]</f>
        <v>210078.22</v>
      </c>
      <c r="L4143" s="3">
        <v>2442.77</v>
      </c>
      <c r="M4143">
        <v>7.02</v>
      </c>
      <c r="N4143" t="s">
        <v>44</v>
      </c>
      <c r="O4143" t="s">
        <v>49</v>
      </c>
      <c r="P4143">
        <v>5968</v>
      </c>
      <c r="Q4143">
        <v>19196</v>
      </c>
      <c r="R4143">
        <v>3</v>
      </c>
      <c r="S4143" t="s">
        <v>33</v>
      </c>
    </row>
    <row r="4144" spans="1:19" x14ac:dyDescent="0.3">
      <c r="A4144">
        <v>117099</v>
      </c>
      <c r="B4144" s="1">
        <v>44749</v>
      </c>
      <c r="C4144" t="s">
        <v>67</v>
      </c>
      <c r="D4144" t="s">
        <v>18</v>
      </c>
      <c r="E4144" t="s">
        <v>55</v>
      </c>
      <c r="F4144" t="s">
        <v>78</v>
      </c>
      <c r="G4144" t="s">
        <v>60</v>
      </c>
      <c r="H4144" t="s">
        <v>52</v>
      </c>
      <c r="I4144" t="s">
        <v>31</v>
      </c>
      <c r="J4144" s="4">
        <v>0.05</v>
      </c>
      <c r="K4144" s="2">
        <f>86*Social_Media_Advertising_Sorted_First_10000_Rows[[#This Row],[Acquisition_Cost_Usd]]</f>
        <v>1048517.1599999999</v>
      </c>
      <c r="L4144" s="3">
        <v>12192.06</v>
      </c>
      <c r="M4144">
        <v>0.4</v>
      </c>
      <c r="N4144" t="s">
        <v>24</v>
      </c>
      <c r="O4144" t="s">
        <v>49</v>
      </c>
      <c r="P4144">
        <v>32281</v>
      </c>
      <c r="Q4144">
        <v>97137</v>
      </c>
      <c r="R4144">
        <v>7</v>
      </c>
      <c r="S4144" t="s">
        <v>33</v>
      </c>
    </row>
    <row r="4145" spans="1:19" hidden="1" x14ac:dyDescent="0.3">
      <c r="A4145">
        <v>117101</v>
      </c>
      <c r="B4145" s="1">
        <v>44843</v>
      </c>
      <c r="C4145" t="s">
        <v>77</v>
      </c>
      <c r="D4145" t="s">
        <v>61</v>
      </c>
      <c r="E4145" t="s">
        <v>62</v>
      </c>
      <c r="F4145" t="s">
        <v>100</v>
      </c>
      <c r="G4145" t="s">
        <v>60</v>
      </c>
      <c r="H4145" t="s">
        <v>30</v>
      </c>
      <c r="I4145" t="s">
        <v>23</v>
      </c>
      <c r="J4145" s="4">
        <v>0.01</v>
      </c>
      <c r="K4145" s="2">
        <f>86*Social_Media_Advertising_Sorted_First_10000_Rows[[#This Row],[Acquisition_Cost_Usd]]</f>
        <v>623342.62</v>
      </c>
      <c r="L4145" s="3">
        <v>7248.17</v>
      </c>
      <c r="M4145">
        <v>7.43</v>
      </c>
      <c r="N4145" t="s">
        <v>53</v>
      </c>
      <c r="O4145" t="s">
        <v>25</v>
      </c>
      <c r="P4145">
        <v>18869</v>
      </c>
      <c r="Q4145">
        <v>57409</v>
      </c>
      <c r="R4145">
        <v>3</v>
      </c>
      <c r="S4145" t="s">
        <v>45</v>
      </c>
    </row>
    <row r="4146" spans="1:19" x14ac:dyDescent="0.3">
      <c r="A4146">
        <v>117104</v>
      </c>
      <c r="B4146" s="1">
        <v>44828</v>
      </c>
      <c r="C4146" t="s">
        <v>46</v>
      </c>
      <c r="D4146" t="s">
        <v>40</v>
      </c>
      <c r="E4146" t="s">
        <v>55</v>
      </c>
      <c r="F4146" t="s">
        <v>106</v>
      </c>
      <c r="G4146" t="s">
        <v>21</v>
      </c>
      <c r="H4146" t="s">
        <v>52</v>
      </c>
      <c r="I4146" t="s">
        <v>23</v>
      </c>
      <c r="J4146" s="4">
        <v>0.13</v>
      </c>
      <c r="K4146" s="2">
        <f>86*Social_Media_Advertising_Sorted_First_10000_Rows[[#This Row],[Acquisition_Cost_Usd]]</f>
        <v>1049550.02</v>
      </c>
      <c r="L4146" s="3">
        <v>12204.07</v>
      </c>
      <c r="M4146">
        <v>6.31</v>
      </c>
      <c r="N4146" t="s">
        <v>58</v>
      </c>
      <c r="O4146" t="s">
        <v>32</v>
      </c>
      <c r="P4146">
        <v>32313</v>
      </c>
      <c r="Q4146">
        <v>97230</v>
      </c>
      <c r="R4146">
        <v>3</v>
      </c>
      <c r="S4146" t="s">
        <v>26</v>
      </c>
    </row>
    <row r="4147" spans="1:19" x14ac:dyDescent="0.3">
      <c r="A4147">
        <v>117105</v>
      </c>
      <c r="B4147" s="1">
        <v>44798</v>
      </c>
      <c r="C4147" t="s">
        <v>79</v>
      </c>
      <c r="D4147" t="s">
        <v>18</v>
      </c>
      <c r="E4147" t="s">
        <v>35</v>
      </c>
      <c r="F4147" t="s">
        <v>86</v>
      </c>
      <c r="G4147" t="s">
        <v>21</v>
      </c>
      <c r="H4147" t="s">
        <v>52</v>
      </c>
      <c r="I4147" t="s">
        <v>23</v>
      </c>
      <c r="J4147" s="4">
        <v>0.05</v>
      </c>
      <c r="K4147" s="2">
        <f>86*Social_Media_Advertising_Sorted_First_10000_Rows[[#This Row],[Acquisition_Cost_Usd]]</f>
        <v>1164294.6599999999</v>
      </c>
      <c r="L4147" s="3">
        <v>13538.31</v>
      </c>
      <c r="M4147">
        <v>7.94</v>
      </c>
      <c r="N4147" t="s">
        <v>38</v>
      </c>
      <c r="O4147" t="s">
        <v>25</v>
      </c>
      <c r="P4147">
        <v>35670</v>
      </c>
      <c r="Q4147">
        <v>107176</v>
      </c>
      <c r="R4147">
        <v>1</v>
      </c>
      <c r="S4147" t="s">
        <v>50</v>
      </c>
    </row>
    <row r="4148" spans="1:19" x14ac:dyDescent="0.3">
      <c r="A4148">
        <v>117107</v>
      </c>
      <c r="B4148" s="1">
        <v>44781</v>
      </c>
      <c r="C4148" t="s">
        <v>79</v>
      </c>
      <c r="D4148" t="s">
        <v>18</v>
      </c>
      <c r="E4148" t="s">
        <v>35</v>
      </c>
      <c r="F4148" t="s">
        <v>100</v>
      </c>
      <c r="G4148" t="s">
        <v>29</v>
      </c>
      <c r="H4148" t="s">
        <v>30</v>
      </c>
      <c r="I4148" t="s">
        <v>37</v>
      </c>
      <c r="J4148" s="4">
        <v>0.11</v>
      </c>
      <c r="K4148" s="2">
        <f>86*Social_Media_Advertising_Sorted_First_10000_Rows[[#This Row],[Acquisition_Cost_Usd]]</f>
        <v>623727.9</v>
      </c>
      <c r="L4148" s="3">
        <v>7252.65</v>
      </c>
      <c r="M4148">
        <v>0.86871170143668908</v>
      </c>
      <c r="N4148" t="s">
        <v>24</v>
      </c>
      <c r="O4148" t="s">
        <v>49</v>
      </c>
      <c r="P4148">
        <v>11088</v>
      </c>
      <c r="Q4148">
        <v>37085</v>
      </c>
      <c r="R4148">
        <v>1</v>
      </c>
      <c r="S4148" t="s">
        <v>45</v>
      </c>
    </row>
    <row r="4149" spans="1:19" x14ac:dyDescent="0.3">
      <c r="A4149">
        <v>117110</v>
      </c>
      <c r="B4149" s="1">
        <v>44588</v>
      </c>
      <c r="C4149" t="s">
        <v>17</v>
      </c>
      <c r="D4149" t="s">
        <v>18</v>
      </c>
      <c r="E4149" t="s">
        <v>27</v>
      </c>
      <c r="F4149" t="s">
        <v>89</v>
      </c>
      <c r="G4149" t="s">
        <v>60</v>
      </c>
      <c r="H4149" t="s">
        <v>22</v>
      </c>
      <c r="I4149" t="s">
        <v>31</v>
      </c>
      <c r="J4149" s="4">
        <v>0.14000000000000001</v>
      </c>
      <c r="K4149" s="2">
        <f>86*Social_Media_Advertising_Sorted_First_10000_Rows[[#This Row],[Acquisition_Cost_Usd]]</f>
        <v>699591.08</v>
      </c>
      <c r="L4149" s="3">
        <v>8134.78</v>
      </c>
      <c r="M4149">
        <v>1.86</v>
      </c>
      <c r="N4149" t="s">
        <v>38</v>
      </c>
      <c r="O4149" t="s">
        <v>49</v>
      </c>
      <c r="P4149">
        <v>21288</v>
      </c>
      <c r="Q4149">
        <v>64575</v>
      </c>
      <c r="R4149">
        <v>2</v>
      </c>
      <c r="S4149" t="s">
        <v>50</v>
      </c>
    </row>
    <row r="4150" spans="1:19" x14ac:dyDescent="0.3">
      <c r="A4150">
        <v>117116</v>
      </c>
      <c r="B4150" s="1">
        <v>44630</v>
      </c>
      <c r="C4150" t="s">
        <v>39</v>
      </c>
      <c r="D4150" t="s">
        <v>18</v>
      </c>
      <c r="E4150" t="s">
        <v>35</v>
      </c>
      <c r="F4150" t="s">
        <v>47</v>
      </c>
      <c r="G4150" t="s">
        <v>29</v>
      </c>
      <c r="H4150" t="s">
        <v>22</v>
      </c>
      <c r="I4150" t="s">
        <v>23</v>
      </c>
      <c r="J4150" s="4">
        <v>0.15</v>
      </c>
      <c r="K4150" s="2">
        <f>86*Social_Media_Advertising_Sorted_First_10000_Rows[[#This Row],[Acquisition_Cost_Usd]]</f>
        <v>952148.14</v>
      </c>
      <c r="L4150" s="3">
        <v>11071.49</v>
      </c>
      <c r="M4150">
        <v>7.4</v>
      </c>
      <c r="N4150" t="s">
        <v>53</v>
      </c>
      <c r="O4150" t="s">
        <v>32</v>
      </c>
      <c r="P4150">
        <v>29270</v>
      </c>
      <c r="Q4150">
        <v>88220</v>
      </c>
      <c r="R4150">
        <v>6</v>
      </c>
      <c r="S4150" t="s">
        <v>50</v>
      </c>
    </row>
    <row r="4151" spans="1:19" x14ac:dyDescent="0.3">
      <c r="A4151">
        <v>117118</v>
      </c>
      <c r="B4151" s="1">
        <v>44720</v>
      </c>
      <c r="C4151" t="s">
        <v>69</v>
      </c>
      <c r="D4151" t="s">
        <v>18</v>
      </c>
      <c r="E4151" t="s">
        <v>55</v>
      </c>
      <c r="F4151" t="s">
        <v>107</v>
      </c>
      <c r="G4151" t="s">
        <v>60</v>
      </c>
      <c r="H4151" t="s">
        <v>52</v>
      </c>
      <c r="I4151" t="s">
        <v>48</v>
      </c>
      <c r="J4151" s="4">
        <v>0.01</v>
      </c>
      <c r="K4151" s="2">
        <f>86*Social_Media_Advertising_Sorted_First_10000_Rows[[#This Row],[Acquisition_Cost_Usd]]</f>
        <v>1069004.9400000002</v>
      </c>
      <c r="L4151" s="3">
        <v>12430.29</v>
      </c>
      <c r="M4151">
        <v>6.8</v>
      </c>
      <c r="N4151" t="s">
        <v>38</v>
      </c>
      <c r="O4151" t="s">
        <v>49</v>
      </c>
      <c r="P4151">
        <v>32906</v>
      </c>
      <c r="Q4151">
        <v>98989</v>
      </c>
      <c r="R4151">
        <v>3</v>
      </c>
      <c r="S4151" t="s">
        <v>26</v>
      </c>
    </row>
    <row r="4152" spans="1:19" x14ac:dyDescent="0.3">
      <c r="A4152">
        <v>117124</v>
      </c>
      <c r="B4152" s="1">
        <v>44735</v>
      </c>
      <c r="C4152" t="s">
        <v>69</v>
      </c>
      <c r="D4152" t="s">
        <v>40</v>
      </c>
      <c r="E4152" t="s">
        <v>27</v>
      </c>
      <c r="F4152" t="s">
        <v>59</v>
      </c>
      <c r="G4152" t="s">
        <v>21</v>
      </c>
      <c r="H4152" t="s">
        <v>22</v>
      </c>
      <c r="I4152" t="s">
        <v>31</v>
      </c>
      <c r="J4152" s="4">
        <v>0.04</v>
      </c>
      <c r="K4152" s="2">
        <f>86*Social_Media_Advertising_Sorted_First_10000_Rows[[#This Row],[Acquisition_Cost_Usd]]</f>
        <v>695162.08</v>
      </c>
      <c r="L4152" s="3">
        <v>8083.28</v>
      </c>
      <c r="M4152">
        <v>7.61</v>
      </c>
      <c r="N4152" t="s">
        <v>24</v>
      </c>
      <c r="O4152" t="s">
        <v>32</v>
      </c>
      <c r="P4152">
        <v>21142</v>
      </c>
      <c r="Q4152">
        <v>64144</v>
      </c>
      <c r="R4152">
        <v>2</v>
      </c>
      <c r="S4152" t="s">
        <v>26</v>
      </c>
    </row>
    <row r="4153" spans="1:19" x14ac:dyDescent="0.3">
      <c r="A4153">
        <v>117133</v>
      </c>
      <c r="B4153" s="1">
        <v>44717</v>
      </c>
      <c r="C4153" t="s">
        <v>69</v>
      </c>
      <c r="D4153" t="s">
        <v>40</v>
      </c>
      <c r="E4153" t="s">
        <v>55</v>
      </c>
      <c r="F4153" t="s">
        <v>74</v>
      </c>
      <c r="G4153" t="s">
        <v>60</v>
      </c>
      <c r="H4153" t="s">
        <v>30</v>
      </c>
      <c r="I4153" t="s">
        <v>48</v>
      </c>
      <c r="J4153" s="4">
        <v>0.03</v>
      </c>
      <c r="K4153" s="2">
        <f>86*Social_Media_Advertising_Sorted_First_10000_Rows[[#This Row],[Acquisition_Cost_Usd]]</f>
        <v>368814.44</v>
      </c>
      <c r="L4153" s="3">
        <v>4288.54</v>
      </c>
      <c r="M4153">
        <v>0.39</v>
      </c>
      <c r="N4153" t="s">
        <v>38</v>
      </c>
      <c r="O4153" t="s">
        <v>49</v>
      </c>
      <c r="P4153">
        <v>10835</v>
      </c>
      <c r="Q4153">
        <v>33612</v>
      </c>
      <c r="R4153">
        <v>8</v>
      </c>
      <c r="S4153" t="s">
        <v>64</v>
      </c>
    </row>
    <row r="4154" spans="1:19" x14ac:dyDescent="0.3">
      <c r="A4154">
        <v>117134</v>
      </c>
      <c r="B4154" s="1">
        <v>44838</v>
      </c>
      <c r="C4154" t="s">
        <v>77</v>
      </c>
      <c r="D4154" t="s">
        <v>40</v>
      </c>
      <c r="E4154" t="s">
        <v>19</v>
      </c>
      <c r="F4154" t="s">
        <v>57</v>
      </c>
      <c r="G4154" t="s">
        <v>60</v>
      </c>
      <c r="H4154" t="s">
        <v>30</v>
      </c>
      <c r="I4154" t="s">
        <v>37</v>
      </c>
      <c r="J4154" s="4">
        <v>0.06</v>
      </c>
      <c r="K4154" s="2">
        <f>86*Social_Media_Advertising_Sorted_First_10000_Rows[[#This Row],[Acquisition_Cost_Usd]]</f>
        <v>386469.38</v>
      </c>
      <c r="L4154" s="3">
        <v>4493.83</v>
      </c>
      <c r="M4154">
        <v>0.38609408952741731</v>
      </c>
      <c r="N4154" t="s">
        <v>38</v>
      </c>
      <c r="O4154" t="s">
        <v>32</v>
      </c>
      <c r="P4154">
        <v>6690</v>
      </c>
      <c r="Q4154">
        <v>22768</v>
      </c>
      <c r="R4154">
        <v>1</v>
      </c>
      <c r="S4154" t="s">
        <v>26</v>
      </c>
    </row>
    <row r="4155" spans="1:19" x14ac:dyDescent="0.3">
      <c r="A4155">
        <v>117137</v>
      </c>
      <c r="B4155" s="1">
        <v>44777</v>
      </c>
      <c r="C4155" t="s">
        <v>79</v>
      </c>
      <c r="D4155" t="s">
        <v>18</v>
      </c>
      <c r="E4155" t="s">
        <v>27</v>
      </c>
      <c r="F4155" t="s">
        <v>66</v>
      </c>
      <c r="G4155" t="s">
        <v>29</v>
      </c>
      <c r="H4155" t="s">
        <v>52</v>
      </c>
      <c r="I4155" t="s">
        <v>31</v>
      </c>
      <c r="J4155" s="4">
        <v>0.03</v>
      </c>
      <c r="K4155" s="2">
        <f>86*Social_Media_Advertising_Sorted_First_10000_Rows[[#This Row],[Acquisition_Cost_Usd]]</f>
        <v>1270127.1200000001</v>
      </c>
      <c r="L4155" s="3">
        <v>14768.92</v>
      </c>
      <c r="M4155">
        <v>6.84</v>
      </c>
      <c r="N4155" t="s">
        <v>44</v>
      </c>
      <c r="O4155" t="s">
        <v>49</v>
      </c>
      <c r="P4155">
        <v>38078</v>
      </c>
      <c r="Q4155">
        <v>114309</v>
      </c>
      <c r="R4155">
        <v>3</v>
      </c>
      <c r="S4155" t="s">
        <v>64</v>
      </c>
    </row>
    <row r="4156" spans="1:19" x14ac:dyDescent="0.3">
      <c r="A4156">
        <v>117140</v>
      </c>
      <c r="B4156" s="1">
        <v>44586</v>
      </c>
      <c r="C4156" t="s">
        <v>17</v>
      </c>
      <c r="D4156" t="s">
        <v>18</v>
      </c>
      <c r="E4156" t="s">
        <v>35</v>
      </c>
      <c r="F4156" t="s">
        <v>88</v>
      </c>
      <c r="G4156" t="s">
        <v>21</v>
      </c>
      <c r="H4156" t="s">
        <v>22</v>
      </c>
      <c r="I4156" t="s">
        <v>37</v>
      </c>
      <c r="J4156" s="4">
        <v>0.13</v>
      </c>
      <c r="K4156" s="2">
        <f>86*Social_Media_Advertising_Sorted_First_10000_Rows[[#This Row],[Acquisition_Cost_Usd]]</f>
        <v>711756.64</v>
      </c>
      <c r="L4156" s="3">
        <v>8276.24</v>
      </c>
      <c r="M4156">
        <v>1.140407542215242</v>
      </c>
      <c r="N4156" t="s">
        <v>38</v>
      </c>
      <c r="O4156" t="s">
        <v>49</v>
      </c>
      <c r="P4156">
        <v>12729</v>
      </c>
      <c r="Q4156">
        <v>42431</v>
      </c>
      <c r="R4156">
        <v>1</v>
      </c>
      <c r="S4156" t="s">
        <v>26</v>
      </c>
    </row>
    <row r="4157" spans="1:19" x14ac:dyDescent="0.3">
      <c r="A4157">
        <v>117143</v>
      </c>
      <c r="B4157" s="1">
        <v>44658</v>
      </c>
      <c r="C4157" t="s">
        <v>34</v>
      </c>
      <c r="D4157" t="s">
        <v>18</v>
      </c>
      <c r="E4157" t="s">
        <v>19</v>
      </c>
      <c r="F4157" t="s">
        <v>106</v>
      </c>
      <c r="G4157" t="s">
        <v>29</v>
      </c>
      <c r="H4157" t="s">
        <v>30</v>
      </c>
      <c r="I4157" t="s">
        <v>48</v>
      </c>
      <c r="J4157" s="4">
        <v>7.0000000000000007E-2</v>
      </c>
      <c r="K4157" s="2">
        <f>86*Social_Media_Advertising_Sorted_First_10000_Rows[[#This Row],[Acquisition_Cost_Usd]]</f>
        <v>630961.36</v>
      </c>
      <c r="L4157" s="3">
        <v>7336.76</v>
      </c>
      <c r="M4157">
        <v>3.37</v>
      </c>
      <c r="N4157" t="s">
        <v>53</v>
      </c>
      <c r="O4157" t="s">
        <v>25</v>
      </c>
      <c r="P4157">
        <v>19102</v>
      </c>
      <c r="Q4157">
        <v>58101</v>
      </c>
      <c r="R4157">
        <v>8</v>
      </c>
      <c r="S4157" t="s">
        <v>26</v>
      </c>
    </row>
    <row r="4158" spans="1:19" x14ac:dyDescent="0.3">
      <c r="A4158">
        <v>117151</v>
      </c>
      <c r="B4158" s="1">
        <v>44693</v>
      </c>
      <c r="C4158" t="s">
        <v>91</v>
      </c>
      <c r="D4158" t="s">
        <v>18</v>
      </c>
      <c r="E4158" t="s">
        <v>19</v>
      </c>
      <c r="F4158" t="s">
        <v>99</v>
      </c>
      <c r="G4158" t="s">
        <v>29</v>
      </c>
      <c r="H4158" t="s">
        <v>43</v>
      </c>
      <c r="I4158" t="s">
        <v>37</v>
      </c>
      <c r="J4158" s="4">
        <v>0.06</v>
      </c>
      <c r="K4158" s="2">
        <f>86*Social_Media_Advertising_Sorted_First_10000_Rows[[#This Row],[Acquisition_Cost_Usd]]</f>
        <v>257749.74000000002</v>
      </c>
      <c r="L4158" s="3">
        <v>2997.09</v>
      </c>
      <c r="M4158">
        <v>0.1698099004865955</v>
      </c>
      <c r="N4158" t="s">
        <v>53</v>
      </c>
      <c r="O4158" t="s">
        <v>25</v>
      </c>
      <c r="P4158">
        <v>4329</v>
      </c>
      <c r="Q4158">
        <v>15077</v>
      </c>
      <c r="R4158">
        <v>1</v>
      </c>
      <c r="S4158" t="s">
        <v>33</v>
      </c>
    </row>
    <row r="4159" spans="1:19" x14ac:dyDescent="0.3">
      <c r="A4159">
        <v>117158</v>
      </c>
      <c r="B4159" s="1">
        <v>44581</v>
      </c>
      <c r="C4159" t="s">
        <v>17</v>
      </c>
      <c r="D4159" t="s">
        <v>40</v>
      </c>
      <c r="E4159" t="s">
        <v>27</v>
      </c>
      <c r="F4159" t="s">
        <v>111</v>
      </c>
      <c r="G4159" t="s">
        <v>21</v>
      </c>
      <c r="H4159" t="s">
        <v>22</v>
      </c>
      <c r="I4159" t="s">
        <v>48</v>
      </c>
      <c r="J4159" s="4">
        <v>0.09</v>
      </c>
      <c r="K4159" s="2">
        <f>86*Social_Media_Advertising_Sorted_First_10000_Rows[[#This Row],[Acquisition_Cost_Usd]]</f>
        <v>748298.03999999992</v>
      </c>
      <c r="L4159" s="3">
        <v>8701.14</v>
      </c>
      <c r="M4159">
        <v>7.88</v>
      </c>
      <c r="N4159" t="s">
        <v>53</v>
      </c>
      <c r="O4159" t="s">
        <v>32</v>
      </c>
      <c r="P4159">
        <v>22829</v>
      </c>
      <c r="Q4159">
        <v>69139</v>
      </c>
      <c r="R4159">
        <v>4</v>
      </c>
      <c r="S4159" t="s">
        <v>33</v>
      </c>
    </row>
    <row r="4160" spans="1:19" x14ac:dyDescent="0.3">
      <c r="A4160">
        <v>117164</v>
      </c>
      <c r="B4160" s="1">
        <v>44887</v>
      </c>
      <c r="C4160" t="s">
        <v>80</v>
      </c>
      <c r="D4160" t="s">
        <v>18</v>
      </c>
      <c r="E4160" t="s">
        <v>35</v>
      </c>
      <c r="F4160" t="s">
        <v>75</v>
      </c>
      <c r="G4160" t="s">
        <v>21</v>
      </c>
      <c r="H4160" t="s">
        <v>22</v>
      </c>
      <c r="I4160" t="s">
        <v>23</v>
      </c>
      <c r="J4160" s="4">
        <v>0.11</v>
      </c>
      <c r="K4160" s="2">
        <f>86*Social_Media_Advertising_Sorted_First_10000_Rows[[#This Row],[Acquisition_Cost_Usd]]</f>
        <v>836522</v>
      </c>
      <c r="L4160" s="3">
        <v>9727</v>
      </c>
      <c r="M4160">
        <v>1.75</v>
      </c>
      <c r="N4160" t="s">
        <v>38</v>
      </c>
      <c r="O4160" t="s">
        <v>49</v>
      </c>
      <c r="P4160">
        <v>25613</v>
      </c>
      <c r="Q4160">
        <v>77386</v>
      </c>
      <c r="R4160">
        <v>10</v>
      </c>
      <c r="S4160" t="s">
        <v>45</v>
      </c>
    </row>
    <row r="4161" spans="1:19" x14ac:dyDescent="0.3">
      <c r="A4161">
        <v>117165</v>
      </c>
      <c r="B4161" s="1">
        <v>44660</v>
      </c>
      <c r="C4161" t="s">
        <v>34</v>
      </c>
      <c r="D4161" t="s">
        <v>18</v>
      </c>
      <c r="E4161" t="s">
        <v>27</v>
      </c>
      <c r="F4161" t="s">
        <v>89</v>
      </c>
      <c r="G4161" t="s">
        <v>29</v>
      </c>
      <c r="H4161" t="s">
        <v>43</v>
      </c>
      <c r="I4161" t="s">
        <v>48</v>
      </c>
      <c r="J4161" s="4">
        <v>0.06</v>
      </c>
      <c r="K4161" s="2">
        <f>86*Social_Media_Advertising_Sorted_First_10000_Rows[[#This Row],[Acquisition_Cost_Usd]]</f>
        <v>258877.19999999998</v>
      </c>
      <c r="L4161" s="3">
        <v>3010.2</v>
      </c>
      <c r="M4161">
        <v>1.61</v>
      </c>
      <c r="N4161" t="s">
        <v>38</v>
      </c>
      <c r="O4161" t="s">
        <v>49</v>
      </c>
      <c r="P4161">
        <v>7405</v>
      </c>
      <c r="Q4161">
        <v>23455</v>
      </c>
      <c r="R4161">
        <v>7</v>
      </c>
      <c r="S4161" t="s">
        <v>50</v>
      </c>
    </row>
    <row r="4162" spans="1:19" x14ac:dyDescent="0.3">
      <c r="A4162">
        <v>117167</v>
      </c>
      <c r="B4162" s="1">
        <v>44699</v>
      </c>
      <c r="C4162" t="s">
        <v>91</v>
      </c>
      <c r="D4162" t="s">
        <v>18</v>
      </c>
      <c r="E4162" t="s">
        <v>27</v>
      </c>
      <c r="F4162" t="s">
        <v>95</v>
      </c>
      <c r="G4162" t="s">
        <v>21</v>
      </c>
      <c r="H4162" t="s">
        <v>43</v>
      </c>
      <c r="I4162" t="s">
        <v>31</v>
      </c>
      <c r="J4162" s="4">
        <v>0.01</v>
      </c>
      <c r="K4162" s="2">
        <f>86*Social_Media_Advertising_Sorted_First_10000_Rows[[#This Row],[Acquisition_Cost_Usd]]</f>
        <v>258223.6</v>
      </c>
      <c r="L4162" s="3">
        <v>3002.6</v>
      </c>
      <c r="M4162">
        <v>5.14</v>
      </c>
      <c r="N4162" t="s">
        <v>38</v>
      </c>
      <c r="O4162" t="s">
        <v>25</v>
      </c>
      <c r="P4162">
        <v>7387</v>
      </c>
      <c r="Q4162">
        <v>23399</v>
      </c>
      <c r="R4162">
        <v>3</v>
      </c>
      <c r="S4162" t="s">
        <v>64</v>
      </c>
    </row>
    <row r="4163" spans="1:19" x14ac:dyDescent="0.3">
      <c r="A4163">
        <v>117171</v>
      </c>
      <c r="B4163" s="1">
        <v>44743</v>
      </c>
      <c r="C4163" t="s">
        <v>67</v>
      </c>
      <c r="D4163" t="s">
        <v>18</v>
      </c>
      <c r="E4163" t="s">
        <v>35</v>
      </c>
      <c r="F4163" t="s">
        <v>107</v>
      </c>
      <c r="G4163" t="s">
        <v>42</v>
      </c>
      <c r="H4163" t="s">
        <v>22</v>
      </c>
      <c r="I4163" t="s">
        <v>23</v>
      </c>
      <c r="J4163" s="4">
        <v>0.13</v>
      </c>
      <c r="K4163" s="2">
        <f>86*Social_Media_Advertising_Sorted_First_10000_Rows[[#This Row],[Acquisition_Cost_Usd]]</f>
        <v>671150.88</v>
      </c>
      <c r="L4163" s="3">
        <v>7804.08</v>
      </c>
      <c r="M4163">
        <v>0.44</v>
      </c>
      <c r="N4163" t="s">
        <v>24</v>
      </c>
      <c r="O4163" t="s">
        <v>49</v>
      </c>
      <c r="P4163">
        <v>20381</v>
      </c>
      <c r="Q4163">
        <v>61888</v>
      </c>
      <c r="R4163">
        <v>9</v>
      </c>
      <c r="S4163" t="s">
        <v>26</v>
      </c>
    </row>
    <row r="4164" spans="1:19" hidden="1" x14ac:dyDescent="0.3">
      <c r="A4164">
        <v>117172</v>
      </c>
      <c r="B4164" s="1">
        <v>44895</v>
      </c>
      <c r="C4164" t="s">
        <v>80</v>
      </c>
      <c r="D4164" t="s">
        <v>61</v>
      </c>
      <c r="E4164" t="s">
        <v>62</v>
      </c>
      <c r="F4164" t="s">
        <v>92</v>
      </c>
      <c r="G4164" t="s">
        <v>42</v>
      </c>
      <c r="H4164" t="s">
        <v>22</v>
      </c>
      <c r="I4164" t="s">
        <v>37</v>
      </c>
      <c r="J4164" s="4">
        <v>0.02</v>
      </c>
      <c r="K4164" s="2">
        <f>86*Social_Media_Advertising_Sorted_First_10000_Rows[[#This Row],[Acquisition_Cost_Usd]]</f>
        <v>761004.53999999992</v>
      </c>
      <c r="L4164" s="3">
        <v>8848.89</v>
      </c>
      <c r="M4164">
        <v>0.49691739300287968</v>
      </c>
      <c r="N4164" t="s">
        <v>53</v>
      </c>
      <c r="O4164" t="s">
        <v>49</v>
      </c>
      <c r="P4164">
        <v>13638</v>
      </c>
      <c r="Q4164">
        <v>45390</v>
      </c>
      <c r="R4164">
        <v>1</v>
      </c>
      <c r="S4164" t="s">
        <v>50</v>
      </c>
    </row>
    <row r="4165" spans="1:19" x14ac:dyDescent="0.3">
      <c r="A4165">
        <v>117175</v>
      </c>
      <c r="B4165" s="1">
        <v>44665</v>
      </c>
      <c r="C4165" t="s">
        <v>34</v>
      </c>
      <c r="D4165" t="s">
        <v>40</v>
      </c>
      <c r="E4165" t="s">
        <v>35</v>
      </c>
      <c r="F4165" t="s">
        <v>109</v>
      </c>
      <c r="G4165" t="s">
        <v>21</v>
      </c>
      <c r="H4165" t="s">
        <v>43</v>
      </c>
      <c r="I4165" t="s">
        <v>23</v>
      </c>
      <c r="J4165" s="4">
        <v>0.09</v>
      </c>
      <c r="K4165" s="2">
        <f>86*Social_Media_Advertising_Sorted_First_10000_Rows[[#This Row],[Acquisition_Cost_Usd]]</f>
        <v>303662.56</v>
      </c>
      <c r="L4165" s="3">
        <v>3530.96</v>
      </c>
      <c r="M4165">
        <v>0.46</v>
      </c>
      <c r="N4165" t="s">
        <v>53</v>
      </c>
      <c r="O4165" t="s">
        <v>49</v>
      </c>
      <c r="P4165">
        <v>8767</v>
      </c>
      <c r="Q4165">
        <v>27488</v>
      </c>
      <c r="R4165">
        <v>10</v>
      </c>
      <c r="S4165" t="s">
        <v>50</v>
      </c>
    </row>
    <row r="4166" spans="1:19" x14ac:dyDescent="0.3">
      <c r="A4166">
        <v>117183</v>
      </c>
      <c r="B4166" s="1">
        <v>44647</v>
      </c>
      <c r="C4166" t="s">
        <v>39</v>
      </c>
      <c r="D4166" t="s">
        <v>18</v>
      </c>
      <c r="E4166" t="s">
        <v>19</v>
      </c>
      <c r="F4166" t="s">
        <v>87</v>
      </c>
      <c r="G4166" t="s">
        <v>29</v>
      </c>
      <c r="H4166" t="s">
        <v>22</v>
      </c>
      <c r="I4166" t="s">
        <v>37</v>
      </c>
      <c r="J4166" s="4">
        <v>0.06</v>
      </c>
      <c r="K4166" s="2">
        <f>86*Social_Media_Advertising_Sorted_First_10000_Rows[[#This Row],[Acquisition_Cost_Usd]]</f>
        <v>900923.1</v>
      </c>
      <c r="L4166" s="3">
        <v>10475.85</v>
      </c>
      <c r="M4166">
        <v>1.3066424974284356</v>
      </c>
      <c r="N4166" t="s">
        <v>53</v>
      </c>
      <c r="O4166" t="s">
        <v>25</v>
      </c>
      <c r="P4166">
        <v>16240</v>
      </c>
      <c r="Q4166">
        <v>53861</v>
      </c>
      <c r="R4166">
        <v>1</v>
      </c>
      <c r="S4166" t="s">
        <v>64</v>
      </c>
    </row>
    <row r="4167" spans="1:19" x14ac:dyDescent="0.3">
      <c r="A4167">
        <v>117184</v>
      </c>
      <c r="B4167" s="1">
        <v>44776</v>
      </c>
      <c r="C4167" t="s">
        <v>79</v>
      </c>
      <c r="D4167" t="s">
        <v>18</v>
      </c>
      <c r="E4167" t="s">
        <v>19</v>
      </c>
      <c r="F4167" t="s">
        <v>63</v>
      </c>
      <c r="G4167" t="s">
        <v>60</v>
      </c>
      <c r="H4167" t="s">
        <v>43</v>
      </c>
      <c r="I4167" t="s">
        <v>37</v>
      </c>
      <c r="J4167" s="4">
        <v>0.14000000000000001</v>
      </c>
      <c r="K4167" s="2">
        <f>86*Social_Media_Advertising_Sorted_First_10000_Rows[[#This Row],[Acquisition_Cost_Usd]]</f>
        <v>320163.38</v>
      </c>
      <c r="L4167" s="3">
        <v>3722.83</v>
      </c>
      <c r="M4167">
        <v>1.0957207262977169</v>
      </c>
      <c r="N4167" t="s">
        <v>58</v>
      </c>
      <c r="O4167" t="s">
        <v>49</v>
      </c>
      <c r="P4167">
        <v>5453</v>
      </c>
      <c r="Q4167">
        <v>18739</v>
      </c>
      <c r="R4167">
        <v>1</v>
      </c>
      <c r="S4167" t="s">
        <v>64</v>
      </c>
    </row>
    <row r="4168" spans="1:19" x14ac:dyDescent="0.3">
      <c r="A4168">
        <v>117190</v>
      </c>
      <c r="B4168" s="1">
        <v>44619</v>
      </c>
      <c r="C4168" t="s">
        <v>65</v>
      </c>
      <c r="D4168" t="s">
        <v>18</v>
      </c>
      <c r="E4168" t="s">
        <v>27</v>
      </c>
      <c r="F4168" t="s">
        <v>47</v>
      </c>
      <c r="G4168" t="s">
        <v>42</v>
      </c>
      <c r="H4168" t="s">
        <v>30</v>
      </c>
      <c r="I4168" t="s">
        <v>23</v>
      </c>
      <c r="J4168" s="4">
        <v>0.12</v>
      </c>
      <c r="K4168" s="2">
        <f>86*Social_Media_Advertising_Sorted_First_10000_Rows[[#This Row],[Acquisition_Cost_Usd]]</f>
        <v>555179.88</v>
      </c>
      <c r="L4168" s="3">
        <v>6455.58</v>
      </c>
      <c r="M4168">
        <v>6.61</v>
      </c>
      <c r="N4168" t="s">
        <v>24</v>
      </c>
      <c r="O4168" t="s">
        <v>32</v>
      </c>
      <c r="P4168">
        <v>16724</v>
      </c>
      <c r="Q4168">
        <v>51057</v>
      </c>
      <c r="R4168">
        <v>1</v>
      </c>
      <c r="S4168" t="s">
        <v>50</v>
      </c>
    </row>
    <row r="4169" spans="1:19" x14ac:dyDescent="0.3">
      <c r="A4169">
        <v>117192</v>
      </c>
      <c r="B4169" s="1">
        <v>44585</v>
      </c>
      <c r="C4169" t="s">
        <v>17</v>
      </c>
      <c r="D4169" t="s">
        <v>40</v>
      </c>
      <c r="E4169" t="s">
        <v>55</v>
      </c>
      <c r="F4169" t="s">
        <v>72</v>
      </c>
      <c r="G4169" t="s">
        <v>42</v>
      </c>
      <c r="H4169" t="s">
        <v>30</v>
      </c>
      <c r="I4169" t="s">
        <v>23</v>
      </c>
      <c r="J4169" s="4">
        <v>0.04</v>
      </c>
      <c r="K4169" s="2">
        <f>86*Social_Media_Advertising_Sorted_First_10000_Rows[[#This Row],[Acquisition_Cost_Usd]]</f>
        <v>395071.95999999996</v>
      </c>
      <c r="L4169" s="3">
        <v>4593.8599999999997</v>
      </c>
      <c r="M4169">
        <v>4.42</v>
      </c>
      <c r="N4169" t="s">
        <v>44</v>
      </c>
      <c r="O4169" t="s">
        <v>49</v>
      </c>
      <c r="P4169">
        <v>11665</v>
      </c>
      <c r="Q4169">
        <v>36073</v>
      </c>
      <c r="R4169">
        <v>6</v>
      </c>
      <c r="S4169" t="s">
        <v>64</v>
      </c>
    </row>
    <row r="4170" spans="1:19" x14ac:dyDescent="0.3">
      <c r="A4170">
        <v>117194</v>
      </c>
      <c r="B4170" s="1">
        <v>44706</v>
      </c>
      <c r="C4170" t="s">
        <v>91</v>
      </c>
      <c r="D4170" t="s">
        <v>18</v>
      </c>
      <c r="E4170" t="s">
        <v>27</v>
      </c>
      <c r="F4170" t="s">
        <v>89</v>
      </c>
      <c r="G4170" t="s">
        <v>42</v>
      </c>
      <c r="H4170" t="s">
        <v>22</v>
      </c>
      <c r="I4170" t="s">
        <v>48</v>
      </c>
      <c r="J4170" s="4">
        <v>0.06</v>
      </c>
      <c r="K4170" s="2">
        <f>86*Social_Media_Advertising_Sorted_First_10000_Rows[[#This Row],[Acquisition_Cost_Usd]]</f>
        <v>717605.5</v>
      </c>
      <c r="L4170" s="3">
        <v>8344.25</v>
      </c>
      <c r="M4170">
        <v>4.6399999999999997</v>
      </c>
      <c r="N4170" t="s">
        <v>44</v>
      </c>
      <c r="O4170" t="s">
        <v>32</v>
      </c>
      <c r="P4170">
        <v>21861</v>
      </c>
      <c r="Q4170">
        <v>66273</v>
      </c>
      <c r="R4170">
        <v>10</v>
      </c>
      <c r="S4170" t="s">
        <v>50</v>
      </c>
    </row>
    <row r="4171" spans="1:19" x14ac:dyDescent="0.3">
      <c r="A4171">
        <v>117197</v>
      </c>
      <c r="B4171" s="1">
        <v>44567</v>
      </c>
      <c r="C4171" t="s">
        <v>17</v>
      </c>
      <c r="D4171" t="s">
        <v>18</v>
      </c>
      <c r="E4171" t="s">
        <v>27</v>
      </c>
      <c r="F4171" t="s">
        <v>111</v>
      </c>
      <c r="G4171" t="s">
        <v>60</v>
      </c>
      <c r="H4171" t="s">
        <v>30</v>
      </c>
      <c r="I4171" t="s">
        <v>23</v>
      </c>
      <c r="J4171" s="4">
        <v>0.14000000000000001</v>
      </c>
      <c r="K4171" s="2">
        <f>86*Social_Media_Advertising_Sorted_First_10000_Rows[[#This Row],[Acquisition_Cost_Usd]]</f>
        <v>396979.44</v>
      </c>
      <c r="L4171" s="3">
        <v>4616.04</v>
      </c>
      <c r="M4171">
        <v>7.51</v>
      </c>
      <c r="N4171" t="s">
        <v>58</v>
      </c>
      <c r="O4171" t="s">
        <v>25</v>
      </c>
      <c r="P4171">
        <v>11727</v>
      </c>
      <c r="Q4171">
        <v>36256</v>
      </c>
      <c r="R4171">
        <v>7</v>
      </c>
      <c r="S4171" t="s">
        <v>33</v>
      </c>
    </row>
    <row r="4172" spans="1:19" x14ac:dyDescent="0.3">
      <c r="A4172">
        <v>117206</v>
      </c>
      <c r="B4172" s="1">
        <v>44722</v>
      </c>
      <c r="C4172" t="s">
        <v>69</v>
      </c>
      <c r="D4172" t="s">
        <v>40</v>
      </c>
      <c r="E4172" t="s">
        <v>27</v>
      </c>
      <c r="F4172" t="s">
        <v>89</v>
      </c>
      <c r="G4172" t="s">
        <v>21</v>
      </c>
      <c r="H4172" t="s">
        <v>52</v>
      </c>
      <c r="I4172" t="s">
        <v>31</v>
      </c>
      <c r="J4172" s="4">
        <v>0.08</v>
      </c>
      <c r="K4172" s="2">
        <f>86*Social_Media_Advertising_Sorted_First_10000_Rows[[#This Row],[Acquisition_Cost_Usd]]</f>
        <v>1128654.54</v>
      </c>
      <c r="L4172" s="3">
        <v>13123.89</v>
      </c>
      <c r="M4172">
        <v>1.39</v>
      </c>
      <c r="N4172" t="s">
        <v>53</v>
      </c>
      <c r="O4172" t="s">
        <v>25</v>
      </c>
      <c r="P4172">
        <v>34684</v>
      </c>
      <c r="Q4172">
        <v>104256</v>
      </c>
      <c r="R4172">
        <v>5</v>
      </c>
      <c r="S4172" t="s">
        <v>50</v>
      </c>
    </row>
    <row r="4173" spans="1:19" x14ac:dyDescent="0.3">
      <c r="A4173">
        <v>117210</v>
      </c>
      <c r="B4173" s="1">
        <v>44778</v>
      </c>
      <c r="C4173" t="s">
        <v>79</v>
      </c>
      <c r="D4173" t="s">
        <v>40</v>
      </c>
      <c r="E4173" t="s">
        <v>35</v>
      </c>
      <c r="F4173" t="s">
        <v>47</v>
      </c>
      <c r="G4173" t="s">
        <v>21</v>
      </c>
      <c r="H4173" t="s">
        <v>52</v>
      </c>
      <c r="I4173" t="s">
        <v>37</v>
      </c>
      <c r="J4173" s="4">
        <v>0.03</v>
      </c>
      <c r="K4173" s="2">
        <f>86*Social_Media_Advertising_Sorted_First_10000_Rows[[#This Row],[Acquisition_Cost_Usd]]</f>
        <v>1072503.42</v>
      </c>
      <c r="L4173" s="3">
        <v>12470.97</v>
      </c>
      <c r="M4173">
        <v>1.0313717113764806</v>
      </c>
      <c r="N4173" t="s">
        <v>58</v>
      </c>
      <c r="O4173" t="s">
        <v>49</v>
      </c>
      <c r="P4173">
        <v>19387</v>
      </c>
      <c r="Q4173">
        <v>64109</v>
      </c>
      <c r="R4173">
        <v>1</v>
      </c>
      <c r="S4173" t="s">
        <v>50</v>
      </c>
    </row>
    <row r="4174" spans="1:19" x14ac:dyDescent="0.3">
      <c r="A4174">
        <v>117215</v>
      </c>
      <c r="B4174" s="1">
        <v>44606</v>
      </c>
      <c r="C4174" t="s">
        <v>65</v>
      </c>
      <c r="D4174" t="s">
        <v>40</v>
      </c>
      <c r="E4174" t="s">
        <v>19</v>
      </c>
      <c r="F4174" t="s">
        <v>85</v>
      </c>
      <c r="G4174" t="s">
        <v>29</v>
      </c>
      <c r="H4174" t="s">
        <v>52</v>
      </c>
      <c r="I4174" t="s">
        <v>48</v>
      </c>
      <c r="J4174" s="4">
        <v>0.06</v>
      </c>
      <c r="K4174" s="2">
        <f>86*Social_Media_Advertising_Sorted_First_10000_Rows[[#This Row],[Acquisition_Cost_Usd]]</f>
        <v>1138638.28</v>
      </c>
      <c r="L4174" s="3">
        <v>13239.98</v>
      </c>
      <c r="M4174">
        <v>0.72</v>
      </c>
      <c r="N4174" t="s">
        <v>58</v>
      </c>
      <c r="O4174" t="s">
        <v>25</v>
      </c>
      <c r="P4174">
        <v>34965</v>
      </c>
      <c r="Q4174">
        <v>105087</v>
      </c>
      <c r="R4174">
        <v>1</v>
      </c>
      <c r="S4174" t="s">
        <v>45</v>
      </c>
    </row>
    <row r="4175" spans="1:19" x14ac:dyDescent="0.3">
      <c r="A4175">
        <v>117219</v>
      </c>
      <c r="B4175" s="1">
        <v>44885</v>
      </c>
      <c r="C4175" t="s">
        <v>80</v>
      </c>
      <c r="D4175" t="s">
        <v>40</v>
      </c>
      <c r="E4175" t="s">
        <v>35</v>
      </c>
      <c r="F4175" t="s">
        <v>104</v>
      </c>
      <c r="G4175" t="s">
        <v>21</v>
      </c>
      <c r="H4175" t="s">
        <v>22</v>
      </c>
      <c r="I4175" t="s">
        <v>48</v>
      </c>
      <c r="J4175" s="4">
        <v>0.12</v>
      </c>
      <c r="K4175" s="2">
        <f>86*Social_Media_Advertising_Sorted_First_10000_Rows[[#This Row],[Acquisition_Cost_Usd]]</f>
        <v>897211.34000000008</v>
      </c>
      <c r="L4175" s="3">
        <v>10432.69</v>
      </c>
      <c r="M4175">
        <v>5.68</v>
      </c>
      <c r="N4175" t="s">
        <v>58</v>
      </c>
      <c r="O4175" t="s">
        <v>32</v>
      </c>
      <c r="P4175">
        <v>27528</v>
      </c>
      <c r="Q4175">
        <v>83059</v>
      </c>
      <c r="R4175">
        <v>9</v>
      </c>
      <c r="S4175" t="s">
        <v>50</v>
      </c>
    </row>
    <row r="4176" spans="1:19" x14ac:dyDescent="0.3">
      <c r="A4176">
        <v>117226</v>
      </c>
      <c r="B4176" s="1">
        <v>44890</v>
      </c>
      <c r="C4176" t="s">
        <v>80</v>
      </c>
      <c r="D4176" t="s">
        <v>40</v>
      </c>
      <c r="E4176" t="s">
        <v>19</v>
      </c>
      <c r="F4176" t="s">
        <v>92</v>
      </c>
      <c r="G4176" t="s">
        <v>42</v>
      </c>
      <c r="H4176" t="s">
        <v>22</v>
      </c>
      <c r="I4176" t="s">
        <v>48</v>
      </c>
      <c r="J4176" s="4">
        <v>0.04</v>
      </c>
      <c r="K4176" s="2">
        <f>86*Social_Media_Advertising_Sorted_First_10000_Rows[[#This Row],[Acquisition_Cost_Usd]]</f>
        <v>740003.34000000008</v>
      </c>
      <c r="L4176" s="3">
        <v>8604.69</v>
      </c>
      <c r="M4176">
        <v>0</v>
      </c>
      <c r="N4176" t="s">
        <v>58</v>
      </c>
      <c r="O4176" t="s">
        <v>25</v>
      </c>
      <c r="P4176">
        <v>22572</v>
      </c>
      <c r="Q4176">
        <v>68377</v>
      </c>
      <c r="R4176">
        <v>3</v>
      </c>
      <c r="S4176" t="s">
        <v>50</v>
      </c>
    </row>
    <row r="4177" spans="1:19" x14ac:dyDescent="0.3">
      <c r="A4177">
        <v>117229</v>
      </c>
      <c r="B4177" s="1">
        <v>44822</v>
      </c>
      <c r="C4177" t="s">
        <v>46</v>
      </c>
      <c r="D4177" t="s">
        <v>40</v>
      </c>
      <c r="E4177" t="s">
        <v>27</v>
      </c>
      <c r="F4177" t="s">
        <v>105</v>
      </c>
      <c r="G4177" t="s">
        <v>60</v>
      </c>
      <c r="H4177" t="s">
        <v>22</v>
      </c>
      <c r="I4177" t="s">
        <v>37</v>
      </c>
      <c r="J4177" s="4">
        <v>0.03</v>
      </c>
      <c r="K4177" s="2">
        <f>86*Social_Media_Advertising_Sorted_First_10000_Rows[[#This Row],[Acquisition_Cost_Usd]]</f>
        <v>721967.41999999993</v>
      </c>
      <c r="L4177" s="3">
        <v>8394.9699999999993</v>
      </c>
      <c r="M4177">
        <v>0.65242751239586727</v>
      </c>
      <c r="N4177" t="s">
        <v>38</v>
      </c>
      <c r="O4177" t="s">
        <v>49</v>
      </c>
      <c r="P4177">
        <v>12920</v>
      </c>
      <c r="Q4177">
        <v>43051</v>
      </c>
      <c r="R4177">
        <v>1</v>
      </c>
      <c r="S4177" t="s">
        <v>50</v>
      </c>
    </row>
    <row r="4178" spans="1:19" x14ac:dyDescent="0.3">
      <c r="A4178">
        <v>117231</v>
      </c>
      <c r="B4178" s="1">
        <v>44749</v>
      </c>
      <c r="C4178" t="s">
        <v>67</v>
      </c>
      <c r="D4178" t="s">
        <v>18</v>
      </c>
      <c r="E4178" t="s">
        <v>35</v>
      </c>
      <c r="F4178" t="s">
        <v>85</v>
      </c>
      <c r="G4178" t="s">
        <v>60</v>
      </c>
      <c r="H4178" t="s">
        <v>22</v>
      </c>
      <c r="I4178" t="s">
        <v>23</v>
      </c>
      <c r="J4178" s="4">
        <v>0.05</v>
      </c>
      <c r="K4178" s="2">
        <f>86*Social_Media_Advertising_Sorted_First_10000_Rows[[#This Row],[Acquisition_Cost_Usd]]</f>
        <v>789208.24</v>
      </c>
      <c r="L4178" s="3">
        <v>9176.84</v>
      </c>
      <c r="M4178">
        <v>4.21</v>
      </c>
      <c r="N4178" t="s">
        <v>38</v>
      </c>
      <c r="O4178" t="s">
        <v>32</v>
      </c>
      <c r="P4178">
        <v>24108</v>
      </c>
      <c r="Q4178">
        <v>72928</v>
      </c>
      <c r="R4178">
        <v>8</v>
      </c>
      <c r="S4178" t="s">
        <v>45</v>
      </c>
    </row>
    <row r="4179" spans="1:19" x14ac:dyDescent="0.3">
      <c r="A4179">
        <v>117243</v>
      </c>
      <c r="B4179" s="1">
        <v>44880</v>
      </c>
      <c r="C4179" t="s">
        <v>80</v>
      </c>
      <c r="D4179" t="s">
        <v>40</v>
      </c>
      <c r="E4179" t="s">
        <v>35</v>
      </c>
      <c r="F4179" t="s">
        <v>97</v>
      </c>
      <c r="G4179" t="s">
        <v>21</v>
      </c>
      <c r="H4179" t="s">
        <v>22</v>
      </c>
      <c r="I4179" t="s">
        <v>37</v>
      </c>
      <c r="J4179" s="4">
        <v>0.1</v>
      </c>
      <c r="K4179" s="2">
        <f>86*Social_Media_Advertising_Sorted_First_10000_Rows[[#This Row],[Acquisition_Cost_Usd]]</f>
        <v>707164.24</v>
      </c>
      <c r="L4179" s="3">
        <v>8222.84</v>
      </c>
      <c r="M4179">
        <v>0.99383478600575959</v>
      </c>
      <c r="N4179" t="s">
        <v>44</v>
      </c>
      <c r="O4179" t="s">
        <v>25</v>
      </c>
      <c r="P4179">
        <v>12642</v>
      </c>
      <c r="Q4179">
        <v>42147</v>
      </c>
      <c r="R4179">
        <v>1</v>
      </c>
      <c r="S4179" t="s">
        <v>26</v>
      </c>
    </row>
    <row r="4180" spans="1:19" x14ac:dyDescent="0.3">
      <c r="A4180">
        <v>117248</v>
      </c>
      <c r="B4180" s="1">
        <v>44691</v>
      </c>
      <c r="C4180" t="s">
        <v>91</v>
      </c>
      <c r="D4180" t="s">
        <v>40</v>
      </c>
      <c r="E4180" t="s">
        <v>19</v>
      </c>
      <c r="F4180" t="s">
        <v>110</v>
      </c>
      <c r="G4180" t="s">
        <v>60</v>
      </c>
      <c r="H4180" t="s">
        <v>52</v>
      </c>
      <c r="I4180" t="s">
        <v>48</v>
      </c>
      <c r="J4180" s="4">
        <v>0.11</v>
      </c>
      <c r="K4180" s="2">
        <f>86*Social_Media_Advertising_Sorted_First_10000_Rows[[#This Row],[Acquisition_Cost_Usd]]</f>
        <v>1172117.22</v>
      </c>
      <c r="L4180" s="3">
        <v>13629.27</v>
      </c>
      <c r="M4180">
        <v>3.14</v>
      </c>
      <c r="N4180" t="s">
        <v>24</v>
      </c>
      <c r="O4180" t="s">
        <v>49</v>
      </c>
      <c r="P4180">
        <v>35880</v>
      </c>
      <c r="Q4180">
        <v>107799</v>
      </c>
      <c r="R4180">
        <v>7</v>
      </c>
      <c r="S4180" t="s">
        <v>50</v>
      </c>
    </row>
    <row r="4181" spans="1:19" x14ac:dyDescent="0.3">
      <c r="A4181">
        <v>117250</v>
      </c>
      <c r="B4181" s="1">
        <v>44831</v>
      </c>
      <c r="C4181" t="s">
        <v>46</v>
      </c>
      <c r="D4181" t="s">
        <v>18</v>
      </c>
      <c r="E4181" t="s">
        <v>55</v>
      </c>
      <c r="F4181" t="s">
        <v>107</v>
      </c>
      <c r="G4181" t="s">
        <v>60</v>
      </c>
      <c r="H4181" t="s">
        <v>22</v>
      </c>
      <c r="I4181" t="s">
        <v>48</v>
      </c>
      <c r="J4181" s="4">
        <v>0.03</v>
      </c>
      <c r="K4181" s="2">
        <f>86*Social_Media_Advertising_Sorted_First_10000_Rows[[#This Row],[Acquisition_Cost_Usd]]</f>
        <v>761469.79999999993</v>
      </c>
      <c r="L4181" s="3">
        <v>8854.2999999999993</v>
      </c>
      <c r="M4181">
        <v>6.65</v>
      </c>
      <c r="N4181" t="s">
        <v>38</v>
      </c>
      <c r="O4181" t="s">
        <v>49</v>
      </c>
      <c r="P4181">
        <v>23236</v>
      </c>
      <c r="Q4181">
        <v>70347</v>
      </c>
      <c r="R4181">
        <v>5</v>
      </c>
      <c r="S4181" t="s">
        <v>26</v>
      </c>
    </row>
    <row r="4182" spans="1:19" x14ac:dyDescent="0.3">
      <c r="A4182">
        <v>117251</v>
      </c>
      <c r="B4182" s="1">
        <v>44574</v>
      </c>
      <c r="C4182" t="s">
        <v>17</v>
      </c>
      <c r="D4182" t="s">
        <v>40</v>
      </c>
      <c r="E4182" t="s">
        <v>35</v>
      </c>
      <c r="F4182" t="s">
        <v>104</v>
      </c>
      <c r="G4182" t="s">
        <v>42</v>
      </c>
      <c r="H4182" t="s">
        <v>52</v>
      </c>
      <c r="I4182" t="s">
        <v>37</v>
      </c>
      <c r="J4182" s="4">
        <v>0.05</v>
      </c>
      <c r="K4182" s="2">
        <f>86*Social_Media_Advertising_Sorted_First_10000_Rows[[#This Row],[Acquisition_Cost_Usd]]</f>
        <v>1066853.22</v>
      </c>
      <c r="L4182" s="3">
        <v>12405.27</v>
      </c>
      <c r="M4182">
        <v>0.19840946267381171</v>
      </c>
      <c r="N4182" t="s">
        <v>44</v>
      </c>
      <c r="O4182" t="s">
        <v>49</v>
      </c>
      <c r="P4182">
        <v>19288</v>
      </c>
      <c r="Q4182">
        <v>63787</v>
      </c>
      <c r="R4182">
        <v>1</v>
      </c>
      <c r="S4182" t="s">
        <v>50</v>
      </c>
    </row>
    <row r="4183" spans="1:19" x14ac:dyDescent="0.3">
      <c r="A4183">
        <v>117255</v>
      </c>
      <c r="B4183" s="1">
        <v>44865</v>
      </c>
      <c r="C4183" t="s">
        <v>77</v>
      </c>
      <c r="D4183" t="s">
        <v>40</v>
      </c>
      <c r="E4183" t="s">
        <v>55</v>
      </c>
      <c r="F4183" t="s">
        <v>36</v>
      </c>
      <c r="G4183" t="s">
        <v>42</v>
      </c>
      <c r="H4183" t="s">
        <v>30</v>
      </c>
      <c r="I4183" t="s">
        <v>23</v>
      </c>
      <c r="J4183" s="4">
        <v>0.06</v>
      </c>
      <c r="K4183" s="2">
        <f>86*Social_Media_Advertising_Sorted_First_10000_Rows[[#This Row],[Acquisition_Cost_Usd]]</f>
        <v>530245.04</v>
      </c>
      <c r="L4183" s="3">
        <v>6165.64</v>
      </c>
      <c r="M4183">
        <v>3.21</v>
      </c>
      <c r="N4183" t="s">
        <v>44</v>
      </c>
      <c r="O4183" t="s">
        <v>49</v>
      </c>
      <c r="P4183">
        <v>15947</v>
      </c>
      <c r="Q4183">
        <v>48754</v>
      </c>
      <c r="R4183">
        <v>5</v>
      </c>
      <c r="S4183" t="s">
        <v>33</v>
      </c>
    </row>
    <row r="4184" spans="1:19" x14ac:dyDescent="0.3">
      <c r="A4184">
        <v>117259</v>
      </c>
      <c r="B4184" s="1">
        <v>44883</v>
      </c>
      <c r="C4184" t="s">
        <v>80</v>
      </c>
      <c r="D4184" t="s">
        <v>18</v>
      </c>
      <c r="E4184" t="s">
        <v>35</v>
      </c>
      <c r="F4184" t="s">
        <v>90</v>
      </c>
      <c r="G4184" t="s">
        <v>42</v>
      </c>
      <c r="H4184" t="s">
        <v>22</v>
      </c>
      <c r="I4184" t="s">
        <v>31</v>
      </c>
      <c r="J4184" s="4">
        <v>0.04</v>
      </c>
      <c r="K4184" s="2">
        <f>86*Social_Media_Advertising_Sorted_First_10000_Rows[[#This Row],[Acquisition_Cost_Usd]]</f>
        <v>759556.29999999993</v>
      </c>
      <c r="L4184" s="3">
        <v>8832.0499999999993</v>
      </c>
      <c r="M4184">
        <v>7.02</v>
      </c>
      <c r="N4184" t="s">
        <v>38</v>
      </c>
      <c r="O4184" t="s">
        <v>49</v>
      </c>
      <c r="P4184">
        <v>23176</v>
      </c>
      <c r="Q4184">
        <v>70167</v>
      </c>
      <c r="R4184">
        <v>2</v>
      </c>
      <c r="S4184" t="s">
        <v>33</v>
      </c>
    </row>
    <row r="4185" spans="1:19" x14ac:dyDescent="0.3">
      <c r="A4185">
        <v>117260</v>
      </c>
      <c r="B4185" s="1">
        <v>44773</v>
      </c>
      <c r="C4185" t="s">
        <v>67</v>
      </c>
      <c r="D4185" t="s">
        <v>40</v>
      </c>
      <c r="E4185" t="s">
        <v>27</v>
      </c>
      <c r="F4185" t="s">
        <v>63</v>
      </c>
      <c r="G4185" t="s">
        <v>21</v>
      </c>
      <c r="H4185" t="s">
        <v>52</v>
      </c>
      <c r="I4185" t="s">
        <v>48</v>
      </c>
      <c r="J4185" s="4">
        <v>0.04</v>
      </c>
      <c r="K4185" s="2">
        <f>86*Social_Media_Advertising_Sorted_First_10000_Rows[[#This Row],[Acquisition_Cost_Usd]]</f>
        <v>1290000</v>
      </c>
      <c r="L4185" s="3">
        <v>15000</v>
      </c>
      <c r="M4185">
        <v>7.84</v>
      </c>
      <c r="N4185" t="s">
        <v>58</v>
      </c>
      <c r="O4185" t="s">
        <v>32</v>
      </c>
      <c r="P4185">
        <v>39830</v>
      </c>
      <c r="Q4185">
        <v>119497</v>
      </c>
      <c r="R4185">
        <v>5</v>
      </c>
      <c r="S4185" t="s">
        <v>64</v>
      </c>
    </row>
    <row r="4186" spans="1:19" x14ac:dyDescent="0.3">
      <c r="A4186">
        <v>117261</v>
      </c>
      <c r="B4186" s="1">
        <v>44688</v>
      </c>
      <c r="C4186" t="s">
        <v>91</v>
      </c>
      <c r="D4186" t="s">
        <v>18</v>
      </c>
      <c r="E4186" t="s">
        <v>27</v>
      </c>
      <c r="F4186" t="s">
        <v>73</v>
      </c>
      <c r="G4186" t="s">
        <v>29</v>
      </c>
      <c r="H4186" t="s">
        <v>22</v>
      </c>
      <c r="I4186" t="s">
        <v>23</v>
      </c>
      <c r="J4186" s="4">
        <v>0.09</v>
      </c>
      <c r="K4186" s="2">
        <f>86*Social_Media_Advertising_Sorted_First_10000_Rows[[#This Row],[Acquisition_Cost_Usd]]</f>
        <v>966652.03999999992</v>
      </c>
      <c r="L4186" s="3">
        <v>11240.14</v>
      </c>
      <c r="M4186">
        <v>2.02</v>
      </c>
      <c r="N4186" t="s">
        <v>58</v>
      </c>
      <c r="O4186" t="s">
        <v>49</v>
      </c>
      <c r="P4186">
        <v>29737</v>
      </c>
      <c r="Q4186">
        <v>89600</v>
      </c>
      <c r="R4186">
        <v>6</v>
      </c>
      <c r="S4186" t="s">
        <v>33</v>
      </c>
    </row>
    <row r="4187" spans="1:19" x14ac:dyDescent="0.3">
      <c r="A4187">
        <v>117263</v>
      </c>
      <c r="B4187" s="1">
        <v>44869</v>
      </c>
      <c r="C4187" t="s">
        <v>80</v>
      </c>
      <c r="D4187" t="s">
        <v>40</v>
      </c>
      <c r="E4187" t="s">
        <v>35</v>
      </c>
      <c r="F4187" t="s">
        <v>111</v>
      </c>
      <c r="G4187" t="s">
        <v>29</v>
      </c>
      <c r="H4187" t="s">
        <v>43</v>
      </c>
      <c r="I4187" t="s">
        <v>23</v>
      </c>
      <c r="J4187" s="4">
        <v>0.13</v>
      </c>
      <c r="K4187" s="2">
        <f>86*Social_Media_Advertising_Sorted_First_10000_Rows[[#This Row],[Acquisition_Cost_Usd]]</f>
        <v>239602.88</v>
      </c>
      <c r="L4187" s="3">
        <v>2786.08</v>
      </c>
      <c r="M4187">
        <v>0.54</v>
      </c>
      <c r="N4187" t="s">
        <v>38</v>
      </c>
      <c r="O4187" t="s">
        <v>25</v>
      </c>
      <c r="P4187">
        <v>6818</v>
      </c>
      <c r="Q4187">
        <v>21716</v>
      </c>
      <c r="R4187">
        <v>1</v>
      </c>
      <c r="S4187" t="s">
        <v>33</v>
      </c>
    </row>
    <row r="4188" spans="1:19" x14ac:dyDescent="0.3">
      <c r="A4188">
        <v>117264</v>
      </c>
      <c r="B4188" s="1">
        <v>44896</v>
      </c>
      <c r="C4188" t="s">
        <v>54</v>
      </c>
      <c r="D4188" t="s">
        <v>40</v>
      </c>
      <c r="E4188" t="s">
        <v>27</v>
      </c>
      <c r="F4188" t="s">
        <v>68</v>
      </c>
      <c r="G4188" t="s">
        <v>21</v>
      </c>
      <c r="H4188" t="s">
        <v>22</v>
      </c>
      <c r="I4188" t="s">
        <v>31</v>
      </c>
      <c r="J4188" s="4">
        <v>0.04</v>
      </c>
      <c r="K4188" s="2">
        <f>86*Social_Media_Advertising_Sorted_First_10000_Rows[[#This Row],[Acquisition_Cost_Usd]]</f>
        <v>863845.05999999994</v>
      </c>
      <c r="L4188" s="3">
        <v>10044.709999999999</v>
      </c>
      <c r="M4188">
        <v>6.01</v>
      </c>
      <c r="N4188" t="s">
        <v>53</v>
      </c>
      <c r="O4188" t="s">
        <v>32</v>
      </c>
      <c r="P4188">
        <v>26470</v>
      </c>
      <c r="Q4188">
        <v>79925</v>
      </c>
      <c r="R4188">
        <v>2</v>
      </c>
      <c r="S4188" t="s">
        <v>45</v>
      </c>
    </row>
    <row r="4189" spans="1:19" x14ac:dyDescent="0.3">
      <c r="A4189">
        <v>117266</v>
      </c>
      <c r="B4189" s="1">
        <v>44767</v>
      </c>
      <c r="C4189" t="s">
        <v>67</v>
      </c>
      <c r="D4189" t="s">
        <v>18</v>
      </c>
      <c r="E4189" t="s">
        <v>35</v>
      </c>
      <c r="F4189" t="s">
        <v>97</v>
      </c>
      <c r="G4189" t="s">
        <v>60</v>
      </c>
      <c r="H4189" t="s">
        <v>52</v>
      </c>
      <c r="I4189" t="s">
        <v>48</v>
      </c>
      <c r="J4189" s="4">
        <v>7.0000000000000007E-2</v>
      </c>
      <c r="K4189" s="2">
        <f>86*Social_Media_Advertising_Sorted_First_10000_Rows[[#This Row],[Acquisition_Cost_Usd]]</f>
        <v>1009700.2000000001</v>
      </c>
      <c r="L4189" s="3">
        <v>11740.7</v>
      </c>
      <c r="M4189">
        <v>5.12</v>
      </c>
      <c r="N4189" t="s">
        <v>44</v>
      </c>
      <c r="O4189" t="s">
        <v>25</v>
      </c>
      <c r="P4189">
        <v>31089</v>
      </c>
      <c r="Q4189">
        <v>93607</v>
      </c>
      <c r="R4189">
        <v>9</v>
      </c>
      <c r="S4189" t="s">
        <v>26</v>
      </c>
    </row>
    <row r="4190" spans="1:19" x14ac:dyDescent="0.3">
      <c r="A4190">
        <v>117270</v>
      </c>
      <c r="B4190" s="1">
        <v>44660</v>
      </c>
      <c r="C4190" t="s">
        <v>34</v>
      </c>
      <c r="D4190" t="s">
        <v>40</v>
      </c>
      <c r="E4190" t="s">
        <v>55</v>
      </c>
      <c r="F4190" t="s">
        <v>57</v>
      </c>
      <c r="G4190" t="s">
        <v>29</v>
      </c>
      <c r="H4190" t="s">
        <v>52</v>
      </c>
      <c r="I4190" t="s">
        <v>37</v>
      </c>
      <c r="J4190" s="4">
        <v>0.13</v>
      </c>
      <c r="K4190" s="2">
        <f>86*Social_Media_Advertising_Sorted_First_10000_Rows[[#This Row],[Acquisition_Cost_Usd]]</f>
        <v>1290000</v>
      </c>
      <c r="L4190" s="3">
        <v>15000</v>
      </c>
      <c r="M4190">
        <v>0.15729759202968849</v>
      </c>
      <c r="N4190" t="s">
        <v>44</v>
      </c>
      <c r="O4190" t="s">
        <v>49</v>
      </c>
      <c r="P4190">
        <v>22761</v>
      </c>
      <c r="Q4190">
        <v>75097</v>
      </c>
      <c r="R4190">
        <v>1</v>
      </c>
      <c r="S4190" t="s">
        <v>26</v>
      </c>
    </row>
    <row r="4191" spans="1:19" x14ac:dyDescent="0.3">
      <c r="A4191">
        <v>117271</v>
      </c>
      <c r="B4191" s="1">
        <v>44721</v>
      </c>
      <c r="C4191" t="s">
        <v>69</v>
      </c>
      <c r="D4191" t="s">
        <v>40</v>
      </c>
      <c r="E4191" t="s">
        <v>27</v>
      </c>
      <c r="F4191" t="s">
        <v>90</v>
      </c>
      <c r="G4191" t="s">
        <v>60</v>
      </c>
      <c r="H4191" t="s">
        <v>22</v>
      </c>
      <c r="I4191" t="s">
        <v>48</v>
      </c>
      <c r="J4191" s="4">
        <v>0.08</v>
      </c>
      <c r="K4191" s="2">
        <f>86*Social_Media_Advertising_Sorted_First_10000_Rows[[#This Row],[Acquisition_Cost_Usd]]</f>
        <v>673238.1</v>
      </c>
      <c r="L4191" s="3">
        <v>7828.35</v>
      </c>
      <c r="M4191">
        <v>6.08</v>
      </c>
      <c r="N4191" t="s">
        <v>58</v>
      </c>
      <c r="O4191" t="s">
        <v>25</v>
      </c>
      <c r="P4191">
        <v>20444</v>
      </c>
      <c r="Q4191">
        <v>62075</v>
      </c>
      <c r="R4191">
        <v>7</v>
      </c>
      <c r="S4191" t="s">
        <v>33</v>
      </c>
    </row>
    <row r="4192" spans="1:19" x14ac:dyDescent="0.3">
      <c r="A4192">
        <v>117274</v>
      </c>
      <c r="B4192" s="1">
        <v>44656</v>
      </c>
      <c r="C4192" t="s">
        <v>34</v>
      </c>
      <c r="D4192" t="s">
        <v>18</v>
      </c>
      <c r="E4192" t="s">
        <v>19</v>
      </c>
      <c r="F4192" t="s">
        <v>75</v>
      </c>
      <c r="G4192" t="s">
        <v>60</v>
      </c>
      <c r="H4192" t="s">
        <v>43</v>
      </c>
      <c r="I4192" t="s">
        <v>23</v>
      </c>
      <c r="J4192" s="4">
        <v>0.12</v>
      </c>
      <c r="K4192" s="2">
        <f>86*Social_Media_Advertising_Sorted_First_10000_Rows[[#This Row],[Acquisition_Cost_Usd]]</f>
        <v>318077.02</v>
      </c>
      <c r="L4192" s="3">
        <v>3698.57</v>
      </c>
      <c r="M4192">
        <v>5</v>
      </c>
      <c r="N4192" t="s">
        <v>24</v>
      </c>
      <c r="O4192" t="s">
        <v>25</v>
      </c>
      <c r="P4192">
        <v>9223</v>
      </c>
      <c r="Q4192">
        <v>28840</v>
      </c>
      <c r="R4192">
        <v>9</v>
      </c>
      <c r="S4192" t="s">
        <v>45</v>
      </c>
    </row>
    <row r="4193" spans="1:19" x14ac:dyDescent="0.3">
      <c r="A4193">
        <v>117275</v>
      </c>
      <c r="B4193" s="1">
        <v>44820</v>
      </c>
      <c r="C4193" t="s">
        <v>46</v>
      </c>
      <c r="D4193" t="s">
        <v>40</v>
      </c>
      <c r="E4193" t="s">
        <v>27</v>
      </c>
      <c r="F4193" t="s">
        <v>102</v>
      </c>
      <c r="G4193" t="s">
        <v>42</v>
      </c>
      <c r="H4193" t="s">
        <v>22</v>
      </c>
      <c r="I4193" t="s">
        <v>48</v>
      </c>
      <c r="J4193" s="4">
        <v>0.14000000000000001</v>
      </c>
      <c r="K4193" s="2">
        <f>86*Social_Media_Advertising_Sorted_First_10000_Rows[[#This Row],[Acquisition_Cost_Usd]]</f>
        <v>754577.76</v>
      </c>
      <c r="L4193" s="3">
        <v>8774.16</v>
      </c>
      <c r="M4193">
        <v>3.76</v>
      </c>
      <c r="N4193" t="s">
        <v>24</v>
      </c>
      <c r="O4193" t="s">
        <v>25</v>
      </c>
      <c r="P4193">
        <v>23022</v>
      </c>
      <c r="Q4193">
        <v>69712</v>
      </c>
      <c r="R4193">
        <v>4</v>
      </c>
      <c r="S4193" t="s">
        <v>45</v>
      </c>
    </row>
    <row r="4194" spans="1:19" hidden="1" x14ac:dyDescent="0.3">
      <c r="A4194">
        <v>117279</v>
      </c>
      <c r="B4194" s="1">
        <v>44896</v>
      </c>
      <c r="C4194" t="s">
        <v>54</v>
      </c>
      <c r="D4194" t="s">
        <v>61</v>
      </c>
      <c r="E4194" t="s">
        <v>62</v>
      </c>
      <c r="F4194" t="s">
        <v>75</v>
      </c>
      <c r="G4194" t="s">
        <v>60</v>
      </c>
      <c r="H4194" t="s">
        <v>43</v>
      </c>
      <c r="I4194" t="s">
        <v>31</v>
      </c>
      <c r="J4194" s="4">
        <v>0.05</v>
      </c>
      <c r="K4194" s="2">
        <f>86*Social_Media_Advertising_Sorted_First_10000_Rows[[#This Row],[Acquisition_Cost_Usd]]</f>
        <v>343576.88</v>
      </c>
      <c r="L4194" s="3">
        <v>3995.08</v>
      </c>
      <c r="M4194">
        <v>2.59</v>
      </c>
      <c r="N4194" t="s">
        <v>53</v>
      </c>
      <c r="O4194" t="s">
        <v>25</v>
      </c>
      <c r="P4194">
        <v>10027</v>
      </c>
      <c r="Q4194">
        <v>31220</v>
      </c>
      <c r="R4194">
        <v>5</v>
      </c>
      <c r="S4194" t="s">
        <v>45</v>
      </c>
    </row>
    <row r="4195" spans="1:19" x14ac:dyDescent="0.3">
      <c r="A4195">
        <v>117286</v>
      </c>
      <c r="B4195" s="1">
        <v>44825</v>
      </c>
      <c r="C4195" t="s">
        <v>46</v>
      </c>
      <c r="D4195" t="s">
        <v>40</v>
      </c>
      <c r="E4195" t="s">
        <v>55</v>
      </c>
      <c r="F4195" t="s">
        <v>94</v>
      </c>
      <c r="G4195" t="s">
        <v>21</v>
      </c>
      <c r="H4195" t="s">
        <v>22</v>
      </c>
      <c r="I4195" t="s">
        <v>23</v>
      </c>
      <c r="J4195" s="4">
        <v>0.02</v>
      </c>
      <c r="K4195" s="2">
        <f>86*Social_Media_Advertising_Sorted_First_10000_Rows[[#This Row],[Acquisition_Cost_Usd]]</f>
        <v>834311.79999999993</v>
      </c>
      <c r="L4195" s="3">
        <v>9701.2999999999993</v>
      </c>
      <c r="M4195">
        <v>6.98</v>
      </c>
      <c r="N4195" t="s">
        <v>44</v>
      </c>
      <c r="O4195" t="s">
        <v>32</v>
      </c>
      <c r="P4195">
        <v>25541</v>
      </c>
      <c r="Q4195">
        <v>77173</v>
      </c>
      <c r="R4195">
        <v>6</v>
      </c>
      <c r="S4195" t="s">
        <v>33</v>
      </c>
    </row>
    <row r="4196" spans="1:19" x14ac:dyDescent="0.3">
      <c r="A4196">
        <v>117287</v>
      </c>
      <c r="B4196" s="1">
        <v>44612</v>
      </c>
      <c r="C4196" t="s">
        <v>65</v>
      </c>
      <c r="D4196" t="s">
        <v>18</v>
      </c>
      <c r="E4196" t="s">
        <v>35</v>
      </c>
      <c r="F4196" t="s">
        <v>68</v>
      </c>
      <c r="G4196" t="s">
        <v>42</v>
      </c>
      <c r="H4196" t="s">
        <v>22</v>
      </c>
      <c r="I4196" t="s">
        <v>48</v>
      </c>
      <c r="J4196" s="4">
        <v>7.0000000000000007E-2</v>
      </c>
      <c r="K4196" s="2">
        <f>86*Social_Media_Advertising_Sorted_First_10000_Rows[[#This Row],[Acquisition_Cost_Usd]]</f>
        <v>754900.26</v>
      </c>
      <c r="L4196" s="3">
        <v>8777.91</v>
      </c>
      <c r="M4196">
        <v>6.37</v>
      </c>
      <c r="N4196" t="s">
        <v>24</v>
      </c>
      <c r="O4196" t="s">
        <v>49</v>
      </c>
      <c r="P4196">
        <v>23033</v>
      </c>
      <c r="Q4196">
        <v>69745</v>
      </c>
      <c r="R4196">
        <v>8</v>
      </c>
      <c r="S4196" t="s">
        <v>45</v>
      </c>
    </row>
    <row r="4197" spans="1:19" x14ac:dyDescent="0.3">
      <c r="A4197">
        <v>117291</v>
      </c>
      <c r="B4197" s="1">
        <v>44916</v>
      </c>
      <c r="C4197" t="s">
        <v>54</v>
      </c>
      <c r="D4197" t="s">
        <v>40</v>
      </c>
      <c r="E4197" t="s">
        <v>35</v>
      </c>
      <c r="F4197" t="s">
        <v>110</v>
      </c>
      <c r="G4197" t="s">
        <v>29</v>
      </c>
      <c r="H4197" t="s">
        <v>52</v>
      </c>
      <c r="I4197" t="s">
        <v>31</v>
      </c>
      <c r="J4197" s="4">
        <v>7.0000000000000007E-2</v>
      </c>
      <c r="K4197" s="2">
        <f>86*Social_Media_Advertising_Sorted_First_10000_Rows[[#This Row],[Acquisition_Cost_Usd]]</f>
        <v>1139895.6000000001</v>
      </c>
      <c r="L4197" s="3">
        <v>13254.6</v>
      </c>
      <c r="M4197">
        <v>1.81</v>
      </c>
      <c r="N4197" t="s">
        <v>38</v>
      </c>
      <c r="O4197" t="s">
        <v>25</v>
      </c>
      <c r="P4197">
        <v>35002</v>
      </c>
      <c r="Q4197">
        <v>105198</v>
      </c>
      <c r="R4197">
        <v>10</v>
      </c>
      <c r="S4197" t="s">
        <v>50</v>
      </c>
    </row>
    <row r="4198" spans="1:19" x14ac:dyDescent="0.3">
      <c r="A4198">
        <v>117297</v>
      </c>
      <c r="B4198" s="1">
        <v>44700</v>
      </c>
      <c r="C4198" t="s">
        <v>91</v>
      </c>
      <c r="D4198" t="s">
        <v>18</v>
      </c>
      <c r="E4198" t="s">
        <v>27</v>
      </c>
      <c r="F4198" t="s">
        <v>66</v>
      </c>
      <c r="G4198" t="s">
        <v>21</v>
      </c>
      <c r="H4198" t="s">
        <v>52</v>
      </c>
      <c r="I4198" t="s">
        <v>37</v>
      </c>
      <c r="J4198" s="4">
        <v>0.14000000000000001</v>
      </c>
      <c r="K4198" s="2">
        <f>86*Social_Media_Advertising_Sorted_First_10000_Rows[[#This Row],[Acquisition_Cost_Usd]]</f>
        <v>1113120.3600000001</v>
      </c>
      <c r="L4198" s="3">
        <v>12943.26</v>
      </c>
      <c r="M4198">
        <v>1.3638416218028675</v>
      </c>
      <c r="N4198" t="s">
        <v>24</v>
      </c>
      <c r="O4198" t="s">
        <v>49</v>
      </c>
      <c r="P4198">
        <v>20107</v>
      </c>
      <c r="Q4198">
        <v>66454</v>
      </c>
      <c r="R4198">
        <v>1</v>
      </c>
      <c r="S4198" t="s">
        <v>64</v>
      </c>
    </row>
    <row r="4199" spans="1:19" x14ac:dyDescent="0.3">
      <c r="A4199">
        <v>117300</v>
      </c>
      <c r="B4199" s="1">
        <v>44896</v>
      </c>
      <c r="C4199" t="s">
        <v>54</v>
      </c>
      <c r="D4199" t="s">
        <v>18</v>
      </c>
      <c r="E4199" t="s">
        <v>27</v>
      </c>
      <c r="F4199" t="s">
        <v>110</v>
      </c>
      <c r="G4199" t="s">
        <v>29</v>
      </c>
      <c r="H4199" t="s">
        <v>52</v>
      </c>
      <c r="I4199" t="s">
        <v>31</v>
      </c>
      <c r="J4199" s="4">
        <v>0.12</v>
      </c>
      <c r="K4199" s="2">
        <f>86*Social_Media_Advertising_Sorted_First_10000_Rows[[#This Row],[Acquisition_Cost_Usd]]</f>
        <v>1110167.98</v>
      </c>
      <c r="L4199" s="3">
        <v>12908.93</v>
      </c>
      <c r="M4199">
        <v>7.71</v>
      </c>
      <c r="N4199" t="s">
        <v>38</v>
      </c>
      <c r="O4199" t="s">
        <v>32</v>
      </c>
      <c r="P4199">
        <v>34149</v>
      </c>
      <c r="Q4199">
        <v>102671</v>
      </c>
      <c r="R4199">
        <v>7</v>
      </c>
      <c r="S4199" t="s">
        <v>50</v>
      </c>
    </row>
    <row r="4200" spans="1:19" x14ac:dyDescent="0.3">
      <c r="A4200">
        <v>117301</v>
      </c>
      <c r="B4200" s="1">
        <v>44682</v>
      </c>
      <c r="C4200" t="s">
        <v>91</v>
      </c>
      <c r="D4200" t="s">
        <v>18</v>
      </c>
      <c r="E4200" t="s">
        <v>55</v>
      </c>
      <c r="F4200" t="s">
        <v>72</v>
      </c>
      <c r="G4200" t="s">
        <v>42</v>
      </c>
      <c r="H4200" t="s">
        <v>30</v>
      </c>
      <c r="I4200" t="s">
        <v>37</v>
      </c>
      <c r="J4200" s="4">
        <v>0.02</v>
      </c>
      <c r="K4200" s="2">
        <f>86*Social_Media_Advertising_Sorted_First_10000_Rows[[#This Row],[Acquisition_Cost_Usd]]</f>
        <v>616807.48</v>
      </c>
      <c r="L4200" s="3">
        <v>7172.18</v>
      </c>
      <c r="M4200">
        <v>0.7418011442309177</v>
      </c>
      <c r="N4200" t="s">
        <v>38</v>
      </c>
      <c r="O4200" t="s">
        <v>49</v>
      </c>
      <c r="P4200">
        <v>10963</v>
      </c>
      <c r="Q4200">
        <v>36677</v>
      </c>
      <c r="R4200">
        <v>1</v>
      </c>
      <c r="S4200" t="s">
        <v>64</v>
      </c>
    </row>
    <row r="4201" spans="1:19" x14ac:dyDescent="0.3">
      <c r="A4201">
        <v>117303</v>
      </c>
      <c r="B4201" s="1">
        <v>44857</v>
      </c>
      <c r="C4201" t="s">
        <v>77</v>
      </c>
      <c r="D4201" t="s">
        <v>40</v>
      </c>
      <c r="E4201" t="s">
        <v>19</v>
      </c>
      <c r="F4201" t="s">
        <v>108</v>
      </c>
      <c r="G4201" t="s">
        <v>60</v>
      </c>
      <c r="H4201" t="s">
        <v>30</v>
      </c>
      <c r="I4201" t="s">
        <v>48</v>
      </c>
      <c r="J4201" s="4">
        <v>0.08</v>
      </c>
      <c r="K4201" s="2">
        <f>86*Social_Media_Advertising_Sorted_First_10000_Rows[[#This Row],[Acquisition_Cost_Usd]]</f>
        <v>549365.42000000004</v>
      </c>
      <c r="L4201" s="3">
        <v>6387.97</v>
      </c>
      <c r="M4201">
        <v>5.97</v>
      </c>
      <c r="N4201" t="s">
        <v>44</v>
      </c>
      <c r="O4201" t="s">
        <v>25</v>
      </c>
      <c r="P4201">
        <v>16547</v>
      </c>
      <c r="Q4201">
        <v>50531</v>
      </c>
      <c r="R4201">
        <v>8</v>
      </c>
      <c r="S4201" t="s">
        <v>45</v>
      </c>
    </row>
    <row r="4202" spans="1:19" hidden="1" x14ac:dyDescent="0.3">
      <c r="A4202">
        <v>117316</v>
      </c>
      <c r="B4202" s="1">
        <v>44753</v>
      </c>
      <c r="C4202" t="s">
        <v>67</v>
      </c>
      <c r="D4202" t="s">
        <v>61</v>
      </c>
      <c r="E4202" t="s">
        <v>62</v>
      </c>
      <c r="F4202" t="s">
        <v>71</v>
      </c>
      <c r="G4202" t="s">
        <v>42</v>
      </c>
      <c r="H4202" t="s">
        <v>22</v>
      </c>
      <c r="I4202" t="s">
        <v>31</v>
      </c>
      <c r="J4202" s="4">
        <v>0.12</v>
      </c>
      <c r="K4202" s="2">
        <f>86*Social_Media_Advertising_Sorted_First_10000_Rows[[#This Row],[Acquisition_Cost_Usd]]</f>
        <v>935090.9</v>
      </c>
      <c r="L4202" s="3">
        <v>10873.15</v>
      </c>
      <c r="M4202">
        <v>6.51</v>
      </c>
      <c r="N4202" t="s">
        <v>38</v>
      </c>
      <c r="O4202" t="s">
        <v>49</v>
      </c>
      <c r="P4202">
        <v>28730</v>
      </c>
      <c r="Q4202">
        <v>86619</v>
      </c>
      <c r="R4202">
        <v>9</v>
      </c>
      <c r="S4202" t="s">
        <v>64</v>
      </c>
    </row>
    <row r="4203" spans="1:19" x14ac:dyDescent="0.3">
      <c r="A4203">
        <v>117317</v>
      </c>
      <c r="B4203" s="1">
        <v>44764</v>
      </c>
      <c r="C4203" t="s">
        <v>67</v>
      </c>
      <c r="D4203" t="s">
        <v>40</v>
      </c>
      <c r="E4203" t="s">
        <v>27</v>
      </c>
      <c r="F4203" t="s">
        <v>84</v>
      </c>
      <c r="G4203" t="s">
        <v>60</v>
      </c>
      <c r="H4203" t="s">
        <v>52</v>
      </c>
      <c r="I4203" t="s">
        <v>48</v>
      </c>
      <c r="J4203" s="4">
        <v>0.13</v>
      </c>
      <c r="K4203" s="2">
        <f>86*Social_Media_Advertising_Sorted_First_10000_Rows[[#This Row],[Acquisition_Cost_Usd]]</f>
        <v>1290000</v>
      </c>
      <c r="L4203" s="3">
        <v>15000</v>
      </c>
      <c r="M4203">
        <v>7.59</v>
      </c>
      <c r="N4203" t="s">
        <v>44</v>
      </c>
      <c r="O4203" t="s">
        <v>32</v>
      </c>
      <c r="P4203">
        <v>39560</v>
      </c>
      <c r="Q4203">
        <v>118699</v>
      </c>
      <c r="R4203">
        <v>2</v>
      </c>
      <c r="S4203" t="s">
        <v>50</v>
      </c>
    </row>
    <row r="4204" spans="1:19" x14ac:dyDescent="0.3">
      <c r="A4204">
        <v>117320</v>
      </c>
      <c r="B4204" s="1">
        <v>44596</v>
      </c>
      <c r="C4204" t="s">
        <v>65</v>
      </c>
      <c r="D4204" t="s">
        <v>18</v>
      </c>
      <c r="E4204" t="s">
        <v>55</v>
      </c>
      <c r="F4204" t="s">
        <v>70</v>
      </c>
      <c r="G4204" t="s">
        <v>29</v>
      </c>
      <c r="H4204" t="s">
        <v>52</v>
      </c>
      <c r="I4204" t="s">
        <v>31</v>
      </c>
      <c r="J4204" s="4">
        <v>7.0000000000000007E-2</v>
      </c>
      <c r="K4204" s="2">
        <f>86*Social_Media_Advertising_Sorted_First_10000_Rows[[#This Row],[Acquisition_Cost_Usd]]</f>
        <v>1115577.3799999999</v>
      </c>
      <c r="L4204" s="3">
        <v>12971.83</v>
      </c>
      <c r="M4204">
        <v>1.41</v>
      </c>
      <c r="N4204" t="s">
        <v>58</v>
      </c>
      <c r="O4204" t="s">
        <v>49</v>
      </c>
      <c r="P4204">
        <v>34304</v>
      </c>
      <c r="Q4204">
        <v>103129</v>
      </c>
      <c r="R4204">
        <v>8</v>
      </c>
      <c r="S4204" t="s">
        <v>64</v>
      </c>
    </row>
    <row r="4205" spans="1:19" x14ac:dyDescent="0.3">
      <c r="A4205">
        <v>117323</v>
      </c>
      <c r="B4205" s="1">
        <v>44789</v>
      </c>
      <c r="C4205" t="s">
        <v>79</v>
      </c>
      <c r="D4205" t="s">
        <v>18</v>
      </c>
      <c r="E4205" t="s">
        <v>35</v>
      </c>
      <c r="F4205" t="s">
        <v>83</v>
      </c>
      <c r="G4205" t="s">
        <v>60</v>
      </c>
      <c r="H4205" t="s">
        <v>22</v>
      </c>
      <c r="I4205" t="s">
        <v>31</v>
      </c>
      <c r="J4205" s="4">
        <v>0.14000000000000001</v>
      </c>
      <c r="K4205" s="2">
        <f>86*Social_Media_Advertising_Sorted_First_10000_Rows[[#This Row],[Acquisition_Cost_Usd]]</f>
        <v>723901.55999999994</v>
      </c>
      <c r="L4205" s="3">
        <v>8417.4599999999991</v>
      </c>
      <c r="M4205">
        <v>0.48</v>
      </c>
      <c r="N4205" t="s">
        <v>58</v>
      </c>
      <c r="O4205" t="s">
        <v>32</v>
      </c>
      <c r="P4205">
        <v>22063</v>
      </c>
      <c r="Q4205">
        <v>66871</v>
      </c>
      <c r="R4205">
        <v>2</v>
      </c>
      <c r="S4205" t="s">
        <v>64</v>
      </c>
    </row>
    <row r="4206" spans="1:19" x14ac:dyDescent="0.3">
      <c r="A4206">
        <v>117324</v>
      </c>
      <c r="B4206" s="1">
        <v>44644</v>
      </c>
      <c r="C4206" t="s">
        <v>39</v>
      </c>
      <c r="D4206" t="s">
        <v>18</v>
      </c>
      <c r="E4206" t="s">
        <v>55</v>
      </c>
      <c r="F4206" t="s">
        <v>87</v>
      </c>
      <c r="G4206" t="s">
        <v>21</v>
      </c>
      <c r="H4206" t="s">
        <v>52</v>
      </c>
      <c r="I4206" t="s">
        <v>23</v>
      </c>
      <c r="J4206" s="4">
        <v>0.12</v>
      </c>
      <c r="K4206" s="2">
        <f>86*Social_Media_Advertising_Sorted_First_10000_Rows[[#This Row],[Acquisition_Cost_Usd]]</f>
        <v>1028664.0599999999</v>
      </c>
      <c r="L4206" s="3">
        <v>11961.21</v>
      </c>
      <c r="M4206">
        <v>5.15</v>
      </c>
      <c r="N4206" t="s">
        <v>24</v>
      </c>
      <c r="O4206" t="s">
        <v>32</v>
      </c>
      <c r="P4206">
        <v>31667</v>
      </c>
      <c r="Q4206">
        <v>95319</v>
      </c>
      <c r="R4206">
        <v>8</v>
      </c>
      <c r="S4206" t="s">
        <v>64</v>
      </c>
    </row>
    <row r="4207" spans="1:19" x14ac:dyDescent="0.3">
      <c r="A4207">
        <v>117328</v>
      </c>
      <c r="B4207" s="1">
        <v>44789</v>
      </c>
      <c r="C4207" t="s">
        <v>79</v>
      </c>
      <c r="D4207" t="s">
        <v>40</v>
      </c>
      <c r="E4207" t="s">
        <v>19</v>
      </c>
      <c r="F4207" t="s">
        <v>51</v>
      </c>
      <c r="G4207" t="s">
        <v>29</v>
      </c>
      <c r="H4207" t="s">
        <v>52</v>
      </c>
      <c r="I4207" t="s">
        <v>48</v>
      </c>
      <c r="J4207" s="4">
        <v>0.06</v>
      </c>
      <c r="K4207" s="2">
        <f>86*Social_Media_Advertising_Sorted_First_10000_Rows[[#This Row],[Acquisition_Cost_Usd]]</f>
        <v>1043018.3200000001</v>
      </c>
      <c r="L4207" s="3">
        <v>12128.12</v>
      </c>
      <c r="M4207">
        <v>6.97</v>
      </c>
      <c r="N4207" t="s">
        <v>38</v>
      </c>
      <c r="O4207" t="s">
        <v>49</v>
      </c>
      <c r="P4207">
        <v>32105</v>
      </c>
      <c r="Q4207">
        <v>96615</v>
      </c>
      <c r="R4207">
        <v>7</v>
      </c>
      <c r="S4207" t="s">
        <v>33</v>
      </c>
    </row>
    <row r="4208" spans="1:19" x14ac:dyDescent="0.3">
      <c r="A4208">
        <v>117330</v>
      </c>
      <c r="B4208" s="1">
        <v>44750</v>
      </c>
      <c r="C4208" t="s">
        <v>67</v>
      </c>
      <c r="D4208" t="s">
        <v>18</v>
      </c>
      <c r="E4208" t="s">
        <v>55</v>
      </c>
      <c r="F4208" t="s">
        <v>51</v>
      </c>
      <c r="G4208" t="s">
        <v>21</v>
      </c>
      <c r="H4208" t="s">
        <v>30</v>
      </c>
      <c r="I4208" t="s">
        <v>31</v>
      </c>
      <c r="J4208" s="4">
        <v>0.1</v>
      </c>
      <c r="K4208" s="2">
        <f>86*Social_Media_Advertising_Sorted_First_10000_Rows[[#This Row],[Acquisition_Cost_Usd]]</f>
        <v>455615.10000000003</v>
      </c>
      <c r="L4208" s="3">
        <v>5297.85</v>
      </c>
      <c r="M4208">
        <v>7.62</v>
      </c>
      <c r="N4208" t="s">
        <v>58</v>
      </c>
      <c r="O4208" t="s">
        <v>49</v>
      </c>
      <c r="P4208">
        <v>13586</v>
      </c>
      <c r="Q4208">
        <v>41763</v>
      </c>
      <c r="R4208">
        <v>7</v>
      </c>
      <c r="S4208" t="s">
        <v>33</v>
      </c>
    </row>
    <row r="4209" spans="1:19" x14ac:dyDescent="0.3">
      <c r="A4209">
        <v>117338</v>
      </c>
      <c r="B4209" s="1">
        <v>44643</v>
      </c>
      <c r="C4209" t="s">
        <v>39</v>
      </c>
      <c r="D4209" t="s">
        <v>40</v>
      </c>
      <c r="E4209" t="s">
        <v>55</v>
      </c>
      <c r="F4209" t="s">
        <v>57</v>
      </c>
      <c r="G4209" t="s">
        <v>60</v>
      </c>
      <c r="H4209" t="s">
        <v>52</v>
      </c>
      <c r="I4209" t="s">
        <v>31</v>
      </c>
      <c r="J4209" s="4">
        <v>0.08</v>
      </c>
      <c r="K4209" s="2">
        <f>86*Social_Media_Advertising_Sorted_First_10000_Rows[[#This Row],[Acquisition_Cost_Usd]]</f>
        <v>1015558.52</v>
      </c>
      <c r="L4209" s="3">
        <v>11808.82</v>
      </c>
      <c r="M4209">
        <v>2.2200000000000002</v>
      </c>
      <c r="N4209" t="s">
        <v>53</v>
      </c>
      <c r="O4209" t="s">
        <v>25</v>
      </c>
      <c r="P4209">
        <v>31273</v>
      </c>
      <c r="Q4209">
        <v>94153</v>
      </c>
      <c r="R4209">
        <v>9</v>
      </c>
      <c r="S4209" t="s">
        <v>26</v>
      </c>
    </row>
    <row r="4210" spans="1:19" x14ac:dyDescent="0.3">
      <c r="A4210">
        <v>117341</v>
      </c>
      <c r="B4210" s="1">
        <v>44824</v>
      </c>
      <c r="C4210" t="s">
        <v>46</v>
      </c>
      <c r="D4210" t="s">
        <v>40</v>
      </c>
      <c r="E4210" t="s">
        <v>19</v>
      </c>
      <c r="F4210" t="s">
        <v>102</v>
      </c>
      <c r="G4210" t="s">
        <v>42</v>
      </c>
      <c r="H4210" t="s">
        <v>52</v>
      </c>
      <c r="I4210" t="s">
        <v>48</v>
      </c>
      <c r="J4210" s="4">
        <v>0.05</v>
      </c>
      <c r="K4210" s="2">
        <f>86*Social_Media_Advertising_Sorted_First_10000_Rows[[#This Row],[Acquisition_Cost_Usd]]</f>
        <v>1059712.6399999999</v>
      </c>
      <c r="L4210" s="3">
        <v>12322.24</v>
      </c>
      <c r="M4210">
        <v>0.35</v>
      </c>
      <c r="N4210" t="s">
        <v>58</v>
      </c>
      <c r="O4210" t="s">
        <v>25</v>
      </c>
      <c r="P4210">
        <v>32618</v>
      </c>
      <c r="Q4210">
        <v>98134</v>
      </c>
      <c r="R4210">
        <v>9</v>
      </c>
      <c r="S4210" t="s">
        <v>45</v>
      </c>
    </row>
    <row r="4211" spans="1:19" hidden="1" x14ac:dyDescent="0.3">
      <c r="A4211">
        <v>117343</v>
      </c>
      <c r="B4211" s="1">
        <v>44901</v>
      </c>
      <c r="C4211" t="s">
        <v>54</v>
      </c>
      <c r="D4211" t="s">
        <v>61</v>
      </c>
      <c r="E4211" t="s">
        <v>62</v>
      </c>
      <c r="F4211" t="s">
        <v>105</v>
      </c>
      <c r="G4211" t="s">
        <v>21</v>
      </c>
      <c r="H4211" t="s">
        <v>52</v>
      </c>
      <c r="I4211" t="s">
        <v>37</v>
      </c>
      <c r="J4211" s="4">
        <v>0.03</v>
      </c>
      <c r="K4211" s="2">
        <f>86*Social_Media_Advertising_Sorted_First_10000_Rows[[#This Row],[Acquisition_Cost_Usd]]</f>
        <v>1290000</v>
      </c>
      <c r="L4211" s="3">
        <v>15000</v>
      </c>
      <c r="M4211">
        <v>1.0349466566498826</v>
      </c>
      <c r="N4211" t="s">
        <v>38</v>
      </c>
      <c r="O4211" t="s">
        <v>32</v>
      </c>
      <c r="P4211">
        <v>23136</v>
      </c>
      <c r="Q4211">
        <v>76317</v>
      </c>
      <c r="R4211">
        <v>1</v>
      </c>
      <c r="S4211" t="s">
        <v>50</v>
      </c>
    </row>
    <row r="4212" spans="1:19" x14ac:dyDescent="0.3">
      <c r="A4212">
        <v>117344</v>
      </c>
      <c r="B4212" s="1">
        <v>44768</v>
      </c>
      <c r="C4212" t="s">
        <v>67</v>
      </c>
      <c r="D4212" t="s">
        <v>40</v>
      </c>
      <c r="E4212" t="s">
        <v>55</v>
      </c>
      <c r="F4212" t="s">
        <v>92</v>
      </c>
      <c r="G4212" t="s">
        <v>21</v>
      </c>
      <c r="H4212" t="s">
        <v>22</v>
      </c>
      <c r="I4212" t="s">
        <v>37</v>
      </c>
      <c r="J4212" s="4">
        <v>0.05</v>
      </c>
      <c r="K4212" s="2">
        <f>86*Social_Media_Advertising_Sorted_First_10000_Rows[[#This Row],[Acquisition_Cost_Usd]]</f>
        <v>838768.32000000007</v>
      </c>
      <c r="L4212" s="3">
        <v>9753.1200000000008</v>
      </c>
      <c r="M4212">
        <v>0.68102707458308342</v>
      </c>
      <c r="N4212" t="s">
        <v>44</v>
      </c>
      <c r="O4212" t="s">
        <v>25</v>
      </c>
      <c r="P4212">
        <v>15086</v>
      </c>
      <c r="Q4212">
        <v>50103</v>
      </c>
      <c r="R4212">
        <v>1</v>
      </c>
      <c r="S4212" t="s">
        <v>50</v>
      </c>
    </row>
    <row r="4213" spans="1:19" x14ac:dyDescent="0.3">
      <c r="A4213">
        <v>117349</v>
      </c>
      <c r="B4213" s="1">
        <v>44647</v>
      </c>
      <c r="C4213" t="s">
        <v>39</v>
      </c>
      <c r="D4213" t="s">
        <v>18</v>
      </c>
      <c r="E4213" t="s">
        <v>35</v>
      </c>
      <c r="F4213" t="s">
        <v>105</v>
      </c>
      <c r="G4213" t="s">
        <v>29</v>
      </c>
      <c r="H4213" t="s">
        <v>52</v>
      </c>
      <c r="I4213" t="s">
        <v>23</v>
      </c>
      <c r="J4213" s="4">
        <v>0.13</v>
      </c>
      <c r="K4213" s="2">
        <f>86*Social_Media_Advertising_Sorted_First_10000_Rows[[#This Row],[Acquisition_Cost_Usd]]</f>
        <v>1206817.3600000001</v>
      </c>
      <c r="L4213" s="3">
        <v>14032.76</v>
      </c>
      <c r="M4213">
        <v>1.95</v>
      </c>
      <c r="N4213" t="s">
        <v>53</v>
      </c>
      <c r="O4213" t="s">
        <v>49</v>
      </c>
      <c r="P4213">
        <v>36737</v>
      </c>
      <c r="Q4213">
        <v>110334</v>
      </c>
      <c r="R4213">
        <v>2</v>
      </c>
      <c r="S4213" t="s">
        <v>50</v>
      </c>
    </row>
    <row r="4214" spans="1:19" x14ac:dyDescent="0.3">
      <c r="A4214">
        <v>117350</v>
      </c>
      <c r="B4214" s="1">
        <v>44586</v>
      </c>
      <c r="C4214" t="s">
        <v>17</v>
      </c>
      <c r="D4214" t="s">
        <v>18</v>
      </c>
      <c r="E4214" t="s">
        <v>19</v>
      </c>
      <c r="F4214" t="s">
        <v>56</v>
      </c>
      <c r="G4214" t="s">
        <v>42</v>
      </c>
      <c r="H4214" t="s">
        <v>43</v>
      </c>
      <c r="I4214" t="s">
        <v>48</v>
      </c>
      <c r="J4214" s="4">
        <v>0.03</v>
      </c>
      <c r="K4214" s="2">
        <f>86*Social_Media_Advertising_Sorted_First_10000_Rows[[#This Row],[Acquisition_Cost_Usd]]</f>
        <v>43000</v>
      </c>
      <c r="L4214" s="3">
        <v>500</v>
      </c>
      <c r="M4214">
        <v>2.29</v>
      </c>
      <c r="N4214" t="s">
        <v>24</v>
      </c>
      <c r="O4214" t="s">
        <v>49</v>
      </c>
      <c r="P4214">
        <v>1515</v>
      </c>
      <c r="Q4214">
        <v>6008</v>
      </c>
      <c r="R4214">
        <v>8</v>
      </c>
      <c r="S4214" t="s">
        <v>26</v>
      </c>
    </row>
    <row r="4215" spans="1:19" x14ac:dyDescent="0.3">
      <c r="A4215">
        <v>117352</v>
      </c>
      <c r="B4215" s="1">
        <v>44694</v>
      </c>
      <c r="C4215" t="s">
        <v>91</v>
      </c>
      <c r="D4215" t="s">
        <v>18</v>
      </c>
      <c r="E4215" t="s">
        <v>19</v>
      </c>
      <c r="F4215" t="s">
        <v>76</v>
      </c>
      <c r="G4215" t="s">
        <v>21</v>
      </c>
      <c r="H4215" t="s">
        <v>22</v>
      </c>
      <c r="I4215" t="s">
        <v>23</v>
      </c>
      <c r="J4215" s="4">
        <v>0.06</v>
      </c>
      <c r="K4215" s="2">
        <f>86*Social_Media_Advertising_Sorted_First_10000_Rows[[#This Row],[Acquisition_Cost_Usd]]</f>
        <v>722450.74</v>
      </c>
      <c r="L4215" s="3">
        <v>8400.59</v>
      </c>
      <c r="M4215">
        <v>2.86</v>
      </c>
      <c r="N4215" t="s">
        <v>24</v>
      </c>
      <c r="O4215" t="s">
        <v>32</v>
      </c>
      <c r="P4215">
        <v>22015</v>
      </c>
      <c r="Q4215">
        <v>66728</v>
      </c>
      <c r="R4215">
        <v>1</v>
      </c>
      <c r="S4215" t="s">
        <v>45</v>
      </c>
    </row>
    <row r="4216" spans="1:19" x14ac:dyDescent="0.3">
      <c r="A4216">
        <v>117354</v>
      </c>
      <c r="B4216" s="1">
        <v>44801</v>
      </c>
      <c r="C4216" t="s">
        <v>79</v>
      </c>
      <c r="D4216" t="s">
        <v>18</v>
      </c>
      <c r="E4216" t="s">
        <v>55</v>
      </c>
      <c r="F4216" t="s">
        <v>95</v>
      </c>
      <c r="G4216" t="s">
        <v>42</v>
      </c>
      <c r="H4216" t="s">
        <v>30</v>
      </c>
      <c r="I4216" t="s">
        <v>23</v>
      </c>
      <c r="J4216" s="4">
        <v>0.13</v>
      </c>
      <c r="K4216" s="2">
        <f>86*Social_Media_Advertising_Sorted_First_10000_Rows[[#This Row],[Acquisition_Cost_Usd]]</f>
        <v>542880.16</v>
      </c>
      <c r="L4216" s="3">
        <v>6312.56</v>
      </c>
      <c r="M4216">
        <v>6.14</v>
      </c>
      <c r="N4216" t="s">
        <v>38</v>
      </c>
      <c r="O4216" t="s">
        <v>32</v>
      </c>
      <c r="P4216">
        <v>16345</v>
      </c>
      <c r="Q4216">
        <v>49935</v>
      </c>
      <c r="R4216">
        <v>9</v>
      </c>
      <c r="S4216" t="s">
        <v>64</v>
      </c>
    </row>
    <row r="4217" spans="1:19" hidden="1" x14ac:dyDescent="0.3">
      <c r="A4217">
        <v>117361</v>
      </c>
      <c r="B4217" s="1">
        <v>44857</v>
      </c>
      <c r="C4217" t="s">
        <v>77</v>
      </c>
      <c r="D4217" t="s">
        <v>61</v>
      </c>
      <c r="E4217" t="s">
        <v>62</v>
      </c>
      <c r="F4217" t="s">
        <v>98</v>
      </c>
      <c r="G4217" t="s">
        <v>21</v>
      </c>
      <c r="H4217" t="s">
        <v>52</v>
      </c>
      <c r="I4217" t="s">
        <v>37</v>
      </c>
      <c r="J4217" s="4">
        <v>0.15</v>
      </c>
      <c r="K4217" s="2">
        <f>86*Social_Media_Advertising_Sorted_First_10000_Rows[[#This Row],[Acquisition_Cost_Usd]]</f>
        <v>1088824.5</v>
      </c>
      <c r="L4217" s="3">
        <v>12660.75</v>
      </c>
      <c r="M4217">
        <v>0.29314551241896503</v>
      </c>
      <c r="N4217" t="s">
        <v>58</v>
      </c>
      <c r="O4217" t="s">
        <v>49</v>
      </c>
      <c r="P4217">
        <v>19680</v>
      </c>
      <c r="Q4217">
        <v>65062</v>
      </c>
      <c r="R4217">
        <v>1</v>
      </c>
      <c r="S4217" t="s">
        <v>50</v>
      </c>
    </row>
    <row r="4218" spans="1:19" x14ac:dyDescent="0.3">
      <c r="A4218">
        <v>117372</v>
      </c>
      <c r="B4218" s="1">
        <v>44768</v>
      </c>
      <c r="C4218" t="s">
        <v>67</v>
      </c>
      <c r="D4218" t="s">
        <v>40</v>
      </c>
      <c r="E4218" t="s">
        <v>55</v>
      </c>
      <c r="F4218" t="s">
        <v>104</v>
      </c>
      <c r="G4218" t="s">
        <v>29</v>
      </c>
      <c r="H4218" t="s">
        <v>22</v>
      </c>
      <c r="I4218" t="s">
        <v>31</v>
      </c>
      <c r="J4218" s="4">
        <v>0.01</v>
      </c>
      <c r="K4218" s="2">
        <f>86*Social_Media_Advertising_Sorted_First_10000_Rows[[#This Row],[Acquisition_Cost_Usd]]</f>
        <v>840342.12</v>
      </c>
      <c r="L4218" s="3">
        <v>9771.42</v>
      </c>
      <c r="M4218">
        <v>7</v>
      </c>
      <c r="N4218" t="s">
        <v>24</v>
      </c>
      <c r="O4218" t="s">
        <v>25</v>
      </c>
      <c r="P4218">
        <v>25739</v>
      </c>
      <c r="Q4218">
        <v>77761</v>
      </c>
      <c r="R4218">
        <v>3</v>
      </c>
      <c r="S4218" t="s">
        <v>50</v>
      </c>
    </row>
    <row r="4219" spans="1:19" hidden="1" x14ac:dyDescent="0.3">
      <c r="A4219">
        <v>117373</v>
      </c>
      <c r="B4219" s="1">
        <v>44883</v>
      </c>
      <c r="C4219" t="s">
        <v>80</v>
      </c>
      <c r="D4219" t="s">
        <v>61</v>
      </c>
      <c r="E4219" t="s">
        <v>62</v>
      </c>
      <c r="F4219" t="s">
        <v>85</v>
      </c>
      <c r="G4219" t="s">
        <v>21</v>
      </c>
      <c r="H4219" t="s">
        <v>22</v>
      </c>
      <c r="I4219" t="s">
        <v>31</v>
      </c>
      <c r="J4219" s="4">
        <v>0.01</v>
      </c>
      <c r="K4219" s="2">
        <f>86*Social_Media_Advertising_Sorted_First_10000_Rows[[#This Row],[Acquisition_Cost_Usd]]</f>
        <v>832112.77999999991</v>
      </c>
      <c r="L4219" s="3">
        <v>9675.73</v>
      </c>
      <c r="M4219">
        <v>3.67</v>
      </c>
      <c r="N4219" t="s">
        <v>24</v>
      </c>
      <c r="O4219" t="s">
        <v>49</v>
      </c>
      <c r="P4219">
        <v>25471</v>
      </c>
      <c r="Q4219">
        <v>76965</v>
      </c>
      <c r="R4219">
        <v>8</v>
      </c>
      <c r="S4219" t="s">
        <v>45</v>
      </c>
    </row>
    <row r="4220" spans="1:19" x14ac:dyDescent="0.3">
      <c r="A4220">
        <v>117374</v>
      </c>
      <c r="B4220" s="1">
        <v>44924</v>
      </c>
      <c r="C4220" t="s">
        <v>54</v>
      </c>
      <c r="D4220" t="s">
        <v>18</v>
      </c>
      <c r="E4220" t="s">
        <v>35</v>
      </c>
      <c r="F4220" t="s">
        <v>90</v>
      </c>
      <c r="G4220" t="s">
        <v>60</v>
      </c>
      <c r="H4220" t="s">
        <v>30</v>
      </c>
      <c r="I4220" t="s">
        <v>48</v>
      </c>
      <c r="J4220" s="4">
        <v>0.01</v>
      </c>
      <c r="K4220" s="2">
        <f>86*Social_Media_Advertising_Sorted_First_10000_Rows[[#This Row],[Acquisition_Cost_Usd]]</f>
        <v>585954.98</v>
      </c>
      <c r="L4220" s="3">
        <v>6813.43</v>
      </c>
      <c r="M4220">
        <v>0.51</v>
      </c>
      <c r="N4220" t="s">
        <v>44</v>
      </c>
      <c r="O4220" t="s">
        <v>25</v>
      </c>
      <c r="P4220">
        <v>17689</v>
      </c>
      <c r="Q4220">
        <v>53916</v>
      </c>
      <c r="R4220">
        <v>2</v>
      </c>
      <c r="S4220" t="s">
        <v>33</v>
      </c>
    </row>
    <row r="4221" spans="1:19" x14ac:dyDescent="0.3">
      <c r="A4221">
        <v>117384</v>
      </c>
      <c r="B4221" s="1">
        <v>44787</v>
      </c>
      <c r="C4221" t="s">
        <v>79</v>
      </c>
      <c r="D4221" t="s">
        <v>18</v>
      </c>
      <c r="E4221" t="s">
        <v>19</v>
      </c>
      <c r="F4221" t="s">
        <v>98</v>
      </c>
      <c r="G4221" t="s">
        <v>42</v>
      </c>
      <c r="H4221" t="s">
        <v>52</v>
      </c>
      <c r="I4221" t="s">
        <v>23</v>
      </c>
      <c r="J4221" s="4">
        <v>0.14000000000000001</v>
      </c>
      <c r="K4221" s="2">
        <f>86*Social_Media_Advertising_Sorted_First_10000_Rows[[#This Row],[Acquisition_Cost_Usd]]</f>
        <v>1046706</v>
      </c>
      <c r="L4221" s="3">
        <v>12171</v>
      </c>
      <c r="M4221">
        <v>2.4500000000000002</v>
      </c>
      <c r="N4221" t="s">
        <v>24</v>
      </c>
      <c r="O4221" t="s">
        <v>49</v>
      </c>
      <c r="P4221">
        <v>32218</v>
      </c>
      <c r="Q4221">
        <v>96951</v>
      </c>
      <c r="R4221">
        <v>4</v>
      </c>
      <c r="S4221" t="s">
        <v>50</v>
      </c>
    </row>
    <row r="4222" spans="1:19" x14ac:dyDescent="0.3">
      <c r="A4222">
        <v>117391</v>
      </c>
      <c r="B4222" s="1">
        <v>44910</v>
      </c>
      <c r="C4222" t="s">
        <v>54</v>
      </c>
      <c r="D4222" t="s">
        <v>18</v>
      </c>
      <c r="E4222" t="s">
        <v>19</v>
      </c>
      <c r="F4222" t="s">
        <v>97</v>
      </c>
      <c r="G4222" t="s">
        <v>29</v>
      </c>
      <c r="H4222" t="s">
        <v>52</v>
      </c>
      <c r="I4222" t="s">
        <v>31</v>
      </c>
      <c r="J4222" s="4">
        <v>0.04</v>
      </c>
      <c r="K4222" s="2">
        <f>86*Social_Media_Advertising_Sorted_First_10000_Rows[[#This Row],[Acquisition_Cost_Usd]]</f>
        <v>1290000</v>
      </c>
      <c r="L4222" s="3">
        <v>15000</v>
      </c>
      <c r="M4222">
        <v>5.77</v>
      </c>
      <c r="N4222" t="s">
        <v>24</v>
      </c>
      <c r="O4222" t="s">
        <v>25</v>
      </c>
      <c r="P4222">
        <v>38930</v>
      </c>
      <c r="Q4222">
        <v>116832</v>
      </c>
      <c r="R4222">
        <v>2</v>
      </c>
      <c r="S4222" t="s">
        <v>26</v>
      </c>
    </row>
    <row r="4223" spans="1:19" x14ac:dyDescent="0.3">
      <c r="A4223">
        <v>117396</v>
      </c>
      <c r="B4223" s="1">
        <v>44602</v>
      </c>
      <c r="C4223" t="s">
        <v>65</v>
      </c>
      <c r="D4223" t="s">
        <v>40</v>
      </c>
      <c r="E4223" t="s">
        <v>27</v>
      </c>
      <c r="F4223" t="s">
        <v>111</v>
      </c>
      <c r="G4223" t="s">
        <v>42</v>
      </c>
      <c r="H4223" t="s">
        <v>22</v>
      </c>
      <c r="I4223" t="s">
        <v>37</v>
      </c>
      <c r="J4223" s="4">
        <v>0.02</v>
      </c>
      <c r="K4223" s="2">
        <f>86*Social_Media_Advertising_Sorted_First_10000_Rows[[#This Row],[Acquisition_Cost_Usd]]</f>
        <v>865669.98</v>
      </c>
      <c r="L4223" s="3">
        <v>10065.93</v>
      </c>
      <c r="M4223">
        <v>0.1501477014828845</v>
      </c>
      <c r="N4223" t="s">
        <v>58</v>
      </c>
      <c r="O4223" t="s">
        <v>49</v>
      </c>
      <c r="P4223">
        <v>15581</v>
      </c>
      <c r="Q4223">
        <v>51718</v>
      </c>
      <c r="R4223">
        <v>1</v>
      </c>
      <c r="S4223" t="s">
        <v>33</v>
      </c>
    </row>
    <row r="4224" spans="1:19" x14ac:dyDescent="0.3">
      <c r="A4224">
        <v>117401</v>
      </c>
      <c r="B4224" s="1">
        <v>44712</v>
      </c>
      <c r="C4224" t="s">
        <v>91</v>
      </c>
      <c r="D4224" t="s">
        <v>18</v>
      </c>
      <c r="E4224" t="s">
        <v>27</v>
      </c>
      <c r="F4224" t="s">
        <v>56</v>
      </c>
      <c r="G4224" t="s">
        <v>60</v>
      </c>
      <c r="H4224" t="s">
        <v>43</v>
      </c>
      <c r="I4224" t="s">
        <v>48</v>
      </c>
      <c r="J4224" s="4">
        <v>0.11</v>
      </c>
      <c r="K4224" s="2">
        <f>86*Social_Media_Advertising_Sorted_First_10000_Rows[[#This Row],[Acquisition_Cost_Usd]]</f>
        <v>315003.38</v>
      </c>
      <c r="L4224" s="3">
        <v>3662.83</v>
      </c>
      <c r="M4224">
        <v>7.5</v>
      </c>
      <c r="N4224" t="s">
        <v>38</v>
      </c>
      <c r="O4224" t="s">
        <v>49</v>
      </c>
      <c r="P4224">
        <v>9123</v>
      </c>
      <c r="Q4224">
        <v>28541</v>
      </c>
      <c r="R4224">
        <v>6</v>
      </c>
      <c r="S4224" t="s">
        <v>26</v>
      </c>
    </row>
    <row r="4225" spans="1:19" x14ac:dyDescent="0.3">
      <c r="A4225">
        <v>117402</v>
      </c>
      <c r="B4225" s="1">
        <v>44709</v>
      </c>
      <c r="C4225" t="s">
        <v>91</v>
      </c>
      <c r="D4225" t="s">
        <v>18</v>
      </c>
      <c r="E4225" t="s">
        <v>19</v>
      </c>
      <c r="F4225" t="s">
        <v>98</v>
      </c>
      <c r="G4225" t="s">
        <v>21</v>
      </c>
      <c r="H4225" t="s">
        <v>52</v>
      </c>
      <c r="I4225" t="s">
        <v>23</v>
      </c>
      <c r="J4225" s="4">
        <v>0.11</v>
      </c>
      <c r="K4225" s="2">
        <f>86*Social_Media_Advertising_Sorted_First_10000_Rows[[#This Row],[Acquisition_Cost_Usd]]</f>
        <v>992950.84000000008</v>
      </c>
      <c r="L4225" s="3">
        <v>11545.94</v>
      </c>
      <c r="M4225">
        <v>1.86</v>
      </c>
      <c r="N4225" t="s">
        <v>38</v>
      </c>
      <c r="O4225" t="s">
        <v>25</v>
      </c>
      <c r="P4225">
        <v>30567</v>
      </c>
      <c r="Q4225">
        <v>92059</v>
      </c>
      <c r="R4225">
        <v>10</v>
      </c>
      <c r="S4225" t="s">
        <v>50</v>
      </c>
    </row>
    <row r="4226" spans="1:19" x14ac:dyDescent="0.3">
      <c r="A4226">
        <v>117405</v>
      </c>
      <c r="B4226" s="1">
        <v>44632</v>
      </c>
      <c r="C4226" t="s">
        <v>39</v>
      </c>
      <c r="D4226" t="s">
        <v>40</v>
      </c>
      <c r="E4226" t="s">
        <v>27</v>
      </c>
      <c r="F4226" t="s">
        <v>88</v>
      </c>
      <c r="G4226" t="s">
        <v>42</v>
      </c>
      <c r="H4226" t="s">
        <v>30</v>
      </c>
      <c r="I4226" t="s">
        <v>23</v>
      </c>
      <c r="J4226" s="4">
        <v>0.14000000000000001</v>
      </c>
      <c r="K4226" s="2">
        <f>86*Social_Media_Advertising_Sorted_First_10000_Rows[[#This Row],[Acquisition_Cost_Usd]]</f>
        <v>602295.84</v>
      </c>
      <c r="L4226" s="3">
        <v>7003.44</v>
      </c>
      <c r="M4226">
        <v>0.71</v>
      </c>
      <c r="N4226" t="s">
        <v>38</v>
      </c>
      <c r="O4226" t="s">
        <v>32</v>
      </c>
      <c r="P4226">
        <v>18210</v>
      </c>
      <c r="Q4226">
        <v>55460</v>
      </c>
      <c r="R4226">
        <v>4</v>
      </c>
      <c r="S4226" t="s">
        <v>26</v>
      </c>
    </row>
    <row r="4227" spans="1:19" x14ac:dyDescent="0.3">
      <c r="A4227">
        <v>117410</v>
      </c>
      <c r="B4227" s="1">
        <v>44664</v>
      </c>
      <c r="C4227" t="s">
        <v>34</v>
      </c>
      <c r="D4227" t="s">
        <v>40</v>
      </c>
      <c r="E4227" t="s">
        <v>55</v>
      </c>
      <c r="F4227" t="s">
        <v>100</v>
      </c>
      <c r="G4227" t="s">
        <v>60</v>
      </c>
      <c r="H4227" t="s">
        <v>43</v>
      </c>
      <c r="I4227" t="s">
        <v>23</v>
      </c>
      <c r="J4227" s="4">
        <v>0.14000000000000001</v>
      </c>
      <c r="K4227" s="2">
        <f>86*Social_Media_Advertising_Sorted_First_10000_Rows[[#This Row],[Acquisition_Cost_Usd]]</f>
        <v>210558.96000000002</v>
      </c>
      <c r="L4227" s="3">
        <v>2448.36</v>
      </c>
      <c r="M4227">
        <v>7.83</v>
      </c>
      <c r="N4227" t="s">
        <v>53</v>
      </c>
      <c r="O4227" t="s">
        <v>49</v>
      </c>
      <c r="P4227">
        <v>5979</v>
      </c>
      <c r="Q4227">
        <v>19231</v>
      </c>
      <c r="R4227">
        <v>4</v>
      </c>
      <c r="S4227" t="s">
        <v>45</v>
      </c>
    </row>
    <row r="4228" spans="1:19" x14ac:dyDescent="0.3">
      <c r="A4228">
        <v>117412</v>
      </c>
      <c r="B4228" s="1">
        <v>44840</v>
      </c>
      <c r="C4228" t="s">
        <v>77</v>
      </c>
      <c r="D4228" t="s">
        <v>40</v>
      </c>
      <c r="E4228" t="s">
        <v>35</v>
      </c>
      <c r="F4228" t="s">
        <v>111</v>
      </c>
      <c r="G4228" t="s">
        <v>29</v>
      </c>
      <c r="H4228" t="s">
        <v>52</v>
      </c>
      <c r="I4228" t="s">
        <v>37</v>
      </c>
      <c r="J4228" s="4">
        <v>0.03</v>
      </c>
      <c r="K4228" s="2">
        <f>86*Social_Media_Advertising_Sorted_First_10000_Rows[[#This Row],[Acquisition_Cost_Usd]]</f>
        <v>1215454.3400000001</v>
      </c>
      <c r="L4228" s="3">
        <v>14133.19</v>
      </c>
      <c r="M4228">
        <v>0.18589715421690459</v>
      </c>
      <c r="N4228" t="s">
        <v>38</v>
      </c>
      <c r="O4228" t="s">
        <v>32</v>
      </c>
      <c r="P4228">
        <v>21699</v>
      </c>
      <c r="Q4228">
        <v>71636</v>
      </c>
      <c r="R4228">
        <v>1</v>
      </c>
      <c r="S4228" t="s">
        <v>33</v>
      </c>
    </row>
    <row r="4229" spans="1:19" x14ac:dyDescent="0.3">
      <c r="A4229">
        <v>117413</v>
      </c>
      <c r="B4229" s="1">
        <v>44871</v>
      </c>
      <c r="C4229" t="s">
        <v>80</v>
      </c>
      <c r="D4229" t="s">
        <v>18</v>
      </c>
      <c r="E4229" t="s">
        <v>19</v>
      </c>
      <c r="F4229" t="s">
        <v>75</v>
      </c>
      <c r="G4229" t="s">
        <v>21</v>
      </c>
      <c r="H4229" t="s">
        <v>30</v>
      </c>
      <c r="I4229" t="s">
        <v>48</v>
      </c>
      <c r="J4229" s="4">
        <v>0.12</v>
      </c>
      <c r="K4229" s="2">
        <f>86*Social_Media_Advertising_Sorted_First_10000_Rows[[#This Row],[Acquisition_Cost_Usd]]</f>
        <v>456173.24</v>
      </c>
      <c r="L4229" s="3">
        <v>5304.34</v>
      </c>
      <c r="M4229">
        <v>6.46</v>
      </c>
      <c r="N4229" t="s">
        <v>24</v>
      </c>
      <c r="O4229" t="s">
        <v>25</v>
      </c>
      <c r="P4229">
        <v>13607</v>
      </c>
      <c r="Q4229">
        <v>41826</v>
      </c>
      <c r="R4229">
        <v>10</v>
      </c>
      <c r="S4229" t="s">
        <v>45</v>
      </c>
    </row>
    <row r="4230" spans="1:19" x14ac:dyDescent="0.3">
      <c r="A4230">
        <v>117417</v>
      </c>
      <c r="B4230" s="1">
        <v>44728</v>
      </c>
      <c r="C4230" t="s">
        <v>69</v>
      </c>
      <c r="D4230" t="s">
        <v>18</v>
      </c>
      <c r="E4230" t="s">
        <v>55</v>
      </c>
      <c r="F4230" t="s">
        <v>51</v>
      </c>
      <c r="G4230" t="s">
        <v>60</v>
      </c>
      <c r="H4230" t="s">
        <v>43</v>
      </c>
      <c r="I4230" t="s">
        <v>31</v>
      </c>
      <c r="J4230" s="4">
        <v>7.0000000000000007E-2</v>
      </c>
      <c r="K4230" s="2">
        <f>86*Social_Media_Advertising_Sorted_First_10000_Rows[[#This Row],[Acquisition_Cost_Usd]]</f>
        <v>43000</v>
      </c>
      <c r="L4230" s="3">
        <v>500</v>
      </c>
      <c r="M4230">
        <v>1.46</v>
      </c>
      <c r="N4230" t="s">
        <v>53</v>
      </c>
      <c r="O4230" t="s">
        <v>32</v>
      </c>
      <c r="P4230">
        <v>710</v>
      </c>
      <c r="Q4230">
        <v>3622</v>
      </c>
      <c r="R4230">
        <v>7</v>
      </c>
      <c r="S4230" t="s">
        <v>33</v>
      </c>
    </row>
    <row r="4231" spans="1:19" x14ac:dyDescent="0.3">
      <c r="A4231">
        <v>117418</v>
      </c>
      <c r="B4231" s="1">
        <v>44562</v>
      </c>
      <c r="C4231" t="s">
        <v>17</v>
      </c>
      <c r="D4231" t="s">
        <v>18</v>
      </c>
      <c r="E4231" t="s">
        <v>19</v>
      </c>
      <c r="F4231" t="s">
        <v>20</v>
      </c>
      <c r="G4231" t="s">
        <v>60</v>
      </c>
      <c r="H4231" t="s">
        <v>52</v>
      </c>
      <c r="I4231" t="s">
        <v>37</v>
      </c>
      <c r="J4231" s="4">
        <v>0.08</v>
      </c>
      <c r="K4231" s="2">
        <f>86*Social_Media_Advertising_Sorted_First_10000_Rows[[#This Row],[Acquisition_Cost_Usd]]</f>
        <v>999197.02</v>
      </c>
      <c r="L4231" s="3">
        <v>11618.57</v>
      </c>
      <c r="M4231">
        <v>0.52015453727999283</v>
      </c>
      <c r="N4231" t="s">
        <v>58</v>
      </c>
      <c r="O4231" t="s">
        <v>25</v>
      </c>
      <c r="P4231">
        <v>18069</v>
      </c>
      <c r="Q4231">
        <v>59816</v>
      </c>
      <c r="R4231">
        <v>1</v>
      </c>
      <c r="S4231" t="s">
        <v>26</v>
      </c>
    </row>
    <row r="4232" spans="1:19" x14ac:dyDescent="0.3">
      <c r="A4232">
        <v>117422</v>
      </c>
      <c r="B4232" s="1">
        <v>44825</v>
      </c>
      <c r="C4232" t="s">
        <v>46</v>
      </c>
      <c r="D4232" t="s">
        <v>40</v>
      </c>
      <c r="E4232" t="s">
        <v>35</v>
      </c>
      <c r="F4232" t="s">
        <v>75</v>
      </c>
      <c r="G4232" t="s">
        <v>29</v>
      </c>
      <c r="H4232" t="s">
        <v>52</v>
      </c>
      <c r="I4232" t="s">
        <v>37</v>
      </c>
      <c r="J4232" s="4">
        <v>0.04</v>
      </c>
      <c r="K4232" s="2">
        <f>86*Social_Media_Advertising_Sorted_First_10000_Rows[[#This Row],[Acquisition_Cost_Usd]]</f>
        <v>1290000</v>
      </c>
      <c r="L4232" s="3">
        <v>15000</v>
      </c>
      <c r="M4232">
        <v>1.3298796417055487</v>
      </c>
      <c r="N4232" t="s">
        <v>24</v>
      </c>
      <c r="O4232" t="s">
        <v>32</v>
      </c>
      <c r="P4232">
        <v>23252</v>
      </c>
      <c r="Q4232">
        <v>76694</v>
      </c>
      <c r="R4232">
        <v>1</v>
      </c>
      <c r="S4232" t="s">
        <v>45</v>
      </c>
    </row>
    <row r="4233" spans="1:19" x14ac:dyDescent="0.3">
      <c r="A4233">
        <v>117423</v>
      </c>
      <c r="B4233" s="1">
        <v>44693</v>
      </c>
      <c r="C4233" t="s">
        <v>91</v>
      </c>
      <c r="D4233" t="s">
        <v>40</v>
      </c>
      <c r="E4233" t="s">
        <v>35</v>
      </c>
      <c r="F4233" t="s">
        <v>28</v>
      </c>
      <c r="G4233" t="s">
        <v>60</v>
      </c>
      <c r="H4233" t="s">
        <v>22</v>
      </c>
      <c r="I4233" t="s">
        <v>31</v>
      </c>
      <c r="J4233" s="4">
        <v>0.01</v>
      </c>
      <c r="K4233" s="2">
        <f>86*Social_Media_Advertising_Sorted_First_10000_Rows[[#This Row],[Acquisition_Cost_Usd]]</f>
        <v>906412.48</v>
      </c>
      <c r="L4233" s="3">
        <v>10539.68</v>
      </c>
      <c r="M4233">
        <v>6.5</v>
      </c>
      <c r="N4233" t="s">
        <v>24</v>
      </c>
      <c r="O4233" t="s">
        <v>49</v>
      </c>
      <c r="P4233">
        <v>27819</v>
      </c>
      <c r="Q4233">
        <v>83921</v>
      </c>
      <c r="R4233">
        <v>6</v>
      </c>
      <c r="S4233" t="s">
        <v>33</v>
      </c>
    </row>
    <row r="4234" spans="1:19" x14ac:dyDescent="0.3">
      <c r="A4234">
        <v>117424</v>
      </c>
      <c r="B4234" s="1">
        <v>44586</v>
      </c>
      <c r="C4234" t="s">
        <v>17</v>
      </c>
      <c r="D4234" t="s">
        <v>40</v>
      </c>
      <c r="E4234" t="s">
        <v>19</v>
      </c>
      <c r="F4234" t="s">
        <v>94</v>
      </c>
      <c r="G4234" t="s">
        <v>21</v>
      </c>
      <c r="H4234" t="s">
        <v>43</v>
      </c>
      <c r="I4234" t="s">
        <v>37</v>
      </c>
      <c r="J4234" s="4">
        <v>0.08</v>
      </c>
      <c r="K4234" s="2">
        <f>86*Social_Media_Advertising_Sorted_First_10000_Rows[[#This Row],[Acquisition_Cost_Usd]]</f>
        <v>43000</v>
      </c>
      <c r="L4234" s="3">
        <v>500</v>
      </c>
      <c r="M4234">
        <v>0.75610092532452577</v>
      </c>
      <c r="N4234" t="s">
        <v>58</v>
      </c>
      <c r="O4234" t="s">
        <v>25</v>
      </c>
      <c r="P4234">
        <v>695</v>
      </c>
      <c r="Q4234">
        <v>3245</v>
      </c>
      <c r="R4234">
        <v>1</v>
      </c>
      <c r="S4234" t="s">
        <v>33</v>
      </c>
    </row>
    <row r="4235" spans="1:19" x14ac:dyDescent="0.3">
      <c r="A4235">
        <v>117441</v>
      </c>
      <c r="B4235" s="1">
        <v>44672</v>
      </c>
      <c r="C4235" t="s">
        <v>34</v>
      </c>
      <c r="D4235" t="s">
        <v>18</v>
      </c>
      <c r="E4235" t="s">
        <v>55</v>
      </c>
      <c r="F4235" t="s">
        <v>99</v>
      </c>
      <c r="G4235" t="s">
        <v>21</v>
      </c>
      <c r="H4235" t="s">
        <v>52</v>
      </c>
      <c r="I4235" t="s">
        <v>31</v>
      </c>
      <c r="J4235" s="4">
        <v>0.02</v>
      </c>
      <c r="K4235" s="2">
        <f>86*Social_Media_Advertising_Sorted_First_10000_Rows[[#This Row],[Acquisition_Cost_Usd]]</f>
        <v>1109620.1599999999</v>
      </c>
      <c r="L4235" s="3">
        <v>12902.56</v>
      </c>
      <c r="M4235">
        <v>5.55</v>
      </c>
      <c r="N4235" t="s">
        <v>38</v>
      </c>
      <c r="O4235" t="s">
        <v>25</v>
      </c>
      <c r="P4235">
        <v>34131</v>
      </c>
      <c r="Q4235">
        <v>102618</v>
      </c>
      <c r="R4235">
        <v>5</v>
      </c>
      <c r="S4235" t="s">
        <v>33</v>
      </c>
    </row>
    <row r="4236" spans="1:19" x14ac:dyDescent="0.3">
      <c r="A4236">
        <v>117444</v>
      </c>
      <c r="B4236" s="1">
        <v>44668</v>
      </c>
      <c r="C4236" t="s">
        <v>34</v>
      </c>
      <c r="D4236" t="s">
        <v>18</v>
      </c>
      <c r="E4236" t="s">
        <v>27</v>
      </c>
      <c r="F4236" t="s">
        <v>51</v>
      </c>
      <c r="G4236" t="s">
        <v>21</v>
      </c>
      <c r="H4236" t="s">
        <v>43</v>
      </c>
      <c r="I4236" t="s">
        <v>37</v>
      </c>
      <c r="J4236" s="4">
        <v>0.11</v>
      </c>
      <c r="K4236" s="2">
        <f>86*Social_Media_Advertising_Sorted_First_10000_Rows[[#This Row],[Acquisition_Cost_Usd]]</f>
        <v>319631.03999999998</v>
      </c>
      <c r="L4236" s="3">
        <v>3716.64</v>
      </c>
      <c r="M4236">
        <v>0.65600245766926935</v>
      </c>
      <c r="N4236" t="s">
        <v>58</v>
      </c>
      <c r="O4236" t="s">
        <v>49</v>
      </c>
      <c r="P4236">
        <v>5444</v>
      </c>
      <c r="Q4236">
        <v>18708</v>
      </c>
      <c r="R4236">
        <v>1</v>
      </c>
      <c r="S4236" t="s">
        <v>33</v>
      </c>
    </row>
    <row r="4237" spans="1:19" x14ac:dyDescent="0.3">
      <c r="A4237">
        <v>117445</v>
      </c>
      <c r="B4237" s="1">
        <v>44903</v>
      </c>
      <c r="C4237" t="s">
        <v>54</v>
      </c>
      <c r="D4237" t="s">
        <v>18</v>
      </c>
      <c r="E4237" t="s">
        <v>27</v>
      </c>
      <c r="F4237" t="s">
        <v>56</v>
      </c>
      <c r="G4237" t="s">
        <v>21</v>
      </c>
      <c r="H4237" t="s">
        <v>52</v>
      </c>
      <c r="I4237" t="s">
        <v>23</v>
      </c>
      <c r="J4237" s="4">
        <v>0.09</v>
      </c>
      <c r="K4237" s="2">
        <f>86*Social_Media_Advertising_Sorted_First_10000_Rows[[#This Row],[Acquisition_Cost_Usd]]</f>
        <v>1290000</v>
      </c>
      <c r="L4237" s="3">
        <v>15000</v>
      </c>
      <c r="M4237">
        <v>4.16</v>
      </c>
      <c r="N4237" t="s">
        <v>58</v>
      </c>
      <c r="O4237" t="s">
        <v>49</v>
      </c>
      <c r="P4237">
        <v>38522</v>
      </c>
      <c r="Q4237">
        <v>115624</v>
      </c>
      <c r="R4237">
        <v>10</v>
      </c>
      <c r="S4237" t="s">
        <v>26</v>
      </c>
    </row>
    <row r="4238" spans="1:19" x14ac:dyDescent="0.3">
      <c r="A4238">
        <v>117446</v>
      </c>
      <c r="B4238" s="1">
        <v>44601</v>
      </c>
      <c r="C4238" t="s">
        <v>65</v>
      </c>
      <c r="D4238" t="s">
        <v>40</v>
      </c>
      <c r="E4238" t="s">
        <v>35</v>
      </c>
      <c r="F4238" t="s">
        <v>100</v>
      </c>
      <c r="G4238" t="s">
        <v>42</v>
      </c>
      <c r="H4238" t="s">
        <v>30</v>
      </c>
      <c r="I4238" t="s">
        <v>48</v>
      </c>
      <c r="J4238" s="4">
        <v>0.12</v>
      </c>
      <c r="K4238" s="2">
        <f>86*Social_Media_Advertising_Sorted_First_10000_Rows[[#This Row],[Acquisition_Cost_Usd]]</f>
        <v>573898.64</v>
      </c>
      <c r="L4238" s="3">
        <v>6673.24</v>
      </c>
      <c r="M4238">
        <v>0.09</v>
      </c>
      <c r="N4238" t="s">
        <v>38</v>
      </c>
      <c r="O4238" t="s">
        <v>32</v>
      </c>
      <c r="P4238">
        <v>17304</v>
      </c>
      <c r="Q4238">
        <v>52775</v>
      </c>
      <c r="R4238">
        <v>2</v>
      </c>
      <c r="S4238" t="s">
        <v>45</v>
      </c>
    </row>
    <row r="4239" spans="1:19" x14ac:dyDescent="0.3">
      <c r="A4239">
        <v>117447</v>
      </c>
      <c r="B4239" s="1">
        <v>44836</v>
      </c>
      <c r="C4239" t="s">
        <v>77</v>
      </c>
      <c r="D4239" t="s">
        <v>40</v>
      </c>
      <c r="E4239" t="s">
        <v>27</v>
      </c>
      <c r="F4239" t="s">
        <v>95</v>
      </c>
      <c r="G4239" t="s">
        <v>42</v>
      </c>
      <c r="H4239" t="s">
        <v>52</v>
      </c>
      <c r="I4239" t="s">
        <v>48</v>
      </c>
      <c r="J4239" s="4">
        <v>0.04</v>
      </c>
      <c r="K4239" s="2">
        <f>86*Social_Media_Advertising_Sorted_First_10000_Rows[[#This Row],[Acquisition_Cost_Usd]]</f>
        <v>1179680.92</v>
      </c>
      <c r="L4239" s="3">
        <v>13717.22</v>
      </c>
      <c r="M4239">
        <v>1.04</v>
      </c>
      <c r="N4239" t="s">
        <v>38</v>
      </c>
      <c r="O4239" t="s">
        <v>32</v>
      </c>
      <c r="P4239">
        <v>36065</v>
      </c>
      <c r="Q4239">
        <v>108346</v>
      </c>
      <c r="R4239">
        <v>1</v>
      </c>
      <c r="S4239" t="s">
        <v>64</v>
      </c>
    </row>
    <row r="4240" spans="1:19" x14ac:dyDescent="0.3">
      <c r="A4240">
        <v>117455</v>
      </c>
      <c r="B4240" s="1">
        <v>44595</v>
      </c>
      <c r="C4240" t="s">
        <v>65</v>
      </c>
      <c r="D4240" t="s">
        <v>18</v>
      </c>
      <c r="E4240" t="s">
        <v>27</v>
      </c>
      <c r="F4240" t="s">
        <v>97</v>
      </c>
      <c r="G4240" t="s">
        <v>60</v>
      </c>
      <c r="H4240" t="s">
        <v>43</v>
      </c>
      <c r="I4240" t="s">
        <v>31</v>
      </c>
      <c r="J4240" s="4">
        <v>0.15</v>
      </c>
      <c r="K4240" s="2">
        <f>86*Social_Media_Advertising_Sorted_First_10000_Rows[[#This Row],[Acquisition_Cost_Usd]]</f>
        <v>43000</v>
      </c>
      <c r="L4240" s="3">
        <v>500</v>
      </c>
      <c r="M4240">
        <v>4.5199999999999996</v>
      </c>
      <c r="N4240" t="s">
        <v>38</v>
      </c>
      <c r="O4240" t="s">
        <v>49</v>
      </c>
      <c r="P4240">
        <v>1486</v>
      </c>
      <c r="Q4240">
        <v>5920</v>
      </c>
      <c r="R4240">
        <v>4</v>
      </c>
      <c r="S4240" t="s">
        <v>26</v>
      </c>
    </row>
    <row r="4241" spans="1:19" hidden="1" x14ac:dyDescent="0.3">
      <c r="A4241">
        <v>117457</v>
      </c>
      <c r="B4241" s="1">
        <v>44882</v>
      </c>
      <c r="C4241" t="s">
        <v>80</v>
      </c>
      <c r="D4241" t="s">
        <v>61</v>
      </c>
      <c r="E4241" t="s">
        <v>62</v>
      </c>
      <c r="F4241" t="s">
        <v>47</v>
      </c>
      <c r="G4241" t="s">
        <v>29</v>
      </c>
      <c r="H4241" t="s">
        <v>30</v>
      </c>
      <c r="I4241" t="s">
        <v>48</v>
      </c>
      <c r="J4241" s="4">
        <v>0.11</v>
      </c>
      <c r="K4241" s="2">
        <f>86*Social_Media_Advertising_Sorted_First_10000_Rows[[#This Row],[Acquisition_Cost_Usd]]</f>
        <v>574408.62</v>
      </c>
      <c r="L4241" s="3">
        <v>6679.17</v>
      </c>
      <c r="M4241">
        <v>3.68</v>
      </c>
      <c r="N4241" t="s">
        <v>44</v>
      </c>
      <c r="O4241" t="s">
        <v>49</v>
      </c>
      <c r="P4241">
        <v>17320</v>
      </c>
      <c r="Q4241">
        <v>52823</v>
      </c>
      <c r="R4241">
        <v>10</v>
      </c>
      <c r="S4241" t="s">
        <v>50</v>
      </c>
    </row>
    <row r="4242" spans="1:19" hidden="1" x14ac:dyDescent="0.3">
      <c r="A4242">
        <v>117458</v>
      </c>
      <c r="B4242" s="1">
        <v>44900</v>
      </c>
      <c r="C4242" t="s">
        <v>54</v>
      </c>
      <c r="D4242" t="s">
        <v>61</v>
      </c>
      <c r="E4242" t="s">
        <v>62</v>
      </c>
      <c r="F4242" t="s">
        <v>93</v>
      </c>
      <c r="G4242" t="s">
        <v>42</v>
      </c>
      <c r="H4242" t="s">
        <v>30</v>
      </c>
      <c r="I4242" t="s">
        <v>31</v>
      </c>
      <c r="J4242" s="4">
        <v>0.12</v>
      </c>
      <c r="K4242" s="2">
        <f>86*Social_Media_Advertising_Sorted_First_10000_Rows[[#This Row],[Acquisition_Cost_Usd]]</f>
        <v>437910.27999999997</v>
      </c>
      <c r="L4242" s="3">
        <v>5091.9799999999996</v>
      </c>
      <c r="M4242">
        <v>6.17</v>
      </c>
      <c r="N4242" t="s">
        <v>53</v>
      </c>
      <c r="O4242" t="s">
        <v>49</v>
      </c>
      <c r="P4242">
        <v>13027</v>
      </c>
      <c r="Q4242">
        <v>40106</v>
      </c>
      <c r="R4242">
        <v>9</v>
      </c>
      <c r="S4242" t="s">
        <v>45</v>
      </c>
    </row>
    <row r="4243" spans="1:19" x14ac:dyDescent="0.3">
      <c r="A4243">
        <v>117461</v>
      </c>
      <c r="B4243" s="1">
        <v>44743</v>
      </c>
      <c r="C4243" t="s">
        <v>67</v>
      </c>
      <c r="D4243" t="s">
        <v>40</v>
      </c>
      <c r="E4243" t="s">
        <v>35</v>
      </c>
      <c r="F4243" t="s">
        <v>102</v>
      </c>
      <c r="G4243" t="s">
        <v>42</v>
      </c>
      <c r="H4243" t="s">
        <v>43</v>
      </c>
      <c r="I4243" t="s">
        <v>31</v>
      </c>
      <c r="J4243" s="4">
        <v>0.09</v>
      </c>
      <c r="K4243" s="2">
        <f>86*Social_Media_Advertising_Sorted_First_10000_Rows[[#This Row],[Acquisition_Cost_Usd]]</f>
        <v>303616.12</v>
      </c>
      <c r="L4243" s="3">
        <v>3530.42</v>
      </c>
      <c r="M4243">
        <v>7.91</v>
      </c>
      <c r="N4243" t="s">
        <v>44</v>
      </c>
      <c r="O4243" t="s">
        <v>25</v>
      </c>
      <c r="P4243">
        <v>8765</v>
      </c>
      <c r="Q4243">
        <v>27482</v>
      </c>
      <c r="R4243">
        <v>7</v>
      </c>
      <c r="S4243" t="s">
        <v>45</v>
      </c>
    </row>
    <row r="4244" spans="1:19" x14ac:dyDescent="0.3">
      <c r="A4244">
        <v>117463</v>
      </c>
      <c r="B4244" s="1">
        <v>44905</v>
      </c>
      <c r="C4244" t="s">
        <v>54</v>
      </c>
      <c r="D4244" t="s">
        <v>18</v>
      </c>
      <c r="E4244" t="s">
        <v>19</v>
      </c>
      <c r="F4244" t="s">
        <v>51</v>
      </c>
      <c r="G4244" t="s">
        <v>29</v>
      </c>
      <c r="H4244" t="s">
        <v>30</v>
      </c>
      <c r="I4244" t="s">
        <v>37</v>
      </c>
      <c r="J4244" s="4">
        <v>0.04</v>
      </c>
      <c r="K4244" s="2">
        <f>86*Social_Media_Advertising_Sorted_First_10000_Rows[[#This Row],[Acquisition_Cost_Usd]]</f>
        <v>661231.64</v>
      </c>
      <c r="L4244" s="3">
        <v>7688.74</v>
      </c>
      <c r="M4244">
        <v>1.0867833631142121</v>
      </c>
      <c r="N4244" t="s">
        <v>24</v>
      </c>
      <c r="O4244" t="s">
        <v>25</v>
      </c>
      <c r="P4244">
        <v>11779</v>
      </c>
      <c r="Q4244">
        <v>39337</v>
      </c>
      <c r="R4244">
        <v>1</v>
      </c>
      <c r="S4244" t="s">
        <v>33</v>
      </c>
    </row>
    <row r="4245" spans="1:19" x14ac:dyDescent="0.3">
      <c r="A4245">
        <v>117464</v>
      </c>
      <c r="B4245" s="1">
        <v>44698</v>
      </c>
      <c r="C4245" t="s">
        <v>91</v>
      </c>
      <c r="D4245" t="s">
        <v>40</v>
      </c>
      <c r="E4245" t="s">
        <v>19</v>
      </c>
      <c r="F4245" t="s">
        <v>88</v>
      </c>
      <c r="G4245" t="s">
        <v>42</v>
      </c>
      <c r="H4245" t="s">
        <v>43</v>
      </c>
      <c r="I4245" t="s">
        <v>31</v>
      </c>
      <c r="J4245" s="4">
        <v>0.08</v>
      </c>
      <c r="K4245" s="2">
        <f>86*Social_Media_Advertising_Sorted_First_10000_Rows[[#This Row],[Acquisition_Cost_Usd]]</f>
        <v>43000</v>
      </c>
      <c r="L4245" s="3">
        <v>500</v>
      </c>
      <c r="M4245">
        <v>6.91</v>
      </c>
      <c r="N4245" t="s">
        <v>58</v>
      </c>
      <c r="O4245" t="s">
        <v>49</v>
      </c>
      <c r="P4245">
        <v>1338</v>
      </c>
      <c r="Q4245">
        <v>5482</v>
      </c>
      <c r="R4245">
        <v>2</v>
      </c>
      <c r="S4245" t="s">
        <v>26</v>
      </c>
    </row>
    <row r="4246" spans="1:19" x14ac:dyDescent="0.3">
      <c r="A4246">
        <v>117480</v>
      </c>
      <c r="B4246" s="1">
        <v>44804</v>
      </c>
      <c r="C4246" t="s">
        <v>79</v>
      </c>
      <c r="D4246" t="s">
        <v>18</v>
      </c>
      <c r="E4246" t="s">
        <v>55</v>
      </c>
      <c r="F4246" t="s">
        <v>92</v>
      </c>
      <c r="G4246" t="s">
        <v>42</v>
      </c>
      <c r="H4246" t="s">
        <v>52</v>
      </c>
      <c r="I4246" t="s">
        <v>31</v>
      </c>
      <c r="J4246" s="4">
        <v>0.11</v>
      </c>
      <c r="K4246" s="2">
        <f>86*Social_Media_Advertising_Sorted_First_10000_Rows[[#This Row],[Acquisition_Cost_Usd]]</f>
        <v>1245133.8</v>
      </c>
      <c r="L4246" s="3">
        <v>14478.3</v>
      </c>
      <c r="M4246">
        <v>0.42</v>
      </c>
      <c r="N4246" t="s">
        <v>24</v>
      </c>
      <c r="O4246" t="s">
        <v>32</v>
      </c>
      <c r="P4246">
        <v>37597</v>
      </c>
      <c r="Q4246">
        <v>112882</v>
      </c>
      <c r="R4246">
        <v>10</v>
      </c>
      <c r="S4246" t="s">
        <v>50</v>
      </c>
    </row>
    <row r="4247" spans="1:19" x14ac:dyDescent="0.3">
      <c r="A4247">
        <v>117483</v>
      </c>
      <c r="B4247" s="1">
        <v>44669</v>
      </c>
      <c r="C4247" t="s">
        <v>34</v>
      </c>
      <c r="D4247" t="s">
        <v>18</v>
      </c>
      <c r="E4247" t="s">
        <v>55</v>
      </c>
      <c r="F4247" t="s">
        <v>86</v>
      </c>
      <c r="G4247" t="s">
        <v>60</v>
      </c>
      <c r="H4247" t="s">
        <v>52</v>
      </c>
      <c r="I4247" t="s">
        <v>31</v>
      </c>
      <c r="J4247" s="4">
        <v>0.04</v>
      </c>
      <c r="K4247" s="2">
        <f>86*Social_Media_Advertising_Sorted_First_10000_Rows[[#This Row],[Acquisition_Cost_Usd]]</f>
        <v>1287466.4400000002</v>
      </c>
      <c r="L4247" s="3">
        <v>14970.54</v>
      </c>
      <c r="M4247">
        <v>2.09</v>
      </c>
      <c r="N4247" t="s">
        <v>24</v>
      </c>
      <c r="O4247" t="s">
        <v>32</v>
      </c>
      <c r="P4247">
        <v>38368</v>
      </c>
      <c r="Q4247">
        <v>115166</v>
      </c>
      <c r="R4247">
        <v>8</v>
      </c>
      <c r="S4247" t="s">
        <v>50</v>
      </c>
    </row>
    <row r="4248" spans="1:19" x14ac:dyDescent="0.3">
      <c r="A4248">
        <v>117484</v>
      </c>
      <c r="B4248" s="1">
        <v>44860</v>
      </c>
      <c r="C4248" t="s">
        <v>77</v>
      </c>
      <c r="D4248" t="s">
        <v>18</v>
      </c>
      <c r="E4248" t="s">
        <v>35</v>
      </c>
      <c r="F4248" t="s">
        <v>20</v>
      </c>
      <c r="G4248" t="s">
        <v>29</v>
      </c>
      <c r="H4248" t="s">
        <v>52</v>
      </c>
      <c r="I4248" t="s">
        <v>31</v>
      </c>
      <c r="J4248" s="4">
        <v>0.08</v>
      </c>
      <c r="K4248" s="2">
        <f>86*Social_Media_Advertising_Sorted_First_10000_Rows[[#This Row],[Acquisition_Cost_Usd]]</f>
        <v>1079576.0599999998</v>
      </c>
      <c r="L4248" s="3">
        <v>12553.21</v>
      </c>
      <c r="M4248">
        <v>6.8</v>
      </c>
      <c r="N4248" t="s">
        <v>58</v>
      </c>
      <c r="O4248" t="s">
        <v>25</v>
      </c>
      <c r="P4248">
        <v>33223</v>
      </c>
      <c r="Q4248">
        <v>99927</v>
      </c>
      <c r="R4248">
        <v>3</v>
      </c>
      <c r="S4248" t="s">
        <v>26</v>
      </c>
    </row>
    <row r="4249" spans="1:19" hidden="1" x14ac:dyDescent="0.3">
      <c r="A4249">
        <v>117487</v>
      </c>
      <c r="B4249" s="1">
        <v>44802</v>
      </c>
      <c r="C4249" t="s">
        <v>79</v>
      </c>
      <c r="D4249" t="s">
        <v>61</v>
      </c>
      <c r="E4249" t="s">
        <v>62</v>
      </c>
      <c r="F4249" t="s">
        <v>81</v>
      </c>
      <c r="G4249" t="s">
        <v>29</v>
      </c>
      <c r="H4249" t="s">
        <v>22</v>
      </c>
      <c r="I4249" t="s">
        <v>48</v>
      </c>
      <c r="J4249" s="4">
        <v>0.08</v>
      </c>
      <c r="K4249" s="2">
        <f>86*Social_Media_Advertising_Sorted_First_10000_Rows[[#This Row],[Acquisition_Cost_Usd]]</f>
        <v>862396.82000000007</v>
      </c>
      <c r="L4249" s="3">
        <v>10027.870000000001</v>
      </c>
      <c r="M4249">
        <v>7.48</v>
      </c>
      <c r="N4249" t="s">
        <v>44</v>
      </c>
      <c r="O4249" t="s">
        <v>25</v>
      </c>
      <c r="P4249">
        <v>26425</v>
      </c>
      <c r="Q4249">
        <v>79792</v>
      </c>
      <c r="R4249">
        <v>7</v>
      </c>
      <c r="S4249" t="s">
        <v>33</v>
      </c>
    </row>
    <row r="4250" spans="1:19" x14ac:dyDescent="0.3">
      <c r="A4250">
        <v>117488</v>
      </c>
      <c r="B4250" s="1">
        <v>44698</v>
      </c>
      <c r="C4250" t="s">
        <v>91</v>
      </c>
      <c r="D4250" t="s">
        <v>40</v>
      </c>
      <c r="E4250" t="s">
        <v>55</v>
      </c>
      <c r="F4250" t="s">
        <v>78</v>
      </c>
      <c r="G4250" t="s">
        <v>29</v>
      </c>
      <c r="H4250" t="s">
        <v>43</v>
      </c>
      <c r="I4250" t="s">
        <v>23</v>
      </c>
      <c r="J4250" s="4">
        <v>0.09</v>
      </c>
      <c r="K4250" s="2">
        <f>86*Social_Media_Advertising_Sorted_First_10000_Rows[[#This Row],[Acquisition_Cost_Usd]]</f>
        <v>299289.46000000002</v>
      </c>
      <c r="L4250" s="3">
        <v>3480.11</v>
      </c>
      <c r="M4250">
        <v>1.51</v>
      </c>
      <c r="N4250" t="s">
        <v>44</v>
      </c>
      <c r="O4250" t="s">
        <v>25</v>
      </c>
      <c r="P4250">
        <v>8629</v>
      </c>
      <c r="Q4250">
        <v>27079</v>
      </c>
      <c r="R4250">
        <v>5</v>
      </c>
      <c r="S4250" t="s">
        <v>33</v>
      </c>
    </row>
    <row r="4251" spans="1:19" hidden="1" x14ac:dyDescent="0.3">
      <c r="A4251">
        <v>117495</v>
      </c>
      <c r="B4251" s="1">
        <v>44774</v>
      </c>
      <c r="C4251" t="s">
        <v>79</v>
      </c>
      <c r="D4251" t="s">
        <v>61</v>
      </c>
      <c r="E4251" t="s">
        <v>62</v>
      </c>
      <c r="F4251" t="s">
        <v>94</v>
      </c>
      <c r="G4251" t="s">
        <v>42</v>
      </c>
      <c r="H4251" t="s">
        <v>52</v>
      </c>
      <c r="I4251" t="s">
        <v>48</v>
      </c>
      <c r="J4251" s="4">
        <v>0.08</v>
      </c>
      <c r="K4251" s="2">
        <f>86*Social_Media_Advertising_Sorted_First_10000_Rows[[#This Row],[Acquisition_Cost_Usd]]</f>
        <v>1007999.98</v>
      </c>
      <c r="L4251" s="3">
        <v>11720.93</v>
      </c>
      <c r="M4251">
        <v>3.21</v>
      </c>
      <c r="N4251" t="s">
        <v>44</v>
      </c>
      <c r="O4251" t="s">
        <v>32</v>
      </c>
      <c r="P4251">
        <v>31034</v>
      </c>
      <c r="Q4251">
        <v>93445</v>
      </c>
      <c r="R4251">
        <v>9</v>
      </c>
      <c r="S4251" t="s">
        <v>33</v>
      </c>
    </row>
    <row r="4252" spans="1:19" x14ac:dyDescent="0.3">
      <c r="A4252">
        <v>117503</v>
      </c>
      <c r="B4252" s="1">
        <v>44835</v>
      </c>
      <c r="C4252" t="s">
        <v>77</v>
      </c>
      <c r="D4252" t="s">
        <v>18</v>
      </c>
      <c r="E4252" t="s">
        <v>55</v>
      </c>
      <c r="F4252" t="s">
        <v>71</v>
      </c>
      <c r="G4252" t="s">
        <v>42</v>
      </c>
      <c r="H4252" t="s">
        <v>43</v>
      </c>
      <c r="I4252" t="s">
        <v>37</v>
      </c>
      <c r="J4252" s="4">
        <v>0.08</v>
      </c>
      <c r="K4252" s="2">
        <f>86*Social_Media_Advertising_Sorted_First_10000_Rows[[#This Row],[Acquisition_Cost_Usd]]</f>
        <v>243810.86000000002</v>
      </c>
      <c r="L4252" s="3">
        <v>2835.01</v>
      </c>
      <c r="M4252">
        <v>0.46295541290556058</v>
      </c>
      <c r="N4252" t="s">
        <v>58</v>
      </c>
      <c r="O4252" t="s">
        <v>25</v>
      </c>
      <c r="P4252">
        <v>4079</v>
      </c>
      <c r="Q4252">
        <v>14264</v>
      </c>
      <c r="R4252">
        <v>1</v>
      </c>
      <c r="S4252" t="s">
        <v>64</v>
      </c>
    </row>
    <row r="4253" spans="1:19" x14ac:dyDescent="0.3">
      <c r="A4253">
        <v>117510</v>
      </c>
      <c r="B4253" s="1">
        <v>44753</v>
      </c>
      <c r="C4253" t="s">
        <v>67</v>
      </c>
      <c r="D4253" t="s">
        <v>40</v>
      </c>
      <c r="E4253" t="s">
        <v>35</v>
      </c>
      <c r="F4253" t="s">
        <v>81</v>
      </c>
      <c r="G4253" t="s">
        <v>60</v>
      </c>
      <c r="H4253" t="s">
        <v>30</v>
      </c>
      <c r="I4253" t="s">
        <v>37</v>
      </c>
      <c r="J4253" s="4">
        <v>0.03</v>
      </c>
      <c r="K4253" s="2">
        <f>86*Social_Media_Advertising_Sorted_First_10000_Rows[[#This Row],[Acquisition_Cost_Usd]]</f>
        <v>398875.74</v>
      </c>
      <c r="L4253" s="3">
        <v>4638.09</v>
      </c>
      <c r="M4253">
        <v>1.1993941392263752</v>
      </c>
      <c r="N4253" t="s">
        <v>44</v>
      </c>
      <c r="O4253" t="s">
        <v>49</v>
      </c>
      <c r="P4253">
        <v>6922</v>
      </c>
      <c r="Q4253">
        <v>23522</v>
      </c>
      <c r="R4253">
        <v>1</v>
      </c>
      <c r="S4253" t="s">
        <v>33</v>
      </c>
    </row>
    <row r="4254" spans="1:19" x14ac:dyDescent="0.3">
      <c r="A4254">
        <v>117511</v>
      </c>
      <c r="B4254" s="1">
        <v>44600</v>
      </c>
      <c r="C4254" t="s">
        <v>65</v>
      </c>
      <c r="D4254" t="s">
        <v>40</v>
      </c>
      <c r="E4254" t="s">
        <v>19</v>
      </c>
      <c r="F4254" t="s">
        <v>81</v>
      </c>
      <c r="G4254" t="s">
        <v>21</v>
      </c>
      <c r="H4254" t="s">
        <v>43</v>
      </c>
      <c r="I4254" t="s">
        <v>31</v>
      </c>
      <c r="J4254" s="4">
        <v>0.02</v>
      </c>
      <c r="K4254" s="2">
        <f>86*Social_Media_Advertising_Sorted_First_10000_Rows[[#This Row],[Acquisition_Cost_Usd]]</f>
        <v>306009.5</v>
      </c>
      <c r="L4254" s="3">
        <v>3558.25</v>
      </c>
      <c r="M4254">
        <v>6.37</v>
      </c>
      <c r="N4254" t="s">
        <v>44</v>
      </c>
      <c r="O4254" t="s">
        <v>25</v>
      </c>
      <c r="P4254">
        <v>8843</v>
      </c>
      <c r="Q4254">
        <v>27713</v>
      </c>
      <c r="R4254">
        <v>9</v>
      </c>
      <c r="S4254" t="s">
        <v>33</v>
      </c>
    </row>
    <row r="4255" spans="1:19" x14ac:dyDescent="0.3">
      <c r="A4255">
        <v>117516</v>
      </c>
      <c r="B4255" s="1">
        <v>44734</v>
      </c>
      <c r="C4255" t="s">
        <v>69</v>
      </c>
      <c r="D4255" t="s">
        <v>18</v>
      </c>
      <c r="E4255" t="s">
        <v>55</v>
      </c>
      <c r="F4255" t="s">
        <v>95</v>
      </c>
      <c r="G4255" t="s">
        <v>29</v>
      </c>
      <c r="H4255" t="s">
        <v>30</v>
      </c>
      <c r="I4255" t="s">
        <v>48</v>
      </c>
      <c r="J4255" s="4">
        <v>7.0000000000000007E-2</v>
      </c>
      <c r="K4255" s="2">
        <f>86*Social_Media_Advertising_Sorted_First_10000_Rows[[#This Row],[Acquisition_Cost_Usd]]</f>
        <v>659222.68000000005</v>
      </c>
      <c r="L4255" s="3">
        <v>7665.38</v>
      </c>
      <c r="M4255">
        <v>7.2</v>
      </c>
      <c r="N4255" t="s">
        <v>53</v>
      </c>
      <c r="O4255" t="s">
        <v>49</v>
      </c>
      <c r="P4255">
        <v>19991</v>
      </c>
      <c r="Q4255">
        <v>60735</v>
      </c>
      <c r="R4255">
        <v>3</v>
      </c>
      <c r="S4255" t="s">
        <v>64</v>
      </c>
    </row>
    <row r="4256" spans="1:19" x14ac:dyDescent="0.3">
      <c r="A4256">
        <v>117522</v>
      </c>
      <c r="B4256" s="1">
        <v>44708</v>
      </c>
      <c r="C4256" t="s">
        <v>91</v>
      </c>
      <c r="D4256" t="s">
        <v>18</v>
      </c>
      <c r="E4256" t="s">
        <v>35</v>
      </c>
      <c r="F4256" t="s">
        <v>75</v>
      </c>
      <c r="G4256" t="s">
        <v>60</v>
      </c>
      <c r="H4256" t="s">
        <v>43</v>
      </c>
      <c r="I4256" t="s">
        <v>23</v>
      </c>
      <c r="J4256" s="4">
        <v>0.08</v>
      </c>
      <c r="K4256" s="2">
        <f>86*Social_Media_Advertising_Sorted_First_10000_Rows[[#This Row],[Acquisition_Cost_Usd]]</f>
        <v>43000</v>
      </c>
      <c r="L4256" s="3">
        <v>500</v>
      </c>
      <c r="M4256">
        <v>0.18</v>
      </c>
      <c r="N4256" t="s">
        <v>53</v>
      </c>
      <c r="O4256" t="s">
        <v>32</v>
      </c>
      <c r="P4256">
        <v>1353</v>
      </c>
      <c r="Q4256">
        <v>5528</v>
      </c>
      <c r="R4256">
        <v>9</v>
      </c>
      <c r="S4256" t="s">
        <v>45</v>
      </c>
    </row>
    <row r="4257" spans="1:19" x14ac:dyDescent="0.3">
      <c r="A4257">
        <v>117523</v>
      </c>
      <c r="B4257" s="1">
        <v>44805</v>
      </c>
      <c r="C4257" t="s">
        <v>46</v>
      </c>
      <c r="D4257" t="s">
        <v>18</v>
      </c>
      <c r="E4257" t="s">
        <v>19</v>
      </c>
      <c r="F4257" t="s">
        <v>71</v>
      </c>
      <c r="G4257" t="s">
        <v>42</v>
      </c>
      <c r="H4257" t="s">
        <v>52</v>
      </c>
      <c r="I4257" t="s">
        <v>23</v>
      </c>
      <c r="J4257" s="4">
        <v>0.1</v>
      </c>
      <c r="K4257" s="2">
        <f>86*Social_Media_Advertising_Sorted_First_10000_Rows[[#This Row],[Acquisition_Cost_Usd]]</f>
        <v>1270025.6399999999</v>
      </c>
      <c r="L4257" s="3">
        <v>14767.74</v>
      </c>
      <c r="M4257">
        <v>0.12</v>
      </c>
      <c r="N4257" t="s">
        <v>44</v>
      </c>
      <c r="O4257" t="s">
        <v>49</v>
      </c>
      <c r="P4257">
        <v>38076</v>
      </c>
      <c r="Q4257">
        <v>114301</v>
      </c>
      <c r="R4257">
        <v>3</v>
      </c>
      <c r="S4257" t="s">
        <v>64</v>
      </c>
    </row>
    <row r="4258" spans="1:19" x14ac:dyDescent="0.3">
      <c r="A4258">
        <v>117524</v>
      </c>
      <c r="B4258" s="1">
        <v>44828</v>
      </c>
      <c r="C4258" t="s">
        <v>46</v>
      </c>
      <c r="D4258" t="s">
        <v>40</v>
      </c>
      <c r="E4258" t="s">
        <v>35</v>
      </c>
      <c r="F4258" t="s">
        <v>78</v>
      </c>
      <c r="G4258" t="s">
        <v>29</v>
      </c>
      <c r="H4258" t="s">
        <v>30</v>
      </c>
      <c r="I4258" t="s">
        <v>31</v>
      </c>
      <c r="J4258" s="4">
        <v>0.08</v>
      </c>
      <c r="K4258" s="2">
        <f>86*Social_Media_Advertising_Sorted_First_10000_Rows[[#This Row],[Acquisition_Cost_Usd]]</f>
        <v>652156.06000000006</v>
      </c>
      <c r="L4258" s="3">
        <v>7583.21</v>
      </c>
      <c r="M4258">
        <v>4.2300000000000004</v>
      </c>
      <c r="N4258" t="s">
        <v>44</v>
      </c>
      <c r="O4258" t="s">
        <v>32</v>
      </c>
      <c r="P4258">
        <v>19773</v>
      </c>
      <c r="Q4258">
        <v>60087</v>
      </c>
      <c r="R4258">
        <v>4</v>
      </c>
      <c r="S4258" t="s">
        <v>33</v>
      </c>
    </row>
    <row r="4259" spans="1:19" x14ac:dyDescent="0.3">
      <c r="A4259">
        <v>117529</v>
      </c>
      <c r="B4259" s="1">
        <v>44802</v>
      </c>
      <c r="C4259" t="s">
        <v>79</v>
      </c>
      <c r="D4259" t="s">
        <v>18</v>
      </c>
      <c r="E4259" t="s">
        <v>27</v>
      </c>
      <c r="F4259" t="s">
        <v>108</v>
      </c>
      <c r="G4259" t="s">
        <v>29</v>
      </c>
      <c r="H4259" t="s">
        <v>52</v>
      </c>
      <c r="I4259" t="s">
        <v>48</v>
      </c>
      <c r="J4259" s="4">
        <v>0.01</v>
      </c>
      <c r="K4259" s="2">
        <f>86*Social_Media_Advertising_Sorted_First_10000_Rows[[#This Row],[Acquisition_Cost_Usd]]</f>
        <v>1012135.7200000001</v>
      </c>
      <c r="L4259" s="3">
        <v>11769.02</v>
      </c>
      <c r="M4259">
        <v>3.16</v>
      </c>
      <c r="N4259" t="s">
        <v>44</v>
      </c>
      <c r="O4259" t="s">
        <v>25</v>
      </c>
      <c r="P4259">
        <v>31169</v>
      </c>
      <c r="Q4259">
        <v>93844</v>
      </c>
      <c r="R4259">
        <v>6</v>
      </c>
      <c r="S4259" t="s">
        <v>45</v>
      </c>
    </row>
    <row r="4260" spans="1:19" x14ac:dyDescent="0.3">
      <c r="A4260">
        <v>117539</v>
      </c>
      <c r="B4260" s="1">
        <v>44852</v>
      </c>
      <c r="C4260" t="s">
        <v>77</v>
      </c>
      <c r="D4260" t="s">
        <v>40</v>
      </c>
      <c r="E4260" t="s">
        <v>19</v>
      </c>
      <c r="F4260" t="s">
        <v>71</v>
      </c>
      <c r="G4260" t="s">
        <v>21</v>
      </c>
      <c r="H4260" t="s">
        <v>43</v>
      </c>
      <c r="I4260" t="s">
        <v>48</v>
      </c>
      <c r="J4260" s="4">
        <v>0.12</v>
      </c>
      <c r="K4260" s="2">
        <f>86*Social_Media_Advertising_Sorted_First_10000_Rows[[#This Row],[Acquisition_Cost_Usd]]</f>
        <v>269450.90000000002</v>
      </c>
      <c r="L4260" s="3">
        <v>3133.15</v>
      </c>
      <c r="M4260">
        <v>1.62</v>
      </c>
      <c r="N4260" t="s">
        <v>58</v>
      </c>
      <c r="O4260" t="s">
        <v>32</v>
      </c>
      <c r="P4260">
        <v>7726</v>
      </c>
      <c r="Q4260">
        <v>24405</v>
      </c>
      <c r="R4260">
        <v>8</v>
      </c>
      <c r="S4260" t="s">
        <v>64</v>
      </c>
    </row>
    <row r="4261" spans="1:19" hidden="1" x14ac:dyDescent="0.3">
      <c r="A4261">
        <v>117544</v>
      </c>
      <c r="B4261" s="1">
        <v>44811</v>
      </c>
      <c r="C4261" t="s">
        <v>46</v>
      </c>
      <c r="D4261" t="s">
        <v>61</v>
      </c>
      <c r="E4261" t="s">
        <v>62</v>
      </c>
      <c r="F4261" t="s">
        <v>101</v>
      </c>
      <c r="G4261" t="s">
        <v>42</v>
      </c>
      <c r="H4261" t="s">
        <v>22</v>
      </c>
      <c r="I4261" t="s">
        <v>37</v>
      </c>
      <c r="J4261" s="4">
        <v>0.09</v>
      </c>
      <c r="K4261" s="2">
        <f>86*Social_Media_Advertising_Sorted_First_10000_Rows[[#This Row],[Acquisition_Cost_Usd]]</f>
        <v>759495.24</v>
      </c>
      <c r="L4261" s="3">
        <v>8831.34</v>
      </c>
      <c r="M4261">
        <v>0.92054840790101844</v>
      </c>
      <c r="N4261" t="s">
        <v>38</v>
      </c>
      <c r="O4261" t="s">
        <v>49</v>
      </c>
      <c r="P4261">
        <v>13610</v>
      </c>
      <c r="Q4261">
        <v>45299</v>
      </c>
      <c r="R4261">
        <v>1</v>
      </c>
      <c r="S4261" t="s">
        <v>64</v>
      </c>
    </row>
    <row r="4262" spans="1:19" x14ac:dyDescent="0.3">
      <c r="A4262">
        <v>117548</v>
      </c>
      <c r="B4262" s="1">
        <v>44742</v>
      </c>
      <c r="C4262" t="s">
        <v>69</v>
      </c>
      <c r="D4262" t="s">
        <v>40</v>
      </c>
      <c r="E4262" t="s">
        <v>55</v>
      </c>
      <c r="F4262" t="s">
        <v>93</v>
      </c>
      <c r="G4262" t="s">
        <v>60</v>
      </c>
      <c r="H4262" t="s">
        <v>43</v>
      </c>
      <c r="I4262" t="s">
        <v>31</v>
      </c>
      <c r="J4262" s="4">
        <v>0.01</v>
      </c>
      <c r="K4262" s="2">
        <f>86*Social_Media_Advertising_Sorted_First_10000_Rows[[#This Row],[Acquisition_Cost_Usd]]</f>
        <v>345372.56</v>
      </c>
      <c r="L4262" s="3">
        <v>4015.96</v>
      </c>
      <c r="M4262">
        <v>4.88</v>
      </c>
      <c r="N4262" t="s">
        <v>44</v>
      </c>
      <c r="O4262" t="s">
        <v>49</v>
      </c>
      <c r="P4262">
        <v>10081</v>
      </c>
      <c r="Q4262">
        <v>31379</v>
      </c>
      <c r="R4262">
        <v>10</v>
      </c>
      <c r="S4262" t="s">
        <v>45</v>
      </c>
    </row>
    <row r="4263" spans="1:19" x14ac:dyDescent="0.3">
      <c r="A4263">
        <v>117557</v>
      </c>
      <c r="B4263" s="1">
        <v>44839</v>
      </c>
      <c r="C4263" t="s">
        <v>77</v>
      </c>
      <c r="D4263" t="s">
        <v>40</v>
      </c>
      <c r="E4263" t="s">
        <v>27</v>
      </c>
      <c r="F4263" t="s">
        <v>89</v>
      </c>
      <c r="G4263" t="s">
        <v>42</v>
      </c>
      <c r="H4263" t="s">
        <v>22</v>
      </c>
      <c r="I4263" t="s">
        <v>48</v>
      </c>
      <c r="J4263" s="4">
        <v>0.04</v>
      </c>
      <c r="K4263" s="2">
        <f>86*Social_Media_Advertising_Sorted_First_10000_Rows[[#This Row],[Acquisition_Cost_Usd]]</f>
        <v>790683.14</v>
      </c>
      <c r="L4263" s="3">
        <v>9193.99</v>
      </c>
      <c r="M4263">
        <v>3.27</v>
      </c>
      <c r="N4263" t="s">
        <v>44</v>
      </c>
      <c r="O4263" t="s">
        <v>49</v>
      </c>
      <c r="P4263">
        <v>24154</v>
      </c>
      <c r="Q4263">
        <v>73064</v>
      </c>
      <c r="R4263">
        <v>1</v>
      </c>
      <c r="S4263" t="s">
        <v>50</v>
      </c>
    </row>
    <row r="4264" spans="1:19" x14ac:dyDescent="0.3">
      <c r="A4264">
        <v>117561</v>
      </c>
      <c r="B4264" s="1">
        <v>44813</v>
      </c>
      <c r="C4264" t="s">
        <v>46</v>
      </c>
      <c r="D4264" t="s">
        <v>40</v>
      </c>
      <c r="E4264" t="s">
        <v>55</v>
      </c>
      <c r="F4264" t="s">
        <v>86</v>
      </c>
      <c r="G4264" t="s">
        <v>42</v>
      </c>
      <c r="H4264" t="s">
        <v>22</v>
      </c>
      <c r="I4264" t="s">
        <v>48</v>
      </c>
      <c r="J4264" s="4">
        <v>0.14000000000000001</v>
      </c>
      <c r="K4264" s="2">
        <f>86*Social_Media_Advertising_Sorted_First_10000_Rows[[#This Row],[Acquisition_Cost_Usd]]</f>
        <v>952110.29999999993</v>
      </c>
      <c r="L4264" s="3">
        <v>11071.05</v>
      </c>
      <c r="M4264">
        <v>3.45</v>
      </c>
      <c r="N4264" t="s">
        <v>53</v>
      </c>
      <c r="O4264" t="s">
        <v>49</v>
      </c>
      <c r="P4264">
        <v>29269</v>
      </c>
      <c r="Q4264">
        <v>88217</v>
      </c>
      <c r="R4264">
        <v>7</v>
      </c>
      <c r="S4264" t="s">
        <v>50</v>
      </c>
    </row>
    <row r="4265" spans="1:19" hidden="1" x14ac:dyDescent="0.3">
      <c r="A4265">
        <v>117571</v>
      </c>
      <c r="B4265" s="1">
        <v>44876</v>
      </c>
      <c r="C4265" t="s">
        <v>80</v>
      </c>
      <c r="D4265" t="s">
        <v>61</v>
      </c>
      <c r="E4265" t="s">
        <v>62</v>
      </c>
      <c r="F4265" t="s">
        <v>97</v>
      </c>
      <c r="G4265" t="s">
        <v>60</v>
      </c>
      <c r="H4265" t="s">
        <v>43</v>
      </c>
      <c r="I4265" t="s">
        <v>31</v>
      </c>
      <c r="J4265" s="4">
        <v>0.06</v>
      </c>
      <c r="K4265" s="2">
        <f>86*Social_Media_Advertising_Sorted_First_10000_Rows[[#This Row],[Acquisition_Cost_Usd]]</f>
        <v>298727.02</v>
      </c>
      <c r="L4265" s="3">
        <v>3473.57</v>
      </c>
      <c r="M4265">
        <v>7.04</v>
      </c>
      <c r="N4265" t="s">
        <v>58</v>
      </c>
      <c r="O4265" t="s">
        <v>32</v>
      </c>
      <c r="P4265">
        <v>8612</v>
      </c>
      <c r="Q4265">
        <v>27027</v>
      </c>
      <c r="R4265">
        <v>8</v>
      </c>
      <c r="S4265" t="s">
        <v>26</v>
      </c>
    </row>
    <row r="4266" spans="1:19" x14ac:dyDescent="0.3">
      <c r="A4266">
        <v>117574</v>
      </c>
      <c r="B4266" s="1">
        <v>44805</v>
      </c>
      <c r="C4266" t="s">
        <v>46</v>
      </c>
      <c r="D4266" t="s">
        <v>18</v>
      </c>
      <c r="E4266" t="s">
        <v>35</v>
      </c>
      <c r="F4266" t="s">
        <v>68</v>
      </c>
      <c r="G4266" t="s">
        <v>60</v>
      </c>
      <c r="H4266" t="s">
        <v>22</v>
      </c>
      <c r="I4266" t="s">
        <v>37</v>
      </c>
      <c r="J4266" s="4">
        <v>0.15</v>
      </c>
      <c r="K4266" s="2">
        <f>86*Social_Media_Advertising_Sorted_First_10000_Rows[[#This Row],[Acquisition_Cost_Usd]]</f>
        <v>771412.26</v>
      </c>
      <c r="L4266" s="3">
        <v>8969.91</v>
      </c>
      <c r="M4266">
        <v>2.1449671640412001E-2</v>
      </c>
      <c r="N4266" t="s">
        <v>38</v>
      </c>
      <c r="O4266" t="s">
        <v>25</v>
      </c>
      <c r="P4266">
        <v>13829</v>
      </c>
      <c r="Q4266">
        <v>46011</v>
      </c>
      <c r="R4266">
        <v>1</v>
      </c>
      <c r="S4266" t="s">
        <v>45</v>
      </c>
    </row>
    <row r="4267" spans="1:19" x14ac:dyDescent="0.3">
      <c r="A4267">
        <v>117575</v>
      </c>
      <c r="B4267" s="1">
        <v>44725</v>
      </c>
      <c r="C4267" t="s">
        <v>69</v>
      </c>
      <c r="D4267" t="s">
        <v>40</v>
      </c>
      <c r="E4267" t="s">
        <v>19</v>
      </c>
      <c r="F4267" t="s">
        <v>107</v>
      </c>
      <c r="G4267" t="s">
        <v>60</v>
      </c>
      <c r="H4267" t="s">
        <v>22</v>
      </c>
      <c r="I4267" t="s">
        <v>23</v>
      </c>
      <c r="J4267" s="4">
        <v>0.15</v>
      </c>
      <c r="K4267" s="2">
        <f>86*Social_Media_Advertising_Sorted_First_10000_Rows[[#This Row],[Acquisition_Cost_Usd]]</f>
        <v>677622.38</v>
      </c>
      <c r="L4267" s="3">
        <v>7879.33</v>
      </c>
      <c r="M4267">
        <v>4.7</v>
      </c>
      <c r="N4267" t="s">
        <v>38</v>
      </c>
      <c r="O4267" t="s">
        <v>32</v>
      </c>
      <c r="P4267">
        <v>20580</v>
      </c>
      <c r="Q4267">
        <v>62479</v>
      </c>
      <c r="R4267">
        <v>8</v>
      </c>
      <c r="S4267" t="s">
        <v>26</v>
      </c>
    </row>
    <row r="4268" spans="1:19" x14ac:dyDescent="0.3">
      <c r="A4268">
        <v>117576</v>
      </c>
      <c r="B4268" s="1">
        <v>44730</v>
      </c>
      <c r="C4268" t="s">
        <v>69</v>
      </c>
      <c r="D4268" t="s">
        <v>18</v>
      </c>
      <c r="E4268" t="s">
        <v>55</v>
      </c>
      <c r="F4268" t="s">
        <v>90</v>
      </c>
      <c r="G4268" t="s">
        <v>21</v>
      </c>
      <c r="H4268" t="s">
        <v>22</v>
      </c>
      <c r="I4268" t="s">
        <v>31</v>
      </c>
      <c r="J4268" s="4">
        <v>0.1</v>
      </c>
      <c r="K4268" s="2">
        <f>86*Social_Media_Advertising_Sorted_First_10000_Rows[[#This Row],[Acquisition_Cost_Usd]]</f>
        <v>786229.20000000007</v>
      </c>
      <c r="L4268" s="3">
        <v>9142.2000000000007</v>
      </c>
      <c r="M4268">
        <v>4.74</v>
      </c>
      <c r="N4268" t="s">
        <v>58</v>
      </c>
      <c r="O4268" t="s">
        <v>25</v>
      </c>
      <c r="P4268">
        <v>24010</v>
      </c>
      <c r="Q4268">
        <v>72637</v>
      </c>
      <c r="R4268">
        <v>2</v>
      </c>
      <c r="S4268" t="s">
        <v>33</v>
      </c>
    </row>
    <row r="4269" spans="1:19" x14ac:dyDescent="0.3">
      <c r="A4269">
        <v>117580</v>
      </c>
      <c r="B4269" s="1">
        <v>44744</v>
      </c>
      <c r="C4269" t="s">
        <v>67</v>
      </c>
      <c r="D4269" t="s">
        <v>40</v>
      </c>
      <c r="E4269" t="s">
        <v>27</v>
      </c>
      <c r="F4269" t="s">
        <v>78</v>
      </c>
      <c r="G4269" t="s">
        <v>60</v>
      </c>
      <c r="H4269" t="s">
        <v>30</v>
      </c>
      <c r="I4269" t="s">
        <v>31</v>
      </c>
      <c r="J4269" s="4">
        <v>7.0000000000000007E-2</v>
      </c>
      <c r="K4269" s="2">
        <f>86*Social_Media_Advertising_Sorted_First_10000_Rows[[#This Row],[Acquisition_Cost_Usd]]</f>
        <v>618240.24</v>
      </c>
      <c r="L4269" s="3">
        <v>7188.84</v>
      </c>
      <c r="M4269">
        <v>4.63</v>
      </c>
      <c r="N4269" t="s">
        <v>44</v>
      </c>
      <c r="O4269" t="s">
        <v>32</v>
      </c>
      <c r="P4269">
        <v>18711</v>
      </c>
      <c r="Q4269">
        <v>56944</v>
      </c>
      <c r="R4269">
        <v>2</v>
      </c>
      <c r="S4269" t="s">
        <v>33</v>
      </c>
    </row>
    <row r="4270" spans="1:19" x14ac:dyDescent="0.3">
      <c r="A4270">
        <v>117588</v>
      </c>
      <c r="B4270" s="1">
        <v>44905</v>
      </c>
      <c r="C4270" t="s">
        <v>54</v>
      </c>
      <c r="D4270" t="s">
        <v>18</v>
      </c>
      <c r="E4270" t="s">
        <v>55</v>
      </c>
      <c r="F4270" t="s">
        <v>75</v>
      </c>
      <c r="G4270" t="s">
        <v>21</v>
      </c>
      <c r="H4270" t="s">
        <v>52</v>
      </c>
      <c r="I4270" t="s">
        <v>37</v>
      </c>
      <c r="J4270" s="4">
        <v>7.0000000000000007E-2</v>
      </c>
      <c r="K4270" s="2">
        <f>86*Social_Media_Advertising_Sorted_First_10000_Rows[[#This Row],[Acquisition_Cost_Usd]]</f>
        <v>1039056.2999999999</v>
      </c>
      <c r="L4270" s="3">
        <v>12082.05</v>
      </c>
      <c r="M4270">
        <v>0.53266684573689993</v>
      </c>
      <c r="N4270" t="s">
        <v>58</v>
      </c>
      <c r="O4270" t="s">
        <v>32</v>
      </c>
      <c r="P4270">
        <v>18784</v>
      </c>
      <c r="Q4270">
        <v>62145</v>
      </c>
      <c r="R4270">
        <v>1</v>
      </c>
      <c r="S4270" t="s">
        <v>45</v>
      </c>
    </row>
    <row r="4271" spans="1:19" x14ac:dyDescent="0.3">
      <c r="A4271">
        <v>117591</v>
      </c>
      <c r="B4271" s="1">
        <v>44571</v>
      </c>
      <c r="C4271" t="s">
        <v>17</v>
      </c>
      <c r="D4271" t="s">
        <v>40</v>
      </c>
      <c r="E4271" t="s">
        <v>27</v>
      </c>
      <c r="F4271" t="s">
        <v>51</v>
      </c>
      <c r="G4271" t="s">
        <v>60</v>
      </c>
      <c r="H4271" t="s">
        <v>22</v>
      </c>
      <c r="I4271" t="s">
        <v>31</v>
      </c>
      <c r="J4271" s="4">
        <v>0.12</v>
      </c>
      <c r="K4271" s="2">
        <f>86*Social_Media_Advertising_Sorted_First_10000_Rows[[#This Row],[Acquisition_Cost_Usd]]</f>
        <v>892141.64</v>
      </c>
      <c r="L4271" s="3">
        <v>10373.74</v>
      </c>
      <c r="M4271">
        <v>2.21</v>
      </c>
      <c r="N4271" t="s">
        <v>44</v>
      </c>
      <c r="O4271" t="s">
        <v>25</v>
      </c>
      <c r="P4271">
        <v>27368</v>
      </c>
      <c r="Q4271">
        <v>82585</v>
      </c>
      <c r="R4271">
        <v>4</v>
      </c>
      <c r="S4271" t="s">
        <v>33</v>
      </c>
    </row>
    <row r="4272" spans="1:19" x14ac:dyDescent="0.3">
      <c r="A4272">
        <v>117597</v>
      </c>
      <c r="B4272" s="1">
        <v>44813</v>
      </c>
      <c r="C4272" t="s">
        <v>46</v>
      </c>
      <c r="D4272" t="s">
        <v>40</v>
      </c>
      <c r="E4272" t="s">
        <v>27</v>
      </c>
      <c r="F4272" t="s">
        <v>71</v>
      </c>
      <c r="G4272" t="s">
        <v>21</v>
      </c>
      <c r="H4272" t="s">
        <v>22</v>
      </c>
      <c r="I4272" t="s">
        <v>48</v>
      </c>
      <c r="J4272" s="4">
        <v>0.02</v>
      </c>
      <c r="K4272" s="2">
        <f>86*Social_Media_Advertising_Sorted_First_10000_Rows[[#This Row],[Acquisition_Cost_Usd]]</f>
        <v>947431.9</v>
      </c>
      <c r="L4272" s="3">
        <v>11016.65</v>
      </c>
      <c r="M4272">
        <v>7.41</v>
      </c>
      <c r="N4272" t="s">
        <v>38</v>
      </c>
      <c r="O4272" t="s">
        <v>49</v>
      </c>
      <c r="P4272">
        <v>29113</v>
      </c>
      <c r="Q4272">
        <v>87754</v>
      </c>
      <c r="R4272">
        <v>5</v>
      </c>
      <c r="S4272" t="s">
        <v>64</v>
      </c>
    </row>
    <row r="4273" spans="1:19" x14ac:dyDescent="0.3">
      <c r="A4273">
        <v>117603</v>
      </c>
      <c r="B4273" s="1">
        <v>44904</v>
      </c>
      <c r="C4273" t="s">
        <v>54</v>
      </c>
      <c r="D4273" t="s">
        <v>40</v>
      </c>
      <c r="E4273" t="s">
        <v>19</v>
      </c>
      <c r="F4273" t="s">
        <v>47</v>
      </c>
      <c r="G4273" t="s">
        <v>29</v>
      </c>
      <c r="H4273" t="s">
        <v>22</v>
      </c>
      <c r="I4273" t="s">
        <v>48</v>
      </c>
      <c r="J4273" s="4">
        <v>0.09</v>
      </c>
      <c r="K4273" s="2">
        <f>86*Social_Media_Advertising_Sorted_First_10000_Rows[[#This Row],[Acquisition_Cost_Usd]]</f>
        <v>848918.03999999992</v>
      </c>
      <c r="L4273" s="3">
        <v>9871.14</v>
      </c>
      <c r="M4273">
        <v>5.37</v>
      </c>
      <c r="N4273" t="s">
        <v>24</v>
      </c>
      <c r="O4273" t="s">
        <v>32</v>
      </c>
      <c r="P4273">
        <v>26012</v>
      </c>
      <c r="Q4273">
        <v>78568</v>
      </c>
      <c r="R4273">
        <v>1</v>
      </c>
      <c r="S4273" t="s">
        <v>50</v>
      </c>
    </row>
    <row r="4274" spans="1:19" x14ac:dyDescent="0.3">
      <c r="A4274">
        <v>117606</v>
      </c>
      <c r="B4274" s="1">
        <v>44732</v>
      </c>
      <c r="C4274" t="s">
        <v>69</v>
      </c>
      <c r="D4274" t="s">
        <v>40</v>
      </c>
      <c r="E4274" t="s">
        <v>27</v>
      </c>
      <c r="F4274" t="s">
        <v>88</v>
      </c>
      <c r="G4274" t="s">
        <v>60</v>
      </c>
      <c r="H4274" t="s">
        <v>30</v>
      </c>
      <c r="I4274" t="s">
        <v>31</v>
      </c>
      <c r="J4274" s="4">
        <v>0.04</v>
      </c>
      <c r="K4274" s="2">
        <f>86*Social_Media_Advertising_Sorted_First_10000_Rows[[#This Row],[Acquisition_Cost_Usd]]</f>
        <v>418348.72000000003</v>
      </c>
      <c r="L4274" s="3">
        <v>4864.5200000000004</v>
      </c>
      <c r="M4274">
        <v>2.97</v>
      </c>
      <c r="N4274" t="s">
        <v>38</v>
      </c>
      <c r="O4274" t="s">
        <v>25</v>
      </c>
      <c r="P4274">
        <v>12404</v>
      </c>
      <c r="Q4274">
        <v>38260</v>
      </c>
      <c r="R4274">
        <v>2</v>
      </c>
      <c r="S4274" t="s">
        <v>26</v>
      </c>
    </row>
    <row r="4275" spans="1:19" x14ac:dyDescent="0.3">
      <c r="A4275">
        <v>117611</v>
      </c>
      <c r="B4275" s="1">
        <v>44810</v>
      </c>
      <c r="C4275" t="s">
        <v>46</v>
      </c>
      <c r="D4275" t="s">
        <v>18</v>
      </c>
      <c r="E4275" t="s">
        <v>19</v>
      </c>
      <c r="F4275" t="s">
        <v>102</v>
      </c>
      <c r="G4275" t="s">
        <v>42</v>
      </c>
      <c r="H4275" t="s">
        <v>52</v>
      </c>
      <c r="I4275" t="s">
        <v>37</v>
      </c>
      <c r="J4275" s="4">
        <v>7.0000000000000007E-2</v>
      </c>
      <c r="K4275" s="2">
        <f>86*Social_Media_Advertising_Sorted_First_10000_Rows[[#This Row],[Acquisition_Cost_Usd]]</f>
        <v>1127404.96</v>
      </c>
      <c r="L4275" s="3">
        <v>13109.36</v>
      </c>
      <c r="M4275">
        <v>0.36643189052370628</v>
      </c>
      <c r="N4275" t="s">
        <v>24</v>
      </c>
      <c r="O4275" t="s">
        <v>25</v>
      </c>
      <c r="P4275">
        <v>20349</v>
      </c>
      <c r="Q4275">
        <v>67240</v>
      </c>
      <c r="R4275">
        <v>1</v>
      </c>
      <c r="S4275" t="s">
        <v>45</v>
      </c>
    </row>
    <row r="4276" spans="1:19" x14ac:dyDescent="0.3">
      <c r="A4276">
        <v>117613</v>
      </c>
      <c r="B4276" s="1">
        <v>44684</v>
      </c>
      <c r="C4276" t="s">
        <v>91</v>
      </c>
      <c r="D4276" t="s">
        <v>18</v>
      </c>
      <c r="E4276" t="s">
        <v>19</v>
      </c>
      <c r="F4276" t="s">
        <v>84</v>
      </c>
      <c r="G4276" t="s">
        <v>29</v>
      </c>
      <c r="H4276" t="s">
        <v>43</v>
      </c>
      <c r="I4276" t="s">
        <v>37</v>
      </c>
      <c r="J4276" s="4">
        <v>0.09</v>
      </c>
      <c r="K4276" s="2">
        <f>86*Social_Media_Advertising_Sorted_First_10000_Rows[[#This Row],[Acquisition_Cost_Usd]]</f>
        <v>239211.58000000002</v>
      </c>
      <c r="L4276" s="3">
        <v>2781.53</v>
      </c>
      <c r="M4276">
        <v>0.65064003975916629</v>
      </c>
      <c r="N4276" t="s">
        <v>44</v>
      </c>
      <c r="O4276" t="s">
        <v>32</v>
      </c>
      <c r="P4276">
        <v>3998</v>
      </c>
      <c r="Q4276">
        <v>14000</v>
      </c>
      <c r="R4276">
        <v>1</v>
      </c>
      <c r="S4276" t="s">
        <v>50</v>
      </c>
    </row>
    <row r="4277" spans="1:19" x14ac:dyDescent="0.3">
      <c r="A4277">
        <v>117615</v>
      </c>
      <c r="B4277" s="1">
        <v>44852</v>
      </c>
      <c r="C4277" t="s">
        <v>77</v>
      </c>
      <c r="D4277" t="s">
        <v>18</v>
      </c>
      <c r="E4277" t="s">
        <v>19</v>
      </c>
      <c r="F4277" t="s">
        <v>47</v>
      </c>
      <c r="G4277" t="s">
        <v>29</v>
      </c>
      <c r="H4277" t="s">
        <v>43</v>
      </c>
      <c r="I4277" t="s">
        <v>23</v>
      </c>
      <c r="J4277" s="4">
        <v>0.05</v>
      </c>
      <c r="K4277" s="2">
        <f>86*Social_Media_Advertising_Sorted_First_10000_Rows[[#This Row],[Acquisition_Cost_Usd]]</f>
        <v>238434.13999999998</v>
      </c>
      <c r="L4277" s="3">
        <v>2772.49</v>
      </c>
      <c r="M4277">
        <v>7.29</v>
      </c>
      <c r="N4277" t="s">
        <v>53</v>
      </c>
      <c r="O4277" t="s">
        <v>25</v>
      </c>
      <c r="P4277">
        <v>6788</v>
      </c>
      <c r="Q4277">
        <v>21625</v>
      </c>
      <c r="R4277">
        <v>5</v>
      </c>
      <c r="S4277" t="s">
        <v>50</v>
      </c>
    </row>
    <row r="4278" spans="1:19" x14ac:dyDescent="0.3">
      <c r="A4278">
        <v>117621</v>
      </c>
      <c r="B4278" s="1">
        <v>44662</v>
      </c>
      <c r="C4278" t="s">
        <v>34</v>
      </c>
      <c r="D4278" t="s">
        <v>40</v>
      </c>
      <c r="E4278" t="s">
        <v>35</v>
      </c>
      <c r="F4278" t="s">
        <v>56</v>
      </c>
      <c r="G4278" t="s">
        <v>21</v>
      </c>
      <c r="H4278" t="s">
        <v>30</v>
      </c>
      <c r="I4278" t="s">
        <v>48</v>
      </c>
      <c r="J4278" s="4">
        <v>0.11</v>
      </c>
      <c r="K4278" s="2">
        <f>86*Social_Media_Advertising_Sorted_First_10000_Rows[[#This Row],[Acquisition_Cost_Usd]]</f>
        <v>422457.8</v>
      </c>
      <c r="L4278" s="3">
        <v>4912.3</v>
      </c>
      <c r="M4278">
        <v>7.38</v>
      </c>
      <c r="N4278" t="s">
        <v>38</v>
      </c>
      <c r="O4278" t="s">
        <v>49</v>
      </c>
      <c r="P4278">
        <v>12533</v>
      </c>
      <c r="Q4278">
        <v>38642</v>
      </c>
      <c r="R4278">
        <v>5</v>
      </c>
      <c r="S4278" t="s">
        <v>26</v>
      </c>
    </row>
    <row r="4279" spans="1:19" x14ac:dyDescent="0.3">
      <c r="A4279">
        <v>117629</v>
      </c>
      <c r="B4279" s="1">
        <v>44709</v>
      </c>
      <c r="C4279" t="s">
        <v>91</v>
      </c>
      <c r="D4279" t="s">
        <v>40</v>
      </c>
      <c r="E4279" t="s">
        <v>35</v>
      </c>
      <c r="F4279" t="s">
        <v>66</v>
      </c>
      <c r="G4279" t="s">
        <v>60</v>
      </c>
      <c r="H4279" t="s">
        <v>22</v>
      </c>
      <c r="I4279" t="s">
        <v>48</v>
      </c>
      <c r="J4279" s="4">
        <v>0.11</v>
      </c>
      <c r="K4279" s="2">
        <f>86*Social_Media_Advertising_Sorted_First_10000_Rows[[#This Row],[Acquisition_Cost_Usd]]</f>
        <v>753942.22000000009</v>
      </c>
      <c r="L4279" s="3">
        <v>8766.77</v>
      </c>
      <c r="M4279">
        <v>1.27</v>
      </c>
      <c r="N4279" t="s">
        <v>58</v>
      </c>
      <c r="O4279" t="s">
        <v>49</v>
      </c>
      <c r="P4279">
        <v>23003</v>
      </c>
      <c r="Q4279">
        <v>69654</v>
      </c>
      <c r="R4279">
        <v>2</v>
      </c>
      <c r="S4279" t="s">
        <v>64</v>
      </c>
    </row>
    <row r="4280" spans="1:19" x14ac:dyDescent="0.3">
      <c r="A4280">
        <v>117631</v>
      </c>
      <c r="B4280" s="1">
        <v>44745</v>
      </c>
      <c r="C4280" t="s">
        <v>67</v>
      </c>
      <c r="D4280" t="s">
        <v>18</v>
      </c>
      <c r="E4280" t="s">
        <v>27</v>
      </c>
      <c r="F4280" t="s">
        <v>100</v>
      </c>
      <c r="G4280" t="s">
        <v>42</v>
      </c>
      <c r="H4280" t="s">
        <v>52</v>
      </c>
      <c r="I4280" t="s">
        <v>37</v>
      </c>
      <c r="J4280" s="4">
        <v>0.08</v>
      </c>
      <c r="K4280" s="2">
        <f>86*Social_Media_Advertising_Sorted_First_10000_Rows[[#This Row],[Acquisition_Cost_Usd]]</f>
        <v>1035917.2999999999</v>
      </c>
      <c r="L4280" s="3">
        <v>12045.55</v>
      </c>
      <c r="M4280">
        <v>1.1386200695785411</v>
      </c>
      <c r="N4280" t="s">
        <v>24</v>
      </c>
      <c r="O4280" t="s">
        <v>32</v>
      </c>
      <c r="P4280">
        <v>18726</v>
      </c>
      <c r="Q4280">
        <v>61957</v>
      </c>
      <c r="R4280">
        <v>1</v>
      </c>
      <c r="S4280" t="s">
        <v>45</v>
      </c>
    </row>
    <row r="4281" spans="1:19" x14ac:dyDescent="0.3">
      <c r="A4281">
        <v>117633</v>
      </c>
      <c r="B4281" s="1">
        <v>44924</v>
      </c>
      <c r="C4281" t="s">
        <v>54</v>
      </c>
      <c r="D4281" t="s">
        <v>18</v>
      </c>
      <c r="E4281" t="s">
        <v>55</v>
      </c>
      <c r="F4281" t="s">
        <v>86</v>
      </c>
      <c r="G4281" t="s">
        <v>42</v>
      </c>
      <c r="H4281" t="s">
        <v>30</v>
      </c>
      <c r="I4281" t="s">
        <v>37</v>
      </c>
      <c r="J4281" s="4">
        <v>0.12</v>
      </c>
      <c r="K4281" s="2">
        <f>86*Social_Media_Advertising_Sorted_First_10000_Rows[[#This Row],[Acquisition_Cost_Usd]]</f>
        <v>653338.56000000006</v>
      </c>
      <c r="L4281" s="3">
        <v>7596.96</v>
      </c>
      <c r="M4281">
        <v>0.90803609944411123</v>
      </c>
      <c r="N4281" t="s">
        <v>38</v>
      </c>
      <c r="O4281" t="s">
        <v>49</v>
      </c>
      <c r="P4281">
        <v>11634</v>
      </c>
      <c r="Q4281">
        <v>38866</v>
      </c>
      <c r="R4281">
        <v>1</v>
      </c>
      <c r="S4281" t="s">
        <v>50</v>
      </c>
    </row>
    <row r="4282" spans="1:19" x14ac:dyDescent="0.3">
      <c r="A4282">
        <v>117634</v>
      </c>
      <c r="B4282" s="1">
        <v>44867</v>
      </c>
      <c r="C4282" t="s">
        <v>80</v>
      </c>
      <c r="D4282" t="s">
        <v>18</v>
      </c>
      <c r="E4282" t="s">
        <v>27</v>
      </c>
      <c r="F4282" t="s">
        <v>76</v>
      </c>
      <c r="G4282" t="s">
        <v>42</v>
      </c>
      <c r="H4282" t="s">
        <v>30</v>
      </c>
      <c r="I4282" t="s">
        <v>48</v>
      </c>
      <c r="J4282" s="4">
        <v>0.11</v>
      </c>
      <c r="K4282" s="2">
        <f>86*Social_Media_Advertising_Sorted_First_10000_Rows[[#This Row],[Acquisition_Cost_Usd]]</f>
        <v>642762.27999999991</v>
      </c>
      <c r="L4282" s="3">
        <v>7473.98</v>
      </c>
      <c r="M4282">
        <v>6.78</v>
      </c>
      <c r="N4282" t="s">
        <v>44</v>
      </c>
      <c r="O4282" t="s">
        <v>32</v>
      </c>
      <c r="P4282">
        <v>19471</v>
      </c>
      <c r="Q4282">
        <v>59195</v>
      </c>
      <c r="R4282">
        <v>3</v>
      </c>
      <c r="S4282" t="s">
        <v>45</v>
      </c>
    </row>
    <row r="4283" spans="1:19" x14ac:dyDescent="0.3">
      <c r="A4283">
        <v>117636</v>
      </c>
      <c r="B4283" s="1">
        <v>44801</v>
      </c>
      <c r="C4283" t="s">
        <v>79</v>
      </c>
      <c r="D4283" t="s">
        <v>40</v>
      </c>
      <c r="E4283" t="s">
        <v>27</v>
      </c>
      <c r="F4283" t="s">
        <v>85</v>
      </c>
      <c r="G4283" t="s">
        <v>29</v>
      </c>
      <c r="H4283" t="s">
        <v>43</v>
      </c>
      <c r="I4283" t="s">
        <v>23</v>
      </c>
      <c r="J4283" s="4">
        <v>0.06</v>
      </c>
      <c r="K4283" s="2">
        <f>86*Social_Media_Advertising_Sorted_First_10000_Rows[[#This Row],[Acquisition_Cost_Usd]]</f>
        <v>272044.65999999997</v>
      </c>
      <c r="L4283" s="3">
        <v>3163.31</v>
      </c>
      <c r="M4283">
        <v>5.01</v>
      </c>
      <c r="N4283" t="s">
        <v>58</v>
      </c>
      <c r="O4283" t="s">
        <v>49</v>
      </c>
      <c r="P4283">
        <v>7800</v>
      </c>
      <c r="Q4283">
        <v>24624</v>
      </c>
      <c r="R4283">
        <v>7</v>
      </c>
      <c r="S4283" t="s">
        <v>45</v>
      </c>
    </row>
    <row r="4284" spans="1:19" x14ac:dyDescent="0.3">
      <c r="A4284">
        <v>117640</v>
      </c>
      <c r="B4284" s="1">
        <v>44613</v>
      </c>
      <c r="C4284" t="s">
        <v>65</v>
      </c>
      <c r="D4284" t="s">
        <v>18</v>
      </c>
      <c r="E4284" t="s">
        <v>27</v>
      </c>
      <c r="F4284" t="s">
        <v>104</v>
      </c>
      <c r="G4284" t="s">
        <v>21</v>
      </c>
      <c r="H4284" t="s">
        <v>52</v>
      </c>
      <c r="I4284" t="s">
        <v>37</v>
      </c>
      <c r="J4284" s="4">
        <v>7.0000000000000007E-2</v>
      </c>
      <c r="K4284" s="2">
        <f>86*Social_Media_Advertising_Sorted_First_10000_Rows[[#This Row],[Acquisition_Cost_Usd]]</f>
        <v>1011311.8400000001</v>
      </c>
      <c r="L4284" s="3">
        <v>11759.44</v>
      </c>
      <c r="M4284">
        <v>0.20913429849401771</v>
      </c>
      <c r="N4284" t="s">
        <v>38</v>
      </c>
      <c r="O4284" t="s">
        <v>25</v>
      </c>
      <c r="P4284">
        <v>18291</v>
      </c>
      <c r="Q4284">
        <v>60540</v>
      </c>
      <c r="R4284">
        <v>1</v>
      </c>
      <c r="S4284" t="s">
        <v>50</v>
      </c>
    </row>
    <row r="4285" spans="1:19" x14ac:dyDescent="0.3">
      <c r="A4285">
        <v>117660</v>
      </c>
      <c r="B4285" s="1">
        <v>44713</v>
      </c>
      <c r="C4285" t="s">
        <v>69</v>
      </c>
      <c r="D4285" t="s">
        <v>40</v>
      </c>
      <c r="E4285" t="s">
        <v>35</v>
      </c>
      <c r="F4285" t="s">
        <v>68</v>
      </c>
      <c r="G4285" t="s">
        <v>21</v>
      </c>
      <c r="H4285" t="s">
        <v>22</v>
      </c>
      <c r="I4285" t="s">
        <v>37</v>
      </c>
      <c r="J4285" s="4">
        <v>0.12</v>
      </c>
      <c r="K4285" s="2">
        <f>86*Social_Media_Advertising_Sorted_First_10000_Rows[[#This Row],[Acquisition_Cost_Usd]]</f>
        <v>836824.72000000009</v>
      </c>
      <c r="L4285" s="3">
        <v>9730.52</v>
      </c>
      <c r="M4285">
        <v>1.415678328267197</v>
      </c>
      <c r="N4285" t="s">
        <v>24</v>
      </c>
      <c r="O4285" t="s">
        <v>32</v>
      </c>
      <c r="P4285">
        <v>15049</v>
      </c>
      <c r="Q4285">
        <v>49982</v>
      </c>
      <c r="R4285">
        <v>1</v>
      </c>
      <c r="S4285" t="s">
        <v>45</v>
      </c>
    </row>
    <row r="4286" spans="1:19" x14ac:dyDescent="0.3">
      <c r="A4286">
        <v>117663</v>
      </c>
      <c r="B4286" s="1">
        <v>44588</v>
      </c>
      <c r="C4286" t="s">
        <v>17</v>
      </c>
      <c r="D4286" t="s">
        <v>40</v>
      </c>
      <c r="E4286" t="s">
        <v>35</v>
      </c>
      <c r="F4286" t="s">
        <v>87</v>
      </c>
      <c r="G4286" t="s">
        <v>60</v>
      </c>
      <c r="H4286" t="s">
        <v>52</v>
      </c>
      <c r="I4286" t="s">
        <v>23</v>
      </c>
      <c r="J4286" s="4">
        <v>0.14000000000000001</v>
      </c>
      <c r="K4286" s="2">
        <f>86*Social_Media_Advertising_Sorted_First_10000_Rows[[#This Row],[Acquisition_Cost_Usd]]</f>
        <v>1108953.6599999999</v>
      </c>
      <c r="L4286" s="3">
        <v>12894.81</v>
      </c>
      <c r="M4286">
        <v>2.41</v>
      </c>
      <c r="N4286" t="s">
        <v>38</v>
      </c>
      <c r="O4286" t="s">
        <v>25</v>
      </c>
      <c r="P4286">
        <v>34114</v>
      </c>
      <c r="Q4286">
        <v>102566</v>
      </c>
      <c r="R4286">
        <v>7</v>
      </c>
      <c r="S4286" t="s">
        <v>64</v>
      </c>
    </row>
    <row r="4287" spans="1:19" x14ac:dyDescent="0.3">
      <c r="A4287">
        <v>117668</v>
      </c>
      <c r="B4287" s="1">
        <v>44822</v>
      </c>
      <c r="C4287" t="s">
        <v>46</v>
      </c>
      <c r="D4287" t="s">
        <v>18</v>
      </c>
      <c r="E4287" t="s">
        <v>27</v>
      </c>
      <c r="F4287" t="s">
        <v>109</v>
      </c>
      <c r="G4287" t="s">
        <v>60</v>
      </c>
      <c r="H4287" t="s">
        <v>30</v>
      </c>
      <c r="I4287" t="s">
        <v>48</v>
      </c>
      <c r="J4287" s="4">
        <v>0.12</v>
      </c>
      <c r="K4287" s="2">
        <f>86*Social_Media_Advertising_Sorted_First_10000_Rows[[#This Row],[Acquisition_Cost_Usd]]</f>
        <v>445017.32</v>
      </c>
      <c r="L4287" s="3">
        <v>5174.62</v>
      </c>
      <c r="M4287">
        <v>0.15</v>
      </c>
      <c r="N4287" t="s">
        <v>44</v>
      </c>
      <c r="O4287" t="s">
        <v>49</v>
      </c>
      <c r="P4287">
        <v>13260</v>
      </c>
      <c r="Q4287">
        <v>40797</v>
      </c>
      <c r="R4287">
        <v>4</v>
      </c>
      <c r="S4287" t="s">
        <v>50</v>
      </c>
    </row>
    <row r="4288" spans="1:19" x14ac:dyDescent="0.3">
      <c r="A4288">
        <v>117669</v>
      </c>
      <c r="B4288" s="1">
        <v>44718</v>
      </c>
      <c r="C4288" t="s">
        <v>69</v>
      </c>
      <c r="D4288" t="s">
        <v>18</v>
      </c>
      <c r="E4288" t="s">
        <v>27</v>
      </c>
      <c r="F4288" t="s">
        <v>102</v>
      </c>
      <c r="G4288" t="s">
        <v>21</v>
      </c>
      <c r="H4288" t="s">
        <v>43</v>
      </c>
      <c r="I4288" t="s">
        <v>31</v>
      </c>
      <c r="J4288" s="4">
        <v>0.06</v>
      </c>
      <c r="K4288" s="2">
        <f>86*Social_Media_Advertising_Sorted_First_10000_Rows[[#This Row],[Acquisition_Cost_Usd]]</f>
        <v>307062.13999999996</v>
      </c>
      <c r="L4288" s="3">
        <v>3570.49</v>
      </c>
      <c r="M4288">
        <v>1.78</v>
      </c>
      <c r="N4288" t="s">
        <v>58</v>
      </c>
      <c r="O4288" t="s">
        <v>25</v>
      </c>
      <c r="P4288">
        <v>8877</v>
      </c>
      <c r="Q4288">
        <v>27815</v>
      </c>
      <c r="R4288">
        <v>4</v>
      </c>
      <c r="S4288" t="s">
        <v>45</v>
      </c>
    </row>
    <row r="4289" spans="1:19" x14ac:dyDescent="0.3">
      <c r="A4289">
        <v>117670</v>
      </c>
      <c r="B4289" s="1">
        <v>44667</v>
      </c>
      <c r="C4289" t="s">
        <v>34</v>
      </c>
      <c r="D4289" t="s">
        <v>18</v>
      </c>
      <c r="E4289" t="s">
        <v>35</v>
      </c>
      <c r="F4289" t="s">
        <v>88</v>
      </c>
      <c r="G4289" t="s">
        <v>29</v>
      </c>
      <c r="H4289" t="s">
        <v>43</v>
      </c>
      <c r="I4289" t="s">
        <v>48</v>
      </c>
      <c r="J4289" s="4">
        <v>0.02</v>
      </c>
      <c r="K4289" s="2">
        <f>86*Social_Media_Advertising_Sorted_First_10000_Rows[[#This Row],[Acquisition_Cost_Usd]]</f>
        <v>329434.18</v>
      </c>
      <c r="L4289" s="3">
        <v>3830.63</v>
      </c>
      <c r="M4289">
        <v>6.19</v>
      </c>
      <c r="N4289" t="s">
        <v>58</v>
      </c>
      <c r="O4289" t="s">
        <v>49</v>
      </c>
      <c r="P4289">
        <v>9578</v>
      </c>
      <c r="Q4289">
        <v>29891</v>
      </c>
      <c r="R4289">
        <v>9</v>
      </c>
      <c r="S4289" t="s">
        <v>26</v>
      </c>
    </row>
    <row r="4290" spans="1:19" x14ac:dyDescent="0.3">
      <c r="A4290">
        <v>117676</v>
      </c>
      <c r="B4290" s="1">
        <v>44636</v>
      </c>
      <c r="C4290" t="s">
        <v>39</v>
      </c>
      <c r="D4290" t="s">
        <v>18</v>
      </c>
      <c r="E4290" t="s">
        <v>55</v>
      </c>
      <c r="F4290" t="s">
        <v>28</v>
      </c>
      <c r="G4290" t="s">
        <v>42</v>
      </c>
      <c r="H4290" t="s">
        <v>52</v>
      </c>
      <c r="I4290" t="s">
        <v>37</v>
      </c>
      <c r="J4290" s="4">
        <v>0.06</v>
      </c>
      <c r="K4290" s="2">
        <f>86*Social_Media_Advertising_Sorted_First_10000_Rows[[#This Row],[Acquisition_Cost_Usd]]</f>
        <v>1100832.68</v>
      </c>
      <c r="L4290" s="3">
        <v>12800.38</v>
      </c>
      <c r="M4290">
        <v>0.41290617907793248</v>
      </c>
      <c r="N4290" t="s">
        <v>24</v>
      </c>
      <c r="O4290" t="s">
        <v>25</v>
      </c>
      <c r="P4290">
        <v>19895</v>
      </c>
      <c r="Q4290">
        <v>65762</v>
      </c>
      <c r="R4290">
        <v>1</v>
      </c>
      <c r="S4290" t="s">
        <v>33</v>
      </c>
    </row>
    <row r="4291" spans="1:19" x14ac:dyDescent="0.3">
      <c r="A4291">
        <v>117678</v>
      </c>
      <c r="B4291" s="1">
        <v>44912</v>
      </c>
      <c r="C4291" t="s">
        <v>54</v>
      </c>
      <c r="D4291" t="s">
        <v>40</v>
      </c>
      <c r="E4291" t="s">
        <v>19</v>
      </c>
      <c r="F4291" t="s">
        <v>85</v>
      </c>
      <c r="G4291" t="s">
        <v>42</v>
      </c>
      <c r="H4291" t="s">
        <v>43</v>
      </c>
      <c r="I4291" t="s">
        <v>48</v>
      </c>
      <c r="J4291" s="4">
        <v>0.03</v>
      </c>
      <c r="K4291" s="2">
        <f>86*Social_Media_Advertising_Sorted_First_10000_Rows[[#This Row],[Acquisition_Cost_Usd]]</f>
        <v>267097.08</v>
      </c>
      <c r="L4291" s="3">
        <v>3105.78</v>
      </c>
      <c r="M4291">
        <v>7.14</v>
      </c>
      <c r="N4291" t="s">
        <v>44</v>
      </c>
      <c r="O4291" t="s">
        <v>49</v>
      </c>
      <c r="P4291">
        <v>7652</v>
      </c>
      <c r="Q4291">
        <v>24186</v>
      </c>
      <c r="R4291">
        <v>5</v>
      </c>
      <c r="S4291" t="s">
        <v>45</v>
      </c>
    </row>
    <row r="4292" spans="1:19" x14ac:dyDescent="0.3">
      <c r="A4292">
        <v>117680</v>
      </c>
      <c r="B4292" s="1">
        <v>44786</v>
      </c>
      <c r="C4292" t="s">
        <v>79</v>
      </c>
      <c r="D4292" t="s">
        <v>40</v>
      </c>
      <c r="E4292" t="s">
        <v>55</v>
      </c>
      <c r="F4292" t="s">
        <v>20</v>
      </c>
      <c r="G4292" t="s">
        <v>42</v>
      </c>
      <c r="H4292" t="s">
        <v>22</v>
      </c>
      <c r="I4292" t="s">
        <v>31</v>
      </c>
      <c r="J4292" s="4">
        <v>0.06</v>
      </c>
      <c r="K4292" s="2">
        <f>86*Social_Media_Advertising_Sorted_First_10000_Rows[[#This Row],[Acquisition_Cost_Usd]]</f>
        <v>887581.05999999994</v>
      </c>
      <c r="L4292" s="3">
        <v>10320.709999999999</v>
      </c>
      <c r="M4292">
        <v>1.86</v>
      </c>
      <c r="N4292" t="s">
        <v>58</v>
      </c>
      <c r="O4292" t="s">
        <v>32</v>
      </c>
      <c r="P4292">
        <v>27223</v>
      </c>
      <c r="Q4292">
        <v>82155</v>
      </c>
      <c r="R4292">
        <v>1</v>
      </c>
      <c r="S4292" t="s">
        <v>26</v>
      </c>
    </row>
    <row r="4293" spans="1:19" x14ac:dyDescent="0.3">
      <c r="A4293">
        <v>117681</v>
      </c>
      <c r="B4293" s="1">
        <v>44771</v>
      </c>
      <c r="C4293" t="s">
        <v>67</v>
      </c>
      <c r="D4293" t="s">
        <v>18</v>
      </c>
      <c r="E4293" t="s">
        <v>19</v>
      </c>
      <c r="F4293" t="s">
        <v>70</v>
      </c>
      <c r="G4293" t="s">
        <v>29</v>
      </c>
      <c r="H4293" t="s">
        <v>43</v>
      </c>
      <c r="I4293" t="s">
        <v>31</v>
      </c>
      <c r="J4293" s="4">
        <v>0.1</v>
      </c>
      <c r="K4293" s="2">
        <f>86*Social_Media_Advertising_Sorted_First_10000_Rows[[#This Row],[Acquisition_Cost_Usd]]</f>
        <v>253357.72</v>
      </c>
      <c r="L4293" s="3">
        <v>2946.02</v>
      </c>
      <c r="M4293">
        <v>2.46</v>
      </c>
      <c r="N4293" t="s">
        <v>24</v>
      </c>
      <c r="O4293" t="s">
        <v>25</v>
      </c>
      <c r="P4293">
        <v>7235</v>
      </c>
      <c r="Q4293">
        <v>22950</v>
      </c>
      <c r="R4293">
        <v>6</v>
      </c>
      <c r="S4293" t="s">
        <v>64</v>
      </c>
    </row>
    <row r="4294" spans="1:19" x14ac:dyDescent="0.3">
      <c r="A4294">
        <v>117686</v>
      </c>
      <c r="B4294" s="1">
        <v>44795</v>
      </c>
      <c r="C4294" t="s">
        <v>79</v>
      </c>
      <c r="D4294" t="s">
        <v>40</v>
      </c>
      <c r="E4294" t="s">
        <v>27</v>
      </c>
      <c r="F4294" t="s">
        <v>57</v>
      </c>
      <c r="G4294" t="s">
        <v>42</v>
      </c>
      <c r="H4294" t="s">
        <v>43</v>
      </c>
      <c r="I4294" t="s">
        <v>23</v>
      </c>
      <c r="J4294" s="4">
        <v>7.0000000000000007E-2</v>
      </c>
      <c r="K4294" s="2">
        <f>86*Social_Media_Advertising_Sorted_First_10000_Rows[[#This Row],[Acquisition_Cost_Usd]]</f>
        <v>323903.52</v>
      </c>
      <c r="L4294" s="3">
        <v>3766.32</v>
      </c>
      <c r="M4294">
        <v>3.41</v>
      </c>
      <c r="N4294" t="s">
        <v>38</v>
      </c>
      <c r="O4294" t="s">
        <v>49</v>
      </c>
      <c r="P4294">
        <v>9404</v>
      </c>
      <c r="Q4294">
        <v>29375</v>
      </c>
      <c r="R4294">
        <v>1</v>
      </c>
      <c r="S4294" t="s">
        <v>26</v>
      </c>
    </row>
    <row r="4295" spans="1:19" hidden="1" x14ac:dyDescent="0.3">
      <c r="A4295">
        <v>117688</v>
      </c>
      <c r="B4295" s="1">
        <v>44865</v>
      </c>
      <c r="C4295" t="s">
        <v>77</v>
      </c>
      <c r="D4295" t="s">
        <v>61</v>
      </c>
      <c r="E4295" t="s">
        <v>62</v>
      </c>
      <c r="F4295" t="s">
        <v>102</v>
      </c>
      <c r="G4295" t="s">
        <v>21</v>
      </c>
      <c r="H4295" t="s">
        <v>52</v>
      </c>
      <c r="I4295" t="s">
        <v>23</v>
      </c>
      <c r="J4295" s="4">
        <v>0.12</v>
      </c>
      <c r="K4295" s="2">
        <f>86*Social_Media_Advertising_Sorted_First_10000_Rows[[#This Row],[Acquisition_Cost_Usd]]</f>
        <v>993631.96000000008</v>
      </c>
      <c r="L4295" s="3">
        <v>11553.86</v>
      </c>
      <c r="M4295">
        <v>0.98</v>
      </c>
      <c r="N4295" t="s">
        <v>38</v>
      </c>
      <c r="O4295" t="s">
        <v>49</v>
      </c>
      <c r="P4295">
        <v>30588</v>
      </c>
      <c r="Q4295">
        <v>92123</v>
      </c>
      <c r="R4295">
        <v>7</v>
      </c>
      <c r="S4295" t="s">
        <v>45</v>
      </c>
    </row>
    <row r="4296" spans="1:19" x14ac:dyDescent="0.3">
      <c r="A4296">
        <v>117690</v>
      </c>
      <c r="B4296" s="1">
        <v>44845</v>
      </c>
      <c r="C4296" t="s">
        <v>77</v>
      </c>
      <c r="D4296" t="s">
        <v>40</v>
      </c>
      <c r="E4296" t="s">
        <v>19</v>
      </c>
      <c r="F4296" t="s">
        <v>84</v>
      </c>
      <c r="G4296" t="s">
        <v>42</v>
      </c>
      <c r="H4296" t="s">
        <v>22</v>
      </c>
      <c r="I4296" t="s">
        <v>23</v>
      </c>
      <c r="J4296" s="4">
        <v>0.14000000000000001</v>
      </c>
      <c r="K4296" s="2">
        <f>86*Social_Media_Advertising_Sorted_First_10000_Rows[[#This Row],[Acquisition_Cost_Usd]]</f>
        <v>793381.82000000007</v>
      </c>
      <c r="L4296" s="3">
        <v>9225.3700000000008</v>
      </c>
      <c r="M4296">
        <v>1.74</v>
      </c>
      <c r="N4296" t="s">
        <v>53</v>
      </c>
      <c r="O4296" t="s">
        <v>25</v>
      </c>
      <c r="P4296">
        <v>24232</v>
      </c>
      <c r="Q4296">
        <v>73296</v>
      </c>
      <c r="R4296">
        <v>4</v>
      </c>
      <c r="S4296" t="s">
        <v>50</v>
      </c>
    </row>
    <row r="4297" spans="1:19" x14ac:dyDescent="0.3">
      <c r="A4297">
        <v>117697</v>
      </c>
      <c r="B4297" s="1">
        <v>44718</v>
      </c>
      <c r="C4297" t="s">
        <v>69</v>
      </c>
      <c r="D4297" t="s">
        <v>18</v>
      </c>
      <c r="E4297" t="s">
        <v>27</v>
      </c>
      <c r="F4297" t="s">
        <v>57</v>
      </c>
      <c r="G4297" t="s">
        <v>29</v>
      </c>
      <c r="H4297" t="s">
        <v>30</v>
      </c>
      <c r="I4297" t="s">
        <v>23</v>
      </c>
      <c r="J4297" s="4">
        <v>0.02</v>
      </c>
      <c r="K4297" s="2">
        <f>86*Social_Media_Advertising_Sorted_First_10000_Rows[[#This Row],[Acquisition_Cost_Usd]]</f>
        <v>430620.92000000004</v>
      </c>
      <c r="L4297" s="3">
        <v>5007.22</v>
      </c>
      <c r="M4297">
        <v>0.37</v>
      </c>
      <c r="N4297" t="s">
        <v>24</v>
      </c>
      <c r="O4297" t="s">
        <v>25</v>
      </c>
      <c r="P4297">
        <v>12793</v>
      </c>
      <c r="Q4297">
        <v>39414</v>
      </c>
      <c r="R4297">
        <v>10</v>
      </c>
      <c r="S4297" t="s">
        <v>26</v>
      </c>
    </row>
    <row r="4298" spans="1:19" x14ac:dyDescent="0.3">
      <c r="A4298">
        <v>117698</v>
      </c>
      <c r="B4298" s="1">
        <v>44760</v>
      </c>
      <c r="C4298" t="s">
        <v>67</v>
      </c>
      <c r="D4298" t="s">
        <v>18</v>
      </c>
      <c r="E4298" t="s">
        <v>35</v>
      </c>
      <c r="F4298" t="s">
        <v>93</v>
      </c>
      <c r="G4298" t="s">
        <v>60</v>
      </c>
      <c r="H4298" t="s">
        <v>52</v>
      </c>
      <c r="I4298" t="s">
        <v>48</v>
      </c>
      <c r="J4298" s="4">
        <v>0.06</v>
      </c>
      <c r="K4298" s="2">
        <f>86*Social_Media_Advertising_Sorted_First_10000_Rows[[#This Row],[Acquisition_Cost_Usd]]</f>
        <v>1176414.6399999999</v>
      </c>
      <c r="L4298" s="3">
        <v>13679.24</v>
      </c>
      <c r="M4298">
        <v>4.78</v>
      </c>
      <c r="N4298" t="s">
        <v>53</v>
      </c>
      <c r="O4298" t="s">
        <v>25</v>
      </c>
      <c r="P4298">
        <v>35985</v>
      </c>
      <c r="Q4298">
        <v>108110</v>
      </c>
      <c r="R4298">
        <v>10</v>
      </c>
      <c r="S4298" t="s">
        <v>45</v>
      </c>
    </row>
    <row r="4299" spans="1:19" x14ac:dyDescent="0.3">
      <c r="A4299">
        <v>117701</v>
      </c>
      <c r="B4299" s="1">
        <v>44646</v>
      </c>
      <c r="C4299" t="s">
        <v>39</v>
      </c>
      <c r="D4299" t="s">
        <v>18</v>
      </c>
      <c r="E4299" t="s">
        <v>19</v>
      </c>
      <c r="F4299" t="s">
        <v>97</v>
      </c>
      <c r="G4299" t="s">
        <v>21</v>
      </c>
      <c r="H4299" t="s">
        <v>52</v>
      </c>
      <c r="I4299" t="s">
        <v>37</v>
      </c>
      <c r="J4299" s="4">
        <v>0.11</v>
      </c>
      <c r="K4299" s="2">
        <f>86*Social_Media_Advertising_Sorted_First_10000_Rows[[#This Row],[Acquisition_Cost_Usd]]</f>
        <v>1207519.98</v>
      </c>
      <c r="L4299" s="3">
        <v>14040.93</v>
      </c>
      <c r="M4299">
        <v>0.5469666268305079</v>
      </c>
      <c r="N4299" t="s">
        <v>24</v>
      </c>
      <c r="O4299" t="s">
        <v>32</v>
      </c>
      <c r="P4299">
        <v>21587</v>
      </c>
      <c r="Q4299">
        <v>71273</v>
      </c>
      <c r="R4299">
        <v>1</v>
      </c>
      <c r="S4299" t="s">
        <v>26</v>
      </c>
    </row>
    <row r="4300" spans="1:19" x14ac:dyDescent="0.3">
      <c r="A4300">
        <v>117704</v>
      </c>
      <c r="B4300" s="1">
        <v>44588</v>
      </c>
      <c r="C4300" t="s">
        <v>17</v>
      </c>
      <c r="D4300" t="s">
        <v>40</v>
      </c>
      <c r="E4300" t="s">
        <v>27</v>
      </c>
      <c r="F4300" t="s">
        <v>111</v>
      </c>
      <c r="G4300" t="s">
        <v>60</v>
      </c>
      <c r="H4300" t="s">
        <v>52</v>
      </c>
      <c r="I4300" t="s">
        <v>37</v>
      </c>
      <c r="J4300" s="4">
        <v>7.0000000000000007E-2</v>
      </c>
      <c r="K4300" s="2">
        <f>86*Social_Media_Advertising_Sorted_First_10000_Rows[[#This Row],[Acquisition_Cost_Usd]]</f>
        <v>1211337.52</v>
      </c>
      <c r="L4300" s="3">
        <v>14085.32</v>
      </c>
      <c r="M4300">
        <v>0.65421498503256836</v>
      </c>
      <c r="N4300" t="s">
        <v>53</v>
      </c>
      <c r="O4300" t="s">
        <v>32</v>
      </c>
      <c r="P4300">
        <v>21643</v>
      </c>
      <c r="Q4300">
        <v>71452</v>
      </c>
      <c r="R4300">
        <v>1</v>
      </c>
      <c r="S4300" t="s">
        <v>33</v>
      </c>
    </row>
    <row r="4301" spans="1:19" x14ac:dyDescent="0.3">
      <c r="A4301">
        <v>117716</v>
      </c>
      <c r="B4301" s="1">
        <v>44645</v>
      </c>
      <c r="C4301" t="s">
        <v>39</v>
      </c>
      <c r="D4301" t="s">
        <v>18</v>
      </c>
      <c r="E4301" t="s">
        <v>27</v>
      </c>
      <c r="F4301" t="s">
        <v>78</v>
      </c>
      <c r="G4301" t="s">
        <v>29</v>
      </c>
      <c r="H4301" t="s">
        <v>22</v>
      </c>
      <c r="I4301" t="s">
        <v>31</v>
      </c>
      <c r="J4301" s="4">
        <v>0.12</v>
      </c>
      <c r="K4301" s="2">
        <f>86*Social_Media_Advertising_Sorted_First_10000_Rows[[#This Row],[Acquisition_Cost_Usd]]</f>
        <v>962286.67999999993</v>
      </c>
      <c r="L4301" s="3">
        <v>11189.38</v>
      </c>
      <c r="M4301">
        <v>7.18</v>
      </c>
      <c r="N4301" t="s">
        <v>44</v>
      </c>
      <c r="O4301" t="s">
        <v>49</v>
      </c>
      <c r="P4301">
        <v>29593</v>
      </c>
      <c r="Q4301">
        <v>89176</v>
      </c>
      <c r="R4301">
        <v>3</v>
      </c>
      <c r="S4301" t="s">
        <v>33</v>
      </c>
    </row>
    <row r="4302" spans="1:19" x14ac:dyDescent="0.3">
      <c r="A4302">
        <v>117718</v>
      </c>
      <c r="B4302" s="1">
        <v>44639</v>
      </c>
      <c r="C4302" t="s">
        <v>39</v>
      </c>
      <c r="D4302" t="s">
        <v>40</v>
      </c>
      <c r="E4302" t="s">
        <v>19</v>
      </c>
      <c r="F4302" t="s">
        <v>74</v>
      </c>
      <c r="G4302" t="s">
        <v>29</v>
      </c>
      <c r="H4302" t="s">
        <v>43</v>
      </c>
      <c r="I4302" t="s">
        <v>48</v>
      </c>
      <c r="J4302" s="4">
        <v>0.13</v>
      </c>
      <c r="K4302" s="2">
        <f>86*Social_Media_Advertising_Sorted_First_10000_Rows[[#This Row],[Acquisition_Cost_Usd]]</f>
        <v>307946.21999999997</v>
      </c>
      <c r="L4302" s="3">
        <v>3580.77</v>
      </c>
      <c r="M4302">
        <v>3.57</v>
      </c>
      <c r="N4302" t="s">
        <v>44</v>
      </c>
      <c r="O4302" t="s">
        <v>32</v>
      </c>
      <c r="P4302">
        <v>8906</v>
      </c>
      <c r="Q4302">
        <v>27899</v>
      </c>
      <c r="R4302">
        <v>10</v>
      </c>
      <c r="S4302" t="s">
        <v>64</v>
      </c>
    </row>
    <row r="4303" spans="1:19" x14ac:dyDescent="0.3">
      <c r="A4303">
        <v>117733</v>
      </c>
      <c r="B4303" s="1">
        <v>44643</v>
      </c>
      <c r="C4303" t="s">
        <v>39</v>
      </c>
      <c r="D4303" t="s">
        <v>18</v>
      </c>
      <c r="E4303" t="s">
        <v>19</v>
      </c>
      <c r="F4303" t="s">
        <v>109</v>
      </c>
      <c r="G4303" t="s">
        <v>60</v>
      </c>
      <c r="H4303" t="s">
        <v>52</v>
      </c>
      <c r="I4303" t="s">
        <v>23</v>
      </c>
      <c r="J4303" s="4">
        <v>0.13</v>
      </c>
      <c r="K4303" s="2">
        <f>86*Social_Media_Advertising_Sorted_First_10000_Rows[[#This Row],[Acquisition_Cost_Usd]]</f>
        <v>1072547.28</v>
      </c>
      <c r="L4303" s="3">
        <v>12471.48</v>
      </c>
      <c r="M4303">
        <v>3.1</v>
      </c>
      <c r="N4303" t="s">
        <v>24</v>
      </c>
      <c r="O4303" t="s">
        <v>49</v>
      </c>
      <c r="P4303">
        <v>33012</v>
      </c>
      <c r="Q4303">
        <v>99302</v>
      </c>
      <c r="R4303">
        <v>3</v>
      </c>
      <c r="S4303" t="s">
        <v>50</v>
      </c>
    </row>
    <row r="4304" spans="1:19" x14ac:dyDescent="0.3">
      <c r="A4304">
        <v>117736</v>
      </c>
      <c r="B4304" s="1">
        <v>44789</v>
      </c>
      <c r="C4304" t="s">
        <v>79</v>
      </c>
      <c r="D4304" t="s">
        <v>18</v>
      </c>
      <c r="E4304" t="s">
        <v>27</v>
      </c>
      <c r="F4304" t="s">
        <v>68</v>
      </c>
      <c r="G4304" t="s">
        <v>60</v>
      </c>
      <c r="H4304" t="s">
        <v>52</v>
      </c>
      <c r="I4304" t="s">
        <v>31</v>
      </c>
      <c r="J4304" s="4">
        <v>0.09</v>
      </c>
      <c r="K4304" s="2">
        <f>86*Social_Media_Advertising_Sorted_First_10000_Rows[[#This Row],[Acquisition_Cost_Usd]]</f>
        <v>984416.20000000007</v>
      </c>
      <c r="L4304" s="3">
        <v>11446.7</v>
      </c>
      <c r="M4304">
        <v>6.33</v>
      </c>
      <c r="N4304" t="s">
        <v>44</v>
      </c>
      <c r="O4304" t="s">
        <v>32</v>
      </c>
      <c r="P4304">
        <v>30296</v>
      </c>
      <c r="Q4304">
        <v>91257</v>
      </c>
      <c r="R4304">
        <v>4</v>
      </c>
      <c r="S4304" t="s">
        <v>45</v>
      </c>
    </row>
    <row r="4305" spans="1:19" x14ac:dyDescent="0.3">
      <c r="A4305">
        <v>117740</v>
      </c>
      <c r="B4305" s="1">
        <v>44632</v>
      </c>
      <c r="C4305" t="s">
        <v>39</v>
      </c>
      <c r="D4305" t="s">
        <v>40</v>
      </c>
      <c r="E4305" t="s">
        <v>35</v>
      </c>
      <c r="F4305" t="s">
        <v>110</v>
      </c>
      <c r="G4305" t="s">
        <v>42</v>
      </c>
      <c r="H4305" t="s">
        <v>52</v>
      </c>
      <c r="I4305" t="s">
        <v>31</v>
      </c>
      <c r="J4305" s="4">
        <v>0.05</v>
      </c>
      <c r="K4305" s="2">
        <f>86*Social_Media_Advertising_Sorted_First_10000_Rows[[#This Row],[Acquisition_Cost_Usd]]</f>
        <v>1197132.04</v>
      </c>
      <c r="L4305" s="3">
        <v>13920.14</v>
      </c>
      <c r="M4305">
        <v>7.24</v>
      </c>
      <c r="N4305" t="s">
        <v>53</v>
      </c>
      <c r="O4305" t="s">
        <v>32</v>
      </c>
      <c r="P4305">
        <v>36501</v>
      </c>
      <c r="Q4305">
        <v>109638</v>
      </c>
      <c r="R4305">
        <v>3</v>
      </c>
      <c r="S4305" t="s">
        <v>50</v>
      </c>
    </row>
    <row r="4306" spans="1:19" x14ac:dyDescent="0.3">
      <c r="A4306">
        <v>117743</v>
      </c>
      <c r="B4306" s="1">
        <v>44644</v>
      </c>
      <c r="C4306" t="s">
        <v>39</v>
      </c>
      <c r="D4306" t="s">
        <v>18</v>
      </c>
      <c r="E4306" t="s">
        <v>35</v>
      </c>
      <c r="F4306" t="s">
        <v>97</v>
      </c>
      <c r="G4306" t="s">
        <v>42</v>
      </c>
      <c r="H4306" t="s">
        <v>43</v>
      </c>
      <c r="I4306" t="s">
        <v>23</v>
      </c>
      <c r="J4306" s="4">
        <v>0.02</v>
      </c>
      <c r="K4306" s="2">
        <f>86*Social_Media_Advertising_Sorted_First_10000_Rows[[#This Row],[Acquisition_Cost_Usd]]</f>
        <v>43000</v>
      </c>
      <c r="L4306" s="3">
        <v>500</v>
      </c>
      <c r="M4306">
        <v>2.76</v>
      </c>
      <c r="N4306" t="s">
        <v>58</v>
      </c>
      <c r="O4306" t="s">
        <v>49</v>
      </c>
      <c r="P4306">
        <v>1474</v>
      </c>
      <c r="Q4306">
        <v>5885</v>
      </c>
      <c r="R4306">
        <v>4</v>
      </c>
      <c r="S4306" t="s">
        <v>26</v>
      </c>
    </row>
    <row r="4307" spans="1:19" x14ac:dyDescent="0.3">
      <c r="A4307">
        <v>117745</v>
      </c>
      <c r="B4307" s="1">
        <v>44862</v>
      </c>
      <c r="C4307" t="s">
        <v>77</v>
      </c>
      <c r="D4307" t="s">
        <v>18</v>
      </c>
      <c r="E4307" t="s">
        <v>35</v>
      </c>
      <c r="F4307" t="s">
        <v>96</v>
      </c>
      <c r="G4307" t="s">
        <v>60</v>
      </c>
      <c r="H4307" t="s">
        <v>52</v>
      </c>
      <c r="I4307" t="s">
        <v>23</v>
      </c>
      <c r="J4307" s="4">
        <v>0.11</v>
      </c>
      <c r="K4307" s="2">
        <f>86*Social_Media_Advertising_Sorted_First_10000_Rows[[#This Row],[Acquisition_Cost_Usd]]</f>
        <v>1031561.4</v>
      </c>
      <c r="L4307" s="3">
        <v>11994.9</v>
      </c>
      <c r="M4307">
        <v>2.89</v>
      </c>
      <c r="N4307" t="s">
        <v>24</v>
      </c>
      <c r="O4307" t="s">
        <v>25</v>
      </c>
      <c r="P4307">
        <v>31755</v>
      </c>
      <c r="Q4307">
        <v>95578</v>
      </c>
      <c r="R4307">
        <v>1</v>
      </c>
      <c r="S4307" t="s">
        <v>26</v>
      </c>
    </row>
    <row r="4308" spans="1:19" x14ac:dyDescent="0.3">
      <c r="A4308">
        <v>117750</v>
      </c>
      <c r="B4308" s="1">
        <v>44739</v>
      </c>
      <c r="C4308" t="s">
        <v>69</v>
      </c>
      <c r="D4308" t="s">
        <v>18</v>
      </c>
      <c r="E4308" t="s">
        <v>19</v>
      </c>
      <c r="F4308" t="s">
        <v>103</v>
      </c>
      <c r="G4308" t="s">
        <v>29</v>
      </c>
      <c r="H4308" t="s">
        <v>30</v>
      </c>
      <c r="I4308" t="s">
        <v>48</v>
      </c>
      <c r="J4308" s="4">
        <v>0.05</v>
      </c>
      <c r="K4308" s="2">
        <f>86*Social_Media_Advertising_Sorted_First_10000_Rows[[#This Row],[Acquisition_Cost_Usd]]</f>
        <v>576866.5</v>
      </c>
      <c r="L4308" s="3">
        <v>6707.75</v>
      </c>
      <c r="M4308">
        <v>5.17</v>
      </c>
      <c r="N4308" t="s">
        <v>53</v>
      </c>
      <c r="O4308" t="s">
        <v>49</v>
      </c>
      <c r="P4308">
        <v>17397</v>
      </c>
      <c r="Q4308">
        <v>53049</v>
      </c>
      <c r="R4308">
        <v>3</v>
      </c>
      <c r="S4308" t="s">
        <v>45</v>
      </c>
    </row>
    <row r="4309" spans="1:19" x14ac:dyDescent="0.3">
      <c r="A4309">
        <v>117763</v>
      </c>
      <c r="B4309" s="1">
        <v>44712</v>
      </c>
      <c r="C4309" t="s">
        <v>91</v>
      </c>
      <c r="D4309" t="s">
        <v>18</v>
      </c>
      <c r="E4309" t="s">
        <v>55</v>
      </c>
      <c r="F4309" t="s">
        <v>98</v>
      </c>
      <c r="G4309" t="s">
        <v>60</v>
      </c>
      <c r="H4309" t="s">
        <v>52</v>
      </c>
      <c r="I4309" t="s">
        <v>48</v>
      </c>
      <c r="J4309" s="4">
        <v>0.03</v>
      </c>
      <c r="K4309" s="2">
        <f>86*Social_Media_Advertising_Sorted_First_10000_Rows[[#This Row],[Acquisition_Cost_Usd]]</f>
        <v>1091956.6200000001</v>
      </c>
      <c r="L4309" s="3">
        <v>12697.17</v>
      </c>
      <c r="M4309">
        <v>1.66</v>
      </c>
      <c r="N4309" t="s">
        <v>24</v>
      </c>
      <c r="O4309" t="s">
        <v>32</v>
      </c>
      <c r="P4309">
        <v>33599</v>
      </c>
      <c r="Q4309">
        <v>101042</v>
      </c>
      <c r="R4309">
        <v>5</v>
      </c>
      <c r="S4309" t="s">
        <v>50</v>
      </c>
    </row>
    <row r="4310" spans="1:19" x14ac:dyDescent="0.3">
      <c r="A4310">
        <v>117766</v>
      </c>
      <c r="B4310" s="1">
        <v>44804</v>
      </c>
      <c r="C4310" t="s">
        <v>79</v>
      </c>
      <c r="D4310" t="s">
        <v>40</v>
      </c>
      <c r="E4310" t="s">
        <v>55</v>
      </c>
      <c r="F4310" t="s">
        <v>70</v>
      </c>
      <c r="G4310" t="s">
        <v>42</v>
      </c>
      <c r="H4310" t="s">
        <v>22</v>
      </c>
      <c r="I4310" t="s">
        <v>31</v>
      </c>
      <c r="J4310" s="4">
        <v>0.09</v>
      </c>
      <c r="K4310" s="2">
        <f>86*Social_Media_Advertising_Sorted_First_10000_Rows[[#This Row],[Acquisition_Cost_Usd]]</f>
        <v>733676.32000000007</v>
      </c>
      <c r="L4310" s="3">
        <v>8531.1200000000008</v>
      </c>
      <c r="M4310">
        <v>4.0599999999999996</v>
      </c>
      <c r="N4310" t="s">
        <v>38</v>
      </c>
      <c r="O4310" t="s">
        <v>25</v>
      </c>
      <c r="P4310">
        <v>22375</v>
      </c>
      <c r="Q4310">
        <v>67794</v>
      </c>
      <c r="R4310">
        <v>5</v>
      </c>
      <c r="S4310" t="s">
        <v>64</v>
      </c>
    </row>
    <row r="4311" spans="1:19" x14ac:dyDescent="0.3">
      <c r="A4311">
        <v>117772</v>
      </c>
      <c r="B4311" s="1">
        <v>44598</v>
      </c>
      <c r="C4311" t="s">
        <v>65</v>
      </c>
      <c r="D4311" t="s">
        <v>40</v>
      </c>
      <c r="E4311" t="s">
        <v>55</v>
      </c>
      <c r="F4311" t="s">
        <v>92</v>
      </c>
      <c r="G4311" t="s">
        <v>42</v>
      </c>
      <c r="H4311" t="s">
        <v>52</v>
      </c>
      <c r="I4311" t="s">
        <v>37</v>
      </c>
      <c r="J4311" s="4">
        <v>0.11</v>
      </c>
      <c r="K4311" s="2">
        <f>86*Social_Media_Advertising_Sorted_First_10000_Rows[[#This Row],[Acquisition_Cost_Usd]]</f>
        <v>1149604.1399999999</v>
      </c>
      <c r="L4311" s="3">
        <v>13367.49</v>
      </c>
      <c r="M4311">
        <v>0.78112554223833974</v>
      </c>
      <c r="N4311" t="s">
        <v>53</v>
      </c>
      <c r="O4311" t="s">
        <v>49</v>
      </c>
      <c r="P4311">
        <v>20715</v>
      </c>
      <c r="Q4311">
        <v>68432</v>
      </c>
      <c r="R4311">
        <v>1</v>
      </c>
      <c r="S4311" t="s">
        <v>50</v>
      </c>
    </row>
    <row r="4312" spans="1:19" x14ac:dyDescent="0.3">
      <c r="A4312">
        <v>117779</v>
      </c>
      <c r="B4312" s="1">
        <v>44694</v>
      </c>
      <c r="C4312" t="s">
        <v>91</v>
      </c>
      <c r="D4312" t="s">
        <v>18</v>
      </c>
      <c r="E4312" t="s">
        <v>27</v>
      </c>
      <c r="F4312" t="s">
        <v>75</v>
      </c>
      <c r="G4312" t="s">
        <v>42</v>
      </c>
      <c r="H4312" t="s">
        <v>43</v>
      </c>
      <c r="I4312" t="s">
        <v>37</v>
      </c>
      <c r="J4312" s="4">
        <v>0.05</v>
      </c>
      <c r="K4312" s="2">
        <f>86*Social_Media_Advertising_Sorted_First_10000_Rows[[#This Row],[Acquisition_Cost_Usd]]</f>
        <v>247824.47999999998</v>
      </c>
      <c r="L4312" s="3">
        <v>2881.68</v>
      </c>
      <c r="M4312">
        <v>2.6812089550514999E-2</v>
      </c>
      <c r="N4312" t="s">
        <v>58</v>
      </c>
      <c r="O4312" t="s">
        <v>32</v>
      </c>
      <c r="P4312">
        <v>4150</v>
      </c>
      <c r="Q4312">
        <v>14497</v>
      </c>
      <c r="R4312">
        <v>1</v>
      </c>
      <c r="S4312" t="s">
        <v>45</v>
      </c>
    </row>
    <row r="4313" spans="1:19" x14ac:dyDescent="0.3">
      <c r="A4313">
        <v>117784</v>
      </c>
      <c r="B4313" s="1">
        <v>44717</v>
      </c>
      <c r="C4313" t="s">
        <v>69</v>
      </c>
      <c r="D4313" t="s">
        <v>18</v>
      </c>
      <c r="E4313" t="s">
        <v>55</v>
      </c>
      <c r="F4313" t="s">
        <v>108</v>
      </c>
      <c r="G4313" t="s">
        <v>42</v>
      </c>
      <c r="H4313" t="s">
        <v>22</v>
      </c>
      <c r="I4313" t="s">
        <v>48</v>
      </c>
      <c r="J4313" s="4">
        <v>0.06</v>
      </c>
      <c r="K4313" s="2">
        <f>86*Social_Media_Advertising_Sorted_First_10000_Rows[[#This Row],[Acquisition_Cost_Usd]]</f>
        <v>813197.08000000007</v>
      </c>
      <c r="L4313" s="3">
        <v>9455.7800000000007</v>
      </c>
      <c r="M4313">
        <v>0.92</v>
      </c>
      <c r="N4313" t="s">
        <v>58</v>
      </c>
      <c r="O4313" t="s">
        <v>25</v>
      </c>
      <c r="P4313">
        <v>24853</v>
      </c>
      <c r="Q4313">
        <v>75136</v>
      </c>
      <c r="R4313">
        <v>3</v>
      </c>
      <c r="S4313" t="s">
        <v>45</v>
      </c>
    </row>
    <row r="4314" spans="1:19" hidden="1" x14ac:dyDescent="0.3">
      <c r="A4314">
        <v>117788</v>
      </c>
      <c r="B4314" s="1">
        <v>44578</v>
      </c>
      <c r="C4314" t="s">
        <v>17</v>
      </c>
      <c r="D4314" t="s">
        <v>61</v>
      </c>
      <c r="E4314" t="s">
        <v>62</v>
      </c>
      <c r="F4314" t="s">
        <v>76</v>
      </c>
      <c r="G4314" t="s">
        <v>29</v>
      </c>
      <c r="H4314" t="s">
        <v>30</v>
      </c>
      <c r="I4314" t="s">
        <v>48</v>
      </c>
      <c r="J4314" s="4">
        <v>0.14000000000000001</v>
      </c>
      <c r="K4314" s="2">
        <f>86*Social_Media_Advertising_Sorted_First_10000_Rows[[#This Row],[Acquisition_Cost_Usd]]</f>
        <v>549428.19999999995</v>
      </c>
      <c r="L4314" s="3">
        <v>6388.7</v>
      </c>
      <c r="M4314">
        <v>7.5</v>
      </c>
      <c r="N4314" t="s">
        <v>44</v>
      </c>
      <c r="O4314" t="s">
        <v>49</v>
      </c>
      <c r="P4314">
        <v>16550</v>
      </c>
      <c r="Q4314">
        <v>50541</v>
      </c>
      <c r="R4314">
        <v>10</v>
      </c>
      <c r="S4314" t="s">
        <v>45</v>
      </c>
    </row>
    <row r="4315" spans="1:19" x14ac:dyDescent="0.3">
      <c r="A4315">
        <v>117796</v>
      </c>
      <c r="B4315" s="1">
        <v>44820</v>
      </c>
      <c r="C4315" t="s">
        <v>46</v>
      </c>
      <c r="D4315" t="s">
        <v>18</v>
      </c>
      <c r="E4315" t="s">
        <v>27</v>
      </c>
      <c r="F4315" t="s">
        <v>20</v>
      </c>
      <c r="G4315" t="s">
        <v>21</v>
      </c>
      <c r="H4315" t="s">
        <v>52</v>
      </c>
      <c r="I4315" t="s">
        <v>48</v>
      </c>
      <c r="J4315" s="4">
        <v>0.1</v>
      </c>
      <c r="K4315" s="2">
        <f>86*Social_Media_Advertising_Sorted_First_10000_Rows[[#This Row],[Acquisition_Cost_Usd]]</f>
        <v>1147480.8</v>
      </c>
      <c r="L4315" s="3">
        <v>13342.8</v>
      </c>
      <c r="M4315">
        <v>4.67</v>
      </c>
      <c r="N4315" t="s">
        <v>24</v>
      </c>
      <c r="O4315" t="s">
        <v>32</v>
      </c>
      <c r="P4315">
        <v>35212</v>
      </c>
      <c r="Q4315">
        <v>105820</v>
      </c>
      <c r="R4315">
        <v>5</v>
      </c>
      <c r="S4315" t="s">
        <v>26</v>
      </c>
    </row>
    <row r="4316" spans="1:19" x14ac:dyDescent="0.3">
      <c r="A4316">
        <v>117798</v>
      </c>
      <c r="B4316" s="1">
        <v>44724</v>
      </c>
      <c r="C4316" t="s">
        <v>69</v>
      </c>
      <c r="D4316" t="s">
        <v>40</v>
      </c>
      <c r="E4316" t="s">
        <v>19</v>
      </c>
      <c r="F4316" t="s">
        <v>110</v>
      </c>
      <c r="G4316" t="s">
        <v>60</v>
      </c>
      <c r="H4316" t="s">
        <v>22</v>
      </c>
      <c r="I4316" t="s">
        <v>37</v>
      </c>
      <c r="J4316" s="4">
        <v>0.14000000000000001</v>
      </c>
      <c r="K4316" s="2">
        <f>86*Social_Media_Advertising_Sorted_First_10000_Rows[[#This Row],[Acquisition_Cost_Usd]]</f>
        <v>890475.82000000007</v>
      </c>
      <c r="L4316" s="3">
        <v>10354.370000000001</v>
      </c>
      <c r="M4316">
        <v>0.99740973127916155</v>
      </c>
      <c r="N4316" t="s">
        <v>24</v>
      </c>
      <c r="O4316" t="s">
        <v>49</v>
      </c>
      <c r="P4316">
        <v>16043</v>
      </c>
      <c r="Q4316">
        <v>53221</v>
      </c>
      <c r="R4316">
        <v>1</v>
      </c>
      <c r="S4316" t="s">
        <v>50</v>
      </c>
    </row>
    <row r="4317" spans="1:19" x14ac:dyDescent="0.3">
      <c r="A4317">
        <v>117799</v>
      </c>
      <c r="B4317" s="1">
        <v>44788</v>
      </c>
      <c r="C4317" t="s">
        <v>79</v>
      </c>
      <c r="D4317" t="s">
        <v>40</v>
      </c>
      <c r="E4317" t="s">
        <v>55</v>
      </c>
      <c r="F4317" t="s">
        <v>72</v>
      </c>
      <c r="G4317" t="s">
        <v>42</v>
      </c>
      <c r="H4317" t="s">
        <v>30</v>
      </c>
      <c r="I4317" t="s">
        <v>37</v>
      </c>
      <c r="J4317" s="4">
        <v>0.04</v>
      </c>
      <c r="K4317" s="2">
        <f>86*Social_Media_Advertising_Sorted_First_10000_Rows[[#This Row],[Acquisition_Cost_Usd]]</f>
        <v>388222.92000000004</v>
      </c>
      <c r="L4317" s="3">
        <v>4514.22</v>
      </c>
      <c r="M4317">
        <v>1.2011816118630765</v>
      </c>
      <c r="N4317" t="s">
        <v>58</v>
      </c>
      <c r="O4317" t="s">
        <v>49</v>
      </c>
      <c r="P4317">
        <v>6723</v>
      </c>
      <c r="Q4317">
        <v>22872</v>
      </c>
      <c r="R4317">
        <v>1</v>
      </c>
      <c r="S4317" t="s">
        <v>64</v>
      </c>
    </row>
    <row r="4318" spans="1:19" x14ac:dyDescent="0.3">
      <c r="A4318">
        <v>117804</v>
      </c>
      <c r="B4318" s="1">
        <v>44848</v>
      </c>
      <c r="C4318" t="s">
        <v>77</v>
      </c>
      <c r="D4318" t="s">
        <v>18</v>
      </c>
      <c r="E4318" t="s">
        <v>55</v>
      </c>
      <c r="F4318" t="s">
        <v>47</v>
      </c>
      <c r="G4318" t="s">
        <v>21</v>
      </c>
      <c r="H4318" t="s">
        <v>52</v>
      </c>
      <c r="I4318" t="s">
        <v>48</v>
      </c>
      <c r="J4318" s="4">
        <v>0.12</v>
      </c>
      <c r="K4318" s="2">
        <f>86*Social_Media_Advertising_Sorted_First_10000_Rows[[#This Row],[Acquisition_Cost_Usd]]</f>
        <v>1233092.9400000002</v>
      </c>
      <c r="L4318" s="3">
        <v>14338.29</v>
      </c>
      <c r="M4318">
        <v>6.53</v>
      </c>
      <c r="N4318" t="s">
        <v>44</v>
      </c>
      <c r="O4318" t="s">
        <v>32</v>
      </c>
      <c r="P4318">
        <v>37342</v>
      </c>
      <c r="Q4318">
        <v>112128</v>
      </c>
      <c r="R4318">
        <v>6</v>
      </c>
      <c r="S4318" t="s">
        <v>50</v>
      </c>
    </row>
    <row r="4319" spans="1:19" hidden="1" x14ac:dyDescent="0.3">
      <c r="A4319">
        <v>117812</v>
      </c>
      <c r="B4319" s="1">
        <v>44793</v>
      </c>
      <c r="C4319" t="s">
        <v>79</v>
      </c>
      <c r="D4319" t="s">
        <v>61</v>
      </c>
      <c r="E4319" t="s">
        <v>62</v>
      </c>
      <c r="F4319" t="s">
        <v>74</v>
      </c>
      <c r="G4319" t="s">
        <v>29</v>
      </c>
      <c r="H4319" t="s">
        <v>43</v>
      </c>
      <c r="I4319" t="s">
        <v>23</v>
      </c>
      <c r="J4319" s="4">
        <v>0.04</v>
      </c>
      <c r="K4319" s="2">
        <f>86*Social_Media_Advertising_Sorted_First_10000_Rows[[#This Row],[Acquisition_Cost_Usd]]</f>
        <v>222993.69999999998</v>
      </c>
      <c r="L4319" s="3">
        <v>2592.9499999999998</v>
      </c>
      <c r="M4319">
        <v>1.1200000000000001</v>
      </c>
      <c r="N4319" t="s">
        <v>44</v>
      </c>
      <c r="O4319" t="s">
        <v>49</v>
      </c>
      <c r="P4319">
        <v>6343</v>
      </c>
      <c r="Q4319">
        <v>20307</v>
      </c>
      <c r="R4319">
        <v>7</v>
      </c>
      <c r="S4319" t="s">
        <v>64</v>
      </c>
    </row>
    <row r="4320" spans="1:19" x14ac:dyDescent="0.3">
      <c r="A4320">
        <v>117817</v>
      </c>
      <c r="B4320" s="1">
        <v>44635</v>
      </c>
      <c r="C4320" t="s">
        <v>39</v>
      </c>
      <c r="D4320" t="s">
        <v>40</v>
      </c>
      <c r="E4320" t="s">
        <v>55</v>
      </c>
      <c r="F4320" t="s">
        <v>74</v>
      </c>
      <c r="G4320" t="s">
        <v>29</v>
      </c>
      <c r="H4320" t="s">
        <v>22</v>
      </c>
      <c r="I4320" t="s">
        <v>31</v>
      </c>
      <c r="J4320" s="4">
        <v>0.04</v>
      </c>
      <c r="K4320" s="2">
        <f>86*Social_Media_Advertising_Sorted_First_10000_Rows[[#This Row],[Acquisition_Cost_Usd]]</f>
        <v>839244.76</v>
      </c>
      <c r="L4320" s="3">
        <v>9758.66</v>
      </c>
      <c r="M4320">
        <v>1.94</v>
      </c>
      <c r="N4320" t="s">
        <v>38</v>
      </c>
      <c r="O4320" t="s">
        <v>49</v>
      </c>
      <c r="P4320">
        <v>25703</v>
      </c>
      <c r="Q4320">
        <v>77652</v>
      </c>
      <c r="R4320">
        <v>10</v>
      </c>
      <c r="S4320" t="s">
        <v>64</v>
      </c>
    </row>
    <row r="4321" spans="1:19" x14ac:dyDescent="0.3">
      <c r="A4321">
        <v>117822</v>
      </c>
      <c r="B4321" s="1">
        <v>44614</v>
      </c>
      <c r="C4321" t="s">
        <v>65</v>
      </c>
      <c r="D4321" t="s">
        <v>18</v>
      </c>
      <c r="E4321" t="s">
        <v>35</v>
      </c>
      <c r="F4321" t="s">
        <v>57</v>
      </c>
      <c r="G4321" t="s">
        <v>42</v>
      </c>
      <c r="H4321" t="s">
        <v>22</v>
      </c>
      <c r="I4321" t="s">
        <v>37</v>
      </c>
      <c r="J4321" s="4">
        <v>0.05</v>
      </c>
      <c r="K4321" s="2">
        <f>86*Social_Media_Advertising_Sorted_First_10000_Rows[[#This Row],[Acquisition_Cost_Usd]]</f>
        <v>695531.88</v>
      </c>
      <c r="L4321" s="3">
        <v>8087.58</v>
      </c>
      <c r="M4321">
        <v>1.0581838009269957</v>
      </c>
      <c r="N4321" t="s">
        <v>24</v>
      </c>
      <c r="O4321" t="s">
        <v>32</v>
      </c>
      <c r="P4321">
        <v>12424</v>
      </c>
      <c r="Q4321">
        <v>41436</v>
      </c>
      <c r="R4321">
        <v>1</v>
      </c>
      <c r="S4321" t="s">
        <v>26</v>
      </c>
    </row>
    <row r="4322" spans="1:19" x14ac:dyDescent="0.3">
      <c r="A4322">
        <v>117830</v>
      </c>
      <c r="B4322" s="1">
        <v>44631</v>
      </c>
      <c r="C4322" t="s">
        <v>39</v>
      </c>
      <c r="D4322" t="s">
        <v>40</v>
      </c>
      <c r="E4322" t="s">
        <v>35</v>
      </c>
      <c r="F4322" t="s">
        <v>87</v>
      </c>
      <c r="G4322" t="s">
        <v>60</v>
      </c>
      <c r="H4322" t="s">
        <v>52</v>
      </c>
      <c r="I4322" t="s">
        <v>48</v>
      </c>
      <c r="J4322" s="4">
        <v>0.04</v>
      </c>
      <c r="K4322" s="2">
        <f>86*Social_Media_Advertising_Sorted_First_10000_Rows[[#This Row],[Acquisition_Cost_Usd]]</f>
        <v>1066901.3799999999</v>
      </c>
      <c r="L4322" s="3">
        <v>12405.83</v>
      </c>
      <c r="M4322">
        <v>6.5</v>
      </c>
      <c r="N4322" t="s">
        <v>58</v>
      </c>
      <c r="O4322" t="s">
        <v>25</v>
      </c>
      <c r="P4322">
        <v>32842</v>
      </c>
      <c r="Q4322">
        <v>98800</v>
      </c>
      <c r="R4322">
        <v>4</v>
      </c>
      <c r="S4322" t="s">
        <v>64</v>
      </c>
    </row>
    <row r="4323" spans="1:19" x14ac:dyDescent="0.3">
      <c r="A4323">
        <v>117838</v>
      </c>
      <c r="B4323" s="1">
        <v>44802</v>
      </c>
      <c r="C4323" t="s">
        <v>79</v>
      </c>
      <c r="D4323" t="s">
        <v>40</v>
      </c>
      <c r="E4323" t="s">
        <v>19</v>
      </c>
      <c r="F4323" t="s">
        <v>63</v>
      </c>
      <c r="G4323" t="s">
        <v>42</v>
      </c>
      <c r="H4323" t="s">
        <v>52</v>
      </c>
      <c r="I4323" t="s">
        <v>31</v>
      </c>
      <c r="J4323" s="4">
        <v>0.01</v>
      </c>
      <c r="K4323" s="2">
        <f>86*Social_Media_Advertising_Sorted_First_10000_Rows[[#This Row],[Acquisition_Cost_Usd]]</f>
        <v>1096606.6399999999</v>
      </c>
      <c r="L4323" s="3">
        <v>12751.24</v>
      </c>
      <c r="M4323">
        <v>2.42</v>
      </c>
      <c r="N4323" t="s">
        <v>53</v>
      </c>
      <c r="O4323" t="s">
        <v>49</v>
      </c>
      <c r="P4323">
        <v>33744</v>
      </c>
      <c r="Q4323">
        <v>101470</v>
      </c>
      <c r="R4323">
        <v>3</v>
      </c>
      <c r="S4323" t="s">
        <v>64</v>
      </c>
    </row>
    <row r="4324" spans="1:19" x14ac:dyDescent="0.3">
      <c r="A4324">
        <v>117839</v>
      </c>
      <c r="B4324" s="1">
        <v>44868</v>
      </c>
      <c r="C4324" t="s">
        <v>80</v>
      </c>
      <c r="D4324" t="s">
        <v>40</v>
      </c>
      <c r="E4324" t="s">
        <v>55</v>
      </c>
      <c r="F4324" t="s">
        <v>104</v>
      </c>
      <c r="G4324" t="s">
        <v>21</v>
      </c>
      <c r="H4324" t="s">
        <v>22</v>
      </c>
      <c r="I4324" t="s">
        <v>31</v>
      </c>
      <c r="J4324" s="4">
        <v>7.0000000000000007E-2</v>
      </c>
      <c r="K4324" s="2">
        <f>86*Social_Media_Advertising_Sorted_First_10000_Rows[[#This Row],[Acquisition_Cost_Usd]]</f>
        <v>696527.76</v>
      </c>
      <c r="L4324" s="3">
        <v>8099.16</v>
      </c>
      <c r="M4324">
        <v>2.7</v>
      </c>
      <c r="N4324" t="s">
        <v>53</v>
      </c>
      <c r="O4324" t="s">
        <v>49</v>
      </c>
      <c r="P4324">
        <v>21184</v>
      </c>
      <c r="Q4324">
        <v>64268</v>
      </c>
      <c r="R4324">
        <v>3</v>
      </c>
      <c r="S4324" t="s">
        <v>50</v>
      </c>
    </row>
    <row r="4325" spans="1:19" x14ac:dyDescent="0.3">
      <c r="A4325">
        <v>117841</v>
      </c>
      <c r="B4325" s="1">
        <v>44748</v>
      </c>
      <c r="C4325" t="s">
        <v>67</v>
      </c>
      <c r="D4325" t="s">
        <v>18</v>
      </c>
      <c r="E4325" t="s">
        <v>35</v>
      </c>
      <c r="F4325" t="s">
        <v>95</v>
      </c>
      <c r="G4325" t="s">
        <v>21</v>
      </c>
      <c r="H4325" t="s">
        <v>30</v>
      </c>
      <c r="I4325" t="s">
        <v>37</v>
      </c>
      <c r="J4325" s="4">
        <v>0.11</v>
      </c>
      <c r="K4325" s="2">
        <f>86*Social_Media_Advertising_Sorted_First_10000_Rows[[#This Row],[Acquisition_Cost_Usd]]</f>
        <v>425294.07999999996</v>
      </c>
      <c r="L4325" s="3">
        <v>4945.28</v>
      </c>
      <c r="M4325">
        <v>1.2583807362375083</v>
      </c>
      <c r="N4325" t="s">
        <v>44</v>
      </c>
      <c r="O4325" t="s">
        <v>49</v>
      </c>
      <c r="P4325">
        <v>7413</v>
      </c>
      <c r="Q4325">
        <v>25120</v>
      </c>
      <c r="R4325">
        <v>1</v>
      </c>
      <c r="S4325" t="s">
        <v>64</v>
      </c>
    </row>
    <row r="4326" spans="1:19" x14ac:dyDescent="0.3">
      <c r="A4326">
        <v>117844</v>
      </c>
      <c r="B4326" s="1">
        <v>44731</v>
      </c>
      <c r="C4326" t="s">
        <v>69</v>
      </c>
      <c r="D4326" t="s">
        <v>18</v>
      </c>
      <c r="E4326" t="s">
        <v>19</v>
      </c>
      <c r="F4326" t="s">
        <v>41</v>
      </c>
      <c r="G4326" t="s">
        <v>21</v>
      </c>
      <c r="H4326" t="s">
        <v>22</v>
      </c>
      <c r="I4326" t="s">
        <v>31</v>
      </c>
      <c r="J4326" s="4">
        <v>0.12</v>
      </c>
      <c r="K4326" s="2">
        <f>86*Social_Media_Advertising_Sorted_First_10000_Rows[[#This Row],[Acquisition_Cost_Usd]]</f>
        <v>863737.55999999994</v>
      </c>
      <c r="L4326" s="3">
        <v>10043.459999999999</v>
      </c>
      <c r="M4326">
        <v>6.74</v>
      </c>
      <c r="N4326" t="s">
        <v>44</v>
      </c>
      <c r="O4326" t="s">
        <v>25</v>
      </c>
      <c r="P4326">
        <v>26467</v>
      </c>
      <c r="Q4326">
        <v>79916</v>
      </c>
      <c r="R4326">
        <v>9</v>
      </c>
      <c r="S4326" t="s">
        <v>45</v>
      </c>
    </row>
    <row r="4327" spans="1:19" x14ac:dyDescent="0.3">
      <c r="A4327">
        <v>117845</v>
      </c>
      <c r="B4327" s="1">
        <v>44759</v>
      </c>
      <c r="C4327" t="s">
        <v>67</v>
      </c>
      <c r="D4327" t="s">
        <v>18</v>
      </c>
      <c r="E4327" t="s">
        <v>35</v>
      </c>
      <c r="F4327" t="s">
        <v>103</v>
      </c>
      <c r="G4327" t="s">
        <v>42</v>
      </c>
      <c r="H4327" t="s">
        <v>22</v>
      </c>
      <c r="I4327" t="s">
        <v>48</v>
      </c>
      <c r="J4327" s="4">
        <v>0.11</v>
      </c>
      <c r="K4327" s="2">
        <f>86*Social_Media_Advertising_Sorted_First_10000_Rows[[#This Row],[Acquisition_Cost_Usd]]</f>
        <v>784607.24</v>
      </c>
      <c r="L4327" s="3">
        <v>9123.34</v>
      </c>
      <c r="M4327">
        <v>1.89</v>
      </c>
      <c r="N4327" t="s">
        <v>58</v>
      </c>
      <c r="O4327" t="s">
        <v>49</v>
      </c>
      <c r="P4327">
        <v>23955</v>
      </c>
      <c r="Q4327">
        <v>72474</v>
      </c>
      <c r="R4327">
        <v>2</v>
      </c>
      <c r="S4327" t="s">
        <v>45</v>
      </c>
    </row>
    <row r="4328" spans="1:19" x14ac:dyDescent="0.3">
      <c r="A4328">
        <v>117852</v>
      </c>
      <c r="B4328" s="1">
        <v>44759</v>
      </c>
      <c r="C4328" t="s">
        <v>67</v>
      </c>
      <c r="D4328" t="s">
        <v>40</v>
      </c>
      <c r="E4328" t="s">
        <v>27</v>
      </c>
      <c r="F4328" t="s">
        <v>72</v>
      </c>
      <c r="G4328" t="s">
        <v>42</v>
      </c>
      <c r="H4328" t="s">
        <v>43</v>
      </c>
      <c r="I4328" t="s">
        <v>23</v>
      </c>
      <c r="J4328" s="4">
        <v>0.11</v>
      </c>
      <c r="K4328" s="2">
        <f>86*Social_Media_Advertising_Sorted_First_10000_Rows[[#This Row],[Acquisition_Cost_Usd]]</f>
        <v>284039.08</v>
      </c>
      <c r="L4328" s="3">
        <v>3302.78</v>
      </c>
      <c r="M4328">
        <v>1.78</v>
      </c>
      <c r="N4328" t="s">
        <v>24</v>
      </c>
      <c r="O4328" t="s">
        <v>32</v>
      </c>
      <c r="P4328">
        <v>8166</v>
      </c>
      <c r="Q4328">
        <v>25708</v>
      </c>
      <c r="R4328">
        <v>10</v>
      </c>
      <c r="S4328" t="s">
        <v>64</v>
      </c>
    </row>
    <row r="4329" spans="1:19" x14ac:dyDescent="0.3">
      <c r="A4329">
        <v>117853</v>
      </c>
      <c r="B4329" s="1">
        <v>44590</v>
      </c>
      <c r="C4329" t="s">
        <v>17</v>
      </c>
      <c r="D4329" t="s">
        <v>18</v>
      </c>
      <c r="E4329" t="s">
        <v>55</v>
      </c>
      <c r="F4329" t="s">
        <v>86</v>
      </c>
      <c r="G4329" t="s">
        <v>42</v>
      </c>
      <c r="H4329" t="s">
        <v>22</v>
      </c>
      <c r="I4329" t="s">
        <v>23</v>
      </c>
      <c r="J4329" s="4">
        <v>0.14000000000000001</v>
      </c>
      <c r="K4329" s="2">
        <f>86*Social_Media_Advertising_Sorted_First_10000_Rows[[#This Row],[Acquisition_Cost_Usd]]</f>
        <v>892213.88</v>
      </c>
      <c r="L4329" s="3">
        <v>10374.58</v>
      </c>
      <c r="M4329">
        <v>2.5099999999999998</v>
      </c>
      <c r="N4329" t="s">
        <v>38</v>
      </c>
      <c r="O4329" t="s">
        <v>25</v>
      </c>
      <c r="P4329">
        <v>27371</v>
      </c>
      <c r="Q4329">
        <v>82592</v>
      </c>
      <c r="R4329">
        <v>10</v>
      </c>
      <c r="S4329" t="s">
        <v>50</v>
      </c>
    </row>
    <row r="4330" spans="1:19" hidden="1" x14ac:dyDescent="0.3">
      <c r="A4330">
        <v>117855</v>
      </c>
      <c r="B4330" s="1">
        <v>44585</v>
      </c>
      <c r="C4330" t="s">
        <v>17</v>
      </c>
      <c r="D4330" t="s">
        <v>61</v>
      </c>
      <c r="E4330" t="s">
        <v>62</v>
      </c>
      <c r="F4330" t="s">
        <v>41</v>
      </c>
      <c r="G4330" t="s">
        <v>29</v>
      </c>
      <c r="H4330" t="s">
        <v>43</v>
      </c>
      <c r="I4330" t="s">
        <v>23</v>
      </c>
      <c r="J4330" s="4">
        <v>0.13</v>
      </c>
      <c r="K4330" s="2">
        <f>86*Social_Media_Advertising_Sorted_First_10000_Rows[[#This Row],[Acquisition_Cost_Usd]]</f>
        <v>298828.5</v>
      </c>
      <c r="L4330" s="3">
        <v>3474.75</v>
      </c>
      <c r="M4330">
        <v>2.14</v>
      </c>
      <c r="N4330" t="s">
        <v>53</v>
      </c>
      <c r="O4330" t="s">
        <v>32</v>
      </c>
      <c r="P4330">
        <v>8615</v>
      </c>
      <c r="Q4330">
        <v>27037</v>
      </c>
      <c r="R4330">
        <v>3</v>
      </c>
      <c r="S4330" t="s">
        <v>45</v>
      </c>
    </row>
    <row r="4331" spans="1:19" x14ac:dyDescent="0.3">
      <c r="A4331">
        <v>117857</v>
      </c>
      <c r="B4331" s="1">
        <v>44872</v>
      </c>
      <c r="C4331" t="s">
        <v>80</v>
      </c>
      <c r="D4331" t="s">
        <v>40</v>
      </c>
      <c r="E4331" t="s">
        <v>27</v>
      </c>
      <c r="F4331" t="s">
        <v>96</v>
      </c>
      <c r="G4331" t="s">
        <v>60</v>
      </c>
      <c r="H4331" t="s">
        <v>22</v>
      </c>
      <c r="I4331" t="s">
        <v>48</v>
      </c>
      <c r="J4331" s="4">
        <v>0.13</v>
      </c>
      <c r="K4331" s="2">
        <f>86*Social_Media_Advertising_Sorted_First_10000_Rows[[#This Row],[Acquisition_Cost_Usd]]</f>
        <v>791044.34000000008</v>
      </c>
      <c r="L4331" s="3">
        <v>9198.19</v>
      </c>
      <c r="M4331">
        <v>5</v>
      </c>
      <c r="N4331" t="s">
        <v>24</v>
      </c>
      <c r="O4331" t="s">
        <v>49</v>
      </c>
      <c r="P4331">
        <v>24164</v>
      </c>
      <c r="Q4331">
        <v>73093</v>
      </c>
      <c r="R4331">
        <v>3</v>
      </c>
      <c r="S4331" t="s">
        <v>26</v>
      </c>
    </row>
    <row r="4332" spans="1:19" x14ac:dyDescent="0.3">
      <c r="A4332">
        <v>117871</v>
      </c>
      <c r="B4332" s="1">
        <v>44565</v>
      </c>
      <c r="C4332" t="s">
        <v>17</v>
      </c>
      <c r="D4332" t="s">
        <v>18</v>
      </c>
      <c r="E4332" t="s">
        <v>27</v>
      </c>
      <c r="F4332" t="s">
        <v>94</v>
      </c>
      <c r="G4332" t="s">
        <v>29</v>
      </c>
      <c r="H4332" t="s">
        <v>52</v>
      </c>
      <c r="I4332" t="s">
        <v>37</v>
      </c>
      <c r="J4332" s="4">
        <v>0.04</v>
      </c>
      <c r="K4332" s="2">
        <f>86*Social_Media_Advertising_Sorted_First_10000_Rows[[#This Row],[Acquisition_Cost_Usd]]</f>
        <v>1141204.52</v>
      </c>
      <c r="L4332" s="3">
        <v>13269.82</v>
      </c>
      <c r="M4332">
        <v>1.0867833631142121</v>
      </c>
      <c r="N4332" t="s">
        <v>44</v>
      </c>
      <c r="O4332" t="s">
        <v>25</v>
      </c>
      <c r="P4332">
        <v>20578</v>
      </c>
      <c r="Q4332">
        <v>67988</v>
      </c>
      <c r="R4332">
        <v>1</v>
      </c>
      <c r="S4332" t="s">
        <v>33</v>
      </c>
    </row>
    <row r="4333" spans="1:19" x14ac:dyDescent="0.3">
      <c r="A4333">
        <v>117880</v>
      </c>
      <c r="B4333" s="1">
        <v>44772</v>
      </c>
      <c r="C4333" t="s">
        <v>67</v>
      </c>
      <c r="D4333" t="s">
        <v>40</v>
      </c>
      <c r="E4333" t="s">
        <v>19</v>
      </c>
      <c r="F4333" t="s">
        <v>93</v>
      </c>
      <c r="G4333" t="s">
        <v>60</v>
      </c>
      <c r="H4333" t="s">
        <v>22</v>
      </c>
      <c r="I4333" t="s">
        <v>31</v>
      </c>
      <c r="J4333" s="4">
        <v>0.01</v>
      </c>
      <c r="K4333" s="2">
        <f>86*Social_Media_Advertising_Sorted_First_10000_Rows[[#This Row],[Acquisition_Cost_Usd]]</f>
        <v>804605.67999999993</v>
      </c>
      <c r="L4333" s="3">
        <v>9355.8799999999992</v>
      </c>
      <c r="M4333">
        <v>5.66</v>
      </c>
      <c r="N4333" t="s">
        <v>38</v>
      </c>
      <c r="O4333" t="s">
        <v>49</v>
      </c>
      <c r="P4333">
        <v>24580</v>
      </c>
      <c r="Q4333">
        <v>74326</v>
      </c>
      <c r="R4333">
        <v>8</v>
      </c>
      <c r="S4333" t="s">
        <v>45</v>
      </c>
    </row>
    <row r="4334" spans="1:19" x14ac:dyDescent="0.3">
      <c r="A4334">
        <v>117881</v>
      </c>
      <c r="B4334" s="1">
        <v>44821</v>
      </c>
      <c r="C4334" t="s">
        <v>46</v>
      </c>
      <c r="D4334" t="s">
        <v>40</v>
      </c>
      <c r="E4334" t="s">
        <v>55</v>
      </c>
      <c r="F4334" t="s">
        <v>110</v>
      </c>
      <c r="G4334" t="s">
        <v>21</v>
      </c>
      <c r="H4334" t="s">
        <v>43</v>
      </c>
      <c r="I4334" t="s">
        <v>31</v>
      </c>
      <c r="J4334" s="4">
        <v>0.03</v>
      </c>
      <c r="K4334" s="2">
        <f>86*Social_Media_Advertising_Sorted_First_10000_Rows[[#This Row],[Acquisition_Cost_Usd]]</f>
        <v>239771.44</v>
      </c>
      <c r="L4334" s="3">
        <v>2788.04</v>
      </c>
      <c r="M4334">
        <v>6.38</v>
      </c>
      <c r="N4334" t="s">
        <v>24</v>
      </c>
      <c r="O4334" t="s">
        <v>49</v>
      </c>
      <c r="P4334">
        <v>6824</v>
      </c>
      <c r="Q4334">
        <v>21732</v>
      </c>
      <c r="R4334">
        <v>1</v>
      </c>
      <c r="S4334" t="s">
        <v>50</v>
      </c>
    </row>
    <row r="4335" spans="1:19" x14ac:dyDescent="0.3">
      <c r="A4335">
        <v>117882</v>
      </c>
      <c r="B4335" s="1">
        <v>44905</v>
      </c>
      <c r="C4335" t="s">
        <v>54</v>
      </c>
      <c r="D4335" t="s">
        <v>40</v>
      </c>
      <c r="E4335" t="s">
        <v>19</v>
      </c>
      <c r="F4335" t="s">
        <v>99</v>
      </c>
      <c r="G4335" t="s">
        <v>42</v>
      </c>
      <c r="H4335" t="s">
        <v>22</v>
      </c>
      <c r="I4335" t="s">
        <v>23</v>
      </c>
      <c r="J4335" s="4">
        <v>0.02</v>
      </c>
      <c r="K4335" s="2">
        <f>86*Social_Media_Advertising_Sorted_First_10000_Rows[[#This Row],[Acquisition_Cost_Usd]]</f>
        <v>972562.82000000007</v>
      </c>
      <c r="L4335" s="3">
        <v>11308.87</v>
      </c>
      <c r="M4335">
        <v>5.68</v>
      </c>
      <c r="N4335" t="s">
        <v>38</v>
      </c>
      <c r="O4335" t="s">
        <v>25</v>
      </c>
      <c r="P4335">
        <v>29919</v>
      </c>
      <c r="Q4335">
        <v>90141</v>
      </c>
      <c r="R4335">
        <v>6</v>
      </c>
      <c r="S4335" t="s">
        <v>33</v>
      </c>
    </row>
    <row r="4336" spans="1:19" hidden="1" x14ac:dyDescent="0.3">
      <c r="A4336">
        <v>117887</v>
      </c>
      <c r="B4336" s="1">
        <v>44820</v>
      </c>
      <c r="C4336" t="s">
        <v>46</v>
      </c>
      <c r="D4336" t="s">
        <v>61</v>
      </c>
      <c r="E4336" t="s">
        <v>62</v>
      </c>
      <c r="F4336" t="s">
        <v>28</v>
      </c>
      <c r="G4336" t="s">
        <v>21</v>
      </c>
      <c r="H4336" t="s">
        <v>22</v>
      </c>
      <c r="I4336" t="s">
        <v>23</v>
      </c>
      <c r="J4336" s="4">
        <v>0.1</v>
      </c>
      <c r="K4336" s="2">
        <f>86*Social_Media_Advertising_Sorted_First_10000_Rows[[#This Row],[Acquisition_Cost_Usd]]</f>
        <v>788448</v>
      </c>
      <c r="L4336" s="3">
        <v>9168</v>
      </c>
      <c r="M4336">
        <v>2.56</v>
      </c>
      <c r="N4336" t="s">
        <v>38</v>
      </c>
      <c r="O4336" t="s">
        <v>32</v>
      </c>
      <c r="P4336">
        <v>24083</v>
      </c>
      <c r="Q4336">
        <v>72853</v>
      </c>
      <c r="R4336">
        <v>7</v>
      </c>
      <c r="S4336" t="s">
        <v>33</v>
      </c>
    </row>
    <row r="4337" spans="1:19" x14ac:dyDescent="0.3">
      <c r="A4337">
        <v>117889</v>
      </c>
      <c r="B4337" s="1">
        <v>44579</v>
      </c>
      <c r="C4337" t="s">
        <v>17</v>
      </c>
      <c r="D4337" t="s">
        <v>18</v>
      </c>
      <c r="E4337" t="s">
        <v>27</v>
      </c>
      <c r="F4337" t="s">
        <v>89</v>
      </c>
      <c r="G4337" t="s">
        <v>42</v>
      </c>
      <c r="H4337" t="s">
        <v>43</v>
      </c>
      <c r="I4337" t="s">
        <v>48</v>
      </c>
      <c r="J4337" s="4">
        <v>0.14000000000000001</v>
      </c>
      <c r="K4337" s="2">
        <f>86*Social_Media_Advertising_Sorted_First_10000_Rows[[#This Row],[Acquisition_Cost_Usd]]</f>
        <v>43000</v>
      </c>
      <c r="L4337" s="3">
        <v>500</v>
      </c>
      <c r="M4337">
        <v>1.9</v>
      </c>
      <c r="N4337" t="s">
        <v>24</v>
      </c>
      <c r="O4337" t="s">
        <v>49</v>
      </c>
      <c r="P4337">
        <v>1409</v>
      </c>
      <c r="Q4337">
        <v>5693</v>
      </c>
      <c r="R4337">
        <v>6</v>
      </c>
      <c r="S4337" t="s">
        <v>50</v>
      </c>
    </row>
    <row r="4338" spans="1:19" x14ac:dyDescent="0.3">
      <c r="A4338">
        <v>117891</v>
      </c>
      <c r="B4338" s="1">
        <v>44837</v>
      </c>
      <c r="C4338" t="s">
        <v>77</v>
      </c>
      <c r="D4338" t="s">
        <v>18</v>
      </c>
      <c r="E4338" t="s">
        <v>27</v>
      </c>
      <c r="F4338" t="s">
        <v>92</v>
      </c>
      <c r="G4338" t="s">
        <v>42</v>
      </c>
      <c r="H4338" t="s">
        <v>52</v>
      </c>
      <c r="I4338" t="s">
        <v>23</v>
      </c>
      <c r="J4338" s="4">
        <v>0.13</v>
      </c>
      <c r="K4338" s="2">
        <f>86*Social_Media_Advertising_Sorted_First_10000_Rows[[#This Row],[Acquisition_Cost_Usd]]</f>
        <v>1017536.52</v>
      </c>
      <c r="L4338" s="3">
        <v>11831.82</v>
      </c>
      <c r="M4338">
        <v>7.47</v>
      </c>
      <c r="N4338" t="s">
        <v>38</v>
      </c>
      <c r="O4338" t="s">
        <v>32</v>
      </c>
      <c r="P4338">
        <v>31330</v>
      </c>
      <c r="Q4338">
        <v>94320</v>
      </c>
      <c r="R4338">
        <v>7</v>
      </c>
      <c r="S4338" t="s">
        <v>50</v>
      </c>
    </row>
    <row r="4339" spans="1:19" x14ac:dyDescent="0.3">
      <c r="A4339">
        <v>117893</v>
      </c>
      <c r="B4339" s="1">
        <v>44570</v>
      </c>
      <c r="C4339" t="s">
        <v>17</v>
      </c>
      <c r="D4339" t="s">
        <v>18</v>
      </c>
      <c r="E4339" t="s">
        <v>55</v>
      </c>
      <c r="F4339" t="s">
        <v>105</v>
      </c>
      <c r="G4339" t="s">
        <v>21</v>
      </c>
      <c r="H4339" t="s">
        <v>30</v>
      </c>
      <c r="I4339" t="s">
        <v>48</v>
      </c>
      <c r="J4339" s="4">
        <v>0.08</v>
      </c>
      <c r="K4339" s="2">
        <f>86*Social_Media_Advertising_Sorted_First_10000_Rows[[#This Row],[Acquisition_Cost_Usd]]</f>
        <v>420411.86000000004</v>
      </c>
      <c r="L4339" s="3">
        <v>4888.51</v>
      </c>
      <c r="M4339">
        <v>7.1</v>
      </c>
      <c r="N4339" t="s">
        <v>24</v>
      </c>
      <c r="O4339" t="s">
        <v>25</v>
      </c>
      <c r="P4339">
        <v>12467</v>
      </c>
      <c r="Q4339">
        <v>38447</v>
      </c>
      <c r="R4339">
        <v>9</v>
      </c>
      <c r="S4339" t="s">
        <v>50</v>
      </c>
    </row>
    <row r="4340" spans="1:19" x14ac:dyDescent="0.3">
      <c r="A4340">
        <v>117895</v>
      </c>
      <c r="B4340" s="1">
        <v>44893</v>
      </c>
      <c r="C4340" t="s">
        <v>80</v>
      </c>
      <c r="D4340" t="s">
        <v>18</v>
      </c>
      <c r="E4340" t="s">
        <v>19</v>
      </c>
      <c r="F4340" t="s">
        <v>86</v>
      </c>
      <c r="G4340" t="s">
        <v>29</v>
      </c>
      <c r="H4340" t="s">
        <v>52</v>
      </c>
      <c r="I4340" t="s">
        <v>31</v>
      </c>
      <c r="J4340" s="4">
        <v>0.03</v>
      </c>
      <c r="K4340" s="2">
        <f>86*Social_Media_Advertising_Sorted_First_10000_Rows[[#This Row],[Acquisition_Cost_Usd]]</f>
        <v>1191723.5</v>
      </c>
      <c r="L4340" s="3">
        <v>13857.25</v>
      </c>
      <c r="M4340">
        <v>2.46</v>
      </c>
      <c r="N4340" t="s">
        <v>38</v>
      </c>
      <c r="O4340" t="s">
        <v>25</v>
      </c>
      <c r="P4340">
        <v>36369</v>
      </c>
      <c r="Q4340">
        <v>109247</v>
      </c>
      <c r="R4340">
        <v>1</v>
      </c>
      <c r="S4340" t="s">
        <v>50</v>
      </c>
    </row>
    <row r="4341" spans="1:19" x14ac:dyDescent="0.3">
      <c r="A4341">
        <v>117898</v>
      </c>
      <c r="B4341" s="1">
        <v>44657</v>
      </c>
      <c r="C4341" t="s">
        <v>34</v>
      </c>
      <c r="D4341" t="s">
        <v>40</v>
      </c>
      <c r="E4341" t="s">
        <v>19</v>
      </c>
      <c r="F4341" t="s">
        <v>94</v>
      </c>
      <c r="G4341" t="s">
        <v>42</v>
      </c>
      <c r="H4341" t="s">
        <v>22</v>
      </c>
      <c r="I4341" t="s">
        <v>31</v>
      </c>
      <c r="J4341" s="4">
        <v>0.02</v>
      </c>
      <c r="K4341" s="2">
        <f>86*Social_Media_Advertising_Sorted_First_10000_Rows[[#This Row],[Acquisition_Cost_Usd]]</f>
        <v>781655.72000000009</v>
      </c>
      <c r="L4341" s="3">
        <v>9089.02</v>
      </c>
      <c r="M4341">
        <v>1.44</v>
      </c>
      <c r="N4341" t="s">
        <v>38</v>
      </c>
      <c r="O4341" t="s">
        <v>49</v>
      </c>
      <c r="P4341">
        <v>23863</v>
      </c>
      <c r="Q4341">
        <v>72202</v>
      </c>
      <c r="R4341">
        <v>5</v>
      </c>
      <c r="S4341" t="s">
        <v>33</v>
      </c>
    </row>
    <row r="4342" spans="1:19" x14ac:dyDescent="0.3">
      <c r="A4342">
        <v>117900</v>
      </c>
      <c r="B4342" s="1">
        <v>44774</v>
      </c>
      <c r="C4342" t="s">
        <v>79</v>
      </c>
      <c r="D4342" t="s">
        <v>18</v>
      </c>
      <c r="E4342" t="s">
        <v>19</v>
      </c>
      <c r="F4342" t="s">
        <v>47</v>
      </c>
      <c r="G4342" t="s">
        <v>60</v>
      </c>
      <c r="H4342" t="s">
        <v>43</v>
      </c>
      <c r="I4342" t="s">
        <v>37</v>
      </c>
      <c r="J4342" s="4">
        <v>0.08</v>
      </c>
      <c r="K4342" s="2">
        <f>86*Social_Media_Advertising_Sorted_First_10000_Rows[[#This Row],[Acquisition_Cost_Usd]]</f>
        <v>213153.58000000002</v>
      </c>
      <c r="L4342" s="3">
        <v>2478.5300000000002</v>
      </c>
      <c r="M4342">
        <v>1.0242218208296767</v>
      </c>
      <c r="N4342" t="s">
        <v>53</v>
      </c>
      <c r="O4342" t="s">
        <v>25</v>
      </c>
      <c r="P4342">
        <v>3557</v>
      </c>
      <c r="Q4342">
        <v>12565</v>
      </c>
      <c r="R4342">
        <v>1</v>
      </c>
      <c r="S4342" t="s">
        <v>50</v>
      </c>
    </row>
    <row r="4343" spans="1:19" x14ac:dyDescent="0.3">
      <c r="A4343">
        <v>117901</v>
      </c>
      <c r="B4343" s="1">
        <v>44874</v>
      </c>
      <c r="C4343" t="s">
        <v>80</v>
      </c>
      <c r="D4343" t="s">
        <v>40</v>
      </c>
      <c r="E4343" t="s">
        <v>55</v>
      </c>
      <c r="F4343" t="s">
        <v>98</v>
      </c>
      <c r="G4343" t="s">
        <v>60</v>
      </c>
      <c r="H4343" t="s">
        <v>30</v>
      </c>
      <c r="I4343" t="s">
        <v>23</v>
      </c>
      <c r="J4343" s="4">
        <v>0.13</v>
      </c>
      <c r="K4343" s="2">
        <f>86*Social_Media_Advertising_Sorted_First_10000_Rows[[#This Row],[Acquisition_Cost_Usd]]</f>
        <v>377662.98000000004</v>
      </c>
      <c r="L4343" s="3">
        <v>4391.43</v>
      </c>
      <c r="M4343">
        <v>6.48</v>
      </c>
      <c r="N4343" t="s">
        <v>44</v>
      </c>
      <c r="O4343" t="s">
        <v>32</v>
      </c>
      <c r="P4343">
        <v>11112</v>
      </c>
      <c r="Q4343">
        <v>34434</v>
      </c>
      <c r="R4343">
        <v>8</v>
      </c>
      <c r="S4343" t="s">
        <v>50</v>
      </c>
    </row>
    <row r="4344" spans="1:19" hidden="1" x14ac:dyDescent="0.3">
      <c r="A4344">
        <v>117903</v>
      </c>
      <c r="B4344" s="1">
        <v>44794</v>
      </c>
      <c r="C4344" t="s">
        <v>79</v>
      </c>
      <c r="D4344" t="s">
        <v>61</v>
      </c>
      <c r="E4344" t="s">
        <v>62</v>
      </c>
      <c r="F4344" t="s">
        <v>41</v>
      </c>
      <c r="G4344" t="s">
        <v>60</v>
      </c>
      <c r="H4344" t="s">
        <v>30</v>
      </c>
      <c r="I4344" t="s">
        <v>48</v>
      </c>
      <c r="J4344" s="4">
        <v>0.11</v>
      </c>
      <c r="K4344" s="2">
        <f>86*Social_Media_Advertising_Sorted_First_10000_Rows[[#This Row],[Acquisition_Cost_Usd]]</f>
        <v>565813.77999999991</v>
      </c>
      <c r="L4344" s="3">
        <v>6579.23</v>
      </c>
      <c r="M4344">
        <v>7.58</v>
      </c>
      <c r="N4344" t="s">
        <v>58</v>
      </c>
      <c r="O4344" t="s">
        <v>25</v>
      </c>
      <c r="P4344">
        <v>17052</v>
      </c>
      <c r="Q4344">
        <v>52027</v>
      </c>
      <c r="R4344">
        <v>8</v>
      </c>
      <c r="S4344" t="s">
        <v>45</v>
      </c>
    </row>
    <row r="4345" spans="1:19" x14ac:dyDescent="0.3">
      <c r="A4345">
        <v>117909</v>
      </c>
      <c r="B4345" s="1">
        <v>44753</v>
      </c>
      <c r="C4345" t="s">
        <v>67</v>
      </c>
      <c r="D4345" t="s">
        <v>18</v>
      </c>
      <c r="E4345" t="s">
        <v>27</v>
      </c>
      <c r="F4345" t="s">
        <v>63</v>
      </c>
      <c r="G4345" t="s">
        <v>60</v>
      </c>
      <c r="H4345" t="s">
        <v>43</v>
      </c>
      <c r="I4345" t="s">
        <v>48</v>
      </c>
      <c r="J4345" s="4">
        <v>7.0000000000000007E-2</v>
      </c>
      <c r="K4345" s="2">
        <f>86*Social_Media_Advertising_Sorted_First_10000_Rows[[#This Row],[Acquisition_Cost_Usd]]</f>
        <v>43000</v>
      </c>
      <c r="L4345" s="3">
        <v>500</v>
      </c>
      <c r="M4345">
        <v>5.13</v>
      </c>
      <c r="N4345" t="s">
        <v>24</v>
      </c>
      <c r="O4345" t="s">
        <v>32</v>
      </c>
      <c r="P4345">
        <v>1664</v>
      </c>
      <c r="Q4345">
        <v>6448</v>
      </c>
      <c r="R4345">
        <v>10</v>
      </c>
      <c r="S4345" t="s">
        <v>64</v>
      </c>
    </row>
    <row r="4346" spans="1:19" x14ac:dyDescent="0.3">
      <c r="A4346">
        <v>117910</v>
      </c>
      <c r="B4346" s="1">
        <v>44732</v>
      </c>
      <c r="C4346" t="s">
        <v>69</v>
      </c>
      <c r="D4346" t="s">
        <v>40</v>
      </c>
      <c r="E4346" t="s">
        <v>55</v>
      </c>
      <c r="F4346" t="s">
        <v>56</v>
      </c>
      <c r="G4346" t="s">
        <v>21</v>
      </c>
      <c r="H4346" t="s">
        <v>22</v>
      </c>
      <c r="I4346" t="s">
        <v>48</v>
      </c>
      <c r="J4346" s="4">
        <v>0.08</v>
      </c>
      <c r="K4346" s="2">
        <f>86*Social_Media_Advertising_Sorted_First_10000_Rows[[#This Row],[Acquisition_Cost_Usd]]</f>
        <v>695218.84</v>
      </c>
      <c r="L4346" s="3">
        <v>8083.94</v>
      </c>
      <c r="M4346">
        <v>3.42</v>
      </c>
      <c r="N4346" t="s">
        <v>44</v>
      </c>
      <c r="O4346" t="s">
        <v>49</v>
      </c>
      <c r="P4346">
        <v>21144</v>
      </c>
      <c r="Q4346">
        <v>64150</v>
      </c>
      <c r="R4346">
        <v>9</v>
      </c>
      <c r="S4346" t="s">
        <v>26</v>
      </c>
    </row>
    <row r="4347" spans="1:19" x14ac:dyDescent="0.3">
      <c r="A4347">
        <v>117921</v>
      </c>
      <c r="B4347" s="1">
        <v>44585</v>
      </c>
      <c r="C4347" t="s">
        <v>17</v>
      </c>
      <c r="D4347" t="s">
        <v>18</v>
      </c>
      <c r="E4347" t="s">
        <v>35</v>
      </c>
      <c r="F4347" t="s">
        <v>59</v>
      </c>
      <c r="G4347" t="s">
        <v>60</v>
      </c>
      <c r="H4347" t="s">
        <v>30</v>
      </c>
      <c r="I4347" t="s">
        <v>31</v>
      </c>
      <c r="J4347" s="4">
        <v>0.06</v>
      </c>
      <c r="K4347" s="2">
        <f>86*Social_Media_Advertising_Sorted_First_10000_Rows[[#This Row],[Acquisition_Cost_Usd]]</f>
        <v>637616.04</v>
      </c>
      <c r="L4347" s="3">
        <v>7414.14</v>
      </c>
      <c r="M4347">
        <v>2.56</v>
      </c>
      <c r="N4347" t="s">
        <v>53</v>
      </c>
      <c r="O4347" t="s">
        <v>25</v>
      </c>
      <c r="P4347">
        <v>19305</v>
      </c>
      <c r="Q4347">
        <v>58701</v>
      </c>
      <c r="R4347">
        <v>3</v>
      </c>
      <c r="S4347" t="s">
        <v>26</v>
      </c>
    </row>
    <row r="4348" spans="1:19" hidden="1" x14ac:dyDescent="0.3">
      <c r="A4348">
        <v>117925</v>
      </c>
      <c r="B4348" s="1">
        <v>44925</v>
      </c>
      <c r="C4348" t="s">
        <v>54</v>
      </c>
      <c r="D4348" t="s">
        <v>61</v>
      </c>
      <c r="E4348" t="s">
        <v>62</v>
      </c>
      <c r="F4348" t="s">
        <v>66</v>
      </c>
      <c r="G4348" t="s">
        <v>29</v>
      </c>
      <c r="H4348" t="s">
        <v>30</v>
      </c>
      <c r="I4348" t="s">
        <v>31</v>
      </c>
      <c r="J4348" s="4">
        <v>0.09</v>
      </c>
      <c r="K4348" s="2">
        <f>86*Social_Media_Advertising_Sorted_First_10000_Rows[[#This Row],[Acquisition_Cost_Usd]]</f>
        <v>420710.27999999997</v>
      </c>
      <c r="L4348" s="3">
        <v>4891.9799999999996</v>
      </c>
      <c r="M4348">
        <v>2.2999999999999998</v>
      </c>
      <c r="N4348" t="s">
        <v>58</v>
      </c>
      <c r="O4348" t="s">
        <v>49</v>
      </c>
      <c r="P4348">
        <v>12477</v>
      </c>
      <c r="Q4348">
        <v>38478</v>
      </c>
      <c r="R4348">
        <v>9</v>
      </c>
      <c r="S4348" t="s">
        <v>64</v>
      </c>
    </row>
    <row r="4349" spans="1:19" x14ac:dyDescent="0.3">
      <c r="A4349">
        <v>117927</v>
      </c>
      <c r="B4349" s="1">
        <v>44563</v>
      </c>
      <c r="C4349" t="s">
        <v>17</v>
      </c>
      <c r="D4349" t="s">
        <v>18</v>
      </c>
      <c r="E4349" t="s">
        <v>55</v>
      </c>
      <c r="F4349" t="s">
        <v>104</v>
      </c>
      <c r="G4349" t="s">
        <v>29</v>
      </c>
      <c r="H4349" t="s">
        <v>30</v>
      </c>
      <c r="I4349" t="s">
        <v>31</v>
      </c>
      <c r="J4349" s="4">
        <v>0.14000000000000001</v>
      </c>
      <c r="K4349" s="2">
        <f>86*Social_Media_Advertising_Sorted_First_10000_Rows[[#This Row],[Acquisition_Cost_Usd]]</f>
        <v>525177.06000000006</v>
      </c>
      <c r="L4349" s="3">
        <v>6106.71</v>
      </c>
      <c r="M4349">
        <v>7.54</v>
      </c>
      <c r="N4349" t="s">
        <v>58</v>
      </c>
      <c r="O4349" t="s">
        <v>32</v>
      </c>
      <c r="P4349">
        <v>15787</v>
      </c>
      <c r="Q4349">
        <v>48283</v>
      </c>
      <c r="R4349">
        <v>4</v>
      </c>
      <c r="S4349" t="s">
        <v>50</v>
      </c>
    </row>
    <row r="4350" spans="1:19" x14ac:dyDescent="0.3">
      <c r="A4350">
        <v>117935</v>
      </c>
      <c r="B4350" s="1">
        <v>44828</v>
      </c>
      <c r="C4350" t="s">
        <v>46</v>
      </c>
      <c r="D4350" t="s">
        <v>18</v>
      </c>
      <c r="E4350" t="s">
        <v>27</v>
      </c>
      <c r="F4350" t="s">
        <v>94</v>
      </c>
      <c r="G4350" t="s">
        <v>29</v>
      </c>
      <c r="H4350" t="s">
        <v>52</v>
      </c>
      <c r="I4350" t="s">
        <v>31</v>
      </c>
      <c r="J4350" s="4">
        <v>0.12</v>
      </c>
      <c r="K4350" s="2">
        <f>86*Social_Media_Advertising_Sorted_First_10000_Rows[[#This Row],[Acquisition_Cost_Usd]]</f>
        <v>1244939.4400000002</v>
      </c>
      <c r="L4350" s="3">
        <v>14476.04</v>
      </c>
      <c r="M4350">
        <v>2.98</v>
      </c>
      <c r="N4350" t="s">
        <v>24</v>
      </c>
      <c r="O4350" t="s">
        <v>25</v>
      </c>
      <c r="P4350">
        <v>37591</v>
      </c>
      <c r="Q4350">
        <v>112866</v>
      </c>
      <c r="R4350">
        <v>7</v>
      </c>
      <c r="S4350" t="s">
        <v>33</v>
      </c>
    </row>
    <row r="4351" spans="1:19" x14ac:dyDescent="0.3">
      <c r="A4351">
        <v>117942</v>
      </c>
      <c r="B4351" s="1">
        <v>44655</v>
      </c>
      <c r="C4351" t="s">
        <v>34</v>
      </c>
      <c r="D4351" t="s">
        <v>40</v>
      </c>
      <c r="E4351" t="s">
        <v>55</v>
      </c>
      <c r="F4351" t="s">
        <v>71</v>
      </c>
      <c r="G4351" t="s">
        <v>42</v>
      </c>
      <c r="H4351" t="s">
        <v>22</v>
      </c>
      <c r="I4351" t="s">
        <v>31</v>
      </c>
      <c r="J4351" s="4">
        <v>0.15</v>
      </c>
      <c r="K4351" s="2">
        <f>86*Social_Media_Advertising_Sorted_First_10000_Rows[[#This Row],[Acquisition_Cost_Usd]]</f>
        <v>683254.52</v>
      </c>
      <c r="L4351" s="3">
        <v>7944.82</v>
      </c>
      <c r="M4351">
        <v>2.42</v>
      </c>
      <c r="N4351" t="s">
        <v>24</v>
      </c>
      <c r="O4351" t="s">
        <v>25</v>
      </c>
      <c r="P4351">
        <v>20764</v>
      </c>
      <c r="Q4351">
        <v>63024</v>
      </c>
      <c r="R4351">
        <v>4</v>
      </c>
      <c r="S4351" t="s">
        <v>64</v>
      </c>
    </row>
    <row r="4352" spans="1:19" x14ac:dyDescent="0.3">
      <c r="A4352">
        <v>117943</v>
      </c>
      <c r="B4352" s="1">
        <v>44637</v>
      </c>
      <c r="C4352" t="s">
        <v>39</v>
      </c>
      <c r="D4352" t="s">
        <v>18</v>
      </c>
      <c r="E4352" t="s">
        <v>55</v>
      </c>
      <c r="F4352" t="s">
        <v>70</v>
      </c>
      <c r="G4352" t="s">
        <v>42</v>
      </c>
      <c r="H4352" t="s">
        <v>22</v>
      </c>
      <c r="I4352" t="s">
        <v>23</v>
      </c>
      <c r="J4352" s="4">
        <v>0.06</v>
      </c>
      <c r="K4352" s="2">
        <f>86*Social_Media_Advertising_Sorted_First_10000_Rows[[#This Row],[Acquisition_Cost_Usd]]</f>
        <v>803527.24</v>
      </c>
      <c r="L4352" s="3">
        <v>9343.34</v>
      </c>
      <c r="M4352">
        <v>7.74</v>
      </c>
      <c r="N4352" t="s">
        <v>24</v>
      </c>
      <c r="O4352" t="s">
        <v>49</v>
      </c>
      <c r="P4352">
        <v>24546</v>
      </c>
      <c r="Q4352">
        <v>74225</v>
      </c>
      <c r="R4352">
        <v>6</v>
      </c>
      <c r="S4352" t="s">
        <v>64</v>
      </c>
    </row>
    <row r="4353" spans="1:19" x14ac:dyDescent="0.3">
      <c r="A4353">
        <v>117945</v>
      </c>
      <c r="B4353" s="1">
        <v>44852</v>
      </c>
      <c r="C4353" t="s">
        <v>77</v>
      </c>
      <c r="D4353" t="s">
        <v>40</v>
      </c>
      <c r="E4353" t="s">
        <v>27</v>
      </c>
      <c r="F4353" t="s">
        <v>88</v>
      </c>
      <c r="G4353" t="s">
        <v>60</v>
      </c>
      <c r="H4353" t="s">
        <v>43</v>
      </c>
      <c r="I4353" t="s">
        <v>31</v>
      </c>
      <c r="J4353" s="4">
        <v>0.04</v>
      </c>
      <c r="K4353" s="2">
        <f>86*Social_Media_Advertising_Sorted_First_10000_Rows[[#This Row],[Acquisition_Cost_Usd]]</f>
        <v>237604.24000000002</v>
      </c>
      <c r="L4353" s="3">
        <v>2762.84</v>
      </c>
      <c r="M4353">
        <v>6.27</v>
      </c>
      <c r="N4353" t="s">
        <v>38</v>
      </c>
      <c r="O4353" t="s">
        <v>49</v>
      </c>
      <c r="P4353">
        <v>6767</v>
      </c>
      <c r="Q4353">
        <v>21564</v>
      </c>
      <c r="R4353">
        <v>5</v>
      </c>
      <c r="S4353" t="s">
        <v>26</v>
      </c>
    </row>
    <row r="4354" spans="1:19" x14ac:dyDescent="0.3">
      <c r="A4354">
        <v>117955</v>
      </c>
      <c r="B4354" s="1">
        <v>44825</v>
      </c>
      <c r="C4354" t="s">
        <v>46</v>
      </c>
      <c r="D4354" t="s">
        <v>40</v>
      </c>
      <c r="E4354" t="s">
        <v>27</v>
      </c>
      <c r="F4354" t="s">
        <v>73</v>
      </c>
      <c r="G4354" t="s">
        <v>60</v>
      </c>
      <c r="H4354" t="s">
        <v>30</v>
      </c>
      <c r="I4354" t="s">
        <v>37</v>
      </c>
      <c r="J4354" s="4">
        <v>0.12</v>
      </c>
      <c r="K4354" s="2">
        <f>86*Social_Media_Advertising_Sorted_First_10000_Rows[[#This Row],[Acquisition_Cost_Usd]]</f>
        <v>375021.06</v>
      </c>
      <c r="L4354" s="3">
        <v>4360.71</v>
      </c>
      <c r="M4354">
        <v>0.19483451740040969</v>
      </c>
      <c r="N4354" t="s">
        <v>38</v>
      </c>
      <c r="O4354" t="s">
        <v>32</v>
      </c>
      <c r="P4354">
        <v>6475</v>
      </c>
      <c r="Q4354">
        <v>22064</v>
      </c>
      <c r="R4354">
        <v>1</v>
      </c>
      <c r="S4354" t="s">
        <v>33</v>
      </c>
    </row>
    <row r="4355" spans="1:19" x14ac:dyDescent="0.3">
      <c r="A4355">
        <v>117961</v>
      </c>
      <c r="B4355" s="1">
        <v>44796</v>
      </c>
      <c r="C4355" t="s">
        <v>79</v>
      </c>
      <c r="D4355" t="s">
        <v>18</v>
      </c>
      <c r="E4355" t="s">
        <v>35</v>
      </c>
      <c r="F4355" t="s">
        <v>57</v>
      </c>
      <c r="G4355" t="s">
        <v>29</v>
      </c>
      <c r="H4355" t="s">
        <v>52</v>
      </c>
      <c r="I4355" t="s">
        <v>23</v>
      </c>
      <c r="J4355" s="4">
        <v>7.0000000000000007E-2</v>
      </c>
      <c r="K4355" s="2">
        <f>86*Social_Media_Advertising_Sorted_First_10000_Rows[[#This Row],[Acquisition_Cost_Usd]]</f>
        <v>1290000</v>
      </c>
      <c r="L4355" s="3">
        <v>15000</v>
      </c>
      <c r="M4355">
        <v>2.2999999999999998</v>
      </c>
      <c r="N4355" t="s">
        <v>53</v>
      </c>
      <c r="O4355" t="s">
        <v>49</v>
      </c>
      <c r="P4355">
        <v>39855</v>
      </c>
      <c r="Q4355">
        <v>119572</v>
      </c>
      <c r="R4355">
        <v>5</v>
      </c>
      <c r="S4355" t="s">
        <v>26</v>
      </c>
    </row>
    <row r="4356" spans="1:19" x14ac:dyDescent="0.3">
      <c r="A4356">
        <v>117968</v>
      </c>
      <c r="B4356" s="1">
        <v>44572</v>
      </c>
      <c r="C4356" t="s">
        <v>17</v>
      </c>
      <c r="D4356" t="s">
        <v>40</v>
      </c>
      <c r="E4356" t="s">
        <v>27</v>
      </c>
      <c r="F4356" t="s">
        <v>63</v>
      </c>
      <c r="G4356" t="s">
        <v>60</v>
      </c>
      <c r="H4356" t="s">
        <v>30</v>
      </c>
      <c r="I4356" t="s">
        <v>31</v>
      </c>
      <c r="J4356" s="4">
        <v>0.09</v>
      </c>
      <c r="K4356" s="2">
        <f>86*Social_Media_Advertising_Sorted_First_10000_Rows[[#This Row],[Acquisition_Cost_Usd]]</f>
        <v>425553.8</v>
      </c>
      <c r="L4356" s="3">
        <v>4948.3</v>
      </c>
      <c r="M4356">
        <v>3.13</v>
      </c>
      <c r="N4356" t="s">
        <v>44</v>
      </c>
      <c r="O4356" t="s">
        <v>49</v>
      </c>
      <c r="P4356">
        <v>12631</v>
      </c>
      <c r="Q4356">
        <v>38932</v>
      </c>
      <c r="R4356">
        <v>8</v>
      </c>
      <c r="S4356" t="s">
        <v>64</v>
      </c>
    </row>
    <row r="4357" spans="1:19" x14ac:dyDescent="0.3">
      <c r="A4357">
        <v>117973</v>
      </c>
      <c r="B4357" s="1">
        <v>44807</v>
      </c>
      <c r="C4357" t="s">
        <v>46</v>
      </c>
      <c r="D4357" t="s">
        <v>18</v>
      </c>
      <c r="E4357" t="s">
        <v>27</v>
      </c>
      <c r="F4357" t="s">
        <v>93</v>
      </c>
      <c r="G4357" t="s">
        <v>42</v>
      </c>
      <c r="H4357" t="s">
        <v>43</v>
      </c>
      <c r="I4357" t="s">
        <v>37</v>
      </c>
      <c r="J4357" s="4">
        <v>0.12</v>
      </c>
      <c r="K4357" s="2">
        <f>86*Social_Media_Advertising_Sorted_First_10000_Rows[[#This Row],[Acquisition_Cost_Usd]]</f>
        <v>279888.71999999997</v>
      </c>
      <c r="L4357" s="3">
        <v>3254.52</v>
      </c>
      <c r="M4357">
        <v>0.98132247754885238</v>
      </c>
      <c r="N4357" t="s">
        <v>58</v>
      </c>
      <c r="O4357" t="s">
        <v>32</v>
      </c>
      <c r="P4357">
        <v>4719</v>
      </c>
      <c r="Q4357">
        <v>16348</v>
      </c>
      <c r="R4357">
        <v>1</v>
      </c>
      <c r="S4357" t="s">
        <v>45</v>
      </c>
    </row>
    <row r="4358" spans="1:19" x14ac:dyDescent="0.3">
      <c r="A4358">
        <v>117975</v>
      </c>
      <c r="B4358" s="1">
        <v>44731</v>
      </c>
      <c r="C4358" t="s">
        <v>69</v>
      </c>
      <c r="D4358" t="s">
        <v>40</v>
      </c>
      <c r="E4358" t="s">
        <v>27</v>
      </c>
      <c r="F4358" t="s">
        <v>28</v>
      </c>
      <c r="G4358" t="s">
        <v>21</v>
      </c>
      <c r="H4358" t="s">
        <v>52</v>
      </c>
      <c r="I4358" t="s">
        <v>23</v>
      </c>
      <c r="J4358" s="4">
        <v>0.14000000000000001</v>
      </c>
      <c r="K4358" s="2">
        <f>86*Social_Media_Advertising_Sorted_First_10000_Rows[[#This Row],[Acquisition_Cost_Usd]]</f>
        <v>1244213.6000000001</v>
      </c>
      <c r="L4358" s="3">
        <v>14467.6</v>
      </c>
      <c r="M4358">
        <v>4.17</v>
      </c>
      <c r="N4358" t="s">
        <v>38</v>
      </c>
      <c r="O4358" t="s">
        <v>25</v>
      </c>
      <c r="P4358">
        <v>37579</v>
      </c>
      <c r="Q4358">
        <v>112829</v>
      </c>
      <c r="R4358">
        <v>2</v>
      </c>
      <c r="S4358" t="s">
        <v>33</v>
      </c>
    </row>
    <row r="4359" spans="1:19" x14ac:dyDescent="0.3">
      <c r="A4359">
        <v>117976</v>
      </c>
      <c r="B4359" s="1">
        <v>44581</v>
      </c>
      <c r="C4359" t="s">
        <v>17</v>
      </c>
      <c r="D4359" t="s">
        <v>40</v>
      </c>
      <c r="E4359" t="s">
        <v>35</v>
      </c>
      <c r="F4359" t="s">
        <v>72</v>
      </c>
      <c r="G4359" t="s">
        <v>21</v>
      </c>
      <c r="H4359" t="s">
        <v>52</v>
      </c>
      <c r="I4359" t="s">
        <v>23</v>
      </c>
      <c r="J4359" s="4">
        <v>0.08</v>
      </c>
      <c r="K4359" s="2">
        <f>86*Social_Media_Advertising_Sorted_First_10000_Rows[[#This Row],[Acquisition_Cost_Usd]]</f>
        <v>1109749.1599999999</v>
      </c>
      <c r="L4359" s="3">
        <v>12904.06</v>
      </c>
      <c r="M4359">
        <v>4.93</v>
      </c>
      <c r="N4359" t="s">
        <v>58</v>
      </c>
      <c r="O4359" t="s">
        <v>32</v>
      </c>
      <c r="P4359">
        <v>34136</v>
      </c>
      <c r="Q4359">
        <v>102632</v>
      </c>
      <c r="R4359">
        <v>1</v>
      </c>
      <c r="S4359" t="s">
        <v>64</v>
      </c>
    </row>
    <row r="4360" spans="1:19" x14ac:dyDescent="0.3">
      <c r="A4360">
        <v>117985</v>
      </c>
      <c r="B4360" s="1">
        <v>44875</v>
      </c>
      <c r="C4360" t="s">
        <v>80</v>
      </c>
      <c r="D4360" t="s">
        <v>40</v>
      </c>
      <c r="E4360" t="s">
        <v>55</v>
      </c>
      <c r="F4360" t="s">
        <v>20</v>
      </c>
      <c r="G4360" t="s">
        <v>60</v>
      </c>
      <c r="H4360" t="s">
        <v>22</v>
      </c>
      <c r="I4360" t="s">
        <v>48</v>
      </c>
      <c r="J4360" s="4">
        <v>7.0000000000000007E-2</v>
      </c>
      <c r="K4360" s="2">
        <f>86*Social_Media_Advertising_Sorted_First_10000_Rows[[#This Row],[Acquisition_Cost_Usd]]</f>
        <v>898479.84000000008</v>
      </c>
      <c r="L4360" s="3">
        <v>10447.44</v>
      </c>
      <c r="M4360">
        <v>1.08</v>
      </c>
      <c r="N4360" t="s">
        <v>24</v>
      </c>
      <c r="O4360" t="s">
        <v>25</v>
      </c>
      <c r="P4360">
        <v>27569</v>
      </c>
      <c r="Q4360">
        <v>83179</v>
      </c>
      <c r="R4360">
        <v>10</v>
      </c>
      <c r="S4360" t="s">
        <v>26</v>
      </c>
    </row>
    <row r="4361" spans="1:19" x14ac:dyDescent="0.3">
      <c r="A4361">
        <v>117992</v>
      </c>
      <c r="B4361" s="1">
        <v>44635</v>
      </c>
      <c r="C4361" t="s">
        <v>39</v>
      </c>
      <c r="D4361" t="s">
        <v>40</v>
      </c>
      <c r="E4361" t="s">
        <v>35</v>
      </c>
      <c r="F4361" t="s">
        <v>95</v>
      </c>
      <c r="G4361" t="s">
        <v>42</v>
      </c>
      <c r="H4361" t="s">
        <v>30</v>
      </c>
      <c r="I4361" t="s">
        <v>23</v>
      </c>
      <c r="J4361" s="4">
        <v>0.02</v>
      </c>
      <c r="K4361" s="2">
        <f>86*Social_Media_Advertising_Sorted_First_10000_Rows[[#This Row],[Acquisition_Cost_Usd]]</f>
        <v>429629.33999999997</v>
      </c>
      <c r="L4361" s="3">
        <v>4995.6899999999996</v>
      </c>
      <c r="M4361">
        <v>6.91</v>
      </c>
      <c r="N4361" t="s">
        <v>58</v>
      </c>
      <c r="O4361" t="s">
        <v>32</v>
      </c>
      <c r="P4361">
        <v>12758</v>
      </c>
      <c r="Q4361">
        <v>39309</v>
      </c>
      <c r="R4361">
        <v>4</v>
      </c>
      <c r="S4361" t="s">
        <v>64</v>
      </c>
    </row>
    <row r="4362" spans="1:19" x14ac:dyDescent="0.3">
      <c r="A4362">
        <v>117997</v>
      </c>
      <c r="B4362" s="1">
        <v>44718</v>
      </c>
      <c r="C4362" t="s">
        <v>69</v>
      </c>
      <c r="D4362" t="s">
        <v>18</v>
      </c>
      <c r="E4362" t="s">
        <v>55</v>
      </c>
      <c r="F4362" t="s">
        <v>103</v>
      </c>
      <c r="G4362" t="s">
        <v>29</v>
      </c>
      <c r="H4362" t="s">
        <v>22</v>
      </c>
      <c r="I4362" t="s">
        <v>37</v>
      </c>
      <c r="J4362" s="4">
        <v>0.14000000000000001</v>
      </c>
      <c r="K4362" s="2">
        <f>86*Social_Media_Advertising_Sorted_First_10000_Rows[[#This Row],[Acquisition_Cost_Usd]]</f>
        <v>885573.82000000007</v>
      </c>
      <c r="L4362" s="3">
        <v>10297.370000000001</v>
      </c>
      <c r="M4362">
        <v>1.1672196317657573</v>
      </c>
      <c r="N4362" t="s">
        <v>53</v>
      </c>
      <c r="O4362" t="s">
        <v>25</v>
      </c>
      <c r="P4362">
        <v>15951</v>
      </c>
      <c r="Q4362">
        <v>52921</v>
      </c>
      <c r="R4362">
        <v>1</v>
      </c>
      <c r="S4362" t="s">
        <v>45</v>
      </c>
    </row>
    <row r="4363" spans="1:19" hidden="1" x14ac:dyDescent="0.3">
      <c r="A4363">
        <v>117998</v>
      </c>
      <c r="B4363" s="1">
        <v>44812</v>
      </c>
      <c r="C4363" t="s">
        <v>46</v>
      </c>
      <c r="D4363" t="s">
        <v>61</v>
      </c>
      <c r="E4363" t="s">
        <v>62</v>
      </c>
      <c r="F4363" t="s">
        <v>57</v>
      </c>
      <c r="G4363" t="s">
        <v>29</v>
      </c>
      <c r="H4363" t="s">
        <v>52</v>
      </c>
      <c r="I4363" t="s">
        <v>37</v>
      </c>
      <c r="J4363" s="4">
        <v>0.09</v>
      </c>
      <c r="K4363" s="2">
        <f>86*Social_Media_Advertising_Sorted_First_10000_Rows[[#This Row],[Acquisition_Cost_Usd]]</f>
        <v>1115714.1200000001</v>
      </c>
      <c r="L4363" s="3">
        <v>12973.42</v>
      </c>
      <c r="M4363">
        <v>0.96881016909194539</v>
      </c>
      <c r="N4363" t="s">
        <v>38</v>
      </c>
      <c r="O4363" t="s">
        <v>32</v>
      </c>
      <c r="P4363">
        <v>20150</v>
      </c>
      <c r="Q4363">
        <v>66592</v>
      </c>
      <c r="R4363">
        <v>1</v>
      </c>
      <c r="S4363" t="s">
        <v>26</v>
      </c>
    </row>
    <row r="4364" spans="1:19" x14ac:dyDescent="0.3">
      <c r="A4364">
        <v>117999</v>
      </c>
      <c r="B4364" s="1">
        <v>44641</v>
      </c>
      <c r="C4364" t="s">
        <v>39</v>
      </c>
      <c r="D4364" t="s">
        <v>18</v>
      </c>
      <c r="E4364" t="s">
        <v>55</v>
      </c>
      <c r="F4364" t="s">
        <v>107</v>
      </c>
      <c r="G4364" t="s">
        <v>60</v>
      </c>
      <c r="H4364" t="s">
        <v>30</v>
      </c>
      <c r="I4364" t="s">
        <v>23</v>
      </c>
      <c r="J4364" s="4">
        <v>0.04</v>
      </c>
      <c r="K4364" s="2">
        <f>86*Social_Media_Advertising_Sorted_First_10000_Rows[[#This Row],[Acquisition_Cost_Usd]]</f>
        <v>456868.12</v>
      </c>
      <c r="L4364" s="3">
        <v>5312.42</v>
      </c>
      <c r="M4364">
        <v>7.38</v>
      </c>
      <c r="N4364" t="s">
        <v>44</v>
      </c>
      <c r="O4364" t="s">
        <v>25</v>
      </c>
      <c r="P4364">
        <v>13627</v>
      </c>
      <c r="Q4364">
        <v>41884</v>
      </c>
      <c r="R4364">
        <v>6</v>
      </c>
      <c r="S4364" t="s">
        <v>26</v>
      </c>
    </row>
    <row r="4365" spans="1:19" x14ac:dyDescent="0.3">
      <c r="A4365">
        <v>118002</v>
      </c>
      <c r="B4365" s="1">
        <v>44898</v>
      </c>
      <c r="C4365" t="s">
        <v>54</v>
      </c>
      <c r="D4365" t="s">
        <v>18</v>
      </c>
      <c r="E4365" t="s">
        <v>19</v>
      </c>
      <c r="F4365" t="s">
        <v>95</v>
      </c>
      <c r="G4365" t="s">
        <v>29</v>
      </c>
      <c r="H4365" t="s">
        <v>22</v>
      </c>
      <c r="I4365" t="s">
        <v>23</v>
      </c>
      <c r="J4365" s="4">
        <v>0.13</v>
      </c>
      <c r="K4365" s="2">
        <f>86*Social_Media_Advertising_Sorted_First_10000_Rows[[#This Row],[Acquisition_Cost_Usd]]</f>
        <v>888387.74</v>
      </c>
      <c r="L4365" s="3">
        <v>10330.09</v>
      </c>
      <c r="M4365">
        <v>4.97</v>
      </c>
      <c r="N4365" t="s">
        <v>24</v>
      </c>
      <c r="O4365" t="s">
        <v>49</v>
      </c>
      <c r="P4365">
        <v>27247</v>
      </c>
      <c r="Q4365">
        <v>82227</v>
      </c>
      <c r="R4365">
        <v>1</v>
      </c>
      <c r="S4365" t="s">
        <v>64</v>
      </c>
    </row>
    <row r="4366" spans="1:19" x14ac:dyDescent="0.3">
      <c r="A4366">
        <v>118008</v>
      </c>
      <c r="B4366" s="1">
        <v>44765</v>
      </c>
      <c r="C4366" t="s">
        <v>67</v>
      </c>
      <c r="D4366" t="s">
        <v>40</v>
      </c>
      <c r="E4366" t="s">
        <v>55</v>
      </c>
      <c r="F4366" t="s">
        <v>93</v>
      </c>
      <c r="G4366" t="s">
        <v>42</v>
      </c>
      <c r="H4366" t="s">
        <v>30</v>
      </c>
      <c r="I4366" t="s">
        <v>31</v>
      </c>
      <c r="J4366" s="4">
        <v>0.08</v>
      </c>
      <c r="K4366" s="2">
        <f>86*Social_Media_Advertising_Sorted_First_10000_Rows[[#This Row],[Acquisition_Cost_Usd]]</f>
        <v>424896.76</v>
      </c>
      <c r="L4366" s="3">
        <v>4940.66</v>
      </c>
      <c r="M4366">
        <v>6.77</v>
      </c>
      <c r="N4366" t="s">
        <v>44</v>
      </c>
      <c r="O4366" t="s">
        <v>49</v>
      </c>
      <c r="P4366">
        <v>12610</v>
      </c>
      <c r="Q4366">
        <v>38870</v>
      </c>
      <c r="R4366">
        <v>10</v>
      </c>
      <c r="S4366" t="s">
        <v>45</v>
      </c>
    </row>
    <row r="4367" spans="1:19" x14ac:dyDescent="0.3">
      <c r="A4367">
        <v>118016</v>
      </c>
      <c r="B4367" s="1">
        <v>44628</v>
      </c>
      <c r="C4367" t="s">
        <v>39</v>
      </c>
      <c r="D4367" t="s">
        <v>40</v>
      </c>
      <c r="E4367" t="s">
        <v>55</v>
      </c>
      <c r="F4367" t="s">
        <v>100</v>
      </c>
      <c r="G4367" t="s">
        <v>21</v>
      </c>
      <c r="H4367" t="s">
        <v>52</v>
      </c>
      <c r="I4367" t="s">
        <v>48</v>
      </c>
      <c r="J4367" s="4">
        <v>0.05</v>
      </c>
      <c r="K4367" s="2">
        <f>86*Social_Media_Advertising_Sorted_First_10000_Rows[[#This Row],[Acquisition_Cost_Usd]]</f>
        <v>1290000</v>
      </c>
      <c r="L4367" s="3">
        <v>15000</v>
      </c>
      <c r="M4367">
        <v>6.63</v>
      </c>
      <c r="N4367" t="s">
        <v>38</v>
      </c>
      <c r="O4367" t="s">
        <v>25</v>
      </c>
      <c r="P4367">
        <v>39616</v>
      </c>
      <c r="Q4367">
        <v>118862</v>
      </c>
      <c r="R4367">
        <v>1</v>
      </c>
      <c r="S4367" t="s">
        <v>45</v>
      </c>
    </row>
    <row r="4368" spans="1:19" x14ac:dyDescent="0.3">
      <c r="A4368">
        <v>118018</v>
      </c>
      <c r="B4368" s="1">
        <v>44796</v>
      </c>
      <c r="C4368" t="s">
        <v>79</v>
      </c>
      <c r="D4368" t="s">
        <v>40</v>
      </c>
      <c r="E4368" t="s">
        <v>55</v>
      </c>
      <c r="F4368" t="s">
        <v>100</v>
      </c>
      <c r="G4368" t="s">
        <v>60</v>
      </c>
      <c r="H4368" t="s">
        <v>30</v>
      </c>
      <c r="I4368" t="s">
        <v>48</v>
      </c>
      <c r="J4368" s="4">
        <v>0.09</v>
      </c>
      <c r="K4368" s="2">
        <f>86*Social_Media_Advertising_Sorted_First_10000_Rows[[#This Row],[Acquisition_Cost_Usd]]</f>
        <v>635278.56000000006</v>
      </c>
      <c r="L4368" s="3">
        <v>7386.96</v>
      </c>
      <c r="M4368">
        <v>3.78</v>
      </c>
      <c r="N4368" t="s">
        <v>24</v>
      </c>
      <c r="O4368" t="s">
        <v>49</v>
      </c>
      <c r="P4368">
        <v>19234</v>
      </c>
      <c r="Q4368">
        <v>58491</v>
      </c>
      <c r="R4368">
        <v>7</v>
      </c>
      <c r="S4368" t="s">
        <v>45</v>
      </c>
    </row>
    <row r="4369" spans="1:19" x14ac:dyDescent="0.3">
      <c r="A4369">
        <v>118021</v>
      </c>
      <c r="B4369" s="1">
        <v>44625</v>
      </c>
      <c r="C4369" t="s">
        <v>39</v>
      </c>
      <c r="D4369" t="s">
        <v>18</v>
      </c>
      <c r="E4369" t="s">
        <v>19</v>
      </c>
      <c r="F4369" t="s">
        <v>36</v>
      </c>
      <c r="G4369" t="s">
        <v>60</v>
      </c>
      <c r="H4369" t="s">
        <v>43</v>
      </c>
      <c r="I4369" t="s">
        <v>48</v>
      </c>
      <c r="J4369" s="4">
        <v>0.03</v>
      </c>
      <c r="K4369" s="2">
        <f>86*Social_Media_Advertising_Sorted_First_10000_Rows[[#This Row],[Acquisition_Cost_Usd]]</f>
        <v>43000</v>
      </c>
      <c r="L4369" s="3">
        <v>500</v>
      </c>
      <c r="M4369">
        <v>4.2699999999999996</v>
      </c>
      <c r="N4369" t="s">
        <v>53</v>
      </c>
      <c r="O4369" t="s">
        <v>32</v>
      </c>
      <c r="P4369">
        <v>1716</v>
      </c>
      <c r="Q4369">
        <v>6602</v>
      </c>
      <c r="R4369">
        <v>1</v>
      </c>
      <c r="S4369" t="s">
        <v>33</v>
      </c>
    </row>
    <row r="4370" spans="1:19" x14ac:dyDescent="0.3">
      <c r="A4370">
        <v>118029</v>
      </c>
      <c r="B4370" s="1">
        <v>44604</v>
      </c>
      <c r="C4370" t="s">
        <v>65</v>
      </c>
      <c r="D4370" t="s">
        <v>40</v>
      </c>
      <c r="E4370" t="s">
        <v>55</v>
      </c>
      <c r="F4370" t="s">
        <v>109</v>
      </c>
      <c r="G4370" t="s">
        <v>42</v>
      </c>
      <c r="H4370" t="s">
        <v>43</v>
      </c>
      <c r="I4370" t="s">
        <v>31</v>
      </c>
      <c r="J4370" s="4">
        <v>0.03</v>
      </c>
      <c r="K4370" s="2">
        <f>86*Social_Media_Advertising_Sorted_First_10000_Rows[[#This Row],[Acquisition_Cost_Usd]]</f>
        <v>295800.44</v>
      </c>
      <c r="L4370" s="3">
        <v>3439.54</v>
      </c>
      <c r="M4370">
        <v>1.05</v>
      </c>
      <c r="N4370" t="s">
        <v>24</v>
      </c>
      <c r="O4370" t="s">
        <v>25</v>
      </c>
      <c r="P4370">
        <v>8526</v>
      </c>
      <c r="Q4370">
        <v>26775</v>
      </c>
      <c r="R4370">
        <v>7</v>
      </c>
      <c r="S4370" t="s">
        <v>50</v>
      </c>
    </row>
    <row r="4371" spans="1:19" x14ac:dyDescent="0.3">
      <c r="A4371">
        <v>118044</v>
      </c>
      <c r="B4371" s="1">
        <v>44787</v>
      </c>
      <c r="C4371" t="s">
        <v>79</v>
      </c>
      <c r="D4371" t="s">
        <v>40</v>
      </c>
      <c r="E4371" t="s">
        <v>35</v>
      </c>
      <c r="F4371" t="s">
        <v>86</v>
      </c>
      <c r="G4371" t="s">
        <v>42</v>
      </c>
      <c r="H4371" t="s">
        <v>52</v>
      </c>
      <c r="I4371" t="s">
        <v>48</v>
      </c>
      <c r="J4371" s="4">
        <v>0.14000000000000001</v>
      </c>
      <c r="K4371" s="2">
        <f>86*Social_Media_Advertising_Sorted_First_10000_Rows[[#This Row],[Acquisition_Cost_Usd]]</f>
        <v>1264615.3799999999</v>
      </c>
      <c r="L4371" s="3">
        <v>14704.83</v>
      </c>
      <c r="M4371">
        <v>2.66</v>
      </c>
      <c r="N4371" t="s">
        <v>24</v>
      </c>
      <c r="O4371" t="s">
        <v>32</v>
      </c>
      <c r="P4371">
        <v>37975</v>
      </c>
      <c r="Q4371">
        <v>114002</v>
      </c>
      <c r="R4371">
        <v>9</v>
      </c>
      <c r="S4371" t="s">
        <v>50</v>
      </c>
    </row>
    <row r="4372" spans="1:19" x14ac:dyDescent="0.3">
      <c r="A4372">
        <v>118047</v>
      </c>
      <c r="B4372" s="1">
        <v>44616</v>
      </c>
      <c r="C4372" t="s">
        <v>65</v>
      </c>
      <c r="D4372" t="s">
        <v>18</v>
      </c>
      <c r="E4372" t="s">
        <v>35</v>
      </c>
      <c r="F4372" t="s">
        <v>28</v>
      </c>
      <c r="G4372" t="s">
        <v>60</v>
      </c>
      <c r="H4372" t="s">
        <v>52</v>
      </c>
      <c r="I4372" t="s">
        <v>37</v>
      </c>
      <c r="J4372" s="4">
        <v>0.13</v>
      </c>
      <c r="K4372" s="2">
        <f>86*Social_Media_Advertising_Sorted_First_10000_Rows[[#This Row],[Acquisition_Cost_Usd]]</f>
        <v>1065003.3600000001</v>
      </c>
      <c r="L4372" s="3">
        <v>12383.76</v>
      </c>
      <c r="M4372">
        <v>1.3799288755331769</v>
      </c>
      <c r="N4372" t="s">
        <v>53</v>
      </c>
      <c r="O4372" t="s">
        <v>32</v>
      </c>
      <c r="P4372">
        <v>19254</v>
      </c>
      <c r="Q4372">
        <v>63677</v>
      </c>
      <c r="R4372">
        <v>1</v>
      </c>
      <c r="S4372" t="s">
        <v>33</v>
      </c>
    </row>
    <row r="4373" spans="1:19" x14ac:dyDescent="0.3">
      <c r="A4373">
        <v>118048</v>
      </c>
      <c r="B4373" s="1">
        <v>44765</v>
      </c>
      <c r="C4373" t="s">
        <v>67</v>
      </c>
      <c r="D4373" t="s">
        <v>18</v>
      </c>
      <c r="E4373" t="s">
        <v>55</v>
      </c>
      <c r="F4373" t="s">
        <v>90</v>
      </c>
      <c r="G4373" t="s">
        <v>21</v>
      </c>
      <c r="H4373" t="s">
        <v>22</v>
      </c>
      <c r="I4373" t="s">
        <v>23</v>
      </c>
      <c r="J4373" s="4">
        <v>0.04</v>
      </c>
      <c r="K4373" s="2">
        <f>86*Social_Media_Advertising_Sorted_First_10000_Rows[[#This Row],[Acquisition_Cost_Usd]]</f>
        <v>718401</v>
      </c>
      <c r="L4373" s="3">
        <v>8353.5</v>
      </c>
      <c r="M4373">
        <v>0.99</v>
      </c>
      <c r="N4373" t="s">
        <v>38</v>
      </c>
      <c r="O4373" t="s">
        <v>25</v>
      </c>
      <c r="P4373">
        <v>21883</v>
      </c>
      <c r="Q4373">
        <v>66337</v>
      </c>
      <c r="R4373">
        <v>7</v>
      </c>
      <c r="S4373" t="s">
        <v>33</v>
      </c>
    </row>
    <row r="4374" spans="1:19" x14ac:dyDescent="0.3">
      <c r="A4374">
        <v>118053</v>
      </c>
      <c r="B4374" s="1">
        <v>44660</v>
      </c>
      <c r="C4374" t="s">
        <v>34</v>
      </c>
      <c r="D4374" t="s">
        <v>18</v>
      </c>
      <c r="E4374" t="s">
        <v>35</v>
      </c>
      <c r="F4374" t="s">
        <v>87</v>
      </c>
      <c r="G4374" t="s">
        <v>29</v>
      </c>
      <c r="H4374" t="s">
        <v>52</v>
      </c>
      <c r="I4374" t="s">
        <v>48</v>
      </c>
      <c r="J4374" s="4">
        <v>0.1</v>
      </c>
      <c r="K4374" s="2">
        <f>86*Social_Media_Advertising_Sorted_First_10000_Rows[[#This Row],[Acquisition_Cost_Usd]]</f>
        <v>1196115.52</v>
      </c>
      <c r="L4374" s="3">
        <v>13908.32</v>
      </c>
      <c r="M4374">
        <v>5.24</v>
      </c>
      <c r="N4374" t="s">
        <v>38</v>
      </c>
      <c r="O4374" t="s">
        <v>49</v>
      </c>
      <c r="P4374">
        <v>36474</v>
      </c>
      <c r="Q4374">
        <v>109558</v>
      </c>
      <c r="R4374">
        <v>3</v>
      </c>
      <c r="S4374" t="s">
        <v>64</v>
      </c>
    </row>
    <row r="4375" spans="1:19" x14ac:dyDescent="0.3">
      <c r="A4375">
        <v>118060</v>
      </c>
      <c r="B4375" s="1">
        <v>44726</v>
      </c>
      <c r="C4375" t="s">
        <v>69</v>
      </c>
      <c r="D4375" t="s">
        <v>18</v>
      </c>
      <c r="E4375" t="s">
        <v>35</v>
      </c>
      <c r="F4375" t="s">
        <v>57</v>
      </c>
      <c r="G4375" t="s">
        <v>21</v>
      </c>
      <c r="H4375" t="s">
        <v>30</v>
      </c>
      <c r="I4375" t="s">
        <v>37</v>
      </c>
      <c r="J4375" s="4">
        <v>0.11</v>
      </c>
      <c r="K4375" s="2">
        <f>86*Social_Media_Advertising_Sorted_First_10000_Rows[[#This Row],[Acquisition_Cost_Usd]]</f>
        <v>571033.12</v>
      </c>
      <c r="L4375" s="3">
        <v>6639.92</v>
      </c>
      <c r="M4375">
        <v>7.8648796014844202E-2</v>
      </c>
      <c r="N4375" t="s">
        <v>24</v>
      </c>
      <c r="O4375" t="s">
        <v>32</v>
      </c>
      <c r="P4375">
        <v>10109</v>
      </c>
      <c r="Q4375">
        <v>33898</v>
      </c>
      <c r="R4375">
        <v>1</v>
      </c>
      <c r="S4375" t="s">
        <v>26</v>
      </c>
    </row>
    <row r="4376" spans="1:19" x14ac:dyDescent="0.3">
      <c r="A4376">
        <v>118063</v>
      </c>
      <c r="B4376" s="1">
        <v>44823</v>
      </c>
      <c r="C4376" t="s">
        <v>46</v>
      </c>
      <c r="D4376" t="s">
        <v>18</v>
      </c>
      <c r="E4376" t="s">
        <v>27</v>
      </c>
      <c r="F4376" t="s">
        <v>68</v>
      </c>
      <c r="G4376" t="s">
        <v>42</v>
      </c>
      <c r="H4376" t="s">
        <v>30</v>
      </c>
      <c r="I4376" t="s">
        <v>23</v>
      </c>
      <c r="J4376" s="4">
        <v>0.1</v>
      </c>
      <c r="K4376" s="2">
        <f>86*Social_Media_Advertising_Sorted_First_10000_Rows[[#This Row],[Acquisition_Cost_Usd]]</f>
        <v>571287.68000000005</v>
      </c>
      <c r="L4376" s="3">
        <v>6642.88</v>
      </c>
      <c r="M4376">
        <v>4.43</v>
      </c>
      <c r="N4376" t="s">
        <v>38</v>
      </c>
      <c r="O4376" t="s">
        <v>49</v>
      </c>
      <c r="P4376">
        <v>17223</v>
      </c>
      <c r="Q4376">
        <v>52536</v>
      </c>
      <c r="R4376">
        <v>7</v>
      </c>
      <c r="S4376" t="s">
        <v>45</v>
      </c>
    </row>
    <row r="4377" spans="1:19" x14ac:dyDescent="0.3">
      <c r="A4377">
        <v>118069</v>
      </c>
      <c r="B4377" s="1">
        <v>44899</v>
      </c>
      <c r="C4377" t="s">
        <v>54</v>
      </c>
      <c r="D4377" t="s">
        <v>40</v>
      </c>
      <c r="E4377" t="s">
        <v>27</v>
      </c>
      <c r="F4377" t="s">
        <v>56</v>
      </c>
      <c r="G4377" t="s">
        <v>21</v>
      </c>
      <c r="H4377" t="s">
        <v>43</v>
      </c>
      <c r="I4377" t="s">
        <v>31</v>
      </c>
      <c r="J4377" s="4">
        <v>7.0000000000000007E-2</v>
      </c>
      <c r="K4377" s="2">
        <f>86*Social_Media_Advertising_Sorted_First_10000_Rows[[#This Row],[Acquisition_Cost_Usd]]</f>
        <v>272695.67999999999</v>
      </c>
      <c r="L4377" s="3">
        <v>3170.88</v>
      </c>
      <c r="M4377">
        <v>0</v>
      </c>
      <c r="N4377" t="s">
        <v>24</v>
      </c>
      <c r="O4377" t="s">
        <v>32</v>
      </c>
      <c r="P4377">
        <v>7820</v>
      </c>
      <c r="Q4377">
        <v>24682</v>
      </c>
      <c r="R4377">
        <v>5</v>
      </c>
      <c r="S4377" t="s">
        <v>26</v>
      </c>
    </row>
    <row r="4378" spans="1:19" hidden="1" x14ac:dyDescent="0.3">
      <c r="A4378">
        <v>118070</v>
      </c>
      <c r="B4378" s="1">
        <v>44710</v>
      </c>
      <c r="C4378" t="s">
        <v>91</v>
      </c>
      <c r="D4378" t="s">
        <v>61</v>
      </c>
      <c r="E4378" t="s">
        <v>62</v>
      </c>
      <c r="F4378" t="s">
        <v>70</v>
      </c>
      <c r="G4378" t="s">
        <v>42</v>
      </c>
      <c r="H4378" t="s">
        <v>22</v>
      </c>
      <c r="I4378" t="s">
        <v>48</v>
      </c>
      <c r="J4378" s="4">
        <v>0.13</v>
      </c>
      <c r="K4378" s="2">
        <f>86*Social_Media_Advertising_Sorted_First_10000_Rows[[#This Row],[Acquisition_Cost_Usd]]</f>
        <v>963003.05999999994</v>
      </c>
      <c r="L4378" s="3">
        <v>11197.71</v>
      </c>
      <c r="M4378">
        <v>1.1000000000000001</v>
      </c>
      <c r="N4378" t="s">
        <v>24</v>
      </c>
      <c r="O4378" t="s">
        <v>49</v>
      </c>
      <c r="P4378">
        <v>29617</v>
      </c>
      <c r="Q4378">
        <v>89246</v>
      </c>
      <c r="R4378">
        <v>8</v>
      </c>
      <c r="S4378" t="s">
        <v>64</v>
      </c>
    </row>
    <row r="4379" spans="1:19" x14ac:dyDescent="0.3">
      <c r="A4379">
        <v>118073</v>
      </c>
      <c r="B4379" s="1">
        <v>44786</v>
      </c>
      <c r="C4379" t="s">
        <v>79</v>
      </c>
      <c r="D4379" t="s">
        <v>40</v>
      </c>
      <c r="E4379" t="s">
        <v>19</v>
      </c>
      <c r="F4379" t="s">
        <v>109</v>
      </c>
      <c r="G4379" t="s">
        <v>21</v>
      </c>
      <c r="H4379" t="s">
        <v>22</v>
      </c>
      <c r="I4379" t="s">
        <v>31</v>
      </c>
      <c r="J4379" s="4">
        <v>0.12</v>
      </c>
      <c r="K4379" s="2">
        <f>86*Social_Media_Advertising_Sorted_First_10000_Rows[[#This Row],[Acquisition_Cost_Usd]]</f>
        <v>816351.55999999994</v>
      </c>
      <c r="L4379" s="3">
        <v>9492.4599999999991</v>
      </c>
      <c r="M4379">
        <v>2.48</v>
      </c>
      <c r="N4379" t="s">
        <v>53</v>
      </c>
      <c r="O4379" t="s">
        <v>49</v>
      </c>
      <c r="P4379">
        <v>24957</v>
      </c>
      <c r="Q4379">
        <v>75444</v>
      </c>
      <c r="R4379">
        <v>7</v>
      </c>
      <c r="S4379" t="s">
        <v>50</v>
      </c>
    </row>
    <row r="4380" spans="1:19" x14ac:dyDescent="0.3">
      <c r="A4380">
        <v>118074</v>
      </c>
      <c r="B4380" s="1">
        <v>44787</v>
      </c>
      <c r="C4380" t="s">
        <v>79</v>
      </c>
      <c r="D4380" t="s">
        <v>18</v>
      </c>
      <c r="E4380" t="s">
        <v>19</v>
      </c>
      <c r="F4380" t="s">
        <v>28</v>
      </c>
      <c r="G4380" t="s">
        <v>60</v>
      </c>
      <c r="H4380" t="s">
        <v>52</v>
      </c>
      <c r="I4380" t="s">
        <v>48</v>
      </c>
      <c r="J4380" s="4">
        <v>0.08</v>
      </c>
      <c r="K4380" s="2">
        <f>86*Social_Media_Advertising_Sorted_First_10000_Rows[[#This Row],[Acquisition_Cost_Usd]]</f>
        <v>987807.17999999993</v>
      </c>
      <c r="L4380" s="3">
        <v>11486.13</v>
      </c>
      <c r="M4380">
        <v>2.46</v>
      </c>
      <c r="N4380" t="s">
        <v>44</v>
      </c>
      <c r="O4380" t="s">
        <v>32</v>
      </c>
      <c r="P4380">
        <v>30403</v>
      </c>
      <c r="Q4380">
        <v>91575</v>
      </c>
      <c r="R4380">
        <v>8</v>
      </c>
      <c r="S4380" t="s">
        <v>33</v>
      </c>
    </row>
    <row r="4381" spans="1:19" x14ac:dyDescent="0.3">
      <c r="A4381">
        <v>118075</v>
      </c>
      <c r="B4381" s="1">
        <v>44786</v>
      </c>
      <c r="C4381" t="s">
        <v>79</v>
      </c>
      <c r="D4381" t="s">
        <v>40</v>
      </c>
      <c r="E4381" t="s">
        <v>27</v>
      </c>
      <c r="F4381" t="s">
        <v>76</v>
      </c>
      <c r="G4381" t="s">
        <v>42</v>
      </c>
      <c r="H4381" t="s">
        <v>52</v>
      </c>
      <c r="I4381" t="s">
        <v>48</v>
      </c>
      <c r="J4381" s="4">
        <v>0.03</v>
      </c>
      <c r="K4381" s="2">
        <f>86*Social_Media_Advertising_Sorted_First_10000_Rows[[#This Row],[Acquisition_Cost_Usd]]</f>
        <v>1290000</v>
      </c>
      <c r="L4381" s="3">
        <v>15000</v>
      </c>
      <c r="M4381">
        <v>1.32</v>
      </c>
      <c r="N4381" t="s">
        <v>44</v>
      </c>
      <c r="O4381" t="s">
        <v>25</v>
      </c>
      <c r="P4381">
        <v>38947</v>
      </c>
      <c r="Q4381">
        <v>116883</v>
      </c>
      <c r="R4381">
        <v>10</v>
      </c>
      <c r="S4381" t="s">
        <v>45</v>
      </c>
    </row>
    <row r="4382" spans="1:19" x14ac:dyDescent="0.3">
      <c r="A4382">
        <v>118076</v>
      </c>
      <c r="B4382" s="1">
        <v>44774</v>
      </c>
      <c r="C4382" t="s">
        <v>79</v>
      </c>
      <c r="D4382" t="s">
        <v>40</v>
      </c>
      <c r="E4382" t="s">
        <v>19</v>
      </c>
      <c r="F4382" t="s">
        <v>20</v>
      </c>
      <c r="G4382" t="s">
        <v>42</v>
      </c>
      <c r="H4382" t="s">
        <v>22</v>
      </c>
      <c r="I4382" t="s">
        <v>23</v>
      </c>
      <c r="J4382" s="4">
        <v>0.15</v>
      </c>
      <c r="K4382" s="2">
        <f>86*Social_Media_Advertising_Sorted_First_10000_Rows[[#This Row],[Acquisition_Cost_Usd]]</f>
        <v>727084.41999999993</v>
      </c>
      <c r="L4382" s="3">
        <v>8454.4699999999993</v>
      </c>
      <c r="M4382">
        <v>5.66</v>
      </c>
      <c r="N4382" t="s">
        <v>38</v>
      </c>
      <c r="O4382" t="s">
        <v>49</v>
      </c>
      <c r="P4382">
        <v>22162</v>
      </c>
      <c r="Q4382">
        <v>67164</v>
      </c>
      <c r="R4382">
        <v>1</v>
      </c>
      <c r="S4382" t="s">
        <v>26</v>
      </c>
    </row>
    <row r="4383" spans="1:19" x14ac:dyDescent="0.3">
      <c r="A4383">
        <v>118077</v>
      </c>
      <c r="B4383" s="1">
        <v>44706</v>
      </c>
      <c r="C4383" t="s">
        <v>91</v>
      </c>
      <c r="D4383" t="s">
        <v>40</v>
      </c>
      <c r="E4383" t="s">
        <v>27</v>
      </c>
      <c r="F4383" t="s">
        <v>92</v>
      </c>
      <c r="G4383" t="s">
        <v>29</v>
      </c>
      <c r="H4383" t="s">
        <v>52</v>
      </c>
      <c r="I4383" t="s">
        <v>48</v>
      </c>
      <c r="J4383" s="4">
        <v>0.05</v>
      </c>
      <c r="K4383" s="2">
        <f>86*Social_Media_Advertising_Sorted_First_10000_Rows[[#This Row],[Acquisition_Cost_Usd]]</f>
        <v>1030542.2999999999</v>
      </c>
      <c r="L4383" s="3">
        <v>11983.05</v>
      </c>
      <c r="M4383">
        <v>7.22</v>
      </c>
      <c r="N4383" t="s">
        <v>44</v>
      </c>
      <c r="O4383" t="s">
        <v>32</v>
      </c>
      <c r="P4383">
        <v>31724</v>
      </c>
      <c r="Q4383">
        <v>95488</v>
      </c>
      <c r="R4383">
        <v>3</v>
      </c>
      <c r="S4383" t="s">
        <v>50</v>
      </c>
    </row>
    <row r="4384" spans="1:19" x14ac:dyDescent="0.3">
      <c r="A4384">
        <v>118078</v>
      </c>
      <c r="B4384" s="1">
        <v>44685</v>
      </c>
      <c r="C4384" t="s">
        <v>91</v>
      </c>
      <c r="D4384" t="s">
        <v>18</v>
      </c>
      <c r="E4384" t="s">
        <v>55</v>
      </c>
      <c r="F4384" t="s">
        <v>85</v>
      </c>
      <c r="G4384" t="s">
        <v>42</v>
      </c>
      <c r="H4384" t="s">
        <v>22</v>
      </c>
      <c r="I4384" t="s">
        <v>48</v>
      </c>
      <c r="J4384" s="4">
        <v>0.02</v>
      </c>
      <c r="K4384" s="2">
        <f>86*Social_Media_Advertising_Sorted_First_10000_Rows[[#This Row],[Acquisition_Cost_Usd]]</f>
        <v>707509.1</v>
      </c>
      <c r="L4384" s="3">
        <v>8226.85</v>
      </c>
      <c r="M4384">
        <v>6.96</v>
      </c>
      <c r="N4384" t="s">
        <v>38</v>
      </c>
      <c r="O4384" t="s">
        <v>25</v>
      </c>
      <c r="P4384">
        <v>21537</v>
      </c>
      <c r="Q4384">
        <v>65312</v>
      </c>
      <c r="R4384">
        <v>5</v>
      </c>
      <c r="S4384" t="s">
        <v>45</v>
      </c>
    </row>
    <row r="4385" spans="1:19" x14ac:dyDescent="0.3">
      <c r="A4385">
        <v>118082</v>
      </c>
      <c r="B4385" s="1">
        <v>44776</v>
      </c>
      <c r="C4385" t="s">
        <v>79</v>
      </c>
      <c r="D4385" t="s">
        <v>18</v>
      </c>
      <c r="E4385" t="s">
        <v>55</v>
      </c>
      <c r="F4385" t="s">
        <v>51</v>
      </c>
      <c r="G4385" t="s">
        <v>21</v>
      </c>
      <c r="H4385" t="s">
        <v>43</v>
      </c>
      <c r="I4385" t="s">
        <v>37</v>
      </c>
      <c r="J4385" s="4">
        <v>0.14000000000000001</v>
      </c>
      <c r="K4385" s="2">
        <f>86*Social_Media_Advertising_Sorted_First_10000_Rows[[#This Row],[Acquisition_Cost_Usd]]</f>
        <v>346402.84</v>
      </c>
      <c r="L4385" s="3">
        <v>4027.94</v>
      </c>
      <c r="M4385">
        <v>0.77218817905483472</v>
      </c>
      <c r="N4385" t="s">
        <v>24</v>
      </c>
      <c r="O4385" t="s">
        <v>49</v>
      </c>
      <c r="P4385">
        <v>5939</v>
      </c>
      <c r="Q4385">
        <v>20320</v>
      </c>
      <c r="R4385">
        <v>1</v>
      </c>
      <c r="S4385" t="s">
        <v>33</v>
      </c>
    </row>
    <row r="4386" spans="1:19" x14ac:dyDescent="0.3">
      <c r="A4386">
        <v>118087</v>
      </c>
      <c r="B4386" s="1">
        <v>44574</v>
      </c>
      <c r="C4386" t="s">
        <v>17</v>
      </c>
      <c r="D4386" t="s">
        <v>40</v>
      </c>
      <c r="E4386" t="s">
        <v>19</v>
      </c>
      <c r="F4386" t="s">
        <v>63</v>
      </c>
      <c r="G4386" t="s">
        <v>42</v>
      </c>
      <c r="H4386" t="s">
        <v>52</v>
      </c>
      <c r="I4386" t="s">
        <v>37</v>
      </c>
      <c r="J4386" s="4">
        <v>0.04</v>
      </c>
      <c r="K4386" s="2">
        <f>86*Social_Media_Advertising_Sorted_First_10000_Rows[[#This Row],[Acquisition_Cost_Usd]]</f>
        <v>1290000</v>
      </c>
      <c r="L4386" s="3">
        <v>15000</v>
      </c>
      <c r="M4386">
        <v>0.89016137307710119</v>
      </c>
      <c r="N4386" t="s">
        <v>38</v>
      </c>
      <c r="O4386" t="s">
        <v>49</v>
      </c>
      <c r="P4386">
        <v>22863</v>
      </c>
      <c r="Q4386">
        <v>75427</v>
      </c>
      <c r="R4386">
        <v>1</v>
      </c>
      <c r="S4386" t="s">
        <v>64</v>
      </c>
    </row>
    <row r="4387" spans="1:19" x14ac:dyDescent="0.3">
      <c r="A4387">
        <v>118091</v>
      </c>
      <c r="B4387" s="1">
        <v>44672</v>
      </c>
      <c r="C4387" t="s">
        <v>34</v>
      </c>
      <c r="D4387" t="s">
        <v>40</v>
      </c>
      <c r="E4387" t="s">
        <v>35</v>
      </c>
      <c r="F4387" t="s">
        <v>92</v>
      </c>
      <c r="G4387" t="s">
        <v>60</v>
      </c>
      <c r="H4387" t="s">
        <v>22</v>
      </c>
      <c r="I4387" t="s">
        <v>37</v>
      </c>
      <c r="J4387" s="4">
        <v>0.1</v>
      </c>
      <c r="K4387" s="2">
        <f>86*Social_Media_Advertising_Sorted_First_10000_Rows[[#This Row],[Acquisition_Cost_Usd]]</f>
        <v>795654.79999999993</v>
      </c>
      <c r="L4387" s="3">
        <v>9251.7999999999993</v>
      </c>
      <c r="M4387">
        <v>0.8204499402457619</v>
      </c>
      <c r="N4387" t="s">
        <v>58</v>
      </c>
      <c r="O4387" t="s">
        <v>49</v>
      </c>
      <c r="P4387">
        <v>14275</v>
      </c>
      <c r="Q4387">
        <v>47461</v>
      </c>
      <c r="R4387">
        <v>1</v>
      </c>
      <c r="S4387" t="s">
        <v>50</v>
      </c>
    </row>
    <row r="4388" spans="1:19" hidden="1" x14ac:dyDescent="0.3">
      <c r="A4388">
        <v>118096</v>
      </c>
      <c r="B4388" s="1">
        <v>44744</v>
      </c>
      <c r="C4388" t="s">
        <v>67</v>
      </c>
      <c r="D4388" t="s">
        <v>61</v>
      </c>
      <c r="E4388" t="s">
        <v>62</v>
      </c>
      <c r="F4388" t="s">
        <v>28</v>
      </c>
      <c r="G4388" t="s">
        <v>21</v>
      </c>
      <c r="H4388" t="s">
        <v>43</v>
      </c>
      <c r="I4388" t="s">
        <v>37</v>
      </c>
      <c r="J4388" s="4">
        <v>0.09</v>
      </c>
      <c r="K4388" s="2">
        <f>86*Social_Media_Advertising_Sorted_First_10000_Rows[[#This Row],[Acquisition_Cost_Usd]]</f>
        <v>318383.18</v>
      </c>
      <c r="L4388" s="3">
        <v>3702.13</v>
      </c>
      <c r="M4388">
        <v>0.32174507460618113</v>
      </c>
      <c r="N4388" t="s">
        <v>24</v>
      </c>
      <c r="O4388" t="s">
        <v>25</v>
      </c>
      <c r="P4388">
        <v>5422</v>
      </c>
      <c r="Q4388">
        <v>18635</v>
      </c>
      <c r="R4388">
        <v>1</v>
      </c>
      <c r="S4388" t="s">
        <v>33</v>
      </c>
    </row>
    <row r="4389" spans="1:19" x14ac:dyDescent="0.3">
      <c r="A4389">
        <v>118101</v>
      </c>
      <c r="B4389" s="1">
        <v>44922</v>
      </c>
      <c r="C4389" t="s">
        <v>54</v>
      </c>
      <c r="D4389" t="s">
        <v>18</v>
      </c>
      <c r="E4389" t="s">
        <v>19</v>
      </c>
      <c r="F4389" t="s">
        <v>81</v>
      </c>
      <c r="G4389" t="s">
        <v>60</v>
      </c>
      <c r="H4389" t="s">
        <v>22</v>
      </c>
      <c r="I4389" t="s">
        <v>31</v>
      </c>
      <c r="J4389" s="4">
        <v>0.14000000000000001</v>
      </c>
      <c r="K4389" s="2">
        <f>86*Social_Media_Advertising_Sorted_First_10000_Rows[[#This Row],[Acquisition_Cost_Usd]]</f>
        <v>822841.12</v>
      </c>
      <c r="L4389" s="3">
        <v>9567.92</v>
      </c>
      <c r="M4389">
        <v>3.23</v>
      </c>
      <c r="N4389" t="s">
        <v>38</v>
      </c>
      <c r="O4389" t="s">
        <v>49</v>
      </c>
      <c r="P4389">
        <v>25170</v>
      </c>
      <c r="Q4389">
        <v>76073</v>
      </c>
      <c r="R4389">
        <v>6</v>
      </c>
      <c r="S4389" t="s">
        <v>33</v>
      </c>
    </row>
    <row r="4390" spans="1:19" hidden="1" x14ac:dyDescent="0.3">
      <c r="A4390">
        <v>118108</v>
      </c>
      <c r="B4390" s="1">
        <v>44596</v>
      </c>
      <c r="C4390" t="s">
        <v>65</v>
      </c>
      <c r="D4390" t="s">
        <v>61</v>
      </c>
      <c r="E4390" t="s">
        <v>62</v>
      </c>
      <c r="F4390" t="s">
        <v>111</v>
      </c>
      <c r="G4390" t="s">
        <v>42</v>
      </c>
      <c r="H4390" t="s">
        <v>30</v>
      </c>
      <c r="I4390" t="s">
        <v>23</v>
      </c>
      <c r="J4390" s="4">
        <v>0.09</v>
      </c>
      <c r="K4390" s="2">
        <f>86*Social_Media_Advertising_Sorted_First_10000_Rows[[#This Row],[Acquisition_Cost_Usd]]</f>
        <v>398499.06</v>
      </c>
      <c r="L4390" s="3">
        <v>4633.71</v>
      </c>
      <c r="M4390">
        <v>2.25</v>
      </c>
      <c r="N4390" t="s">
        <v>38</v>
      </c>
      <c r="O4390" t="s">
        <v>25</v>
      </c>
      <c r="P4390">
        <v>11775</v>
      </c>
      <c r="Q4390">
        <v>36399</v>
      </c>
      <c r="R4390">
        <v>4</v>
      </c>
      <c r="S4390" t="s">
        <v>33</v>
      </c>
    </row>
    <row r="4391" spans="1:19" x14ac:dyDescent="0.3">
      <c r="A4391">
        <v>118111</v>
      </c>
      <c r="B4391" s="1">
        <v>44827</v>
      </c>
      <c r="C4391" t="s">
        <v>46</v>
      </c>
      <c r="D4391" t="s">
        <v>40</v>
      </c>
      <c r="E4391" t="s">
        <v>35</v>
      </c>
      <c r="F4391" t="s">
        <v>93</v>
      </c>
      <c r="G4391" t="s">
        <v>42</v>
      </c>
      <c r="H4391" t="s">
        <v>43</v>
      </c>
      <c r="I4391" t="s">
        <v>48</v>
      </c>
      <c r="J4391" s="4">
        <v>0.03</v>
      </c>
      <c r="K4391" s="2">
        <f>86*Social_Media_Advertising_Sorted_First_10000_Rows[[#This Row],[Acquisition_Cost_Usd]]</f>
        <v>43000</v>
      </c>
      <c r="L4391" s="3">
        <v>500</v>
      </c>
      <c r="M4391">
        <v>7.88</v>
      </c>
      <c r="N4391" t="s">
        <v>58</v>
      </c>
      <c r="O4391" t="s">
        <v>49</v>
      </c>
      <c r="P4391">
        <v>1178</v>
      </c>
      <c r="Q4391">
        <v>5010</v>
      </c>
      <c r="R4391">
        <v>10</v>
      </c>
      <c r="S4391" t="s">
        <v>45</v>
      </c>
    </row>
    <row r="4392" spans="1:19" x14ac:dyDescent="0.3">
      <c r="A4392">
        <v>118115</v>
      </c>
      <c r="B4392" s="1">
        <v>44784</v>
      </c>
      <c r="C4392" t="s">
        <v>79</v>
      </c>
      <c r="D4392" t="s">
        <v>40</v>
      </c>
      <c r="E4392" t="s">
        <v>19</v>
      </c>
      <c r="F4392" t="s">
        <v>36</v>
      </c>
      <c r="G4392" t="s">
        <v>21</v>
      </c>
      <c r="H4392" t="s">
        <v>52</v>
      </c>
      <c r="I4392" t="s">
        <v>31</v>
      </c>
      <c r="J4392" s="4">
        <v>0.11</v>
      </c>
      <c r="K4392" s="2">
        <f>86*Social_Media_Advertising_Sorted_First_10000_Rows[[#This Row],[Acquisition_Cost_Usd]]</f>
        <v>1211964.46</v>
      </c>
      <c r="L4392" s="3">
        <v>14092.61</v>
      </c>
      <c r="M4392">
        <v>5.4</v>
      </c>
      <c r="N4392" t="s">
        <v>53</v>
      </c>
      <c r="O4392" t="s">
        <v>25</v>
      </c>
      <c r="P4392">
        <v>36866</v>
      </c>
      <c r="Q4392">
        <v>110717</v>
      </c>
      <c r="R4392">
        <v>5</v>
      </c>
      <c r="S4392" t="s">
        <v>33</v>
      </c>
    </row>
    <row r="4393" spans="1:19" x14ac:dyDescent="0.3">
      <c r="A4393">
        <v>118121</v>
      </c>
      <c r="B4393" s="1">
        <v>44627</v>
      </c>
      <c r="C4393" t="s">
        <v>39</v>
      </c>
      <c r="D4393" t="s">
        <v>18</v>
      </c>
      <c r="E4393" t="s">
        <v>55</v>
      </c>
      <c r="F4393" t="s">
        <v>75</v>
      </c>
      <c r="G4393" t="s">
        <v>29</v>
      </c>
      <c r="H4393" t="s">
        <v>30</v>
      </c>
      <c r="I4393" t="s">
        <v>37</v>
      </c>
      <c r="J4393" s="4">
        <v>0.03</v>
      </c>
      <c r="K4393" s="2">
        <f>86*Social_Media_Advertising_Sorted_First_10000_Rows[[#This Row],[Acquisition_Cost_Usd]]</f>
        <v>415780.76</v>
      </c>
      <c r="L4393" s="3">
        <v>4834.66</v>
      </c>
      <c r="M4393">
        <v>0.4325683780816435</v>
      </c>
      <c r="N4393" t="s">
        <v>44</v>
      </c>
      <c r="O4393" t="s">
        <v>32</v>
      </c>
      <c r="P4393">
        <v>7235</v>
      </c>
      <c r="Q4393">
        <v>24541</v>
      </c>
      <c r="R4393">
        <v>1</v>
      </c>
      <c r="S4393" t="s">
        <v>45</v>
      </c>
    </row>
    <row r="4394" spans="1:19" x14ac:dyDescent="0.3">
      <c r="A4394">
        <v>118123</v>
      </c>
      <c r="B4394" s="1">
        <v>44868</v>
      </c>
      <c r="C4394" t="s">
        <v>80</v>
      </c>
      <c r="D4394" t="s">
        <v>40</v>
      </c>
      <c r="E4394" t="s">
        <v>55</v>
      </c>
      <c r="F4394" t="s">
        <v>99</v>
      </c>
      <c r="G4394" t="s">
        <v>60</v>
      </c>
      <c r="H4394" t="s">
        <v>52</v>
      </c>
      <c r="I4394" t="s">
        <v>37</v>
      </c>
      <c r="J4394" s="4">
        <v>0.02</v>
      </c>
      <c r="K4394" s="2">
        <f>86*Social_Media_Advertising_Sorted_First_10000_Rows[[#This Row],[Acquisition_Cost_Usd]]</f>
        <v>1090080.1000000001</v>
      </c>
      <c r="L4394" s="3">
        <v>12675.35</v>
      </c>
      <c r="M4394">
        <v>0.47010530345236462</v>
      </c>
      <c r="N4394" t="s">
        <v>38</v>
      </c>
      <c r="O4394" t="s">
        <v>32</v>
      </c>
      <c r="P4394">
        <v>19701</v>
      </c>
      <c r="Q4394">
        <v>65132</v>
      </c>
      <c r="R4394">
        <v>1</v>
      </c>
      <c r="S4394" t="s">
        <v>33</v>
      </c>
    </row>
    <row r="4395" spans="1:19" x14ac:dyDescent="0.3">
      <c r="A4395">
        <v>118126</v>
      </c>
      <c r="B4395" s="1">
        <v>44688</v>
      </c>
      <c r="C4395" t="s">
        <v>91</v>
      </c>
      <c r="D4395" t="s">
        <v>40</v>
      </c>
      <c r="E4395" t="s">
        <v>35</v>
      </c>
      <c r="F4395" t="s">
        <v>59</v>
      </c>
      <c r="G4395" t="s">
        <v>21</v>
      </c>
      <c r="H4395" t="s">
        <v>52</v>
      </c>
      <c r="I4395" t="s">
        <v>31</v>
      </c>
      <c r="J4395" s="4">
        <v>0.02</v>
      </c>
      <c r="K4395" s="2">
        <f>86*Social_Media_Advertising_Sorted_First_10000_Rows[[#This Row],[Acquisition_Cost_Usd]]</f>
        <v>1013957.2000000001</v>
      </c>
      <c r="L4395" s="3">
        <v>11790.2</v>
      </c>
      <c r="M4395">
        <v>1.1200000000000001</v>
      </c>
      <c r="N4395" t="s">
        <v>44</v>
      </c>
      <c r="O4395" t="s">
        <v>32</v>
      </c>
      <c r="P4395">
        <v>31226</v>
      </c>
      <c r="Q4395">
        <v>94011</v>
      </c>
      <c r="R4395">
        <v>6</v>
      </c>
      <c r="S4395" t="s">
        <v>26</v>
      </c>
    </row>
    <row r="4396" spans="1:19" x14ac:dyDescent="0.3">
      <c r="A4396">
        <v>118136</v>
      </c>
      <c r="B4396" s="1">
        <v>44618</v>
      </c>
      <c r="C4396" t="s">
        <v>65</v>
      </c>
      <c r="D4396" t="s">
        <v>40</v>
      </c>
      <c r="E4396" t="s">
        <v>35</v>
      </c>
      <c r="F4396" t="s">
        <v>92</v>
      </c>
      <c r="G4396" t="s">
        <v>29</v>
      </c>
      <c r="H4396" t="s">
        <v>30</v>
      </c>
      <c r="I4396" t="s">
        <v>31</v>
      </c>
      <c r="J4396" s="4">
        <v>0.04</v>
      </c>
      <c r="K4396" s="2">
        <f>86*Social_Media_Advertising_Sorted_First_10000_Rows[[#This Row],[Acquisition_Cost_Usd]]</f>
        <v>603302.04</v>
      </c>
      <c r="L4396" s="3">
        <v>7015.14</v>
      </c>
      <c r="M4396">
        <v>3.38</v>
      </c>
      <c r="N4396" t="s">
        <v>24</v>
      </c>
      <c r="O4396" t="s">
        <v>25</v>
      </c>
      <c r="P4396">
        <v>18240</v>
      </c>
      <c r="Q4396">
        <v>55546</v>
      </c>
      <c r="R4396">
        <v>5</v>
      </c>
      <c r="S4396" t="s">
        <v>50</v>
      </c>
    </row>
    <row r="4397" spans="1:19" x14ac:dyDescent="0.3">
      <c r="A4397">
        <v>118140</v>
      </c>
      <c r="B4397" s="1">
        <v>44649</v>
      </c>
      <c r="C4397" t="s">
        <v>39</v>
      </c>
      <c r="D4397" t="s">
        <v>18</v>
      </c>
      <c r="E4397" t="s">
        <v>27</v>
      </c>
      <c r="F4397" t="s">
        <v>66</v>
      </c>
      <c r="G4397" t="s">
        <v>42</v>
      </c>
      <c r="H4397" t="s">
        <v>30</v>
      </c>
      <c r="I4397" t="s">
        <v>31</v>
      </c>
      <c r="J4397" s="4">
        <v>0.12</v>
      </c>
      <c r="K4397" s="2">
        <f>86*Social_Media_Advertising_Sorted_First_10000_Rows[[#This Row],[Acquisition_Cost_Usd]]</f>
        <v>629260.27999999991</v>
      </c>
      <c r="L4397" s="3">
        <v>7316.98</v>
      </c>
      <c r="M4397">
        <v>5.05</v>
      </c>
      <c r="N4397" t="s">
        <v>44</v>
      </c>
      <c r="O4397" t="s">
        <v>25</v>
      </c>
      <c r="P4397">
        <v>19053</v>
      </c>
      <c r="Q4397">
        <v>57955</v>
      </c>
      <c r="R4397">
        <v>3</v>
      </c>
      <c r="S4397" t="s">
        <v>64</v>
      </c>
    </row>
    <row r="4398" spans="1:19" x14ac:dyDescent="0.3">
      <c r="A4398">
        <v>118141</v>
      </c>
      <c r="B4398" s="1">
        <v>44777</v>
      </c>
      <c r="C4398" t="s">
        <v>79</v>
      </c>
      <c r="D4398" t="s">
        <v>40</v>
      </c>
      <c r="E4398" t="s">
        <v>55</v>
      </c>
      <c r="F4398" t="s">
        <v>88</v>
      </c>
      <c r="G4398" t="s">
        <v>60</v>
      </c>
      <c r="H4398" t="s">
        <v>52</v>
      </c>
      <c r="I4398" t="s">
        <v>23</v>
      </c>
      <c r="J4398" s="4">
        <v>7.0000000000000007E-2</v>
      </c>
      <c r="K4398" s="2">
        <f>86*Social_Media_Advertising_Sorted_First_10000_Rows[[#This Row],[Acquisition_Cost_Usd]]</f>
        <v>1140499.32</v>
      </c>
      <c r="L4398" s="3">
        <v>13261.62</v>
      </c>
      <c r="M4398">
        <v>4.13</v>
      </c>
      <c r="N4398" t="s">
        <v>53</v>
      </c>
      <c r="O4398" t="s">
        <v>25</v>
      </c>
      <c r="P4398">
        <v>35019</v>
      </c>
      <c r="Q4398">
        <v>105248</v>
      </c>
      <c r="R4398">
        <v>5</v>
      </c>
      <c r="S4398" t="s">
        <v>26</v>
      </c>
    </row>
    <row r="4399" spans="1:19" x14ac:dyDescent="0.3">
      <c r="A4399">
        <v>118146</v>
      </c>
      <c r="B4399" s="1">
        <v>44902</v>
      </c>
      <c r="C4399" t="s">
        <v>54</v>
      </c>
      <c r="D4399" t="s">
        <v>18</v>
      </c>
      <c r="E4399" t="s">
        <v>55</v>
      </c>
      <c r="F4399" t="s">
        <v>110</v>
      </c>
      <c r="G4399" t="s">
        <v>60</v>
      </c>
      <c r="H4399" t="s">
        <v>52</v>
      </c>
      <c r="I4399" t="s">
        <v>31</v>
      </c>
      <c r="J4399" s="4">
        <v>0.06</v>
      </c>
      <c r="K4399" s="2">
        <f>86*Social_Media_Advertising_Sorted_First_10000_Rows[[#This Row],[Acquisition_Cost_Usd]]</f>
        <v>1025857.02</v>
      </c>
      <c r="L4399" s="3">
        <v>11928.57</v>
      </c>
      <c r="M4399">
        <v>0.22</v>
      </c>
      <c r="N4399" t="s">
        <v>38</v>
      </c>
      <c r="O4399" t="s">
        <v>32</v>
      </c>
      <c r="P4399">
        <v>31585</v>
      </c>
      <c r="Q4399">
        <v>95075</v>
      </c>
      <c r="R4399">
        <v>4</v>
      </c>
      <c r="S4399" t="s">
        <v>50</v>
      </c>
    </row>
    <row r="4400" spans="1:19" x14ac:dyDescent="0.3">
      <c r="A4400">
        <v>118149</v>
      </c>
      <c r="B4400" s="1">
        <v>44648</v>
      </c>
      <c r="C4400" t="s">
        <v>39</v>
      </c>
      <c r="D4400" t="s">
        <v>18</v>
      </c>
      <c r="E4400" t="s">
        <v>35</v>
      </c>
      <c r="F4400" t="s">
        <v>109</v>
      </c>
      <c r="G4400" t="s">
        <v>42</v>
      </c>
      <c r="H4400" t="s">
        <v>30</v>
      </c>
      <c r="I4400" t="s">
        <v>48</v>
      </c>
      <c r="J4400" s="4">
        <v>0.03</v>
      </c>
      <c r="K4400" s="2">
        <f>86*Social_Media_Advertising_Sorted_First_10000_Rows[[#This Row],[Acquisition_Cost_Usd]]</f>
        <v>416492.83999999997</v>
      </c>
      <c r="L4400" s="3">
        <v>4842.9399999999996</v>
      </c>
      <c r="M4400">
        <v>0.49</v>
      </c>
      <c r="N4400" t="s">
        <v>38</v>
      </c>
      <c r="O4400" t="s">
        <v>32</v>
      </c>
      <c r="P4400">
        <v>12346</v>
      </c>
      <c r="Q4400">
        <v>38088</v>
      </c>
      <c r="R4400">
        <v>1</v>
      </c>
      <c r="S4400" t="s">
        <v>50</v>
      </c>
    </row>
    <row r="4401" spans="1:19" x14ac:dyDescent="0.3">
      <c r="A4401">
        <v>118157</v>
      </c>
      <c r="B4401" s="1">
        <v>44597</v>
      </c>
      <c r="C4401" t="s">
        <v>65</v>
      </c>
      <c r="D4401" t="s">
        <v>18</v>
      </c>
      <c r="E4401" t="s">
        <v>55</v>
      </c>
      <c r="F4401" t="s">
        <v>74</v>
      </c>
      <c r="G4401" t="s">
        <v>60</v>
      </c>
      <c r="H4401" t="s">
        <v>30</v>
      </c>
      <c r="I4401" t="s">
        <v>31</v>
      </c>
      <c r="J4401" s="4">
        <v>0.08</v>
      </c>
      <c r="K4401" s="2">
        <f>86*Social_Media_Advertising_Sorted_First_10000_Rows[[#This Row],[Acquisition_Cost_Usd]]</f>
        <v>573583.02</v>
      </c>
      <c r="L4401" s="3">
        <v>6669.57</v>
      </c>
      <c r="M4401">
        <v>5.27</v>
      </c>
      <c r="N4401" t="s">
        <v>58</v>
      </c>
      <c r="O4401" t="s">
        <v>49</v>
      </c>
      <c r="P4401">
        <v>17295</v>
      </c>
      <c r="Q4401">
        <v>52747</v>
      </c>
      <c r="R4401">
        <v>2</v>
      </c>
      <c r="S4401" t="s">
        <v>64</v>
      </c>
    </row>
    <row r="4402" spans="1:19" x14ac:dyDescent="0.3">
      <c r="A4402">
        <v>118159</v>
      </c>
      <c r="B4402" s="1">
        <v>44783</v>
      </c>
      <c r="C4402" t="s">
        <v>79</v>
      </c>
      <c r="D4402" t="s">
        <v>40</v>
      </c>
      <c r="E4402" t="s">
        <v>55</v>
      </c>
      <c r="F4402" t="s">
        <v>89</v>
      </c>
      <c r="G4402" t="s">
        <v>21</v>
      </c>
      <c r="H4402" t="s">
        <v>30</v>
      </c>
      <c r="I4402" t="s">
        <v>37</v>
      </c>
      <c r="J4402" s="4">
        <v>0.03</v>
      </c>
      <c r="K4402" s="2">
        <f>86*Social_Media_Advertising_Sorted_First_10000_Rows[[#This Row],[Acquisition_Cost_Usd]]</f>
        <v>577951.81999999995</v>
      </c>
      <c r="L4402" s="3">
        <v>6720.37</v>
      </c>
      <c r="M4402">
        <v>0.52194200991669382</v>
      </c>
      <c r="N4402" t="s">
        <v>58</v>
      </c>
      <c r="O4402" t="s">
        <v>25</v>
      </c>
      <c r="P4402">
        <v>10237</v>
      </c>
      <c r="Q4402">
        <v>34315</v>
      </c>
      <c r="R4402">
        <v>1</v>
      </c>
      <c r="S4402" t="s">
        <v>50</v>
      </c>
    </row>
    <row r="4403" spans="1:19" x14ac:dyDescent="0.3">
      <c r="A4403">
        <v>118160</v>
      </c>
      <c r="B4403" s="1">
        <v>44766</v>
      </c>
      <c r="C4403" t="s">
        <v>67</v>
      </c>
      <c r="D4403" t="s">
        <v>18</v>
      </c>
      <c r="E4403" t="s">
        <v>35</v>
      </c>
      <c r="F4403" t="s">
        <v>88</v>
      </c>
      <c r="G4403" t="s">
        <v>60</v>
      </c>
      <c r="H4403" t="s">
        <v>43</v>
      </c>
      <c r="I4403" t="s">
        <v>37</v>
      </c>
      <c r="J4403" s="4">
        <v>0.14000000000000001</v>
      </c>
      <c r="K4403" s="2">
        <f>86*Social_Media_Advertising_Sorted_First_10000_Rows[[#This Row],[Acquisition_Cost_Usd]]</f>
        <v>297099.90000000002</v>
      </c>
      <c r="L4403" s="3">
        <v>3454.65</v>
      </c>
      <c r="M4403">
        <v>1.4049534924469911</v>
      </c>
      <c r="N4403" t="s">
        <v>58</v>
      </c>
      <c r="O4403" t="s">
        <v>25</v>
      </c>
      <c r="P4403">
        <v>5029</v>
      </c>
      <c r="Q4403">
        <v>17356</v>
      </c>
      <c r="R4403">
        <v>1</v>
      </c>
      <c r="S4403" t="s">
        <v>26</v>
      </c>
    </row>
    <row r="4404" spans="1:19" hidden="1" x14ac:dyDescent="0.3">
      <c r="A4404">
        <v>118162</v>
      </c>
      <c r="B4404" s="1">
        <v>44581</v>
      </c>
      <c r="C4404" t="s">
        <v>17</v>
      </c>
      <c r="D4404" t="s">
        <v>61</v>
      </c>
      <c r="E4404" t="s">
        <v>62</v>
      </c>
      <c r="F4404" t="s">
        <v>110</v>
      </c>
      <c r="G4404" t="s">
        <v>42</v>
      </c>
      <c r="H4404" t="s">
        <v>22</v>
      </c>
      <c r="I4404" t="s">
        <v>48</v>
      </c>
      <c r="J4404" s="4">
        <v>0.09</v>
      </c>
      <c r="K4404" s="2">
        <f>86*Social_Media_Advertising_Sorted_First_10000_Rows[[#This Row],[Acquisition_Cost_Usd]]</f>
        <v>703180.72000000009</v>
      </c>
      <c r="L4404" s="3">
        <v>8176.52</v>
      </c>
      <c r="M4404">
        <v>3.38</v>
      </c>
      <c r="N4404" t="s">
        <v>44</v>
      </c>
      <c r="O4404" t="s">
        <v>25</v>
      </c>
      <c r="P4404">
        <v>21399</v>
      </c>
      <c r="Q4404">
        <v>64906</v>
      </c>
      <c r="R4404">
        <v>6</v>
      </c>
      <c r="S4404" t="s">
        <v>50</v>
      </c>
    </row>
    <row r="4405" spans="1:19" x14ac:dyDescent="0.3">
      <c r="A4405">
        <v>118167</v>
      </c>
      <c r="B4405" s="1">
        <v>44802</v>
      </c>
      <c r="C4405" t="s">
        <v>79</v>
      </c>
      <c r="D4405" t="s">
        <v>18</v>
      </c>
      <c r="E4405" t="s">
        <v>35</v>
      </c>
      <c r="F4405" t="s">
        <v>107</v>
      </c>
      <c r="G4405" t="s">
        <v>21</v>
      </c>
      <c r="H4405" t="s">
        <v>30</v>
      </c>
      <c r="I4405" t="s">
        <v>31</v>
      </c>
      <c r="J4405" s="4">
        <v>0.14000000000000001</v>
      </c>
      <c r="K4405" s="2">
        <f>86*Social_Media_Advertising_Sorted_First_10000_Rows[[#This Row],[Acquisition_Cost_Usd]]</f>
        <v>427581.68</v>
      </c>
      <c r="L4405" s="3">
        <v>4971.88</v>
      </c>
      <c r="M4405">
        <v>1.36</v>
      </c>
      <c r="N4405" t="s">
        <v>44</v>
      </c>
      <c r="O4405" t="s">
        <v>49</v>
      </c>
      <c r="P4405">
        <v>12693</v>
      </c>
      <c r="Q4405">
        <v>39117</v>
      </c>
      <c r="R4405">
        <v>4</v>
      </c>
      <c r="S4405" t="s">
        <v>26</v>
      </c>
    </row>
    <row r="4406" spans="1:19" x14ac:dyDescent="0.3">
      <c r="A4406">
        <v>118168</v>
      </c>
      <c r="B4406" s="1">
        <v>44593</v>
      </c>
      <c r="C4406" t="s">
        <v>65</v>
      </c>
      <c r="D4406" t="s">
        <v>40</v>
      </c>
      <c r="E4406" t="s">
        <v>19</v>
      </c>
      <c r="F4406" t="s">
        <v>72</v>
      </c>
      <c r="G4406" t="s">
        <v>21</v>
      </c>
      <c r="H4406" t="s">
        <v>52</v>
      </c>
      <c r="I4406" t="s">
        <v>23</v>
      </c>
      <c r="J4406" s="4">
        <v>0.1</v>
      </c>
      <c r="K4406" s="2">
        <f>86*Social_Media_Advertising_Sorted_First_10000_Rows[[#This Row],[Acquisition_Cost_Usd]]</f>
        <v>1290000</v>
      </c>
      <c r="L4406" s="3">
        <v>15000</v>
      </c>
      <c r="M4406">
        <v>2.99</v>
      </c>
      <c r="N4406" t="s">
        <v>58</v>
      </c>
      <c r="O4406" t="s">
        <v>25</v>
      </c>
      <c r="P4406">
        <v>39885</v>
      </c>
      <c r="Q4406">
        <v>119660</v>
      </c>
      <c r="R4406">
        <v>3</v>
      </c>
      <c r="S4406" t="s">
        <v>64</v>
      </c>
    </row>
    <row r="4407" spans="1:19" x14ac:dyDescent="0.3">
      <c r="A4407">
        <v>118170</v>
      </c>
      <c r="B4407" s="1">
        <v>44597</v>
      </c>
      <c r="C4407" t="s">
        <v>65</v>
      </c>
      <c r="D4407" t="s">
        <v>40</v>
      </c>
      <c r="E4407" t="s">
        <v>35</v>
      </c>
      <c r="F4407" t="s">
        <v>108</v>
      </c>
      <c r="G4407" t="s">
        <v>29</v>
      </c>
      <c r="H4407" t="s">
        <v>52</v>
      </c>
      <c r="I4407" t="s">
        <v>31</v>
      </c>
      <c r="J4407" s="4">
        <v>0.12</v>
      </c>
      <c r="K4407" s="2">
        <f>86*Social_Media_Advertising_Sorted_First_10000_Rows[[#This Row],[Acquisition_Cost_Usd]]</f>
        <v>1069791.8400000001</v>
      </c>
      <c r="L4407" s="3">
        <v>12439.44</v>
      </c>
      <c r="M4407">
        <v>7.79</v>
      </c>
      <c r="N4407" t="s">
        <v>53</v>
      </c>
      <c r="O4407" t="s">
        <v>32</v>
      </c>
      <c r="P4407">
        <v>32930</v>
      </c>
      <c r="Q4407">
        <v>99060</v>
      </c>
      <c r="R4407">
        <v>2</v>
      </c>
      <c r="S4407" t="s">
        <v>45</v>
      </c>
    </row>
    <row r="4408" spans="1:19" x14ac:dyDescent="0.3">
      <c r="A4408">
        <v>118179</v>
      </c>
      <c r="B4408" s="1">
        <v>44923</v>
      </c>
      <c r="C4408" t="s">
        <v>54</v>
      </c>
      <c r="D4408" t="s">
        <v>40</v>
      </c>
      <c r="E4408" t="s">
        <v>27</v>
      </c>
      <c r="F4408" t="s">
        <v>75</v>
      </c>
      <c r="G4408" t="s">
        <v>21</v>
      </c>
      <c r="H4408" t="s">
        <v>43</v>
      </c>
      <c r="I4408" t="s">
        <v>23</v>
      </c>
      <c r="J4408" s="4">
        <v>0.15</v>
      </c>
      <c r="K4408" s="2">
        <f>86*Social_Media_Advertising_Sorted_First_10000_Rows[[#This Row],[Acquisition_Cost_Usd]]</f>
        <v>43000</v>
      </c>
      <c r="L4408" s="3">
        <v>500</v>
      </c>
      <c r="M4408">
        <v>6.49</v>
      </c>
      <c r="N4408" t="s">
        <v>38</v>
      </c>
      <c r="O4408" t="s">
        <v>32</v>
      </c>
      <c r="P4408">
        <v>953</v>
      </c>
      <c r="Q4408">
        <v>4343</v>
      </c>
      <c r="R4408">
        <v>3</v>
      </c>
      <c r="S4408" t="s">
        <v>45</v>
      </c>
    </row>
    <row r="4409" spans="1:19" x14ac:dyDescent="0.3">
      <c r="A4409">
        <v>118196</v>
      </c>
      <c r="B4409" s="1">
        <v>44659</v>
      </c>
      <c r="C4409" t="s">
        <v>34</v>
      </c>
      <c r="D4409" t="s">
        <v>40</v>
      </c>
      <c r="E4409" t="s">
        <v>19</v>
      </c>
      <c r="F4409" t="s">
        <v>63</v>
      </c>
      <c r="G4409" t="s">
        <v>42</v>
      </c>
      <c r="H4409" t="s">
        <v>22</v>
      </c>
      <c r="I4409" t="s">
        <v>37</v>
      </c>
      <c r="J4409" s="4">
        <v>0.05</v>
      </c>
      <c r="K4409" s="2">
        <f>86*Social_Media_Advertising_Sorted_First_10000_Rows[[#This Row],[Acquisition_Cost_Usd]]</f>
        <v>958742.62</v>
      </c>
      <c r="L4409" s="3">
        <v>11148.17</v>
      </c>
      <c r="M4409">
        <v>0.1876846268536056</v>
      </c>
      <c r="N4409" t="s">
        <v>24</v>
      </c>
      <c r="O4409" t="s">
        <v>49</v>
      </c>
      <c r="P4409">
        <v>17314</v>
      </c>
      <c r="Q4409">
        <v>57359</v>
      </c>
      <c r="R4409">
        <v>1</v>
      </c>
      <c r="S4409" t="s">
        <v>64</v>
      </c>
    </row>
    <row r="4410" spans="1:19" x14ac:dyDescent="0.3">
      <c r="A4410">
        <v>118199</v>
      </c>
      <c r="B4410" s="1">
        <v>44583</v>
      </c>
      <c r="C4410" t="s">
        <v>17</v>
      </c>
      <c r="D4410" t="s">
        <v>40</v>
      </c>
      <c r="E4410" t="s">
        <v>19</v>
      </c>
      <c r="F4410" t="s">
        <v>89</v>
      </c>
      <c r="G4410" t="s">
        <v>29</v>
      </c>
      <c r="H4410" t="s">
        <v>43</v>
      </c>
      <c r="I4410" t="s">
        <v>37</v>
      </c>
      <c r="J4410" s="4">
        <v>7.0000000000000007E-2</v>
      </c>
      <c r="K4410" s="2">
        <f>86*Social_Media_Advertising_Sorted_First_10000_Rows[[#This Row],[Acquisition_Cost_Usd]]</f>
        <v>43000</v>
      </c>
      <c r="L4410" s="3">
        <v>500</v>
      </c>
      <c r="M4410">
        <v>0.89731126362390512</v>
      </c>
      <c r="N4410" t="s">
        <v>38</v>
      </c>
      <c r="O4410" t="s">
        <v>25</v>
      </c>
      <c r="P4410">
        <v>480</v>
      </c>
      <c r="Q4410">
        <v>2545</v>
      </c>
      <c r="R4410">
        <v>1</v>
      </c>
      <c r="S4410" t="s">
        <v>50</v>
      </c>
    </row>
    <row r="4411" spans="1:19" x14ac:dyDescent="0.3">
      <c r="A4411">
        <v>118200</v>
      </c>
      <c r="B4411" s="1">
        <v>44858</v>
      </c>
      <c r="C4411" t="s">
        <v>77</v>
      </c>
      <c r="D4411" t="s">
        <v>40</v>
      </c>
      <c r="E4411" t="s">
        <v>19</v>
      </c>
      <c r="F4411" t="s">
        <v>85</v>
      </c>
      <c r="G4411" t="s">
        <v>60</v>
      </c>
      <c r="H4411" t="s">
        <v>52</v>
      </c>
      <c r="I4411" t="s">
        <v>37</v>
      </c>
      <c r="J4411" s="4">
        <v>0.05</v>
      </c>
      <c r="K4411" s="2">
        <f>86*Social_Media_Advertising_Sorted_First_10000_Rows[[#This Row],[Acquisition_Cost_Usd]]</f>
        <v>1084089.3400000001</v>
      </c>
      <c r="L4411" s="3">
        <v>12605.69</v>
      </c>
      <c r="M4411">
        <v>1.1690071044024579</v>
      </c>
      <c r="N4411" t="s">
        <v>44</v>
      </c>
      <c r="O4411" t="s">
        <v>25</v>
      </c>
      <c r="P4411">
        <v>19593</v>
      </c>
      <c r="Q4411">
        <v>64780</v>
      </c>
      <c r="R4411">
        <v>1</v>
      </c>
      <c r="S4411" t="s">
        <v>45</v>
      </c>
    </row>
    <row r="4412" spans="1:19" x14ac:dyDescent="0.3">
      <c r="A4412">
        <v>118201</v>
      </c>
      <c r="B4412" s="1">
        <v>44787</v>
      </c>
      <c r="C4412" t="s">
        <v>79</v>
      </c>
      <c r="D4412" t="s">
        <v>18</v>
      </c>
      <c r="E4412" t="s">
        <v>55</v>
      </c>
      <c r="F4412" t="s">
        <v>101</v>
      </c>
      <c r="G4412" t="s">
        <v>42</v>
      </c>
      <c r="H4412" t="s">
        <v>30</v>
      </c>
      <c r="I4412" t="s">
        <v>23</v>
      </c>
      <c r="J4412" s="4">
        <v>0.11</v>
      </c>
      <c r="K4412" s="2">
        <f>86*Social_Media_Advertising_Sorted_First_10000_Rows[[#This Row],[Acquisition_Cost_Usd]]</f>
        <v>415867.62</v>
      </c>
      <c r="L4412" s="3">
        <v>4835.67</v>
      </c>
      <c r="M4412">
        <v>7.53</v>
      </c>
      <c r="N4412" t="s">
        <v>44</v>
      </c>
      <c r="O4412" t="s">
        <v>25</v>
      </c>
      <c r="P4412">
        <v>12322</v>
      </c>
      <c r="Q4412">
        <v>38019</v>
      </c>
      <c r="R4412">
        <v>8</v>
      </c>
      <c r="S4412" t="s">
        <v>64</v>
      </c>
    </row>
    <row r="4413" spans="1:19" x14ac:dyDescent="0.3">
      <c r="A4413">
        <v>118203</v>
      </c>
      <c r="B4413" s="1">
        <v>44573</v>
      </c>
      <c r="C4413" t="s">
        <v>17</v>
      </c>
      <c r="D4413" t="s">
        <v>40</v>
      </c>
      <c r="E4413" t="s">
        <v>19</v>
      </c>
      <c r="F4413" t="s">
        <v>36</v>
      </c>
      <c r="G4413" t="s">
        <v>42</v>
      </c>
      <c r="H4413" t="s">
        <v>43</v>
      </c>
      <c r="I4413" t="s">
        <v>23</v>
      </c>
      <c r="J4413" s="4">
        <v>7.0000000000000007E-2</v>
      </c>
      <c r="K4413" s="2">
        <f>86*Social_Media_Advertising_Sorted_First_10000_Rows[[#This Row],[Acquisition_Cost_Usd]]</f>
        <v>214682.66</v>
      </c>
      <c r="L4413" s="3">
        <v>2496.31</v>
      </c>
      <c r="M4413">
        <v>7.47</v>
      </c>
      <c r="N4413" t="s">
        <v>53</v>
      </c>
      <c r="O4413" t="s">
        <v>25</v>
      </c>
      <c r="P4413">
        <v>6102</v>
      </c>
      <c r="Q4413">
        <v>19594</v>
      </c>
      <c r="R4413">
        <v>2</v>
      </c>
      <c r="S4413" t="s">
        <v>33</v>
      </c>
    </row>
    <row r="4414" spans="1:19" x14ac:dyDescent="0.3">
      <c r="A4414">
        <v>118211</v>
      </c>
      <c r="B4414" s="1">
        <v>44911</v>
      </c>
      <c r="C4414" t="s">
        <v>54</v>
      </c>
      <c r="D4414" t="s">
        <v>40</v>
      </c>
      <c r="E4414" t="s">
        <v>27</v>
      </c>
      <c r="F4414" t="s">
        <v>78</v>
      </c>
      <c r="G4414" t="s">
        <v>60</v>
      </c>
      <c r="H4414" t="s">
        <v>30</v>
      </c>
      <c r="I4414" t="s">
        <v>37</v>
      </c>
      <c r="J4414" s="4">
        <v>7.0000000000000007E-2</v>
      </c>
      <c r="K4414" s="2">
        <f>86*Social_Media_Advertising_Sorted_First_10000_Rows[[#This Row],[Acquisition_Cost_Usd]]</f>
        <v>388712.26</v>
      </c>
      <c r="L4414" s="3">
        <v>4519.91</v>
      </c>
      <c r="M4414">
        <v>1.1582822685822525</v>
      </c>
      <c r="N4414" t="s">
        <v>53</v>
      </c>
      <c r="O4414" t="s">
        <v>49</v>
      </c>
      <c r="P4414">
        <v>6732</v>
      </c>
      <c r="Q4414">
        <v>22902</v>
      </c>
      <c r="R4414">
        <v>1</v>
      </c>
      <c r="S4414" t="s">
        <v>33</v>
      </c>
    </row>
    <row r="4415" spans="1:19" hidden="1" x14ac:dyDescent="0.3">
      <c r="A4415">
        <v>118213</v>
      </c>
      <c r="B4415" s="1">
        <v>44761</v>
      </c>
      <c r="C4415" t="s">
        <v>67</v>
      </c>
      <c r="D4415" t="s">
        <v>61</v>
      </c>
      <c r="E4415" t="s">
        <v>62</v>
      </c>
      <c r="F4415" t="s">
        <v>97</v>
      </c>
      <c r="G4415" t="s">
        <v>21</v>
      </c>
      <c r="H4415" t="s">
        <v>22</v>
      </c>
      <c r="I4415" t="s">
        <v>31</v>
      </c>
      <c r="J4415" s="4">
        <v>0.06</v>
      </c>
      <c r="K4415" s="2">
        <f>86*Social_Media_Advertising_Sorted_First_10000_Rows[[#This Row],[Acquisition_Cost_Usd]]</f>
        <v>927540.96000000008</v>
      </c>
      <c r="L4415" s="3">
        <v>10785.36</v>
      </c>
      <c r="M4415">
        <v>2.68</v>
      </c>
      <c r="N4415" t="s">
        <v>58</v>
      </c>
      <c r="O4415" t="s">
        <v>25</v>
      </c>
      <c r="P4415">
        <v>28489</v>
      </c>
      <c r="Q4415">
        <v>85904</v>
      </c>
      <c r="R4415">
        <v>9</v>
      </c>
      <c r="S4415" t="s">
        <v>26</v>
      </c>
    </row>
    <row r="4416" spans="1:19" x14ac:dyDescent="0.3">
      <c r="A4416">
        <v>118214</v>
      </c>
      <c r="B4416" s="1">
        <v>44752</v>
      </c>
      <c r="C4416" t="s">
        <v>67</v>
      </c>
      <c r="D4416" t="s">
        <v>40</v>
      </c>
      <c r="E4416" t="s">
        <v>55</v>
      </c>
      <c r="F4416" t="s">
        <v>99</v>
      </c>
      <c r="G4416" t="s">
        <v>29</v>
      </c>
      <c r="H4416" t="s">
        <v>43</v>
      </c>
      <c r="I4416" t="s">
        <v>31</v>
      </c>
      <c r="J4416" s="4">
        <v>7.0000000000000007E-2</v>
      </c>
      <c r="K4416" s="2">
        <f>86*Social_Media_Advertising_Sorted_First_10000_Rows[[#This Row],[Acquisition_Cost_Usd]]</f>
        <v>349313.94</v>
      </c>
      <c r="L4416" s="3">
        <v>4061.79</v>
      </c>
      <c r="M4416">
        <v>3.27</v>
      </c>
      <c r="N4416" t="s">
        <v>24</v>
      </c>
      <c r="O4416" t="s">
        <v>32</v>
      </c>
      <c r="P4416">
        <v>10205</v>
      </c>
      <c r="Q4416">
        <v>31748</v>
      </c>
      <c r="R4416">
        <v>1</v>
      </c>
      <c r="S4416" t="s">
        <v>33</v>
      </c>
    </row>
    <row r="4417" spans="1:19" x14ac:dyDescent="0.3">
      <c r="A4417">
        <v>118217</v>
      </c>
      <c r="B4417" s="1">
        <v>44583</v>
      </c>
      <c r="C4417" t="s">
        <v>17</v>
      </c>
      <c r="D4417" t="s">
        <v>18</v>
      </c>
      <c r="E4417" t="s">
        <v>35</v>
      </c>
      <c r="F4417" t="s">
        <v>57</v>
      </c>
      <c r="G4417" t="s">
        <v>29</v>
      </c>
      <c r="H4417" t="s">
        <v>22</v>
      </c>
      <c r="I4417" t="s">
        <v>48</v>
      </c>
      <c r="J4417" s="4">
        <v>0.04</v>
      </c>
      <c r="K4417" s="2">
        <f>86*Social_Media_Advertising_Sorted_First_10000_Rows[[#This Row],[Acquisition_Cost_Usd]]</f>
        <v>827100.70000000007</v>
      </c>
      <c r="L4417" s="3">
        <v>9617.4500000000007</v>
      </c>
      <c r="M4417">
        <v>0.1</v>
      </c>
      <c r="N4417" t="s">
        <v>58</v>
      </c>
      <c r="O4417" t="s">
        <v>32</v>
      </c>
      <c r="P4417">
        <v>25306</v>
      </c>
      <c r="Q4417">
        <v>76476</v>
      </c>
      <c r="R4417">
        <v>8</v>
      </c>
      <c r="S4417" t="s">
        <v>26</v>
      </c>
    </row>
    <row r="4418" spans="1:19" x14ac:dyDescent="0.3">
      <c r="A4418">
        <v>118219</v>
      </c>
      <c r="B4418" s="1">
        <v>44852</v>
      </c>
      <c r="C4418" t="s">
        <v>77</v>
      </c>
      <c r="D4418" t="s">
        <v>40</v>
      </c>
      <c r="E4418" t="s">
        <v>55</v>
      </c>
      <c r="F4418" t="s">
        <v>101</v>
      </c>
      <c r="G4418" t="s">
        <v>29</v>
      </c>
      <c r="H4418" t="s">
        <v>22</v>
      </c>
      <c r="I4418" t="s">
        <v>23</v>
      </c>
      <c r="J4418" s="4">
        <v>0.06</v>
      </c>
      <c r="K4418" s="2">
        <f>86*Social_Media_Advertising_Sorted_First_10000_Rows[[#This Row],[Acquisition_Cost_Usd]]</f>
        <v>751443.91999999993</v>
      </c>
      <c r="L4418" s="3">
        <v>8737.7199999999993</v>
      </c>
      <c r="M4418">
        <v>7.28</v>
      </c>
      <c r="N4418" t="s">
        <v>58</v>
      </c>
      <c r="O4418" t="s">
        <v>49</v>
      </c>
      <c r="P4418">
        <v>22925</v>
      </c>
      <c r="Q4418">
        <v>69425</v>
      </c>
      <c r="R4418">
        <v>4</v>
      </c>
      <c r="S4418" t="s">
        <v>64</v>
      </c>
    </row>
    <row r="4419" spans="1:19" x14ac:dyDescent="0.3">
      <c r="A4419">
        <v>118220</v>
      </c>
      <c r="B4419" s="1">
        <v>44780</v>
      </c>
      <c r="C4419" t="s">
        <v>79</v>
      </c>
      <c r="D4419" t="s">
        <v>18</v>
      </c>
      <c r="E4419" t="s">
        <v>19</v>
      </c>
      <c r="F4419" t="s">
        <v>28</v>
      </c>
      <c r="G4419" t="s">
        <v>21</v>
      </c>
      <c r="H4419" t="s">
        <v>22</v>
      </c>
      <c r="I4419" t="s">
        <v>48</v>
      </c>
      <c r="J4419" s="4">
        <v>7.0000000000000007E-2</v>
      </c>
      <c r="K4419" s="2">
        <f>86*Social_Media_Advertising_Sorted_First_10000_Rows[[#This Row],[Acquisition_Cost_Usd]]</f>
        <v>677068.54</v>
      </c>
      <c r="L4419" s="3">
        <v>7872.89</v>
      </c>
      <c r="M4419">
        <v>5.92</v>
      </c>
      <c r="N4419" t="s">
        <v>44</v>
      </c>
      <c r="O4419" t="s">
        <v>25</v>
      </c>
      <c r="P4419">
        <v>20563</v>
      </c>
      <c r="Q4419">
        <v>62429</v>
      </c>
      <c r="R4419">
        <v>8</v>
      </c>
      <c r="S4419" t="s">
        <v>33</v>
      </c>
    </row>
    <row r="4420" spans="1:19" x14ac:dyDescent="0.3">
      <c r="A4420">
        <v>118222</v>
      </c>
      <c r="B4420" s="1">
        <v>44822</v>
      </c>
      <c r="C4420" t="s">
        <v>46</v>
      </c>
      <c r="D4420" t="s">
        <v>40</v>
      </c>
      <c r="E4420" t="s">
        <v>19</v>
      </c>
      <c r="F4420" t="s">
        <v>87</v>
      </c>
      <c r="G4420" t="s">
        <v>21</v>
      </c>
      <c r="H4420" t="s">
        <v>43</v>
      </c>
      <c r="I4420" t="s">
        <v>23</v>
      </c>
      <c r="J4420" s="4">
        <v>0.15</v>
      </c>
      <c r="K4420" s="2">
        <f>86*Social_Media_Advertising_Sorted_First_10000_Rows[[#This Row],[Acquisition_Cost_Usd]]</f>
        <v>212784.63999999998</v>
      </c>
      <c r="L4420" s="3">
        <v>2474.2399999999998</v>
      </c>
      <c r="M4420">
        <v>1.62</v>
      </c>
      <c r="N4420" t="s">
        <v>38</v>
      </c>
      <c r="O4420" t="s">
        <v>49</v>
      </c>
      <c r="P4420">
        <v>6045</v>
      </c>
      <c r="Q4420">
        <v>19425</v>
      </c>
      <c r="R4420">
        <v>2</v>
      </c>
      <c r="S4420" t="s">
        <v>64</v>
      </c>
    </row>
    <row r="4421" spans="1:19" hidden="1" x14ac:dyDescent="0.3">
      <c r="A4421">
        <v>118223</v>
      </c>
      <c r="B4421" s="1">
        <v>44590</v>
      </c>
      <c r="C4421" t="s">
        <v>17</v>
      </c>
      <c r="D4421" t="s">
        <v>61</v>
      </c>
      <c r="E4421" t="s">
        <v>62</v>
      </c>
      <c r="F4421" t="s">
        <v>56</v>
      </c>
      <c r="G4421" t="s">
        <v>21</v>
      </c>
      <c r="H4421" t="s">
        <v>30</v>
      </c>
      <c r="I4421" t="s">
        <v>48</v>
      </c>
      <c r="J4421" s="4">
        <v>0.02</v>
      </c>
      <c r="K4421" s="2">
        <f>86*Social_Media_Advertising_Sorted_First_10000_Rows[[#This Row],[Acquisition_Cost_Usd]]</f>
        <v>400733.33999999997</v>
      </c>
      <c r="L4421" s="3">
        <v>4659.6899999999996</v>
      </c>
      <c r="M4421">
        <v>5.88</v>
      </c>
      <c r="N4421" t="s">
        <v>44</v>
      </c>
      <c r="O4421" t="s">
        <v>32</v>
      </c>
      <c r="P4421">
        <v>11845</v>
      </c>
      <c r="Q4421">
        <v>36606</v>
      </c>
      <c r="R4421">
        <v>10</v>
      </c>
      <c r="S4421" t="s">
        <v>26</v>
      </c>
    </row>
    <row r="4422" spans="1:19" x14ac:dyDescent="0.3">
      <c r="A4422">
        <v>118225</v>
      </c>
      <c r="B4422" s="1">
        <v>44825</v>
      </c>
      <c r="C4422" t="s">
        <v>46</v>
      </c>
      <c r="D4422" t="s">
        <v>40</v>
      </c>
      <c r="E4422" t="s">
        <v>55</v>
      </c>
      <c r="F4422" t="s">
        <v>87</v>
      </c>
      <c r="G4422" t="s">
        <v>29</v>
      </c>
      <c r="H4422" t="s">
        <v>22</v>
      </c>
      <c r="I4422" t="s">
        <v>37</v>
      </c>
      <c r="J4422" s="4">
        <v>0.02</v>
      </c>
      <c r="K4422" s="2">
        <f>86*Social_Media_Advertising_Sorted_First_10000_Rows[[#This Row],[Acquisition_Cost_Usd]]</f>
        <v>883499.5</v>
      </c>
      <c r="L4422" s="3">
        <v>10273.25</v>
      </c>
      <c r="M4422">
        <v>1.110020507391325</v>
      </c>
      <c r="N4422" t="s">
        <v>38</v>
      </c>
      <c r="O4422" t="s">
        <v>49</v>
      </c>
      <c r="P4422">
        <v>15912</v>
      </c>
      <c r="Q4422">
        <v>52794</v>
      </c>
      <c r="R4422">
        <v>1</v>
      </c>
      <c r="S4422" t="s">
        <v>64</v>
      </c>
    </row>
    <row r="4423" spans="1:19" x14ac:dyDescent="0.3">
      <c r="A4423">
        <v>118226</v>
      </c>
      <c r="B4423" s="1">
        <v>44913</v>
      </c>
      <c r="C4423" t="s">
        <v>54</v>
      </c>
      <c r="D4423" t="s">
        <v>18</v>
      </c>
      <c r="E4423" t="s">
        <v>55</v>
      </c>
      <c r="F4423" t="s">
        <v>56</v>
      </c>
      <c r="G4423" t="s">
        <v>29</v>
      </c>
      <c r="H4423" t="s">
        <v>22</v>
      </c>
      <c r="I4423" t="s">
        <v>37</v>
      </c>
      <c r="J4423" s="4">
        <v>0.04</v>
      </c>
      <c r="K4423" s="2">
        <f>86*Social_Media_Advertising_Sorted_First_10000_Rows[[#This Row],[Acquisition_Cost_Usd]]</f>
        <v>884858.29999999993</v>
      </c>
      <c r="L4423" s="3">
        <v>10289.049999999999</v>
      </c>
      <c r="M4423">
        <v>1.0510339103801918</v>
      </c>
      <c r="N4423" t="s">
        <v>58</v>
      </c>
      <c r="O4423" t="s">
        <v>32</v>
      </c>
      <c r="P4423">
        <v>15937</v>
      </c>
      <c r="Q4423">
        <v>52875</v>
      </c>
      <c r="R4423">
        <v>1</v>
      </c>
      <c r="S4423" t="s">
        <v>26</v>
      </c>
    </row>
    <row r="4424" spans="1:19" x14ac:dyDescent="0.3">
      <c r="A4424">
        <v>118229</v>
      </c>
      <c r="B4424" s="1">
        <v>44581</v>
      </c>
      <c r="C4424" t="s">
        <v>17</v>
      </c>
      <c r="D4424" t="s">
        <v>40</v>
      </c>
      <c r="E4424" t="s">
        <v>27</v>
      </c>
      <c r="F4424" t="s">
        <v>59</v>
      </c>
      <c r="G4424" t="s">
        <v>29</v>
      </c>
      <c r="H4424" t="s">
        <v>43</v>
      </c>
      <c r="I4424" t="s">
        <v>23</v>
      </c>
      <c r="J4424" s="4">
        <v>0.03</v>
      </c>
      <c r="K4424" s="2">
        <f>86*Social_Media_Advertising_Sorted_First_10000_Rows[[#This Row],[Acquisition_Cost_Usd]]</f>
        <v>344169.42</v>
      </c>
      <c r="L4424" s="3">
        <v>4001.97</v>
      </c>
      <c r="M4424">
        <v>2.08</v>
      </c>
      <c r="N4424" t="s">
        <v>38</v>
      </c>
      <c r="O4424" t="s">
        <v>32</v>
      </c>
      <c r="P4424">
        <v>10047</v>
      </c>
      <c r="Q4424">
        <v>31281</v>
      </c>
      <c r="R4424">
        <v>3</v>
      </c>
      <c r="S4424" t="s">
        <v>26</v>
      </c>
    </row>
    <row r="4425" spans="1:19" x14ac:dyDescent="0.3">
      <c r="A4425">
        <v>118233</v>
      </c>
      <c r="B4425" s="1">
        <v>44890</v>
      </c>
      <c r="C4425" t="s">
        <v>80</v>
      </c>
      <c r="D4425" t="s">
        <v>40</v>
      </c>
      <c r="E4425" t="s">
        <v>19</v>
      </c>
      <c r="F4425" t="s">
        <v>111</v>
      </c>
      <c r="G4425" t="s">
        <v>42</v>
      </c>
      <c r="H4425" t="s">
        <v>22</v>
      </c>
      <c r="I4425" t="s">
        <v>23</v>
      </c>
      <c r="J4425" s="4">
        <v>0.09</v>
      </c>
      <c r="K4425" s="2">
        <f>86*Social_Media_Advertising_Sorted_First_10000_Rows[[#This Row],[Acquisition_Cost_Usd]]</f>
        <v>787808.15999999992</v>
      </c>
      <c r="L4425" s="3">
        <v>9160.56</v>
      </c>
      <c r="M4425">
        <v>3.41</v>
      </c>
      <c r="N4425" t="s">
        <v>44</v>
      </c>
      <c r="O4425" t="s">
        <v>32</v>
      </c>
      <c r="P4425">
        <v>24065</v>
      </c>
      <c r="Q4425">
        <v>72800</v>
      </c>
      <c r="R4425">
        <v>4</v>
      </c>
      <c r="S4425" t="s">
        <v>33</v>
      </c>
    </row>
    <row r="4426" spans="1:19" x14ac:dyDescent="0.3">
      <c r="A4426">
        <v>118241</v>
      </c>
      <c r="B4426" s="1">
        <v>44756</v>
      </c>
      <c r="C4426" t="s">
        <v>67</v>
      </c>
      <c r="D4426" t="s">
        <v>18</v>
      </c>
      <c r="E4426" t="s">
        <v>19</v>
      </c>
      <c r="F4426" t="s">
        <v>83</v>
      </c>
      <c r="G4426" t="s">
        <v>60</v>
      </c>
      <c r="H4426" t="s">
        <v>22</v>
      </c>
      <c r="I4426" t="s">
        <v>48</v>
      </c>
      <c r="J4426" s="4">
        <v>0.13</v>
      </c>
      <c r="K4426" s="2">
        <f>86*Social_Media_Advertising_Sorted_First_10000_Rows[[#This Row],[Acquisition_Cost_Usd]]</f>
        <v>878096.12</v>
      </c>
      <c r="L4426" s="3">
        <v>10210.42</v>
      </c>
      <c r="M4426">
        <v>7.21</v>
      </c>
      <c r="N4426" t="s">
        <v>44</v>
      </c>
      <c r="O4426" t="s">
        <v>25</v>
      </c>
      <c r="P4426">
        <v>26929</v>
      </c>
      <c r="Q4426">
        <v>81284</v>
      </c>
      <c r="R4426">
        <v>2</v>
      </c>
      <c r="S4426" t="s">
        <v>64</v>
      </c>
    </row>
    <row r="4427" spans="1:19" x14ac:dyDescent="0.3">
      <c r="A4427">
        <v>118242</v>
      </c>
      <c r="B4427" s="1">
        <v>44659</v>
      </c>
      <c r="C4427" t="s">
        <v>34</v>
      </c>
      <c r="D4427" t="s">
        <v>18</v>
      </c>
      <c r="E4427" t="s">
        <v>35</v>
      </c>
      <c r="F4427" t="s">
        <v>98</v>
      </c>
      <c r="G4427" t="s">
        <v>21</v>
      </c>
      <c r="H4427" t="s">
        <v>30</v>
      </c>
      <c r="I4427" t="s">
        <v>48</v>
      </c>
      <c r="J4427" s="4">
        <v>0.11</v>
      </c>
      <c r="K4427" s="2">
        <f>86*Social_Media_Advertising_Sorted_First_10000_Rows[[#This Row],[Acquisition_Cost_Usd]]</f>
        <v>656785.43999999994</v>
      </c>
      <c r="L4427" s="3">
        <v>7637.04</v>
      </c>
      <c r="M4427">
        <v>3.34</v>
      </c>
      <c r="N4427" t="s">
        <v>38</v>
      </c>
      <c r="O4427" t="s">
        <v>32</v>
      </c>
      <c r="P4427">
        <v>19916</v>
      </c>
      <c r="Q4427">
        <v>60510</v>
      </c>
      <c r="R4427">
        <v>7</v>
      </c>
      <c r="S4427" t="s">
        <v>50</v>
      </c>
    </row>
    <row r="4428" spans="1:19" x14ac:dyDescent="0.3">
      <c r="A4428">
        <v>118243</v>
      </c>
      <c r="B4428" s="1">
        <v>44780</v>
      </c>
      <c r="C4428" t="s">
        <v>79</v>
      </c>
      <c r="D4428" t="s">
        <v>18</v>
      </c>
      <c r="E4428" t="s">
        <v>55</v>
      </c>
      <c r="F4428" t="s">
        <v>59</v>
      </c>
      <c r="G4428" t="s">
        <v>60</v>
      </c>
      <c r="H4428" t="s">
        <v>30</v>
      </c>
      <c r="I4428" t="s">
        <v>48</v>
      </c>
      <c r="J4428" s="4">
        <v>0.09</v>
      </c>
      <c r="K4428" s="2">
        <f>86*Social_Media_Advertising_Sorted_First_10000_Rows[[#This Row],[Acquisition_Cost_Usd]]</f>
        <v>368125.57999999996</v>
      </c>
      <c r="L4428" s="3">
        <v>4280.53</v>
      </c>
      <c r="M4428">
        <v>0.47</v>
      </c>
      <c r="N4428" t="s">
        <v>58</v>
      </c>
      <c r="O4428" t="s">
        <v>25</v>
      </c>
      <c r="P4428">
        <v>10812</v>
      </c>
      <c r="Q4428">
        <v>33546</v>
      </c>
      <c r="R4428">
        <v>5</v>
      </c>
      <c r="S4428" t="s">
        <v>26</v>
      </c>
    </row>
    <row r="4429" spans="1:19" x14ac:dyDescent="0.3">
      <c r="A4429">
        <v>118244</v>
      </c>
      <c r="B4429" s="1">
        <v>44666</v>
      </c>
      <c r="C4429" t="s">
        <v>34</v>
      </c>
      <c r="D4429" t="s">
        <v>18</v>
      </c>
      <c r="E4429" t="s">
        <v>35</v>
      </c>
      <c r="F4429" t="s">
        <v>71</v>
      </c>
      <c r="G4429" t="s">
        <v>21</v>
      </c>
      <c r="H4429" t="s">
        <v>30</v>
      </c>
      <c r="I4429" t="s">
        <v>48</v>
      </c>
      <c r="J4429" s="4">
        <v>0.04</v>
      </c>
      <c r="K4429" s="2">
        <f>86*Social_Media_Advertising_Sorted_First_10000_Rows[[#This Row],[Acquisition_Cost_Usd]]</f>
        <v>645651.88</v>
      </c>
      <c r="L4429" s="3">
        <v>7507.58</v>
      </c>
      <c r="M4429">
        <v>1.03</v>
      </c>
      <c r="N4429" t="s">
        <v>44</v>
      </c>
      <c r="O4429" t="s">
        <v>25</v>
      </c>
      <c r="P4429">
        <v>19568</v>
      </c>
      <c r="Q4429">
        <v>59481</v>
      </c>
      <c r="R4429">
        <v>9</v>
      </c>
      <c r="S4429" t="s">
        <v>64</v>
      </c>
    </row>
    <row r="4430" spans="1:19" x14ac:dyDescent="0.3">
      <c r="A4430">
        <v>118246</v>
      </c>
      <c r="B4430" s="1">
        <v>44908</v>
      </c>
      <c r="C4430" t="s">
        <v>54</v>
      </c>
      <c r="D4430" t="s">
        <v>18</v>
      </c>
      <c r="E4430" t="s">
        <v>35</v>
      </c>
      <c r="F4430" t="s">
        <v>102</v>
      </c>
      <c r="G4430" t="s">
        <v>29</v>
      </c>
      <c r="H4430" t="s">
        <v>30</v>
      </c>
      <c r="I4430" t="s">
        <v>37</v>
      </c>
      <c r="J4430" s="4">
        <v>0.1</v>
      </c>
      <c r="K4430" s="2">
        <f>86*Social_Media_Advertising_Sorted_First_10000_Rows[[#This Row],[Acquisition_Cost_Usd]]</f>
        <v>607669.98</v>
      </c>
      <c r="L4430" s="3">
        <v>7065.93</v>
      </c>
      <c r="M4430">
        <v>0.47546772136246768</v>
      </c>
      <c r="N4430" t="s">
        <v>44</v>
      </c>
      <c r="O4430" t="s">
        <v>32</v>
      </c>
      <c r="P4430">
        <v>10792</v>
      </c>
      <c r="Q4430">
        <v>36124</v>
      </c>
      <c r="R4430">
        <v>1</v>
      </c>
      <c r="S4430" t="s">
        <v>45</v>
      </c>
    </row>
    <row r="4431" spans="1:19" x14ac:dyDescent="0.3">
      <c r="A4431">
        <v>118252</v>
      </c>
      <c r="B4431" s="1">
        <v>44761</v>
      </c>
      <c r="C4431" t="s">
        <v>67</v>
      </c>
      <c r="D4431" t="s">
        <v>18</v>
      </c>
      <c r="E4431" t="s">
        <v>35</v>
      </c>
      <c r="F4431" t="s">
        <v>107</v>
      </c>
      <c r="G4431" t="s">
        <v>21</v>
      </c>
      <c r="H4431" t="s">
        <v>30</v>
      </c>
      <c r="I4431" t="s">
        <v>37</v>
      </c>
      <c r="J4431" s="4">
        <v>0.04</v>
      </c>
      <c r="K4431" s="2">
        <f>86*Social_Media_Advertising_Sorted_First_10000_Rows[[#This Row],[Acquisition_Cost_Usd]]</f>
        <v>411905.60000000003</v>
      </c>
      <c r="L4431" s="3">
        <v>4789.6000000000004</v>
      </c>
      <c r="M4431">
        <v>1.2673180994210134</v>
      </c>
      <c r="N4431" t="s">
        <v>24</v>
      </c>
      <c r="O4431" t="s">
        <v>32</v>
      </c>
      <c r="P4431">
        <v>7165</v>
      </c>
      <c r="Q4431">
        <v>24313</v>
      </c>
      <c r="R4431">
        <v>1</v>
      </c>
      <c r="S4431" t="s">
        <v>26</v>
      </c>
    </row>
    <row r="4432" spans="1:19" hidden="1" x14ac:dyDescent="0.3">
      <c r="A4432">
        <v>118254</v>
      </c>
      <c r="B4432" s="1">
        <v>44752</v>
      </c>
      <c r="C4432" t="s">
        <v>67</v>
      </c>
      <c r="D4432" t="s">
        <v>61</v>
      </c>
      <c r="E4432" t="s">
        <v>62</v>
      </c>
      <c r="F4432" t="s">
        <v>75</v>
      </c>
      <c r="G4432" t="s">
        <v>42</v>
      </c>
      <c r="H4432" t="s">
        <v>52</v>
      </c>
      <c r="I4432" t="s">
        <v>23</v>
      </c>
      <c r="J4432" s="4">
        <v>0.14000000000000001</v>
      </c>
      <c r="K4432" s="2">
        <f>86*Social_Media_Advertising_Sorted_First_10000_Rows[[#This Row],[Acquisition_Cost_Usd]]</f>
        <v>1206481.96</v>
      </c>
      <c r="L4432" s="3">
        <v>14028.86</v>
      </c>
      <c r="M4432">
        <v>2.5499999999999998</v>
      </c>
      <c r="N4432" t="s">
        <v>53</v>
      </c>
      <c r="O4432" t="s">
        <v>49</v>
      </c>
      <c r="P4432">
        <v>36728</v>
      </c>
      <c r="Q4432">
        <v>110308</v>
      </c>
      <c r="R4432">
        <v>2</v>
      </c>
      <c r="S4432" t="s">
        <v>45</v>
      </c>
    </row>
    <row r="4433" spans="1:19" x14ac:dyDescent="0.3">
      <c r="A4433">
        <v>118259</v>
      </c>
      <c r="B4433" s="1">
        <v>44712</v>
      </c>
      <c r="C4433" t="s">
        <v>91</v>
      </c>
      <c r="D4433" t="s">
        <v>40</v>
      </c>
      <c r="E4433" t="s">
        <v>19</v>
      </c>
      <c r="F4433" t="s">
        <v>56</v>
      </c>
      <c r="G4433" t="s">
        <v>60</v>
      </c>
      <c r="H4433" t="s">
        <v>22</v>
      </c>
      <c r="I4433" t="s">
        <v>48</v>
      </c>
      <c r="J4433" s="4">
        <v>0.05</v>
      </c>
      <c r="K4433" s="2">
        <f>86*Social_Media_Advertising_Sorted_First_10000_Rows[[#This Row],[Acquisition_Cost_Usd]]</f>
        <v>751651.17999999993</v>
      </c>
      <c r="L4433" s="3">
        <v>8740.1299999999992</v>
      </c>
      <c r="M4433">
        <v>7.29</v>
      </c>
      <c r="N4433" t="s">
        <v>58</v>
      </c>
      <c r="O4433" t="s">
        <v>49</v>
      </c>
      <c r="P4433">
        <v>22931</v>
      </c>
      <c r="Q4433">
        <v>69443</v>
      </c>
      <c r="R4433">
        <v>3</v>
      </c>
      <c r="S4433" t="s">
        <v>26</v>
      </c>
    </row>
    <row r="4434" spans="1:19" x14ac:dyDescent="0.3">
      <c r="A4434">
        <v>118261</v>
      </c>
      <c r="B4434" s="1">
        <v>44739</v>
      </c>
      <c r="C4434" t="s">
        <v>69</v>
      </c>
      <c r="D4434" t="s">
        <v>18</v>
      </c>
      <c r="E4434" t="s">
        <v>27</v>
      </c>
      <c r="F4434" t="s">
        <v>106</v>
      </c>
      <c r="G4434" t="s">
        <v>29</v>
      </c>
      <c r="H4434" t="s">
        <v>22</v>
      </c>
      <c r="I4434" t="s">
        <v>48</v>
      </c>
      <c r="J4434" s="4">
        <v>0.12</v>
      </c>
      <c r="K4434" s="2">
        <f>86*Social_Media_Advertising_Sorted_First_10000_Rows[[#This Row],[Acquisition_Cost_Usd]]</f>
        <v>691364.32</v>
      </c>
      <c r="L4434" s="3">
        <v>8039.12</v>
      </c>
      <c r="M4434">
        <v>7.3</v>
      </c>
      <c r="N4434" t="s">
        <v>58</v>
      </c>
      <c r="O4434" t="s">
        <v>25</v>
      </c>
      <c r="P4434">
        <v>21022</v>
      </c>
      <c r="Q4434">
        <v>63787</v>
      </c>
      <c r="R4434">
        <v>2</v>
      </c>
      <c r="S4434" t="s">
        <v>26</v>
      </c>
    </row>
    <row r="4435" spans="1:19" x14ac:dyDescent="0.3">
      <c r="A4435">
        <v>118262</v>
      </c>
      <c r="B4435" s="1">
        <v>44611</v>
      </c>
      <c r="C4435" t="s">
        <v>65</v>
      </c>
      <c r="D4435" t="s">
        <v>40</v>
      </c>
      <c r="E4435" t="s">
        <v>19</v>
      </c>
      <c r="F4435" t="s">
        <v>57</v>
      </c>
      <c r="G4435" t="s">
        <v>42</v>
      </c>
      <c r="H4435" t="s">
        <v>43</v>
      </c>
      <c r="I4435" t="s">
        <v>48</v>
      </c>
      <c r="J4435" s="4">
        <v>0.05</v>
      </c>
      <c r="K4435" s="2">
        <f>86*Social_Media_Advertising_Sorted_First_10000_Rows[[#This Row],[Acquisition_Cost_Usd]]</f>
        <v>43000</v>
      </c>
      <c r="L4435" s="3">
        <v>500</v>
      </c>
      <c r="M4435">
        <v>5.56</v>
      </c>
      <c r="N4435" t="s">
        <v>38</v>
      </c>
      <c r="O4435" t="s">
        <v>25</v>
      </c>
      <c r="P4435">
        <v>1357</v>
      </c>
      <c r="Q4435">
        <v>5540</v>
      </c>
      <c r="R4435">
        <v>10</v>
      </c>
      <c r="S4435" t="s">
        <v>26</v>
      </c>
    </row>
    <row r="4436" spans="1:19" x14ac:dyDescent="0.3">
      <c r="A4436">
        <v>118263</v>
      </c>
      <c r="B4436" s="1">
        <v>44839</v>
      </c>
      <c r="C4436" t="s">
        <v>77</v>
      </c>
      <c r="D4436" t="s">
        <v>18</v>
      </c>
      <c r="E4436" t="s">
        <v>55</v>
      </c>
      <c r="F4436" t="s">
        <v>90</v>
      </c>
      <c r="G4436" t="s">
        <v>29</v>
      </c>
      <c r="H4436" t="s">
        <v>43</v>
      </c>
      <c r="I4436" t="s">
        <v>23</v>
      </c>
      <c r="J4436" s="4">
        <v>7.0000000000000007E-2</v>
      </c>
      <c r="K4436" s="2">
        <f>86*Social_Media_Advertising_Sorted_First_10000_Rows[[#This Row],[Acquisition_Cost_Usd]]</f>
        <v>224201.13999999998</v>
      </c>
      <c r="L4436" s="3">
        <v>2606.9899999999998</v>
      </c>
      <c r="M4436">
        <v>1.86</v>
      </c>
      <c r="N4436" t="s">
        <v>44</v>
      </c>
      <c r="O4436" t="s">
        <v>32</v>
      </c>
      <c r="P4436">
        <v>6376</v>
      </c>
      <c r="Q4436">
        <v>20407</v>
      </c>
      <c r="R4436">
        <v>2</v>
      </c>
      <c r="S4436" t="s">
        <v>33</v>
      </c>
    </row>
    <row r="4437" spans="1:19" x14ac:dyDescent="0.3">
      <c r="A4437">
        <v>118264</v>
      </c>
      <c r="B4437" s="1">
        <v>44681</v>
      </c>
      <c r="C4437" t="s">
        <v>34</v>
      </c>
      <c r="D4437" t="s">
        <v>18</v>
      </c>
      <c r="E4437" t="s">
        <v>35</v>
      </c>
      <c r="F4437" t="s">
        <v>20</v>
      </c>
      <c r="G4437" t="s">
        <v>29</v>
      </c>
      <c r="H4437" t="s">
        <v>22</v>
      </c>
      <c r="I4437" t="s">
        <v>31</v>
      </c>
      <c r="J4437" s="4">
        <v>0.05</v>
      </c>
      <c r="K4437" s="2">
        <f>86*Social_Media_Advertising_Sorted_First_10000_Rows[[#This Row],[Acquisition_Cost_Usd]]</f>
        <v>706853.77999999991</v>
      </c>
      <c r="L4437" s="3">
        <v>8219.23</v>
      </c>
      <c r="M4437">
        <v>2.17</v>
      </c>
      <c r="N4437" t="s">
        <v>24</v>
      </c>
      <c r="O4437" t="s">
        <v>32</v>
      </c>
      <c r="P4437">
        <v>21515</v>
      </c>
      <c r="Q4437">
        <v>65248</v>
      </c>
      <c r="R4437">
        <v>3</v>
      </c>
      <c r="S4437" t="s">
        <v>26</v>
      </c>
    </row>
    <row r="4438" spans="1:19" x14ac:dyDescent="0.3">
      <c r="A4438">
        <v>118276</v>
      </c>
      <c r="B4438" s="1">
        <v>44915</v>
      </c>
      <c r="C4438" t="s">
        <v>54</v>
      </c>
      <c r="D4438" t="s">
        <v>18</v>
      </c>
      <c r="E4438" t="s">
        <v>27</v>
      </c>
      <c r="F4438" t="s">
        <v>71</v>
      </c>
      <c r="G4438" t="s">
        <v>60</v>
      </c>
      <c r="H4438" t="s">
        <v>52</v>
      </c>
      <c r="I4438" t="s">
        <v>31</v>
      </c>
      <c r="J4438" s="4">
        <v>7.0000000000000007E-2</v>
      </c>
      <c r="K4438" s="2">
        <f>86*Social_Media_Advertising_Sorted_First_10000_Rows[[#This Row],[Acquisition_Cost_Usd]]</f>
        <v>1070557.24</v>
      </c>
      <c r="L4438" s="3">
        <v>12448.34</v>
      </c>
      <c r="M4438">
        <v>6.12</v>
      </c>
      <c r="N4438" t="s">
        <v>44</v>
      </c>
      <c r="O4438" t="s">
        <v>32</v>
      </c>
      <c r="P4438">
        <v>32953</v>
      </c>
      <c r="Q4438">
        <v>99129</v>
      </c>
      <c r="R4438">
        <v>9</v>
      </c>
      <c r="S4438" t="s">
        <v>64</v>
      </c>
    </row>
    <row r="4439" spans="1:19" x14ac:dyDescent="0.3">
      <c r="A4439">
        <v>118277</v>
      </c>
      <c r="B4439" s="1">
        <v>44852</v>
      </c>
      <c r="C4439" t="s">
        <v>77</v>
      </c>
      <c r="D4439" t="s">
        <v>40</v>
      </c>
      <c r="E4439" t="s">
        <v>27</v>
      </c>
      <c r="F4439" t="s">
        <v>90</v>
      </c>
      <c r="G4439" t="s">
        <v>29</v>
      </c>
      <c r="H4439" t="s">
        <v>43</v>
      </c>
      <c r="I4439" t="s">
        <v>23</v>
      </c>
      <c r="J4439" s="4">
        <v>0.14000000000000001</v>
      </c>
      <c r="K4439" s="2">
        <f>86*Social_Media_Advertising_Sorted_First_10000_Rows[[#This Row],[Acquisition_Cost_Usd]]</f>
        <v>263844.56</v>
      </c>
      <c r="L4439" s="3">
        <v>3067.96</v>
      </c>
      <c r="M4439">
        <v>7.97</v>
      </c>
      <c r="N4439" t="s">
        <v>58</v>
      </c>
      <c r="O4439" t="s">
        <v>32</v>
      </c>
      <c r="P4439">
        <v>7556</v>
      </c>
      <c r="Q4439">
        <v>23900</v>
      </c>
      <c r="R4439">
        <v>2</v>
      </c>
      <c r="S4439" t="s">
        <v>33</v>
      </c>
    </row>
    <row r="4440" spans="1:19" x14ac:dyDescent="0.3">
      <c r="A4440">
        <v>118283</v>
      </c>
      <c r="B4440" s="1">
        <v>44562</v>
      </c>
      <c r="C4440" t="s">
        <v>17</v>
      </c>
      <c r="D4440" t="s">
        <v>18</v>
      </c>
      <c r="E4440" t="s">
        <v>27</v>
      </c>
      <c r="F4440" t="s">
        <v>95</v>
      </c>
      <c r="G4440" t="s">
        <v>29</v>
      </c>
      <c r="H4440" t="s">
        <v>22</v>
      </c>
      <c r="I4440" t="s">
        <v>23</v>
      </c>
      <c r="J4440" s="4">
        <v>0.09</v>
      </c>
      <c r="K4440" s="2">
        <f>86*Social_Media_Advertising_Sorted_First_10000_Rows[[#This Row],[Acquisition_Cost_Usd]]</f>
        <v>796236.15999999992</v>
      </c>
      <c r="L4440" s="3">
        <v>9258.56</v>
      </c>
      <c r="M4440">
        <v>7.89</v>
      </c>
      <c r="N4440" t="s">
        <v>44</v>
      </c>
      <c r="O4440" t="s">
        <v>25</v>
      </c>
      <c r="P4440">
        <v>24322</v>
      </c>
      <c r="Q4440">
        <v>73562</v>
      </c>
      <c r="R4440">
        <v>2</v>
      </c>
      <c r="S4440" t="s">
        <v>64</v>
      </c>
    </row>
    <row r="4441" spans="1:19" hidden="1" x14ac:dyDescent="0.3">
      <c r="A4441">
        <v>118286</v>
      </c>
      <c r="B4441" s="1">
        <v>44575</v>
      </c>
      <c r="C4441" t="s">
        <v>17</v>
      </c>
      <c r="D4441" t="s">
        <v>61</v>
      </c>
      <c r="E4441" t="s">
        <v>62</v>
      </c>
      <c r="F4441" t="s">
        <v>83</v>
      </c>
      <c r="G4441" t="s">
        <v>42</v>
      </c>
      <c r="H4441" t="s">
        <v>22</v>
      </c>
      <c r="I4441" t="s">
        <v>23</v>
      </c>
      <c r="J4441" s="4">
        <v>0.14000000000000001</v>
      </c>
      <c r="K4441" s="2">
        <f>86*Social_Media_Advertising_Sorted_First_10000_Rows[[#This Row],[Acquisition_Cost_Usd]]</f>
        <v>854500.29999999993</v>
      </c>
      <c r="L4441" s="3">
        <v>9936.0499999999993</v>
      </c>
      <c r="M4441">
        <v>3.34</v>
      </c>
      <c r="N4441" t="s">
        <v>58</v>
      </c>
      <c r="O4441" t="s">
        <v>49</v>
      </c>
      <c r="P4441">
        <v>26175</v>
      </c>
      <c r="Q4441">
        <v>79051</v>
      </c>
      <c r="R4441">
        <v>1</v>
      </c>
      <c r="S4441" t="s">
        <v>64</v>
      </c>
    </row>
    <row r="4442" spans="1:19" hidden="1" x14ac:dyDescent="0.3">
      <c r="A4442">
        <v>118289</v>
      </c>
      <c r="B4442" s="1">
        <v>44787</v>
      </c>
      <c r="C4442" t="s">
        <v>79</v>
      </c>
      <c r="D4442" t="s">
        <v>61</v>
      </c>
      <c r="E4442" t="s">
        <v>62</v>
      </c>
      <c r="F4442" t="s">
        <v>83</v>
      </c>
      <c r="G4442" t="s">
        <v>21</v>
      </c>
      <c r="H4442" t="s">
        <v>43</v>
      </c>
      <c r="I4442" t="s">
        <v>48</v>
      </c>
      <c r="J4442" s="4">
        <v>0.02</v>
      </c>
      <c r="K4442" s="2">
        <f>86*Social_Media_Advertising_Sorted_First_10000_Rows[[#This Row],[Acquisition_Cost_Usd]]</f>
        <v>285600.84000000003</v>
      </c>
      <c r="L4442" s="3">
        <v>3320.94</v>
      </c>
      <c r="M4442">
        <v>5.56</v>
      </c>
      <c r="N4442" t="s">
        <v>24</v>
      </c>
      <c r="O4442" t="s">
        <v>32</v>
      </c>
      <c r="P4442">
        <v>8216</v>
      </c>
      <c r="Q4442">
        <v>25856</v>
      </c>
      <c r="R4442">
        <v>10</v>
      </c>
      <c r="S4442" t="s">
        <v>64</v>
      </c>
    </row>
    <row r="4443" spans="1:19" hidden="1" x14ac:dyDescent="0.3">
      <c r="A4443">
        <v>118290</v>
      </c>
      <c r="B4443" s="1">
        <v>44728</v>
      </c>
      <c r="C4443" t="s">
        <v>69</v>
      </c>
      <c r="D4443" t="s">
        <v>61</v>
      </c>
      <c r="E4443" t="s">
        <v>62</v>
      </c>
      <c r="F4443" t="s">
        <v>106</v>
      </c>
      <c r="G4443" t="s">
        <v>60</v>
      </c>
      <c r="H4443" t="s">
        <v>52</v>
      </c>
      <c r="I4443" t="s">
        <v>48</v>
      </c>
      <c r="J4443" s="4">
        <v>0.08</v>
      </c>
      <c r="K4443" s="2">
        <f>86*Social_Media_Advertising_Sorted_First_10000_Rows[[#This Row],[Acquisition_Cost_Usd]]</f>
        <v>989944.27999999991</v>
      </c>
      <c r="L4443" s="3">
        <v>11510.98</v>
      </c>
      <c r="M4443">
        <v>0.47</v>
      </c>
      <c r="N4443" t="s">
        <v>38</v>
      </c>
      <c r="O4443" t="s">
        <v>25</v>
      </c>
      <c r="P4443">
        <v>30470</v>
      </c>
      <c r="Q4443">
        <v>91772</v>
      </c>
      <c r="R4443">
        <v>2</v>
      </c>
      <c r="S4443" t="s">
        <v>26</v>
      </c>
    </row>
    <row r="4444" spans="1:19" x14ac:dyDescent="0.3">
      <c r="A4444">
        <v>118302</v>
      </c>
      <c r="B4444" s="1">
        <v>44694</v>
      </c>
      <c r="C4444" t="s">
        <v>91</v>
      </c>
      <c r="D4444" t="s">
        <v>18</v>
      </c>
      <c r="E4444" t="s">
        <v>35</v>
      </c>
      <c r="F4444" t="s">
        <v>99</v>
      </c>
      <c r="G4444" t="s">
        <v>21</v>
      </c>
      <c r="H4444" t="s">
        <v>22</v>
      </c>
      <c r="I4444" t="s">
        <v>31</v>
      </c>
      <c r="J4444" s="4">
        <v>0.1</v>
      </c>
      <c r="K4444" s="2">
        <f>86*Social_Media_Advertising_Sorted_First_10000_Rows[[#This Row],[Acquisition_Cost_Usd]]</f>
        <v>921293.91999999993</v>
      </c>
      <c r="L4444" s="3">
        <v>10712.72</v>
      </c>
      <c r="M4444">
        <v>0.85</v>
      </c>
      <c r="N4444" t="s">
        <v>53</v>
      </c>
      <c r="O4444" t="s">
        <v>49</v>
      </c>
      <c r="P4444">
        <v>28298</v>
      </c>
      <c r="Q4444">
        <v>85339</v>
      </c>
      <c r="R4444">
        <v>8</v>
      </c>
      <c r="S4444" t="s">
        <v>33</v>
      </c>
    </row>
    <row r="4445" spans="1:19" x14ac:dyDescent="0.3">
      <c r="A4445">
        <v>118308</v>
      </c>
      <c r="B4445" s="1">
        <v>44730</v>
      </c>
      <c r="C4445" t="s">
        <v>69</v>
      </c>
      <c r="D4445" t="s">
        <v>18</v>
      </c>
      <c r="E4445" t="s">
        <v>19</v>
      </c>
      <c r="F4445" t="s">
        <v>84</v>
      </c>
      <c r="G4445" t="s">
        <v>42</v>
      </c>
      <c r="H4445" t="s">
        <v>43</v>
      </c>
      <c r="I4445" t="s">
        <v>23</v>
      </c>
      <c r="J4445" s="4">
        <v>0.12</v>
      </c>
      <c r="K4445" s="2">
        <f>86*Social_Media_Advertising_Sorted_First_10000_Rows[[#This Row],[Acquisition_Cost_Usd]]</f>
        <v>307347.65999999997</v>
      </c>
      <c r="L4445" s="3">
        <v>3573.81</v>
      </c>
      <c r="M4445">
        <v>7.69</v>
      </c>
      <c r="N4445" t="s">
        <v>53</v>
      </c>
      <c r="O4445" t="s">
        <v>32</v>
      </c>
      <c r="P4445">
        <v>8887</v>
      </c>
      <c r="Q4445">
        <v>27845</v>
      </c>
      <c r="R4445">
        <v>9</v>
      </c>
      <c r="S4445" t="s">
        <v>50</v>
      </c>
    </row>
    <row r="4446" spans="1:19" x14ac:dyDescent="0.3">
      <c r="A4446">
        <v>118310</v>
      </c>
      <c r="B4446" s="1">
        <v>44755</v>
      </c>
      <c r="C4446" t="s">
        <v>67</v>
      </c>
      <c r="D4446" t="s">
        <v>18</v>
      </c>
      <c r="E4446" t="s">
        <v>35</v>
      </c>
      <c r="F4446" t="s">
        <v>20</v>
      </c>
      <c r="G4446" t="s">
        <v>60</v>
      </c>
      <c r="H4446" t="s">
        <v>52</v>
      </c>
      <c r="I4446" t="s">
        <v>31</v>
      </c>
      <c r="J4446" s="4">
        <v>0.05</v>
      </c>
      <c r="K4446" s="2">
        <f>86*Social_Media_Advertising_Sorted_First_10000_Rows[[#This Row],[Acquisition_Cost_Usd]]</f>
        <v>1290000</v>
      </c>
      <c r="L4446" s="3">
        <v>15000</v>
      </c>
      <c r="M4446">
        <v>7.24</v>
      </c>
      <c r="N4446" t="s">
        <v>24</v>
      </c>
      <c r="O4446" t="s">
        <v>32</v>
      </c>
      <c r="P4446">
        <v>38456</v>
      </c>
      <c r="Q4446">
        <v>115428</v>
      </c>
      <c r="R4446">
        <v>8</v>
      </c>
      <c r="S4446" t="s">
        <v>26</v>
      </c>
    </row>
    <row r="4447" spans="1:19" hidden="1" x14ac:dyDescent="0.3">
      <c r="A4447">
        <v>118317</v>
      </c>
      <c r="B4447" s="1">
        <v>44616</v>
      </c>
      <c r="C4447" t="s">
        <v>65</v>
      </c>
      <c r="D4447" t="s">
        <v>61</v>
      </c>
      <c r="E4447" t="s">
        <v>62</v>
      </c>
      <c r="F4447" t="s">
        <v>101</v>
      </c>
      <c r="G4447" t="s">
        <v>42</v>
      </c>
      <c r="H4447" t="s">
        <v>52</v>
      </c>
      <c r="I4447" t="s">
        <v>31</v>
      </c>
      <c r="J4447" s="4">
        <v>0.12</v>
      </c>
      <c r="K4447" s="2">
        <f>86*Social_Media_Advertising_Sorted_First_10000_Rows[[#This Row],[Acquisition_Cost_Usd]]</f>
        <v>1290000</v>
      </c>
      <c r="L4447" s="3">
        <v>15000</v>
      </c>
      <c r="M4447">
        <v>4.57</v>
      </c>
      <c r="N4447" t="s">
        <v>58</v>
      </c>
      <c r="O4447" t="s">
        <v>25</v>
      </c>
      <c r="P4447">
        <v>39013</v>
      </c>
      <c r="Q4447">
        <v>117076</v>
      </c>
      <c r="R4447">
        <v>10</v>
      </c>
      <c r="S4447" t="s">
        <v>64</v>
      </c>
    </row>
    <row r="4448" spans="1:19" x14ac:dyDescent="0.3">
      <c r="A4448">
        <v>118318</v>
      </c>
      <c r="B4448" s="1">
        <v>44853</v>
      </c>
      <c r="C4448" t="s">
        <v>77</v>
      </c>
      <c r="D4448" t="s">
        <v>18</v>
      </c>
      <c r="E4448" t="s">
        <v>27</v>
      </c>
      <c r="F4448" t="s">
        <v>57</v>
      </c>
      <c r="G4448" t="s">
        <v>29</v>
      </c>
      <c r="H4448" t="s">
        <v>22</v>
      </c>
      <c r="I4448" t="s">
        <v>48</v>
      </c>
      <c r="J4448" s="4">
        <v>0.06</v>
      </c>
      <c r="K4448" s="2">
        <f>86*Social_Media_Advertising_Sorted_First_10000_Rows[[#This Row],[Acquisition_Cost_Usd]]</f>
        <v>865042.17999999993</v>
      </c>
      <c r="L4448" s="3">
        <v>10058.629999999999</v>
      </c>
      <c r="M4448">
        <v>4.67</v>
      </c>
      <c r="N4448" t="s">
        <v>58</v>
      </c>
      <c r="O4448" t="s">
        <v>32</v>
      </c>
      <c r="P4448">
        <v>26510</v>
      </c>
      <c r="Q4448">
        <v>80045</v>
      </c>
      <c r="R4448">
        <v>1</v>
      </c>
      <c r="S4448" t="s">
        <v>26</v>
      </c>
    </row>
    <row r="4449" spans="1:19" x14ac:dyDescent="0.3">
      <c r="A4449">
        <v>118319</v>
      </c>
      <c r="B4449" s="1">
        <v>44730</v>
      </c>
      <c r="C4449" t="s">
        <v>69</v>
      </c>
      <c r="D4449" t="s">
        <v>40</v>
      </c>
      <c r="E4449" t="s">
        <v>27</v>
      </c>
      <c r="F4449" t="s">
        <v>81</v>
      </c>
      <c r="G4449" t="s">
        <v>21</v>
      </c>
      <c r="H4449" t="s">
        <v>22</v>
      </c>
      <c r="I4449" t="s">
        <v>37</v>
      </c>
      <c r="J4449" s="4">
        <v>0.03</v>
      </c>
      <c r="K4449" s="2">
        <f>86*Social_Media_Advertising_Sorted_First_10000_Rows[[#This Row],[Acquisition_Cost_Usd]]</f>
        <v>714300.52</v>
      </c>
      <c r="L4449" s="3">
        <v>8305.82</v>
      </c>
      <c r="M4449">
        <v>0.64349014921236225</v>
      </c>
      <c r="N4449" t="s">
        <v>58</v>
      </c>
      <c r="O4449" t="s">
        <v>32</v>
      </c>
      <c r="P4449">
        <v>12777</v>
      </c>
      <c r="Q4449">
        <v>42588</v>
      </c>
      <c r="R4449">
        <v>1</v>
      </c>
      <c r="S4449" t="s">
        <v>33</v>
      </c>
    </row>
    <row r="4450" spans="1:19" x14ac:dyDescent="0.3">
      <c r="A4450">
        <v>118325</v>
      </c>
      <c r="B4450" s="1">
        <v>44846</v>
      </c>
      <c r="C4450" t="s">
        <v>77</v>
      </c>
      <c r="D4450" t="s">
        <v>18</v>
      </c>
      <c r="E4450" t="s">
        <v>19</v>
      </c>
      <c r="F4450" t="s">
        <v>108</v>
      </c>
      <c r="G4450" t="s">
        <v>60</v>
      </c>
      <c r="H4450" t="s">
        <v>30</v>
      </c>
      <c r="I4450" t="s">
        <v>37</v>
      </c>
      <c r="J4450" s="4">
        <v>0.11</v>
      </c>
      <c r="K4450" s="2">
        <f>86*Social_Media_Advertising_Sorted_First_10000_Rows[[#This Row],[Acquisition_Cost_Usd]]</f>
        <v>584936.74</v>
      </c>
      <c r="L4450" s="3">
        <v>6801.59</v>
      </c>
      <c r="M4450">
        <v>1.2387185372337974</v>
      </c>
      <c r="N4450" t="s">
        <v>58</v>
      </c>
      <c r="O4450" t="s">
        <v>32</v>
      </c>
      <c r="P4450">
        <v>10371</v>
      </c>
      <c r="Q4450">
        <v>34751</v>
      </c>
      <c r="R4450">
        <v>1</v>
      </c>
      <c r="S4450" t="s">
        <v>45</v>
      </c>
    </row>
    <row r="4451" spans="1:19" x14ac:dyDescent="0.3">
      <c r="A4451">
        <v>118327</v>
      </c>
      <c r="B4451" s="1">
        <v>44655</v>
      </c>
      <c r="C4451" t="s">
        <v>34</v>
      </c>
      <c r="D4451" t="s">
        <v>40</v>
      </c>
      <c r="E4451" t="s">
        <v>27</v>
      </c>
      <c r="F4451" t="s">
        <v>63</v>
      </c>
      <c r="G4451" t="s">
        <v>29</v>
      </c>
      <c r="H4451" t="s">
        <v>52</v>
      </c>
      <c r="I4451" t="s">
        <v>37</v>
      </c>
      <c r="J4451" s="4">
        <v>0.12</v>
      </c>
      <c r="K4451" s="2">
        <f>86*Social_Media_Advertising_Sorted_First_10000_Rows[[#This Row],[Acquisition_Cost_Usd]]</f>
        <v>1035194.9</v>
      </c>
      <c r="L4451" s="3">
        <v>12037.15</v>
      </c>
      <c r="M4451">
        <v>0.57377871638102307</v>
      </c>
      <c r="N4451" t="s">
        <v>58</v>
      </c>
      <c r="O4451" t="s">
        <v>25</v>
      </c>
      <c r="P4451">
        <v>18712</v>
      </c>
      <c r="Q4451">
        <v>61913</v>
      </c>
      <c r="R4451">
        <v>1</v>
      </c>
      <c r="S4451" t="s">
        <v>64</v>
      </c>
    </row>
    <row r="4452" spans="1:19" x14ac:dyDescent="0.3">
      <c r="A4452">
        <v>118328</v>
      </c>
      <c r="B4452" s="1">
        <v>44687</v>
      </c>
      <c r="C4452" t="s">
        <v>91</v>
      </c>
      <c r="D4452" t="s">
        <v>40</v>
      </c>
      <c r="E4452" t="s">
        <v>55</v>
      </c>
      <c r="F4452" t="s">
        <v>66</v>
      </c>
      <c r="G4452" t="s">
        <v>60</v>
      </c>
      <c r="H4452" t="s">
        <v>52</v>
      </c>
      <c r="I4452" t="s">
        <v>23</v>
      </c>
      <c r="J4452" s="4">
        <v>0.08</v>
      </c>
      <c r="K4452" s="2">
        <f>86*Social_Media_Advertising_Sorted_First_10000_Rows[[#This Row],[Acquisition_Cost_Usd]]</f>
        <v>1171307.96</v>
      </c>
      <c r="L4452" s="3">
        <v>13619.86</v>
      </c>
      <c r="M4452">
        <v>4.33</v>
      </c>
      <c r="N4452" t="s">
        <v>38</v>
      </c>
      <c r="O4452" t="s">
        <v>32</v>
      </c>
      <c r="P4452">
        <v>35859</v>
      </c>
      <c r="Q4452">
        <v>107735</v>
      </c>
      <c r="R4452">
        <v>7</v>
      </c>
      <c r="S4452" t="s">
        <v>64</v>
      </c>
    </row>
    <row r="4453" spans="1:19" x14ac:dyDescent="0.3">
      <c r="A4453">
        <v>118330</v>
      </c>
      <c r="B4453" s="1">
        <v>44862</v>
      </c>
      <c r="C4453" t="s">
        <v>77</v>
      </c>
      <c r="D4453" t="s">
        <v>18</v>
      </c>
      <c r="E4453" t="s">
        <v>27</v>
      </c>
      <c r="F4453" t="s">
        <v>41</v>
      </c>
      <c r="G4453" t="s">
        <v>21</v>
      </c>
      <c r="H4453" t="s">
        <v>52</v>
      </c>
      <c r="I4453" t="s">
        <v>23</v>
      </c>
      <c r="J4453" s="4">
        <v>0.14000000000000001</v>
      </c>
      <c r="K4453" s="2">
        <f>86*Social_Media_Advertising_Sorted_First_10000_Rows[[#This Row],[Acquisition_Cost_Usd]]</f>
        <v>1290000</v>
      </c>
      <c r="L4453" s="3">
        <v>15000</v>
      </c>
      <c r="M4453">
        <v>1.17</v>
      </c>
      <c r="N4453" t="s">
        <v>44</v>
      </c>
      <c r="O4453" t="s">
        <v>25</v>
      </c>
      <c r="P4453">
        <v>39201</v>
      </c>
      <c r="Q4453">
        <v>117634</v>
      </c>
      <c r="R4453">
        <v>7</v>
      </c>
      <c r="S4453" t="s">
        <v>45</v>
      </c>
    </row>
    <row r="4454" spans="1:19" x14ac:dyDescent="0.3">
      <c r="A4454">
        <v>118333</v>
      </c>
      <c r="B4454" s="1">
        <v>44765</v>
      </c>
      <c r="C4454" t="s">
        <v>67</v>
      </c>
      <c r="D4454" t="s">
        <v>40</v>
      </c>
      <c r="E4454" t="s">
        <v>27</v>
      </c>
      <c r="F4454" t="s">
        <v>83</v>
      </c>
      <c r="G4454" t="s">
        <v>42</v>
      </c>
      <c r="H4454" t="s">
        <v>22</v>
      </c>
      <c r="I4454" t="s">
        <v>48</v>
      </c>
      <c r="J4454" s="4">
        <v>0.14000000000000001</v>
      </c>
      <c r="K4454" s="2">
        <f>86*Social_Media_Advertising_Sorted_First_10000_Rows[[#This Row],[Acquisition_Cost_Usd]]</f>
        <v>716262.17999999993</v>
      </c>
      <c r="L4454" s="3">
        <v>8328.6299999999992</v>
      </c>
      <c r="M4454">
        <v>1.05</v>
      </c>
      <c r="N4454" t="s">
        <v>24</v>
      </c>
      <c r="O4454" t="s">
        <v>32</v>
      </c>
      <c r="P4454">
        <v>21817</v>
      </c>
      <c r="Q4454">
        <v>66141</v>
      </c>
      <c r="R4454">
        <v>4</v>
      </c>
      <c r="S4454" t="s">
        <v>64</v>
      </c>
    </row>
    <row r="4455" spans="1:19" hidden="1" x14ac:dyDescent="0.3">
      <c r="A4455">
        <v>118338</v>
      </c>
      <c r="B4455" s="1">
        <v>44704</v>
      </c>
      <c r="C4455" t="s">
        <v>91</v>
      </c>
      <c r="D4455" t="s">
        <v>61</v>
      </c>
      <c r="E4455" t="s">
        <v>62</v>
      </c>
      <c r="F4455" t="s">
        <v>88</v>
      </c>
      <c r="G4455" t="s">
        <v>29</v>
      </c>
      <c r="H4455" t="s">
        <v>22</v>
      </c>
      <c r="I4455" t="s">
        <v>23</v>
      </c>
      <c r="J4455" s="4">
        <v>0.02</v>
      </c>
      <c r="K4455" s="2">
        <f>86*Social_Media_Advertising_Sorted_First_10000_Rows[[#This Row],[Acquisition_Cost_Usd]]</f>
        <v>837714.82000000007</v>
      </c>
      <c r="L4455" s="3">
        <v>9740.8700000000008</v>
      </c>
      <c r="M4455">
        <v>4.04</v>
      </c>
      <c r="N4455" t="s">
        <v>58</v>
      </c>
      <c r="O4455" t="s">
        <v>32</v>
      </c>
      <c r="P4455">
        <v>25650</v>
      </c>
      <c r="Q4455">
        <v>77495</v>
      </c>
      <c r="R4455">
        <v>1</v>
      </c>
      <c r="S4455" t="s">
        <v>26</v>
      </c>
    </row>
    <row r="4456" spans="1:19" x14ac:dyDescent="0.3">
      <c r="A4456">
        <v>118339</v>
      </c>
      <c r="B4456" s="1">
        <v>44582</v>
      </c>
      <c r="C4456" t="s">
        <v>17</v>
      </c>
      <c r="D4456" t="s">
        <v>40</v>
      </c>
      <c r="E4456" t="s">
        <v>27</v>
      </c>
      <c r="F4456" t="s">
        <v>56</v>
      </c>
      <c r="G4456" t="s">
        <v>21</v>
      </c>
      <c r="H4456" t="s">
        <v>30</v>
      </c>
      <c r="I4456" t="s">
        <v>37</v>
      </c>
      <c r="J4456" s="4">
        <v>0.11</v>
      </c>
      <c r="K4456" s="2">
        <f>86*Social_Media_Advertising_Sorted_First_10000_Rows[[#This Row],[Acquisition_Cost_Usd]]</f>
        <v>626681.14</v>
      </c>
      <c r="L4456" s="3">
        <v>7286.99</v>
      </c>
      <c r="M4456">
        <v>0.2180716616775227</v>
      </c>
      <c r="N4456" t="s">
        <v>38</v>
      </c>
      <c r="O4456" t="s">
        <v>25</v>
      </c>
      <c r="P4456">
        <v>11142</v>
      </c>
      <c r="Q4456">
        <v>37263</v>
      </c>
      <c r="R4456">
        <v>1</v>
      </c>
      <c r="S4456" t="s">
        <v>26</v>
      </c>
    </row>
    <row r="4457" spans="1:19" x14ac:dyDescent="0.3">
      <c r="A4457">
        <v>118340</v>
      </c>
      <c r="B4457" s="1">
        <v>44694</v>
      </c>
      <c r="C4457" t="s">
        <v>91</v>
      </c>
      <c r="D4457" t="s">
        <v>40</v>
      </c>
      <c r="E4457" t="s">
        <v>35</v>
      </c>
      <c r="F4457" t="s">
        <v>86</v>
      </c>
      <c r="G4457" t="s">
        <v>60</v>
      </c>
      <c r="H4457" t="s">
        <v>22</v>
      </c>
      <c r="I4457" t="s">
        <v>31</v>
      </c>
      <c r="J4457" s="4">
        <v>0.05</v>
      </c>
      <c r="K4457" s="2">
        <f>86*Social_Media_Advertising_Sorted_First_10000_Rows[[#This Row],[Acquisition_Cost_Usd]]</f>
        <v>885653.79999999993</v>
      </c>
      <c r="L4457" s="3">
        <v>10298.299999999999</v>
      </c>
      <c r="M4457">
        <v>0.03</v>
      </c>
      <c r="N4457" t="s">
        <v>44</v>
      </c>
      <c r="O4457" t="s">
        <v>25</v>
      </c>
      <c r="P4457">
        <v>27162</v>
      </c>
      <c r="Q4457">
        <v>81973</v>
      </c>
      <c r="R4457">
        <v>7</v>
      </c>
      <c r="S4457" t="s">
        <v>50</v>
      </c>
    </row>
    <row r="4458" spans="1:19" x14ac:dyDescent="0.3">
      <c r="A4458">
        <v>118343</v>
      </c>
      <c r="B4458" s="1">
        <v>44601</v>
      </c>
      <c r="C4458" t="s">
        <v>65</v>
      </c>
      <c r="D4458" t="s">
        <v>40</v>
      </c>
      <c r="E4458" t="s">
        <v>19</v>
      </c>
      <c r="F4458" t="s">
        <v>101</v>
      </c>
      <c r="G4458" t="s">
        <v>42</v>
      </c>
      <c r="H4458" t="s">
        <v>52</v>
      </c>
      <c r="I4458" t="s">
        <v>23</v>
      </c>
      <c r="J4458" s="4">
        <v>7.0000000000000007E-2</v>
      </c>
      <c r="K4458" s="2">
        <f>86*Social_Media_Advertising_Sorted_First_10000_Rows[[#This Row],[Acquisition_Cost_Usd]]</f>
        <v>1027720.64</v>
      </c>
      <c r="L4458" s="3">
        <v>11950.24</v>
      </c>
      <c r="M4458">
        <v>0.33</v>
      </c>
      <c r="N4458" t="s">
        <v>24</v>
      </c>
      <c r="O4458" t="s">
        <v>49</v>
      </c>
      <c r="P4458">
        <v>31639</v>
      </c>
      <c r="Q4458">
        <v>95237</v>
      </c>
      <c r="R4458">
        <v>6</v>
      </c>
      <c r="S4458" t="s">
        <v>64</v>
      </c>
    </row>
    <row r="4459" spans="1:19" x14ac:dyDescent="0.3">
      <c r="A4459">
        <v>118345</v>
      </c>
      <c r="B4459" s="1">
        <v>44782</v>
      </c>
      <c r="C4459" t="s">
        <v>79</v>
      </c>
      <c r="D4459" t="s">
        <v>18</v>
      </c>
      <c r="E4459" t="s">
        <v>55</v>
      </c>
      <c r="F4459" t="s">
        <v>36</v>
      </c>
      <c r="G4459" t="s">
        <v>29</v>
      </c>
      <c r="H4459" t="s">
        <v>43</v>
      </c>
      <c r="I4459" t="s">
        <v>48</v>
      </c>
      <c r="J4459" s="4">
        <v>0.12</v>
      </c>
      <c r="K4459" s="2">
        <f>86*Social_Media_Advertising_Sorted_First_10000_Rows[[#This Row],[Acquisition_Cost_Usd]]</f>
        <v>310376.58</v>
      </c>
      <c r="L4459" s="3">
        <v>3609.03</v>
      </c>
      <c r="M4459">
        <v>5.3</v>
      </c>
      <c r="N4459" t="s">
        <v>24</v>
      </c>
      <c r="O4459" t="s">
        <v>32</v>
      </c>
      <c r="P4459">
        <v>8983</v>
      </c>
      <c r="Q4459">
        <v>28127</v>
      </c>
      <c r="R4459">
        <v>5</v>
      </c>
      <c r="S4459" t="s">
        <v>33</v>
      </c>
    </row>
    <row r="4460" spans="1:19" x14ac:dyDescent="0.3">
      <c r="A4460">
        <v>118349</v>
      </c>
      <c r="B4460" s="1">
        <v>44566</v>
      </c>
      <c r="C4460" t="s">
        <v>17</v>
      </c>
      <c r="D4460" t="s">
        <v>18</v>
      </c>
      <c r="E4460" t="s">
        <v>27</v>
      </c>
      <c r="F4460" t="s">
        <v>68</v>
      </c>
      <c r="G4460" t="s">
        <v>21</v>
      </c>
      <c r="H4460" t="s">
        <v>30</v>
      </c>
      <c r="I4460" t="s">
        <v>31</v>
      </c>
      <c r="J4460" s="4">
        <v>0.09</v>
      </c>
      <c r="K4460" s="2">
        <f>86*Social_Media_Advertising_Sorted_First_10000_Rows[[#This Row],[Acquisition_Cost_Usd]]</f>
        <v>437458.77999999997</v>
      </c>
      <c r="L4460" s="3">
        <v>5086.7299999999996</v>
      </c>
      <c r="M4460">
        <v>7.56</v>
      </c>
      <c r="N4460" t="s">
        <v>53</v>
      </c>
      <c r="O4460" t="s">
        <v>49</v>
      </c>
      <c r="P4460">
        <v>13010</v>
      </c>
      <c r="Q4460">
        <v>40055</v>
      </c>
      <c r="R4460">
        <v>4</v>
      </c>
      <c r="S4460" t="s">
        <v>45</v>
      </c>
    </row>
    <row r="4461" spans="1:19" hidden="1" x14ac:dyDescent="0.3">
      <c r="A4461">
        <v>118350</v>
      </c>
      <c r="B4461" s="1">
        <v>44913</v>
      </c>
      <c r="C4461" t="s">
        <v>54</v>
      </c>
      <c r="D4461" t="s">
        <v>61</v>
      </c>
      <c r="E4461" t="s">
        <v>62</v>
      </c>
      <c r="F4461" t="s">
        <v>78</v>
      </c>
      <c r="G4461" t="s">
        <v>60</v>
      </c>
      <c r="H4461" t="s">
        <v>52</v>
      </c>
      <c r="I4461" t="s">
        <v>37</v>
      </c>
      <c r="J4461" s="4">
        <v>0.03</v>
      </c>
      <c r="K4461" s="2">
        <f>86*Social_Media_Advertising_Sorted_First_10000_Rows[[#This Row],[Acquisition_Cost_Usd]]</f>
        <v>1044019.36</v>
      </c>
      <c r="L4461" s="3">
        <v>12139.76</v>
      </c>
      <c r="M4461">
        <v>0.91697346262761636</v>
      </c>
      <c r="N4461" t="s">
        <v>58</v>
      </c>
      <c r="O4461" t="s">
        <v>49</v>
      </c>
      <c r="P4461">
        <v>18873</v>
      </c>
      <c r="Q4461">
        <v>62436</v>
      </c>
      <c r="R4461">
        <v>1</v>
      </c>
      <c r="S4461" t="s">
        <v>33</v>
      </c>
    </row>
    <row r="4462" spans="1:19" x14ac:dyDescent="0.3">
      <c r="A4462">
        <v>118353</v>
      </c>
      <c r="B4462" s="1">
        <v>44596</v>
      </c>
      <c r="C4462" t="s">
        <v>65</v>
      </c>
      <c r="D4462" t="s">
        <v>18</v>
      </c>
      <c r="E4462" t="s">
        <v>35</v>
      </c>
      <c r="F4462" t="s">
        <v>66</v>
      </c>
      <c r="G4462" t="s">
        <v>60</v>
      </c>
      <c r="H4462" t="s">
        <v>22</v>
      </c>
      <c r="I4462" t="s">
        <v>48</v>
      </c>
      <c r="J4462" s="4">
        <v>0.14000000000000001</v>
      </c>
      <c r="K4462" s="2">
        <f>86*Social_Media_Advertising_Sorted_First_10000_Rows[[#This Row],[Acquisition_Cost_Usd]]</f>
        <v>971481.79999999993</v>
      </c>
      <c r="L4462" s="3">
        <v>11296.3</v>
      </c>
      <c r="M4462">
        <v>0.85</v>
      </c>
      <c r="N4462" t="s">
        <v>38</v>
      </c>
      <c r="O4462" t="s">
        <v>32</v>
      </c>
      <c r="P4462">
        <v>29884</v>
      </c>
      <c r="Q4462">
        <v>90036</v>
      </c>
      <c r="R4462">
        <v>3</v>
      </c>
      <c r="S4462" t="s">
        <v>64</v>
      </c>
    </row>
    <row r="4463" spans="1:19" hidden="1" x14ac:dyDescent="0.3">
      <c r="A4463">
        <v>118354</v>
      </c>
      <c r="B4463" s="1">
        <v>44879</v>
      </c>
      <c r="C4463" t="s">
        <v>80</v>
      </c>
      <c r="D4463" t="s">
        <v>61</v>
      </c>
      <c r="E4463" t="s">
        <v>62</v>
      </c>
      <c r="F4463" t="s">
        <v>82</v>
      </c>
      <c r="G4463" t="s">
        <v>60</v>
      </c>
      <c r="H4463" t="s">
        <v>22</v>
      </c>
      <c r="I4463" t="s">
        <v>37</v>
      </c>
      <c r="J4463" s="4">
        <v>0.09</v>
      </c>
      <c r="K4463" s="2">
        <f>86*Social_Media_Advertising_Sorted_First_10000_Rows[[#This Row],[Acquisition_Cost_Usd]]</f>
        <v>701732.48</v>
      </c>
      <c r="L4463" s="3">
        <v>8159.68</v>
      </c>
      <c r="M4463">
        <v>0.6613648755793724</v>
      </c>
      <c r="N4463" t="s">
        <v>38</v>
      </c>
      <c r="O4463" t="s">
        <v>32</v>
      </c>
      <c r="P4463">
        <v>12541</v>
      </c>
      <c r="Q4463">
        <v>41819</v>
      </c>
      <c r="R4463">
        <v>1</v>
      </c>
      <c r="S4463" t="s">
        <v>26</v>
      </c>
    </row>
    <row r="4464" spans="1:19" x14ac:dyDescent="0.3">
      <c r="A4464">
        <v>118361</v>
      </c>
      <c r="B4464" s="1">
        <v>44814</v>
      </c>
      <c r="C4464" t="s">
        <v>46</v>
      </c>
      <c r="D4464" t="s">
        <v>40</v>
      </c>
      <c r="E4464" t="s">
        <v>55</v>
      </c>
      <c r="F4464" t="s">
        <v>63</v>
      </c>
      <c r="G4464" t="s">
        <v>21</v>
      </c>
      <c r="H4464" t="s">
        <v>30</v>
      </c>
      <c r="I4464" t="s">
        <v>48</v>
      </c>
      <c r="J4464" s="4">
        <v>0.11</v>
      </c>
      <c r="K4464" s="2">
        <f>86*Social_Media_Advertising_Sorted_First_10000_Rows[[#This Row],[Acquisition_Cost_Usd]]</f>
        <v>643490.69999999995</v>
      </c>
      <c r="L4464" s="3">
        <v>7482.45</v>
      </c>
      <c r="M4464">
        <v>7</v>
      </c>
      <c r="N4464" t="s">
        <v>24</v>
      </c>
      <c r="O4464" t="s">
        <v>49</v>
      </c>
      <c r="P4464">
        <v>19495</v>
      </c>
      <c r="Q4464">
        <v>59263</v>
      </c>
      <c r="R4464">
        <v>4</v>
      </c>
      <c r="S4464" t="s">
        <v>64</v>
      </c>
    </row>
    <row r="4465" spans="1:19" x14ac:dyDescent="0.3">
      <c r="A4465">
        <v>118372</v>
      </c>
      <c r="B4465" s="1">
        <v>44615</v>
      </c>
      <c r="C4465" t="s">
        <v>65</v>
      </c>
      <c r="D4465" t="s">
        <v>18</v>
      </c>
      <c r="E4465" t="s">
        <v>27</v>
      </c>
      <c r="F4465" t="s">
        <v>101</v>
      </c>
      <c r="G4465" t="s">
        <v>60</v>
      </c>
      <c r="H4465" t="s">
        <v>30</v>
      </c>
      <c r="I4465" t="s">
        <v>37</v>
      </c>
      <c r="J4465" s="4">
        <v>0.01</v>
      </c>
      <c r="K4465" s="2">
        <f>86*Social_Media_Advertising_Sorted_First_10000_Rows[[#This Row],[Acquisition_Cost_Usd]]</f>
        <v>431487.8</v>
      </c>
      <c r="L4465" s="3">
        <v>5017.3</v>
      </c>
      <c r="M4465">
        <v>0.3467696915199952</v>
      </c>
      <c r="N4465" t="s">
        <v>53</v>
      </c>
      <c r="O4465" t="s">
        <v>32</v>
      </c>
      <c r="P4465">
        <v>7527</v>
      </c>
      <c r="Q4465">
        <v>25492</v>
      </c>
      <c r="R4465">
        <v>1</v>
      </c>
      <c r="S4465" t="s">
        <v>64</v>
      </c>
    </row>
    <row r="4466" spans="1:19" x14ac:dyDescent="0.3">
      <c r="A4466">
        <v>118394</v>
      </c>
      <c r="B4466" s="1">
        <v>44841</v>
      </c>
      <c r="C4466" t="s">
        <v>77</v>
      </c>
      <c r="D4466" t="s">
        <v>40</v>
      </c>
      <c r="E4466" t="s">
        <v>19</v>
      </c>
      <c r="F4466" t="s">
        <v>100</v>
      </c>
      <c r="G4466" t="s">
        <v>60</v>
      </c>
      <c r="H4466" t="s">
        <v>22</v>
      </c>
      <c r="I4466" t="s">
        <v>37</v>
      </c>
      <c r="J4466" s="4">
        <v>0.09</v>
      </c>
      <c r="K4466" s="2">
        <f>86*Social_Media_Advertising_Sorted_First_10000_Rows[[#This Row],[Acquisition_Cost_Usd]]</f>
        <v>803174.64</v>
      </c>
      <c r="L4466" s="3">
        <v>9339.24</v>
      </c>
      <c r="M4466">
        <v>0.40575628853112838</v>
      </c>
      <c r="N4466" t="s">
        <v>58</v>
      </c>
      <c r="O4466" t="s">
        <v>25</v>
      </c>
      <c r="P4466">
        <v>14410</v>
      </c>
      <c r="Q4466">
        <v>47904</v>
      </c>
      <c r="R4466">
        <v>1</v>
      </c>
      <c r="S4466" t="s">
        <v>45</v>
      </c>
    </row>
    <row r="4467" spans="1:19" x14ac:dyDescent="0.3">
      <c r="A4467">
        <v>118403</v>
      </c>
      <c r="B4467" s="1">
        <v>44694</v>
      </c>
      <c r="C4467" t="s">
        <v>91</v>
      </c>
      <c r="D4467" t="s">
        <v>40</v>
      </c>
      <c r="E4467" t="s">
        <v>35</v>
      </c>
      <c r="F4467" t="s">
        <v>103</v>
      </c>
      <c r="G4467" t="s">
        <v>21</v>
      </c>
      <c r="H4467" t="s">
        <v>22</v>
      </c>
      <c r="I4467" t="s">
        <v>23</v>
      </c>
      <c r="J4467" s="4">
        <v>0.1</v>
      </c>
      <c r="K4467" s="2">
        <f>86*Social_Media_Advertising_Sorted_First_10000_Rows[[#This Row],[Acquisition_Cost_Usd]]</f>
        <v>808192.74</v>
      </c>
      <c r="L4467" s="3">
        <v>9397.59</v>
      </c>
      <c r="M4467">
        <v>3.23</v>
      </c>
      <c r="N4467" t="s">
        <v>53</v>
      </c>
      <c r="O4467" t="s">
        <v>25</v>
      </c>
      <c r="P4467">
        <v>24697</v>
      </c>
      <c r="Q4467">
        <v>74673</v>
      </c>
      <c r="R4467">
        <v>9</v>
      </c>
      <c r="S4467" t="s">
        <v>45</v>
      </c>
    </row>
    <row r="4468" spans="1:19" x14ac:dyDescent="0.3">
      <c r="A4468">
        <v>118405</v>
      </c>
      <c r="B4468" s="1">
        <v>44771</v>
      </c>
      <c r="C4468" t="s">
        <v>67</v>
      </c>
      <c r="D4468" t="s">
        <v>40</v>
      </c>
      <c r="E4468" t="s">
        <v>55</v>
      </c>
      <c r="F4468" t="s">
        <v>70</v>
      </c>
      <c r="G4468" t="s">
        <v>29</v>
      </c>
      <c r="H4468" t="s">
        <v>30</v>
      </c>
      <c r="I4468" t="s">
        <v>23</v>
      </c>
      <c r="J4468" s="4">
        <v>0.06</v>
      </c>
      <c r="K4468" s="2">
        <f>86*Social_Media_Advertising_Sorted_First_10000_Rows[[#This Row],[Acquisition_Cost_Usd]]</f>
        <v>610590.54</v>
      </c>
      <c r="L4468" s="3">
        <v>7099.89</v>
      </c>
      <c r="M4468">
        <v>3.28</v>
      </c>
      <c r="N4468" t="s">
        <v>58</v>
      </c>
      <c r="O4468" t="s">
        <v>32</v>
      </c>
      <c r="P4468">
        <v>18466</v>
      </c>
      <c r="Q4468">
        <v>56216</v>
      </c>
      <c r="R4468">
        <v>8</v>
      </c>
      <c r="S4468" t="s">
        <v>64</v>
      </c>
    </row>
    <row r="4469" spans="1:19" x14ac:dyDescent="0.3">
      <c r="A4469">
        <v>118414</v>
      </c>
      <c r="B4469" s="1">
        <v>44743</v>
      </c>
      <c r="C4469" t="s">
        <v>67</v>
      </c>
      <c r="D4469" t="s">
        <v>40</v>
      </c>
      <c r="E4469" t="s">
        <v>27</v>
      </c>
      <c r="F4469" t="s">
        <v>51</v>
      </c>
      <c r="G4469" t="s">
        <v>21</v>
      </c>
      <c r="H4469" t="s">
        <v>52</v>
      </c>
      <c r="I4469" t="s">
        <v>37</v>
      </c>
      <c r="J4469" s="4">
        <v>0.05</v>
      </c>
      <c r="K4469" s="2">
        <f>86*Social_Media_Advertising_Sorted_First_10000_Rows[[#This Row],[Acquisition_Cost_Usd]]</f>
        <v>1106726.26</v>
      </c>
      <c r="L4469" s="3">
        <v>12868.91</v>
      </c>
      <c r="M4469">
        <v>0.72750136313730962</v>
      </c>
      <c r="N4469" t="s">
        <v>38</v>
      </c>
      <c r="O4469" t="s">
        <v>25</v>
      </c>
      <c r="P4469">
        <v>19996</v>
      </c>
      <c r="Q4469">
        <v>66092</v>
      </c>
      <c r="R4469">
        <v>1</v>
      </c>
      <c r="S4469" t="s">
        <v>33</v>
      </c>
    </row>
    <row r="4470" spans="1:19" x14ac:dyDescent="0.3">
      <c r="A4470">
        <v>118435</v>
      </c>
      <c r="B4470" s="1">
        <v>44894</v>
      </c>
      <c r="C4470" t="s">
        <v>80</v>
      </c>
      <c r="D4470" t="s">
        <v>40</v>
      </c>
      <c r="E4470" t="s">
        <v>19</v>
      </c>
      <c r="F4470" t="s">
        <v>36</v>
      </c>
      <c r="G4470" t="s">
        <v>60</v>
      </c>
      <c r="H4470" t="s">
        <v>30</v>
      </c>
      <c r="I4470" t="s">
        <v>23</v>
      </c>
      <c r="J4470" s="4">
        <v>0.06</v>
      </c>
      <c r="K4470" s="2">
        <f>86*Social_Media_Advertising_Sorted_First_10000_Rows[[#This Row],[Acquisition_Cost_Usd]]</f>
        <v>613051</v>
      </c>
      <c r="L4470" s="3">
        <v>7128.5</v>
      </c>
      <c r="M4470">
        <v>6.9</v>
      </c>
      <c r="N4470" t="s">
        <v>58</v>
      </c>
      <c r="O4470" t="s">
        <v>25</v>
      </c>
      <c r="P4470">
        <v>18548</v>
      </c>
      <c r="Q4470">
        <v>56458</v>
      </c>
      <c r="R4470">
        <v>5</v>
      </c>
      <c r="S4470" t="s">
        <v>33</v>
      </c>
    </row>
    <row r="4471" spans="1:19" x14ac:dyDescent="0.3">
      <c r="A4471">
        <v>118436</v>
      </c>
      <c r="B4471" s="1">
        <v>44638</v>
      </c>
      <c r="C4471" t="s">
        <v>39</v>
      </c>
      <c r="D4471" t="s">
        <v>18</v>
      </c>
      <c r="E4471" t="s">
        <v>27</v>
      </c>
      <c r="F4471" t="s">
        <v>75</v>
      </c>
      <c r="G4471" t="s">
        <v>60</v>
      </c>
      <c r="H4471" t="s">
        <v>30</v>
      </c>
      <c r="I4471" t="s">
        <v>23</v>
      </c>
      <c r="J4471" s="4">
        <v>0.02</v>
      </c>
      <c r="K4471" s="2">
        <f>86*Social_Media_Advertising_Sorted_First_10000_Rows[[#This Row],[Acquisition_Cost_Usd]]</f>
        <v>454783.48000000004</v>
      </c>
      <c r="L4471" s="3">
        <v>5288.18</v>
      </c>
      <c r="M4471">
        <v>7.44</v>
      </c>
      <c r="N4471" t="s">
        <v>58</v>
      </c>
      <c r="O4471" t="s">
        <v>25</v>
      </c>
      <c r="P4471">
        <v>13561</v>
      </c>
      <c r="Q4471">
        <v>41689</v>
      </c>
      <c r="R4471">
        <v>5</v>
      </c>
      <c r="S4471" t="s">
        <v>45</v>
      </c>
    </row>
    <row r="4472" spans="1:19" x14ac:dyDescent="0.3">
      <c r="A4472">
        <v>118439</v>
      </c>
      <c r="B4472" s="1">
        <v>44810</v>
      </c>
      <c r="C4472" t="s">
        <v>46</v>
      </c>
      <c r="D4472" t="s">
        <v>40</v>
      </c>
      <c r="E4472" t="s">
        <v>35</v>
      </c>
      <c r="F4472" t="s">
        <v>76</v>
      </c>
      <c r="G4472" t="s">
        <v>29</v>
      </c>
      <c r="H4472" t="s">
        <v>30</v>
      </c>
      <c r="I4472" t="s">
        <v>23</v>
      </c>
      <c r="J4472" s="4">
        <v>0.01</v>
      </c>
      <c r="K4472" s="2">
        <f>86*Social_Media_Advertising_Sorted_First_10000_Rows[[#This Row],[Acquisition_Cost_Usd]]</f>
        <v>429632.77999999997</v>
      </c>
      <c r="L4472" s="3">
        <v>4995.7299999999996</v>
      </c>
      <c r="M4472">
        <v>4.2699999999999996</v>
      </c>
      <c r="N4472" t="s">
        <v>53</v>
      </c>
      <c r="O4472" t="s">
        <v>49</v>
      </c>
      <c r="P4472">
        <v>12758</v>
      </c>
      <c r="Q4472">
        <v>39309</v>
      </c>
      <c r="R4472">
        <v>8</v>
      </c>
      <c r="S4472" t="s">
        <v>45</v>
      </c>
    </row>
    <row r="4473" spans="1:19" x14ac:dyDescent="0.3">
      <c r="A4473">
        <v>118444</v>
      </c>
      <c r="B4473" s="1">
        <v>44677</v>
      </c>
      <c r="C4473" t="s">
        <v>34</v>
      </c>
      <c r="D4473" t="s">
        <v>40</v>
      </c>
      <c r="E4473" t="s">
        <v>27</v>
      </c>
      <c r="F4473" t="s">
        <v>83</v>
      </c>
      <c r="G4473" t="s">
        <v>42</v>
      </c>
      <c r="H4473" t="s">
        <v>30</v>
      </c>
      <c r="I4473" t="s">
        <v>23</v>
      </c>
      <c r="J4473" s="4">
        <v>0.14000000000000001</v>
      </c>
      <c r="K4473" s="2">
        <f>86*Social_Media_Advertising_Sorted_First_10000_Rows[[#This Row],[Acquisition_Cost_Usd]]</f>
        <v>666962.68000000005</v>
      </c>
      <c r="L4473" s="3">
        <v>7755.38</v>
      </c>
      <c r="M4473">
        <v>7.24</v>
      </c>
      <c r="N4473" t="s">
        <v>53</v>
      </c>
      <c r="O4473" t="s">
        <v>49</v>
      </c>
      <c r="P4473">
        <v>20248</v>
      </c>
      <c r="Q4473">
        <v>61495</v>
      </c>
      <c r="R4473">
        <v>7</v>
      </c>
      <c r="S4473" t="s">
        <v>64</v>
      </c>
    </row>
    <row r="4474" spans="1:19" x14ac:dyDescent="0.3">
      <c r="A4474">
        <v>118448</v>
      </c>
      <c r="B4474" s="1">
        <v>44835</v>
      </c>
      <c r="C4474" t="s">
        <v>77</v>
      </c>
      <c r="D4474" t="s">
        <v>40</v>
      </c>
      <c r="E4474" t="s">
        <v>27</v>
      </c>
      <c r="F4474" t="s">
        <v>57</v>
      </c>
      <c r="G4474" t="s">
        <v>42</v>
      </c>
      <c r="H4474" t="s">
        <v>22</v>
      </c>
      <c r="I4474" t="s">
        <v>37</v>
      </c>
      <c r="J4474" s="4">
        <v>0.03</v>
      </c>
      <c r="K4474" s="2">
        <f>86*Social_Media_Advertising_Sorted_First_10000_Rows[[#This Row],[Acquisition_Cost_Usd]]</f>
        <v>931816.88</v>
      </c>
      <c r="L4474" s="3">
        <v>10835.08</v>
      </c>
      <c r="M4474">
        <v>0.74537608950431966</v>
      </c>
      <c r="N4474" t="s">
        <v>24</v>
      </c>
      <c r="O4474" t="s">
        <v>25</v>
      </c>
      <c r="P4474">
        <v>16812</v>
      </c>
      <c r="Q4474">
        <v>55723</v>
      </c>
      <c r="R4474">
        <v>1</v>
      </c>
      <c r="S4474" t="s">
        <v>26</v>
      </c>
    </row>
    <row r="4475" spans="1:19" x14ac:dyDescent="0.3">
      <c r="A4475">
        <v>118449</v>
      </c>
      <c r="B4475" s="1">
        <v>44600</v>
      </c>
      <c r="C4475" t="s">
        <v>65</v>
      </c>
      <c r="D4475" t="s">
        <v>18</v>
      </c>
      <c r="E4475" t="s">
        <v>35</v>
      </c>
      <c r="F4475" t="s">
        <v>71</v>
      </c>
      <c r="G4475" t="s">
        <v>21</v>
      </c>
      <c r="H4475" t="s">
        <v>22</v>
      </c>
      <c r="I4475" t="s">
        <v>37</v>
      </c>
      <c r="J4475" s="4">
        <v>0.03</v>
      </c>
      <c r="K4475" s="2">
        <f>86*Social_Media_Advertising_Sorted_First_10000_Rows[[#This Row],[Acquisition_Cost_Usd]]</f>
        <v>827430.08000000007</v>
      </c>
      <c r="L4475" s="3">
        <v>9621.2800000000007</v>
      </c>
      <c r="M4475">
        <v>0.18232220894350259</v>
      </c>
      <c r="N4475" t="s">
        <v>24</v>
      </c>
      <c r="O4475" t="s">
        <v>49</v>
      </c>
      <c r="P4475">
        <v>14868</v>
      </c>
      <c r="Q4475">
        <v>49393</v>
      </c>
      <c r="R4475">
        <v>1</v>
      </c>
      <c r="S4475" t="s">
        <v>64</v>
      </c>
    </row>
    <row r="4476" spans="1:19" x14ac:dyDescent="0.3">
      <c r="A4476">
        <v>118451</v>
      </c>
      <c r="B4476" s="1">
        <v>44838</v>
      </c>
      <c r="C4476" t="s">
        <v>77</v>
      </c>
      <c r="D4476" t="s">
        <v>40</v>
      </c>
      <c r="E4476" t="s">
        <v>19</v>
      </c>
      <c r="F4476" t="s">
        <v>74</v>
      </c>
      <c r="G4476" t="s">
        <v>21</v>
      </c>
      <c r="H4476" t="s">
        <v>22</v>
      </c>
      <c r="I4476" t="s">
        <v>23</v>
      </c>
      <c r="J4476" s="4">
        <v>0.12</v>
      </c>
      <c r="K4476" s="2">
        <f>86*Social_Media_Advertising_Sorted_First_10000_Rows[[#This Row],[Acquisition_Cost_Usd]]</f>
        <v>675545.48</v>
      </c>
      <c r="L4476" s="3">
        <v>7855.18</v>
      </c>
      <c r="M4476">
        <v>7.63</v>
      </c>
      <c r="N4476" t="s">
        <v>53</v>
      </c>
      <c r="O4476" t="s">
        <v>32</v>
      </c>
      <c r="P4476">
        <v>20515</v>
      </c>
      <c r="Q4476">
        <v>62286</v>
      </c>
      <c r="R4476">
        <v>6</v>
      </c>
      <c r="S4476" t="s">
        <v>64</v>
      </c>
    </row>
    <row r="4477" spans="1:19" x14ac:dyDescent="0.3">
      <c r="A4477">
        <v>118452</v>
      </c>
      <c r="B4477" s="1">
        <v>44681</v>
      </c>
      <c r="C4477" t="s">
        <v>34</v>
      </c>
      <c r="D4477" t="s">
        <v>18</v>
      </c>
      <c r="E4477" t="s">
        <v>35</v>
      </c>
      <c r="F4477" t="s">
        <v>51</v>
      </c>
      <c r="G4477" t="s">
        <v>42</v>
      </c>
      <c r="H4477" t="s">
        <v>52</v>
      </c>
      <c r="I4477" t="s">
        <v>31</v>
      </c>
      <c r="J4477" s="4">
        <v>0.06</v>
      </c>
      <c r="K4477" s="2">
        <f>86*Social_Media_Advertising_Sorted_First_10000_Rows[[#This Row],[Acquisition_Cost_Usd]]</f>
        <v>1263867.18</v>
      </c>
      <c r="L4477" s="3">
        <v>14696.13</v>
      </c>
      <c r="M4477">
        <v>4.93</v>
      </c>
      <c r="N4477" t="s">
        <v>53</v>
      </c>
      <c r="O4477" t="s">
        <v>32</v>
      </c>
      <c r="P4477">
        <v>37961</v>
      </c>
      <c r="Q4477">
        <v>113960</v>
      </c>
      <c r="R4477">
        <v>3</v>
      </c>
      <c r="S4477" t="s">
        <v>33</v>
      </c>
    </row>
    <row r="4478" spans="1:19" x14ac:dyDescent="0.3">
      <c r="A4478">
        <v>118461</v>
      </c>
      <c r="B4478" s="1">
        <v>44628</v>
      </c>
      <c r="C4478" t="s">
        <v>39</v>
      </c>
      <c r="D4478" t="s">
        <v>18</v>
      </c>
      <c r="E4478" t="s">
        <v>19</v>
      </c>
      <c r="F4478" t="s">
        <v>56</v>
      </c>
      <c r="G4478" t="s">
        <v>21</v>
      </c>
      <c r="H4478" t="s">
        <v>43</v>
      </c>
      <c r="I4478" t="s">
        <v>23</v>
      </c>
      <c r="J4478" s="4">
        <v>0.05</v>
      </c>
      <c r="K4478" s="2">
        <f>86*Social_Media_Advertising_Sorted_First_10000_Rows[[#This Row],[Acquisition_Cost_Usd]]</f>
        <v>229544.31999999998</v>
      </c>
      <c r="L4478" s="3">
        <v>2669.12</v>
      </c>
      <c r="M4478">
        <v>0.97</v>
      </c>
      <c r="N4478" t="s">
        <v>58</v>
      </c>
      <c r="O4478" t="s">
        <v>25</v>
      </c>
      <c r="P4478">
        <v>6530</v>
      </c>
      <c r="Q4478">
        <v>20861</v>
      </c>
      <c r="R4478">
        <v>2</v>
      </c>
      <c r="S4478" t="s">
        <v>26</v>
      </c>
    </row>
    <row r="4479" spans="1:19" hidden="1" x14ac:dyDescent="0.3">
      <c r="A4479">
        <v>118466</v>
      </c>
      <c r="B4479" s="1">
        <v>44764</v>
      </c>
      <c r="C4479" t="s">
        <v>67</v>
      </c>
      <c r="D4479" t="s">
        <v>61</v>
      </c>
      <c r="E4479" t="s">
        <v>62</v>
      </c>
      <c r="F4479" t="s">
        <v>110</v>
      </c>
      <c r="G4479" t="s">
        <v>21</v>
      </c>
      <c r="H4479" t="s">
        <v>30</v>
      </c>
      <c r="I4479" t="s">
        <v>37</v>
      </c>
      <c r="J4479" s="4">
        <v>0.03</v>
      </c>
      <c r="K4479" s="2">
        <f>86*Social_Media_Advertising_Sorted_First_10000_Rows[[#This Row],[Acquisition_Cost_Usd]]</f>
        <v>408238.56</v>
      </c>
      <c r="L4479" s="3">
        <v>4746.96</v>
      </c>
      <c r="M4479">
        <v>2.3237144277113E-2</v>
      </c>
      <c r="N4479" t="s">
        <v>58</v>
      </c>
      <c r="O4479" t="s">
        <v>49</v>
      </c>
      <c r="P4479">
        <v>7094</v>
      </c>
      <c r="Q4479">
        <v>24083</v>
      </c>
      <c r="R4479">
        <v>1</v>
      </c>
      <c r="S4479" t="s">
        <v>50</v>
      </c>
    </row>
    <row r="4480" spans="1:19" x14ac:dyDescent="0.3">
      <c r="A4480">
        <v>118467</v>
      </c>
      <c r="B4480" s="1">
        <v>44898</v>
      </c>
      <c r="C4480" t="s">
        <v>54</v>
      </c>
      <c r="D4480" t="s">
        <v>40</v>
      </c>
      <c r="E4480" t="s">
        <v>55</v>
      </c>
      <c r="F4480" t="s">
        <v>97</v>
      </c>
      <c r="G4480" t="s">
        <v>60</v>
      </c>
      <c r="H4480" t="s">
        <v>22</v>
      </c>
      <c r="I4480" t="s">
        <v>37</v>
      </c>
      <c r="J4480" s="4">
        <v>0.08</v>
      </c>
      <c r="K4480" s="2">
        <f>86*Social_Media_Advertising_Sorted_First_10000_Rows[[#This Row],[Acquisition_Cost_Usd]]</f>
        <v>893159.88</v>
      </c>
      <c r="L4480" s="3">
        <v>10385.58</v>
      </c>
      <c r="M4480">
        <v>1.1672196317657573</v>
      </c>
      <c r="N4480" t="s">
        <v>24</v>
      </c>
      <c r="O4480" t="s">
        <v>25</v>
      </c>
      <c r="P4480">
        <v>16092</v>
      </c>
      <c r="Q4480">
        <v>53381</v>
      </c>
      <c r="R4480">
        <v>1</v>
      </c>
      <c r="S4480" t="s">
        <v>26</v>
      </c>
    </row>
    <row r="4481" spans="1:19" x14ac:dyDescent="0.3">
      <c r="A4481">
        <v>118476</v>
      </c>
      <c r="B4481" s="1">
        <v>44864</v>
      </c>
      <c r="C4481" t="s">
        <v>77</v>
      </c>
      <c r="D4481" t="s">
        <v>18</v>
      </c>
      <c r="E4481" t="s">
        <v>55</v>
      </c>
      <c r="F4481" t="s">
        <v>56</v>
      </c>
      <c r="G4481" t="s">
        <v>60</v>
      </c>
      <c r="H4481" t="s">
        <v>52</v>
      </c>
      <c r="I4481" t="s">
        <v>48</v>
      </c>
      <c r="J4481" s="4">
        <v>0.03</v>
      </c>
      <c r="K4481" s="2">
        <f>86*Social_Media_Advertising_Sorted_First_10000_Rows[[#This Row],[Acquisition_Cost_Usd]]</f>
        <v>1290000</v>
      </c>
      <c r="L4481" s="3">
        <v>15000</v>
      </c>
      <c r="M4481">
        <v>4.68</v>
      </c>
      <c r="N4481" t="s">
        <v>24</v>
      </c>
      <c r="O4481" t="s">
        <v>25</v>
      </c>
      <c r="P4481">
        <v>38485</v>
      </c>
      <c r="Q4481">
        <v>115513</v>
      </c>
      <c r="R4481">
        <v>1</v>
      </c>
      <c r="S4481" t="s">
        <v>26</v>
      </c>
    </row>
    <row r="4482" spans="1:19" hidden="1" x14ac:dyDescent="0.3">
      <c r="A4482">
        <v>118480</v>
      </c>
      <c r="B4482" s="1">
        <v>44583</v>
      </c>
      <c r="C4482" t="s">
        <v>17</v>
      </c>
      <c r="D4482" t="s">
        <v>61</v>
      </c>
      <c r="E4482" t="s">
        <v>62</v>
      </c>
      <c r="F4482" t="s">
        <v>96</v>
      </c>
      <c r="G4482" t="s">
        <v>21</v>
      </c>
      <c r="H4482" t="s">
        <v>22</v>
      </c>
      <c r="I4482" t="s">
        <v>48</v>
      </c>
      <c r="J4482" s="4">
        <v>0.08</v>
      </c>
      <c r="K4482" s="2">
        <f>86*Social_Media_Advertising_Sorted_First_10000_Rows[[#This Row],[Acquisition_Cost_Usd]]</f>
        <v>692474.58</v>
      </c>
      <c r="L4482" s="3">
        <v>8052.03</v>
      </c>
      <c r="M4482">
        <v>5.61</v>
      </c>
      <c r="N4482" t="s">
        <v>38</v>
      </c>
      <c r="O4482" t="s">
        <v>32</v>
      </c>
      <c r="P4482">
        <v>21058</v>
      </c>
      <c r="Q4482">
        <v>63894</v>
      </c>
      <c r="R4482">
        <v>7</v>
      </c>
      <c r="S4482" t="s">
        <v>26</v>
      </c>
    </row>
    <row r="4483" spans="1:19" x14ac:dyDescent="0.3">
      <c r="A4483">
        <v>118484</v>
      </c>
      <c r="B4483" s="1">
        <v>44859</v>
      </c>
      <c r="C4483" t="s">
        <v>77</v>
      </c>
      <c r="D4483" t="s">
        <v>18</v>
      </c>
      <c r="E4483" t="s">
        <v>35</v>
      </c>
      <c r="F4483" t="s">
        <v>66</v>
      </c>
      <c r="G4483" t="s">
        <v>21</v>
      </c>
      <c r="H4483" t="s">
        <v>30</v>
      </c>
      <c r="I4483" t="s">
        <v>48</v>
      </c>
      <c r="J4483" s="4">
        <v>0.15</v>
      </c>
      <c r="K4483" s="2">
        <f>86*Social_Media_Advertising_Sorted_First_10000_Rows[[#This Row],[Acquisition_Cost_Usd]]</f>
        <v>400510.60000000003</v>
      </c>
      <c r="L4483" s="3">
        <v>4657.1000000000004</v>
      </c>
      <c r="M4483">
        <v>7.0000000000000007E-2</v>
      </c>
      <c r="N4483" t="s">
        <v>44</v>
      </c>
      <c r="O4483" t="s">
        <v>25</v>
      </c>
      <c r="P4483">
        <v>11836</v>
      </c>
      <c r="Q4483">
        <v>36579</v>
      </c>
      <c r="R4483">
        <v>4</v>
      </c>
      <c r="S4483" t="s">
        <v>64</v>
      </c>
    </row>
    <row r="4484" spans="1:19" x14ac:dyDescent="0.3">
      <c r="A4484">
        <v>118487</v>
      </c>
      <c r="B4484" s="1">
        <v>44569</v>
      </c>
      <c r="C4484" t="s">
        <v>17</v>
      </c>
      <c r="D4484" t="s">
        <v>40</v>
      </c>
      <c r="E4484" t="s">
        <v>19</v>
      </c>
      <c r="F4484" t="s">
        <v>94</v>
      </c>
      <c r="G4484" t="s">
        <v>29</v>
      </c>
      <c r="H4484" t="s">
        <v>30</v>
      </c>
      <c r="I4484" t="s">
        <v>48</v>
      </c>
      <c r="J4484" s="4">
        <v>7.0000000000000007E-2</v>
      </c>
      <c r="K4484" s="2">
        <f>86*Social_Media_Advertising_Sorted_First_10000_Rows[[#This Row],[Acquisition_Cost_Usd]]</f>
        <v>436385.5</v>
      </c>
      <c r="L4484" s="3">
        <v>5074.25</v>
      </c>
      <c r="M4484">
        <v>3.57</v>
      </c>
      <c r="N4484" t="s">
        <v>38</v>
      </c>
      <c r="O4484" t="s">
        <v>49</v>
      </c>
      <c r="P4484">
        <v>12972</v>
      </c>
      <c r="Q4484">
        <v>39945</v>
      </c>
      <c r="R4484">
        <v>2</v>
      </c>
      <c r="S4484" t="s">
        <v>33</v>
      </c>
    </row>
    <row r="4485" spans="1:19" hidden="1" x14ac:dyDescent="0.3">
      <c r="A4485">
        <v>118493</v>
      </c>
      <c r="B4485" s="1">
        <v>44588</v>
      </c>
      <c r="C4485" t="s">
        <v>17</v>
      </c>
      <c r="D4485" t="s">
        <v>61</v>
      </c>
      <c r="E4485" t="s">
        <v>62</v>
      </c>
      <c r="F4485" t="s">
        <v>95</v>
      </c>
      <c r="G4485" t="s">
        <v>42</v>
      </c>
      <c r="H4485" t="s">
        <v>52</v>
      </c>
      <c r="I4485" t="s">
        <v>23</v>
      </c>
      <c r="J4485" s="4">
        <v>0.12</v>
      </c>
      <c r="K4485" s="2">
        <f>86*Social_Media_Advertising_Sorted_First_10000_Rows[[#This Row],[Acquisition_Cost_Usd]]</f>
        <v>1154284.26</v>
      </c>
      <c r="L4485" s="3">
        <v>13421.91</v>
      </c>
      <c r="M4485">
        <v>5.04</v>
      </c>
      <c r="N4485" t="s">
        <v>38</v>
      </c>
      <c r="O4485" t="s">
        <v>32</v>
      </c>
      <c r="P4485">
        <v>35397</v>
      </c>
      <c r="Q4485">
        <v>106367</v>
      </c>
      <c r="R4485">
        <v>1</v>
      </c>
      <c r="S4485" t="s">
        <v>64</v>
      </c>
    </row>
    <row r="4486" spans="1:19" x14ac:dyDescent="0.3">
      <c r="A4486">
        <v>118499</v>
      </c>
      <c r="B4486" s="1">
        <v>44840</v>
      </c>
      <c r="C4486" t="s">
        <v>77</v>
      </c>
      <c r="D4486" t="s">
        <v>40</v>
      </c>
      <c r="E4486" t="s">
        <v>55</v>
      </c>
      <c r="F4486" t="s">
        <v>78</v>
      </c>
      <c r="G4486" t="s">
        <v>42</v>
      </c>
      <c r="H4486" t="s">
        <v>22</v>
      </c>
      <c r="I4486" t="s">
        <v>37</v>
      </c>
      <c r="J4486" s="4">
        <v>0.13</v>
      </c>
      <c r="K4486" s="2">
        <f>86*Social_Media_Advertising_Sorted_First_10000_Rows[[#This Row],[Acquisition_Cost_Usd]]</f>
        <v>957815.53999999992</v>
      </c>
      <c r="L4486" s="3">
        <v>11137.39</v>
      </c>
      <c r="M4486">
        <v>0.96523522381854343</v>
      </c>
      <c r="N4486" t="s">
        <v>24</v>
      </c>
      <c r="O4486" t="s">
        <v>25</v>
      </c>
      <c r="P4486">
        <v>17296</v>
      </c>
      <c r="Q4486">
        <v>57301</v>
      </c>
      <c r="R4486">
        <v>1</v>
      </c>
      <c r="S4486" t="s">
        <v>33</v>
      </c>
    </row>
    <row r="4487" spans="1:19" hidden="1" x14ac:dyDescent="0.3">
      <c r="A4487">
        <v>118501</v>
      </c>
      <c r="B4487" s="1">
        <v>44709</v>
      </c>
      <c r="C4487" t="s">
        <v>91</v>
      </c>
      <c r="D4487" t="s">
        <v>61</v>
      </c>
      <c r="E4487" t="s">
        <v>62</v>
      </c>
      <c r="F4487" t="s">
        <v>103</v>
      </c>
      <c r="G4487" t="s">
        <v>21</v>
      </c>
      <c r="H4487" t="s">
        <v>52</v>
      </c>
      <c r="I4487" t="s">
        <v>37</v>
      </c>
      <c r="J4487" s="4">
        <v>0.05</v>
      </c>
      <c r="K4487" s="2">
        <f>86*Social_Media_Advertising_Sorted_First_10000_Rows[[#This Row],[Acquisition_Cost_Usd]]</f>
        <v>1116329.02</v>
      </c>
      <c r="L4487" s="3">
        <v>12980.57</v>
      </c>
      <c r="M4487">
        <v>1.3870787660799808</v>
      </c>
      <c r="N4487" t="s">
        <v>44</v>
      </c>
      <c r="O4487" t="s">
        <v>25</v>
      </c>
      <c r="P4487">
        <v>20161</v>
      </c>
      <c r="Q4487">
        <v>66631</v>
      </c>
      <c r="R4487">
        <v>1</v>
      </c>
      <c r="S4487" t="s">
        <v>45</v>
      </c>
    </row>
    <row r="4488" spans="1:19" x14ac:dyDescent="0.3">
      <c r="A4488">
        <v>118502</v>
      </c>
      <c r="B4488" s="1">
        <v>44674</v>
      </c>
      <c r="C4488" t="s">
        <v>34</v>
      </c>
      <c r="D4488" t="s">
        <v>40</v>
      </c>
      <c r="E4488" t="s">
        <v>35</v>
      </c>
      <c r="F4488" t="s">
        <v>104</v>
      </c>
      <c r="G4488" t="s">
        <v>42</v>
      </c>
      <c r="H4488" t="s">
        <v>22</v>
      </c>
      <c r="I4488" t="s">
        <v>37</v>
      </c>
      <c r="J4488" s="4">
        <v>0.09</v>
      </c>
      <c r="K4488" s="2">
        <f>86*Social_Media_Advertising_Sorted_First_10000_Rows[[#This Row],[Acquisition_Cost_Usd]]</f>
        <v>959786.65999999992</v>
      </c>
      <c r="L4488" s="3">
        <v>11160.31</v>
      </c>
      <c r="M4488">
        <v>0.72750136313730962</v>
      </c>
      <c r="N4488" t="s">
        <v>44</v>
      </c>
      <c r="O4488" t="s">
        <v>32</v>
      </c>
      <c r="P4488">
        <v>17334</v>
      </c>
      <c r="Q4488">
        <v>57424</v>
      </c>
      <c r="R4488">
        <v>1</v>
      </c>
      <c r="S4488" t="s">
        <v>50</v>
      </c>
    </row>
    <row r="4489" spans="1:19" x14ac:dyDescent="0.3">
      <c r="A4489">
        <v>118508</v>
      </c>
      <c r="B4489" s="1">
        <v>44885</v>
      </c>
      <c r="C4489" t="s">
        <v>80</v>
      </c>
      <c r="D4489" t="s">
        <v>18</v>
      </c>
      <c r="E4489" t="s">
        <v>55</v>
      </c>
      <c r="F4489" t="s">
        <v>70</v>
      </c>
      <c r="G4489" t="s">
        <v>60</v>
      </c>
      <c r="H4489" t="s">
        <v>52</v>
      </c>
      <c r="I4489" t="s">
        <v>23</v>
      </c>
      <c r="J4489" s="4">
        <v>0.15</v>
      </c>
      <c r="K4489" s="2">
        <f>86*Social_Media_Advertising_Sorted_First_10000_Rows[[#This Row],[Acquisition_Cost_Usd]]</f>
        <v>1119965.1000000001</v>
      </c>
      <c r="L4489" s="3">
        <v>13022.85</v>
      </c>
      <c r="M4489">
        <v>7.96</v>
      </c>
      <c r="N4489" t="s">
        <v>44</v>
      </c>
      <c r="O4489" t="s">
        <v>49</v>
      </c>
      <c r="P4489">
        <v>34437</v>
      </c>
      <c r="Q4489">
        <v>103522</v>
      </c>
      <c r="R4489">
        <v>6</v>
      </c>
      <c r="S4489" t="s">
        <v>64</v>
      </c>
    </row>
    <row r="4490" spans="1:19" x14ac:dyDescent="0.3">
      <c r="A4490">
        <v>118510</v>
      </c>
      <c r="B4490" s="1">
        <v>44729</v>
      </c>
      <c r="C4490" t="s">
        <v>69</v>
      </c>
      <c r="D4490" t="s">
        <v>40</v>
      </c>
      <c r="E4490" t="s">
        <v>19</v>
      </c>
      <c r="F4490" t="s">
        <v>75</v>
      </c>
      <c r="G4490" t="s">
        <v>60</v>
      </c>
      <c r="H4490" t="s">
        <v>52</v>
      </c>
      <c r="I4490" t="s">
        <v>37</v>
      </c>
      <c r="J4490" s="4">
        <v>0.04</v>
      </c>
      <c r="K4490" s="2">
        <f>86*Social_Media_Advertising_Sorted_First_10000_Rows[[#This Row],[Acquisition_Cost_Usd]]</f>
        <v>1210076.76</v>
      </c>
      <c r="L4490" s="3">
        <v>14070.66</v>
      </c>
      <c r="M4490">
        <v>1.0617587462003979</v>
      </c>
      <c r="N4490" t="s">
        <v>58</v>
      </c>
      <c r="O4490" t="s">
        <v>49</v>
      </c>
      <c r="P4490">
        <v>21626</v>
      </c>
      <c r="Q4490">
        <v>71400</v>
      </c>
      <c r="R4490">
        <v>1</v>
      </c>
      <c r="S4490" t="s">
        <v>45</v>
      </c>
    </row>
    <row r="4491" spans="1:19" x14ac:dyDescent="0.3">
      <c r="A4491">
        <v>118514</v>
      </c>
      <c r="B4491" s="1">
        <v>44751</v>
      </c>
      <c r="C4491" t="s">
        <v>67</v>
      </c>
      <c r="D4491" t="s">
        <v>40</v>
      </c>
      <c r="E4491" t="s">
        <v>19</v>
      </c>
      <c r="F4491" t="s">
        <v>71</v>
      </c>
      <c r="G4491" t="s">
        <v>29</v>
      </c>
      <c r="H4491" t="s">
        <v>52</v>
      </c>
      <c r="I4491" t="s">
        <v>37</v>
      </c>
      <c r="J4491" s="4">
        <v>0.09</v>
      </c>
      <c r="K4491" s="2">
        <f>86*Social_Media_Advertising_Sorted_First_10000_Rows[[#This Row],[Acquisition_Cost_Usd]]</f>
        <v>1022034.3200000001</v>
      </c>
      <c r="L4491" s="3">
        <v>11884.12</v>
      </c>
      <c r="M4491">
        <v>1.1421950148519431</v>
      </c>
      <c r="N4491" t="s">
        <v>53</v>
      </c>
      <c r="O4491" t="s">
        <v>32</v>
      </c>
      <c r="P4491">
        <v>18478</v>
      </c>
      <c r="Q4491">
        <v>61150</v>
      </c>
      <c r="R4491">
        <v>1</v>
      </c>
      <c r="S4491" t="s">
        <v>64</v>
      </c>
    </row>
    <row r="4492" spans="1:19" x14ac:dyDescent="0.3">
      <c r="A4492">
        <v>118521</v>
      </c>
      <c r="B4492" s="1">
        <v>44566</v>
      </c>
      <c r="C4492" t="s">
        <v>17</v>
      </c>
      <c r="D4492" t="s">
        <v>18</v>
      </c>
      <c r="E4492" t="s">
        <v>27</v>
      </c>
      <c r="F4492" t="s">
        <v>104</v>
      </c>
      <c r="G4492" t="s">
        <v>42</v>
      </c>
      <c r="H4492" t="s">
        <v>30</v>
      </c>
      <c r="I4492" t="s">
        <v>37</v>
      </c>
      <c r="J4492" s="4">
        <v>0.1</v>
      </c>
      <c r="K4492" s="2">
        <f>86*Social_Media_Advertising_Sorted_First_10000_Rows[[#This Row],[Acquisition_Cost_Usd]]</f>
        <v>456312.56</v>
      </c>
      <c r="L4492" s="3">
        <v>5305.96</v>
      </c>
      <c r="M4492">
        <v>0.90267368153400818</v>
      </c>
      <c r="N4492" t="s">
        <v>53</v>
      </c>
      <c r="O4492" t="s">
        <v>25</v>
      </c>
      <c r="P4492">
        <v>7994</v>
      </c>
      <c r="Q4492">
        <v>27013</v>
      </c>
      <c r="R4492">
        <v>1</v>
      </c>
      <c r="S4492" t="s">
        <v>50</v>
      </c>
    </row>
    <row r="4493" spans="1:19" x14ac:dyDescent="0.3">
      <c r="A4493">
        <v>118541</v>
      </c>
      <c r="B4493" s="1">
        <v>44718</v>
      </c>
      <c r="C4493" t="s">
        <v>69</v>
      </c>
      <c r="D4493" t="s">
        <v>40</v>
      </c>
      <c r="E4493" t="s">
        <v>55</v>
      </c>
      <c r="F4493" t="s">
        <v>85</v>
      </c>
      <c r="G4493" t="s">
        <v>29</v>
      </c>
      <c r="H4493" t="s">
        <v>30</v>
      </c>
      <c r="I4493" t="s">
        <v>23</v>
      </c>
      <c r="J4493" s="4">
        <v>0.08</v>
      </c>
      <c r="K4493" s="2">
        <f>86*Social_Media_Advertising_Sorted_First_10000_Rows[[#This Row],[Acquisition_Cost_Usd]]</f>
        <v>639959.54</v>
      </c>
      <c r="L4493" s="3">
        <v>7441.39</v>
      </c>
      <c r="M4493">
        <v>6.31</v>
      </c>
      <c r="N4493" t="s">
        <v>53</v>
      </c>
      <c r="O4493" t="s">
        <v>32</v>
      </c>
      <c r="P4493">
        <v>19383</v>
      </c>
      <c r="Q4493">
        <v>58933</v>
      </c>
      <c r="R4493">
        <v>1</v>
      </c>
      <c r="S4493" t="s">
        <v>45</v>
      </c>
    </row>
    <row r="4494" spans="1:19" x14ac:dyDescent="0.3">
      <c r="A4494">
        <v>118551</v>
      </c>
      <c r="B4494" s="1">
        <v>44700</v>
      </c>
      <c r="C4494" t="s">
        <v>91</v>
      </c>
      <c r="D4494" t="s">
        <v>40</v>
      </c>
      <c r="E4494" t="s">
        <v>27</v>
      </c>
      <c r="F4494" t="s">
        <v>78</v>
      </c>
      <c r="G4494" t="s">
        <v>60</v>
      </c>
      <c r="H4494" t="s">
        <v>43</v>
      </c>
      <c r="I4494" t="s">
        <v>23</v>
      </c>
      <c r="J4494" s="4">
        <v>0.14000000000000001</v>
      </c>
      <c r="K4494" s="2">
        <f>86*Social_Media_Advertising_Sorted_First_10000_Rows[[#This Row],[Acquisition_Cost_Usd]]</f>
        <v>283934.15999999997</v>
      </c>
      <c r="L4494" s="3">
        <v>3301.56</v>
      </c>
      <c r="M4494">
        <v>2.27</v>
      </c>
      <c r="N4494" t="s">
        <v>58</v>
      </c>
      <c r="O4494" t="s">
        <v>49</v>
      </c>
      <c r="P4494">
        <v>8162</v>
      </c>
      <c r="Q4494">
        <v>25695</v>
      </c>
      <c r="R4494">
        <v>1</v>
      </c>
      <c r="S4494" t="s">
        <v>33</v>
      </c>
    </row>
    <row r="4495" spans="1:19" x14ac:dyDescent="0.3">
      <c r="A4495">
        <v>118555</v>
      </c>
      <c r="B4495" s="1">
        <v>44593</v>
      </c>
      <c r="C4495" t="s">
        <v>65</v>
      </c>
      <c r="D4495" t="s">
        <v>40</v>
      </c>
      <c r="E4495" t="s">
        <v>35</v>
      </c>
      <c r="F4495" t="s">
        <v>89</v>
      </c>
      <c r="G4495" t="s">
        <v>29</v>
      </c>
      <c r="H4495" t="s">
        <v>30</v>
      </c>
      <c r="I4495" t="s">
        <v>23</v>
      </c>
      <c r="J4495" s="4">
        <v>0.02</v>
      </c>
      <c r="K4495" s="2">
        <f>86*Social_Media_Advertising_Sorted_First_10000_Rows[[#This Row],[Acquisition_Cost_Usd]]</f>
        <v>655806.76</v>
      </c>
      <c r="L4495" s="3">
        <v>7625.66</v>
      </c>
      <c r="M4495">
        <v>5.44</v>
      </c>
      <c r="N4495" t="s">
        <v>44</v>
      </c>
      <c r="O4495" t="s">
        <v>49</v>
      </c>
      <c r="P4495">
        <v>19885</v>
      </c>
      <c r="Q4495">
        <v>60420</v>
      </c>
      <c r="R4495">
        <v>4</v>
      </c>
      <c r="S4495" t="s">
        <v>50</v>
      </c>
    </row>
    <row r="4496" spans="1:19" x14ac:dyDescent="0.3">
      <c r="A4496">
        <v>118556</v>
      </c>
      <c r="B4496" s="1">
        <v>44822</v>
      </c>
      <c r="C4496" t="s">
        <v>46</v>
      </c>
      <c r="D4496" t="s">
        <v>40</v>
      </c>
      <c r="E4496" t="s">
        <v>35</v>
      </c>
      <c r="F4496" t="s">
        <v>97</v>
      </c>
      <c r="G4496" t="s">
        <v>42</v>
      </c>
      <c r="H4496" t="s">
        <v>43</v>
      </c>
      <c r="I4496" t="s">
        <v>37</v>
      </c>
      <c r="J4496" s="4">
        <v>0.04</v>
      </c>
      <c r="K4496" s="2">
        <f>86*Social_Media_Advertising_Sorted_First_10000_Rows[[#This Row],[Acquisition_Cost_Usd]]</f>
        <v>338471.06</v>
      </c>
      <c r="L4496" s="3">
        <v>3935.71</v>
      </c>
      <c r="M4496">
        <v>0.3986063979843244</v>
      </c>
      <c r="N4496" t="s">
        <v>38</v>
      </c>
      <c r="O4496" t="s">
        <v>49</v>
      </c>
      <c r="P4496">
        <v>5794</v>
      </c>
      <c r="Q4496">
        <v>19847</v>
      </c>
      <c r="R4496">
        <v>1</v>
      </c>
      <c r="S4496" t="s">
        <v>26</v>
      </c>
    </row>
    <row r="4497" spans="1:19" x14ac:dyDescent="0.3">
      <c r="A4497">
        <v>118557</v>
      </c>
      <c r="B4497" s="1">
        <v>44700</v>
      </c>
      <c r="C4497" t="s">
        <v>91</v>
      </c>
      <c r="D4497" t="s">
        <v>40</v>
      </c>
      <c r="E4497" t="s">
        <v>19</v>
      </c>
      <c r="F4497" t="s">
        <v>78</v>
      </c>
      <c r="G4497" t="s">
        <v>42</v>
      </c>
      <c r="H4497" t="s">
        <v>43</v>
      </c>
      <c r="I4497" t="s">
        <v>23</v>
      </c>
      <c r="J4497" s="4">
        <v>0.04</v>
      </c>
      <c r="K4497" s="2">
        <f>86*Social_Media_Advertising_Sorted_First_10000_Rows[[#This Row],[Acquisition_Cost_Usd]]</f>
        <v>278087.88</v>
      </c>
      <c r="L4497" s="3">
        <v>3233.58</v>
      </c>
      <c r="M4497">
        <v>7.11</v>
      </c>
      <c r="N4497" t="s">
        <v>38</v>
      </c>
      <c r="O4497" t="s">
        <v>49</v>
      </c>
      <c r="P4497">
        <v>7982</v>
      </c>
      <c r="Q4497">
        <v>25162</v>
      </c>
      <c r="R4497">
        <v>1</v>
      </c>
      <c r="S4497" t="s">
        <v>33</v>
      </c>
    </row>
    <row r="4498" spans="1:19" x14ac:dyDescent="0.3">
      <c r="A4498">
        <v>118559</v>
      </c>
      <c r="B4498" s="1">
        <v>44650</v>
      </c>
      <c r="C4498" t="s">
        <v>39</v>
      </c>
      <c r="D4498" t="s">
        <v>18</v>
      </c>
      <c r="E4498" t="s">
        <v>55</v>
      </c>
      <c r="F4498" t="s">
        <v>84</v>
      </c>
      <c r="G4498" t="s">
        <v>21</v>
      </c>
      <c r="H4498" t="s">
        <v>22</v>
      </c>
      <c r="I4498" t="s">
        <v>37</v>
      </c>
      <c r="J4498" s="4">
        <v>0.1</v>
      </c>
      <c r="K4498" s="2">
        <f>86*Social_Media_Advertising_Sorted_First_10000_Rows[[#This Row],[Acquisition_Cost_Usd]]</f>
        <v>793655.29999999993</v>
      </c>
      <c r="L4498" s="3">
        <v>9228.5499999999993</v>
      </c>
      <c r="M4498">
        <v>0.67208971139957829</v>
      </c>
      <c r="N4498" t="s">
        <v>38</v>
      </c>
      <c r="O4498" t="s">
        <v>25</v>
      </c>
      <c r="P4498">
        <v>14238</v>
      </c>
      <c r="Q4498">
        <v>47341</v>
      </c>
      <c r="R4498">
        <v>1</v>
      </c>
      <c r="S4498" t="s">
        <v>50</v>
      </c>
    </row>
    <row r="4499" spans="1:19" x14ac:dyDescent="0.3">
      <c r="A4499">
        <v>118561</v>
      </c>
      <c r="B4499" s="1">
        <v>44723</v>
      </c>
      <c r="C4499" t="s">
        <v>69</v>
      </c>
      <c r="D4499" t="s">
        <v>18</v>
      </c>
      <c r="E4499" t="s">
        <v>19</v>
      </c>
      <c r="F4499" t="s">
        <v>73</v>
      </c>
      <c r="G4499" t="s">
        <v>60</v>
      </c>
      <c r="H4499" t="s">
        <v>52</v>
      </c>
      <c r="I4499" t="s">
        <v>48</v>
      </c>
      <c r="J4499" s="4">
        <v>0.08</v>
      </c>
      <c r="K4499" s="2">
        <f>86*Social_Media_Advertising_Sorted_First_10000_Rows[[#This Row],[Acquisition_Cost_Usd]]</f>
        <v>1265689.52</v>
      </c>
      <c r="L4499" s="3">
        <v>14717.32</v>
      </c>
      <c r="M4499">
        <v>6.48</v>
      </c>
      <c r="N4499" t="s">
        <v>53</v>
      </c>
      <c r="O4499" t="s">
        <v>25</v>
      </c>
      <c r="P4499">
        <v>37994</v>
      </c>
      <c r="Q4499">
        <v>114059</v>
      </c>
      <c r="R4499">
        <v>7</v>
      </c>
      <c r="S4499" t="s">
        <v>33</v>
      </c>
    </row>
    <row r="4500" spans="1:19" x14ac:dyDescent="0.3">
      <c r="A4500">
        <v>118562</v>
      </c>
      <c r="B4500" s="1">
        <v>44594</v>
      </c>
      <c r="C4500" t="s">
        <v>65</v>
      </c>
      <c r="D4500" t="s">
        <v>40</v>
      </c>
      <c r="E4500" t="s">
        <v>27</v>
      </c>
      <c r="F4500" t="s">
        <v>72</v>
      </c>
      <c r="G4500" t="s">
        <v>29</v>
      </c>
      <c r="H4500" t="s">
        <v>52</v>
      </c>
      <c r="I4500" t="s">
        <v>48</v>
      </c>
      <c r="J4500" s="4">
        <v>0.04</v>
      </c>
      <c r="K4500" s="2">
        <f>86*Social_Media_Advertising_Sorted_First_10000_Rows[[#This Row],[Acquisition_Cost_Usd]]</f>
        <v>1185610.6200000001</v>
      </c>
      <c r="L4500" s="3">
        <v>13786.17</v>
      </c>
      <c r="M4500">
        <v>2.09</v>
      </c>
      <c r="N4500" t="s">
        <v>58</v>
      </c>
      <c r="O4500" t="s">
        <v>32</v>
      </c>
      <c r="P4500">
        <v>36213</v>
      </c>
      <c r="Q4500">
        <v>108785</v>
      </c>
      <c r="R4500">
        <v>2</v>
      </c>
      <c r="S4500" t="s">
        <v>64</v>
      </c>
    </row>
    <row r="4501" spans="1:19" x14ac:dyDescent="0.3">
      <c r="A4501">
        <v>118563</v>
      </c>
      <c r="B4501" s="1">
        <v>44633</v>
      </c>
      <c r="C4501" t="s">
        <v>39</v>
      </c>
      <c r="D4501" t="s">
        <v>40</v>
      </c>
      <c r="E4501" t="s">
        <v>19</v>
      </c>
      <c r="F4501" t="s">
        <v>99</v>
      </c>
      <c r="G4501" t="s">
        <v>29</v>
      </c>
      <c r="H4501" t="s">
        <v>52</v>
      </c>
      <c r="I4501" t="s">
        <v>23</v>
      </c>
      <c r="J4501" s="4">
        <v>0.08</v>
      </c>
      <c r="K4501" s="2">
        <f>86*Social_Media_Advertising_Sorted_First_10000_Rows[[#This Row],[Acquisition_Cost_Usd]]</f>
        <v>1043253.9600000001</v>
      </c>
      <c r="L4501" s="3">
        <v>12130.86</v>
      </c>
      <c r="M4501">
        <v>4.43</v>
      </c>
      <c r="N4501" t="s">
        <v>24</v>
      </c>
      <c r="O4501" t="s">
        <v>49</v>
      </c>
      <c r="P4501">
        <v>32112</v>
      </c>
      <c r="Q4501">
        <v>96638</v>
      </c>
      <c r="R4501">
        <v>4</v>
      </c>
      <c r="S4501" t="s">
        <v>33</v>
      </c>
    </row>
    <row r="4502" spans="1:19" x14ac:dyDescent="0.3">
      <c r="A4502">
        <v>118568</v>
      </c>
      <c r="B4502" s="1">
        <v>44908</v>
      </c>
      <c r="C4502" t="s">
        <v>54</v>
      </c>
      <c r="D4502" t="s">
        <v>40</v>
      </c>
      <c r="E4502" t="s">
        <v>55</v>
      </c>
      <c r="F4502" t="s">
        <v>95</v>
      </c>
      <c r="G4502" t="s">
        <v>29</v>
      </c>
      <c r="H4502" t="s">
        <v>30</v>
      </c>
      <c r="I4502" t="s">
        <v>31</v>
      </c>
      <c r="J4502" s="4">
        <v>0.15</v>
      </c>
      <c r="K4502" s="2">
        <f>86*Social_Media_Advertising_Sorted_First_10000_Rows[[#This Row],[Acquisition_Cost_Usd]]</f>
        <v>373656.24</v>
      </c>
      <c r="L4502" s="3">
        <v>4344.84</v>
      </c>
      <c r="M4502">
        <v>5.53</v>
      </c>
      <c r="N4502" t="s">
        <v>24</v>
      </c>
      <c r="O4502" t="s">
        <v>25</v>
      </c>
      <c r="P4502">
        <v>10983</v>
      </c>
      <c r="Q4502">
        <v>34052</v>
      </c>
      <c r="R4502">
        <v>6</v>
      </c>
      <c r="S4502" t="s">
        <v>64</v>
      </c>
    </row>
    <row r="4503" spans="1:19" hidden="1" x14ac:dyDescent="0.3">
      <c r="A4503">
        <v>118573</v>
      </c>
      <c r="B4503" s="1">
        <v>44785</v>
      </c>
      <c r="C4503" t="s">
        <v>79</v>
      </c>
      <c r="D4503" t="s">
        <v>61</v>
      </c>
      <c r="E4503" t="s">
        <v>62</v>
      </c>
      <c r="F4503" t="s">
        <v>82</v>
      </c>
      <c r="G4503" t="s">
        <v>21</v>
      </c>
      <c r="H4503" t="s">
        <v>52</v>
      </c>
      <c r="I4503" t="s">
        <v>37</v>
      </c>
      <c r="J4503" s="4">
        <v>7.0000000000000007E-2</v>
      </c>
      <c r="K4503" s="2">
        <f>86*Social_Media_Advertising_Sorted_First_10000_Rows[[#This Row],[Acquisition_Cost_Usd]]</f>
        <v>1175572.7</v>
      </c>
      <c r="L4503" s="3">
        <v>13669.45</v>
      </c>
      <c r="M4503">
        <v>0.31817012933277911</v>
      </c>
      <c r="N4503" t="s">
        <v>24</v>
      </c>
      <c r="O4503" t="s">
        <v>32</v>
      </c>
      <c r="P4503">
        <v>21123</v>
      </c>
      <c r="Q4503">
        <v>69761</v>
      </c>
      <c r="R4503">
        <v>1</v>
      </c>
      <c r="S4503" t="s">
        <v>26</v>
      </c>
    </row>
    <row r="4504" spans="1:19" x14ac:dyDescent="0.3">
      <c r="A4504">
        <v>118577</v>
      </c>
      <c r="B4504" s="1">
        <v>44840</v>
      </c>
      <c r="C4504" t="s">
        <v>77</v>
      </c>
      <c r="D4504" t="s">
        <v>40</v>
      </c>
      <c r="E4504" t="s">
        <v>55</v>
      </c>
      <c r="F4504" t="s">
        <v>96</v>
      </c>
      <c r="G4504" t="s">
        <v>42</v>
      </c>
      <c r="H4504" t="s">
        <v>43</v>
      </c>
      <c r="I4504" t="s">
        <v>23</v>
      </c>
      <c r="J4504" s="4">
        <v>0.14000000000000001</v>
      </c>
      <c r="K4504" s="2">
        <f>86*Social_Media_Advertising_Sorted_First_10000_Rows[[#This Row],[Acquisition_Cost_Usd]]</f>
        <v>43000</v>
      </c>
      <c r="L4504" s="3">
        <v>500</v>
      </c>
      <c r="M4504">
        <v>4.17</v>
      </c>
      <c r="N4504" t="s">
        <v>58</v>
      </c>
      <c r="O4504" t="s">
        <v>25</v>
      </c>
      <c r="P4504">
        <v>1125</v>
      </c>
      <c r="Q4504">
        <v>4853</v>
      </c>
      <c r="R4504">
        <v>7</v>
      </c>
      <c r="S4504" t="s">
        <v>26</v>
      </c>
    </row>
    <row r="4505" spans="1:19" x14ac:dyDescent="0.3">
      <c r="A4505">
        <v>118578</v>
      </c>
      <c r="B4505" s="1">
        <v>44608</v>
      </c>
      <c r="C4505" t="s">
        <v>65</v>
      </c>
      <c r="D4505" t="s">
        <v>18</v>
      </c>
      <c r="E4505" t="s">
        <v>55</v>
      </c>
      <c r="F4505" t="s">
        <v>96</v>
      </c>
      <c r="G4505" t="s">
        <v>29</v>
      </c>
      <c r="H4505" t="s">
        <v>30</v>
      </c>
      <c r="I4505" t="s">
        <v>48</v>
      </c>
      <c r="J4505" s="4">
        <v>0.14000000000000001</v>
      </c>
      <c r="K4505" s="2">
        <f>86*Social_Media_Advertising_Sorted_First_10000_Rows[[#This Row],[Acquisition_Cost_Usd]]</f>
        <v>610981.84</v>
      </c>
      <c r="L4505" s="3">
        <v>7104.44</v>
      </c>
      <c r="M4505">
        <v>0.2</v>
      </c>
      <c r="N4505" t="s">
        <v>53</v>
      </c>
      <c r="O4505" t="s">
        <v>32</v>
      </c>
      <c r="P4505">
        <v>18478</v>
      </c>
      <c r="Q4505">
        <v>56253</v>
      </c>
      <c r="R4505">
        <v>3</v>
      </c>
      <c r="S4505" t="s">
        <v>26</v>
      </c>
    </row>
    <row r="4506" spans="1:19" x14ac:dyDescent="0.3">
      <c r="A4506">
        <v>118580</v>
      </c>
      <c r="B4506" s="1">
        <v>44711</v>
      </c>
      <c r="C4506" t="s">
        <v>91</v>
      </c>
      <c r="D4506" t="s">
        <v>40</v>
      </c>
      <c r="E4506" t="s">
        <v>19</v>
      </c>
      <c r="F4506" t="s">
        <v>95</v>
      </c>
      <c r="G4506" t="s">
        <v>42</v>
      </c>
      <c r="H4506" t="s">
        <v>22</v>
      </c>
      <c r="I4506" t="s">
        <v>23</v>
      </c>
      <c r="J4506" s="4">
        <v>0.12</v>
      </c>
      <c r="K4506" s="2">
        <f>86*Social_Media_Advertising_Sorted_First_10000_Rows[[#This Row],[Acquisition_Cost_Usd]]</f>
        <v>832963.32000000007</v>
      </c>
      <c r="L4506" s="3">
        <v>9685.6200000000008</v>
      </c>
      <c r="M4506">
        <v>2.19</v>
      </c>
      <c r="N4506" t="s">
        <v>38</v>
      </c>
      <c r="O4506" t="s">
        <v>25</v>
      </c>
      <c r="P4506">
        <v>25498</v>
      </c>
      <c r="Q4506">
        <v>77045</v>
      </c>
      <c r="R4506">
        <v>6</v>
      </c>
      <c r="S4506" t="s">
        <v>64</v>
      </c>
    </row>
    <row r="4507" spans="1:19" x14ac:dyDescent="0.3">
      <c r="A4507">
        <v>118585</v>
      </c>
      <c r="B4507" s="1">
        <v>44689</v>
      </c>
      <c r="C4507" t="s">
        <v>91</v>
      </c>
      <c r="D4507" t="s">
        <v>40</v>
      </c>
      <c r="E4507" t="s">
        <v>35</v>
      </c>
      <c r="F4507" t="s">
        <v>109</v>
      </c>
      <c r="G4507" t="s">
        <v>60</v>
      </c>
      <c r="H4507" t="s">
        <v>30</v>
      </c>
      <c r="I4507" t="s">
        <v>23</v>
      </c>
      <c r="J4507" s="4">
        <v>0.04</v>
      </c>
      <c r="K4507" s="2">
        <f>86*Social_Media_Advertising_Sorted_First_10000_Rows[[#This Row],[Acquisition_Cost_Usd]]</f>
        <v>392798.12</v>
      </c>
      <c r="L4507" s="3">
        <v>4567.42</v>
      </c>
      <c r="M4507">
        <v>1.73</v>
      </c>
      <c r="N4507" t="s">
        <v>38</v>
      </c>
      <c r="O4507" t="s">
        <v>25</v>
      </c>
      <c r="P4507">
        <v>11593</v>
      </c>
      <c r="Q4507">
        <v>35859</v>
      </c>
      <c r="R4507">
        <v>1</v>
      </c>
      <c r="S4507" t="s">
        <v>50</v>
      </c>
    </row>
    <row r="4508" spans="1:19" x14ac:dyDescent="0.3">
      <c r="A4508">
        <v>118587</v>
      </c>
      <c r="B4508" s="1">
        <v>44860</v>
      </c>
      <c r="C4508" t="s">
        <v>77</v>
      </c>
      <c r="D4508" t="s">
        <v>18</v>
      </c>
      <c r="E4508" t="s">
        <v>19</v>
      </c>
      <c r="F4508" t="s">
        <v>93</v>
      </c>
      <c r="G4508" t="s">
        <v>21</v>
      </c>
      <c r="H4508" t="s">
        <v>30</v>
      </c>
      <c r="I4508" t="s">
        <v>48</v>
      </c>
      <c r="J4508" s="4">
        <v>0.04</v>
      </c>
      <c r="K4508" s="2">
        <f>86*Social_Media_Advertising_Sorted_First_10000_Rows[[#This Row],[Acquisition_Cost_Usd]]</f>
        <v>600077.04</v>
      </c>
      <c r="L4508" s="3">
        <v>6977.64</v>
      </c>
      <c r="M4508">
        <v>6.37</v>
      </c>
      <c r="N4508" t="s">
        <v>38</v>
      </c>
      <c r="O4508" t="s">
        <v>32</v>
      </c>
      <c r="P4508">
        <v>18140</v>
      </c>
      <c r="Q4508">
        <v>55252</v>
      </c>
      <c r="R4508">
        <v>10</v>
      </c>
      <c r="S4508" t="s">
        <v>45</v>
      </c>
    </row>
    <row r="4509" spans="1:19" x14ac:dyDescent="0.3">
      <c r="A4509">
        <v>118595</v>
      </c>
      <c r="B4509" s="1">
        <v>44758</v>
      </c>
      <c r="C4509" t="s">
        <v>67</v>
      </c>
      <c r="D4509" t="s">
        <v>18</v>
      </c>
      <c r="E4509" t="s">
        <v>35</v>
      </c>
      <c r="F4509" t="s">
        <v>85</v>
      </c>
      <c r="G4509" t="s">
        <v>42</v>
      </c>
      <c r="H4509" t="s">
        <v>43</v>
      </c>
      <c r="I4509" t="s">
        <v>48</v>
      </c>
      <c r="J4509" s="4">
        <v>7.0000000000000007E-2</v>
      </c>
      <c r="K4509" s="2">
        <f>86*Social_Media_Advertising_Sorted_First_10000_Rows[[#This Row],[Acquisition_Cost_Usd]]</f>
        <v>301852.26</v>
      </c>
      <c r="L4509" s="3">
        <v>3509.91</v>
      </c>
      <c r="M4509">
        <v>1.08</v>
      </c>
      <c r="N4509" t="s">
        <v>58</v>
      </c>
      <c r="O4509" t="s">
        <v>32</v>
      </c>
      <c r="P4509">
        <v>8713</v>
      </c>
      <c r="Q4509">
        <v>27328</v>
      </c>
      <c r="R4509">
        <v>3</v>
      </c>
      <c r="S4509" t="s">
        <v>45</v>
      </c>
    </row>
    <row r="4510" spans="1:19" x14ac:dyDescent="0.3">
      <c r="A4510">
        <v>118608</v>
      </c>
      <c r="B4510" s="1">
        <v>44623</v>
      </c>
      <c r="C4510" t="s">
        <v>39</v>
      </c>
      <c r="D4510" t="s">
        <v>18</v>
      </c>
      <c r="E4510" t="s">
        <v>35</v>
      </c>
      <c r="F4510" t="s">
        <v>89</v>
      </c>
      <c r="G4510" t="s">
        <v>29</v>
      </c>
      <c r="H4510" t="s">
        <v>52</v>
      </c>
      <c r="I4510" t="s">
        <v>48</v>
      </c>
      <c r="J4510" s="4">
        <v>0.05</v>
      </c>
      <c r="K4510" s="2">
        <f>86*Social_Media_Advertising_Sorted_First_10000_Rows[[#This Row],[Acquisition_Cost_Usd]]</f>
        <v>1174477.0599999998</v>
      </c>
      <c r="L4510" s="3">
        <v>13656.71</v>
      </c>
      <c r="M4510">
        <v>4.04</v>
      </c>
      <c r="N4510" t="s">
        <v>38</v>
      </c>
      <c r="O4510" t="s">
        <v>49</v>
      </c>
      <c r="P4510">
        <v>35938</v>
      </c>
      <c r="Q4510">
        <v>107970</v>
      </c>
      <c r="R4510">
        <v>6</v>
      </c>
      <c r="S4510" t="s">
        <v>50</v>
      </c>
    </row>
    <row r="4511" spans="1:19" x14ac:dyDescent="0.3">
      <c r="A4511">
        <v>118610</v>
      </c>
      <c r="B4511" s="1">
        <v>44743</v>
      </c>
      <c r="C4511" t="s">
        <v>67</v>
      </c>
      <c r="D4511" t="s">
        <v>18</v>
      </c>
      <c r="E4511" t="s">
        <v>35</v>
      </c>
      <c r="F4511" t="s">
        <v>105</v>
      </c>
      <c r="G4511" t="s">
        <v>60</v>
      </c>
      <c r="H4511" t="s">
        <v>43</v>
      </c>
      <c r="I4511" t="s">
        <v>37</v>
      </c>
      <c r="J4511" s="4">
        <v>0.15</v>
      </c>
      <c r="K4511" s="2">
        <f>86*Social_Media_Advertising_Sorted_First_10000_Rows[[#This Row],[Acquisition_Cost_Usd]]</f>
        <v>276440.98</v>
      </c>
      <c r="L4511" s="3">
        <v>3214.43</v>
      </c>
      <c r="M4511">
        <v>0.61667805966184719</v>
      </c>
      <c r="N4511" t="s">
        <v>53</v>
      </c>
      <c r="O4511" t="s">
        <v>49</v>
      </c>
      <c r="P4511">
        <v>4659</v>
      </c>
      <c r="Q4511">
        <v>16152</v>
      </c>
      <c r="R4511">
        <v>1</v>
      </c>
      <c r="S4511" t="s">
        <v>50</v>
      </c>
    </row>
    <row r="4512" spans="1:19" x14ac:dyDescent="0.3">
      <c r="A4512">
        <v>118613</v>
      </c>
      <c r="B4512" s="1">
        <v>44684</v>
      </c>
      <c r="C4512" t="s">
        <v>91</v>
      </c>
      <c r="D4512" t="s">
        <v>40</v>
      </c>
      <c r="E4512" t="s">
        <v>19</v>
      </c>
      <c r="F4512" t="s">
        <v>57</v>
      </c>
      <c r="G4512" t="s">
        <v>21</v>
      </c>
      <c r="H4512" t="s">
        <v>52</v>
      </c>
      <c r="I4512" t="s">
        <v>23</v>
      </c>
      <c r="J4512" s="4">
        <v>0.14000000000000001</v>
      </c>
      <c r="K4512" s="2">
        <f>86*Social_Media_Advertising_Sorted_First_10000_Rows[[#This Row],[Acquisition_Cost_Usd]]</f>
        <v>1031077.2200000001</v>
      </c>
      <c r="L4512" s="3">
        <v>11989.27</v>
      </c>
      <c r="M4512">
        <v>3.84</v>
      </c>
      <c r="N4512" t="s">
        <v>24</v>
      </c>
      <c r="O4512" t="s">
        <v>49</v>
      </c>
      <c r="P4512">
        <v>31741</v>
      </c>
      <c r="Q4512">
        <v>95539</v>
      </c>
      <c r="R4512">
        <v>4</v>
      </c>
      <c r="S4512" t="s">
        <v>26</v>
      </c>
    </row>
    <row r="4513" spans="1:19" x14ac:dyDescent="0.3">
      <c r="A4513">
        <v>118614</v>
      </c>
      <c r="B4513" s="1">
        <v>44644</v>
      </c>
      <c r="C4513" t="s">
        <v>39</v>
      </c>
      <c r="D4513" t="s">
        <v>18</v>
      </c>
      <c r="E4513" t="s">
        <v>27</v>
      </c>
      <c r="F4513" t="s">
        <v>70</v>
      </c>
      <c r="G4513" t="s">
        <v>42</v>
      </c>
      <c r="H4513" t="s">
        <v>52</v>
      </c>
      <c r="I4513" t="s">
        <v>23</v>
      </c>
      <c r="J4513" s="4">
        <v>0.08</v>
      </c>
      <c r="K4513" s="2">
        <f>86*Social_Media_Advertising_Sorted_First_10000_Rows[[#This Row],[Acquisition_Cost_Usd]]</f>
        <v>1290000</v>
      </c>
      <c r="L4513" s="3">
        <v>15000</v>
      </c>
      <c r="M4513">
        <v>7.01</v>
      </c>
      <c r="N4513" t="s">
        <v>53</v>
      </c>
      <c r="O4513" t="s">
        <v>32</v>
      </c>
      <c r="P4513">
        <v>38578</v>
      </c>
      <c r="Q4513">
        <v>115789</v>
      </c>
      <c r="R4513">
        <v>4</v>
      </c>
      <c r="S4513" t="s">
        <v>64</v>
      </c>
    </row>
    <row r="4514" spans="1:19" x14ac:dyDescent="0.3">
      <c r="A4514">
        <v>118637</v>
      </c>
      <c r="B4514" s="1">
        <v>44609</v>
      </c>
      <c r="C4514" t="s">
        <v>65</v>
      </c>
      <c r="D4514" t="s">
        <v>40</v>
      </c>
      <c r="E4514" t="s">
        <v>35</v>
      </c>
      <c r="F4514" t="s">
        <v>101</v>
      </c>
      <c r="G4514" t="s">
        <v>21</v>
      </c>
      <c r="H4514" t="s">
        <v>30</v>
      </c>
      <c r="I4514" t="s">
        <v>23</v>
      </c>
      <c r="J4514" s="4">
        <v>0.13</v>
      </c>
      <c r="K4514" s="2">
        <f>86*Social_Media_Advertising_Sorted_First_10000_Rows[[#This Row],[Acquisition_Cost_Usd]]</f>
        <v>536008.76</v>
      </c>
      <c r="L4514" s="3">
        <v>6232.66</v>
      </c>
      <c r="M4514">
        <v>7.52</v>
      </c>
      <c r="N4514" t="s">
        <v>24</v>
      </c>
      <c r="O4514" t="s">
        <v>25</v>
      </c>
      <c r="P4514">
        <v>16124</v>
      </c>
      <c r="Q4514">
        <v>49279</v>
      </c>
      <c r="R4514">
        <v>7</v>
      </c>
      <c r="S4514" t="s">
        <v>64</v>
      </c>
    </row>
    <row r="4515" spans="1:19" x14ac:dyDescent="0.3">
      <c r="A4515">
        <v>118642</v>
      </c>
      <c r="B4515" s="1">
        <v>44650</v>
      </c>
      <c r="C4515" t="s">
        <v>39</v>
      </c>
      <c r="D4515" t="s">
        <v>18</v>
      </c>
      <c r="E4515" t="s">
        <v>35</v>
      </c>
      <c r="F4515" t="s">
        <v>57</v>
      </c>
      <c r="G4515" t="s">
        <v>21</v>
      </c>
      <c r="H4515" t="s">
        <v>52</v>
      </c>
      <c r="I4515" t="s">
        <v>23</v>
      </c>
      <c r="J4515" s="4">
        <v>0.06</v>
      </c>
      <c r="K4515" s="2">
        <f>86*Social_Media_Advertising_Sorted_First_10000_Rows[[#This Row],[Acquisition_Cost_Usd]]</f>
        <v>1290000</v>
      </c>
      <c r="L4515" s="3">
        <v>15000</v>
      </c>
      <c r="M4515">
        <v>5.84</v>
      </c>
      <c r="N4515" t="s">
        <v>44</v>
      </c>
      <c r="O4515" t="s">
        <v>25</v>
      </c>
      <c r="P4515">
        <v>39361</v>
      </c>
      <c r="Q4515">
        <v>118108</v>
      </c>
      <c r="R4515">
        <v>8</v>
      </c>
      <c r="S4515" t="s">
        <v>26</v>
      </c>
    </row>
    <row r="4516" spans="1:19" x14ac:dyDescent="0.3">
      <c r="A4516">
        <v>118644</v>
      </c>
      <c r="B4516" s="1">
        <v>44681</v>
      </c>
      <c r="C4516" t="s">
        <v>34</v>
      </c>
      <c r="D4516" t="s">
        <v>40</v>
      </c>
      <c r="E4516" t="s">
        <v>27</v>
      </c>
      <c r="F4516" t="s">
        <v>59</v>
      </c>
      <c r="G4516" t="s">
        <v>21</v>
      </c>
      <c r="H4516" t="s">
        <v>43</v>
      </c>
      <c r="I4516" t="s">
        <v>31</v>
      </c>
      <c r="J4516" s="4">
        <v>0.02</v>
      </c>
      <c r="K4516" s="2">
        <f>86*Social_Media_Advertising_Sorted_First_10000_Rows[[#This Row],[Acquisition_Cost_Usd]]</f>
        <v>320357.74</v>
      </c>
      <c r="L4516" s="3">
        <v>3725.09</v>
      </c>
      <c r="M4516">
        <v>5.44</v>
      </c>
      <c r="N4516" t="s">
        <v>58</v>
      </c>
      <c r="O4516" t="s">
        <v>32</v>
      </c>
      <c r="P4516">
        <v>9292</v>
      </c>
      <c r="Q4516">
        <v>29044</v>
      </c>
      <c r="R4516">
        <v>7</v>
      </c>
      <c r="S4516" t="s">
        <v>26</v>
      </c>
    </row>
    <row r="4517" spans="1:19" hidden="1" x14ac:dyDescent="0.3">
      <c r="A4517">
        <v>118645</v>
      </c>
      <c r="B4517" s="1">
        <v>44687</v>
      </c>
      <c r="C4517" t="s">
        <v>91</v>
      </c>
      <c r="D4517" t="s">
        <v>61</v>
      </c>
      <c r="E4517" t="s">
        <v>62</v>
      </c>
      <c r="F4517" t="s">
        <v>20</v>
      </c>
      <c r="G4517" t="s">
        <v>60</v>
      </c>
      <c r="H4517" t="s">
        <v>52</v>
      </c>
      <c r="I4517" t="s">
        <v>48</v>
      </c>
      <c r="J4517" s="4">
        <v>0.11</v>
      </c>
      <c r="K4517" s="2">
        <f>86*Social_Media_Advertising_Sorted_First_10000_Rows[[#This Row],[Acquisition_Cost_Usd]]</f>
        <v>1290000</v>
      </c>
      <c r="L4517" s="3">
        <v>15000</v>
      </c>
      <c r="M4517">
        <v>3.22</v>
      </c>
      <c r="N4517" t="s">
        <v>24</v>
      </c>
      <c r="O4517" t="s">
        <v>25</v>
      </c>
      <c r="P4517">
        <v>38992</v>
      </c>
      <c r="Q4517">
        <v>117014</v>
      </c>
      <c r="R4517">
        <v>8</v>
      </c>
      <c r="S4517" t="s">
        <v>26</v>
      </c>
    </row>
    <row r="4518" spans="1:19" x14ac:dyDescent="0.3">
      <c r="A4518">
        <v>118647</v>
      </c>
      <c r="B4518" s="1">
        <v>44820</v>
      </c>
      <c r="C4518" t="s">
        <v>46</v>
      </c>
      <c r="D4518" t="s">
        <v>18</v>
      </c>
      <c r="E4518" t="s">
        <v>55</v>
      </c>
      <c r="F4518" t="s">
        <v>66</v>
      </c>
      <c r="G4518" t="s">
        <v>60</v>
      </c>
      <c r="H4518" t="s">
        <v>52</v>
      </c>
      <c r="I4518" t="s">
        <v>48</v>
      </c>
      <c r="J4518" s="4">
        <v>0.14000000000000001</v>
      </c>
      <c r="K4518" s="2">
        <f>86*Social_Media_Advertising_Sorted_First_10000_Rows[[#This Row],[Acquisition_Cost_Usd]]</f>
        <v>1263936.8400000001</v>
      </c>
      <c r="L4518" s="3">
        <v>14696.94</v>
      </c>
      <c r="M4518">
        <v>7.39</v>
      </c>
      <c r="N4518" t="s">
        <v>58</v>
      </c>
      <c r="O4518" t="s">
        <v>25</v>
      </c>
      <c r="P4518">
        <v>37962</v>
      </c>
      <c r="Q4518">
        <v>113965</v>
      </c>
      <c r="R4518">
        <v>9</v>
      </c>
      <c r="S4518" t="s">
        <v>64</v>
      </c>
    </row>
    <row r="4519" spans="1:19" x14ac:dyDescent="0.3">
      <c r="A4519">
        <v>118650</v>
      </c>
      <c r="B4519" s="1">
        <v>44915</v>
      </c>
      <c r="C4519" t="s">
        <v>54</v>
      </c>
      <c r="D4519" t="s">
        <v>40</v>
      </c>
      <c r="E4519" t="s">
        <v>27</v>
      </c>
      <c r="F4519" t="s">
        <v>84</v>
      </c>
      <c r="G4519" t="s">
        <v>60</v>
      </c>
      <c r="H4519" t="s">
        <v>22</v>
      </c>
      <c r="I4519" t="s">
        <v>31</v>
      </c>
      <c r="J4519" s="4">
        <v>0.02</v>
      </c>
      <c r="K4519" s="2">
        <f>86*Social_Media_Advertising_Sorted_First_10000_Rows[[#This Row],[Acquisition_Cost_Usd]]</f>
        <v>967476.77999999991</v>
      </c>
      <c r="L4519" s="3">
        <v>11249.73</v>
      </c>
      <c r="M4519">
        <v>0.91</v>
      </c>
      <c r="N4519" t="s">
        <v>38</v>
      </c>
      <c r="O4519" t="s">
        <v>25</v>
      </c>
      <c r="P4519">
        <v>29760</v>
      </c>
      <c r="Q4519">
        <v>89670</v>
      </c>
      <c r="R4519">
        <v>2</v>
      </c>
      <c r="S4519" t="s">
        <v>50</v>
      </c>
    </row>
    <row r="4520" spans="1:19" x14ac:dyDescent="0.3">
      <c r="A4520">
        <v>118651</v>
      </c>
      <c r="B4520" s="1">
        <v>44748</v>
      </c>
      <c r="C4520" t="s">
        <v>67</v>
      </c>
      <c r="D4520" t="s">
        <v>40</v>
      </c>
      <c r="E4520" t="s">
        <v>35</v>
      </c>
      <c r="F4520" t="s">
        <v>111</v>
      </c>
      <c r="G4520" t="s">
        <v>29</v>
      </c>
      <c r="H4520" t="s">
        <v>22</v>
      </c>
      <c r="I4520" t="s">
        <v>23</v>
      </c>
      <c r="J4520" s="4">
        <v>0.13</v>
      </c>
      <c r="K4520" s="2">
        <f>86*Social_Media_Advertising_Sorted_First_10000_Rows[[#This Row],[Acquisition_Cost_Usd]]</f>
        <v>672642.12</v>
      </c>
      <c r="L4520" s="3">
        <v>7821.42</v>
      </c>
      <c r="M4520">
        <v>5.93</v>
      </c>
      <c r="N4520" t="s">
        <v>38</v>
      </c>
      <c r="O4520" t="s">
        <v>32</v>
      </c>
      <c r="P4520">
        <v>20426</v>
      </c>
      <c r="Q4520">
        <v>62021</v>
      </c>
      <c r="R4520">
        <v>3</v>
      </c>
      <c r="S4520" t="s">
        <v>33</v>
      </c>
    </row>
    <row r="4521" spans="1:19" x14ac:dyDescent="0.3">
      <c r="A4521">
        <v>118654</v>
      </c>
      <c r="B4521" s="1">
        <v>44595</v>
      </c>
      <c r="C4521" t="s">
        <v>65</v>
      </c>
      <c r="D4521" t="s">
        <v>18</v>
      </c>
      <c r="E4521" t="s">
        <v>35</v>
      </c>
      <c r="F4521" t="s">
        <v>82</v>
      </c>
      <c r="G4521" t="s">
        <v>29</v>
      </c>
      <c r="H4521" t="s">
        <v>22</v>
      </c>
      <c r="I4521" t="s">
        <v>48</v>
      </c>
      <c r="J4521" s="4">
        <v>0.1</v>
      </c>
      <c r="K4521" s="2">
        <f>86*Social_Media_Advertising_Sorted_First_10000_Rows[[#This Row],[Acquisition_Cost_Usd]]</f>
        <v>970435.17999999993</v>
      </c>
      <c r="L4521" s="3">
        <v>11284.13</v>
      </c>
      <c r="M4521">
        <v>6.58</v>
      </c>
      <c r="N4521" t="s">
        <v>44</v>
      </c>
      <c r="O4521" t="s">
        <v>25</v>
      </c>
      <c r="P4521">
        <v>29852</v>
      </c>
      <c r="Q4521">
        <v>89943</v>
      </c>
      <c r="R4521">
        <v>8</v>
      </c>
      <c r="S4521" t="s">
        <v>26</v>
      </c>
    </row>
    <row r="4522" spans="1:19" x14ac:dyDescent="0.3">
      <c r="A4522">
        <v>118657</v>
      </c>
      <c r="B4522" s="1">
        <v>44835</v>
      </c>
      <c r="C4522" t="s">
        <v>77</v>
      </c>
      <c r="D4522" t="s">
        <v>18</v>
      </c>
      <c r="E4522" t="s">
        <v>35</v>
      </c>
      <c r="F4522" t="s">
        <v>89</v>
      </c>
      <c r="G4522" t="s">
        <v>21</v>
      </c>
      <c r="H4522" t="s">
        <v>43</v>
      </c>
      <c r="I4522" t="s">
        <v>48</v>
      </c>
      <c r="J4522" s="4">
        <v>0.03</v>
      </c>
      <c r="K4522" s="2">
        <f>86*Social_Media_Advertising_Sorted_First_10000_Rows[[#This Row],[Acquisition_Cost_Usd]]</f>
        <v>256344.5</v>
      </c>
      <c r="L4522" s="3">
        <v>2980.75</v>
      </c>
      <c r="M4522">
        <v>6.28</v>
      </c>
      <c r="N4522" t="s">
        <v>58</v>
      </c>
      <c r="O4522" t="s">
        <v>32</v>
      </c>
      <c r="P4522">
        <v>7324</v>
      </c>
      <c r="Q4522">
        <v>23214</v>
      </c>
      <c r="R4522">
        <v>6</v>
      </c>
      <c r="S4522" t="s">
        <v>50</v>
      </c>
    </row>
    <row r="4523" spans="1:19" x14ac:dyDescent="0.3">
      <c r="A4523">
        <v>118658</v>
      </c>
      <c r="B4523" s="1">
        <v>44867</v>
      </c>
      <c r="C4523" t="s">
        <v>80</v>
      </c>
      <c r="D4523" t="s">
        <v>18</v>
      </c>
      <c r="E4523" t="s">
        <v>19</v>
      </c>
      <c r="F4523" t="s">
        <v>28</v>
      </c>
      <c r="G4523" t="s">
        <v>29</v>
      </c>
      <c r="H4523" t="s">
        <v>52</v>
      </c>
      <c r="I4523" t="s">
        <v>31</v>
      </c>
      <c r="J4523" s="4">
        <v>7.0000000000000007E-2</v>
      </c>
      <c r="K4523" s="2">
        <f>86*Social_Media_Advertising_Sorted_First_10000_Rows[[#This Row],[Acquisition_Cost_Usd]]</f>
        <v>1263655.6200000001</v>
      </c>
      <c r="L4523" s="3">
        <v>14693.67</v>
      </c>
      <c r="M4523">
        <v>2.36</v>
      </c>
      <c r="N4523" t="s">
        <v>58</v>
      </c>
      <c r="O4523" t="s">
        <v>32</v>
      </c>
      <c r="P4523">
        <v>37957</v>
      </c>
      <c r="Q4523">
        <v>113950</v>
      </c>
      <c r="R4523">
        <v>3</v>
      </c>
      <c r="S4523" t="s">
        <v>33</v>
      </c>
    </row>
    <row r="4524" spans="1:19" x14ac:dyDescent="0.3">
      <c r="A4524">
        <v>118659</v>
      </c>
      <c r="B4524" s="1">
        <v>44837</v>
      </c>
      <c r="C4524" t="s">
        <v>77</v>
      </c>
      <c r="D4524" t="s">
        <v>18</v>
      </c>
      <c r="E4524" t="s">
        <v>35</v>
      </c>
      <c r="F4524" t="s">
        <v>108</v>
      </c>
      <c r="G4524" t="s">
        <v>29</v>
      </c>
      <c r="H4524" t="s">
        <v>22</v>
      </c>
      <c r="I4524" t="s">
        <v>31</v>
      </c>
      <c r="J4524" s="4">
        <v>0.01</v>
      </c>
      <c r="K4524" s="2">
        <f>86*Social_Media_Advertising_Sorted_First_10000_Rows[[#This Row],[Acquisition_Cost_Usd]]</f>
        <v>806678.27999999991</v>
      </c>
      <c r="L4524" s="3">
        <v>9379.98</v>
      </c>
      <c r="M4524">
        <v>5.96</v>
      </c>
      <c r="N4524" t="s">
        <v>38</v>
      </c>
      <c r="O4524" t="s">
        <v>32</v>
      </c>
      <c r="P4524">
        <v>24647</v>
      </c>
      <c r="Q4524">
        <v>74526</v>
      </c>
      <c r="R4524">
        <v>6</v>
      </c>
      <c r="S4524" t="s">
        <v>45</v>
      </c>
    </row>
    <row r="4525" spans="1:19" x14ac:dyDescent="0.3">
      <c r="A4525">
        <v>118660</v>
      </c>
      <c r="B4525" s="1">
        <v>44721</v>
      </c>
      <c r="C4525" t="s">
        <v>69</v>
      </c>
      <c r="D4525" t="s">
        <v>18</v>
      </c>
      <c r="E4525" t="s">
        <v>19</v>
      </c>
      <c r="F4525" t="s">
        <v>93</v>
      </c>
      <c r="G4525" t="s">
        <v>42</v>
      </c>
      <c r="H4525" t="s">
        <v>22</v>
      </c>
      <c r="I4525" t="s">
        <v>23</v>
      </c>
      <c r="J4525" s="4">
        <v>0.14000000000000001</v>
      </c>
      <c r="K4525" s="2">
        <f>86*Social_Media_Advertising_Sorted_First_10000_Rows[[#This Row],[Acquisition_Cost_Usd]]</f>
        <v>935587.98</v>
      </c>
      <c r="L4525" s="3">
        <v>10878.93</v>
      </c>
      <c r="M4525">
        <v>4.8499999999999996</v>
      </c>
      <c r="N4525" t="s">
        <v>38</v>
      </c>
      <c r="O4525" t="s">
        <v>25</v>
      </c>
      <c r="P4525">
        <v>28745</v>
      </c>
      <c r="Q4525">
        <v>86663</v>
      </c>
      <c r="R4525">
        <v>8</v>
      </c>
      <c r="S4525" t="s">
        <v>45</v>
      </c>
    </row>
    <row r="4526" spans="1:19" x14ac:dyDescent="0.3">
      <c r="A4526">
        <v>118661</v>
      </c>
      <c r="B4526" s="1">
        <v>44754</v>
      </c>
      <c r="C4526" t="s">
        <v>67</v>
      </c>
      <c r="D4526" t="s">
        <v>18</v>
      </c>
      <c r="E4526" t="s">
        <v>19</v>
      </c>
      <c r="F4526" t="s">
        <v>102</v>
      </c>
      <c r="G4526" t="s">
        <v>29</v>
      </c>
      <c r="H4526" t="s">
        <v>30</v>
      </c>
      <c r="I4526" t="s">
        <v>37</v>
      </c>
      <c r="J4526" s="4">
        <v>0.08</v>
      </c>
      <c r="K4526" s="2">
        <f>86*Social_Media_Advertising_Sorted_First_10000_Rows[[#This Row],[Acquisition_Cost_Usd]]</f>
        <v>619450.26</v>
      </c>
      <c r="L4526" s="3">
        <v>7202.91</v>
      </c>
      <c r="M4526">
        <v>1.399591074536888</v>
      </c>
      <c r="N4526" t="s">
        <v>44</v>
      </c>
      <c r="O4526" t="s">
        <v>25</v>
      </c>
      <c r="P4526">
        <v>11010</v>
      </c>
      <c r="Q4526">
        <v>36833</v>
      </c>
      <c r="R4526">
        <v>1</v>
      </c>
      <c r="S4526" t="s">
        <v>45</v>
      </c>
    </row>
    <row r="4527" spans="1:19" x14ac:dyDescent="0.3">
      <c r="A4527">
        <v>118663</v>
      </c>
      <c r="B4527" s="1">
        <v>44743</v>
      </c>
      <c r="C4527" t="s">
        <v>67</v>
      </c>
      <c r="D4527" t="s">
        <v>40</v>
      </c>
      <c r="E4527" t="s">
        <v>19</v>
      </c>
      <c r="F4527" t="s">
        <v>94</v>
      </c>
      <c r="G4527" t="s">
        <v>29</v>
      </c>
      <c r="H4527" t="s">
        <v>52</v>
      </c>
      <c r="I4527" t="s">
        <v>23</v>
      </c>
      <c r="J4527" s="4">
        <v>0.14000000000000001</v>
      </c>
      <c r="K4527" s="2">
        <f>86*Social_Media_Advertising_Sorted_First_10000_Rows[[#This Row],[Acquisition_Cost_Usd]]</f>
        <v>1290000</v>
      </c>
      <c r="L4527" s="3">
        <v>15000</v>
      </c>
      <c r="M4527">
        <v>7.54</v>
      </c>
      <c r="N4527" t="s">
        <v>44</v>
      </c>
      <c r="O4527" t="s">
        <v>32</v>
      </c>
      <c r="P4527">
        <v>39819</v>
      </c>
      <c r="Q4527">
        <v>119465</v>
      </c>
      <c r="R4527">
        <v>2</v>
      </c>
      <c r="S4527" t="s">
        <v>33</v>
      </c>
    </row>
    <row r="4528" spans="1:19" x14ac:dyDescent="0.3">
      <c r="A4528">
        <v>118665</v>
      </c>
      <c r="B4528" s="1">
        <v>44829</v>
      </c>
      <c r="C4528" t="s">
        <v>46</v>
      </c>
      <c r="D4528" t="s">
        <v>40</v>
      </c>
      <c r="E4528" t="s">
        <v>35</v>
      </c>
      <c r="F4528" t="s">
        <v>73</v>
      </c>
      <c r="G4528" t="s">
        <v>21</v>
      </c>
      <c r="H4528" t="s">
        <v>30</v>
      </c>
      <c r="I4528" t="s">
        <v>31</v>
      </c>
      <c r="J4528" s="4">
        <v>0.11</v>
      </c>
      <c r="K4528" s="2">
        <f>86*Social_Media_Advertising_Sorted_First_10000_Rows[[#This Row],[Acquisition_Cost_Usd]]</f>
        <v>629120.1</v>
      </c>
      <c r="L4528" s="3">
        <v>7315.35</v>
      </c>
      <c r="M4528">
        <v>3.74</v>
      </c>
      <c r="N4528" t="s">
        <v>24</v>
      </c>
      <c r="O4528" t="s">
        <v>25</v>
      </c>
      <c r="P4528">
        <v>19048</v>
      </c>
      <c r="Q4528">
        <v>57940</v>
      </c>
      <c r="R4528">
        <v>5</v>
      </c>
      <c r="S4528" t="s">
        <v>33</v>
      </c>
    </row>
    <row r="4529" spans="1:19" hidden="1" x14ac:dyDescent="0.3">
      <c r="A4529">
        <v>118673</v>
      </c>
      <c r="B4529" s="1">
        <v>44809</v>
      </c>
      <c r="C4529" t="s">
        <v>46</v>
      </c>
      <c r="D4529" t="s">
        <v>61</v>
      </c>
      <c r="E4529" t="s">
        <v>62</v>
      </c>
      <c r="F4529" t="s">
        <v>28</v>
      </c>
      <c r="G4529" t="s">
        <v>42</v>
      </c>
      <c r="H4529" t="s">
        <v>22</v>
      </c>
      <c r="I4529" t="s">
        <v>48</v>
      </c>
      <c r="J4529" s="4">
        <v>0.11</v>
      </c>
      <c r="K4529" s="2">
        <f>86*Social_Media_Advertising_Sorted_First_10000_Rows[[#This Row],[Acquisition_Cost_Usd]]</f>
        <v>720194.96000000008</v>
      </c>
      <c r="L4529" s="3">
        <v>8374.36</v>
      </c>
      <c r="M4529">
        <v>3.04</v>
      </c>
      <c r="N4529" t="s">
        <v>38</v>
      </c>
      <c r="O4529" t="s">
        <v>32</v>
      </c>
      <c r="P4529">
        <v>21938</v>
      </c>
      <c r="Q4529">
        <v>66501</v>
      </c>
      <c r="R4529">
        <v>10</v>
      </c>
      <c r="S4529" t="s">
        <v>33</v>
      </c>
    </row>
    <row r="4530" spans="1:19" x14ac:dyDescent="0.3">
      <c r="A4530">
        <v>118674</v>
      </c>
      <c r="B4530" s="1">
        <v>44882</v>
      </c>
      <c r="C4530" t="s">
        <v>80</v>
      </c>
      <c r="D4530" t="s">
        <v>40</v>
      </c>
      <c r="E4530" t="s">
        <v>19</v>
      </c>
      <c r="F4530" t="s">
        <v>101</v>
      </c>
      <c r="G4530" t="s">
        <v>42</v>
      </c>
      <c r="H4530" t="s">
        <v>52</v>
      </c>
      <c r="I4530" t="s">
        <v>37</v>
      </c>
      <c r="J4530" s="4">
        <v>0.11</v>
      </c>
      <c r="K4530" s="2">
        <f>86*Social_Media_Advertising_Sorted_First_10000_Rows[[#This Row],[Acquisition_Cost_Usd]]</f>
        <v>1258321.8999999999</v>
      </c>
      <c r="L4530" s="3">
        <v>14631.65</v>
      </c>
      <c r="M4530">
        <v>0.65957740294267131</v>
      </c>
      <c r="N4530" t="s">
        <v>53</v>
      </c>
      <c r="O4530" t="s">
        <v>49</v>
      </c>
      <c r="P4530">
        <v>22236</v>
      </c>
      <c r="Q4530">
        <v>73387</v>
      </c>
      <c r="R4530">
        <v>1</v>
      </c>
      <c r="S4530" t="s">
        <v>64</v>
      </c>
    </row>
    <row r="4531" spans="1:19" x14ac:dyDescent="0.3">
      <c r="A4531">
        <v>118679</v>
      </c>
      <c r="B4531" s="1">
        <v>44810</v>
      </c>
      <c r="C4531" t="s">
        <v>46</v>
      </c>
      <c r="D4531" t="s">
        <v>18</v>
      </c>
      <c r="E4531" t="s">
        <v>55</v>
      </c>
      <c r="F4531" t="s">
        <v>103</v>
      </c>
      <c r="G4531" t="s">
        <v>60</v>
      </c>
      <c r="H4531" t="s">
        <v>30</v>
      </c>
      <c r="I4531" t="s">
        <v>48</v>
      </c>
      <c r="J4531" s="4">
        <v>0.04</v>
      </c>
      <c r="K4531" s="2">
        <f>86*Social_Media_Advertising_Sorted_First_10000_Rows[[#This Row],[Acquisition_Cost_Usd]]</f>
        <v>422365.77999999997</v>
      </c>
      <c r="L4531" s="3">
        <v>4911.2299999999996</v>
      </c>
      <c r="M4531">
        <v>5.13</v>
      </c>
      <c r="N4531" t="s">
        <v>44</v>
      </c>
      <c r="O4531" t="s">
        <v>25</v>
      </c>
      <c r="P4531">
        <v>12530</v>
      </c>
      <c r="Q4531">
        <v>38635</v>
      </c>
      <c r="R4531">
        <v>7</v>
      </c>
      <c r="S4531" t="s">
        <v>45</v>
      </c>
    </row>
    <row r="4532" spans="1:19" x14ac:dyDescent="0.3">
      <c r="A4532">
        <v>118687</v>
      </c>
      <c r="B4532" s="1">
        <v>44849</v>
      </c>
      <c r="C4532" t="s">
        <v>77</v>
      </c>
      <c r="D4532" t="s">
        <v>18</v>
      </c>
      <c r="E4532" t="s">
        <v>27</v>
      </c>
      <c r="F4532" t="s">
        <v>36</v>
      </c>
      <c r="G4532" t="s">
        <v>60</v>
      </c>
      <c r="H4532" t="s">
        <v>22</v>
      </c>
      <c r="I4532" t="s">
        <v>48</v>
      </c>
      <c r="J4532" s="4">
        <v>0.12</v>
      </c>
      <c r="K4532" s="2">
        <f>86*Social_Media_Advertising_Sorted_First_10000_Rows[[#This Row],[Acquisition_Cost_Usd]]</f>
        <v>971923.84000000008</v>
      </c>
      <c r="L4532" s="3">
        <v>11301.44</v>
      </c>
      <c r="M4532">
        <v>7.55</v>
      </c>
      <c r="N4532" t="s">
        <v>58</v>
      </c>
      <c r="O4532" t="s">
        <v>32</v>
      </c>
      <c r="P4532">
        <v>29900</v>
      </c>
      <c r="Q4532">
        <v>90083</v>
      </c>
      <c r="R4532">
        <v>2</v>
      </c>
      <c r="S4532" t="s">
        <v>33</v>
      </c>
    </row>
    <row r="4533" spans="1:19" x14ac:dyDescent="0.3">
      <c r="A4533">
        <v>118690</v>
      </c>
      <c r="B4533" s="1">
        <v>44600</v>
      </c>
      <c r="C4533" t="s">
        <v>65</v>
      </c>
      <c r="D4533" t="s">
        <v>18</v>
      </c>
      <c r="E4533" t="s">
        <v>27</v>
      </c>
      <c r="F4533" t="s">
        <v>109</v>
      </c>
      <c r="G4533" t="s">
        <v>42</v>
      </c>
      <c r="H4533" t="s">
        <v>52</v>
      </c>
      <c r="I4533" t="s">
        <v>48</v>
      </c>
      <c r="J4533" s="4">
        <v>0.09</v>
      </c>
      <c r="K4533" s="2">
        <f>86*Social_Media_Advertising_Sorted_First_10000_Rows[[#This Row],[Acquisition_Cost_Usd]]</f>
        <v>1290000</v>
      </c>
      <c r="L4533" s="3">
        <v>15000</v>
      </c>
      <c r="M4533">
        <v>7.99</v>
      </c>
      <c r="N4533" t="s">
        <v>24</v>
      </c>
      <c r="O4533" t="s">
        <v>49</v>
      </c>
      <c r="P4533">
        <v>39198</v>
      </c>
      <c r="Q4533">
        <v>117627</v>
      </c>
      <c r="R4533">
        <v>7</v>
      </c>
      <c r="S4533" t="s">
        <v>50</v>
      </c>
    </row>
    <row r="4534" spans="1:19" x14ac:dyDescent="0.3">
      <c r="A4534">
        <v>118691</v>
      </c>
      <c r="B4534" s="1">
        <v>44589</v>
      </c>
      <c r="C4534" t="s">
        <v>17</v>
      </c>
      <c r="D4534" t="s">
        <v>40</v>
      </c>
      <c r="E4534" t="s">
        <v>19</v>
      </c>
      <c r="F4534" t="s">
        <v>100</v>
      </c>
      <c r="G4534" t="s">
        <v>21</v>
      </c>
      <c r="H4534" t="s">
        <v>30</v>
      </c>
      <c r="I4534" t="s">
        <v>23</v>
      </c>
      <c r="J4534" s="4">
        <v>0.06</v>
      </c>
      <c r="K4534" s="2">
        <f>86*Social_Media_Advertising_Sorted_First_10000_Rows[[#This Row],[Acquisition_Cost_Usd]]</f>
        <v>370440.7</v>
      </c>
      <c r="L4534" s="3">
        <v>4307.45</v>
      </c>
      <c r="M4534">
        <v>2.0699999999999998</v>
      </c>
      <c r="N4534" t="s">
        <v>53</v>
      </c>
      <c r="O4534" t="s">
        <v>25</v>
      </c>
      <c r="P4534">
        <v>10887</v>
      </c>
      <c r="Q4534">
        <v>33767</v>
      </c>
      <c r="R4534">
        <v>10</v>
      </c>
      <c r="S4534" t="s">
        <v>45</v>
      </c>
    </row>
    <row r="4535" spans="1:19" x14ac:dyDescent="0.3">
      <c r="A4535">
        <v>118695</v>
      </c>
      <c r="B4535" s="1">
        <v>44700</v>
      </c>
      <c r="C4535" t="s">
        <v>91</v>
      </c>
      <c r="D4535" t="s">
        <v>40</v>
      </c>
      <c r="E4535" t="s">
        <v>19</v>
      </c>
      <c r="F4535" t="s">
        <v>109</v>
      </c>
      <c r="G4535" t="s">
        <v>42</v>
      </c>
      <c r="H4535" t="s">
        <v>52</v>
      </c>
      <c r="I4535" t="s">
        <v>48</v>
      </c>
      <c r="J4535" s="4">
        <v>0.12</v>
      </c>
      <c r="K4535" s="2">
        <f>86*Social_Media_Advertising_Sorted_First_10000_Rows[[#This Row],[Acquisition_Cost_Usd]]</f>
        <v>990520.48</v>
      </c>
      <c r="L4535" s="3">
        <v>11517.68</v>
      </c>
      <c r="M4535">
        <v>6.7</v>
      </c>
      <c r="N4535" t="s">
        <v>58</v>
      </c>
      <c r="O4535" t="s">
        <v>32</v>
      </c>
      <c r="P4535">
        <v>30490</v>
      </c>
      <c r="Q4535">
        <v>91831</v>
      </c>
      <c r="R4535">
        <v>2</v>
      </c>
      <c r="S4535" t="s">
        <v>50</v>
      </c>
    </row>
    <row r="4536" spans="1:19" hidden="1" x14ac:dyDescent="0.3">
      <c r="A4536">
        <v>118696</v>
      </c>
      <c r="B4536" s="1">
        <v>44667</v>
      </c>
      <c r="C4536" t="s">
        <v>34</v>
      </c>
      <c r="D4536" t="s">
        <v>61</v>
      </c>
      <c r="E4536" t="s">
        <v>62</v>
      </c>
      <c r="F4536" t="s">
        <v>36</v>
      </c>
      <c r="G4536" t="s">
        <v>42</v>
      </c>
      <c r="H4536" t="s">
        <v>22</v>
      </c>
      <c r="I4536" t="s">
        <v>37</v>
      </c>
      <c r="J4536" s="4">
        <v>0.04</v>
      </c>
      <c r="K4536" s="2">
        <f>86*Social_Media_Advertising_Sorted_First_10000_Rows[[#This Row],[Acquisition_Cost_Usd]]</f>
        <v>888844.4</v>
      </c>
      <c r="L4536" s="3">
        <v>10335.4</v>
      </c>
      <c r="M4536">
        <v>0.88301148253029715</v>
      </c>
      <c r="N4536" t="s">
        <v>38</v>
      </c>
      <c r="O4536" t="s">
        <v>32</v>
      </c>
      <c r="P4536">
        <v>16011</v>
      </c>
      <c r="Q4536">
        <v>53116</v>
      </c>
      <c r="R4536">
        <v>1</v>
      </c>
      <c r="S4536" t="s">
        <v>33</v>
      </c>
    </row>
    <row r="4537" spans="1:19" x14ac:dyDescent="0.3">
      <c r="A4537">
        <v>118699</v>
      </c>
      <c r="B4537" s="1">
        <v>44606</v>
      </c>
      <c r="C4537" t="s">
        <v>65</v>
      </c>
      <c r="D4537" t="s">
        <v>18</v>
      </c>
      <c r="E4537" t="s">
        <v>55</v>
      </c>
      <c r="F4537" t="s">
        <v>68</v>
      </c>
      <c r="G4537" t="s">
        <v>60</v>
      </c>
      <c r="H4537" t="s">
        <v>52</v>
      </c>
      <c r="I4537" t="s">
        <v>37</v>
      </c>
      <c r="J4537" s="4">
        <v>0.11</v>
      </c>
      <c r="K4537" s="2">
        <f>86*Social_Media_Advertising_Sorted_First_10000_Rows[[#This Row],[Acquisition_Cost_Usd]]</f>
        <v>1036633.6799999999</v>
      </c>
      <c r="L4537" s="3">
        <v>12053.88</v>
      </c>
      <c r="M4537">
        <v>0.75610092532452577</v>
      </c>
      <c r="N4537" t="s">
        <v>24</v>
      </c>
      <c r="O4537" t="s">
        <v>32</v>
      </c>
      <c r="P4537">
        <v>18738</v>
      </c>
      <c r="Q4537">
        <v>61996</v>
      </c>
      <c r="R4537">
        <v>1</v>
      </c>
      <c r="S4537" t="s">
        <v>45</v>
      </c>
    </row>
    <row r="4538" spans="1:19" x14ac:dyDescent="0.3">
      <c r="A4538">
        <v>118703</v>
      </c>
      <c r="B4538" s="1">
        <v>44818</v>
      </c>
      <c r="C4538" t="s">
        <v>46</v>
      </c>
      <c r="D4538" t="s">
        <v>40</v>
      </c>
      <c r="E4538" t="s">
        <v>27</v>
      </c>
      <c r="F4538" t="s">
        <v>66</v>
      </c>
      <c r="G4538" t="s">
        <v>42</v>
      </c>
      <c r="H4538" t="s">
        <v>30</v>
      </c>
      <c r="I4538" t="s">
        <v>31</v>
      </c>
      <c r="J4538" s="4">
        <v>0.04</v>
      </c>
      <c r="K4538" s="2">
        <f>86*Social_Media_Advertising_Sorted_First_10000_Rows[[#This Row],[Acquisition_Cost_Usd]]</f>
        <v>420814.33999999997</v>
      </c>
      <c r="L4538" s="3">
        <v>4893.1899999999996</v>
      </c>
      <c r="M4538">
        <v>2.9</v>
      </c>
      <c r="N4538" t="s">
        <v>24</v>
      </c>
      <c r="O4538" t="s">
        <v>25</v>
      </c>
      <c r="P4538">
        <v>12480</v>
      </c>
      <c r="Q4538">
        <v>38486</v>
      </c>
      <c r="R4538">
        <v>10</v>
      </c>
      <c r="S4538" t="s">
        <v>64</v>
      </c>
    </row>
    <row r="4539" spans="1:19" x14ac:dyDescent="0.3">
      <c r="A4539">
        <v>118706</v>
      </c>
      <c r="B4539" s="1">
        <v>44924</v>
      </c>
      <c r="C4539" t="s">
        <v>54</v>
      </c>
      <c r="D4539" t="s">
        <v>18</v>
      </c>
      <c r="E4539" t="s">
        <v>55</v>
      </c>
      <c r="F4539" t="s">
        <v>107</v>
      </c>
      <c r="G4539" t="s">
        <v>29</v>
      </c>
      <c r="H4539" t="s">
        <v>43</v>
      </c>
      <c r="I4539" t="s">
        <v>23</v>
      </c>
      <c r="J4539" s="4">
        <v>0.06</v>
      </c>
      <c r="K4539" s="2">
        <f>86*Social_Media_Advertising_Sorted_First_10000_Rows[[#This Row],[Acquisition_Cost_Usd]]</f>
        <v>43000</v>
      </c>
      <c r="L4539" s="3">
        <v>500</v>
      </c>
      <c r="M4539">
        <v>7.76</v>
      </c>
      <c r="N4539" t="s">
        <v>53</v>
      </c>
      <c r="O4539" t="s">
        <v>32</v>
      </c>
      <c r="P4539">
        <v>657</v>
      </c>
      <c r="Q4539">
        <v>3467</v>
      </c>
      <c r="R4539">
        <v>6</v>
      </c>
      <c r="S4539" t="s">
        <v>26</v>
      </c>
    </row>
    <row r="4540" spans="1:19" x14ac:dyDescent="0.3">
      <c r="A4540">
        <v>118708</v>
      </c>
      <c r="B4540" s="1">
        <v>44651</v>
      </c>
      <c r="C4540" t="s">
        <v>39</v>
      </c>
      <c r="D4540" t="s">
        <v>18</v>
      </c>
      <c r="E4540" t="s">
        <v>19</v>
      </c>
      <c r="F4540" t="s">
        <v>90</v>
      </c>
      <c r="G4540" t="s">
        <v>21</v>
      </c>
      <c r="H4540" t="s">
        <v>22</v>
      </c>
      <c r="I4540" t="s">
        <v>31</v>
      </c>
      <c r="J4540" s="4">
        <v>0.1</v>
      </c>
      <c r="K4540" s="2">
        <f>86*Social_Media_Advertising_Sorted_First_10000_Rows[[#This Row],[Acquisition_Cost_Usd]]</f>
        <v>696735.02</v>
      </c>
      <c r="L4540" s="3">
        <v>8101.57</v>
      </c>
      <c r="M4540">
        <v>3.56</v>
      </c>
      <c r="N4540" t="s">
        <v>53</v>
      </c>
      <c r="O4540" t="s">
        <v>32</v>
      </c>
      <c r="P4540">
        <v>21191</v>
      </c>
      <c r="Q4540">
        <v>64288</v>
      </c>
      <c r="R4540">
        <v>6</v>
      </c>
      <c r="S4540" t="s">
        <v>33</v>
      </c>
    </row>
    <row r="4541" spans="1:19" x14ac:dyDescent="0.3">
      <c r="A4541">
        <v>118709</v>
      </c>
      <c r="B4541" s="1">
        <v>44761</v>
      </c>
      <c r="C4541" t="s">
        <v>67</v>
      </c>
      <c r="D4541" t="s">
        <v>40</v>
      </c>
      <c r="E4541" t="s">
        <v>27</v>
      </c>
      <c r="F4541" t="s">
        <v>100</v>
      </c>
      <c r="G4541" t="s">
        <v>42</v>
      </c>
      <c r="H4541" t="s">
        <v>30</v>
      </c>
      <c r="I4541" t="s">
        <v>48</v>
      </c>
      <c r="J4541" s="4">
        <v>0.05</v>
      </c>
      <c r="K4541" s="2">
        <f>86*Social_Media_Advertising_Sorted_First_10000_Rows[[#This Row],[Acquisition_Cost_Usd]]</f>
        <v>564154.84</v>
      </c>
      <c r="L4541" s="3">
        <v>6559.94</v>
      </c>
      <c r="M4541">
        <v>6.45</v>
      </c>
      <c r="N4541" t="s">
        <v>44</v>
      </c>
      <c r="O4541" t="s">
        <v>49</v>
      </c>
      <c r="P4541">
        <v>17003</v>
      </c>
      <c r="Q4541">
        <v>51882</v>
      </c>
      <c r="R4541">
        <v>10</v>
      </c>
      <c r="S4541" t="s">
        <v>45</v>
      </c>
    </row>
    <row r="4542" spans="1:19" x14ac:dyDescent="0.3">
      <c r="A4542">
        <v>118715</v>
      </c>
      <c r="B4542" s="1">
        <v>44716</v>
      </c>
      <c r="C4542" t="s">
        <v>69</v>
      </c>
      <c r="D4542" t="s">
        <v>40</v>
      </c>
      <c r="E4542" t="s">
        <v>55</v>
      </c>
      <c r="F4542" t="s">
        <v>85</v>
      </c>
      <c r="G4542" t="s">
        <v>60</v>
      </c>
      <c r="H4542" t="s">
        <v>22</v>
      </c>
      <c r="I4542" t="s">
        <v>31</v>
      </c>
      <c r="J4542" s="4">
        <v>0.08</v>
      </c>
      <c r="K4542" s="2">
        <f>86*Social_Media_Advertising_Sorted_First_10000_Rows[[#This Row],[Acquisition_Cost_Usd]]</f>
        <v>954267.17999999993</v>
      </c>
      <c r="L4542" s="3">
        <v>11096.13</v>
      </c>
      <c r="M4542">
        <v>5.97</v>
      </c>
      <c r="N4542" t="s">
        <v>38</v>
      </c>
      <c r="O4542" t="s">
        <v>49</v>
      </c>
      <c r="P4542">
        <v>29339</v>
      </c>
      <c r="Q4542">
        <v>88423</v>
      </c>
      <c r="R4542">
        <v>3</v>
      </c>
      <c r="S4542" t="s">
        <v>45</v>
      </c>
    </row>
    <row r="4543" spans="1:19" x14ac:dyDescent="0.3">
      <c r="A4543">
        <v>118717</v>
      </c>
      <c r="B4543" s="1">
        <v>44660</v>
      </c>
      <c r="C4543" t="s">
        <v>34</v>
      </c>
      <c r="D4543" t="s">
        <v>40</v>
      </c>
      <c r="E4543" t="s">
        <v>27</v>
      </c>
      <c r="F4543" t="s">
        <v>111</v>
      </c>
      <c r="G4543" t="s">
        <v>21</v>
      </c>
      <c r="H4543" t="s">
        <v>22</v>
      </c>
      <c r="I4543" t="s">
        <v>31</v>
      </c>
      <c r="J4543" s="4">
        <v>0.13</v>
      </c>
      <c r="K4543" s="2">
        <f>86*Social_Media_Advertising_Sorted_First_10000_Rows[[#This Row],[Acquisition_Cost_Usd]]</f>
        <v>917274.27999999991</v>
      </c>
      <c r="L4543" s="3">
        <v>10665.98</v>
      </c>
      <c r="M4543">
        <v>5.69</v>
      </c>
      <c r="N4543" t="s">
        <v>53</v>
      </c>
      <c r="O4543" t="s">
        <v>49</v>
      </c>
      <c r="P4543">
        <v>28168</v>
      </c>
      <c r="Q4543">
        <v>84954</v>
      </c>
      <c r="R4543">
        <v>5</v>
      </c>
      <c r="S4543" t="s">
        <v>33</v>
      </c>
    </row>
    <row r="4544" spans="1:19" x14ac:dyDescent="0.3">
      <c r="A4544">
        <v>118726</v>
      </c>
      <c r="B4544" s="1">
        <v>44924</v>
      </c>
      <c r="C4544" t="s">
        <v>54</v>
      </c>
      <c r="D4544" t="s">
        <v>18</v>
      </c>
      <c r="E4544" t="s">
        <v>19</v>
      </c>
      <c r="F4544" t="s">
        <v>86</v>
      </c>
      <c r="G4544" t="s">
        <v>29</v>
      </c>
      <c r="H4544" t="s">
        <v>22</v>
      </c>
      <c r="I4544" t="s">
        <v>23</v>
      </c>
      <c r="J4544" s="4">
        <v>0.05</v>
      </c>
      <c r="K4544" s="2">
        <f>86*Social_Media_Advertising_Sorted_First_10000_Rows[[#This Row],[Acquisition_Cost_Usd]]</f>
        <v>853446.79999999993</v>
      </c>
      <c r="L4544" s="3">
        <v>9923.7999999999993</v>
      </c>
      <c r="M4544">
        <v>1.35</v>
      </c>
      <c r="N4544" t="s">
        <v>24</v>
      </c>
      <c r="O4544" t="s">
        <v>25</v>
      </c>
      <c r="P4544">
        <v>26143</v>
      </c>
      <c r="Q4544">
        <v>78956</v>
      </c>
      <c r="R4544">
        <v>5</v>
      </c>
      <c r="S4544" t="s">
        <v>50</v>
      </c>
    </row>
    <row r="4545" spans="1:19" hidden="1" x14ac:dyDescent="0.3">
      <c r="A4545">
        <v>118727</v>
      </c>
      <c r="B4545" s="1">
        <v>44926</v>
      </c>
      <c r="C4545" t="s">
        <v>54</v>
      </c>
      <c r="D4545" t="s">
        <v>61</v>
      </c>
      <c r="E4545" t="s">
        <v>62</v>
      </c>
      <c r="F4545" t="s">
        <v>108</v>
      </c>
      <c r="G4545" t="s">
        <v>21</v>
      </c>
      <c r="H4545" t="s">
        <v>22</v>
      </c>
      <c r="I4545" t="s">
        <v>48</v>
      </c>
      <c r="J4545" s="4">
        <v>0.08</v>
      </c>
      <c r="K4545" s="2">
        <f>86*Social_Media_Advertising_Sorted_First_10000_Rows[[#This Row],[Acquisition_Cost_Usd]]</f>
        <v>854377.32000000007</v>
      </c>
      <c r="L4545" s="3">
        <v>9934.6200000000008</v>
      </c>
      <c r="M4545">
        <v>3.42</v>
      </c>
      <c r="N4545" t="s">
        <v>53</v>
      </c>
      <c r="O4545" t="s">
        <v>32</v>
      </c>
      <c r="P4545">
        <v>26171</v>
      </c>
      <c r="Q4545">
        <v>79038</v>
      </c>
      <c r="R4545">
        <v>9</v>
      </c>
      <c r="S4545" t="s">
        <v>45</v>
      </c>
    </row>
    <row r="4546" spans="1:19" x14ac:dyDescent="0.3">
      <c r="A4546">
        <v>118733</v>
      </c>
      <c r="B4546" s="1">
        <v>44679</v>
      </c>
      <c r="C4546" t="s">
        <v>34</v>
      </c>
      <c r="D4546" t="s">
        <v>40</v>
      </c>
      <c r="E4546" t="s">
        <v>27</v>
      </c>
      <c r="F4546" t="s">
        <v>28</v>
      </c>
      <c r="G4546" t="s">
        <v>29</v>
      </c>
      <c r="H4546" t="s">
        <v>52</v>
      </c>
      <c r="I4546" t="s">
        <v>23</v>
      </c>
      <c r="J4546" s="4">
        <v>7.0000000000000007E-2</v>
      </c>
      <c r="K4546" s="2">
        <f>86*Social_Media_Advertising_Sorted_First_10000_Rows[[#This Row],[Acquisition_Cost_Usd]]</f>
        <v>1216962.78</v>
      </c>
      <c r="L4546" s="3">
        <v>14150.73</v>
      </c>
      <c r="M4546">
        <v>0.61</v>
      </c>
      <c r="N4546" t="s">
        <v>58</v>
      </c>
      <c r="O4546" t="s">
        <v>49</v>
      </c>
      <c r="P4546">
        <v>36981</v>
      </c>
      <c r="Q4546">
        <v>111058</v>
      </c>
      <c r="R4546">
        <v>2</v>
      </c>
      <c r="S4546" t="s">
        <v>33</v>
      </c>
    </row>
    <row r="4547" spans="1:19" x14ac:dyDescent="0.3">
      <c r="A4547">
        <v>118734</v>
      </c>
      <c r="B4547" s="1">
        <v>44601</v>
      </c>
      <c r="C4547" t="s">
        <v>65</v>
      </c>
      <c r="D4547" t="s">
        <v>40</v>
      </c>
      <c r="E4547" t="s">
        <v>35</v>
      </c>
      <c r="F4547" t="s">
        <v>107</v>
      </c>
      <c r="G4547" t="s">
        <v>60</v>
      </c>
      <c r="H4547" t="s">
        <v>30</v>
      </c>
      <c r="I4547" t="s">
        <v>31</v>
      </c>
      <c r="J4547" s="4">
        <v>0.11</v>
      </c>
      <c r="K4547" s="2">
        <f>86*Social_Media_Advertising_Sorted_First_10000_Rows[[#This Row],[Acquisition_Cost_Usd]]</f>
        <v>398184.3</v>
      </c>
      <c r="L4547" s="3">
        <v>4630.05</v>
      </c>
      <c r="M4547">
        <v>4.95</v>
      </c>
      <c r="N4547" t="s">
        <v>53</v>
      </c>
      <c r="O4547" t="s">
        <v>32</v>
      </c>
      <c r="P4547">
        <v>11767</v>
      </c>
      <c r="Q4547">
        <v>36374</v>
      </c>
      <c r="R4547">
        <v>1</v>
      </c>
      <c r="S4547" t="s">
        <v>26</v>
      </c>
    </row>
    <row r="4548" spans="1:19" x14ac:dyDescent="0.3">
      <c r="A4548">
        <v>118735</v>
      </c>
      <c r="B4548" s="1">
        <v>44831</v>
      </c>
      <c r="C4548" t="s">
        <v>46</v>
      </c>
      <c r="D4548" t="s">
        <v>40</v>
      </c>
      <c r="E4548" t="s">
        <v>55</v>
      </c>
      <c r="F4548" t="s">
        <v>84</v>
      </c>
      <c r="G4548" t="s">
        <v>29</v>
      </c>
      <c r="H4548" t="s">
        <v>43</v>
      </c>
      <c r="I4548" t="s">
        <v>48</v>
      </c>
      <c r="J4548" s="4">
        <v>0.12</v>
      </c>
      <c r="K4548" s="2">
        <f>86*Social_Media_Advertising_Sorted_First_10000_Rows[[#This Row],[Acquisition_Cost_Usd]]</f>
        <v>238835.75999999998</v>
      </c>
      <c r="L4548" s="3">
        <v>2777.16</v>
      </c>
      <c r="M4548">
        <v>1.47</v>
      </c>
      <c r="N4548" t="s">
        <v>38</v>
      </c>
      <c r="O4548" t="s">
        <v>49</v>
      </c>
      <c r="P4548">
        <v>6798</v>
      </c>
      <c r="Q4548">
        <v>21655</v>
      </c>
      <c r="R4548">
        <v>9</v>
      </c>
      <c r="S4548" t="s">
        <v>50</v>
      </c>
    </row>
    <row r="4549" spans="1:19" x14ac:dyDescent="0.3">
      <c r="A4549">
        <v>118737</v>
      </c>
      <c r="B4549" s="1">
        <v>44712</v>
      </c>
      <c r="C4549" t="s">
        <v>91</v>
      </c>
      <c r="D4549" t="s">
        <v>40</v>
      </c>
      <c r="E4549" t="s">
        <v>27</v>
      </c>
      <c r="F4549" t="s">
        <v>105</v>
      </c>
      <c r="G4549" t="s">
        <v>60</v>
      </c>
      <c r="H4549" t="s">
        <v>22</v>
      </c>
      <c r="I4549" t="s">
        <v>37</v>
      </c>
      <c r="J4549" s="4">
        <v>0.12</v>
      </c>
      <c r="K4549" s="2">
        <f>86*Social_Media_Advertising_Sorted_First_10000_Rows[[#This Row],[Acquisition_Cost_Usd]]</f>
        <v>776231.70000000007</v>
      </c>
      <c r="L4549" s="3">
        <v>9025.9500000000007</v>
      </c>
      <c r="M4549">
        <v>0.86871170143668908</v>
      </c>
      <c r="N4549" t="s">
        <v>58</v>
      </c>
      <c r="O4549" t="s">
        <v>49</v>
      </c>
      <c r="P4549">
        <v>13919</v>
      </c>
      <c r="Q4549">
        <v>46304</v>
      </c>
      <c r="R4549">
        <v>1</v>
      </c>
      <c r="S4549" t="s">
        <v>50</v>
      </c>
    </row>
    <row r="4550" spans="1:19" x14ac:dyDescent="0.3">
      <c r="A4550">
        <v>118743</v>
      </c>
      <c r="B4550" s="1">
        <v>44671</v>
      </c>
      <c r="C4550" t="s">
        <v>34</v>
      </c>
      <c r="D4550" t="s">
        <v>40</v>
      </c>
      <c r="E4550" t="s">
        <v>55</v>
      </c>
      <c r="F4550" t="s">
        <v>20</v>
      </c>
      <c r="G4550" t="s">
        <v>29</v>
      </c>
      <c r="H4550" t="s">
        <v>43</v>
      </c>
      <c r="I4550" t="s">
        <v>48</v>
      </c>
      <c r="J4550" s="4">
        <v>0.02</v>
      </c>
      <c r="K4550" s="2">
        <f>86*Social_Media_Advertising_Sorted_First_10000_Rows[[#This Row],[Acquisition_Cost_Usd]]</f>
        <v>306129.03999999998</v>
      </c>
      <c r="L4550" s="3">
        <v>3559.64</v>
      </c>
      <c r="M4550">
        <v>2.62</v>
      </c>
      <c r="N4550" t="s">
        <v>44</v>
      </c>
      <c r="O4550" t="s">
        <v>49</v>
      </c>
      <c r="P4550">
        <v>8846</v>
      </c>
      <c r="Q4550">
        <v>27722</v>
      </c>
      <c r="R4550">
        <v>1</v>
      </c>
      <c r="S4550" t="s">
        <v>26</v>
      </c>
    </row>
    <row r="4551" spans="1:19" x14ac:dyDescent="0.3">
      <c r="A4551">
        <v>118745</v>
      </c>
      <c r="B4551" s="1">
        <v>44759</v>
      </c>
      <c r="C4551" t="s">
        <v>67</v>
      </c>
      <c r="D4551" t="s">
        <v>18</v>
      </c>
      <c r="E4551" t="s">
        <v>35</v>
      </c>
      <c r="F4551" t="s">
        <v>103</v>
      </c>
      <c r="G4551" t="s">
        <v>42</v>
      </c>
      <c r="H4551" t="s">
        <v>30</v>
      </c>
      <c r="I4551" t="s">
        <v>48</v>
      </c>
      <c r="J4551" s="4">
        <v>0.03</v>
      </c>
      <c r="K4551" s="2">
        <f>86*Social_Media_Advertising_Sorted_First_10000_Rows[[#This Row],[Acquisition_Cost_Usd]]</f>
        <v>393300.36000000004</v>
      </c>
      <c r="L4551" s="3">
        <v>4573.26</v>
      </c>
      <c r="M4551">
        <v>6.75</v>
      </c>
      <c r="N4551" t="s">
        <v>38</v>
      </c>
      <c r="O4551" t="s">
        <v>25</v>
      </c>
      <c r="P4551">
        <v>11610</v>
      </c>
      <c r="Q4551">
        <v>35910</v>
      </c>
      <c r="R4551">
        <v>3</v>
      </c>
      <c r="S4551" t="s">
        <v>45</v>
      </c>
    </row>
    <row r="4552" spans="1:19" hidden="1" x14ac:dyDescent="0.3">
      <c r="A4552">
        <v>118746</v>
      </c>
      <c r="B4552" s="1">
        <v>44797</v>
      </c>
      <c r="C4552" t="s">
        <v>79</v>
      </c>
      <c r="D4552" t="s">
        <v>61</v>
      </c>
      <c r="E4552" t="s">
        <v>62</v>
      </c>
      <c r="F4552" t="s">
        <v>76</v>
      </c>
      <c r="G4552" t="s">
        <v>29</v>
      </c>
      <c r="H4552" t="s">
        <v>43</v>
      </c>
      <c r="I4552" t="s">
        <v>23</v>
      </c>
      <c r="J4552" s="4">
        <v>0.12</v>
      </c>
      <c r="K4552" s="2">
        <f>86*Social_Media_Advertising_Sorted_First_10000_Rows[[#This Row],[Acquisition_Cost_Usd]]</f>
        <v>263781.78000000003</v>
      </c>
      <c r="L4552" s="3">
        <v>3067.23</v>
      </c>
      <c r="M4552">
        <v>5.87</v>
      </c>
      <c r="N4552" t="s">
        <v>38</v>
      </c>
      <c r="O4552" t="s">
        <v>49</v>
      </c>
      <c r="P4552">
        <v>7552</v>
      </c>
      <c r="Q4552">
        <v>23890</v>
      </c>
      <c r="R4552">
        <v>10</v>
      </c>
      <c r="S4552" t="s">
        <v>45</v>
      </c>
    </row>
    <row r="4553" spans="1:19" x14ac:dyDescent="0.3">
      <c r="A4553">
        <v>118752</v>
      </c>
      <c r="B4553" s="1">
        <v>44915</v>
      </c>
      <c r="C4553" t="s">
        <v>54</v>
      </c>
      <c r="D4553" t="s">
        <v>40</v>
      </c>
      <c r="E4553" t="s">
        <v>19</v>
      </c>
      <c r="F4553" t="s">
        <v>73</v>
      </c>
      <c r="G4553" t="s">
        <v>29</v>
      </c>
      <c r="H4553" t="s">
        <v>30</v>
      </c>
      <c r="I4553" t="s">
        <v>37</v>
      </c>
      <c r="J4553" s="4">
        <v>0.1</v>
      </c>
      <c r="K4553" s="2">
        <f>86*Social_Media_Advertising_Sorted_First_10000_Rows[[#This Row],[Acquisition_Cost_Usd]]</f>
        <v>586722.96</v>
      </c>
      <c r="L4553" s="3">
        <v>6822.36</v>
      </c>
      <c r="M4553">
        <v>1.1761569949492621</v>
      </c>
      <c r="N4553" t="s">
        <v>44</v>
      </c>
      <c r="O4553" t="s">
        <v>49</v>
      </c>
      <c r="P4553">
        <v>10404</v>
      </c>
      <c r="Q4553">
        <v>34860</v>
      </c>
      <c r="R4553">
        <v>1</v>
      </c>
      <c r="S4553" t="s">
        <v>33</v>
      </c>
    </row>
    <row r="4554" spans="1:19" x14ac:dyDescent="0.3">
      <c r="A4554">
        <v>118753</v>
      </c>
      <c r="B4554" s="1">
        <v>44749</v>
      </c>
      <c r="C4554" t="s">
        <v>67</v>
      </c>
      <c r="D4554" t="s">
        <v>18</v>
      </c>
      <c r="E4554" t="s">
        <v>19</v>
      </c>
      <c r="F4554" t="s">
        <v>108</v>
      </c>
      <c r="G4554" t="s">
        <v>29</v>
      </c>
      <c r="H4554" t="s">
        <v>22</v>
      </c>
      <c r="I4554" t="s">
        <v>48</v>
      </c>
      <c r="J4554" s="4">
        <v>0.06</v>
      </c>
      <c r="K4554" s="2">
        <f>86*Social_Media_Advertising_Sorted_First_10000_Rows[[#This Row],[Acquisition_Cost_Usd]]</f>
        <v>778742.03999999992</v>
      </c>
      <c r="L4554" s="3">
        <v>9055.14</v>
      </c>
      <c r="M4554">
        <v>6.51</v>
      </c>
      <c r="N4554" t="s">
        <v>24</v>
      </c>
      <c r="O4554" t="s">
        <v>49</v>
      </c>
      <c r="P4554">
        <v>23769</v>
      </c>
      <c r="Q4554">
        <v>71924</v>
      </c>
      <c r="R4554">
        <v>6</v>
      </c>
      <c r="S4554" t="s">
        <v>45</v>
      </c>
    </row>
    <row r="4555" spans="1:19" x14ac:dyDescent="0.3">
      <c r="A4555">
        <v>118759</v>
      </c>
      <c r="B4555" s="1">
        <v>44893</v>
      </c>
      <c r="C4555" t="s">
        <v>80</v>
      </c>
      <c r="D4555" t="s">
        <v>40</v>
      </c>
      <c r="E4555" t="s">
        <v>19</v>
      </c>
      <c r="F4555" t="s">
        <v>89</v>
      </c>
      <c r="G4555" t="s">
        <v>60</v>
      </c>
      <c r="H4555" t="s">
        <v>43</v>
      </c>
      <c r="I4555" t="s">
        <v>37</v>
      </c>
      <c r="J4555" s="4">
        <v>0.13</v>
      </c>
      <c r="K4555" s="2">
        <f>86*Social_Media_Advertising_Sorted_First_10000_Rows[[#This Row],[Acquisition_Cost_Usd]]</f>
        <v>213160.46000000002</v>
      </c>
      <c r="L4555" s="3">
        <v>2478.61</v>
      </c>
      <c r="M4555">
        <v>0.4432932139018495</v>
      </c>
      <c r="N4555" t="s">
        <v>38</v>
      </c>
      <c r="O4555" t="s">
        <v>32</v>
      </c>
      <c r="P4555">
        <v>3558</v>
      </c>
      <c r="Q4555">
        <v>12566</v>
      </c>
      <c r="R4555">
        <v>1</v>
      </c>
      <c r="S4555" t="s">
        <v>50</v>
      </c>
    </row>
    <row r="4556" spans="1:19" x14ac:dyDescent="0.3">
      <c r="A4556">
        <v>118761</v>
      </c>
      <c r="B4556" s="1">
        <v>44613</v>
      </c>
      <c r="C4556" t="s">
        <v>65</v>
      </c>
      <c r="D4556" t="s">
        <v>18</v>
      </c>
      <c r="E4556" t="s">
        <v>55</v>
      </c>
      <c r="F4556" t="s">
        <v>90</v>
      </c>
      <c r="G4556" t="s">
        <v>21</v>
      </c>
      <c r="H4556" t="s">
        <v>22</v>
      </c>
      <c r="I4556" t="s">
        <v>37</v>
      </c>
      <c r="J4556" s="4">
        <v>0.03</v>
      </c>
      <c r="K4556" s="2">
        <f>86*Social_Media_Advertising_Sorted_First_10000_Rows[[#This Row],[Acquisition_Cost_Usd]]</f>
        <v>671322.02</v>
      </c>
      <c r="L4556" s="3">
        <v>7806.07</v>
      </c>
      <c r="M4556">
        <v>0.44686815917525158</v>
      </c>
      <c r="N4556" t="s">
        <v>24</v>
      </c>
      <c r="O4556" t="s">
        <v>32</v>
      </c>
      <c r="P4556">
        <v>11972</v>
      </c>
      <c r="Q4556">
        <v>39966</v>
      </c>
      <c r="R4556">
        <v>1</v>
      </c>
      <c r="S4556" t="s">
        <v>33</v>
      </c>
    </row>
    <row r="4557" spans="1:19" x14ac:dyDescent="0.3">
      <c r="A4557">
        <v>118767</v>
      </c>
      <c r="B4557" s="1">
        <v>44781</v>
      </c>
      <c r="C4557" t="s">
        <v>79</v>
      </c>
      <c r="D4557" t="s">
        <v>40</v>
      </c>
      <c r="E4557" t="s">
        <v>19</v>
      </c>
      <c r="F4557" t="s">
        <v>70</v>
      </c>
      <c r="G4557" t="s">
        <v>60</v>
      </c>
      <c r="H4557" t="s">
        <v>22</v>
      </c>
      <c r="I4557" t="s">
        <v>31</v>
      </c>
      <c r="J4557" s="4">
        <v>0.04</v>
      </c>
      <c r="K4557" s="2">
        <f>86*Social_Media_Advertising_Sorted_First_10000_Rows[[#This Row],[Acquisition_Cost_Usd]]</f>
        <v>858687.64</v>
      </c>
      <c r="L4557" s="3">
        <v>9984.74</v>
      </c>
      <c r="M4557">
        <v>7.65</v>
      </c>
      <c r="N4557" t="s">
        <v>24</v>
      </c>
      <c r="O4557" t="s">
        <v>49</v>
      </c>
      <c r="P4557">
        <v>26307</v>
      </c>
      <c r="Q4557">
        <v>79442</v>
      </c>
      <c r="R4557">
        <v>9</v>
      </c>
      <c r="S4557" t="s">
        <v>64</v>
      </c>
    </row>
    <row r="4558" spans="1:19" x14ac:dyDescent="0.3">
      <c r="A4558">
        <v>118771</v>
      </c>
      <c r="B4558" s="1">
        <v>44567</v>
      </c>
      <c r="C4558" t="s">
        <v>17</v>
      </c>
      <c r="D4558" t="s">
        <v>40</v>
      </c>
      <c r="E4558" t="s">
        <v>55</v>
      </c>
      <c r="F4558" t="s">
        <v>109</v>
      </c>
      <c r="G4558" t="s">
        <v>29</v>
      </c>
      <c r="H4558" t="s">
        <v>52</v>
      </c>
      <c r="I4558" t="s">
        <v>48</v>
      </c>
      <c r="J4558" s="4">
        <v>0.1</v>
      </c>
      <c r="K4558" s="2">
        <f>86*Social_Media_Advertising_Sorted_First_10000_Rows[[#This Row],[Acquisition_Cost_Usd]]</f>
        <v>1064753.1000000001</v>
      </c>
      <c r="L4558" s="3">
        <v>12380.85</v>
      </c>
      <c r="M4558">
        <v>0.53</v>
      </c>
      <c r="N4558" t="s">
        <v>58</v>
      </c>
      <c r="O4558" t="s">
        <v>49</v>
      </c>
      <c r="P4558">
        <v>32776</v>
      </c>
      <c r="Q4558">
        <v>98604</v>
      </c>
      <c r="R4558">
        <v>1</v>
      </c>
      <c r="S4558" t="s">
        <v>50</v>
      </c>
    </row>
    <row r="4559" spans="1:19" x14ac:dyDescent="0.3">
      <c r="A4559">
        <v>118774</v>
      </c>
      <c r="B4559" s="1">
        <v>44645</v>
      </c>
      <c r="C4559" t="s">
        <v>39</v>
      </c>
      <c r="D4559" t="s">
        <v>18</v>
      </c>
      <c r="E4559" t="s">
        <v>55</v>
      </c>
      <c r="F4559" t="s">
        <v>94</v>
      </c>
      <c r="G4559" t="s">
        <v>42</v>
      </c>
      <c r="H4559" t="s">
        <v>30</v>
      </c>
      <c r="I4559" t="s">
        <v>48</v>
      </c>
      <c r="J4559" s="4">
        <v>0.1</v>
      </c>
      <c r="K4559" s="2">
        <f>86*Social_Media_Advertising_Sorted_First_10000_Rows[[#This Row],[Acquisition_Cost_Usd]]</f>
        <v>656124.96</v>
      </c>
      <c r="L4559" s="3">
        <v>7629.36</v>
      </c>
      <c r="M4559">
        <v>4.38</v>
      </c>
      <c r="N4559" t="s">
        <v>44</v>
      </c>
      <c r="O4559" t="s">
        <v>32</v>
      </c>
      <c r="P4559">
        <v>19894</v>
      </c>
      <c r="Q4559">
        <v>60446</v>
      </c>
      <c r="R4559">
        <v>1</v>
      </c>
      <c r="S4559" t="s">
        <v>33</v>
      </c>
    </row>
    <row r="4560" spans="1:19" x14ac:dyDescent="0.3">
      <c r="A4560">
        <v>118775</v>
      </c>
      <c r="B4560" s="1">
        <v>44849</v>
      </c>
      <c r="C4560" t="s">
        <v>77</v>
      </c>
      <c r="D4560" t="s">
        <v>18</v>
      </c>
      <c r="E4560" t="s">
        <v>19</v>
      </c>
      <c r="F4560" t="s">
        <v>28</v>
      </c>
      <c r="G4560" t="s">
        <v>42</v>
      </c>
      <c r="H4560" t="s">
        <v>52</v>
      </c>
      <c r="I4560" t="s">
        <v>31</v>
      </c>
      <c r="J4560" s="4">
        <v>0.11</v>
      </c>
      <c r="K4560" s="2">
        <f>86*Social_Media_Advertising_Sorted_First_10000_Rows[[#This Row],[Acquisition_Cost_Usd]]</f>
        <v>1245502.74</v>
      </c>
      <c r="L4560" s="3">
        <v>14482.59</v>
      </c>
      <c r="M4560">
        <v>6.24</v>
      </c>
      <c r="N4560" t="s">
        <v>44</v>
      </c>
      <c r="O4560" t="s">
        <v>32</v>
      </c>
      <c r="P4560">
        <v>37605</v>
      </c>
      <c r="Q4560">
        <v>112907</v>
      </c>
      <c r="R4560">
        <v>1</v>
      </c>
      <c r="S4560" t="s">
        <v>33</v>
      </c>
    </row>
    <row r="4561" spans="1:19" hidden="1" x14ac:dyDescent="0.3">
      <c r="A4561">
        <v>118779</v>
      </c>
      <c r="B4561" s="1">
        <v>44760</v>
      </c>
      <c r="C4561" t="s">
        <v>67</v>
      </c>
      <c r="D4561" t="s">
        <v>61</v>
      </c>
      <c r="E4561" t="s">
        <v>62</v>
      </c>
      <c r="F4561" t="s">
        <v>107</v>
      </c>
      <c r="G4561" t="s">
        <v>29</v>
      </c>
      <c r="H4561" t="s">
        <v>43</v>
      </c>
      <c r="I4561" t="s">
        <v>48</v>
      </c>
      <c r="J4561" s="4">
        <v>0.14000000000000001</v>
      </c>
      <c r="K4561" s="2">
        <f>86*Social_Media_Advertising_Sorted_First_10000_Rows[[#This Row],[Acquisition_Cost_Usd]]</f>
        <v>261497.62</v>
      </c>
      <c r="L4561" s="3">
        <v>3040.67</v>
      </c>
      <c r="M4561">
        <v>3.8</v>
      </c>
      <c r="N4561" t="s">
        <v>44</v>
      </c>
      <c r="O4561" t="s">
        <v>49</v>
      </c>
      <c r="P4561">
        <v>7484</v>
      </c>
      <c r="Q4561">
        <v>23689</v>
      </c>
      <c r="R4561">
        <v>9</v>
      </c>
      <c r="S4561" t="s">
        <v>26</v>
      </c>
    </row>
    <row r="4562" spans="1:19" x14ac:dyDescent="0.3">
      <c r="A4562">
        <v>118780</v>
      </c>
      <c r="B4562" s="1">
        <v>44584</v>
      </c>
      <c r="C4562" t="s">
        <v>17</v>
      </c>
      <c r="D4562" t="s">
        <v>40</v>
      </c>
      <c r="E4562" t="s">
        <v>55</v>
      </c>
      <c r="F4562" t="s">
        <v>100</v>
      </c>
      <c r="G4562" t="s">
        <v>21</v>
      </c>
      <c r="H4562" t="s">
        <v>43</v>
      </c>
      <c r="I4562" t="s">
        <v>48</v>
      </c>
      <c r="J4562" s="4">
        <v>0.1</v>
      </c>
      <c r="K4562" s="2">
        <f>86*Social_Media_Advertising_Sorted_First_10000_Rows[[#This Row],[Acquisition_Cost_Usd]]</f>
        <v>43000</v>
      </c>
      <c r="L4562" s="3">
        <v>500</v>
      </c>
      <c r="M4562">
        <v>5.97</v>
      </c>
      <c r="N4562" t="s">
        <v>44</v>
      </c>
      <c r="O4562" t="s">
        <v>49</v>
      </c>
      <c r="P4562">
        <v>693</v>
      </c>
      <c r="Q4562">
        <v>3573</v>
      </c>
      <c r="R4562">
        <v>10</v>
      </c>
      <c r="S4562" t="s">
        <v>45</v>
      </c>
    </row>
    <row r="4563" spans="1:19" x14ac:dyDescent="0.3">
      <c r="A4563">
        <v>118781</v>
      </c>
      <c r="B4563" s="1">
        <v>44750</v>
      </c>
      <c r="C4563" t="s">
        <v>67</v>
      </c>
      <c r="D4563" t="s">
        <v>40</v>
      </c>
      <c r="E4563" t="s">
        <v>27</v>
      </c>
      <c r="F4563" t="s">
        <v>98</v>
      </c>
      <c r="G4563" t="s">
        <v>21</v>
      </c>
      <c r="H4563" t="s">
        <v>30</v>
      </c>
      <c r="I4563" t="s">
        <v>37</v>
      </c>
      <c r="J4563" s="4">
        <v>7.0000000000000007E-2</v>
      </c>
      <c r="K4563" s="2">
        <f>86*Social_Media_Advertising_Sorted_First_10000_Rows[[#This Row],[Acquisition_Cost_Usd]]</f>
        <v>558249.22000000009</v>
      </c>
      <c r="L4563" s="3">
        <v>6491.27</v>
      </c>
      <c r="M4563">
        <v>0.54875409946720888</v>
      </c>
      <c r="N4563" t="s">
        <v>24</v>
      </c>
      <c r="O4563" t="s">
        <v>25</v>
      </c>
      <c r="P4563">
        <v>9879</v>
      </c>
      <c r="Q4563">
        <v>33149</v>
      </c>
      <c r="R4563">
        <v>1</v>
      </c>
      <c r="S4563" t="s">
        <v>50</v>
      </c>
    </row>
    <row r="4564" spans="1:19" x14ac:dyDescent="0.3">
      <c r="A4564">
        <v>118784</v>
      </c>
      <c r="B4564" s="1">
        <v>44862</v>
      </c>
      <c r="C4564" t="s">
        <v>77</v>
      </c>
      <c r="D4564" t="s">
        <v>18</v>
      </c>
      <c r="E4564" t="s">
        <v>27</v>
      </c>
      <c r="F4564" t="s">
        <v>47</v>
      </c>
      <c r="G4564" t="s">
        <v>29</v>
      </c>
      <c r="H4564" t="s">
        <v>30</v>
      </c>
      <c r="I4564" t="s">
        <v>37</v>
      </c>
      <c r="J4564" s="4">
        <v>0.15</v>
      </c>
      <c r="K4564" s="2">
        <f>86*Social_Media_Advertising_Sorted_First_10000_Rows[[#This Row],[Acquisition_Cost_Usd]]</f>
        <v>599131.04</v>
      </c>
      <c r="L4564" s="3">
        <v>6966.64</v>
      </c>
      <c r="M4564">
        <v>1.3835038208065789</v>
      </c>
      <c r="N4564" t="s">
        <v>44</v>
      </c>
      <c r="O4564" t="s">
        <v>25</v>
      </c>
      <c r="P4564">
        <v>10635</v>
      </c>
      <c r="Q4564">
        <v>35611</v>
      </c>
      <c r="R4564">
        <v>1</v>
      </c>
      <c r="S4564" t="s">
        <v>50</v>
      </c>
    </row>
    <row r="4565" spans="1:19" x14ac:dyDescent="0.3">
      <c r="A4565">
        <v>118788</v>
      </c>
      <c r="B4565" s="1">
        <v>44684</v>
      </c>
      <c r="C4565" t="s">
        <v>91</v>
      </c>
      <c r="D4565" t="s">
        <v>40</v>
      </c>
      <c r="E4565" t="s">
        <v>19</v>
      </c>
      <c r="F4565" t="s">
        <v>96</v>
      </c>
      <c r="G4565" t="s">
        <v>60</v>
      </c>
      <c r="H4565" t="s">
        <v>52</v>
      </c>
      <c r="I4565" t="s">
        <v>23</v>
      </c>
      <c r="J4565" s="4">
        <v>0.04</v>
      </c>
      <c r="K4565" s="2">
        <f>86*Social_Media_Advertising_Sorted_First_10000_Rows[[#This Row],[Acquisition_Cost_Usd]]</f>
        <v>983954.38</v>
      </c>
      <c r="L4565" s="3">
        <v>11441.33</v>
      </c>
      <c r="M4565">
        <v>3</v>
      </c>
      <c r="N4565" t="s">
        <v>38</v>
      </c>
      <c r="O4565" t="s">
        <v>49</v>
      </c>
      <c r="P4565">
        <v>30282</v>
      </c>
      <c r="Q4565">
        <v>91215</v>
      </c>
      <c r="R4565">
        <v>5</v>
      </c>
      <c r="S4565" t="s">
        <v>26</v>
      </c>
    </row>
    <row r="4566" spans="1:19" x14ac:dyDescent="0.3">
      <c r="A4566">
        <v>118789</v>
      </c>
      <c r="B4566" s="1">
        <v>44658</v>
      </c>
      <c r="C4566" t="s">
        <v>34</v>
      </c>
      <c r="D4566" t="s">
        <v>40</v>
      </c>
      <c r="E4566" t="s">
        <v>27</v>
      </c>
      <c r="F4566" t="s">
        <v>100</v>
      </c>
      <c r="G4566" t="s">
        <v>21</v>
      </c>
      <c r="H4566" t="s">
        <v>22</v>
      </c>
      <c r="I4566" t="s">
        <v>31</v>
      </c>
      <c r="J4566" s="4">
        <v>0.14000000000000001</v>
      </c>
      <c r="K4566" s="2">
        <f>86*Social_Media_Advertising_Sorted_First_10000_Rows[[#This Row],[Acquisition_Cost_Usd]]</f>
        <v>883745.46000000008</v>
      </c>
      <c r="L4566" s="3">
        <v>10276.11</v>
      </c>
      <c r="M4566">
        <v>7.07</v>
      </c>
      <c r="N4566" t="s">
        <v>53</v>
      </c>
      <c r="O4566" t="s">
        <v>32</v>
      </c>
      <c r="P4566">
        <v>27099</v>
      </c>
      <c r="Q4566">
        <v>81789</v>
      </c>
      <c r="R4566">
        <v>1</v>
      </c>
      <c r="S4566" t="s">
        <v>45</v>
      </c>
    </row>
    <row r="4567" spans="1:19" x14ac:dyDescent="0.3">
      <c r="A4567">
        <v>118794</v>
      </c>
      <c r="B4567" s="1">
        <v>44790</v>
      </c>
      <c r="C4567" t="s">
        <v>79</v>
      </c>
      <c r="D4567" t="s">
        <v>18</v>
      </c>
      <c r="E4567" t="s">
        <v>35</v>
      </c>
      <c r="F4567" t="s">
        <v>70</v>
      </c>
      <c r="G4567" t="s">
        <v>42</v>
      </c>
      <c r="H4567" t="s">
        <v>22</v>
      </c>
      <c r="I4567" t="s">
        <v>37</v>
      </c>
      <c r="J4567" s="4">
        <v>0.12</v>
      </c>
      <c r="K4567" s="2">
        <f>86*Social_Media_Advertising_Sorted_First_10000_Rows[[#This Row],[Acquisition_Cost_Usd]]</f>
        <v>809882.64</v>
      </c>
      <c r="L4567" s="3">
        <v>9417.24</v>
      </c>
      <c r="M4567">
        <v>0.76861323378143265</v>
      </c>
      <c r="N4567" t="s">
        <v>53</v>
      </c>
      <c r="O4567" t="s">
        <v>49</v>
      </c>
      <c r="P4567">
        <v>14538</v>
      </c>
      <c r="Q4567">
        <v>48321</v>
      </c>
      <c r="R4567">
        <v>1</v>
      </c>
      <c r="S4567" t="s">
        <v>64</v>
      </c>
    </row>
    <row r="4568" spans="1:19" x14ac:dyDescent="0.3">
      <c r="A4568">
        <v>118796</v>
      </c>
      <c r="B4568" s="1">
        <v>44746</v>
      </c>
      <c r="C4568" t="s">
        <v>67</v>
      </c>
      <c r="D4568" t="s">
        <v>18</v>
      </c>
      <c r="E4568" t="s">
        <v>19</v>
      </c>
      <c r="F4568" t="s">
        <v>111</v>
      </c>
      <c r="G4568" t="s">
        <v>42</v>
      </c>
      <c r="H4568" t="s">
        <v>43</v>
      </c>
      <c r="I4568" t="s">
        <v>48</v>
      </c>
      <c r="J4568" s="4">
        <v>0.02</v>
      </c>
      <c r="K4568" s="2">
        <f>86*Social_Media_Advertising_Sorted_First_10000_Rows[[#This Row],[Acquisition_Cost_Usd]]</f>
        <v>226525.72</v>
      </c>
      <c r="L4568" s="3">
        <v>2634.02</v>
      </c>
      <c r="M4568">
        <v>2.5099999999999998</v>
      </c>
      <c r="N4568" t="s">
        <v>38</v>
      </c>
      <c r="O4568" t="s">
        <v>32</v>
      </c>
      <c r="P4568">
        <v>6444</v>
      </c>
      <c r="Q4568">
        <v>20608</v>
      </c>
      <c r="R4568">
        <v>3</v>
      </c>
      <c r="S4568" t="s">
        <v>33</v>
      </c>
    </row>
    <row r="4569" spans="1:19" hidden="1" x14ac:dyDescent="0.3">
      <c r="A4569">
        <v>118798</v>
      </c>
      <c r="B4569" s="1">
        <v>44915</v>
      </c>
      <c r="C4569" t="s">
        <v>54</v>
      </c>
      <c r="D4569" t="s">
        <v>61</v>
      </c>
      <c r="E4569" t="s">
        <v>62</v>
      </c>
      <c r="F4569" t="s">
        <v>68</v>
      </c>
      <c r="G4569" t="s">
        <v>60</v>
      </c>
      <c r="H4569" t="s">
        <v>22</v>
      </c>
      <c r="I4569" t="s">
        <v>31</v>
      </c>
      <c r="J4569" s="4">
        <v>0.04</v>
      </c>
      <c r="K4569" s="2">
        <f>86*Social_Media_Advertising_Sorted_First_10000_Rows[[#This Row],[Acquisition_Cost_Usd]]</f>
        <v>802616.5</v>
      </c>
      <c r="L4569" s="3">
        <v>9332.75</v>
      </c>
      <c r="M4569">
        <v>7.38</v>
      </c>
      <c r="N4569" t="s">
        <v>44</v>
      </c>
      <c r="O4569" t="s">
        <v>25</v>
      </c>
      <c r="P4569">
        <v>24517</v>
      </c>
      <c r="Q4569">
        <v>74140</v>
      </c>
      <c r="R4569">
        <v>2</v>
      </c>
      <c r="S4569" t="s">
        <v>45</v>
      </c>
    </row>
    <row r="4570" spans="1:19" x14ac:dyDescent="0.3">
      <c r="A4570">
        <v>118800</v>
      </c>
      <c r="B4570" s="1">
        <v>44900</v>
      </c>
      <c r="C4570" t="s">
        <v>54</v>
      </c>
      <c r="D4570" t="s">
        <v>40</v>
      </c>
      <c r="E4570" t="s">
        <v>27</v>
      </c>
      <c r="F4570" t="s">
        <v>70</v>
      </c>
      <c r="G4570" t="s">
        <v>42</v>
      </c>
      <c r="H4570" t="s">
        <v>52</v>
      </c>
      <c r="I4570" t="s">
        <v>48</v>
      </c>
      <c r="J4570" s="4">
        <v>0.03</v>
      </c>
      <c r="K4570" s="2">
        <f>86*Social_Media_Advertising_Sorted_First_10000_Rows[[#This Row],[Acquisition_Cost_Usd]]</f>
        <v>1047336.38</v>
      </c>
      <c r="L4570" s="3">
        <v>12178.33</v>
      </c>
      <c r="M4570">
        <v>3.94</v>
      </c>
      <c r="N4570" t="s">
        <v>38</v>
      </c>
      <c r="O4570" t="s">
        <v>49</v>
      </c>
      <c r="P4570">
        <v>32242</v>
      </c>
      <c r="Q4570">
        <v>97021</v>
      </c>
      <c r="R4570">
        <v>10</v>
      </c>
      <c r="S4570" t="s">
        <v>64</v>
      </c>
    </row>
    <row r="4571" spans="1:19" x14ac:dyDescent="0.3">
      <c r="A4571">
        <v>118802</v>
      </c>
      <c r="B4571" s="1">
        <v>44580</v>
      </c>
      <c r="C4571" t="s">
        <v>17</v>
      </c>
      <c r="D4571" t="s">
        <v>40</v>
      </c>
      <c r="E4571" t="s">
        <v>55</v>
      </c>
      <c r="F4571" t="s">
        <v>110</v>
      </c>
      <c r="G4571" t="s">
        <v>60</v>
      </c>
      <c r="H4571" t="s">
        <v>30</v>
      </c>
      <c r="I4571" t="s">
        <v>23</v>
      </c>
      <c r="J4571" s="4">
        <v>0.06</v>
      </c>
      <c r="K4571" s="2">
        <f>86*Social_Media_Advertising_Sorted_First_10000_Rows[[#This Row],[Acquisition_Cost_Usd]]</f>
        <v>662268.80000000005</v>
      </c>
      <c r="L4571" s="3">
        <v>7700.8</v>
      </c>
      <c r="M4571">
        <v>4.21</v>
      </c>
      <c r="N4571" t="s">
        <v>44</v>
      </c>
      <c r="O4571" t="s">
        <v>25</v>
      </c>
      <c r="P4571">
        <v>20093</v>
      </c>
      <c r="Q4571">
        <v>61037</v>
      </c>
      <c r="R4571">
        <v>10</v>
      </c>
      <c r="S4571" t="s">
        <v>50</v>
      </c>
    </row>
    <row r="4572" spans="1:19" x14ac:dyDescent="0.3">
      <c r="A4572">
        <v>118807</v>
      </c>
      <c r="B4572" s="1">
        <v>44658</v>
      </c>
      <c r="C4572" t="s">
        <v>34</v>
      </c>
      <c r="D4572" t="s">
        <v>40</v>
      </c>
      <c r="E4572" t="s">
        <v>19</v>
      </c>
      <c r="F4572" t="s">
        <v>87</v>
      </c>
      <c r="G4572" t="s">
        <v>29</v>
      </c>
      <c r="H4572" t="s">
        <v>22</v>
      </c>
      <c r="I4572" t="s">
        <v>37</v>
      </c>
      <c r="J4572" s="4">
        <v>0.13</v>
      </c>
      <c r="K4572" s="2">
        <f>86*Social_Media_Advertising_Sorted_First_10000_Rows[[#This Row],[Acquisition_Cost_Usd]]</f>
        <v>895333.96000000008</v>
      </c>
      <c r="L4572" s="3">
        <v>10410.86</v>
      </c>
      <c r="M4572">
        <v>0.21985913431422369</v>
      </c>
      <c r="N4572" t="s">
        <v>38</v>
      </c>
      <c r="O4572" t="s">
        <v>25</v>
      </c>
      <c r="P4572">
        <v>16131</v>
      </c>
      <c r="Q4572">
        <v>53508</v>
      </c>
      <c r="R4572">
        <v>1</v>
      </c>
      <c r="S4572" t="s">
        <v>64</v>
      </c>
    </row>
    <row r="4573" spans="1:19" x14ac:dyDescent="0.3">
      <c r="A4573">
        <v>118808</v>
      </c>
      <c r="B4573" s="1">
        <v>44761</v>
      </c>
      <c r="C4573" t="s">
        <v>67</v>
      </c>
      <c r="D4573" t="s">
        <v>40</v>
      </c>
      <c r="E4573" t="s">
        <v>19</v>
      </c>
      <c r="F4573" t="s">
        <v>104</v>
      </c>
      <c r="G4573" t="s">
        <v>42</v>
      </c>
      <c r="H4573" t="s">
        <v>52</v>
      </c>
      <c r="I4573" t="s">
        <v>48</v>
      </c>
      <c r="J4573" s="4">
        <v>0.09</v>
      </c>
      <c r="K4573" s="2">
        <f>86*Social_Media_Advertising_Sorted_First_10000_Rows[[#This Row],[Acquisition_Cost_Usd]]</f>
        <v>1044817.4400000001</v>
      </c>
      <c r="L4573" s="3">
        <v>12149.04</v>
      </c>
      <c r="M4573">
        <v>0.31</v>
      </c>
      <c r="N4573" t="s">
        <v>44</v>
      </c>
      <c r="O4573" t="s">
        <v>25</v>
      </c>
      <c r="P4573">
        <v>32161</v>
      </c>
      <c r="Q4573">
        <v>96781</v>
      </c>
      <c r="R4573">
        <v>3</v>
      </c>
      <c r="S4573" t="s">
        <v>50</v>
      </c>
    </row>
    <row r="4574" spans="1:19" x14ac:dyDescent="0.3">
      <c r="A4574">
        <v>118817</v>
      </c>
      <c r="B4574" s="1">
        <v>44726</v>
      </c>
      <c r="C4574" t="s">
        <v>69</v>
      </c>
      <c r="D4574" t="s">
        <v>40</v>
      </c>
      <c r="E4574" t="s">
        <v>55</v>
      </c>
      <c r="F4574" t="s">
        <v>28</v>
      </c>
      <c r="G4574" t="s">
        <v>21</v>
      </c>
      <c r="H4574" t="s">
        <v>52</v>
      </c>
      <c r="I4574" t="s">
        <v>23</v>
      </c>
      <c r="J4574" s="4">
        <v>0.08</v>
      </c>
      <c r="K4574" s="2">
        <f>86*Social_Media_Advertising_Sorted_First_10000_Rows[[#This Row],[Acquisition_Cost_Usd]]</f>
        <v>1290000</v>
      </c>
      <c r="L4574" s="3">
        <v>15000</v>
      </c>
      <c r="M4574">
        <v>0.3</v>
      </c>
      <c r="N4574" t="s">
        <v>44</v>
      </c>
      <c r="O4574" t="s">
        <v>49</v>
      </c>
      <c r="P4574">
        <v>39075</v>
      </c>
      <c r="Q4574">
        <v>117261</v>
      </c>
      <c r="R4574">
        <v>2</v>
      </c>
      <c r="S4574" t="s">
        <v>33</v>
      </c>
    </row>
    <row r="4575" spans="1:19" x14ac:dyDescent="0.3">
      <c r="A4575">
        <v>118819</v>
      </c>
      <c r="B4575" s="1">
        <v>44684</v>
      </c>
      <c r="C4575" t="s">
        <v>91</v>
      </c>
      <c r="D4575" t="s">
        <v>18</v>
      </c>
      <c r="E4575" t="s">
        <v>55</v>
      </c>
      <c r="F4575" t="s">
        <v>72</v>
      </c>
      <c r="G4575" t="s">
        <v>42</v>
      </c>
      <c r="H4575" t="s">
        <v>43</v>
      </c>
      <c r="I4575" t="s">
        <v>37</v>
      </c>
      <c r="J4575" s="4">
        <v>0.03</v>
      </c>
      <c r="K4575" s="2">
        <f>86*Social_Media_Advertising_Sorted_First_10000_Rows[[#This Row],[Acquisition_Cost_Usd]]</f>
        <v>321837.8</v>
      </c>
      <c r="L4575" s="3">
        <v>3742.3</v>
      </c>
      <c r="M4575">
        <v>1.1743695223125612</v>
      </c>
      <c r="N4575" t="s">
        <v>53</v>
      </c>
      <c r="O4575" t="s">
        <v>32</v>
      </c>
      <c r="P4575">
        <v>5485</v>
      </c>
      <c r="Q4575">
        <v>18842</v>
      </c>
      <c r="R4575">
        <v>1</v>
      </c>
      <c r="S4575" t="s">
        <v>64</v>
      </c>
    </row>
    <row r="4576" spans="1:19" x14ac:dyDescent="0.3">
      <c r="A4576">
        <v>118824</v>
      </c>
      <c r="B4576" s="1">
        <v>44924</v>
      </c>
      <c r="C4576" t="s">
        <v>54</v>
      </c>
      <c r="D4576" t="s">
        <v>18</v>
      </c>
      <c r="E4576" t="s">
        <v>35</v>
      </c>
      <c r="F4576" t="s">
        <v>59</v>
      </c>
      <c r="G4576" t="s">
        <v>42</v>
      </c>
      <c r="H4576" t="s">
        <v>52</v>
      </c>
      <c r="I4576" t="s">
        <v>48</v>
      </c>
      <c r="J4576" s="4">
        <v>0.01</v>
      </c>
      <c r="K4576" s="2">
        <f>86*Social_Media_Advertising_Sorted_First_10000_Rows[[#This Row],[Acquisition_Cost_Usd]]</f>
        <v>1070970.04</v>
      </c>
      <c r="L4576" s="3">
        <v>12453.14</v>
      </c>
      <c r="M4576">
        <v>2.19</v>
      </c>
      <c r="N4576" t="s">
        <v>38</v>
      </c>
      <c r="O4576" t="s">
        <v>25</v>
      </c>
      <c r="P4576">
        <v>32964</v>
      </c>
      <c r="Q4576">
        <v>99161</v>
      </c>
      <c r="R4576">
        <v>3</v>
      </c>
      <c r="S4576" t="s">
        <v>26</v>
      </c>
    </row>
    <row r="4577" spans="1:19" x14ac:dyDescent="0.3">
      <c r="A4577">
        <v>118825</v>
      </c>
      <c r="B4577" s="1">
        <v>44726</v>
      </c>
      <c r="C4577" t="s">
        <v>69</v>
      </c>
      <c r="D4577" t="s">
        <v>40</v>
      </c>
      <c r="E4577" t="s">
        <v>55</v>
      </c>
      <c r="F4577" t="s">
        <v>28</v>
      </c>
      <c r="G4577" t="s">
        <v>60</v>
      </c>
      <c r="H4577" t="s">
        <v>30</v>
      </c>
      <c r="I4577" t="s">
        <v>31</v>
      </c>
      <c r="J4577" s="4">
        <v>0.04</v>
      </c>
      <c r="K4577" s="2">
        <f>86*Social_Media_Advertising_Sorted_First_10000_Rows[[#This Row],[Acquisition_Cost_Usd]]</f>
        <v>620752.30000000005</v>
      </c>
      <c r="L4577" s="3">
        <v>7218.05</v>
      </c>
      <c r="M4577">
        <v>7.37</v>
      </c>
      <c r="N4577" t="s">
        <v>44</v>
      </c>
      <c r="O4577" t="s">
        <v>32</v>
      </c>
      <c r="P4577">
        <v>18792</v>
      </c>
      <c r="Q4577">
        <v>57181</v>
      </c>
      <c r="R4577">
        <v>4</v>
      </c>
      <c r="S4577" t="s">
        <v>33</v>
      </c>
    </row>
    <row r="4578" spans="1:19" x14ac:dyDescent="0.3">
      <c r="A4578">
        <v>118826</v>
      </c>
      <c r="B4578" s="1">
        <v>44601</v>
      </c>
      <c r="C4578" t="s">
        <v>65</v>
      </c>
      <c r="D4578" t="s">
        <v>40</v>
      </c>
      <c r="E4578" t="s">
        <v>55</v>
      </c>
      <c r="F4578" t="s">
        <v>111</v>
      </c>
      <c r="G4578" t="s">
        <v>29</v>
      </c>
      <c r="H4578" t="s">
        <v>30</v>
      </c>
      <c r="I4578" t="s">
        <v>48</v>
      </c>
      <c r="J4578" s="4">
        <v>0.15</v>
      </c>
      <c r="K4578" s="2">
        <f>86*Social_Media_Advertising_Sorted_First_10000_Rows[[#This Row],[Acquisition_Cost_Usd]]</f>
        <v>428455.44</v>
      </c>
      <c r="L4578" s="3">
        <v>4982.04</v>
      </c>
      <c r="M4578">
        <v>3.66</v>
      </c>
      <c r="N4578" t="s">
        <v>58</v>
      </c>
      <c r="O4578" t="s">
        <v>49</v>
      </c>
      <c r="P4578">
        <v>12721</v>
      </c>
      <c r="Q4578">
        <v>39199</v>
      </c>
      <c r="R4578">
        <v>6</v>
      </c>
      <c r="S4578" t="s">
        <v>33</v>
      </c>
    </row>
    <row r="4579" spans="1:19" x14ac:dyDescent="0.3">
      <c r="A4579">
        <v>118830</v>
      </c>
      <c r="B4579" s="1">
        <v>44586</v>
      </c>
      <c r="C4579" t="s">
        <v>17</v>
      </c>
      <c r="D4579" t="s">
        <v>18</v>
      </c>
      <c r="E4579" t="s">
        <v>35</v>
      </c>
      <c r="F4579" t="s">
        <v>84</v>
      </c>
      <c r="G4579" t="s">
        <v>60</v>
      </c>
      <c r="H4579" t="s">
        <v>30</v>
      </c>
      <c r="I4579" t="s">
        <v>48</v>
      </c>
      <c r="J4579" s="4">
        <v>0.02</v>
      </c>
      <c r="K4579" s="2">
        <f>86*Social_Media_Advertising_Sorted_First_10000_Rows[[#This Row],[Acquisition_Cost_Usd]]</f>
        <v>587720.56000000006</v>
      </c>
      <c r="L4579" s="3">
        <v>6833.96</v>
      </c>
      <c r="M4579">
        <v>6.93</v>
      </c>
      <c r="N4579" t="s">
        <v>38</v>
      </c>
      <c r="O4579" t="s">
        <v>49</v>
      </c>
      <c r="P4579">
        <v>17745</v>
      </c>
      <c r="Q4579">
        <v>54081</v>
      </c>
      <c r="R4579">
        <v>8</v>
      </c>
      <c r="S4579" t="s">
        <v>50</v>
      </c>
    </row>
    <row r="4580" spans="1:19" x14ac:dyDescent="0.3">
      <c r="A4580">
        <v>118839</v>
      </c>
      <c r="B4580" s="1">
        <v>44924</v>
      </c>
      <c r="C4580" t="s">
        <v>54</v>
      </c>
      <c r="D4580" t="s">
        <v>18</v>
      </c>
      <c r="E4580" t="s">
        <v>19</v>
      </c>
      <c r="F4580" t="s">
        <v>70</v>
      </c>
      <c r="G4580" t="s">
        <v>29</v>
      </c>
      <c r="H4580" t="s">
        <v>30</v>
      </c>
      <c r="I4580" t="s">
        <v>31</v>
      </c>
      <c r="J4580" s="4">
        <v>0.1</v>
      </c>
      <c r="K4580" s="2">
        <f>86*Social_Media_Advertising_Sorted_First_10000_Rows[[#This Row],[Acquisition_Cost_Usd]]</f>
        <v>567675.68000000005</v>
      </c>
      <c r="L4580" s="3">
        <v>6600.88</v>
      </c>
      <c r="M4580">
        <v>4.72</v>
      </c>
      <c r="N4580" t="s">
        <v>44</v>
      </c>
      <c r="O4580" t="s">
        <v>32</v>
      </c>
      <c r="P4580">
        <v>17110</v>
      </c>
      <c r="Q4580">
        <v>52200</v>
      </c>
      <c r="R4580">
        <v>9</v>
      </c>
      <c r="S4580" t="s">
        <v>64</v>
      </c>
    </row>
    <row r="4581" spans="1:19" x14ac:dyDescent="0.3">
      <c r="A4581">
        <v>118846</v>
      </c>
      <c r="B4581" s="1">
        <v>44809</v>
      </c>
      <c r="C4581" t="s">
        <v>46</v>
      </c>
      <c r="D4581" t="s">
        <v>40</v>
      </c>
      <c r="E4581" t="s">
        <v>55</v>
      </c>
      <c r="F4581" t="s">
        <v>92</v>
      </c>
      <c r="G4581" t="s">
        <v>60</v>
      </c>
      <c r="H4581" t="s">
        <v>30</v>
      </c>
      <c r="I4581" t="s">
        <v>31</v>
      </c>
      <c r="J4581" s="4">
        <v>0.06</v>
      </c>
      <c r="K4581" s="2">
        <f>86*Social_Media_Advertising_Sorted_First_10000_Rows[[#This Row],[Acquisition_Cost_Usd]]</f>
        <v>631231.4</v>
      </c>
      <c r="L4581" s="3">
        <v>7339.9</v>
      </c>
      <c r="M4581">
        <v>1.99</v>
      </c>
      <c r="N4581" t="s">
        <v>44</v>
      </c>
      <c r="O4581" t="s">
        <v>25</v>
      </c>
      <c r="P4581">
        <v>19110</v>
      </c>
      <c r="Q4581">
        <v>58123</v>
      </c>
      <c r="R4581">
        <v>5</v>
      </c>
      <c r="S4581" t="s">
        <v>50</v>
      </c>
    </row>
    <row r="4582" spans="1:19" x14ac:dyDescent="0.3">
      <c r="A4582">
        <v>118849</v>
      </c>
      <c r="B4582" s="1">
        <v>44762</v>
      </c>
      <c r="C4582" t="s">
        <v>67</v>
      </c>
      <c r="D4582" t="s">
        <v>40</v>
      </c>
      <c r="E4582" t="s">
        <v>19</v>
      </c>
      <c r="F4582" t="s">
        <v>93</v>
      </c>
      <c r="G4582" t="s">
        <v>21</v>
      </c>
      <c r="H4582" t="s">
        <v>52</v>
      </c>
      <c r="I4582" t="s">
        <v>31</v>
      </c>
      <c r="J4582" s="4">
        <v>0.13</v>
      </c>
      <c r="K4582" s="2">
        <f>86*Social_Media_Advertising_Sorted_First_10000_Rows[[#This Row],[Acquisition_Cost_Usd]]</f>
        <v>1057904.92</v>
      </c>
      <c r="L4582" s="3">
        <v>12301.22</v>
      </c>
      <c r="M4582">
        <v>1.22</v>
      </c>
      <c r="N4582" t="s">
        <v>44</v>
      </c>
      <c r="O4582" t="s">
        <v>32</v>
      </c>
      <c r="P4582">
        <v>32564</v>
      </c>
      <c r="Q4582">
        <v>97975</v>
      </c>
      <c r="R4582">
        <v>8</v>
      </c>
      <c r="S4582" t="s">
        <v>45</v>
      </c>
    </row>
    <row r="4583" spans="1:19" x14ac:dyDescent="0.3">
      <c r="A4583">
        <v>118853</v>
      </c>
      <c r="B4583" s="1">
        <v>44811</v>
      </c>
      <c r="C4583" t="s">
        <v>46</v>
      </c>
      <c r="D4583" t="s">
        <v>18</v>
      </c>
      <c r="E4583" t="s">
        <v>35</v>
      </c>
      <c r="F4583" t="s">
        <v>78</v>
      </c>
      <c r="G4583" t="s">
        <v>60</v>
      </c>
      <c r="H4583" t="s">
        <v>22</v>
      </c>
      <c r="I4583" t="s">
        <v>31</v>
      </c>
      <c r="J4583" s="4">
        <v>0.04</v>
      </c>
      <c r="K4583" s="2">
        <f>86*Social_Media_Advertising_Sorted_First_10000_Rows[[#This Row],[Acquisition_Cost_Usd]]</f>
        <v>923644.29999999993</v>
      </c>
      <c r="L4583" s="3">
        <v>10740.05</v>
      </c>
      <c r="M4583">
        <v>2.39</v>
      </c>
      <c r="N4583" t="s">
        <v>38</v>
      </c>
      <c r="O4583" t="s">
        <v>32</v>
      </c>
      <c r="P4583">
        <v>28365</v>
      </c>
      <c r="Q4583">
        <v>85539</v>
      </c>
      <c r="R4583">
        <v>2</v>
      </c>
      <c r="S4583" t="s">
        <v>33</v>
      </c>
    </row>
    <row r="4584" spans="1:19" hidden="1" x14ac:dyDescent="0.3">
      <c r="A4584">
        <v>118855</v>
      </c>
      <c r="B4584" s="1">
        <v>44808</v>
      </c>
      <c r="C4584" t="s">
        <v>46</v>
      </c>
      <c r="D4584" t="s">
        <v>61</v>
      </c>
      <c r="E4584" t="s">
        <v>62</v>
      </c>
      <c r="F4584" t="s">
        <v>96</v>
      </c>
      <c r="G4584" t="s">
        <v>21</v>
      </c>
      <c r="H4584" t="s">
        <v>43</v>
      </c>
      <c r="I4584" t="s">
        <v>23</v>
      </c>
      <c r="J4584" s="4">
        <v>0.12</v>
      </c>
      <c r="K4584" s="2">
        <f>86*Social_Media_Advertising_Sorted_First_10000_Rows[[#This Row],[Acquisition_Cost_Usd]]</f>
        <v>267168.46000000002</v>
      </c>
      <c r="L4584" s="3">
        <v>3106.61</v>
      </c>
      <c r="M4584">
        <v>1.95</v>
      </c>
      <c r="N4584" t="s">
        <v>53</v>
      </c>
      <c r="O4584" t="s">
        <v>32</v>
      </c>
      <c r="P4584">
        <v>7655</v>
      </c>
      <c r="Q4584">
        <v>24193</v>
      </c>
      <c r="R4584">
        <v>6</v>
      </c>
      <c r="S4584" t="s">
        <v>26</v>
      </c>
    </row>
    <row r="4585" spans="1:19" x14ac:dyDescent="0.3">
      <c r="A4585">
        <v>118861</v>
      </c>
      <c r="B4585" s="1">
        <v>44618</v>
      </c>
      <c r="C4585" t="s">
        <v>65</v>
      </c>
      <c r="D4585" t="s">
        <v>40</v>
      </c>
      <c r="E4585" t="s">
        <v>19</v>
      </c>
      <c r="F4585" t="s">
        <v>102</v>
      </c>
      <c r="G4585" t="s">
        <v>42</v>
      </c>
      <c r="H4585" t="s">
        <v>43</v>
      </c>
      <c r="I4585" t="s">
        <v>23</v>
      </c>
      <c r="J4585" s="4">
        <v>0.05</v>
      </c>
      <c r="K4585" s="2">
        <f>86*Social_Media_Advertising_Sorted_First_10000_Rows[[#This Row],[Acquisition_Cost_Usd]]</f>
        <v>43000</v>
      </c>
      <c r="L4585" s="3">
        <v>500</v>
      </c>
      <c r="M4585">
        <v>5.22</v>
      </c>
      <c r="N4585" t="s">
        <v>38</v>
      </c>
      <c r="O4585" t="s">
        <v>25</v>
      </c>
      <c r="P4585">
        <v>697</v>
      </c>
      <c r="Q4585">
        <v>3585</v>
      </c>
      <c r="R4585">
        <v>3</v>
      </c>
      <c r="S4585" t="s">
        <v>45</v>
      </c>
    </row>
    <row r="4586" spans="1:19" x14ac:dyDescent="0.3">
      <c r="A4586">
        <v>118862</v>
      </c>
      <c r="B4586" s="1">
        <v>44588</v>
      </c>
      <c r="C4586" t="s">
        <v>17</v>
      </c>
      <c r="D4586" t="s">
        <v>18</v>
      </c>
      <c r="E4586" t="s">
        <v>19</v>
      </c>
      <c r="F4586" t="s">
        <v>104</v>
      </c>
      <c r="G4586" t="s">
        <v>60</v>
      </c>
      <c r="H4586" t="s">
        <v>30</v>
      </c>
      <c r="I4586" t="s">
        <v>48</v>
      </c>
      <c r="J4586" s="4">
        <v>0.02</v>
      </c>
      <c r="K4586" s="2">
        <f>86*Social_Media_Advertising_Sorted_First_10000_Rows[[#This Row],[Acquisition_Cost_Usd]]</f>
        <v>530643.22000000009</v>
      </c>
      <c r="L4586" s="3">
        <v>6170.27</v>
      </c>
      <c r="M4586">
        <v>5.43</v>
      </c>
      <c r="N4586" t="s">
        <v>44</v>
      </c>
      <c r="O4586" t="s">
        <v>25</v>
      </c>
      <c r="P4586">
        <v>15958</v>
      </c>
      <c r="Q4586">
        <v>48787</v>
      </c>
      <c r="R4586">
        <v>9</v>
      </c>
      <c r="S4586" t="s">
        <v>50</v>
      </c>
    </row>
    <row r="4587" spans="1:19" x14ac:dyDescent="0.3">
      <c r="A4587">
        <v>118863</v>
      </c>
      <c r="B4587" s="1">
        <v>44871</v>
      </c>
      <c r="C4587" t="s">
        <v>80</v>
      </c>
      <c r="D4587" t="s">
        <v>18</v>
      </c>
      <c r="E4587" t="s">
        <v>55</v>
      </c>
      <c r="F4587" t="s">
        <v>84</v>
      </c>
      <c r="G4587" t="s">
        <v>60</v>
      </c>
      <c r="H4587" t="s">
        <v>52</v>
      </c>
      <c r="I4587" t="s">
        <v>48</v>
      </c>
      <c r="J4587" s="4">
        <v>0.1</v>
      </c>
      <c r="K4587" s="2">
        <f>86*Social_Media_Advertising_Sorted_First_10000_Rows[[#This Row],[Acquisition_Cost_Usd]]</f>
        <v>1290000</v>
      </c>
      <c r="L4587" s="3">
        <v>15000</v>
      </c>
      <c r="M4587">
        <v>7.21</v>
      </c>
      <c r="N4587" t="s">
        <v>58</v>
      </c>
      <c r="O4587" t="s">
        <v>49</v>
      </c>
      <c r="P4587">
        <v>38679</v>
      </c>
      <c r="Q4587">
        <v>116089</v>
      </c>
      <c r="R4587">
        <v>6</v>
      </c>
      <c r="S4587" t="s">
        <v>50</v>
      </c>
    </row>
    <row r="4588" spans="1:19" x14ac:dyDescent="0.3">
      <c r="A4588">
        <v>118866</v>
      </c>
      <c r="B4588" s="1">
        <v>44720</v>
      </c>
      <c r="C4588" t="s">
        <v>69</v>
      </c>
      <c r="D4588" t="s">
        <v>18</v>
      </c>
      <c r="E4588" t="s">
        <v>27</v>
      </c>
      <c r="F4588" t="s">
        <v>47</v>
      </c>
      <c r="G4588" t="s">
        <v>21</v>
      </c>
      <c r="H4588" t="s">
        <v>52</v>
      </c>
      <c r="I4588" t="s">
        <v>48</v>
      </c>
      <c r="J4588" s="4">
        <v>0.1</v>
      </c>
      <c r="K4588" s="2">
        <f>86*Social_Media_Advertising_Sorted_First_10000_Rows[[#This Row],[Acquisition_Cost_Usd]]</f>
        <v>1147289.8799999999</v>
      </c>
      <c r="L4588" s="3">
        <v>13340.58</v>
      </c>
      <c r="M4588">
        <v>3.95</v>
      </c>
      <c r="N4588" t="s">
        <v>38</v>
      </c>
      <c r="O4588" t="s">
        <v>32</v>
      </c>
      <c r="P4588">
        <v>35206</v>
      </c>
      <c r="Q4588">
        <v>105801</v>
      </c>
      <c r="R4588">
        <v>4</v>
      </c>
      <c r="S4588" t="s">
        <v>50</v>
      </c>
    </row>
    <row r="4589" spans="1:19" x14ac:dyDescent="0.3">
      <c r="A4589">
        <v>118876</v>
      </c>
      <c r="B4589" s="1">
        <v>44624</v>
      </c>
      <c r="C4589" t="s">
        <v>39</v>
      </c>
      <c r="D4589" t="s">
        <v>18</v>
      </c>
      <c r="E4589" t="s">
        <v>27</v>
      </c>
      <c r="F4589" t="s">
        <v>76</v>
      </c>
      <c r="G4589" t="s">
        <v>29</v>
      </c>
      <c r="H4589" t="s">
        <v>22</v>
      </c>
      <c r="I4589" t="s">
        <v>23</v>
      </c>
      <c r="J4589" s="4">
        <v>0.1</v>
      </c>
      <c r="K4589" s="2">
        <f>86*Social_Media_Advertising_Sorted_First_10000_Rows[[#This Row],[Acquisition_Cost_Usd]]</f>
        <v>967459.58000000007</v>
      </c>
      <c r="L4589" s="3">
        <v>11249.53</v>
      </c>
      <c r="M4589">
        <v>2.59</v>
      </c>
      <c r="N4589" t="s">
        <v>44</v>
      </c>
      <c r="O4589" t="s">
        <v>49</v>
      </c>
      <c r="P4589">
        <v>29760</v>
      </c>
      <c r="Q4589">
        <v>89669</v>
      </c>
      <c r="R4589">
        <v>2</v>
      </c>
      <c r="S4589" t="s">
        <v>45</v>
      </c>
    </row>
    <row r="4590" spans="1:19" x14ac:dyDescent="0.3">
      <c r="A4590">
        <v>118879</v>
      </c>
      <c r="B4590" s="1">
        <v>44827</v>
      </c>
      <c r="C4590" t="s">
        <v>46</v>
      </c>
      <c r="D4590" t="s">
        <v>18</v>
      </c>
      <c r="E4590" t="s">
        <v>35</v>
      </c>
      <c r="F4590" t="s">
        <v>94</v>
      </c>
      <c r="G4590" t="s">
        <v>60</v>
      </c>
      <c r="H4590" t="s">
        <v>52</v>
      </c>
      <c r="I4590" t="s">
        <v>23</v>
      </c>
      <c r="J4590" s="4">
        <v>0.1</v>
      </c>
      <c r="K4590" s="2">
        <f>86*Social_Media_Advertising_Sorted_First_10000_Rows[[#This Row],[Acquisition_Cost_Usd]]</f>
        <v>1099108.3799999999</v>
      </c>
      <c r="L4590" s="3">
        <v>12780.33</v>
      </c>
      <c r="M4590">
        <v>2.56</v>
      </c>
      <c r="N4590" t="s">
        <v>24</v>
      </c>
      <c r="O4590" t="s">
        <v>49</v>
      </c>
      <c r="P4590">
        <v>33821</v>
      </c>
      <c r="Q4590">
        <v>101699</v>
      </c>
      <c r="R4590">
        <v>6</v>
      </c>
      <c r="S4590" t="s">
        <v>33</v>
      </c>
    </row>
    <row r="4591" spans="1:19" hidden="1" x14ac:dyDescent="0.3">
      <c r="A4591">
        <v>118882</v>
      </c>
      <c r="B4591" s="1">
        <v>44783</v>
      </c>
      <c r="C4591" t="s">
        <v>79</v>
      </c>
      <c r="D4591" t="s">
        <v>61</v>
      </c>
      <c r="E4591" t="s">
        <v>62</v>
      </c>
      <c r="F4591" t="s">
        <v>106</v>
      </c>
      <c r="G4591" t="s">
        <v>29</v>
      </c>
      <c r="H4591" t="s">
        <v>30</v>
      </c>
      <c r="I4591" t="s">
        <v>48</v>
      </c>
      <c r="J4591" s="4">
        <v>0.13</v>
      </c>
      <c r="K4591" s="2">
        <f>86*Social_Media_Advertising_Sorted_First_10000_Rows[[#This Row],[Acquisition_Cost_Usd]]</f>
        <v>650734.48</v>
      </c>
      <c r="L4591" s="3">
        <v>7566.68</v>
      </c>
      <c r="M4591">
        <v>7.53</v>
      </c>
      <c r="N4591" t="s">
        <v>53</v>
      </c>
      <c r="O4591" t="s">
        <v>32</v>
      </c>
      <c r="P4591">
        <v>19726</v>
      </c>
      <c r="Q4591">
        <v>59950</v>
      </c>
      <c r="R4591">
        <v>7</v>
      </c>
      <c r="S4591" t="s">
        <v>26</v>
      </c>
    </row>
    <row r="4592" spans="1:19" x14ac:dyDescent="0.3">
      <c r="A4592">
        <v>118883</v>
      </c>
      <c r="B4592" s="1">
        <v>44731</v>
      </c>
      <c r="C4592" t="s">
        <v>69</v>
      </c>
      <c r="D4592" t="s">
        <v>18</v>
      </c>
      <c r="E4592" t="s">
        <v>19</v>
      </c>
      <c r="F4592" t="s">
        <v>90</v>
      </c>
      <c r="G4592" t="s">
        <v>21</v>
      </c>
      <c r="H4592" t="s">
        <v>30</v>
      </c>
      <c r="I4592" t="s">
        <v>23</v>
      </c>
      <c r="J4592" s="4">
        <v>0.06</v>
      </c>
      <c r="K4592" s="2">
        <f>86*Social_Media_Advertising_Sorted_First_10000_Rows[[#This Row],[Acquisition_Cost_Usd]]</f>
        <v>397335.48000000004</v>
      </c>
      <c r="L4592" s="3">
        <v>4620.18</v>
      </c>
      <c r="M4592">
        <v>2.23</v>
      </c>
      <c r="N4592" t="s">
        <v>53</v>
      </c>
      <c r="O4592" t="s">
        <v>25</v>
      </c>
      <c r="P4592">
        <v>11740</v>
      </c>
      <c r="Q4592">
        <v>36294</v>
      </c>
      <c r="R4592">
        <v>1</v>
      </c>
      <c r="S4592" t="s">
        <v>33</v>
      </c>
    </row>
    <row r="4593" spans="1:19" x14ac:dyDescent="0.3">
      <c r="A4593">
        <v>118884</v>
      </c>
      <c r="B4593" s="1">
        <v>44807</v>
      </c>
      <c r="C4593" t="s">
        <v>46</v>
      </c>
      <c r="D4593" t="s">
        <v>40</v>
      </c>
      <c r="E4593" t="s">
        <v>19</v>
      </c>
      <c r="F4593" t="s">
        <v>96</v>
      </c>
      <c r="G4593" t="s">
        <v>21</v>
      </c>
      <c r="H4593" t="s">
        <v>43</v>
      </c>
      <c r="I4593" t="s">
        <v>37</v>
      </c>
      <c r="J4593" s="4">
        <v>0.13</v>
      </c>
      <c r="K4593" s="2">
        <f>86*Social_Media_Advertising_Sorted_First_10000_Rows[[#This Row],[Acquisition_Cost_Usd]]</f>
        <v>333957.78000000003</v>
      </c>
      <c r="L4593" s="3">
        <v>3883.23</v>
      </c>
      <c r="M4593">
        <v>0.57199124374432209</v>
      </c>
      <c r="N4593" t="s">
        <v>44</v>
      </c>
      <c r="O4593" t="s">
        <v>25</v>
      </c>
      <c r="P4593">
        <v>5707</v>
      </c>
      <c r="Q4593">
        <v>19565</v>
      </c>
      <c r="R4593">
        <v>1</v>
      </c>
      <c r="S4593" t="s">
        <v>26</v>
      </c>
    </row>
    <row r="4594" spans="1:19" x14ac:dyDescent="0.3">
      <c r="A4594">
        <v>118885</v>
      </c>
      <c r="B4594" s="1">
        <v>44870</v>
      </c>
      <c r="C4594" t="s">
        <v>80</v>
      </c>
      <c r="D4594" t="s">
        <v>40</v>
      </c>
      <c r="E4594" t="s">
        <v>19</v>
      </c>
      <c r="F4594" t="s">
        <v>106</v>
      </c>
      <c r="G4594" t="s">
        <v>29</v>
      </c>
      <c r="H4594" t="s">
        <v>30</v>
      </c>
      <c r="I4594" t="s">
        <v>48</v>
      </c>
      <c r="J4594" s="4">
        <v>7.0000000000000007E-2</v>
      </c>
      <c r="K4594" s="2">
        <f>86*Social_Media_Advertising_Sorted_First_10000_Rows[[#This Row],[Acquisition_Cost_Usd]]</f>
        <v>568315.52</v>
      </c>
      <c r="L4594" s="3">
        <v>6608.32</v>
      </c>
      <c r="M4594">
        <v>4.08</v>
      </c>
      <c r="N4594" t="s">
        <v>44</v>
      </c>
      <c r="O4594" t="s">
        <v>49</v>
      </c>
      <c r="P4594">
        <v>17129</v>
      </c>
      <c r="Q4594">
        <v>52257</v>
      </c>
      <c r="R4594">
        <v>10</v>
      </c>
      <c r="S4594" t="s">
        <v>26</v>
      </c>
    </row>
    <row r="4595" spans="1:19" x14ac:dyDescent="0.3">
      <c r="A4595">
        <v>118887</v>
      </c>
      <c r="B4595" s="1">
        <v>44841</v>
      </c>
      <c r="C4595" t="s">
        <v>77</v>
      </c>
      <c r="D4595" t="s">
        <v>40</v>
      </c>
      <c r="E4595" t="s">
        <v>55</v>
      </c>
      <c r="F4595" t="s">
        <v>59</v>
      </c>
      <c r="G4595" t="s">
        <v>29</v>
      </c>
      <c r="H4595" t="s">
        <v>22</v>
      </c>
      <c r="I4595" t="s">
        <v>23</v>
      </c>
      <c r="J4595" s="4">
        <v>0.05</v>
      </c>
      <c r="K4595" s="2">
        <f>86*Social_Media_Advertising_Sorted_First_10000_Rows[[#This Row],[Acquisition_Cost_Usd]]</f>
        <v>948974.74</v>
      </c>
      <c r="L4595" s="3">
        <v>11034.59</v>
      </c>
      <c r="M4595">
        <v>0.76</v>
      </c>
      <c r="N4595" t="s">
        <v>44</v>
      </c>
      <c r="O4595" t="s">
        <v>32</v>
      </c>
      <c r="P4595">
        <v>29166</v>
      </c>
      <c r="Q4595">
        <v>87909</v>
      </c>
      <c r="R4595">
        <v>1</v>
      </c>
      <c r="S4595" t="s">
        <v>26</v>
      </c>
    </row>
    <row r="4596" spans="1:19" x14ac:dyDescent="0.3">
      <c r="A4596">
        <v>118890</v>
      </c>
      <c r="B4596" s="1">
        <v>44805</v>
      </c>
      <c r="C4596" t="s">
        <v>46</v>
      </c>
      <c r="D4596" t="s">
        <v>18</v>
      </c>
      <c r="E4596" t="s">
        <v>19</v>
      </c>
      <c r="F4596" t="s">
        <v>111</v>
      </c>
      <c r="G4596" t="s">
        <v>42</v>
      </c>
      <c r="H4596" t="s">
        <v>22</v>
      </c>
      <c r="I4596" t="s">
        <v>23</v>
      </c>
      <c r="J4596" s="4">
        <v>0.12</v>
      </c>
      <c r="K4596" s="2">
        <f>86*Social_Media_Advertising_Sorted_First_10000_Rows[[#This Row],[Acquisition_Cost_Usd]]</f>
        <v>689601.32</v>
      </c>
      <c r="L4596" s="3">
        <v>8018.62</v>
      </c>
      <c r="M4596">
        <v>5.38</v>
      </c>
      <c r="N4596" t="s">
        <v>38</v>
      </c>
      <c r="O4596" t="s">
        <v>32</v>
      </c>
      <c r="P4596">
        <v>20968</v>
      </c>
      <c r="Q4596">
        <v>63628</v>
      </c>
      <c r="R4596">
        <v>8</v>
      </c>
      <c r="S4596" t="s">
        <v>33</v>
      </c>
    </row>
    <row r="4597" spans="1:19" x14ac:dyDescent="0.3">
      <c r="A4597">
        <v>118892</v>
      </c>
      <c r="B4597" s="1">
        <v>44653</v>
      </c>
      <c r="C4597" t="s">
        <v>34</v>
      </c>
      <c r="D4597" t="s">
        <v>18</v>
      </c>
      <c r="E4597" t="s">
        <v>19</v>
      </c>
      <c r="F4597" t="s">
        <v>59</v>
      </c>
      <c r="G4597" t="s">
        <v>29</v>
      </c>
      <c r="H4597" t="s">
        <v>43</v>
      </c>
      <c r="I4597" t="s">
        <v>37</v>
      </c>
      <c r="J4597" s="4">
        <v>0.06</v>
      </c>
      <c r="K4597" s="2">
        <f>86*Social_Media_Advertising_Sorted_First_10000_Rows[[#This Row],[Acquisition_Cost_Usd]]</f>
        <v>346019.28</v>
      </c>
      <c r="L4597" s="3">
        <v>4023.48</v>
      </c>
      <c r="M4597">
        <v>0.98668489545895544</v>
      </c>
      <c r="N4597" t="s">
        <v>24</v>
      </c>
      <c r="O4597" t="s">
        <v>32</v>
      </c>
      <c r="P4597">
        <v>5932</v>
      </c>
      <c r="Q4597">
        <v>20299</v>
      </c>
      <c r="R4597">
        <v>1</v>
      </c>
      <c r="S4597" t="s">
        <v>26</v>
      </c>
    </row>
    <row r="4598" spans="1:19" x14ac:dyDescent="0.3">
      <c r="A4598">
        <v>118894</v>
      </c>
      <c r="B4598" s="1">
        <v>44582</v>
      </c>
      <c r="C4598" t="s">
        <v>17</v>
      </c>
      <c r="D4598" t="s">
        <v>18</v>
      </c>
      <c r="E4598" t="s">
        <v>35</v>
      </c>
      <c r="F4598" t="s">
        <v>86</v>
      </c>
      <c r="G4598" t="s">
        <v>21</v>
      </c>
      <c r="H4598" t="s">
        <v>52</v>
      </c>
      <c r="I4598" t="s">
        <v>37</v>
      </c>
      <c r="J4598" s="4">
        <v>0.06</v>
      </c>
      <c r="K4598" s="2">
        <f>86*Social_Media_Advertising_Sorted_First_10000_Rows[[#This Row],[Acquisition_Cost_Usd]]</f>
        <v>1092436.5</v>
      </c>
      <c r="L4598" s="3">
        <v>12702.75</v>
      </c>
      <c r="M4598">
        <v>1.0832084178408097</v>
      </c>
      <c r="N4598" t="s">
        <v>44</v>
      </c>
      <c r="O4598" t="s">
        <v>49</v>
      </c>
      <c r="P4598">
        <v>19743</v>
      </c>
      <c r="Q4598">
        <v>65266</v>
      </c>
      <c r="R4598">
        <v>1</v>
      </c>
      <c r="S4598" t="s">
        <v>50</v>
      </c>
    </row>
    <row r="4599" spans="1:19" x14ac:dyDescent="0.3">
      <c r="A4599">
        <v>118895</v>
      </c>
      <c r="B4599" s="1">
        <v>44774</v>
      </c>
      <c r="C4599" t="s">
        <v>79</v>
      </c>
      <c r="D4599" t="s">
        <v>18</v>
      </c>
      <c r="E4599" t="s">
        <v>19</v>
      </c>
      <c r="F4599" t="s">
        <v>105</v>
      </c>
      <c r="G4599" t="s">
        <v>60</v>
      </c>
      <c r="H4599" t="s">
        <v>30</v>
      </c>
      <c r="I4599" t="s">
        <v>31</v>
      </c>
      <c r="J4599" s="4">
        <v>0.11</v>
      </c>
      <c r="K4599" s="2">
        <f>86*Social_Media_Advertising_Sorted_First_10000_Rows[[#This Row],[Acquisition_Cost_Usd]]</f>
        <v>583704.36</v>
      </c>
      <c r="L4599" s="3">
        <v>6787.26</v>
      </c>
      <c r="M4599">
        <v>5.72</v>
      </c>
      <c r="N4599" t="s">
        <v>58</v>
      </c>
      <c r="O4599" t="s">
        <v>25</v>
      </c>
      <c r="P4599">
        <v>17620</v>
      </c>
      <c r="Q4599">
        <v>53710</v>
      </c>
      <c r="R4599">
        <v>3</v>
      </c>
      <c r="S4599" t="s">
        <v>50</v>
      </c>
    </row>
    <row r="4600" spans="1:19" x14ac:dyDescent="0.3">
      <c r="A4600">
        <v>118896</v>
      </c>
      <c r="B4600" s="1">
        <v>44625</v>
      </c>
      <c r="C4600" t="s">
        <v>39</v>
      </c>
      <c r="D4600" t="s">
        <v>18</v>
      </c>
      <c r="E4600" t="s">
        <v>19</v>
      </c>
      <c r="F4600" t="s">
        <v>73</v>
      </c>
      <c r="G4600" t="s">
        <v>29</v>
      </c>
      <c r="H4600" t="s">
        <v>22</v>
      </c>
      <c r="I4600" t="s">
        <v>48</v>
      </c>
      <c r="J4600" s="4">
        <v>0.08</v>
      </c>
      <c r="K4600" s="2">
        <f>86*Social_Media_Advertising_Sorted_First_10000_Rows[[#This Row],[Acquisition_Cost_Usd]]</f>
        <v>876710.65999999992</v>
      </c>
      <c r="L4600" s="3">
        <v>10194.31</v>
      </c>
      <c r="M4600">
        <v>6.88</v>
      </c>
      <c r="N4600" t="s">
        <v>44</v>
      </c>
      <c r="O4600" t="s">
        <v>49</v>
      </c>
      <c r="P4600">
        <v>26882</v>
      </c>
      <c r="Q4600">
        <v>81145</v>
      </c>
      <c r="R4600">
        <v>2</v>
      </c>
      <c r="S4600" t="s">
        <v>33</v>
      </c>
    </row>
    <row r="4601" spans="1:19" x14ac:dyDescent="0.3">
      <c r="A4601">
        <v>118898</v>
      </c>
      <c r="B4601" s="1">
        <v>44862</v>
      </c>
      <c r="C4601" t="s">
        <v>77</v>
      </c>
      <c r="D4601" t="s">
        <v>18</v>
      </c>
      <c r="E4601" t="s">
        <v>27</v>
      </c>
      <c r="F4601" t="s">
        <v>111</v>
      </c>
      <c r="G4601" t="s">
        <v>42</v>
      </c>
      <c r="H4601" t="s">
        <v>43</v>
      </c>
      <c r="I4601" t="s">
        <v>31</v>
      </c>
      <c r="J4601" s="4">
        <v>0.03</v>
      </c>
      <c r="K4601" s="2">
        <f>86*Social_Media_Advertising_Sorted_First_10000_Rows[[#This Row],[Acquisition_Cost_Usd]]</f>
        <v>271445.24</v>
      </c>
      <c r="L4601" s="3">
        <v>3156.34</v>
      </c>
      <c r="M4601">
        <v>0.98</v>
      </c>
      <c r="N4601" t="s">
        <v>24</v>
      </c>
      <c r="O4601" t="s">
        <v>49</v>
      </c>
      <c r="P4601">
        <v>7783</v>
      </c>
      <c r="Q4601">
        <v>24573</v>
      </c>
      <c r="R4601">
        <v>8</v>
      </c>
      <c r="S4601" t="s">
        <v>33</v>
      </c>
    </row>
    <row r="4602" spans="1:19" hidden="1" x14ac:dyDescent="0.3">
      <c r="A4602">
        <v>118899</v>
      </c>
      <c r="B4602" s="1">
        <v>44578</v>
      </c>
      <c r="C4602" t="s">
        <v>17</v>
      </c>
      <c r="D4602" t="s">
        <v>61</v>
      </c>
      <c r="E4602" t="s">
        <v>62</v>
      </c>
      <c r="F4602" t="s">
        <v>86</v>
      </c>
      <c r="G4602" t="s">
        <v>60</v>
      </c>
      <c r="H4602" t="s">
        <v>52</v>
      </c>
      <c r="I4602" t="s">
        <v>31</v>
      </c>
      <c r="J4602" s="4">
        <v>0.03</v>
      </c>
      <c r="K4602" s="2">
        <f>86*Social_Media_Advertising_Sorted_First_10000_Rows[[#This Row],[Acquisition_Cost_Usd]]</f>
        <v>1136809.0599999998</v>
      </c>
      <c r="L4602" s="3">
        <v>13218.71</v>
      </c>
      <c r="M4602">
        <v>2.4700000000000002</v>
      </c>
      <c r="N4602" t="s">
        <v>58</v>
      </c>
      <c r="O4602" t="s">
        <v>49</v>
      </c>
      <c r="P4602">
        <v>34917</v>
      </c>
      <c r="Q4602">
        <v>104945</v>
      </c>
      <c r="R4602">
        <v>1</v>
      </c>
      <c r="S4602" t="s">
        <v>50</v>
      </c>
    </row>
    <row r="4603" spans="1:19" x14ac:dyDescent="0.3">
      <c r="A4603">
        <v>118904</v>
      </c>
      <c r="B4603" s="1">
        <v>44818</v>
      </c>
      <c r="C4603" t="s">
        <v>46</v>
      </c>
      <c r="D4603" t="s">
        <v>40</v>
      </c>
      <c r="E4603" t="s">
        <v>27</v>
      </c>
      <c r="F4603" t="s">
        <v>47</v>
      </c>
      <c r="G4603" t="s">
        <v>21</v>
      </c>
      <c r="H4603" t="s">
        <v>30</v>
      </c>
      <c r="I4603" t="s">
        <v>23</v>
      </c>
      <c r="J4603" s="4">
        <v>0.11</v>
      </c>
      <c r="K4603" s="2">
        <f>86*Social_Media_Advertising_Sorted_First_10000_Rows[[#This Row],[Acquisition_Cost_Usd]]</f>
        <v>414342.83999999997</v>
      </c>
      <c r="L4603" s="3">
        <v>4817.9399999999996</v>
      </c>
      <c r="M4603">
        <v>3.49</v>
      </c>
      <c r="N4603" t="s">
        <v>24</v>
      </c>
      <c r="O4603" t="s">
        <v>25</v>
      </c>
      <c r="P4603">
        <v>12276</v>
      </c>
      <c r="Q4603">
        <v>37881</v>
      </c>
      <c r="R4603">
        <v>8</v>
      </c>
      <c r="S4603" t="s">
        <v>50</v>
      </c>
    </row>
    <row r="4604" spans="1:19" x14ac:dyDescent="0.3">
      <c r="A4604">
        <v>118906</v>
      </c>
      <c r="B4604" s="1">
        <v>44812</v>
      </c>
      <c r="C4604" t="s">
        <v>46</v>
      </c>
      <c r="D4604" t="s">
        <v>18</v>
      </c>
      <c r="E4604" t="s">
        <v>27</v>
      </c>
      <c r="F4604" t="s">
        <v>100</v>
      </c>
      <c r="G4604" t="s">
        <v>42</v>
      </c>
      <c r="H4604" t="s">
        <v>52</v>
      </c>
      <c r="I4604" t="s">
        <v>23</v>
      </c>
      <c r="J4604" s="4">
        <v>0.12</v>
      </c>
      <c r="K4604" s="2">
        <f>86*Social_Media_Advertising_Sorted_First_10000_Rows[[#This Row],[Acquisition_Cost_Usd]]</f>
        <v>1055552.82</v>
      </c>
      <c r="L4604" s="3">
        <v>12273.87</v>
      </c>
      <c r="M4604">
        <v>6.88</v>
      </c>
      <c r="N4604" t="s">
        <v>53</v>
      </c>
      <c r="O4604" t="s">
        <v>32</v>
      </c>
      <c r="P4604">
        <v>32495</v>
      </c>
      <c r="Q4604">
        <v>97772</v>
      </c>
      <c r="R4604">
        <v>3</v>
      </c>
      <c r="S4604" t="s">
        <v>45</v>
      </c>
    </row>
    <row r="4605" spans="1:19" x14ac:dyDescent="0.3">
      <c r="A4605">
        <v>118909</v>
      </c>
      <c r="B4605" s="1">
        <v>44752</v>
      </c>
      <c r="C4605" t="s">
        <v>67</v>
      </c>
      <c r="D4605" t="s">
        <v>18</v>
      </c>
      <c r="E4605" t="s">
        <v>27</v>
      </c>
      <c r="F4605" t="s">
        <v>110</v>
      </c>
      <c r="G4605" t="s">
        <v>60</v>
      </c>
      <c r="H4605" t="s">
        <v>22</v>
      </c>
      <c r="I4605" t="s">
        <v>48</v>
      </c>
      <c r="J4605" s="4">
        <v>0.13</v>
      </c>
      <c r="K4605" s="2">
        <f>86*Social_Media_Advertising_Sorted_First_10000_Rows[[#This Row],[Acquisition_Cost_Usd]]</f>
        <v>709368.41999999993</v>
      </c>
      <c r="L4605" s="3">
        <v>8248.4699999999993</v>
      </c>
      <c r="M4605">
        <v>3.95</v>
      </c>
      <c r="N4605" t="s">
        <v>44</v>
      </c>
      <c r="O4605" t="s">
        <v>49</v>
      </c>
      <c r="P4605">
        <v>21596</v>
      </c>
      <c r="Q4605">
        <v>65489</v>
      </c>
      <c r="R4605">
        <v>5</v>
      </c>
      <c r="S4605" t="s">
        <v>50</v>
      </c>
    </row>
    <row r="4606" spans="1:19" x14ac:dyDescent="0.3">
      <c r="A4606">
        <v>118911</v>
      </c>
      <c r="B4606" s="1">
        <v>44807</v>
      </c>
      <c r="C4606" t="s">
        <v>46</v>
      </c>
      <c r="D4606" t="s">
        <v>40</v>
      </c>
      <c r="E4606" t="s">
        <v>55</v>
      </c>
      <c r="F4606" t="s">
        <v>74</v>
      </c>
      <c r="G4606" t="s">
        <v>60</v>
      </c>
      <c r="H4606" t="s">
        <v>22</v>
      </c>
      <c r="I4606" t="s">
        <v>23</v>
      </c>
      <c r="J4606" s="4">
        <v>0.15</v>
      </c>
      <c r="K4606" s="2">
        <f>86*Social_Media_Advertising_Sorted_First_10000_Rows[[#This Row],[Acquisition_Cost_Usd]]</f>
        <v>691053</v>
      </c>
      <c r="L4606" s="3">
        <v>8035.5</v>
      </c>
      <c r="M4606">
        <v>1.73</v>
      </c>
      <c r="N4606" t="s">
        <v>44</v>
      </c>
      <c r="O4606" t="s">
        <v>25</v>
      </c>
      <c r="P4606">
        <v>21012</v>
      </c>
      <c r="Q4606">
        <v>63758</v>
      </c>
      <c r="R4606">
        <v>3</v>
      </c>
      <c r="S4606" t="s">
        <v>64</v>
      </c>
    </row>
    <row r="4607" spans="1:19" x14ac:dyDescent="0.3">
      <c r="A4607">
        <v>118916</v>
      </c>
      <c r="B4607" s="1">
        <v>44712</v>
      </c>
      <c r="C4607" t="s">
        <v>91</v>
      </c>
      <c r="D4607" t="s">
        <v>18</v>
      </c>
      <c r="E4607" t="s">
        <v>27</v>
      </c>
      <c r="F4607" t="s">
        <v>93</v>
      </c>
      <c r="G4607" t="s">
        <v>29</v>
      </c>
      <c r="H4607" t="s">
        <v>43</v>
      </c>
      <c r="I4607" t="s">
        <v>23</v>
      </c>
      <c r="J4607" s="4">
        <v>7.0000000000000007E-2</v>
      </c>
      <c r="K4607" s="2">
        <f>86*Social_Media_Advertising_Sorted_First_10000_Rows[[#This Row],[Acquisition_Cost_Usd]]</f>
        <v>269858.53999999998</v>
      </c>
      <c r="L4607" s="3">
        <v>3137.89</v>
      </c>
      <c r="M4607">
        <v>0.61</v>
      </c>
      <c r="N4607" t="s">
        <v>44</v>
      </c>
      <c r="O4607" t="s">
        <v>25</v>
      </c>
      <c r="P4607">
        <v>7736</v>
      </c>
      <c r="Q4607">
        <v>24435</v>
      </c>
      <c r="R4607">
        <v>3</v>
      </c>
      <c r="S4607" t="s">
        <v>45</v>
      </c>
    </row>
    <row r="4608" spans="1:19" hidden="1" x14ac:dyDescent="0.3">
      <c r="A4608">
        <v>118919</v>
      </c>
      <c r="B4608" s="1">
        <v>44645</v>
      </c>
      <c r="C4608" t="s">
        <v>39</v>
      </c>
      <c r="D4608" t="s">
        <v>61</v>
      </c>
      <c r="E4608" t="s">
        <v>62</v>
      </c>
      <c r="F4608" t="s">
        <v>95</v>
      </c>
      <c r="G4608" t="s">
        <v>60</v>
      </c>
      <c r="H4608" t="s">
        <v>22</v>
      </c>
      <c r="I4608" t="s">
        <v>23</v>
      </c>
      <c r="J4608" s="4">
        <v>0.15</v>
      </c>
      <c r="K4608" s="2">
        <f>86*Social_Media_Advertising_Sorted_First_10000_Rows[[#This Row],[Acquisition_Cost_Usd]]</f>
        <v>919454.38</v>
      </c>
      <c r="L4608" s="3">
        <v>10691.33</v>
      </c>
      <c r="M4608">
        <v>0.94</v>
      </c>
      <c r="N4608" t="s">
        <v>44</v>
      </c>
      <c r="O4608" t="s">
        <v>25</v>
      </c>
      <c r="P4608">
        <v>28241</v>
      </c>
      <c r="Q4608">
        <v>85172</v>
      </c>
      <c r="R4608">
        <v>10</v>
      </c>
      <c r="S4608" t="s">
        <v>64</v>
      </c>
    </row>
    <row r="4609" spans="1:19" x14ac:dyDescent="0.3">
      <c r="A4609">
        <v>118920</v>
      </c>
      <c r="B4609" s="1">
        <v>44605</v>
      </c>
      <c r="C4609" t="s">
        <v>65</v>
      </c>
      <c r="D4609" t="s">
        <v>18</v>
      </c>
      <c r="E4609" t="s">
        <v>19</v>
      </c>
      <c r="F4609" t="s">
        <v>108</v>
      </c>
      <c r="G4609" t="s">
        <v>42</v>
      </c>
      <c r="H4609" t="s">
        <v>52</v>
      </c>
      <c r="I4609" t="s">
        <v>23</v>
      </c>
      <c r="J4609" s="4">
        <v>0.1</v>
      </c>
      <c r="K4609" s="2">
        <f>86*Social_Media_Advertising_Sorted_First_10000_Rows[[#This Row],[Acquisition_Cost_Usd]]</f>
        <v>1290000</v>
      </c>
      <c r="L4609" s="3">
        <v>15000</v>
      </c>
      <c r="M4609">
        <v>7.06</v>
      </c>
      <c r="N4609" t="s">
        <v>53</v>
      </c>
      <c r="O4609" t="s">
        <v>49</v>
      </c>
      <c r="P4609">
        <v>39869</v>
      </c>
      <c r="Q4609">
        <v>119614</v>
      </c>
      <c r="R4609">
        <v>2</v>
      </c>
      <c r="S4609" t="s">
        <v>45</v>
      </c>
    </row>
    <row r="4610" spans="1:19" x14ac:dyDescent="0.3">
      <c r="A4610">
        <v>118921</v>
      </c>
      <c r="B4610" s="1">
        <v>44673</v>
      </c>
      <c r="C4610" t="s">
        <v>34</v>
      </c>
      <c r="D4610" t="s">
        <v>18</v>
      </c>
      <c r="E4610" t="s">
        <v>35</v>
      </c>
      <c r="F4610" t="s">
        <v>90</v>
      </c>
      <c r="G4610" t="s">
        <v>42</v>
      </c>
      <c r="H4610" t="s">
        <v>52</v>
      </c>
      <c r="I4610" t="s">
        <v>48</v>
      </c>
      <c r="J4610" s="4">
        <v>0.04</v>
      </c>
      <c r="K4610" s="2">
        <f>86*Social_Media_Advertising_Sorted_First_10000_Rows[[#This Row],[Acquisition_Cost_Usd]]</f>
        <v>1041305.2000000001</v>
      </c>
      <c r="L4610" s="3">
        <v>12108.2</v>
      </c>
      <c r="M4610">
        <v>2.88</v>
      </c>
      <c r="N4610" t="s">
        <v>38</v>
      </c>
      <c r="O4610" t="s">
        <v>49</v>
      </c>
      <c r="P4610">
        <v>32052</v>
      </c>
      <c r="Q4610">
        <v>96457</v>
      </c>
      <c r="R4610">
        <v>3</v>
      </c>
      <c r="S4610" t="s">
        <v>33</v>
      </c>
    </row>
    <row r="4611" spans="1:19" x14ac:dyDescent="0.3">
      <c r="A4611">
        <v>118925</v>
      </c>
      <c r="B4611" s="1">
        <v>44608</v>
      </c>
      <c r="C4611" t="s">
        <v>65</v>
      </c>
      <c r="D4611" t="s">
        <v>18</v>
      </c>
      <c r="E4611" t="s">
        <v>19</v>
      </c>
      <c r="F4611" t="s">
        <v>109</v>
      </c>
      <c r="G4611" t="s">
        <v>21</v>
      </c>
      <c r="H4611" t="s">
        <v>43</v>
      </c>
      <c r="I4611" t="s">
        <v>37</v>
      </c>
      <c r="J4611" s="4">
        <v>0.09</v>
      </c>
      <c r="K4611" s="2">
        <f>86*Social_Media_Advertising_Sorted_First_10000_Rows[[#This Row],[Acquisition_Cost_Usd]]</f>
        <v>331005.40000000002</v>
      </c>
      <c r="L4611" s="3">
        <v>3848.9</v>
      </c>
      <c r="M4611">
        <v>0.85083697506967892</v>
      </c>
      <c r="N4611" t="s">
        <v>53</v>
      </c>
      <c r="O4611" t="s">
        <v>25</v>
      </c>
      <c r="P4611">
        <v>5654</v>
      </c>
      <c r="Q4611">
        <v>19391</v>
      </c>
      <c r="R4611">
        <v>1</v>
      </c>
      <c r="S4611" t="s">
        <v>50</v>
      </c>
    </row>
    <row r="4612" spans="1:19" x14ac:dyDescent="0.3">
      <c r="A4612">
        <v>118932</v>
      </c>
      <c r="B4612" s="1">
        <v>44760</v>
      </c>
      <c r="C4612" t="s">
        <v>67</v>
      </c>
      <c r="D4612" t="s">
        <v>40</v>
      </c>
      <c r="E4612" t="s">
        <v>55</v>
      </c>
      <c r="F4612" t="s">
        <v>99</v>
      </c>
      <c r="G4612" t="s">
        <v>60</v>
      </c>
      <c r="H4612" t="s">
        <v>52</v>
      </c>
      <c r="I4612" t="s">
        <v>48</v>
      </c>
      <c r="J4612" s="4">
        <v>0.06</v>
      </c>
      <c r="K4612" s="2">
        <f>86*Social_Media_Advertising_Sorted_First_10000_Rows[[#This Row],[Acquisition_Cost_Usd]]</f>
        <v>1135406.3999999999</v>
      </c>
      <c r="L4612" s="3">
        <v>13202.4</v>
      </c>
      <c r="M4612">
        <v>0.84</v>
      </c>
      <c r="N4612" t="s">
        <v>44</v>
      </c>
      <c r="O4612" t="s">
        <v>49</v>
      </c>
      <c r="P4612">
        <v>34878</v>
      </c>
      <c r="Q4612">
        <v>104831</v>
      </c>
      <c r="R4612">
        <v>5</v>
      </c>
      <c r="S4612" t="s">
        <v>33</v>
      </c>
    </row>
    <row r="4613" spans="1:19" hidden="1" x14ac:dyDescent="0.3">
      <c r="A4613">
        <v>118934</v>
      </c>
      <c r="B4613" s="1">
        <v>44669</v>
      </c>
      <c r="C4613" t="s">
        <v>34</v>
      </c>
      <c r="D4613" t="s">
        <v>61</v>
      </c>
      <c r="E4613" t="s">
        <v>62</v>
      </c>
      <c r="F4613" t="s">
        <v>20</v>
      </c>
      <c r="G4613" t="s">
        <v>60</v>
      </c>
      <c r="H4613" t="s">
        <v>52</v>
      </c>
      <c r="I4613" t="s">
        <v>31</v>
      </c>
      <c r="J4613" s="4">
        <v>0.08</v>
      </c>
      <c r="K4613" s="2">
        <f>86*Social_Media_Advertising_Sorted_First_10000_Rows[[#This Row],[Acquisition_Cost_Usd]]</f>
        <v>1118509.98</v>
      </c>
      <c r="L4613" s="3">
        <v>13005.93</v>
      </c>
      <c r="M4613">
        <v>6.89</v>
      </c>
      <c r="N4613" t="s">
        <v>53</v>
      </c>
      <c r="O4613" t="s">
        <v>49</v>
      </c>
      <c r="P4613">
        <v>34392</v>
      </c>
      <c r="Q4613">
        <v>103390</v>
      </c>
      <c r="R4613">
        <v>9</v>
      </c>
      <c r="S4613" t="s">
        <v>26</v>
      </c>
    </row>
    <row r="4614" spans="1:19" hidden="1" x14ac:dyDescent="0.3">
      <c r="A4614">
        <v>118939</v>
      </c>
      <c r="B4614" s="1">
        <v>44914</v>
      </c>
      <c r="C4614" t="s">
        <v>54</v>
      </c>
      <c r="D4614" t="s">
        <v>61</v>
      </c>
      <c r="E4614" t="s">
        <v>62</v>
      </c>
      <c r="F4614" t="s">
        <v>76</v>
      </c>
      <c r="G4614" t="s">
        <v>21</v>
      </c>
      <c r="H4614" t="s">
        <v>22</v>
      </c>
      <c r="I4614" t="s">
        <v>37</v>
      </c>
      <c r="J4614" s="4">
        <v>0.1</v>
      </c>
      <c r="K4614" s="2">
        <f>86*Social_Media_Advertising_Sorted_First_10000_Rows[[#This Row],[Acquisition_Cost_Usd]]</f>
        <v>950596.70000000007</v>
      </c>
      <c r="L4614" s="3">
        <v>11053.45</v>
      </c>
      <c r="M4614">
        <v>1.2440809551439005</v>
      </c>
      <c r="N4614" t="s">
        <v>24</v>
      </c>
      <c r="O4614" t="s">
        <v>32</v>
      </c>
      <c r="P4614">
        <v>17162</v>
      </c>
      <c r="Q4614">
        <v>56864</v>
      </c>
      <c r="R4614">
        <v>1</v>
      </c>
      <c r="S4614" t="s">
        <v>45</v>
      </c>
    </row>
    <row r="4615" spans="1:19" x14ac:dyDescent="0.3">
      <c r="A4615">
        <v>118942</v>
      </c>
      <c r="B4615" s="1">
        <v>44765</v>
      </c>
      <c r="C4615" t="s">
        <v>67</v>
      </c>
      <c r="D4615" t="s">
        <v>40</v>
      </c>
      <c r="E4615" t="s">
        <v>27</v>
      </c>
      <c r="F4615" t="s">
        <v>75</v>
      </c>
      <c r="G4615" t="s">
        <v>60</v>
      </c>
      <c r="H4615" t="s">
        <v>43</v>
      </c>
      <c r="I4615" t="s">
        <v>23</v>
      </c>
      <c r="J4615" s="4">
        <v>0.03</v>
      </c>
      <c r="K4615" s="2">
        <f>86*Social_Media_Advertising_Sorted_First_10000_Rows[[#This Row],[Acquisition_Cost_Usd]]</f>
        <v>279319.40000000002</v>
      </c>
      <c r="L4615" s="3">
        <v>3247.9</v>
      </c>
      <c r="M4615">
        <v>7.0000000000000007E-2</v>
      </c>
      <c r="N4615" t="s">
        <v>58</v>
      </c>
      <c r="O4615" t="s">
        <v>49</v>
      </c>
      <c r="P4615">
        <v>8020</v>
      </c>
      <c r="Q4615">
        <v>25275</v>
      </c>
      <c r="R4615">
        <v>7</v>
      </c>
      <c r="S4615" t="s">
        <v>45</v>
      </c>
    </row>
    <row r="4616" spans="1:19" x14ac:dyDescent="0.3">
      <c r="A4616">
        <v>118950</v>
      </c>
      <c r="B4616" s="1">
        <v>44681</v>
      </c>
      <c r="C4616" t="s">
        <v>34</v>
      </c>
      <c r="D4616" t="s">
        <v>18</v>
      </c>
      <c r="E4616" t="s">
        <v>55</v>
      </c>
      <c r="F4616" t="s">
        <v>103</v>
      </c>
      <c r="G4616" t="s">
        <v>21</v>
      </c>
      <c r="H4616" t="s">
        <v>52</v>
      </c>
      <c r="I4616" t="s">
        <v>48</v>
      </c>
      <c r="J4616" s="4">
        <v>0.02</v>
      </c>
      <c r="K4616" s="2">
        <f>86*Social_Media_Advertising_Sorted_First_10000_Rows[[#This Row],[Acquisition_Cost_Usd]]</f>
        <v>1048619.5</v>
      </c>
      <c r="L4616" s="3">
        <v>12193.25</v>
      </c>
      <c r="M4616">
        <v>7.11</v>
      </c>
      <c r="N4616" t="s">
        <v>58</v>
      </c>
      <c r="O4616" t="s">
        <v>49</v>
      </c>
      <c r="P4616">
        <v>32284</v>
      </c>
      <c r="Q4616">
        <v>97147</v>
      </c>
      <c r="R4616">
        <v>10</v>
      </c>
      <c r="S4616" t="s">
        <v>45</v>
      </c>
    </row>
    <row r="4617" spans="1:19" x14ac:dyDescent="0.3">
      <c r="A4617">
        <v>118960</v>
      </c>
      <c r="B4617" s="1">
        <v>44663</v>
      </c>
      <c r="C4617" t="s">
        <v>34</v>
      </c>
      <c r="D4617" t="s">
        <v>40</v>
      </c>
      <c r="E4617" t="s">
        <v>19</v>
      </c>
      <c r="F4617" t="s">
        <v>81</v>
      </c>
      <c r="G4617" t="s">
        <v>29</v>
      </c>
      <c r="H4617" t="s">
        <v>52</v>
      </c>
      <c r="I4617" t="s">
        <v>48</v>
      </c>
      <c r="J4617" s="4">
        <v>0.05</v>
      </c>
      <c r="K4617" s="2">
        <f>86*Social_Media_Advertising_Sorted_First_10000_Rows[[#This Row],[Acquisition_Cost_Usd]]</f>
        <v>1290000</v>
      </c>
      <c r="L4617" s="3">
        <v>15000</v>
      </c>
      <c r="M4617">
        <v>2.5299999999999998</v>
      </c>
      <c r="N4617" t="s">
        <v>58</v>
      </c>
      <c r="O4617" t="s">
        <v>25</v>
      </c>
      <c r="P4617">
        <v>39929</v>
      </c>
      <c r="Q4617">
        <v>119790</v>
      </c>
      <c r="R4617">
        <v>2</v>
      </c>
      <c r="S4617" t="s">
        <v>33</v>
      </c>
    </row>
    <row r="4618" spans="1:19" x14ac:dyDescent="0.3">
      <c r="A4618">
        <v>118961</v>
      </c>
      <c r="B4618" s="1">
        <v>44710</v>
      </c>
      <c r="C4618" t="s">
        <v>91</v>
      </c>
      <c r="D4618" t="s">
        <v>18</v>
      </c>
      <c r="E4618" t="s">
        <v>27</v>
      </c>
      <c r="F4618" t="s">
        <v>36</v>
      </c>
      <c r="G4618" t="s">
        <v>21</v>
      </c>
      <c r="H4618" t="s">
        <v>22</v>
      </c>
      <c r="I4618" t="s">
        <v>37</v>
      </c>
      <c r="J4618" s="4">
        <v>0.15</v>
      </c>
      <c r="K4618" s="2">
        <f>86*Social_Media_Advertising_Sorted_First_10000_Rows[[#This Row],[Acquisition_Cost_Usd]]</f>
        <v>709656.52</v>
      </c>
      <c r="L4618" s="3">
        <v>8251.82</v>
      </c>
      <c r="M4618">
        <v>1.2208438108667874</v>
      </c>
      <c r="N4618" t="s">
        <v>38</v>
      </c>
      <c r="O4618" t="s">
        <v>49</v>
      </c>
      <c r="P4618">
        <v>12689</v>
      </c>
      <c r="Q4618">
        <v>42298</v>
      </c>
      <c r="R4618">
        <v>1</v>
      </c>
      <c r="S4618" t="s">
        <v>33</v>
      </c>
    </row>
    <row r="4619" spans="1:19" hidden="1" x14ac:dyDescent="0.3">
      <c r="A4619">
        <v>118963</v>
      </c>
      <c r="B4619" s="1">
        <v>44723</v>
      </c>
      <c r="C4619" t="s">
        <v>69</v>
      </c>
      <c r="D4619" t="s">
        <v>61</v>
      </c>
      <c r="E4619" t="s">
        <v>62</v>
      </c>
      <c r="F4619" t="s">
        <v>107</v>
      </c>
      <c r="G4619" t="s">
        <v>42</v>
      </c>
      <c r="H4619" t="s">
        <v>22</v>
      </c>
      <c r="I4619" t="s">
        <v>37</v>
      </c>
      <c r="J4619" s="4">
        <v>0.14000000000000001</v>
      </c>
      <c r="K4619" s="2">
        <f>86*Social_Media_Advertising_Sorted_First_10000_Rows[[#This Row],[Acquisition_Cost_Usd]]</f>
        <v>952708.86</v>
      </c>
      <c r="L4619" s="3">
        <v>11078.01</v>
      </c>
      <c r="M4619">
        <v>0.87049917407339006</v>
      </c>
      <c r="N4619" t="s">
        <v>58</v>
      </c>
      <c r="O4619" t="s">
        <v>49</v>
      </c>
      <c r="P4619">
        <v>17201</v>
      </c>
      <c r="Q4619">
        <v>56992</v>
      </c>
      <c r="R4619">
        <v>1</v>
      </c>
      <c r="S4619" t="s">
        <v>26</v>
      </c>
    </row>
    <row r="4620" spans="1:19" x14ac:dyDescent="0.3">
      <c r="A4620">
        <v>118966</v>
      </c>
      <c r="B4620" s="1">
        <v>44771</v>
      </c>
      <c r="C4620" t="s">
        <v>67</v>
      </c>
      <c r="D4620" t="s">
        <v>18</v>
      </c>
      <c r="E4620" t="s">
        <v>35</v>
      </c>
      <c r="F4620" t="s">
        <v>82</v>
      </c>
      <c r="G4620" t="s">
        <v>60</v>
      </c>
      <c r="H4620" t="s">
        <v>30</v>
      </c>
      <c r="I4620" t="s">
        <v>23</v>
      </c>
      <c r="J4620" s="4">
        <v>0.1</v>
      </c>
      <c r="K4620" s="2">
        <f>86*Social_Media_Advertising_Sorted_First_10000_Rows[[#This Row],[Acquisition_Cost_Usd]]</f>
        <v>379696.01999999996</v>
      </c>
      <c r="L4620" s="3">
        <v>4415.07</v>
      </c>
      <c r="M4620">
        <v>4.97</v>
      </c>
      <c r="N4620" t="s">
        <v>44</v>
      </c>
      <c r="O4620" t="s">
        <v>25</v>
      </c>
      <c r="P4620">
        <v>11176</v>
      </c>
      <c r="Q4620">
        <v>34624</v>
      </c>
      <c r="R4620">
        <v>7</v>
      </c>
      <c r="S4620" t="s">
        <v>26</v>
      </c>
    </row>
    <row r="4621" spans="1:19" x14ac:dyDescent="0.3">
      <c r="A4621">
        <v>118969</v>
      </c>
      <c r="B4621" s="1">
        <v>44568</v>
      </c>
      <c r="C4621" t="s">
        <v>17</v>
      </c>
      <c r="D4621" t="s">
        <v>18</v>
      </c>
      <c r="E4621" t="s">
        <v>19</v>
      </c>
      <c r="F4621" t="s">
        <v>68</v>
      </c>
      <c r="G4621" t="s">
        <v>29</v>
      </c>
      <c r="H4621" t="s">
        <v>22</v>
      </c>
      <c r="I4621" t="s">
        <v>37</v>
      </c>
      <c r="J4621" s="4">
        <v>0.01</v>
      </c>
      <c r="K4621" s="2">
        <f>86*Social_Media_Advertising_Sorted_First_10000_Rows[[#This Row],[Acquisition_Cost_Usd]]</f>
        <v>742165.38</v>
      </c>
      <c r="L4621" s="3">
        <v>8629.83</v>
      </c>
      <c r="M4621">
        <v>0.73107630841071158</v>
      </c>
      <c r="N4621" t="s">
        <v>38</v>
      </c>
      <c r="O4621" t="s">
        <v>25</v>
      </c>
      <c r="P4621">
        <v>13295</v>
      </c>
      <c r="Q4621">
        <v>44273</v>
      </c>
      <c r="R4621">
        <v>1</v>
      </c>
      <c r="S4621" t="s">
        <v>45</v>
      </c>
    </row>
    <row r="4622" spans="1:19" x14ac:dyDescent="0.3">
      <c r="A4622">
        <v>118974</v>
      </c>
      <c r="B4622" s="1">
        <v>44636</v>
      </c>
      <c r="C4622" t="s">
        <v>39</v>
      </c>
      <c r="D4622" t="s">
        <v>40</v>
      </c>
      <c r="E4622" t="s">
        <v>55</v>
      </c>
      <c r="F4622" t="s">
        <v>76</v>
      </c>
      <c r="G4622" t="s">
        <v>42</v>
      </c>
      <c r="H4622" t="s">
        <v>30</v>
      </c>
      <c r="I4622" t="s">
        <v>31</v>
      </c>
      <c r="J4622" s="4">
        <v>0.05</v>
      </c>
      <c r="K4622" s="2">
        <f>86*Social_Media_Advertising_Sorted_First_10000_Rows[[#This Row],[Acquisition_Cost_Usd]]</f>
        <v>666213.62</v>
      </c>
      <c r="L4622" s="3">
        <v>7746.67</v>
      </c>
      <c r="M4622">
        <v>1.42</v>
      </c>
      <c r="N4622" t="s">
        <v>53</v>
      </c>
      <c r="O4622" t="s">
        <v>49</v>
      </c>
      <c r="P4622">
        <v>20222</v>
      </c>
      <c r="Q4622">
        <v>61418</v>
      </c>
      <c r="R4622">
        <v>3</v>
      </c>
      <c r="S4622" t="s">
        <v>45</v>
      </c>
    </row>
    <row r="4623" spans="1:19" x14ac:dyDescent="0.3">
      <c r="A4623">
        <v>118975</v>
      </c>
      <c r="B4623" s="1">
        <v>44609</v>
      </c>
      <c r="C4623" t="s">
        <v>65</v>
      </c>
      <c r="D4623" t="s">
        <v>18</v>
      </c>
      <c r="E4623" t="s">
        <v>27</v>
      </c>
      <c r="F4623" t="s">
        <v>105</v>
      </c>
      <c r="G4623" t="s">
        <v>29</v>
      </c>
      <c r="H4623" t="s">
        <v>52</v>
      </c>
      <c r="I4623" t="s">
        <v>31</v>
      </c>
      <c r="J4623" s="4">
        <v>0.13</v>
      </c>
      <c r="K4623" s="2">
        <f>86*Social_Media_Advertising_Sorted_First_10000_Rows[[#This Row],[Acquisition_Cost_Usd]]</f>
        <v>1012170.98</v>
      </c>
      <c r="L4623" s="3">
        <v>11769.43</v>
      </c>
      <c r="M4623">
        <v>4.34</v>
      </c>
      <c r="N4623" t="s">
        <v>58</v>
      </c>
      <c r="O4623" t="s">
        <v>25</v>
      </c>
      <c r="P4623">
        <v>31170</v>
      </c>
      <c r="Q4623">
        <v>93847</v>
      </c>
      <c r="R4623">
        <v>8</v>
      </c>
      <c r="S4623" t="s">
        <v>50</v>
      </c>
    </row>
    <row r="4624" spans="1:19" x14ac:dyDescent="0.3">
      <c r="A4624">
        <v>118979</v>
      </c>
      <c r="B4624" s="1">
        <v>44688</v>
      </c>
      <c r="C4624" t="s">
        <v>91</v>
      </c>
      <c r="D4624" t="s">
        <v>18</v>
      </c>
      <c r="E4624" t="s">
        <v>19</v>
      </c>
      <c r="F4624" t="s">
        <v>68</v>
      </c>
      <c r="G4624" t="s">
        <v>29</v>
      </c>
      <c r="H4624" t="s">
        <v>43</v>
      </c>
      <c r="I4624" t="s">
        <v>48</v>
      </c>
      <c r="J4624" s="4">
        <v>0.13</v>
      </c>
      <c r="K4624" s="2">
        <f>86*Social_Media_Advertising_Sorted_First_10000_Rows[[#This Row],[Acquisition_Cost_Usd]]</f>
        <v>43000</v>
      </c>
      <c r="L4624" s="3">
        <v>500</v>
      </c>
      <c r="M4624">
        <v>7.26</v>
      </c>
      <c r="N4624" t="s">
        <v>58</v>
      </c>
      <c r="O4624" t="s">
        <v>49</v>
      </c>
      <c r="P4624">
        <v>1735</v>
      </c>
      <c r="Q4624">
        <v>6659</v>
      </c>
      <c r="R4624">
        <v>7</v>
      </c>
      <c r="S4624" t="s">
        <v>45</v>
      </c>
    </row>
    <row r="4625" spans="1:19" x14ac:dyDescent="0.3">
      <c r="A4625">
        <v>118980</v>
      </c>
      <c r="B4625" s="1">
        <v>44862</v>
      </c>
      <c r="C4625" t="s">
        <v>77</v>
      </c>
      <c r="D4625" t="s">
        <v>18</v>
      </c>
      <c r="E4625" t="s">
        <v>27</v>
      </c>
      <c r="F4625" t="s">
        <v>81</v>
      </c>
      <c r="G4625" t="s">
        <v>21</v>
      </c>
      <c r="H4625" t="s">
        <v>30</v>
      </c>
      <c r="I4625" t="s">
        <v>37</v>
      </c>
      <c r="J4625" s="4">
        <v>0.14000000000000001</v>
      </c>
      <c r="K4625" s="2">
        <f>86*Social_Media_Advertising_Sorted_First_10000_Rows[[#This Row],[Acquisition_Cost_Usd]]</f>
        <v>438503.67999999999</v>
      </c>
      <c r="L4625" s="3">
        <v>5098.88</v>
      </c>
      <c r="M4625">
        <v>1.0796334725674075</v>
      </c>
      <c r="N4625" t="s">
        <v>24</v>
      </c>
      <c r="O4625" t="s">
        <v>49</v>
      </c>
      <c r="P4625">
        <v>7662</v>
      </c>
      <c r="Q4625">
        <v>25929</v>
      </c>
      <c r="R4625">
        <v>1</v>
      </c>
      <c r="S4625" t="s">
        <v>33</v>
      </c>
    </row>
    <row r="4626" spans="1:19" x14ac:dyDescent="0.3">
      <c r="A4626">
        <v>118984</v>
      </c>
      <c r="B4626" s="1">
        <v>44584</v>
      </c>
      <c r="C4626" t="s">
        <v>17</v>
      </c>
      <c r="D4626" t="s">
        <v>18</v>
      </c>
      <c r="E4626" t="s">
        <v>55</v>
      </c>
      <c r="F4626" t="s">
        <v>90</v>
      </c>
      <c r="G4626" t="s">
        <v>21</v>
      </c>
      <c r="H4626" t="s">
        <v>22</v>
      </c>
      <c r="I4626" t="s">
        <v>37</v>
      </c>
      <c r="J4626" s="4">
        <v>0.04</v>
      </c>
      <c r="K4626" s="2">
        <f>86*Social_Media_Advertising_Sorted_First_10000_Rows[[#This Row],[Acquisition_Cost_Usd]]</f>
        <v>728077.72000000009</v>
      </c>
      <c r="L4626" s="3">
        <v>8466.02</v>
      </c>
      <c r="M4626">
        <v>1.3852912934432799</v>
      </c>
      <c r="N4626" t="s">
        <v>44</v>
      </c>
      <c r="O4626" t="s">
        <v>25</v>
      </c>
      <c r="P4626">
        <v>13035</v>
      </c>
      <c r="Q4626">
        <v>43425</v>
      </c>
      <c r="R4626">
        <v>1</v>
      </c>
      <c r="S4626" t="s">
        <v>33</v>
      </c>
    </row>
    <row r="4627" spans="1:19" x14ac:dyDescent="0.3">
      <c r="A4627">
        <v>118988</v>
      </c>
      <c r="B4627" s="1">
        <v>44720</v>
      </c>
      <c r="C4627" t="s">
        <v>69</v>
      </c>
      <c r="D4627" t="s">
        <v>40</v>
      </c>
      <c r="E4627" t="s">
        <v>55</v>
      </c>
      <c r="F4627" t="s">
        <v>99</v>
      </c>
      <c r="G4627" t="s">
        <v>60</v>
      </c>
      <c r="H4627" t="s">
        <v>52</v>
      </c>
      <c r="I4627" t="s">
        <v>37</v>
      </c>
      <c r="J4627" s="4">
        <v>0.03</v>
      </c>
      <c r="K4627" s="2">
        <f>86*Social_Media_Advertising_Sorted_First_10000_Rows[[#This Row],[Acquisition_Cost_Usd]]</f>
        <v>1106321.2</v>
      </c>
      <c r="L4627" s="3">
        <v>12864.2</v>
      </c>
      <c r="M4627">
        <v>1.3388170048890538</v>
      </c>
      <c r="N4627" t="s">
        <v>58</v>
      </c>
      <c r="O4627" t="s">
        <v>32</v>
      </c>
      <c r="P4627">
        <v>19988</v>
      </c>
      <c r="Q4627">
        <v>66066</v>
      </c>
      <c r="R4627">
        <v>1</v>
      </c>
      <c r="S4627" t="s">
        <v>33</v>
      </c>
    </row>
    <row r="4628" spans="1:19" x14ac:dyDescent="0.3">
      <c r="A4628">
        <v>118989</v>
      </c>
      <c r="B4628" s="1">
        <v>44912</v>
      </c>
      <c r="C4628" t="s">
        <v>54</v>
      </c>
      <c r="D4628" t="s">
        <v>40</v>
      </c>
      <c r="E4628" t="s">
        <v>55</v>
      </c>
      <c r="F4628" t="s">
        <v>70</v>
      </c>
      <c r="G4628" t="s">
        <v>21</v>
      </c>
      <c r="H4628" t="s">
        <v>52</v>
      </c>
      <c r="I4628" t="s">
        <v>48</v>
      </c>
      <c r="J4628" s="4">
        <v>0.03</v>
      </c>
      <c r="K4628" s="2">
        <f>86*Social_Media_Advertising_Sorted_First_10000_Rows[[#This Row],[Acquisition_Cost_Usd]]</f>
        <v>1133978.8</v>
      </c>
      <c r="L4628" s="3">
        <v>13185.8</v>
      </c>
      <c r="M4628">
        <v>4.9400000000000004</v>
      </c>
      <c r="N4628" t="s">
        <v>24</v>
      </c>
      <c r="O4628" t="s">
        <v>32</v>
      </c>
      <c r="P4628">
        <v>34837</v>
      </c>
      <c r="Q4628">
        <v>104709</v>
      </c>
      <c r="R4628">
        <v>10</v>
      </c>
      <c r="S4628" t="s">
        <v>64</v>
      </c>
    </row>
    <row r="4629" spans="1:19" x14ac:dyDescent="0.3">
      <c r="A4629">
        <v>118990</v>
      </c>
      <c r="B4629" s="1">
        <v>44760</v>
      </c>
      <c r="C4629" t="s">
        <v>67</v>
      </c>
      <c r="D4629" t="s">
        <v>40</v>
      </c>
      <c r="E4629" t="s">
        <v>55</v>
      </c>
      <c r="F4629" t="s">
        <v>111</v>
      </c>
      <c r="G4629" t="s">
        <v>29</v>
      </c>
      <c r="H4629" t="s">
        <v>52</v>
      </c>
      <c r="I4629" t="s">
        <v>23</v>
      </c>
      <c r="J4629" s="4">
        <v>0.01</v>
      </c>
      <c r="K4629" s="2">
        <f>86*Social_Media_Advertising_Sorted_First_10000_Rows[[#This Row],[Acquisition_Cost_Usd]]</f>
        <v>1162566.92</v>
      </c>
      <c r="L4629" s="3">
        <v>13518.22</v>
      </c>
      <c r="M4629">
        <v>2.57</v>
      </c>
      <c r="N4629" t="s">
        <v>58</v>
      </c>
      <c r="O4629" t="s">
        <v>25</v>
      </c>
      <c r="P4629">
        <v>35625</v>
      </c>
      <c r="Q4629">
        <v>107043</v>
      </c>
      <c r="R4629">
        <v>2</v>
      </c>
      <c r="S4629" t="s">
        <v>33</v>
      </c>
    </row>
    <row r="4630" spans="1:19" hidden="1" x14ac:dyDescent="0.3">
      <c r="A4630">
        <v>118995</v>
      </c>
      <c r="B4630" s="1">
        <v>44864</v>
      </c>
      <c r="C4630" t="s">
        <v>77</v>
      </c>
      <c r="D4630" t="s">
        <v>61</v>
      </c>
      <c r="E4630" t="s">
        <v>62</v>
      </c>
      <c r="F4630" t="s">
        <v>86</v>
      </c>
      <c r="G4630" t="s">
        <v>29</v>
      </c>
      <c r="H4630" t="s">
        <v>43</v>
      </c>
      <c r="I4630" t="s">
        <v>48</v>
      </c>
      <c r="J4630" s="4">
        <v>0.04</v>
      </c>
      <c r="K4630" s="2">
        <f>86*Social_Media_Advertising_Sorted_First_10000_Rows[[#This Row],[Acquisition_Cost_Usd]]</f>
        <v>43000</v>
      </c>
      <c r="L4630" s="3">
        <v>500</v>
      </c>
      <c r="M4630">
        <v>4.66</v>
      </c>
      <c r="N4630" t="s">
        <v>24</v>
      </c>
      <c r="O4630" t="s">
        <v>32</v>
      </c>
      <c r="P4630">
        <v>1311</v>
      </c>
      <c r="Q4630">
        <v>5404</v>
      </c>
      <c r="R4630">
        <v>7</v>
      </c>
      <c r="S4630" t="s">
        <v>50</v>
      </c>
    </row>
    <row r="4631" spans="1:19" x14ac:dyDescent="0.3">
      <c r="A4631">
        <v>118997</v>
      </c>
      <c r="B4631" s="1">
        <v>44807</v>
      </c>
      <c r="C4631" t="s">
        <v>46</v>
      </c>
      <c r="D4631" t="s">
        <v>40</v>
      </c>
      <c r="E4631" t="s">
        <v>27</v>
      </c>
      <c r="F4631" t="s">
        <v>107</v>
      </c>
      <c r="G4631" t="s">
        <v>29</v>
      </c>
      <c r="H4631" t="s">
        <v>52</v>
      </c>
      <c r="I4631" t="s">
        <v>23</v>
      </c>
      <c r="J4631" s="4">
        <v>0.15</v>
      </c>
      <c r="K4631" s="2">
        <f>86*Social_Media_Advertising_Sorted_First_10000_Rows[[#This Row],[Acquisition_Cost_Usd]]</f>
        <v>1114688.1399999999</v>
      </c>
      <c r="L4631" s="3">
        <v>12961.49</v>
      </c>
      <c r="M4631">
        <v>3.24</v>
      </c>
      <c r="N4631" t="s">
        <v>24</v>
      </c>
      <c r="O4631" t="s">
        <v>25</v>
      </c>
      <c r="P4631">
        <v>34277</v>
      </c>
      <c r="Q4631">
        <v>103050</v>
      </c>
      <c r="R4631">
        <v>3</v>
      </c>
      <c r="S4631" t="s">
        <v>26</v>
      </c>
    </row>
    <row r="4632" spans="1:19" x14ac:dyDescent="0.3">
      <c r="A4632">
        <v>119001</v>
      </c>
      <c r="B4632" s="1">
        <v>44638</v>
      </c>
      <c r="C4632" t="s">
        <v>39</v>
      </c>
      <c r="D4632" t="s">
        <v>18</v>
      </c>
      <c r="E4632" t="s">
        <v>19</v>
      </c>
      <c r="F4632" t="s">
        <v>78</v>
      </c>
      <c r="G4632" t="s">
        <v>60</v>
      </c>
      <c r="H4632" t="s">
        <v>22</v>
      </c>
      <c r="I4632" t="s">
        <v>31</v>
      </c>
      <c r="J4632" s="4">
        <v>7.0000000000000007E-2</v>
      </c>
      <c r="K4632" s="2">
        <f>86*Social_Media_Advertising_Sorted_First_10000_Rows[[#This Row],[Acquisition_Cost_Usd]]</f>
        <v>767125.15999999992</v>
      </c>
      <c r="L4632" s="3">
        <v>8920.06</v>
      </c>
      <c r="M4632">
        <v>2.0699999999999998</v>
      </c>
      <c r="N4632" t="s">
        <v>24</v>
      </c>
      <c r="O4632" t="s">
        <v>25</v>
      </c>
      <c r="P4632">
        <v>23412</v>
      </c>
      <c r="Q4632">
        <v>70866</v>
      </c>
      <c r="R4632">
        <v>10</v>
      </c>
      <c r="S4632" t="s">
        <v>33</v>
      </c>
    </row>
    <row r="4633" spans="1:19" x14ac:dyDescent="0.3">
      <c r="A4633">
        <v>119006</v>
      </c>
      <c r="B4633" s="1">
        <v>44759</v>
      </c>
      <c r="C4633" t="s">
        <v>67</v>
      </c>
      <c r="D4633" t="s">
        <v>18</v>
      </c>
      <c r="E4633" t="s">
        <v>35</v>
      </c>
      <c r="F4633" t="s">
        <v>68</v>
      </c>
      <c r="G4633" t="s">
        <v>60</v>
      </c>
      <c r="H4633" t="s">
        <v>30</v>
      </c>
      <c r="I4633" t="s">
        <v>48</v>
      </c>
      <c r="J4633" s="4">
        <v>0.03</v>
      </c>
      <c r="K4633" s="2">
        <f>86*Social_Media_Advertising_Sorted_First_10000_Rows[[#This Row],[Acquisition_Cost_Usd]]</f>
        <v>528459.68000000005</v>
      </c>
      <c r="L4633" s="3">
        <v>6144.88</v>
      </c>
      <c r="M4633">
        <v>5.35</v>
      </c>
      <c r="N4633" t="s">
        <v>24</v>
      </c>
      <c r="O4633" t="s">
        <v>49</v>
      </c>
      <c r="P4633">
        <v>15892</v>
      </c>
      <c r="Q4633">
        <v>48593</v>
      </c>
      <c r="R4633">
        <v>10</v>
      </c>
      <c r="S4633" t="s">
        <v>45</v>
      </c>
    </row>
    <row r="4634" spans="1:19" x14ac:dyDescent="0.3">
      <c r="A4634">
        <v>119023</v>
      </c>
      <c r="B4634" s="1">
        <v>44909</v>
      </c>
      <c r="C4634" t="s">
        <v>54</v>
      </c>
      <c r="D4634" t="s">
        <v>18</v>
      </c>
      <c r="E4634" t="s">
        <v>55</v>
      </c>
      <c r="F4634" t="s">
        <v>104</v>
      </c>
      <c r="G4634" t="s">
        <v>42</v>
      </c>
      <c r="H4634" t="s">
        <v>52</v>
      </c>
      <c r="I4634" t="s">
        <v>23</v>
      </c>
      <c r="J4634" s="4">
        <v>0.12</v>
      </c>
      <c r="K4634" s="2">
        <f>86*Social_Media_Advertising_Sorted_First_10000_Rows[[#This Row],[Acquisition_Cost_Usd]]</f>
        <v>1157401.76</v>
      </c>
      <c r="L4634" s="3">
        <v>13458.16</v>
      </c>
      <c r="M4634">
        <v>1.19</v>
      </c>
      <c r="N4634" t="s">
        <v>58</v>
      </c>
      <c r="O4634" t="s">
        <v>49</v>
      </c>
      <c r="P4634">
        <v>35483</v>
      </c>
      <c r="Q4634">
        <v>106623</v>
      </c>
      <c r="R4634">
        <v>9</v>
      </c>
      <c r="S4634" t="s">
        <v>50</v>
      </c>
    </row>
    <row r="4635" spans="1:19" x14ac:dyDescent="0.3">
      <c r="A4635">
        <v>119032</v>
      </c>
      <c r="B4635" s="1">
        <v>44598</v>
      </c>
      <c r="C4635" t="s">
        <v>65</v>
      </c>
      <c r="D4635" t="s">
        <v>18</v>
      </c>
      <c r="E4635" t="s">
        <v>55</v>
      </c>
      <c r="F4635" t="s">
        <v>92</v>
      </c>
      <c r="G4635" t="s">
        <v>29</v>
      </c>
      <c r="H4635" t="s">
        <v>52</v>
      </c>
      <c r="I4635" t="s">
        <v>37</v>
      </c>
      <c r="J4635" s="4">
        <v>0.11</v>
      </c>
      <c r="K4635" s="2">
        <f>86*Social_Media_Advertising_Sorted_First_10000_Rows[[#This Row],[Acquisition_Cost_Usd]]</f>
        <v>1290000</v>
      </c>
      <c r="L4635" s="3">
        <v>15000</v>
      </c>
      <c r="M4635">
        <v>0.58807849747463103</v>
      </c>
      <c r="N4635" t="s">
        <v>53</v>
      </c>
      <c r="O4635" t="s">
        <v>49</v>
      </c>
      <c r="P4635">
        <v>23431</v>
      </c>
      <c r="Q4635">
        <v>77277</v>
      </c>
      <c r="R4635">
        <v>1</v>
      </c>
      <c r="S4635" t="s">
        <v>50</v>
      </c>
    </row>
    <row r="4636" spans="1:19" x14ac:dyDescent="0.3">
      <c r="A4636">
        <v>119033</v>
      </c>
      <c r="B4636" s="1">
        <v>44786</v>
      </c>
      <c r="C4636" t="s">
        <v>79</v>
      </c>
      <c r="D4636" t="s">
        <v>40</v>
      </c>
      <c r="E4636" t="s">
        <v>35</v>
      </c>
      <c r="F4636" t="s">
        <v>104</v>
      </c>
      <c r="G4636" t="s">
        <v>42</v>
      </c>
      <c r="H4636" t="s">
        <v>30</v>
      </c>
      <c r="I4636" t="s">
        <v>37</v>
      </c>
      <c r="J4636" s="4">
        <v>0.05</v>
      </c>
      <c r="K4636" s="2">
        <f>86*Social_Media_Advertising_Sorted_First_10000_Rows[[#This Row],[Acquisition_Cost_Usd]]</f>
        <v>365360.68</v>
      </c>
      <c r="L4636" s="3">
        <v>4248.38</v>
      </c>
      <c r="M4636">
        <v>1.1439824874886442</v>
      </c>
      <c r="N4636" t="s">
        <v>53</v>
      </c>
      <c r="O4636" t="s">
        <v>25</v>
      </c>
      <c r="P4636">
        <v>6300</v>
      </c>
      <c r="Q4636">
        <v>21496</v>
      </c>
      <c r="R4636">
        <v>1</v>
      </c>
      <c r="S4636" t="s">
        <v>50</v>
      </c>
    </row>
    <row r="4637" spans="1:19" x14ac:dyDescent="0.3">
      <c r="A4637">
        <v>119034</v>
      </c>
      <c r="B4637" s="1">
        <v>44792</v>
      </c>
      <c r="C4637" t="s">
        <v>79</v>
      </c>
      <c r="D4637" t="s">
        <v>18</v>
      </c>
      <c r="E4637" t="s">
        <v>19</v>
      </c>
      <c r="F4637" t="s">
        <v>86</v>
      </c>
      <c r="G4637" t="s">
        <v>60</v>
      </c>
      <c r="H4637" t="s">
        <v>22</v>
      </c>
      <c r="I4637" t="s">
        <v>37</v>
      </c>
      <c r="J4637" s="4">
        <v>0.06</v>
      </c>
      <c r="K4637" s="2">
        <f>86*Social_Media_Advertising_Sorted_First_10000_Rows[[#This Row],[Acquisition_Cost_Usd]]</f>
        <v>801698.88</v>
      </c>
      <c r="L4637" s="3">
        <v>9322.08</v>
      </c>
      <c r="M4637">
        <v>0.19483451740040969</v>
      </c>
      <c r="N4637" t="s">
        <v>38</v>
      </c>
      <c r="O4637" t="s">
        <v>49</v>
      </c>
      <c r="P4637">
        <v>14383</v>
      </c>
      <c r="Q4637">
        <v>47817</v>
      </c>
      <c r="R4637">
        <v>1</v>
      </c>
      <c r="S4637" t="s">
        <v>50</v>
      </c>
    </row>
    <row r="4638" spans="1:19" hidden="1" x14ac:dyDescent="0.3">
      <c r="A4638">
        <v>119056</v>
      </c>
      <c r="B4638" s="1">
        <v>44863</v>
      </c>
      <c r="C4638" t="s">
        <v>77</v>
      </c>
      <c r="D4638" t="s">
        <v>61</v>
      </c>
      <c r="E4638" t="s">
        <v>62</v>
      </c>
      <c r="F4638" t="s">
        <v>47</v>
      </c>
      <c r="G4638" t="s">
        <v>60</v>
      </c>
      <c r="H4638" t="s">
        <v>30</v>
      </c>
      <c r="I4638" t="s">
        <v>23</v>
      </c>
      <c r="J4638" s="4">
        <v>0.04</v>
      </c>
      <c r="K4638" s="2">
        <f>86*Social_Media_Advertising_Sorted_First_10000_Rows[[#This Row],[Acquisition_Cost_Usd]]</f>
        <v>379904.13999999996</v>
      </c>
      <c r="L4638" s="3">
        <v>4417.49</v>
      </c>
      <c r="M4638">
        <v>1.47</v>
      </c>
      <c r="N4638" t="s">
        <v>58</v>
      </c>
      <c r="O4638" t="s">
        <v>32</v>
      </c>
      <c r="P4638">
        <v>11183</v>
      </c>
      <c r="Q4638">
        <v>34645</v>
      </c>
      <c r="R4638">
        <v>7</v>
      </c>
      <c r="S4638" t="s">
        <v>50</v>
      </c>
    </row>
    <row r="4639" spans="1:19" x14ac:dyDescent="0.3">
      <c r="A4639">
        <v>119061</v>
      </c>
      <c r="B4639" s="1">
        <v>44817</v>
      </c>
      <c r="C4639" t="s">
        <v>46</v>
      </c>
      <c r="D4639" t="s">
        <v>40</v>
      </c>
      <c r="E4639" t="s">
        <v>27</v>
      </c>
      <c r="F4639" t="s">
        <v>102</v>
      </c>
      <c r="G4639" t="s">
        <v>21</v>
      </c>
      <c r="H4639" t="s">
        <v>43</v>
      </c>
      <c r="I4639" t="s">
        <v>37</v>
      </c>
      <c r="J4639" s="4">
        <v>0.09</v>
      </c>
      <c r="K4639" s="2">
        <f>86*Social_Media_Advertising_Sorted_First_10000_Rows[[#This Row],[Acquisition_Cost_Usd]]</f>
        <v>223448.63999999998</v>
      </c>
      <c r="L4639" s="3">
        <v>2598.2399999999998</v>
      </c>
      <c r="M4639">
        <v>0.57020377110762099</v>
      </c>
      <c r="N4639" t="s">
        <v>53</v>
      </c>
      <c r="O4639" t="s">
        <v>32</v>
      </c>
      <c r="P4639">
        <v>3731</v>
      </c>
      <c r="Q4639">
        <v>13133</v>
      </c>
      <c r="R4639">
        <v>1</v>
      </c>
      <c r="S4639" t="s">
        <v>45</v>
      </c>
    </row>
    <row r="4640" spans="1:19" x14ac:dyDescent="0.3">
      <c r="A4640">
        <v>119064</v>
      </c>
      <c r="B4640" s="1">
        <v>44720</v>
      </c>
      <c r="C4640" t="s">
        <v>69</v>
      </c>
      <c r="D4640" t="s">
        <v>18</v>
      </c>
      <c r="E4640" t="s">
        <v>55</v>
      </c>
      <c r="F4640" t="s">
        <v>81</v>
      </c>
      <c r="G4640" t="s">
        <v>42</v>
      </c>
      <c r="H4640" t="s">
        <v>30</v>
      </c>
      <c r="I4640" t="s">
        <v>48</v>
      </c>
      <c r="J4640" s="4">
        <v>0.06</v>
      </c>
      <c r="K4640" s="2">
        <f>86*Social_Media_Advertising_Sorted_First_10000_Rows[[#This Row],[Acquisition_Cost_Usd]]</f>
        <v>447163.01999999996</v>
      </c>
      <c r="L4640" s="3">
        <v>5199.57</v>
      </c>
      <c r="M4640">
        <v>5.98</v>
      </c>
      <c r="N4640" t="s">
        <v>53</v>
      </c>
      <c r="O4640" t="s">
        <v>25</v>
      </c>
      <c r="P4640">
        <v>13322</v>
      </c>
      <c r="Q4640">
        <v>40980</v>
      </c>
      <c r="R4640">
        <v>4</v>
      </c>
      <c r="S4640" t="s">
        <v>33</v>
      </c>
    </row>
    <row r="4641" spans="1:19" x14ac:dyDescent="0.3">
      <c r="A4641">
        <v>119065</v>
      </c>
      <c r="B4641" s="1">
        <v>44846</v>
      </c>
      <c r="C4641" t="s">
        <v>77</v>
      </c>
      <c r="D4641" t="s">
        <v>40</v>
      </c>
      <c r="E4641" t="s">
        <v>35</v>
      </c>
      <c r="F4641" t="s">
        <v>90</v>
      </c>
      <c r="G4641" t="s">
        <v>42</v>
      </c>
      <c r="H4641" t="s">
        <v>43</v>
      </c>
      <c r="I4641" t="s">
        <v>37</v>
      </c>
      <c r="J4641" s="4">
        <v>0.13</v>
      </c>
      <c r="K4641" s="2">
        <f>86*Social_Media_Advertising_Sorted_First_10000_Rows[[#This Row],[Acquisition_Cost_Usd]]</f>
        <v>257255.24000000002</v>
      </c>
      <c r="L4641" s="3">
        <v>2991.34</v>
      </c>
      <c r="M4641">
        <v>0.93127324372122444</v>
      </c>
      <c r="N4641" t="s">
        <v>58</v>
      </c>
      <c r="O4641" t="s">
        <v>32</v>
      </c>
      <c r="P4641">
        <v>4318</v>
      </c>
      <c r="Q4641">
        <v>15042</v>
      </c>
      <c r="R4641">
        <v>1</v>
      </c>
      <c r="S4641" t="s">
        <v>33</v>
      </c>
    </row>
    <row r="4642" spans="1:19" x14ac:dyDescent="0.3">
      <c r="A4642">
        <v>119067</v>
      </c>
      <c r="B4642" s="1">
        <v>44915</v>
      </c>
      <c r="C4642" t="s">
        <v>54</v>
      </c>
      <c r="D4642" t="s">
        <v>40</v>
      </c>
      <c r="E4642" t="s">
        <v>55</v>
      </c>
      <c r="F4642" t="s">
        <v>105</v>
      </c>
      <c r="G4642" t="s">
        <v>21</v>
      </c>
      <c r="H4642" t="s">
        <v>52</v>
      </c>
      <c r="I4642" t="s">
        <v>37</v>
      </c>
      <c r="J4642" s="4">
        <v>0.02</v>
      </c>
      <c r="K4642" s="2">
        <f>86*Social_Media_Advertising_Sorted_First_10000_Rows[[#This Row],[Acquisition_Cost_Usd]]</f>
        <v>1188336.82</v>
      </c>
      <c r="L4642" s="3">
        <v>13817.87</v>
      </c>
      <c r="M4642">
        <v>0.36285694525030421</v>
      </c>
      <c r="N4642" t="s">
        <v>44</v>
      </c>
      <c r="O4642" t="s">
        <v>32</v>
      </c>
      <c r="P4642">
        <v>21310</v>
      </c>
      <c r="Q4642">
        <v>70370</v>
      </c>
      <c r="R4642">
        <v>1</v>
      </c>
      <c r="S4642" t="s">
        <v>50</v>
      </c>
    </row>
    <row r="4643" spans="1:19" hidden="1" x14ac:dyDescent="0.3">
      <c r="A4643">
        <v>119075</v>
      </c>
      <c r="B4643" s="1">
        <v>44817</v>
      </c>
      <c r="C4643" t="s">
        <v>46</v>
      </c>
      <c r="D4643" t="s">
        <v>61</v>
      </c>
      <c r="E4643" t="s">
        <v>62</v>
      </c>
      <c r="F4643" t="s">
        <v>98</v>
      </c>
      <c r="G4643" t="s">
        <v>29</v>
      </c>
      <c r="H4643" t="s">
        <v>52</v>
      </c>
      <c r="I4643" t="s">
        <v>37</v>
      </c>
      <c r="J4643" s="4">
        <v>0.01</v>
      </c>
      <c r="K4643" s="2">
        <f>86*Social_Media_Advertising_Sorted_First_10000_Rows[[#This Row],[Acquisition_Cost_Usd]]</f>
        <v>1105096.5599999998</v>
      </c>
      <c r="L4643" s="3">
        <v>12849.96</v>
      </c>
      <c r="M4643">
        <v>0.57735366165442503</v>
      </c>
      <c r="N4643" t="s">
        <v>24</v>
      </c>
      <c r="O4643" t="s">
        <v>32</v>
      </c>
      <c r="P4643">
        <v>19968</v>
      </c>
      <c r="Q4643">
        <v>66002</v>
      </c>
      <c r="R4643">
        <v>1</v>
      </c>
      <c r="S4643" t="s">
        <v>50</v>
      </c>
    </row>
    <row r="4644" spans="1:19" x14ac:dyDescent="0.3">
      <c r="A4644">
        <v>119079</v>
      </c>
      <c r="B4644" s="1">
        <v>44657</v>
      </c>
      <c r="C4644" t="s">
        <v>34</v>
      </c>
      <c r="D4644" t="s">
        <v>18</v>
      </c>
      <c r="E4644" t="s">
        <v>55</v>
      </c>
      <c r="F4644" t="s">
        <v>74</v>
      </c>
      <c r="G4644" t="s">
        <v>29</v>
      </c>
      <c r="H4644" t="s">
        <v>22</v>
      </c>
      <c r="I4644" t="s">
        <v>48</v>
      </c>
      <c r="J4644" s="4">
        <v>0.02</v>
      </c>
      <c r="K4644" s="2">
        <f>86*Social_Media_Advertising_Sorted_First_10000_Rows[[#This Row],[Acquisition_Cost_Usd]]</f>
        <v>732519.62</v>
      </c>
      <c r="L4644" s="3">
        <v>8517.67</v>
      </c>
      <c r="M4644">
        <v>6.11</v>
      </c>
      <c r="N4644" t="s">
        <v>24</v>
      </c>
      <c r="O4644" t="s">
        <v>32</v>
      </c>
      <c r="P4644">
        <v>22336</v>
      </c>
      <c r="Q4644">
        <v>67679</v>
      </c>
      <c r="R4644">
        <v>9</v>
      </c>
      <c r="S4644" t="s">
        <v>64</v>
      </c>
    </row>
    <row r="4645" spans="1:19" x14ac:dyDescent="0.3">
      <c r="A4645">
        <v>119082</v>
      </c>
      <c r="B4645" s="1">
        <v>44836</v>
      </c>
      <c r="C4645" t="s">
        <v>77</v>
      </c>
      <c r="D4645" t="s">
        <v>40</v>
      </c>
      <c r="E4645" t="s">
        <v>55</v>
      </c>
      <c r="F4645" t="s">
        <v>73</v>
      </c>
      <c r="G4645" t="s">
        <v>29</v>
      </c>
      <c r="H4645" t="s">
        <v>52</v>
      </c>
      <c r="I4645" t="s">
        <v>23</v>
      </c>
      <c r="J4645" s="4">
        <v>0.03</v>
      </c>
      <c r="K4645" s="2">
        <f>86*Social_Media_Advertising_Sorted_First_10000_Rows[[#This Row],[Acquisition_Cost_Usd]]</f>
        <v>1095550.5599999998</v>
      </c>
      <c r="L4645" s="3">
        <v>12738.96</v>
      </c>
      <c r="M4645">
        <v>1.34</v>
      </c>
      <c r="N4645" t="s">
        <v>58</v>
      </c>
      <c r="O4645" t="s">
        <v>25</v>
      </c>
      <c r="P4645">
        <v>33711</v>
      </c>
      <c r="Q4645">
        <v>101372</v>
      </c>
      <c r="R4645">
        <v>5</v>
      </c>
      <c r="S4645" t="s">
        <v>33</v>
      </c>
    </row>
    <row r="4646" spans="1:19" hidden="1" x14ac:dyDescent="0.3">
      <c r="A4646">
        <v>119088</v>
      </c>
      <c r="B4646" s="1">
        <v>44757</v>
      </c>
      <c r="C4646" t="s">
        <v>67</v>
      </c>
      <c r="D4646" t="s">
        <v>61</v>
      </c>
      <c r="E4646" t="s">
        <v>62</v>
      </c>
      <c r="F4646" t="s">
        <v>100</v>
      </c>
      <c r="G4646" t="s">
        <v>42</v>
      </c>
      <c r="H4646" t="s">
        <v>22</v>
      </c>
      <c r="I4646" t="s">
        <v>31</v>
      </c>
      <c r="J4646" s="4">
        <v>0.08</v>
      </c>
      <c r="K4646" s="2">
        <f>86*Social_Media_Advertising_Sorted_First_10000_Rows[[#This Row],[Acquisition_Cost_Usd]]</f>
        <v>942536.77999999991</v>
      </c>
      <c r="L4646" s="3">
        <v>10959.73</v>
      </c>
      <c r="M4646">
        <v>5.66</v>
      </c>
      <c r="N4646" t="s">
        <v>38</v>
      </c>
      <c r="O4646" t="s">
        <v>32</v>
      </c>
      <c r="P4646">
        <v>28959</v>
      </c>
      <c r="Q4646">
        <v>87297</v>
      </c>
      <c r="R4646">
        <v>3</v>
      </c>
      <c r="S4646" t="s">
        <v>45</v>
      </c>
    </row>
    <row r="4647" spans="1:19" x14ac:dyDescent="0.3">
      <c r="A4647">
        <v>119089</v>
      </c>
      <c r="B4647" s="1">
        <v>44807</v>
      </c>
      <c r="C4647" t="s">
        <v>46</v>
      </c>
      <c r="D4647" t="s">
        <v>40</v>
      </c>
      <c r="E4647" t="s">
        <v>27</v>
      </c>
      <c r="F4647" t="s">
        <v>97</v>
      </c>
      <c r="G4647" t="s">
        <v>60</v>
      </c>
      <c r="H4647" t="s">
        <v>22</v>
      </c>
      <c r="I4647" t="s">
        <v>37</v>
      </c>
      <c r="J4647" s="4">
        <v>0.05</v>
      </c>
      <c r="K4647" s="2">
        <f>86*Social_Media_Advertising_Sorted_First_10000_Rows[[#This Row],[Acquisition_Cost_Usd]]</f>
        <v>789356.15999999992</v>
      </c>
      <c r="L4647" s="3">
        <v>9178.56</v>
      </c>
      <c r="M4647">
        <v>0.21092177113071869</v>
      </c>
      <c r="N4647" t="s">
        <v>44</v>
      </c>
      <c r="O4647" t="s">
        <v>49</v>
      </c>
      <c r="P4647">
        <v>14162</v>
      </c>
      <c r="Q4647">
        <v>47095</v>
      </c>
      <c r="R4647">
        <v>1</v>
      </c>
      <c r="S4647" t="s">
        <v>26</v>
      </c>
    </row>
    <row r="4648" spans="1:19" x14ac:dyDescent="0.3">
      <c r="A4648">
        <v>119090</v>
      </c>
      <c r="B4648" s="1">
        <v>44895</v>
      </c>
      <c r="C4648" t="s">
        <v>80</v>
      </c>
      <c r="D4648" t="s">
        <v>40</v>
      </c>
      <c r="E4648" t="s">
        <v>35</v>
      </c>
      <c r="F4648" t="s">
        <v>88</v>
      </c>
      <c r="G4648" t="s">
        <v>42</v>
      </c>
      <c r="H4648" t="s">
        <v>52</v>
      </c>
      <c r="I4648" t="s">
        <v>31</v>
      </c>
      <c r="J4648" s="4">
        <v>0.06</v>
      </c>
      <c r="K4648" s="2">
        <f>86*Social_Media_Advertising_Sorted_First_10000_Rows[[#This Row],[Acquisition_Cost_Usd]]</f>
        <v>1290000</v>
      </c>
      <c r="L4648" s="3">
        <v>15000</v>
      </c>
      <c r="M4648">
        <v>3.86</v>
      </c>
      <c r="N4648" t="s">
        <v>44</v>
      </c>
      <c r="O4648" t="s">
        <v>32</v>
      </c>
      <c r="P4648">
        <v>39429</v>
      </c>
      <c r="Q4648">
        <v>118310</v>
      </c>
      <c r="R4648">
        <v>9</v>
      </c>
      <c r="S4648" t="s">
        <v>26</v>
      </c>
    </row>
    <row r="4649" spans="1:19" x14ac:dyDescent="0.3">
      <c r="A4649">
        <v>119091</v>
      </c>
      <c r="B4649" s="1">
        <v>44921</v>
      </c>
      <c r="C4649" t="s">
        <v>54</v>
      </c>
      <c r="D4649" t="s">
        <v>40</v>
      </c>
      <c r="E4649" t="s">
        <v>27</v>
      </c>
      <c r="F4649" t="s">
        <v>81</v>
      </c>
      <c r="G4649" t="s">
        <v>42</v>
      </c>
      <c r="H4649" t="s">
        <v>22</v>
      </c>
      <c r="I4649" t="s">
        <v>31</v>
      </c>
      <c r="J4649" s="4">
        <v>0.13</v>
      </c>
      <c r="K4649" s="2">
        <f>86*Social_Media_Advertising_Sorted_First_10000_Rows[[#This Row],[Acquisition_Cost_Usd]]</f>
        <v>758026.36</v>
      </c>
      <c r="L4649" s="3">
        <v>8814.26</v>
      </c>
      <c r="M4649">
        <v>4.2</v>
      </c>
      <c r="N4649" t="s">
        <v>44</v>
      </c>
      <c r="O4649" t="s">
        <v>49</v>
      </c>
      <c r="P4649">
        <v>23128</v>
      </c>
      <c r="Q4649">
        <v>70026</v>
      </c>
      <c r="R4649">
        <v>5</v>
      </c>
      <c r="S4649" t="s">
        <v>33</v>
      </c>
    </row>
    <row r="4650" spans="1:19" x14ac:dyDescent="0.3">
      <c r="A4650">
        <v>119097</v>
      </c>
      <c r="B4650" s="1">
        <v>44718</v>
      </c>
      <c r="C4650" t="s">
        <v>69</v>
      </c>
      <c r="D4650" t="s">
        <v>18</v>
      </c>
      <c r="E4650" t="s">
        <v>35</v>
      </c>
      <c r="F4650" t="s">
        <v>59</v>
      </c>
      <c r="G4650" t="s">
        <v>60</v>
      </c>
      <c r="H4650" t="s">
        <v>52</v>
      </c>
      <c r="I4650" t="s">
        <v>23</v>
      </c>
      <c r="J4650" s="4">
        <v>7.0000000000000007E-2</v>
      </c>
      <c r="K4650" s="2">
        <f>86*Social_Media_Advertising_Sorted_First_10000_Rows[[#This Row],[Acquisition_Cost_Usd]]</f>
        <v>1029136.2000000001</v>
      </c>
      <c r="L4650" s="3">
        <v>11966.7</v>
      </c>
      <c r="M4650">
        <v>4.88</v>
      </c>
      <c r="N4650" t="s">
        <v>38</v>
      </c>
      <c r="O4650" t="s">
        <v>32</v>
      </c>
      <c r="P4650">
        <v>31683</v>
      </c>
      <c r="Q4650">
        <v>95365</v>
      </c>
      <c r="R4650">
        <v>10</v>
      </c>
      <c r="S4650" t="s">
        <v>26</v>
      </c>
    </row>
    <row r="4651" spans="1:19" x14ac:dyDescent="0.3">
      <c r="A4651">
        <v>119103</v>
      </c>
      <c r="B4651" s="1">
        <v>44618</v>
      </c>
      <c r="C4651" t="s">
        <v>65</v>
      </c>
      <c r="D4651" t="s">
        <v>40</v>
      </c>
      <c r="E4651" t="s">
        <v>27</v>
      </c>
      <c r="F4651" t="s">
        <v>63</v>
      </c>
      <c r="G4651" t="s">
        <v>21</v>
      </c>
      <c r="H4651" t="s">
        <v>43</v>
      </c>
      <c r="I4651" t="s">
        <v>48</v>
      </c>
      <c r="J4651" s="4">
        <v>0.15</v>
      </c>
      <c r="K4651" s="2">
        <f>86*Social_Media_Advertising_Sorted_First_10000_Rows[[#This Row],[Acquisition_Cost_Usd]]</f>
        <v>211871.31999999998</v>
      </c>
      <c r="L4651" s="3">
        <v>2463.62</v>
      </c>
      <c r="M4651">
        <v>7.22</v>
      </c>
      <c r="N4651" t="s">
        <v>53</v>
      </c>
      <c r="O4651" t="s">
        <v>49</v>
      </c>
      <c r="P4651">
        <v>6020</v>
      </c>
      <c r="Q4651">
        <v>19351</v>
      </c>
      <c r="R4651">
        <v>4</v>
      </c>
      <c r="S4651" t="s">
        <v>64</v>
      </c>
    </row>
    <row r="4652" spans="1:19" x14ac:dyDescent="0.3">
      <c r="A4652">
        <v>119110</v>
      </c>
      <c r="B4652" s="1">
        <v>44658</v>
      </c>
      <c r="C4652" t="s">
        <v>34</v>
      </c>
      <c r="D4652" t="s">
        <v>18</v>
      </c>
      <c r="E4652" t="s">
        <v>27</v>
      </c>
      <c r="F4652" t="s">
        <v>75</v>
      </c>
      <c r="G4652" t="s">
        <v>21</v>
      </c>
      <c r="H4652" t="s">
        <v>43</v>
      </c>
      <c r="I4652" t="s">
        <v>37</v>
      </c>
      <c r="J4652" s="4">
        <v>0.05</v>
      </c>
      <c r="K4652" s="2">
        <f>86*Social_Media_Advertising_Sorted_First_10000_Rows[[#This Row],[Acquisition_Cost_Usd]]</f>
        <v>289593.82</v>
      </c>
      <c r="L4652" s="3">
        <v>3367.37</v>
      </c>
      <c r="M4652">
        <v>8.9373631835049996E-3</v>
      </c>
      <c r="N4652" t="s">
        <v>58</v>
      </c>
      <c r="O4652" t="s">
        <v>25</v>
      </c>
      <c r="P4652">
        <v>4897</v>
      </c>
      <c r="Q4652">
        <v>16928</v>
      </c>
      <c r="R4652">
        <v>1</v>
      </c>
      <c r="S4652" t="s">
        <v>45</v>
      </c>
    </row>
    <row r="4653" spans="1:19" x14ac:dyDescent="0.3">
      <c r="A4653">
        <v>119121</v>
      </c>
      <c r="B4653" s="1">
        <v>44673</v>
      </c>
      <c r="C4653" t="s">
        <v>34</v>
      </c>
      <c r="D4653" t="s">
        <v>18</v>
      </c>
      <c r="E4653" t="s">
        <v>19</v>
      </c>
      <c r="F4653" t="s">
        <v>100</v>
      </c>
      <c r="G4653" t="s">
        <v>21</v>
      </c>
      <c r="H4653" t="s">
        <v>22</v>
      </c>
      <c r="I4653" t="s">
        <v>37</v>
      </c>
      <c r="J4653" s="4">
        <v>0.04</v>
      </c>
      <c r="K4653" s="2">
        <f>86*Social_Media_Advertising_Sorted_First_10000_Rows[[#This Row],[Acquisition_Cost_Usd]]</f>
        <v>728800.98</v>
      </c>
      <c r="L4653" s="3">
        <v>8474.43</v>
      </c>
      <c r="M4653">
        <v>1.0939332536610158</v>
      </c>
      <c r="N4653" t="s">
        <v>44</v>
      </c>
      <c r="O4653" t="s">
        <v>25</v>
      </c>
      <c r="P4653">
        <v>13048</v>
      </c>
      <c r="Q4653">
        <v>43470</v>
      </c>
      <c r="R4653">
        <v>1</v>
      </c>
      <c r="S4653" t="s">
        <v>45</v>
      </c>
    </row>
    <row r="4654" spans="1:19" x14ac:dyDescent="0.3">
      <c r="A4654">
        <v>119122</v>
      </c>
      <c r="B4654" s="1">
        <v>44733</v>
      </c>
      <c r="C4654" t="s">
        <v>69</v>
      </c>
      <c r="D4654" t="s">
        <v>40</v>
      </c>
      <c r="E4654" t="s">
        <v>55</v>
      </c>
      <c r="F4654" t="s">
        <v>101</v>
      </c>
      <c r="G4654" t="s">
        <v>60</v>
      </c>
      <c r="H4654" t="s">
        <v>43</v>
      </c>
      <c r="I4654" t="s">
        <v>31</v>
      </c>
      <c r="J4654" s="4">
        <v>0.14000000000000001</v>
      </c>
      <c r="K4654" s="2">
        <f>86*Social_Media_Advertising_Sorted_First_10000_Rows[[#This Row],[Acquisition_Cost_Usd]]</f>
        <v>272434.24</v>
      </c>
      <c r="L4654" s="3">
        <v>3167.84</v>
      </c>
      <c r="M4654">
        <v>2.29</v>
      </c>
      <c r="N4654" t="s">
        <v>53</v>
      </c>
      <c r="O4654" t="s">
        <v>25</v>
      </c>
      <c r="P4654">
        <v>7811</v>
      </c>
      <c r="Q4654">
        <v>24657</v>
      </c>
      <c r="R4654">
        <v>3</v>
      </c>
      <c r="S4654" t="s">
        <v>64</v>
      </c>
    </row>
    <row r="4655" spans="1:19" x14ac:dyDescent="0.3">
      <c r="A4655">
        <v>119126</v>
      </c>
      <c r="B4655" s="1">
        <v>44798</v>
      </c>
      <c r="C4655" t="s">
        <v>79</v>
      </c>
      <c r="D4655" t="s">
        <v>18</v>
      </c>
      <c r="E4655" t="s">
        <v>27</v>
      </c>
      <c r="F4655" t="s">
        <v>76</v>
      </c>
      <c r="G4655" t="s">
        <v>42</v>
      </c>
      <c r="H4655" t="s">
        <v>52</v>
      </c>
      <c r="I4655" t="s">
        <v>23</v>
      </c>
      <c r="J4655" s="4">
        <v>0.02</v>
      </c>
      <c r="K4655" s="2">
        <f>86*Social_Media_Advertising_Sorted_First_10000_Rows[[#This Row],[Acquisition_Cost_Usd]]</f>
        <v>1027459.2000000001</v>
      </c>
      <c r="L4655" s="3">
        <v>11947.2</v>
      </c>
      <c r="M4655">
        <v>2.4900000000000002</v>
      </c>
      <c r="N4655" t="s">
        <v>53</v>
      </c>
      <c r="O4655" t="s">
        <v>32</v>
      </c>
      <c r="P4655">
        <v>31634</v>
      </c>
      <c r="Q4655">
        <v>95220</v>
      </c>
      <c r="R4655">
        <v>8</v>
      </c>
      <c r="S4655" t="s">
        <v>45</v>
      </c>
    </row>
    <row r="4656" spans="1:19" x14ac:dyDescent="0.3">
      <c r="A4656">
        <v>119128</v>
      </c>
      <c r="B4656" s="1">
        <v>44900</v>
      </c>
      <c r="C4656" t="s">
        <v>54</v>
      </c>
      <c r="D4656" t="s">
        <v>18</v>
      </c>
      <c r="E4656" t="s">
        <v>27</v>
      </c>
      <c r="F4656" t="s">
        <v>78</v>
      </c>
      <c r="G4656" t="s">
        <v>29</v>
      </c>
      <c r="H4656" t="s">
        <v>30</v>
      </c>
      <c r="I4656" t="s">
        <v>48</v>
      </c>
      <c r="J4656" s="4">
        <v>0.05</v>
      </c>
      <c r="K4656" s="2">
        <f>86*Social_Media_Advertising_Sorted_First_10000_Rows[[#This Row],[Acquisition_Cost_Usd]]</f>
        <v>437500.92000000004</v>
      </c>
      <c r="L4656" s="3">
        <v>5087.22</v>
      </c>
      <c r="M4656">
        <v>1.71</v>
      </c>
      <c r="N4656" t="s">
        <v>53</v>
      </c>
      <c r="O4656" t="s">
        <v>49</v>
      </c>
      <c r="P4656">
        <v>13011</v>
      </c>
      <c r="Q4656">
        <v>40060</v>
      </c>
      <c r="R4656">
        <v>7</v>
      </c>
      <c r="S4656" t="s">
        <v>33</v>
      </c>
    </row>
    <row r="4657" spans="1:19" x14ac:dyDescent="0.3">
      <c r="A4657">
        <v>119130</v>
      </c>
      <c r="B4657" s="1">
        <v>44607</v>
      </c>
      <c r="C4657" t="s">
        <v>65</v>
      </c>
      <c r="D4657" t="s">
        <v>18</v>
      </c>
      <c r="E4657" t="s">
        <v>27</v>
      </c>
      <c r="F4657" t="s">
        <v>86</v>
      </c>
      <c r="G4657" t="s">
        <v>42</v>
      </c>
      <c r="H4657" t="s">
        <v>52</v>
      </c>
      <c r="I4657" t="s">
        <v>37</v>
      </c>
      <c r="J4657" s="4">
        <v>0.11</v>
      </c>
      <c r="K4657" s="2">
        <f>86*Social_Media_Advertising_Sorted_First_10000_Rows[[#This Row],[Acquisition_Cost_Usd]]</f>
        <v>1135011.6599999999</v>
      </c>
      <c r="L4657" s="3">
        <v>13197.81</v>
      </c>
      <c r="M4657">
        <v>1.0510339103801918</v>
      </c>
      <c r="N4657" t="s">
        <v>53</v>
      </c>
      <c r="O4657" t="s">
        <v>49</v>
      </c>
      <c r="P4657">
        <v>20477</v>
      </c>
      <c r="Q4657">
        <v>67659</v>
      </c>
      <c r="R4657">
        <v>1</v>
      </c>
      <c r="S4657" t="s">
        <v>50</v>
      </c>
    </row>
    <row r="4658" spans="1:19" x14ac:dyDescent="0.3">
      <c r="A4658">
        <v>119132</v>
      </c>
      <c r="B4658" s="1">
        <v>44815</v>
      </c>
      <c r="C4658" t="s">
        <v>46</v>
      </c>
      <c r="D4658" t="s">
        <v>40</v>
      </c>
      <c r="E4658" t="s">
        <v>19</v>
      </c>
      <c r="F4658" t="s">
        <v>81</v>
      </c>
      <c r="G4658" t="s">
        <v>60</v>
      </c>
      <c r="H4658" t="s">
        <v>43</v>
      </c>
      <c r="I4658" t="s">
        <v>23</v>
      </c>
      <c r="J4658" s="4">
        <v>0.1</v>
      </c>
      <c r="K4658" s="2">
        <f>86*Social_Media_Advertising_Sorted_First_10000_Rows[[#This Row],[Acquisition_Cost_Usd]]</f>
        <v>43000</v>
      </c>
      <c r="L4658" s="3">
        <v>500</v>
      </c>
      <c r="M4658">
        <v>4.1500000000000004</v>
      </c>
      <c r="N4658" t="s">
        <v>38</v>
      </c>
      <c r="O4658" t="s">
        <v>49</v>
      </c>
      <c r="P4658">
        <v>1703</v>
      </c>
      <c r="Q4658">
        <v>6565</v>
      </c>
      <c r="R4658">
        <v>2</v>
      </c>
      <c r="S4658" t="s">
        <v>33</v>
      </c>
    </row>
    <row r="4659" spans="1:19" hidden="1" x14ac:dyDescent="0.3">
      <c r="A4659">
        <v>119133</v>
      </c>
      <c r="B4659" s="1">
        <v>44903</v>
      </c>
      <c r="C4659" t="s">
        <v>54</v>
      </c>
      <c r="D4659" t="s">
        <v>61</v>
      </c>
      <c r="E4659" t="s">
        <v>62</v>
      </c>
      <c r="F4659" t="s">
        <v>101</v>
      </c>
      <c r="G4659" t="s">
        <v>29</v>
      </c>
      <c r="H4659" t="s">
        <v>52</v>
      </c>
      <c r="I4659" t="s">
        <v>31</v>
      </c>
      <c r="J4659" s="4">
        <v>0.04</v>
      </c>
      <c r="K4659" s="2">
        <f>86*Social_Media_Advertising_Sorted_First_10000_Rows[[#This Row],[Acquisition_Cost_Usd]]</f>
        <v>1290000</v>
      </c>
      <c r="L4659" s="3">
        <v>15000</v>
      </c>
      <c r="M4659">
        <v>5.8</v>
      </c>
      <c r="N4659" t="s">
        <v>44</v>
      </c>
      <c r="O4659" t="s">
        <v>32</v>
      </c>
      <c r="P4659">
        <v>39859</v>
      </c>
      <c r="Q4659">
        <v>119584</v>
      </c>
      <c r="R4659">
        <v>9</v>
      </c>
      <c r="S4659" t="s">
        <v>64</v>
      </c>
    </row>
    <row r="4660" spans="1:19" x14ac:dyDescent="0.3">
      <c r="A4660">
        <v>119134</v>
      </c>
      <c r="B4660" s="1">
        <v>44613</v>
      </c>
      <c r="C4660" t="s">
        <v>65</v>
      </c>
      <c r="D4660" t="s">
        <v>40</v>
      </c>
      <c r="E4660" t="s">
        <v>55</v>
      </c>
      <c r="F4660" t="s">
        <v>95</v>
      </c>
      <c r="G4660" t="s">
        <v>29</v>
      </c>
      <c r="H4660" t="s">
        <v>22</v>
      </c>
      <c r="I4660" t="s">
        <v>37</v>
      </c>
      <c r="J4660" s="4">
        <v>0.11</v>
      </c>
      <c r="K4660" s="2">
        <f>86*Social_Media_Advertising_Sorted_First_10000_Rows[[#This Row],[Acquisition_Cost_Usd]]</f>
        <v>771719.27999999991</v>
      </c>
      <c r="L4660" s="3">
        <v>8973.48</v>
      </c>
      <c r="M4660">
        <v>0.72392641786390755</v>
      </c>
      <c r="N4660" t="s">
        <v>53</v>
      </c>
      <c r="O4660" t="s">
        <v>25</v>
      </c>
      <c r="P4660">
        <v>13833</v>
      </c>
      <c r="Q4660">
        <v>46026</v>
      </c>
      <c r="R4660">
        <v>1</v>
      </c>
      <c r="S4660" t="s">
        <v>64</v>
      </c>
    </row>
    <row r="4661" spans="1:19" x14ac:dyDescent="0.3">
      <c r="A4661">
        <v>119137</v>
      </c>
      <c r="B4661" s="1">
        <v>44745</v>
      </c>
      <c r="C4661" t="s">
        <v>67</v>
      </c>
      <c r="D4661" t="s">
        <v>18</v>
      </c>
      <c r="E4661" t="s">
        <v>27</v>
      </c>
      <c r="F4661" t="s">
        <v>81</v>
      </c>
      <c r="G4661" t="s">
        <v>42</v>
      </c>
      <c r="H4661" t="s">
        <v>43</v>
      </c>
      <c r="I4661" t="s">
        <v>23</v>
      </c>
      <c r="J4661" s="4">
        <v>0.15</v>
      </c>
      <c r="K4661" s="2">
        <f>86*Social_Media_Advertising_Sorted_First_10000_Rows[[#This Row],[Acquisition_Cost_Usd]]</f>
        <v>274840.52</v>
      </c>
      <c r="L4661" s="3">
        <v>3195.82</v>
      </c>
      <c r="M4661">
        <v>1.18</v>
      </c>
      <c r="N4661" t="s">
        <v>24</v>
      </c>
      <c r="O4661" t="s">
        <v>25</v>
      </c>
      <c r="P4661">
        <v>7882</v>
      </c>
      <c r="Q4661">
        <v>24868</v>
      </c>
      <c r="R4661">
        <v>4</v>
      </c>
      <c r="S4661" t="s">
        <v>33</v>
      </c>
    </row>
    <row r="4662" spans="1:19" x14ac:dyDescent="0.3">
      <c r="A4662">
        <v>119155</v>
      </c>
      <c r="B4662" s="1">
        <v>44742</v>
      </c>
      <c r="C4662" t="s">
        <v>69</v>
      </c>
      <c r="D4662" t="s">
        <v>40</v>
      </c>
      <c r="E4662" t="s">
        <v>35</v>
      </c>
      <c r="F4662" t="s">
        <v>20</v>
      </c>
      <c r="G4662" t="s">
        <v>29</v>
      </c>
      <c r="H4662" t="s">
        <v>43</v>
      </c>
      <c r="I4662" t="s">
        <v>48</v>
      </c>
      <c r="J4662" s="4">
        <v>0.11</v>
      </c>
      <c r="K4662" s="2">
        <f>86*Social_Media_Advertising_Sorted_First_10000_Rows[[#This Row],[Acquisition_Cost_Usd]]</f>
        <v>347094.28</v>
      </c>
      <c r="L4662" s="3">
        <v>4035.98</v>
      </c>
      <c r="M4662">
        <v>2.25</v>
      </c>
      <c r="N4662" t="s">
        <v>58</v>
      </c>
      <c r="O4662" t="s">
        <v>49</v>
      </c>
      <c r="P4662">
        <v>10138</v>
      </c>
      <c r="Q4662">
        <v>31548</v>
      </c>
      <c r="R4662">
        <v>7</v>
      </c>
      <c r="S4662" t="s">
        <v>26</v>
      </c>
    </row>
    <row r="4663" spans="1:19" x14ac:dyDescent="0.3">
      <c r="A4663">
        <v>119156</v>
      </c>
      <c r="B4663" s="1">
        <v>44711</v>
      </c>
      <c r="C4663" t="s">
        <v>91</v>
      </c>
      <c r="D4663" t="s">
        <v>40</v>
      </c>
      <c r="E4663" t="s">
        <v>19</v>
      </c>
      <c r="F4663" t="s">
        <v>96</v>
      </c>
      <c r="G4663" t="s">
        <v>60</v>
      </c>
      <c r="H4663" t="s">
        <v>22</v>
      </c>
      <c r="I4663" t="s">
        <v>48</v>
      </c>
      <c r="J4663" s="4">
        <v>0.01</v>
      </c>
      <c r="K4663" s="2">
        <f>86*Social_Media_Advertising_Sorted_First_10000_Rows[[#This Row],[Acquisition_Cost_Usd]]</f>
        <v>908228.79999999993</v>
      </c>
      <c r="L4663" s="3">
        <v>10560.8</v>
      </c>
      <c r="M4663">
        <v>2.48</v>
      </c>
      <c r="N4663" t="s">
        <v>53</v>
      </c>
      <c r="O4663" t="s">
        <v>32</v>
      </c>
      <c r="P4663">
        <v>27877</v>
      </c>
      <c r="Q4663">
        <v>84093</v>
      </c>
      <c r="R4663">
        <v>7</v>
      </c>
      <c r="S4663" t="s">
        <v>26</v>
      </c>
    </row>
    <row r="4664" spans="1:19" hidden="1" x14ac:dyDescent="0.3">
      <c r="A4664">
        <v>119158</v>
      </c>
      <c r="B4664" s="1">
        <v>44624</v>
      </c>
      <c r="C4664" t="s">
        <v>39</v>
      </c>
      <c r="D4664" t="s">
        <v>61</v>
      </c>
      <c r="E4664" t="s">
        <v>62</v>
      </c>
      <c r="F4664" t="s">
        <v>88</v>
      </c>
      <c r="G4664" t="s">
        <v>21</v>
      </c>
      <c r="H4664" t="s">
        <v>22</v>
      </c>
      <c r="I4664" t="s">
        <v>31</v>
      </c>
      <c r="J4664" s="4">
        <v>0.08</v>
      </c>
      <c r="K4664" s="2">
        <f>86*Social_Media_Advertising_Sorted_First_10000_Rows[[#This Row],[Acquisition_Cost_Usd]]</f>
        <v>784805.9</v>
      </c>
      <c r="L4664" s="3">
        <v>9125.65</v>
      </c>
      <c r="M4664">
        <v>3.86</v>
      </c>
      <c r="N4664" t="s">
        <v>53</v>
      </c>
      <c r="O4664" t="s">
        <v>25</v>
      </c>
      <c r="P4664">
        <v>23962</v>
      </c>
      <c r="Q4664">
        <v>72497</v>
      </c>
      <c r="R4664">
        <v>8</v>
      </c>
      <c r="S4664" t="s">
        <v>26</v>
      </c>
    </row>
    <row r="4665" spans="1:19" x14ac:dyDescent="0.3">
      <c r="A4665">
        <v>119162</v>
      </c>
      <c r="B4665" s="1">
        <v>44634</v>
      </c>
      <c r="C4665" t="s">
        <v>39</v>
      </c>
      <c r="D4665" t="s">
        <v>40</v>
      </c>
      <c r="E4665" t="s">
        <v>19</v>
      </c>
      <c r="F4665" t="s">
        <v>70</v>
      </c>
      <c r="G4665" t="s">
        <v>42</v>
      </c>
      <c r="H4665" t="s">
        <v>52</v>
      </c>
      <c r="I4665" t="s">
        <v>23</v>
      </c>
      <c r="J4665" s="4">
        <v>0.15</v>
      </c>
      <c r="K4665" s="2">
        <f>86*Social_Media_Advertising_Sorted_First_10000_Rows[[#This Row],[Acquisition_Cost_Usd]]</f>
        <v>1170155.5599999998</v>
      </c>
      <c r="L4665" s="3">
        <v>13606.46</v>
      </c>
      <c r="M4665">
        <v>4.07</v>
      </c>
      <c r="N4665" t="s">
        <v>44</v>
      </c>
      <c r="O4665" t="s">
        <v>25</v>
      </c>
      <c r="P4665">
        <v>35829</v>
      </c>
      <c r="Q4665">
        <v>107646</v>
      </c>
      <c r="R4665">
        <v>7</v>
      </c>
      <c r="S4665" t="s">
        <v>64</v>
      </c>
    </row>
    <row r="4666" spans="1:19" x14ac:dyDescent="0.3">
      <c r="A4666">
        <v>119167</v>
      </c>
      <c r="B4666" s="1">
        <v>44785</v>
      </c>
      <c r="C4666" t="s">
        <v>79</v>
      </c>
      <c r="D4666" t="s">
        <v>40</v>
      </c>
      <c r="E4666" t="s">
        <v>55</v>
      </c>
      <c r="F4666" t="s">
        <v>101</v>
      </c>
      <c r="G4666" t="s">
        <v>29</v>
      </c>
      <c r="H4666" t="s">
        <v>52</v>
      </c>
      <c r="I4666" t="s">
        <v>23</v>
      </c>
      <c r="J4666" s="4">
        <v>0.12</v>
      </c>
      <c r="K4666" s="2">
        <f>86*Social_Media_Advertising_Sorted_First_10000_Rows[[#This Row],[Acquisition_Cost_Usd]]</f>
        <v>1106188.76</v>
      </c>
      <c r="L4666" s="3">
        <v>12862.66</v>
      </c>
      <c r="M4666">
        <v>2.38</v>
      </c>
      <c r="N4666" t="s">
        <v>38</v>
      </c>
      <c r="O4666" t="s">
        <v>25</v>
      </c>
      <c r="P4666">
        <v>34030</v>
      </c>
      <c r="Q4666">
        <v>102318</v>
      </c>
      <c r="R4666">
        <v>8</v>
      </c>
      <c r="S4666" t="s">
        <v>64</v>
      </c>
    </row>
    <row r="4667" spans="1:19" x14ac:dyDescent="0.3">
      <c r="A4667">
        <v>119169</v>
      </c>
      <c r="B4667" s="1">
        <v>44607</v>
      </c>
      <c r="C4667" t="s">
        <v>65</v>
      </c>
      <c r="D4667" t="s">
        <v>40</v>
      </c>
      <c r="E4667" t="s">
        <v>35</v>
      </c>
      <c r="F4667" t="s">
        <v>82</v>
      </c>
      <c r="G4667" t="s">
        <v>21</v>
      </c>
      <c r="H4667" t="s">
        <v>22</v>
      </c>
      <c r="I4667" t="s">
        <v>37</v>
      </c>
      <c r="J4667" s="4">
        <v>0.04</v>
      </c>
      <c r="K4667" s="2">
        <f>86*Social_Media_Advertising_Sorted_First_10000_Rows[[#This Row],[Acquisition_Cost_Usd]]</f>
        <v>802080.72000000009</v>
      </c>
      <c r="L4667" s="3">
        <v>9326.52</v>
      </c>
      <c r="M4667">
        <v>0.62740289548205319</v>
      </c>
      <c r="N4667" t="s">
        <v>38</v>
      </c>
      <c r="O4667" t="s">
        <v>32</v>
      </c>
      <c r="P4667">
        <v>14390</v>
      </c>
      <c r="Q4667">
        <v>47838</v>
      </c>
      <c r="R4667">
        <v>1</v>
      </c>
      <c r="S4667" t="s">
        <v>26</v>
      </c>
    </row>
    <row r="4668" spans="1:19" x14ac:dyDescent="0.3">
      <c r="A4668">
        <v>119172</v>
      </c>
      <c r="B4668" s="1">
        <v>44702</v>
      </c>
      <c r="C4668" t="s">
        <v>91</v>
      </c>
      <c r="D4668" t="s">
        <v>40</v>
      </c>
      <c r="E4668" t="s">
        <v>19</v>
      </c>
      <c r="F4668" t="s">
        <v>36</v>
      </c>
      <c r="G4668" t="s">
        <v>42</v>
      </c>
      <c r="H4668" t="s">
        <v>30</v>
      </c>
      <c r="I4668" t="s">
        <v>31</v>
      </c>
      <c r="J4668" s="4">
        <v>0.13</v>
      </c>
      <c r="K4668" s="2">
        <f>86*Social_Media_Advertising_Sorted_First_10000_Rows[[#This Row],[Acquisition_Cost_Usd]]</f>
        <v>435722.44</v>
      </c>
      <c r="L4668" s="3">
        <v>5066.54</v>
      </c>
      <c r="M4668">
        <v>1.1499999999999999</v>
      </c>
      <c r="N4668" t="s">
        <v>58</v>
      </c>
      <c r="O4668" t="s">
        <v>49</v>
      </c>
      <c r="P4668">
        <v>12951</v>
      </c>
      <c r="Q4668">
        <v>39882</v>
      </c>
      <c r="R4668">
        <v>10</v>
      </c>
      <c r="S4668" t="s">
        <v>33</v>
      </c>
    </row>
    <row r="4669" spans="1:19" x14ac:dyDescent="0.3">
      <c r="A4669">
        <v>119178</v>
      </c>
      <c r="B4669" s="1">
        <v>44715</v>
      </c>
      <c r="C4669" t="s">
        <v>69</v>
      </c>
      <c r="D4669" t="s">
        <v>40</v>
      </c>
      <c r="E4669" t="s">
        <v>35</v>
      </c>
      <c r="F4669" t="s">
        <v>111</v>
      </c>
      <c r="G4669" t="s">
        <v>29</v>
      </c>
      <c r="H4669" t="s">
        <v>43</v>
      </c>
      <c r="I4669" t="s">
        <v>31</v>
      </c>
      <c r="J4669" s="4">
        <v>0.04</v>
      </c>
      <c r="K4669" s="2">
        <f>86*Social_Media_Advertising_Sorted_First_10000_Rows[[#This Row],[Acquisition_Cost_Usd]]</f>
        <v>43000</v>
      </c>
      <c r="L4669" s="3">
        <v>500</v>
      </c>
      <c r="M4669">
        <v>2.23</v>
      </c>
      <c r="N4669" t="s">
        <v>24</v>
      </c>
      <c r="O4669" t="s">
        <v>32</v>
      </c>
      <c r="P4669">
        <v>1113</v>
      </c>
      <c r="Q4669">
        <v>4818</v>
      </c>
      <c r="R4669">
        <v>9</v>
      </c>
      <c r="S4669" t="s">
        <v>33</v>
      </c>
    </row>
    <row r="4670" spans="1:19" x14ac:dyDescent="0.3">
      <c r="A4670">
        <v>119179</v>
      </c>
      <c r="B4670" s="1">
        <v>44669</v>
      </c>
      <c r="C4670" t="s">
        <v>34</v>
      </c>
      <c r="D4670" t="s">
        <v>18</v>
      </c>
      <c r="E4670" t="s">
        <v>19</v>
      </c>
      <c r="F4670" t="s">
        <v>47</v>
      </c>
      <c r="G4670" t="s">
        <v>42</v>
      </c>
      <c r="H4670" t="s">
        <v>30</v>
      </c>
      <c r="I4670" t="s">
        <v>31</v>
      </c>
      <c r="J4670" s="4">
        <v>0.02</v>
      </c>
      <c r="K4670" s="2">
        <f>86*Social_Media_Advertising_Sorted_First_10000_Rows[[#This Row],[Acquisition_Cost_Usd]]</f>
        <v>390541.48000000004</v>
      </c>
      <c r="L4670" s="3">
        <v>4541.18</v>
      </c>
      <c r="M4670">
        <v>5.8</v>
      </c>
      <c r="N4670" t="s">
        <v>24</v>
      </c>
      <c r="O4670" t="s">
        <v>32</v>
      </c>
      <c r="P4670">
        <v>11523</v>
      </c>
      <c r="Q4670">
        <v>35651</v>
      </c>
      <c r="R4670">
        <v>5</v>
      </c>
      <c r="S4670" t="s">
        <v>50</v>
      </c>
    </row>
    <row r="4671" spans="1:19" x14ac:dyDescent="0.3">
      <c r="A4671">
        <v>119187</v>
      </c>
      <c r="B4671" s="1">
        <v>44909</v>
      </c>
      <c r="C4671" t="s">
        <v>54</v>
      </c>
      <c r="D4671" t="s">
        <v>40</v>
      </c>
      <c r="E4671" t="s">
        <v>19</v>
      </c>
      <c r="F4671" t="s">
        <v>47</v>
      </c>
      <c r="G4671" t="s">
        <v>60</v>
      </c>
      <c r="H4671" t="s">
        <v>22</v>
      </c>
      <c r="I4671" t="s">
        <v>31</v>
      </c>
      <c r="J4671" s="4">
        <v>0.03</v>
      </c>
      <c r="K4671" s="2">
        <f>86*Social_Media_Advertising_Sorted_First_10000_Rows[[#This Row],[Acquisition_Cost_Usd]]</f>
        <v>826899.46000000008</v>
      </c>
      <c r="L4671" s="3">
        <v>9615.11</v>
      </c>
      <c r="M4671">
        <v>3.26</v>
      </c>
      <c r="N4671" t="s">
        <v>24</v>
      </c>
      <c r="O4671" t="s">
        <v>32</v>
      </c>
      <c r="P4671">
        <v>25298</v>
      </c>
      <c r="Q4671">
        <v>76454</v>
      </c>
      <c r="R4671">
        <v>7</v>
      </c>
      <c r="S4671" t="s">
        <v>50</v>
      </c>
    </row>
    <row r="4672" spans="1:19" x14ac:dyDescent="0.3">
      <c r="A4672">
        <v>119188</v>
      </c>
      <c r="B4672" s="1">
        <v>44667</v>
      </c>
      <c r="C4672" t="s">
        <v>34</v>
      </c>
      <c r="D4672" t="s">
        <v>40</v>
      </c>
      <c r="E4672" t="s">
        <v>35</v>
      </c>
      <c r="F4672" t="s">
        <v>103</v>
      </c>
      <c r="G4672" t="s">
        <v>42</v>
      </c>
      <c r="H4672" t="s">
        <v>22</v>
      </c>
      <c r="I4672" t="s">
        <v>31</v>
      </c>
      <c r="J4672" s="4">
        <v>0.1</v>
      </c>
      <c r="K4672" s="2">
        <f>86*Social_Media_Advertising_Sorted_First_10000_Rows[[#This Row],[Acquisition_Cost_Usd]]</f>
        <v>784737.96000000008</v>
      </c>
      <c r="L4672" s="3">
        <v>9124.86</v>
      </c>
      <c r="M4672">
        <v>0.45</v>
      </c>
      <c r="N4672" t="s">
        <v>44</v>
      </c>
      <c r="O4672" t="s">
        <v>49</v>
      </c>
      <c r="P4672">
        <v>23959</v>
      </c>
      <c r="Q4672">
        <v>72488</v>
      </c>
      <c r="R4672">
        <v>8</v>
      </c>
      <c r="S4672" t="s">
        <v>45</v>
      </c>
    </row>
    <row r="4673" spans="1:19" x14ac:dyDescent="0.3">
      <c r="A4673">
        <v>119190</v>
      </c>
      <c r="B4673" s="1">
        <v>44743</v>
      </c>
      <c r="C4673" t="s">
        <v>67</v>
      </c>
      <c r="D4673" t="s">
        <v>18</v>
      </c>
      <c r="E4673" t="s">
        <v>55</v>
      </c>
      <c r="F4673" t="s">
        <v>100</v>
      </c>
      <c r="G4673" t="s">
        <v>60</v>
      </c>
      <c r="H4673" t="s">
        <v>43</v>
      </c>
      <c r="I4673" t="s">
        <v>37</v>
      </c>
      <c r="J4673" s="4">
        <v>0.04</v>
      </c>
      <c r="K4673" s="2">
        <f>86*Social_Media_Advertising_Sorted_First_10000_Rows[[#This Row],[Acquisition_Cost_Usd]]</f>
        <v>43000</v>
      </c>
      <c r="L4673" s="3">
        <v>500</v>
      </c>
      <c r="M4673">
        <v>0.27348331341525389</v>
      </c>
      <c r="N4673" t="s">
        <v>58</v>
      </c>
      <c r="O4673" t="s">
        <v>32</v>
      </c>
      <c r="P4673">
        <v>576</v>
      </c>
      <c r="Q4673">
        <v>2858</v>
      </c>
      <c r="R4673">
        <v>1</v>
      </c>
      <c r="S4673" t="s">
        <v>45</v>
      </c>
    </row>
    <row r="4674" spans="1:19" x14ac:dyDescent="0.3">
      <c r="A4674">
        <v>119193</v>
      </c>
      <c r="B4674" s="1">
        <v>44806</v>
      </c>
      <c r="C4674" t="s">
        <v>46</v>
      </c>
      <c r="D4674" t="s">
        <v>40</v>
      </c>
      <c r="E4674" t="s">
        <v>55</v>
      </c>
      <c r="F4674" t="s">
        <v>78</v>
      </c>
      <c r="G4674" t="s">
        <v>29</v>
      </c>
      <c r="H4674" t="s">
        <v>30</v>
      </c>
      <c r="I4674" t="s">
        <v>37</v>
      </c>
      <c r="J4674" s="4">
        <v>0.05</v>
      </c>
      <c r="K4674" s="2">
        <f>86*Social_Media_Advertising_Sorted_First_10000_Rows[[#This Row],[Acquisition_Cost_Usd]]</f>
        <v>618970.38</v>
      </c>
      <c r="L4674" s="3">
        <v>7197.33</v>
      </c>
      <c r="M4674">
        <v>1.2655306267843125</v>
      </c>
      <c r="N4674" t="s">
        <v>44</v>
      </c>
      <c r="O4674" t="s">
        <v>32</v>
      </c>
      <c r="P4674">
        <v>11003</v>
      </c>
      <c r="Q4674">
        <v>36808</v>
      </c>
      <c r="R4674">
        <v>1</v>
      </c>
      <c r="S4674" t="s">
        <v>33</v>
      </c>
    </row>
    <row r="4675" spans="1:19" x14ac:dyDescent="0.3">
      <c r="A4675">
        <v>119198</v>
      </c>
      <c r="B4675" s="1">
        <v>44678</v>
      </c>
      <c r="C4675" t="s">
        <v>34</v>
      </c>
      <c r="D4675" t="s">
        <v>18</v>
      </c>
      <c r="E4675" t="s">
        <v>27</v>
      </c>
      <c r="F4675" t="s">
        <v>104</v>
      </c>
      <c r="G4675" t="s">
        <v>29</v>
      </c>
      <c r="H4675" t="s">
        <v>30</v>
      </c>
      <c r="I4675" t="s">
        <v>48</v>
      </c>
      <c r="J4675" s="4">
        <v>0.03</v>
      </c>
      <c r="K4675" s="2">
        <f>86*Social_Media_Advertising_Sorted_First_10000_Rows[[#This Row],[Acquisition_Cost_Usd]]</f>
        <v>381987.92000000004</v>
      </c>
      <c r="L4675" s="3">
        <v>4441.72</v>
      </c>
      <c r="M4675">
        <v>4.92</v>
      </c>
      <c r="N4675" t="s">
        <v>24</v>
      </c>
      <c r="O4675" t="s">
        <v>49</v>
      </c>
      <c r="P4675">
        <v>11250</v>
      </c>
      <c r="Q4675">
        <v>34843</v>
      </c>
      <c r="R4675">
        <v>5</v>
      </c>
      <c r="S4675" t="s">
        <v>50</v>
      </c>
    </row>
    <row r="4676" spans="1:19" x14ac:dyDescent="0.3">
      <c r="A4676">
        <v>119207</v>
      </c>
      <c r="B4676" s="1">
        <v>44800</v>
      </c>
      <c r="C4676" t="s">
        <v>79</v>
      </c>
      <c r="D4676" t="s">
        <v>18</v>
      </c>
      <c r="E4676" t="s">
        <v>27</v>
      </c>
      <c r="F4676" t="s">
        <v>36</v>
      </c>
      <c r="G4676" t="s">
        <v>29</v>
      </c>
      <c r="H4676" t="s">
        <v>43</v>
      </c>
      <c r="I4676" t="s">
        <v>48</v>
      </c>
      <c r="J4676" s="4">
        <v>0.06</v>
      </c>
      <c r="K4676" s="2">
        <f>86*Social_Media_Advertising_Sorted_First_10000_Rows[[#This Row],[Acquisition_Cost_Usd]]</f>
        <v>236971.28</v>
      </c>
      <c r="L4676" s="3">
        <v>2755.48</v>
      </c>
      <c r="M4676">
        <v>4.57</v>
      </c>
      <c r="N4676" t="s">
        <v>38</v>
      </c>
      <c r="O4676" t="s">
        <v>49</v>
      </c>
      <c r="P4676">
        <v>6748</v>
      </c>
      <c r="Q4676">
        <v>21509</v>
      </c>
      <c r="R4676">
        <v>5</v>
      </c>
      <c r="S4676" t="s">
        <v>33</v>
      </c>
    </row>
    <row r="4677" spans="1:19" x14ac:dyDescent="0.3">
      <c r="A4677">
        <v>119210</v>
      </c>
      <c r="B4677" s="1">
        <v>44611</v>
      </c>
      <c r="C4677" t="s">
        <v>65</v>
      </c>
      <c r="D4677" t="s">
        <v>40</v>
      </c>
      <c r="E4677" t="s">
        <v>55</v>
      </c>
      <c r="F4677" t="s">
        <v>87</v>
      </c>
      <c r="G4677" t="s">
        <v>60</v>
      </c>
      <c r="H4677" t="s">
        <v>43</v>
      </c>
      <c r="I4677" t="s">
        <v>31</v>
      </c>
      <c r="J4677" s="4">
        <v>0.14000000000000001</v>
      </c>
      <c r="K4677" s="2">
        <f>86*Social_Media_Advertising_Sorted_First_10000_Rows[[#This Row],[Acquisition_Cost_Usd]]</f>
        <v>43000</v>
      </c>
      <c r="L4677" s="3">
        <v>500</v>
      </c>
      <c r="M4677">
        <v>0.93</v>
      </c>
      <c r="N4677" t="s">
        <v>44</v>
      </c>
      <c r="O4677" t="s">
        <v>32</v>
      </c>
      <c r="P4677">
        <v>961</v>
      </c>
      <c r="Q4677">
        <v>4365</v>
      </c>
      <c r="R4677">
        <v>8</v>
      </c>
      <c r="S4677" t="s">
        <v>64</v>
      </c>
    </row>
    <row r="4678" spans="1:19" x14ac:dyDescent="0.3">
      <c r="A4678">
        <v>119212</v>
      </c>
      <c r="B4678" s="1">
        <v>44864</v>
      </c>
      <c r="C4678" t="s">
        <v>77</v>
      </c>
      <c r="D4678" t="s">
        <v>40</v>
      </c>
      <c r="E4678" t="s">
        <v>35</v>
      </c>
      <c r="F4678" t="s">
        <v>108</v>
      </c>
      <c r="G4678" t="s">
        <v>21</v>
      </c>
      <c r="H4678" t="s">
        <v>52</v>
      </c>
      <c r="I4678" t="s">
        <v>23</v>
      </c>
      <c r="J4678" s="4">
        <v>7.0000000000000007E-2</v>
      </c>
      <c r="K4678" s="2">
        <f>86*Social_Media_Advertising_Sorted_First_10000_Rows[[#This Row],[Acquisition_Cost_Usd]]</f>
        <v>1211159.5</v>
      </c>
      <c r="L4678" s="3">
        <v>14083.25</v>
      </c>
      <c r="M4678">
        <v>4.05</v>
      </c>
      <c r="N4678" t="s">
        <v>58</v>
      </c>
      <c r="O4678" t="s">
        <v>49</v>
      </c>
      <c r="P4678">
        <v>36847</v>
      </c>
      <c r="Q4678">
        <v>110661</v>
      </c>
      <c r="R4678">
        <v>5</v>
      </c>
      <c r="S4678" t="s">
        <v>45</v>
      </c>
    </row>
    <row r="4679" spans="1:19" x14ac:dyDescent="0.3">
      <c r="A4679">
        <v>119214</v>
      </c>
      <c r="B4679" s="1">
        <v>44873</v>
      </c>
      <c r="C4679" t="s">
        <v>80</v>
      </c>
      <c r="D4679" t="s">
        <v>18</v>
      </c>
      <c r="E4679" t="s">
        <v>35</v>
      </c>
      <c r="F4679" t="s">
        <v>87</v>
      </c>
      <c r="G4679" t="s">
        <v>42</v>
      </c>
      <c r="H4679" t="s">
        <v>30</v>
      </c>
      <c r="I4679" t="s">
        <v>23</v>
      </c>
      <c r="J4679" s="4">
        <v>0.03</v>
      </c>
      <c r="K4679" s="2">
        <f>86*Social_Media_Advertising_Sorted_First_10000_Rows[[#This Row],[Acquisition_Cost_Usd]]</f>
        <v>403556.72000000003</v>
      </c>
      <c r="L4679" s="3">
        <v>4692.5200000000004</v>
      </c>
      <c r="M4679">
        <v>3.5</v>
      </c>
      <c r="N4679" t="s">
        <v>44</v>
      </c>
      <c r="O4679" t="s">
        <v>49</v>
      </c>
      <c r="P4679">
        <v>11935</v>
      </c>
      <c r="Q4679">
        <v>36873</v>
      </c>
      <c r="R4679">
        <v>4</v>
      </c>
      <c r="S4679" t="s">
        <v>64</v>
      </c>
    </row>
    <row r="4680" spans="1:19" x14ac:dyDescent="0.3">
      <c r="A4680">
        <v>119215</v>
      </c>
      <c r="B4680" s="1">
        <v>44924</v>
      </c>
      <c r="C4680" t="s">
        <v>54</v>
      </c>
      <c r="D4680" t="s">
        <v>40</v>
      </c>
      <c r="E4680" t="s">
        <v>19</v>
      </c>
      <c r="F4680" t="s">
        <v>100</v>
      </c>
      <c r="G4680" t="s">
        <v>60</v>
      </c>
      <c r="H4680" t="s">
        <v>30</v>
      </c>
      <c r="I4680" t="s">
        <v>23</v>
      </c>
      <c r="J4680" s="4">
        <v>0.09</v>
      </c>
      <c r="K4680" s="2">
        <f>86*Social_Media_Advertising_Sorted_First_10000_Rows[[#This Row],[Acquisition_Cost_Usd]]</f>
        <v>555938.4</v>
      </c>
      <c r="L4680" s="3">
        <v>6464.4</v>
      </c>
      <c r="M4680">
        <v>5.38</v>
      </c>
      <c r="N4680" t="s">
        <v>58</v>
      </c>
      <c r="O4680" t="s">
        <v>32</v>
      </c>
      <c r="P4680">
        <v>16750</v>
      </c>
      <c r="Q4680">
        <v>51133</v>
      </c>
      <c r="R4680">
        <v>8</v>
      </c>
      <c r="S4680" t="s">
        <v>45</v>
      </c>
    </row>
    <row r="4681" spans="1:19" x14ac:dyDescent="0.3">
      <c r="A4681">
        <v>119225</v>
      </c>
      <c r="B4681" s="1">
        <v>44850</v>
      </c>
      <c r="C4681" t="s">
        <v>77</v>
      </c>
      <c r="D4681" t="s">
        <v>18</v>
      </c>
      <c r="E4681" t="s">
        <v>27</v>
      </c>
      <c r="F4681" t="s">
        <v>105</v>
      </c>
      <c r="G4681" t="s">
        <v>42</v>
      </c>
      <c r="H4681" t="s">
        <v>22</v>
      </c>
      <c r="I4681" t="s">
        <v>23</v>
      </c>
      <c r="J4681" s="4">
        <v>0.06</v>
      </c>
      <c r="K4681" s="2">
        <f>86*Social_Media_Advertising_Sorted_First_10000_Rows[[#This Row],[Acquisition_Cost_Usd]]</f>
        <v>787435.77999999991</v>
      </c>
      <c r="L4681" s="3">
        <v>9156.23</v>
      </c>
      <c r="M4681">
        <v>0.65</v>
      </c>
      <c r="N4681" t="s">
        <v>44</v>
      </c>
      <c r="O4681" t="s">
        <v>49</v>
      </c>
      <c r="P4681">
        <v>24052</v>
      </c>
      <c r="Q4681">
        <v>72764</v>
      </c>
      <c r="R4681">
        <v>10</v>
      </c>
      <c r="S4681" t="s">
        <v>50</v>
      </c>
    </row>
    <row r="4682" spans="1:19" x14ac:dyDescent="0.3">
      <c r="A4682">
        <v>119228</v>
      </c>
      <c r="B4682" s="1">
        <v>44614</v>
      </c>
      <c r="C4682" t="s">
        <v>65</v>
      </c>
      <c r="D4682" t="s">
        <v>18</v>
      </c>
      <c r="E4682" t="s">
        <v>55</v>
      </c>
      <c r="F4682" t="s">
        <v>86</v>
      </c>
      <c r="G4682" t="s">
        <v>42</v>
      </c>
      <c r="H4682" t="s">
        <v>43</v>
      </c>
      <c r="I4682" t="s">
        <v>23</v>
      </c>
      <c r="J4682" s="4">
        <v>0.12</v>
      </c>
      <c r="K4682" s="2">
        <f>86*Social_Media_Advertising_Sorted_First_10000_Rows[[#This Row],[Acquisition_Cost_Usd]]</f>
        <v>314689.48</v>
      </c>
      <c r="L4682" s="3">
        <v>3659.18</v>
      </c>
      <c r="M4682">
        <v>2.82</v>
      </c>
      <c r="N4682" t="s">
        <v>38</v>
      </c>
      <c r="O4682" t="s">
        <v>49</v>
      </c>
      <c r="P4682">
        <v>9113</v>
      </c>
      <c r="Q4682">
        <v>28511</v>
      </c>
      <c r="R4682">
        <v>4</v>
      </c>
      <c r="S4682" t="s">
        <v>50</v>
      </c>
    </row>
    <row r="4683" spans="1:19" x14ac:dyDescent="0.3">
      <c r="A4683">
        <v>119237</v>
      </c>
      <c r="B4683" s="1">
        <v>44658</v>
      </c>
      <c r="C4683" t="s">
        <v>34</v>
      </c>
      <c r="D4683" t="s">
        <v>40</v>
      </c>
      <c r="E4683" t="s">
        <v>19</v>
      </c>
      <c r="F4683" t="s">
        <v>111</v>
      </c>
      <c r="G4683" t="s">
        <v>60</v>
      </c>
      <c r="H4683" t="s">
        <v>30</v>
      </c>
      <c r="I4683" t="s">
        <v>37</v>
      </c>
      <c r="J4683" s="4">
        <v>0.08</v>
      </c>
      <c r="K4683" s="2">
        <f>86*Social_Media_Advertising_Sorted_First_10000_Rows[[#This Row],[Acquisition_Cost_Usd]]</f>
        <v>562008.27999999991</v>
      </c>
      <c r="L4683" s="3">
        <v>6534.98</v>
      </c>
      <c r="M4683">
        <v>0.47546772136246768</v>
      </c>
      <c r="N4683" t="s">
        <v>53</v>
      </c>
      <c r="O4683" t="s">
        <v>32</v>
      </c>
      <c r="P4683">
        <v>9948</v>
      </c>
      <c r="Q4683">
        <v>33374</v>
      </c>
      <c r="R4683">
        <v>1</v>
      </c>
      <c r="S4683" t="s">
        <v>33</v>
      </c>
    </row>
    <row r="4684" spans="1:19" x14ac:dyDescent="0.3">
      <c r="A4684">
        <v>119247</v>
      </c>
      <c r="B4684" s="1">
        <v>44836</v>
      </c>
      <c r="C4684" t="s">
        <v>77</v>
      </c>
      <c r="D4684" t="s">
        <v>18</v>
      </c>
      <c r="E4684" t="s">
        <v>35</v>
      </c>
      <c r="F4684" t="s">
        <v>28</v>
      </c>
      <c r="G4684" t="s">
        <v>29</v>
      </c>
      <c r="H4684" t="s">
        <v>30</v>
      </c>
      <c r="I4684" t="s">
        <v>37</v>
      </c>
      <c r="J4684" s="4">
        <v>0.12</v>
      </c>
      <c r="K4684" s="2">
        <f>86*Social_Media_Advertising_Sorted_First_10000_Rows[[#This Row],[Acquisition_Cost_Usd]]</f>
        <v>373129.92000000004</v>
      </c>
      <c r="L4684" s="3">
        <v>4338.72</v>
      </c>
      <c r="M4684">
        <v>0.25739605968494489</v>
      </c>
      <c r="N4684" t="s">
        <v>24</v>
      </c>
      <c r="O4684" t="s">
        <v>49</v>
      </c>
      <c r="P4684">
        <v>6441</v>
      </c>
      <c r="Q4684">
        <v>21954</v>
      </c>
      <c r="R4684">
        <v>1</v>
      </c>
      <c r="S4684" t="s">
        <v>33</v>
      </c>
    </row>
    <row r="4685" spans="1:19" x14ac:dyDescent="0.3">
      <c r="A4685">
        <v>119251</v>
      </c>
      <c r="B4685" s="1">
        <v>44921</v>
      </c>
      <c r="C4685" t="s">
        <v>54</v>
      </c>
      <c r="D4685" t="s">
        <v>40</v>
      </c>
      <c r="E4685" t="s">
        <v>19</v>
      </c>
      <c r="F4685" t="s">
        <v>104</v>
      </c>
      <c r="G4685" t="s">
        <v>60</v>
      </c>
      <c r="H4685" t="s">
        <v>52</v>
      </c>
      <c r="I4685" t="s">
        <v>31</v>
      </c>
      <c r="J4685" s="4">
        <v>7.0000000000000007E-2</v>
      </c>
      <c r="K4685" s="2">
        <f>86*Social_Media_Advertising_Sorted_First_10000_Rows[[#This Row],[Acquisition_Cost_Usd]]</f>
        <v>1207191.46</v>
      </c>
      <c r="L4685" s="3">
        <v>14037.11</v>
      </c>
      <c r="M4685">
        <v>7.6</v>
      </c>
      <c r="N4685" t="s">
        <v>38</v>
      </c>
      <c r="O4685" t="s">
        <v>32</v>
      </c>
      <c r="P4685">
        <v>36747</v>
      </c>
      <c r="Q4685">
        <v>110366</v>
      </c>
      <c r="R4685">
        <v>5</v>
      </c>
      <c r="S4685" t="s">
        <v>50</v>
      </c>
    </row>
    <row r="4686" spans="1:19" x14ac:dyDescent="0.3">
      <c r="A4686">
        <v>119253</v>
      </c>
      <c r="B4686" s="1">
        <v>44606</v>
      </c>
      <c r="C4686" t="s">
        <v>65</v>
      </c>
      <c r="D4686" t="s">
        <v>18</v>
      </c>
      <c r="E4686" t="s">
        <v>55</v>
      </c>
      <c r="F4686" t="s">
        <v>95</v>
      </c>
      <c r="G4686" t="s">
        <v>21</v>
      </c>
      <c r="H4686" t="s">
        <v>43</v>
      </c>
      <c r="I4686" t="s">
        <v>48</v>
      </c>
      <c r="J4686" s="4">
        <v>0.09</v>
      </c>
      <c r="K4686" s="2">
        <f>86*Social_Media_Advertising_Sorted_First_10000_Rows[[#This Row],[Acquisition_Cost_Usd]]</f>
        <v>338412.58</v>
      </c>
      <c r="L4686" s="3">
        <v>3935.03</v>
      </c>
      <c r="M4686">
        <v>7.55</v>
      </c>
      <c r="N4686" t="s">
        <v>44</v>
      </c>
      <c r="O4686" t="s">
        <v>32</v>
      </c>
      <c r="P4686">
        <v>9863</v>
      </c>
      <c r="Q4686">
        <v>30734</v>
      </c>
      <c r="R4686">
        <v>9</v>
      </c>
      <c r="S4686" t="s">
        <v>64</v>
      </c>
    </row>
    <row r="4687" spans="1:19" x14ac:dyDescent="0.3">
      <c r="A4687">
        <v>119256</v>
      </c>
      <c r="B4687" s="1">
        <v>44898</v>
      </c>
      <c r="C4687" t="s">
        <v>54</v>
      </c>
      <c r="D4687" t="s">
        <v>40</v>
      </c>
      <c r="E4687" t="s">
        <v>55</v>
      </c>
      <c r="F4687" t="s">
        <v>90</v>
      </c>
      <c r="G4687" t="s">
        <v>60</v>
      </c>
      <c r="H4687" t="s">
        <v>22</v>
      </c>
      <c r="I4687" t="s">
        <v>23</v>
      </c>
      <c r="J4687" s="4">
        <v>0.03</v>
      </c>
      <c r="K4687" s="2">
        <f>86*Social_Media_Advertising_Sorted_First_10000_Rows[[#This Row],[Acquisition_Cost_Usd]]</f>
        <v>799668.41999999993</v>
      </c>
      <c r="L4687" s="3">
        <v>9298.4699999999993</v>
      </c>
      <c r="M4687">
        <v>5.48</v>
      </c>
      <c r="N4687" t="s">
        <v>38</v>
      </c>
      <c r="O4687" t="s">
        <v>49</v>
      </c>
      <c r="P4687">
        <v>24430</v>
      </c>
      <c r="Q4687">
        <v>73882</v>
      </c>
      <c r="R4687">
        <v>10</v>
      </c>
      <c r="S4687" t="s">
        <v>33</v>
      </c>
    </row>
    <row r="4688" spans="1:19" x14ac:dyDescent="0.3">
      <c r="A4688">
        <v>119260</v>
      </c>
      <c r="B4688" s="1">
        <v>44892</v>
      </c>
      <c r="C4688" t="s">
        <v>80</v>
      </c>
      <c r="D4688" t="s">
        <v>18</v>
      </c>
      <c r="E4688" t="s">
        <v>27</v>
      </c>
      <c r="F4688" t="s">
        <v>47</v>
      </c>
      <c r="G4688" t="s">
        <v>42</v>
      </c>
      <c r="H4688" t="s">
        <v>30</v>
      </c>
      <c r="I4688" t="s">
        <v>37</v>
      </c>
      <c r="J4688" s="4">
        <v>0.09</v>
      </c>
      <c r="K4688" s="2">
        <f>86*Social_Media_Advertising_Sorted_First_10000_Rows[[#This Row],[Acquisition_Cost_Usd]]</f>
        <v>637412.22000000009</v>
      </c>
      <c r="L4688" s="3">
        <v>7411.77</v>
      </c>
      <c r="M4688">
        <v>0.90982357208081222</v>
      </c>
      <c r="N4688" t="s">
        <v>58</v>
      </c>
      <c r="O4688" t="s">
        <v>49</v>
      </c>
      <c r="P4688">
        <v>11334</v>
      </c>
      <c r="Q4688">
        <v>37887</v>
      </c>
      <c r="R4688">
        <v>1</v>
      </c>
      <c r="S4688" t="s">
        <v>50</v>
      </c>
    </row>
    <row r="4689" spans="1:19" x14ac:dyDescent="0.3">
      <c r="A4689">
        <v>119261</v>
      </c>
      <c r="B4689" s="1">
        <v>44599</v>
      </c>
      <c r="C4689" t="s">
        <v>65</v>
      </c>
      <c r="D4689" t="s">
        <v>40</v>
      </c>
      <c r="E4689" t="s">
        <v>55</v>
      </c>
      <c r="F4689" t="s">
        <v>101</v>
      </c>
      <c r="G4689" t="s">
        <v>60</v>
      </c>
      <c r="H4689" t="s">
        <v>22</v>
      </c>
      <c r="I4689" t="s">
        <v>31</v>
      </c>
      <c r="J4689" s="4">
        <v>0.1</v>
      </c>
      <c r="K4689" s="2">
        <f>86*Social_Media_Advertising_Sorted_First_10000_Rows[[#This Row],[Acquisition_Cost_Usd]]</f>
        <v>944167.34000000008</v>
      </c>
      <c r="L4689" s="3">
        <v>10978.69</v>
      </c>
      <c r="M4689">
        <v>3.11</v>
      </c>
      <c r="N4689" t="s">
        <v>44</v>
      </c>
      <c r="O4689" t="s">
        <v>25</v>
      </c>
      <c r="P4689">
        <v>29012</v>
      </c>
      <c r="Q4689">
        <v>87453</v>
      </c>
      <c r="R4689">
        <v>8</v>
      </c>
      <c r="S4689" t="s">
        <v>64</v>
      </c>
    </row>
    <row r="4690" spans="1:19" hidden="1" x14ac:dyDescent="0.3">
      <c r="A4690">
        <v>119267</v>
      </c>
      <c r="B4690" s="1">
        <v>44697</v>
      </c>
      <c r="C4690" t="s">
        <v>91</v>
      </c>
      <c r="D4690" t="s">
        <v>61</v>
      </c>
      <c r="E4690" t="s">
        <v>62</v>
      </c>
      <c r="F4690" t="s">
        <v>57</v>
      </c>
      <c r="G4690" t="s">
        <v>21</v>
      </c>
      <c r="H4690" t="s">
        <v>52</v>
      </c>
      <c r="I4690" t="s">
        <v>23</v>
      </c>
      <c r="J4690" s="4">
        <v>0.15</v>
      </c>
      <c r="K4690" s="2">
        <f>86*Social_Media_Advertising_Sorted_First_10000_Rows[[#This Row],[Acquisition_Cost_Usd]]</f>
        <v>1164495.04</v>
      </c>
      <c r="L4690" s="3">
        <v>13540.64</v>
      </c>
      <c r="M4690">
        <v>1.45</v>
      </c>
      <c r="N4690" t="s">
        <v>44</v>
      </c>
      <c r="O4690" t="s">
        <v>25</v>
      </c>
      <c r="P4690">
        <v>35677</v>
      </c>
      <c r="Q4690">
        <v>107196</v>
      </c>
      <c r="R4690">
        <v>9</v>
      </c>
      <c r="S4690" t="s">
        <v>26</v>
      </c>
    </row>
    <row r="4691" spans="1:19" x14ac:dyDescent="0.3">
      <c r="A4691">
        <v>119268</v>
      </c>
      <c r="B4691" s="1">
        <v>44739</v>
      </c>
      <c r="C4691" t="s">
        <v>69</v>
      </c>
      <c r="D4691" t="s">
        <v>40</v>
      </c>
      <c r="E4691" t="s">
        <v>19</v>
      </c>
      <c r="F4691" t="s">
        <v>41</v>
      </c>
      <c r="G4691" t="s">
        <v>21</v>
      </c>
      <c r="H4691" t="s">
        <v>52</v>
      </c>
      <c r="I4691" t="s">
        <v>23</v>
      </c>
      <c r="J4691" s="4">
        <v>0.02</v>
      </c>
      <c r="K4691" s="2">
        <f>86*Social_Media_Advertising_Sorted_First_10000_Rows[[#This Row],[Acquisition_Cost_Usd]]</f>
        <v>1183331.6200000001</v>
      </c>
      <c r="L4691" s="3">
        <v>13759.67</v>
      </c>
      <c r="M4691">
        <v>7.31</v>
      </c>
      <c r="N4691" t="s">
        <v>38</v>
      </c>
      <c r="O4691" t="s">
        <v>32</v>
      </c>
      <c r="P4691">
        <v>36160</v>
      </c>
      <c r="Q4691">
        <v>108627</v>
      </c>
      <c r="R4691">
        <v>10</v>
      </c>
      <c r="S4691" t="s">
        <v>45</v>
      </c>
    </row>
    <row r="4692" spans="1:19" x14ac:dyDescent="0.3">
      <c r="A4692">
        <v>119269</v>
      </c>
      <c r="B4692" s="1">
        <v>44765</v>
      </c>
      <c r="C4692" t="s">
        <v>67</v>
      </c>
      <c r="D4692" t="s">
        <v>18</v>
      </c>
      <c r="E4692" t="s">
        <v>27</v>
      </c>
      <c r="F4692" t="s">
        <v>89</v>
      </c>
      <c r="G4692" t="s">
        <v>42</v>
      </c>
      <c r="H4692" t="s">
        <v>52</v>
      </c>
      <c r="I4692" t="s">
        <v>31</v>
      </c>
      <c r="J4692" s="4">
        <v>0.02</v>
      </c>
      <c r="K4692" s="2">
        <f>86*Social_Media_Advertising_Sorted_First_10000_Rows[[#This Row],[Acquisition_Cost_Usd]]</f>
        <v>1290000</v>
      </c>
      <c r="L4692" s="3">
        <v>15000</v>
      </c>
      <c r="M4692">
        <v>5.62</v>
      </c>
      <c r="N4692" t="s">
        <v>24</v>
      </c>
      <c r="O4692" t="s">
        <v>49</v>
      </c>
      <c r="P4692">
        <v>39108</v>
      </c>
      <c r="Q4692">
        <v>117360</v>
      </c>
      <c r="R4692">
        <v>5</v>
      </c>
      <c r="S4692" t="s">
        <v>50</v>
      </c>
    </row>
    <row r="4693" spans="1:19" x14ac:dyDescent="0.3">
      <c r="A4693">
        <v>119282</v>
      </c>
      <c r="B4693" s="1">
        <v>44917</v>
      </c>
      <c r="C4693" t="s">
        <v>54</v>
      </c>
      <c r="D4693" t="s">
        <v>18</v>
      </c>
      <c r="E4693" t="s">
        <v>19</v>
      </c>
      <c r="F4693" t="s">
        <v>47</v>
      </c>
      <c r="G4693" t="s">
        <v>21</v>
      </c>
      <c r="H4693" t="s">
        <v>52</v>
      </c>
      <c r="I4693" t="s">
        <v>23</v>
      </c>
      <c r="J4693" s="4">
        <v>0.02</v>
      </c>
      <c r="K4693" s="2">
        <f>86*Social_Media_Advertising_Sorted_First_10000_Rows[[#This Row],[Acquisition_Cost_Usd]]</f>
        <v>1023773.24</v>
      </c>
      <c r="L4693" s="3">
        <v>11904.34</v>
      </c>
      <c r="M4693">
        <v>6.03</v>
      </c>
      <c r="N4693" t="s">
        <v>58</v>
      </c>
      <c r="O4693" t="s">
        <v>49</v>
      </c>
      <c r="P4693">
        <v>31521</v>
      </c>
      <c r="Q4693">
        <v>94886</v>
      </c>
      <c r="R4693">
        <v>9</v>
      </c>
      <c r="S4693" t="s">
        <v>50</v>
      </c>
    </row>
    <row r="4694" spans="1:19" x14ac:dyDescent="0.3">
      <c r="A4694">
        <v>119283</v>
      </c>
      <c r="B4694" s="1">
        <v>44692</v>
      </c>
      <c r="C4694" t="s">
        <v>91</v>
      </c>
      <c r="D4694" t="s">
        <v>18</v>
      </c>
      <c r="E4694" t="s">
        <v>27</v>
      </c>
      <c r="F4694" t="s">
        <v>28</v>
      </c>
      <c r="G4694" t="s">
        <v>60</v>
      </c>
      <c r="H4694" t="s">
        <v>22</v>
      </c>
      <c r="I4694" t="s">
        <v>31</v>
      </c>
      <c r="J4694" s="4">
        <v>0.06</v>
      </c>
      <c r="K4694" s="2">
        <f>86*Social_Media_Advertising_Sorted_First_10000_Rows[[#This Row],[Acquisition_Cost_Usd]]</f>
        <v>745573.55999999994</v>
      </c>
      <c r="L4694" s="3">
        <v>8669.4599999999991</v>
      </c>
      <c r="M4694">
        <v>3.23</v>
      </c>
      <c r="N4694" t="s">
        <v>53</v>
      </c>
      <c r="O4694" t="s">
        <v>49</v>
      </c>
      <c r="P4694">
        <v>22742</v>
      </c>
      <c r="Q4694">
        <v>68882</v>
      </c>
      <c r="R4694">
        <v>6</v>
      </c>
      <c r="S4694" t="s">
        <v>33</v>
      </c>
    </row>
    <row r="4695" spans="1:19" hidden="1" x14ac:dyDescent="0.3">
      <c r="A4695">
        <v>119285</v>
      </c>
      <c r="B4695" s="1">
        <v>44596</v>
      </c>
      <c r="C4695" t="s">
        <v>65</v>
      </c>
      <c r="D4695" t="s">
        <v>61</v>
      </c>
      <c r="E4695" t="s">
        <v>62</v>
      </c>
      <c r="F4695" t="s">
        <v>70</v>
      </c>
      <c r="G4695" t="s">
        <v>42</v>
      </c>
      <c r="H4695" t="s">
        <v>22</v>
      </c>
      <c r="I4695" t="s">
        <v>23</v>
      </c>
      <c r="J4695" s="4">
        <v>0.12</v>
      </c>
      <c r="K4695" s="2">
        <f>86*Social_Media_Advertising_Sorted_First_10000_Rows[[#This Row],[Acquisition_Cost_Usd]]</f>
        <v>906184.58000000007</v>
      </c>
      <c r="L4695" s="3">
        <v>10537.03</v>
      </c>
      <c r="M4695">
        <v>7.47</v>
      </c>
      <c r="N4695" t="s">
        <v>58</v>
      </c>
      <c r="O4695" t="s">
        <v>49</v>
      </c>
      <c r="P4695">
        <v>27813</v>
      </c>
      <c r="Q4695">
        <v>83901</v>
      </c>
      <c r="R4695">
        <v>5</v>
      </c>
      <c r="S4695" t="s">
        <v>64</v>
      </c>
    </row>
    <row r="4696" spans="1:19" x14ac:dyDescent="0.3">
      <c r="A4696">
        <v>119288</v>
      </c>
      <c r="B4696" s="1">
        <v>44799</v>
      </c>
      <c r="C4696" t="s">
        <v>79</v>
      </c>
      <c r="D4696" t="s">
        <v>18</v>
      </c>
      <c r="E4696" t="s">
        <v>35</v>
      </c>
      <c r="F4696" t="s">
        <v>106</v>
      </c>
      <c r="G4696" t="s">
        <v>42</v>
      </c>
      <c r="H4696" t="s">
        <v>52</v>
      </c>
      <c r="I4696" t="s">
        <v>23</v>
      </c>
      <c r="J4696" s="4">
        <v>0.02</v>
      </c>
      <c r="K4696" s="2">
        <f>86*Social_Media_Advertising_Sorted_First_10000_Rows[[#This Row],[Acquisition_Cost_Usd]]</f>
        <v>1066811.08</v>
      </c>
      <c r="L4696" s="3">
        <v>12404.78</v>
      </c>
      <c r="M4696">
        <v>7.57</v>
      </c>
      <c r="N4696" t="s">
        <v>38</v>
      </c>
      <c r="O4696" t="s">
        <v>25</v>
      </c>
      <c r="P4696">
        <v>32839</v>
      </c>
      <c r="Q4696">
        <v>98791</v>
      </c>
      <c r="R4696">
        <v>8</v>
      </c>
      <c r="S4696" t="s">
        <v>26</v>
      </c>
    </row>
    <row r="4697" spans="1:19" x14ac:dyDescent="0.3">
      <c r="A4697">
        <v>119295</v>
      </c>
      <c r="B4697" s="1">
        <v>44564</v>
      </c>
      <c r="C4697" t="s">
        <v>17</v>
      </c>
      <c r="D4697" t="s">
        <v>18</v>
      </c>
      <c r="E4697" t="s">
        <v>19</v>
      </c>
      <c r="F4697" t="s">
        <v>86</v>
      </c>
      <c r="G4697" t="s">
        <v>60</v>
      </c>
      <c r="H4697" t="s">
        <v>43</v>
      </c>
      <c r="I4697" t="s">
        <v>23</v>
      </c>
      <c r="J4697" s="4">
        <v>0.15</v>
      </c>
      <c r="K4697" s="2">
        <f>86*Social_Media_Advertising_Sorted_First_10000_Rows[[#This Row],[Acquisition_Cost_Usd]]</f>
        <v>267531.38</v>
      </c>
      <c r="L4697" s="3">
        <v>3110.83</v>
      </c>
      <c r="M4697">
        <v>1.97</v>
      </c>
      <c r="N4697" t="s">
        <v>58</v>
      </c>
      <c r="O4697" t="s">
        <v>32</v>
      </c>
      <c r="P4697">
        <v>7666</v>
      </c>
      <c r="Q4697">
        <v>24226</v>
      </c>
      <c r="R4697">
        <v>5</v>
      </c>
      <c r="S4697" t="s">
        <v>50</v>
      </c>
    </row>
    <row r="4698" spans="1:19" x14ac:dyDescent="0.3">
      <c r="A4698">
        <v>119299</v>
      </c>
      <c r="B4698" s="1">
        <v>44767</v>
      </c>
      <c r="C4698" t="s">
        <v>67</v>
      </c>
      <c r="D4698" t="s">
        <v>18</v>
      </c>
      <c r="E4698" t="s">
        <v>55</v>
      </c>
      <c r="F4698" t="s">
        <v>86</v>
      </c>
      <c r="G4698" t="s">
        <v>21</v>
      </c>
      <c r="H4698" t="s">
        <v>22</v>
      </c>
      <c r="I4698" t="s">
        <v>37</v>
      </c>
      <c r="J4698" s="4">
        <v>0.03</v>
      </c>
      <c r="K4698" s="2">
        <f>86*Social_Media_Advertising_Sorted_First_10000_Rows[[#This Row],[Acquisition_Cost_Usd]]</f>
        <v>828573.02</v>
      </c>
      <c r="L4698" s="3">
        <v>9634.57</v>
      </c>
      <c r="M4698">
        <v>0.94378555217813143</v>
      </c>
      <c r="N4698" t="s">
        <v>53</v>
      </c>
      <c r="O4698" t="s">
        <v>25</v>
      </c>
      <c r="P4698">
        <v>14892</v>
      </c>
      <c r="Q4698">
        <v>49472</v>
      </c>
      <c r="R4698">
        <v>1</v>
      </c>
      <c r="S4698" t="s">
        <v>50</v>
      </c>
    </row>
    <row r="4699" spans="1:19" hidden="1" x14ac:dyDescent="0.3">
      <c r="A4699">
        <v>119301</v>
      </c>
      <c r="B4699" s="1">
        <v>44696</v>
      </c>
      <c r="C4699" t="s">
        <v>91</v>
      </c>
      <c r="D4699" t="s">
        <v>61</v>
      </c>
      <c r="E4699" t="s">
        <v>62</v>
      </c>
      <c r="F4699" t="s">
        <v>82</v>
      </c>
      <c r="G4699" t="s">
        <v>29</v>
      </c>
      <c r="H4699" t="s">
        <v>22</v>
      </c>
      <c r="I4699" t="s">
        <v>48</v>
      </c>
      <c r="J4699" s="4">
        <v>0.02</v>
      </c>
      <c r="K4699" s="2">
        <f>86*Social_Media_Advertising_Sorted_First_10000_Rows[[#This Row],[Acquisition_Cost_Usd]]</f>
        <v>972304.82000000007</v>
      </c>
      <c r="L4699" s="3">
        <v>11305.87</v>
      </c>
      <c r="M4699">
        <v>2.74</v>
      </c>
      <c r="N4699" t="s">
        <v>53</v>
      </c>
      <c r="O4699" t="s">
        <v>32</v>
      </c>
      <c r="P4699">
        <v>29910</v>
      </c>
      <c r="Q4699">
        <v>90114</v>
      </c>
      <c r="R4699">
        <v>9</v>
      </c>
      <c r="S4699" t="s">
        <v>26</v>
      </c>
    </row>
    <row r="4700" spans="1:19" x14ac:dyDescent="0.3">
      <c r="A4700">
        <v>119303</v>
      </c>
      <c r="B4700" s="1">
        <v>44675</v>
      </c>
      <c r="C4700" t="s">
        <v>34</v>
      </c>
      <c r="D4700" t="s">
        <v>40</v>
      </c>
      <c r="E4700" t="s">
        <v>35</v>
      </c>
      <c r="F4700" t="s">
        <v>83</v>
      </c>
      <c r="G4700" t="s">
        <v>60</v>
      </c>
      <c r="H4700" t="s">
        <v>52</v>
      </c>
      <c r="I4700" t="s">
        <v>31</v>
      </c>
      <c r="J4700" s="4">
        <v>0.15</v>
      </c>
      <c r="K4700" s="2">
        <f>86*Social_Media_Advertising_Sorted_First_10000_Rows[[#This Row],[Acquisition_Cost_Usd]]</f>
        <v>1290000</v>
      </c>
      <c r="L4700" s="3">
        <v>15000</v>
      </c>
      <c r="M4700">
        <v>7.24</v>
      </c>
      <c r="N4700" t="s">
        <v>38</v>
      </c>
      <c r="O4700" t="s">
        <v>32</v>
      </c>
      <c r="P4700">
        <v>39173</v>
      </c>
      <c r="Q4700">
        <v>117552</v>
      </c>
      <c r="R4700">
        <v>1</v>
      </c>
      <c r="S4700" t="s">
        <v>64</v>
      </c>
    </row>
    <row r="4701" spans="1:19" x14ac:dyDescent="0.3">
      <c r="A4701">
        <v>119307</v>
      </c>
      <c r="B4701" s="1">
        <v>44789</v>
      </c>
      <c r="C4701" t="s">
        <v>79</v>
      </c>
      <c r="D4701" t="s">
        <v>18</v>
      </c>
      <c r="E4701" t="s">
        <v>19</v>
      </c>
      <c r="F4701" t="s">
        <v>92</v>
      </c>
      <c r="G4701" t="s">
        <v>42</v>
      </c>
      <c r="H4701" t="s">
        <v>30</v>
      </c>
      <c r="I4701" t="s">
        <v>23</v>
      </c>
      <c r="J4701" s="4">
        <v>0.14000000000000001</v>
      </c>
      <c r="K4701" s="2">
        <f>86*Social_Media_Advertising_Sorted_First_10000_Rows[[#This Row],[Acquisition_Cost_Usd]]</f>
        <v>588989.92000000004</v>
      </c>
      <c r="L4701" s="3">
        <v>6848.72</v>
      </c>
      <c r="M4701">
        <v>1.9</v>
      </c>
      <c r="N4701" t="s">
        <v>53</v>
      </c>
      <c r="O4701" t="s">
        <v>32</v>
      </c>
      <c r="P4701">
        <v>17787</v>
      </c>
      <c r="Q4701">
        <v>54206</v>
      </c>
      <c r="R4701">
        <v>3</v>
      </c>
      <c r="S4701" t="s">
        <v>50</v>
      </c>
    </row>
    <row r="4702" spans="1:19" x14ac:dyDescent="0.3">
      <c r="A4702">
        <v>119314</v>
      </c>
      <c r="B4702" s="1">
        <v>44711</v>
      </c>
      <c r="C4702" t="s">
        <v>91</v>
      </c>
      <c r="D4702" t="s">
        <v>18</v>
      </c>
      <c r="E4702" t="s">
        <v>19</v>
      </c>
      <c r="F4702" t="s">
        <v>104</v>
      </c>
      <c r="G4702" t="s">
        <v>42</v>
      </c>
      <c r="H4702" t="s">
        <v>52</v>
      </c>
      <c r="I4702" t="s">
        <v>48</v>
      </c>
      <c r="J4702" s="4">
        <v>0.04</v>
      </c>
      <c r="K4702" s="2">
        <f>86*Social_Media_Advertising_Sorted_First_10000_Rows[[#This Row],[Acquisition_Cost_Usd]]</f>
        <v>1144292.78</v>
      </c>
      <c r="L4702" s="3">
        <v>13305.73</v>
      </c>
      <c r="M4702">
        <v>2.58</v>
      </c>
      <c r="N4702" t="s">
        <v>24</v>
      </c>
      <c r="O4702" t="s">
        <v>25</v>
      </c>
      <c r="P4702">
        <v>35123</v>
      </c>
      <c r="Q4702">
        <v>105556</v>
      </c>
      <c r="R4702">
        <v>4</v>
      </c>
      <c r="S4702" t="s">
        <v>50</v>
      </c>
    </row>
    <row r="4703" spans="1:19" x14ac:dyDescent="0.3">
      <c r="A4703">
        <v>119316</v>
      </c>
      <c r="B4703" s="1">
        <v>44811</v>
      </c>
      <c r="C4703" t="s">
        <v>46</v>
      </c>
      <c r="D4703" t="s">
        <v>18</v>
      </c>
      <c r="E4703" t="s">
        <v>55</v>
      </c>
      <c r="F4703" t="s">
        <v>87</v>
      </c>
      <c r="G4703" t="s">
        <v>21</v>
      </c>
      <c r="H4703" t="s">
        <v>43</v>
      </c>
      <c r="I4703" t="s">
        <v>31</v>
      </c>
      <c r="J4703" s="4">
        <v>0.02</v>
      </c>
      <c r="K4703" s="2">
        <f>86*Social_Media_Advertising_Sorted_First_10000_Rows[[#This Row],[Acquisition_Cost_Usd]]</f>
        <v>351731.4</v>
      </c>
      <c r="L4703" s="3">
        <v>4089.9</v>
      </c>
      <c r="M4703">
        <v>5.96</v>
      </c>
      <c r="N4703" t="s">
        <v>38</v>
      </c>
      <c r="O4703" t="s">
        <v>32</v>
      </c>
      <c r="P4703">
        <v>10286</v>
      </c>
      <c r="Q4703">
        <v>31986</v>
      </c>
      <c r="R4703">
        <v>8</v>
      </c>
      <c r="S4703" t="s">
        <v>64</v>
      </c>
    </row>
    <row r="4704" spans="1:19" x14ac:dyDescent="0.3">
      <c r="A4704">
        <v>119317</v>
      </c>
      <c r="B4704" s="1">
        <v>44759</v>
      </c>
      <c r="C4704" t="s">
        <v>67</v>
      </c>
      <c r="D4704" t="s">
        <v>18</v>
      </c>
      <c r="E4704" t="s">
        <v>19</v>
      </c>
      <c r="F4704" t="s">
        <v>88</v>
      </c>
      <c r="G4704" t="s">
        <v>60</v>
      </c>
      <c r="H4704" t="s">
        <v>22</v>
      </c>
      <c r="I4704" t="s">
        <v>31</v>
      </c>
      <c r="J4704" s="4">
        <v>0.15</v>
      </c>
      <c r="K4704" s="2">
        <f>86*Social_Media_Advertising_Sorted_First_10000_Rows[[#This Row],[Acquisition_Cost_Usd]]</f>
        <v>775338.15999999992</v>
      </c>
      <c r="L4704" s="3">
        <v>9015.56</v>
      </c>
      <c r="M4704">
        <v>2.86</v>
      </c>
      <c r="N4704" t="s">
        <v>24</v>
      </c>
      <c r="O4704" t="s">
        <v>49</v>
      </c>
      <c r="P4704">
        <v>23670</v>
      </c>
      <c r="Q4704">
        <v>71632</v>
      </c>
      <c r="R4704">
        <v>1</v>
      </c>
      <c r="S4704" t="s">
        <v>26</v>
      </c>
    </row>
    <row r="4705" spans="1:19" x14ac:dyDescent="0.3">
      <c r="A4705">
        <v>119323</v>
      </c>
      <c r="B4705" s="1">
        <v>44845</v>
      </c>
      <c r="C4705" t="s">
        <v>77</v>
      </c>
      <c r="D4705" t="s">
        <v>18</v>
      </c>
      <c r="E4705" t="s">
        <v>27</v>
      </c>
      <c r="F4705" t="s">
        <v>81</v>
      </c>
      <c r="G4705" t="s">
        <v>29</v>
      </c>
      <c r="H4705" t="s">
        <v>30</v>
      </c>
      <c r="I4705" t="s">
        <v>48</v>
      </c>
      <c r="J4705" s="4">
        <v>0.1</v>
      </c>
      <c r="K4705" s="2">
        <f>86*Social_Media_Advertising_Sorted_First_10000_Rows[[#This Row],[Acquisition_Cost_Usd]]</f>
        <v>444515.07999999996</v>
      </c>
      <c r="L4705" s="3">
        <v>5168.78</v>
      </c>
      <c r="M4705">
        <v>1.26</v>
      </c>
      <c r="N4705" t="s">
        <v>58</v>
      </c>
      <c r="O4705" t="s">
        <v>25</v>
      </c>
      <c r="P4705">
        <v>13243</v>
      </c>
      <c r="Q4705">
        <v>40745</v>
      </c>
      <c r="R4705">
        <v>8</v>
      </c>
      <c r="S4705" t="s">
        <v>33</v>
      </c>
    </row>
    <row r="4706" spans="1:19" x14ac:dyDescent="0.3">
      <c r="A4706">
        <v>119326</v>
      </c>
      <c r="B4706" s="1">
        <v>44895</v>
      </c>
      <c r="C4706" t="s">
        <v>80</v>
      </c>
      <c r="D4706" t="s">
        <v>18</v>
      </c>
      <c r="E4706" t="s">
        <v>35</v>
      </c>
      <c r="F4706" t="s">
        <v>51</v>
      </c>
      <c r="G4706" t="s">
        <v>29</v>
      </c>
      <c r="H4706" t="s">
        <v>52</v>
      </c>
      <c r="I4706" t="s">
        <v>23</v>
      </c>
      <c r="J4706" s="4">
        <v>0.09</v>
      </c>
      <c r="K4706" s="2">
        <f>86*Social_Media_Advertising_Sorted_First_10000_Rows[[#This Row],[Acquisition_Cost_Usd]]</f>
        <v>1290000</v>
      </c>
      <c r="L4706" s="3">
        <v>15000</v>
      </c>
      <c r="M4706">
        <v>3.65</v>
      </c>
      <c r="N4706" t="s">
        <v>53</v>
      </c>
      <c r="O4706" t="s">
        <v>32</v>
      </c>
      <c r="P4706">
        <v>38560</v>
      </c>
      <c r="Q4706">
        <v>115734</v>
      </c>
      <c r="R4706">
        <v>1</v>
      </c>
      <c r="S4706" t="s">
        <v>33</v>
      </c>
    </row>
    <row r="4707" spans="1:19" x14ac:dyDescent="0.3">
      <c r="A4707">
        <v>119327</v>
      </c>
      <c r="B4707" s="1">
        <v>44905</v>
      </c>
      <c r="C4707" t="s">
        <v>54</v>
      </c>
      <c r="D4707" t="s">
        <v>18</v>
      </c>
      <c r="E4707" t="s">
        <v>19</v>
      </c>
      <c r="F4707" t="s">
        <v>87</v>
      </c>
      <c r="G4707" t="s">
        <v>29</v>
      </c>
      <c r="H4707" t="s">
        <v>52</v>
      </c>
      <c r="I4707" t="s">
        <v>37</v>
      </c>
      <c r="J4707" s="4">
        <v>0.15</v>
      </c>
      <c r="K4707" s="2">
        <f>86*Social_Media_Advertising_Sorted_First_10000_Rows[[#This Row],[Acquisition_Cost_Usd]]</f>
        <v>1172248.8</v>
      </c>
      <c r="L4707" s="3">
        <v>13630.8</v>
      </c>
      <c r="M4707">
        <v>0.69711432831339248</v>
      </c>
      <c r="N4707" t="s">
        <v>53</v>
      </c>
      <c r="O4707" t="s">
        <v>32</v>
      </c>
      <c r="P4707">
        <v>21076</v>
      </c>
      <c r="Q4707">
        <v>69608</v>
      </c>
      <c r="R4707">
        <v>1</v>
      </c>
      <c r="S4707" t="s">
        <v>64</v>
      </c>
    </row>
    <row r="4708" spans="1:19" x14ac:dyDescent="0.3">
      <c r="A4708">
        <v>119328</v>
      </c>
      <c r="B4708" s="1">
        <v>44836</v>
      </c>
      <c r="C4708" t="s">
        <v>77</v>
      </c>
      <c r="D4708" t="s">
        <v>18</v>
      </c>
      <c r="E4708" t="s">
        <v>35</v>
      </c>
      <c r="F4708" t="s">
        <v>84</v>
      </c>
      <c r="G4708" t="s">
        <v>29</v>
      </c>
      <c r="H4708" t="s">
        <v>30</v>
      </c>
      <c r="I4708" t="s">
        <v>31</v>
      </c>
      <c r="J4708" s="4">
        <v>0.06</v>
      </c>
      <c r="K4708" s="2">
        <f>86*Social_Media_Advertising_Sorted_First_10000_Rows[[#This Row],[Acquisition_Cost_Usd]]</f>
        <v>398103.45999999996</v>
      </c>
      <c r="L4708" s="3">
        <v>4629.1099999999997</v>
      </c>
      <c r="M4708">
        <v>7.7</v>
      </c>
      <c r="N4708" t="s">
        <v>38</v>
      </c>
      <c r="O4708" t="s">
        <v>49</v>
      </c>
      <c r="P4708">
        <v>11764</v>
      </c>
      <c r="Q4708">
        <v>36366</v>
      </c>
      <c r="R4708">
        <v>10</v>
      </c>
      <c r="S4708" t="s">
        <v>50</v>
      </c>
    </row>
    <row r="4709" spans="1:19" x14ac:dyDescent="0.3">
      <c r="A4709">
        <v>119329</v>
      </c>
      <c r="B4709" s="1">
        <v>44814</v>
      </c>
      <c r="C4709" t="s">
        <v>46</v>
      </c>
      <c r="D4709" t="s">
        <v>18</v>
      </c>
      <c r="E4709" t="s">
        <v>35</v>
      </c>
      <c r="F4709" t="s">
        <v>90</v>
      </c>
      <c r="G4709" t="s">
        <v>29</v>
      </c>
      <c r="H4709" t="s">
        <v>43</v>
      </c>
      <c r="I4709" t="s">
        <v>37</v>
      </c>
      <c r="J4709" s="4">
        <v>0.02</v>
      </c>
      <c r="K4709" s="2">
        <f>86*Social_Media_Advertising_Sorted_First_10000_Rows[[#This Row],[Acquisition_Cost_Usd]]</f>
        <v>43000</v>
      </c>
      <c r="L4709" s="3">
        <v>500</v>
      </c>
      <c r="M4709">
        <v>0.32889496515298511</v>
      </c>
      <c r="N4709" t="s">
        <v>24</v>
      </c>
      <c r="O4709" t="s">
        <v>49</v>
      </c>
      <c r="P4709">
        <v>568</v>
      </c>
      <c r="Q4709">
        <v>2832</v>
      </c>
      <c r="R4709">
        <v>1</v>
      </c>
      <c r="S4709" t="s">
        <v>33</v>
      </c>
    </row>
    <row r="4710" spans="1:19" x14ac:dyDescent="0.3">
      <c r="A4710">
        <v>119334</v>
      </c>
      <c r="B4710" s="1">
        <v>44844</v>
      </c>
      <c r="C4710" t="s">
        <v>77</v>
      </c>
      <c r="D4710" t="s">
        <v>40</v>
      </c>
      <c r="E4710" t="s">
        <v>55</v>
      </c>
      <c r="F4710" t="s">
        <v>73</v>
      </c>
      <c r="G4710" t="s">
        <v>29</v>
      </c>
      <c r="H4710" t="s">
        <v>22</v>
      </c>
      <c r="I4710" t="s">
        <v>23</v>
      </c>
      <c r="J4710" s="4">
        <v>0.1</v>
      </c>
      <c r="K4710" s="2">
        <f>86*Social_Media_Advertising_Sorted_First_10000_Rows[[#This Row],[Acquisition_Cost_Usd]]</f>
        <v>740982.88</v>
      </c>
      <c r="L4710" s="3">
        <v>8616.08</v>
      </c>
      <c r="M4710">
        <v>6.58</v>
      </c>
      <c r="N4710" t="s">
        <v>58</v>
      </c>
      <c r="O4710" t="s">
        <v>49</v>
      </c>
      <c r="P4710">
        <v>22600</v>
      </c>
      <c r="Q4710">
        <v>68463</v>
      </c>
      <c r="R4710">
        <v>9</v>
      </c>
      <c r="S4710" t="s">
        <v>33</v>
      </c>
    </row>
    <row r="4711" spans="1:19" hidden="1" x14ac:dyDescent="0.3">
      <c r="A4711">
        <v>119343</v>
      </c>
      <c r="B4711" s="1">
        <v>44578</v>
      </c>
      <c r="C4711" t="s">
        <v>17</v>
      </c>
      <c r="D4711" t="s">
        <v>61</v>
      </c>
      <c r="E4711" t="s">
        <v>62</v>
      </c>
      <c r="F4711" t="s">
        <v>92</v>
      </c>
      <c r="G4711" t="s">
        <v>21</v>
      </c>
      <c r="H4711" t="s">
        <v>52</v>
      </c>
      <c r="I4711" t="s">
        <v>31</v>
      </c>
      <c r="J4711" s="4">
        <v>7.0000000000000007E-2</v>
      </c>
      <c r="K4711" s="2">
        <f>86*Social_Media_Advertising_Sorted_First_10000_Rows[[#This Row],[Acquisition_Cost_Usd]]</f>
        <v>1111980.8600000001</v>
      </c>
      <c r="L4711" s="3">
        <v>12930.01</v>
      </c>
      <c r="M4711">
        <v>6.56</v>
      </c>
      <c r="N4711" t="s">
        <v>58</v>
      </c>
      <c r="O4711" t="s">
        <v>25</v>
      </c>
      <c r="P4711">
        <v>34201</v>
      </c>
      <c r="Q4711">
        <v>102823</v>
      </c>
      <c r="R4711">
        <v>1</v>
      </c>
      <c r="S4711" t="s">
        <v>50</v>
      </c>
    </row>
    <row r="4712" spans="1:19" x14ac:dyDescent="0.3">
      <c r="A4712">
        <v>119347</v>
      </c>
      <c r="B4712" s="1">
        <v>44575</v>
      </c>
      <c r="C4712" t="s">
        <v>17</v>
      </c>
      <c r="D4712" t="s">
        <v>40</v>
      </c>
      <c r="E4712" t="s">
        <v>19</v>
      </c>
      <c r="F4712" t="s">
        <v>84</v>
      </c>
      <c r="G4712" t="s">
        <v>60</v>
      </c>
      <c r="H4712" t="s">
        <v>52</v>
      </c>
      <c r="I4712" t="s">
        <v>31</v>
      </c>
      <c r="J4712" s="4">
        <v>0.1</v>
      </c>
      <c r="K4712" s="2">
        <f>86*Social_Media_Advertising_Sorted_First_10000_Rows[[#This Row],[Acquisition_Cost_Usd]]</f>
        <v>1093633.6200000001</v>
      </c>
      <c r="L4712" s="3">
        <v>12716.67</v>
      </c>
      <c r="M4712">
        <v>5.67</v>
      </c>
      <c r="N4712" t="s">
        <v>44</v>
      </c>
      <c r="O4712" t="s">
        <v>32</v>
      </c>
      <c r="P4712">
        <v>33650</v>
      </c>
      <c r="Q4712">
        <v>101193</v>
      </c>
      <c r="R4712">
        <v>2</v>
      </c>
      <c r="S4712" t="s">
        <v>50</v>
      </c>
    </row>
    <row r="4713" spans="1:19" x14ac:dyDescent="0.3">
      <c r="A4713">
        <v>119348</v>
      </c>
      <c r="B4713" s="1">
        <v>44712</v>
      </c>
      <c r="C4713" t="s">
        <v>91</v>
      </c>
      <c r="D4713" t="s">
        <v>18</v>
      </c>
      <c r="E4713" t="s">
        <v>55</v>
      </c>
      <c r="F4713" t="s">
        <v>66</v>
      </c>
      <c r="G4713" t="s">
        <v>60</v>
      </c>
      <c r="H4713" t="s">
        <v>43</v>
      </c>
      <c r="I4713" t="s">
        <v>48</v>
      </c>
      <c r="J4713" s="4">
        <v>0.09</v>
      </c>
      <c r="K4713" s="2">
        <f>86*Social_Media_Advertising_Sorted_First_10000_Rows[[#This Row],[Acquisition_Cost_Usd]]</f>
        <v>43000</v>
      </c>
      <c r="L4713" s="3">
        <v>500</v>
      </c>
      <c r="M4713">
        <v>0.32</v>
      </c>
      <c r="N4713" t="s">
        <v>38</v>
      </c>
      <c r="O4713" t="s">
        <v>49</v>
      </c>
      <c r="P4713">
        <v>1306</v>
      </c>
      <c r="Q4713">
        <v>5389</v>
      </c>
      <c r="R4713">
        <v>9</v>
      </c>
      <c r="S4713" t="s">
        <v>64</v>
      </c>
    </row>
    <row r="4714" spans="1:19" x14ac:dyDescent="0.3">
      <c r="A4714">
        <v>119351</v>
      </c>
      <c r="B4714" s="1">
        <v>44719</v>
      </c>
      <c r="C4714" t="s">
        <v>69</v>
      </c>
      <c r="D4714" t="s">
        <v>18</v>
      </c>
      <c r="E4714" t="s">
        <v>19</v>
      </c>
      <c r="F4714" t="s">
        <v>106</v>
      </c>
      <c r="G4714" t="s">
        <v>29</v>
      </c>
      <c r="H4714" t="s">
        <v>22</v>
      </c>
      <c r="I4714" t="s">
        <v>31</v>
      </c>
      <c r="J4714" s="4">
        <v>0.05</v>
      </c>
      <c r="K4714" s="2">
        <f>86*Social_Media_Advertising_Sorted_First_10000_Rows[[#This Row],[Acquisition_Cost_Usd]]</f>
        <v>961215.98</v>
      </c>
      <c r="L4714" s="3">
        <v>11176.93</v>
      </c>
      <c r="M4714">
        <v>0.11</v>
      </c>
      <c r="N4714" t="s">
        <v>53</v>
      </c>
      <c r="O4714" t="s">
        <v>32</v>
      </c>
      <c r="P4714">
        <v>29560</v>
      </c>
      <c r="Q4714">
        <v>89077</v>
      </c>
      <c r="R4714">
        <v>7</v>
      </c>
      <c r="S4714" t="s">
        <v>26</v>
      </c>
    </row>
    <row r="4715" spans="1:19" x14ac:dyDescent="0.3">
      <c r="A4715">
        <v>119353</v>
      </c>
      <c r="B4715" s="1">
        <v>44786</v>
      </c>
      <c r="C4715" t="s">
        <v>79</v>
      </c>
      <c r="D4715" t="s">
        <v>40</v>
      </c>
      <c r="E4715" t="s">
        <v>27</v>
      </c>
      <c r="F4715" t="s">
        <v>83</v>
      </c>
      <c r="G4715" t="s">
        <v>60</v>
      </c>
      <c r="H4715" t="s">
        <v>30</v>
      </c>
      <c r="I4715" t="s">
        <v>31</v>
      </c>
      <c r="J4715" s="4">
        <v>0.08</v>
      </c>
      <c r="K4715" s="2">
        <f>86*Social_Media_Advertising_Sorted_First_10000_Rows[[#This Row],[Acquisition_Cost_Usd]]</f>
        <v>581071.04</v>
      </c>
      <c r="L4715" s="3">
        <v>6756.64</v>
      </c>
      <c r="M4715">
        <v>0.71</v>
      </c>
      <c r="N4715" t="s">
        <v>38</v>
      </c>
      <c r="O4715" t="s">
        <v>49</v>
      </c>
      <c r="P4715">
        <v>17532</v>
      </c>
      <c r="Q4715">
        <v>53449</v>
      </c>
      <c r="R4715">
        <v>10</v>
      </c>
      <c r="S4715" t="s">
        <v>64</v>
      </c>
    </row>
    <row r="4716" spans="1:19" hidden="1" x14ac:dyDescent="0.3">
      <c r="A4716">
        <v>119358</v>
      </c>
      <c r="B4716" s="1">
        <v>44803</v>
      </c>
      <c r="C4716" t="s">
        <v>79</v>
      </c>
      <c r="D4716" t="s">
        <v>61</v>
      </c>
      <c r="E4716" t="s">
        <v>62</v>
      </c>
      <c r="F4716" t="s">
        <v>81</v>
      </c>
      <c r="G4716" t="s">
        <v>60</v>
      </c>
      <c r="H4716" t="s">
        <v>43</v>
      </c>
      <c r="I4716" t="s">
        <v>48</v>
      </c>
      <c r="J4716" s="4">
        <v>0.09</v>
      </c>
      <c r="K4716" s="2">
        <f>86*Social_Media_Advertising_Sorted_First_10000_Rows[[#This Row],[Acquisition_Cost_Usd]]</f>
        <v>212556.74000000002</v>
      </c>
      <c r="L4716" s="3">
        <v>2471.59</v>
      </c>
      <c r="M4716">
        <v>5.17</v>
      </c>
      <c r="N4716" t="s">
        <v>58</v>
      </c>
      <c r="O4716" t="s">
        <v>49</v>
      </c>
      <c r="P4716">
        <v>6038</v>
      </c>
      <c r="Q4716">
        <v>19406</v>
      </c>
      <c r="R4716">
        <v>4</v>
      </c>
      <c r="S4716" t="s">
        <v>33</v>
      </c>
    </row>
    <row r="4717" spans="1:19" x14ac:dyDescent="0.3">
      <c r="A4717">
        <v>119362</v>
      </c>
      <c r="B4717" s="1">
        <v>44623</v>
      </c>
      <c r="C4717" t="s">
        <v>39</v>
      </c>
      <c r="D4717" t="s">
        <v>40</v>
      </c>
      <c r="E4717" t="s">
        <v>55</v>
      </c>
      <c r="F4717" t="s">
        <v>100</v>
      </c>
      <c r="G4717" t="s">
        <v>21</v>
      </c>
      <c r="H4717" t="s">
        <v>30</v>
      </c>
      <c r="I4717" t="s">
        <v>37</v>
      </c>
      <c r="J4717" s="4">
        <v>0.09</v>
      </c>
      <c r="K4717" s="2">
        <f>86*Social_Media_Advertising_Sorted_First_10000_Rows[[#This Row],[Acquisition_Cost_Usd]]</f>
        <v>553092.66</v>
      </c>
      <c r="L4717" s="3">
        <v>6431.31</v>
      </c>
      <c r="M4717">
        <v>0.37894419898061338</v>
      </c>
      <c r="N4717" t="s">
        <v>44</v>
      </c>
      <c r="O4717" t="s">
        <v>49</v>
      </c>
      <c r="P4717">
        <v>9785</v>
      </c>
      <c r="Q4717">
        <v>32844</v>
      </c>
      <c r="R4717">
        <v>1</v>
      </c>
      <c r="S4717" t="s">
        <v>45</v>
      </c>
    </row>
    <row r="4718" spans="1:19" x14ac:dyDescent="0.3">
      <c r="A4718">
        <v>119363</v>
      </c>
      <c r="B4718" s="1">
        <v>44757</v>
      </c>
      <c r="C4718" t="s">
        <v>67</v>
      </c>
      <c r="D4718" t="s">
        <v>40</v>
      </c>
      <c r="E4718" t="s">
        <v>55</v>
      </c>
      <c r="F4718" t="s">
        <v>73</v>
      </c>
      <c r="G4718" t="s">
        <v>60</v>
      </c>
      <c r="H4718" t="s">
        <v>43</v>
      </c>
      <c r="I4718" t="s">
        <v>23</v>
      </c>
      <c r="J4718" s="4">
        <v>0.08</v>
      </c>
      <c r="K4718" s="2">
        <f>86*Social_Media_Advertising_Sorted_First_10000_Rows[[#This Row],[Acquisition_Cost_Usd]]</f>
        <v>213990.36000000002</v>
      </c>
      <c r="L4718" s="3">
        <v>2488.2600000000002</v>
      </c>
      <c r="M4718">
        <v>4.96</v>
      </c>
      <c r="N4718" t="s">
        <v>38</v>
      </c>
      <c r="O4718" t="s">
        <v>32</v>
      </c>
      <c r="P4718">
        <v>6082</v>
      </c>
      <c r="Q4718">
        <v>19534</v>
      </c>
      <c r="R4718">
        <v>2</v>
      </c>
      <c r="S4718" t="s">
        <v>33</v>
      </c>
    </row>
    <row r="4719" spans="1:19" x14ac:dyDescent="0.3">
      <c r="A4719">
        <v>119369</v>
      </c>
      <c r="B4719" s="1">
        <v>44810</v>
      </c>
      <c r="C4719" t="s">
        <v>46</v>
      </c>
      <c r="D4719" t="s">
        <v>18</v>
      </c>
      <c r="E4719" t="s">
        <v>19</v>
      </c>
      <c r="F4719" t="s">
        <v>100</v>
      </c>
      <c r="G4719" t="s">
        <v>60</v>
      </c>
      <c r="H4719" t="s">
        <v>30</v>
      </c>
      <c r="I4719" t="s">
        <v>23</v>
      </c>
      <c r="J4719" s="4">
        <v>0.12</v>
      </c>
      <c r="K4719" s="2">
        <f>86*Social_Media_Advertising_Sorted_First_10000_Rows[[#This Row],[Acquisition_Cost_Usd]]</f>
        <v>594092.30000000005</v>
      </c>
      <c r="L4719" s="3">
        <v>6908.05</v>
      </c>
      <c r="M4719">
        <v>3.34</v>
      </c>
      <c r="N4719" t="s">
        <v>44</v>
      </c>
      <c r="O4719" t="s">
        <v>49</v>
      </c>
      <c r="P4719">
        <v>17949</v>
      </c>
      <c r="Q4719">
        <v>54686</v>
      </c>
      <c r="R4719">
        <v>9</v>
      </c>
      <c r="S4719" t="s">
        <v>45</v>
      </c>
    </row>
    <row r="4720" spans="1:19" x14ac:dyDescent="0.3">
      <c r="A4720">
        <v>119371</v>
      </c>
      <c r="B4720" s="1">
        <v>44681</v>
      </c>
      <c r="C4720" t="s">
        <v>34</v>
      </c>
      <c r="D4720" t="s">
        <v>40</v>
      </c>
      <c r="E4720" t="s">
        <v>27</v>
      </c>
      <c r="F4720" t="s">
        <v>83</v>
      </c>
      <c r="G4720" t="s">
        <v>60</v>
      </c>
      <c r="H4720" t="s">
        <v>22</v>
      </c>
      <c r="I4720" t="s">
        <v>31</v>
      </c>
      <c r="J4720" s="4">
        <v>0.1</v>
      </c>
      <c r="K4720" s="2">
        <f>86*Social_Media_Advertising_Sorted_First_10000_Rows[[#This Row],[Acquisition_Cost_Usd]]</f>
        <v>911458.96000000008</v>
      </c>
      <c r="L4720" s="3">
        <v>10598.36</v>
      </c>
      <c r="M4720">
        <v>5.65</v>
      </c>
      <c r="N4720" t="s">
        <v>24</v>
      </c>
      <c r="O4720" t="s">
        <v>25</v>
      </c>
      <c r="P4720">
        <v>27979</v>
      </c>
      <c r="Q4720">
        <v>84394</v>
      </c>
      <c r="R4720">
        <v>10</v>
      </c>
      <c r="S4720" t="s">
        <v>64</v>
      </c>
    </row>
    <row r="4721" spans="1:19" x14ac:dyDescent="0.3">
      <c r="A4721">
        <v>119381</v>
      </c>
      <c r="B4721" s="1">
        <v>44651</v>
      </c>
      <c r="C4721" t="s">
        <v>39</v>
      </c>
      <c r="D4721" t="s">
        <v>40</v>
      </c>
      <c r="E4721" t="s">
        <v>27</v>
      </c>
      <c r="F4721" t="s">
        <v>99</v>
      </c>
      <c r="G4721" t="s">
        <v>60</v>
      </c>
      <c r="H4721" t="s">
        <v>22</v>
      </c>
      <c r="I4721" t="s">
        <v>37</v>
      </c>
      <c r="J4721" s="4">
        <v>0.06</v>
      </c>
      <c r="K4721" s="2">
        <f>86*Social_Media_Advertising_Sorted_First_10000_Rows[[#This Row],[Acquisition_Cost_Usd]]</f>
        <v>694578.14</v>
      </c>
      <c r="L4721" s="3">
        <v>8076.49</v>
      </c>
      <c r="M4721">
        <v>0.6613648755793724</v>
      </c>
      <c r="N4721" t="s">
        <v>24</v>
      </c>
      <c r="O4721" t="s">
        <v>49</v>
      </c>
      <c r="P4721">
        <v>12406</v>
      </c>
      <c r="Q4721">
        <v>41378</v>
      </c>
      <c r="R4721">
        <v>1</v>
      </c>
      <c r="S4721" t="s">
        <v>33</v>
      </c>
    </row>
    <row r="4722" spans="1:19" x14ac:dyDescent="0.3">
      <c r="A4722">
        <v>119383</v>
      </c>
      <c r="B4722" s="1">
        <v>44616</v>
      </c>
      <c r="C4722" t="s">
        <v>65</v>
      </c>
      <c r="D4722" t="s">
        <v>18</v>
      </c>
      <c r="E4722" t="s">
        <v>35</v>
      </c>
      <c r="F4722" t="s">
        <v>94</v>
      </c>
      <c r="G4722" t="s">
        <v>29</v>
      </c>
      <c r="H4722" t="s">
        <v>22</v>
      </c>
      <c r="I4722" t="s">
        <v>23</v>
      </c>
      <c r="J4722" s="4">
        <v>0.01</v>
      </c>
      <c r="K4722" s="2">
        <f>86*Social_Media_Advertising_Sorted_First_10000_Rows[[#This Row],[Acquisition_Cost_Usd]]</f>
        <v>954766.84000000008</v>
      </c>
      <c r="L4722" s="3">
        <v>11101.94</v>
      </c>
      <c r="M4722">
        <v>4.3499999999999996</v>
      </c>
      <c r="N4722" t="s">
        <v>38</v>
      </c>
      <c r="O4722" t="s">
        <v>25</v>
      </c>
      <c r="P4722">
        <v>29357</v>
      </c>
      <c r="Q4722">
        <v>88475</v>
      </c>
      <c r="R4722">
        <v>6</v>
      </c>
      <c r="S4722" t="s">
        <v>33</v>
      </c>
    </row>
    <row r="4723" spans="1:19" x14ac:dyDescent="0.3">
      <c r="A4723">
        <v>119386</v>
      </c>
      <c r="B4723" s="1">
        <v>44655</v>
      </c>
      <c r="C4723" t="s">
        <v>34</v>
      </c>
      <c r="D4723" t="s">
        <v>40</v>
      </c>
      <c r="E4723" t="s">
        <v>35</v>
      </c>
      <c r="F4723" t="s">
        <v>89</v>
      </c>
      <c r="G4723" t="s">
        <v>60</v>
      </c>
      <c r="H4723" t="s">
        <v>52</v>
      </c>
      <c r="I4723" t="s">
        <v>48</v>
      </c>
      <c r="J4723" s="4">
        <v>0.02</v>
      </c>
      <c r="K4723" s="2">
        <f>86*Social_Media_Advertising_Sorted_First_10000_Rows[[#This Row],[Acquisition_Cost_Usd]]</f>
        <v>1044679.8400000001</v>
      </c>
      <c r="L4723" s="3">
        <v>12147.44</v>
      </c>
      <c r="M4723">
        <v>6.8</v>
      </c>
      <c r="N4723" t="s">
        <v>58</v>
      </c>
      <c r="O4723" t="s">
        <v>49</v>
      </c>
      <c r="P4723">
        <v>32156</v>
      </c>
      <c r="Q4723">
        <v>96768</v>
      </c>
      <c r="R4723">
        <v>1</v>
      </c>
      <c r="S4723" t="s">
        <v>50</v>
      </c>
    </row>
    <row r="4724" spans="1:19" x14ac:dyDescent="0.3">
      <c r="A4724">
        <v>119395</v>
      </c>
      <c r="B4724" s="1">
        <v>44618</v>
      </c>
      <c r="C4724" t="s">
        <v>65</v>
      </c>
      <c r="D4724" t="s">
        <v>40</v>
      </c>
      <c r="E4724" t="s">
        <v>55</v>
      </c>
      <c r="F4724" t="s">
        <v>107</v>
      </c>
      <c r="G4724" t="s">
        <v>60</v>
      </c>
      <c r="H4724" t="s">
        <v>43</v>
      </c>
      <c r="I4724" t="s">
        <v>31</v>
      </c>
      <c r="J4724" s="4">
        <v>0.11</v>
      </c>
      <c r="K4724" s="2">
        <f>86*Social_Media_Advertising_Sorted_First_10000_Rows[[#This Row],[Acquisition_Cost_Usd]]</f>
        <v>299380.62</v>
      </c>
      <c r="L4724" s="3">
        <v>3481.17</v>
      </c>
      <c r="M4724">
        <v>5.6</v>
      </c>
      <c r="N4724" t="s">
        <v>53</v>
      </c>
      <c r="O4724" t="s">
        <v>49</v>
      </c>
      <c r="P4724">
        <v>8631</v>
      </c>
      <c r="Q4724">
        <v>27086</v>
      </c>
      <c r="R4724">
        <v>10</v>
      </c>
      <c r="S4724" t="s">
        <v>26</v>
      </c>
    </row>
    <row r="4725" spans="1:19" x14ac:dyDescent="0.3">
      <c r="A4725">
        <v>119400</v>
      </c>
      <c r="B4725" s="1">
        <v>44838</v>
      </c>
      <c r="C4725" t="s">
        <v>77</v>
      </c>
      <c r="D4725" t="s">
        <v>18</v>
      </c>
      <c r="E4725" t="s">
        <v>35</v>
      </c>
      <c r="F4725" t="s">
        <v>90</v>
      </c>
      <c r="G4725" t="s">
        <v>42</v>
      </c>
      <c r="H4725" t="s">
        <v>43</v>
      </c>
      <c r="I4725" t="s">
        <v>48</v>
      </c>
      <c r="J4725" s="4">
        <v>0.14000000000000001</v>
      </c>
      <c r="K4725" s="2">
        <f>86*Social_Media_Advertising_Sorted_First_10000_Rows[[#This Row],[Acquisition_Cost_Usd]]</f>
        <v>295071.15999999997</v>
      </c>
      <c r="L4725" s="3">
        <v>3431.06</v>
      </c>
      <c r="M4725">
        <v>0.36</v>
      </c>
      <c r="N4725" t="s">
        <v>44</v>
      </c>
      <c r="O4725" t="s">
        <v>32</v>
      </c>
      <c r="P4725">
        <v>8503</v>
      </c>
      <c r="Q4725">
        <v>26706</v>
      </c>
      <c r="R4725">
        <v>1</v>
      </c>
      <c r="S4725" t="s">
        <v>33</v>
      </c>
    </row>
    <row r="4726" spans="1:19" x14ac:dyDescent="0.3">
      <c r="A4726">
        <v>119403</v>
      </c>
      <c r="B4726" s="1">
        <v>44730</v>
      </c>
      <c r="C4726" t="s">
        <v>69</v>
      </c>
      <c r="D4726" t="s">
        <v>18</v>
      </c>
      <c r="E4726" t="s">
        <v>35</v>
      </c>
      <c r="F4726" t="s">
        <v>73</v>
      </c>
      <c r="G4726" t="s">
        <v>29</v>
      </c>
      <c r="H4726" t="s">
        <v>52</v>
      </c>
      <c r="I4726" t="s">
        <v>48</v>
      </c>
      <c r="J4726" s="4">
        <v>0.02</v>
      </c>
      <c r="K4726" s="2">
        <f>86*Social_Media_Advertising_Sorted_First_10000_Rows[[#This Row],[Acquisition_Cost_Usd]]</f>
        <v>1139158.58</v>
      </c>
      <c r="L4726" s="3">
        <v>13246.03</v>
      </c>
      <c r="M4726">
        <v>3.93</v>
      </c>
      <c r="N4726" t="s">
        <v>38</v>
      </c>
      <c r="O4726" t="s">
        <v>49</v>
      </c>
      <c r="P4726">
        <v>34983</v>
      </c>
      <c r="Q4726">
        <v>105141</v>
      </c>
      <c r="R4726">
        <v>4</v>
      </c>
      <c r="S4726" t="s">
        <v>33</v>
      </c>
    </row>
    <row r="4727" spans="1:19" x14ac:dyDescent="0.3">
      <c r="A4727">
        <v>119405</v>
      </c>
      <c r="B4727" s="1">
        <v>44802</v>
      </c>
      <c r="C4727" t="s">
        <v>79</v>
      </c>
      <c r="D4727" t="s">
        <v>18</v>
      </c>
      <c r="E4727" t="s">
        <v>55</v>
      </c>
      <c r="F4727" t="s">
        <v>100</v>
      </c>
      <c r="G4727" t="s">
        <v>60</v>
      </c>
      <c r="H4727" t="s">
        <v>30</v>
      </c>
      <c r="I4727" t="s">
        <v>31</v>
      </c>
      <c r="J4727" s="4">
        <v>0.15</v>
      </c>
      <c r="K4727" s="2">
        <f>86*Social_Media_Advertising_Sorted_First_10000_Rows[[#This Row],[Acquisition_Cost_Usd]]</f>
        <v>605302.4</v>
      </c>
      <c r="L4727" s="3">
        <v>7038.4</v>
      </c>
      <c r="M4727">
        <v>2.5</v>
      </c>
      <c r="N4727" t="s">
        <v>58</v>
      </c>
      <c r="O4727" t="s">
        <v>25</v>
      </c>
      <c r="P4727">
        <v>18300</v>
      </c>
      <c r="Q4727">
        <v>55726</v>
      </c>
      <c r="R4727">
        <v>7</v>
      </c>
      <c r="S4727" t="s">
        <v>45</v>
      </c>
    </row>
    <row r="4728" spans="1:19" x14ac:dyDescent="0.3">
      <c r="A4728">
        <v>119410</v>
      </c>
      <c r="B4728" s="1">
        <v>44652</v>
      </c>
      <c r="C4728" t="s">
        <v>34</v>
      </c>
      <c r="D4728" t="s">
        <v>18</v>
      </c>
      <c r="E4728" t="s">
        <v>27</v>
      </c>
      <c r="F4728" t="s">
        <v>87</v>
      </c>
      <c r="G4728" t="s">
        <v>60</v>
      </c>
      <c r="H4728" t="s">
        <v>30</v>
      </c>
      <c r="I4728" t="s">
        <v>37</v>
      </c>
      <c r="J4728" s="4">
        <v>0.13</v>
      </c>
      <c r="K4728" s="2">
        <f>86*Social_Media_Advertising_Sorted_First_10000_Rows[[#This Row],[Acquisition_Cost_Usd]]</f>
        <v>559470.42000000004</v>
      </c>
      <c r="L4728" s="3">
        <v>6505.47</v>
      </c>
      <c r="M4728">
        <v>1.0456714924700887</v>
      </c>
      <c r="N4728" t="s">
        <v>58</v>
      </c>
      <c r="O4728" t="s">
        <v>32</v>
      </c>
      <c r="P4728">
        <v>9902</v>
      </c>
      <c r="Q4728">
        <v>33227</v>
      </c>
      <c r="R4728">
        <v>1</v>
      </c>
      <c r="S4728" t="s">
        <v>64</v>
      </c>
    </row>
    <row r="4729" spans="1:19" x14ac:dyDescent="0.3">
      <c r="A4729">
        <v>119411</v>
      </c>
      <c r="B4729" s="1">
        <v>44574</v>
      </c>
      <c r="C4729" t="s">
        <v>17</v>
      </c>
      <c r="D4729" t="s">
        <v>18</v>
      </c>
      <c r="E4729" t="s">
        <v>19</v>
      </c>
      <c r="F4729" t="s">
        <v>63</v>
      </c>
      <c r="G4729" t="s">
        <v>21</v>
      </c>
      <c r="H4729" t="s">
        <v>52</v>
      </c>
      <c r="I4729" t="s">
        <v>48</v>
      </c>
      <c r="J4729" s="4">
        <v>0.05</v>
      </c>
      <c r="K4729" s="2">
        <f>86*Social_Media_Advertising_Sorted_First_10000_Rows[[#This Row],[Acquisition_Cost_Usd]]</f>
        <v>1164625.76</v>
      </c>
      <c r="L4729" s="3">
        <v>13542.16</v>
      </c>
      <c r="M4729">
        <v>5.64</v>
      </c>
      <c r="N4729" t="s">
        <v>24</v>
      </c>
      <c r="O4729" t="s">
        <v>32</v>
      </c>
      <c r="P4729">
        <v>35680</v>
      </c>
      <c r="Q4729">
        <v>107206</v>
      </c>
      <c r="R4729">
        <v>1</v>
      </c>
      <c r="S4729" t="s">
        <v>64</v>
      </c>
    </row>
    <row r="4730" spans="1:19" x14ac:dyDescent="0.3">
      <c r="A4730">
        <v>119416</v>
      </c>
      <c r="B4730" s="1">
        <v>44766</v>
      </c>
      <c r="C4730" t="s">
        <v>67</v>
      </c>
      <c r="D4730" t="s">
        <v>40</v>
      </c>
      <c r="E4730" t="s">
        <v>19</v>
      </c>
      <c r="F4730" t="s">
        <v>90</v>
      </c>
      <c r="G4730" t="s">
        <v>42</v>
      </c>
      <c r="H4730" t="s">
        <v>30</v>
      </c>
      <c r="I4730" t="s">
        <v>23</v>
      </c>
      <c r="J4730" s="4">
        <v>0.09</v>
      </c>
      <c r="K4730" s="2">
        <f>86*Social_Media_Advertising_Sorted_First_10000_Rows[[#This Row],[Acquisition_Cost_Usd]]</f>
        <v>596441.81999999995</v>
      </c>
      <c r="L4730" s="3">
        <v>6935.37</v>
      </c>
      <c r="M4730">
        <v>1.98</v>
      </c>
      <c r="N4730" t="s">
        <v>53</v>
      </c>
      <c r="O4730" t="s">
        <v>32</v>
      </c>
      <c r="P4730">
        <v>18022</v>
      </c>
      <c r="Q4730">
        <v>54902</v>
      </c>
      <c r="R4730">
        <v>6</v>
      </c>
      <c r="S4730" t="s">
        <v>33</v>
      </c>
    </row>
    <row r="4731" spans="1:19" x14ac:dyDescent="0.3">
      <c r="A4731">
        <v>119417</v>
      </c>
      <c r="B4731" s="1">
        <v>44746</v>
      </c>
      <c r="C4731" t="s">
        <v>67</v>
      </c>
      <c r="D4731" t="s">
        <v>40</v>
      </c>
      <c r="E4731" t="s">
        <v>27</v>
      </c>
      <c r="F4731" t="s">
        <v>51</v>
      </c>
      <c r="G4731" t="s">
        <v>29</v>
      </c>
      <c r="H4731" t="s">
        <v>30</v>
      </c>
      <c r="I4731" t="s">
        <v>31</v>
      </c>
      <c r="J4731" s="4">
        <v>0.04</v>
      </c>
      <c r="K4731" s="2">
        <f>86*Social_Media_Advertising_Sorted_First_10000_Rows[[#This Row],[Acquisition_Cost_Usd]]</f>
        <v>382133.26</v>
      </c>
      <c r="L4731" s="3">
        <v>4443.41</v>
      </c>
      <c r="M4731">
        <v>5.72</v>
      </c>
      <c r="N4731" t="s">
        <v>38</v>
      </c>
      <c r="O4731" t="s">
        <v>25</v>
      </c>
      <c r="P4731">
        <v>11253</v>
      </c>
      <c r="Q4731">
        <v>34852</v>
      </c>
      <c r="R4731">
        <v>7</v>
      </c>
      <c r="S4731" t="s">
        <v>33</v>
      </c>
    </row>
    <row r="4732" spans="1:19" x14ac:dyDescent="0.3">
      <c r="A4732">
        <v>119421</v>
      </c>
      <c r="B4732" s="1">
        <v>44814</v>
      </c>
      <c r="C4732" t="s">
        <v>46</v>
      </c>
      <c r="D4732" t="s">
        <v>18</v>
      </c>
      <c r="E4732" t="s">
        <v>35</v>
      </c>
      <c r="F4732" t="s">
        <v>89</v>
      </c>
      <c r="G4732" t="s">
        <v>42</v>
      </c>
      <c r="H4732" t="s">
        <v>43</v>
      </c>
      <c r="I4732" t="s">
        <v>31</v>
      </c>
      <c r="J4732" s="4">
        <v>0.12</v>
      </c>
      <c r="K4732" s="2">
        <f>86*Social_Media_Advertising_Sorted_First_10000_Rows[[#This Row],[Acquisition_Cost_Usd]]</f>
        <v>214620.74000000002</v>
      </c>
      <c r="L4732" s="3">
        <v>2495.59</v>
      </c>
      <c r="M4732">
        <v>4.26</v>
      </c>
      <c r="N4732" t="s">
        <v>44</v>
      </c>
      <c r="O4732" t="s">
        <v>25</v>
      </c>
      <c r="P4732">
        <v>6100</v>
      </c>
      <c r="Q4732">
        <v>19587</v>
      </c>
      <c r="R4732">
        <v>2</v>
      </c>
      <c r="S4732" t="s">
        <v>50</v>
      </c>
    </row>
    <row r="4733" spans="1:19" x14ac:dyDescent="0.3">
      <c r="A4733">
        <v>119428</v>
      </c>
      <c r="B4733" s="1">
        <v>44786</v>
      </c>
      <c r="C4733" t="s">
        <v>79</v>
      </c>
      <c r="D4733" t="s">
        <v>18</v>
      </c>
      <c r="E4733" t="s">
        <v>55</v>
      </c>
      <c r="F4733" t="s">
        <v>66</v>
      </c>
      <c r="G4733" t="s">
        <v>21</v>
      </c>
      <c r="H4733" t="s">
        <v>52</v>
      </c>
      <c r="I4733" t="s">
        <v>37</v>
      </c>
      <c r="J4733" s="4">
        <v>0.11</v>
      </c>
      <c r="K4733" s="2">
        <f>86*Social_Media_Advertising_Sorted_First_10000_Rows[[#This Row],[Acquisition_Cost_Usd]]</f>
        <v>1220518.02</v>
      </c>
      <c r="L4733" s="3">
        <v>14192.07</v>
      </c>
      <c r="M4733">
        <v>0.40218134325772642</v>
      </c>
      <c r="N4733" t="s">
        <v>53</v>
      </c>
      <c r="O4733" t="s">
        <v>49</v>
      </c>
      <c r="P4733">
        <v>21769</v>
      </c>
      <c r="Q4733">
        <v>71865</v>
      </c>
      <c r="R4733">
        <v>1</v>
      </c>
      <c r="S4733" t="s">
        <v>64</v>
      </c>
    </row>
    <row r="4734" spans="1:19" hidden="1" x14ac:dyDescent="0.3">
      <c r="A4734">
        <v>119438</v>
      </c>
      <c r="B4734" s="1">
        <v>44721</v>
      </c>
      <c r="C4734" t="s">
        <v>69</v>
      </c>
      <c r="D4734" t="s">
        <v>61</v>
      </c>
      <c r="E4734" t="s">
        <v>62</v>
      </c>
      <c r="F4734" t="s">
        <v>76</v>
      </c>
      <c r="G4734" t="s">
        <v>60</v>
      </c>
      <c r="H4734" t="s">
        <v>43</v>
      </c>
      <c r="I4734" t="s">
        <v>31</v>
      </c>
      <c r="J4734" s="4">
        <v>0.14000000000000001</v>
      </c>
      <c r="K4734" s="2">
        <f>86*Social_Media_Advertising_Sorted_First_10000_Rows[[#This Row],[Acquisition_Cost_Usd]]</f>
        <v>43000</v>
      </c>
      <c r="L4734" s="3">
        <v>500</v>
      </c>
      <c r="M4734">
        <v>3.99</v>
      </c>
      <c r="N4734" t="s">
        <v>44</v>
      </c>
      <c r="O4734" t="s">
        <v>25</v>
      </c>
      <c r="P4734">
        <v>1452</v>
      </c>
      <c r="Q4734">
        <v>5820</v>
      </c>
      <c r="R4734">
        <v>2</v>
      </c>
      <c r="S4734" t="s">
        <v>45</v>
      </c>
    </row>
    <row r="4735" spans="1:19" x14ac:dyDescent="0.3">
      <c r="A4735">
        <v>119439</v>
      </c>
      <c r="B4735" s="1">
        <v>44759</v>
      </c>
      <c r="C4735" t="s">
        <v>67</v>
      </c>
      <c r="D4735" t="s">
        <v>40</v>
      </c>
      <c r="E4735" t="s">
        <v>19</v>
      </c>
      <c r="F4735" t="s">
        <v>109</v>
      </c>
      <c r="G4735" t="s">
        <v>21</v>
      </c>
      <c r="H4735" t="s">
        <v>43</v>
      </c>
      <c r="I4735" t="s">
        <v>48</v>
      </c>
      <c r="J4735" s="4">
        <v>0.1</v>
      </c>
      <c r="K4735" s="2">
        <f>86*Social_Media_Advertising_Sorted_First_10000_Rows[[#This Row],[Acquisition_Cost_Usd]]</f>
        <v>284491.44</v>
      </c>
      <c r="L4735" s="3">
        <v>3308.04</v>
      </c>
      <c r="M4735">
        <v>6.82</v>
      </c>
      <c r="N4735" t="s">
        <v>44</v>
      </c>
      <c r="O4735" t="s">
        <v>32</v>
      </c>
      <c r="P4735">
        <v>8179</v>
      </c>
      <c r="Q4735">
        <v>25747</v>
      </c>
      <c r="R4735">
        <v>4</v>
      </c>
      <c r="S4735" t="s">
        <v>50</v>
      </c>
    </row>
    <row r="4736" spans="1:19" x14ac:dyDescent="0.3">
      <c r="A4736">
        <v>119444</v>
      </c>
      <c r="B4736" s="1">
        <v>44893</v>
      </c>
      <c r="C4736" t="s">
        <v>80</v>
      </c>
      <c r="D4736" t="s">
        <v>40</v>
      </c>
      <c r="E4736" t="s">
        <v>19</v>
      </c>
      <c r="F4736" t="s">
        <v>68</v>
      </c>
      <c r="G4736" t="s">
        <v>60</v>
      </c>
      <c r="H4736" t="s">
        <v>52</v>
      </c>
      <c r="I4736" t="s">
        <v>23</v>
      </c>
      <c r="J4736" s="4">
        <v>0.03</v>
      </c>
      <c r="K4736" s="2">
        <f>86*Social_Media_Advertising_Sorted_First_10000_Rows[[#This Row],[Acquisition_Cost_Usd]]</f>
        <v>1208375.68</v>
      </c>
      <c r="L4736" s="3">
        <v>14050.88</v>
      </c>
      <c r="M4736">
        <v>3.26</v>
      </c>
      <c r="N4736" t="s">
        <v>38</v>
      </c>
      <c r="O4736" t="s">
        <v>25</v>
      </c>
      <c r="P4736">
        <v>36777</v>
      </c>
      <c r="Q4736">
        <v>110453</v>
      </c>
      <c r="R4736">
        <v>4</v>
      </c>
      <c r="S4736" t="s">
        <v>45</v>
      </c>
    </row>
    <row r="4737" spans="1:19" x14ac:dyDescent="0.3">
      <c r="A4737">
        <v>119455</v>
      </c>
      <c r="B4737" s="1">
        <v>44795</v>
      </c>
      <c r="C4737" t="s">
        <v>79</v>
      </c>
      <c r="D4737" t="s">
        <v>18</v>
      </c>
      <c r="E4737" t="s">
        <v>27</v>
      </c>
      <c r="F4737" t="s">
        <v>99</v>
      </c>
      <c r="G4737" t="s">
        <v>21</v>
      </c>
      <c r="H4737" t="s">
        <v>22</v>
      </c>
      <c r="I4737" t="s">
        <v>31</v>
      </c>
      <c r="J4737" s="4">
        <v>7.0000000000000007E-2</v>
      </c>
      <c r="K4737" s="2">
        <f>86*Social_Media_Advertising_Sorted_First_10000_Rows[[#This Row],[Acquisition_Cost_Usd]]</f>
        <v>671030.48</v>
      </c>
      <c r="L4737" s="3">
        <v>7802.68</v>
      </c>
      <c r="M4737">
        <v>3.84</v>
      </c>
      <c r="N4737" t="s">
        <v>53</v>
      </c>
      <c r="O4737" t="s">
        <v>25</v>
      </c>
      <c r="P4737">
        <v>20376</v>
      </c>
      <c r="Q4737">
        <v>61873</v>
      </c>
      <c r="R4737">
        <v>7</v>
      </c>
      <c r="S4737" t="s">
        <v>33</v>
      </c>
    </row>
    <row r="4738" spans="1:19" x14ac:dyDescent="0.3">
      <c r="A4738">
        <v>119460</v>
      </c>
      <c r="B4738" s="1">
        <v>44775</v>
      </c>
      <c r="C4738" t="s">
        <v>79</v>
      </c>
      <c r="D4738" t="s">
        <v>18</v>
      </c>
      <c r="E4738" t="s">
        <v>19</v>
      </c>
      <c r="F4738" t="s">
        <v>28</v>
      </c>
      <c r="G4738" t="s">
        <v>29</v>
      </c>
      <c r="H4738" t="s">
        <v>30</v>
      </c>
      <c r="I4738" t="s">
        <v>48</v>
      </c>
      <c r="J4738" s="4">
        <v>0.08</v>
      </c>
      <c r="K4738" s="2">
        <f>86*Social_Media_Advertising_Sorted_First_10000_Rows[[#This Row],[Acquisition_Cost_Usd]]</f>
        <v>357447.82</v>
      </c>
      <c r="L4738" s="3">
        <v>4156.37</v>
      </c>
      <c r="M4738">
        <v>7.13</v>
      </c>
      <c r="N4738" t="s">
        <v>58</v>
      </c>
      <c r="O4738" t="s">
        <v>32</v>
      </c>
      <c r="P4738">
        <v>10472</v>
      </c>
      <c r="Q4738">
        <v>32537</v>
      </c>
      <c r="R4738">
        <v>7</v>
      </c>
      <c r="S4738" t="s">
        <v>33</v>
      </c>
    </row>
    <row r="4739" spans="1:19" x14ac:dyDescent="0.3">
      <c r="A4739">
        <v>119462</v>
      </c>
      <c r="B4739" s="1">
        <v>44831</v>
      </c>
      <c r="C4739" t="s">
        <v>46</v>
      </c>
      <c r="D4739" t="s">
        <v>40</v>
      </c>
      <c r="E4739" t="s">
        <v>27</v>
      </c>
      <c r="F4739" t="s">
        <v>93</v>
      </c>
      <c r="G4739" t="s">
        <v>42</v>
      </c>
      <c r="H4739" t="s">
        <v>52</v>
      </c>
      <c r="I4739" t="s">
        <v>48</v>
      </c>
      <c r="J4739" s="4">
        <v>0.08</v>
      </c>
      <c r="K4739" s="2">
        <f>86*Social_Media_Advertising_Sorted_First_10000_Rows[[#This Row],[Acquisition_Cost_Usd]]</f>
        <v>1030168.2000000001</v>
      </c>
      <c r="L4739" s="3">
        <v>11978.7</v>
      </c>
      <c r="M4739">
        <v>6.33</v>
      </c>
      <c r="N4739" t="s">
        <v>38</v>
      </c>
      <c r="O4739" t="s">
        <v>49</v>
      </c>
      <c r="P4739">
        <v>31714</v>
      </c>
      <c r="Q4739">
        <v>95459</v>
      </c>
      <c r="R4739">
        <v>6</v>
      </c>
      <c r="S4739" t="s">
        <v>45</v>
      </c>
    </row>
    <row r="4740" spans="1:19" x14ac:dyDescent="0.3">
      <c r="A4740">
        <v>119465</v>
      </c>
      <c r="B4740" s="1">
        <v>44768</v>
      </c>
      <c r="C4740" t="s">
        <v>67</v>
      </c>
      <c r="D4740" t="s">
        <v>18</v>
      </c>
      <c r="E4740" t="s">
        <v>19</v>
      </c>
      <c r="F4740" t="s">
        <v>66</v>
      </c>
      <c r="G4740" t="s">
        <v>29</v>
      </c>
      <c r="H4740" t="s">
        <v>30</v>
      </c>
      <c r="I4740" t="s">
        <v>23</v>
      </c>
      <c r="J4740" s="4">
        <v>0.05</v>
      </c>
      <c r="K4740" s="2">
        <f>86*Social_Media_Advertising_Sorted_First_10000_Rows[[#This Row],[Acquisition_Cost_Usd]]</f>
        <v>529017.81999999995</v>
      </c>
      <c r="L4740" s="3">
        <v>6151.37</v>
      </c>
      <c r="M4740">
        <v>1.76</v>
      </c>
      <c r="N4740" t="s">
        <v>58</v>
      </c>
      <c r="O4740" t="s">
        <v>32</v>
      </c>
      <c r="P4740">
        <v>15909</v>
      </c>
      <c r="Q4740">
        <v>48642</v>
      </c>
      <c r="R4740">
        <v>9</v>
      </c>
      <c r="S4740" t="s">
        <v>64</v>
      </c>
    </row>
    <row r="4741" spans="1:19" x14ac:dyDescent="0.3">
      <c r="A4741">
        <v>119469</v>
      </c>
      <c r="B4741" s="1">
        <v>44739</v>
      </c>
      <c r="C4741" t="s">
        <v>69</v>
      </c>
      <c r="D4741" t="s">
        <v>18</v>
      </c>
      <c r="E4741" t="s">
        <v>55</v>
      </c>
      <c r="F4741" t="s">
        <v>47</v>
      </c>
      <c r="G4741" t="s">
        <v>29</v>
      </c>
      <c r="H4741" t="s">
        <v>30</v>
      </c>
      <c r="I4741" t="s">
        <v>48</v>
      </c>
      <c r="J4741" s="4">
        <v>7.0000000000000007E-2</v>
      </c>
      <c r="K4741" s="2">
        <f>86*Social_Media_Advertising_Sorted_First_10000_Rows[[#This Row],[Acquisition_Cost_Usd]]</f>
        <v>549662.12</v>
      </c>
      <c r="L4741" s="3">
        <v>6391.42</v>
      </c>
      <c r="M4741">
        <v>3.79</v>
      </c>
      <c r="N4741" t="s">
        <v>53</v>
      </c>
      <c r="O4741" t="s">
        <v>49</v>
      </c>
      <c r="P4741">
        <v>16559</v>
      </c>
      <c r="Q4741">
        <v>50569</v>
      </c>
      <c r="R4741">
        <v>4</v>
      </c>
      <c r="S4741" t="s">
        <v>50</v>
      </c>
    </row>
    <row r="4742" spans="1:19" x14ac:dyDescent="0.3">
      <c r="A4742">
        <v>119473</v>
      </c>
      <c r="B4742" s="1">
        <v>44682</v>
      </c>
      <c r="C4742" t="s">
        <v>91</v>
      </c>
      <c r="D4742" t="s">
        <v>40</v>
      </c>
      <c r="E4742" t="s">
        <v>27</v>
      </c>
      <c r="F4742" t="s">
        <v>82</v>
      </c>
      <c r="G4742" t="s">
        <v>21</v>
      </c>
      <c r="H4742" t="s">
        <v>22</v>
      </c>
      <c r="I4742" t="s">
        <v>37</v>
      </c>
      <c r="J4742" s="4">
        <v>0.13</v>
      </c>
      <c r="K4742" s="2">
        <f>86*Social_Media_Advertising_Sorted_First_10000_Rows[[#This Row],[Acquisition_Cost_Usd]]</f>
        <v>671396.84</v>
      </c>
      <c r="L4742" s="3">
        <v>7806.94</v>
      </c>
      <c r="M4742">
        <v>1.2440809551439005</v>
      </c>
      <c r="N4742" t="s">
        <v>53</v>
      </c>
      <c r="O4742" t="s">
        <v>49</v>
      </c>
      <c r="P4742">
        <v>11973</v>
      </c>
      <c r="Q4742">
        <v>39969</v>
      </c>
      <c r="R4742">
        <v>1</v>
      </c>
      <c r="S4742" t="s">
        <v>26</v>
      </c>
    </row>
    <row r="4743" spans="1:19" x14ac:dyDescent="0.3">
      <c r="A4743">
        <v>119475</v>
      </c>
      <c r="B4743" s="1">
        <v>44567</v>
      </c>
      <c r="C4743" t="s">
        <v>17</v>
      </c>
      <c r="D4743" t="s">
        <v>18</v>
      </c>
      <c r="E4743" t="s">
        <v>27</v>
      </c>
      <c r="F4743" t="s">
        <v>57</v>
      </c>
      <c r="G4743" t="s">
        <v>42</v>
      </c>
      <c r="H4743" t="s">
        <v>52</v>
      </c>
      <c r="I4743" t="s">
        <v>31</v>
      </c>
      <c r="J4743" s="4">
        <v>0.12</v>
      </c>
      <c r="K4743" s="2">
        <f>86*Social_Media_Advertising_Sorted_First_10000_Rows[[#This Row],[Acquisition_Cost_Usd]]</f>
        <v>1190946.92</v>
      </c>
      <c r="L4743" s="3">
        <v>13848.22</v>
      </c>
      <c r="M4743">
        <v>7.26</v>
      </c>
      <c r="N4743" t="s">
        <v>24</v>
      </c>
      <c r="O4743" t="s">
        <v>25</v>
      </c>
      <c r="P4743">
        <v>36351</v>
      </c>
      <c r="Q4743">
        <v>109193</v>
      </c>
      <c r="R4743">
        <v>4</v>
      </c>
      <c r="S4743" t="s">
        <v>26</v>
      </c>
    </row>
    <row r="4744" spans="1:19" x14ac:dyDescent="0.3">
      <c r="A4744">
        <v>119476</v>
      </c>
      <c r="B4744" s="1">
        <v>44806</v>
      </c>
      <c r="C4744" t="s">
        <v>46</v>
      </c>
      <c r="D4744" t="s">
        <v>40</v>
      </c>
      <c r="E4744" t="s">
        <v>27</v>
      </c>
      <c r="F4744" t="s">
        <v>73</v>
      </c>
      <c r="G4744" t="s">
        <v>21</v>
      </c>
      <c r="H4744" t="s">
        <v>43</v>
      </c>
      <c r="I4744" t="s">
        <v>23</v>
      </c>
      <c r="J4744" s="4">
        <v>0.12</v>
      </c>
      <c r="K4744" s="2">
        <f>86*Social_Media_Advertising_Sorted_First_10000_Rows[[#This Row],[Acquisition_Cost_Usd]]</f>
        <v>329769.58</v>
      </c>
      <c r="L4744" s="3">
        <v>3834.53</v>
      </c>
      <c r="M4744">
        <v>4.67</v>
      </c>
      <c r="N4744" t="s">
        <v>44</v>
      </c>
      <c r="O4744" t="s">
        <v>32</v>
      </c>
      <c r="P4744">
        <v>9587</v>
      </c>
      <c r="Q4744">
        <v>29918</v>
      </c>
      <c r="R4744">
        <v>8</v>
      </c>
      <c r="S4744" t="s">
        <v>33</v>
      </c>
    </row>
    <row r="4745" spans="1:19" x14ac:dyDescent="0.3">
      <c r="A4745">
        <v>119477</v>
      </c>
      <c r="B4745" s="1">
        <v>44886</v>
      </c>
      <c r="C4745" t="s">
        <v>80</v>
      </c>
      <c r="D4745" t="s">
        <v>40</v>
      </c>
      <c r="E4745" t="s">
        <v>35</v>
      </c>
      <c r="F4745" t="s">
        <v>70</v>
      </c>
      <c r="G4745" t="s">
        <v>21</v>
      </c>
      <c r="H4745" t="s">
        <v>30</v>
      </c>
      <c r="I4745" t="s">
        <v>23</v>
      </c>
      <c r="J4745" s="4">
        <v>0.02</v>
      </c>
      <c r="K4745" s="2">
        <f>86*Social_Media_Advertising_Sorted_First_10000_Rows[[#This Row],[Acquisition_Cost_Usd]]</f>
        <v>568550.30000000005</v>
      </c>
      <c r="L4745" s="3">
        <v>6611.05</v>
      </c>
      <c r="M4745">
        <v>1.1000000000000001</v>
      </c>
      <c r="N4745" t="s">
        <v>58</v>
      </c>
      <c r="O4745" t="s">
        <v>32</v>
      </c>
      <c r="P4745">
        <v>17137</v>
      </c>
      <c r="Q4745">
        <v>52279</v>
      </c>
      <c r="R4745">
        <v>6</v>
      </c>
      <c r="S4745" t="s">
        <v>64</v>
      </c>
    </row>
    <row r="4746" spans="1:19" x14ac:dyDescent="0.3">
      <c r="A4746">
        <v>119479</v>
      </c>
      <c r="B4746" s="1">
        <v>44853</v>
      </c>
      <c r="C4746" t="s">
        <v>77</v>
      </c>
      <c r="D4746" t="s">
        <v>18</v>
      </c>
      <c r="E4746" t="s">
        <v>35</v>
      </c>
      <c r="F4746" t="s">
        <v>88</v>
      </c>
      <c r="G4746" t="s">
        <v>21</v>
      </c>
      <c r="H4746" t="s">
        <v>43</v>
      </c>
      <c r="I4746" t="s">
        <v>23</v>
      </c>
      <c r="J4746" s="4">
        <v>0.05</v>
      </c>
      <c r="K4746" s="2">
        <f>86*Social_Media_Advertising_Sorted_First_10000_Rows[[#This Row],[Acquisition_Cost_Usd]]</f>
        <v>306075.71999999997</v>
      </c>
      <c r="L4746" s="3">
        <v>3559.02</v>
      </c>
      <c r="M4746">
        <v>2.06</v>
      </c>
      <c r="N4746" t="s">
        <v>53</v>
      </c>
      <c r="O4746" t="s">
        <v>32</v>
      </c>
      <c r="P4746">
        <v>8845</v>
      </c>
      <c r="Q4746">
        <v>27719</v>
      </c>
      <c r="R4746">
        <v>9</v>
      </c>
      <c r="S4746" t="s">
        <v>26</v>
      </c>
    </row>
    <row r="4747" spans="1:19" x14ac:dyDescent="0.3">
      <c r="A4747">
        <v>119483</v>
      </c>
      <c r="B4747" s="1">
        <v>44786</v>
      </c>
      <c r="C4747" t="s">
        <v>79</v>
      </c>
      <c r="D4747" t="s">
        <v>18</v>
      </c>
      <c r="E4747" t="s">
        <v>27</v>
      </c>
      <c r="F4747" t="s">
        <v>97</v>
      </c>
      <c r="G4747" t="s">
        <v>42</v>
      </c>
      <c r="H4747" t="s">
        <v>30</v>
      </c>
      <c r="I4747" t="s">
        <v>37</v>
      </c>
      <c r="J4747" s="4">
        <v>0.13</v>
      </c>
      <c r="K4747" s="2">
        <f>86*Social_Media_Advertising_Sorted_First_10000_Rows[[#This Row],[Acquisition_Cost_Usd]]</f>
        <v>621114.36</v>
      </c>
      <c r="L4747" s="3">
        <v>7222.26</v>
      </c>
      <c r="M4747">
        <v>0.1304855024791734</v>
      </c>
      <c r="N4747" t="s">
        <v>24</v>
      </c>
      <c r="O4747" t="s">
        <v>49</v>
      </c>
      <c r="P4747">
        <v>11042</v>
      </c>
      <c r="Q4747">
        <v>36938</v>
      </c>
      <c r="R4747">
        <v>1</v>
      </c>
      <c r="S4747" t="s">
        <v>26</v>
      </c>
    </row>
    <row r="4748" spans="1:19" x14ac:dyDescent="0.3">
      <c r="A4748">
        <v>119485</v>
      </c>
      <c r="B4748" s="1">
        <v>44717</v>
      </c>
      <c r="C4748" t="s">
        <v>69</v>
      </c>
      <c r="D4748" t="s">
        <v>18</v>
      </c>
      <c r="E4748" t="s">
        <v>27</v>
      </c>
      <c r="F4748" t="s">
        <v>99</v>
      </c>
      <c r="G4748" t="s">
        <v>29</v>
      </c>
      <c r="H4748" t="s">
        <v>30</v>
      </c>
      <c r="I4748" t="s">
        <v>31</v>
      </c>
      <c r="J4748" s="4">
        <v>0.08</v>
      </c>
      <c r="K4748" s="2">
        <f>86*Social_Media_Advertising_Sorted_First_10000_Rows[[#This Row],[Acquisition_Cost_Usd]]</f>
        <v>397925.44</v>
      </c>
      <c r="L4748" s="3">
        <v>4627.04</v>
      </c>
      <c r="M4748">
        <v>0.1</v>
      </c>
      <c r="N4748" t="s">
        <v>38</v>
      </c>
      <c r="O4748" t="s">
        <v>25</v>
      </c>
      <c r="P4748">
        <v>11759</v>
      </c>
      <c r="Q4748">
        <v>36349</v>
      </c>
      <c r="R4748">
        <v>9</v>
      </c>
      <c r="S4748" t="s">
        <v>33</v>
      </c>
    </row>
    <row r="4749" spans="1:19" x14ac:dyDescent="0.3">
      <c r="A4749">
        <v>119491</v>
      </c>
      <c r="B4749" s="1">
        <v>44655</v>
      </c>
      <c r="C4749" t="s">
        <v>34</v>
      </c>
      <c r="D4749" t="s">
        <v>18</v>
      </c>
      <c r="E4749" t="s">
        <v>55</v>
      </c>
      <c r="F4749" t="s">
        <v>98</v>
      </c>
      <c r="G4749" t="s">
        <v>29</v>
      </c>
      <c r="H4749" t="s">
        <v>30</v>
      </c>
      <c r="I4749" t="s">
        <v>48</v>
      </c>
      <c r="J4749" s="4">
        <v>0.12</v>
      </c>
      <c r="K4749" s="2">
        <f>86*Social_Media_Advertising_Sorted_First_10000_Rows[[#This Row],[Acquisition_Cost_Usd]]</f>
        <v>406288.94</v>
      </c>
      <c r="L4749" s="3">
        <v>4724.29</v>
      </c>
      <c r="M4749">
        <v>2.7</v>
      </c>
      <c r="N4749" t="s">
        <v>38</v>
      </c>
      <c r="O4749" t="s">
        <v>25</v>
      </c>
      <c r="P4749">
        <v>12023</v>
      </c>
      <c r="Q4749">
        <v>37134</v>
      </c>
      <c r="R4749">
        <v>10</v>
      </c>
      <c r="S4749" t="s">
        <v>50</v>
      </c>
    </row>
    <row r="4750" spans="1:19" x14ac:dyDescent="0.3">
      <c r="A4750">
        <v>119493</v>
      </c>
      <c r="B4750" s="1">
        <v>44662</v>
      </c>
      <c r="C4750" t="s">
        <v>34</v>
      </c>
      <c r="D4750" t="s">
        <v>40</v>
      </c>
      <c r="E4750" t="s">
        <v>19</v>
      </c>
      <c r="F4750" t="s">
        <v>94</v>
      </c>
      <c r="G4750" t="s">
        <v>60</v>
      </c>
      <c r="H4750" t="s">
        <v>43</v>
      </c>
      <c r="I4750" t="s">
        <v>37</v>
      </c>
      <c r="J4750" s="4">
        <v>0.04</v>
      </c>
      <c r="K4750" s="2">
        <f>86*Social_Media_Advertising_Sorted_First_10000_Rows[[#This Row],[Acquisition_Cost_Usd]]</f>
        <v>281260.42</v>
      </c>
      <c r="L4750" s="3">
        <v>3270.47</v>
      </c>
      <c r="M4750">
        <v>1.4299781093608001E-2</v>
      </c>
      <c r="N4750" t="s">
        <v>58</v>
      </c>
      <c r="O4750" t="s">
        <v>25</v>
      </c>
      <c r="P4750">
        <v>4744</v>
      </c>
      <c r="Q4750">
        <v>16429</v>
      </c>
      <c r="R4750">
        <v>1</v>
      </c>
      <c r="S4750" t="s">
        <v>33</v>
      </c>
    </row>
    <row r="4751" spans="1:19" x14ac:dyDescent="0.3">
      <c r="A4751">
        <v>119496</v>
      </c>
      <c r="B4751" s="1">
        <v>44912</v>
      </c>
      <c r="C4751" t="s">
        <v>54</v>
      </c>
      <c r="D4751" t="s">
        <v>18</v>
      </c>
      <c r="E4751" t="s">
        <v>35</v>
      </c>
      <c r="F4751" t="s">
        <v>63</v>
      </c>
      <c r="G4751" t="s">
        <v>42</v>
      </c>
      <c r="H4751" t="s">
        <v>30</v>
      </c>
      <c r="I4751" t="s">
        <v>23</v>
      </c>
      <c r="J4751" s="4">
        <v>0.15</v>
      </c>
      <c r="K4751" s="2">
        <f>86*Social_Media_Advertising_Sorted_First_10000_Rows[[#This Row],[Acquisition_Cost_Usd]]</f>
        <v>421020.74</v>
      </c>
      <c r="L4751" s="3">
        <v>4895.59</v>
      </c>
      <c r="M4751">
        <v>5.59</v>
      </c>
      <c r="N4751" t="s">
        <v>53</v>
      </c>
      <c r="O4751" t="s">
        <v>49</v>
      </c>
      <c r="P4751">
        <v>12487</v>
      </c>
      <c r="Q4751">
        <v>38507</v>
      </c>
      <c r="R4751">
        <v>4</v>
      </c>
      <c r="S4751" t="s">
        <v>64</v>
      </c>
    </row>
    <row r="4752" spans="1:19" x14ac:dyDescent="0.3">
      <c r="A4752">
        <v>119500</v>
      </c>
      <c r="B4752" s="1">
        <v>44799</v>
      </c>
      <c r="C4752" t="s">
        <v>79</v>
      </c>
      <c r="D4752" t="s">
        <v>40</v>
      </c>
      <c r="E4752" t="s">
        <v>19</v>
      </c>
      <c r="F4752" t="s">
        <v>93</v>
      </c>
      <c r="G4752" t="s">
        <v>60</v>
      </c>
      <c r="H4752" t="s">
        <v>52</v>
      </c>
      <c r="I4752" t="s">
        <v>37</v>
      </c>
      <c r="J4752" s="4">
        <v>0.05</v>
      </c>
      <c r="K4752" s="2">
        <f>86*Social_Media_Advertising_Sorted_First_10000_Rows[[#This Row],[Acquisition_Cost_Usd]]</f>
        <v>994461</v>
      </c>
      <c r="L4752" s="3">
        <v>11563.5</v>
      </c>
      <c r="M4752">
        <v>0.96881016909194539</v>
      </c>
      <c r="N4752" t="s">
        <v>24</v>
      </c>
      <c r="O4752" t="s">
        <v>32</v>
      </c>
      <c r="P4752">
        <v>17982</v>
      </c>
      <c r="Q4752">
        <v>59534</v>
      </c>
      <c r="R4752">
        <v>1</v>
      </c>
      <c r="S4752" t="s">
        <v>45</v>
      </c>
    </row>
    <row r="4753" spans="1:19" x14ac:dyDescent="0.3">
      <c r="A4753">
        <v>119501</v>
      </c>
      <c r="B4753" s="1">
        <v>44588</v>
      </c>
      <c r="C4753" t="s">
        <v>17</v>
      </c>
      <c r="D4753" t="s">
        <v>18</v>
      </c>
      <c r="E4753" t="s">
        <v>35</v>
      </c>
      <c r="F4753" t="s">
        <v>86</v>
      </c>
      <c r="G4753" t="s">
        <v>29</v>
      </c>
      <c r="H4753" t="s">
        <v>52</v>
      </c>
      <c r="I4753" t="s">
        <v>23</v>
      </c>
      <c r="J4753" s="4">
        <v>0.08</v>
      </c>
      <c r="K4753" s="2">
        <f>86*Social_Media_Advertising_Sorted_First_10000_Rows[[#This Row],[Acquisition_Cost_Usd]]</f>
        <v>1290000</v>
      </c>
      <c r="L4753" s="3">
        <v>15000</v>
      </c>
      <c r="M4753">
        <v>4.1100000000000003</v>
      </c>
      <c r="N4753" t="s">
        <v>24</v>
      </c>
      <c r="O4753" t="s">
        <v>49</v>
      </c>
      <c r="P4753">
        <v>39596</v>
      </c>
      <c r="Q4753">
        <v>118805</v>
      </c>
      <c r="R4753">
        <v>9</v>
      </c>
      <c r="S4753" t="s">
        <v>50</v>
      </c>
    </row>
    <row r="4754" spans="1:19" x14ac:dyDescent="0.3">
      <c r="A4754">
        <v>119503</v>
      </c>
      <c r="B4754" s="1">
        <v>44899</v>
      </c>
      <c r="C4754" t="s">
        <v>54</v>
      </c>
      <c r="D4754" t="s">
        <v>40</v>
      </c>
      <c r="E4754" t="s">
        <v>27</v>
      </c>
      <c r="F4754" t="s">
        <v>86</v>
      </c>
      <c r="G4754" t="s">
        <v>60</v>
      </c>
      <c r="H4754" t="s">
        <v>22</v>
      </c>
      <c r="I4754" t="s">
        <v>23</v>
      </c>
      <c r="J4754" s="4">
        <v>0.01</v>
      </c>
      <c r="K4754" s="2">
        <f>86*Social_Media_Advertising_Sorted_First_10000_Rows[[#This Row],[Acquisition_Cost_Usd]]</f>
        <v>684951.3</v>
      </c>
      <c r="L4754" s="3">
        <v>7964.55</v>
      </c>
      <c r="M4754">
        <v>5.76</v>
      </c>
      <c r="N4754" t="s">
        <v>44</v>
      </c>
      <c r="O4754" t="s">
        <v>49</v>
      </c>
      <c r="P4754">
        <v>20815</v>
      </c>
      <c r="Q4754">
        <v>63175</v>
      </c>
      <c r="R4754">
        <v>4</v>
      </c>
      <c r="S4754" t="s">
        <v>50</v>
      </c>
    </row>
    <row r="4755" spans="1:19" x14ac:dyDescent="0.3">
      <c r="A4755">
        <v>119507</v>
      </c>
      <c r="B4755" s="1">
        <v>44625</v>
      </c>
      <c r="C4755" t="s">
        <v>39</v>
      </c>
      <c r="D4755" t="s">
        <v>18</v>
      </c>
      <c r="E4755" t="s">
        <v>55</v>
      </c>
      <c r="F4755" t="s">
        <v>41</v>
      </c>
      <c r="G4755" t="s">
        <v>21</v>
      </c>
      <c r="H4755" t="s">
        <v>43</v>
      </c>
      <c r="I4755" t="s">
        <v>48</v>
      </c>
      <c r="J4755" s="4">
        <v>0.06</v>
      </c>
      <c r="K4755" s="2">
        <f>86*Social_Media_Advertising_Sorted_First_10000_Rows[[#This Row],[Acquisition_Cost_Usd]]</f>
        <v>249698.41999999998</v>
      </c>
      <c r="L4755" s="3">
        <v>2903.47</v>
      </c>
      <c r="M4755">
        <v>6.1</v>
      </c>
      <c r="N4755" t="s">
        <v>44</v>
      </c>
      <c r="O4755" t="s">
        <v>49</v>
      </c>
      <c r="P4755">
        <v>7123</v>
      </c>
      <c r="Q4755">
        <v>22620</v>
      </c>
      <c r="R4755">
        <v>5</v>
      </c>
      <c r="S4755" t="s">
        <v>45</v>
      </c>
    </row>
    <row r="4756" spans="1:19" x14ac:dyDescent="0.3">
      <c r="A4756">
        <v>119510</v>
      </c>
      <c r="B4756" s="1">
        <v>44675</v>
      </c>
      <c r="C4756" t="s">
        <v>34</v>
      </c>
      <c r="D4756" t="s">
        <v>18</v>
      </c>
      <c r="E4756" t="s">
        <v>55</v>
      </c>
      <c r="F4756" t="s">
        <v>99</v>
      </c>
      <c r="G4756" t="s">
        <v>29</v>
      </c>
      <c r="H4756" t="s">
        <v>30</v>
      </c>
      <c r="I4756" t="s">
        <v>37</v>
      </c>
      <c r="J4756" s="4">
        <v>0.12</v>
      </c>
      <c r="K4756" s="2">
        <f>86*Social_Media_Advertising_Sorted_First_10000_Rows[[#This Row],[Acquisition_Cost_Usd]]</f>
        <v>442599</v>
      </c>
      <c r="L4756" s="3">
        <v>5146.5</v>
      </c>
      <c r="M4756">
        <v>0.96702269645524441</v>
      </c>
      <c r="N4756" t="s">
        <v>53</v>
      </c>
      <c r="O4756" t="s">
        <v>49</v>
      </c>
      <c r="P4756">
        <v>7741</v>
      </c>
      <c r="Q4756">
        <v>26189</v>
      </c>
      <c r="R4756">
        <v>1</v>
      </c>
      <c r="S4756" t="s">
        <v>33</v>
      </c>
    </row>
    <row r="4757" spans="1:19" x14ac:dyDescent="0.3">
      <c r="A4757">
        <v>119517</v>
      </c>
      <c r="B4757" s="1">
        <v>44650</v>
      </c>
      <c r="C4757" t="s">
        <v>39</v>
      </c>
      <c r="D4757" t="s">
        <v>40</v>
      </c>
      <c r="E4757" t="s">
        <v>19</v>
      </c>
      <c r="F4757" t="s">
        <v>105</v>
      </c>
      <c r="G4757" t="s">
        <v>60</v>
      </c>
      <c r="H4757" t="s">
        <v>30</v>
      </c>
      <c r="I4757" t="s">
        <v>48</v>
      </c>
      <c r="J4757" s="4">
        <v>0.01</v>
      </c>
      <c r="K4757" s="2">
        <f>86*Social_Media_Advertising_Sorted_First_10000_Rows[[#This Row],[Acquisition_Cost_Usd]]</f>
        <v>431986.60000000003</v>
      </c>
      <c r="L4757" s="3">
        <v>5023.1000000000004</v>
      </c>
      <c r="M4757">
        <v>4.82</v>
      </c>
      <c r="N4757" t="s">
        <v>24</v>
      </c>
      <c r="O4757" t="s">
        <v>32</v>
      </c>
      <c r="P4757">
        <v>12830</v>
      </c>
      <c r="Q4757">
        <v>39524</v>
      </c>
      <c r="R4757">
        <v>10</v>
      </c>
      <c r="S4757" t="s">
        <v>50</v>
      </c>
    </row>
    <row r="4758" spans="1:19" x14ac:dyDescent="0.3">
      <c r="A4758">
        <v>119518</v>
      </c>
      <c r="B4758" s="1">
        <v>44573</v>
      </c>
      <c r="C4758" t="s">
        <v>17</v>
      </c>
      <c r="D4758" t="s">
        <v>18</v>
      </c>
      <c r="E4758" t="s">
        <v>19</v>
      </c>
      <c r="F4758" t="s">
        <v>56</v>
      </c>
      <c r="G4758" t="s">
        <v>21</v>
      </c>
      <c r="H4758" t="s">
        <v>22</v>
      </c>
      <c r="I4758" t="s">
        <v>48</v>
      </c>
      <c r="J4758" s="4">
        <v>0.1</v>
      </c>
      <c r="K4758" s="2">
        <f>86*Social_Media_Advertising_Sorted_First_10000_Rows[[#This Row],[Acquisition_Cost_Usd]]</f>
        <v>839752.15999999992</v>
      </c>
      <c r="L4758" s="3">
        <v>9764.56</v>
      </c>
      <c r="M4758">
        <v>2.52</v>
      </c>
      <c r="N4758" t="s">
        <v>44</v>
      </c>
      <c r="O4758" t="s">
        <v>32</v>
      </c>
      <c r="P4758">
        <v>25718</v>
      </c>
      <c r="Q4758">
        <v>77699</v>
      </c>
      <c r="R4758">
        <v>4</v>
      </c>
      <c r="S4758" t="s">
        <v>26</v>
      </c>
    </row>
    <row r="4759" spans="1:19" hidden="1" x14ac:dyDescent="0.3">
      <c r="A4759">
        <v>119520</v>
      </c>
      <c r="B4759" s="1">
        <v>44572</v>
      </c>
      <c r="C4759" t="s">
        <v>17</v>
      </c>
      <c r="D4759" t="s">
        <v>61</v>
      </c>
      <c r="E4759" t="s">
        <v>62</v>
      </c>
      <c r="F4759" t="s">
        <v>107</v>
      </c>
      <c r="G4759" t="s">
        <v>42</v>
      </c>
      <c r="H4759" t="s">
        <v>52</v>
      </c>
      <c r="I4759" t="s">
        <v>23</v>
      </c>
      <c r="J4759" s="4">
        <v>0.1</v>
      </c>
      <c r="K4759" s="2">
        <f>86*Social_Media_Advertising_Sorted_First_10000_Rows[[#This Row],[Acquisition_Cost_Usd]]</f>
        <v>1036876.2000000001</v>
      </c>
      <c r="L4759" s="3">
        <v>12056.7</v>
      </c>
      <c r="M4759">
        <v>5.24</v>
      </c>
      <c r="N4759" t="s">
        <v>24</v>
      </c>
      <c r="O4759" t="s">
        <v>49</v>
      </c>
      <c r="P4759">
        <v>31912</v>
      </c>
      <c r="Q4759">
        <v>96045</v>
      </c>
      <c r="R4759">
        <v>10</v>
      </c>
      <c r="S4759" t="s">
        <v>26</v>
      </c>
    </row>
    <row r="4760" spans="1:19" hidden="1" x14ac:dyDescent="0.3">
      <c r="A4760">
        <v>119522</v>
      </c>
      <c r="B4760" s="1">
        <v>44841</v>
      </c>
      <c r="C4760" t="s">
        <v>77</v>
      </c>
      <c r="D4760" t="s">
        <v>61</v>
      </c>
      <c r="E4760" t="s">
        <v>62</v>
      </c>
      <c r="F4760" t="s">
        <v>107</v>
      </c>
      <c r="G4760" t="s">
        <v>29</v>
      </c>
      <c r="H4760" t="s">
        <v>43</v>
      </c>
      <c r="I4760" t="s">
        <v>48</v>
      </c>
      <c r="J4760" s="4">
        <v>0.02</v>
      </c>
      <c r="K4760" s="2">
        <f>86*Social_Media_Advertising_Sorted_First_10000_Rows[[#This Row],[Acquisition_Cost_Usd]]</f>
        <v>287091.21999999997</v>
      </c>
      <c r="L4760" s="3">
        <v>3338.27</v>
      </c>
      <c r="M4760">
        <v>0.3</v>
      </c>
      <c r="N4760" t="s">
        <v>53</v>
      </c>
      <c r="O4760" t="s">
        <v>49</v>
      </c>
      <c r="P4760">
        <v>8261</v>
      </c>
      <c r="Q4760">
        <v>25990</v>
      </c>
      <c r="R4760">
        <v>2</v>
      </c>
      <c r="S4760" t="s">
        <v>26</v>
      </c>
    </row>
    <row r="4761" spans="1:19" x14ac:dyDescent="0.3">
      <c r="A4761">
        <v>119533</v>
      </c>
      <c r="B4761" s="1">
        <v>44614</v>
      </c>
      <c r="C4761" t="s">
        <v>65</v>
      </c>
      <c r="D4761" t="s">
        <v>40</v>
      </c>
      <c r="E4761" t="s">
        <v>55</v>
      </c>
      <c r="F4761" t="s">
        <v>76</v>
      </c>
      <c r="G4761" t="s">
        <v>21</v>
      </c>
      <c r="H4761" t="s">
        <v>30</v>
      </c>
      <c r="I4761" t="s">
        <v>23</v>
      </c>
      <c r="J4761" s="4">
        <v>0.11</v>
      </c>
      <c r="K4761" s="2">
        <f>86*Social_Media_Advertising_Sorted_First_10000_Rows[[#This Row],[Acquisition_Cost_Usd]]</f>
        <v>439894.3</v>
      </c>
      <c r="L4761" s="3">
        <v>5115.05</v>
      </c>
      <c r="M4761">
        <v>7.41</v>
      </c>
      <c r="N4761" t="s">
        <v>24</v>
      </c>
      <c r="O4761" t="s">
        <v>49</v>
      </c>
      <c r="P4761">
        <v>13092</v>
      </c>
      <c r="Q4761">
        <v>40300</v>
      </c>
      <c r="R4761">
        <v>3</v>
      </c>
      <c r="S4761" t="s">
        <v>45</v>
      </c>
    </row>
    <row r="4762" spans="1:19" x14ac:dyDescent="0.3">
      <c r="A4762">
        <v>119540</v>
      </c>
      <c r="B4762" s="1">
        <v>44622</v>
      </c>
      <c r="C4762" t="s">
        <v>39</v>
      </c>
      <c r="D4762" t="s">
        <v>40</v>
      </c>
      <c r="E4762" t="s">
        <v>55</v>
      </c>
      <c r="F4762" t="s">
        <v>81</v>
      </c>
      <c r="G4762" t="s">
        <v>60</v>
      </c>
      <c r="H4762" t="s">
        <v>22</v>
      </c>
      <c r="I4762" t="s">
        <v>48</v>
      </c>
      <c r="J4762" s="4">
        <v>0.1</v>
      </c>
      <c r="K4762" s="2">
        <f>86*Social_Media_Advertising_Sorted_First_10000_Rows[[#This Row],[Acquisition_Cost_Usd]]</f>
        <v>869649.20000000007</v>
      </c>
      <c r="L4762" s="3">
        <v>10112.200000000001</v>
      </c>
      <c r="M4762">
        <v>5.03</v>
      </c>
      <c r="N4762" t="s">
        <v>24</v>
      </c>
      <c r="O4762" t="s">
        <v>32</v>
      </c>
      <c r="P4762">
        <v>26659</v>
      </c>
      <c r="Q4762">
        <v>80484</v>
      </c>
      <c r="R4762">
        <v>7</v>
      </c>
      <c r="S4762" t="s">
        <v>33</v>
      </c>
    </row>
    <row r="4763" spans="1:19" x14ac:dyDescent="0.3">
      <c r="A4763">
        <v>119543</v>
      </c>
      <c r="B4763" s="1">
        <v>44889</v>
      </c>
      <c r="C4763" t="s">
        <v>80</v>
      </c>
      <c r="D4763" t="s">
        <v>18</v>
      </c>
      <c r="E4763" t="s">
        <v>55</v>
      </c>
      <c r="F4763" t="s">
        <v>104</v>
      </c>
      <c r="G4763" t="s">
        <v>60</v>
      </c>
      <c r="H4763" t="s">
        <v>22</v>
      </c>
      <c r="I4763" t="s">
        <v>48</v>
      </c>
      <c r="J4763" s="4">
        <v>0.13</v>
      </c>
      <c r="K4763" s="2">
        <f>86*Social_Media_Advertising_Sorted_First_10000_Rows[[#This Row],[Acquisition_Cost_Usd]]</f>
        <v>854436.65999999992</v>
      </c>
      <c r="L4763" s="3">
        <v>9935.31</v>
      </c>
      <c r="M4763">
        <v>1.1599999999999999</v>
      </c>
      <c r="N4763" t="s">
        <v>53</v>
      </c>
      <c r="O4763" t="s">
        <v>32</v>
      </c>
      <c r="P4763">
        <v>26173</v>
      </c>
      <c r="Q4763">
        <v>79044</v>
      </c>
      <c r="R4763">
        <v>4</v>
      </c>
      <c r="S4763" t="s">
        <v>50</v>
      </c>
    </row>
    <row r="4764" spans="1:19" x14ac:dyDescent="0.3">
      <c r="A4764">
        <v>119546</v>
      </c>
      <c r="B4764" s="1">
        <v>44775</v>
      </c>
      <c r="C4764" t="s">
        <v>79</v>
      </c>
      <c r="D4764" t="s">
        <v>40</v>
      </c>
      <c r="E4764" t="s">
        <v>27</v>
      </c>
      <c r="F4764" t="s">
        <v>68</v>
      </c>
      <c r="G4764" t="s">
        <v>42</v>
      </c>
      <c r="H4764" t="s">
        <v>52</v>
      </c>
      <c r="I4764" t="s">
        <v>23</v>
      </c>
      <c r="J4764" s="4">
        <v>0.06</v>
      </c>
      <c r="K4764" s="2">
        <f>86*Social_Media_Advertising_Sorted_First_10000_Rows[[#This Row],[Acquisition_Cost_Usd]]</f>
        <v>1084840.98</v>
      </c>
      <c r="L4764" s="3">
        <v>12614.43</v>
      </c>
      <c r="M4764">
        <v>6.96</v>
      </c>
      <c r="N4764" t="s">
        <v>38</v>
      </c>
      <c r="O4764" t="s">
        <v>25</v>
      </c>
      <c r="P4764">
        <v>33385</v>
      </c>
      <c r="Q4764">
        <v>100406</v>
      </c>
      <c r="R4764">
        <v>7</v>
      </c>
      <c r="S4764" t="s">
        <v>45</v>
      </c>
    </row>
    <row r="4765" spans="1:19" x14ac:dyDescent="0.3">
      <c r="A4765">
        <v>119548</v>
      </c>
      <c r="B4765" s="1">
        <v>44876</v>
      </c>
      <c r="C4765" t="s">
        <v>80</v>
      </c>
      <c r="D4765" t="s">
        <v>18</v>
      </c>
      <c r="E4765" t="s">
        <v>19</v>
      </c>
      <c r="F4765" t="s">
        <v>41</v>
      </c>
      <c r="G4765" t="s">
        <v>21</v>
      </c>
      <c r="H4765" t="s">
        <v>52</v>
      </c>
      <c r="I4765" t="s">
        <v>37</v>
      </c>
      <c r="J4765" s="4">
        <v>0.08</v>
      </c>
      <c r="K4765" s="2">
        <f>86*Social_Media_Advertising_Sorted_First_10000_Rows[[#This Row],[Acquisition_Cost_Usd]]</f>
        <v>1224696.76</v>
      </c>
      <c r="L4765" s="3">
        <v>14240.66</v>
      </c>
      <c r="M4765">
        <v>1.145769960125345</v>
      </c>
      <c r="N4765" t="s">
        <v>58</v>
      </c>
      <c r="O4765" t="s">
        <v>25</v>
      </c>
      <c r="P4765">
        <v>21825</v>
      </c>
      <c r="Q4765">
        <v>72048</v>
      </c>
      <c r="R4765">
        <v>1</v>
      </c>
      <c r="S4765" t="s">
        <v>45</v>
      </c>
    </row>
    <row r="4766" spans="1:19" x14ac:dyDescent="0.3">
      <c r="A4766">
        <v>119556</v>
      </c>
      <c r="B4766" s="1">
        <v>44787</v>
      </c>
      <c r="C4766" t="s">
        <v>79</v>
      </c>
      <c r="D4766" t="s">
        <v>40</v>
      </c>
      <c r="E4766" t="s">
        <v>55</v>
      </c>
      <c r="F4766" t="s">
        <v>97</v>
      </c>
      <c r="G4766" t="s">
        <v>21</v>
      </c>
      <c r="H4766" t="s">
        <v>22</v>
      </c>
      <c r="I4766" t="s">
        <v>31</v>
      </c>
      <c r="J4766" s="4">
        <v>0.09</v>
      </c>
      <c r="K4766" s="2">
        <f>86*Social_Media_Advertising_Sorted_First_10000_Rows[[#This Row],[Acquisition_Cost_Usd]]</f>
        <v>886182.70000000007</v>
      </c>
      <c r="L4766" s="3">
        <v>10304.450000000001</v>
      </c>
      <c r="M4766">
        <v>7.27</v>
      </c>
      <c r="N4766" t="s">
        <v>53</v>
      </c>
      <c r="O4766" t="s">
        <v>32</v>
      </c>
      <c r="P4766">
        <v>27178</v>
      </c>
      <c r="Q4766">
        <v>82021</v>
      </c>
      <c r="R4766">
        <v>1</v>
      </c>
      <c r="S4766" t="s">
        <v>26</v>
      </c>
    </row>
    <row r="4767" spans="1:19" x14ac:dyDescent="0.3">
      <c r="A4767">
        <v>119560</v>
      </c>
      <c r="B4767" s="1">
        <v>44596</v>
      </c>
      <c r="C4767" t="s">
        <v>65</v>
      </c>
      <c r="D4767" t="s">
        <v>40</v>
      </c>
      <c r="E4767" t="s">
        <v>27</v>
      </c>
      <c r="F4767" t="s">
        <v>75</v>
      </c>
      <c r="G4767" t="s">
        <v>21</v>
      </c>
      <c r="H4767" t="s">
        <v>30</v>
      </c>
      <c r="I4767" t="s">
        <v>48</v>
      </c>
      <c r="J4767" s="4">
        <v>0.01</v>
      </c>
      <c r="K4767" s="2">
        <f>86*Social_Media_Advertising_Sorted_First_10000_Rows[[#This Row],[Acquisition_Cost_Usd]]</f>
        <v>590143.18000000005</v>
      </c>
      <c r="L4767" s="3">
        <v>6862.13</v>
      </c>
      <c r="M4767">
        <v>2.64</v>
      </c>
      <c r="N4767" t="s">
        <v>58</v>
      </c>
      <c r="O4767" t="s">
        <v>32</v>
      </c>
      <c r="P4767">
        <v>17821</v>
      </c>
      <c r="Q4767">
        <v>54307</v>
      </c>
      <c r="R4767">
        <v>9</v>
      </c>
      <c r="S4767" t="s">
        <v>45</v>
      </c>
    </row>
    <row r="4768" spans="1:19" x14ac:dyDescent="0.3">
      <c r="A4768">
        <v>119565</v>
      </c>
      <c r="B4768" s="1">
        <v>44717</v>
      </c>
      <c r="C4768" t="s">
        <v>69</v>
      </c>
      <c r="D4768" t="s">
        <v>18</v>
      </c>
      <c r="E4768" t="s">
        <v>27</v>
      </c>
      <c r="F4768" t="s">
        <v>47</v>
      </c>
      <c r="G4768" t="s">
        <v>42</v>
      </c>
      <c r="H4768" t="s">
        <v>43</v>
      </c>
      <c r="I4768" t="s">
        <v>48</v>
      </c>
      <c r="J4768" s="4">
        <v>0.05</v>
      </c>
      <c r="K4768" s="2">
        <f>86*Social_Media_Advertising_Sorted_First_10000_Rows[[#This Row],[Acquisition_Cost_Usd]]</f>
        <v>307215.21999999997</v>
      </c>
      <c r="L4768" s="3">
        <v>3572.27</v>
      </c>
      <c r="M4768">
        <v>6.96</v>
      </c>
      <c r="N4768" t="s">
        <v>44</v>
      </c>
      <c r="O4768" t="s">
        <v>32</v>
      </c>
      <c r="P4768">
        <v>8882</v>
      </c>
      <c r="Q4768">
        <v>27829</v>
      </c>
      <c r="R4768">
        <v>2</v>
      </c>
      <c r="S4768" t="s">
        <v>50</v>
      </c>
    </row>
    <row r="4769" spans="1:19" x14ac:dyDescent="0.3">
      <c r="A4769">
        <v>119567</v>
      </c>
      <c r="B4769" s="1">
        <v>44564</v>
      </c>
      <c r="C4769" t="s">
        <v>17</v>
      </c>
      <c r="D4769" t="s">
        <v>18</v>
      </c>
      <c r="E4769" t="s">
        <v>19</v>
      </c>
      <c r="F4769" t="s">
        <v>70</v>
      </c>
      <c r="G4769" t="s">
        <v>42</v>
      </c>
      <c r="H4769" t="s">
        <v>30</v>
      </c>
      <c r="I4769" t="s">
        <v>48</v>
      </c>
      <c r="J4769" s="4">
        <v>0.05</v>
      </c>
      <c r="K4769" s="2">
        <f>86*Social_Media_Advertising_Sorted_First_10000_Rows[[#This Row],[Acquisition_Cost_Usd]]</f>
        <v>588976.16</v>
      </c>
      <c r="L4769" s="3">
        <v>6848.56</v>
      </c>
      <c r="M4769">
        <v>6.31</v>
      </c>
      <c r="N4769" t="s">
        <v>38</v>
      </c>
      <c r="O4769" t="s">
        <v>32</v>
      </c>
      <c r="P4769">
        <v>17786</v>
      </c>
      <c r="Q4769">
        <v>54204</v>
      </c>
      <c r="R4769">
        <v>3</v>
      </c>
      <c r="S4769" t="s">
        <v>64</v>
      </c>
    </row>
    <row r="4770" spans="1:19" hidden="1" x14ac:dyDescent="0.3">
      <c r="A4770">
        <v>119584</v>
      </c>
      <c r="B4770" s="1">
        <v>44663</v>
      </c>
      <c r="C4770" t="s">
        <v>34</v>
      </c>
      <c r="D4770" t="s">
        <v>61</v>
      </c>
      <c r="E4770" t="s">
        <v>62</v>
      </c>
      <c r="F4770" t="s">
        <v>81</v>
      </c>
      <c r="G4770" t="s">
        <v>60</v>
      </c>
      <c r="H4770" t="s">
        <v>22</v>
      </c>
      <c r="I4770" t="s">
        <v>31</v>
      </c>
      <c r="J4770" s="4">
        <v>0.08</v>
      </c>
      <c r="K4770" s="2">
        <f>86*Social_Media_Advertising_Sorted_First_10000_Rows[[#This Row],[Acquisition_Cost_Usd]]</f>
        <v>785750.17999999993</v>
      </c>
      <c r="L4770" s="3">
        <v>9136.6299999999992</v>
      </c>
      <c r="M4770">
        <v>3</v>
      </c>
      <c r="N4770" t="s">
        <v>38</v>
      </c>
      <c r="O4770" t="s">
        <v>32</v>
      </c>
      <c r="P4770">
        <v>23994</v>
      </c>
      <c r="Q4770">
        <v>72591</v>
      </c>
      <c r="R4770">
        <v>3</v>
      </c>
      <c r="S4770" t="s">
        <v>33</v>
      </c>
    </row>
    <row r="4771" spans="1:19" x14ac:dyDescent="0.3">
      <c r="A4771">
        <v>119586</v>
      </c>
      <c r="B4771" s="1">
        <v>44856</v>
      </c>
      <c r="C4771" t="s">
        <v>77</v>
      </c>
      <c r="D4771" t="s">
        <v>18</v>
      </c>
      <c r="E4771" t="s">
        <v>19</v>
      </c>
      <c r="F4771" t="s">
        <v>78</v>
      </c>
      <c r="G4771" t="s">
        <v>42</v>
      </c>
      <c r="H4771" t="s">
        <v>43</v>
      </c>
      <c r="I4771" t="s">
        <v>31</v>
      </c>
      <c r="J4771" s="4">
        <v>0.04</v>
      </c>
      <c r="K4771" s="2">
        <f>86*Social_Media_Advertising_Sorted_First_10000_Rows[[#This Row],[Acquisition_Cost_Usd]]</f>
        <v>284116.47999999998</v>
      </c>
      <c r="L4771" s="3">
        <v>3303.68</v>
      </c>
      <c r="M4771">
        <v>3.92</v>
      </c>
      <c r="N4771" t="s">
        <v>44</v>
      </c>
      <c r="O4771" t="s">
        <v>32</v>
      </c>
      <c r="P4771">
        <v>8169</v>
      </c>
      <c r="Q4771">
        <v>25718</v>
      </c>
      <c r="R4771">
        <v>9</v>
      </c>
      <c r="S4771" t="s">
        <v>33</v>
      </c>
    </row>
    <row r="4772" spans="1:19" x14ac:dyDescent="0.3">
      <c r="A4772">
        <v>119589</v>
      </c>
      <c r="B4772" s="1">
        <v>44690</v>
      </c>
      <c r="C4772" t="s">
        <v>91</v>
      </c>
      <c r="D4772" t="s">
        <v>40</v>
      </c>
      <c r="E4772" t="s">
        <v>55</v>
      </c>
      <c r="F4772" t="s">
        <v>87</v>
      </c>
      <c r="G4772" t="s">
        <v>21</v>
      </c>
      <c r="H4772" t="s">
        <v>43</v>
      </c>
      <c r="I4772" t="s">
        <v>23</v>
      </c>
      <c r="J4772" s="4">
        <v>0.06</v>
      </c>
      <c r="K4772" s="2">
        <f>86*Social_Media_Advertising_Sorted_First_10000_Rows[[#This Row],[Acquisition_Cost_Usd]]</f>
        <v>339610.56</v>
      </c>
      <c r="L4772" s="3">
        <v>3948.96</v>
      </c>
      <c r="M4772">
        <v>0.12</v>
      </c>
      <c r="N4772" t="s">
        <v>24</v>
      </c>
      <c r="O4772" t="s">
        <v>25</v>
      </c>
      <c r="P4772">
        <v>9902</v>
      </c>
      <c r="Q4772">
        <v>30850</v>
      </c>
      <c r="R4772">
        <v>6</v>
      </c>
      <c r="S4772" t="s">
        <v>64</v>
      </c>
    </row>
    <row r="4773" spans="1:19" x14ac:dyDescent="0.3">
      <c r="A4773">
        <v>119590</v>
      </c>
      <c r="B4773" s="1">
        <v>44631</v>
      </c>
      <c r="C4773" t="s">
        <v>39</v>
      </c>
      <c r="D4773" t="s">
        <v>40</v>
      </c>
      <c r="E4773" t="s">
        <v>19</v>
      </c>
      <c r="F4773" t="s">
        <v>107</v>
      </c>
      <c r="G4773" t="s">
        <v>29</v>
      </c>
      <c r="H4773" t="s">
        <v>30</v>
      </c>
      <c r="I4773" t="s">
        <v>37</v>
      </c>
      <c r="J4773" s="4">
        <v>0.09</v>
      </c>
      <c r="K4773" s="2">
        <f>86*Social_Media_Advertising_Sorted_First_10000_Rows[[#This Row],[Acquisition_Cost_Usd]]</f>
        <v>403544.68</v>
      </c>
      <c r="L4773" s="3">
        <v>4692.38</v>
      </c>
      <c r="M4773">
        <v>1.0957207262977169</v>
      </c>
      <c r="N4773" t="s">
        <v>44</v>
      </c>
      <c r="O4773" t="s">
        <v>49</v>
      </c>
      <c r="P4773">
        <v>7009</v>
      </c>
      <c r="Q4773">
        <v>23806</v>
      </c>
      <c r="R4773">
        <v>1</v>
      </c>
      <c r="S4773" t="s">
        <v>26</v>
      </c>
    </row>
    <row r="4774" spans="1:19" x14ac:dyDescent="0.3">
      <c r="A4774">
        <v>119598</v>
      </c>
      <c r="B4774" s="1">
        <v>44711</v>
      </c>
      <c r="C4774" t="s">
        <v>91</v>
      </c>
      <c r="D4774" t="s">
        <v>40</v>
      </c>
      <c r="E4774" t="s">
        <v>35</v>
      </c>
      <c r="F4774" t="s">
        <v>95</v>
      </c>
      <c r="G4774" t="s">
        <v>60</v>
      </c>
      <c r="H4774" t="s">
        <v>22</v>
      </c>
      <c r="I4774" t="s">
        <v>31</v>
      </c>
      <c r="J4774" s="4">
        <v>0.1</v>
      </c>
      <c r="K4774" s="2">
        <f>86*Social_Media_Advertising_Sorted_First_10000_Rows[[#This Row],[Acquisition_Cost_Usd]]</f>
        <v>887959.46000000008</v>
      </c>
      <c r="L4774" s="3">
        <v>10325.11</v>
      </c>
      <c r="M4774">
        <v>2.78</v>
      </c>
      <c r="N4774" t="s">
        <v>58</v>
      </c>
      <c r="O4774" t="s">
        <v>32</v>
      </c>
      <c r="P4774">
        <v>27234</v>
      </c>
      <c r="Q4774">
        <v>82188</v>
      </c>
      <c r="R4774">
        <v>1</v>
      </c>
      <c r="S4774" t="s">
        <v>64</v>
      </c>
    </row>
    <row r="4775" spans="1:19" x14ac:dyDescent="0.3">
      <c r="A4775">
        <v>119602</v>
      </c>
      <c r="B4775" s="1">
        <v>44668</v>
      </c>
      <c r="C4775" t="s">
        <v>34</v>
      </c>
      <c r="D4775" t="s">
        <v>18</v>
      </c>
      <c r="E4775" t="s">
        <v>55</v>
      </c>
      <c r="F4775" t="s">
        <v>36</v>
      </c>
      <c r="G4775" t="s">
        <v>60</v>
      </c>
      <c r="H4775" t="s">
        <v>22</v>
      </c>
      <c r="I4775" t="s">
        <v>23</v>
      </c>
      <c r="J4775" s="4">
        <v>0.12</v>
      </c>
      <c r="K4775" s="2">
        <f>86*Social_Media_Advertising_Sorted_First_10000_Rows[[#This Row],[Acquisition_Cost_Usd]]</f>
        <v>860497.08000000007</v>
      </c>
      <c r="L4775" s="3">
        <v>10005.780000000001</v>
      </c>
      <c r="M4775">
        <v>7.67</v>
      </c>
      <c r="N4775" t="s">
        <v>38</v>
      </c>
      <c r="O4775" t="s">
        <v>25</v>
      </c>
      <c r="P4775">
        <v>26367</v>
      </c>
      <c r="Q4775">
        <v>79620</v>
      </c>
      <c r="R4775">
        <v>3</v>
      </c>
      <c r="S4775" t="s">
        <v>33</v>
      </c>
    </row>
    <row r="4776" spans="1:19" x14ac:dyDescent="0.3">
      <c r="A4776">
        <v>119612</v>
      </c>
      <c r="B4776" s="1">
        <v>44710</v>
      </c>
      <c r="C4776" t="s">
        <v>91</v>
      </c>
      <c r="D4776" t="s">
        <v>40</v>
      </c>
      <c r="E4776" t="s">
        <v>35</v>
      </c>
      <c r="F4776" t="s">
        <v>59</v>
      </c>
      <c r="G4776" t="s">
        <v>21</v>
      </c>
      <c r="H4776" t="s">
        <v>30</v>
      </c>
      <c r="I4776" t="s">
        <v>31</v>
      </c>
      <c r="J4776" s="4">
        <v>0.08</v>
      </c>
      <c r="K4776" s="2">
        <f>86*Social_Media_Advertising_Sorted_First_10000_Rows[[#This Row],[Acquisition_Cost_Usd]]</f>
        <v>594991</v>
      </c>
      <c r="L4776" s="3">
        <v>6918.5</v>
      </c>
      <c r="M4776">
        <v>0.17</v>
      </c>
      <c r="N4776" t="s">
        <v>58</v>
      </c>
      <c r="O4776" t="s">
        <v>25</v>
      </c>
      <c r="P4776">
        <v>17977</v>
      </c>
      <c r="Q4776">
        <v>54769</v>
      </c>
      <c r="R4776">
        <v>3</v>
      </c>
      <c r="S4776" t="s">
        <v>26</v>
      </c>
    </row>
    <row r="4777" spans="1:19" x14ac:dyDescent="0.3">
      <c r="A4777">
        <v>119613</v>
      </c>
      <c r="B4777" s="1">
        <v>44839</v>
      </c>
      <c r="C4777" t="s">
        <v>77</v>
      </c>
      <c r="D4777" t="s">
        <v>18</v>
      </c>
      <c r="E4777" t="s">
        <v>35</v>
      </c>
      <c r="F4777" t="s">
        <v>110</v>
      </c>
      <c r="G4777" t="s">
        <v>29</v>
      </c>
      <c r="H4777" t="s">
        <v>22</v>
      </c>
      <c r="I4777" t="s">
        <v>23</v>
      </c>
      <c r="J4777" s="4">
        <v>0.14000000000000001</v>
      </c>
      <c r="K4777" s="2">
        <f>86*Social_Media_Advertising_Sorted_First_10000_Rows[[#This Row],[Acquisition_Cost_Usd]]</f>
        <v>827149.72000000009</v>
      </c>
      <c r="L4777" s="3">
        <v>9618.02</v>
      </c>
      <c r="M4777">
        <v>2.0499999999999998</v>
      </c>
      <c r="N4777" t="s">
        <v>53</v>
      </c>
      <c r="O4777" t="s">
        <v>49</v>
      </c>
      <c r="P4777">
        <v>25306</v>
      </c>
      <c r="Q4777">
        <v>76478</v>
      </c>
      <c r="R4777">
        <v>2</v>
      </c>
      <c r="S4777" t="s">
        <v>50</v>
      </c>
    </row>
    <row r="4778" spans="1:19" x14ac:dyDescent="0.3">
      <c r="A4778">
        <v>119614</v>
      </c>
      <c r="B4778" s="1">
        <v>44748</v>
      </c>
      <c r="C4778" t="s">
        <v>67</v>
      </c>
      <c r="D4778" t="s">
        <v>40</v>
      </c>
      <c r="E4778" t="s">
        <v>27</v>
      </c>
      <c r="F4778" t="s">
        <v>63</v>
      </c>
      <c r="G4778" t="s">
        <v>29</v>
      </c>
      <c r="H4778" t="s">
        <v>22</v>
      </c>
      <c r="I4778" t="s">
        <v>48</v>
      </c>
      <c r="J4778" s="4">
        <v>0.14000000000000001</v>
      </c>
      <c r="K4778" s="2">
        <f>86*Social_Media_Advertising_Sorted_First_10000_Rows[[#This Row],[Acquisition_Cost_Usd]]</f>
        <v>975292.46000000008</v>
      </c>
      <c r="L4778" s="3">
        <v>11340.61</v>
      </c>
      <c r="M4778">
        <v>7.12</v>
      </c>
      <c r="N4778" t="s">
        <v>44</v>
      </c>
      <c r="O4778" t="s">
        <v>32</v>
      </c>
      <c r="P4778">
        <v>30004</v>
      </c>
      <c r="Q4778">
        <v>90393</v>
      </c>
      <c r="R4778">
        <v>7</v>
      </c>
      <c r="S4778" t="s">
        <v>64</v>
      </c>
    </row>
    <row r="4779" spans="1:19" x14ac:dyDescent="0.3">
      <c r="A4779">
        <v>119621</v>
      </c>
      <c r="B4779" s="1">
        <v>44616</v>
      </c>
      <c r="C4779" t="s">
        <v>65</v>
      </c>
      <c r="D4779" t="s">
        <v>40</v>
      </c>
      <c r="E4779" t="s">
        <v>35</v>
      </c>
      <c r="F4779" t="s">
        <v>86</v>
      </c>
      <c r="G4779" t="s">
        <v>42</v>
      </c>
      <c r="H4779" t="s">
        <v>22</v>
      </c>
      <c r="I4779" t="s">
        <v>37</v>
      </c>
      <c r="J4779" s="4">
        <v>0.1</v>
      </c>
      <c r="K4779" s="2">
        <f>86*Social_Media_Advertising_Sorted_First_10000_Rows[[#This Row],[Acquisition_Cost_Usd]]</f>
        <v>948277.27999999991</v>
      </c>
      <c r="L4779" s="3">
        <v>11026.48</v>
      </c>
      <c r="M4779">
        <v>3.7536925370721098E-2</v>
      </c>
      <c r="N4779" t="s">
        <v>58</v>
      </c>
      <c r="O4779" t="s">
        <v>25</v>
      </c>
      <c r="P4779">
        <v>17115</v>
      </c>
      <c r="Q4779">
        <v>56712</v>
      </c>
      <c r="R4779">
        <v>1</v>
      </c>
      <c r="S4779" t="s">
        <v>50</v>
      </c>
    </row>
    <row r="4780" spans="1:19" x14ac:dyDescent="0.3">
      <c r="A4780">
        <v>119622</v>
      </c>
      <c r="B4780" s="1">
        <v>44664</v>
      </c>
      <c r="C4780" t="s">
        <v>34</v>
      </c>
      <c r="D4780" t="s">
        <v>40</v>
      </c>
      <c r="E4780" t="s">
        <v>55</v>
      </c>
      <c r="F4780" t="s">
        <v>36</v>
      </c>
      <c r="G4780" t="s">
        <v>60</v>
      </c>
      <c r="H4780" t="s">
        <v>43</v>
      </c>
      <c r="I4780" t="s">
        <v>31</v>
      </c>
      <c r="J4780" s="4">
        <v>0.02</v>
      </c>
      <c r="K4780" s="2">
        <f>86*Social_Media_Advertising_Sorted_First_10000_Rows[[#This Row],[Acquisition_Cost_Usd]]</f>
        <v>320203.8</v>
      </c>
      <c r="L4780" s="3">
        <v>3723.3</v>
      </c>
      <c r="M4780">
        <v>6.36</v>
      </c>
      <c r="N4780" t="s">
        <v>44</v>
      </c>
      <c r="O4780" t="s">
        <v>49</v>
      </c>
      <c r="P4780">
        <v>9287</v>
      </c>
      <c r="Q4780">
        <v>29027</v>
      </c>
      <c r="R4780">
        <v>5</v>
      </c>
      <c r="S4780" t="s">
        <v>33</v>
      </c>
    </row>
    <row r="4781" spans="1:19" x14ac:dyDescent="0.3">
      <c r="A4781">
        <v>119625</v>
      </c>
      <c r="B4781" s="1">
        <v>44718</v>
      </c>
      <c r="C4781" t="s">
        <v>69</v>
      </c>
      <c r="D4781" t="s">
        <v>40</v>
      </c>
      <c r="E4781" t="s">
        <v>27</v>
      </c>
      <c r="F4781" t="s">
        <v>76</v>
      </c>
      <c r="G4781" t="s">
        <v>21</v>
      </c>
      <c r="H4781" t="s">
        <v>30</v>
      </c>
      <c r="I4781" t="s">
        <v>48</v>
      </c>
      <c r="J4781" s="4">
        <v>0.13</v>
      </c>
      <c r="K4781" s="2">
        <f>86*Social_Media_Advertising_Sorted_First_10000_Rows[[#This Row],[Acquisition_Cost_Usd]]</f>
        <v>558044.54</v>
      </c>
      <c r="L4781" s="3">
        <v>6488.89</v>
      </c>
      <c r="M4781">
        <v>3.61</v>
      </c>
      <c r="N4781" t="s">
        <v>53</v>
      </c>
      <c r="O4781" t="s">
        <v>49</v>
      </c>
      <c r="P4781">
        <v>16815</v>
      </c>
      <c r="Q4781">
        <v>51327</v>
      </c>
      <c r="R4781">
        <v>4</v>
      </c>
      <c r="S4781" t="s">
        <v>45</v>
      </c>
    </row>
    <row r="4782" spans="1:19" x14ac:dyDescent="0.3">
      <c r="A4782">
        <v>119627</v>
      </c>
      <c r="B4782" s="1">
        <v>44904</v>
      </c>
      <c r="C4782" t="s">
        <v>54</v>
      </c>
      <c r="D4782" t="s">
        <v>40</v>
      </c>
      <c r="E4782" t="s">
        <v>27</v>
      </c>
      <c r="F4782" t="s">
        <v>99</v>
      </c>
      <c r="G4782" t="s">
        <v>42</v>
      </c>
      <c r="H4782" t="s">
        <v>43</v>
      </c>
      <c r="I4782" t="s">
        <v>48</v>
      </c>
      <c r="J4782" s="4">
        <v>0.12</v>
      </c>
      <c r="K4782" s="2">
        <f>86*Social_Media_Advertising_Sorted_First_10000_Rows[[#This Row],[Acquisition_Cost_Usd]]</f>
        <v>43000</v>
      </c>
      <c r="L4782" s="3">
        <v>500</v>
      </c>
      <c r="M4782">
        <v>4.43</v>
      </c>
      <c r="N4782" t="s">
        <v>58</v>
      </c>
      <c r="O4782" t="s">
        <v>25</v>
      </c>
      <c r="P4782">
        <v>1161</v>
      </c>
      <c r="Q4782">
        <v>4960</v>
      </c>
      <c r="R4782">
        <v>6</v>
      </c>
      <c r="S4782" t="s">
        <v>33</v>
      </c>
    </row>
    <row r="4783" spans="1:19" x14ac:dyDescent="0.3">
      <c r="A4783">
        <v>119629</v>
      </c>
      <c r="B4783" s="1">
        <v>44876</v>
      </c>
      <c r="C4783" t="s">
        <v>80</v>
      </c>
      <c r="D4783" t="s">
        <v>18</v>
      </c>
      <c r="E4783" t="s">
        <v>27</v>
      </c>
      <c r="F4783" t="s">
        <v>68</v>
      </c>
      <c r="G4783" t="s">
        <v>60</v>
      </c>
      <c r="H4783" t="s">
        <v>30</v>
      </c>
      <c r="I4783" t="s">
        <v>31</v>
      </c>
      <c r="J4783" s="4">
        <v>7.0000000000000007E-2</v>
      </c>
      <c r="K4783" s="2">
        <f>86*Social_Media_Advertising_Sorted_First_10000_Rows[[#This Row],[Acquisition_Cost_Usd]]</f>
        <v>595503.56000000006</v>
      </c>
      <c r="L4783" s="3">
        <v>6924.46</v>
      </c>
      <c r="M4783">
        <v>3.61</v>
      </c>
      <c r="N4783" t="s">
        <v>44</v>
      </c>
      <c r="O4783" t="s">
        <v>25</v>
      </c>
      <c r="P4783">
        <v>17994</v>
      </c>
      <c r="Q4783">
        <v>54819</v>
      </c>
      <c r="R4783">
        <v>1</v>
      </c>
      <c r="S4783" t="s">
        <v>45</v>
      </c>
    </row>
    <row r="4784" spans="1:19" x14ac:dyDescent="0.3">
      <c r="A4784">
        <v>119637</v>
      </c>
      <c r="B4784" s="1">
        <v>44564</v>
      </c>
      <c r="C4784" t="s">
        <v>17</v>
      </c>
      <c r="D4784" t="s">
        <v>40</v>
      </c>
      <c r="E4784" t="s">
        <v>27</v>
      </c>
      <c r="F4784" t="s">
        <v>104</v>
      </c>
      <c r="G4784" t="s">
        <v>60</v>
      </c>
      <c r="H4784" t="s">
        <v>22</v>
      </c>
      <c r="I4784" t="s">
        <v>31</v>
      </c>
      <c r="J4784" s="4">
        <v>0.1</v>
      </c>
      <c r="K4784" s="2">
        <f>86*Social_Media_Advertising_Sorted_First_10000_Rows[[#This Row],[Acquisition_Cost_Usd]]</f>
        <v>872802.82000000007</v>
      </c>
      <c r="L4784" s="3">
        <v>10148.870000000001</v>
      </c>
      <c r="M4784">
        <v>0.73</v>
      </c>
      <c r="N4784" t="s">
        <v>58</v>
      </c>
      <c r="O4784" t="s">
        <v>32</v>
      </c>
      <c r="P4784">
        <v>26765</v>
      </c>
      <c r="Q4784">
        <v>80798</v>
      </c>
      <c r="R4784">
        <v>4</v>
      </c>
      <c r="S4784" t="s">
        <v>50</v>
      </c>
    </row>
    <row r="4785" spans="1:19" x14ac:dyDescent="0.3">
      <c r="A4785">
        <v>119640</v>
      </c>
      <c r="B4785" s="1">
        <v>44594</v>
      </c>
      <c r="C4785" t="s">
        <v>65</v>
      </c>
      <c r="D4785" t="s">
        <v>18</v>
      </c>
      <c r="E4785" t="s">
        <v>35</v>
      </c>
      <c r="F4785" t="s">
        <v>110</v>
      </c>
      <c r="G4785" t="s">
        <v>42</v>
      </c>
      <c r="H4785" t="s">
        <v>22</v>
      </c>
      <c r="I4785" t="s">
        <v>37</v>
      </c>
      <c r="J4785" s="4">
        <v>0.01</v>
      </c>
      <c r="K4785" s="2">
        <f>86*Social_Media_Advertising_Sorted_First_10000_Rows[[#This Row],[Acquisition_Cost_Usd]]</f>
        <v>718392.4</v>
      </c>
      <c r="L4785" s="3">
        <v>8353.4</v>
      </c>
      <c r="M4785">
        <v>0.65242751239586727</v>
      </c>
      <c r="N4785" t="s">
        <v>44</v>
      </c>
      <c r="O4785" t="s">
        <v>25</v>
      </c>
      <c r="P4785">
        <v>12851</v>
      </c>
      <c r="Q4785">
        <v>42828</v>
      </c>
      <c r="R4785">
        <v>1</v>
      </c>
      <c r="S4785" t="s">
        <v>50</v>
      </c>
    </row>
    <row r="4786" spans="1:19" x14ac:dyDescent="0.3">
      <c r="A4786">
        <v>119643</v>
      </c>
      <c r="B4786" s="1">
        <v>44919</v>
      </c>
      <c r="C4786" t="s">
        <v>54</v>
      </c>
      <c r="D4786" t="s">
        <v>18</v>
      </c>
      <c r="E4786" t="s">
        <v>27</v>
      </c>
      <c r="F4786" t="s">
        <v>103</v>
      </c>
      <c r="G4786" t="s">
        <v>29</v>
      </c>
      <c r="H4786" t="s">
        <v>43</v>
      </c>
      <c r="I4786" t="s">
        <v>31</v>
      </c>
      <c r="J4786" s="4">
        <v>0.1</v>
      </c>
      <c r="K4786" s="2">
        <f>86*Social_Media_Advertising_Sorted_First_10000_Rows[[#This Row],[Acquisition_Cost_Usd]]</f>
        <v>227598.13999999998</v>
      </c>
      <c r="L4786" s="3">
        <v>2646.49</v>
      </c>
      <c r="M4786">
        <v>3.35</v>
      </c>
      <c r="N4786" t="s">
        <v>44</v>
      </c>
      <c r="O4786" t="s">
        <v>32</v>
      </c>
      <c r="P4786">
        <v>6470</v>
      </c>
      <c r="Q4786">
        <v>20684</v>
      </c>
      <c r="R4786">
        <v>9</v>
      </c>
      <c r="S4786" t="s">
        <v>45</v>
      </c>
    </row>
    <row r="4787" spans="1:19" x14ac:dyDescent="0.3">
      <c r="A4787">
        <v>119651</v>
      </c>
      <c r="B4787" s="1">
        <v>44768</v>
      </c>
      <c r="C4787" t="s">
        <v>67</v>
      </c>
      <c r="D4787" t="s">
        <v>18</v>
      </c>
      <c r="E4787" t="s">
        <v>35</v>
      </c>
      <c r="F4787" t="s">
        <v>95</v>
      </c>
      <c r="G4787" t="s">
        <v>21</v>
      </c>
      <c r="H4787" t="s">
        <v>22</v>
      </c>
      <c r="I4787" t="s">
        <v>48</v>
      </c>
      <c r="J4787" s="4">
        <v>0.06</v>
      </c>
      <c r="K4787" s="2">
        <f>86*Social_Media_Advertising_Sorted_First_10000_Rows[[#This Row],[Acquisition_Cost_Usd]]</f>
        <v>893038.62</v>
      </c>
      <c r="L4787" s="3">
        <v>10384.17</v>
      </c>
      <c r="M4787">
        <v>7.72</v>
      </c>
      <c r="N4787" t="s">
        <v>53</v>
      </c>
      <c r="O4787" t="s">
        <v>25</v>
      </c>
      <c r="P4787">
        <v>27396</v>
      </c>
      <c r="Q4787">
        <v>82667</v>
      </c>
      <c r="R4787">
        <v>10</v>
      </c>
      <c r="S4787" t="s">
        <v>64</v>
      </c>
    </row>
    <row r="4788" spans="1:19" x14ac:dyDescent="0.3">
      <c r="A4788">
        <v>119652</v>
      </c>
      <c r="B4788" s="1">
        <v>44838</v>
      </c>
      <c r="C4788" t="s">
        <v>77</v>
      </c>
      <c r="D4788" t="s">
        <v>18</v>
      </c>
      <c r="E4788" t="s">
        <v>35</v>
      </c>
      <c r="F4788" t="s">
        <v>90</v>
      </c>
      <c r="G4788" t="s">
        <v>21</v>
      </c>
      <c r="H4788" t="s">
        <v>52</v>
      </c>
      <c r="I4788" t="s">
        <v>23</v>
      </c>
      <c r="J4788" s="4">
        <v>0.1</v>
      </c>
      <c r="K4788" s="2">
        <f>86*Social_Media_Advertising_Sorted_First_10000_Rows[[#This Row],[Acquisition_Cost_Usd]]</f>
        <v>1214833.42</v>
      </c>
      <c r="L4788" s="3">
        <v>14125.97</v>
      </c>
      <c r="M4788">
        <v>5.9</v>
      </c>
      <c r="N4788" t="s">
        <v>24</v>
      </c>
      <c r="O4788" t="s">
        <v>32</v>
      </c>
      <c r="P4788">
        <v>36931</v>
      </c>
      <c r="Q4788">
        <v>110910</v>
      </c>
      <c r="R4788">
        <v>5</v>
      </c>
      <c r="S4788" t="s">
        <v>33</v>
      </c>
    </row>
    <row r="4789" spans="1:19" x14ac:dyDescent="0.3">
      <c r="A4789">
        <v>119654</v>
      </c>
      <c r="B4789" s="1">
        <v>44897</v>
      </c>
      <c r="C4789" t="s">
        <v>54</v>
      </c>
      <c r="D4789" t="s">
        <v>40</v>
      </c>
      <c r="E4789" t="s">
        <v>19</v>
      </c>
      <c r="F4789" t="s">
        <v>111</v>
      </c>
      <c r="G4789" t="s">
        <v>21</v>
      </c>
      <c r="H4789" t="s">
        <v>43</v>
      </c>
      <c r="I4789" t="s">
        <v>31</v>
      </c>
      <c r="J4789" s="4">
        <v>0.06</v>
      </c>
      <c r="K4789" s="2">
        <f>86*Social_Media_Advertising_Sorted_First_10000_Rows[[#This Row],[Acquisition_Cost_Usd]]</f>
        <v>315345.65999999997</v>
      </c>
      <c r="L4789" s="3">
        <v>3666.81</v>
      </c>
      <c r="M4789">
        <v>7.46</v>
      </c>
      <c r="N4789" t="s">
        <v>38</v>
      </c>
      <c r="O4789" t="s">
        <v>49</v>
      </c>
      <c r="P4789">
        <v>9134</v>
      </c>
      <c r="Q4789">
        <v>28577</v>
      </c>
      <c r="R4789">
        <v>10</v>
      </c>
      <c r="S4789" t="s">
        <v>33</v>
      </c>
    </row>
    <row r="4790" spans="1:19" x14ac:dyDescent="0.3">
      <c r="A4790">
        <v>119657</v>
      </c>
      <c r="B4790" s="1">
        <v>44611</v>
      </c>
      <c r="C4790" t="s">
        <v>65</v>
      </c>
      <c r="D4790" t="s">
        <v>40</v>
      </c>
      <c r="E4790" t="s">
        <v>19</v>
      </c>
      <c r="F4790" t="s">
        <v>88</v>
      </c>
      <c r="G4790" t="s">
        <v>42</v>
      </c>
      <c r="H4790" t="s">
        <v>22</v>
      </c>
      <c r="I4790" t="s">
        <v>31</v>
      </c>
      <c r="J4790" s="4">
        <v>0.04</v>
      </c>
      <c r="K4790" s="2">
        <f>86*Social_Media_Advertising_Sorted_First_10000_Rows[[#This Row],[Acquisition_Cost_Usd]]</f>
        <v>755401.64</v>
      </c>
      <c r="L4790" s="3">
        <v>8783.74</v>
      </c>
      <c r="M4790">
        <v>1.2</v>
      </c>
      <c r="N4790" t="s">
        <v>44</v>
      </c>
      <c r="O4790" t="s">
        <v>49</v>
      </c>
      <c r="P4790">
        <v>23049</v>
      </c>
      <c r="Q4790">
        <v>69792</v>
      </c>
      <c r="R4790">
        <v>4</v>
      </c>
      <c r="S4790" t="s">
        <v>26</v>
      </c>
    </row>
    <row r="4791" spans="1:19" x14ac:dyDescent="0.3">
      <c r="A4791">
        <v>119658</v>
      </c>
      <c r="B4791" s="1">
        <v>44807</v>
      </c>
      <c r="C4791" t="s">
        <v>46</v>
      </c>
      <c r="D4791" t="s">
        <v>18</v>
      </c>
      <c r="E4791" t="s">
        <v>27</v>
      </c>
      <c r="F4791" t="s">
        <v>68</v>
      </c>
      <c r="G4791" t="s">
        <v>42</v>
      </c>
      <c r="H4791" t="s">
        <v>22</v>
      </c>
      <c r="I4791" t="s">
        <v>48</v>
      </c>
      <c r="J4791" s="4">
        <v>0.14000000000000001</v>
      </c>
      <c r="K4791" s="2">
        <f>86*Social_Media_Advertising_Sorted_First_10000_Rows[[#This Row],[Acquisition_Cost_Usd]]</f>
        <v>880864.46000000008</v>
      </c>
      <c r="L4791" s="3">
        <v>10242.61</v>
      </c>
      <c r="M4791">
        <v>3.03</v>
      </c>
      <c r="N4791" t="s">
        <v>58</v>
      </c>
      <c r="O4791" t="s">
        <v>49</v>
      </c>
      <c r="P4791">
        <v>27015</v>
      </c>
      <c r="Q4791">
        <v>81540</v>
      </c>
      <c r="R4791">
        <v>4</v>
      </c>
      <c r="S4791" t="s">
        <v>45</v>
      </c>
    </row>
    <row r="4792" spans="1:19" x14ac:dyDescent="0.3">
      <c r="A4792">
        <v>119659</v>
      </c>
      <c r="B4792" s="1">
        <v>44642</v>
      </c>
      <c r="C4792" t="s">
        <v>39</v>
      </c>
      <c r="D4792" t="s">
        <v>18</v>
      </c>
      <c r="E4792" t="s">
        <v>35</v>
      </c>
      <c r="F4792" t="s">
        <v>105</v>
      </c>
      <c r="G4792" t="s">
        <v>42</v>
      </c>
      <c r="H4792" t="s">
        <v>52</v>
      </c>
      <c r="I4792" t="s">
        <v>23</v>
      </c>
      <c r="J4792" s="4">
        <v>0.04</v>
      </c>
      <c r="K4792" s="2">
        <f>86*Social_Media_Advertising_Sorted_First_10000_Rows[[#This Row],[Acquisition_Cost_Usd]]</f>
        <v>1011323.02</v>
      </c>
      <c r="L4792" s="3">
        <v>11759.57</v>
      </c>
      <c r="M4792">
        <v>1.48</v>
      </c>
      <c r="N4792" t="s">
        <v>38</v>
      </c>
      <c r="O4792" t="s">
        <v>25</v>
      </c>
      <c r="P4792">
        <v>31144</v>
      </c>
      <c r="Q4792">
        <v>93770</v>
      </c>
      <c r="R4792">
        <v>9</v>
      </c>
      <c r="S4792" t="s">
        <v>50</v>
      </c>
    </row>
    <row r="4793" spans="1:19" x14ac:dyDescent="0.3">
      <c r="A4793">
        <v>119663</v>
      </c>
      <c r="B4793" s="1">
        <v>44626</v>
      </c>
      <c r="C4793" t="s">
        <v>39</v>
      </c>
      <c r="D4793" t="s">
        <v>40</v>
      </c>
      <c r="E4793" t="s">
        <v>27</v>
      </c>
      <c r="F4793" t="s">
        <v>101</v>
      </c>
      <c r="G4793" t="s">
        <v>29</v>
      </c>
      <c r="H4793" t="s">
        <v>22</v>
      </c>
      <c r="I4793" t="s">
        <v>31</v>
      </c>
      <c r="J4793" s="4">
        <v>0.02</v>
      </c>
      <c r="K4793" s="2">
        <f>86*Social_Media_Advertising_Sorted_First_10000_Rows[[#This Row],[Acquisition_Cost_Usd]]</f>
        <v>714020.15999999992</v>
      </c>
      <c r="L4793" s="3">
        <v>8302.56</v>
      </c>
      <c r="M4793">
        <v>0.69</v>
      </c>
      <c r="N4793" t="s">
        <v>44</v>
      </c>
      <c r="O4793" t="s">
        <v>49</v>
      </c>
      <c r="P4793">
        <v>21747</v>
      </c>
      <c r="Q4793">
        <v>65935</v>
      </c>
      <c r="R4793">
        <v>8</v>
      </c>
      <c r="S4793" t="s">
        <v>64</v>
      </c>
    </row>
    <row r="4794" spans="1:19" x14ac:dyDescent="0.3">
      <c r="A4794">
        <v>119670</v>
      </c>
      <c r="B4794" s="1">
        <v>44857</v>
      </c>
      <c r="C4794" t="s">
        <v>77</v>
      </c>
      <c r="D4794" t="s">
        <v>40</v>
      </c>
      <c r="E4794" t="s">
        <v>27</v>
      </c>
      <c r="F4794" t="s">
        <v>107</v>
      </c>
      <c r="G4794" t="s">
        <v>60</v>
      </c>
      <c r="H4794" t="s">
        <v>52</v>
      </c>
      <c r="I4794" t="s">
        <v>23</v>
      </c>
      <c r="J4794" s="4">
        <v>0.02</v>
      </c>
      <c r="K4794" s="2">
        <f>86*Social_Media_Advertising_Sorted_First_10000_Rows[[#This Row],[Acquisition_Cost_Usd]]</f>
        <v>1219339.82</v>
      </c>
      <c r="L4794" s="3">
        <v>14178.37</v>
      </c>
      <c r="M4794">
        <v>7.07</v>
      </c>
      <c r="N4794" t="s">
        <v>38</v>
      </c>
      <c r="O4794" t="s">
        <v>32</v>
      </c>
      <c r="P4794">
        <v>37038</v>
      </c>
      <c r="Q4794">
        <v>111226</v>
      </c>
      <c r="R4794">
        <v>5</v>
      </c>
      <c r="S4794" t="s">
        <v>26</v>
      </c>
    </row>
    <row r="4795" spans="1:19" x14ac:dyDescent="0.3">
      <c r="A4795">
        <v>119674</v>
      </c>
      <c r="B4795" s="1">
        <v>44761</v>
      </c>
      <c r="C4795" t="s">
        <v>67</v>
      </c>
      <c r="D4795" t="s">
        <v>18</v>
      </c>
      <c r="E4795" t="s">
        <v>27</v>
      </c>
      <c r="F4795" t="s">
        <v>74</v>
      </c>
      <c r="G4795" t="s">
        <v>60</v>
      </c>
      <c r="H4795" t="s">
        <v>30</v>
      </c>
      <c r="I4795" t="s">
        <v>31</v>
      </c>
      <c r="J4795" s="4">
        <v>0.08</v>
      </c>
      <c r="K4795" s="2">
        <f>86*Social_Media_Advertising_Sorted_First_10000_Rows[[#This Row],[Acquisition_Cost_Usd]]</f>
        <v>391346.44</v>
      </c>
      <c r="L4795" s="3">
        <v>4550.54</v>
      </c>
      <c r="M4795">
        <v>6.42</v>
      </c>
      <c r="N4795" t="s">
        <v>58</v>
      </c>
      <c r="O4795" t="s">
        <v>49</v>
      </c>
      <c r="P4795">
        <v>11548</v>
      </c>
      <c r="Q4795">
        <v>35725</v>
      </c>
      <c r="R4795">
        <v>10</v>
      </c>
      <c r="S4795" t="s">
        <v>64</v>
      </c>
    </row>
    <row r="4796" spans="1:19" x14ac:dyDescent="0.3">
      <c r="A4796">
        <v>119675</v>
      </c>
      <c r="B4796" s="1">
        <v>44580</v>
      </c>
      <c r="C4796" t="s">
        <v>17</v>
      </c>
      <c r="D4796" t="s">
        <v>18</v>
      </c>
      <c r="E4796" t="s">
        <v>35</v>
      </c>
      <c r="F4796" t="s">
        <v>87</v>
      </c>
      <c r="G4796" t="s">
        <v>29</v>
      </c>
      <c r="H4796" t="s">
        <v>52</v>
      </c>
      <c r="I4796" t="s">
        <v>31</v>
      </c>
      <c r="J4796" s="4">
        <v>0.02</v>
      </c>
      <c r="K4796" s="2">
        <f>86*Social_Media_Advertising_Sorted_First_10000_Rows[[#This Row],[Acquisition_Cost_Usd]]</f>
        <v>1112729.92</v>
      </c>
      <c r="L4796" s="3">
        <v>12938.72</v>
      </c>
      <c r="M4796">
        <v>7.55</v>
      </c>
      <c r="N4796" t="s">
        <v>24</v>
      </c>
      <c r="O4796" t="s">
        <v>32</v>
      </c>
      <c r="P4796">
        <v>34223</v>
      </c>
      <c r="Q4796">
        <v>102890</v>
      </c>
      <c r="R4796">
        <v>2</v>
      </c>
      <c r="S4796" t="s">
        <v>64</v>
      </c>
    </row>
    <row r="4797" spans="1:19" x14ac:dyDescent="0.3">
      <c r="A4797">
        <v>119682</v>
      </c>
      <c r="B4797" s="1">
        <v>44829</v>
      </c>
      <c r="C4797" t="s">
        <v>46</v>
      </c>
      <c r="D4797" t="s">
        <v>18</v>
      </c>
      <c r="E4797" t="s">
        <v>27</v>
      </c>
      <c r="F4797" t="s">
        <v>20</v>
      </c>
      <c r="G4797" t="s">
        <v>42</v>
      </c>
      <c r="H4797" t="s">
        <v>52</v>
      </c>
      <c r="I4797" t="s">
        <v>23</v>
      </c>
      <c r="J4797" s="4">
        <v>0.08</v>
      </c>
      <c r="K4797" s="2">
        <f>86*Social_Media_Advertising_Sorted_First_10000_Rows[[#This Row],[Acquisition_Cost_Usd]]</f>
        <v>983221.65999999992</v>
      </c>
      <c r="L4797" s="3">
        <v>11432.81</v>
      </c>
      <c r="M4797">
        <v>7.52</v>
      </c>
      <c r="N4797" t="s">
        <v>24</v>
      </c>
      <c r="O4797" t="s">
        <v>25</v>
      </c>
      <c r="P4797">
        <v>30257</v>
      </c>
      <c r="Q4797">
        <v>91141</v>
      </c>
      <c r="R4797">
        <v>2</v>
      </c>
      <c r="S4797" t="s">
        <v>26</v>
      </c>
    </row>
    <row r="4798" spans="1:19" x14ac:dyDescent="0.3">
      <c r="A4798">
        <v>119684</v>
      </c>
      <c r="B4798" s="1">
        <v>44647</v>
      </c>
      <c r="C4798" t="s">
        <v>39</v>
      </c>
      <c r="D4798" t="s">
        <v>40</v>
      </c>
      <c r="E4798" t="s">
        <v>27</v>
      </c>
      <c r="F4798" t="s">
        <v>72</v>
      </c>
      <c r="G4798" t="s">
        <v>60</v>
      </c>
      <c r="H4798" t="s">
        <v>43</v>
      </c>
      <c r="I4798" t="s">
        <v>37</v>
      </c>
      <c r="J4798" s="4">
        <v>0.11</v>
      </c>
      <c r="K4798" s="2">
        <f>86*Social_Media_Advertising_Sorted_First_10000_Rows[[#This Row],[Acquisition_Cost_Usd]]</f>
        <v>264813.78000000003</v>
      </c>
      <c r="L4798" s="3">
        <v>3079.23</v>
      </c>
      <c r="M4798">
        <v>0.1537226467562865</v>
      </c>
      <c r="N4798" t="s">
        <v>53</v>
      </c>
      <c r="O4798" t="s">
        <v>25</v>
      </c>
      <c r="P4798">
        <v>4454</v>
      </c>
      <c r="Q4798">
        <v>15487</v>
      </c>
      <c r="R4798">
        <v>1</v>
      </c>
      <c r="S4798" t="s">
        <v>64</v>
      </c>
    </row>
    <row r="4799" spans="1:19" x14ac:dyDescent="0.3">
      <c r="A4799">
        <v>119695</v>
      </c>
      <c r="B4799" s="1">
        <v>44849</v>
      </c>
      <c r="C4799" t="s">
        <v>77</v>
      </c>
      <c r="D4799" t="s">
        <v>40</v>
      </c>
      <c r="E4799" t="s">
        <v>55</v>
      </c>
      <c r="F4799" t="s">
        <v>36</v>
      </c>
      <c r="G4799" t="s">
        <v>21</v>
      </c>
      <c r="H4799" t="s">
        <v>22</v>
      </c>
      <c r="I4799" t="s">
        <v>31</v>
      </c>
      <c r="J4799" s="4">
        <v>0.09</v>
      </c>
      <c r="K4799" s="2">
        <f>86*Social_Media_Advertising_Sorted_First_10000_Rows[[#This Row],[Acquisition_Cost_Usd]]</f>
        <v>808009.55999999994</v>
      </c>
      <c r="L4799" s="3">
        <v>9395.4599999999991</v>
      </c>
      <c r="M4799">
        <v>0.16</v>
      </c>
      <c r="N4799" t="s">
        <v>58</v>
      </c>
      <c r="O4799" t="s">
        <v>25</v>
      </c>
      <c r="P4799">
        <v>24692</v>
      </c>
      <c r="Q4799">
        <v>74658</v>
      </c>
      <c r="R4799">
        <v>7</v>
      </c>
      <c r="S4799" t="s">
        <v>33</v>
      </c>
    </row>
    <row r="4800" spans="1:19" hidden="1" x14ac:dyDescent="0.3">
      <c r="A4800">
        <v>119698</v>
      </c>
      <c r="B4800" s="1">
        <v>44708</v>
      </c>
      <c r="C4800" t="s">
        <v>91</v>
      </c>
      <c r="D4800" t="s">
        <v>61</v>
      </c>
      <c r="E4800" t="s">
        <v>62</v>
      </c>
      <c r="F4800" t="s">
        <v>90</v>
      </c>
      <c r="G4800" t="s">
        <v>29</v>
      </c>
      <c r="H4800" t="s">
        <v>43</v>
      </c>
      <c r="I4800" t="s">
        <v>37</v>
      </c>
      <c r="J4800" s="4">
        <v>0.08</v>
      </c>
      <c r="K4800" s="2">
        <f>86*Social_Media_Advertising_Sorted_First_10000_Rows[[#This Row],[Acquisition_Cost_Usd]]</f>
        <v>43000</v>
      </c>
      <c r="L4800" s="3">
        <v>500</v>
      </c>
      <c r="M4800">
        <v>0.1072483582020603</v>
      </c>
      <c r="N4800" t="s">
        <v>44</v>
      </c>
      <c r="O4800" t="s">
        <v>32</v>
      </c>
      <c r="P4800">
        <v>863</v>
      </c>
      <c r="Q4800">
        <v>3793</v>
      </c>
      <c r="R4800">
        <v>1</v>
      </c>
      <c r="S4800" t="s">
        <v>33</v>
      </c>
    </row>
    <row r="4801" spans="1:19" x14ac:dyDescent="0.3">
      <c r="A4801">
        <v>119705</v>
      </c>
      <c r="B4801" s="1">
        <v>44731</v>
      </c>
      <c r="C4801" t="s">
        <v>69</v>
      </c>
      <c r="D4801" t="s">
        <v>18</v>
      </c>
      <c r="E4801" t="s">
        <v>19</v>
      </c>
      <c r="F4801" t="s">
        <v>51</v>
      </c>
      <c r="G4801" t="s">
        <v>60</v>
      </c>
      <c r="H4801" t="s">
        <v>52</v>
      </c>
      <c r="I4801" t="s">
        <v>23</v>
      </c>
      <c r="J4801" s="4">
        <v>0.11</v>
      </c>
      <c r="K4801" s="2">
        <f>86*Social_Media_Advertising_Sorted_First_10000_Rows[[#This Row],[Acquisition_Cost_Usd]]</f>
        <v>1067187.76</v>
      </c>
      <c r="L4801" s="3">
        <v>12409.16</v>
      </c>
      <c r="M4801">
        <v>2.36</v>
      </c>
      <c r="N4801" t="s">
        <v>58</v>
      </c>
      <c r="O4801" t="s">
        <v>49</v>
      </c>
      <c r="P4801">
        <v>32853</v>
      </c>
      <c r="Q4801">
        <v>98832</v>
      </c>
      <c r="R4801">
        <v>9</v>
      </c>
      <c r="S4801" t="s">
        <v>33</v>
      </c>
    </row>
    <row r="4802" spans="1:19" x14ac:dyDescent="0.3">
      <c r="A4802">
        <v>119717</v>
      </c>
      <c r="B4802" s="1">
        <v>44735</v>
      </c>
      <c r="C4802" t="s">
        <v>69</v>
      </c>
      <c r="D4802" t="s">
        <v>40</v>
      </c>
      <c r="E4802" t="s">
        <v>19</v>
      </c>
      <c r="F4802" t="s">
        <v>93</v>
      </c>
      <c r="G4802" t="s">
        <v>60</v>
      </c>
      <c r="H4802" t="s">
        <v>52</v>
      </c>
      <c r="I4802" t="s">
        <v>48</v>
      </c>
      <c r="J4802" s="4">
        <v>0.11</v>
      </c>
      <c r="K4802" s="2">
        <f>86*Social_Media_Advertising_Sorted_First_10000_Rows[[#This Row],[Acquisition_Cost_Usd]]</f>
        <v>1010242.86</v>
      </c>
      <c r="L4802" s="3">
        <v>11747.01</v>
      </c>
      <c r="M4802">
        <v>7.59</v>
      </c>
      <c r="N4802" t="s">
        <v>38</v>
      </c>
      <c r="O4802" t="s">
        <v>32</v>
      </c>
      <c r="P4802">
        <v>31109</v>
      </c>
      <c r="Q4802">
        <v>93665</v>
      </c>
      <c r="R4802">
        <v>3</v>
      </c>
      <c r="S4802" t="s">
        <v>45</v>
      </c>
    </row>
    <row r="4803" spans="1:19" x14ac:dyDescent="0.3">
      <c r="A4803">
        <v>119719</v>
      </c>
      <c r="B4803" s="1">
        <v>44613</v>
      </c>
      <c r="C4803" t="s">
        <v>65</v>
      </c>
      <c r="D4803" t="s">
        <v>18</v>
      </c>
      <c r="E4803" t="s">
        <v>35</v>
      </c>
      <c r="F4803" t="s">
        <v>92</v>
      </c>
      <c r="G4803" t="s">
        <v>60</v>
      </c>
      <c r="H4803" t="s">
        <v>43</v>
      </c>
      <c r="I4803" t="s">
        <v>48</v>
      </c>
      <c r="J4803" s="4">
        <v>0.05</v>
      </c>
      <c r="K4803" s="2">
        <f>86*Social_Media_Advertising_Sorted_First_10000_Rows[[#This Row],[Acquisition_Cost_Usd]]</f>
        <v>271098.65999999997</v>
      </c>
      <c r="L4803" s="3">
        <v>3152.31</v>
      </c>
      <c r="M4803">
        <v>0.86</v>
      </c>
      <c r="N4803" t="s">
        <v>24</v>
      </c>
      <c r="O4803" t="s">
        <v>25</v>
      </c>
      <c r="P4803">
        <v>7771</v>
      </c>
      <c r="Q4803">
        <v>24538</v>
      </c>
      <c r="R4803">
        <v>7</v>
      </c>
      <c r="S4803" t="s">
        <v>50</v>
      </c>
    </row>
    <row r="4804" spans="1:19" x14ac:dyDescent="0.3">
      <c r="A4804">
        <v>119720</v>
      </c>
      <c r="B4804" s="1">
        <v>44886</v>
      </c>
      <c r="C4804" t="s">
        <v>80</v>
      </c>
      <c r="D4804" t="s">
        <v>40</v>
      </c>
      <c r="E4804" t="s">
        <v>35</v>
      </c>
      <c r="F4804" t="s">
        <v>72</v>
      </c>
      <c r="G4804" t="s">
        <v>21</v>
      </c>
      <c r="H4804" t="s">
        <v>30</v>
      </c>
      <c r="I4804" t="s">
        <v>48</v>
      </c>
      <c r="J4804" s="4">
        <v>0.12</v>
      </c>
      <c r="K4804" s="2">
        <f>86*Social_Media_Advertising_Sorted_First_10000_Rows[[#This Row],[Acquisition_Cost_Usd]]</f>
        <v>396842.7</v>
      </c>
      <c r="L4804" s="3">
        <v>4614.45</v>
      </c>
      <c r="M4804">
        <v>3.68</v>
      </c>
      <c r="N4804" t="s">
        <v>58</v>
      </c>
      <c r="O4804" t="s">
        <v>49</v>
      </c>
      <c r="P4804">
        <v>11723</v>
      </c>
      <c r="Q4804">
        <v>36242</v>
      </c>
      <c r="R4804">
        <v>5</v>
      </c>
      <c r="S4804" t="s">
        <v>64</v>
      </c>
    </row>
    <row r="4805" spans="1:19" x14ac:dyDescent="0.3">
      <c r="A4805">
        <v>119722</v>
      </c>
      <c r="B4805" s="1">
        <v>44762</v>
      </c>
      <c r="C4805" t="s">
        <v>67</v>
      </c>
      <c r="D4805" t="s">
        <v>18</v>
      </c>
      <c r="E4805" t="s">
        <v>27</v>
      </c>
      <c r="F4805" t="s">
        <v>71</v>
      </c>
      <c r="G4805" t="s">
        <v>29</v>
      </c>
      <c r="H4805" t="s">
        <v>52</v>
      </c>
      <c r="I4805" t="s">
        <v>31</v>
      </c>
      <c r="J4805" s="4">
        <v>0.03</v>
      </c>
      <c r="K4805" s="2">
        <f>86*Social_Media_Advertising_Sorted_First_10000_Rows[[#This Row],[Acquisition_Cost_Usd]]</f>
        <v>1192338.3999999999</v>
      </c>
      <c r="L4805" s="3">
        <v>13864.4</v>
      </c>
      <c r="M4805">
        <v>6.15</v>
      </c>
      <c r="N4805" t="s">
        <v>58</v>
      </c>
      <c r="O4805" t="s">
        <v>25</v>
      </c>
      <c r="P4805">
        <v>36384</v>
      </c>
      <c r="Q4805">
        <v>109289</v>
      </c>
      <c r="R4805">
        <v>5</v>
      </c>
      <c r="S4805" t="s">
        <v>64</v>
      </c>
    </row>
    <row r="4806" spans="1:19" x14ac:dyDescent="0.3">
      <c r="A4806">
        <v>119723</v>
      </c>
      <c r="B4806" s="1">
        <v>44664</v>
      </c>
      <c r="C4806" t="s">
        <v>34</v>
      </c>
      <c r="D4806" t="s">
        <v>40</v>
      </c>
      <c r="E4806" t="s">
        <v>27</v>
      </c>
      <c r="F4806" t="s">
        <v>87</v>
      </c>
      <c r="G4806" t="s">
        <v>42</v>
      </c>
      <c r="H4806" t="s">
        <v>30</v>
      </c>
      <c r="I4806" t="s">
        <v>48</v>
      </c>
      <c r="J4806" s="4">
        <v>0.13</v>
      </c>
      <c r="K4806" s="2">
        <f>86*Social_Media_Advertising_Sorted_First_10000_Rows[[#This Row],[Acquisition_Cost_Usd]]</f>
        <v>547875.9</v>
      </c>
      <c r="L4806" s="3">
        <v>6370.65</v>
      </c>
      <c r="M4806">
        <v>3.52</v>
      </c>
      <c r="N4806" t="s">
        <v>38</v>
      </c>
      <c r="O4806" t="s">
        <v>32</v>
      </c>
      <c r="P4806">
        <v>16501</v>
      </c>
      <c r="Q4806">
        <v>50397</v>
      </c>
      <c r="R4806">
        <v>4</v>
      </c>
      <c r="S4806" t="s">
        <v>64</v>
      </c>
    </row>
    <row r="4807" spans="1:19" x14ac:dyDescent="0.3">
      <c r="A4807">
        <v>119728</v>
      </c>
      <c r="B4807" s="1">
        <v>44833</v>
      </c>
      <c r="C4807" t="s">
        <v>46</v>
      </c>
      <c r="D4807" t="s">
        <v>18</v>
      </c>
      <c r="E4807" t="s">
        <v>55</v>
      </c>
      <c r="F4807" t="s">
        <v>111</v>
      </c>
      <c r="G4807" t="s">
        <v>42</v>
      </c>
      <c r="H4807" t="s">
        <v>52</v>
      </c>
      <c r="I4807" t="s">
        <v>48</v>
      </c>
      <c r="J4807" s="4">
        <v>7.0000000000000007E-2</v>
      </c>
      <c r="K4807" s="2">
        <f>86*Social_Media_Advertising_Sorted_First_10000_Rows[[#This Row],[Acquisition_Cost_Usd]]</f>
        <v>1016964.62</v>
      </c>
      <c r="L4807" s="3">
        <v>11825.17</v>
      </c>
      <c r="M4807">
        <v>4.37</v>
      </c>
      <c r="N4807" t="s">
        <v>38</v>
      </c>
      <c r="O4807" t="s">
        <v>32</v>
      </c>
      <c r="P4807">
        <v>31313</v>
      </c>
      <c r="Q4807">
        <v>94271</v>
      </c>
      <c r="R4807">
        <v>9</v>
      </c>
      <c r="S4807" t="s">
        <v>33</v>
      </c>
    </row>
    <row r="4808" spans="1:19" x14ac:dyDescent="0.3">
      <c r="A4808">
        <v>119729</v>
      </c>
      <c r="B4808" s="1">
        <v>44797</v>
      </c>
      <c r="C4808" t="s">
        <v>79</v>
      </c>
      <c r="D4808" t="s">
        <v>18</v>
      </c>
      <c r="E4808" t="s">
        <v>35</v>
      </c>
      <c r="F4808" t="s">
        <v>100</v>
      </c>
      <c r="G4808" t="s">
        <v>60</v>
      </c>
      <c r="H4808" t="s">
        <v>52</v>
      </c>
      <c r="I4808" t="s">
        <v>23</v>
      </c>
      <c r="J4808" s="4">
        <v>0.14000000000000001</v>
      </c>
      <c r="K4808" s="2">
        <f>86*Social_Media_Advertising_Sorted_First_10000_Rows[[#This Row],[Acquisition_Cost_Usd]]</f>
        <v>1106040.8400000001</v>
      </c>
      <c r="L4808" s="3">
        <v>12860.94</v>
      </c>
      <c r="M4808">
        <v>2.64</v>
      </c>
      <c r="N4808" t="s">
        <v>53</v>
      </c>
      <c r="O4808" t="s">
        <v>25</v>
      </c>
      <c r="P4808">
        <v>34026</v>
      </c>
      <c r="Q4808">
        <v>102305</v>
      </c>
      <c r="R4808">
        <v>2</v>
      </c>
      <c r="S4808" t="s">
        <v>45</v>
      </c>
    </row>
    <row r="4809" spans="1:19" x14ac:dyDescent="0.3">
      <c r="A4809">
        <v>119731</v>
      </c>
      <c r="B4809" s="1">
        <v>44668</v>
      </c>
      <c r="C4809" t="s">
        <v>34</v>
      </c>
      <c r="D4809" t="s">
        <v>40</v>
      </c>
      <c r="E4809" t="s">
        <v>27</v>
      </c>
      <c r="F4809" t="s">
        <v>74</v>
      </c>
      <c r="G4809" t="s">
        <v>60</v>
      </c>
      <c r="H4809" t="s">
        <v>30</v>
      </c>
      <c r="I4809" t="s">
        <v>48</v>
      </c>
      <c r="J4809" s="4">
        <v>0.15</v>
      </c>
      <c r="K4809" s="2">
        <f>86*Social_Media_Advertising_Sorted_First_10000_Rows[[#This Row],[Acquisition_Cost_Usd]]</f>
        <v>364625.38</v>
      </c>
      <c r="L4809" s="3">
        <v>4239.83</v>
      </c>
      <c r="M4809">
        <v>4.38</v>
      </c>
      <c r="N4809" t="s">
        <v>53</v>
      </c>
      <c r="O4809" t="s">
        <v>25</v>
      </c>
      <c r="P4809">
        <v>10705</v>
      </c>
      <c r="Q4809">
        <v>33228</v>
      </c>
      <c r="R4809">
        <v>8</v>
      </c>
      <c r="S4809" t="s">
        <v>64</v>
      </c>
    </row>
    <row r="4810" spans="1:19" x14ac:dyDescent="0.3">
      <c r="A4810">
        <v>119734</v>
      </c>
      <c r="B4810" s="1">
        <v>44651</v>
      </c>
      <c r="C4810" t="s">
        <v>39</v>
      </c>
      <c r="D4810" t="s">
        <v>18</v>
      </c>
      <c r="E4810" t="s">
        <v>27</v>
      </c>
      <c r="F4810" t="s">
        <v>103</v>
      </c>
      <c r="G4810" t="s">
        <v>60</v>
      </c>
      <c r="H4810" t="s">
        <v>22</v>
      </c>
      <c r="I4810" t="s">
        <v>23</v>
      </c>
      <c r="J4810" s="4">
        <v>0.12</v>
      </c>
      <c r="K4810" s="2">
        <f>86*Social_Media_Advertising_Sorted_First_10000_Rows[[#This Row],[Acquisition_Cost_Usd]]</f>
        <v>935073.70000000007</v>
      </c>
      <c r="L4810" s="3">
        <v>10872.95</v>
      </c>
      <c r="M4810">
        <v>7.42</v>
      </c>
      <c r="N4810" t="s">
        <v>58</v>
      </c>
      <c r="O4810" t="s">
        <v>32</v>
      </c>
      <c r="P4810">
        <v>28730</v>
      </c>
      <c r="Q4810">
        <v>86619</v>
      </c>
      <c r="R4810">
        <v>10</v>
      </c>
      <c r="S4810" t="s">
        <v>45</v>
      </c>
    </row>
    <row r="4811" spans="1:19" x14ac:dyDescent="0.3">
      <c r="A4811">
        <v>119735</v>
      </c>
      <c r="B4811" s="1">
        <v>44635</v>
      </c>
      <c r="C4811" t="s">
        <v>39</v>
      </c>
      <c r="D4811" t="s">
        <v>18</v>
      </c>
      <c r="E4811" t="s">
        <v>27</v>
      </c>
      <c r="F4811" t="s">
        <v>108</v>
      </c>
      <c r="G4811" t="s">
        <v>42</v>
      </c>
      <c r="H4811" t="s">
        <v>30</v>
      </c>
      <c r="I4811" t="s">
        <v>48</v>
      </c>
      <c r="J4811" s="4">
        <v>0.11</v>
      </c>
      <c r="K4811" s="2">
        <f>86*Social_Media_Advertising_Sorted_First_10000_Rows[[#This Row],[Acquisition_Cost_Usd]]</f>
        <v>593322.6</v>
      </c>
      <c r="L4811" s="3">
        <v>6899.1</v>
      </c>
      <c r="M4811">
        <v>1.18</v>
      </c>
      <c r="N4811" t="s">
        <v>53</v>
      </c>
      <c r="O4811" t="s">
        <v>25</v>
      </c>
      <c r="P4811">
        <v>17922</v>
      </c>
      <c r="Q4811">
        <v>54604</v>
      </c>
      <c r="R4811">
        <v>4</v>
      </c>
      <c r="S4811" t="s">
        <v>45</v>
      </c>
    </row>
    <row r="4812" spans="1:19" x14ac:dyDescent="0.3">
      <c r="A4812">
        <v>119740</v>
      </c>
      <c r="B4812" s="1">
        <v>44764</v>
      </c>
      <c r="C4812" t="s">
        <v>67</v>
      </c>
      <c r="D4812" t="s">
        <v>40</v>
      </c>
      <c r="E4812" t="s">
        <v>19</v>
      </c>
      <c r="F4812" t="s">
        <v>66</v>
      </c>
      <c r="G4812" t="s">
        <v>21</v>
      </c>
      <c r="H4812" t="s">
        <v>22</v>
      </c>
      <c r="I4812" t="s">
        <v>31</v>
      </c>
      <c r="J4812" s="4">
        <v>0.02</v>
      </c>
      <c r="K4812" s="2">
        <f>86*Social_Media_Advertising_Sorted_First_10000_Rows[[#This Row],[Acquisition_Cost_Usd]]</f>
        <v>843107.88</v>
      </c>
      <c r="L4812" s="3">
        <v>9803.58</v>
      </c>
      <c r="M4812">
        <v>2.67</v>
      </c>
      <c r="N4812" t="s">
        <v>53</v>
      </c>
      <c r="O4812" t="s">
        <v>32</v>
      </c>
      <c r="P4812">
        <v>25828</v>
      </c>
      <c r="Q4812">
        <v>78022</v>
      </c>
      <c r="R4812">
        <v>3</v>
      </c>
      <c r="S4812" t="s">
        <v>64</v>
      </c>
    </row>
    <row r="4813" spans="1:19" x14ac:dyDescent="0.3">
      <c r="A4813">
        <v>119743</v>
      </c>
      <c r="B4813" s="1">
        <v>44790</v>
      </c>
      <c r="C4813" t="s">
        <v>79</v>
      </c>
      <c r="D4813" t="s">
        <v>40</v>
      </c>
      <c r="E4813" t="s">
        <v>35</v>
      </c>
      <c r="F4813" t="s">
        <v>70</v>
      </c>
      <c r="G4813" t="s">
        <v>29</v>
      </c>
      <c r="H4813" t="s">
        <v>30</v>
      </c>
      <c r="I4813" t="s">
        <v>48</v>
      </c>
      <c r="J4813" s="4">
        <v>0.09</v>
      </c>
      <c r="K4813" s="2">
        <f>86*Social_Media_Advertising_Sorted_First_10000_Rows[[#This Row],[Acquisition_Cost_Usd]]</f>
        <v>438333.39999999997</v>
      </c>
      <c r="L4813" s="3">
        <v>5096.8999999999996</v>
      </c>
      <c r="M4813">
        <v>0.98</v>
      </c>
      <c r="N4813" t="s">
        <v>53</v>
      </c>
      <c r="O4813" t="s">
        <v>25</v>
      </c>
      <c r="P4813">
        <v>13040</v>
      </c>
      <c r="Q4813">
        <v>40145</v>
      </c>
      <c r="R4813">
        <v>2</v>
      </c>
      <c r="S4813" t="s">
        <v>64</v>
      </c>
    </row>
    <row r="4814" spans="1:19" x14ac:dyDescent="0.3">
      <c r="A4814">
        <v>119752</v>
      </c>
      <c r="B4814" s="1">
        <v>44866</v>
      </c>
      <c r="C4814" t="s">
        <v>80</v>
      </c>
      <c r="D4814" t="s">
        <v>18</v>
      </c>
      <c r="E4814" t="s">
        <v>35</v>
      </c>
      <c r="F4814" t="s">
        <v>63</v>
      </c>
      <c r="G4814" t="s">
        <v>60</v>
      </c>
      <c r="H4814" t="s">
        <v>30</v>
      </c>
      <c r="I4814" t="s">
        <v>23</v>
      </c>
      <c r="J4814" s="4">
        <v>0.11</v>
      </c>
      <c r="K4814" s="2">
        <f>86*Social_Media_Advertising_Sorted_First_10000_Rows[[#This Row],[Acquisition_Cost_Usd]]</f>
        <v>404226.66000000003</v>
      </c>
      <c r="L4814" s="3">
        <v>4700.3100000000004</v>
      </c>
      <c r="M4814">
        <v>1.18</v>
      </c>
      <c r="N4814" t="s">
        <v>24</v>
      </c>
      <c r="O4814" t="s">
        <v>49</v>
      </c>
      <c r="P4814">
        <v>11959</v>
      </c>
      <c r="Q4814">
        <v>36942</v>
      </c>
      <c r="R4814">
        <v>3</v>
      </c>
      <c r="S4814" t="s">
        <v>64</v>
      </c>
    </row>
    <row r="4815" spans="1:19" x14ac:dyDescent="0.3">
      <c r="A4815">
        <v>119754</v>
      </c>
      <c r="B4815" s="1">
        <v>44649</v>
      </c>
      <c r="C4815" t="s">
        <v>39</v>
      </c>
      <c r="D4815" t="s">
        <v>18</v>
      </c>
      <c r="E4815" t="s">
        <v>55</v>
      </c>
      <c r="F4815" t="s">
        <v>95</v>
      </c>
      <c r="G4815" t="s">
        <v>60</v>
      </c>
      <c r="H4815" t="s">
        <v>22</v>
      </c>
      <c r="I4815" t="s">
        <v>48</v>
      </c>
      <c r="J4815" s="4">
        <v>0.11</v>
      </c>
      <c r="K4815" s="2">
        <f>86*Social_Media_Advertising_Sorted_First_10000_Rows[[#This Row],[Acquisition_Cost_Usd]]</f>
        <v>899154.94000000006</v>
      </c>
      <c r="L4815" s="3">
        <v>10455.290000000001</v>
      </c>
      <c r="M4815">
        <v>3.85</v>
      </c>
      <c r="N4815" t="s">
        <v>38</v>
      </c>
      <c r="O4815" t="s">
        <v>32</v>
      </c>
      <c r="P4815">
        <v>27591</v>
      </c>
      <c r="Q4815">
        <v>83245</v>
      </c>
      <c r="R4815">
        <v>4</v>
      </c>
      <c r="S4815" t="s">
        <v>64</v>
      </c>
    </row>
    <row r="4816" spans="1:19" x14ac:dyDescent="0.3">
      <c r="A4816">
        <v>119757</v>
      </c>
      <c r="B4816" s="1">
        <v>44879</v>
      </c>
      <c r="C4816" t="s">
        <v>80</v>
      </c>
      <c r="D4816" t="s">
        <v>40</v>
      </c>
      <c r="E4816" t="s">
        <v>19</v>
      </c>
      <c r="F4816" t="s">
        <v>41</v>
      </c>
      <c r="G4816" t="s">
        <v>21</v>
      </c>
      <c r="H4816" t="s">
        <v>30</v>
      </c>
      <c r="I4816" t="s">
        <v>31</v>
      </c>
      <c r="J4816" s="4">
        <v>0.09</v>
      </c>
      <c r="K4816" s="2">
        <f>86*Social_Media_Advertising_Sorted_First_10000_Rows[[#This Row],[Acquisition_Cost_Usd]]</f>
        <v>622793.07999999996</v>
      </c>
      <c r="L4816" s="3">
        <v>7241.78</v>
      </c>
      <c r="M4816">
        <v>6.47</v>
      </c>
      <c r="N4816" t="s">
        <v>53</v>
      </c>
      <c r="O4816" t="s">
        <v>49</v>
      </c>
      <c r="P4816">
        <v>18851</v>
      </c>
      <c r="Q4816">
        <v>57356</v>
      </c>
      <c r="R4816">
        <v>8</v>
      </c>
      <c r="S4816" t="s">
        <v>45</v>
      </c>
    </row>
    <row r="4817" spans="1:19" x14ac:dyDescent="0.3">
      <c r="A4817">
        <v>119760</v>
      </c>
      <c r="B4817" s="1">
        <v>44868</v>
      </c>
      <c r="C4817" t="s">
        <v>80</v>
      </c>
      <c r="D4817" t="s">
        <v>40</v>
      </c>
      <c r="E4817" t="s">
        <v>27</v>
      </c>
      <c r="F4817" t="s">
        <v>89</v>
      </c>
      <c r="G4817" t="s">
        <v>29</v>
      </c>
      <c r="H4817" t="s">
        <v>22</v>
      </c>
      <c r="I4817" t="s">
        <v>48</v>
      </c>
      <c r="J4817" s="4">
        <v>0.02</v>
      </c>
      <c r="K4817" s="2">
        <f>86*Social_Media_Advertising_Sorted_First_10000_Rows[[#This Row],[Acquisition_Cost_Usd]]</f>
        <v>692582.08</v>
      </c>
      <c r="L4817" s="3">
        <v>8053.28</v>
      </c>
      <c r="M4817">
        <v>5.48</v>
      </c>
      <c r="N4817" t="s">
        <v>53</v>
      </c>
      <c r="O4817" t="s">
        <v>32</v>
      </c>
      <c r="P4817">
        <v>21061</v>
      </c>
      <c r="Q4817">
        <v>63904</v>
      </c>
      <c r="R4817">
        <v>6</v>
      </c>
      <c r="S4817" t="s">
        <v>50</v>
      </c>
    </row>
    <row r="4818" spans="1:19" x14ac:dyDescent="0.3">
      <c r="A4818">
        <v>119761</v>
      </c>
      <c r="B4818" s="1">
        <v>44889</v>
      </c>
      <c r="C4818" t="s">
        <v>80</v>
      </c>
      <c r="D4818" t="s">
        <v>40</v>
      </c>
      <c r="E4818" t="s">
        <v>19</v>
      </c>
      <c r="F4818" t="s">
        <v>28</v>
      </c>
      <c r="G4818" t="s">
        <v>21</v>
      </c>
      <c r="H4818" t="s">
        <v>30</v>
      </c>
      <c r="I4818" t="s">
        <v>23</v>
      </c>
      <c r="J4818" s="4">
        <v>0.06</v>
      </c>
      <c r="K4818" s="2">
        <f>86*Social_Media_Advertising_Sorted_First_10000_Rows[[#This Row],[Acquisition_Cost_Usd]]</f>
        <v>666041.62</v>
      </c>
      <c r="L4818" s="3">
        <v>7744.67</v>
      </c>
      <c r="M4818">
        <v>1.66</v>
      </c>
      <c r="N4818" t="s">
        <v>53</v>
      </c>
      <c r="O4818" t="s">
        <v>49</v>
      </c>
      <c r="P4818">
        <v>20217</v>
      </c>
      <c r="Q4818">
        <v>61403</v>
      </c>
      <c r="R4818">
        <v>8</v>
      </c>
      <c r="S4818" t="s">
        <v>33</v>
      </c>
    </row>
    <row r="4819" spans="1:19" x14ac:dyDescent="0.3">
      <c r="A4819">
        <v>119762</v>
      </c>
      <c r="B4819" s="1">
        <v>44614</v>
      </c>
      <c r="C4819" t="s">
        <v>65</v>
      </c>
      <c r="D4819" t="s">
        <v>18</v>
      </c>
      <c r="E4819" t="s">
        <v>35</v>
      </c>
      <c r="F4819" t="s">
        <v>59</v>
      </c>
      <c r="G4819" t="s">
        <v>42</v>
      </c>
      <c r="H4819" t="s">
        <v>22</v>
      </c>
      <c r="I4819" t="s">
        <v>48</v>
      </c>
      <c r="J4819" s="4">
        <v>0.09</v>
      </c>
      <c r="K4819" s="2">
        <f>86*Social_Media_Advertising_Sorted_First_10000_Rows[[#This Row],[Acquisition_Cost_Usd]]</f>
        <v>849895.86</v>
      </c>
      <c r="L4819" s="3">
        <v>9882.51</v>
      </c>
      <c r="M4819">
        <v>5.93</v>
      </c>
      <c r="N4819" t="s">
        <v>53</v>
      </c>
      <c r="O4819" t="s">
        <v>32</v>
      </c>
      <c r="P4819">
        <v>26038</v>
      </c>
      <c r="Q4819">
        <v>78644</v>
      </c>
      <c r="R4819">
        <v>1</v>
      </c>
      <c r="S4819" t="s">
        <v>26</v>
      </c>
    </row>
    <row r="4820" spans="1:19" x14ac:dyDescent="0.3">
      <c r="A4820">
        <v>119763</v>
      </c>
      <c r="B4820" s="1">
        <v>44648</v>
      </c>
      <c r="C4820" t="s">
        <v>39</v>
      </c>
      <c r="D4820" t="s">
        <v>18</v>
      </c>
      <c r="E4820" t="s">
        <v>27</v>
      </c>
      <c r="F4820" t="s">
        <v>105</v>
      </c>
      <c r="G4820" t="s">
        <v>21</v>
      </c>
      <c r="H4820" t="s">
        <v>30</v>
      </c>
      <c r="I4820" t="s">
        <v>31</v>
      </c>
      <c r="J4820" s="4">
        <v>0.04</v>
      </c>
      <c r="K4820" s="2">
        <f>86*Social_Media_Advertising_Sorted_First_10000_Rows[[#This Row],[Acquisition_Cost_Usd]]</f>
        <v>376323.95999999996</v>
      </c>
      <c r="L4820" s="3">
        <v>4375.8599999999997</v>
      </c>
      <c r="M4820">
        <v>3.19</v>
      </c>
      <c r="N4820" t="s">
        <v>53</v>
      </c>
      <c r="O4820" t="s">
        <v>32</v>
      </c>
      <c r="P4820">
        <v>11069</v>
      </c>
      <c r="Q4820">
        <v>34307</v>
      </c>
      <c r="R4820">
        <v>2</v>
      </c>
      <c r="S4820" t="s">
        <v>50</v>
      </c>
    </row>
    <row r="4821" spans="1:19" x14ac:dyDescent="0.3">
      <c r="A4821">
        <v>119775</v>
      </c>
      <c r="B4821" s="1">
        <v>44798</v>
      </c>
      <c r="C4821" t="s">
        <v>79</v>
      </c>
      <c r="D4821" t="s">
        <v>40</v>
      </c>
      <c r="E4821" t="s">
        <v>27</v>
      </c>
      <c r="F4821" t="s">
        <v>72</v>
      </c>
      <c r="G4821" t="s">
        <v>42</v>
      </c>
      <c r="H4821" t="s">
        <v>43</v>
      </c>
      <c r="I4821" t="s">
        <v>48</v>
      </c>
      <c r="J4821" s="4">
        <v>0.12</v>
      </c>
      <c r="K4821" s="2">
        <f>86*Social_Media_Advertising_Sorted_First_10000_Rows[[#This Row],[Acquisition_Cost_Usd]]</f>
        <v>43000</v>
      </c>
      <c r="L4821" s="3">
        <v>500</v>
      </c>
      <c r="M4821">
        <v>2.65</v>
      </c>
      <c r="N4821" t="s">
        <v>53</v>
      </c>
      <c r="O4821" t="s">
        <v>32</v>
      </c>
      <c r="P4821">
        <v>965</v>
      </c>
      <c r="Q4821">
        <v>4377</v>
      </c>
      <c r="R4821">
        <v>8</v>
      </c>
      <c r="S4821" t="s">
        <v>64</v>
      </c>
    </row>
    <row r="4822" spans="1:19" x14ac:dyDescent="0.3">
      <c r="A4822">
        <v>119782</v>
      </c>
      <c r="B4822" s="1">
        <v>44727</v>
      </c>
      <c r="C4822" t="s">
        <v>69</v>
      </c>
      <c r="D4822" t="s">
        <v>40</v>
      </c>
      <c r="E4822" t="s">
        <v>19</v>
      </c>
      <c r="F4822" t="s">
        <v>94</v>
      </c>
      <c r="G4822" t="s">
        <v>21</v>
      </c>
      <c r="H4822" t="s">
        <v>30</v>
      </c>
      <c r="I4822" t="s">
        <v>37</v>
      </c>
      <c r="J4822" s="4">
        <v>0.12</v>
      </c>
      <c r="K4822" s="2">
        <f>86*Social_Media_Advertising_Sorted_First_10000_Rows[[#This Row],[Acquisition_Cost_Usd]]</f>
        <v>354743.98000000004</v>
      </c>
      <c r="L4822" s="3">
        <v>4124.93</v>
      </c>
      <c r="M4822">
        <v>0.45223057708535458</v>
      </c>
      <c r="N4822" t="s">
        <v>53</v>
      </c>
      <c r="O4822" t="s">
        <v>25</v>
      </c>
      <c r="P4822">
        <v>6098</v>
      </c>
      <c r="Q4822">
        <v>20838</v>
      </c>
      <c r="R4822">
        <v>1</v>
      </c>
      <c r="S4822" t="s">
        <v>33</v>
      </c>
    </row>
    <row r="4823" spans="1:19" x14ac:dyDescent="0.3">
      <c r="A4823">
        <v>119784</v>
      </c>
      <c r="B4823" s="1">
        <v>44628</v>
      </c>
      <c r="C4823" t="s">
        <v>39</v>
      </c>
      <c r="D4823" t="s">
        <v>18</v>
      </c>
      <c r="E4823" t="s">
        <v>55</v>
      </c>
      <c r="F4823" t="s">
        <v>71</v>
      </c>
      <c r="G4823" t="s">
        <v>29</v>
      </c>
      <c r="H4823" t="s">
        <v>30</v>
      </c>
      <c r="I4823" t="s">
        <v>31</v>
      </c>
      <c r="J4823" s="4">
        <v>0.13</v>
      </c>
      <c r="K4823" s="2">
        <f>86*Social_Media_Advertising_Sorted_First_10000_Rows[[#This Row],[Acquisition_Cost_Usd]]</f>
        <v>528944.72000000009</v>
      </c>
      <c r="L4823" s="3">
        <v>6150.52</v>
      </c>
      <c r="M4823">
        <v>7.46</v>
      </c>
      <c r="N4823" t="s">
        <v>38</v>
      </c>
      <c r="O4823" t="s">
        <v>32</v>
      </c>
      <c r="P4823">
        <v>15906</v>
      </c>
      <c r="Q4823">
        <v>48635</v>
      </c>
      <c r="R4823">
        <v>3</v>
      </c>
      <c r="S4823" t="s">
        <v>64</v>
      </c>
    </row>
    <row r="4824" spans="1:19" x14ac:dyDescent="0.3">
      <c r="A4824">
        <v>119788</v>
      </c>
      <c r="B4824" s="1">
        <v>44657</v>
      </c>
      <c r="C4824" t="s">
        <v>34</v>
      </c>
      <c r="D4824" t="s">
        <v>40</v>
      </c>
      <c r="E4824" t="s">
        <v>35</v>
      </c>
      <c r="F4824" t="s">
        <v>47</v>
      </c>
      <c r="G4824" t="s">
        <v>42</v>
      </c>
      <c r="H4824" t="s">
        <v>43</v>
      </c>
      <c r="I4824" t="s">
        <v>31</v>
      </c>
      <c r="J4824" s="4">
        <v>0.15</v>
      </c>
      <c r="K4824" s="2">
        <f>86*Social_Media_Advertising_Sorted_First_10000_Rows[[#This Row],[Acquisition_Cost_Usd]]</f>
        <v>43000</v>
      </c>
      <c r="L4824" s="3">
        <v>500</v>
      </c>
      <c r="M4824">
        <v>7.15</v>
      </c>
      <c r="N4824" t="s">
        <v>53</v>
      </c>
      <c r="O4824" t="s">
        <v>32</v>
      </c>
      <c r="P4824">
        <v>571</v>
      </c>
      <c r="Q4824">
        <v>3211</v>
      </c>
      <c r="R4824">
        <v>10</v>
      </c>
      <c r="S4824" t="s">
        <v>50</v>
      </c>
    </row>
    <row r="4825" spans="1:19" x14ac:dyDescent="0.3">
      <c r="A4825">
        <v>119808</v>
      </c>
      <c r="B4825" s="1">
        <v>44839</v>
      </c>
      <c r="C4825" t="s">
        <v>77</v>
      </c>
      <c r="D4825" t="s">
        <v>18</v>
      </c>
      <c r="E4825" t="s">
        <v>35</v>
      </c>
      <c r="F4825" t="s">
        <v>89</v>
      </c>
      <c r="G4825" t="s">
        <v>42</v>
      </c>
      <c r="H4825" t="s">
        <v>22</v>
      </c>
      <c r="I4825" t="s">
        <v>23</v>
      </c>
      <c r="J4825" s="4">
        <v>0.14000000000000001</v>
      </c>
      <c r="K4825" s="2">
        <f>86*Social_Media_Advertising_Sorted_First_10000_Rows[[#This Row],[Acquisition_Cost_Usd]]</f>
        <v>901150.14</v>
      </c>
      <c r="L4825" s="3">
        <v>10478.49</v>
      </c>
      <c r="M4825">
        <v>2.4</v>
      </c>
      <c r="N4825" t="s">
        <v>38</v>
      </c>
      <c r="O4825" t="s">
        <v>25</v>
      </c>
      <c r="P4825">
        <v>27658</v>
      </c>
      <c r="Q4825">
        <v>83445</v>
      </c>
      <c r="R4825">
        <v>9</v>
      </c>
      <c r="S4825" t="s">
        <v>50</v>
      </c>
    </row>
    <row r="4826" spans="1:19" x14ac:dyDescent="0.3">
      <c r="A4826">
        <v>119815</v>
      </c>
      <c r="B4826" s="1">
        <v>44915</v>
      </c>
      <c r="C4826" t="s">
        <v>54</v>
      </c>
      <c r="D4826" t="s">
        <v>40</v>
      </c>
      <c r="E4826" t="s">
        <v>35</v>
      </c>
      <c r="F4826" t="s">
        <v>66</v>
      </c>
      <c r="G4826" t="s">
        <v>42</v>
      </c>
      <c r="H4826" t="s">
        <v>22</v>
      </c>
      <c r="I4826" t="s">
        <v>37</v>
      </c>
      <c r="J4826" s="4">
        <v>0.03</v>
      </c>
      <c r="K4826" s="2">
        <f>86*Social_Media_Advertising_Sorted_First_10000_Rows[[#This Row],[Acquisition_Cost_Usd]]</f>
        <v>847247.91999999993</v>
      </c>
      <c r="L4826" s="3">
        <v>9851.7199999999993</v>
      </c>
      <c r="M4826">
        <v>0.22700902486102781</v>
      </c>
      <c r="N4826" t="s">
        <v>24</v>
      </c>
      <c r="O4826" t="s">
        <v>49</v>
      </c>
      <c r="P4826">
        <v>15245</v>
      </c>
      <c r="Q4826">
        <v>50623</v>
      </c>
      <c r="R4826">
        <v>1</v>
      </c>
      <c r="S4826" t="s">
        <v>64</v>
      </c>
    </row>
    <row r="4827" spans="1:19" x14ac:dyDescent="0.3">
      <c r="A4827">
        <v>119816</v>
      </c>
      <c r="B4827" s="1">
        <v>44767</v>
      </c>
      <c r="C4827" t="s">
        <v>67</v>
      </c>
      <c r="D4827" t="s">
        <v>18</v>
      </c>
      <c r="E4827" t="s">
        <v>55</v>
      </c>
      <c r="F4827" t="s">
        <v>74</v>
      </c>
      <c r="G4827" t="s">
        <v>60</v>
      </c>
      <c r="H4827" t="s">
        <v>22</v>
      </c>
      <c r="I4827" t="s">
        <v>31</v>
      </c>
      <c r="J4827" s="4">
        <v>0.05</v>
      </c>
      <c r="K4827" s="2">
        <f>86*Social_Media_Advertising_Sorted_First_10000_Rows[[#This Row],[Acquisition_Cost_Usd]]</f>
        <v>940568.24</v>
      </c>
      <c r="L4827" s="3">
        <v>10936.84</v>
      </c>
      <c r="M4827">
        <v>2.87</v>
      </c>
      <c r="N4827" t="s">
        <v>44</v>
      </c>
      <c r="O4827" t="s">
        <v>49</v>
      </c>
      <c r="P4827">
        <v>28900</v>
      </c>
      <c r="Q4827">
        <v>87122</v>
      </c>
      <c r="R4827">
        <v>8</v>
      </c>
      <c r="S4827" t="s">
        <v>64</v>
      </c>
    </row>
    <row r="4828" spans="1:19" x14ac:dyDescent="0.3">
      <c r="A4828">
        <v>119822</v>
      </c>
      <c r="B4828" s="1">
        <v>44734</v>
      </c>
      <c r="C4828" t="s">
        <v>69</v>
      </c>
      <c r="D4828" t="s">
        <v>40</v>
      </c>
      <c r="E4828" t="s">
        <v>35</v>
      </c>
      <c r="F4828" t="s">
        <v>92</v>
      </c>
      <c r="G4828" t="s">
        <v>29</v>
      </c>
      <c r="H4828" t="s">
        <v>43</v>
      </c>
      <c r="I4828" t="s">
        <v>31</v>
      </c>
      <c r="J4828" s="4">
        <v>0.12</v>
      </c>
      <c r="K4828" s="2">
        <f>86*Social_Media_Advertising_Sorted_First_10000_Rows[[#This Row],[Acquisition_Cost_Usd]]</f>
        <v>352982.7</v>
      </c>
      <c r="L4828" s="3">
        <v>4104.45</v>
      </c>
      <c r="M4828">
        <v>7.78</v>
      </c>
      <c r="N4828" t="s">
        <v>58</v>
      </c>
      <c r="O4828" t="s">
        <v>32</v>
      </c>
      <c r="P4828">
        <v>10329</v>
      </c>
      <c r="Q4828">
        <v>32113</v>
      </c>
      <c r="R4828">
        <v>3</v>
      </c>
      <c r="S4828" t="s">
        <v>50</v>
      </c>
    </row>
    <row r="4829" spans="1:19" hidden="1" x14ac:dyDescent="0.3">
      <c r="A4829">
        <v>119826</v>
      </c>
      <c r="B4829" s="1">
        <v>44611</v>
      </c>
      <c r="C4829" t="s">
        <v>65</v>
      </c>
      <c r="D4829" t="s">
        <v>61</v>
      </c>
      <c r="E4829" t="s">
        <v>62</v>
      </c>
      <c r="F4829" t="s">
        <v>70</v>
      </c>
      <c r="G4829" t="s">
        <v>42</v>
      </c>
      <c r="H4829" t="s">
        <v>22</v>
      </c>
      <c r="I4829" t="s">
        <v>23</v>
      </c>
      <c r="J4829" s="4">
        <v>0.11</v>
      </c>
      <c r="K4829" s="2">
        <f>86*Social_Media_Advertising_Sorted_First_10000_Rows[[#This Row],[Acquisition_Cost_Usd]]</f>
        <v>774819.58000000007</v>
      </c>
      <c r="L4829" s="3">
        <v>9009.5300000000007</v>
      </c>
      <c r="M4829">
        <v>0.12</v>
      </c>
      <c r="N4829" t="s">
        <v>38</v>
      </c>
      <c r="O4829" t="s">
        <v>32</v>
      </c>
      <c r="P4829">
        <v>23655</v>
      </c>
      <c r="Q4829">
        <v>71587</v>
      </c>
      <c r="R4829">
        <v>2</v>
      </c>
      <c r="S4829" t="s">
        <v>64</v>
      </c>
    </row>
    <row r="4830" spans="1:19" x14ac:dyDescent="0.3">
      <c r="A4830">
        <v>119827</v>
      </c>
      <c r="B4830" s="1">
        <v>44647</v>
      </c>
      <c r="C4830" t="s">
        <v>39</v>
      </c>
      <c r="D4830" t="s">
        <v>18</v>
      </c>
      <c r="E4830" t="s">
        <v>35</v>
      </c>
      <c r="F4830" t="s">
        <v>63</v>
      </c>
      <c r="G4830" t="s">
        <v>21</v>
      </c>
      <c r="H4830" t="s">
        <v>30</v>
      </c>
      <c r="I4830" t="s">
        <v>48</v>
      </c>
      <c r="J4830" s="4">
        <v>0.03</v>
      </c>
      <c r="K4830" s="2">
        <f>86*Social_Media_Advertising_Sorted_First_10000_Rows[[#This Row],[Acquisition_Cost_Usd]]</f>
        <v>554994.98</v>
      </c>
      <c r="L4830" s="3">
        <v>6453.43</v>
      </c>
      <c r="M4830">
        <v>5.83</v>
      </c>
      <c r="N4830" t="s">
        <v>44</v>
      </c>
      <c r="O4830" t="s">
        <v>32</v>
      </c>
      <c r="P4830">
        <v>16718</v>
      </c>
      <c r="Q4830">
        <v>51039</v>
      </c>
      <c r="R4830">
        <v>1</v>
      </c>
      <c r="S4830" t="s">
        <v>64</v>
      </c>
    </row>
    <row r="4831" spans="1:19" x14ac:dyDescent="0.3">
      <c r="A4831">
        <v>119831</v>
      </c>
      <c r="B4831" s="1">
        <v>44682</v>
      </c>
      <c r="C4831" t="s">
        <v>91</v>
      </c>
      <c r="D4831" t="s">
        <v>18</v>
      </c>
      <c r="E4831" t="s">
        <v>19</v>
      </c>
      <c r="F4831" t="s">
        <v>82</v>
      </c>
      <c r="G4831" t="s">
        <v>42</v>
      </c>
      <c r="H4831" t="s">
        <v>52</v>
      </c>
      <c r="I4831" t="s">
        <v>48</v>
      </c>
      <c r="J4831" s="4">
        <v>0.1</v>
      </c>
      <c r="K4831" s="2">
        <f>86*Social_Media_Advertising_Sorted_First_10000_Rows[[#This Row],[Acquisition_Cost_Usd]]</f>
        <v>1021860.6</v>
      </c>
      <c r="L4831" s="3">
        <v>11882.1</v>
      </c>
      <c r="M4831">
        <v>4.62</v>
      </c>
      <c r="N4831" t="s">
        <v>24</v>
      </c>
      <c r="O4831" t="s">
        <v>25</v>
      </c>
      <c r="P4831">
        <v>31456</v>
      </c>
      <c r="Q4831">
        <v>94694</v>
      </c>
      <c r="R4831">
        <v>9</v>
      </c>
      <c r="S4831" t="s">
        <v>26</v>
      </c>
    </row>
    <row r="4832" spans="1:19" x14ac:dyDescent="0.3">
      <c r="A4832">
        <v>119836</v>
      </c>
      <c r="B4832" s="1">
        <v>44634</v>
      </c>
      <c r="C4832" t="s">
        <v>39</v>
      </c>
      <c r="D4832" t="s">
        <v>40</v>
      </c>
      <c r="E4832" t="s">
        <v>35</v>
      </c>
      <c r="F4832" t="s">
        <v>101</v>
      </c>
      <c r="G4832" t="s">
        <v>60</v>
      </c>
      <c r="H4832" t="s">
        <v>22</v>
      </c>
      <c r="I4832" t="s">
        <v>48</v>
      </c>
      <c r="J4832" s="4">
        <v>0.1</v>
      </c>
      <c r="K4832" s="2">
        <f>86*Social_Media_Advertising_Sorted_First_10000_Rows[[#This Row],[Acquisition_Cost_Usd]]</f>
        <v>860301.86</v>
      </c>
      <c r="L4832" s="3">
        <v>10003.51</v>
      </c>
      <c r="M4832">
        <v>0.32</v>
      </c>
      <c r="N4832" t="s">
        <v>53</v>
      </c>
      <c r="O4832" t="s">
        <v>49</v>
      </c>
      <c r="P4832">
        <v>26359</v>
      </c>
      <c r="Q4832">
        <v>79597</v>
      </c>
      <c r="R4832">
        <v>7</v>
      </c>
      <c r="S4832" t="s">
        <v>64</v>
      </c>
    </row>
    <row r="4833" spans="1:19" x14ac:dyDescent="0.3">
      <c r="A4833">
        <v>119841</v>
      </c>
      <c r="B4833" s="1">
        <v>44925</v>
      </c>
      <c r="C4833" t="s">
        <v>54</v>
      </c>
      <c r="D4833" t="s">
        <v>18</v>
      </c>
      <c r="E4833" t="s">
        <v>55</v>
      </c>
      <c r="F4833" t="s">
        <v>51</v>
      </c>
      <c r="G4833" t="s">
        <v>42</v>
      </c>
      <c r="H4833" t="s">
        <v>43</v>
      </c>
      <c r="I4833" t="s">
        <v>48</v>
      </c>
      <c r="J4833" s="4">
        <v>7.0000000000000007E-2</v>
      </c>
      <c r="K4833" s="2">
        <f>86*Social_Media_Advertising_Sorted_First_10000_Rows[[#This Row],[Acquisition_Cost_Usd]]</f>
        <v>317538.65999999997</v>
      </c>
      <c r="L4833" s="3">
        <v>3692.31</v>
      </c>
      <c r="M4833">
        <v>5.99</v>
      </c>
      <c r="N4833" t="s">
        <v>44</v>
      </c>
      <c r="O4833" t="s">
        <v>32</v>
      </c>
      <c r="P4833">
        <v>9204</v>
      </c>
      <c r="Q4833">
        <v>28783</v>
      </c>
      <c r="R4833">
        <v>5</v>
      </c>
      <c r="S4833" t="s">
        <v>33</v>
      </c>
    </row>
    <row r="4834" spans="1:19" x14ac:dyDescent="0.3">
      <c r="A4834">
        <v>119848</v>
      </c>
      <c r="B4834" s="1">
        <v>44569</v>
      </c>
      <c r="C4834" t="s">
        <v>17</v>
      </c>
      <c r="D4834" t="s">
        <v>40</v>
      </c>
      <c r="E4834" t="s">
        <v>27</v>
      </c>
      <c r="F4834" t="s">
        <v>74</v>
      </c>
      <c r="G4834" t="s">
        <v>60</v>
      </c>
      <c r="H4834" t="s">
        <v>22</v>
      </c>
      <c r="I4834" t="s">
        <v>31</v>
      </c>
      <c r="J4834" s="4">
        <v>0.14000000000000001</v>
      </c>
      <c r="K4834" s="2">
        <f>86*Social_Media_Advertising_Sorted_First_10000_Rows[[#This Row],[Acquisition_Cost_Usd]]</f>
        <v>871786.29999999993</v>
      </c>
      <c r="L4834" s="3">
        <v>10137.049999999999</v>
      </c>
      <c r="M4834">
        <v>4.38</v>
      </c>
      <c r="N4834" t="s">
        <v>38</v>
      </c>
      <c r="O4834" t="s">
        <v>32</v>
      </c>
      <c r="P4834">
        <v>26732</v>
      </c>
      <c r="Q4834">
        <v>80701</v>
      </c>
      <c r="R4834">
        <v>5</v>
      </c>
      <c r="S4834" t="s">
        <v>64</v>
      </c>
    </row>
    <row r="4835" spans="1:19" x14ac:dyDescent="0.3">
      <c r="A4835">
        <v>119849</v>
      </c>
      <c r="B4835" s="1">
        <v>44563</v>
      </c>
      <c r="C4835" t="s">
        <v>17</v>
      </c>
      <c r="D4835" t="s">
        <v>18</v>
      </c>
      <c r="E4835" t="s">
        <v>19</v>
      </c>
      <c r="F4835" t="s">
        <v>99</v>
      </c>
      <c r="G4835" t="s">
        <v>60</v>
      </c>
      <c r="H4835" t="s">
        <v>22</v>
      </c>
      <c r="I4835" t="s">
        <v>23</v>
      </c>
      <c r="J4835" s="4">
        <v>0.05</v>
      </c>
      <c r="K4835" s="2">
        <f>86*Social_Media_Advertising_Sorted_First_10000_Rows[[#This Row],[Acquisition_Cost_Usd]]</f>
        <v>936574.4</v>
      </c>
      <c r="L4835" s="3">
        <v>10890.4</v>
      </c>
      <c r="M4835">
        <v>1.72</v>
      </c>
      <c r="N4835" t="s">
        <v>53</v>
      </c>
      <c r="O4835" t="s">
        <v>49</v>
      </c>
      <c r="P4835">
        <v>28776</v>
      </c>
      <c r="Q4835">
        <v>86755</v>
      </c>
      <c r="R4835">
        <v>7</v>
      </c>
      <c r="S4835" t="s">
        <v>33</v>
      </c>
    </row>
    <row r="4836" spans="1:19" x14ac:dyDescent="0.3">
      <c r="A4836">
        <v>119853</v>
      </c>
      <c r="B4836" s="1">
        <v>44873</v>
      </c>
      <c r="C4836" t="s">
        <v>80</v>
      </c>
      <c r="D4836" t="s">
        <v>40</v>
      </c>
      <c r="E4836" t="s">
        <v>55</v>
      </c>
      <c r="F4836" t="s">
        <v>78</v>
      </c>
      <c r="G4836" t="s">
        <v>29</v>
      </c>
      <c r="H4836" t="s">
        <v>52</v>
      </c>
      <c r="I4836" t="s">
        <v>23</v>
      </c>
      <c r="J4836" s="4">
        <v>0.06</v>
      </c>
      <c r="K4836" s="2">
        <f>86*Social_Media_Advertising_Sorted_First_10000_Rows[[#This Row],[Acquisition_Cost_Usd]]</f>
        <v>1138641.72</v>
      </c>
      <c r="L4836" s="3">
        <v>13240.02</v>
      </c>
      <c r="M4836">
        <v>5.25</v>
      </c>
      <c r="N4836" t="s">
        <v>44</v>
      </c>
      <c r="O4836" t="s">
        <v>25</v>
      </c>
      <c r="P4836">
        <v>34965</v>
      </c>
      <c r="Q4836">
        <v>105088</v>
      </c>
      <c r="R4836">
        <v>1</v>
      </c>
      <c r="S4836" t="s">
        <v>33</v>
      </c>
    </row>
    <row r="4837" spans="1:19" x14ac:dyDescent="0.3">
      <c r="A4837">
        <v>119854</v>
      </c>
      <c r="B4837" s="1">
        <v>44644</v>
      </c>
      <c r="C4837" t="s">
        <v>39</v>
      </c>
      <c r="D4837" t="s">
        <v>40</v>
      </c>
      <c r="E4837" t="s">
        <v>19</v>
      </c>
      <c r="F4837" t="s">
        <v>81</v>
      </c>
      <c r="G4837" t="s">
        <v>42</v>
      </c>
      <c r="H4837" t="s">
        <v>52</v>
      </c>
      <c r="I4837" t="s">
        <v>37</v>
      </c>
      <c r="J4837" s="4">
        <v>0.06</v>
      </c>
      <c r="K4837" s="2">
        <f>86*Social_Media_Advertising_Sorted_First_10000_Rows[[#This Row],[Acquisition_Cost_Usd]]</f>
        <v>1009117.12</v>
      </c>
      <c r="L4837" s="3">
        <v>11733.92</v>
      </c>
      <c r="M4837">
        <v>1.3441794227991566</v>
      </c>
      <c r="N4837" t="s">
        <v>24</v>
      </c>
      <c r="O4837" t="s">
        <v>32</v>
      </c>
      <c r="P4837">
        <v>18247</v>
      </c>
      <c r="Q4837">
        <v>60398</v>
      </c>
      <c r="R4837">
        <v>1</v>
      </c>
      <c r="S4837" t="s">
        <v>33</v>
      </c>
    </row>
    <row r="4838" spans="1:19" hidden="1" x14ac:dyDescent="0.3">
      <c r="A4838">
        <v>119856</v>
      </c>
      <c r="B4838" s="1">
        <v>44691</v>
      </c>
      <c r="C4838" t="s">
        <v>91</v>
      </c>
      <c r="D4838" t="s">
        <v>61</v>
      </c>
      <c r="E4838" t="s">
        <v>62</v>
      </c>
      <c r="F4838" t="s">
        <v>41</v>
      </c>
      <c r="G4838" t="s">
        <v>42</v>
      </c>
      <c r="H4838" t="s">
        <v>22</v>
      </c>
      <c r="I4838" t="s">
        <v>48</v>
      </c>
      <c r="J4838" s="4">
        <v>0.01</v>
      </c>
      <c r="K4838" s="2">
        <f>86*Social_Media_Advertising_Sorted_First_10000_Rows[[#This Row],[Acquisition_Cost_Usd]]</f>
        <v>976015.72000000009</v>
      </c>
      <c r="L4838" s="3">
        <v>11349.02</v>
      </c>
      <c r="M4838">
        <v>2.16</v>
      </c>
      <c r="N4838" t="s">
        <v>24</v>
      </c>
      <c r="O4838" t="s">
        <v>49</v>
      </c>
      <c r="P4838">
        <v>30027</v>
      </c>
      <c r="Q4838">
        <v>90461</v>
      </c>
      <c r="R4838">
        <v>1</v>
      </c>
      <c r="S4838" t="s">
        <v>45</v>
      </c>
    </row>
    <row r="4839" spans="1:19" x14ac:dyDescent="0.3">
      <c r="A4839">
        <v>119866</v>
      </c>
      <c r="B4839" s="1">
        <v>44801</v>
      </c>
      <c r="C4839" t="s">
        <v>79</v>
      </c>
      <c r="D4839" t="s">
        <v>18</v>
      </c>
      <c r="E4839" t="s">
        <v>55</v>
      </c>
      <c r="F4839" t="s">
        <v>103</v>
      </c>
      <c r="G4839" t="s">
        <v>29</v>
      </c>
      <c r="H4839" t="s">
        <v>52</v>
      </c>
      <c r="I4839" t="s">
        <v>48</v>
      </c>
      <c r="J4839" s="4">
        <v>7.0000000000000007E-2</v>
      </c>
      <c r="K4839" s="2">
        <f>86*Social_Media_Advertising_Sorted_First_10000_Rows[[#This Row],[Acquisition_Cost_Usd]]</f>
        <v>1228842.82</v>
      </c>
      <c r="L4839" s="3">
        <v>14288.87</v>
      </c>
      <c r="M4839">
        <v>4.01</v>
      </c>
      <c r="N4839" t="s">
        <v>53</v>
      </c>
      <c r="O4839" t="s">
        <v>49</v>
      </c>
      <c r="P4839">
        <v>37252</v>
      </c>
      <c r="Q4839">
        <v>111862</v>
      </c>
      <c r="R4839">
        <v>7</v>
      </c>
      <c r="S4839" t="s">
        <v>45</v>
      </c>
    </row>
    <row r="4840" spans="1:19" hidden="1" x14ac:dyDescent="0.3">
      <c r="A4840">
        <v>119868</v>
      </c>
      <c r="B4840" s="1">
        <v>44823</v>
      </c>
      <c r="C4840" t="s">
        <v>46</v>
      </c>
      <c r="D4840" t="s">
        <v>61</v>
      </c>
      <c r="E4840" t="s">
        <v>62</v>
      </c>
      <c r="F4840" t="s">
        <v>87</v>
      </c>
      <c r="G4840" t="s">
        <v>42</v>
      </c>
      <c r="H4840" t="s">
        <v>30</v>
      </c>
      <c r="I4840" t="s">
        <v>23</v>
      </c>
      <c r="J4840" s="4">
        <v>0.08</v>
      </c>
      <c r="K4840" s="2">
        <f>86*Social_Media_Advertising_Sorted_First_10000_Rows[[#This Row],[Acquisition_Cost_Usd]]</f>
        <v>411999.33999999997</v>
      </c>
      <c r="L4840" s="3">
        <v>4790.6899999999996</v>
      </c>
      <c r="M4840">
        <v>2.64</v>
      </c>
      <c r="N4840" t="s">
        <v>44</v>
      </c>
      <c r="O4840" t="s">
        <v>49</v>
      </c>
      <c r="P4840">
        <v>12204</v>
      </c>
      <c r="Q4840">
        <v>37667</v>
      </c>
      <c r="R4840">
        <v>6</v>
      </c>
      <c r="S4840" t="s">
        <v>64</v>
      </c>
    </row>
    <row r="4841" spans="1:19" x14ac:dyDescent="0.3">
      <c r="A4841">
        <v>119870</v>
      </c>
      <c r="B4841" s="1">
        <v>44715</v>
      </c>
      <c r="C4841" t="s">
        <v>69</v>
      </c>
      <c r="D4841" t="s">
        <v>18</v>
      </c>
      <c r="E4841" t="s">
        <v>19</v>
      </c>
      <c r="F4841" t="s">
        <v>90</v>
      </c>
      <c r="G4841" t="s">
        <v>29</v>
      </c>
      <c r="H4841" t="s">
        <v>30</v>
      </c>
      <c r="I4841" t="s">
        <v>23</v>
      </c>
      <c r="J4841" s="4">
        <v>7.0000000000000007E-2</v>
      </c>
      <c r="K4841" s="2">
        <f>86*Social_Media_Advertising_Sorted_First_10000_Rows[[#This Row],[Acquisition_Cost_Usd]]</f>
        <v>398590.22000000003</v>
      </c>
      <c r="L4841" s="3">
        <v>4634.7700000000004</v>
      </c>
      <c r="M4841">
        <v>7.09</v>
      </c>
      <c r="N4841" t="s">
        <v>53</v>
      </c>
      <c r="O4841" t="s">
        <v>25</v>
      </c>
      <c r="P4841">
        <v>11779</v>
      </c>
      <c r="Q4841">
        <v>36409</v>
      </c>
      <c r="R4841">
        <v>3</v>
      </c>
      <c r="S4841" t="s">
        <v>33</v>
      </c>
    </row>
    <row r="4842" spans="1:19" x14ac:dyDescent="0.3">
      <c r="A4842">
        <v>119871</v>
      </c>
      <c r="B4842" s="1">
        <v>44897</v>
      </c>
      <c r="C4842" t="s">
        <v>54</v>
      </c>
      <c r="D4842" t="s">
        <v>18</v>
      </c>
      <c r="E4842" t="s">
        <v>35</v>
      </c>
      <c r="F4842" t="s">
        <v>92</v>
      </c>
      <c r="G4842" t="s">
        <v>21</v>
      </c>
      <c r="H4842" t="s">
        <v>52</v>
      </c>
      <c r="I4842" t="s">
        <v>31</v>
      </c>
      <c r="J4842" s="4">
        <v>0.14000000000000001</v>
      </c>
      <c r="K4842" s="2">
        <f>86*Social_Media_Advertising_Sorted_First_10000_Rows[[#This Row],[Acquisition_Cost_Usd]]</f>
        <v>983613.82000000007</v>
      </c>
      <c r="L4842" s="3">
        <v>11437.37</v>
      </c>
      <c r="M4842">
        <v>5</v>
      </c>
      <c r="N4842" t="s">
        <v>58</v>
      </c>
      <c r="O4842" t="s">
        <v>25</v>
      </c>
      <c r="P4842">
        <v>30269</v>
      </c>
      <c r="Q4842">
        <v>91178</v>
      </c>
      <c r="R4842">
        <v>3</v>
      </c>
      <c r="S4842" t="s">
        <v>50</v>
      </c>
    </row>
    <row r="4843" spans="1:19" x14ac:dyDescent="0.3">
      <c r="A4843">
        <v>119876</v>
      </c>
      <c r="B4843" s="1">
        <v>44788</v>
      </c>
      <c r="C4843" t="s">
        <v>79</v>
      </c>
      <c r="D4843" t="s">
        <v>18</v>
      </c>
      <c r="E4843" t="s">
        <v>19</v>
      </c>
      <c r="F4843" t="s">
        <v>86</v>
      </c>
      <c r="G4843" t="s">
        <v>42</v>
      </c>
      <c r="H4843" t="s">
        <v>43</v>
      </c>
      <c r="I4843" t="s">
        <v>37</v>
      </c>
      <c r="J4843" s="4">
        <v>0.09</v>
      </c>
      <c r="K4843" s="2">
        <f>86*Social_Media_Advertising_Sorted_First_10000_Rows[[#This Row],[Acquisition_Cost_Usd]]</f>
        <v>338484.82</v>
      </c>
      <c r="L4843" s="3">
        <v>3935.87</v>
      </c>
      <c r="M4843">
        <v>1.1564947959455509</v>
      </c>
      <c r="N4843" t="s">
        <v>44</v>
      </c>
      <c r="O4843" t="s">
        <v>25</v>
      </c>
      <c r="P4843">
        <v>5794</v>
      </c>
      <c r="Q4843">
        <v>19847</v>
      </c>
      <c r="R4843">
        <v>1</v>
      </c>
      <c r="S4843" t="s">
        <v>50</v>
      </c>
    </row>
    <row r="4844" spans="1:19" x14ac:dyDescent="0.3">
      <c r="A4844">
        <v>119879</v>
      </c>
      <c r="B4844" s="1">
        <v>44824</v>
      </c>
      <c r="C4844" t="s">
        <v>46</v>
      </c>
      <c r="D4844" t="s">
        <v>18</v>
      </c>
      <c r="E4844" t="s">
        <v>35</v>
      </c>
      <c r="F4844" t="s">
        <v>100</v>
      </c>
      <c r="G4844" t="s">
        <v>42</v>
      </c>
      <c r="H4844" t="s">
        <v>22</v>
      </c>
      <c r="I4844" t="s">
        <v>23</v>
      </c>
      <c r="J4844" s="4">
        <v>0.03</v>
      </c>
      <c r="K4844" s="2">
        <f>86*Social_Media_Advertising_Sorted_First_10000_Rows[[#This Row],[Acquisition_Cost_Usd]]</f>
        <v>796022.88</v>
      </c>
      <c r="L4844" s="3">
        <v>9256.08</v>
      </c>
      <c r="M4844">
        <v>1.89</v>
      </c>
      <c r="N4844" t="s">
        <v>38</v>
      </c>
      <c r="O4844" t="s">
        <v>49</v>
      </c>
      <c r="P4844">
        <v>24315</v>
      </c>
      <c r="Q4844">
        <v>73543</v>
      </c>
      <c r="R4844">
        <v>8</v>
      </c>
      <c r="S4844" t="s">
        <v>45</v>
      </c>
    </row>
    <row r="4845" spans="1:19" x14ac:dyDescent="0.3">
      <c r="A4845">
        <v>119881</v>
      </c>
      <c r="B4845" s="1">
        <v>44752</v>
      </c>
      <c r="C4845" t="s">
        <v>67</v>
      </c>
      <c r="D4845" t="s">
        <v>18</v>
      </c>
      <c r="E4845" t="s">
        <v>27</v>
      </c>
      <c r="F4845" t="s">
        <v>51</v>
      </c>
      <c r="G4845" t="s">
        <v>60</v>
      </c>
      <c r="H4845" t="s">
        <v>52</v>
      </c>
      <c r="I4845" t="s">
        <v>48</v>
      </c>
      <c r="J4845" s="4">
        <v>0.14000000000000001</v>
      </c>
      <c r="K4845" s="2">
        <f>86*Social_Media_Advertising_Sorted_First_10000_Rows[[#This Row],[Acquisition_Cost_Usd]]</f>
        <v>1159045.22</v>
      </c>
      <c r="L4845" s="3">
        <v>13477.27</v>
      </c>
      <c r="M4845">
        <v>2.66</v>
      </c>
      <c r="N4845" t="s">
        <v>44</v>
      </c>
      <c r="O4845" t="s">
        <v>25</v>
      </c>
      <c r="P4845">
        <v>35528</v>
      </c>
      <c r="Q4845">
        <v>106754</v>
      </c>
      <c r="R4845">
        <v>10</v>
      </c>
      <c r="S4845" t="s">
        <v>33</v>
      </c>
    </row>
    <row r="4846" spans="1:19" x14ac:dyDescent="0.3">
      <c r="A4846">
        <v>119882</v>
      </c>
      <c r="B4846" s="1">
        <v>44791</v>
      </c>
      <c r="C4846" t="s">
        <v>79</v>
      </c>
      <c r="D4846" t="s">
        <v>18</v>
      </c>
      <c r="E4846" t="s">
        <v>27</v>
      </c>
      <c r="F4846" t="s">
        <v>71</v>
      </c>
      <c r="G4846" t="s">
        <v>60</v>
      </c>
      <c r="H4846" t="s">
        <v>22</v>
      </c>
      <c r="I4846" t="s">
        <v>48</v>
      </c>
      <c r="J4846" s="4">
        <v>0.13</v>
      </c>
      <c r="K4846" s="2">
        <f>86*Social_Media_Advertising_Sorted_First_10000_Rows[[#This Row],[Acquisition_Cost_Usd]]</f>
        <v>906091.70000000007</v>
      </c>
      <c r="L4846" s="3">
        <v>10535.95</v>
      </c>
      <c r="M4846">
        <v>1.36</v>
      </c>
      <c r="N4846" t="s">
        <v>53</v>
      </c>
      <c r="O4846" t="s">
        <v>25</v>
      </c>
      <c r="P4846">
        <v>27810</v>
      </c>
      <c r="Q4846">
        <v>83894</v>
      </c>
      <c r="R4846">
        <v>5</v>
      </c>
      <c r="S4846" t="s">
        <v>64</v>
      </c>
    </row>
    <row r="4847" spans="1:19" x14ac:dyDescent="0.3">
      <c r="A4847">
        <v>119883</v>
      </c>
      <c r="B4847" s="1">
        <v>44630</v>
      </c>
      <c r="C4847" t="s">
        <v>39</v>
      </c>
      <c r="D4847" t="s">
        <v>18</v>
      </c>
      <c r="E4847" t="s">
        <v>35</v>
      </c>
      <c r="F4847" t="s">
        <v>72</v>
      </c>
      <c r="G4847" t="s">
        <v>29</v>
      </c>
      <c r="H4847" t="s">
        <v>43</v>
      </c>
      <c r="I4847" t="s">
        <v>23</v>
      </c>
      <c r="J4847" s="4">
        <v>0.02</v>
      </c>
      <c r="K4847" s="2">
        <f>86*Social_Media_Advertising_Sorted_First_10000_Rows[[#This Row],[Acquisition_Cost_Usd]]</f>
        <v>316293.38</v>
      </c>
      <c r="L4847" s="3">
        <v>3677.83</v>
      </c>
      <c r="M4847">
        <v>5.96</v>
      </c>
      <c r="N4847" t="s">
        <v>53</v>
      </c>
      <c r="O4847" t="s">
        <v>25</v>
      </c>
      <c r="P4847">
        <v>9165</v>
      </c>
      <c r="Q4847">
        <v>28668</v>
      </c>
      <c r="R4847">
        <v>10</v>
      </c>
      <c r="S4847" t="s">
        <v>64</v>
      </c>
    </row>
    <row r="4848" spans="1:19" x14ac:dyDescent="0.3">
      <c r="A4848">
        <v>119892</v>
      </c>
      <c r="B4848" s="1">
        <v>44741</v>
      </c>
      <c r="C4848" t="s">
        <v>69</v>
      </c>
      <c r="D4848" t="s">
        <v>18</v>
      </c>
      <c r="E4848" t="s">
        <v>27</v>
      </c>
      <c r="F4848" t="s">
        <v>93</v>
      </c>
      <c r="G4848" t="s">
        <v>21</v>
      </c>
      <c r="H4848" t="s">
        <v>22</v>
      </c>
      <c r="I4848" t="s">
        <v>48</v>
      </c>
      <c r="J4848" s="4">
        <v>0.12</v>
      </c>
      <c r="K4848" s="2">
        <f>86*Social_Media_Advertising_Sorted_First_10000_Rows[[#This Row],[Acquisition_Cost_Usd]]</f>
        <v>837484.34000000008</v>
      </c>
      <c r="L4848" s="3">
        <v>9738.19</v>
      </c>
      <c r="M4848">
        <v>5.55</v>
      </c>
      <c r="N4848" t="s">
        <v>44</v>
      </c>
      <c r="O4848" t="s">
        <v>49</v>
      </c>
      <c r="P4848">
        <v>25643</v>
      </c>
      <c r="Q4848">
        <v>77476</v>
      </c>
      <c r="R4848">
        <v>6</v>
      </c>
      <c r="S4848" t="s">
        <v>45</v>
      </c>
    </row>
    <row r="4849" spans="1:19" hidden="1" x14ac:dyDescent="0.3">
      <c r="A4849">
        <v>119895</v>
      </c>
      <c r="B4849" s="1">
        <v>44912</v>
      </c>
      <c r="C4849" t="s">
        <v>54</v>
      </c>
      <c r="D4849" t="s">
        <v>61</v>
      </c>
      <c r="E4849" t="s">
        <v>62</v>
      </c>
      <c r="F4849" t="s">
        <v>102</v>
      </c>
      <c r="G4849" t="s">
        <v>60</v>
      </c>
      <c r="H4849" t="s">
        <v>22</v>
      </c>
      <c r="I4849" t="s">
        <v>48</v>
      </c>
      <c r="J4849" s="4">
        <v>0.09</v>
      </c>
      <c r="K4849" s="2">
        <f>86*Social_Media_Advertising_Sorted_First_10000_Rows[[#This Row],[Acquisition_Cost_Usd]]</f>
        <v>807188.26</v>
      </c>
      <c r="L4849" s="3">
        <v>9385.91</v>
      </c>
      <c r="M4849">
        <v>6.95</v>
      </c>
      <c r="N4849" t="s">
        <v>24</v>
      </c>
      <c r="O4849" t="s">
        <v>25</v>
      </c>
      <c r="P4849">
        <v>24662</v>
      </c>
      <c r="Q4849">
        <v>74569</v>
      </c>
      <c r="R4849">
        <v>3</v>
      </c>
      <c r="S4849" t="s">
        <v>45</v>
      </c>
    </row>
    <row r="4850" spans="1:19" x14ac:dyDescent="0.3">
      <c r="A4850">
        <v>119896</v>
      </c>
      <c r="B4850" s="1">
        <v>44707</v>
      </c>
      <c r="C4850" t="s">
        <v>91</v>
      </c>
      <c r="D4850" t="s">
        <v>40</v>
      </c>
      <c r="E4850" t="s">
        <v>55</v>
      </c>
      <c r="F4850" t="s">
        <v>101</v>
      </c>
      <c r="G4850" t="s">
        <v>42</v>
      </c>
      <c r="H4850" t="s">
        <v>52</v>
      </c>
      <c r="I4850" t="s">
        <v>31</v>
      </c>
      <c r="J4850" s="4">
        <v>0.13</v>
      </c>
      <c r="K4850" s="2">
        <f>86*Social_Media_Advertising_Sorted_First_10000_Rows[[#This Row],[Acquisition_Cost_Usd]]</f>
        <v>1283645.46</v>
      </c>
      <c r="L4850" s="3">
        <v>14926.11</v>
      </c>
      <c r="M4850">
        <v>5.2</v>
      </c>
      <c r="N4850" t="s">
        <v>24</v>
      </c>
      <c r="O4850" t="s">
        <v>49</v>
      </c>
      <c r="P4850">
        <v>38305</v>
      </c>
      <c r="Q4850">
        <v>114982</v>
      </c>
      <c r="R4850">
        <v>1</v>
      </c>
      <c r="S4850" t="s">
        <v>64</v>
      </c>
    </row>
    <row r="4851" spans="1:19" x14ac:dyDescent="0.3">
      <c r="A4851">
        <v>119917</v>
      </c>
      <c r="B4851" s="1">
        <v>44755</v>
      </c>
      <c r="C4851" t="s">
        <v>67</v>
      </c>
      <c r="D4851" t="s">
        <v>18</v>
      </c>
      <c r="E4851" t="s">
        <v>19</v>
      </c>
      <c r="F4851" t="s">
        <v>63</v>
      </c>
      <c r="G4851" t="s">
        <v>21</v>
      </c>
      <c r="H4851" t="s">
        <v>43</v>
      </c>
      <c r="I4851" t="s">
        <v>48</v>
      </c>
      <c r="J4851" s="4">
        <v>0.01</v>
      </c>
      <c r="K4851" s="2">
        <f>86*Social_Media_Advertising_Sorted_First_10000_Rows[[#This Row],[Acquisition_Cost_Usd]]</f>
        <v>293080.26</v>
      </c>
      <c r="L4851" s="3">
        <v>3407.91</v>
      </c>
      <c r="M4851">
        <v>7.49</v>
      </c>
      <c r="N4851" t="s">
        <v>58</v>
      </c>
      <c r="O4851" t="s">
        <v>32</v>
      </c>
      <c r="P4851">
        <v>8446</v>
      </c>
      <c r="Q4851">
        <v>26538</v>
      </c>
      <c r="R4851">
        <v>3</v>
      </c>
      <c r="S4851" t="s">
        <v>64</v>
      </c>
    </row>
    <row r="4852" spans="1:19" x14ac:dyDescent="0.3">
      <c r="A4852">
        <v>119919</v>
      </c>
      <c r="B4852" s="1">
        <v>44863</v>
      </c>
      <c r="C4852" t="s">
        <v>77</v>
      </c>
      <c r="D4852" t="s">
        <v>40</v>
      </c>
      <c r="E4852" t="s">
        <v>55</v>
      </c>
      <c r="F4852" t="s">
        <v>90</v>
      </c>
      <c r="G4852" t="s">
        <v>60</v>
      </c>
      <c r="H4852" t="s">
        <v>22</v>
      </c>
      <c r="I4852" t="s">
        <v>23</v>
      </c>
      <c r="J4852" s="4">
        <v>0.12</v>
      </c>
      <c r="K4852" s="2">
        <f>86*Social_Media_Advertising_Sorted_First_10000_Rows[[#This Row],[Acquisition_Cost_Usd]]</f>
        <v>843622.15999999992</v>
      </c>
      <c r="L4852" s="3">
        <v>9809.56</v>
      </c>
      <c r="M4852">
        <v>2.2599999999999998</v>
      </c>
      <c r="N4852" t="s">
        <v>44</v>
      </c>
      <c r="O4852" t="s">
        <v>25</v>
      </c>
      <c r="P4852">
        <v>25846</v>
      </c>
      <c r="Q4852">
        <v>78077</v>
      </c>
      <c r="R4852">
        <v>8</v>
      </c>
      <c r="S4852" t="s">
        <v>33</v>
      </c>
    </row>
    <row r="4853" spans="1:19" x14ac:dyDescent="0.3">
      <c r="A4853">
        <v>119923</v>
      </c>
      <c r="B4853" s="1">
        <v>44729</v>
      </c>
      <c r="C4853" t="s">
        <v>69</v>
      </c>
      <c r="D4853" t="s">
        <v>18</v>
      </c>
      <c r="E4853" t="s">
        <v>55</v>
      </c>
      <c r="F4853" t="s">
        <v>57</v>
      </c>
      <c r="G4853" t="s">
        <v>29</v>
      </c>
      <c r="H4853" t="s">
        <v>52</v>
      </c>
      <c r="I4853" t="s">
        <v>23</v>
      </c>
      <c r="J4853" s="4">
        <v>0.09</v>
      </c>
      <c r="K4853" s="2">
        <f>86*Social_Media_Advertising_Sorted_First_10000_Rows[[#This Row],[Acquisition_Cost_Usd]]</f>
        <v>1290000</v>
      </c>
      <c r="L4853" s="3">
        <v>15000</v>
      </c>
      <c r="M4853">
        <v>2.0299999999999998</v>
      </c>
      <c r="N4853" t="s">
        <v>44</v>
      </c>
      <c r="O4853" t="s">
        <v>32</v>
      </c>
      <c r="P4853">
        <v>39979</v>
      </c>
      <c r="Q4853">
        <v>119939</v>
      </c>
      <c r="R4853">
        <v>5</v>
      </c>
      <c r="S4853" t="s">
        <v>26</v>
      </c>
    </row>
    <row r="4854" spans="1:19" x14ac:dyDescent="0.3">
      <c r="A4854">
        <v>119924</v>
      </c>
      <c r="B4854" s="1">
        <v>44692</v>
      </c>
      <c r="C4854" t="s">
        <v>91</v>
      </c>
      <c r="D4854" t="s">
        <v>18</v>
      </c>
      <c r="E4854" t="s">
        <v>55</v>
      </c>
      <c r="F4854" t="s">
        <v>81</v>
      </c>
      <c r="G4854" t="s">
        <v>29</v>
      </c>
      <c r="H4854" t="s">
        <v>30</v>
      </c>
      <c r="I4854" t="s">
        <v>23</v>
      </c>
      <c r="J4854" s="4">
        <v>0.11</v>
      </c>
      <c r="K4854" s="2">
        <f>86*Social_Media_Advertising_Sorted_First_10000_Rows[[#This Row],[Acquisition_Cost_Usd]]</f>
        <v>632360.57999999996</v>
      </c>
      <c r="L4854" s="3">
        <v>7353.03</v>
      </c>
      <c r="M4854">
        <v>6.67</v>
      </c>
      <c r="N4854" t="s">
        <v>38</v>
      </c>
      <c r="O4854" t="s">
        <v>25</v>
      </c>
      <c r="P4854">
        <v>19145</v>
      </c>
      <c r="Q4854">
        <v>58228</v>
      </c>
      <c r="R4854">
        <v>4</v>
      </c>
      <c r="S4854" t="s">
        <v>33</v>
      </c>
    </row>
    <row r="4855" spans="1:19" x14ac:dyDescent="0.3">
      <c r="A4855">
        <v>119927</v>
      </c>
      <c r="B4855" s="1">
        <v>44677</v>
      </c>
      <c r="C4855" t="s">
        <v>34</v>
      </c>
      <c r="D4855" t="s">
        <v>40</v>
      </c>
      <c r="E4855" t="s">
        <v>27</v>
      </c>
      <c r="F4855" t="s">
        <v>100</v>
      </c>
      <c r="G4855" t="s">
        <v>21</v>
      </c>
      <c r="H4855" t="s">
        <v>43</v>
      </c>
      <c r="I4855" t="s">
        <v>48</v>
      </c>
      <c r="J4855" s="4">
        <v>0.14000000000000001</v>
      </c>
      <c r="K4855" s="2">
        <f>86*Social_Media_Advertising_Sorted_First_10000_Rows[[#This Row],[Acquisition_Cost_Usd]]</f>
        <v>247032.41999999998</v>
      </c>
      <c r="L4855" s="3">
        <v>2872.47</v>
      </c>
      <c r="M4855">
        <v>5.37</v>
      </c>
      <c r="N4855" t="s">
        <v>53</v>
      </c>
      <c r="O4855" t="s">
        <v>25</v>
      </c>
      <c r="P4855">
        <v>7041</v>
      </c>
      <c r="Q4855">
        <v>22377</v>
      </c>
      <c r="R4855">
        <v>2</v>
      </c>
      <c r="S4855" t="s">
        <v>45</v>
      </c>
    </row>
    <row r="4856" spans="1:19" x14ac:dyDescent="0.3">
      <c r="A4856">
        <v>119934</v>
      </c>
      <c r="B4856" s="1">
        <v>44575</v>
      </c>
      <c r="C4856" t="s">
        <v>17</v>
      </c>
      <c r="D4856" t="s">
        <v>18</v>
      </c>
      <c r="E4856" t="s">
        <v>27</v>
      </c>
      <c r="F4856" t="s">
        <v>88</v>
      </c>
      <c r="G4856" t="s">
        <v>29</v>
      </c>
      <c r="H4856" t="s">
        <v>22</v>
      </c>
      <c r="I4856" t="s">
        <v>31</v>
      </c>
      <c r="J4856" s="4">
        <v>0.12</v>
      </c>
      <c r="K4856" s="2">
        <f>86*Social_Media_Advertising_Sorted_First_10000_Rows[[#This Row],[Acquisition_Cost_Usd]]</f>
        <v>734593.08000000007</v>
      </c>
      <c r="L4856" s="3">
        <v>8541.7800000000007</v>
      </c>
      <c r="M4856">
        <v>2.98</v>
      </c>
      <c r="N4856" t="s">
        <v>53</v>
      </c>
      <c r="O4856" t="s">
        <v>25</v>
      </c>
      <c r="P4856">
        <v>22402</v>
      </c>
      <c r="Q4856">
        <v>67875</v>
      </c>
      <c r="R4856">
        <v>9</v>
      </c>
      <c r="S4856" t="s">
        <v>26</v>
      </c>
    </row>
    <row r="4857" spans="1:19" x14ac:dyDescent="0.3">
      <c r="A4857">
        <v>119935</v>
      </c>
      <c r="B4857" s="1">
        <v>44651</v>
      </c>
      <c r="C4857" t="s">
        <v>39</v>
      </c>
      <c r="D4857" t="s">
        <v>18</v>
      </c>
      <c r="E4857" t="s">
        <v>35</v>
      </c>
      <c r="F4857" t="s">
        <v>100</v>
      </c>
      <c r="G4857" t="s">
        <v>60</v>
      </c>
      <c r="H4857" t="s">
        <v>22</v>
      </c>
      <c r="I4857" t="s">
        <v>48</v>
      </c>
      <c r="J4857" s="4">
        <v>0.15</v>
      </c>
      <c r="K4857" s="2">
        <f>86*Social_Media_Advertising_Sorted_First_10000_Rows[[#This Row],[Acquisition_Cost_Usd]]</f>
        <v>704766.55999999994</v>
      </c>
      <c r="L4857" s="3">
        <v>8194.9599999999991</v>
      </c>
      <c r="M4857">
        <v>3.05</v>
      </c>
      <c r="N4857" t="s">
        <v>38</v>
      </c>
      <c r="O4857" t="s">
        <v>49</v>
      </c>
      <c r="P4857">
        <v>21446</v>
      </c>
      <c r="Q4857">
        <v>65042</v>
      </c>
      <c r="R4857">
        <v>9</v>
      </c>
      <c r="S4857" t="s">
        <v>45</v>
      </c>
    </row>
    <row r="4858" spans="1:19" x14ac:dyDescent="0.3">
      <c r="A4858">
        <v>119938</v>
      </c>
      <c r="B4858" s="1">
        <v>44806</v>
      </c>
      <c r="C4858" t="s">
        <v>46</v>
      </c>
      <c r="D4858" t="s">
        <v>40</v>
      </c>
      <c r="E4858" t="s">
        <v>55</v>
      </c>
      <c r="F4858" t="s">
        <v>111</v>
      </c>
      <c r="G4858" t="s">
        <v>29</v>
      </c>
      <c r="H4858" t="s">
        <v>22</v>
      </c>
      <c r="I4858" t="s">
        <v>37</v>
      </c>
      <c r="J4858" s="4">
        <v>0.14000000000000001</v>
      </c>
      <c r="K4858" s="2">
        <f>86*Social_Media_Advertising_Sorted_First_10000_Rows[[#This Row],[Acquisition_Cost_Usd]]</f>
        <v>898816.1</v>
      </c>
      <c r="L4858" s="3">
        <v>10451.35</v>
      </c>
      <c r="M4858">
        <v>0.81508752233565884</v>
      </c>
      <c r="N4858" t="s">
        <v>53</v>
      </c>
      <c r="O4858" t="s">
        <v>32</v>
      </c>
      <c r="P4858">
        <v>16197</v>
      </c>
      <c r="Q4858">
        <v>53724</v>
      </c>
      <c r="R4858">
        <v>1</v>
      </c>
      <c r="S4858" t="s">
        <v>33</v>
      </c>
    </row>
    <row r="4859" spans="1:19" x14ac:dyDescent="0.3">
      <c r="A4859">
        <v>119939</v>
      </c>
      <c r="B4859" s="1">
        <v>44742</v>
      </c>
      <c r="C4859" t="s">
        <v>69</v>
      </c>
      <c r="D4859" t="s">
        <v>18</v>
      </c>
      <c r="E4859" t="s">
        <v>19</v>
      </c>
      <c r="F4859" t="s">
        <v>72</v>
      </c>
      <c r="G4859" t="s">
        <v>60</v>
      </c>
      <c r="H4859" t="s">
        <v>52</v>
      </c>
      <c r="I4859" t="s">
        <v>23</v>
      </c>
      <c r="J4859" s="4">
        <v>0.05</v>
      </c>
      <c r="K4859" s="2">
        <f>86*Social_Media_Advertising_Sorted_First_10000_Rows[[#This Row],[Acquisition_Cost_Usd]]</f>
        <v>1096721.8799999999</v>
      </c>
      <c r="L4859" s="3">
        <v>12752.58</v>
      </c>
      <c r="M4859">
        <v>2.79</v>
      </c>
      <c r="N4859" t="s">
        <v>24</v>
      </c>
      <c r="O4859" t="s">
        <v>25</v>
      </c>
      <c r="P4859">
        <v>33748</v>
      </c>
      <c r="Q4859">
        <v>101481</v>
      </c>
      <c r="R4859">
        <v>7</v>
      </c>
      <c r="S4859" t="s">
        <v>64</v>
      </c>
    </row>
    <row r="4860" spans="1:19" x14ac:dyDescent="0.3">
      <c r="A4860">
        <v>119941</v>
      </c>
      <c r="B4860" s="1">
        <v>44639</v>
      </c>
      <c r="C4860" t="s">
        <v>39</v>
      </c>
      <c r="D4860" t="s">
        <v>18</v>
      </c>
      <c r="E4860" t="s">
        <v>27</v>
      </c>
      <c r="F4860" t="s">
        <v>78</v>
      </c>
      <c r="G4860" t="s">
        <v>21</v>
      </c>
      <c r="H4860" t="s">
        <v>52</v>
      </c>
      <c r="I4860" t="s">
        <v>37</v>
      </c>
      <c r="J4860" s="4">
        <v>0.04</v>
      </c>
      <c r="K4860" s="2">
        <f>86*Social_Media_Advertising_Sorted_First_10000_Rows[[#This Row],[Acquisition_Cost_Usd]]</f>
        <v>1045752.26</v>
      </c>
      <c r="L4860" s="3">
        <v>12159.91</v>
      </c>
      <c r="M4860">
        <v>0.80615015915215382</v>
      </c>
      <c r="N4860" t="s">
        <v>24</v>
      </c>
      <c r="O4860" t="s">
        <v>49</v>
      </c>
      <c r="P4860">
        <v>18905</v>
      </c>
      <c r="Q4860">
        <v>62540</v>
      </c>
      <c r="R4860">
        <v>1</v>
      </c>
      <c r="S4860" t="s">
        <v>33</v>
      </c>
    </row>
    <row r="4861" spans="1:19" x14ac:dyDescent="0.3">
      <c r="A4861">
        <v>119942</v>
      </c>
      <c r="B4861" s="1">
        <v>44777</v>
      </c>
      <c r="C4861" t="s">
        <v>79</v>
      </c>
      <c r="D4861" t="s">
        <v>40</v>
      </c>
      <c r="E4861" t="s">
        <v>27</v>
      </c>
      <c r="F4861" t="s">
        <v>41</v>
      </c>
      <c r="G4861" t="s">
        <v>42</v>
      </c>
      <c r="H4861" t="s">
        <v>22</v>
      </c>
      <c r="I4861" t="s">
        <v>31</v>
      </c>
      <c r="J4861" s="4">
        <v>0.04</v>
      </c>
      <c r="K4861" s="2">
        <f>86*Social_Media_Advertising_Sorted_First_10000_Rows[[#This Row],[Acquisition_Cost_Usd]]</f>
        <v>765373.34000000008</v>
      </c>
      <c r="L4861" s="3">
        <v>8899.69</v>
      </c>
      <c r="M4861">
        <v>2.59</v>
      </c>
      <c r="N4861" t="s">
        <v>38</v>
      </c>
      <c r="O4861" t="s">
        <v>49</v>
      </c>
      <c r="P4861">
        <v>23353</v>
      </c>
      <c r="Q4861">
        <v>70693</v>
      </c>
      <c r="R4861">
        <v>2</v>
      </c>
      <c r="S4861" t="s">
        <v>45</v>
      </c>
    </row>
    <row r="4862" spans="1:19" x14ac:dyDescent="0.3">
      <c r="A4862">
        <v>119944</v>
      </c>
      <c r="B4862" s="1">
        <v>44682</v>
      </c>
      <c r="C4862" t="s">
        <v>91</v>
      </c>
      <c r="D4862" t="s">
        <v>40</v>
      </c>
      <c r="E4862" t="s">
        <v>27</v>
      </c>
      <c r="F4862" t="s">
        <v>72</v>
      </c>
      <c r="G4862" t="s">
        <v>60</v>
      </c>
      <c r="H4862" t="s">
        <v>22</v>
      </c>
      <c r="I4862" t="s">
        <v>31</v>
      </c>
      <c r="J4862" s="4">
        <v>0.14000000000000001</v>
      </c>
      <c r="K4862" s="2">
        <f>86*Social_Media_Advertising_Sorted_First_10000_Rows[[#This Row],[Acquisition_Cost_Usd]]</f>
        <v>798282.1</v>
      </c>
      <c r="L4862" s="3">
        <v>9282.35</v>
      </c>
      <c r="M4862">
        <v>5.93</v>
      </c>
      <c r="N4862" t="s">
        <v>58</v>
      </c>
      <c r="O4862" t="s">
        <v>49</v>
      </c>
      <c r="P4862">
        <v>24388</v>
      </c>
      <c r="Q4862">
        <v>73758</v>
      </c>
      <c r="R4862">
        <v>3</v>
      </c>
      <c r="S4862" t="s">
        <v>64</v>
      </c>
    </row>
    <row r="4863" spans="1:19" x14ac:dyDescent="0.3">
      <c r="A4863">
        <v>119947</v>
      </c>
      <c r="B4863" s="1">
        <v>44911</v>
      </c>
      <c r="C4863" t="s">
        <v>54</v>
      </c>
      <c r="D4863" t="s">
        <v>18</v>
      </c>
      <c r="E4863" t="s">
        <v>19</v>
      </c>
      <c r="F4863" t="s">
        <v>74</v>
      </c>
      <c r="G4863" t="s">
        <v>29</v>
      </c>
      <c r="H4863" t="s">
        <v>22</v>
      </c>
      <c r="I4863" t="s">
        <v>23</v>
      </c>
      <c r="J4863" s="4">
        <v>0.02</v>
      </c>
      <c r="K4863" s="2">
        <f>86*Social_Media_Advertising_Sorted_First_10000_Rows[[#This Row],[Acquisition_Cost_Usd]]</f>
        <v>705312.65999999992</v>
      </c>
      <c r="L4863" s="3">
        <v>8201.31</v>
      </c>
      <c r="M4863">
        <v>3.45</v>
      </c>
      <c r="N4863" t="s">
        <v>24</v>
      </c>
      <c r="O4863" t="s">
        <v>32</v>
      </c>
      <c r="P4863">
        <v>21462</v>
      </c>
      <c r="Q4863">
        <v>65090</v>
      </c>
      <c r="R4863">
        <v>5</v>
      </c>
      <c r="S4863" t="s">
        <v>64</v>
      </c>
    </row>
    <row r="4864" spans="1:19" x14ac:dyDescent="0.3">
      <c r="A4864">
        <v>119948</v>
      </c>
      <c r="B4864" s="1">
        <v>44602</v>
      </c>
      <c r="C4864" t="s">
        <v>65</v>
      </c>
      <c r="D4864" t="s">
        <v>40</v>
      </c>
      <c r="E4864" t="s">
        <v>35</v>
      </c>
      <c r="F4864" t="s">
        <v>88</v>
      </c>
      <c r="G4864" t="s">
        <v>42</v>
      </c>
      <c r="H4864" t="s">
        <v>30</v>
      </c>
      <c r="I4864" t="s">
        <v>37</v>
      </c>
      <c r="J4864" s="4">
        <v>0.04</v>
      </c>
      <c r="K4864" s="2">
        <f>86*Social_Media_Advertising_Sorted_First_10000_Rows[[#This Row],[Acquisition_Cost_Usd]]</f>
        <v>548915.64</v>
      </c>
      <c r="L4864" s="3">
        <v>6382.74</v>
      </c>
      <c r="M4864">
        <v>1.1922442486795712</v>
      </c>
      <c r="N4864" t="s">
        <v>58</v>
      </c>
      <c r="O4864" t="s">
        <v>49</v>
      </c>
      <c r="P4864">
        <v>9710</v>
      </c>
      <c r="Q4864">
        <v>32598</v>
      </c>
      <c r="R4864">
        <v>1</v>
      </c>
      <c r="S4864" t="s">
        <v>26</v>
      </c>
    </row>
    <row r="4865" spans="1:19" x14ac:dyDescent="0.3">
      <c r="A4865">
        <v>119954</v>
      </c>
      <c r="B4865" s="1">
        <v>44687</v>
      </c>
      <c r="C4865" t="s">
        <v>91</v>
      </c>
      <c r="D4865" t="s">
        <v>18</v>
      </c>
      <c r="E4865" t="s">
        <v>19</v>
      </c>
      <c r="F4865" t="s">
        <v>92</v>
      </c>
      <c r="G4865" t="s">
        <v>60</v>
      </c>
      <c r="H4865" t="s">
        <v>52</v>
      </c>
      <c r="I4865" t="s">
        <v>37</v>
      </c>
      <c r="J4865" s="4">
        <v>0.06</v>
      </c>
      <c r="K4865" s="2">
        <f>86*Social_Media_Advertising_Sorted_First_10000_Rows[[#This Row],[Acquisition_Cost_Usd]]</f>
        <v>1290000</v>
      </c>
      <c r="L4865" s="3">
        <v>15000</v>
      </c>
      <c r="M4865">
        <v>0.73643872632081464</v>
      </c>
      <c r="N4865" t="s">
        <v>38</v>
      </c>
      <c r="O4865" t="s">
        <v>32</v>
      </c>
      <c r="P4865">
        <v>22785</v>
      </c>
      <c r="Q4865">
        <v>75173</v>
      </c>
      <c r="R4865">
        <v>1</v>
      </c>
      <c r="S4865" t="s">
        <v>50</v>
      </c>
    </row>
    <row r="4866" spans="1:19" x14ac:dyDescent="0.3">
      <c r="A4866">
        <v>119956</v>
      </c>
      <c r="B4866" s="1">
        <v>44675</v>
      </c>
      <c r="C4866" t="s">
        <v>34</v>
      </c>
      <c r="D4866" t="s">
        <v>18</v>
      </c>
      <c r="E4866" t="s">
        <v>55</v>
      </c>
      <c r="F4866" t="s">
        <v>109</v>
      </c>
      <c r="G4866" t="s">
        <v>42</v>
      </c>
      <c r="H4866" t="s">
        <v>52</v>
      </c>
      <c r="I4866" t="s">
        <v>23</v>
      </c>
      <c r="J4866" s="4">
        <v>0.02</v>
      </c>
      <c r="K4866" s="2">
        <f>86*Social_Media_Advertising_Sorted_First_10000_Rows[[#This Row],[Acquisition_Cost_Usd]]</f>
        <v>1134119.8400000001</v>
      </c>
      <c r="L4866" s="3">
        <v>13187.44</v>
      </c>
      <c r="M4866">
        <v>7.14</v>
      </c>
      <c r="N4866" t="s">
        <v>53</v>
      </c>
      <c r="O4866" t="s">
        <v>32</v>
      </c>
      <c r="P4866">
        <v>34842</v>
      </c>
      <c r="Q4866">
        <v>104722</v>
      </c>
      <c r="R4866">
        <v>6</v>
      </c>
      <c r="S4866" t="s">
        <v>50</v>
      </c>
    </row>
    <row r="4867" spans="1:19" x14ac:dyDescent="0.3">
      <c r="A4867">
        <v>119965</v>
      </c>
      <c r="B4867" s="1">
        <v>44757</v>
      </c>
      <c r="C4867" t="s">
        <v>67</v>
      </c>
      <c r="D4867" t="s">
        <v>40</v>
      </c>
      <c r="E4867" t="s">
        <v>19</v>
      </c>
      <c r="F4867" t="s">
        <v>86</v>
      </c>
      <c r="G4867" t="s">
        <v>60</v>
      </c>
      <c r="H4867" t="s">
        <v>52</v>
      </c>
      <c r="I4867" t="s">
        <v>37</v>
      </c>
      <c r="J4867" s="4">
        <v>0.14000000000000001</v>
      </c>
      <c r="K4867" s="2">
        <f>86*Social_Media_Advertising_Sorted_First_10000_Rows[[#This Row],[Acquisition_Cost_Usd]]</f>
        <v>1163315.1200000001</v>
      </c>
      <c r="L4867" s="3">
        <v>13526.92</v>
      </c>
      <c r="M4867">
        <v>0.72035147259050558</v>
      </c>
      <c r="N4867" t="s">
        <v>44</v>
      </c>
      <c r="O4867" t="s">
        <v>32</v>
      </c>
      <c r="P4867">
        <v>20935</v>
      </c>
      <c r="Q4867">
        <v>69151</v>
      </c>
      <c r="R4867">
        <v>1</v>
      </c>
      <c r="S4867" t="s">
        <v>50</v>
      </c>
    </row>
    <row r="4868" spans="1:19" x14ac:dyDescent="0.3">
      <c r="A4868">
        <v>119966</v>
      </c>
      <c r="B4868" s="1">
        <v>44836</v>
      </c>
      <c r="C4868" t="s">
        <v>77</v>
      </c>
      <c r="D4868" t="s">
        <v>40</v>
      </c>
      <c r="E4868" t="s">
        <v>27</v>
      </c>
      <c r="F4868" t="s">
        <v>88</v>
      </c>
      <c r="G4868" t="s">
        <v>21</v>
      </c>
      <c r="H4868" t="s">
        <v>43</v>
      </c>
      <c r="I4868" t="s">
        <v>48</v>
      </c>
      <c r="J4868" s="4">
        <v>0.14000000000000001</v>
      </c>
      <c r="K4868" s="2">
        <f>86*Social_Media_Advertising_Sorted_First_10000_Rows[[#This Row],[Acquisition_Cost_Usd]]</f>
        <v>238342.12</v>
      </c>
      <c r="L4868" s="3">
        <v>2771.42</v>
      </c>
      <c r="M4868">
        <v>5.47</v>
      </c>
      <c r="N4868" t="s">
        <v>44</v>
      </c>
      <c r="O4868" t="s">
        <v>32</v>
      </c>
      <c r="P4868">
        <v>6785</v>
      </c>
      <c r="Q4868">
        <v>21618</v>
      </c>
      <c r="R4868">
        <v>10</v>
      </c>
      <c r="S4868" t="s">
        <v>26</v>
      </c>
    </row>
    <row r="4869" spans="1:19" x14ac:dyDescent="0.3">
      <c r="A4869">
        <v>119970</v>
      </c>
      <c r="B4869" s="1">
        <v>44846</v>
      </c>
      <c r="C4869" t="s">
        <v>77</v>
      </c>
      <c r="D4869" t="s">
        <v>18</v>
      </c>
      <c r="E4869" t="s">
        <v>19</v>
      </c>
      <c r="F4869" t="s">
        <v>71</v>
      </c>
      <c r="G4869" t="s">
        <v>42</v>
      </c>
      <c r="H4869" t="s">
        <v>22</v>
      </c>
      <c r="I4869" t="s">
        <v>31</v>
      </c>
      <c r="J4869" s="4">
        <v>0.12</v>
      </c>
      <c r="K4869" s="2">
        <f>86*Social_Media_Advertising_Sorted_First_10000_Rows[[#This Row],[Acquisition_Cost_Usd]]</f>
        <v>686696.24</v>
      </c>
      <c r="L4869" s="3">
        <v>7984.84</v>
      </c>
      <c r="M4869">
        <v>0.23</v>
      </c>
      <c r="N4869" t="s">
        <v>44</v>
      </c>
      <c r="O4869" t="s">
        <v>49</v>
      </c>
      <c r="P4869">
        <v>20870</v>
      </c>
      <c r="Q4869">
        <v>63336</v>
      </c>
      <c r="R4869">
        <v>2</v>
      </c>
      <c r="S4869" t="s">
        <v>64</v>
      </c>
    </row>
    <row r="4870" spans="1:19" x14ac:dyDescent="0.3">
      <c r="A4870">
        <v>119971</v>
      </c>
      <c r="B4870" s="1">
        <v>44776</v>
      </c>
      <c r="C4870" t="s">
        <v>79</v>
      </c>
      <c r="D4870" t="s">
        <v>18</v>
      </c>
      <c r="E4870" t="s">
        <v>35</v>
      </c>
      <c r="F4870" t="s">
        <v>101</v>
      </c>
      <c r="G4870" t="s">
        <v>60</v>
      </c>
      <c r="H4870" t="s">
        <v>43</v>
      </c>
      <c r="I4870" t="s">
        <v>31</v>
      </c>
      <c r="J4870" s="4">
        <v>0.13</v>
      </c>
      <c r="K4870" s="2">
        <f>86*Social_Media_Advertising_Sorted_First_10000_Rows[[#This Row],[Acquisition_Cost_Usd]]</f>
        <v>43000</v>
      </c>
      <c r="L4870" s="3">
        <v>500</v>
      </c>
      <c r="M4870">
        <v>3.59</v>
      </c>
      <c r="N4870" t="s">
        <v>24</v>
      </c>
      <c r="O4870" t="s">
        <v>32</v>
      </c>
      <c r="P4870">
        <v>1488</v>
      </c>
      <c r="Q4870">
        <v>5929</v>
      </c>
      <c r="R4870">
        <v>3</v>
      </c>
      <c r="S4870" t="s">
        <v>64</v>
      </c>
    </row>
    <row r="4871" spans="1:19" x14ac:dyDescent="0.3">
      <c r="A4871">
        <v>119972</v>
      </c>
      <c r="B4871" s="1">
        <v>44849</v>
      </c>
      <c r="C4871" t="s">
        <v>77</v>
      </c>
      <c r="D4871" t="s">
        <v>40</v>
      </c>
      <c r="E4871" t="s">
        <v>55</v>
      </c>
      <c r="F4871" t="s">
        <v>89</v>
      </c>
      <c r="G4871" t="s">
        <v>21</v>
      </c>
      <c r="H4871" t="s">
        <v>22</v>
      </c>
      <c r="I4871" t="s">
        <v>31</v>
      </c>
      <c r="J4871" s="4">
        <v>0.03</v>
      </c>
      <c r="K4871" s="2">
        <f>86*Social_Media_Advertising_Sorted_First_10000_Rows[[#This Row],[Acquisition_Cost_Usd]]</f>
        <v>922748.17999999993</v>
      </c>
      <c r="L4871" s="3">
        <v>10729.63</v>
      </c>
      <c r="M4871">
        <v>3.77</v>
      </c>
      <c r="N4871" t="s">
        <v>38</v>
      </c>
      <c r="O4871" t="s">
        <v>49</v>
      </c>
      <c r="P4871">
        <v>28342</v>
      </c>
      <c r="Q4871">
        <v>85469</v>
      </c>
      <c r="R4871">
        <v>7</v>
      </c>
      <c r="S4871" t="s">
        <v>50</v>
      </c>
    </row>
    <row r="4872" spans="1:19" hidden="1" x14ac:dyDescent="0.3">
      <c r="A4872">
        <v>119974</v>
      </c>
      <c r="B4872" s="1">
        <v>44726</v>
      </c>
      <c r="C4872" t="s">
        <v>69</v>
      </c>
      <c r="D4872" t="s">
        <v>61</v>
      </c>
      <c r="E4872" t="s">
        <v>62</v>
      </c>
      <c r="F4872" t="s">
        <v>95</v>
      </c>
      <c r="G4872" t="s">
        <v>29</v>
      </c>
      <c r="H4872" t="s">
        <v>22</v>
      </c>
      <c r="I4872" t="s">
        <v>48</v>
      </c>
      <c r="J4872" s="4">
        <v>0.01</v>
      </c>
      <c r="K4872" s="2">
        <f>86*Social_Media_Advertising_Sorted_First_10000_Rows[[#This Row],[Acquisition_Cost_Usd]]</f>
        <v>796986.94000000006</v>
      </c>
      <c r="L4872" s="3">
        <v>9267.2900000000009</v>
      </c>
      <c r="M4872">
        <v>6.66</v>
      </c>
      <c r="N4872" t="s">
        <v>44</v>
      </c>
      <c r="O4872" t="s">
        <v>49</v>
      </c>
      <c r="P4872">
        <v>24344</v>
      </c>
      <c r="Q4872">
        <v>73628</v>
      </c>
      <c r="R4872">
        <v>6</v>
      </c>
      <c r="S4872" t="s">
        <v>64</v>
      </c>
    </row>
    <row r="4873" spans="1:19" x14ac:dyDescent="0.3">
      <c r="A4873">
        <v>119975</v>
      </c>
      <c r="B4873" s="1">
        <v>44583</v>
      </c>
      <c r="C4873" t="s">
        <v>17</v>
      </c>
      <c r="D4873" t="s">
        <v>40</v>
      </c>
      <c r="E4873" t="s">
        <v>27</v>
      </c>
      <c r="F4873" t="s">
        <v>106</v>
      </c>
      <c r="G4873" t="s">
        <v>42</v>
      </c>
      <c r="H4873" t="s">
        <v>22</v>
      </c>
      <c r="I4873" t="s">
        <v>37</v>
      </c>
      <c r="J4873" s="4">
        <v>0.13</v>
      </c>
      <c r="K4873" s="2">
        <f>86*Social_Media_Advertising_Sorted_First_10000_Rows[[#This Row],[Acquisition_Cost_Usd]]</f>
        <v>808186.72000000009</v>
      </c>
      <c r="L4873" s="3">
        <v>9397.52</v>
      </c>
      <c r="M4873">
        <v>0.9133985173542144</v>
      </c>
      <c r="N4873" t="s">
        <v>38</v>
      </c>
      <c r="O4873" t="s">
        <v>49</v>
      </c>
      <c r="P4873">
        <v>14505</v>
      </c>
      <c r="Q4873">
        <v>48211</v>
      </c>
      <c r="R4873">
        <v>1</v>
      </c>
      <c r="S4873" t="s">
        <v>26</v>
      </c>
    </row>
    <row r="4874" spans="1:19" x14ac:dyDescent="0.3">
      <c r="A4874">
        <v>119976</v>
      </c>
      <c r="B4874" s="1">
        <v>44913</v>
      </c>
      <c r="C4874" t="s">
        <v>54</v>
      </c>
      <c r="D4874" t="s">
        <v>40</v>
      </c>
      <c r="E4874" t="s">
        <v>35</v>
      </c>
      <c r="F4874" t="s">
        <v>47</v>
      </c>
      <c r="G4874" t="s">
        <v>21</v>
      </c>
      <c r="H4874" t="s">
        <v>52</v>
      </c>
      <c r="I4874" t="s">
        <v>31</v>
      </c>
      <c r="J4874" s="4">
        <v>0.1</v>
      </c>
      <c r="K4874" s="2">
        <f>86*Social_Media_Advertising_Sorted_First_10000_Rows[[#This Row],[Acquisition_Cost_Usd]]</f>
        <v>1089324.1599999999</v>
      </c>
      <c r="L4874" s="3">
        <v>12666.56</v>
      </c>
      <c r="M4874">
        <v>7.98</v>
      </c>
      <c r="N4874" t="s">
        <v>38</v>
      </c>
      <c r="O4874" t="s">
        <v>25</v>
      </c>
      <c r="P4874">
        <v>33523</v>
      </c>
      <c r="Q4874">
        <v>100815</v>
      </c>
      <c r="R4874">
        <v>2</v>
      </c>
      <c r="S4874" t="s">
        <v>50</v>
      </c>
    </row>
    <row r="4875" spans="1:19" x14ac:dyDescent="0.3">
      <c r="A4875">
        <v>119979</v>
      </c>
      <c r="B4875" s="1">
        <v>44568</v>
      </c>
      <c r="C4875" t="s">
        <v>17</v>
      </c>
      <c r="D4875" t="s">
        <v>40</v>
      </c>
      <c r="E4875" t="s">
        <v>55</v>
      </c>
      <c r="F4875" t="s">
        <v>74</v>
      </c>
      <c r="G4875" t="s">
        <v>21</v>
      </c>
      <c r="H4875" t="s">
        <v>30</v>
      </c>
      <c r="I4875" t="s">
        <v>48</v>
      </c>
      <c r="J4875" s="4">
        <v>0.02</v>
      </c>
      <c r="K4875" s="2">
        <f>86*Social_Media_Advertising_Sorted_First_10000_Rows[[#This Row],[Acquisition_Cost_Usd]]</f>
        <v>380830.36000000004</v>
      </c>
      <c r="L4875" s="3">
        <v>4428.26</v>
      </c>
      <c r="M4875">
        <v>0.81</v>
      </c>
      <c r="N4875" t="s">
        <v>38</v>
      </c>
      <c r="O4875" t="s">
        <v>49</v>
      </c>
      <c r="P4875">
        <v>11213</v>
      </c>
      <c r="Q4875">
        <v>34734</v>
      </c>
      <c r="R4875">
        <v>2</v>
      </c>
      <c r="S4875" t="s">
        <v>64</v>
      </c>
    </row>
    <row r="4876" spans="1:19" x14ac:dyDescent="0.3">
      <c r="A4876">
        <v>119987</v>
      </c>
      <c r="B4876" s="1">
        <v>44612</v>
      </c>
      <c r="C4876" t="s">
        <v>65</v>
      </c>
      <c r="D4876" t="s">
        <v>40</v>
      </c>
      <c r="E4876" t="s">
        <v>27</v>
      </c>
      <c r="F4876" t="s">
        <v>104</v>
      </c>
      <c r="G4876" t="s">
        <v>42</v>
      </c>
      <c r="H4876" t="s">
        <v>52</v>
      </c>
      <c r="I4876" t="s">
        <v>48</v>
      </c>
      <c r="J4876" s="4">
        <v>0.05</v>
      </c>
      <c r="K4876" s="2">
        <f>86*Social_Media_Advertising_Sorted_First_10000_Rows[[#This Row],[Acquisition_Cost_Usd]]</f>
        <v>1241480.52</v>
      </c>
      <c r="L4876" s="3">
        <v>14435.82</v>
      </c>
      <c r="M4876">
        <v>5.3</v>
      </c>
      <c r="N4876" t="s">
        <v>53</v>
      </c>
      <c r="O4876" t="s">
        <v>32</v>
      </c>
      <c r="P4876">
        <v>37520</v>
      </c>
      <c r="Q4876">
        <v>112655</v>
      </c>
      <c r="R4876">
        <v>9</v>
      </c>
      <c r="S4876" t="s">
        <v>50</v>
      </c>
    </row>
    <row r="4877" spans="1:19" x14ac:dyDescent="0.3">
      <c r="A4877">
        <v>119990</v>
      </c>
      <c r="B4877" s="1">
        <v>44847</v>
      </c>
      <c r="C4877" t="s">
        <v>77</v>
      </c>
      <c r="D4877" t="s">
        <v>40</v>
      </c>
      <c r="E4877" t="s">
        <v>19</v>
      </c>
      <c r="F4877" t="s">
        <v>109</v>
      </c>
      <c r="G4877" t="s">
        <v>60</v>
      </c>
      <c r="H4877" t="s">
        <v>30</v>
      </c>
      <c r="I4877" t="s">
        <v>37</v>
      </c>
      <c r="J4877" s="4">
        <v>0.03</v>
      </c>
      <c r="K4877" s="2">
        <f>86*Social_Media_Advertising_Sorted_First_10000_Rows[[#This Row],[Acquisition_Cost_Usd]]</f>
        <v>355706.32</v>
      </c>
      <c r="L4877" s="3">
        <v>4136.12</v>
      </c>
      <c r="M4877">
        <v>0.48261761190927172</v>
      </c>
      <c r="N4877" t="s">
        <v>24</v>
      </c>
      <c r="O4877" t="s">
        <v>32</v>
      </c>
      <c r="P4877">
        <v>6116</v>
      </c>
      <c r="Q4877">
        <v>20898</v>
      </c>
      <c r="R4877">
        <v>1</v>
      </c>
      <c r="S4877" t="s">
        <v>50</v>
      </c>
    </row>
    <row r="4878" spans="1:19" x14ac:dyDescent="0.3">
      <c r="A4878">
        <v>119999</v>
      </c>
      <c r="B4878" s="1">
        <v>44701</v>
      </c>
      <c r="C4878" t="s">
        <v>91</v>
      </c>
      <c r="D4878" t="s">
        <v>40</v>
      </c>
      <c r="E4878" t="s">
        <v>35</v>
      </c>
      <c r="F4878" t="s">
        <v>63</v>
      </c>
      <c r="G4878" t="s">
        <v>29</v>
      </c>
      <c r="H4878" t="s">
        <v>30</v>
      </c>
      <c r="I4878" t="s">
        <v>31</v>
      </c>
      <c r="J4878" s="4">
        <v>0.03</v>
      </c>
      <c r="K4878" s="2">
        <f>86*Social_Media_Advertising_Sorted_First_10000_Rows[[#This Row],[Acquisition_Cost_Usd]]</f>
        <v>456524.98000000004</v>
      </c>
      <c r="L4878" s="3">
        <v>5308.43</v>
      </c>
      <c r="M4878">
        <v>2.96</v>
      </c>
      <c r="N4878" t="s">
        <v>58</v>
      </c>
      <c r="O4878" t="s">
        <v>32</v>
      </c>
      <c r="P4878">
        <v>13618</v>
      </c>
      <c r="Q4878">
        <v>41856</v>
      </c>
      <c r="R4878">
        <v>7</v>
      </c>
      <c r="S4878" t="s">
        <v>64</v>
      </c>
    </row>
    <row r="4879" spans="1:19" hidden="1" x14ac:dyDescent="0.3">
      <c r="A4879">
        <v>120003</v>
      </c>
      <c r="B4879" s="1">
        <v>44882</v>
      </c>
      <c r="C4879" t="s">
        <v>80</v>
      </c>
      <c r="D4879" t="s">
        <v>61</v>
      </c>
      <c r="E4879" t="s">
        <v>62</v>
      </c>
      <c r="F4879" t="s">
        <v>111</v>
      </c>
      <c r="G4879" t="s">
        <v>42</v>
      </c>
      <c r="H4879" t="s">
        <v>30</v>
      </c>
      <c r="I4879" t="s">
        <v>23</v>
      </c>
      <c r="J4879" s="4">
        <v>0.09</v>
      </c>
      <c r="K4879" s="2">
        <f>86*Social_Media_Advertising_Sorted_First_10000_Rows[[#This Row],[Acquisition_Cost_Usd]]</f>
        <v>451979.88</v>
      </c>
      <c r="L4879" s="3">
        <v>5255.58</v>
      </c>
      <c r="M4879">
        <v>4.25</v>
      </c>
      <c r="N4879" t="s">
        <v>38</v>
      </c>
      <c r="O4879" t="s">
        <v>49</v>
      </c>
      <c r="P4879">
        <v>13471</v>
      </c>
      <c r="Q4879">
        <v>41422</v>
      </c>
      <c r="R4879">
        <v>9</v>
      </c>
      <c r="S4879" t="s">
        <v>33</v>
      </c>
    </row>
    <row r="4880" spans="1:19" hidden="1" x14ac:dyDescent="0.3">
      <c r="A4880">
        <v>120005</v>
      </c>
      <c r="B4880" s="1">
        <v>44666</v>
      </c>
      <c r="C4880" t="s">
        <v>34</v>
      </c>
      <c r="D4880" t="s">
        <v>61</v>
      </c>
      <c r="E4880" t="s">
        <v>62</v>
      </c>
      <c r="F4880" t="s">
        <v>94</v>
      </c>
      <c r="G4880" t="s">
        <v>60</v>
      </c>
      <c r="H4880" t="s">
        <v>43</v>
      </c>
      <c r="I4880" t="s">
        <v>31</v>
      </c>
      <c r="J4880" s="4">
        <v>0.05</v>
      </c>
      <c r="K4880" s="2">
        <f>86*Social_Media_Advertising_Sorted_First_10000_Rows[[#This Row],[Acquisition_Cost_Usd]]</f>
        <v>349309.63999999996</v>
      </c>
      <c r="L4880" s="3">
        <v>4061.74</v>
      </c>
      <c r="M4880">
        <v>7.59</v>
      </c>
      <c r="N4880" t="s">
        <v>53</v>
      </c>
      <c r="O4880" t="s">
        <v>25</v>
      </c>
      <c r="P4880">
        <v>10205</v>
      </c>
      <c r="Q4880">
        <v>31748</v>
      </c>
      <c r="R4880">
        <v>1</v>
      </c>
      <c r="S4880" t="s">
        <v>33</v>
      </c>
    </row>
    <row r="4881" spans="1:19" x14ac:dyDescent="0.3">
      <c r="A4881">
        <v>120014</v>
      </c>
      <c r="B4881" s="1">
        <v>44911</v>
      </c>
      <c r="C4881" t="s">
        <v>54</v>
      </c>
      <c r="D4881" t="s">
        <v>40</v>
      </c>
      <c r="E4881" t="s">
        <v>35</v>
      </c>
      <c r="F4881" t="s">
        <v>110</v>
      </c>
      <c r="G4881" t="s">
        <v>42</v>
      </c>
      <c r="H4881" t="s">
        <v>43</v>
      </c>
      <c r="I4881" t="s">
        <v>23</v>
      </c>
      <c r="J4881" s="4">
        <v>0.1</v>
      </c>
      <c r="K4881" s="2">
        <f>86*Social_Media_Advertising_Sorted_First_10000_Rows[[#This Row],[Acquisition_Cost_Usd]]</f>
        <v>43000</v>
      </c>
      <c r="L4881" s="3">
        <v>500</v>
      </c>
      <c r="M4881">
        <v>4.68</v>
      </c>
      <c r="N4881" t="s">
        <v>24</v>
      </c>
      <c r="O4881" t="s">
        <v>49</v>
      </c>
      <c r="P4881">
        <v>1811</v>
      </c>
      <c r="Q4881">
        <v>6883</v>
      </c>
      <c r="R4881">
        <v>4</v>
      </c>
      <c r="S4881" t="s">
        <v>50</v>
      </c>
    </row>
    <row r="4882" spans="1:19" hidden="1" x14ac:dyDescent="0.3">
      <c r="A4882">
        <v>120016</v>
      </c>
      <c r="B4882" s="1">
        <v>44668</v>
      </c>
      <c r="C4882" t="s">
        <v>34</v>
      </c>
      <c r="D4882" t="s">
        <v>61</v>
      </c>
      <c r="E4882" t="s">
        <v>62</v>
      </c>
      <c r="F4882" t="s">
        <v>97</v>
      </c>
      <c r="G4882" t="s">
        <v>21</v>
      </c>
      <c r="H4882" t="s">
        <v>43</v>
      </c>
      <c r="I4882" t="s">
        <v>23</v>
      </c>
      <c r="J4882" s="4">
        <v>0.09</v>
      </c>
      <c r="K4882" s="2">
        <f>86*Social_Media_Advertising_Sorted_First_10000_Rows[[#This Row],[Acquisition_Cost_Usd]]</f>
        <v>285351.44</v>
      </c>
      <c r="L4882" s="3">
        <v>3318.04</v>
      </c>
      <c r="M4882">
        <v>6.93</v>
      </c>
      <c r="N4882" t="s">
        <v>58</v>
      </c>
      <c r="O4882" t="s">
        <v>25</v>
      </c>
      <c r="P4882">
        <v>8207</v>
      </c>
      <c r="Q4882">
        <v>25830</v>
      </c>
      <c r="R4882">
        <v>8</v>
      </c>
      <c r="S4882" t="s">
        <v>26</v>
      </c>
    </row>
    <row r="4883" spans="1:19" x14ac:dyDescent="0.3">
      <c r="A4883">
        <v>120024</v>
      </c>
      <c r="B4883" s="1">
        <v>44856</v>
      </c>
      <c r="C4883" t="s">
        <v>77</v>
      </c>
      <c r="D4883" t="s">
        <v>18</v>
      </c>
      <c r="E4883" t="s">
        <v>35</v>
      </c>
      <c r="F4883" t="s">
        <v>28</v>
      </c>
      <c r="G4883" t="s">
        <v>42</v>
      </c>
      <c r="H4883" t="s">
        <v>22</v>
      </c>
      <c r="I4883" t="s">
        <v>23</v>
      </c>
      <c r="J4883" s="4">
        <v>0.15</v>
      </c>
      <c r="K4883" s="2">
        <f>86*Social_Media_Advertising_Sorted_First_10000_Rows[[#This Row],[Acquisition_Cost_Usd]]</f>
        <v>776365</v>
      </c>
      <c r="L4883" s="3">
        <v>9027.5</v>
      </c>
      <c r="M4883">
        <v>2.9</v>
      </c>
      <c r="N4883" t="s">
        <v>24</v>
      </c>
      <c r="O4883" t="s">
        <v>49</v>
      </c>
      <c r="P4883">
        <v>23703</v>
      </c>
      <c r="Q4883">
        <v>71729</v>
      </c>
      <c r="R4883">
        <v>9</v>
      </c>
      <c r="S4883" t="s">
        <v>33</v>
      </c>
    </row>
    <row r="4884" spans="1:19" x14ac:dyDescent="0.3">
      <c r="A4884">
        <v>120032</v>
      </c>
      <c r="B4884" s="1">
        <v>44712</v>
      </c>
      <c r="C4884" t="s">
        <v>91</v>
      </c>
      <c r="D4884" t="s">
        <v>18</v>
      </c>
      <c r="E4884" t="s">
        <v>19</v>
      </c>
      <c r="F4884" t="s">
        <v>109</v>
      </c>
      <c r="G4884" t="s">
        <v>60</v>
      </c>
      <c r="H4884" t="s">
        <v>22</v>
      </c>
      <c r="I4884" t="s">
        <v>37</v>
      </c>
      <c r="J4884" s="4">
        <v>0.12</v>
      </c>
      <c r="K4884" s="2">
        <f>86*Social_Media_Advertising_Sorted_First_10000_Rows[[#This Row],[Acquisition_Cost_Usd]]</f>
        <v>669097.19999999995</v>
      </c>
      <c r="L4884" s="3">
        <v>7780.2</v>
      </c>
      <c r="M4884">
        <v>1.0814209452041088</v>
      </c>
      <c r="N4884" t="s">
        <v>38</v>
      </c>
      <c r="O4884" t="s">
        <v>32</v>
      </c>
      <c r="P4884">
        <v>11931</v>
      </c>
      <c r="Q4884">
        <v>39831</v>
      </c>
      <c r="R4884">
        <v>1</v>
      </c>
      <c r="S4884" t="s">
        <v>50</v>
      </c>
    </row>
    <row r="4885" spans="1:19" x14ac:dyDescent="0.3">
      <c r="A4885">
        <v>120044</v>
      </c>
      <c r="B4885" s="1">
        <v>44867</v>
      </c>
      <c r="C4885" t="s">
        <v>80</v>
      </c>
      <c r="D4885" t="s">
        <v>18</v>
      </c>
      <c r="E4885" t="s">
        <v>35</v>
      </c>
      <c r="F4885" t="s">
        <v>73</v>
      </c>
      <c r="G4885" t="s">
        <v>60</v>
      </c>
      <c r="H4885" t="s">
        <v>43</v>
      </c>
      <c r="I4885" t="s">
        <v>31</v>
      </c>
      <c r="J4885" s="4">
        <v>0.03</v>
      </c>
      <c r="K4885" s="2">
        <f>86*Social_Media_Advertising_Sorted_First_10000_Rows[[#This Row],[Acquisition_Cost_Usd]]</f>
        <v>43000</v>
      </c>
      <c r="L4885" s="3">
        <v>500</v>
      </c>
      <c r="M4885">
        <v>7.16</v>
      </c>
      <c r="N4885" t="s">
        <v>24</v>
      </c>
      <c r="O4885" t="s">
        <v>49</v>
      </c>
      <c r="P4885">
        <v>1076</v>
      </c>
      <c r="Q4885">
        <v>4708</v>
      </c>
      <c r="R4885">
        <v>9</v>
      </c>
      <c r="S4885" t="s">
        <v>33</v>
      </c>
    </row>
    <row r="4886" spans="1:19" x14ac:dyDescent="0.3">
      <c r="A4886">
        <v>120047</v>
      </c>
      <c r="B4886" s="1">
        <v>44914</v>
      </c>
      <c r="C4886" t="s">
        <v>54</v>
      </c>
      <c r="D4886" t="s">
        <v>18</v>
      </c>
      <c r="E4886" t="s">
        <v>19</v>
      </c>
      <c r="F4886" t="s">
        <v>99</v>
      </c>
      <c r="G4886" t="s">
        <v>21</v>
      </c>
      <c r="H4886" t="s">
        <v>30</v>
      </c>
      <c r="I4886" t="s">
        <v>48</v>
      </c>
      <c r="J4886" s="4">
        <v>0.1</v>
      </c>
      <c r="K4886" s="2">
        <f>86*Social_Media_Advertising_Sorted_First_10000_Rows[[#This Row],[Acquisition_Cost_Usd]]</f>
        <v>396878.82</v>
      </c>
      <c r="L4886" s="3">
        <v>4614.87</v>
      </c>
      <c r="M4886">
        <v>0.26</v>
      </c>
      <c r="N4886" t="s">
        <v>44</v>
      </c>
      <c r="O4886" t="s">
        <v>25</v>
      </c>
      <c r="P4886">
        <v>11725</v>
      </c>
      <c r="Q4886">
        <v>36249</v>
      </c>
      <c r="R4886">
        <v>4</v>
      </c>
      <c r="S4886" t="s">
        <v>33</v>
      </c>
    </row>
    <row r="4887" spans="1:19" x14ac:dyDescent="0.3">
      <c r="A4887">
        <v>120048</v>
      </c>
      <c r="B4887" s="1">
        <v>44822</v>
      </c>
      <c r="C4887" t="s">
        <v>46</v>
      </c>
      <c r="D4887" t="s">
        <v>40</v>
      </c>
      <c r="E4887" t="s">
        <v>27</v>
      </c>
      <c r="F4887" t="s">
        <v>70</v>
      </c>
      <c r="G4887" t="s">
        <v>29</v>
      </c>
      <c r="H4887" t="s">
        <v>22</v>
      </c>
      <c r="I4887" t="s">
        <v>23</v>
      </c>
      <c r="J4887" s="4">
        <v>0.09</v>
      </c>
      <c r="K4887" s="2">
        <f>86*Social_Media_Advertising_Sorted_First_10000_Rows[[#This Row],[Acquisition_Cost_Usd]]</f>
        <v>912527.08000000007</v>
      </c>
      <c r="L4887" s="3">
        <v>10610.78</v>
      </c>
      <c r="M4887">
        <v>4.2</v>
      </c>
      <c r="N4887" t="s">
        <v>58</v>
      </c>
      <c r="O4887" t="s">
        <v>49</v>
      </c>
      <c r="P4887">
        <v>28017</v>
      </c>
      <c r="Q4887">
        <v>84506</v>
      </c>
      <c r="R4887">
        <v>5</v>
      </c>
      <c r="S4887" t="s">
        <v>64</v>
      </c>
    </row>
    <row r="4888" spans="1:19" x14ac:dyDescent="0.3">
      <c r="A4888">
        <v>120050</v>
      </c>
      <c r="B4888" s="1">
        <v>44840</v>
      </c>
      <c r="C4888" t="s">
        <v>77</v>
      </c>
      <c r="D4888" t="s">
        <v>18</v>
      </c>
      <c r="E4888" t="s">
        <v>19</v>
      </c>
      <c r="F4888" t="s">
        <v>109</v>
      </c>
      <c r="G4888" t="s">
        <v>60</v>
      </c>
      <c r="H4888" t="s">
        <v>30</v>
      </c>
      <c r="I4888" t="s">
        <v>48</v>
      </c>
      <c r="J4888" s="4">
        <v>0.12</v>
      </c>
      <c r="K4888" s="2">
        <f>86*Social_Media_Advertising_Sorted_First_10000_Rows[[#This Row],[Acquisition_Cost_Usd]]</f>
        <v>363073.94</v>
      </c>
      <c r="L4888" s="3">
        <v>4221.79</v>
      </c>
      <c r="M4888">
        <v>4.63</v>
      </c>
      <c r="N4888" t="s">
        <v>24</v>
      </c>
      <c r="O4888" t="s">
        <v>25</v>
      </c>
      <c r="P4888">
        <v>10654</v>
      </c>
      <c r="Q4888">
        <v>33078</v>
      </c>
      <c r="R4888">
        <v>8</v>
      </c>
      <c r="S4888" t="s">
        <v>50</v>
      </c>
    </row>
    <row r="4889" spans="1:19" x14ac:dyDescent="0.3">
      <c r="A4889">
        <v>120056</v>
      </c>
      <c r="B4889" s="1">
        <v>44775</v>
      </c>
      <c r="C4889" t="s">
        <v>79</v>
      </c>
      <c r="D4889" t="s">
        <v>40</v>
      </c>
      <c r="E4889" t="s">
        <v>35</v>
      </c>
      <c r="F4889" t="s">
        <v>20</v>
      </c>
      <c r="G4889" t="s">
        <v>42</v>
      </c>
      <c r="H4889" t="s">
        <v>22</v>
      </c>
      <c r="I4889" t="s">
        <v>31</v>
      </c>
      <c r="J4889" s="4">
        <v>7.0000000000000007E-2</v>
      </c>
      <c r="K4889" s="2">
        <f>86*Social_Media_Advertising_Sorted_First_10000_Rows[[#This Row],[Acquisition_Cost_Usd]]</f>
        <v>909846.46000000008</v>
      </c>
      <c r="L4889" s="3">
        <v>10579.61</v>
      </c>
      <c r="M4889">
        <v>3.98</v>
      </c>
      <c r="N4889" t="s">
        <v>38</v>
      </c>
      <c r="O4889" t="s">
        <v>32</v>
      </c>
      <c r="P4889">
        <v>27930</v>
      </c>
      <c r="Q4889">
        <v>84251</v>
      </c>
      <c r="R4889">
        <v>6</v>
      </c>
      <c r="S4889" t="s">
        <v>26</v>
      </c>
    </row>
    <row r="4890" spans="1:19" x14ac:dyDescent="0.3">
      <c r="A4890">
        <v>120062</v>
      </c>
      <c r="B4890" s="1">
        <v>44752</v>
      </c>
      <c r="C4890" t="s">
        <v>67</v>
      </c>
      <c r="D4890" t="s">
        <v>40</v>
      </c>
      <c r="E4890" t="s">
        <v>27</v>
      </c>
      <c r="F4890" t="s">
        <v>102</v>
      </c>
      <c r="G4890" t="s">
        <v>42</v>
      </c>
      <c r="H4890" t="s">
        <v>30</v>
      </c>
      <c r="I4890" t="s">
        <v>23</v>
      </c>
      <c r="J4890" s="4">
        <v>0.06</v>
      </c>
      <c r="K4890" s="2">
        <f>86*Social_Media_Advertising_Sorted_First_10000_Rows[[#This Row],[Acquisition_Cost_Usd]]</f>
        <v>406991.56</v>
      </c>
      <c r="L4890" s="3">
        <v>4732.46</v>
      </c>
      <c r="M4890">
        <v>5.75</v>
      </c>
      <c r="N4890" t="s">
        <v>38</v>
      </c>
      <c r="O4890" t="s">
        <v>25</v>
      </c>
      <c r="P4890">
        <v>12045</v>
      </c>
      <c r="Q4890">
        <v>37197</v>
      </c>
      <c r="R4890">
        <v>6</v>
      </c>
      <c r="S4890" t="s">
        <v>45</v>
      </c>
    </row>
    <row r="4891" spans="1:19" x14ac:dyDescent="0.3">
      <c r="A4891">
        <v>120064</v>
      </c>
      <c r="B4891" s="1">
        <v>44884</v>
      </c>
      <c r="C4891" t="s">
        <v>80</v>
      </c>
      <c r="D4891" t="s">
        <v>18</v>
      </c>
      <c r="E4891" t="s">
        <v>27</v>
      </c>
      <c r="F4891" t="s">
        <v>89</v>
      </c>
      <c r="G4891" t="s">
        <v>60</v>
      </c>
      <c r="H4891" t="s">
        <v>52</v>
      </c>
      <c r="I4891" t="s">
        <v>37</v>
      </c>
      <c r="J4891" s="4">
        <v>0.1</v>
      </c>
      <c r="K4891" s="2">
        <f>86*Social_Media_Advertising_Sorted_First_10000_Rows[[#This Row],[Acquisition_Cost_Usd]]</f>
        <v>1010088.0599999999</v>
      </c>
      <c r="L4891" s="3">
        <v>11745.21</v>
      </c>
      <c r="M4891">
        <v>0.865136756163287</v>
      </c>
      <c r="N4891" t="s">
        <v>24</v>
      </c>
      <c r="O4891" t="s">
        <v>32</v>
      </c>
      <c r="P4891">
        <v>18268</v>
      </c>
      <c r="Q4891">
        <v>60465</v>
      </c>
      <c r="R4891">
        <v>1</v>
      </c>
      <c r="S4891" t="s">
        <v>50</v>
      </c>
    </row>
    <row r="4892" spans="1:19" x14ac:dyDescent="0.3">
      <c r="A4892">
        <v>120067</v>
      </c>
      <c r="B4892" s="1">
        <v>44628</v>
      </c>
      <c r="C4892" t="s">
        <v>39</v>
      </c>
      <c r="D4892" t="s">
        <v>18</v>
      </c>
      <c r="E4892" t="s">
        <v>35</v>
      </c>
      <c r="F4892" t="s">
        <v>98</v>
      </c>
      <c r="G4892" t="s">
        <v>42</v>
      </c>
      <c r="H4892" t="s">
        <v>52</v>
      </c>
      <c r="I4892" t="s">
        <v>23</v>
      </c>
      <c r="J4892" s="4">
        <v>0.12</v>
      </c>
      <c r="K4892" s="2">
        <f>86*Social_Media_Advertising_Sorted_First_10000_Rows[[#This Row],[Acquisition_Cost_Usd]]</f>
        <v>1123364.68</v>
      </c>
      <c r="L4892" s="3">
        <v>13062.38</v>
      </c>
      <c r="M4892">
        <v>6.11</v>
      </c>
      <c r="N4892" t="s">
        <v>38</v>
      </c>
      <c r="O4892" t="s">
        <v>49</v>
      </c>
      <c r="P4892">
        <v>34534</v>
      </c>
      <c r="Q4892">
        <v>103811</v>
      </c>
      <c r="R4892">
        <v>10</v>
      </c>
      <c r="S4892" t="s">
        <v>50</v>
      </c>
    </row>
    <row r="4893" spans="1:19" x14ac:dyDescent="0.3">
      <c r="A4893">
        <v>120071</v>
      </c>
      <c r="B4893" s="1">
        <v>44853</v>
      </c>
      <c r="C4893" t="s">
        <v>77</v>
      </c>
      <c r="D4893" t="s">
        <v>40</v>
      </c>
      <c r="E4893" t="s">
        <v>55</v>
      </c>
      <c r="F4893" t="s">
        <v>89</v>
      </c>
      <c r="G4893" t="s">
        <v>60</v>
      </c>
      <c r="H4893" t="s">
        <v>22</v>
      </c>
      <c r="I4893" t="s">
        <v>37</v>
      </c>
      <c r="J4893" s="4">
        <v>7.0000000000000007E-2</v>
      </c>
      <c r="K4893" s="2">
        <f>86*Social_Media_Advertising_Sorted_First_10000_Rows[[#This Row],[Acquisition_Cost_Usd]]</f>
        <v>696938.84</v>
      </c>
      <c r="L4893" s="3">
        <v>8103.94</v>
      </c>
      <c r="M4893">
        <v>0.97238511436534758</v>
      </c>
      <c r="N4893" t="s">
        <v>24</v>
      </c>
      <c r="O4893" t="s">
        <v>49</v>
      </c>
      <c r="P4893">
        <v>12450</v>
      </c>
      <c r="Q4893">
        <v>41521</v>
      </c>
      <c r="R4893">
        <v>1</v>
      </c>
      <c r="S4893" t="s">
        <v>50</v>
      </c>
    </row>
    <row r="4894" spans="1:19" x14ac:dyDescent="0.3">
      <c r="A4894">
        <v>120074</v>
      </c>
      <c r="B4894" s="1">
        <v>44782</v>
      </c>
      <c r="C4894" t="s">
        <v>79</v>
      </c>
      <c r="D4894" t="s">
        <v>18</v>
      </c>
      <c r="E4894" t="s">
        <v>19</v>
      </c>
      <c r="F4894" t="s">
        <v>85</v>
      </c>
      <c r="G4894" t="s">
        <v>60</v>
      </c>
      <c r="H4894" t="s">
        <v>22</v>
      </c>
      <c r="I4894" t="s">
        <v>48</v>
      </c>
      <c r="J4894" s="4">
        <v>0.1</v>
      </c>
      <c r="K4894" s="2">
        <f>86*Social_Media_Advertising_Sorted_First_10000_Rows[[#This Row],[Acquisition_Cost_Usd]]</f>
        <v>689389.76</v>
      </c>
      <c r="L4894" s="3">
        <v>8016.16</v>
      </c>
      <c r="M4894">
        <v>5.19</v>
      </c>
      <c r="N4894" t="s">
        <v>53</v>
      </c>
      <c r="O4894" t="s">
        <v>25</v>
      </c>
      <c r="P4894">
        <v>20959</v>
      </c>
      <c r="Q4894">
        <v>63602</v>
      </c>
      <c r="R4894">
        <v>4</v>
      </c>
      <c r="S4894" t="s">
        <v>45</v>
      </c>
    </row>
    <row r="4895" spans="1:19" x14ac:dyDescent="0.3">
      <c r="A4895">
        <v>120077</v>
      </c>
      <c r="B4895" s="1">
        <v>44821</v>
      </c>
      <c r="C4895" t="s">
        <v>46</v>
      </c>
      <c r="D4895" t="s">
        <v>18</v>
      </c>
      <c r="E4895" t="s">
        <v>19</v>
      </c>
      <c r="F4895" t="s">
        <v>76</v>
      </c>
      <c r="G4895" t="s">
        <v>60</v>
      </c>
      <c r="H4895" t="s">
        <v>43</v>
      </c>
      <c r="I4895" t="s">
        <v>31</v>
      </c>
      <c r="J4895" s="4">
        <v>0.12</v>
      </c>
      <c r="K4895" s="2">
        <f>86*Social_Media_Advertising_Sorted_First_10000_Rows[[#This Row],[Acquisition_Cost_Usd]]</f>
        <v>310847.86000000004</v>
      </c>
      <c r="L4895" s="3">
        <v>3614.51</v>
      </c>
      <c r="M4895">
        <v>1.52</v>
      </c>
      <c r="N4895" t="s">
        <v>44</v>
      </c>
      <c r="O4895" t="s">
        <v>49</v>
      </c>
      <c r="P4895">
        <v>8996</v>
      </c>
      <c r="Q4895">
        <v>28167</v>
      </c>
      <c r="R4895">
        <v>1</v>
      </c>
      <c r="S4895" t="s">
        <v>45</v>
      </c>
    </row>
    <row r="4896" spans="1:19" x14ac:dyDescent="0.3">
      <c r="A4896">
        <v>120079</v>
      </c>
      <c r="B4896" s="1">
        <v>44911</v>
      </c>
      <c r="C4896" t="s">
        <v>54</v>
      </c>
      <c r="D4896" t="s">
        <v>40</v>
      </c>
      <c r="E4896" t="s">
        <v>35</v>
      </c>
      <c r="F4896" t="s">
        <v>88</v>
      </c>
      <c r="G4896" t="s">
        <v>21</v>
      </c>
      <c r="H4896" t="s">
        <v>52</v>
      </c>
      <c r="I4896" t="s">
        <v>31</v>
      </c>
      <c r="J4896" s="4">
        <v>0.08</v>
      </c>
      <c r="K4896" s="2">
        <f>86*Social_Media_Advertising_Sorted_First_10000_Rows[[#This Row],[Acquisition_Cost_Usd]]</f>
        <v>1165144.3400000001</v>
      </c>
      <c r="L4896" s="3">
        <v>13548.19</v>
      </c>
      <c r="M4896">
        <v>2.16</v>
      </c>
      <c r="N4896" t="s">
        <v>44</v>
      </c>
      <c r="O4896" t="s">
        <v>25</v>
      </c>
      <c r="P4896">
        <v>35694</v>
      </c>
      <c r="Q4896">
        <v>107248</v>
      </c>
      <c r="R4896">
        <v>4</v>
      </c>
      <c r="S4896" t="s">
        <v>26</v>
      </c>
    </row>
    <row r="4897" spans="1:19" x14ac:dyDescent="0.3">
      <c r="A4897">
        <v>120104</v>
      </c>
      <c r="B4897" s="1">
        <v>44926</v>
      </c>
      <c r="C4897" t="s">
        <v>54</v>
      </c>
      <c r="D4897" t="s">
        <v>18</v>
      </c>
      <c r="E4897" t="s">
        <v>27</v>
      </c>
      <c r="F4897" t="s">
        <v>28</v>
      </c>
      <c r="G4897" t="s">
        <v>21</v>
      </c>
      <c r="H4897" t="s">
        <v>43</v>
      </c>
      <c r="I4897" t="s">
        <v>37</v>
      </c>
      <c r="J4897" s="4">
        <v>0.06</v>
      </c>
      <c r="K4897" s="2">
        <f>86*Social_Media_Advertising_Sorted_First_10000_Rows[[#This Row],[Acquisition_Cost_Usd]]</f>
        <v>43000</v>
      </c>
      <c r="L4897" s="3">
        <v>500</v>
      </c>
      <c r="M4897">
        <v>0.82223741288246288</v>
      </c>
      <c r="N4897" t="s">
        <v>53</v>
      </c>
      <c r="O4897" t="s">
        <v>49</v>
      </c>
      <c r="P4897">
        <v>777</v>
      </c>
      <c r="Q4897">
        <v>3511</v>
      </c>
      <c r="R4897">
        <v>1</v>
      </c>
      <c r="S4897" t="s">
        <v>33</v>
      </c>
    </row>
    <row r="4898" spans="1:19" x14ac:dyDescent="0.3">
      <c r="A4898">
        <v>120119</v>
      </c>
      <c r="B4898" s="1">
        <v>44698</v>
      </c>
      <c r="C4898" t="s">
        <v>91</v>
      </c>
      <c r="D4898" t="s">
        <v>40</v>
      </c>
      <c r="E4898" t="s">
        <v>27</v>
      </c>
      <c r="F4898" t="s">
        <v>93</v>
      </c>
      <c r="G4898" t="s">
        <v>29</v>
      </c>
      <c r="H4898" t="s">
        <v>30</v>
      </c>
      <c r="I4898" t="s">
        <v>37</v>
      </c>
      <c r="J4898" s="4">
        <v>0.02</v>
      </c>
      <c r="K4898" s="2">
        <f>86*Social_Media_Advertising_Sorted_First_10000_Rows[[#This Row],[Acquisition_Cost_Usd]]</f>
        <v>634759.98</v>
      </c>
      <c r="L4898" s="3">
        <v>7380.93</v>
      </c>
      <c r="M4898">
        <v>0.95629786063503841</v>
      </c>
      <c r="N4898" t="s">
        <v>58</v>
      </c>
      <c r="O4898" t="s">
        <v>32</v>
      </c>
      <c r="P4898">
        <v>11288</v>
      </c>
      <c r="Q4898">
        <v>37737</v>
      </c>
      <c r="R4898">
        <v>1</v>
      </c>
      <c r="S4898" t="s">
        <v>45</v>
      </c>
    </row>
    <row r="4899" spans="1:19" x14ac:dyDescent="0.3">
      <c r="A4899">
        <v>120126</v>
      </c>
      <c r="B4899" s="1">
        <v>44779</v>
      </c>
      <c r="C4899" t="s">
        <v>79</v>
      </c>
      <c r="D4899" t="s">
        <v>40</v>
      </c>
      <c r="E4899" t="s">
        <v>55</v>
      </c>
      <c r="F4899" t="s">
        <v>96</v>
      </c>
      <c r="G4899" t="s">
        <v>21</v>
      </c>
      <c r="H4899" t="s">
        <v>22</v>
      </c>
      <c r="I4899" t="s">
        <v>23</v>
      </c>
      <c r="J4899" s="4">
        <v>0.13</v>
      </c>
      <c r="K4899" s="2">
        <f>86*Social_Media_Advertising_Sorted_First_10000_Rows[[#This Row],[Acquisition_Cost_Usd]]</f>
        <v>681881.96</v>
      </c>
      <c r="L4899" s="3">
        <v>7928.86</v>
      </c>
      <c r="M4899">
        <v>0.41</v>
      </c>
      <c r="N4899" t="s">
        <v>53</v>
      </c>
      <c r="O4899" t="s">
        <v>25</v>
      </c>
      <c r="P4899">
        <v>20716</v>
      </c>
      <c r="Q4899">
        <v>62881</v>
      </c>
      <c r="R4899">
        <v>1</v>
      </c>
      <c r="S4899" t="s">
        <v>26</v>
      </c>
    </row>
    <row r="4900" spans="1:19" x14ac:dyDescent="0.3">
      <c r="A4900">
        <v>120138</v>
      </c>
      <c r="B4900" s="1">
        <v>44710</v>
      </c>
      <c r="C4900" t="s">
        <v>91</v>
      </c>
      <c r="D4900" t="s">
        <v>40</v>
      </c>
      <c r="E4900" t="s">
        <v>19</v>
      </c>
      <c r="F4900" t="s">
        <v>98</v>
      </c>
      <c r="G4900" t="s">
        <v>60</v>
      </c>
      <c r="H4900" t="s">
        <v>30</v>
      </c>
      <c r="I4900" t="s">
        <v>48</v>
      </c>
      <c r="J4900" s="4">
        <v>0.06</v>
      </c>
      <c r="K4900" s="2">
        <f>86*Social_Media_Advertising_Sorted_First_10000_Rows[[#This Row],[Acquisition_Cost_Usd]]</f>
        <v>410680.95999999996</v>
      </c>
      <c r="L4900" s="3">
        <v>4775.3599999999997</v>
      </c>
      <c r="M4900">
        <v>0.54</v>
      </c>
      <c r="N4900" t="s">
        <v>38</v>
      </c>
      <c r="O4900" t="s">
        <v>32</v>
      </c>
      <c r="P4900">
        <v>12160</v>
      </c>
      <c r="Q4900">
        <v>37538</v>
      </c>
      <c r="R4900">
        <v>5</v>
      </c>
      <c r="S4900" t="s">
        <v>50</v>
      </c>
    </row>
    <row r="4901" spans="1:19" x14ac:dyDescent="0.3">
      <c r="A4901">
        <v>120141</v>
      </c>
      <c r="B4901" s="1">
        <v>44697</v>
      </c>
      <c r="C4901" t="s">
        <v>91</v>
      </c>
      <c r="D4901" t="s">
        <v>18</v>
      </c>
      <c r="E4901" t="s">
        <v>35</v>
      </c>
      <c r="F4901" t="s">
        <v>20</v>
      </c>
      <c r="G4901" t="s">
        <v>29</v>
      </c>
      <c r="H4901" t="s">
        <v>30</v>
      </c>
      <c r="I4901" t="s">
        <v>31</v>
      </c>
      <c r="J4901" s="4">
        <v>0.1</v>
      </c>
      <c r="K4901" s="2">
        <f>86*Social_Media_Advertising_Sorted_First_10000_Rows[[#This Row],[Acquisition_Cost_Usd]]</f>
        <v>404329.86000000004</v>
      </c>
      <c r="L4901" s="3">
        <v>4701.51</v>
      </c>
      <c r="M4901">
        <v>2.61</v>
      </c>
      <c r="N4901" t="s">
        <v>44</v>
      </c>
      <c r="O4901" t="s">
        <v>49</v>
      </c>
      <c r="P4901">
        <v>11962</v>
      </c>
      <c r="Q4901">
        <v>36950</v>
      </c>
      <c r="R4901">
        <v>7</v>
      </c>
      <c r="S4901" t="s">
        <v>26</v>
      </c>
    </row>
    <row r="4902" spans="1:19" x14ac:dyDescent="0.3">
      <c r="A4902">
        <v>120142</v>
      </c>
      <c r="B4902" s="1">
        <v>44866</v>
      </c>
      <c r="C4902" t="s">
        <v>80</v>
      </c>
      <c r="D4902" t="s">
        <v>40</v>
      </c>
      <c r="E4902" t="s">
        <v>35</v>
      </c>
      <c r="F4902" t="s">
        <v>73</v>
      </c>
      <c r="G4902" t="s">
        <v>29</v>
      </c>
      <c r="H4902" t="s">
        <v>52</v>
      </c>
      <c r="I4902" t="s">
        <v>23</v>
      </c>
      <c r="J4902" s="4">
        <v>0.03</v>
      </c>
      <c r="K4902" s="2">
        <f>86*Social_Media_Advertising_Sorted_First_10000_Rows[[#This Row],[Acquisition_Cost_Usd]]</f>
        <v>1263690.02</v>
      </c>
      <c r="L4902" s="3">
        <v>14694.07</v>
      </c>
      <c r="M4902">
        <v>5.63</v>
      </c>
      <c r="N4902" t="s">
        <v>58</v>
      </c>
      <c r="O4902" t="s">
        <v>32</v>
      </c>
      <c r="P4902">
        <v>37958</v>
      </c>
      <c r="Q4902">
        <v>113952</v>
      </c>
      <c r="R4902">
        <v>5</v>
      </c>
      <c r="S4902" t="s">
        <v>33</v>
      </c>
    </row>
    <row r="4903" spans="1:19" x14ac:dyDescent="0.3">
      <c r="A4903">
        <v>120146</v>
      </c>
      <c r="B4903" s="1">
        <v>44621</v>
      </c>
      <c r="C4903" t="s">
        <v>39</v>
      </c>
      <c r="D4903" t="s">
        <v>40</v>
      </c>
      <c r="E4903" t="s">
        <v>55</v>
      </c>
      <c r="F4903" t="s">
        <v>111</v>
      </c>
      <c r="G4903" t="s">
        <v>21</v>
      </c>
      <c r="H4903" t="s">
        <v>52</v>
      </c>
      <c r="I4903" t="s">
        <v>23</v>
      </c>
      <c r="J4903" s="4">
        <v>0.05</v>
      </c>
      <c r="K4903" s="2">
        <f>86*Social_Media_Advertising_Sorted_First_10000_Rows[[#This Row],[Acquisition_Cost_Usd]]</f>
        <v>1079986.28</v>
      </c>
      <c r="L4903" s="3">
        <v>12557.98</v>
      </c>
      <c r="M4903">
        <v>4.47</v>
      </c>
      <c r="N4903" t="s">
        <v>38</v>
      </c>
      <c r="O4903" t="s">
        <v>32</v>
      </c>
      <c r="P4903">
        <v>33234</v>
      </c>
      <c r="Q4903">
        <v>99961</v>
      </c>
      <c r="R4903">
        <v>3</v>
      </c>
      <c r="S4903" t="s">
        <v>33</v>
      </c>
    </row>
    <row r="4904" spans="1:19" x14ac:dyDescent="0.3">
      <c r="A4904">
        <v>120148</v>
      </c>
      <c r="B4904" s="1">
        <v>44679</v>
      </c>
      <c r="C4904" t="s">
        <v>34</v>
      </c>
      <c r="D4904" t="s">
        <v>40</v>
      </c>
      <c r="E4904" t="s">
        <v>35</v>
      </c>
      <c r="F4904" t="s">
        <v>109</v>
      </c>
      <c r="G4904" t="s">
        <v>21</v>
      </c>
      <c r="H4904" t="s">
        <v>43</v>
      </c>
      <c r="I4904" t="s">
        <v>48</v>
      </c>
      <c r="J4904" s="4">
        <v>0.04</v>
      </c>
      <c r="K4904" s="2">
        <f>86*Social_Media_Advertising_Sorted_First_10000_Rows[[#This Row],[Acquisition_Cost_Usd]]</f>
        <v>239343.16</v>
      </c>
      <c r="L4904" s="3">
        <v>2783.06</v>
      </c>
      <c r="M4904">
        <v>1.7</v>
      </c>
      <c r="N4904" t="s">
        <v>53</v>
      </c>
      <c r="O4904" t="s">
        <v>49</v>
      </c>
      <c r="P4904">
        <v>6811</v>
      </c>
      <c r="Q4904">
        <v>21695</v>
      </c>
      <c r="R4904">
        <v>9</v>
      </c>
      <c r="S4904" t="s">
        <v>50</v>
      </c>
    </row>
    <row r="4905" spans="1:19" x14ac:dyDescent="0.3">
      <c r="A4905">
        <v>120149</v>
      </c>
      <c r="B4905" s="1">
        <v>44772</v>
      </c>
      <c r="C4905" t="s">
        <v>67</v>
      </c>
      <c r="D4905" t="s">
        <v>40</v>
      </c>
      <c r="E4905" t="s">
        <v>35</v>
      </c>
      <c r="F4905" t="s">
        <v>85</v>
      </c>
      <c r="G4905" t="s">
        <v>21</v>
      </c>
      <c r="H4905" t="s">
        <v>52</v>
      </c>
      <c r="I4905" t="s">
        <v>31</v>
      </c>
      <c r="J4905" s="4">
        <v>0.1</v>
      </c>
      <c r="K4905" s="2">
        <f>86*Social_Media_Advertising_Sorted_First_10000_Rows[[#This Row],[Acquisition_Cost_Usd]]</f>
        <v>1092710.8400000001</v>
      </c>
      <c r="L4905" s="3">
        <v>12705.94</v>
      </c>
      <c r="M4905">
        <v>3.93</v>
      </c>
      <c r="N4905" t="s">
        <v>44</v>
      </c>
      <c r="O4905" t="s">
        <v>25</v>
      </c>
      <c r="P4905">
        <v>33623</v>
      </c>
      <c r="Q4905">
        <v>101112</v>
      </c>
      <c r="R4905">
        <v>7</v>
      </c>
      <c r="S4905" t="s">
        <v>45</v>
      </c>
    </row>
    <row r="4906" spans="1:19" x14ac:dyDescent="0.3">
      <c r="A4906">
        <v>120156</v>
      </c>
      <c r="B4906" s="1">
        <v>44596</v>
      </c>
      <c r="C4906" t="s">
        <v>65</v>
      </c>
      <c r="D4906" t="s">
        <v>18</v>
      </c>
      <c r="E4906" t="s">
        <v>55</v>
      </c>
      <c r="F4906" t="s">
        <v>66</v>
      </c>
      <c r="G4906" t="s">
        <v>21</v>
      </c>
      <c r="H4906" t="s">
        <v>43</v>
      </c>
      <c r="I4906" t="s">
        <v>37</v>
      </c>
      <c r="J4906" s="4">
        <v>7.0000000000000007E-2</v>
      </c>
      <c r="K4906" s="2">
        <f>86*Social_Media_Advertising_Sorted_First_10000_Rows[[#This Row],[Acquisition_Cost_Usd]]</f>
        <v>292435.26</v>
      </c>
      <c r="L4906" s="3">
        <v>3400.41</v>
      </c>
      <c r="M4906">
        <v>1.3137923879752396</v>
      </c>
      <c r="N4906" t="s">
        <v>44</v>
      </c>
      <c r="O4906" t="s">
        <v>25</v>
      </c>
      <c r="P4906">
        <v>4948</v>
      </c>
      <c r="Q4906">
        <v>17095</v>
      </c>
      <c r="R4906">
        <v>1</v>
      </c>
      <c r="S4906" t="s">
        <v>64</v>
      </c>
    </row>
    <row r="4907" spans="1:19" x14ac:dyDescent="0.3">
      <c r="A4907">
        <v>120157</v>
      </c>
      <c r="B4907" s="1">
        <v>44687</v>
      </c>
      <c r="C4907" t="s">
        <v>91</v>
      </c>
      <c r="D4907" t="s">
        <v>18</v>
      </c>
      <c r="E4907" t="s">
        <v>27</v>
      </c>
      <c r="F4907" t="s">
        <v>97</v>
      </c>
      <c r="G4907" t="s">
        <v>29</v>
      </c>
      <c r="H4907" t="s">
        <v>43</v>
      </c>
      <c r="I4907" t="s">
        <v>48</v>
      </c>
      <c r="J4907" s="4">
        <v>0.06</v>
      </c>
      <c r="K4907" s="2">
        <f>86*Social_Media_Advertising_Sorted_First_10000_Rows[[#This Row],[Acquisition_Cost_Usd]]</f>
        <v>43000</v>
      </c>
      <c r="L4907" s="3">
        <v>500</v>
      </c>
      <c r="M4907">
        <v>0.34</v>
      </c>
      <c r="N4907" t="s">
        <v>58</v>
      </c>
      <c r="O4907" t="s">
        <v>25</v>
      </c>
      <c r="P4907">
        <v>1685</v>
      </c>
      <c r="Q4907">
        <v>6512</v>
      </c>
      <c r="R4907">
        <v>4</v>
      </c>
      <c r="S4907" t="s">
        <v>26</v>
      </c>
    </row>
    <row r="4908" spans="1:19" x14ac:dyDescent="0.3">
      <c r="A4908">
        <v>120162</v>
      </c>
      <c r="B4908" s="1">
        <v>44784</v>
      </c>
      <c r="C4908" t="s">
        <v>79</v>
      </c>
      <c r="D4908" t="s">
        <v>40</v>
      </c>
      <c r="E4908" t="s">
        <v>35</v>
      </c>
      <c r="F4908" t="s">
        <v>82</v>
      </c>
      <c r="G4908" t="s">
        <v>21</v>
      </c>
      <c r="H4908" t="s">
        <v>52</v>
      </c>
      <c r="I4908" t="s">
        <v>48</v>
      </c>
      <c r="J4908" s="4">
        <v>0.13</v>
      </c>
      <c r="K4908" s="2">
        <f>86*Social_Media_Advertising_Sorted_First_10000_Rows[[#This Row],[Acquisition_Cost_Usd]]</f>
        <v>1003967.4400000001</v>
      </c>
      <c r="L4908" s="3">
        <v>11674.04</v>
      </c>
      <c r="M4908">
        <v>1.1200000000000001</v>
      </c>
      <c r="N4908" t="s">
        <v>24</v>
      </c>
      <c r="O4908" t="s">
        <v>25</v>
      </c>
      <c r="P4908">
        <v>30908</v>
      </c>
      <c r="Q4908">
        <v>93070</v>
      </c>
      <c r="R4908">
        <v>3</v>
      </c>
      <c r="S4908" t="s">
        <v>26</v>
      </c>
    </row>
    <row r="4909" spans="1:19" x14ac:dyDescent="0.3">
      <c r="A4909">
        <v>120164</v>
      </c>
      <c r="B4909" s="1">
        <v>44662</v>
      </c>
      <c r="C4909" t="s">
        <v>34</v>
      </c>
      <c r="D4909" t="s">
        <v>40</v>
      </c>
      <c r="E4909" t="s">
        <v>55</v>
      </c>
      <c r="F4909" t="s">
        <v>84</v>
      </c>
      <c r="G4909" t="s">
        <v>21</v>
      </c>
      <c r="H4909" t="s">
        <v>43</v>
      </c>
      <c r="I4909" t="s">
        <v>23</v>
      </c>
      <c r="J4909" s="4">
        <v>0.14000000000000001</v>
      </c>
      <c r="K4909" s="2">
        <f>86*Social_Media_Advertising_Sorted_First_10000_Rows[[#This Row],[Acquisition_Cost_Usd]]</f>
        <v>346827.68</v>
      </c>
      <c r="L4909" s="3">
        <v>4032.88</v>
      </c>
      <c r="M4909">
        <v>4.5999999999999996</v>
      </c>
      <c r="N4909" t="s">
        <v>53</v>
      </c>
      <c r="O4909" t="s">
        <v>25</v>
      </c>
      <c r="P4909">
        <v>10127</v>
      </c>
      <c r="Q4909">
        <v>31516</v>
      </c>
      <c r="R4909">
        <v>1</v>
      </c>
      <c r="S4909" t="s">
        <v>50</v>
      </c>
    </row>
    <row r="4910" spans="1:19" x14ac:dyDescent="0.3">
      <c r="A4910">
        <v>120165</v>
      </c>
      <c r="B4910" s="1">
        <v>44698</v>
      </c>
      <c r="C4910" t="s">
        <v>91</v>
      </c>
      <c r="D4910" t="s">
        <v>18</v>
      </c>
      <c r="E4910" t="s">
        <v>19</v>
      </c>
      <c r="F4910" t="s">
        <v>72</v>
      </c>
      <c r="G4910" t="s">
        <v>29</v>
      </c>
      <c r="H4910" t="s">
        <v>30</v>
      </c>
      <c r="I4910" t="s">
        <v>48</v>
      </c>
      <c r="J4910" s="4">
        <v>0.05</v>
      </c>
      <c r="K4910" s="2">
        <f>86*Social_Media_Advertising_Sorted_First_10000_Rows[[#This Row],[Acquisition_Cost_Usd]]</f>
        <v>427857.74</v>
      </c>
      <c r="L4910" s="3">
        <v>4975.09</v>
      </c>
      <c r="M4910">
        <v>0.9</v>
      </c>
      <c r="N4910" t="s">
        <v>38</v>
      </c>
      <c r="O4910" t="s">
        <v>25</v>
      </c>
      <c r="P4910">
        <v>12703</v>
      </c>
      <c r="Q4910">
        <v>39146</v>
      </c>
      <c r="R4910">
        <v>7</v>
      </c>
      <c r="S4910" t="s">
        <v>64</v>
      </c>
    </row>
    <row r="4911" spans="1:19" hidden="1" x14ac:dyDescent="0.3">
      <c r="A4911">
        <v>120169</v>
      </c>
      <c r="B4911" s="1">
        <v>44874</v>
      </c>
      <c r="C4911" t="s">
        <v>80</v>
      </c>
      <c r="D4911" t="s">
        <v>61</v>
      </c>
      <c r="E4911" t="s">
        <v>62</v>
      </c>
      <c r="F4911" t="s">
        <v>74</v>
      </c>
      <c r="G4911" t="s">
        <v>29</v>
      </c>
      <c r="H4911" t="s">
        <v>43</v>
      </c>
      <c r="I4911" t="s">
        <v>23</v>
      </c>
      <c r="J4911" s="4">
        <v>0.12</v>
      </c>
      <c r="K4911" s="2">
        <f>86*Social_Media_Advertising_Sorted_First_10000_Rows[[#This Row],[Acquisition_Cost_Usd]]</f>
        <v>328520</v>
      </c>
      <c r="L4911" s="3">
        <v>3820</v>
      </c>
      <c r="M4911">
        <v>5.38</v>
      </c>
      <c r="N4911" t="s">
        <v>24</v>
      </c>
      <c r="O4911" t="s">
        <v>25</v>
      </c>
      <c r="P4911">
        <v>9550</v>
      </c>
      <c r="Q4911">
        <v>29807</v>
      </c>
      <c r="R4911">
        <v>10</v>
      </c>
      <c r="S4911" t="s">
        <v>64</v>
      </c>
    </row>
    <row r="4912" spans="1:19" x14ac:dyDescent="0.3">
      <c r="A4912">
        <v>120178</v>
      </c>
      <c r="B4912" s="1">
        <v>44817</v>
      </c>
      <c r="C4912" t="s">
        <v>46</v>
      </c>
      <c r="D4912" t="s">
        <v>18</v>
      </c>
      <c r="E4912" t="s">
        <v>35</v>
      </c>
      <c r="F4912" t="s">
        <v>111</v>
      </c>
      <c r="G4912" t="s">
        <v>29</v>
      </c>
      <c r="H4912" t="s">
        <v>52</v>
      </c>
      <c r="I4912" t="s">
        <v>31</v>
      </c>
      <c r="J4912" s="4">
        <v>0.09</v>
      </c>
      <c r="K4912" s="2">
        <f>86*Social_Media_Advertising_Sorted_First_10000_Rows[[#This Row],[Acquisition_Cost_Usd]]</f>
        <v>1290000</v>
      </c>
      <c r="L4912" s="3">
        <v>15000</v>
      </c>
      <c r="M4912">
        <v>0.72</v>
      </c>
      <c r="N4912" t="s">
        <v>53</v>
      </c>
      <c r="O4912" t="s">
        <v>49</v>
      </c>
      <c r="P4912">
        <v>39599</v>
      </c>
      <c r="Q4912">
        <v>118812</v>
      </c>
      <c r="R4912">
        <v>3</v>
      </c>
      <c r="S4912" t="s">
        <v>33</v>
      </c>
    </row>
    <row r="4913" spans="1:19" x14ac:dyDescent="0.3">
      <c r="A4913">
        <v>120180</v>
      </c>
      <c r="B4913" s="1">
        <v>44589</v>
      </c>
      <c r="C4913" t="s">
        <v>17</v>
      </c>
      <c r="D4913" t="s">
        <v>40</v>
      </c>
      <c r="E4913" t="s">
        <v>35</v>
      </c>
      <c r="F4913" t="s">
        <v>106</v>
      </c>
      <c r="G4913" t="s">
        <v>60</v>
      </c>
      <c r="H4913" t="s">
        <v>22</v>
      </c>
      <c r="I4913" t="s">
        <v>37</v>
      </c>
      <c r="J4913" s="4">
        <v>0.12</v>
      </c>
      <c r="K4913" s="2">
        <f>86*Social_Media_Advertising_Sorted_First_10000_Rows[[#This Row],[Acquisition_Cost_Usd]]</f>
        <v>901487.26</v>
      </c>
      <c r="L4913" s="3">
        <v>10482.41</v>
      </c>
      <c r="M4913">
        <v>0.37894419898061338</v>
      </c>
      <c r="N4913" t="s">
        <v>44</v>
      </c>
      <c r="O4913" t="s">
        <v>25</v>
      </c>
      <c r="P4913">
        <v>16251</v>
      </c>
      <c r="Q4913">
        <v>53897</v>
      </c>
      <c r="R4913">
        <v>1</v>
      </c>
      <c r="S4913" t="s">
        <v>26</v>
      </c>
    </row>
    <row r="4914" spans="1:19" x14ac:dyDescent="0.3">
      <c r="A4914">
        <v>120182</v>
      </c>
      <c r="B4914" s="1">
        <v>44665</v>
      </c>
      <c r="C4914" t="s">
        <v>34</v>
      </c>
      <c r="D4914" t="s">
        <v>18</v>
      </c>
      <c r="E4914" t="s">
        <v>27</v>
      </c>
      <c r="F4914" t="s">
        <v>72</v>
      </c>
      <c r="G4914" t="s">
        <v>60</v>
      </c>
      <c r="H4914" t="s">
        <v>43</v>
      </c>
      <c r="I4914" t="s">
        <v>23</v>
      </c>
      <c r="J4914" s="4">
        <v>0.12</v>
      </c>
      <c r="K4914" s="2">
        <f>86*Social_Media_Advertising_Sorted_First_10000_Rows[[#This Row],[Acquisition_Cost_Usd]]</f>
        <v>43000</v>
      </c>
      <c r="L4914" s="3">
        <v>500</v>
      </c>
      <c r="M4914">
        <v>0.66</v>
      </c>
      <c r="N4914" t="s">
        <v>53</v>
      </c>
      <c r="O4914" t="s">
        <v>25</v>
      </c>
      <c r="P4914">
        <v>1265</v>
      </c>
      <c r="Q4914">
        <v>5266</v>
      </c>
      <c r="R4914">
        <v>6</v>
      </c>
      <c r="S4914" t="s">
        <v>64</v>
      </c>
    </row>
    <row r="4915" spans="1:19" x14ac:dyDescent="0.3">
      <c r="A4915">
        <v>120183</v>
      </c>
      <c r="B4915" s="1">
        <v>44724</v>
      </c>
      <c r="C4915" t="s">
        <v>69</v>
      </c>
      <c r="D4915" t="s">
        <v>18</v>
      </c>
      <c r="E4915" t="s">
        <v>19</v>
      </c>
      <c r="F4915" t="s">
        <v>105</v>
      </c>
      <c r="G4915" t="s">
        <v>29</v>
      </c>
      <c r="H4915" t="s">
        <v>43</v>
      </c>
      <c r="I4915" t="s">
        <v>23</v>
      </c>
      <c r="J4915" s="4">
        <v>0.09</v>
      </c>
      <c r="K4915" s="2">
        <f>86*Social_Media_Advertising_Sorted_First_10000_Rows[[#This Row],[Acquisition_Cost_Usd]]</f>
        <v>286437.62</v>
      </c>
      <c r="L4915" s="3">
        <v>3330.67</v>
      </c>
      <c r="M4915">
        <v>3.01</v>
      </c>
      <c r="N4915" t="s">
        <v>38</v>
      </c>
      <c r="O4915" t="s">
        <v>32</v>
      </c>
      <c r="P4915">
        <v>8242</v>
      </c>
      <c r="Q4915">
        <v>25934</v>
      </c>
      <c r="R4915">
        <v>8</v>
      </c>
      <c r="S4915" t="s">
        <v>50</v>
      </c>
    </row>
    <row r="4916" spans="1:19" x14ac:dyDescent="0.3">
      <c r="A4916">
        <v>120188</v>
      </c>
      <c r="B4916" s="1">
        <v>44698</v>
      </c>
      <c r="C4916" t="s">
        <v>91</v>
      </c>
      <c r="D4916" t="s">
        <v>18</v>
      </c>
      <c r="E4916" t="s">
        <v>35</v>
      </c>
      <c r="F4916" t="s">
        <v>86</v>
      </c>
      <c r="G4916" t="s">
        <v>60</v>
      </c>
      <c r="H4916" t="s">
        <v>30</v>
      </c>
      <c r="I4916" t="s">
        <v>31</v>
      </c>
      <c r="J4916" s="4">
        <v>0.08</v>
      </c>
      <c r="K4916" s="2">
        <f>86*Social_Media_Advertising_Sorted_First_10000_Rows[[#This Row],[Acquisition_Cost_Usd]]</f>
        <v>631032.74</v>
      </c>
      <c r="L4916" s="3">
        <v>7337.59</v>
      </c>
      <c r="M4916">
        <v>7.05</v>
      </c>
      <c r="N4916" t="s">
        <v>53</v>
      </c>
      <c r="O4916" t="s">
        <v>25</v>
      </c>
      <c r="P4916">
        <v>19105</v>
      </c>
      <c r="Q4916">
        <v>58108</v>
      </c>
      <c r="R4916">
        <v>1</v>
      </c>
      <c r="S4916" t="s">
        <v>50</v>
      </c>
    </row>
    <row r="4917" spans="1:19" x14ac:dyDescent="0.3">
      <c r="A4917">
        <v>120189</v>
      </c>
      <c r="B4917" s="1">
        <v>44717</v>
      </c>
      <c r="C4917" t="s">
        <v>69</v>
      </c>
      <c r="D4917" t="s">
        <v>18</v>
      </c>
      <c r="E4917" t="s">
        <v>35</v>
      </c>
      <c r="F4917" t="s">
        <v>74</v>
      </c>
      <c r="G4917" t="s">
        <v>60</v>
      </c>
      <c r="H4917" t="s">
        <v>22</v>
      </c>
      <c r="I4917" t="s">
        <v>31</v>
      </c>
      <c r="J4917" s="4">
        <v>0.12</v>
      </c>
      <c r="K4917" s="2">
        <f>86*Social_Media_Advertising_Sorted_First_10000_Rows[[#This Row],[Acquisition_Cost_Usd]]</f>
        <v>677947.46</v>
      </c>
      <c r="L4917" s="3">
        <v>7883.11</v>
      </c>
      <c r="M4917">
        <v>7.26</v>
      </c>
      <c r="N4917" t="s">
        <v>53</v>
      </c>
      <c r="O4917" t="s">
        <v>49</v>
      </c>
      <c r="P4917">
        <v>20589</v>
      </c>
      <c r="Q4917">
        <v>62504</v>
      </c>
      <c r="R4917">
        <v>7</v>
      </c>
      <c r="S4917" t="s">
        <v>64</v>
      </c>
    </row>
    <row r="4918" spans="1:19" x14ac:dyDescent="0.3">
      <c r="A4918">
        <v>120191</v>
      </c>
      <c r="B4918" s="1">
        <v>44741</v>
      </c>
      <c r="C4918" t="s">
        <v>69</v>
      </c>
      <c r="D4918" t="s">
        <v>18</v>
      </c>
      <c r="E4918" t="s">
        <v>35</v>
      </c>
      <c r="F4918" t="s">
        <v>70</v>
      </c>
      <c r="G4918" t="s">
        <v>42</v>
      </c>
      <c r="H4918" t="s">
        <v>30</v>
      </c>
      <c r="I4918" t="s">
        <v>37</v>
      </c>
      <c r="J4918" s="4">
        <v>0.12</v>
      </c>
      <c r="K4918" s="2">
        <f>86*Social_Media_Advertising_Sorted_First_10000_Rows[[#This Row],[Acquisition_Cost_Usd]]</f>
        <v>532394.18000000005</v>
      </c>
      <c r="L4918" s="3">
        <v>6190.63</v>
      </c>
      <c r="M4918">
        <v>0.72571389050060853</v>
      </c>
      <c r="N4918" t="s">
        <v>58</v>
      </c>
      <c r="O4918" t="s">
        <v>25</v>
      </c>
      <c r="P4918">
        <v>9403</v>
      </c>
      <c r="Q4918">
        <v>31599</v>
      </c>
      <c r="R4918">
        <v>1</v>
      </c>
      <c r="S4918" t="s">
        <v>64</v>
      </c>
    </row>
    <row r="4919" spans="1:19" x14ac:dyDescent="0.3">
      <c r="A4919">
        <v>120192</v>
      </c>
      <c r="B4919" s="1">
        <v>44758</v>
      </c>
      <c r="C4919" t="s">
        <v>67</v>
      </c>
      <c r="D4919" t="s">
        <v>40</v>
      </c>
      <c r="E4919" t="s">
        <v>35</v>
      </c>
      <c r="F4919" t="s">
        <v>47</v>
      </c>
      <c r="G4919" t="s">
        <v>29</v>
      </c>
      <c r="H4919" t="s">
        <v>22</v>
      </c>
      <c r="I4919" t="s">
        <v>23</v>
      </c>
      <c r="J4919" s="4">
        <v>0.03</v>
      </c>
      <c r="K4919" s="2">
        <f>86*Social_Media_Advertising_Sorted_First_10000_Rows[[#This Row],[Acquisition_Cost_Usd]]</f>
        <v>922484.15999999992</v>
      </c>
      <c r="L4919" s="3">
        <v>10726.56</v>
      </c>
      <c r="M4919">
        <v>6.59</v>
      </c>
      <c r="N4919" t="s">
        <v>58</v>
      </c>
      <c r="O4919" t="s">
        <v>25</v>
      </c>
      <c r="P4919">
        <v>28332</v>
      </c>
      <c r="Q4919">
        <v>85441</v>
      </c>
      <c r="R4919">
        <v>8</v>
      </c>
      <c r="S4919" t="s">
        <v>50</v>
      </c>
    </row>
    <row r="4920" spans="1:19" x14ac:dyDescent="0.3">
      <c r="A4920">
        <v>120195</v>
      </c>
      <c r="B4920" s="1">
        <v>44649</v>
      </c>
      <c r="C4920" t="s">
        <v>39</v>
      </c>
      <c r="D4920" t="s">
        <v>18</v>
      </c>
      <c r="E4920" t="s">
        <v>55</v>
      </c>
      <c r="F4920" t="s">
        <v>57</v>
      </c>
      <c r="G4920" t="s">
        <v>42</v>
      </c>
      <c r="H4920" t="s">
        <v>30</v>
      </c>
      <c r="I4920" t="s">
        <v>48</v>
      </c>
      <c r="J4920" s="4">
        <v>0.09</v>
      </c>
      <c r="K4920" s="2">
        <f>86*Social_Media_Advertising_Sorted_First_10000_Rows[[#This Row],[Acquisition_Cost_Usd]]</f>
        <v>428659.26</v>
      </c>
      <c r="L4920" s="3">
        <v>4984.41</v>
      </c>
      <c r="M4920">
        <v>1.96</v>
      </c>
      <c r="N4920" t="s">
        <v>24</v>
      </c>
      <c r="O4920" t="s">
        <v>49</v>
      </c>
      <c r="P4920">
        <v>12727</v>
      </c>
      <c r="Q4920">
        <v>39217</v>
      </c>
      <c r="R4920">
        <v>2</v>
      </c>
      <c r="S4920" t="s">
        <v>26</v>
      </c>
    </row>
    <row r="4921" spans="1:19" hidden="1" x14ac:dyDescent="0.3">
      <c r="A4921">
        <v>120217</v>
      </c>
      <c r="B4921" s="1">
        <v>44610</v>
      </c>
      <c r="C4921" t="s">
        <v>65</v>
      </c>
      <c r="D4921" t="s">
        <v>61</v>
      </c>
      <c r="E4921" t="s">
        <v>62</v>
      </c>
      <c r="F4921" t="s">
        <v>85</v>
      </c>
      <c r="G4921" t="s">
        <v>21</v>
      </c>
      <c r="H4921" t="s">
        <v>30</v>
      </c>
      <c r="I4921" t="s">
        <v>48</v>
      </c>
      <c r="J4921" s="4">
        <v>0.08</v>
      </c>
      <c r="K4921" s="2">
        <f>86*Social_Media_Advertising_Sorted_First_10000_Rows[[#This Row],[Acquisition_Cost_Usd]]</f>
        <v>594161.96</v>
      </c>
      <c r="L4921" s="3">
        <v>6908.86</v>
      </c>
      <c r="M4921">
        <v>0.87</v>
      </c>
      <c r="N4921" t="s">
        <v>58</v>
      </c>
      <c r="O4921" t="s">
        <v>25</v>
      </c>
      <c r="P4921">
        <v>17951</v>
      </c>
      <c r="Q4921">
        <v>54692</v>
      </c>
      <c r="R4921">
        <v>5</v>
      </c>
      <c r="S4921" t="s">
        <v>45</v>
      </c>
    </row>
    <row r="4922" spans="1:19" hidden="1" x14ac:dyDescent="0.3">
      <c r="A4922">
        <v>120221</v>
      </c>
      <c r="B4922" s="1">
        <v>44565</v>
      </c>
      <c r="C4922" t="s">
        <v>17</v>
      </c>
      <c r="D4922" t="s">
        <v>61</v>
      </c>
      <c r="E4922" t="s">
        <v>62</v>
      </c>
      <c r="F4922" t="s">
        <v>73</v>
      </c>
      <c r="G4922" t="s">
        <v>21</v>
      </c>
      <c r="H4922" t="s">
        <v>22</v>
      </c>
      <c r="I4922" t="s">
        <v>31</v>
      </c>
      <c r="J4922" s="4">
        <v>0.1</v>
      </c>
      <c r="K4922" s="2">
        <f>86*Social_Media_Advertising_Sorted_First_10000_Rows[[#This Row],[Acquisition_Cost_Usd]]</f>
        <v>690935.18</v>
      </c>
      <c r="L4922" s="3">
        <v>8034.13</v>
      </c>
      <c r="M4922">
        <v>6.25</v>
      </c>
      <c r="N4922" t="s">
        <v>53</v>
      </c>
      <c r="O4922" t="s">
        <v>49</v>
      </c>
      <c r="P4922">
        <v>21008</v>
      </c>
      <c r="Q4922">
        <v>63747</v>
      </c>
      <c r="R4922">
        <v>9</v>
      </c>
      <c r="S4922" t="s">
        <v>33</v>
      </c>
    </row>
    <row r="4923" spans="1:19" x14ac:dyDescent="0.3">
      <c r="A4923">
        <v>120230</v>
      </c>
      <c r="B4923" s="1">
        <v>44751</v>
      </c>
      <c r="C4923" t="s">
        <v>67</v>
      </c>
      <c r="D4923" t="s">
        <v>18</v>
      </c>
      <c r="E4923" t="s">
        <v>55</v>
      </c>
      <c r="F4923" t="s">
        <v>20</v>
      </c>
      <c r="G4923" t="s">
        <v>29</v>
      </c>
      <c r="H4923" t="s">
        <v>43</v>
      </c>
      <c r="I4923" t="s">
        <v>31</v>
      </c>
      <c r="J4923" s="4">
        <v>0.15</v>
      </c>
      <c r="K4923" s="2">
        <f>86*Social_Media_Advertising_Sorted_First_10000_Rows[[#This Row],[Acquisition_Cost_Usd]]</f>
        <v>43000</v>
      </c>
      <c r="L4923" s="3">
        <v>500</v>
      </c>
      <c r="M4923">
        <v>5.61</v>
      </c>
      <c r="N4923" t="s">
        <v>24</v>
      </c>
      <c r="O4923" t="s">
        <v>32</v>
      </c>
      <c r="P4923">
        <v>786</v>
      </c>
      <c r="Q4923">
        <v>3849</v>
      </c>
      <c r="R4923">
        <v>1</v>
      </c>
      <c r="S4923" t="s">
        <v>26</v>
      </c>
    </row>
    <row r="4924" spans="1:19" hidden="1" x14ac:dyDescent="0.3">
      <c r="A4924">
        <v>120234</v>
      </c>
      <c r="B4924" s="1">
        <v>44866</v>
      </c>
      <c r="C4924" t="s">
        <v>80</v>
      </c>
      <c r="D4924" t="s">
        <v>61</v>
      </c>
      <c r="E4924" t="s">
        <v>62</v>
      </c>
      <c r="F4924" t="s">
        <v>47</v>
      </c>
      <c r="G4924" t="s">
        <v>29</v>
      </c>
      <c r="H4924" t="s">
        <v>43</v>
      </c>
      <c r="I4924" t="s">
        <v>48</v>
      </c>
      <c r="J4924" s="4">
        <v>0.08</v>
      </c>
      <c r="K4924" s="2">
        <f>86*Social_Media_Advertising_Sorted_First_10000_Rows[[#This Row],[Acquisition_Cost_Usd]]</f>
        <v>233627.6</v>
      </c>
      <c r="L4924" s="3">
        <v>2716.6</v>
      </c>
      <c r="M4924">
        <v>7.89</v>
      </c>
      <c r="N4924" t="s">
        <v>58</v>
      </c>
      <c r="O4924" t="s">
        <v>49</v>
      </c>
      <c r="P4924">
        <v>6647</v>
      </c>
      <c r="Q4924">
        <v>21208</v>
      </c>
      <c r="R4924">
        <v>1</v>
      </c>
      <c r="S4924" t="s">
        <v>50</v>
      </c>
    </row>
    <row r="4925" spans="1:19" x14ac:dyDescent="0.3">
      <c r="A4925">
        <v>120253</v>
      </c>
      <c r="B4925" s="1">
        <v>44756</v>
      </c>
      <c r="C4925" t="s">
        <v>67</v>
      </c>
      <c r="D4925" t="s">
        <v>18</v>
      </c>
      <c r="E4925" t="s">
        <v>55</v>
      </c>
      <c r="F4925" t="s">
        <v>66</v>
      </c>
      <c r="G4925" t="s">
        <v>42</v>
      </c>
      <c r="H4925" t="s">
        <v>30</v>
      </c>
      <c r="I4925" t="s">
        <v>31</v>
      </c>
      <c r="J4925" s="4">
        <v>0.04</v>
      </c>
      <c r="K4925" s="2">
        <f>86*Social_Media_Advertising_Sorted_First_10000_Rows[[#This Row],[Acquisition_Cost_Usd]]</f>
        <v>563758.38</v>
      </c>
      <c r="L4925" s="3">
        <v>6555.33</v>
      </c>
      <c r="M4925">
        <v>7.75</v>
      </c>
      <c r="N4925" t="s">
        <v>38</v>
      </c>
      <c r="O4925" t="s">
        <v>32</v>
      </c>
      <c r="P4925">
        <v>16991</v>
      </c>
      <c r="Q4925">
        <v>51848</v>
      </c>
      <c r="R4925">
        <v>8</v>
      </c>
      <c r="S4925" t="s">
        <v>64</v>
      </c>
    </row>
    <row r="4926" spans="1:19" x14ac:dyDescent="0.3">
      <c r="A4926">
        <v>120257</v>
      </c>
      <c r="B4926" s="1">
        <v>44762</v>
      </c>
      <c r="C4926" t="s">
        <v>67</v>
      </c>
      <c r="D4926" t="s">
        <v>18</v>
      </c>
      <c r="E4926" t="s">
        <v>55</v>
      </c>
      <c r="F4926" t="s">
        <v>66</v>
      </c>
      <c r="G4926" t="s">
        <v>42</v>
      </c>
      <c r="H4926" t="s">
        <v>43</v>
      </c>
      <c r="I4926" t="s">
        <v>31</v>
      </c>
      <c r="J4926" s="4">
        <v>0.09</v>
      </c>
      <c r="K4926" s="2">
        <f>86*Social_Media_Advertising_Sorted_First_10000_Rows[[#This Row],[Acquisition_Cost_Usd]]</f>
        <v>43000</v>
      </c>
      <c r="L4926" s="3">
        <v>500</v>
      </c>
      <c r="M4926">
        <v>0.06</v>
      </c>
      <c r="N4926" t="s">
        <v>24</v>
      </c>
      <c r="O4926" t="s">
        <v>49</v>
      </c>
      <c r="P4926">
        <v>645</v>
      </c>
      <c r="Q4926">
        <v>3430</v>
      </c>
      <c r="R4926">
        <v>7</v>
      </c>
      <c r="S4926" t="s">
        <v>64</v>
      </c>
    </row>
    <row r="4927" spans="1:19" x14ac:dyDescent="0.3">
      <c r="A4927">
        <v>120258</v>
      </c>
      <c r="B4927" s="1">
        <v>44645</v>
      </c>
      <c r="C4927" t="s">
        <v>39</v>
      </c>
      <c r="D4927" t="s">
        <v>18</v>
      </c>
      <c r="E4927" t="s">
        <v>35</v>
      </c>
      <c r="F4927" t="s">
        <v>87</v>
      </c>
      <c r="G4927" t="s">
        <v>21</v>
      </c>
      <c r="H4927" t="s">
        <v>30</v>
      </c>
      <c r="I4927" t="s">
        <v>23</v>
      </c>
      <c r="J4927" s="4">
        <v>0.09</v>
      </c>
      <c r="K4927" s="2">
        <f>86*Social_Media_Advertising_Sorted_First_10000_Rows[[#This Row],[Acquisition_Cost_Usd]]</f>
        <v>648447.74</v>
      </c>
      <c r="L4927" s="3">
        <v>7540.09</v>
      </c>
      <c r="M4927">
        <v>2.78</v>
      </c>
      <c r="N4927" t="s">
        <v>24</v>
      </c>
      <c r="O4927" t="s">
        <v>25</v>
      </c>
      <c r="P4927">
        <v>19653</v>
      </c>
      <c r="Q4927">
        <v>59733</v>
      </c>
      <c r="R4927">
        <v>9</v>
      </c>
      <c r="S4927" t="s">
        <v>64</v>
      </c>
    </row>
    <row r="4928" spans="1:19" x14ac:dyDescent="0.3">
      <c r="A4928">
        <v>120263</v>
      </c>
      <c r="B4928" s="1">
        <v>44789</v>
      </c>
      <c r="C4928" t="s">
        <v>79</v>
      </c>
      <c r="D4928" t="s">
        <v>40</v>
      </c>
      <c r="E4928" t="s">
        <v>55</v>
      </c>
      <c r="F4928" t="s">
        <v>66</v>
      </c>
      <c r="G4928" t="s">
        <v>60</v>
      </c>
      <c r="H4928" t="s">
        <v>43</v>
      </c>
      <c r="I4928" t="s">
        <v>31</v>
      </c>
      <c r="J4928" s="4">
        <v>0.09</v>
      </c>
      <c r="K4928" s="2">
        <f>86*Social_Media_Advertising_Sorted_First_10000_Rows[[#This Row],[Acquisition_Cost_Usd]]</f>
        <v>338376.46</v>
      </c>
      <c r="L4928" s="3">
        <v>3934.61</v>
      </c>
      <c r="M4928">
        <v>3.68</v>
      </c>
      <c r="N4928" t="s">
        <v>24</v>
      </c>
      <c r="O4928" t="s">
        <v>32</v>
      </c>
      <c r="P4928">
        <v>9862</v>
      </c>
      <c r="Q4928">
        <v>30732</v>
      </c>
      <c r="R4928">
        <v>10</v>
      </c>
      <c r="S4928" t="s">
        <v>64</v>
      </c>
    </row>
    <row r="4929" spans="1:19" x14ac:dyDescent="0.3">
      <c r="A4929">
        <v>120264</v>
      </c>
      <c r="B4929" s="1">
        <v>44638</v>
      </c>
      <c r="C4929" t="s">
        <v>39</v>
      </c>
      <c r="D4929" t="s">
        <v>18</v>
      </c>
      <c r="E4929" t="s">
        <v>35</v>
      </c>
      <c r="F4929" t="s">
        <v>56</v>
      </c>
      <c r="G4929" t="s">
        <v>60</v>
      </c>
      <c r="H4929" t="s">
        <v>52</v>
      </c>
      <c r="I4929" t="s">
        <v>37</v>
      </c>
      <c r="J4929" s="4">
        <v>0.02</v>
      </c>
      <c r="K4929" s="2">
        <f>86*Social_Media_Advertising_Sorted_First_10000_Rows[[#This Row],[Acquisition_Cost_Usd]]</f>
        <v>1090583.2</v>
      </c>
      <c r="L4929" s="3">
        <v>12681.2</v>
      </c>
      <c r="M4929">
        <v>0.36106947261360328</v>
      </c>
      <c r="N4929" t="s">
        <v>58</v>
      </c>
      <c r="O4929" t="s">
        <v>49</v>
      </c>
      <c r="P4929">
        <v>19710</v>
      </c>
      <c r="Q4929">
        <v>65159</v>
      </c>
      <c r="R4929">
        <v>1</v>
      </c>
      <c r="S4929" t="s">
        <v>26</v>
      </c>
    </row>
    <row r="4930" spans="1:19" x14ac:dyDescent="0.3">
      <c r="A4930">
        <v>120265</v>
      </c>
      <c r="B4930" s="1">
        <v>44833</v>
      </c>
      <c r="C4930" t="s">
        <v>46</v>
      </c>
      <c r="D4930" t="s">
        <v>40</v>
      </c>
      <c r="E4930" t="s">
        <v>19</v>
      </c>
      <c r="F4930" t="s">
        <v>47</v>
      </c>
      <c r="G4930" t="s">
        <v>60</v>
      </c>
      <c r="H4930" t="s">
        <v>52</v>
      </c>
      <c r="I4930" t="s">
        <v>23</v>
      </c>
      <c r="J4930" s="4">
        <v>0.11</v>
      </c>
      <c r="K4930" s="2">
        <f>86*Social_Media_Advertising_Sorted_First_10000_Rows[[#This Row],[Acquisition_Cost_Usd]]</f>
        <v>1290000</v>
      </c>
      <c r="L4930" s="3">
        <v>15000</v>
      </c>
      <c r="M4930">
        <v>2.52</v>
      </c>
      <c r="N4930" t="s">
        <v>38</v>
      </c>
      <c r="O4930" t="s">
        <v>49</v>
      </c>
      <c r="P4930">
        <v>39375</v>
      </c>
      <c r="Q4930">
        <v>118150</v>
      </c>
      <c r="R4930">
        <v>10</v>
      </c>
      <c r="S4930" t="s">
        <v>50</v>
      </c>
    </row>
    <row r="4931" spans="1:19" x14ac:dyDescent="0.3">
      <c r="A4931">
        <v>120269</v>
      </c>
      <c r="B4931" s="1">
        <v>44857</v>
      </c>
      <c r="C4931" t="s">
        <v>77</v>
      </c>
      <c r="D4931" t="s">
        <v>40</v>
      </c>
      <c r="E4931" t="s">
        <v>35</v>
      </c>
      <c r="F4931" t="s">
        <v>72</v>
      </c>
      <c r="G4931" t="s">
        <v>60</v>
      </c>
      <c r="H4931" t="s">
        <v>22</v>
      </c>
      <c r="I4931" t="s">
        <v>31</v>
      </c>
      <c r="J4931" s="4">
        <v>0.14000000000000001</v>
      </c>
      <c r="K4931" s="2">
        <f>86*Social_Media_Advertising_Sorted_First_10000_Rows[[#This Row],[Acquisition_Cost_Usd]]</f>
        <v>884653.62</v>
      </c>
      <c r="L4931" s="3">
        <v>10286.67</v>
      </c>
      <c r="M4931">
        <v>1.03</v>
      </c>
      <c r="N4931" t="s">
        <v>44</v>
      </c>
      <c r="O4931" t="s">
        <v>32</v>
      </c>
      <c r="P4931">
        <v>27129</v>
      </c>
      <c r="Q4931">
        <v>81876</v>
      </c>
      <c r="R4931">
        <v>6</v>
      </c>
      <c r="S4931" t="s">
        <v>64</v>
      </c>
    </row>
    <row r="4932" spans="1:19" hidden="1" x14ac:dyDescent="0.3">
      <c r="A4932">
        <v>120273</v>
      </c>
      <c r="B4932" s="1">
        <v>44566</v>
      </c>
      <c r="C4932" t="s">
        <v>17</v>
      </c>
      <c r="D4932" t="s">
        <v>61</v>
      </c>
      <c r="E4932" t="s">
        <v>62</v>
      </c>
      <c r="F4932" t="s">
        <v>57</v>
      </c>
      <c r="G4932" t="s">
        <v>60</v>
      </c>
      <c r="H4932" t="s">
        <v>52</v>
      </c>
      <c r="I4932" t="s">
        <v>48</v>
      </c>
      <c r="J4932" s="4">
        <v>0.02</v>
      </c>
      <c r="K4932" s="2">
        <f>86*Social_Media_Advertising_Sorted_First_10000_Rows[[#This Row],[Acquisition_Cost_Usd]]</f>
        <v>1198151.1399999999</v>
      </c>
      <c r="L4932" s="3">
        <v>13931.99</v>
      </c>
      <c r="M4932">
        <v>5.82</v>
      </c>
      <c r="N4932" t="s">
        <v>44</v>
      </c>
      <c r="O4932" t="s">
        <v>32</v>
      </c>
      <c r="P4932">
        <v>36528</v>
      </c>
      <c r="Q4932">
        <v>109718</v>
      </c>
      <c r="R4932">
        <v>5</v>
      </c>
      <c r="S4932" t="s">
        <v>26</v>
      </c>
    </row>
    <row r="4933" spans="1:19" hidden="1" x14ac:dyDescent="0.3">
      <c r="A4933">
        <v>120274</v>
      </c>
      <c r="B4933" s="1">
        <v>44712</v>
      </c>
      <c r="C4933" t="s">
        <v>91</v>
      </c>
      <c r="D4933" t="s">
        <v>61</v>
      </c>
      <c r="E4933" t="s">
        <v>62</v>
      </c>
      <c r="F4933" t="s">
        <v>97</v>
      </c>
      <c r="G4933" t="s">
        <v>60</v>
      </c>
      <c r="H4933" t="s">
        <v>30</v>
      </c>
      <c r="I4933" t="s">
        <v>48</v>
      </c>
      <c r="J4933" s="4">
        <v>0.13</v>
      </c>
      <c r="K4933" s="2">
        <f>86*Social_Media_Advertising_Sorted_First_10000_Rows[[#This Row],[Acquisition_Cost_Usd]]</f>
        <v>641178.16</v>
      </c>
      <c r="L4933" s="3">
        <v>7455.56</v>
      </c>
      <c r="M4933">
        <v>0.55000000000000004</v>
      </c>
      <c r="N4933" t="s">
        <v>58</v>
      </c>
      <c r="O4933" t="s">
        <v>49</v>
      </c>
      <c r="P4933">
        <v>19418</v>
      </c>
      <c r="Q4933">
        <v>59036</v>
      </c>
      <c r="R4933">
        <v>7</v>
      </c>
      <c r="S4933" t="s">
        <v>26</v>
      </c>
    </row>
    <row r="4934" spans="1:19" x14ac:dyDescent="0.3">
      <c r="A4934">
        <v>120275</v>
      </c>
      <c r="B4934" s="1">
        <v>44751</v>
      </c>
      <c r="C4934" t="s">
        <v>67</v>
      </c>
      <c r="D4934" t="s">
        <v>40</v>
      </c>
      <c r="E4934" t="s">
        <v>55</v>
      </c>
      <c r="F4934" t="s">
        <v>72</v>
      </c>
      <c r="G4934" t="s">
        <v>29</v>
      </c>
      <c r="H4934" t="s">
        <v>22</v>
      </c>
      <c r="I4934" t="s">
        <v>23</v>
      </c>
      <c r="J4934" s="4">
        <v>0.12</v>
      </c>
      <c r="K4934" s="2">
        <f>86*Social_Media_Advertising_Sorted_First_10000_Rows[[#This Row],[Acquisition_Cost_Usd]]</f>
        <v>867405.46000000008</v>
      </c>
      <c r="L4934" s="3">
        <v>10086.11</v>
      </c>
      <c r="M4934">
        <v>3.4</v>
      </c>
      <c r="N4934" t="s">
        <v>24</v>
      </c>
      <c r="O4934" t="s">
        <v>25</v>
      </c>
      <c r="P4934">
        <v>26588</v>
      </c>
      <c r="Q4934">
        <v>80274</v>
      </c>
      <c r="R4934">
        <v>8</v>
      </c>
      <c r="S4934" t="s">
        <v>64</v>
      </c>
    </row>
    <row r="4935" spans="1:19" x14ac:dyDescent="0.3">
      <c r="A4935">
        <v>120279</v>
      </c>
      <c r="B4935" s="1">
        <v>44661</v>
      </c>
      <c r="C4935" t="s">
        <v>34</v>
      </c>
      <c r="D4935" t="s">
        <v>40</v>
      </c>
      <c r="E4935" t="s">
        <v>19</v>
      </c>
      <c r="F4935" t="s">
        <v>87</v>
      </c>
      <c r="G4935" t="s">
        <v>42</v>
      </c>
      <c r="H4935" t="s">
        <v>30</v>
      </c>
      <c r="I4935" t="s">
        <v>48</v>
      </c>
      <c r="J4935" s="4">
        <v>0.11</v>
      </c>
      <c r="K4935" s="2">
        <f>86*Social_Media_Advertising_Sorted_First_10000_Rows[[#This Row],[Acquisition_Cost_Usd]]</f>
        <v>659550.34</v>
      </c>
      <c r="L4935" s="3">
        <v>7669.19</v>
      </c>
      <c r="M4935">
        <v>5.35</v>
      </c>
      <c r="N4935" t="s">
        <v>38</v>
      </c>
      <c r="O4935" t="s">
        <v>25</v>
      </c>
      <c r="P4935">
        <v>20004</v>
      </c>
      <c r="Q4935">
        <v>60771</v>
      </c>
      <c r="R4935">
        <v>8</v>
      </c>
      <c r="S4935" t="s">
        <v>64</v>
      </c>
    </row>
    <row r="4936" spans="1:19" hidden="1" x14ac:dyDescent="0.3">
      <c r="A4936">
        <v>120286</v>
      </c>
      <c r="B4936" s="1">
        <v>44565</v>
      </c>
      <c r="C4936" t="s">
        <v>17</v>
      </c>
      <c r="D4936" t="s">
        <v>61</v>
      </c>
      <c r="E4936" t="s">
        <v>62</v>
      </c>
      <c r="F4936" t="s">
        <v>95</v>
      </c>
      <c r="G4936" t="s">
        <v>21</v>
      </c>
      <c r="H4936" t="s">
        <v>52</v>
      </c>
      <c r="I4936" t="s">
        <v>23</v>
      </c>
      <c r="J4936" s="4">
        <v>0.06</v>
      </c>
      <c r="K4936" s="2">
        <f>86*Social_Media_Advertising_Sorted_First_10000_Rows[[#This Row],[Acquisition_Cost_Usd]]</f>
        <v>1290000</v>
      </c>
      <c r="L4936" s="3">
        <v>15000</v>
      </c>
      <c r="M4936">
        <v>6.48</v>
      </c>
      <c r="N4936" t="s">
        <v>58</v>
      </c>
      <c r="O4936" t="s">
        <v>32</v>
      </c>
      <c r="P4936">
        <v>39979</v>
      </c>
      <c r="Q4936">
        <v>119940</v>
      </c>
      <c r="R4936">
        <v>2</v>
      </c>
      <c r="S4936" t="s">
        <v>64</v>
      </c>
    </row>
    <row r="4937" spans="1:19" x14ac:dyDescent="0.3">
      <c r="A4937">
        <v>120295</v>
      </c>
      <c r="B4937" s="1">
        <v>44712</v>
      </c>
      <c r="C4937" t="s">
        <v>91</v>
      </c>
      <c r="D4937" t="s">
        <v>18</v>
      </c>
      <c r="E4937" t="s">
        <v>55</v>
      </c>
      <c r="F4937" t="s">
        <v>107</v>
      </c>
      <c r="G4937" t="s">
        <v>29</v>
      </c>
      <c r="H4937" t="s">
        <v>52</v>
      </c>
      <c r="I4937" t="s">
        <v>31</v>
      </c>
      <c r="J4937" s="4">
        <v>0.14000000000000001</v>
      </c>
      <c r="K4937" s="2">
        <f>86*Social_Media_Advertising_Sorted_First_10000_Rows[[#This Row],[Acquisition_Cost_Usd]]</f>
        <v>987993.79999999993</v>
      </c>
      <c r="L4937" s="3">
        <v>11488.3</v>
      </c>
      <c r="M4937">
        <v>2.58</v>
      </c>
      <c r="N4937" t="s">
        <v>38</v>
      </c>
      <c r="O4937" t="s">
        <v>32</v>
      </c>
      <c r="P4937">
        <v>30409</v>
      </c>
      <c r="Q4937">
        <v>91591</v>
      </c>
      <c r="R4937">
        <v>9</v>
      </c>
      <c r="S4937" t="s">
        <v>26</v>
      </c>
    </row>
    <row r="4938" spans="1:19" x14ac:dyDescent="0.3">
      <c r="A4938">
        <v>120300</v>
      </c>
      <c r="B4938" s="1">
        <v>44780</v>
      </c>
      <c r="C4938" t="s">
        <v>79</v>
      </c>
      <c r="D4938" t="s">
        <v>40</v>
      </c>
      <c r="E4938" t="s">
        <v>19</v>
      </c>
      <c r="F4938" t="s">
        <v>106</v>
      </c>
      <c r="G4938" t="s">
        <v>60</v>
      </c>
      <c r="H4938" t="s">
        <v>22</v>
      </c>
      <c r="I4938" t="s">
        <v>37</v>
      </c>
      <c r="J4938" s="4">
        <v>0.05</v>
      </c>
      <c r="K4938" s="2">
        <f>86*Social_Media_Advertising_Sorted_First_10000_Rows[[#This Row],[Acquisition_Cost_Usd]]</f>
        <v>864435.02</v>
      </c>
      <c r="L4938" s="3">
        <v>10051.57</v>
      </c>
      <c r="M4938">
        <v>0.77576312432823669</v>
      </c>
      <c r="N4938" t="s">
        <v>58</v>
      </c>
      <c r="O4938" t="s">
        <v>32</v>
      </c>
      <c r="P4938">
        <v>15559</v>
      </c>
      <c r="Q4938">
        <v>51645</v>
      </c>
      <c r="R4938">
        <v>1</v>
      </c>
      <c r="S4938" t="s">
        <v>26</v>
      </c>
    </row>
    <row r="4939" spans="1:19" x14ac:dyDescent="0.3">
      <c r="A4939">
        <v>120308</v>
      </c>
      <c r="B4939" s="1">
        <v>44774</v>
      </c>
      <c r="C4939" t="s">
        <v>79</v>
      </c>
      <c r="D4939" t="s">
        <v>18</v>
      </c>
      <c r="E4939" t="s">
        <v>27</v>
      </c>
      <c r="F4939" t="s">
        <v>71</v>
      </c>
      <c r="G4939" t="s">
        <v>42</v>
      </c>
      <c r="H4939" t="s">
        <v>52</v>
      </c>
      <c r="I4939" t="s">
        <v>31</v>
      </c>
      <c r="J4939" s="4">
        <v>0.14000000000000001</v>
      </c>
      <c r="K4939" s="2">
        <f>86*Social_Media_Advertising_Sorted_First_10000_Rows[[#This Row],[Acquisition_Cost_Usd]]</f>
        <v>1250185.4400000002</v>
      </c>
      <c r="L4939" s="3">
        <v>14537.04</v>
      </c>
      <c r="M4939">
        <v>5.96</v>
      </c>
      <c r="N4939" t="s">
        <v>58</v>
      </c>
      <c r="O4939" t="s">
        <v>32</v>
      </c>
      <c r="P4939">
        <v>37699</v>
      </c>
      <c r="Q4939">
        <v>113186</v>
      </c>
      <c r="R4939">
        <v>9</v>
      </c>
      <c r="S4939" t="s">
        <v>64</v>
      </c>
    </row>
    <row r="4940" spans="1:19" x14ac:dyDescent="0.3">
      <c r="A4940">
        <v>120310</v>
      </c>
      <c r="B4940" s="1">
        <v>44583</v>
      </c>
      <c r="C4940" t="s">
        <v>17</v>
      </c>
      <c r="D4940" t="s">
        <v>18</v>
      </c>
      <c r="E4940" t="s">
        <v>19</v>
      </c>
      <c r="F4940" t="s">
        <v>105</v>
      </c>
      <c r="G4940" t="s">
        <v>60</v>
      </c>
      <c r="H4940" t="s">
        <v>30</v>
      </c>
      <c r="I4940" t="s">
        <v>23</v>
      </c>
      <c r="J4940" s="4">
        <v>0.14000000000000001</v>
      </c>
      <c r="K4940" s="2">
        <f>86*Social_Media_Advertising_Sorted_First_10000_Rows[[#This Row],[Acquisition_Cost_Usd]]</f>
        <v>591391.9</v>
      </c>
      <c r="L4940" s="3">
        <v>6876.65</v>
      </c>
      <c r="M4940">
        <v>7.17</v>
      </c>
      <c r="N4940" t="s">
        <v>44</v>
      </c>
      <c r="O4940" t="s">
        <v>49</v>
      </c>
      <c r="P4940">
        <v>17863</v>
      </c>
      <c r="Q4940">
        <v>54429</v>
      </c>
      <c r="R4940">
        <v>9</v>
      </c>
      <c r="S4940" t="s">
        <v>50</v>
      </c>
    </row>
    <row r="4941" spans="1:19" x14ac:dyDescent="0.3">
      <c r="A4941">
        <v>120312</v>
      </c>
      <c r="B4941" s="1">
        <v>44587</v>
      </c>
      <c r="C4941" t="s">
        <v>17</v>
      </c>
      <c r="D4941" t="s">
        <v>40</v>
      </c>
      <c r="E4941" t="s">
        <v>35</v>
      </c>
      <c r="F4941" t="s">
        <v>82</v>
      </c>
      <c r="G4941" t="s">
        <v>21</v>
      </c>
      <c r="H4941" t="s">
        <v>52</v>
      </c>
      <c r="I4941" t="s">
        <v>31</v>
      </c>
      <c r="J4941" s="4">
        <v>0.04</v>
      </c>
      <c r="K4941" s="2">
        <f>86*Social_Media_Advertising_Sorted_First_10000_Rows[[#This Row],[Acquisition_Cost_Usd]]</f>
        <v>1050094.3999999999</v>
      </c>
      <c r="L4941" s="3">
        <v>12210.4</v>
      </c>
      <c r="M4941">
        <v>6.22</v>
      </c>
      <c r="N4941" t="s">
        <v>58</v>
      </c>
      <c r="O4941" t="s">
        <v>32</v>
      </c>
      <c r="P4941">
        <v>32329</v>
      </c>
      <c r="Q4941">
        <v>97280</v>
      </c>
      <c r="R4941">
        <v>8</v>
      </c>
      <c r="S4941" t="s">
        <v>26</v>
      </c>
    </row>
    <row r="4942" spans="1:19" x14ac:dyDescent="0.3">
      <c r="A4942">
        <v>120323</v>
      </c>
      <c r="B4942" s="1">
        <v>44690</v>
      </c>
      <c r="C4942" t="s">
        <v>91</v>
      </c>
      <c r="D4942" t="s">
        <v>18</v>
      </c>
      <c r="E4942" t="s">
        <v>27</v>
      </c>
      <c r="F4942" t="s">
        <v>47</v>
      </c>
      <c r="G4942" t="s">
        <v>60</v>
      </c>
      <c r="H4942" t="s">
        <v>52</v>
      </c>
      <c r="I4942" t="s">
        <v>23</v>
      </c>
      <c r="J4942" s="4">
        <v>0.08</v>
      </c>
      <c r="K4942" s="2">
        <f>86*Social_Media_Advertising_Sorted_First_10000_Rows[[#This Row],[Acquisition_Cost_Usd]]</f>
        <v>1066165.22</v>
      </c>
      <c r="L4942" s="3">
        <v>12397.27</v>
      </c>
      <c r="M4942">
        <v>1.49</v>
      </c>
      <c r="N4942" t="s">
        <v>38</v>
      </c>
      <c r="O4942" t="s">
        <v>25</v>
      </c>
      <c r="P4942">
        <v>32818</v>
      </c>
      <c r="Q4942">
        <v>98727</v>
      </c>
      <c r="R4942">
        <v>7</v>
      </c>
      <c r="S4942" t="s">
        <v>50</v>
      </c>
    </row>
    <row r="4943" spans="1:19" x14ac:dyDescent="0.3">
      <c r="A4943">
        <v>120324</v>
      </c>
      <c r="B4943" s="1">
        <v>44790</v>
      </c>
      <c r="C4943" t="s">
        <v>79</v>
      </c>
      <c r="D4943" t="s">
        <v>18</v>
      </c>
      <c r="E4943" t="s">
        <v>27</v>
      </c>
      <c r="F4943" t="s">
        <v>87</v>
      </c>
      <c r="G4943" t="s">
        <v>21</v>
      </c>
      <c r="H4943" t="s">
        <v>43</v>
      </c>
      <c r="I4943" t="s">
        <v>23</v>
      </c>
      <c r="J4943" s="4">
        <v>0.08</v>
      </c>
      <c r="K4943" s="2">
        <f>86*Social_Media_Advertising_Sorted_First_10000_Rows[[#This Row],[Acquisition_Cost_Usd]]</f>
        <v>212228.22</v>
      </c>
      <c r="L4943" s="3">
        <v>2467.77</v>
      </c>
      <c r="M4943">
        <v>6.34</v>
      </c>
      <c r="N4943" t="s">
        <v>44</v>
      </c>
      <c r="O4943" t="s">
        <v>49</v>
      </c>
      <c r="P4943">
        <v>6029</v>
      </c>
      <c r="Q4943">
        <v>19379</v>
      </c>
      <c r="R4943">
        <v>9</v>
      </c>
      <c r="S4943" t="s">
        <v>64</v>
      </c>
    </row>
    <row r="4944" spans="1:19" x14ac:dyDescent="0.3">
      <c r="A4944">
        <v>120329</v>
      </c>
      <c r="B4944" s="1">
        <v>44628</v>
      </c>
      <c r="C4944" t="s">
        <v>39</v>
      </c>
      <c r="D4944" t="s">
        <v>18</v>
      </c>
      <c r="E4944" t="s">
        <v>27</v>
      </c>
      <c r="F4944" t="s">
        <v>104</v>
      </c>
      <c r="G4944" t="s">
        <v>29</v>
      </c>
      <c r="H4944" t="s">
        <v>22</v>
      </c>
      <c r="I4944" t="s">
        <v>37</v>
      </c>
      <c r="J4944" s="4">
        <v>0.09</v>
      </c>
      <c r="K4944" s="2">
        <f>86*Social_Media_Advertising_Sorted_First_10000_Rows[[#This Row],[Acquisition_Cost_Usd]]</f>
        <v>909204.9</v>
      </c>
      <c r="L4944" s="3">
        <v>10572.15</v>
      </c>
      <c r="M4944">
        <v>0.10546088556535931</v>
      </c>
      <c r="N4944" t="s">
        <v>24</v>
      </c>
      <c r="O4944" t="s">
        <v>32</v>
      </c>
      <c r="P4944">
        <v>16390</v>
      </c>
      <c r="Q4944">
        <v>54349</v>
      </c>
      <c r="R4944">
        <v>1</v>
      </c>
      <c r="S4944" t="s">
        <v>50</v>
      </c>
    </row>
    <row r="4945" spans="1:19" x14ac:dyDescent="0.3">
      <c r="A4945">
        <v>120337</v>
      </c>
      <c r="B4945" s="1">
        <v>44703</v>
      </c>
      <c r="C4945" t="s">
        <v>91</v>
      </c>
      <c r="D4945" t="s">
        <v>18</v>
      </c>
      <c r="E4945" t="s">
        <v>35</v>
      </c>
      <c r="F4945" t="s">
        <v>36</v>
      </c>
      <c r="G4945" t="s">
        <v>60</v>
      </c>
      <c r="H4945" t="s">
        <v>43</v>
      </c>
      <c r="I4945" t="s">
        <v>31</v>
      </c>
      <c r="J4945" s="4">
        <v>0.05</v>
      </c>
      <c r="K4945" s="2">
        <f>86*Social_Media_Advertising_Sorted_First_10000_Rows[[#This Row],[Acquisition_Cost_Usd]]</f>
        <v>222154.34</v>
      </c>
      <c r="L4945" s="3">
        <v>2583.19</v>
      </c>
      <c r="M4945">
        <v>7.5</v>
      </c>
      <c r="N4945" t="s">
        <v>58</v>
      </c>
      <c r="O4945" t="s">
        <v>49</v>
      </c>
      <c r="P4945">
        <v>6317</v>
      </c>
      <c r="Q4945">
        <v>20230</v>
      </c>
      <c r="R4945">
        <v>5</v>
      </c>
      <c r="S4945" t="s">
        <v>33</v>
      </c>
    </row>
    <row r="4946" spans="1:19" x14ac:dyDescent="0.3">
      <c r="A4946">
        <v>120339</v>
      </c>
      <c r="B4946" s="1">
        <v>44763</v>
      </c>
      <c r="C4946" t="s">
        <v>67</v>
      </c>
      <c r="D4946" t="s">
        <v>18</v>
      </c>
      <c r="E4946" t="s">
        <v>27</v>
      </c>
      <c r="F4946" t="s">
        <v>101</v>
      </c>
      <c r="G4946" t="s">
        <v>42</v>
      </c>
      <c r="H4946" t="s">
        <v>52</v>
      </c>
      <c r="I4946" t="s">
        <v>31</v>
      </c>
      <c r="J4946" s="4">
        <v>0.1</v>
      </c>
      <c r="K4946" s="2">
        <f>86*Social_Media_Advertising_Sorted_First_10000_Rows[[#This Row],[Acquisition_Cost_Usd]]</f>
        <v>1290000</v>
      </c>
      <c r="L4946" s="3">
        <v>15000</v>
      </c>
      <c r="M4946">
        <v>2.29</v>
      </c>
      <c r="N4946" t="s">
        <v>24</v>
      </c>
      <c r="O4946" t="s">
        <v>49</v>
      </c>
      <c r="P4946">
        <v>38446</v>
      </c>
      <c r="Q4946">
        <v>115397</v>
      </c>
      <c r="R4946">
        <v>2</v>
      </c>
      <c r="S4946" t="s">
        <v>64</v>
      </c>
    </row>
    <row r="4947" spans="1:19" x14ac:dyDescent="0.3">
      <c r="A4947">
        <v>120344</v>
      </c>
      <c r="B4947" s="1">
        <v>44564</v>
      </c>
      <c r="C4947" t="s">
        <v>17</v>
      </c>
      <c r="D4947" t="s">
        <v>18</v>
      </c>
      <c r="E4947" t="s">
        <v>55</v>
      </c>
      <c r="F4947" t="s">
        <v>103</v>
      </c>
      <c r="G4947" t="s">
        <v>42</v>
      </c>
      <c r="H4947" t="s">
        <v>30</v>
      </c>
      <c r="I4947" t="s">
        <v>23</v>
      </c>
      <c r="J4947" s="4">
        <v>0.06</v>
      </c>
      <c r="K4947" s="2">
        <f>86*Social_Media_Advertising_Sorted_First_10000_Rows[[#This Row],[Acquisition_Cost_Usd]]</f>
        <v>571880.22000000009</v>
      </c>
      <c r="L4947" s="3">
        <v>6649.77</v>
      </c>
      <c r="M4947">
        <v>0.19</v>
      </c>
      <c r="N4947" t="s">
        <v>58</v>
      </c>
      <c r="O4947" t="s">
        <v>49</v>
      </c>
      <c r="P4947">
        <v>17243</v>
      </c>
      <c r="Q4947">
        <v>52595</v>
      </c>
      <c r="R4947">
        <v>1</v>
      </c>
      <c r="S4947" t="s">
        <v>45</v>
      </c>
    </row>
    <row r="4948" spans="1:19" hidden="1" x14ac:dyDescent="0.3">
      <c r="A4948">
        <v>120345</v>
      </c>
      <c r="B4948" s="1">
        <v>44807</v>
      </c>
      <c r="C4948" t="s">
        <v>46</v>
      </c>
      <c r="D4948" t="s">
        <v>61</v>
      </c>
      <c r="E4948" t="s">
        <v>62</v>
      </c>
      <c r="F4948" t="s">
        <v>93</v>
      </c>
      <c r="G4948" t="s">
        <v>29</v>
      </c>
      <c r="H4948" t="s">
        <v>30</v>
      </c>
      <c r="I4948" t="s">
        <v>48</v>
      </c>
      <c r="J4948" s="4">
        <v>0.06</v>
      </c>
      <c r="K4948" s="2">
        <f>86*Social_Media_Advertising_Sorted_First_10000_Rows[[#This Row],[Acquisition_Cost_Usd]]</f>
        <v>587917.5</v>
      </c>
      <c r="L4948" s="3">
        <v>6836.25</v>
      </c>
      <c r="M4948">
        <v>0.56999999999999995</v>
      </c>
      <c r="N4948" t="s">
        <v>44</v>
      </c>
      <c r="O4948" t="s">
        <v>25</v>
      </c>
      <c r="P4948">
        <v>17751</v>
      </c>
      <c r="Q4948">
        <v>54098</v>
      </c>
      <c r="R4948">
        <v>8</v>
      </c>
      <c r="S4948" t="s">
        <v>45</v>
      </c>
    </row>
    <row r="4949" spans="1:19" x14ac:dyDescent="0.3">
      <c r="A4949">
        <v>120346</v>
      </c>
      <c r="B4949" s="1">
        <v>44591</v>
      </c>
      <c r="C4949" t="s">
        <v>17</v>
      </c>
      <c r="D4949" t="s">
        <v>40</v>
      </c>
      <c r="E4949" t="s">
        <v>55</v>
      </c>
      <c r="F4949" t="s">
        <v>93</v>
      </c>
      <c r="G4949" t="s">
        <v>60</v>
      </c>
      <c r="H4949" t="s">
        <v>22</v>
      </c>
      <c r="I4949" t="s">
        <v>23</v>
      </c>
      <c r="J4949" s="4">
        <v>0.06</v>
      </c>
      <c r="K4949" s="2">
        <f>86*Social_Media_Advertising_Sorted_First_10000_Rows[[#This Row],[Acquisition_Cost_Usd]]</f>
        <v>792737.67999999993</v>
      </c>
      <c r="L4949" s="3">
        <v>9217.8799999999992</v>
      </c>
      <c r="M4949">
        <v>2.44</v>
      </c>
      <c r="N4949" t="s">
        <v>24</v>
      </c>
      <c r="O4949" t="s">
        <v>25</v>
      </c>
      <c r="P4949">
        <v>24213</v>
      </c>
      <c r="Q4949">
        <v>73240</v>
      </c>
      <c r="R4949">
        <v>8</v>
      </c>
      <c r="S4949" t="s">
        <v>45</v>
      </c>
    </row>
    <row r="4950" spans="1:19" x14ac:dyDescent="0.3">
      <c r="A4950">
        <v>120350</v>
      </c>
      <c r="B4950" s="1">
        <v>44588</v>
      </c>
      <c r="C4950" t="s">
        <v>17</v>
      </c>
      <c r="D4950" t="s">
        <v>18</v>
      </c>
      <c r="E4950" t="s">
        <v>27</v>
      </c>
      <c r="F4950" t="s">
        <v>94</v>
      </c>
      <c r="G4950" t="s">
        <v>29</v>
      </c>
      <c r="H4950" t="s">
        <v>22</v>
      </c>
      <c r="I4950" t="s">
        <v>48</v>
      </c>
      <c r="J4950" s="4">
        <v>0.06</v>
      </c>
      <c r="K4950" s="2">
        <f>86*Social_Media_Advertising_Sorted_First_10000_Rows[[#This Row],[Acquisition_Cost_Usd]]</f>
        <v>795169.76</v>
      </c>
      <c r="L4950" s="3">
        <v>9246.16</v>
      </c>
      <c r="M4950">
        <v>5.03</v>
      </c>
      <c r="N4950" t="s">
        <v>38</v>
      </c>
      <c r="O4950" t="s">
        <v>49</v>
      </c>
      <c r="P4950">
        <v>24290</v>
      </c>
      <c r="Q4950">
        <v>73469</v>
      </c>
      <c r="R4950">
        <v>8</v>
      </c>
      <c r="S4950" t="s">
        <v>33</v>
      </c>
    </row>
    <row r="4951" spans="1:19" hidden="1" x14ac:dyDescent="0.3">
      <c r="A4951">
        <v>120357</v>
      </c>
      <c r="B4951" s="1">
        <v>44771</v>
      </c>
      <c r="C4951" t="s">
        <v>67</v>
      </c>
      <c r="D4951" t="s">
        <v>61</v>
      </c>
      <c r="E4951" t="s">
        <v>62</v>
      </c>
      <c r="F4951" t="s">
        <v>82</v>
      </c>
      <c r="G4951" t="s">
        <v>29</v>
      </c>
      <c r="H4951" t="s">
        <v>52</v>
      </c>
      <c r="I4951" t="s">
        <v>31</v>
      </c>
      <c r="J4951" s="4">
        <v>7.0000000000000007E-2</v>
      </c>
      <c r="K4951" s="2">
        <f>86*Social_Media_Advertising_Sorted_First_10000_Rows[[#This Row],[Acquisition_Cost_Usd]]</f>
        <v>1133141.1599999999</v>
      </c>
      <c r="L4951" s="3">
        <v>13176.06</v>
      </c>
      <c r="M4951">
        <v>4.01</v>
      </c>
      <c r="N4951" t="s">
        <v>38</v>
      </c>
      <c r="O4951" t="s">
        <v>25</v>
      </c>
      <c r="P4951">
        <v>34814</v>
      </c>
      <c r="Q4951">
        <v>104640</v>
      </c>
      <c r="R4951">
        <v>8</v>
      </c>
      <c r="S4951" t="s">
        <v>26</v>
      </c>
    </row>
    <row r="4952" spans="1:19" x14ac:dyDescent="0.3">
      <c r="A4952">
        <v>120358</v>
      </c>
      <c r="B4952" s="1">
        <v>44905</v>
      </c>
      <c r="C4952" t="s">
        <v>54</v>
      </c>
      <c r="D4952" t="s">
        <v>40</v>
      </c>
      <c r="E4952" t="s">
        <v>27</v>
      </c>
      <c r="F4952" t="s">
        <v>70</v>
      </c>
      <c r="G4952" t="s">
        <v>29</v>
      </c>
      <c r="H4952" t="s">
        <v>22</v>
      </c>
      <c r="I4952" t="s">
        <v>37</v>
      </c>
      <c r="J4952" s="4">
        <v>0.12</v>
      </c>
      <c r="K4952" s="2">
        <f>86*Social_Media_Advertising_Sorted_First_10000_Rows[[#This Row],[Acquisition_Cost_Usd]]</f>
        <v>712252</v>
      </c>
      <c r="L4952" s="3">
        <v>8282</v>
      </c>
      <c r="M4952">
        <v>0.89194884571380217</v>
      </c>
      <c r="N4952" t="s">
        <v>44</v>
      </c>
      <c r="O4952" t="s">
        <v>49</v>
      </c>
      <c r="P4952">
        <v>12739</v>
      </c>
      <c r="Q4952">
        <v>42461</v>
      </c>
      <c r="R4952">
        <v>1</v>
      </c>
      <c r="S4952" t="s">
        <v>64</v>
      </c>
    </row>
    <row r="4953" spans="1:19" hidden="1" x14ac:dyDescent="0.3">
      <c r="A4953">
        <v>120360</v>
      </c>
      <c r="B4953" s="1">
        <v>44688</v>
      </c>
      <c r="C4953" t="s">
        <v>91</v>
      </c>
      <c r="D4953" t="s">
        <v>61</v>
      </c>
      <c r="E4953" t="s">
        <v>62</v>
      </c>
      <c r="F4953" t="s">
        <v>110</v>
      </c>
      <c r="G4953" t="s">
        <v>60</v>
      </c>
      <c r="H4953" t="s">
        <v>43</v>
      </c>
      <c r="I4953" t="s">
        <v>23</v>
      </c>
      <c r="J4953" s="4">
        <v>0.08</v>
      </c>
      <c r="K4953" s="2">
        <f>86*Social_Media_Advertising_Sorted_First_10000_Rows[[#This Row],[Acquisition_Cost_Usd]]</f>
        <v>328917.32</v>
      </c>
      <c r="L4953" s="3">
        <v>3824.62</v>
      </c>
      <c r="M4953">
        <v>2.15</v>
      </c>
      <c r="N4953" t="s">
        <v>44</v>
      </c>
      <c r="O4953" t="s">
        <v>25</v>
      </c>
      <c r="P4953">
        <v>9561</v>
      </c>
      <c r="Q4953">
        <v>29841</v>
      </c>
      <c r="R4953">
        <v>8</v>
      </c>
      <c r="S4953" t="s">
        <v>50</v>
      </c>
    </row>
    <row r="4954" spans="1:19" hidden="1" x14ac:dyDescent="0.3">
      <c r="A4954">
        <v>120365</v>
      </c>
      <c r="B4954" s="1">
        <v>44684</v>
      </c>
      <c r="C4954" t="s">
        <v>91</v>
      </c>
      <c r="D4954" t="s">
        <v>61</v>
      </c>
      <c r="E4954" t="s">
        <v>62</v>
      </c>
      <c r="F4954" t="s">
        <v>100</v>
      </c>
      <c r="G4954" t="s">
        <v>21</v>
      </c>
      <c r="H4954" t="s">
        <v>52</v>
      </c>
      <c r="I4954" t="s">
        <v>31</v>
      </c>
      <c r="J4954" s="4">
        <v>7.0000000000000007E-2</v>
      </c>
      <c r="K4954" s="2">
        <f>86*Social_Media_Advertising_Sorted_First_10000_Rows[[#This Row],[Acquisition_Cost_Usd]]</f>
        <v>987358.26</v>
      </c>
      <c r="L4954" s="3">
        <v>11480.91</v>
      </c>
      <c r="M4954">
        <v>0.62</v>
      </c>
      <c r="N4954" t="s">
        <v>58</v>
      </c>
      <c r="O4954" t="s">
        <v>25</v>
      </c>
      <c r="P4954">
        <v>30389</v>
      </c>
      <c r="Q4954">
        <v>91533</v>
      </c>
      <c r="R4954">
        <v>1</v>
      </c>
      <c r="S4954" t="s">
        <v>45</v>
      </c>
    </row>
    <row r="4955" spans="1:19" x14ac:dyDescent="0.3">
      <c r="A4955">
        <v>120369</v>
      </c>
      <c r="B4955" s="1">
        <v>44914</v>
      </c>
      <c r="C4955" t="s">
        <v>54</v>
      </c>
      <c r="D4955" t="s">
        <v>40</v>
      </c>
      <c r="E4955" t="s">
        <v>19</v>
      </c>
      <c r="F4955" t="s">
        <v>93</v>
      </c>
      <c r="G4955" t="s">
        <v>29</v>
      </c>
      <c r="H4955" t="s">
        <v>43</v>
      </c>
      <c r="I4955" t="s">
        <v>31</v>
      </c>
      <c r="J4955" s="4">
        <v>0.08</v>
      </c>
      <c r="K4955" s="2">
        <f>86*Social_Media_Advertising_Sorted_First_10000_Rows[[#This Row],[Acquisition_Cost_Usd]]</f>
        <v>254500.66</v>
      </c>
      <c r="L4955" s="3">
        <v>2959.31</v>
      </c>
      <c r="M4955">
        <v>2.09</v>
      </c>
      <c r="N4955" t="s">
        <v>24</v>
      </c>
      <c r="O4955" t="s">
        <v>49</v>
      </c>
      <c r="P4955">
        <v>7270</v>
      </c>
      <c r="Q4955">
        <v>23053</v>
      </c>
      <c r="R4955">
        <v>5</v>
      </c>
      <c r="S4955" t="s">
        <v>45</v>
      </c>
    </row>
    <row r="4956" spans="1:19" x14ac:dyDescent="0.3">
      <c r="A4956">
        <v>120376</v>
      </c>
      <c r="B4956" s="1">
        <v>44640</v>
      </c>
      <c r="C4956" t="s">
        <v>39</v>
      </c>
      <c r="D4956" t="s">
        <v>40</v>
      </c>
      <c r="E4956" t="s">
        <v>19</v>
      </c>
      <c r="F4956" t="s">
        <v>111</v>
      </c>
      <c r="G4956" t="s">
        <v>21</v>
      </c>
      <c r="H4956" t="s">
        <v>52</v>
      </c>
      <c r="I4956" t="s">
        <v>31</v>
      </c>
      <c r="J4956" s="4">
        <v>0.03</v>
      </c>
      <c r="K4956" s="2">
        <f>86*Social_Media_Advertising_Sorted_First_10000_Rows[[#This Row],[Acquisition_Cost_Usd]]</f>
        <v>999968.44000000006</v>
      </c>
      <c r="L4956" s="3">
        <v>11627.54</v>
      </c>
      <c r="M4956">
        <v>6.8</v>
      </c>
      <c r="N4956" t="s">
        <v>53</v>
      </c>
      <c r="O4956" t="s">
        <v>25</v>
      </c>
      <c r="P4956">
        <v>30785</v>
      </c>
      <c r="Q4956">
        <v>92704</v>
      </c>
      <c r="R4956">
        <v>2</v>
      </c>
      <c r="S4956" t="s">
        <v>33</v>
      </c>
    </row>
    <row r="4957" spans="1:19" x14ac:dyDescent="0.3">
      <c r="A4957">
        <v>120378</v>
      </c>
      <c r="B4957" s="1">
        <v>44800</v>
      </c>
      <c r="C4957" t="s">
        <v>79</v>
      </c>
      <c r="D4957" t="s">
        <v>18</v>
      </c>
      <c r="E4957" t="s">
        <v>19</v>
      </c>
      <c r="F4957" t="s">
        <v>108</v>
      </c>
      <c r="G4957" t="s">
        <v>42</v>
      </c>
      <c r="H4957" t="s">
        <v>30</v>
      </c>
      <c r="I4957" t="s">
        <v>48</v>
      </c>
      <c r="J4957" s="4">
        <v>0.12</v>
      </c>
      <c r="K4957" s="2">
        <f>86*Social_Media_Advertising_Sorted_First_10000_Rows[[#This Row],[Acquisition_Cost_Usd]]</f>
        <v>436624.57999999996</v>
      </c>
      <c r="L4957" s="3">
        <v>5077.03</v>
      </c>
      <c r="M4957">
        <v>4.3099999999999996</v>
      </c>
      <c r="N4957" t="s">
        <v>53</v>
      </c>
      <c r="O4957" t="s">
        <v>32</v>
      </c>
      <c r="P4957">
        <v>12982</v>
      </c>
      <c r="Q4957">
        <v>39972</v>
      </c>
      <c r="R4957">
        <v>5</v>
      </c>
      <c r="S4957" t="s">
        <v>45</v>
      </c>
    </row>
    <row r="4958" spans="1:19" x14ac:dyDescent="0.3">
      <c r="A4958">
        <v>120379</v>
      </c>
      <c r="B4958" s="1">
        <v>44803</v>
      </c>
      <c r="C4958" t="s">
        <v>79</v>
      </c>
      <c r="D4958" t="s">
        <v>40</v>
      </c>
      <c r="E4958" t="s">
        <v>27</v>
      </c>
      <c r="F4958" t="s">
        <v>68</v>
      </c>
      <c r="G4958" t="s">
        <v>60</v>
      </c>
      <c r="H4958" t="s">
        <v>52</v>
      </c>
      <c r="I4958" t="s">
        <v>37</v>
      </c>
      <c r="J4958" s="4">
        <v>0.06</v>
      </c>
      <c r="K4958" s="2">
        <f>86*Social_Media_Advertising_Sorted_First_10000_Rows[[#This Row],[Acquisition_Cost_Usd]]</f>
        <v>1290000</v>
      </c>
      <c r="L4958" s="3">
        <v>15000</v>
      </c>
      <c r="M4958">
        <v>1.1904567760428699</v>
      </c>
      <c r="N4958" t="s">
        <v>53</v>
      </c>
      <c r="O4958" t="s">
        <v>32</v>
      </c>
      <c r="P4958">
        <v>22598</v>
      </c>
      <c r="Q4958">
        <v>74565</v>
      </c>
      <c r="R4958">
        <v>1</v>
      </c>
      <c r="S4958" t="s">
        <v>45</v>
      </c>
    </row>
    <row r="4959" spans="1:19" x14ac:dyDescent="0.3">
      <c r="A4959">
        <v>120382</v>
      </c>
      <c r="B4959" s="1">
        <v>44873</v>
      </c>
      <c r="C4959" t="s">
        <v>80</v>
      </c>
      <c r="D4959" t="s">
        <v>18</v>
      </c>
      <c r="E4959" t="s">
        <v>27</v>
      </c>
      <c r="F4959" t="s">
        <v>89</v>
      </c>
      <c r="G4959" t="s">
        <v>21</v>
      </c>
      <c r="H4959" t="s">
        <v>22</v>
      </c>
      <c r="I4959" t="s">
        <v>37</v>
      </c>
      <c r="J4959" s="4">
        <v>0.02</v>
      </c>
      <c r="K4959" s="2">
        <f>86*Social_Media_Advertising_Sorted_First_10000_Rows[[#This Row],[Acquisition_Cost_Usd]]</f>
        <v>748615.38</v>
      </c>
      <c r="L4959" s="3">
        <v>8704.83</v>
      </c>
      <c r="M4959">
        <v>0.64885256712246531</v>
      </c>
      <c r="N4959" t="s">
        <v>38</v>
      </c>
      <c r="O4959" t="s">
        <v>49</v>
      </c>
      <c r="P4959">
        <v>13414</v>
      </c>
      <c r="Q4959">
        <v>44659</v>
      </c>
      <c r="R4959">
        <v>1</v>
      </c>
      <c r="S4959" t="s">
        <v>50</v>
      </c>
    </row>
    <row r="4960" spans="1:19" hidden="1" x14ac:dyDescent="0.3">
      <c r="A4960">
        <v>120385</v>
      </c>
      <c r="B4960" s="1">
        <v>44616</v>
      </c>
      <c r="C4960" t="s">
        <v>65</v>
      </c>
      <c r="D4960" t="s">
        <v>61</v>
      </c>
      <c r="E4960" t="s">
        <v>62</v>
      </c>
      <c r="F4960" t="s">
        <v>86</v>
      </c>
      <c r="G4960" t="s">
        <v>60</v>
      </c>
      <c r="H4960" t="s">
        <v>52</v>
      </c>
      <c r="I4960" t="s">
        <v>31</v>
      </c>
      <c r="J4960" s="4">
        <v>0.03</v>
      </c>
      <c r="K4960" s="2">
        <f>86*Social_Media_Advertising_Sorted_First_10000_Rows[[#This Row],[Acquisition_Cost_Usd]]</f>
        <v>1040157.1</v>
      </c>
      <c r="L4960" s="3">
        <v>12094.85</v>
      </c>
      <c r="M4960">
        <v>7.22</v>
      </c>
      <c r="N4960" t="s">
        <v>44</v>
      </c>
      <c r="O4960" t="s">
        <v>49</v>
      </c>
      <c r="P4960">
        <v>32016</v>
      </c>
      <c r="Q4960">
        <v>96351</v>
      </c>
      <c r="R4960">
        <v>1</v>
      </c>
      <c r="S4960" t="s">
        <v>50</v>
      </c>
    </row>
    <row r="4961" spans="1:19" x14ac:dyDescent="0.3">
      <c r="A4961">
        <v>120392</v>
      </c>
      <c r="B4961" s="1">
        <v>44576</v>
      </c>
      <c r="C4961" t="s">
        <v>17</v>
      </c>
      <c r="D4961" t="s">
        <v>40</v>
      </c>
      <c r="E4961" t="s">
        <v>35</v>
      </c>
      <c r="F4961" t="s">
        <v>86</v>
      </c>
      <c r="G4961" t="s">
        <v>60</v>
      </c>
      <c r="H4961" t="s">
        <v>22</v>
      </c>
      <c r="I4961" t="s">
        <v>48</v>
      </c>
      <c r="J4961" s="4">
        <v>0.03</v>
      </c>
      <c r="K4961" s="2">
        <f>86*Social_Media_Advertising_Sorted_First_10000_Rows[[#This Row],[Acquisition_Cost_Usd]]</f>
        <v>939967.1</v>
      </c>
      <c r="L4961" s="3">
        <v>10929.85</v>
      </c>
      <c r="M4961">
        <v>1.49</v>
      </c>
      <c r="N4961" t="s">
        <v>44</v>
      </c>
      <c r="O4961" t="s">
        <v>49</v>
      </c>
      <c r="P4961">
        <v>28880</v>
      </c>
      <c r="Q4961">
        <v>87064</v>
      </c>
      <c r="R4961">
        <v>2</v>
      </c>
      <c r="S4961" t="s">
        <v>50</v>
      </c>
    </row>
    <row r="4962" spans="1:19" x14ac:dyDescent="0.3">
      <c r="A4962">
        <v>120394</v>
      </c>
      <c r="B4962" s="1">
        <v>44833</v>
      </c>
      <c r="C4962" t="s">
        <v>46</v>
      </c>
      <c r="D4962" t="s">
        <v>18</v>
      </c>
      <c r="E4962" t="s">
        <v>35</v>
      </c>
      <c r="F4962" t="s">
        <v>97</v>
      </c>
      <c r="G4962" t="s">
        <v>42</v>
      </c>
      <c r="H4962" t="s">
        <v>30</v>
      </c>
      <c r="I4962" t="s">
        <v>23</v>
      </c>
      <c r="J4962" s="4">
        <v>0.08</v>
      </c>
      <c r="K4962" s="2">
        <f>86*Social_Media_Advertising_Sorted_First_10000_Rows[[#This Row],[Acquisition_Cost_Usd]]</f>
        <v>421526.42000000004</v>
      </c>
      <c r="L4962" s="3">
        <v>4901.47</v>
      </c>
      <c r="M4962">
        <v>1.07</v>
      </c>
      <c r="N4962" t="s">
        <v>44</v>
      </c>
      <c r="O4962" t="s">
        <v>25</v>
      </c>
      <c r="P4962">
        <v>12503</v>
      </c>
      <c r="Q4962">
        <v>38554</v>
      </c>
      <c r="R4962">
        <v>10</v>
      </c>
      <c r="S4962" t="s">
        <v>26</v>
      </c>
    </row>
    <row r="4963" spans="1:19" x14ac:dyDescent="0.3">
      <c r="A4963">
        <v>120399</v>
      </c>
      <c r="B4963" s="1">
        <v>44571</v>
      </c>
      <c r="C4963" t="s">
        <v>17</v>
      </c>
      <c r="D4963" t="s">
        <v>18</v>
      </c>
      <c r="E4963" t="s">
        <v>35</v>
      </c>
      <c r="F4963" t="s">
        <v>84</v>
      </c>
      <c r="G4963" t="s">
        <v>21</v>
      </c>
      <c r="H4963" t="s">
        <v>43</v>
      </c>
      <c r="I4963" t="s">
        <v>37</v>
      </c>
      <c r="J4963" s="4">
        <v>0.11</v>
      </c>
      <c r="K4963" s="2">
        <f>86*Social_Media_Advertising_Sorted_First_10000_Rows[[#This Row],[Acquisition_Cost_Usd]]</f>
        <v>339138.42</v>
      </c>
      <c r="L4963" s="3">
        <v>3943.47</v>
      </c>
      <c r="M4963">
        <v>0.2252215522243268</v>
      </c>
      <c r="N4963" t="s">
        <v>44</v>
      </c>
      <c r="O4963" t="s">
        <v>25</v>
      </c>
      <c r="P4963">
        <v>5806</v>
      </c>
      <c r="Q4963">
        <v>19890</v>
      </c>
      <c r="R4963">
        <v>1</v>
      </c>
      <c r="S4963" t="s">
        <v>50</v>
      </c>
    </row>
    <row r="4964" spans="1:19" x14ac:dyDescent="0.3">
      <c r="A4964">
        <v>120405</v>
      </c>
      <c r="B4964" s="1">
        <v>44684</v>
      </c>
      <c r="C4964" t="s">
        <v>91</v>
      </c>
      <c r="D4964" t="s">
        <v>40</v>
      </c>
      <c r="E4964" t="s">
        <v>19</v>
      </c>
      <c r="F4964" t="s">
        <v>99</v>
      </c>
      <c r="G4964" t="s">
        <v>29</v>
      </c>
      <c r="H4964" t="s">
        <v>43</v>
      </c>
      <c r="I4964" t="s">
        <v>31</v>
      </c>
      <c r="J4964" s="4">
        <v>7.0000000000000007E-2</v>
      </c>
      <c r="K4964" s="2">
        <f>86*Social_Media_Advertising_Sorted_First_10000_Rows[[#This Row],[Acquisition_Cost_Usd]]</f>
        <v>315098.84000000003</v>
      </c>
      <c r="L4964" s="3">
        <v>3663.94</v>
      </c>
      <c r="M4964">
        <v>6.94</v>
      </c>
      <c r="N4964" t="s">
        <v>53</v>
      </c>
      <c r="O4964" t="s">
        <v>25</v>
      </c>
      <c r="P4964">
        <v>9126</v>
      </c>
      <c r="Q4964">
        <v>28552</v>
      </c>
      <c r="R4964">
        <v>7</v>
      </c>
      <c r="S4964" t="s">
        <v>33</v>
      </c>
    </row>
    <row r="4965" spans="1:19" x14ac:dyDescent="0.3">
      <c r="A4965">
        <v>120407</v>
      </c>
      <c r="B4965" s="1">
        <v>44840</v>
      </c>
      <c r="C4965" t="s">
        <v>77</v>
      </c>
      <c r="D4965" t="s">
        <v>18</v>
      </c>
      <c r="E4965" t="s">
        <v>55</v>
      </c>
      <c r="F4965" t="s">
        <v>57</v>
      </c>
      <c r="G4965" t="s">
        <v>29</v>
      </c>
      <c r="H4965" t="s">
        <v>30</v>
      </c>
      <c r="I4965" t="s">
        <v>23</v>
      </c>
      <c r="J4965" s="4">
        <v>0.05</v>
      </c>
      <c r="K4965" s="2">
        <f>86*Social_Media_Advertising_Sorted_First_10000_Rows[[#This Row],[Acquisition_Cost_Usd]]</f>
        <v>388573.8</v>
      </c>
      <c r="L4965" s="3">
        <v>4518.3</v>
      </c>
      <c r="M4965">
        <v>0.79</v>
      </c>
      <c r="N4965" t="s">
        <v>24</v>
      </c>
      <c r="O4965" t="s">
        <v>49</v>
      </c>
      <c r="P4965">
        <v>11458</v>
      </c>
      <c r="Q4965">
        <v>35459</v>
      </c>
      <c r="R4965">
        <v>6</v>
      </c>
      <c r="S4965" t="s">
        <v>26</v>
      </c>
    </row>
    <row r="4966" spans="1:19" hidden="1" x14ac:dyDescent="0.3">
      <c r="A4966">
        <v>120410</v>
      </c>
      <c r="B4966" s="1">
        <v>44641</v>
      </c>
      <c r="C4966" t="s">
        <v>39</v>
      </c>
      <c r="D4966" t="s">
        <v>61</v>
      </c>
      <c r="E4966" t="s">
        <v>62</v>
      </c>
      <c r="F4966" t="s">
        <v>71</v>
      </c>
      <c r="G4966" t="s">
        <v>21</v>
      </c>
      <c r="H4966" t="s">
        <v>43</v>
      </c>
      <c r="I4966" t="s">
        <v>31</v>
      </c>
      <c r="J4966" s="4">
        <v>0.06</v>
      </c>
      <c r="K4966" s="2">
        <f>86*Social_Media_Advertising_Sorted_First_10000_Rows[[#This Row],[Acquisition_Cost_Usd]]</f>
        <v>286096.2</v>
      </c>
      <c r="L4966" s="3">
        <v>3326.7</v>
      </c>
      <c r="M4966">
        <v>4.8</v>
      </c>
      <c r="N4966" t="s">
        <v>58</v>
      </c>
      <c r="O4966" t="s">
        <v>25</v>
      </c>
      <c r="P4966">
        <v>8232</v>
      </c>
      <c r="Q4966">
        <v>25904</v>
      </c>
      <c r="R4966">
        <v>8</v>
      </c>
      <c r="S4966" t="s">
        <v>64</v>
      </c>
    </row>
    <row r="4967" spans="1:19" x14ac:dyDescent="0.3">
      <c r="A4967">
        <v>120411</v>
      </c>
      <c r="B4967" s="1">
        <v>44618</v>
      </c>
      <c r="C4967" t="s">
        <v>65</v>
      </c>
      <c r="D4967" t="s">
        <v>40</v>
      </c>
      <c r="E4967" t="s">
        <v>19</v>
      </c>
      <c r="F4967" t="s">
        <v>111</v>
      </c>
      <c r="G4967" t="s">
        <v>60</v>
      </c>
      <c r="H4967" t="s">
        <v>43</v>
      </c>
      <c r="I4967" t="s">
        <v>48</v>
      </c>
      <c r="J4967" s="4">
        <v>0.08</v>
      </c>
      <c r="K4967" s="2">
        <f>86*Social_Media_Advertising_Sorted_First_10000_Rows[[#This Row],[Acquisition_Cost_Usd]]</f>
        <v>283664.98</v>
      </c>
      <c r="L4967" s="3">
        <v>3298.43</v>
      </c>
      <c r="M4967">
        <v>1.56</v>
      </c>
      <c r="N4967" t="s">
        <v>38</v>
      </c>
      <c r="O4967" t="s">
        <v>25</v>
      </c>
      <c r="P4967">
        <v>8154</v>
      </c>
      <c r="Q4967">
        <v>25672</v>
      </c>
      <c r="R4967">
        <v>1</v>
      </c>
      <c r="S4967" t="s">
        <v>33</v>
      </c>
    </row>
    <row r="4968" spans="1:19" x14ac:dyDescent="0.3">
      <c r="A4968">
        <v>120425</v>
      </c>
      <c r="B4968" s="1">
        <v>44679</v>
      </c>
      <c r="C4968" t="s">
        <v>34</v>
      </c>
      <c r="D4968" t="s">
        <v>18</v>
      </c>
      <c r="E4968" t="s">
        <v>19</v>
      </c>
      <c r="F4968" t="s">
        <v>99</v>
      </c>
      <c r="G4968" t="s">
        <v>60</v>
      </c>
      <c r="H4968" t="s">
        <v>22</v>
      </c>
      <c r="I4968" t="s">
        <v>37</v>
      </c>
      <c r="J4968" s="4">
        <v>0.03</v>
      </c>
      <c r="K4968" s="2">
        <f>86*Social_Media_Advertising_Sorted_First_10000_Rows[[#This Row],[Acquisition_Cost_Usd]]</f>
        <v>757066.6</v>
      </c>
      <c r="L4968" s="3">
        <v>8803.1</v>
      </c>
      <c r="M4968">
        <v>0.90982357208081222</v>
      </c>
      <c r="N4968" t="s">
        <v>38</v>
      </c>
      <c r="O4968" t="s">
        <v>49</v>
      </c>
      <c r="P4968">
        <v>13566</v>
      </c>
      <c r="Q4968">
        <v>45156</v>
      </c>
      <c r="R4968">
        <v>1</v>
      </c>
      <c r="S4968" t="s">
        <v>33</v>
      </c>
    </row>
    <row r="4969" spans="1:19" x14ac:dyDescent="0.3">
      <c r="A4969">
        <v>120426</v>
      </c>
      <c r="B4969" s="1">
        <v>44842</v>
      </c>
      <c r="C4969" t="s">
        <v>77</v>
      </c>
      <c r="D4969" t="s">
        <v>18</v>
      </c>
      <c r="E4969" t="s">
        <v>35</v>
      </c>
      <c r="F4969" t="s">
        <v>51</v>
      </c>
      <c r="G4969" t="s">
        <v>60</v>
      </c>
      <c r="H4969" t="s">
        <v>22</v>
      </c>
      <c r="I4969" t="s">
        <v>23</v>
      </c>
      <c r="J4969" s="4">
        <v>0.03</v>
      </c>
      <c r="K4969" s="2">
        <f>86*Social_Media_Advertising_Sorted_First_10000_Rows[[#This Row],[Acquisition_Cost_Usd]]</f>
        <v>722389.67999999993</v>
      </c>
      <c r="L4969" s="3">
        <v>8399.8799999999992</v>
      </c>
      <c r="M4969">
        <v>3.62</v>
      </c>
      <c r="N4969" t="s">
        <v>53</v>
      </c>
      <c r="O4969" t="s">
        <v>49</v>
      </c>
      <c r="P4969">
        <v>22013</v>
      </c>
      <c r="Q4969">
        <v>66722</v>
      </c>
      <c r="R4969">
        <v>2</v>
      </c>
      <c r="S4969" t="s">
        <v>33</v>
      </c>
    </row>
    <row r="4970" spans="1:19" x14ac:dyDescent="0.3">
      <c r="A4970">
        <v>120427</v>
      </c>
      <c r="B4970" s="1">
        <v>44729</v>
      </c>
      <c r="C4970" t="s">
        <v>69</v>
      </c>
      <c r="D4970" t="s">
        <v>18</v>
      </c>
      <c r="E4970" t="s">
        <v>35</v>
      </c>
      <c r="F4970" t="s">
        <v>88</v>
      </c>
      <c r="G4970" t="s">
        <v>29</v>
      </c>
      <c r="H4970" t="s">
        <v>22</v>
      </c>
      <c r="I4970" t="s">
        <v>37</v>
      </c>
      <c r="J4970" s="4">
        <v>0.05</v>
      </c>
      <c r="K4970" s="2">
        <f>86*Social_Media_Advertising_Sorted_First_10000_Rows[[#This Row],[Acquisition_Cost_Usd]]</f>
        <v>769432.53999999992</v>
      </c>
      <c r="L4970" s="3">
        <v>8946.89</v>
      </c>
      <c r="M4970">
        <v>0.18053473630680161</v>
      </c>
      <c r="N4970" t="s">
        <v>53</v>
      </c>
      <c r="O4970" t="s">
        <v>25</v>
      </c>
      <c r="P4970">
        <v>13795</v>
      </c>
      <c r="Q4970">
        <v>45902</v>
      </c>
      <c r="R4970">
        <v>1</v>
      </c>
      <c r="S4970" t="s">
        <v>26</v>
      </c>
    </row>
    <row r="4971" spans="1:19" x14ac:dyDescent="0.3">
      <c r="A4971">
        <v>120428</v>
      </c>
      <c r="B4971" s="1">
        <v>44624</v>
      </c>
      <c r="C4971" t="s">
        <v>39</v>
      </c>
      <c r="D4971" t="s">
        <v>40</v>
      </c>
      <c r="E4971" t="s">
        <v>55</v>
      </c>
      <c r="F4971" t="s">
        <v>108</v>
      </c>
      <c r="G4971" t="s">
        <v>60</v>
      </c>
      <c r="H4971" t="s">
        <v>30</v>
      </c>
      <c r="I4971" t="s">
        <v>37</v>
      </c>
      <c r="J4971" s="4">
        <v>0.06</v>
      </c>
      <c r="K4971" s="2">
        <f>86*Social_Media_Advertising_Sorted_First_10000_Rows[[#This Row],[Acquisition_Cost_Usd]]</f>
        <v>451040.76</v>
      </c>
      <c r="L4971" s="3">
        <v>5244.66</v>
      </c>
      <c r="M4971">
        <v>0.4844050845459727</v>
      </c>
      <c r="N4971" t="s">
        <v>38</v>
      </c>
      <c r="O4971" t="s">
        <v>49</v>
      </c>
      <c r="P4971">
        <v>7895</v>
      </c>
      <c r="Q4971">
        <v>26690</v>
      </c>
      <c r="R4971">
        <v>1</v>
      </c>
      <c r="S4971" t="s">
        <v>45</v>
      </c>
    </row>
    <row r="4972" spans="1:19" x14ac:dyDescent="0.3">
      <c r="A4972">
        <v>120439</v>
      </c>
      <c r="B4972" s="1">
        <v>44844</v>
      </c>
      <c r="C4972" t="s">
        <v>77</v>
      </c>
      <c r="D4972" t="s">
        <v>18</v>
      </c>
      <c r="E4972" t="s">
        <v>55</v>
      </c>
      <c r="F4972" t="s">
        <v>90</v>
      </c>
      <c r="G4972" t="s">
        <v>21</v>
      </c>
      <c r="H4972" t="s">
        <v>22</v>
      </c>
      <c r="I4972" t="s">
        <v>23</v>
      </c>
      <c r="J4972" s="4">
        <v>0.11</v>
      </c>
      <c r="K4972" s="2">
        <f>86*Social_Media_Advertising_Sorted_First_10000_Rows[[#This Row],[Acquisition_Cost_Usd]]</f>
        <v>720610.34000000008</v>
      </c>
      <c r="L4972" s="3">
        <v>8379.19</v>
      </c>
      <c r="M4972">
        <v>1.85</v>
      </c>
      <c r="N4972" t="s">
        <v>24</v>
      </c>
      <c r="O4972" t="s">
        <v>49</v>
      </c>
      <c r="P4972">
        <v>21955</v>
      </c>
      <c r="Q4972">
        <v>66550</v>
      </c>
      <c r="R4972">
        <v>3</v>
      </c>
      <c r="S4972" t="s">
        <v>33</v>
      </c>
    </row>
    <row r="4973" spans="1:19" x14ac:dyDescent="0.3">
      <c r="A4973">
        <v>120442</v>
      </c>
      <c r="B4973" s="1">
        <v>44762</v>
      </c>
      <c r="C4973" t="s">
        <v>67</v>
      </c>
      <c r="D4973" t="s">
        <v>40</v>
      </c>
      <c r="E4973" t="s">
        <v>19</v>
      </c>
      <c r="F4973" t="s">
        <v>68</v>
      </c>
      <c r="G4973" t="s">
        <v>60</v>
      </c>
      <c r="H4973" t="s">
        <v>43</v>
      </c>
      <c r="I4973" t="s">
        <v>37</v>
      </c>
      <c r="J4973" s="4">
        <v>0.04</v>
      </c>
      <c r="K4973" s="2">
        <f>86*Social_Media_Advertising_Sorted_First_10000_Rows[[#This Row],[Acquisition_Cost_Usd]]</f>
        <v>43000</v>
      </c>
      <c r="L4973" s="3">
        <v>500</v>
      </c>
      <c r="M4973">
        <v>1.3334545869789507</v>
      </c>
      <c r="N4973" t="s">
        <v>53</v>
      </c>
      <c r="O4973" t="s">
        <v>25</v>
      </c>
      <c r="P4973">
        <v>411</v>
      </c>
      <c r="Q4973">
        <v>2319</v>
      </c>
      <c r="R4973">
        <v>1</v>
      </c>
      <c r="S4973" t="s">
        <v>45</v>
      </c>
    </row>
    <row r="4974" spans="1:19" x14ac:dyDescent="0.3">
      <c r="A4974">
        <v>120445</v>
      </c>
      <c r="B4974" s="1">
        <v>44782</v>
      </c>
      <c r="C4974" t="s">
        <v>79</v>
      </c>
      <c r="D4974" t="s">
        <v>40</v>
      </c>
      <c r="E4974" t="s">
        <v>55</v>
      </c>
      <c r="F4974" t="s">
        <v>92</v>
      </c>
      <c r="G4974" t="s">
        <v>29</v>
      </c>
      <c r="H4974" t="s">
        <v>43</v>
      </c>
      <c r="I4974" t="s">
        <v>23</v>
      </c>
      <c r="J4974" s="4">
        <v>0.11</v>
      </c>
      <c r="K4974" s="2">
        <f>86*Social_Media_Advertising_Sorted_First_10000_Rows[[#This Row],[Acquisition_Cost_Usd]]</f>
        <v>43000</v>
      </c>
      <c r="L4974" s="3">
        <v>500</v>
      </c>
      <c r="M4974">
        <v>4.58</v>
      </c>
      <c r="N4974" t="s">
        <v>38</v>
      </c>
      <c r="O4974" t="s">
        <v>25</v>
      </c>
      <c r="P4974">
        <v>595</v>
      </c>
      <c r="Q4974">
        <v>3282</v>
      </c>
      <c r="R4974">
        <v>7</v>
      </c>
      <c r="S4974" t="s">
        <v>50</v>
      </c>
    </row>
    <row r="4975" spans="1:19" x14ac:dyDescent="0.3">
      <c r="A4975">
        <v>120446</v>
      </c>
      <c r="B4975" s="1">
        <v>44863</v>
      </c>
      <c r="C4975" t="s">
        <v>77</v>
      </c>
      <c r="D4975" t="s">
        <v>40</v>
      </c>
      <c r="E4975" t="s">
        <v>27</v>
      </c>
      <c r="F4975" t="s">
        <v>106</v>
      </c>
      <c r="G4975" t="s">
        <v>42</v>
      </c>
      <c r="H4975" t="s">
        <v>43</v>
      </c>
      <c r="I4975" t="s">
        <v>48</v>
      </c>
      <c r="J4975" s="4">
        <v>0.04</v>
      </c>
      <c r="K4975" s="2">
        <f>86*Social_Media_Advertising_Sorted_First_10000_Rows[[#This Row],[Acquisition_Cost_Usd]]</f>
        <v>346880.13999999996</v>
      </c>
      <c r="L4975" s="3">
        <v>4033.49</v>
      </c>
      <c r="M4975">
        <v>6.8</v>
      </c>
      <c r="N4975" t="s">
        <v>24</v>
      </c>
      <c r="O4975" t="s">
        <v>32</v>
      </c>
      <c r="P4975">
        <v>10129</v>
      </c>
      <c r="Q4975">
        <v>31522</v>
      </c>
      <c r="R4975">
        <v>9</v>
      </c>
      <c r="S4975" t="s">
        <v>26</v>
      </c>
    </row>
    <row r="4976" spans="1:19" x14ac:dyDescent="0.3">
      <c r="A4976">
        <v>120448</v>
      </c>
      <c r="B4976" s="1">
        <v>44794</v>
      </c>
      <c r="C4976" t="s">
        <v>79</v>
      </c>
      <c r="D4976" t="s">
        <v>18</v>
      </c>
      <c r="E4976" t="s">
        <v>55</v>
      </c>
      <c r="F4976" t="s">
        <v>85</v>
      </c>
      <c r="G4976" t="s">
        <v>29</v>
      </c>
      <c r="H4976" t="s">
        <v>43</v>
      </c>
      <c r="I4976" t="s">
        <v>48</v>
      </c>
      <c r="J4976" s="4">
        <v>0.12</v>
      </c>
      <c r="K4976" s="2">
        <f>86*Social_Media_Advertising_Sorted_First_10000_Rows[[#This Row],[Acquisition_Cost_Usd]]</f>
        <v>43000</v>
      </c>
      <c r="L4976" s="3">
        <v>500</v>
      </c>
      <c r="M4976">
        <v>0.91</v>
      </c>
      <c r="N4976" t="s">
        <v>44</v>
      </c>
      <c r="O4976" t="s">
        <v>32</v>
      </c>
      <c r="P4976">
        <v>1021</v>
      </c>
      <c r="Q4976">
        <v>4544</v>
      </c>
      <c r="R4976">
        <v>3</v>
      </c>
      <c r="S4976" t="s">
        <v>45</v>
      </c>
    </row>
    <row r="4977" spans="1:19" x14ac:dyDescent="0.3">
      <c r="A4977">
        <v>120452</v>
      </c>
      <c r="B4977" s="1">
        <v>44579</v>
      </c>
      <c r="C4977" t="s">
        <v>17</v>
      </c>
      <c r="D4977" t="s">
        <v>40</v>
      </c>
      <c r="E4977" t="s">
        <v>35</v>
      </c>
      <c r="F4977" t="s">
        <v>71</v>
      </c>
      <c r="G4977" t="s">
        <v>42</v>
      </c>
      <c r="H4977" t="s">
        <v>30</v>
      </c>
      <c r="I4977" t="s">
        <v>37</v>
      </c>
      <c r="J4977" s="4">
        <v>0.03</v>
      </c>
      <c r="K4977" s="2">
        <f>86*Social_Media_Advertising_Sorted_First_10000_Rows[[#This Row],[Acquisition_Cost_Usd]]</f>
        <v>542623.02</v>
      </c>
      <c r="L4977" s="3">
        <v>6309.57</v>
      </c>
      <c r="M4977">
        <v>1.4049534924469911</v>
      </c>
      <c r="N4977" t="s">
        <v>53</v>
      </c>
      <c r="O4977" t="s">
        <v>49</v>
      </c>
      <c r="P4977">
        <v>9594</v>
      </c>
      <c r="Q4977">
        <v>32220</v>
      </c>
      <c r="R4977">
        <v>1</v>
      </c>
      <c r="S4977" t="s">
        <v>64</v>
      </c>
    </row>
    <row r="4978" spans="1:19" hidden="1" x14ac:dyDescent="0.3">
      <c r="A4978">
        <v>120462</v>
      </c>
      <c r="B4978" s="1">
        <v>44597</v>
      </c>
      <c r="C4978" t="s">
        <v>65</v>
      </c>
      <c r="D4978" t="s">
        <v>61</v>
      </c>
      <c r="E4978" t="s">
        <v>62</v>
      </c>
      <c r="F4978" t="s">
        <v>71</v>
      </c>
      <c r="G4978" t="s">
        <v>60</v>
      </c>
      <c r="H4978" t="s">
        <v>52</v>
      </c>
      <c r="I4978" t="s">
        <v>48</v>
      </c>
      <c r="J4978" s="4">
        <v>0.12</v>
      </c>
      <c r="K4978" s="2">
        <f>86*Social_Media_Advertising_Sorted_First_10000_Rows[[#This Row],[Acquisition_Cost_Usd]]</f>
        <v>1026253.48</v>
      </c>
      <c r="L4978" s="3">
        <v>11933.18</v>
      </c>
      <c r="M4978">
        <v>1.93</v>
      </c>
      <c r="N4978" t="s">
        <v>44</v>
      </c>
      <c r="O4978" t="s">
        <v>49</v>
      </c>
      <c r="P4978">
        <v>31596</v>
      </c>
      <c r="Q4978">
        <v>95108</v>
      </c>
      <c r="R4978">
        <v>4</v>
      </c>
      <c r="S4978" t="s">
        <v>64</v>
      </c>
    </row>
    <row r="4979" spans="1:19" x14ac:dyDescent="0.3">
      <c r="A4979">
        <v>120463</v>
      </c>
      <c r="B4979" s="1">
        <v>44785</v>
      </c>
      <c r="C4979" t="s">
        <v>79</v>
      </c>
      <c r="D4979" t="s">
        <v>18</v>
      </c>
      <c r="E4979" t="s">
        <v>55</v>
      </c>
      <c r="F4979" t="s">
        <v>76</v>
      </c>
      <c r="G4979" t="s">
        <v>42</v>
      </c>
      <c r="H4979" t="s">
        <v>43</v>
      </c>
      <c r="I4979" t="s">
        <v>48</v>
      </c>
      <c r="J4979" s="4">
        <v>0.09</v>
      </c>
      <c r="K4979" s="2">
        <f>86*Social_Media_Advertising_Sorted_First_10000_Rows[[#This Row],[Acquisition_Cost_Usd]]</f>
        <v>276377.34000000003</v>
      </c>
      <c r="L4979" s="3">
        <v>3213.69</v>
      </c>
      <c r="M4979">
        <v>0.16</v>
      </c>
      <c r="N4979" t="s">
        <v>44</v>
      </c>
      <c r="O4979" t="s">
        <v>32</v>
      </c>
      <c r="P4979">
        <v>7931</v>
      </c>
      <c r="Q4979">
        <v>25012</v>
      </c>
      <c r="R4979">
        <v>3</v>
      </c>
      <c r="S4979" t="s">
        <v>45</v>
      </c>
    </row>
    <row r="4980" spans="1:19" x14ac:dyDescent="0.3">
      <c r="A4980">
        <v>120471</v>
      </c>
      <c r="B4980" s="1">
        <v>44728</v>
      </c>
      <c r="C4980" t="s">
        <v>69</v>
      </c>
      <c r="D4980" t="s">
        <v>18</v>
      </c>
      <c r="E4980" t="s">
        <v>55</v>
      </c>
      <c r="F4980" t="s">
        <v>51</v>
      </c>
      <c r="G4980" t="s">
        <v>29</v>
      </c>
      <c r="H4980" t="s">
        <v>30</v>
      </c>
      <c r="I4980" t="s">
        <v>37</v>
      </c>
      <c r="J4980" s="4">
        <v>0.12</v>
      </c>
      <c r="K4980" s="2">
        <f>86*Social_Media_Advertising_Sorted_First_10000_Rows[[#This Row],[Acquisition_Cost_Usd]]</f>
        <v>539680.96</v>
      </c>
      <c r="L4980" s="3">
        <v>6275.36</v>
      </c>
      <c r="M4980">
        <v>1.3978036019001869</v>
      </c>
      <c r="N4980" t="s">
        <v>58</v>
      </c>
      <c r="O4980" t="s">
        <v>49</v>
      </c>
      <c r="P4980">
        <v>9537</v>
      </c>
      <c r="Q4980">
        <v>32037</v>
      </c>
      <c r="R4980">
        <v>1</v>
      </c>
      <c r="S4980" t="s">
        <v>33</v>
      </c>
    </row>
    <row r="4981" spans="1:19" x14ac:dyDescent="0.3">
      <c r="A4981">
        <v>120474</v>
      </c>
      <c r="B4981" s="1">
        <v>44702</v>
      </c>
      <c r="C4981" t="s">
        <v>91</v>
      </c>
      <c r="D4981" t="s">
        <v>40</v>
      </c>
      <c r="E4981" t="s">
        <v>55</v>
      </c>
      <c r="F4981" t="s">
        <v>28</v>
      </c>
      <c r="G4981" t="s">
        <v>42</v>
      </c>
      <c r="H4981" t="s">
        <v>30</v>
      </c>
      <c r="I4981" t="s">
        <v>23</v>
      </c>
      <c r="J4981" s="4">
        <v>0.09</v>
      </c>
      <c r="K4981" s="2">
        <f>86*Social_Media_Advertising_Sorted_First_10000_Rows[[#This Row],[Acquisition_Cost_Usd]]</f>
        <v>448157.18</v>
      </c>
      <c r="L4981" s="3">
        <v>5211.13</v>
      </c>
      <c r="M4981">
        <v>0.19</v>
      </c>
      <c r="N4981" t="s">
        <v>44</v>
      </c>
      <c r="O4981" t="s">
        <v>49</v>
      </c>
      <c r="P4981">
        <v>13354</v>
      </c>
      <c r="Q4981">
        <v>41075</v>
      </c>
      <c r="R4981">
        <v>6</v>
      </c>
      <c r="S4981" t="s">
        <v>33</v>
      </c>
    </row>
    <row r="4982" spans="1:19" x14ac:dyDescent="0.3">
      <c r="A4982">
        <v>120478</v>
      </c>
      <c r="B4982" s="1">
        <v>44876</v>
      </c>
      <c r="C4982" t="s">
        <v>80</v>
      </c>
      <c r="D4982" t="s">
        <v>18</v>
      </c>
      <c r="E4982" t="s">
        <v>35</v>
      </c>
      <c r="F4982" t="s">
        <v>87</v>
      </c>
      <c r="G4982" t="s">
        <v>60</v>
      </c>
      <c r="H4982" t="s">
        <v>30</v>
      </c>
      <c r="I4982" t="s">
        <v>23</v>
      </c>
      <c r="J4982" s="4">
        <v>0.13</v>
      </c>
      <c r="K4982" s="2">
        <f>86*Social_Media_Advertising_Sorted_First_10000_Rows[[#This Row],[Acquisition_Cost_Usd]]</f>
        <v>663764.34</v>
      </c>
      <c r="L4982" s="3">
        <v>7718.19</v>
      </c>
      <c r="M4982">
        <v>3.47</v>
      </c>
      <c r="N4982" t="s">
        <v>53</v>
      </c>
      <c r="O4982" t="s">
        <v>25</v>
      </c>
      <c r="P4982">
        <v>20142</v>
      </c>
      <c r="Q4982">
        <v>61180</v>
      </c>
      <c r="R4982">
        <v>10</v>
      </c>
      <c r="S4982" t="s">
        <v>64</v>
      </c>
    </row>
    <row r="4983" spans="1:19" x14ac:dyDescent="0.3">
      <c r="A4983">
        <v>120480</v>
      </c>
      <c r="B4983" s="1">
        <v>44661</v>
      </c>
      <c r="C4983" t="s">
        <v>34</v>
      </c>
      <c r="D4983" t="s">
        <v>40</v>
      </c>
      <c r="E4983" t="s">
        <v>19</v>
      </c>
      <c r="F4983" t="s">
        <v>108</v>
      </c>
      <c r="G4983" t="s">
        <v>42</v>
      </c>
      <c r="H4983" t="s">
        <v>22</v>
      </c>
      <c r="I4983" t="s">
        <v>31</v>
      </c>
      <c r="J4983" s="4">
        <v>0.02</v>
      </c>
      <c r="K4983" s="2">
        <f>86*Social_Media_Advertising_Sorted_First_10000_Rows[[#This Row],[Acquisition_Cost_Usd]]</f>
        <v>925439.12</v>
      </c>
      <c r="L4983" s="3">
        <v>10760.92</v>
      </c>
      <c r="M4983">
        <v>4.58</v>
      </c>
      <c r="N4983" t="s">
        <v>38</v>
      </c>
      <c r="O4983" t="s">
        <v>49</v>
      </c>
      <c r="P4983">
        <v>28425</v>
      </c>
      <c r="Q4983">
        <v>85714</v>
      </c>
      <c r="R4983">
        <v>8</v>
      </c>
      <c r="S4983" t="s">
        <v>45</v>
      </c>
    </row>
    <row r="4984" spans="1:19" x14ac:dyDescent="0.3">
      <c r="A4984">
        <v>120481</v>
      </c>
      <c r="B4984" s="1">
        <v>44859</v>
      </c>
      <c r="C4984" t="s">
        <v>77</v>
      </c>
      <c r="D4984" t="s">
        <v>18</v>
      </c>
      <c r="E4984" t="s">
        <v>55</v>
      </c>
      <c r="F4984" t="s">
        <v>73</v>
      </c>
      <c r="G4984" t="s">
        <v>42</v>
      </c>
      <c r="H4984" t="s">
        <v>22</v>
      </c>
      <c r="I4984" t="s">
        <v>48</v>
      </c>
      <c r="J4984" s="4">
        <v>0.08</v>
      </c>
      <c r="K4984" s="2">
        <f>86*Social_Media_Advertising_Sorted_First_10000_Rows[[#This Row],[Acquisition_Cost_Usd]]</f>
        <v>908068.84000000008</v>
      </c>
      <c r="L4984" s="3">
        <v>10558.94</v>
      </c>
      <c r="M4984">
        <v>1.86</v>
      </c>
      <c r="N4984" t="s">
        <v>24</v>
      </c>
      <c r="O4984" t="s">
        <v>49</v>
      </c>
      <c r="P4984">
        <v>27872</v>
      </c>
      <c r="Q4984">
        <v>84078</v>
      </c>
      <c r="R4984">
        <v>7</v>
      </c>
      <c r="S4984" t="s">
        <v>33</v>
      </c>
    </row>
    <row r="4985" spans="1:19" x14ac:dyDescent="0.3">
      <c r="A4985">
        <v>120486</v>
      </c>
      <c r="B4985" s="1">
        <v>44695</v>
      </c>
      <c r="C4985" t="s">
        <v>91</v>
      </c>
      <c r="D4985" t="s">
        <v>18</v>
      </c>
      <c r="E4985" t="s">
        <v>55</v>
      </c>
      <c r="F4985" t="s">
        <v>63</v>
      </c>
      <c r="G4985" t="s">
        <v>42</v>
      </c>
      <c r="H4985" t="s">
        <v>52</v>
      </c>
      <c r="I4985" t="s">
        <v>23</v>
      </c>
      <c r="J4985" s="4">
        <v>7.0000000000000007E-2</v>
      </c>
      <c r="K4985" s="2">
        <f>86*Social_Media_Advertising_Sorted_First_10000_Rows[[#This Row],[Acquisition_Cost_Usd]]</f>
        <v>1266738.72</v>
      </c>
      <c r="L4985" s="3">
        <v>14729.52</v>
      </c>
      <c r="M4985">
        <v>4.29</v>
      </c>
      <c r="N4985" t="s">
        <v>58</v>
      </c>
      <c r="O4985" t="s">
        <v>49</v>
      </c>
      <c r="P4985">
        <v>38011</v>
      </c>
      <c r="Q4985">
        <v>114111</v>
      </c>
      <c r="R4985">
        <v>2</v>
      </c>
      <c r="S4985" t="s">
        <v>64</v>
      </c>
    </row>
    <row r="4986" spans="1:19" x14ac:dyDescent="0.3">
      <c r="A4986">
        <v>120495</v>
      </c>
      <c r="B4986" s="1">
        <v>44617</v>
      </c>
      <c r="C4986" t="s">
        <v>65</v>
      </c>
      <c r="D4986" t="s">
        <v>40</v>
      </c>
      <c r="E4986" t="s">
        <v>55</v>
      </c>
      <c r="F4986" t="s">
        <v>57</v>
      </c>
      <c r="G4986" t="s">
        <v>29</v>
      </c>
      <c r="H4986" t="s">
        <v>52</v>
      </c>
      <c r="I4986" t="s">
        <v>48</v>
      </c>
      <c r="J4986" s="4">
        <v>0.05</v>
      </c>
      <c r="K4986" s="2">
        <f>86*Social_Media_Advertising_Sorted_First_10000_Rows[[#This Row],[Acquisition_Cost_Usd]]</f>
        <v>1074866.7</v>
      </c>
      <c r="L4986" s="3">
        <v>12498.45</v>
      </c>
      <c r="M4986">
        <v>2.9</v>
      </c>
      <c r="N4986" t="s">
        <v>53</v>
      </c>
      <c r="O4986" t="s">
        <v>32</v>
      </c>
      <c r="P4986">
        <v>33078</v>
      </c>
      <c r="Q4986">
        <v>99498</v>
      </c>
      <c r="R4986">
        <v>7</v>
      </c>
      <c r="S4986" t="s">
        <v>26</v>
      </c>
    </row>
    <row r="4987" spans="1:19" x14ac:dyDescent="0.3">
      <c r="A4987">
        <v>120497</v>
      </c>
      <c r="B4987" s="1">
        <v>44829</v>
      </c>
      <c r="C4987" t="s">
        <v>46</v>
      </c>
      <c r="D4987" t="s">
        <v>18</v>
      </c>
      <c r="E4987" t="s">
        <v>27</v>
      </c>
      <c r="F4987" t="s">
        <v>98</v>
      </c>
      <c r="G4987" t="s">
        <v>29</v>
      </c>
      <c r="H4987" t="s">
        <v>52</v>
      </c>
      <c r="I4987" t="s">
        <v>37</v>
      </c>
      <c r="J4987" s="4">
        <v>0.02</v>
      </c>
      <c r="K4987" s="2">
        <f>86*Social_Media_Advertising_Sorted_First_10000_Rows[[#This Row],[Acquisition_Cost_Usd]]</f>
        <v>1290000</v>
      </c>
      <c r="L4987" s="3">
        <v>15000</v>
      </c>
      <c r="M4987">
        <v>1.2530183183274053</v>
      </c>
      <c r="N4987" t="s">
        <v>44</v>
      </c>
      <c r="O4987" t="s">
        <v>49</v>
      </c>
      <c r="P4987">
        <v>22826</v>
      </c>
      <c r="Q4987">
        <v>75306</v>
      </c>
      <c r="R4987">
        <v>1</v>
      </c>
      <c r="S4987" t="s">
        <v>50</v>
      </c>
    </row>
    <row r="4988" spans="1:19" x14ac:dyDescent="0.3">
      <c r="A4988">
        <v>120500</v>
      </c>
      <c r="B4988" s="1">
        <v>44721</v>
      </c>
      <c r="C4988" t="s">
        <v>69</v>
      </c>
      <c r="D4988" t="s">
        <v>40</v>
      </c>
      <c r="E4988" t="s">
        <v>55</v>
      </c>
      <c r="F4988" t="s">
        <v>82</v>
      </c>
      <c r="G4988" t="s">
        <v>29</v>
      </c>
      <c r="H4988" t="s">
        <v>22</v>
      </c>
      <c r="I4988" t="s">
        <v>37</v>
      </c>
      <c r="J4988" s="4">
        <v>0.12</v>
      </c>
      <c r="K4988" s="2">
        <f>86*Social_Media_Advertising_Sorted_First_10000_Rows[[#This Row],[Acquisition_Cost_Usd]]</f>
        <v>925348.82000000007</v>
      </c>
      <c r="L4988" s="3">
        <v>10759.87</v>
      </c>
      <c r="M4988">
        <v>1.2601682088742094</v>
      </c>
      <c r="N4988" t="s">
        <v>24</v>
      </c>
      <c r="O4988" t="s">
        <v>25</v>
      </c>
      <c r="P4988">
        <v>16692</v>
      </c>
      <c r="Q4988">
        <v>55334</v>
      </c>
      <c r="R4988">
        <v>1</v>
      </c>
      <c r="S4988" t="s">
        <v>26</v>
      </c>
    </row>
    <row r="4989" spans="1:19" x14ac:dyDescent="0.3">
      <c r="A4989">
        <v>120501</v>
      </c>
      <c r="B4989" s="1">
        <v>44841</v>
      </c>
      <c r="C4989" t="s">
        <v>77</v>
      </c>
      <c r="D4989" t="s">
        <v>18</v>
      </c>
      <c r="E4989" t="s">
        <v>55</v>
      </c>
      <c r="F4989" t="s">
        <v>56</v>
      </c>
      <c r="G4989" t="s">
        <v>60</v>
      </c>
      <c r="H4989" t="s">
        <v>22</v>
      </c>
      <c r="I4989" t="s">
        <v>37</v>
      </c>
      <c r="J4989" s="4">
        <v>0.03</v>
      </c>
      <c r="K4989" s="2">
        <f>86*Social_Media_Advertising_Sorted_First_10000_Rows[[#This Row],[Acquisition_Cost_Usd]]</f>
        <v>793851.38</v>
      </c>
      <c r="L4989" s="3">
        <v>9230.83</v>
      </c>
      <c r="M4989">
        <v>0.35213210943009821</v>
      </c>
      <c r="N4989" t="s">
        <v>24</v>
      </c>
      <c r="O4989" t="s">
        <v>25</v>
      </c>
      <c r="P4989">
        <v>14242</v>
      </c>
      <c r="Q4989">
        <v>47356</v>
      </c>
      <c r="R4989">
        <v>1</v>
      </c>
      <c r="S4989" t="s">
        <v>26</v>
      </c>
    </row>
    <row r="4990" spans="1:19" x14ac:dyDescent="0.3">
      <c r="A4990">
        <v>120504</v>
      </c>
      <c r="B4990" s="1">
        <v>44733</v>
      </c>
      <c r="C4990" t="s">
        <v>69</v>
      </c>
      <c r="D4990" t="s">
        <v>40</v>
      </c>
      <c r="E4990" t="s">
        <v>55</v>
      </c>
      <c r="F4990" t="s">
        <v>88</v>
      </c>
      <c r="G4990" t="s">
        <v>60</v>
      </c>
      <c r="H4990" t="s">
        <v>43</v>
      </c>
      <c r="I4990" t="s">
        <v>31</v>
      </c>
      <c r="J4990" s="4">
        <v>0.1</v>
      </c>
      <c r="K4990" s="2">
        <f>86*Social_Media_Advertising_Sorted_First_10000_Rows[[#This Row],[Acquisition_Cost_Usd]]</f>
        <v>247254.30000000002</v>
      </c>
      <c r="L4990" s="3">
        <v>2875.05</v>
      </c>
      <c r="M4990">
        <v>2.14</v>
      </c>
      <c r="N4990" t="s">
        <v>58</v>
      </c>
      <c r="O4990" t="s">
        <v>32</v>
      </c>
      <c r="P4990">
        <v>7049</v>
      </c>
      <c r="Q4990">
        <v>22398</v>
      </c>
      <c r="R4990">
        <v>5</v>
      </c>
      <c r="S4990" t="s">
        <v>26</v>
      </c>
    </row>
    <row r="4991" spans="1:19" x14ac:dyDescent="0.3">
      <c r="A4991">
        <v>120505</v>
      </c>
      <c r="B4991" s="1">
        <v>44579</v>
      </c>
      <c r="C4991" t="s">
        <v>17</v>
      </c>
      <c r="D4991" t="s">
        <v>18</v>
      </c>
      <c r="E4991" t="s">
        <v>35</v>
      </c>
      <c r="F4991" t="s">
        <v>102</v>
      </c>
      <c r="G4991" t="s">
        <v>21</v>
      </c>
      <c r="H4991" t="s">
        <v>52</v>
      </c>
      <c r="I4991" t="s">
        <v>37</v>
      </c>
      <c r="J4991" s="4">
        <v>0.03</v>
      </c>
      <c r="K4991" s="2">
        <f>86*Social_Media_Advertising_Sorted_First_10000_Rows[[#This Row],[Acquisition_Cost_Usd]]</f>
        <v>1156399</v>
      </c>
      <c r="L4991" s="3">
        <v>13446.5</v>
      </c>
      <c r="M4991">
        <v>0.94378555217813143</v>
      </c>
      <c r="N4991" t="s">
        <v>24</v>
      </c>
      <c r="O4991" t="s">
        <v>25</v>
      </c>
      <c r="P4991">
        <v>20823</v>
      </c>
      <c r="Q4991">
        <v>68786</v>
      </c>
      <c r="R4991">
        <v>1</v>
      </c>
      <c r="S4991" t="s">
        <v>45</v>
      </c>
    </row>
    <row r="4992" spans="1:19" x14ac:dyDescent="0.3">
      <c r="A4992">
        <v>120506</v>
      </c>
      <c r="B4992" s="1">
        <v>44751</v>
      </c>
      <c r="C4992" t="s">
        <v>67</v>
      </c>
      <c r="D4992" t="s">
        <v>18</v>
      </c>
      <c r="E4992" t="s">
        <v>35</v>
      </c>
      <c r="F4992" t="s">
        <v>59</v>
      </c>
      <c r="G4992" t="s">
        <v>21</v>
      </c>
      <c r="H4992" t="s">
        <v>30</v>
      </c>
      <c r="I4992" t="s">
        <v>23</v>
      </c>
      <c r="J4992" s="4">
        <v>0.13</v>
      </c>
      <c r="K4992" s="2">
        <f>86*Social_Media_Advertising_Sorted_First_10000_Rows[[#This Row],[Acquisition_Cost_Usd]]</f>
        <v>602060.19999999995</v>
      </c>
      <c r="L4992" s="3">
        <v>7000.7</v>
      </c>
      <c r="M4992">
        <v>7.5</v>
      </c>
      <c r="N4992" t="s">
        <v>58</v>
      </c>
      <c r="O4992" t="s">
        <v>32</v>
      </c>
      <c r="P4992">
        <v>18204</v>
      </c>
      <c r="Q4992">
        <v>55442</v>
      </c>
      <c r="R4992">
        <v>10</v>
      </c>
      <c r="S4992" t="s">
        <v>26</v>
      </c>
    </row>
    <row r="4993" spans="1:19" x14ac:dyDescent="0.3">
      <c r="A4993">
        <v>120509</v>
      </c>
      <c r="B4993" s="1">
        <v>44893</v>
      </c>
      <c r="C4993" t="s">
        <v>80</v>
      </c>
      <c r="D4993" t="s">
        <v>18</v>
      </c>
      <c r="E4993" t="s">
        <v>55</v>
      </c>
      <c r="F4993" t="s">
        <v>99</v>
      </c>
      <c r="G4993" t="s">
        <v>42</v>
      </c>
      <c r="H4993" t="s">
        <v>22</v>
      </c>
      <c r="I4993" t="s">
        <v>37</v>
      </c>
      <c r="J4993" s="4">
        <v>0.08</v>
      </c>
      <c r="K4993" s="2">
        <f>86*Social_Media_Advertising_Sorted_First_10000_Rows[[#This Row],[Acquisition_Cost_Usd]]</f>
        <v>789085.26</v>
      </c>
      <c r="L4993" s="3">
        <v>9175.41</v>
      </c>
      <c r="M4993">
        <v>0.4844050845459727</v>
      </c>
      <c r="N4993" t="s">
        <v>58</v>
      </c>
      <c r="O4993" t="s">
        <v>32</v>
      </c>
      <c r="P4993">
        <v>14157</v>
      </c>
      <c r="Q4993">
        <v>47079</v>
      </c>
      <c r="R4993">
        <v>1</v>
      </c>
      <c r="S4993" t="s">
        <v>33</v>
      </c>
    </row>
    <row r="4994" spans="1:19" x14ac:dyDescent="0.3">
      <c r="A4994">
        <v>120513</v>
      </c>
      <c r="B4994" s="1">
        <v>44656</v>
      </c>
      <c r="C4994" t="s">
        <v>34</v>
      </c>
      <c r="D4994" t="s">
        <v>18</v>
      </c>
      <c r="E4994" t="s">
        <v>27</v>
      </c>
      <c r="F4994" t="s">
        <v>97</v>
      </c>
      <c r="G4994" t="s">
        <v>29</v>
      </c>
      <c r="H4994" t="s">
        <v>22</v>
      </c>
      <c r="I4994" t="s">
        <v>23</v>
      </c>
      <c r="J4994" s="4">
        <v>0.13</v>
      </c>
      <c r="K4994" s="2">
        <f>86*Social_Media_Advertising_Sorted_First_10000_Rows[[#This Row],[Acquisition_Cost_Usd]]</f>
        <v>892462.41999999993</v>
      </c>
      <c r="L4994" s="3">
        <v>10377.469999999999</v>
      </c>
      <c r="M4994">
        <v>7.63</v>
      </c>
      <c r="N4994" t="s">
        <v>24</v>
      </c>
      <c r="O4994" t="s">
        <v>49</v>
      </c>
      <c r="P4994">
        <v>27379</v>
      </c>
      <c r="Q4994">
        <v>82616</v>
      </c>
      <c r="R4994">
        <v>9</v>
      </c>
      <c r="S4994" t="s">
        <v>26</v>
      </c>
    </row>
    <row r="4995" spans="1:19" x14ac:dyDescent="0.3">
      <c r="A4995">
        <v>120517</v>
      </c>
      <c r="B4995" s="1">
        <v>44569</v>
      </c>
      <c r="C4995" t="s">
        <v>17</v>
      </c>
      <c r="D4995" t="s">
        <v>18</v>
      </c>
      <c r="E4995" t="s">
        <v>35</v>
      </c>
      <c r="F4995" t="s">
        <v>101</v>
      </c>
      <c r="G4995" t="s">
        <v>21</v>
      </c>
      <c r="H4995" t="s">
        <v>52</v>
      </c>
      <c r="I4995" t="s">
        <v>48</v>
      </c>
      <c r="J4995" s="4">
        <v>0.11</v>
      </c>
      <c r="K4995" s="2">
        <f>86*Social_Media_Advertising_Sorted_First_10000_Rows[[#This Row],[Acquisition_Cost_Usd]]</f>
        <v>1290000</v>
      </c>
      <c r="L4995" s="3">
        <v>15000</v>
      </c>
      <c r="M4995">
        <v>4.96</v>
      </c>
      <c r="N4995" t="s">
        <v>44</v>
      </c>
      <c r="O4995" t="s">
        <v>49</v>
      </c>
      <c r="P4995">
        <v>38565</v>
      </c>
      <c r="Q4995">
        <v>115751</v>
      </c>
      <c r="R4995">
        <v>4</v>
      </c>
      <c r="S4995" t="s">
        <v>64</v>
      </c>
    </row>
    <row r="4996" spans="1:19" x14ac:dyDescent="0.3">
      <c r="A4996">
        <v>120523</v>
      </c>
      <c r="B4996" s="1">
        <v>44861</v>
      </c>
      <c r="C4996" t="s">
        <v>77</v>
      </c>
      <c r="D4996" t="s">
        <v>40</v>
      </c>
      <c r="E4996" t="s">
        <v>35</v>
      </c>
      <c r="F4996" t="s">
        <v>98</v>
      </c>
      <c r="G4996" t="s">
        <v>29</v>
      </c>
      <c r="H4996" t="s">
        <v>52</v>
      </c>
      <c r="I4996" t="s">
        <v>31</v>
      </c>
      <c r="J4996" s="4">
        <v>0.13</v>
      </c>
      <c r="K4996" s="2">
        <f>86*Social_Media_Advertising_Sorted_First_10000_Rows[[#This Row],[Acquisition_Cost_Usd]]</f>
        <v>1117533.8799999999</v>
      </c>
      <c r="L4996" s="3">
        <v>12994.58</v>
      </c>
      <c r="M4996">
        <v>3.83</v>
      </c>
      <c r="N4996" t="s">
        <v>38</v>
      </c>
      <c r="O4996" t="s">
        <v>32</v>
      </c>
      <c r="P4996">
        <v>34366</v>
      </c>
      <c r="Q4996">
        <v>103312</v>
      </c>
      <c r="R4996">
        <v>8</v>
      </c>
      <c r="S4996" t="s">
        <v>50</v>
      </c>
    </row>
    <row r="4997" spans="1:19" x14ac:dyDescent="0.3">
      <c r="A4997">
        <v>120529</v>
      </c>
      <c r="B4997" s="1">
        <v>44582</v>
      </c>
      <c r="C4997" t="s">
        <v>17</v>
      </c>
      <c r="D4997" t="s">
        <v>18</v>
      </c>
      <c r="E4997" t="s">
        <v>19</v>
      </c>
      <c r="F4997" t="s">
        <v>108</v>
      </c>
      <c r="G4997" t="s">
        <v>29</v>
      </c>
      <c r="H4997" t="s">
        <v>52</v>
      </c>
      <c r="I4997" t="s">
        <v>31</v>
      </c>
      <c r="J4997" s="4">
        <v>0.12</v>
      </c>
      <c r="K4997" s="2">
        <f>86*Social_Media_Advertising_Sorted_First_10000_Rows[[#This Row],[Acquisition_Cost_Usd]]</f>
        <v>1290000</v>
      </c>
      <c r="L4997" s="3">
        <v>15000</v>
      </c>
      <c r="M4997">
        <v>3.13</v>
      </c>
      <c r="N4997" t="s">
        <v>38</v>
      </c>
      <c r="O4997" t="s">
        <v>25</v>
      </c>
      <c r="P4997">
        <v>38693</v>
      </c>
      <c r="Q4997">
        <v>116128</v>
      </c>
      <c r="R4997">
        <v>9</v>
      </c>
      <c r="S4997" t="s">
        <v>45</v>
      </c>
    </row>
    <row r="4998" spans="1:19" x14ac:dyDescent="0.3">
      <c r="A4998">
        <v>120535</v>
      </c>
      <c r="B4998" s="1">
        <v>44838</v>
      </c>
      <c r="C4998" t="s">
        <v>77</v>
      </c>
      <c r="D4998" t="s">
        <v>18</v>
      </c>
      <c r="E4998" t="s">
        <v>19</v>
      </c>
      <c r="F4998" t="s">
        <v>105</v>
      </c>
      <c r="G4998" t="s">
        <v>29</v>
      </c>
      <c r="H4998" t="s">
        <v>22</v>
      </c>
      <c r="I4998" t="s">
        <v>31</v>
      </c>
      <c r="J4998" s="4">
        <v>0.11</v>
      </c>
      <c r="K4998" s="2">
        <f>86*Social_Media_Advertising_Sorted_First_10000_Rows[[#This Row],[Acquisition_Cost_Usd]]</f>
        <v>941006.84000000008</v>
      </c>
      <c r="L4998" s="3">
        <v>10941.94</v>
      </c>
      <c r="M4998">
        <v>5.49</v>
      </c>
      <c r="N4998" t="s">
        <v>53</v>
      </c>
      <c r="O4998" t="s">
        <v>25</v>
      </c>
      <c r="P4998">
        <v>28914</v>
      </c>
      <c r="Q4998">
        <v>87165</v>
      </c>
      <c r="R4998">
        <v>9</v>
      </c>
      <c r="S4998" t="s">
        <v>50</v>
      </c>
    </row>
    <row r="4999" spans="1:19" x14ac:dyDescent="0.3">
      <c r="A4999">
        <v>120537</v>
      </c>
      <c r="B4999" s="1">
        <v>44892</v>
      </c>
      <c r="C4999" t="s">
        <v>80</v>
      </c>
      <c r="D4999" t="s">
        <v>18</v>
      </c>
      <c r="E4999" t="s">
        <v>27</v>
      </c>
      <c r="F4999" t="s">
        <v>56</v>
      </c>
      <c r="G4999" t="s">
        <v>42</v>
      </c>
      <c r="H4999" t="s">
        <v>43</v>
      </c>
      <c r="I4999" t="s">
        <v>48</v>
      </c>
      <c r="J4999" s="4">
        <v>0.1</v>
      </c>
      <c r="K4999" s="2">
        <f>86*Social_Media_Advertising_Sorted_First_10000_Rows[[#This Row],[Acquisition_Cost_Usd]]</f>
        <v>220481.63999999998</v>
      </c>
      <c r="L4999" s="3">
        <v>2563.7399999999998</v>
      </c>
      <c r="M4999">
        <v>6.42</v>
      </c>
      <c r="N4999" t="s">
        <v>44</v>
      </c>
      <c r="O4999" t="s">
        <v>32</v>
      </c>
      <c r="P4999">
        <v>6267</v>
      </c>
      <c r="Q4999">
        <v>20082</v>
      </c>
      <c r="R4999">
        <v>5</v>
      </c>
      <c r="S4999" t="s">
        <v>26</v>
      </c>
    </row>
    <row r="5000" spans="1:19" x14ac:dyDescent="0.3">
      <c r="A5000">
        <v>120543</v>
      </c>
      <c r="B5000" s="1">
        <v>44716</v>
      </c>
      <c r="C5000" t="s">
        <v>69</v>
      </c>
      <c r="D5000" t="s">
        <v>40</v>
      </c>
      <c r="E5000" t="s">
        <v>35</v>
      </c>
      <c r="F5000" t="s">
        <v>103</v>
      </c>
      <c r="G5000" t="s">
        <v>60</v>
      </c>
      <c r="H5000" t="s">
        <v>30</v>
      </c>
      <c r="I5000" t="s">
        <v>23</v>
      </c>
      <c r="J5000" s="4">
        <v>0.04</v>
      </c>
      <c r="K5000" s="2">
        <f>86*Social_Media_Advertising_Sorted_First_10000_Rows[[#This Row],[Acquisition_Cost_Usd]]</f>
        <v>387805.82</v>
      </c>
      <c r="L5000" s="3">
        <v>4509.37</v>
      </c>
      <c r="M5000">
        <v>6.06</v>
      </c>
      <c r="N5000" t="s">
        <v>58</v>
      </c>
      <c r="O5000" t="s">
        <v>32</v>
      </c>
      <c r="P5000">
        <v>11435</v>
      </c>
      <c r="Q5000">
        <v>35392</v>
      </c>
      <c r="R5000">
        <v>2</v>
      </c>
      <c r="S5000" t="s">
        <v>45</v>
      </c>
    </row>
    <row r="5001" spans="1:19" x14ac:dyDescent="0.3">
      <c r="A5001">
        <v>120548</v>
      </c>
      <c r="B5001" s="1">
        <v>44868</v>
      </c>
      <c r="C5001" t="s">
        <v>80</v>
      </c>
      <c r="D5001" t="s">
        <v>18</v>
      </c>
      <c r="E5001" t="s">
        <v>19</v>
      </c>
      <c r="F5001" t="s">
        <v>51</v>
      </c>
      <c r="G5001" t="s">
        <v>21</v>
      </c>
      <c r="H5001" t="s">
        <v>30</v>
      </c>
      <c r="I5001" t="s">
        <v>31</v>
      </c>
      <c r="J5001" s="4">
        <v>0.08</v>
      </c>
      <c r="K5001" s="2">
        <f>86*Social_Media_Advertising_Sorted_First_10000_Rows[[#This Row],[Acquisition_Cost_Usd]]</f>
        <v>377570.10000000003</v>
      </c>
      <c r="L5001" s="3">
        <v>4390.3500000000004</v>
      </c>
      <c r="M5001">
        <v>1.54</v>
      </c>
      <c r="N5001" t="s">
        <v>38</v>
      </c>
      <c r="O5001" t="s">
        <v>49</v>
      </c>
      <c r="P5001">
        <v>11108</v>
      </c>
      <c r="Q5001">
        <v>34422</v>
      </c>
      <c r="R5001">
        <v>3</v>
      </c>
      <c r="S5001" t="s">
        <v>33</v>
      </c>
    </row>
    <row r="5002" spans="1:19" x14ac:dyDescent="0.3">
      <c r="A5002">
        <v>120556</v>
      </c>
      <c r="B5002" s="1">
        <v>44808</v>
      </c>
      <c r="C5002" t="s">
        <v>46</v>
      </c>
      <c r="D5002" t="s">
        <v>18</v>
      </c>
      <c r="E5002" t="s">
        <v>19</v>
      </c>
      <c r="F5002" t="s">
        <v>51</v>
      </c>
      <c r="G5002" t="s">
        <v>21</v>
      </c>
      <c r="H5002" t="s">
        <v>52</v>
      </c>
      <c r="I5002" t="s">
        <v>23</v>
      </c>
      <c r="J5002" s="4">
        <v>0.14000000000000001</v>
      </c>
      <c r="K5002" s="2">
        <f>86*Social_Media_Advertising_Sorted_First_10000_Rows[[#This Row],[Acquisition_Cost_Usd]]</f>
        <v>1229351.9400000002</v>
      </c>
      <c r="L5002" s="3">
        <v>14294.79</v>
      </c>
      <c r="M5002">
        <v>0.44</v>
      </c>
      <c r="N5002" t="s">
        <v>24</v>
      </c>
      <c r="O5002" t="s">
        <v>49</v>
      </c>
      <c r="P5002">
        <v>37262</v>
      </c>
      <c r="Q5002">
        <v>111892</v>
      </c>
      <c r="R5002">
        <v>3</v>
      </c>
      <c r="S5002" t="s">
        <v>33</v>
      </c>
    </row>
    <row r="5003" spans="1:19" x14ac:dyDescent="0.3">
      <c r="A5003">
        <v>120557</v>
      </c>
      <c r="B5003" s="1">
        <v>44585</v>
      </c>
      <c r="C5003" t="s">
        <v>17</v>
      </c>
      <c r="D5003" t="s">
        <v>40</v>
      </c>
      <c r="E5003" t="s">
        <v>27</v>
      </c>
      <c r="F5003" t="s">
        <v>63</v>
      </c>
      <c r="G5003" t="s">
        <v>42</v>
      </c>
      <c r="H5003" t="s">
        <v>43</v>
      </c>
      <c r="I5003" t="s">
        <v>23</v>
      </c>
      <c r="J5003" s="4">
        <v>0.14000000000000001</v>
      </c>
      <c r="K5003" s="2">
        <f>86*Social_Media_Advertising_Sorted_First_10000_Rows[[#This Row],[Acquisition_Cost_Usd]]</f>
        <v>215429.13999999998</v>
      </c>
      <c r="L5003" s="3">
        <v>2504.9899999999998</v>
      </c>
      <c r="M5003">
        <v>5.73</v>
      </c>
      <c r="N5003" t="s">
        <v>58</v>
      </c>
      <c r="O5003" t="s">
        <v>25</v>
      </c>
      <c r="P5003">
        <v>6125</v>
      </c>
      <c r="Q5003">
        <v>19661</v>
      </c>
      <c r="R5003">
        <v>3</v>
      </c>
      <c r="S5003" t="s">
        <v>64</v>
      </c>
    </row>
    <row r="5004" spans="1:19" x14ac:dyDescent="0.3">
      <c r="A5004">
        <v>120558</v>
      </c>
      <c r="B5004" s="1">
        <v>44623</v>
      </c>
      <c r="C5004" t="s">
        <v>39</v>
      </c>
      <c r="D5004" t="s">
        <v>18</v>
      </c>
      <c r="E5004" t="s">
        <v>35</v>
      </c>
      <c r="F5004" t="s">
        <v>51</v>
      </c>
      <c r="G5004" t="s">
        <v>29</v>
      </c>
      <c r="H5004" t="s">
        <v>30</v>
      </c>
      <c r="I5004" t="s">
        <v>31</v>
      </c>
      <c r="J5004" s="4">
        <v>0.04</v>
      </c>
      <c r="K5004" s="2">
        <f>86*Social_Media_Advertising_Sorted_First_10000_Rows[[#This Row],[Acquisition_Cost_Usd]]</f>
        <v>604060.56000000006</v>
      </c>
      <c r="L5004" s="3">
        <v>7023.96</v>
      </c>
      <c r="M5004">
        <v>2.2400000000000002</v>
      </c>
      <c r="N5004" t="s">
        <v>24</v>
      </c>
      <c r="O5004" t="s">
        <v>32</v>
      </c>
      <c r="P5004">
        <v>18266</v>
      </c>
      <c r="Q5004">
        <v>55624</v>
      </c>
      <c r="R5004">
        <v>8</v>
      </c>
      <c r="S5004" t="s">
        <v>33</v>
      </c>
    </row>
    <row r="5005" spans="1:19" x14ac:dyDescent="0.3">
      <c r="A5005">
        <v>120563</v>
      </c>
      <c r="B5005" s="1">
        <v>44687</v>
      </c>
      <c r="C5005" t="s">
        <v>91</v>
      </c>
      <c r="D5005" t="s">
        <v>40</v>
      </c>
      <c r="E5005" t="s">
        <v>19</v>
      </c>
      <c r="F5005" t="s">
        <v>78</v>
      </c>
      <c r="G5005" t="s">
        <v>21</v>
      </c>
      <c r="H5005" t="s">
        <v>30</v>
      </c>
      <c r="I5005" t="s">
        <v>23</v>
      </c>
      <c r="J5005" s="4">
        <v>0.13</v>
      </c>
      <c r="K5005" s="2">
        <f>86*Social_Media_Advertising_Sorted_First_10000_Rows[[#This Row],[Acquisition_Cost_Usd]]</f>
        <v>566088.98</v>
      </c>
      <c r="L5005" s="3">
        <v>6582.43</v>
      </c>
      <c r="M5005">
        <v>1.18</v>
      </c>
      <c r="N5005" t="s">
        <v>58</v>
      </c>
      <c r="O5005" t="s">
        <v>32</v>
      </c>
      <c r="P5005">
        <v>17061</v>
      </c>
      <c r="Q5005">
        <v>52054</v>
      </c>
      <c r="R5005">
        <v>8</v>
      </c>
      <c r="S5005" t="s">
        <v>33</v>
      </c>
    </row>
    <row r="5006" spans="1:19" x14ac:dyDescent="0.3">
      <c r="A5006">
        <v>120565</v>
      </c>
      <c r="B5006" s="1">
        <v>44669</v>
      </c>
      <c r="C5006" t="s">
        <v>34</v>
      </c>
      <c r="D5006" t="s">
        <v>18</v>
      </c>
      <c r="E5006" t="s">
        <v>55</v>
      </c>
      <c r="F5006" t="s">
        <v>70</v>
      </c>
      <c r="G5006" t="s">
        <v>60</v>
      </c>
      <c r="H5006" t="s">
        <v>52</v>
      </c>
      <c r="I5006" t="s">
        <v>23</v>
      </c>
      <c r="J5006" s="4">
        <v>0.01</v>
      </c>
      <c r="K5006" s="2">
        <f>86*Social_Media_Advertising_Sorted_First_10000_Rows[[#This Row],[Acquisition_Cost_Usd]]</f>
        <v>1122207.1200000001</v>
      </c>
      <c r="L5006" s="3">
        <v>13048.92</v>
      </c>
      <c r="M5006">
        <v>6.54</v>
      </c>
      <c r="N5006" t="s">
        <v>44</v>
      </c>
      <c r="O5006" t="s">
        <v>25</v>
      </c>
      <c r="P5006">
        <v>34500</v>
      </c>
      <c r="Q5006">
        <v>103710</v>
      </c>
      <c r="R5006">
        <v>6</v>
      </c>
      <c r="S5006" t="s">
        <v>64</v>
      </c>
    </row>
    <row r="5007" spans="1:19" x14ac:dyDescent="0.3">
      <c r="A5007">
        <v>120567</v>
      </c>
      <c r="B5007" s="1">
        <v>44877</v>
      </c>
      <c r="C5007" t="s">
        <v>80</v>
      </c>
      <c r="D5007" t="s">
        <v>40</v>
      </c>
      <c r="E5007" t="s">
        <v>55</v>
      </c>
      <c r="F5007" t="s">
        <v>88</v>
      </c>
      <c r="G5007" t="s">
        <v>21</v>
      </c>
      <c r="H5007" t="s">
        <v>30</v>
      </c>
      <c r="I5007" t="s">
        <v>37</v>
      </c>
      <c r="J5007" s="4">
        <v>0.1</v>
      </c>
      <c r="K5007" s="2">
        <f>86*Social_Media_Advertising_Sorted_First_10000_Rows[[#This Row],[Acquisition_Cost_Usd]]</f>
        <v>456231.72000000003</v>
      </c>
      <c r="L5007" s="3">
        <v>5305.02</v>
      </c>
      <c r="M5007">
        <v>1.2655306267843125</v>
      </c>
      <c r="N5007" t="s">
        <v>44</v>
      </c>
      <c r="O5007" t="s">
        <v>32</v>
      </c>
      <c r="P5007">
        <v>7993</v>
      </c>
      <c r="Q5007">
        <v>27009</v>
      </c>
      <c r="R5007">
        <v>1</v>
      </c>
      <c r="S5007" t="s">
        <v>26</v>
      </c>
    </row>
    <row r="5008" spans="1:19" x14ac:dyDescent="0.3">
      <c r="A5008">
        <v>120575</v>
      </c>
      <c r="B5008" s="1">
        <v>44578</v>
      </c>
      <c r="C5008" t="s">
        <v>17</v>
      </c>
      <c r="D5008" t="s">
        <v>40</v>
      </c>
      <c r="E5008" t="s">
        <v>27</v>
      </c>
      <c r="F5008" t="s">
        <v>86</v>
      </c>
      <c r="G5008" t="s">
        <v>42</v>
      </c>
      <c r="H5008" t="s">
        <v>43</v>
      </c>
      <c r="I5008" t="s">
        <v>23</v>
      </c>
      <c r="J5008" s="4">
        <v>0.05</v>
      </c>
      <c r="K5008" s="2">
        <f>86*Social_Media_Advertising_Sorted_First_10000_Rows[[#This Row],[Acquisition_Cost_Usd]]</f>
        <v>289502.65999999997</v>
      </c>
      <c r="L5008" s="3">
        <v>3366.31</v>
      </c>
      <c r="M5008">
        <v>0.37</v>
      </c>
      <c r="N5008" t="s">
        <v>44</v>
      </c>
      <c r="O5008" t="s">
        <v>25</v>
      </c>
      <c r="P5008">
        <v>8336</v>
      </c>
      <c r="Q5008">
        <v>26210</v>
      </c>
      <c r="R5008">
        <v>8</v>
      </c>
      <c r="S5008" t="s">
        <v>50</v>
      </c>
    </row>
    <row r="5009" spans="1:19" x14ac:dyDescent="0.3">
      <c r="A5009">
        <v>120579</v>
      </c>
      <c r="B5009" s="1">
        <v>44925</v>
      </c>
      <c r="C5009" t="s">
        <v>54</v>
      </c>
      <c r="D5009" t="s">
        <v>18</v>
      </c>
      <c r="E5009" t="s">
        <v>19</v>
      </c>
      <c r="F5009" t="s">
        <v>96</v>
      </c>
      <c r="G5009" t="s">
        <v>42</v>
      </c>
      <c r="H5009" t="s">
        <v>43</v>
      </c>
      <c r="I5009" t="s">
        <v>31</v>
      </c>
      <c r="J5009" s="4">
        <v>0.11</v>
      </c>
      <c r="K5009" s="2">
        <f>86*Social_Media_Advertising_Sorted_First_10000_Rows[[#This Row],[Acquisition_Cost_Usd]]</f>
        <v>273182.44</v>
      </c>
      <c r="L5009" s="3">
        <v>3176.54</v>
      </c>
      <c r="M5009">
        <v>3.13</v>
      </c>
      <c r="N5009" t="s">
        <v>53</v>
      </c>
      <c r="O5009" t="s">
        <v>49</v>
      </c>
      <c r="P5009">
        <v>7834</v>
      </c>
      <c r="Q5009">
        <v>24724</v>
      </c>
      <c r="R5009">
        <v>8</v>
      </c>
      <c r="S5009" t="s">
        <v>26</v>
      </c>
    </row>
    <row r="5010" spans="1:19" x14ac:dyDescent="0.3">
      <c r="A5010">
        <v>120583</v>
      </c>
      <c r="B5010" s="1">
        <v>44798</v>
      </c>
      <c r="C5010" t="s">
        <v>79</v>
      </c>
      <c r="D5010" t="s">
        <v>18</v>
      </c>
      <c r="E5010" t="s">
        <v>19</v>
      </c>
      <c r="F5010" t="s">
        <v>94</v>
      </c>
      <c r="G5010" t="s">
        <v>21</v>
      </c>
      <c r="H5010" t="s">
        <v>52</v>
      </c>
      <c r="I5010" t="s">
        <v>31</v>
      </c>
      <c r="J5010" s="4">
        <v>0.08</v>
      </c>
      <c r="K5010" s="2">
        <f>86*Social_Media_Advertising_Sorted_First_10000_Rows[[#This Row],[Acquisition_Cost_Usd]]</f>
        <v>1290000</v>
      </c>
      <c r="L5010" s="3">
        <v>15000</v>
      </c>
      <c r="M5010">
        <v>0.1</v>
      </c>
      <c r="N5010" t="s">
        <v>53</v>
      </c>
      <c r="O5010" t="s">
        <v>25</v>
      </c>
      <c r="P5010">
        <v>38702</v>
      </c>
      <c r="Q5010">
        <v>116156</v>
      </c>
      <c r="R5010">
        <v>3</v>
      </c>
      <c r="S5010" t="s">
        <v>33</v>
      </c>
    </row>
    <row r="5011" spans="1:19" x14ac:dyDescent="0.3">
      <c r="A5011">
        <v>120585</v>
      </c>
      <c r="B5011" s="1">
        <v>44863</v>
      </c>
      <c r="C5011" t="s">
        <v>77</v>
      </c>
      <c r="D5011" t="s">
        <v>18</v>
      </c>
      <c r="E5011" t="s">
        <v>55</v>
      </c>
      <c r="F5011" t="s">
        <v>41</v>
      </c>
      <c r="G5011" t="s">
        <v>29</v>
      </c>
      <c r="H5011" t="s">
        <v>22</v>
      </c>
      <c r="I5011" t="s">
        <v>37</v>
      </c>
      <c r="J5011" s="4">
        <v>7.0000000000000007E-2</v>
      </c>
      <c r="K5011" s="2">
        <f>86*Social_Media_Advertising_Sorted_First_10000_Rows[[#This Row],[Acquisition_Cost_Usd]]</f>
        <v>775013.94000000006</v>
      </c>
      <c r="L5011" s="3">
        <v>9011.7900000000009</v>
      </c>
      <c r="M5011">
        <v>0.87407411934679202</v>
      </c>
      <c r="N5011" t="s">
        <v>38</v>
      </c>
      <c r="O5011" t="s">
        <v>32</v>
      </c>
      <c r="P5011">
        <v>13896</v>
      </c>
      <c r="Q5011">
        <v>46230</v>
      </c>
      <c r="R5011">
        <v>1</v>
      </c>
      <c r="S5011" t="s">
        <v>45</v>
      </c>
    </row>
    <row r="5012" spans="1:19" x14ac:dyDescent="0.3">
      <c r="A5012">
        <v>120588</v>
      </c>
      <c r="B5012" s="1">
        <v>44601</v>
      </c>
      <c r="C5012" t="s">
        <v>65</v>
      </c>
      <c r="D5012" t="s">
        <v>40</v>
      </c>
      <c r="E5012" t="s">
        <v>35</v>
      </c>
      <c r="F5012" t="s">
        <v>74</v>
      </c>
      <c r="G5012" t="s">
        <v>21</v>
      </c>
      <c r="H5012" t="s">
        <v>22</v>
      </c>
      <c r="I5012" t="s">
        <v>48</v>
      </c>
      <c r="J5012" s="4">
        <v>0.09</v>
      </c>
      <c r="K5012" s="2">
        <f>86*Social_Media_Advertising_Sorted_First_10000_Rows[[#This Row],[Acquisition_Cost_Usd]]</f>
        <v>834383.17999999993</v>
      </c>
      <c r="L5012" s="3">
        <v>9702.1299999999992</v>
      </c>
      <c r="M5012">
        <v>2.0099999999999998</v>
      </c>
      <c r="N5012" t="s">
        <v>24</v>
      </c>
      <c r="O5012" t="s">
        <v>32</v>
      </c>
      <c r="P5012">
        <v>25543</v>
      </c>
      <c r="Q5012">
        <v>77178</v>
      </c>
      <c r="R5012">
        <v>1</v>
      </c>
      <c r="S5012" t="s">
        <v>64</v>
      </c>
    </row>
    <row r="5013" spans="1:19" x14ac:dyDescent="0.3">
      <c r="A5013">
        <v>120590</v>
      </c>
      <c r="B5013" s="1">
        <v>44670</v>
      </c>
      <c r="C5013" t="s">
        <v>34</v>
      </c>
      <c r="D5013" t="s">
        <v>40</v>
      </c>
      <c r="E5013" t="s">
        <v>35</v>
      </c>
      <c r="F5013" t="s">
        <v>98</v>
      </c>
      <c r="G5013" t="s">
        <v>42</v>
      </c>
      <c r="H5013" t="s">
        <v>52</v>
      </c>
      <c r="I5013" t="s">
        <v>37</v>
      </c>
      <c r="J5013" s="4">
        <v>0.1</v>
      </c>
      <c r="K5013" s="2">
        <f>86*Social_Media_Advertising_Sorted_First_10000_Rows[[#This Row],[Acquisition_Cost_Usd]]</f>
        <v>1099242.54</v>
      </c>
      <c r="L5013" s="3">
        <v>12781.89</v>
      </c>
      <c r="M5013">
        <v>1.424615691450702</v>
      </c>
      <c r="N5013" t="s">
        <v>58</v>
      </c>
      <c r="O5013" t="s">
        <v>32</v>
      </c>
      <c r="P5013">
        <v>19867</v>
      </c>
      <c r="Q5013">
        <v>65672</v>
      </c>
      <c r="R5013">
        <v>1</v>
      </c>
      <c r="S5013" t="s">
        <v>50</v>
      </c>
    </row>
    <row r="5014" spans="1:19" x14ac:dyDescent="0.3">
      <c r="A5014">
        <v>120591</v>
      </c>
      <c r="B5014" s="1">
        <v>44859</v>
      </c>
      <c r="C5014" t="s">
        <v>77</v>
      </c>
      <c r="D5014" t="s">
        <v>40</v>
      </c>
      <c r="E5014" t="s">
        <v>19</v>
      </c>
      <c r="F5014" t="s">
        <v>68</v>
      </c>
      <c r="G5014" t="s">
        <v>29</v>
      </c>
      <c r="H5014" t="s">
        <v>30</v>
      </c>
      <c r="I5014" t="s">
        <v>23</v>
      </c>
      <c r="J5014" s="4">
        <v>0.06</v>
      </c>
      <c r="K5014" s="2">
        <f>86*Social_Media_Advertising_Sorted_First_10000_Rows[[#This Row],[Acquisition_Cost_Usd]]</f>
        <v>381735.07999999996</v>
      </c>
      <c r="L5014" s="3">
        <v>4438.78</v>
      </c>
      <c r="M5014">
        <v>0.55000000000000004</v>
      </c>
      <c r="N5014" t="s">
        <v>53</v>
      </c>
      <c r="O5014" t="s">
        <v>32</v>
      </c>
      <c r="P5014">
        <v>11242</v>
      </c>
      <c r="Q5014">
        <v>34819</v>
      </c>
      <c r="R5014">
        <v>5</v>
      </c>
      <c r="S5014" t="s">
        <v>45</v>
      </c>
    </row>
    <row r="5015" spans="1:19" x14ac:dyDescent="0.3">
      <c r="A5015">
        <v>120592</v>
      </c>
      <c r="B5015" s="1">
        <v>44834</v>
      </c>
      <c r="C5015" t="s">
        <v>46</v>
      </c>
      <c r="D5015" t="s">
        <v>18</v>
      </c>
      <c r="E5015" t="s">
        <v>19</v>
      </c>
      <c r="F5015" t="s">
        <v>88</v>
      </c>
      <c r="G5015" t="s">
        <v>60</v>
      </c>
      <c r="H5015" t="s">
        <v>30</v>
      </c>
      <c r="I5015" t="s">
        <v>23</v>
      </c>
      <c r="J5015" s="4">
        <v>0.14000000000000001</v>
      </c>
      <c r="K5015" s="2">
        <f>86*Social_Media_Advertising_Sorted_First_10000_Rows[[#This Row],[Acquisition_Cost_Usd]]</f>
        <v>456930.04000000004</v>
      </c>
      <c r="L5015" s="3">
        <v>5313.14</v>
      </c>
      <c r="M5015">
        <v>1.21</v>
      </c>
      <c r="N5015" t="s">
        <v>53</v>
      </c>
      <c r="O5015" t="s">
        <v>49</v>
      </c>
      <c r="P5015">
        <v>13629</v>
      </c>
      <c r="Q5015">
        <v>41889</v>
      </c>
      <c r="R5015">
        <v>5</v>
      </c>
      <c r="S5015" t="s">
        <v>26</v>
      </c>
    </row>
    <row r="5016" spans="1:19" x14ac:dyDescent="0.3">
      <c r="A5016">
        <v>120594</v>
      </c>
      <c r="B5016" s="1">
        <v>44683</v>
      </c>
      <c r="C5016" t="s">
        <v>91</v>
      </c>
      <c r="D5016" t="s">
        <v>18</v>
      </c>
      <c r="E5016" t="s">
        <v>19</v>
      </c>
      <c r="F5016" t="s">
        <v>103</v>
      </c>
      <c r="G5016" t="s">
        <v>21</v>
      </c>
      <c r="H5016" t="s">
        <v>30</v>
      </c>
      <c r="I5016" t="s">
        <v>23</v>
      </c>
      <c r="J5016" s="4">
        <v>0.03</v>
      </c>
      <c r="K5016" s="2">
        <f>86*Social_Media_Advertising_Sorted_First_10000_Rows[[#This Row],[Acquisition_Cost_Usd]]</f>
        <v>448035.06</v>
      </c>
      <c r="L5016" s="3">
        <v>5209.71</v>
      </c>
      <c r="M5016">
        <v>7.49</v>
      </c>
      <c r="N5016" t="s">
        <v>44</v>
      </c>
      <c r="O5016" t="s">
        <v>49</v>
      </c>
      <c r="P5016">
        <v>13349</v>
      </c>
      <c r="Q5016">
        <v>41061</v>
      </c>
      <c r="R5016">
        <v>9</v>
      </c>
      <c r="S5016" t="s">
        <v>45</v>
      </c>
    </row>
    <row r="5017" spans="1:19" x14ac:dyDescent="0.3">
      <c r="A5017">
        <v>120595</v>
      </c>
      <c r="B5017" s="1">
        <v>44807</v>
      </c>
      <c r="C5017" t="s">
        <v>46</v>
      </c>
      <c r="D5017" t="s">
        <v>40</v>
      </c>
      <c r="E5017" t="s">
        <v>27</v>
      </c>
      <c r="F5017" t="s">
        <v>106</v>
      </c>
      <c r="G5017" t="s">
        <v>29</v>
      </c>
      <c r="H5017" t="s">
        <v>52</v>
      </c>
      <c r="I5017" t="s">
        <v>48</v>
      </c>
      <c r="J5017" s="4">
        <v>0.02</v>
      </c>
      <c r="K5017" s="2">
        <f>86*Social_Media_Advertising_Sorted_First_10000_Rows[[#This Row],[Acquisition_Cost_Usd]]</f>
        <v>1094015.46</v>
      </c>
      <c r="L5017" s="3">
        <v>12721.11</v>
      </c>
      <c r="M5017">
        <v>0.62</v>
      </c>
      <c r="N5017" t="s">
        <v>24</v>
      </c>
      <c r="O5017" t="s">
        <v>32</v>
      </c>
      <c r="P5017">
        <v>33663</v>
      </c>
      <c r="Q5017">
        <v>101231</v>
      </c>
      <c r="R5017">
        <v>10</v>
      </c>
      <c r="S5017" t="s">
        <v>26</v>
      </c>
    </row>
    <row r="5018" spans="1:19" x14ac:dyDescent="0.3">
      <c r="A5018">
        <v>120599</v>
      </c>
      <c r="B5018" s="1">
        <v>44651</v>
      </c>
      <c r="C5018" t="s">
        <v>39</v>
      </c>
      <c r="D5018" t="s">
        <v>40</v>
      </c>
      <c r="E5018" t="s">
        <v>35</v>
      </c>
      <c r="F5018" t="s">
        <v>68</v>
      </c>
      <c r="G5018" t="s">
        <v>42</v>
      </c>
      <c r="H5018" t="s">
        <v>43</v>
      </c>
      <c r="I5018" t="s">
        <v>23</v>
      </c>
      <c r="J5018" s="4">
        <v>0.09</v>
      </c>
      <c r="K5018" s="2">
        <f>86*Social_Media_Advertising_Sorted_First_10000_Rows[[#This Row],[Acquisition_Cost_Usd]]</f>
        <v>43000</v>
      </c>
      <c r="L5018" s="3">
        <v>500</v>
      </c>
      <c r="M5018">
        <v>3.65</v>
      </c>
      <c r="N5018" t="s">
        <v>44</v>
      </c>
      <c r="O5018" t="s">
        <v>32</v>
      </c>
      <c r="P5018">
        <v>1295</v>
      </c>
      <c r="Q5018">
        <v>5355</v>
      </c>
      <c r="R5018">
        <v>10</v>
      </c>
      <c r="S5018" t="s">
        <v>45</v>
      </c>
    </row>
    <row r="5019" spans="1:19" x14ac:dyDescent="0.3">
      <c r="A5019">
        <v>120603</v>
      </c>
      <c r="B5019" s="1">
        <v>44619</v>
      </c>
      <c r="C5019" t="s">
        <v>65</v>
      </c>
      <c r="D5019" t="s">
        <v>40</v>
      </c>
      <c r="E5019" t="s">
        <v>55</v>
      </c>
      <c r="F5019" t="s">
        <v>66</v>
      </c>
      <c r="G5019" t="s">
        <v>21</v>
      </c>
      <c r="H5019" t="s">
        <v>30</v>
      </c>
      <c r="I5019" t="s">
        <v>23</v>
      </c>
      <c r="J5019" s="4">
        <v>0.14000000000000001</v>
      </c>
      <c r="K5019" s="2">
        <f>86*Social_Media_Advertising_Sorted_First_10000_Rows[[#This Row],[Acquisition_Cost_Usd]]</f>
        <v>395005.74</v>
      </c>
      <c r="L5019" s="3">
        <v>4593.09</v>
      </c>
      <c r="M5019">
        <v>0.17</v>
      </c>
      <c r="N5019" t="s">
        <v>24</v>
      </c>
      <c r="O5019" t="s">
        <v>49</v>
      </c>
      <c r="P5019">
        <v>11664</v>
      </c>
      <c r="Q5019">
        <v>36069</v>
      </c>
      <c r="R5019">
        <v>10</v>
      </c>
      <c r="S5019" t="s">
        <v>64</v>
      </c>
    </row>
    <row r="5020" spans="1:19" x14ac:dyDescent="0.3">
      <c r="A5020">
        <v>120605</v>
      </c>
      <c r="B5020" s="1">
        <v>44784</v>
      </c>
      <c r="C5020" t="s">
        <v>79</v>
      </c>
      <c r="D5020" t="s">
        <v>18</v>
      </c>
      <c r="E5020" t="s">
        <v>27</v>
      </c>
      <c r="F5020" t="s">
        <v>86</v>
      </c>
      <c r="G5020" t="s">
        <v>42</v>
      </c>
      <c r="H5020" t="s">
        <v>52</v>
      </c>
      <c r="I5020" t="s">
        <v>37</v>
      </c>
      <c r="J5020" s="4">
        <v>0.11</v>
      </c>
      <c r="K5020" s="2">
        <f>86*Social_Media_Advertising_Sorted_First_10000_Rows[[#This Row],[Acquisition_Cost_Usd]]</f>
        <v>1134680.5599999998</v>
      </c>
      <c r="L5020" s="3">
        <v>13193.96</v>
      </c>
      <c r="M5020">
        <v>1.2691055720577145</v>
      </c>
      <c r="N5020" t="s">
        <v>38</v>
      </c>
      <c r="O5020" t="s">
        <v>49</v>
      </c>
      <c r="P5020">
        <v>20472</v>
      </c>
      <c r="Q5020">
        <v>67641</v>
      </c>
      <c r="R5020">
        <v>1</v>
      </c>
      <c r="S5020" t="s">
        <v>50</v>
      </c>
    </row>
    <row r="5021" spans="1:19" x14ac:dyDescent="0.3">
      <c r="A5021">
        <v>120609</v>
      </c>
      <c r="B5021" s="1">
        <v>44693</v>
      </c>
      <c r="C5021" t="s">
        <v>91</v>
      </c>
      <c r="D5021" t="s">
        <v>18</v>
      </c>
      <c r="E5021" t="s">
        <v>35</v>
      </c>
      <c r="F5021" t="s">
        <v>63</v>
      </c>
      <c r="G5021" t="s">
        <v>29</v>
      </c>
      <c r="H5021" t="s">
        <v>52</v>
      </c>
      <c r="I5021" t="s">
        <v>37</v>
      </c>
      <c r="J5021" s="4">
        <v>0.06</v>
      </c>
      <c r="K5021" s="2">
        <f>86*Social_Media_Advertising_Sorted_First_10000_Rows[[#This Row],[Acquisition_Cost_Usd]]</f>
        <v>1040234.5</v>
      </c>
      <c r="L5021" s="3">
        <v>12095.75</v>
      </c>
      <c r="M5021">
        <v>0.71320158204370154</v>
      </c>
      <c r="N5021" t="s">
        <v>38</v>
      </c>
      <c r="O5021" t="s">
        <v>25</v>
      </c>
      <c r="P5021">
        <v>18805</v>
      </c>
      <c r="Q5021">
        <v>62214</v>
      </c>
      <c r="R5021">
        <v>1</v>
      </c>
      <c r="S5021" t="s">
        <v>64</v>
      </c>
    </row>
    <row r="5022" spans="1:19" x14ac:dyDescent="0.3">
      <c r="A5022">
        <v>120620</v>
      </c>
      <c r="B5022" s="1">
        <v>44599</v>
      </c>
      <c r="C5022" t="s">
        <v>65</v>
      </c>
      <c r="D5022" t="s">
        <v>18</v>
      </c>
      <c r="E5022" t="s">
        <v>19</v>
      </c>
      <c r="F5022" t="s">
        <v>106</v>
      </c>
      <c r="G5022" t="s">
        <v>21</v>
      </c>
      <c r="H5022" t="s">
        <v>30</v>
      </c>
      <c r="I5022" t="s">
        <v>31</v>
      </c>
      <c r="J5022" s="4">
        <v>0.13</v>
      </c>
      <c r="K5022" s="2">
        <f>86*Social_Media_Advertising_Sorted_First_10000_Rows[[#This Row],[Acquisition_Cost_Usd]]</f>
        <v>666524.93999999994</v>
      </c>
      <c r="L5022" s="3">
        <v>7750.29</v>
      </c>
      <c r="M5022">
        <v>4.08</v>
      </c>
      <c r="N5022" t="s">
        <v>38</v>
      </c>
      <c r="O5022" t="s">
        <v>49</v>
      </c>
      <c r="P5022">
        <v>20232</v>
      </c>
      <c r="Q5022">
        <v>61448</v>
      </c>
      <c r="R5022">
        <v>2</v>
      </c>
      <c r="S5022" t="s">
        <v>26</v>
      </c>
    </row>
    <row r="5023" spans="1:19" x14ac:dyDescent="0.3">
      <c r="A5023">
        <v>120622</v>
      </c>
      <c r="B5023" s="1">
        <v>44814</v>
      </c>
      <c r="C5023" t="s">
        <v>46</v>
      </c>
      <c r="D5023" t="s">
        <v>40</v>
      </c>
      <c r="E5023" t="s">
        <v>35</v>
      </c>
      <c r="F5023" t="s">
        <v>99</v>
      </c>
      <c r="G5023" t="s">
        <v>60</v>
      </c>
      <c r="H5023" t="s">
        <v>30</v>
      </c>
      <c r="I5023" t="s">
        <v>48</v>
      </c>
      <c r="J5023" s="4">
        <v>0.15</v>
      </c>
      <c r="K5023" s="2">
        <f>86*Social_Media_Advertising_Sorted_First_10000_Rows[[#This Row],[Acquisition_Cost_Usd]]</f>
        <v>440532.42000000004</v>
      </c>
      <c r="L5023" s="3">
        <v>5122.47</v>
      </c>
      <c r="M5023">
        <v>6.18</v>
      </c>
      <c r="N5023" t="s">
        <v>38</v>
      </c>
      <c r="O5023" t="s">
        <v>32</v>
      </c>
      <c r="P5023">
        <v>13114</v>
      </c>
      <c r="Q5023">
        <v>40363</v>
      </c>
      <c r="R5023">
        <v>2</v>
      </c>
      <c r="S5023" t="s">
        <v>33</v>
      </c>
    </row>
    <row r="5024" spans="1:19" hidden="1" x14ac:dyDescent="0.3">
      <c r="A5024">
        <v>120630</v>
      </c>
      <c r="B5024" s="1">
        <v>44702</v>
      </c>
      <c r="C5024" t="s">
        <v>91</v>
      </c>
      <c r="D5024" t="s">
        <v>61</v>
      </c>
      <c r="E5024" t="s">
        <v>62</v>
      </c>
      <c r="F5024" t="s">
        <v>78</v>
      </c>
      <c r="G5024" t="s">
        <v>29</v>
      </c>
      <c r="H5024" t="s">
        <v>30</v>
      </c>
      <c r="I5024" t="s">
        <v>48</v>
      </c>
      <c r="J5024" s="4">
        <v>0.1</v>
      </c>
      <c r="K5024" s="2">
        <f>86*Social_Media_Advertising_Sorted_First_10000_Rows[[#This Row],[Acquisition_Cost_Usd]]</f>
        <v>571868.18000000005</v>
      </c>
      <c r="L5024" s="3">
        <v>6649.63</v>
      </c>
      <c r="M5024">
        <v>5.0999999999999996</v>
      </c>
      <c r="N5024" t="s">
        <v>58</v>
      </c>
      <c r="O5024" t="s">
        <v>25</v>
      </c>
      <c r="P5024">
        <v>17243</v>
      </c>
      <c r="Q5024">
        <v>52594</v>
      </c>
      <c r="R5024">
        <v>6</v>
      </c>
      <c r="S5024" t="s">
        <v>33</v>
      </c>
    </row>
    <row r="5025" spans="1:19" x14ac:dyDescent="0.3">
      <c r="A5025">
        <v>120632</v>
      </c>
      <c r="B5025" s="1">
        <v>44711</v>
      </c>
      <c r="C5025" t="s">
        <v>91</v>
      </c>
      <c r="D5025" t="s">
        <v>40</v>
      </c>
      <c r="E5025" t="s">
        <v>19</v>
      </c>
      <c r="F5025" t="s">
        <v>84</v>
      </c>
      <c r="G5025" t="s">
        <v>42</v>
      </c>
      <c r="H5025" t="s">
        <v>43</v>
      </c>
      <c r="I5025" t="s">
        <v>31</v>
      </c>
      <c r="J5025" s="4">
        <v>0.04</v>
      </c>
      <c r="K5025" s="2">
        <f>86*Social_Media_Advertising_Sorted_First_10000_Rows[[#This Row],[Acquisition_Cost_Usd]]</f>
        <v>344834.2</v>
      </c>
      <c r="L5025" s="3">
        <v>4009.7</v>
      </c>
      <c r="M5025">
        <v>0.91</v>
      </c>
      <c r="N5025" t="s">
        <v>24</v>
      </c>
      <c r="O5025" t="s">
        <v>32</v>
      </c>
      <c r="P5025">
        <v>10064</v>
      </c>
      <c r="Q5025">
        <v>31331</v>
      </c>
      <c r="R5025">
        <v>8</v>
      </c>
      <c r="S5025" t="s">
        <v>50</v>
      </c>
    </row>
    <row r="5026" spans="1:19" x14ac:dyDescent="0.3">
      <c r="A5026">
        <v>120634</v>
      </c>
      <c r="B5026" s="1">
        <v>44710</v>
      </c>
      <c r="C5026" t="s">
        <v>91</v>
      </c>
      <c r="D5026" t="s">
        <v>18</v>
      </c>
      <c r="E5026" t="s">
        <v>27</v>
      </c>
      <c r="F5026" t="s">
        <v>90</v>
      </c>
      <c r="G5026" t="s">
        <v>29</v>
      </c>
      <c r="H5026" t="s">
        <v>43</v>
      </c>
      <c r="I5026" t="s">
        <v>37</v>
      </c>
      <c r="J5026" s="4">
        <v>0.03</v>
      </c>
      <c r="K5026" s="2">
        <f>86*Social_Media_Advertising_Sorted_First_10000_Rows[[#This Row],[Acquisition_Cost_Usd]]</f>
        <v>43000</v>
      </c>
      <c r="L5026" s="3">
        <v>500</v>
      </c>
      <c r="M5026">
        <v>0.86871170143668908</v>
      </c>
      <c r="N5026" t="s">
        <v>24</v>
      </c>
      <c r="O5026" t="s">
        <v>25</v>
      </c>
      <c r="P5026">
        <v>882</v>
      </c>
      <c r="Q5026">
        <v>3855</v>
      </c>
      <c r="R5026">
        <v>1</v>
      </c>
      <c r="S5026" t="s">
        <v>33</v>
      </c>
    </row>
    <row r="5027" spans="1:19" x14ac:dyDescent="0.3">
      <c r="A5027">
        <v>120640</v>
      </c>
      <c r="B5027" s="1">
        <v>44852</v>
      </c>
      <c r="C5027" t="s">
        <v>77</v>
      </c>
      <c r="D5027" t="s">
        <v>18</v>
      </c>
      <c r="E5027" t="s">
        <v>19</v>
      </c>
      <c r="F5027" t="s">
        <v>20</v>
      </c>
      <c r="G5027" t="s">
        <v>60</v>
      </c>
      <c r="H5027" t="s">
        <v>30</v>
      </c>
      <c r="I5027" t="s">
        <v>48</v>
      </c>
      <c r="J5027" s="4">
        <v>7.0000000000000007E-2</v>
      </c>
      <c r="K5027" s="2">
        <f>86*Social_Media_Advertising_Sorted_First_10000_Rows[[#This Row],[Acquisition_Cost_Usd]]</f>
        <v>657662.64</v>
      </c>
      <c r="L5027" s="3">
        <v>7647.24</v>
      </c>
      <c r="M5027">
        <v>3.79</v>
      </c>
      <c r="N5027" t="s">
        <v>38</v>
      </c>
      <c r="O5027" t="s">
        <v>49</v>
      </c>
      <c r="P5027">
        <v>19942</v>
      </c>
      <c r="Q5027">
        <v>60589</v>
      </c>
      <c r="R5027">
        <v>6</v>
      </c>
      <c r="S5027" t="s">
        <v>26</v>
      </c>
    </row>
    <row r="5028" spans="1:19" x14ac:dyDescent="0.3">
      <c r="A5028">
        <v>120642</v>
      </c>
      <c r="B5028" s="1">
        <v>44908</v>
      </c>
      <c r="C5028" t="s">
        <v>54</v>
      </c>
      <c r="D5028" t="s">
        <v>18</v>
      </c>
      <c r="E5028" t="s">
        <v>35</v>
      </c>
      <c r="F5028" t="s">
        <v>108</v>
      </c>
      <c r="G5028" t="s">
        <v>21</v>
      </c>
      <c r="H5028" t="s">
        <v>43</v>
      </c>
      <c r="I5028" t="s">
        <v>37</v>
      </c>
      <c r="J5028" s="4">
        <v>0.06</v>
      </c>
      <c r="K5028" s="2">
        <f>86*Social_Media_Advertising_Sorted_First_10000_Rows[[#This Row],[Acquisition_Cost_Usd]]</f>
        <v>350180.82</v>
      </c>
      <c r="L5028" s="3">
        <v>4071.87</v>
      </c>
      <c r="M5028">
        <v>0.72392641786390755</v>
      </c>
      <c r="N5028" t="s">
        <v>38</v>
      </c>
      <c r="O5028" t="s">
        <v>32</v>
      </c>
      <c r="P5028">
        <v>6012</v>
      </c>
      <c r="Q5028">
        <v>20557</v>
      </c>
      <c r="R5028">
        <v>1</v>
      </c>
      <c r="S5028" t="s">
        <v>45</v>
      </c>
    </row>
    <row r="5029" spans="1:19" x14ac:dyDescent="0.3">
      <c r="A5029">
        <v>120653</v>
      </c>
      <c r="B5029" s="1">
        <v>44606</v>
      </c>
      <c r="C5029" t="s">
        <v>65</v>
      </c>
      <c r="D5029" t="s">
        <v>40</v>
      </c>
      <c r="E5029" t="s">
        <v>27</v>
      </c>
      <c r="F5029" t="s">
        <v>99</v>
      </c>
      <c r="G5029" t="s">
        <v>60</v>
      </c>
      <c r="H5029" t="s">
        <v>43</v>
      </c>
      <c r="I5029" t="s">
        <v>37</v>
      </c>
      <c r="J5029" s="4">
        <v>0.08</v>
      </c>
      <c r="K5029" s="2">
        <f>86*Social_Media_Advertising_Sorted_First_10000_Rows[[#This Row],[Acquisition_Cost_Usd]]</f>
        <v>298437.2</v>
      </c>
      <c r="L5029" s="3">
        <v>3470.2</v>
      </c>
      <c r="M5029">
        <v>0.99740973127916155</v>
      </c>
      <c r="N5029" t="s">
        <v>38</v>
      </c>
      <c r="O5029" t="s">
        <v>49</v>
      </c>
      <c r="P5029">
        <v>5052</v>
      </c>
      <c r="Q5029">
        <v>17433</v>
      </c>
      <c r="R5029">
        <v>1</v>
      </c>
      <c r="S5029" t="s">
        <v>33</v>
      </c>
    </row>
    <row r="5030" spans="1:19" x14ac:dyDescent="0.3">
      <c r="A5030">
        <v>120654</v>
      </c>
      <c r="B5030" s="1">
        <v>44887</v>
      </c>
      <c r="C5030" t="s">
        <v>80</v>
      </c>
      <c r="D5030" t="s">
        <v>40</v>
      </c>
      <c r="E5030" t="s">
        <v>35</v>
      </c>
      <c r="F5030" t="s">
        <v>87</v>
      </c>
      <c r="G5030" t="s">
        <v>42</v>
      </c>
      <c r="H5030" t="s">
        <v>52</v>
      </c>
      <c r="I5030" t="s">
        <v>37</v>
      </c>
      <c r="J5030" s="4">
        <v>0.09</v>
      </c>
      <c r="K5030" s="2">
        <f>86*Social_Media_Advertising_Sorted_First_10000_Rows[[#This Row],[Acquisition_Cost_Usd]]</f>
        <v>1022462.6</v>
      </c>
      <c r="L5030" s="3">
        <v>11889.1</v>
      </c>
      <c r="M5030">
        <v>1.110020507391325</v>
      </c>
      <c r="N5030" t="s">
        <v>58</v>
      </c>
      <c r="O5030" t="s">
        <v>49</v>
      </c>
      <c r="P5030">
        <v>18486</v>
      </c>
      <c r="Q5030">
        <v>61177</v>
      </c>
      <c r="R5030">
        <v>1</v>
      </c>
      <c r="S5030" t="s">
        <v>64</v>
      </c>
    </row>
    <row r="5031" spans="1:19" x14ac:dyDescent="0.3">
      <c r="A5031">
        <v>120655</v>
      </c>
      <c r="B5031" s="1">
        <v>44754</v>
      </c>
      <c r="C5031" t="s">
        <v>67</v>
      </c>
      <c r="D5031" t="s">
        <v>40</v>
      </c>
      <c r="E5031" t="s">
        <v>27</v>
      </c>
      <c r="F5031" t="s">
        <v>76</v>
      </c>
      <c r="G5031" t="s">
        <v>29</v>
      </c>
      <c r="H5031" t="s">
        <v>52</v>
      </c>
      <c r="I5031" t="s">
        <v>48</v>
      </c>
      <c r="J5031" s="4">
        <v>0.06</v>
      </c>
      <c r="K5031" s="2">
        <f>86*Social_Media_Advertising_Sorted_First_10000_Rows[[#This Row],[Acquisition_Cost_Usd]]</f>
        <v>1078810.6599999999</v>
      </c>
      <c r="L5031" s="3">
        <v>12544.31</v>
      </c>
      <c r="M5031">
        <v>2.68</v>
      </c>
      <c r="N5031" t="s">
        <v>53</v>
      </c>
      <c r="O5031" t="s">
        <v>32</v>
      </c>
      <c r="P5031">
        <v>33199</v>
      </c>
      <c r="Q5031">
        <v>99856</v>
      </c>
      <c r="R5031">
        <v>4</v>
      </c>
      <c r="S5031" t="s">
        <v>45</v>
      </c>
    </row>
    <row r="5032" spans="1:19" x14ac:dyDescent="0.3">
      <c r="A5032">
        <v>120656</v>
      </c>
      <c r="B5032" s="1">
        <v>44626</v>
      </c>
      <c r="C5032" t="s">
        <v>39</v>
      </c>
      <c r="D5032" t="s">
        <v>18</v>
      </c>
      <c r="E5032" t="s">
        <v>19</v>
      </c>
      <c r="F5032" t="s">
        <v>102</v>
      </c>
      <c r="G5032" t="s">
        <v>21</v>
      </c>
      <c r="H5032" t="s">
        <v>22</v>
      </c>
      <c r="I5032" t="s">
        <v>31</v>
      </c>
      <c r="J5032" s="4">
        <v>0.04</v>
      </c>
      <c r="K5032" s="2">
        <f>86*Social_Media_Advertising_Sorted_First_10000_Rows[[#This Row],[Acquisition_Cost_Usd]]</f>
        <v>854929.44000000006</v>
      </c>
      <c r="L5032" s="3">
        <v>9941.0400000000009</v>
      </c>
      <c r="M5032">
        <v>3.76</v>
      </c>
      <c r="N5032" t="s">
        <v>58</v>
      </c>
      <c r="O5032" t="s">
        <v>49</v>
      </c>
      <c r="P5032">
        <v>26187</v>
      </c>
      <c r="Q5032">
        <v>79085</v>
      </c>
      <c r="R5032">
        <v>7</v>
      </c>
      <c r="S5032" t="s">
        <v>45</v>
      </c>
    </row>
    <row r="5033" spans="1:19" x14ac:dyDescent="0.3">
      <c r="A5033">
        <v>120659</v>
      </c>
      <c r="B5033" s="1">
        <v>44885</v>
      </c>
      <c r="C5033" t="s">
        <v>80</v>
      </c>
      <c r="D5033" t="s">
        <v>18</v>
      </c>
      <c r="E5033" t="s">
        <v>55</v>
      </c>
      <c r="F5033" t="s">
        <v>76</v>
      </c>
      <c r="G5033" t="s">
        <v>60</v>
      </c>
      <c r="H5033" t="s">
        <v>22</v>
      </c>
      <c r="I5033" t="s">
        <v>23</v>
      </c>
      <c r="J5033" s="4">
        <v>0.05</v>
      </c>
      <c r="K5033" s="2">
        <f>86*Social_Media_Advertising_Sorted_First_10000_Rows[[#This Row],[Acquisition_Cost_Usd]]</f>
        <v>973952.58000000007</v>
      </c>
      <c r="L5033" s="3">
        <v>11325.03</v>
      </c>
      <c r="M5033">
        <v>7.37</v>
      </c>
      <c r="N5033" t="s">
        <v>53</v>
      </c>
      <c r="O5033" t="s">
        <v>25</v>
      </c>
      <c r="P5033">
        <v>29964</v>
      </c>
      <c r="Q5033">
        <v>90273</v>
      </c>
      <c r="R5033">
        <v>8</v>
      </c>
      <c r="S5033" t="s">
        <v>45</v>
      </c>
    </row>
    <row r="5034" spans="1:19" x14ac:dyDescent="0.3">
      <c r="A5034">
        <v>120663</v>
      </c>
      <c r="B5034" s="1">
        <v>44832</v>
      </c>
      <c r="C5034" t="s">
        <v>46</v>
      </c>
      <c r="D5034" t="s">
        <v>18</v>
      </c>
      <c r="E5034" t="s">
        <v>19</v>
      </c>
      <c r="F5034" t="s">
        <v>74</v>
      </c>
      <c r="G5034" t="s">
        <v>21</v>
      </c>
      <c r="H5034" t="s">
        <v>22</v>
      </c>
      <c r="I5034" t="s">
        <v>48</v>
      </c>
      <c r="J5034" s="4">
        <v>0.05</v>
      </c>
      <c r="K5034" s="2">
        <f>86*Social_Media_Advertising_Sorted_First_10000_Rows[[#This Row],[Acquisition_Cost_Usd]]</f>
        <v>710149.29999999993</v>
      </c>
      <c r="L5034" s="3">
        <v>8257.5499999999993</v>
      </c>
      <c r="M5034">
        <v>6.65</v>
      </c>
      <c r="N5034" t="s">
        <v>24</v>
      </c>
      <c r="O5034" t="s">
        <v>32</v>
      </c>
      <c r="P5034">
        <v>21620</v>
      </c>
      <c r="Q5034">
        <v>65558</v>
      </c>
      <c r="R5034">
        <v>6</v>
      </c>
      <c r="S5034" t="s">
        <v>64</v>
      </c>
    </row>
    <row r="5035" spans="1:19" x14ac:dyDescent="0.3">
      <c r="A5035">
        <v>120667</v>
      </c>
      <c r="B5035" s="1">
        <v>44853</v>
      </c>
      <c r="C5035" t="s">
        <v>77</v>
      </c>
      <c r="D5035" t="s">
        <v>40</v>
      </c>
      <c r="E5035" t="s">
        <v>35</v>
      </c>
      <c r="F5035" t="s">
        <v>59</v>
      </c>
      <c r="G5035" t="s">
        <v>21</v>
      </c>
      <c r="H5035" t="s">
        <v>52</v>
      </c>
      <c r="I5035" t="s">
        <v>37</v>
      </c>
      <c r="J5035" s="4">
        <v>0.13</v>
      </c>
      <c r="K5035" s="2">
        <f>86*Social_Media_Advertising_Sorted_First_10000_Rows[[#This Row],[Acquisition_Cost_Usd]]</f>
        <v>1091631.54</v>
      </c>
      <c r="L5035" s="3">
        <v>12693.39</v>
      </c>
      <c r="M5035">
        <v>0.85262444770637991</v>
      </c>
      <c r="N5035" t="s">
        <v>58</v>
      </c>
      <c r="O5035" t="s">
        <v>32</v>
      </c>
      <c r="P5035">
        <v>19727</v>
      </c>
      <c r="Q5035">
        <v>65215</v>
      </c>
      <c r="R5035">
        <v>1</v>
      </c>
      <c r="S5035" t="s">
        <v>26</v>
      </c>
    </row>
    <row r="5036" spans="1:19" hidden="1" x14ac:dyDescent="0.3">
      <c r="A5036">
        <v>120674</v>
      </c>
      <c r="B5036" s="1">
        <v>44768</v>
      </c>
      <c r="C5036" t="s">
        <v>67</v>
      </c>
      <c r="D5036" t="s">
        <v>61</v>
      </c>
      <c r="E5036" t="s">
        <v>62</v>
      </c>
      <c r="F5036" t="s">
        <v>76</v>
      </c>
      <c r="G5036" t="s">
        <v>60</v>
      </c>
      <c r="H5036" t="s">
        <v>43</v>
      </c>
      <c r="I5036" t="s">
        <v>48</v>
      </c>
      <c r="J5036" s="4">
        <v>0.01</v>
      </c>
      <c r="K5036" s="2">
        <f>86*Social_Media_Advertising_Sorted_First_10000_Rows[[#This Row],[Acquisition_Cost_Usd]]</f>
        <v>290108.09999999998</v>
      </c>
      <c r="L5036" s="3">
        <v>3373.35</v>
      </c>
      <c r="M5036">
        <v>3.29</v>
      </c>
      <c r="N5036" t="s">
        <v>53</v>
      </c>
      <c r="O5036" t="s">
        <v>49</v>
      </c>
      <c r="P5036">
        <v>8356</v>
      </c>
      <c r="Q5036">
        <v>26270</v>
      </c>
      <c r="R5036">
        <v>4</v>
      </c>
      <c r="S5036" t="s">
        <v>45</v>
      </c>
    </row>
    <row r="5037" spans="1:19" x14ac:dyDescent="0.3">
      <c r="A5037">
        <v>120676</v>
      </c>
      <c r="B5037" s="1">
        <v>44879</v>
      </c>
      <c r="C5037" t="s">
        <v>80</v>
      </c>
      <c r="D5037" t="s">
        <v>18</v>
      </c>
      <c r="E5037" t="s">
        <v>27</v>
      </c>
      <c r="F5037" t="s">
        <v>70</v>
      </c>
      <c r="G5037" t="s">
        <v>21</v>
      </c>
      <c r="H5037" t="s">
        <v>22</v>
      </c>
      <c r="I5037" t="s">
        <v>37</v>
      </c>
      <c r="J5037" s="4">
        <v>7.0000000000000007E-2</v>
      </c>
      <c r="K5037" s="2">
        <f>86*Social_Media_Advertising_Sorted_First_10000_Rows[[#This Row],[Acquisition_Cost_Usd]]</f>
        <v>925701.41999999993</v>
      </c>
      <c r="L5037" s="3">
        <v>10763.97</v>
      </c>
      <c r="M5037">
        <v>0.71856399995380449</v>
      </c>
      <c r="N5037" t="s">
        <v>53</v>
      </c>
      <c r="O5037" t="s">
        <v>49</v>
      </c>
      <c r="P5037">
        <v>16699</v>
      </c>
      <c r="Q5037">
        <v>55356</v>
      </c>
      <c r="R5037">
        <v>1</v>
      </c>
      <c r="S5037" t="s">
        <v>64</v>
      </c>
    </row>
    <row r="5038" spans="1:19" x14ac:dyDescent="0.3">
      <c r="A5038">
        <v>120679</v>
      </c>
      <c r="B5038" s="1">
        <v>44844</v>
      </c>
      <c r="C5038" t="s">
        <v>77</v>
      </c>
      <c r="D5038" t="s">
        <v>40</v>
      </c>
      <c r="E5038" t="s">
        <v>55</v>
      </c>
      <c r="F5038" t="s">
        <v>71</v>
      </c>
      <c r="G5038" t="s">
        <v>29</v>
      </c>
      <c r="H5038" t="s">
        <v>30</v>
      </c>
      <c r="I5038" t="s">
        <v>31</v>
      </c>
      <c r="J5038" s="4">
        <v>0.02</v>
      </c>
      <c r="K5038" s="2">
        <f>86*Social_Media_Advertising_Sorted_First_10000_Rows[[#This Row],[Acquisition_Cost_Usd]]</f>
        <v>664728.4</v>
      </c>
      <c r="L5038" s="3">
        <v>7729.4</v>
      </c>
      <c r="M5038">
        <v>5.87</v>
      </c>
      <c r="N5038" t="s">
        <v>38</v>
      </c>
      <c r="O5038" t="s">
        <v>32</v>
      </c>
      <c r="P5038">
        <v>20176</v>
      </c>
      <c r="Q5038">
        <v>61281</v>
      </c>
      <c r="R5038">
        <v>6</v>
      </c>
      <c r="S5038" t="s">
        <v>64</v>
      </c>
    </row>
    <row r="5039" spans="1:19" x14ac:dyDescent="0.3">
      <c r="A5039">
        <v>120684</v>
      </c>
      <c r="B5039" s="1">
        <v>44715</v>
      </c>
      <c r="C5039" t="s">
        <v>69</v>
      </c>
      <c r="D5039" t="s">
        <v>18</v>
      </c>
      <c r="E5039" t="s">
        <v>27</v>
      </c>
      <c r="F5039" t="s">
        <v>104</v>
      </c>
      <c r="G5039" t="s">
        <v>21</v>
      </c>
      <c r="H5039" t="s">
        <v>52</v>
      </c>
      <c r="I5039" t="s">
        <v>23</v>
      </c>
      <c r="J5039" s="4">
        <v>0.1</v>
      </c>
      <c r="K5039" s="2">
        <f>86*Social_Media_Advertising_Sorted_First_10000_Rows[[#This Row],[Acquisition_Cost_Usd]]</f>
        <v>1100050.08</v>
      </c>
      <c r="L5039" s="3">
        <v>12791.28</v>
      </c>
      <c r="M5039">
        <v>3.49</v>
      </c>
      <c r="N5039" t="s">
        <v>38</v>
      </c>
      <c r="O5039" t="s">
        <v>49</v>
      </c>
      <c r="P5039">
        <v>33851</v>
      </c>
      <c r="Q5039">
        <v>101788</v>
      </c>
      <c r="R5039">
        <v>3</v>
      </c>
      <c r="S5039" t="s">
        <v>50</v>
      </c>
    </row>
    <row r="5040" spans="1:19" x14ac:dyDescent="0.3">
      <c r="A5040">
        <v>120688</v>
      </c>
      <c r="B5040" s="1">
        <v>44769</v>
      </c>
      <c r="C5040" t="s">
        <v>67</v>
      </c>
      <c r="D5040" t="s">
        <v>40</v>
      </c>
      <c r="E5040" t="s">
        <v>55</v>
      </c>
      <c r="F5040" t="s">
        <v>74</v>
      </c>
      <c r="G5040" t="s">
        <v>42</v>
      </c>
      <c r="H5040" t="s">
        <v>22</v>
      </c>
      <c r="I5040" t="s">
        <v>48</v>
      </c>
      <c r="J5040" s="4">
        <v>0.09</v>
      </c>
      <c r="K5040" s="2">
        <f>86*Social_Media_Advertising_Sorted_First_10000_Rows[[#This Row],[Acquisition_Cost_Usd]]</f>
        <v>906525.14</v>
      </c>
      <c r="L5040" s="3">
        <v>10540.99</v>
      </c>
      <c r="M5040">
        <v>6.45</v>
      </c>
      <c r="N5040" t="s">
        <v>24</v>
      </c>
      <c r="O5040" t="s">
        <v>32</v>
      </c>
      <c r="P5040">
        <v>27821</v>
      </c>
      <c r="Q5040">
        <v>83926</v>
      </c>
      <c r="R5040">
        <v>5</v>
      </c>
      <c r="S5040" t="s">
        <v>64</v>
      </c>
    </row>
    <row r="5041" spans="1:19" x14ac:dyDescent="0.3">
      <c r="A5041">
        <v>120694</v>
      </c>
      <c r="B5041" s="1">
        <v>44633</v>
      </c>
      <c r="C5041" t="s">
        <v>39</v>
      </c>
      <c r="D5041" t="s">
        <v>40</v>
      </c>
      <c r="E5041" t="s">
        <v>55</v>
      </c>
      <c r="F5041" t="s">
        <v>107</v>
      </c>
      <c r="G5041" t="s">
        <v>29</v>
      </c>
      <c r="H5041" t="s">
        <v>22</v>
      </c>
      <c r="I5041" t="s">
        <v>37</v>
      </c>
      <c r="J5041" s="4">
        <v>0.02</v>
      </c>
      <c r="K5041" s="2">
        <f>86*Social_Media_Advertising_Sorted_First_10000_Rows[[#This Row],[Acquisition_Cost_Usd]]</f>
        <v>955368.84000000008</v>
      </c>
      <c r="L5041" s="3">
        <v>11108.94</v>
      </c>
      <c r="M5041">
        <v>1.0706961093839029</v>
      </c>
      <c r="N5041" t="s">
        <v>24</v>
      </c>
      <c r="O5041" t="s">
        <v>25</v>
      </c>
      <c r="P5041">
        <v>17254</v>
      </c>
      <c r="Q5041">
        <v>57163</v>
      </c>
      <c r="R5041">
        <v>1</v>
      </c>
      <c r="S5041" t="s">
        <v>26</v>
      </c>
    </row>
    <row r="5042" spans="1:19" hidden="1" x14ac:dyDescent="0.3">
      <c r="A5042">
        <v>120698</v>
      </c>
      <c r="B5042" s="1">
        <v>44792</v>
      </c>
      <c r="C5042" t="s">
        <v>79</v>
      </c>
      <c r="D5042" t="s">
        <v>61</v>
      </c>
      <c r="E5042" t="s">
        <v>62</v>
      </c>
      <c r="F5042" t="s">
        <v>82</v>
      </c>
      <c r="G5042" t="s">
        <v>21</v>
      </c>
      <c r="H5042" t="s">
        <v>43</v>
      </c>
      <c r="I5042" t="s">
        <v>37</v>
      </c>
      <c r="J5042" s="4">
        <v>0.12</v>
      </c>
      <c r="K5042" s="2">
        <f>86*Social_Media_Advertising_Sorted_First_10000_Rows[[#This Row],[Acquisition_Cost_Usd]]</f>
        <v>270166.42</v>
      </c>
      <c r="L5042" s="3">
        <v>3141.47</v>
      </c>
      <c r="M5042">
        <v>0.85083697506967892</v>
      </c>
      <c r="N5042" t="s">
        <v>44</v>
      </c>
      <c r="O5042" t="s">
        <v>32</v>
      </c>
      <c r="P5042">
        <v>4548</v>
      </c>
      <c r="Q5042">
        <v>15793</v>
      </c>
      <c r="R5042">
        <v>1</v>
      </c>
      <c r="S5042" t="s">
        <v>26</v>
      </c>
    </row>
    <row r="5043" spans="1:19" x14ac:dyDescent="0.3">
      <c r="A5043">
        <v>120701</v>
      </c>
      <c r="B5043" s="1">
        <v>44908</v>
      </c>
      <c r="C5043" t="s">
        <v>54</v>
      </c>
      <c r="D5043" t="s">
        <v>18</v>
      </c>
      <c r="E5043" t="s">
        <v>27</v>
      </c>
      <c r="F5043" t="s">
        <v>100</v>
      </c>
      <c r="G5043" t="s">
        <v>29</v>
      </c>
      <c r="H5043" t="s">
        <v>52</v>
      </c>
      <c r="I5043" t="s">
        <v>23</v>
      </c>
      <c r="J5043" s="4">
        <v>0.05</v>
      </c>
      <c r="K5043" s="2">
        <f>86*Social_Media_Advertising_Sorted_First_10000_Rows[[#This Row],[Acquisition_Cost_Usd]]</f>
        <v>1279533.8</v>
      </c>
      <c r="L5043" s="3">
        <v>14878.3</v>
      </c>
      <c r="M5043">
        <v>0.08</v>
      </c>
      <c r="N5043" t="s">
        <v>53</v>
      </c>
      <c r="O5043" t="s">
        <v>49</v>
      </c>
      <c r="P5043">
        <v>38237</v>
      </c>
      <c r="Q5043">
        <v>114778</v>
      </c>
      <c r="R5043">
        <v>3</v>
      </c>
      <c r="S5043" t="s">
        <v>45</v>
      </c>
    </row>
    <row r="5044" spans="1:19" x14ac:dyDescent="0.3">
      <c r="A5044">
        <v>120704</v>
      </c>
      <c r="B5044" s="1">
        <v>44906</v>
      </c>
      <c r="C5044" t="s">
        <v>54</v>
      </c>
      <c r="D5044" t="s">
        <v>40</v>
      </c>
      <c r="E5044" t="s">
        <v>55</v>
      </c>
      <c r="F5044" t="s">
        <v>63</v>
      </c>
      <c r="G5044" t="s">
        <v>60</v>
      </c>
      <c r="H5044" t="s">
        <v>52</v>
      </c>
      <c r="I5044" t="s">
        <v>37</v>
      </c>
      <c r="J5044" s="4">
        <v>0.03</v>
      </c>
      <c r="K5044" s="2">
        <f>86*Social_Media_Advertising_Sorted_First_10000_Rows[[#This Row],[Acquisition_Cost_Usd]]</f>
        <v>1131208.74</v>
      </c>
      <c r="L5044" s="3">
        <v>13153.59</v>
      </c>
      <c r="M5044">
        <v>0.58629102483793005</v>
      </c>
      <c r="N5044" t="s">
        <v>38</v>
      </c>
      <c r="O5044" t="s">
        <v>32</v>
      </c>
      <c r="P5044">
        <v>20412</v>
      </c>
      <c r="Q5044">
        <v>67448</v>
      </c>
      <c r="R5044">
        <v>1</v>
      </c>
      <c r="S5044" t="s">
        <v>64</v>
      </c>
    </row>
    <row r="5045" spans="1:19" hidden="1" x14ac:dyDescent="0.3">
      <c r="A5045">
        <v>120706</v>
      </c>
      <c r="B5045" s="1">
        <v>44746</v>
      </c>
      <c r="C5045" t="s">
        <v>67</v>
      </c>
      <c r="D5045" t="s">
        <v>61</v>
      </c>
      <c r="E5045" t="s">
        <v>62</v>
      </c>
      <c r="F5045" t="s">
        <v>97</v>
      </c>
      <c r="G5045" t="s">
        <v>29</v>
      </c>
      <c r="H5045" t="s">
        <v>30</v>
      </c>
      <c r="I5045" t="s">
        <v>48</v>
      </c>
      <c r="J5045" s="4">
        <v>0.05</v>
      </c>
      <c r="K5045" s="2">
        <f>86*Social_Media_Advertising_Sorted_First_10000_Rows[[#This Row],[Acquisition_Cost_Usd]]</f>
        <v>447762.44</v>
      </c>
      <c r="L5045" s="3">
        <v>5206.54</v>
      </c>
      <c r="M5045">
        <v>7.67</v>
      </c>
      <c r="N5045" t="s">
        <v>24</v>
      </c>
      <c r="O5045" t="s">
        <v>32</v>
      </c>
      <c r="P5045">
        <v>13339</v>
      </c>
      <c r="Q5045">
        <v>41032</v>
      </c>
      <c r="R5045">
        <v>8</v>
      </c>
      <c r="S5045" t="s">
        <v>26</v>
      </c>
    </row>
    <row r="5046" spans="1:19" hidden="1" x14ac:dyDescent="0.3">
      <c r="A5046">
        <v>120709</v>
      </c>
      <c r="B5046" s="1">
        <v>44591</v>
      </c>
      <c r="C5046" t="s">
        <v>17</v>
      </c>
      <c r="D5046" t="s">
        <v>61</v>
      </c>
      <c r="E5046" t="s">
        <v>62</v>
      </c>
      <c r="F5046" t="s">
        <v>57</v>
      </c>
      <c r="G5046" t="s">
        <v>29</v>
      </c>
      <c r="H5046" t="s">
        <v>30</v>
      </c>
      <c r="I5046" t="s">
        <v>23</v>
      </c>
      <c r="J5046" s="4">
        <v>7.0000000000000007E-2</v>
      </c>
      <c r="K5046" s="2">
        <f>86*Social_Media_Advertising_Sorted_First_10000_Rows[[#This Row],[Acquisition_Cost_Usd]]</f>
        <v>449788.60000000003</v>
      </c>
      <c r="L5046" s="3">
        <v>5230.1000000000004</v>
      </c>
      <c r="M5046">
        <v>7.09</v>
      </c>
      <c r="N5046" t="s">
        <v>44</v>
      </c>
      <c r="O5046" t="s">
        <v>49</v>
      </c>
      <c r="P5046">
        <v>13408</v>
      </c>
      <c r="Q5046">
        <v>41234</v>
      </c>
      <c r="R5046">
        <v>3</v>
      </c>
      <c r="S5046" t="s">
        <v>26</v>
      </c>
    </row>
    <row r="5047" spans="1:19" x14ac:dyDescent="0.3">
      <c r="A5047">
        <v>120715</v>
      </c>
      <c r="B5047" s="1">
        <v>44627</v>
      </c>
      <c r="C5047" t="s">
        <v>39</v>
      </c>
      <c r="D5047" t="s">
        <v>18</v>
      </c>
      <c r="E5047" t="s">
        <v>19</v>
      </c>
      <c r="F5047" t="s">
        <v>28</v>
      </c>
      <c r="G5047" t="s">
        <v>42</v>
      </c>
      <c r="H5047" t="s">
        <v>52</v>
      </c>
      <c r="I5047" t="s">
        <v>31</v>
      </c>
      <c r="J5047" s="4">
        <v>0.13</v>
      </c>
      <c r="K5047" s="2">
        <f>86*Social_Media_Advertising_Sorted_First_10000_Rows[[#This Row],[Acquisition_Cost_Usd]]</f>
        <v>1179588.04</v>
      </c>
      <c r="L5047" s="3">
        <v>13716.14</v>
      </c>
      <c r="M5047">
        <v>2.2400000000000002</v>
      </c>
      <c r="N5047" t="s">
        <v>53</v>
      </c>
      <c r="O5047" t="s">
        <v>49</v>
      </c>
      <c r="P5047">
        <v>36062</v>
      </c>
      <c r="Q5047">
        <v>108337</v>
      </c>
      <c r="R5047">
        <v>9</v>
      </c>
      <c r="S5047" t="s">
        <v>33</v>
      </c>
    </row>
    <row r="5048" spans="1:19" x14ac:dyDescent="0.3">
      <c r="A5048">
        <v>120721</v>
      </c>
      <c r="B5048" s="1">
        <v>44654</v>
      </c>
      <c r="C5048" t="s">
        <v>34</v>
      </c>
      <c r="D5048" t="s">
        <v>40</v>
      </c>
      <c r="E5048" t="s">
        <v>27</v>
      </c>
      <c r="F5048" t="s">
        <v>88</v>
      </c>
      <c r="G5048" t="s">
        <v>29</v>
      </c>
      <c r="H5048" t="s">
        <v>30</v>
      </c>
      <c r="I5048" t="s">
        <v>48</v>
      </c>
      <c r="J5048" s="4">
        <v>0.05</v>
      </c>
      <c r="K5048" s="2">
        <f>86*Social_Media_Advertising_Sorted_First_10000_Rows[[#This Row],[Acquisition_Cost_Usd]]</f>
        <v>360903.3</v>
      </c>
      <c r="L5048" s="3">
        <v>4196.55</v>
      </c>
      <c r="M5048">
        <v>7.56</v>
      </c>
      <c r="N5048" t="s">
        <v>53</v>
      </c>
      <c r="O5048" t="s">
        <v>25</v>
      </c>
      <c r="P5048">
        <v>10578</v>
      </c>
      <c r="Q5048">
        <v>32853</v>
      </c>
      <c r="R5048">
        <v>6</v>
      </c>
      <c r="S5048" t="s">
        <v>26</v>
      </c>
    </row>
    <row r="5049" spans="1:19" x14ac:dyDescent="0.3">
      <c r="A5049">
        <v>120724</v>
      </c>
      <c r="B5049" s="1">
        <v>44764</v>
      </c>
      <c r="C5049" t="s">
        <v>67</v>
      </c>
      <c r="D5049" t="s">
        <v>40</v>
      </c>
      <c r="E5049" t="s">
        <v>55</v>
      </c>
      <c r="F5049" t="s">
        <v>68</v>
      </c>
      <c r="G5049" t="s">
        <v>42</v>
      </c>
      <c r="H5049" t="s">
        <v>52</v>
      </c>
      <c r="I5049" t="s">
        <v>23</v>
      </c>
      <c r="J5049" s="4">
        <v>0.01</v>
      </c>
      <c r="K5049" s="2">
        <f>86*Social_Media_Advertising_Sorted_First_10000_Rows[[#This Row],[Acquisition_Cost_Usd]]</f>
        <v>1178513.8999999999</v>
      </c>
      <c r="L5049" s="3">
        <v>13703.65</v>
      </c>
      <c r="M5049">
        <v>7.02</v>
      </c>
      <c r="N5049" t="s">
        <v>58</v>
      </c>
      <c r="O5049" t="s">
        <v>49</v>
      </c>
      <c r="P5049">
        <v>36033</v>
      </c>
      <c r="Q5049">
        <v>108249</v>
      </c>
      <c r="R5049">
        <v>5</v>
      </c>
      <c r="S5049" t="s">
        <v>45</v>
      </c>
    </row>
    <row r="5050" spans="1:19" x14ac:dyDescent="0.3">
      <c r="A5050">
        <v>120734</v>
      </c>
      <c r="B5050" s="1">
        <v>44879</v>
      </c>
      <c r="C5050" t="s">
        <v>80</v>
      </c>
      <c r="D5050" t="s">
        <v>40</v>
      </c>
      <c r="E5050" t="s">
        <v>19</v>
      </c>
      <c r="F5050" t="s">
        <v>63</v>
      </c>
      <c r="G5050" t="s">
        <v>29</v>
      </c>
      <c r="H5050" t="s">
        <v>22</v>
      </c>
      <c r="I5050" t="s">
        <v>31</v>
      </c>
      <c r="J5050" s="4">
        <v>0.03</v>
      </c>
      <c r="K5050" s="2">
        <f>86*Social_Media_Advertising_Sorted_First_10000_Rows[[#This Row],[Acquisition_Cost_Usd]]</f>
        <v>933053.55999999994</v>
      </c>
      <c r="L5050" s="3">
        <v>10849.46</v>
      </c>
      <c r="M5050">
        <v>3.18</v>
      </c>
      <c r="N5050" t="s">
        <v>58</v>
      </c>
      <c r="O5050" t="s">
        <v>32</v>
      </c>
      <c r="P5050">
        <v>28665</v>
      </c>
      <c r="Q5050">
        <v>86428</v>
      </c>
      <c r="R5050">
        <v>10</v>
      </c>
      <c r="S5050" t="s">
        <v>64</v>
      </c>
    </row>
    <row r="5051" spans="1:19" x14ac:dyDescent="0.3">
      <c r="A5051">
        <v>120738</v>
      </c>
      <c r="B5051" s="1">
        <v>44786</v>
      </c>
      <c r="C5051" t="s">
        <v>79</v>
      </c>
      <c r="D5051" t="s">
        <v>18</v>
      </c>
      <c r="E5051" t="s">
        <v>27</v>
      </c>
      <c r="F5051" t="s">
        <v>107</v>
      </c>
      <c r="G5051" t="s">
        <v>60</v>
      </c>
      <c r="H5051" t="s">
        <v>22</v>
      </c>
      <c r="I5051" t="s">
        <v>37</v>
      </c>
      <c r="J5051" s="4">
        <v>0.13</v>
      </c>
      <c r="K5051" s="2">
        <f>86*Social_Media_Advertising_Sorted_First_10000_Rows[[#This Row],[Acquisition_Cost_Usd]]</f>
        <v>686872.54</v>
      </c>
      <c r="L5051" s="3">
        <v>7986.89</v>
      </c>
      <c r="M5051">
        <v>0.61131564175174413</v>
      </c>
      <c r="N5051" t="s">
        <v>58</v>
      </c>
      <c r="O5051" t="s">
        <v>32</v>
      </c>
      <c r="P5051">
        <v>12259</v>
      </c>
      <c r="Q5051">
        <v>40902</v>
      </c>
      <c r="R5051">
        <v>1</v>
      </c>
      <c r="S5051" t="s">
        <v>26</v>
      </c>
    </row>
    <row r="5052" spans="1:19" x14ac:dyDescent="0.3">
      <c r="A5052">
        <v>120741</v>
      </c>
      <c r="B5052" s="1">
        <v>44736</v>
      </c>
      <c r="C5052" t="s">
        <v>69</v>
      </c>
      <c r="D5052" t="s">
        <v>40</v>
      </c>
      <c r="E5052" t="s">
        <v>27</v>
      </c>
      <c r="F5052" t="s">
        <v>98</v>
      </c>
      <c r="G5052" t="s">
        <v>21</v>
      </c>
      <c r="H5052" t="s">
        <v>22</v>
      </c>
      <c r="I5052" t="s">
        <v>31</v>
      </c>
      <c r="J5052" s="4">
        <v>0.01</v>
      </c>
      <c r="K5052" s="2">
        <f>86*Social_Media_Advertising_Sorted_First_10000_Rows[[#This Row],[Acquisition_Cost_Usd]]</f>
        <v>907671.52</v>
      </c>
      <c r="L5052" s="3">
        <v>10554.32</v>
      </c>
      <c r="M5052">
        <v>4.41</v>
      </c>
      <c r="N5052" t="s">
        <v>24</v>
      </c>
      <c r="O5052" t="s">
        <v>49</v>
      </c>
      <c r="P5052">
        <v>27859</v>
      </c>
      <c r="Q5052">
        <v>84039</v>
      </c>
      <c r="R5052">
        <v>9</v>
      </c>
      <c r="S5052" t="s">
        <v>50</v>
      </c>
    </row>
    <row r="5053" spans="1:19" hidden="1" x14ac:dyDescent="0.3">
      <c r="A5053">
        <v>120743</v>
      </c>
      <c r="B5053" s="1">
        <v>44687</v>
      </c>
      <c r="C5053" t="s">
        <v>91</v>
      </c>
      <c r="D5053" t="s">
        <v>61</v>
      </c>
      <c r="E5053" t="s">
        <v>62</v>
      </c>
      <c r="F5053" t="s">
        <v>90</v>
      </c>
      <c r="G5053" t="s">
        <v>60</v>
      </c>
      <c r="H5053" t="s">
        <v>52</v>
      </c>
      <c r="I5053" t="s">
        <v>37</v>
      </c>
      <c r="J5053" s="4">
        <v>7.0000000000000007E-2</v>
      </c>
      <c r="K5053" s="2">
        <f>86*Social_Media_Advertising_Sorted_First_10000_Rows[[#This Row],[Acquisition_Cost_Usd]]</f>
        <v>981229.9</v>
      </c>
      <c r="L5053" s="3">
        <v>11409.65</v>
      </c>
      <c r="M5053">
        <v>0.4504431044486536</v>
      </c>
      <c r="N5053" t="s">
        <v>24</v>
      </c>
      <c r="O5053" t="s">
        <v>32</v>
      </c>
      <c r="P5053">
        <v>17733</v>
      </c>
      <c r="Q5053">
        <v>58723</v>
      </c>
      <c r="R5053">
        <v>1</v>
      </c>
      <c r="S5053" t="s">
        <v>33</v>
      </c>
    </row>
    <row r="5054" spans="1:19" x14ac:dyDescent="0.3">
      <c r="A5054">
        <v>120745</v>
      </c>
      <c r="B5054" s="1">
        <v>44711</v>
      </c>
      <c r="C5054" t="s">
        <v>91</v>
      </c>
      <c r="D5054" t="s">
        <v>18</v>
      </c>
      <c r="E5054" t="s">
        <v>27</v>
      </c>
      <c r="F5054" t="s">
        <v>97</v>
      </c>
      <c r="G5054" t="s">
        <v>21</v>
      </c>
      <c r="H5054" t="s">
        <v>22</v>
      </c>
      <c r="I5054" t="s">
        <v>48</v>
      </c>
      <c r="J5054" s="4">
        <v>0.05</v>
      </c>
      <c r="K5054" s="2">
        <f>86*Social_Media_Advertising_Sorted_First_10000_Rows[[#This Row],[Acquisition_Cost_Usd]]</f>
        <v>911006.6</v>
      </c>
      <c r="L5054" s="3">
        <v>10593.1</v>
      </c>
      <c r="M5054">
        <v>3.07</v>
      </c>
      <c r="N5054" t="s">
        <v>24</v>
      </c>
      <c r="O5054" t="s">
        <v>49</v>
      </c>
      <c r="P5054">
        <v>27967</v>
      </c>
      <c r="Q5054">
        <v>84358</v>
      </c>
      <c r="R5054">
        <v>6</v>
      </c>
      <c r="S5054" t="s">
        <v>26</v>
      </c>
    </row>
    <row r="5055" spans="1:19" x14ac:dyDescent="0.3">
      <c r="A5055">
        <v>120753</v>
      </c>
      <c r="B5055" s="1">
        <v>44751</v>
      </c>
      <c r="C5055" t="s">
        <v>67</v>
      </c>
      <c r="D5055" t="s">
        <v>18</v>
      </c>
      <c r="E5055" t="s">
        <v>19</v>
      </c>
      <c r="F5055" t="s">
        <v>74</v>
      </c>
      <c r="G5055" t="s">
        <v>60</v>
      </c>
      <c r="H5055" t="s">
        <v>22</v>
      </c>
      <c r="I5055" t="s">
        <v>23</v>
      </c>
      <c r="J5055" s="4">
        <v>0.02</v>
      </c>
      <c r="K5055" s="2">
        <f>86*Social_Media_Advertising_Sorted_First_10000_Rows[[#This Row],[Acquisition_Cost_Usd]]</f>
        <v>749963</v>
      </c>
      <c r="L5055" s="3">
        <v>8720.5</v>
      </c>
      <c r="M5055">
        <v>5.5</v>
      </c>
      <c r="N5055" t="s">
        <v>38</v>
      </c>
      <c r="O5055" t="s">
        <v>25</v>
      </c>
      <c r="P5055">
        <v>22881</v>
      </c>
      <c r="Q5055">
        <v>69294</v>
      </c>
      <c r="R5055">
        <v>8</v>
      </c>
      <c r="S5055" t="s">
        <v>64</v>
      </c>
    </row>
    <row r="5056" spans="1:19" x14ac:dyDescent="0.3">
      <c r="A5056">
        <v>120761</v>
      </c>
      <c r="B5056" s="1">
        <v>44852</v>
      </c>
      <c r="C5056" t="s">
        <v>77</v>
      </c>
      <c r="D5056" t="s">
        <v>18</v>
      </c>
      <c r="E5056" t="s">
        <v>27</v>
      </c>
      <c r="F5056" t="s">
        <v>88</v>
      </c>
      <c r="G5056" t="s">
        <v>60</v>
      </c>
      <c r="H5056" t="s">
        <v>22</v>
      </c>
      <c r="I5056" t="s">
        <v>31</v>
      </c>
      <c r="J5056" s="4">
        <v>0.1</v>
      </c>
      <c r="K5056" s="2">
        <f>86*Social_Media_Advertising_Sorted_First_10000_Rows[[#This Row],[Acquisition_Cost_Usd]]</f>
        <v>733036.48</v>
      </c>
      <c r="L5056" s="3">
        <v>8523.68</v>
      </c>
      <c r="M5056">
        <v>6.11</v>
      </c>
      <c r="N5056" t="s">
        <v>44</v>
      </c>
      <c r="O5056" t="s">
        <v>32</v>
      </c>
      <c r="P5056">
        <v>22353</v>
      </c>
      <c r="Q5056">
        <v>67730</v>
      </c>
      <c r="R5056">
        <v>8</v>
      </c>
      <c r="S5056" t="s">
        <v>26</v>
      </c>
    </row>
    <row r="5057" spans="1:19" x14ac:dyDescent="0.3">
      <c r="A5057">
        <v>120764</v>
      </c>
      <c r="B5057" s="1">
        <v>44756</v>
      </c>
      <c r="C5057" t="s">
        <v>67</v>
      </c>
      <c r="D5057" t="s">
        <v>18</v>
      </c>
      <c r="E5057" t="s">
        <v>55</v>
      </c>
      <c r="F5057" t="s">
        <v>85</v>
      </c>
      <c r="G5057" t="s">
        <v>60</v>
      </c>
      <c r="H5057" t="s">
        <v>22</v>
      </c>
      <c r="I5057" t="s">
        <v>23</v>
      </c>
      <c r="J5057" s="4">
        <v>0.04</v>
      </c>
      <c r="K5057" s="2">
        <f>86*Social_Media_Advertising_Sorted_First_10000_Rows[[#This Row],[Acquisition_Cost_Usd]]</f>
        <v>679068.04</v>
      </c>
      <c r="L5057" s="3">
        <v>7896.14</v>
      </c>
      <c r="M5057">
        <v>0.28000000000000003</v>
      </c>
      <c r="N5057" t="s">
        <v>58</v>
      </c>
      <c r="O5057" t="s">
        <v>49</v>
      </c>
      <c r="P5057">
        <v>20627</v>
      </c>
      <c r="Q5057">
        <v>62616</v>
      </c>
      <c r="R5057">
        <v>7</v>
      </c>
      <c r="S5057" t="s">
        <v>45</v>
      </c>
    </row>
    <row r="5058" spans="1:19" x14ac:dyDescent="0.3">
      <c r="A5058">
        <v>120777</v>
      </c>
      <c r="B5058" s="1">
        <v>44666</v>
      </c>
      <c r="C5058" t="s">
        <v>34</v>
      </c>
      <c r="D5058" t="s">
        <v>18</v>
      </c>
      <c r="E5058" t="s">
        <v>19</v>
      </c>
      <c r="F5058" t="s">
        <v>93</v>
      </c>
      <c r="G5058" t="s">
        <v>29</v>
      </c>
      <c r="H5058" t="s">
        <v>30</v>
      </c>
      <c r="I5058" t="s">
        <v>23</v>
      </c>
      <c r="J5058" s="4">
        <v>0.11</v>
      </c>
      <c r="K5058" s="2">
        <f>86*Social_Media_Advertising_Sorted_First_10000_Rows[[#This Row],[Acquisition_Cost_Usd]]</f>
        <v>389401.98000000004</v>
      </c>
      <c r="L5058" s="3">
        <v>4527.93</v>
      </c>
      <c r="M5058">
        <v>6.4</v>
      </c>
      <c r="N5058" t="s">
        <v>58</v>
      </c>
      <c r="O5058" t="s">
        <v>49</v>
      </c>
      <c r="P5058">
        <v>11485</v>
      </c>
      <c r="Q5058">
        <v>35539</v>
      </c>
      <c r="R5058">
        <v>3</v>
      </c>
      <c r="S5058" t="s">
        <v>45</v>
      </c>
    </row>
    <row r="5059" spans="1:19" hidden="1" x14ac:dyDescent="0.3">
      <c r="A5059">
        <v>120784</v>
      </c>
      <c r="B5059" s="1">
        <v>44637</v>
      </c>
      <c r="C5059" t="s">
        <v>39</v>
      </c>
      <c r="D5059" t="s">
        <v>61</v>
      </c>
      <c r="E5059" t="s">
        <v>62</v>
      </c>
      <c r="F5059" t="s">
        <v>78</v>
      </c>
      <c r="G5059" t="s">
        <v>29</v>
      </c>
      <c r="H5059" t="s">
        <v>30</v>
      </c>
      <c r="I5059" t="s">
        <v>37</v>
      </c>
      <c r="J5059" s="4">
        <v>0.09</v>
      </c>
      <c r="K5059" s="2">
        <f>86*Social_Media_Advertising_Sorted_First_10000_Rows[[#This Row],[Acquisition_Cost_Usd]]</f>
        <v>583922.80000000005</v>
      </c>
      <c r="L5059" s="3">
        <v>6789.8</v>
      </c>
      <c r="M5059">
        <v>0.53087937310019895</v>
      </c>
      <c r="N5059" t="s">
        <v>44</v>
      </c>
      <c r="O5059" t="s">
        <v>49</v>
      </c>
      <c r="P5059">
        <v>10353</v>
      </c>
      <c r="Q5059">
        <v>34692</v>
      </c>
      <c r="R5059">
        <v>1</v>
      </c>
      <c r="S5059" t="s">
        <v>33</v>
      </c>
    </row>
    <row r="5060" spans="1:19" x14ac:dyDescent="0.3">
      <c r="A5060">
        <v>120786</v>
      </c>
      <c r="B5060" s="1">
        <v>44572</v>
      </c>
      <c r="C5060" t="s">
        <v>17</v>
      </c>
      <c r="D5060" t="s">
        <v>18</v>
      </c>
      <c r="E5060" t="s">
        <v>55</v>
      </c>
      <c r="F5060" t="s">
        <v>66</v>
      </c>
      <c r="G5060" t="s">
        <v>60</v>
      </c>
      <c r="H5060" t="s">
        <v>52</v>
      </c>
      <c r="I5060" t="s">
        <v>23</v>
      </c>
      <c r="J5060" s="4">
        <v>0.1</v>
      </c>
      <c r="K5060" s="2">
        <f>86*Social_Media_Advertising_Sorted_First_10000_Rows[[#This Row],[Acquisition_Cost_Usd]]</f>
        <v>1207162.22</v>
      </c>
      <c r="L5060" s="3">
        <v>14036.77</v>
      </c>
      <c r="M5060">
        <v>1.68</v>
      </c>
      <c r="N5060" t="s">
        <v>24</v>
      </c>
      <c r="O5060" t="s">
        <v>32</v>
      </c>
      <c r="P5060">
        <v>36747</v>
      </c>
      <c r="Q5060">
        <v>110365</v>
      </c>
      <c r="R5060">
        <v>2</v>
      </c>
      <c r="S5060" t="s">
        <v>64</v>
      </c>
    </row>
    <row r="5061" spans="1:19" x14ac:dyDescent="0.3">
      <c r="A5061">
        <v>120789</v>
      </c>
      <c r="B5061" s="1">
        <v>44593</v>
      </c>
      <c r="C5061" t="s">
        <v>65</v>
      </c>
      <c r="D5061" t="s">
        <v>40</v>
      </c>
      <c r="E5061" t="s">
        <v>35</v>
      </c>
      <c r="F5061" t="s">
        <v>108</v>
      </c>
      <c r="G5061" t="s">
        <v>60</v>
      </c>
      <c r="H5061" t="s">
        <v>52</v>
      </c>
      <c r="I5061" t="s">
        <v>37</v>
      </c>
      <c r="J5061" s="4">
        <v>0.08</v>
      </c>
      <c r="K5061" s="2">
        <f>86*Social_Media_Advertising_Sorted_First_10000_Rows[[#This Row],[Acquisition_Cost_Usd]]</f>
        <v>1183450.3</v>
      </c>
      <c r="L5061" s="3">
        <v>13761.05</v>
      </c>
      <c r="M5061">
        <v>1.127895233758335</v>
      </c>
      <c r="N5061" t="s">
        <v>44</v>
      </c>
      <c r="O5061" t="s">
        <v>25</v>
      </c>
      <c r="P5061">
        <v>21240</v>
      </c>
      <c r="Q5061">
        <v>70140</v>
      </c>
      <c r="R5061">
        <v>1</v>
      </c>
      <c r="S5061" t="s">
        <v>45</v>
      </c>
    </row>
    <row r="5062" spans="1:19" x14ac:dyDescent="0.3">
      <c r="A5062">
        <v>120803</v>
      </c>
      <c r="B5062" s="1">
        <v>44739</v>
      </c>
      <c r="C5062" t="s">
        <v>69</v>
      </c>
      <c r="D5062" t="s">
        <v>18</v>
      </c>
      <c r="E5062" t="s">
        <v>27</v>
      </c>
      <c r="F5062" t="s">
        <v>51</v>
      </c>
      <c r="G5062" t="s">
        <v>42</v>
      </c>
      <c r="H5062" t="s">
        <v>43</v>
      </c>
      <c r="I5062" t="s">
        <v>37</v>
      </c>
      <c r="J5062" s="4">
        <v>0.06</v>
      </c>
      <c r="K5062" s="2">
        <f>86*Social_Media_Advertising_Sorted_First_10000_Rows[[#This Row],[Acquisition_Cost_Usd]]</f>
        <v>248858.19999999998</v>
      </c>
      <c r="L5062" s="3">
        <v>2893.7</v>
      </c>
      <c r="M5062">
        <v>0.84368708452287489</v>
      </c>
      <c r="N5062" t="s">
        <v>53</v>
      </c>
      <c r="O5062" t="s">
        <v>32</v>
      </c>
      <c r="P5062">
        <v>4170</v>
      </c>
      <c r="Q5062">
        <v>14559</v>
      </c>
      <c r="R5062">
        <v>1</v>
      </c>
      <c r="S5062" t="s">
        <v>33</v>
      </c>
    </row>
    <row r="5063" spans="1:19" x14ac:dyDescent="0.3">
      <c r="A5063">
        <v>120812</v>
      </c>
      <c r="B5063" s="1">
        <v>44648</v>
      </c>
      <c r="C5063" t="s">
        <v>39</v>
      </c>
      <c r="D5063" t="s">
        <v>18</v>
      </c>
      <c r="E5063" t="s">
        <v>19</v>
      </c>
      <c r="F5063" t="s">
        <v>101</v>
      </c>
      <c r="G5063" t="s">
        <v>60</v>
      </c>
      <c r="H5063" t="s">
        <v>30</v>
      </c>
      <c r="I5063" t="s">
        <v>37</v>
      </c>
      <c r="J5063" s="4">
        <v>0.14000000000000001</v>
      </c>
      <c r="K5063" s="2">
        <f>86*Social_Media_Advertising_Sorted_First_10000_Rows[[#This Row],[Acquisition_Cost_Usd]]</f>
        <v>412378.60000000003</v>
      </c>
      <c r="L5063" s="3">
        <v>4795.1000000000004</v>
      </c>
      <c r="M5063">
        <v>0.18232220894350259</v>
      </c>
      <c r="N5063" t="s">
        <v>58</v>
      </c>
      <c r="O5063" t="s">
        <v>25</v>
      </c>
      <c r="P5063">
        <v>7173</v>
      </c>
      <c r="Q5063">
        <v>24340</v>
      </c>
      <c r="R5063">
        <v>1</v>
      </c>
      <c r="S5063" t="s">
        <v>64</v>
      </c>
    </row>
    <row r="5064" spans="1:19" x14ac:dyDescent="0.3">
      <c r="A5064">
        <v>120816</v>
      </c>
      <c r="B5064" s="1">
        <v>44815</v>
      </c>
      <c r="C5064" t="s">
        <v>46</v>
      </c>
      <c r="D5064" t="s">
        <v>18</v>
      </c>
      <c r="E5064" t="s">
        <v>27</v>
      </c>
      <c r="F5064" t="s">
        <v>111</v>
      </c>
      <c r="G5064" t="s">
        <v>60</v>
      </c>
      <c r="H5064" t="s">
        <v>30</v>
      </c>
      <c r="I5064" t="s">
        <v>23</v>
      </c>
      <c r="J5064" s="4">
        <v>0.03</v>
      </c>
      <c r="K5064" s="2">
        <f>86*Social_Media_Advertising_Sorted_First_10000_Rows[[#This Row],[Acquisition_Cost_Usd]]</f>
        <v>534048.81999999995</v>
      </c>
      <c r="L5064" s="3">
        <v>6209.87</v>
      </c>
      <c r="M5064">
        <v>6.84</v>
      </c>
      <c r="N5064" t="s">
        <v>53</v>
      </c>
      <c r="O5064" t="s">
        <v>32</v>
      </c>
      <c r="P5064">
        <v>16063</v>
      </c>
      <c r="Q5064">
        <v>49100</v>
      </c>
      <c r="R5064">
        <v>2</v>
      </c>
      <c r="S5064" t="s">
        <v>33</v>
      </c>
    </row>
    <row r="5065" spans="1:19" x14ac:dyDescent="0.3">
      <c r="A5065">
        <v>120817</v>
      </c>
      <c r="B5065" s="1">
        <v>44894</v>
      </c>
      <c r="C5065" t="s">
        <v>80</v>
      </c>
      <c r="D5065" t="s">
        <v>18</v>
      </c>
      <c r="E5065" t="s">
        <v>55</v>
      </c>
      <c r="F5065" t="s">
        <v>93</v>
      </c>
      <c r="G5065" t="s">
        <v>42</v>
      </c>
      <c r="H5065" t="s">
        <v>30</v>
      </c>
      <c r="I5065" t="s">
        <v>48</v>
      </c>
      <c r="J5065" s="4">
        <v>0.04</v>
      </c>
      <c r="K5065" s="2">
        <f>86*Social_Media_Advertising_Sorted_First_10000_Rows[[#This Row],[Acquisition_Cost_Usd]]</f>
        <v>545590.02</v>
      </c>
      <c r="L5065" s="3">
        <v>6344.07</v>
      </c>
      <c r="M5065">
        <v>5.28</v>
      </c>
      <c r="N5065" t="s">
        <v>53</v>
      </c>
      <c r="O5065" t="s">
        <v>25</v>
      </c>
      <c r="P5065">
        <v>16427</v>
      </c>
      <c r="Q5065">
        <v>50178</v>
      </c>
      <c r="R5065">
        <v>9</v>
      </c>
      <c r="S5065" t="s">
        <v>45</v>
      </c>
    </row>
    <row r="5066" spans="1:19" x14ac:dyDescent="0.3">
      <c r="A5066">
        <v>120836</v>
      </c>
      <c r="B5066" s="1">
        <v>44650</v>
      </c>
      <c r="C5066" t="s">
        <v>39</v>
      </c>
      <c r="D5066" t="s">
        <v>40</v>
      </c>
      <c r="E5066" t="s">
        <v>27</v>
      </c>
      <c r="F5066" t="s">
        <v>63</v>
      </c>
      <c r="G5066" t="s">
        <v>21</v>
      </c>
      <c r="H5066" t="s">
        <v>52</v>
      </c>
      <c r="I5066" t="s">
        <v>31</v>
      </c>
      <c r="J5066" s="4">
        <v>7.0000000000000007E-2</v>
      </c>
      <c r="K5066" s="2">
        <f>86*Social_Media_Advertising_Sorted_First_10000_Rows[[#This Row],[Acquisition_Cost_Usd]]</f>
        <v>1094969.2</v>
      </c>
      <c r="L5066" s="3">
        <v>12732.2</v>
      </c>
      <c r="M5066">
        <v>0.48</v>
      </c>
      <c r="N5066" t="s">
        <v>58</v>
      </c>
      <c r="O5066" t="s">
        <v>32</v>
      </c>
      <c r="P5066">
        <v>33690</v>
      </c>
      <c r="Q5066">
        <v>101310</v>
      </c>
      <c r="R5066">
        <v>5</v>
      </c>
      <c r="S5066" t="s">
        <v>64</v>
      </c>
    </row>
    <row r="5067" spans="1:19" x14ac:dyDescent="0.3">
      <c r="A5067">
        <v>120840</v>
      </c>
      <c r="B5067" s="1">
        <v>44915</v>
      </c>
      <c r="C5067" t="s">
        <v>54</v>
      </c>
      <c r="D5067" t="s">
        <v>40</v>
      </c>
      <c r="E5067" t="s">
        <v>55</v>
      </c>
      <c r="F5067" t="s">
        <v>71</v>
      </c>
      <c r="G5067" t="s">
        <v>42</v>
      </c>
      <c r="H5067" t="s">
        <v>30</v>
      </c>
      <c r="I5067" t="s">
        <v>48</v>
      </c>
      <c r="J5067" s="4">
        <v>0.12</v>
      </c>
      <c r="K5067" s="2">
        <f>86*Social_Media_Advertising_Sorted_First_10000_Rows[[#This Row],[Acquisition_Cost_Usd]]</f>
        <v>414082.26</v>
      </c>
      <c r="L5067" s="3">
        <v>4814.91</v>
      </c>
      <c r="M5067">
        <v>3.39</v>
      </c>
      <c r="N5067" t="s">
        <v>38</v>
      </c>
      <c r="O5067" t="s">
        <v>32</v>
      </c>
      <c r="P5067">
        <v>12265</v>
      </c>
      <c r="Q5067">
        <v>37849</v>
      </c>
      <c r="R5067">
        <v>2</v>
      </c>
      <c r="S5067" t="s">
        <v>64</v>
      </c>
    </row>
    <row r="5068" spans="1:19" x14ac:dyDescent="0.3">
      <c r="A5068">
        <v>120842</v>
      </c>
      <c r="B5068" s="1">
        <v>44599</v>
      </c>
      <c r="C5068" t="s">
        <v>65</v>
      </c>
      <c r="D5068" t="s">
        <v>40</v>
      </c>
      <c r="E5068" t="s">
        <v>27</v>
      </c>
      <c r="F5068" t="s">
        <v>66</v>
      </c>
      <c r="G5068" t="s">
        <v>29</v>
      </c>
      <c r="H5068" t="s">
        <v>30</v>
      </c>
      <c r="I5068" t="s">
        <v>23</v>
      </c>
      <c r="J5068" s="4">
        <v>0.03</v>
      </c>
      <c r="K5068" s="2">
        <f>86*Social_Media_Advertising_Sorted_First_10000_Rows[[#This Row],[Acquisition_Cost_Usd]]</f>
        <v>392600.32000000001</v>
      </c>
      <c r="L5068" s="3">
        <v>4565.12</v>
      </c>
      <c r="M5068">
        <v>5.85</v>
      </c>
      <c r="N5068" t="s">
        <v>38</v>
      </c>
      <c r="O5068" t="s">
        <v>25</v>
      </c>
      <c r="P5068">
        <v>11588</v>
      </c>
      <c r="Q5068">
        <v>35845</v>
      </c>
      <c r="R5068">
        <v>2</v>
      </c>
      <c r="S5068" t="s">
        <v>64</v>
      </c>
    </row>
    <row r="5069" spans="1:19" x14ac:dyDescent="0.3">
      <c r="A5069">
        <v>120844</v>
      </c>
      <c r="B5069" s="1">
        <v>44788</v>
      </c>
      <c r="C5069" t="s">
        <v>79</v>
      </c>
      <c r="D5069" t="s">
        <v>18</v>
      </c>
      <c r="E5069" t="s">
        <v>35</v>
      </c>
      <c r="F5069" t="s">
        <v>85</v>
      </c>
      <c r="G5069" t="s">
        <v>21</v>
      </c>
      <c r="H5069" t="s">
        <v>22</v>
      </c>
      <c r="I5069" t="s">
        <v>23</v>
      </c>
      <c r="J5069" s="4">
        <v>0.1</v>
      </c>
      <c r="K5069" s="2">
        <f>86*Social_Media_Advertising_Sorted_First_10000_Rows[[#This Row],[Acquisition_Cost_Usd]]</f>
        <v>818240.12</v>
      </c>
      <c r="L5069" s="3">
        <v>9514.42</v>
      </c>
      <c r="M5069">
        <v>7.6</v>
      </c>
      <c r="N5069" t="s">
        <v>58</v>
      </c>
      <c r="O5069" t="s">
        <v>25</v>
      </c>
      <c r="P5069">
        <v>25019</v>
      </c>
      <c r="Q5069">
        <v>75628</v>
      </c>
      <c r="R5069">
        <v>8</v>
      </c>
      <c r="S5069" t="s">
        <v>45</v>
      </c>
    </row>
    <row r="5070" spans="1:19" x14ac:dyDescent="0.3">
      <c r="A5070">
        <v>120850</v>
      </c>
      <c r="B5070" s="1">
        <v>44873</v>
      </c>
      <c r="C5070" t="s">
        <v>80</v>
      </c>
      <c r="D5070" t="s">
        <v>40</v>
      </c>
      <c r="E5070" t="s">
        <v>35</v>
      </c>
      <c r="F5070" t="s">
        <v>51</v>
      </c>
      <c r="G5070" t="s">
        <v>60</v>
      </c>
      <c r="H5070" t="s">
        <v>52</v>
      </c>
      <c r="I5070" t="s">
        <v>48</v>
      </c>
      <c r="J5070" s="4">
        <v>0.06</v>
      </c>
      <c r="K5070" s="2">
        <f>86*Social_Media_Advertising_Sorted_First_10000_Rows[[#This Row],[Acquisition_Cost_Usd]]</f>
        <v>1148907.54</v>
      </c>
      <c r="L5070" s="3">
        <v>13359.39</v>
      </c>
      <c r="M5070">
        <v>5.66</v>
      </c>
      <c r="N5070" t="s">
        <v>38</v>
      </c>
      <c r="O5070" t="s">
        <v>49</v>
      </c>
      <c r="P5070">
        <v>35250</v>
      </c>
      <c r="Q5070">
        <v>105932</v>
      </c>
      <c r="R5070">
        <v>9</v>
      </c>
      <c r="S5070" t="s">
        <v>33</v>
      </c>
    </row>
    <row r="5071" spans="1:19" x14ac:dyDescent="0.3">
      <c r="A5071">
        <v>120856</v>
      </c>
      <c r="B5071" s="1">
        <v>44628</v>
      </c>
      <c r="C5071" t="s">
        <v>39</v>
      </c>
      <c r="D5071" t="s">
        <v>18</v>
      </c>
      <c r="E5071" t="s">
        <v>27</v>
      </c>
      <c r="F5071" t="s">
        <v>73</v>
      </c>
      <c r="G5071" t="s">
        <v>29</v>
      </c>
      <c r="H5071" t="s">
        <v>52</v>
      </c>
      <c r="I5071" t="s">
        <v>23</v>
      </c>
      <c r="J5071" s="4">
        <v>0.03</v>
      </c>
      <c r="K5071" s="2">
        <f>86*Social_Media_Advertising_Sorted_First_10000_Rows[[#This Row],[Acquisition_Cost_Usd]]</f>
        <v>1209297.6000000001</v>
      </c>
      <c r="L5071" s="3">
        <v>14061.6</v>
      </c>
      <c r="M5071">
        <v>4.0199999999999996</v>
      </c>
      <c r="N5071" t="s">
        <v>53</v>
      </c>
      <c r="O5071" t="s">
        <v>25</v>
      </c>
      <c r="P5071">
        <v>36800</v>
      </c>
      <c r="Q5071">
        <v>110521</v>
      </c>
      <c r="R5071">
        <v>6</v>
      </c>
      <c r="S5071" t="s">
        <v>33</v>
      </c>
    </row>
    <row r="5072" spans="1:19" x14ac:dyDescent="0.3">
      <c r="A5072">
        <v>120861</v>
      </c>
      <c r="B5072" s="1">
        <v>44687</v>
      </c>
      <c r="C5072" t="s">
        <v>91</v>
      </c>
      <c r="D5072" t="s">
        <v>18</v>
      </c>
      <c r="E5072" t="s">
        <v>19</v>
      </c>
      <c r="F5072" t="s">
        <v>106</v>
      </c>
      <c r="G5072" t="s">
        <v>42</v>
      </c>
      <c r="H5072" t="s">
        <v>52</v>
      </c>
      <c r="I5072" t="s">
        <v>48</v>
      </c>
      <c r="J5072" s="4">
        <v>0.13</v>
      </c>
      <c r="K5072" s="2">
        <f>86*Social_Media_Advertising_Sorted_First_10000_Rows[[#This Row],[Acquisition_Cost_Usd]]</f>
        <v>993719.67999999993</v>
      </c>
      <c r="L5072" s="3">
        <v>11554.88</v>
      </c>
      <c r="M5072">
        <v>6.9</v>
      </c>
      <c r="N5072" t="s">
        <v>38</v>
      </c>
      <c r="O5072" t="s">
        <v>25</v>
      </c>
      <c r="P5072">
        <v>30592</v>
      </c>
      <c r="Q5072">
        <v>92134</v>
      </c>
      <c r="R5072">
        <v>4</v>
      </c>
      <c r="S5072" t="s">
        <v>26</v>
      </c>
    </row>
    <row r="5073" spans="1:19" x14ac:dyDescent="0.3">
      <c r="A5073">
        <v>120867</v>
      </c>
      <c r="B5073" s="1">
        <v>44576</v>
      </c>
      <c r="C5073" t="s">
        <v>17</v>
      </c>
      <c r="D5073" t="s">
        <v>40</v>
      </c>
      <c r="E5073" t="s">
        <v>35</v>
      </c>
      <c r="F5073" t="s">
        <v>98</v>
      </c>
      <c r="G5073" t="s">
        <v>60</v>
      </c>
      <c r="H5073" t="s">
        <v>22</v>
      </c>
      <c r="I5073" t="s">
        <v>23</v>
      </c>
      <c r="J5073" s="4">
        <v>0.13</v>
      </c>
      <c r="K5073" s="2">
        <f>86*Social_Media_Advertising_Sorted_First_10000_Rows[[#This Row],[Acquisition_Cost_Usd]]</f>
        <v>794135.17999999993</v>
      </c>
      <c r="L5073" s="3">
        <v>9234.1299999999992</v>
      </c>
      <c r="M5073">
        <v>7.21</v>
      </c>
      <c r="N5073" t="s">
        <v>24</v>
      </c>
      <c r="O5073" t="s">
        <v>32</v>
      </c>
      <c r="P5073">
        <v>24258</v>
      </c>
      <c r="Q5073">
        <v>73371</v>
      </c>
      <c r="R5073">
        <v>6</v>
      </c>
      <c r="S5073" t="s">
        <v>50</v>
      </c>
    </row>
    <row r="5074" spans="1:19" x14ac:dyDescent="0.3">
      <c r="A5074">
        <v>120870</v>
      </c>
      <c r="B5074" s="1">
        <v>44673</v>
      </c>
      <c r="C5074" t="s">
        <v>34</v>
      </c>
      <c r="D5074" t="s">
        <v>40</v>
      </c>
      <c r="E5074" t="s">
        <v>19</v>
      </c>
      <c r="F5074" t="s">
        <v>98</v>
      </c>
      <c r="G5074" t="s">
        <v>29</v>
      </c>
      <c r="H5074" t="s">
        <v>30</v>
      </c>
      <c r="I5074" t="s">
        <v>37</v>
      </c>
      <c r="J5074" s="4">
        <v>0.12</v>
      </c>
      <c r="K5074" s="2">
        <f>86*Social_Media_Advertising_Sorted_First_10000_Rows[[#This Row],[Acquisition_Cost_Usd]]</f>
        <v>422516.27999999997</v>
      </c>
      <c r="L5074" s="3">
        <v>4912.9799999999996</v>
      </c>
      <c r="M5074">
        <v>0.58271607956452798</v>
      </c>
      <c r="N5074" t="s">
        <v>38</v>
      </c>
      <c r="O5074" t="s">
        <v>32</v>
      </c>
      <c r="P5074">
        <v>7361</v>
      </c>
      <c r="Q5074">
        <v>24952</v>
      </c>
      <c r="R5074">
        <v>1</v>
      </c>
      <c r="S5074" t="s">
        <v>50</v>
      </c>
    </row>
    <row r="5075" spans="1:19" x14ac:dyDescent="0.3">
      <c r="A5075">
        <v>120874</v>
      </c>
      <c r="B5075" s="1">
        <v>44687</v>
      </c>
      <c r="C5075" t="s">
        <v>91</v>
      </c>
      <c r="D5075" t="s">
        <v>40</v>
      </c>
      <c r="E5075" t="s">
        <v>55</v>
      </c>
      <c r="F5075" t="s">
        <v>100</v>
      </c>
      <c r="G5075" t="s">
        <v>60</v>
      </c>
      <c r="H5075" t="s">
        <v>30</v>
      </c>
      <c r="I5075" t="s">
        <v>23</v>
      </c>
      <c r="J5075" s="4">
        <v>0.15</v>
      </c>
      <c r="K5075" s="2">
        <f>86*Social_Media_Advertising_Sorted_First_10000_Rows[[#This Row],[Acquisition_Cost_Usd]]</f>
        <v>530151.30000000005</v>
      </c>
      <c r="L5075" s="3">
        <v>6164.55</v>
      </c>
      <c r="M5075">
        <v>6.31</v>
      </c>
      <c r="N5075" t="s">
        <v>44</v>
      </c>
      <c r="O5075" t="s">
        <v>25</v>
      </c>
      <c r="P5075">
        <v>15943</v>
      </c>
      <c r="Q5075">
        <v>48744</v>
      </c>
      <c r="R5075">
        <v>10</v>
      </c>
      <c r="S5075" t="s">
        <v>45</v>
      </c>
    </row>
    <row r="5076" spans="1:19" x14ac:dyDescent="0.3">
      <c r="A5076">
        <v>120875</v>
      </c>
      <c r="B5076" s="1">
        <v>44869</v>
      </c>
      <c r="C5076" t="s">
        <v>80</v>
      </c>
      <c r="D5076" t="s">
        <v>40</v>
      </c>
      <c r="E5076" t="s">
        <v>19</v>
      </c>
      <c r="F5076" t="s">
        <v>93</v>
      </c>
      <c r="G5076" t="s">
        <v>42</v>
      </c>
      <c r="H5076" t="s">
        <v>52</v>
      </c>
      <c r="I5076" t="s">
        <v>23</v>
      </c>
      <c r="J5076" s="4">
        <v>0.02</v>
      </c>
      <c r="K5076" s="2">
        <f>86*Social_Media_Advertising_Sorted_First_10000_Rows[[#This Row],[Acquisition_Cost_Usd]]</f>
        <v>1260128.76</v>
      </c>
      <c r="L5076" s="3">
        <v>14652.66</v>
      </c>
      <c r="M5076">
        <v>4.08</v>
      </c>
      <c r="N5076" t="s">
        <v>38</v>
      </c>
      <c r="O5076" t="s">
        <v>32</v>
      </c>
      <c r="P5076">
        <v>37895</v>
      </c>
      <c r="Q5076">
        <v>113765</v>
      </c>
      <c r="R5076">
        <v>9</v>
      </c>
      <c r="S5076" t="s">
        <v>45</v>
      </c>
    </row>
    <row r="5077" spans="1:19" x14ac:dyDescent="0.3">
      <c r="A5077">
        <v>120879</v>
      </c>
      <c r="B5077" s="1">
        <v>44645</v>
      </c>
      <c r="C5077" t="s">
        <v>39</v>
      </c>
      <c r="D5077" t="s">
        <v>18</v>
      </c>
      <c r="E5077" t="s">
        <v>19</v>
      </c>
      <c r="F5077" t="s">
        <v>110</v>
      </c>
      <c r="G5077" t="s">
        <v>42</v>
      </c>
      <c r="H5077" t="s">
        <v>30</v>
      </c>
      <c r="I5077" t="s">
        <v>31</v>
      </c>
      <c r="J5077" s="4">
        <v>0.15</v>
      </c>
      <c r="K5077" s="2">
        <f>86*Social_Media_Advertising_Sorted_First_10000_Rows[[#This Row],[Acquisition_Cost_Usd]]</f>
        <v>533260.19999999995</v>
      </c>
      <c r="L5077" s="3">
        <v>6200.7</v>
      </c>
      <c r="M5077">
        <v>4.82</v>
      </c>
      <c r="N5077" t="s">
        <v>44</v>
      </c>
      <c r="O5077" t="s">
        <v>25</v>
      </c>
      <c r="P5077">
        <v>16037</v>
      </c>
      <c r="Q5077">
        <v>49021</v>
      </c>
      <c r="R5077">
        <v>9</v>
      </c>
      <c r="S5077" t="s">
        <v>50</v>
      </c>
    </row>
    <row r="5078" spans="1:19" hidden="1" x14ac:dyDescent="0.3">
      <c r="A5078">
        <v>120885</v>
      </c>
      <c r="B5078" s="1">
        <v>44881</v>
      </c>
      <c r="C5078" t="s">
        <v>80</v>
      </c>
      <c r="D5078" t="s">
        <v>61</v>
      </c>
      <c r="E5078" t="s">
        <v>62</v>
      </c>
      <c r="F5078" t="s">
        <v>56</v>
      </c>
      <c r="G5078" t="s">
        <v>29</v>
      </c>
      <c r="H5078" t="s">
        <v>30</v>
      </c>
      <c r="I5078" t="s">
        <v>31</v>
      </c>
      <c r="J5078" s="4">
        <v>0.03</v>
      </c>
      <c r="K5078" s="2">
        <f>86*Social_Media_Advertising_Sorted_First_10000_Rows[[#This Row],[Acquisition_Cost_Usd]]</f>
        <v>441886.92000000004</v>
      </c>
      <c r="L5078" s="3">
        <v>5138.22</v>
      </c>
      <c r="M5078">
        <v>7.86</v>
      </c>
      <c r="N5078" t="s">
        <v>38</v>
      </c>
      <c r="O5078" t="s">
        <v>49</v>
      </c>
      <c r="P5078">
        <v>13159</v>
      </c>
      <c r="Q5078">
        <v>40497</v>
      </c>
      <c r="R5078">
        <v>5</v>
      </c>
      <c r="S5078" t="s">
        <v>26</v>
      </c>
    </row>
    <row r="5079" spans="1:19" x14ac:dyDescent="0.3">
      <c r="A5079">
        <v>120893</v>
      </c>
      <c r="B5079" s="1">
        <v>44897</v>
      </c>
      <c r="C5079" t="s">
        <v>54</v>
      </c>
      <c r="D5079" t="s">
        <v>40</v>
      </c>
      <c r="E5079" t="s">
        <v>55</v>
      </c>
      <c r="F5079" t="s">
        <v>28</v>
      </c>
      <c r="G5079" t="s">
        <v>21</v>
      </c>
      <c r="H5079" t="s">
        <v>43</v>
      </c>
      <c r="I5079" t="s">
        <v>37</v>
      </c>
      <c r="J5079" s="4">
        <v>0.02</v>
      </c>
      <c r="K5079" s="2">
        <f>86*Social_Media_Advertising_Sorted_First_10000_Rows[[#This Row],[Acquisition_Cost_Usd]]</f>
        <v>213092.52000000002</v>
      </c>
      <c r="L5079" s="3">
        <v>2477.8200000000002</v>
      </c>
      <c r="M5079">
        <v>0.90446115417070916</v>
      </c>
      <c r="N5079" t="s">
        <v>38</v>
      </c>
      <c r="O5079" t="s">
        <v>32</v>
      </c>
      <c r="P5079">
        <v>3556</v>
      </c>
      <c r="Q5079">
        <v>12562</v>
      </c>
      <c r="R5079">
        <v>1</v>
      </c>
      <c r="S5079" t="s">
        <v>33</v>
      </c>
    </row>
    <row r="5080" spans="1:19" x14ac:dyDescent="0.3">
      <c r="A5080">
        <v>120896</v>
      </c>
      <c r="B5080" s="1">
        <v>44816</v>
      </c>
      <c r="C5080" t="s">
        <v>46</v>
      </c>
      <c r="D5080" t="s">
        <v>40</v>
      </c>
      <c r="E5080" t="s">
        <v>35</v>
      </c>
      <c r="F5080" t="s">
        <v>47</v>
      </c>
      <c r="G5080" t="s">
        <v>42</v>
      </c>
      <c r="H5080" t="s">
        <v>52</v>
      </c>
      <c r="I5080" t="s">
        <v>48</v>
      </c>
      <c r="J5080" s="4">
        <v>0.13</v>
      </c>
      <c r="K5080" s="2">
        <f>86*Social_Media_Advertising_Sorted_First_10000_Rows[[#This Row],[Acquisition_Cost_Usd]]</f>
        <v>1015650.5399999999</v>
      </c>
      <c r="L5080" s="3">
        <v>11809.89</v>
      </c>
      <c r="M5080">
        <v>7.04</v>
      </c>
      <c r="N5080" t="s">
        <v>38</v>
      </c>
      <c r="O5080" t="s">
        <v>32</v>
      </c>
      <c r="P5080">
        <v>31277</v>
      </c>
      <c r="Q5080">
        <v>94163</v>
      </c>
      <c r="R5080">
        <v>6</v>
      </c>
      <c r="S5080" t="s">
        <v>50</v>
      </c>
    </row>
    <row r="5081" spans="1:19" x14ac:dyDescent="0.3">
      <c r="A5081">
        <v>120900</v>
      </c>
      <c r="B5081" s="1">
        <v>44773</v>
      </c>
      <c r="C5081" t="s">
        <v>67</v>
      </c>
      <c r="D5081" t="s">
        <v>18</v>
      </c>
      <c r="E5081" t="s">
        <v>27</v>
      </c>
      <c r="F5081" t="s">
        <v>82</v>
      </c>
      <c r="G5081" t="s">
        <v>29</v>
      </c>
      <c r="H5081" t="s">
        <v>30</v>
      </c>
      <c r="I5081" t="s">
        <v>48</v>
      </c>
      <c r="J5081" s="4">
        <v>0.03</v>
      </c>
      <c r="K5081" s="2">
        <f>86*Social_Media_Advertising_Sorted_First_10000_Rows[[#This Row],[Acquisition_Cost_Usd]]</f>
        <v>615180.36</v>
      </c>
      <c r="L5081" s="3">
        <v>7153.26</v>
      </c>
      <c r="M5081">
        <v>2.37</v>
      </c>
      <c r="N5081" t="s">
        <v>24</v>
      </c>
      <c r="O5081" t="s">
        <v>49</v>
      </c>
      <c r="P5081">
        <v>18612</v>
      </c>
      <c r="Q5081">
        <v>56650</v>
      </c>
      <c r="R5081">
        <v>9</v>
      </c>
      <c r="S5081" t="s">
        <v>26</v>
      </c>
    </row>
    <row r="5082" spans="1:19" x14ac:dyDescent="0.3">
      <c r="A5082">
        <v>120902</v>
      </c>
      <c r="B5082" s="1">
        <v>44923</v>
      </c>
      <c r="C5082" t="s">
        <v>54</v>
      </c>
      <c r="D5082" t="s">
        <v>40</v>
      </c>
      <c r="E5082" t="s">
        <v>19</v>
      </c>
      <c r="F5082" t="s">
        <v>96</v>
      </c>
      <c r="G5082" t="s">
        <v>60</v>
      </c>
      <c r="H5082" t="s">
        <v>22</v>
      </c>
      <c r="I5082" t="s">
        <v>48</v>
      </c>
      <c r="J5082" s="4">
        <v>0.04</v>
      </c>
      <c r="K5082" s="2">
        <f>86*Social_Media_Advertising_Sorted_First_10000_Rows[[#This Row],[Acquisition_Cost_Usd]]</f>
        <v>881902.48</v>
      </c>
      <c r="L5082" s="3">
        <v>10254.68</v>
      </c>
      <c r="M5082">
        <v>6.91</v>
      </c>
      <c r="N5082" t="s">
        <v>44</v>
      </c>
      <c r="O5082" t="s">
        <v>25</v>
      </c>
      <c r="P5082">
        <v>27048</v>
      </c>
      <c r="Q5082">
        <v>81636</v>
      </c>
      <c r="R5082">
        <v>6</v>
      </c>
      <c r="S5082" t="s">
        <v>26</v>
      </c>
    </row>
    <row r="5083" spans="1:19" x14ac:dyDescent="0.3">
      <c r="A5083">
        <v>120923</v>
      </c>
      <c r="B5083" s="1">
        <v>44908</v>
      </c>
      <c r="C5083" t="s">
        <v>54</v>
      </c>
      <c r="D5083" t="s">
        <v>18</v>
      </c>
      <c r="E5083" t="s">
        <v>27</v>
      </c>
      <c r="F5083" t="s">
        <v>100</v>
      </c>
      <c r="G5083" t="s">
        <v>21</v>
      </c>
      <c r="H5083" t="s">
        <v>43</v>
      </c>
      <c r="I5083" t="s">
        <v>48</v>
      </c>
      <c r="J5083" s="4">
        <v>0.02</v>
      </c>
      <c r="K5083" s="2">
        <f>86*Social_Media_Advertising_Sorted_First_10000_Rows[[#This Row],[Acquisition_Cost_Usd]]</f>
        <v>233807.34</v>
      </c>
      <c r="L5083" s="3">
        <v>2718.69</v>
      </c>
      <c r="M5083">
        <v>2.5099999999999998</v>
      </c>
      <c r="N5083" t="s">
        <v>24</v>
      </c>
      <c r="O5083" t="s">
        <v>25</v>
      </c>
      <c r="P5083">
        <v>6653</v>
      </c>
      <c r="Q5083">
        <v>21227</v>
      </c>
      <c r="R5083">
        <v>6</v>
      </c>
      <c r="S5083" t="s">
        <v>45</v>
      </c>
    </row>
    <row r="5084" spans="1:19" x14ac:dyDescent="0.3">
      <c r="A5084">
        <v>120931</v>
      </c>
      <c r="B5084" s="1">
        <v>44779</v>
      </c>
      <c r="C5084" t="s">
        <v>79</v>
      </c>
      <c r="D5084" t="s">
        <v>40</v>
      </c>
      <c r="E5084" t="s">
        <v>19</v>
      </c>
      <c r="F5084" t="s">
        <v>86</v>
      </c>
      <c r="G5084" t="s">
        <v>29</v>
      </c>
      <c r="H5084" t="s">
        <v>43</v>
      </c>
      <c r="I5084" t="s">
        <v>48</v>
      </c>
      <c r="J5084" s="4">
        <v>0.05</v>
      </c>
      <c r="K5084" s="2">
        <f>86*Social_Media_Advertising_Sorted_First_10000_Rows[[#This Row],[Acquisition_Cost_Usd]]</f>
        <v>211283.08000000002</v>
      </c>
      <c r="L5084" s="3">
        <v>2456.7800000000002</v>
      </c>
      <c r="M5084">
        <v>5.49</v>
      </c>
      <c r="N5084" t="s">
        <v>38</v>
      </c>
      <c r="O5084" t="s">
        <v>32</v>
      </c>
      <c r="P5084">
        <v>6003</v>
      </c>
      <c r="Q5084">
        <v>19302</v>
      </c>
      <c r="R5084">
        <v>4</v>
      </c>
      <c r="S5084" t="s">
        <v>50</v>
      </c>
    </row>
    <row r="5085" spans="1:19" x14ac:dyDescent="0.3">
      <c r="A5085">
        <v>120940</v>
      </c>
      <c r="B5085" s="1">
        <v>44569</v>
      </c>
      <c r="C5085" t="s">
        <v>17</v>
      </c>
      <c r="D5085" t="s">
        <v>40</v>
      </c>
      <c r="E5085" t="s">
        <v>19</v>
      </c>
      <c r="F5085" t="s">
        <v>36</v>
      </c>
      <c r="G5085" t="s">
        <v>42</v>
      </c>
      <c r="H5085" t="s">
        <v>43</v>
      </c>
      <c r="I5085" t="s">
        <v>48</v>
      </c>
      <c r="J5085" s="4">
        <v>0.04</v>
      </c>
      <c r="K5085" s="2">
        <f>86*Social_Media_Advertising_Sorted_First_10000_Rows[[#This Row],[Acquisition_Cost_Usd]]</f>
        <v>345014.8</v>
      </c>
      <c r="L5085" s="3">
        <v>4011.8</v>
      </c>
      <c r="M5085">
        <v>1.4</v>
      </c>
      <c r="N5085" t="s">
        <v>53</v>
      </c>
      <c r="O5085" t="s">
        <v>49</v>
      </c>
      <c r="P5085">
        <v>10069</v>
      </c>
      <c r="Q5085">
        <v>31346</v>
      </c>
      <c r="R5085">
        <v>10</v>
      </c>
      <c r="S5085" t="s">
        <v>33</v>
      </c>
    </row>
    <row r="5086" spans="1:19" x14ac:dyDescent="0.3">
      <c r="A5086">
        <v>120942</v>
      </c>
      <c r="B5086" s="1">
        <v>44722</v>
      </c>
      <c r="C5086" t="s">
        <v>69</v>
      </c>
      <c r="D5086" t="s">
        <v>40</v>
      </c>
      <c r="E5086" t="s">
        <v>55</v>
      </c>
      <c r="F5086" t="s">
        <v>76</v>
      </c>
      <c r="G5086" t="s">
        <v>60</v>
      </c>
      <c r="H5086" t="s">
        <v>22</v>
      </c>
      <c r="I5086" t="s">
        <v>23</v>
      </c>
      <c r="J5086" s="4">
        <v>0.14000000000000001</v>
      </c>
      <c r="K5086" s="2">
        <f>86*Social_Media_Advertising_Sorted_First_10000_Rows[[#This Row],[Acquisition_Cost_Usd]]</f>
        <v>808086.1</v>
      </c>
      <c r="L5086" s="3">
        <v>9396.35</v>
      </c>
      <c r="M5086">
        <v>0.56000000000000005</v>
      </c>
      <c r="N5086" t="s">
        <v>38</v>
      </c>
      <c r="O5086" t="s">
        <v>32</v>
      </c>
      <c r="P5086">
        <v>24693</v>
      </c>
      <c r="Q5086">
        <v>74663</v>
      </c>
      <c r="R5086">
        <v>7</v>
      </c>
      <c r="S5086" t="s">
        <v>45</v>
      </c>
    </row>
    <row r="5087" spans="1:19" x14ac:dyDescent="0.3">
      <c r="A5087">
        <v>120946</v>
      </c>
      <c r="B5087" s="1">
        <v>44788</v>
      </c>
      <c r="C5087" t="s">
        <v>79</v>
      </c>
      <c r="D5087" t="s">
        <v>40</v>
      </c>
      <c r="E5087" t="s">
        <v>27</v>
      </c>
      <c r="F5087" t="s">
        <v>74</v>
      </c>
      <c r="G5087" t="s">
        <v>60</v>
      </c>
      <c r="H5087" t="s">
        <v>30</v>
      </c>
      <c r="I5087" t="s">
        <v>23</v>
      </c>
      <c r="J5087" s="4">
        <v>0.06</v>
      </c>
      <c r="K5087" s="2">
        <f>86*Social_Media_Advertising_Sorted_First_10000_Rows[[#This Row],[Acquisition_Cost_Usd]]</f>
        <v>609574.88</v>
      </c>
      <c r="L5087" s="3">
        <v>7088.08</v>
      </c>
      <c r="M5087">
        <v>0.33</v>
      </c>
      <c r="N5087" t="s">
        <v>44</v>
      </c>
      <c r="O5087" t="s">
        <v>32</v>
      </c>
      <c r="P5087">
        <v>18434</v>
      </c>
      <c r="Q5087">
        <v>56123</v>
      </c>
      <c r="R5087">
        <v>1</v>
      </c>
      <c r="S5087" t="s">
        <v>64</v>
      </c>
    </row>
    <row r="5088" spans="1:19" hidden="1" x14ac:dyDescent="0.3">
      <c r="A5088">
        <v>120948</v>
      </c>
      <c r="B5088" s="1">
        <v>44677</v>
      </c>
      <c r="C5088" t="s">
        <v>34</v>
      </c>
      <c r="D5088" t="s">
        <v>61</v>
      </c>
      <c r="E5088" t="s">
        <v>62</v>
      </c>
      <c r="F5088" t="s">
        <v>87</v>
      </c>
      <c r="G5088" t="s">
        <v>42</v>
      </c>
      <c r="H5088" t="s">
        <v>52</v>
      </c>
      <c r="I5088" t="s">
        <v>23</v>
      </c>
      <c r="J5088" s="4">
        <v>0.14000000000000001</v>
      </c>
      <c r="K5088" s="2">
        <f>86*Social_Media_Advertising_Sorted_First_10000_Rows[[#This Row],[Acquisition_Cost_Usd]]</f>
        <v>1040819.2999999999</v>
      </c>
      <c r="L5088" s="3">
        <v>12102.55</v>
      </c>
      <c r="M5088">
        <v>3.77</v>
      </c>
      <c r="N5088" t="s">
        <v>53</v>
      </c>
      <c r="O5088" t="s">
        <v>25</v>
      </c>
      <c r="P5088">
        <v>32037</v>
      </c>
      <c r="Q5088">
        <v>96413</v>
      </c>
      <c r="R5088">
        <v>6</v>
      </c>
      <c r="S5088" t="s">
        <v>64</v>
      </c>
    </row>
    <row r="5089" spans="1:19" x14ac:dyDescent="0.3">
      <c r="A5089">
        <v>120949</v>
      </c>
      <c r="B5089" s="1">
        <v>44645</v>
      </c>
      <c r="C5089" t="s">
        <v>39</v>
      </c>
      <c r="D5089" t="s">
        <v>18</v>
      </c>
      <c r="E5089" t="s">
        <v>35</v>
      </c>
      <c r="F5089" t="s">
        <v>75</v>
      </c>
      <c r="G5089" t="s">
        <v>29</v>
      </c>
      <c r="H5089" t="s">
        <v>52</v>
      </c>
      <c r="I5089" t="s">
        <v>37</v>
      </c>
      <c r="J5089" s="4">
        <v>0.09</v>
      </c>
      <c r="K5089" s="2">
        <f>86*Social_Media_Advertising_Sorted_First_10000_Rows[[#This Row],[Acquisition_Cost_Usd]]</f>
        <v>1290000</v>
      </c>
      <c r="L5089" s="3">
        <v>15000</v>
      </c>
      <c r="M5089">
        <v>0.78112554223833974</v>
      </c>
      <c r="N5089" t="s">
        <v>24</v>
      </c>
      <c r="O5089" t="s">
        <v>25</v>
      </c>
      <c r="P5089">
        <v>22620</v>
      </c>
      <c r="Q5089">
        <v>74637</v>
      </c>
      <c r="R5089">
        <v>1</v>
      </c>
      <c r="S5089" t="s">
        <v>45</v>
      </c>
    </row>
    <row r="5090" spans="1:19" x14ac:dyDescent="0.3">
      <c r="A5090">
        <v>120951</v>
      </c>
      <c r="B5090" s="1">
        <v>44681</v>
      </c>
      <c r="C5090" t="s">
        <v>34</v>
      </c>
      <c r="D5090" t="s">
        <v>18</v>
      </c>
      <c r="E5090" t="s">
        <v>55</v>
      </c>
      <c r="F5090" t="s">
        <v>100</v>
      </c>
      <c r="G5090" t="s">
        <v>29</v>
      </c>
      <c r="H5090" t="s">
        <v>52</v>
      </c>
      <c r="I5090" t="s">
        <v>48</v>
      </c>
      <c r="J5090" s="4">
        <v>0.1</v>
      </c>
      <c r="K5090" s="2">
        <f>86*Social_Media_Advertising_Sorted_First_10000_Rows[[#This Row],[Acquisition_Cost_Usd]]</f>
        <v>1056652.76</v>
      </c>
      <c r="L5090" s="3">
        <v>12286.66</v>
      </c>
      <c r="M5090">
        <v>1.1000000000000001</v>
      </c>
      <c r="N5090" t="s">
        <v>44</v>
      </c>
      <c r="O5090" t="s">
        <v>32</v>
      </c>
      <c r="P5090">
        <v>32524</v>
      </c>
      <c r="Q5090">
        <v>97857</v>
      </c>
      <c r="R5090">
        <v>1</v>
      </c>
      <c r="S5090" t="s">
        <v>45</v>
      </c>
    </row>
    <row r="5091" spans="1:19" x14ac:dyDescent="0.3">
      <c r="A5091">
        <v>120954</v>
      </c>
      <c r="B5091" s="1">
        <v>44727</v>
      </c>
      <c r="C5091" t="s">
        <v>69</v>
      </c>
      <c r="D5091" t="s">
        <v>40</v>
      </c>
      <c r="E5091" t="s">
        <v>35</v>
      </c>
      <c r="F5091" t="s">
        <v>85</v>
      </c>
      <c r="G5091" t="s">
        <v>42</v>
      </c>
      <c r="H5091" t="s">
        <v>30</v>
      </c>
      <c r="I5091" t="s">
        <v>37</v>
      </c>
      <c r="J5091" s="4">
        <v>0.09</v>
      </c>
      <c r="K5091" s="2">
        <f>86*Social_Media_Advertising_Sorted_First_10000_Rows[[#This Row],[Acquisition_Cost_Usd]]</f>
        <v>559772.27999999991</v>
      </c>
      <c r="L5091" s="3">
        <v>6508.98</v>
      </c>
      <c r="M5091">
        <v>5.1836706464329099E-2</v>
      </c>
      <c r="N5091" t="s">
        <v>53</v>
      </c>
      <c r="O5091" t="s">
        <v>49</v>
      </c>
      <c r="P5091">
        <v>9907</v>
      </c>
      <c r="Q5091">
        <v>33240</v>
      </c>
      <c r="R5091">
        <v>1</v>
      </c>
      <c r="S5091" t="s">
        <v>45</v>
      </c>
    </row>
    <row r="5092" spans="1:19" x14ac:dyDescent="0.3">
      <c r="A5092">
        <v>120965</v>
      </c>
      <c r="B5092" s="1">
        <v>44776</v>
      </c>
      <c r="C5092" t="s">
        <v>79</v>
      </c>
      <c r="D5092" t="s">
        <v>18</v>
      </c>
      <c r="E5092" t="s">
        <v>35</v>
      </c>
      <c r="F5092" t="s">
        <v>59</v>
      </c>
      <c r="G5092" t="s">
        <v>60</v>
      </c>
      <c r="H5092" t="s">
        <v>22</v>
      </c>
      <c r="I5092" t="s">
        <v>48</v>
      </c>
      <c r="J5092" s="4">
        <v>0.04</v>
      </c>
      <c r="K5092" s="2">
        <f>86*Social_Media_Advertising_Sorted_First_10000_Rows[[#This Row],[Acquisition_Cost_Usd]]</f>
        <v>911892.4</v>
      </c>
      <c r="L5092" s="3">
        <v>10603.4</v>
      </c>
      <c r="M5092">
        <v>3.27</v>
      </c>
      <c r="N5092" t="s">
        <v>44</v>
      </c>
      <c r="O5092" t="s">
        <v>25</v>
      </c>
      <c r="P5092">
        <v>27994</v>
      </c>
      <c r="Q5092">
        <v>84438</v>
      </c>
      <c r="R5092">
        <v>4</v>
      </c>
      <c r="S5092" t="s">
        <v>26</v>
      </c>
    </row>
    <row r="5093" spans="1:19" x14ac:dyDescent="0.3">
      <c r="A5093">
        <v>120966</v>
      </c>
      <c r="B5093" s="1">
        <v>44583</v>
      </c>
      <c r="C5093" t="s">
        <v>17</v>
      </c>
      <c r="D5093" t="s">
        <v>18</v>
      </c>
      <c r="E5093" t="s">
        <v>35</v>
      </c>
      <c r="F5093" t="s">
        <v>95</v>
      </c>
      <c r="G5093" t="s">
        <v>42</v>
      </c>
      <c r="H5093" t="s">
        <v>52</v>
      </c>
      <c r="I5093" t="s">
        <v>31</v>
      </c>
      <c r="J5093" s="4">
        <v>0.05</v>
      </c>
      <c r="K5093" s="2">
        <f>86*Social_Media_Advertising_Sorted_First_10000_Rows[[#This Row],[Acquisition_Cost_Usd]]</f>
        <v>1007398.8400000001</v>
      </c>
      <c r="L5093" s="3">
        <v>11713.94</v>
      </c>
      <c r="M5093">
        <v>0.16</v>
      </c>
      <c r="N5093" t="s">
        <v>44</v>
      </c>
      <c r="O5093" t="s">
        <v>25</v>
      </c>
      <c r="P5093">
        <v>31014</v>
      </c>
      <c r="Q5093">
        <v>93383</v>
      </c>
      <c r="R5093">
        <v>3</v>
      </c>
      <c r="S5093" t="s">
        <v>64</v>
      </c>
    </row>
    <row r="5094" spans="1:19" x14ac:dyDescent="0.3">
      <c r="A5094">
        <v>120968</v>
      </c>
      <c r="B5094" s="1">
        <v>44631</v>
      </c>
      <c r="C5094" t="s">
        <v>39</v>
      </c>
      <c r="D5094" t="s">
        <v>40</v>
      </c>
      <c r="E5094" t="s">
        <v>35</v>
      </c>
      <c r="F5094" t="s">
        <v>56</v>
      </c>
      <c r="G5094" t="s">
        <v>60</v>
      </c>
      <c r="H5094" t="s">
        <v>43</v>
      </c>
      <c r="I5094" t="s">
        <v>23</v>
      </c>
      <c r="J5094" s="4">
        <v>0.12</v>
      </c>
      <c r="K5094" s="2">
        <f>86*Social_Media_Advertising_Sorted_First_10000_Rows[[#This Row],[Acquisition_Cost_Usd]]</f>
        <v>43000</v>
      </c>
      <c r="L5094" s="3">
        <v>500</v>
      </c>
      <c r="M5094">
        <v>1.41</v>
      </c>
      <c r="N5094" t="s">
        <v>44</v>
      </c>
      <c r="O5094" t="s">
        <v>49</v>
      </c>
      <c r="P5094">
        <v>1032</v>
      </c>
      <c r="Q5094">
        <v>4577</v>
      </c>
      <c r="R5094">
        <v>1</v>
      </c>
      <c r="S5094" t="s">
        <v>26</v>
      </c>
    </row>
    <row r="5095" spans="1:19" x14ac:dyDescent="0.3">
      <c r="A5095">
        <v>120971</v>
      </c>
      <c r="B5095" s="1">
        <v>44817</v>
      </c>
      <c r="C5095" t="s">
        <v>46</v>
      </c>
      <c r="D5095" t="s">
        <v>18</v>
      </c>
      <c r="E5095" t="s">
        <v>35</v>
      </c>
      <c r="F5095" t="s">
        <v>89</v>
      </c>
      <c r="G5095" t="s">
        <v>21</v>
      </c>
      <c r="H5095" t="s">
        <v>22</v>
      </c>
      <c r="I5095" t="s">
        <v>37</v>
      </c>
      <c r="J5095" s="4">
        <v>0.15</v>
      </c>
      <c r="K5095" s="2">
        <f>86*Social_Media_Advertising_Sorted_First_10000_Rows[[#This Row],[Acquisition_Cost_Usd]]</f>
        <v>944128.64</v>
      </c>
      <c r="L5095" s="3">
        <v>10978.24</v>
      </c>
      <c r="M5095">
        <v>1.0706961093839029</v>
      </c>
      <c r="N5095" t="s">
        <v>53</v>
      </c>
      <c r="O5095" t="s">
        <v>25</v>
      </c>
      <c r="P5095">
        <v>17039</v>
      </c>
      <c r="Q5095">
        <v>56462</v>
      </c>
      <c r="R5095">
        <v>1</v>
      </c>
      <c r="S5095" t="s">
        <v>50</v>
      </c>
    </row>
    <row r="5096" spans="1:19" x14ac:dyDescent="0.3">
      <c r="A5096">
        <v>120977</v>
      </c>
      <c r="B5096" s="1">
        <v>44570</v>
      </c>
      <c r="C5096" t="s">
        <v>17</v>
      </c>
      <c r="D5096" t="s">
        <v>40</v>
      </c>
      <c r="E5096" t="s">
        <v>55</v>
      </c>
      <c r="F5096" t="s">
        <v>105</v>
      </c>
      <c r="G5096" t="s">
        <v>60</v>
      </c>
      <c r="H5096" t="s">
        <v>30</v>
      </c>
      <c r="I5096" t="s">
        <v>48</v>
      </c>
      <c r="J5096" s="4">
        <v>0.11</v>
      </c>
      <c r="K5096" s="2">
        <f>86*Social_Media_Advertising_Sorted_First_10000_Rows[[#This Row],[Acquisition_Cost_Usd]]</f>
        <v>538243.9</v>
      </c>
      <c r="L5096" s="3">
        <v>6258.65</v>
      </c>
      <c r="M5096">
        <v>2.65</v>
      </c>
      <c r="N5096" t="s">
        <v>44</v>
      </c>
      <c r="O5096" t="s">
        <v>49</v>
      </c>
      <c r="P5096">
        <v>16192</v>
      </c>
      <c r="Q5096">
        <v>49482</v>
      </c>
      <c r="R5096">
        <v>10</v>
      </c>
      <c r="S5096" t="s">
        <v>50</v>
      </c>
    </row>
    <row r="5097" spans="1:19" hidden="1" x14ac:dyDescent="0.3">
      <c r="A5097">
        <v>120979</v>
      </c>
      <c r="B5097" s="1">
        <v>44716</v>
      </c>
      <c r="C5097" t="s">
        <v>69</v>
      </c>
      <c r="D5097" t="s">
        <v>61</v>
      </c>
      <c r="E5097" t="s">
        <v>62</v>
      </c>
      <c r="F5097" t="s">
        <v>76</v>
      </c>
      <c r="G5097" t="s">
        <v>60</v>
      </c>
      <c r="H5097" t="s">
        <v>43</v>
      </c>
      <c r="I5097" t="s">
        <v>23</v>
      </c>
      <c r="J5097" s="4">
        <v>0.02</v>
      </c>
      <c r="K5097" s="2">
        <f>86*Social_Media_Advertising_Sorted_First_10000_Rows[[#This Row],[Acquisition_Cost_Usd]]</f>
        <v>242683.4</v>
      </c>
      <c r="L5097" s="3">
        <v>2821.9</v>
      </c>
      <c r="M5097">
        <v>7.79</v>
      </c>
      <c r="N5097" t="s">
        <v>24</v>
      </c>
      <c r="O5097" t="s">
        <v>25</v>
      </c>
      <c r="P5097">
        <v>6910</v>
      </c>
      <c r="Q5097">
        <v>21988</v>
      </c>
      <c r="R5097">
        <v>6</v>
      </c>
      <c r="S5097" t="s">
        <v>45</v>
      </c>
    </row>
    <row r="5098" spans="1:19" x14ac:dyDescent="0.3">
      <c r="A5098">
        <v>120981</v>
      </c>
      <c r="B5098" s="1">
        <v>44820</v>
      </c>
      <c r="C5098" t="s">
        <v>46</v>
      </c>
      <c r="D5098" t="s">
        <v>18</v>
      </c>
      <c r="E5098" t="s">
        <v>55</v>
      </c>
      <c r="F5098" t="s">
        <v>57</v>
      </c>
      <c r="G5098" t="s">
        <v>29</v>
      </c>
      <c r="H5098" t="s">
        <v>52</v>
      </c>
      <c r="I5098" t="s">
        <v>48</v>
      </c>
      <c r="J5098" s="4">
        <v>0.05</v>
      </c>
      <c r="K5098" s="2">
        <f>86*Social_Media_Advertising_Sorted_First_10000_Rows[[#This Row],[Acquisition_Cost_Usd]]</f>
        <v>1103183.0599999998</v>
      </c>
      <c r="L5098" s="3">
        <v>12827.71</v>
      </c>
      <c r="M5098">
        <v>4.3099999999999996</v>
      </c>
      <c r="N5098" t="s">
        <v>44</v>
      </c>
      <c r="O5098" t="s">
        <v>49</v>
      </c>
      <c r="P5098">
        <v>33945</v>
      </c>
      <c r="Q5098">
        <v>102067</v>
      </c>
      <c r="R5098">
        <v>10</v>
      </c>
      <c r="S5098" t="s">
        <v>26</v>
      </c>
    </row>
    <row r="5099" spans="1:19" x14ac:dyDescent="0.3">
      <c r="A5099">
        <v>120986</v>
      </c>
      <c r="B5099" s="1">
        <v>44616</v>
      </c>
      <c r="C5099" t="s">
        <v>65</v>
      </c>
      <c r="D5099" t="s">
        <v>40</v>
      </c>
      <c r="E5099" t="s">
        <v>55</v>
      </c>
      <c r="F5099" t="s">
        <v>96</v>
      </c>
      <c r="G5099" t="s">
        <v>29</v>
      </c>
      <c r="H5099" t="s">
        <v>30</v>
      </c>
      <c r="I5099" t="s">
        <v>31</v>
      </c>
      <c r="J5099" s="4">
        <v>0.13</v>
      </c>
      <c r="K5099" s="2">
        <f>86*Social_Media_Advertising_Sorted_First_10000_Rows[[#This Row],[Acquisition_Cost_Usd]]</f>
        <v>562207.80000000005</v>
      </c>
      <c r="L5099" s="3">
        <v>6537.3</v>
      </c>
      <c r="M5099">
        <v>2.29</v>
      </c>
      <c r="N5099" t="s">
        <v>44</v>
      </c>
      <c r="O5099" t="s">
        <v>49</v>
      </c>
      <c r="P5099">
        <v>16945</v>
      </c>
      <c r="Q5099">
        <v>51711</v>
      </c>
      <c r="R5099">
        <v>5</v>
      </c>
      <c r="S5099" t="s">
        <v>26</v>
      </c>
    </row>
    <row r="5100" spans="1:19" x14ac:dyDescent="0.3">
      <c r="A5100">
        <v>120989</v>
      </c>
      <c r="B5100" s="1">
        <v>44590</v>
      </c>
      <c r="C5100" t="s">
        <v>17</v>
      </c>
      <c r="D5100" t="s">
        <v>18</v>
      </c>
      <c r="E5100" t="s">
        <v>35</v>
      </c>
      <c r="F5100" t="s">
        <v>100</v>
      </c>
      <c r="G5100" t="s">
        <v>42</v>
      </c>
      <c r="H5100" t="s">
        <v>22</v>
      </c>
      <c r="I5100" t="s">
        <v>31</v>
      </c>
      <c r="J5100" s="4">
        <v>0.12</v>
      </c>
      <c r="K5100" s="2">
        <f>86*Social_Media_Advertising_Sorted_First_10000_Rows[[#This Row],[Acquisition_Cost_Usd]]</f>
        <v>831669.88</v>
      </c>
      <c r="L5100" s="3">
        <v>9670.58</v>
      </c>
      <c r="M5100">
        <v>7.84</v>
      </c>
      <c r="N5100" t="s">
        <v>24</v>
      </c>
      <c r="O5100" t="s">
        <v>32</v>
      </c>
      <c r="P5100">
        <v>25455</v>
      </c>
      <c r="Q5100">
        <v>76920</v>
      </c>
      <c r="R5100">
        <v>2</v>
      </c>
      <c r="S5100" t="s">
        <v>45</v>
      </c>
    </row>
    <row r="5101" spans="1:19" x14ac:dyDescent="0.3">
      <c r="A5101">
        <v>120990</v>
      </c>
      <c r="B5101" s="1">
        <v>44918</v>
      </c>
      <c r="C5101" t="s">
        <v>54</v>
      </c>
      <c r="D5101" t="s">
        <v>18</v>
      </c>
      <c r="E5101" t="s">
        <v>35</v>
      </c>
      <c r="F5101" t="s">
        <v>90</v>
      </c>
      <c r="G5101" t="s">
        <v>29</v>
      </c>
      <c r="H5101" t="s">
        <v>22</v>
      </c>
      <c r="I5101" t="s">
        <v>37</v>
      </c>
      <c r="J5101" s="4">
        <v>0.05</v>
      </c>
      <c r="K5101" s="2">
        <f>86*Social_Media_Advertising_Sorted_First_10000_Rows[[#This Row],[Acquisition_Cost_Usd]]</f>
        <v>918247.79999999993</v>
      </c>
      <c r="L5101" s="3">
        <v>10677.3</v>
      </c>
      <c r="M5101">
        <v>0.64706509448576432</v>
      </c>
      <c r="N5101" t="s">
        <v>24</v>
      </c>
      <c r="O5101" t="s">
        <v>25</v>
      </c>
      <c r="P5101">
        <v>16563</v>
      </c>
      <c r="Q5101">
        <v>54914</v>
      </c>
      <c r="R5101">
        <v>1</v>
      </c>
      <c r="S5101" t="s">
        <v>33</v>
      </c>
    </row>
    <row r="5102" spans="1:19" x14ac:dyDescent="0.3">
      <c r="A5102">
        <v>120991</v>
      </c>
      <c r="B5102" s="1">
        <v>44657</v>
      </c>
      <c r="C5102" t="s">
        <v>34</v>
      </c>
      <c r="D5102" t="s">
        <v>40</v>
      </c>
      <c r="E5102" t="s">
        <v>55</v>
      </c>
      <c r="F5102" t="s">
        <v>28</v>
      </c>
      <c r="G5102" t="s">
        <v>21</v>
      </c>
      <c r="H5102" t="s">
        <v>30</v>
      </c>
      <c r="I5102" t="s">
        <v>37</v>
      </c>
      <c r="J5102" s="4">
        <v>0.05</v>
      </c>
      <c r="K5102" s="2">
        <f>86*Social_Media_Advertising_Sorted_First_10000_Rows[[#This Row],[Acquisition_Cost_Usd]]</f>
        <v>532238.52</v>
      </c>
      <c r="L5102" s="3">
        <v>6188.82</v>
      </c>
      <c r="M5102">
        <v>0.76682576114473167</v>
      </c>
      <c r="N5102" t="s">
        <v>58</v>
      </c>
      <c r="O5102" t="s">
        <v>49</v>
      </c>
      <c r="P5102">
        <v>9400</v>
      </c>
      <c r="Q5102">
        <v>31589</v>
      </c>
      <c r="R5102">
        <v>1</v>
      </c>
      <c r="S5102" t="s">
        <v>33</v>
      </c>
    </row>
    <row r="5103" spans="1:19" x14ac:dyDescent="0.3">
      <c r="A5103">
        <v>120992</v>
      </c>
      <c r="B5103" s="1">
        <v>44615</v>
      </c>
      <c r="C5103" t="s">
        <v>65</v>
      </c>
      <c r="D5103" t="s">
        <v>40</v>
      </c>
      <c r="E5103" t="s">
        <v>27</v>
      </c>
      <c r="F5103" t="s">
        <v>111</v>
      </c>
      <c r="G5103" t="s">
        <v>29</v>
      </c>
      <c r="H5103" t="s">
        <v>22</v>
      </c>
      <c r="I5103" t="s">
        <v>48</v>
      </c>
      <c r="J5103" s="4">
        <v>0.08</v>
      </c>
      <c r="K5103" s="2">
        <f>86*Social_Media_Advertising_Sorted_First_10000_Rows[[#This Row],[Acquisition_Cost_Usd]]</f>
        <v>670786.24</v>
      </c>
      <c r="L5103" s="3">
        <v>7799.84</v>
      </c>
      <c r="M5103">
        <v>3.45</v>
      </c>
      <c r="N5103" t="s">
        <v>58</v>
      </c>
      <c r="O5103" t="s">
        <v>32</v>
      </c>
      <c r="P5103">
        <v>20368</v>
      </c>
      <c r="Q5103">
        <v>61851</v>
      </c>
      <c r="R5103">
        <v>7</v>
      </c>
      <c r="S5103" t="s">
        <v>33</v>
      </c>
    </row>
    <row r="5104" spans="1:19" x14ac:dyDescent="0.3">
      <c r="A5104">
        <v>120993</v>
      </c>
      <c r="B5104" s="1">
        <v>44848</v>
      </c>
      <c r="C5104" t="s">
        <v>77</v>
      </c>
      <c r="D5104" t="s">
        <v>18</v>
      </c>
      <c r="E5104" t="s">
        <v>35</v>
      </c>
      <c r="F5104" t="s">
        <v>28</v>
      </c>
      <c r="G5104" t="s">
        <v>60</v>
      </c>
      <c r="H5104" t="s">
        <v>22</v>
      </c>
      <c r="I5104" t="s">
        <v>37</v>
      </c>
      <c r="J5104" s="4">
        <v>0.08</v>
      </c>
      <c r="K5104" s="2">
        <f>86*Social_Media_Advertising_Sorted_First_10000_Rows[[#This Row],[Acquisition_Cost_Usd]]</f>
        <v>674169.48</v>
      </c>
      <c r="L5104" s="3">
        <v>7839.18</v>
      </c>
      <c r="M5104">
        <v>0.59880333329483715</v>
      </c>
      <c r="N5104" t="s">
        <v>53</v>
      </c>
      <c r="O5104" t="s">
        <v>32</v>
      </c>
      <c r="P5104">
        <v>12025</v>
      </c>
      <c r="Q5104">
        <v>40137</v>
      </c>
      <c r="R5104">
        <v>1</v>
      </c>
      <c r="S5104" t="s">
        <v>33</v>
      </c>
    </row>
    <row r="5105" spans="1:19" x14ac:dyDescent="0.3">
      <c r="A5105">
        <v>120994</v>
      </c>
      <c r="B5105" s="1">
        <v>44614</v>
      </c>
      <c r="C5105" t="s">
        <v>65</v>
      </c>
      <c r="D5105" t="s">
        <v>18</v>
      </c>
      <c r="E5105" t="s">
        <v>19</v>
      </c>
      <c r="F5105" t="s">
        <v>111</v>
      </c>
      <c r="G5105" t="s">
        <v>21</v>
      </c>
      <c r="H5105" t="s">
        <v>22</v>
      </c>
      <c r="I5105" t="s">
        <v>23</v>
      </c>
      <c r="J5105" s="4">
        <v>0.11</v>
      </c>
      <c r="K5105" s="2">
        <f>86*Social_Media_Advertising_Sorted_First_10000_Rows[[#This Row],[Acquisition_Cost_Usd]]</f>
        <v>896751.24</v>
      </c>
      <c r="L5105" s="3">
        <v>10427.34</v>
      </c>
      <c r="M5105">
        <v>6.73</v>
      </c>
      <c r="N5105" t="s">
        <v>24</v>
      </c>
      <c r="O5105" t="s">
        <v>49</v>
      </c>
      <c r="P5105">
        <v>27512</v>
      </c>
      <c r="Q5105">
        <v>83013</v>
      </c>
      <c r="R5105">
        <v>1</v>
      </c>
      <c r="S5105" t="s">
        <v>33</v>
      </c>
    </row>
    <row r="5106" spans="1:19" x14ac:dyDescent="0.3">
      <c r="A5106">
        <v>120997</v>
      </c>
      <c r="B5106" s="1">
        <v>44606</v>
      </c>
      <c r="C5106" t="s">
        <v>65</v>
      </c>
      <c r="D5106" t="s">
        <v>18</v>
      </c>
      <c r="E5106" t="s">
        <v>55</v>
      </c>
      <c r="F5106" t="s">
        <v>104</v>
      </c>
      <c r="G5106" t="s">
        <v>29</v>
      </c>
      <c r="H5106" t="s">
        <v>30</v>
      </c>
      <c r="I5106" t="s">
        <v>37</v>
      </c>
      <c r="J5106" s="4">
        <v>0.04</v>
      </c>
      <c r="K5106" s="2">
        <f>86*Social_Media_Advertising_Sorted_First_10000_Rows[[#This Row],[Acquisition_Cost_Usd]]</f>
        <v>527267.72000000009</v>
      </c>
      <c r="L5106" s="3">
        <v>6131.02</v>
      </c>
      <c r="M5106">
        <v>0.1501477014828845</v>
      </c>
      <c r="N5106" t="s">
        <v>24</v>
      </c>
      <c r="O5106" t="s">
        <v>25</v>
      </c>
      <c r="P5106">
        <v>9309</v>
      </c>
      <c r="Q5106">
        <v>31293</v>
      </c>
      <c r="R5106">
        <v>1</v>
      </c>
      <c r="S5106" t="s">
        <v>50</v>
      </c>
    </row>
    <row r="5107" spans="1:19" x14ac:dyDescent="0.3">
      <c r="A5107">
        <v>121000</v>
      </c>
      <c r="B5107" s="1">
        <v>44844</v>
      </c>
      <c r="C5107" t="s">
        <v>77</v>
      </c>
      <c r="D5107" t="s">
        <v>40</v>
      </c>
      <c r="E5107" t="s">
        <v>19</v>
      </c>
      <c r="F5107" t="s">
        <v>106</v>
      </c>
      <c r="G5107" t="s">
        <v>21</v>
      </c>
      <c r="H5107" t="s">
        <v>22</v>
      </c>
      <c r="I5107" t="s">
        <v>31</v>
      </c>
      <c r="J5107" s="4">
        <v>0.03</v>
      </c>
      <c r="K5107" s="2">
        <f>86*Social_Media_Advertising_Sorted_First_10000_Rows[[#This Row],[Acquisition_Cost_Usd]]</f>
        <v>697456.56</v>
      </c>
      <c r="L5107" s="3">
        <v>8109.96</v>
      </c>
      <c r="M5107">
        <v>7.12</v>
      </c>
      <c r="N5107" t="s">
        <v>44</v>
      </c>
      <c r="O5107" t="s">
        <v>32</v>
      </c>
      <c r="P5107">
        <v>21215</v>
      </c>
      <c r="Q5107">
        <v>64360</v>
      </c>
      <c r="R5107">
        <v>9</v>
      </c>
      <c r="S5107" t="s">
        <v>26</v>
      </c>
    </row>
    <row r="5108" spans="1:19" x14ac:dyDescent="0.3">
      <c r="A5108">
        <v>121003</v>
      </c>
      <c r="B5108" s="1">
        <v>44809</v>
      </c>
      <c r="C5108" t="s">
        <v>46</v>
      </c>
      <c r="D5108" t="s">
        <v>40</v>
      </c>
      <c r="E5108" t="s">
        <v>35</v>
      </c>
      <c r="F5108" t="s">
        <v>59</v>
      </c>
      <c r="G5108" t="s">
        <v>42</v>
      </c>
      <c r="H5108" t="s">
        <v>43</v>
      </c>
      <c r="I5108" t="s">
        <v>48</v>
      </c>
      <c r="J5108" s="4">
        <v>0.13</v>
      </c>
      <c r="K5108" s="2">
        <f>86*Social_Media_Advertising_Sorted_First_10000_Rows[[#This Row],[Acquisition_Cost_Usd]]</f>
        <v>244817.91999999998</v>
      </c>
      <c r="L5108" s="3">
        <v>2846.72</v>
      </c>
      <c r="M5108">
        <v>4.42</v>
      </c>
      <c r="N5108" t="s">
        <v>58</v>
      </c>
      <c r="O5108" t="s">
        <v>49</v>
      </c>
      <c r="P5108">
        <v>6974</v>
      </c>
      <c r="Q5108">
        <v>22176</v>
      </c>
      <c r="R5108">
        <v>4</v>
      </c>
      <c r="S5108" t="s">
        <v>26</v>
      </c>
    </row>
    <row r="5109" spans="1:19" x14ac:dyDescent="0.3">
      <c r="A5109">
        <v>121013</v>
      </c>
      <c r="B5109" s="1">
        <v>44885</v>
      </c>
      <c r="C5109" t="s">
        <v>80</v>
      </c>
      <c r="D5109" t="s">
        <v>18</v>
      </c>
      <c r="E5109" t="s">
        <v>55</v>
      </c>
      <c r="F5109" t="s">
        <v>76</v>
      </c>
      <c r="G5109" t="s">
        <v>60</v>
      </c>
      <c r="H5109" t="s">
        <v>52</v>
      </c>
      <c r="I5109" t="s">
        <v>31</v>
      </c>
      <c r="J5109" s="4">
        <v>0.04</v>
      </c>
      <c r="K5109" s="2">
        <f>86*Social_Media_Advertising_Sorted_First_10000_Rows[[#This Row],[Acquisition_Cost_Usd]]</f>
        <v>1075019.78</v>
      </c>
      <c r="L5109" s="3">
        <v>12500.23</v>
      </c>
      <c r="M5109">
        <v>0.59</v>
      </c>
      <c r="N5109" t="s">
        <v>24</v>
      </c>
      <c r="O5109" t="s">
        <v>49</v>
      </c>
      <c r="P5109">
        <v>33084</v>
      </c>
      <c r="Q5109">
        <v>99516</v>
      </c>
      <c r="R5109">
        <v>7</v>
      </c>
      <c r="S5109" t="s">
        <v>45</v>
      </c>
    </row>
    <row r="5110" spans="1:19" x14ac:dyDescent="0.3">
      <c r="A5110">
        <v>121014</v>
      </c>
      <c r="B5110" s="1">
        <v>44757</v>
      </c>
      <c r="C5110" t="s">
        <v>67</v>
      </c>
      <c r="D5110" t="s">
        <v>18</v>
      </c>
      <c r="E5110" t="s">
        <v>19</v>
      </c>
      <c r="F5110" t="s">
        <v>72</v>
      </c>
      <c r="G5110" t="s">
        <v>60</v>
      </c>
      <c r="H5110" t="s">
        <v>43</v>
      </c>
      <c r="I5110" t="s">
        <v>48</v>
      </c>
      <c r="J5110" s="4">
        <v>0.02</v>
      </c>
      <c r="K5110" s="2">
        <f>86*Social_Media_Advertising_Sorted_First_10000_Rows[[#This Row],[Acquisition_Cost_Usd]]</f>
        <v>236241.13999999998</v>
      </c>
      <c r="L5110" s="3">
        <v>2746.99</v>
      </c>
      <c r="M5110">
        <v>5.5</v>
      </c>
      <c r="N5110" t="s">
        <v>38</v>
      </c>
      <c r="O5110" t="s">
        <v>25</v>
      </c>
      <c r="P5110">
        <v>6725</v>
      </c>
      <c r="Q5110">
        <v>21439</v>
      </c>
      <c r="R5110">
        <v>8</v>
      </c>
      <c r="S5110" t="s">
        <v>64</v>
      </c>
    </row>
    <row r="5111" spans="1:19" x14ac:dyDescent="0.3">
      <c r="A5111">
        <v>121027</v>
      </c>
      <c r="B5111" s="1">
        <v>44780</v>
      </c>
      <c r="C5111" t="s">
        <v>79</v>
      </c>
      <c r="D5111" t="s">
        <v>18</v>
      </c>
      <c r="E5111" t="s">
        <v>27</v>
      </c>
      <c r="F5111" t="s">
        <v>97</v>
      </c>
      <c r="G5111" t="s">
        <v>60</v>
      </c>
      <c r="H5111" t="s">
        <v>52</v>
      </c>
      <c r="I5111" t="s">
        <v>31</v>
      </c>
      <c r="J5111" s="4">
        <v>0.14000000000000001</v>
      </c>
      <c r="K5111" s="2">
        <f>86*Social_Media_Advertising_Sorted_First_10000_Rows[[#This Row],[Acquisition_Cost_Usd]]</f>
        <v>1145029.8</v>
      </c>
      <c r="L5111" s="3">
        <v>13314.3</v>
      </c>
      <c r="M5111">
        <v>0.95</v>
      </c>
      <c r="N5111" t="s">
        <v>44</v>
      </c>
      <c r="O5111" t="s">
        <v>32</v>
      </c>
      <c r="P5111">
        <v>35142</v>
      </c>
      <c r="Q5111">
        <v>105611</v>
      </c>
      <c r="R5111">
        <v>6</v>
      </c>
      <c r="S5111" t="s">
        <v>26</v>
      </c>
    </row>
    <row r="5112" spans="1:19" x14ac:dyDescent="0.3">
      <c r="A5112">
        <v>121028</v>
      </c>
      <c r="B5112" s="1">
        <v>44667</v>
      </c>
      <c r="C5112" t="s">
        <v>34</v>
      </c>
      <c r="D5112" t="s">
        <v>40</v>
      </c>
      <c r="E5112" t="s">
        <v>55</v>
      </c>
      <c r="F5112" t="s">
        <v>110</v>
      </c>
      <c r="G5112" t="s">
        <v>42</v>
      </c>
      <c r="H5112" t="s">
        <v>52</v>
      </c>
      <c r="I5112" t="s">
        <v>23</v>
      </c>
      <c r="J5112" s="4">
        <v>0.12</v>
      </c>
      <c r="K5112" s="2">
        <f>86*Social_Media_Advertising_Sorted_First_10000_Rows[[#This Row],[Acquisition_Cost_Usd]]</f>
        <v>1182700.3799999999</v>
      </c>
      <c r="L5112" s="3">
        <v>13752.33</v>
      </c>
      <c r="M5112">
        <v>4.07</v>
      </c>
      <c r="N5112" t="s">
        <v>53</v>
      </c>
      <c r="O5112" t="s">
        <v>25</v>
      </c>
      <c r="P5112">
        <v>36143</v>
      </c>
      <c r="Q5112">
        <v>108576</v>
      </c>
      <c r="R5112">
        <v>4</v>
      </c>
      <c r="S5112" t="s">
        <v>50</v>
      </c>
    </row>
    <row r="5113" spans="1:19" x14ac:dyDescent="0.3">
      <c r="A5113">
        <v>121033</v>
      </c>
      <c r="B5113" s="1">
        <v>44903</v>
      </c>
      <c r="C5113" t="s">
        <v>54</v>
      </c>
      <c r="D5113" t="s">
        <v>40</v>
      </c>
      <c r="E5113" t="s">
        <v>27</v>
      </c>
      <c r="F5113" t="s">
        <v>66</v>
      </c>
      <c r="G5113" t="s">
        <v>29</v>
      </c>
      <c r="H5113" t="s">
        <v>22</v>
      </c>
      <c r="I5113" t="s">
        <v>48</v>
      </c>
      <c r="J5113" s="4">
        <v>0.06</v>
      </c>
      <c r="K5113" s="2">
        <f>86*Social_Media_Advertising_Sorted_First_10000_Rows[[#This Row],[Acquisition_Cost_Usd]]</f>
        <v>668296.54</v>
      </c>
      <c r="L5113" s="3">
        <v>7770.89</v>
      </c>
      <c r="M5113">
        <v>4.42</v>
      </c>
      <c r="N5113" t="s">
        <v>44</v>
      </c>
      <c r="O5113" t="s">
        <v>32</v>
      </c>
      <c r="P5113">
        <v>20291</v>
      </c>
      <c r="Q5113">
        <v>61622</v>
      </c>
      <c r="R5113">
        <v>4</v>
      </c>
      <c r="S5113" t="s">
        <v>64</v>
      </c>
    </row>
    <row r="5114" spans="1:19" x14ac:dyDescent="0.3">
      <c r="A5114">
        <v>121034</v>
      </c>
      <c r="B5114" s="1">
        <v>44833</v>
      </c>
      <c r="C5114" t="s">
        <v>46</v>
      </c>
      <c r="D5114" t="s">
        <v>40</v>
      </c>
      <c r="E5114" t="s">
        <v>35</v>
      </c>
      <c r="F5114" t="s">
        <v>100</v>
      </c>
      <c r="G5114" t="s">
        <v>29</v>
      </c>
      <c r="H5114" t="s">
        <v>22</v>
      </c>
      <c r="I5114" t="s">
        <v>48</v>
      </c>
      <c r="J5114" s="4">
        <v>0.11</v>
      </c>
      <c r="K5114" s="2">
        <f>86*Social_Media_Advertising_Sorted_First_10000_Rows[[#This Row],[Acquisition_Cost_Usd]]</f>
        <v>715634.38</v>
      </c>
      <c r="L5114" s="3">
        <v>8321.33</v>
      </c>
      <c r="M5114">
        <v>5.77</v>
      </c>
      <c r="N5114" t="s">
        <v>24</v>
      </c>
      <c r="O5114" t="s">
        <v>25</v>
      </c>
      <c r="P5114">
        <v>21798</v>
      </c>
      <c r="Q5114">
        <v>66087</v>
      </c>
      <c r="R5114">
        <v>5</v>
      </c>
      <c r="S5114" t="s">
        <v>45</v>
      </c>
    </row>
    <row r="5115" spans="1:19" x14ac:dyDescent="0.3">
      <c r="A5115">
        <v>121035</v>
      </c>
      <c r="B5115" s="1">
        <v>44582</v>
      </c>
      <c r="C5115" t="s">
        <v>17</v>
      </c>
      <c r="D5115" t="s">
        <v>40</v>
      </c>
      <c r="E5115" t="s">
        <v>19</v>
      </c>
      <c r="F5115" t="s">
        <v>97</v>
      </c>
      <c r="G5115" t="s">
        <v>42</v>
      </c>
      <c r="H5115" t="s">
        <v>22</v>
      </c>
      <c r="I5115" t="s">
        <v>31</v>
      </c>
      <c r="J5115" s="4">
        <v>0.1</v>
      </c>
      <c r="K5115" s="2">
        <f>86*Social_Media_Advertising_Sorted_First_10000_Rows[[#This Row],[Acquisition_Cost_Usd]]</f>
        <v>745650.1</v>
      </c>
      <c r="L5115" s="3">
        <v>8670.35</v>
      </c>
      <c r="M5115">
        <v>5.13</v>
      </c>
      <c r="N5115" t="s">
        <v>44</v>
      </c>
      <c r="O5115" t="s">
        <v>32</v>
      </c>
      <c r="P5115">
        <v>22745</v>
      </c>
      <c r="Q5115">
        <v>68892</v>
      </c>
      <c r="R5115">
        <v>6</v>
      </c>
      <c r="S5115" t="s">
        <v>26</v>
      </c>
    </row>
    <row r="5116" spans="1:19" x14ac:dyDescent="0.3">
      <c r="A5116">
        <v>121038</v>
      </c>
      <c r="B5116" s="1">
        <v>44866</v>
      </c>
      <c r="C5116" t="s">
        <v>80</v>
      </c>
      <c r="D5116" t="s">
        <v>40</v>
      </c>
      <c r="E5116" t="s">
        <v>19</v>
      </c>
      <c r="F5116" t="s">
        <v>59</v>
      </c>
      <c r="G5116" t="s">
        <v>60</v>
      </c>
      <c r="H5116" t="s">
        <v>22</v>
      </c>
      <c r="I5116" t="s">
        <v>48</v>
      </c>
      <c r="J5116" s="4">
        <v>0.04</v>
      </c>
      <c r="K5116" s="2">
        <f>86*Social_Media_Advertising_Sorted_First_10000_Rows[[#This Row],[Acquisition_Cost_Usd]]</f>
        <v>803148.84000000008</v>
      </c>
      <c r="L5116" s="3">
        <v>9338.94</v>
      </c>
      <c r="M5116">
        <v>5.39</v>
      </c>
      <c r="N5116" t="s">
        <v>44</v>
      </c>
      <c r="O5116" t="s">
        <v>32</v>
      </c>
      <c r="P5116">
        <v>24535</v>
      </c>
      <c r="Q5116">
        <v>74192</v>
      </c>
      <c r="R5116">
        <v>6</v>
      </c>
      <c r="S5116" t="s">
        <v>26</v>
      </c>
    </row>
    <row r="5117" spans="1:19" x14ac:dyDescent="0.3">
      <c r="A5117">
        <v>121040</v>
      </c>
      <c r="B5117" s="1">
        <v>44707</v>
      </c>
      <c r="C5117" t="s">
        <v>91</v>
      </c>
      <c r="D5117" t="s">
        <v>40</v>
      </c>
      <c r="E5117" t="s">
        <v>55</v>
      </c>
      <c r="F5117" t="s">
        <v>28</v>
      </c>
      <c r="G5117" t="s">
        <v>21</v>
      </c>
      <c r="H5117" t="s">
        <v>22</v>
      </c>
      <c r="I5117" t="s">
        <v>37</v>
      </c>
      <c r="J5117" s="4">
        <v>0.1</v>
      </c>
      <c r="K5117" s="2">
        <f>86*Social_Media_Advertising_Sorted_First_10000_Rows[[#This Row],[Acquisition_Cost_Usd]]</f>
        <v>896112.26</v>
      </c>
      <c r="L5117" s="3">
        <v>10419.91</v>
      </c>
      <c r="M5117">
        <v>0.1876846268536056</v>
      </c>
      <c r="N5117" t="s">
        <v>38</v>
      </c>
      <c r="O5117" t="s">
        <v>32</v>
      </c>
      <c r="P5117">
        <v>16147</v>
      </c>
      <c r="Q5117">
        <v>53559</v>
      </c>
      <c r="R5117">
        <v>1</v>
      </c>
      <c r="S5117" t="s">
        <v>33</v>
      </c>
    </row>
    <row r="5118" spans="1:19" x14ac:dyDescent="0.3">
      <c r="A5118">
        <v>121042</v>
      </c>
      <c r="B5118" s="1">
        <v>44679</v>
      </c>
      <c r="C5118" t="s">
        <v>34</v>
      </c>
      <c r="D5118" t="s">
        <v>40</v>
      </c>
      <c r="E5118" t="s">
        <v>27</v>
      </c>
      <c r="F5118" t="s">
        <v>90</v>
      </c>
      <c r="G5118" t="s">
        <v>21</v>
      </c>
      <c r="H5118" t="s">
        <v>22</v>
      </c>
      <c r="I5118" t="s">
        <v>37</v>
      </c>
      <c r="J5118" s="4">
        <v>0.01</v>
      </c>
      <c r="K5118" s="2">
        <f>86*Social_Media_Advertising_Sorted_First_10000_Rows[[#This Row],[Acquisition_Cost_Usd]]</f>
        <v>929151.74</v>
      </c>
      <c r="L5118" s="3">
        <v>10804.09</v>
      </c>
      <c r="M5118">
        <v>3.5749452734020103E-2</v>
      </c>
      <c r="N5118" t="s">
        <v>53</v>
      </c>
      <c r="O5118" t="s">
        <v>49</v>
      </c>
      <c r="P5118">
        <v>16761</v>
      </c>
      <c r="Q5118">
        <v>55559</v>
      </c>
      <c r="R5118">
        <v>1</v>
      </c>
      <c r="S5118" t="s">
        <v>33</v>
      </c>
    </row>
    <row r="5119" spans="1:19" x14ac:dyDescent="0.3">
      <c r="A5119">
        <v>121045</v>
      </c>
      <c r="B5119" s="1">
        <v>44779</v>
      </c>
      <c r="C5119" t="s">
        <v>79</v>
      </c>
      <c r="D5119" t="s">
        <v>40</v>
      </c>
      <c r="E5119" t="s">
        <v>27</v>
      </c>
      <c r="F5119" t="s">
        <v>57</v>
      </c>
      <c r="G5119" t="s">
        <v>42</v>
      </c>
      <c r="H5119" t="s">
        <v>43</v>
      </c>
      <c r="I5119" t="s">
        <v>48</v>
      </c>
      <c r="J5119" s="4">
        <v>0.08</v>
      </c>
      <c r="K5119" s="2">
        <f>86*Social_Media_Advertising_Sorted_First_10000_Rows[[#This Row],[Acquisition_Cost_Usd]]</f>
        <v>281755.78000000003</v>
      </c>
      <c r="L5119" s="3">
        <v>3276.23</v>
      </c>
      <c r="M5119">
        <v>6.86</v>
      </c>
      <c r="N5119" t="s">
        <v>24</v>
      </c>
      <c r="O5119" t="s">
        <v>32</v>
      </c>
      <c r="P5119">
        <v>8094</v>
      </c>
      <c r="Q5119">
        <v>25493</v>
      </c>
      <c r="R5119">
        <v>5</v>
      </c>
      <c r="S5119" t="s">
        <v>26</v>
      </c>
    </row>
    <row r="5120" spans="1:19" x14ac:dyDescent="0.3">
      <c r="A5120">
        <v>121048</v>
      </c>
      <c r="B5120" s="1">
        <v>44902</v>
      </c>
      <c r="C5120" t="s">
        <v>54</v>
      </c>
      <c r="D5120" t="s">
        <v>18</v>
      </c>
      <c r="E5120" t="s">
        <v>27</v>
      </c>
      <c r="F5120" t="s">
        <v>71</v>
      </c>
      <c r="G5120" t="s">
        <v>42</v>
      </c>
      <c r="H5120" t="s">
        <v>52</v>
      </c>
      <c r="I5120" t="s">
        <v>23</v>
      </c>
      <c r="J5120" s="4">
        <v>0.02</v>
      </c>
      <c r="K5120" s="2">
        <f>86*Social_Media_Advertising_Sorted_First_10000_Rows[[#This Row],[Acquisition_Cost_Usd]]</f>
        <v>1290000</v>
      </c>
      <c r="L5120" s="3">
        <v>15000</v>
      </c>
      <c r="M5120">
        <v>5.43</v>
      </c>
      <c r="N5120" t="s">
        <v>58</v>
      </c>
      <c r="O5120" t="s">
        <v>32</v>
      </c>
      <c r="P5120">
        <v>39701</v>
      </c>
      <c r="Q5120">
        <v>119115</v>
      </c>
      <c r="R5120">
        <v>4</v>
      </c>
      <c r="S5120" t="s">
        <v>64</v>
      </c>
    </row>
    <row r="5121" spans="1:19" x14ac:dyDescent="0.3">
      <c r="A5121">
        <v>121049</v>
      </c>
      <c r="B5121" s="1">
        <v>44565</v>
      </c>
      <c r="C5121" t="s">
        <v>17</v>
      </c>
      <c r="D5121" t="s">
        <v>40</v>
      </c>
      <c r="E5121" t="s">
        <v>19</v>
      </c>
      <c r="F5121" t="s">
        <v>51</v>
      </c>
      <c r="G5121" t="s">
        <v>42</v>
      </c>
      <c r="H5121" t="s">
        <v>22</v>
      </c>
      <c r="I5121" t="s">
        <v>31</v>
      </c>
      <c r="J5121" s="4">
        <v>0.08</v>
      </c>
      <c r="K5121" s="2">
        <f>86*Social_Media_Advertising_Sorted_First_10000_Rows[[#This Row],[Acquisition_Cost_Usd]]</f>
        <v>769465.22000000009</v>
      </c>
      <c r="L5121" s="3">
        <v>8947.27</v>
      </c>
      <c r="M5121">
        <v>0.35</v>
      </c>
      <c r="N5121" t="s">
        <v>58</v>
      </c>
      <c r="O5121" t="s">
        <v>49</v>
      </c>
      <c r="P5121">
        <v>23490</v>
      </c>
      <c r="Q5121">
        <v>71097</v>
      </c>
      <c r="R5121">
        <v>7</v>
      </c>
      <c r="S5121" t="s">
        <v>33</v>
      </c>
    </row>
    <row r="5122" spans="1:19" x14ac:dyDescent="0.3">
      <c r="A5122">
        <v>121050</v>
      </c>
      <c r="B5122" s="1">
        <v>44832</v>
      </c>
      <c r="C5122" t="s">
        <v>46</v>
      </c>
      <c r="D5122" t="s">
        <v>40</v>
      </c>
      <c r="E5122" t="s">
        <v>35</v>
      </c>
      <c r="F5122" t="s">
        <v>88</v>
      </c>
      <c r="G5122" t="s">
        <v>60</v>
      </c>
      <c r="H5122" t="s">
        <v>30</v>
      </c>
      <c r="I5122" t="s">
        <v>48</v>
      </c>
      <c r="J5122" s="4">
        <v>0.04</v>
      </c>
      <c r="K5122" s="2">
        <f>86*Social_Media_Advertising_Sorted_First_10000_Rows[[#This Row],[Acquisition_Cost_Usd]]</f>
        <v>547421.81999999995</v>
      </c>
      <c r="L5122" s="3">
        <v>6365.37</v>
      </c>
      <c r="M5122">
        <v>7.06</v>
      </c>
      <c r="N5122" t="s">
        <v>53</v>
      </c>
      <c r="O5122" t="s">
        <v>49</v>
      </c>
      <c r="P5122">
        <v>16486</v>
      </c>
      <c r="Q5122">
        <v>50353</v>
      </c>
      <c r="R5122">
        <v>9</v>
      </c>
      <c r="S5122" t="s">
        <v>26</v>
      </c>
    </row>
    <row r="5123" spans="1:19" x14ac:dyDescent="0.3">
      <c r="A5123">
        <v>121056</v>
      </c>
      <c r="B5123" s="1">
        <v>44805</v>
      </c>
      <c r="C5123" t="s">
        <v>46</v>
      </c>
      <c r="D5123" t="s">
        <v>40</v>
      </c>
      <c r="E5123" t="s">
        <v>19</v>
      </c>
      <c r="F5123" t="s">
        <v>93</v>
      </c>
      <c r="G5123" t="s">
        <v>21</v>
      </c>
      <c r="H5123" t="s">
        <v>52</v>
      </c>
      <c r="I5123" t="s">
        <v>31</v>
      </c>
      <c r="J5123" s="4">
        <v>0.14000000000000001</v>
      </c>
      <c r="K5123" s="2">
        <f>86*Social_Media_Advertising_Sorted_First_10000_Rows[[#This Row],[Acquisition_Cost_Usd]]</f>
        <v>1187094.98</v>
      </c>
      <c r="L5123" s="3">
        <v>13803.43</v>
      </c>
      <c r="M5123">
        <v>5.48</v>
      </c>
      <c r="N5123" t="s">
        <v>58</v>
      </c>
      <c r="O5123" t="s">
        <v>25</v>
      </c>
      <c r="P5123">
        <v>36254</v>
      </c>
      <c r="Q5123">
        <v>108906</v>
      </c>
      <c r="R5123">
        <v>7</v>
      </c>
      <c r="S5123" t="s">
        <v>45</v>
      </c>
    </row>
    <row r="5124" spans="1:19" x14ac:dyDescent="0.3">
      <c r="A5124">
        <v>121057</v>
      </c>
      <c r="B5124" s="1">
        <v>44814</v>
      </c>
      <c r="C5124" t="s">
        <v>46</v>
      </c>
      <c r="D5124" t="s">
        <v>18</v>
      </c>
      <c r="E5124" t="s">
        <v>55</v>
      </c>
      <c r="F5124" t="s">
        <v>36</v>
      </c>
      <c r="G5124" t="s">
        <v>29</v>
      </c>
      <c r="H5124" t="s">
        <v>43</v>
      </c>
      <c r="I5124" t="s">
        <v>48</v>
      </c>
      <c r="J5124" s="4">
        <v>0.09</v>
      </c>
      <c r="K5124" s="2">
        <f>86*Social_Media_Advertising_Sorted_First_10000_Rows[[#This Row],[Acquisition_Cost_Usd]]</f>
        <v>43000</v>
      </c>
      <c r="L5124" s="3">
        <v>500</v>
      </c>
      <c r="M5124">
        <v>3.49</v>
      </c>
      <c r="N5124" t="s">
        <v>58</v>
      </c>
      <c r="O5124" t="s">
        <v>32</v>
      </c>
      <c r="P5124">
        <v>1533</v>
      </c>
      <c r="Q5124">
        <v>6062</v>
      </c>
      <c r="R5124">
        <v>7</v>
      </c>
      <c r="S5124" t="s">
        <v>33</v>
      </c>
    </row>
    <row r="5125" spans="1:19" x14ac:dyDescent="0.3">
      <c r="A5125">
        <v>121058</v>
      </c>
      <c r="B5125" s="1">
        <v>44678</v>
      </c>
      <c r="C5125" t="s">
        <v>34</v>
      </c>
      <c r="D5125" t="s">
        <v>40</v>
      </c>
      <c r="E5125" t="s">
        <v>35</v>
      </c>
      <c r="F5125" t="s">
        <v>88</v>
      </c>
      <c r="G5125" t="s">
        <v>29</v>
      </c>
      <c r="H5125" t="s">
        <v>22</v>
      </c>
      <c r="I5125" t="s">
        <v>23</v>
      </c>
      <c r="J5125" s="4">
        <v>0.13</v>
      </c>
      <c r="K5125" s="2">
        <f>86*Social_Media_Advertising_Sorted_First_10000_Rows[[#This Row],[Acquisition_Cost_Usd]]</f>
        <v>761892.91999999993</v>
      </c>
      <c r="L5125" s="3">
        <v>8859.2199999999993</v>
      </c>
      <c r="M5125">
        <v>1.97</v>
      </c>
      <c r="N5125" t="s">
        <v>38</v>
      </c>
      <c r="O5125" t="s">
        <v>25</v>
      </c>
      <c r="P5125">
        <v>23249</v>
      </c>
      <c r="Q5125">
        <v>70384</v>
      </c>
      <c r="R5125">
        <v>7</v>
      </c>
      <c r="S5125" t="s">
        <v>26</v>
      </c>
    </row>
    <row r="5126" spans="1:19" x14ac:dyDescent="0.3">
      <c r="A5126">
        <v>121060</v>
      </c>
      <c r="B5126" s="1">
        <v>44890</v>
      </c>
      <c r="C5126" t="s">
        <v>80</v>
      </c>
      <c r="D5126" t="s">
        <v>18</v>
      </c>
      <c r="E5126" t="s">
        <v>19</v>
      </c>
      <c r="F5126" t="s">
        <v>76</v>
      </c>
      <c r="G5126" t="s">
        <v>29</v>
      </c>
      <c r="H5126" t="s">
        <v>22</v>
      </c>
      <c r="I5126" t="s">
        <v>31</v>
      </c>
      <c r="J5126" s="4">
        <v>0.11</v>
      </c>
      <c r="K5126" s="2">
        <f>86*Social_Media_Advertising_Sorted_First_10000_Rows[[#This Row],[Acquisition_Cost_Usd]]</f>
        <v>744014.38</v>
      </c>
      <c r="L5126" s="3">
        <v>8651.33</v>
      </c>
      <c r="M5126">
        <v>6.08</v>
      </c>
      <c r="N5126" t="s">
        <v>53</v>
      </c>
      <c r="O5126" t="s">
        <v>32</v>
      </c>
      <c r="P5126">
        <v>22695</v>
      </c>
      <c r="Q5126">
        <v>68742</v>
      </c>
      <c r="R5126">
        <v>6</v>
      </c>
      <c r="S5126" t="s">
        <v>45</v>
      </c>
    </row>
    <row r="5127" spans="1:19" x14ac:dyDescent="0.3">
      <c r="A5127">
        <v>121066</v>
      </c>
      <c r="B5127" s="1">
        <v>44756</v>
      </c>
      <c r="C5127" t="s">
        <v>67</v>
      </c>
      <c r="D5127" t="s">
        <v>40</v>
      </c>
      <c r="E5127" t="s">
        <v>55</v>
      </c>
      <c r="F5127" t="s">
        <v>101</v>
      </c>
      <c r="G5127" t="s">
        <v>29</v>
      </c>
      <c r="H5127" t="s">
        <v>52</v>
      </c>
      <c r="I5127" t="s">
        <v>48</v>
      </c>
      <c r="J5127" s="4">
        <v>0.11</v>
      </c>
      <c r="K5127" s="2">
        <f>86*Social_Media_Advertising_Sorted_First_10000_Rows[[#This Row],[Acquisition_Cost_Usd]]</f>
        <v>1136368.74</v>
      </c>
      <c r="L5127" s="3">
        <v>13213.59</v>
      </c>
      <c r="M5127">
        <v>1.96</v>
      </c>
      <c r="N5127" t="s">
        <v>44</v>
      </c>
      <c r="O5127" t="s">
        <v>32</v>
      </c>
      <c r="P5127">
        <v>34904</v>
      </c>
      <c r="Q5127">
        <v>104906</v>
      </c>
      <c r="R5127">
        <v>10</v>
      </c>
      <c r="S5127" t="s">
        <v>64</v>
      </c>
    </row>
    <row r="5128" spans="1:19" x14ac:dyDescent="0.3">
      <c r="A5128">
        <v>121067</v>
      </c>
      <c r="B5128" s="1">
        <v>44781</v>
      </c>
      <c r="C5128" t="s">
        <v>79</v>
      </c>
      <c r="D5128" t="s">
        <v>18</v>
      </c>
      <c r="E5128" t="s">
        <v>19</v>
      </c>
      <c r="F5128" t="s">
        <v>93</v>
      </c>
      <c r="G5128" t="s">
        <v>29</v>
      </c>
      <c r="H5128" t="s">
        <v>52</v>
      </c>
      <c r="I5128" t="s">
        <v>23</v>
      </c>
      <c r="J5128" s="4">
        <v>0.02</v>
      </c>
      <c r="K5128" s="2">
        <f>86*Social_Media_Advertising_Sorted_First_10000_Rows[[#This Row],[Acquisition_Cost_Usd]]</f>
        <v>1084022.26</v>
      </c>
      <c r="L5128" s="3">
        <v>12604.91</v>
      </c>
      <c r="M5128">
        <v>7.43</v>
      </c>
      <c r="N5128" t="s">
        <v>24</v>
      </c>
      <c r="O5128" t="s">
        <v>32</v>
      </c>
      <c r="P5128">
        <v>33358</v>
      </c>
      <c r="Q5128">
        <v>100328</v>
      </c>
      <c r="R5128">
        <v>6</v>
      </c>
      <c r="S5128" t="s">
        <v>45</v>
      </c>
    </row>
    <row r="5129" spans="1:19" x14ac:dyDescent="0.3">
      <c r="A5129">
        <v>121069</v>
      </c>
      <c r="B5129" s="1">
        <v>44872</v>
      </c>
      <c r="C5129" t="s">
        <v>80</v>
      </c>
      <c r="D5129" t="s">
        <v>18</v>
      </c>
      <c r="E5129" t="s">
        <v>19</v>
      </c>
      <c r="F5129" t="s">
        <v>87</v>
      </c>
      <c r="G5129" t="s">
        <v>29</v>
      </c>
      <c r="H5129" t="s">
        <v>52</v>
      </c>
      <c r="I5129" t="s">
        <v>37</v>
      </c>
      <c r="J5129" s="4">
        <v>0.01</v>
      </c>
      <c r="K5129" s="2">
        <f>86*Social_Media_Advertising_Sorted_First_10000_Rows[[#This Row],[Acquisition_Cost_Usd]]</f>
        <v>1101743.42</v>
      </c>
      <c r="L5129" s="3">
        <v>12810.97</v>
      </c>
      <c r="M5129">
        <v>0.71677652731710351</v>
      </c>
      <c r="N5129" t="s">
        <v>24</v>
      </c>
      <c r="O5129" t="s">
        <v>25</v>
      </c>
      <c r="P5129">
        <v>19911</v>
      </c>
      <c r="Q5129">
        <v>65815</v>
      </c>
      <c r="R5129">
        <v>1</v>
      </c>
      <c r="S5129" t="s">
        <v>64</v>
      </c>
    </row>
    <row r="5130" spans="1:19" x14ac:dyDescent="0.3">
      <c r="A5130">
        <v>121076</v>
      </c>
      <c r="B5130" s="1">
        <v>44850</v>
      </c>
      <c r="C5130" t="s">
        <v>77</v>
      </c>
      <c r="D5130" t="s">
        <v>18</v>
      </c>
      <c r="E5130" t="s">
        <v>19</v>
      </c>
      <c r="F5130" t="s">
        <v>57</v>
      </c>
      <c r="G5130" t="s">
        <v>42</v>
      </c>
      <c r="H5130" t="s">
        <v>30</v>
      </c>
      <c r="I5130" t="s">
        <v>23</v>
      </c>
      <c r="J5130" s="4">
        <v>0.12</v>
      </c>
      <c r="K5130" s="2">
        <f>86*Social_Media_Advertising_Sorted_First_10000_Rows[[#This Row],[Acquisition_Cost_Usd]]</f>
        <v>355760.5</v>
      </c>
      <c r="L5130" s="3">
        <v>4136.75</v>
      </c>
      <c r="M5130">
        <v>5.5</v>
      </c>
      <c r="N5130" t="s">
        <v>24</v>
      </c>
      <c r="O5130" t="s">
        <v>25</v>
      </c>
      <c r="P5130">
        <v>10416</v>
      </c>
      <c r="Q5130">
        <v>32372</v>
      </c>
      <c r="R5130">
        <v>6</v>
      </c>
      <c r="S5130" t="s">
        <v>26</v>
      </c>
    </row>
    <row r="5131" spans="1:19" x14ac:dyDescent="0.3">
      <c r="A5131">
        <v>121078</v>
      </c>
      <c r="B5131" s="1">
        <v>44866</v>
      </c>
      <c r="C5131" t="s">
        <v>80</v>
      </c>
      <c r="D5131" t="s">
        <v>18</v>
      </c>
      <c r="E5131" t="s">
        <v>35</v>
      </c>
      <c r="F5131" t="s">
        <v>90</v>
      </c>
      <c r="G5131" t="s">
        <v>29</v>
      </c>
      <c r="H5131" t="s">
        <v>22</v>
      </c>
      <c r="I5131" t="s">
        <v>31</v>
      </c>
      <c r="J5131" s="4">
        <v>0.1</v>
      </c>
      <c r="K5131" s="2">
        <f>86*Social_Media_Advertising_Sorted_First_10000_Rows[[#This Row],[Acquisition_Cost_Usd]]</f>
        <v>970142.77999999991</v>
      </c>
      <c r="L5131" s="3">
        <v>11280.73</v>
      </c>
      <c r="M5131">
        <v>4.7300000000000004</v>
      </c>
      <c r="N5131" t="s">
        <v>58</v>
      </c>
      <c r="O5131" t="s">
        <v>25</v>
      </c>
      <c r="P5131">
        <v>29844</v>
      </c>
      <c r="Q5131">
        <v>89918</v>
      </c>
      <c r="R5131">
        <v>5</v>
      </c>
      <c r="S5131" t="s">
        <v>33</v>
      </c>
    </row>
    <row r="5132" spans="1:19" x14ac:dyDescent="0.3">
      <c r="A5132">
        <v>121082</v>
      </c>
      <c r="B5132" s="1">
        <v>44700</v>
      </c>
      <c r="C5132" t="s">
        <v>91</v>
      </c>
      <c r="D5132" t="s">
        <v>18</v>
      </c>
      <c r="E5132" t="s">
        <v>55</v>
      </c>
      <c r="F5132" t="s">
        <v>72</v>
      </c>
      <c r="G5132" t="s">
        <v>21</v>
      </c>
      <c r="H5132" t="s">
        <v>30</v>
      </c>
      <c r="I5132" t="s">
        <v>37</v>
      </c>
      <c r="J5132" s="4">
        <v>7.0000000000000007E-2</v>
      </c>
      <c r="K5132" s="2">
        <f>86*Social_Media_Advertising_Sorted_First_10000_Rows[[#This Row],[Acquisition_Cost_Usd]]</f>
        <v>367889.07999999996</v>
      </c>
      <c r="L5132" s="3">
        <v>4277.78</v>
      </c>
      <c r="M5132">
        <v>4.28993432808241E-2</v>
      </c>
      <c r="N5132" t="s">
        <v>53</v>
      </c>
      <c r="O5132" t="s">
        <v>32</v>
      </c>
      <c r="P5132">
        <v>6345</v>
      </c>
      <c r="Q5132">
        <v>21643</v>
      </c>
      <c r="R5132">
        <v>1</v>
      </c>
      <c r="S5132" t="s">
        <v>64</v>
      </c>
    </row>
    <row r="5133" spans="1:19" hidden="1" x14ac:dyDescent="0.3">
      <c r="A5133">
        <v>121084</v>
      </c>
      <c r="B5133" s="1">
        <v>44829</v>
      </c>
      <c r="C5133" t="s">
        <v>46</v>
      </c>
      <c r="D5133" t="s">
        <v>61</v>
      </c>
      <c r="E5133" t="s">
        <v>62</v>
      </c>
      <c r="F5133" t="s">
        <v>102</v>
      </c>
      <c r="G5133" t="s">
        <v>60</v>
      </c>
      <c r="H5133" t="s">
        <v>30</v>
      </c>
      <c r="I5133" t="s">
        <v>37</v>
      </c>
      <c r="J5133" s="4">
        <v>0.11</v>
      </c>
      <c r="K5133" s="2">
        <f>86*Social_Media_Advertising_Sorted_First_10000_Rows[[#This Row],[Acquisition_Cost_Usd]]</f>
        <v>558573.43999999994</v>
      </c>
      <c r="L5133" s="3">
        <v>6495.04</v>
      </c>
      <c r="M5133">
        <v>1.2208438108667874</v>
      </c>
      <c r="N5133" t="s">
        <v>58</v>
      </c>
      <c r="O5133" t="s">
        <v>49</v>
      </c>
      <c r="P5133">
        <v>9885</v>
      </c>
      <c r="Q5133">
        <v>33169</v>
      </c>
      <c r="R5133">
        <v>1</v>
      </c>
      <c r="S5133" t="s">
        <v>45</v>
      </c>
    </row>
    <row r="5134" spans="1:19" x14ac:dyDescent="0.3">
      <c r="A5134">
        <v>121086</v>
      </c>
      <c r="B5134" s="1">
        <v>44830</v>
      </c>
      <c r="C5134" t="s">
        <v>46</v>
      </c>
      <c r="D5134" t="s">
        <v>40</v>
      </c>
      <c r="E5134" t="s">
        <v>19</v>
      </c>
      <c r="F5134" t="s">
        <v>96</v>
      </c>
      <c r="G5134" t="s">
        <v>60</v>
      </c>
      <c r="H5134" t="s">
        <v>22</v>
      </c>
      <c r="I5134" t="s">
        <v>23</v>
      </c>
      <c r="J5134" s="4">
        <v>0.12</v>
      </c>
      <c r="K5134" s="2">
        <f>86*Social_Media_Advertising_Sorted_First_10000_Rows[[#This Row],[Acquisition_Cost_Usd]]</f>
        <v>676832.9</v>
      </c>
      <c r="L5134" s="3">
        <v>7870.15</v>
      </c>
      <c r="M5134">
        <v>7.66</v>
      </c>
      <c r="N5134" t="s">
        <v>58</v>
      </c>
      <c r="O5134" t="s">
        <v>25</v>
      </c>
      <c r="P5134">
        <v>20555</v>
      </c>
      <c r="Q5134">
        <v>62406</v>
      </c>
      <c r="R5134">
        <v>4</v>
      </c>
      <c r="S5134" t="s">
        <v>26</v>
      </c>
    </row>
    <row r="5135" spans="1:19" x14ac:dyDescent="0.3">
      <c r="A5135">
        <v>121089</v>
      </c>
      <c r="B5135" s="1">
        <v>44779</v>
      </c>
      <c r="C5135" t="s">
        <v>79</v>
      </c>
      <c r="D5135" t="s">
        <v>18</v>
      </c>
      <c r="E5135" t="s">
        <v>55</v>
      </c>
      <c r="F5135" t="s">
        <v>75</v>
      </c>
      <c r="G5135" t="s">
        <v>21</v>
      </c>
      <c r="H5135" t="s">
        <v>52</v>
      </c>
      <c r="I5135" t="s">
        <v>23</v>
      </c>
      <c r="J5135" s="4">
        <v>0.12</v>
      </c>
      <c r="K5135" s="2">
        <f>86*Social_Media_Advertising_Sorted_First_10000_Rows[[#This Row],[Acquisition_Cost_Usd]]</f>
        <v>1013529.7799999999</v>
      </c>
      <c r="L5135" s="3">
        <v>11785.23</v>
      </c>
      <c r="M5135">
        <v>6.73</v>
      </c>
      <c r="N5135" t="s">
        <v>44</v>
      </c>
      <c r="O5135" t="s">
        <v>32</v>
      </c>
      <c r="P5135">
        <v>31212</v>
      </c>
      <c r="Q5135">
        <v>93971</v>
      </c>
      <c r="R5135">
        <v>9</v>
      </c>
      <c r="S5135" t="s">
        <v>45</v>
      </c>
    </row>
    <row r="5136" spans="1:19" x14ac:dyDescent="0.3">
      <c r="A5136">
        <v>121094</v>
      </c>
      <c r="B5136" s="1">
        <v>44743</v>
      </c>
      <c r="C5136" t="s">
        <v>67</v>
      </c>
      <c r="D5136" t="s">
        <v>40</v>
      </c>
      <c r="E5136" t="s">
        <v>55</v>
      </c>
      <c r="F5136" t="s">
        <v>70</v>
      </c>
      <c r="G5136" t="s">
        <v>42</v>
      </c>
      <c r="H5136" t="s">
        <v>52</v>
      </c>
      <c r="I5136" t="s">
        <v>31</v>
      </c>
      <c r="J5136" s="4">
        <v>0.02</v>
      </c>
      <c r="K5136" s="2">
        <f>86*Social_Media_Advertising_Sorted_First_10000_Rows[[#This Row],[Acquisition_Cost_Usd]]</f>
        <v>1273531.8600000001</v>
      </c>
      <c r="L5136" s="3">
        <v>14808.51</v>
      </c>
      <c r="M5136">
        <v>2.96</v>
      </c>
      <c r="N5136" t="s">
        <v>53</v>
      </c>
      <c r="O5136" t="s">
        <v>25</v>
      </c>
      <c r="P5136">
        <v>38135</v>
      </c>
      <c r="Q5136">
        <v>114476</v>
      </c>
      <c r="R5136">
        <v>7</v>
      </c>
      <c r="S5136" t="s">
        <v>64</v>
      </c>
    </row>
    <row r="5137" spans="1:19" x14ac:dyDescent="0.3">
      <c r="A5137">
        <v>121099</v>
      </c>
      <c r="B5137" s="1">
        <v>44669</v>
      </c>
      <c r="C5137" t="s">
        <v>34</v>
      </c>
      <c r="D5137" t="s">
        <v>40</v>
      </c>
      <c r="E5137" t="s">
        <v>35</v>
      </c>
      <c r="F5137" t="s">
        <v>83</v>
      </c>
      <c r="G5137" t="s">
        <v>60</v>
      </c>
      <c r="H5137" t="s">
        <v>30</v>
      </c>
      <c r="I5137" t="s">
        <v>37</v>
      </c>
      <c r="J5137" s="4">
        <v>0.13</v>
      </c>
      <c r="K5137" s="2">
        <f>86*Social_Media_Advertising_Sorted_First_10000_Rows[[#This Row],[Acquisition_Cost_Usd]]</f>
        <v>418918.89999999997</v>
      </c>
      <c r="L5137" s="3">
        <v>4871.1499999999996</v>
      </c>
      <c r="M5137">
        <v>0.69353938303999041</v>
      </c>
      <c r="N5137" t="s">
        <v>53</v>
      </c>
      <c r="O5137" t="s">
        <v>49</v>
      </c>
      <c r="P5137">
        <v>7295</v>
      </c>
      <c r="Q5137">
        <v>24737</v>
      </c>
      <c r="R5137">
        <v>1</v>
      </c>
      <c r="S5137" t="s">
        <v>64</v>
      </c>
    </row>
    <row r="5138" spans="1:19" x14ac:dyDescent="0.3">
      <c r="A5138">
        <v>121102</v>
      </c>
      <c r="B5138" s="1">
        <v>44562</v>
      </c>
      <c r="C5138" t="s">
        <v>17</v>
      </c>
      <c r="D5138" t="s">
        <v>40</v>
      </c>
      <c r="E5138" t="s">
        <v>35</v>
      </c>
      <c r="F5138" t="s">
        <v>95</v>
      </c>
      <c r="G5138" t="s">
        <v>60</v>
      </c>
      <c r="H5138" t="s">
        <v>30</v>
      </c>
      <c r="I5138" t="s">
        <v>31</v>
      </c>
      <c r="J5138" s="4">
        <v>0.04</v>
      </c>
      <c r="K5138" s="2">
        <f>86*Social_Media_Advertising_Sorted_First_10000_Rows[[#This Row],[Acquisition_Cost_Usd]]</f>
        <v>403407.07999999996</v>
      </c>
      <c r="L5138" s="3">
        <v>4690.78</v>
      </c>
      <c r="M5138">
        <v>2.79</v>
      </c>
      <c r="N5138" t="s">
        <v>53</v>
      </c>
      <c r="O5138" t="s">
        <v>32</v>
      </c>
      <c r="P5138">
        <v>11932</v>
      </c>
      <c r="Q5138">
        <v>36862</v>
      </c>
      <c r="R5138">
        <v>2</v>
      </c>
      <c r="S5138" t="s">
        <v>64</v>
      </c>
    </row>
    <row r="5139" spans="1:19" x14ac:dyDescent="0.3">
      <c r="A5139">
        <v>121103</v>
      </c>
      <c r="B5139" s="1">
        <v>44869</v>
      </c>
      <c r="C5139" t="s">
        <v>80</v>
      </c>
      <c r="D5139" t="s">
        <v>40</v>
      </c>
      <c r="E5139" t="s">
        <v>27</v>
      </c>
      <c r="F5139" t="s">
        <v>101</v>
      </c>
      <c r="G5139" t="s">
        <v>42</v>
      </c>
      <c r="H5139" t="s">
        <v>22</v>
      </c>
      <c r="I5139" t="s">
        <v>37</v>
      </c>
      <c r="J5139" s="4">
        <v>7.0000000000000007E-2</v>
      </c>
      <c r="K5139" s="2">
        <f>86*Social_Media_Advertising_Sorted_First_10000_Rows[[#This Row],[Acquisition_Cost_Usd]]</f>
        <v>729450.27999999991</v>
      </c>
      <c r="L5139" s="3">
        <v>8481.98</v>
      </c>
      <c r="M5139">
        <v>0.43435585071834448</v>
      </c>
      <c r="N5139" t="s">
        <v>38</v>
      </c>
      <c r="O5139" t="s">
        <v>49</v>
      </c>
      <c r="P5139">
        <v>13060</v>
      </c>
      <c r="Q5139">
        <v>43508</v>
      </c>
      <c r="R5139">
        <v>1</v>
      </c>
      <c r="S5139" t="s">
        <v>64</v>
      </c>
    </row>
    <row r="5140" spans="1:19" hidden="1" x14ac:dyDescent="0.3">
      <c r="A5140">
        <v>121104</v>
      </c>
      <c r="B5140" s="1">
        <v>44719</v>
      </c>
      <c r="C5140" t="s">
        <v>69</v>
      </c>
      <c r="D5140" t="s">
        <v>61</v>
      </c>
      <c r="E5140" t="s">
        <v>62</v>
      </c>
      <c r="F5140" t="s">
        <v>75</v>
      </c>
      <c r="G5140" t="s">
        <v>21</v>
      </c>
      <c r="H5140" t="s">
        <v>52</v>
      </c>
      <c r="I5140" t="s">
        <v>31</v>
      </c>
      <c r="J5140" s="4">
        <v>0.14000000000000001</v>
      </c>
      <c r="K5140" s="2">
        <f>86*Social_Media_Advertising_Sorted_First_10000_Rows[[#This Row],[Acquisition_Cost_Usd]]</f>
        <v>1184093.58</v>
      </c>
      <c r="L5140" s="3">
        <v>13768.53</v>
      </c>
      <c r="M5140">
        <v>0.11</v>
      </c>
      <c r="N5140" t="s">
        <v>53</v>
      </c>
      <c r="O5140" t="s">
        <v>32</v>
      </c>
      <c r="P5140">
        <v>36179</v>
      </c>
      <c r="Q5140">
        <v>108682</v>
      </c>
      <c r="R5140">
        <v>6</v>
      </c>
      <c r="S5140" t="s">
        <v>45</v>
      </c>
    </row>
    <row r="5141" spans="1:19" x14ac:dyDescent="0.3">
      <c r="A5141">
        <v>121106</v>
      </c>
      <c r="B5141" s="1">
        <v>44585</v>
      </c>
      <c r="C5141" t="s">
        <v>17</v>
      </c>
      <c r="D5141" t="s">
        <v>18</v>
      </c>
      <c r="E5141" t="s">
        <v>27</v>
      </c>
      <c r="F5141" t="s">
        <v>108</v>
      </c>
      <c r="G5141" t="s">
        <v>60</v>
      </c>
      <c r="H5141" t="s">
        <v>52</v>
      </c>
      <c r="I5141" t="s">
        <v>31</v>
      </c>
      <c r="J5141" s="4">
        <v>0.01</v>
      </c>
      <c r="K5141" s="2">
        <f>86*Social_Media_Advertising_Sorted_First_10000_Rows[[#This Row],[Acquisition_Cost_Usd]]</f>
        <v>984603.67999999993</v>
      </c>
      <c r="L5141" s="3">
        <v>11448.88</v>
      </c>
      <c r="M5141">
        <v>3.1</v>
      </c>
      <c r="N5141" t="s">
        <v>44</v>
      </c>
      <c r="O5141" t="s">
        <v>25</v>
      </c>
      <c r="P5141">
        <v>30300</v>
      </c>
      <c r="Q5141">
        <v>91270</v>
      </c>
      <c r="R5141">
        <v>6</v>
      </c>
      <c r="S5141" t="s">
        <v>45</v>
      </c>
    </row>
    <row r="5142" spans="1:19" x14ac:dyDescent="0.3">
      <c r="A5142">
        <v>121108</v>
      </c>
      <c r="B5142" s="1">
        <v>44724</v>
      </c>
      <c r="C5142" t="s">
        <v>69</v>
      </c>
      <c r="D5142" t="s">
        <v>18</v>
      </c>
      <c r="E5142" t="s">
        <v>55</v>
      </c>
      <c r="F5142" t="s">
        <v>95</v>
      </c>
      <c r="G5142" t="s">
        <v>29</v>
      </c>
      <c r="H5142" t="s">
        <v>52</v>
      </c>
      <c r="I5142" t="s">
        <v>48</v>
      </c>
      <c r="J5142" s="4">
        <v>0.13</v>
      </c>
      <c r="K5142" s="2">
        <f>86*Social_Media_Advertising_Sorted_First_10000_Rows[[#This Row],[Acquisition_Cost_Usd]]</f>
        <v>1256638.8799999999</v>
      </c>
      <c r="L5142" s="3">
        <v>14612.08</v>
      </c>
      <c r="M5142">
        <v>5.26</v>
      </c>
      <c r="N5142" t="s">
        <v>58</v>
      </c>
      <c r="O5142" t="s">
        <v>49</v>
      </c>
      <c r="P5142">
        <v>37825</v>
      </c>
      <c r="Q5142">
        <v>113560</v>
      </c>
      <c r="R5142">
        <v>8</v>
      </c>
      <c r="S5142" t="s">
        <v>64</v>
      </c>
    </row>
    <row r="5143" spans="1:19" x14ac:dyDescent="0.3">
      <c r="A5143">
        <v>121114</v>
      </c>
      <c r="B5143" s="1">
        <v>44884</v>
      </c>
      <c r="C5143" t="s">
        <v>80</v>
      </c>
      <c r="D5143" t="s">
        <v>40</v>
      </c>
      <c r="E5143" t="s">
        <v>19</v>
      </c>
      <c r="F5143" t="s">
        <v>104</v>
      </c>
      <c r="G5143" t="s">
        <v>42</v>
      </c>
      <c r="H5143" t="s">
        <v>52</v>
      </c>
      <c r="I5143" t="s">
        <v>48</v>
      </c>
      <c r="J5143" s="4">
        <v>0.06</v>
      </c>
      <c r="K5143" s="2">
        <f>86*Social_Media_Advertising_Sorted_First_10000_Rows[[#This Row],[Acquisition_Cost_Usd]]</f>
        <v>1009647.74</v>
      </c>
      <c r="L5143" s="3">
        <v>11740.09</v>
      </c>
      <c r="M5143">
        <v>1.79</v>
      </c>
      <c r="N5143" t="s">
        <v>58</v>
      </c>
      <c r="O5143" t="s">
        <v>32</v>
      </c>
      <c r="P5143">
        <v>31087</v>
      </c>
      <c r="Q5143">
        <v>93601</v>
      </c>
      <c r="R5143">
        <v>1</v>
      </c>
      <c r="S5143" t="s">
        <v>50</v>
      </c>
    </row>
    <row r="5144" spans="1:19" x14ac:dyDescent="0.3">
      <c r="A5144">
        <v>121116</v>
      </c>
      <c r="B5144" s="1">
        <v>44631</v>
      </c>
      <c r="C5144" t="s">
        <v>39</v>
      </c>
      <c r="D5144" t="s">
        <v>40</v>
      </c>
      <c r="E5144" t="s">
        <v>55</v>
      </c>
      <c r="F5144" t="s">
        <v>90</v>
      </c>
      <c r="G5144" t="s">
        <v>21</v>
      </c>
      <c r="H5144" t="s">
        <v>22</v>
      </c>
      <c r="I5144" t="s">
        <v>31</v>
      </c>
      <c r="J5144" s="4">
        <v>0.15</v>
      </c>
      <c r="K5144" s="2">
        <f>86*Social_Media_Advertising_Sorted_First_10000_Rows[[#This Row],[Acquisition_Cost_Usd]]</f>
        <v>756738.94000000006</v>
      </c>
      <c r="L5144" s="3">
        <v>8799.2900000000009</v>
      </c>
      <c r="M5144">
        <v>5.5</v>
      </c>
      <c r="N5144" t="s">
        <v>44</v>
      </c>
      <c r="O5144" t="s">
        <v>25</v>
      </c>
      <c r="P5144">
        <v>23089</v>
      </c>
      <c r="Q5144">
        <v>69912</v>
      </c>
      <c r="R5144">
        <v>1</v>
      </c>
      <c r="S5144" t="s">
        <v>33</v>
      </c>
    </row>
    <row r="5145" spans="1:19" x14ac:dyDescent="0.3">
      <c r="A5145">
        <v>121118</v>
      </c>
      <c r="B5145" s="1">
        <v>44811</v>
      </c>
      <c r="C5145" t="s">
        <v>46</v>
      </c>
      <c r="D5145" t="s">
        <v>18</v>
      </c>
      <c r="E5145" t="s">
        <v>35</v>
      </c>
      <c r="F5145" t="s">
        <v>63</v>
      </c>
      <c r="G5145" t="s">
        <v>60</v>
      </c>
      <c r="H5145" t="s">
        <v>30</v>
      </c>
      <c r="I5145" t="s">
        <v>23</v>
      </c>
      <c r="J5145" s="4">
        <v>0.06</v>
      </c>
      <c r="K5145" s="2">
        <f>86*Social_Media_Advertising_Sorted_First_10000_Rows[[#This Row],[Acquisition_Cost_Usd]]</f>
        <v>412509.32</v>
      </c>
      <c r="L5145" s="3">
        <v>4796.62</v>
      </c>
      <c r="M5145">
        <v>2.09</v>
      </c>
      <c r="N5145" t="s">
        <v>58</v>
      </c>
      <c r="O5145" t="s">
        <v>32</v>
      </c>
      <c r="P5145">
        <v>12218</v>
      </c>
      <c r="Q5145">
        <v>37710</v>
      </c>
      <c r="R5145">
        <v>3</v>
      </c>
      <c r="S5145" t="s">
        <v>64</v>
      </c>
    </row>
    <row r="5146" spans="1:19" hidden="1" x14ac:dyDescent="0.3">
      <c r="A5146">
        <v>121122</v>
      </c>
      <c r="B5146" s="1">
        <v>44913</v>
      </c>
      <c r="C5146" t="s">
        <v>54</v>
      </c>
      <c r="D5146" t="s">
        <v>61</v>
      </c>
      <c r="E5146" t="s">
        <v>62</v>
      </c>
      <c r="F5146" t="s">
        <v>93</v>
      </c>
      <c r="G5146" t="s">
        <v>21</v>
      </c>
      <c r="H5146" t="s">
        <v>52</v>
      </c>
      <c r="I5146" t="s">
        <v>48</v>
      </c>
      <c r="J5146" s="4">
        <v>0.13</v>
      </c>
      <c r="K5146" s="2">
        <f>86*Social_Media_Advertising_Sorted_First_10000_Rows[[#This Row],[Acquisition_Cost_Usd]]</f>
        <v>1170791.1000000001</v>
      </c>
      <c r="L5146" s="3">
        <v>13613.85</v>
      </c>
      <c r="M5146">
        <v>6.55</v>
      </c>
      <c r="N5146" t="s">
        <v>44</v>
      </c>
      <c r="O5146" t="s">
        <v>32</v>
      </c>
      <c r="P5146">
        <v>35844</v>
      </c>
      <c r="Q5146">
        <v>107691</v>
      </c>
      <c r="R5146">
        <v>3</v>
      </c>
      <c r="S5146" t="s">
        <v>45</v>
      </c>
    </row>
    <row r="5147" spans="1:19" x14ac:dyDescent="0.3">
      <c r="A5147">
        <v>121123</v>
      </c>
      <c r="B5147" s="1">
        <v>44595</v>
      </c>
      <c r="C5147" t="s">
        <v>65</v>
      </c>
      <c r="D5147" t="s">
        <v>40</v>
      </c>
      <c r="E5147" t="s">
        <v>35</v>
      </c>
      <c r="F5147" t="s">
        <v>89</v>
      </c>
      <c r="G5147" t="s">
        <v>21</v>
      </c>
      <c r="H5147" t="s">
        <v>22</v>
      </c>
      <c r="I5147" t="s">
        <v>37</v>
      </c>
      <c r="J5147" s="4">
        <v>0.13</v>
      </c>
      <c r="K5147" s="2">
        <f>86*Social_Media_Advertising_Sorted_First_10000_Rows[[#This Row],[Acquisition_Cost_Usd]]</f>
        <v>673111.68</v>
      </c>
      <c r="L5147" s="3">
        <v>7826.88</v>
      </c>
      <c r="M5147">
        <v>1.4103159103570939</v>
      </c>
      <c r="N5147" t="s">
        <v>53</v>
      </c>
      <c r="O5147" t="s">
        <v>25</v>
      </c>
      <c r="P5147">
        <v>12005</v>
      </c>
      <c r="Q5147">
        <v>40072</v>
      </c>
      <c r="R5147">
        <v>1</v>
      </c>
      <c r="S5147" t="s">
        <v>50</v>
      </c>
    </row>
    <row r="5148" spans="1:19" x14ac:dyDescent="0.3">
      <c r="A5148">
        <v>121124</v>
      </c>
      <c r="B5148" s="1">
        <v>44904</v>
      </c>
      <c r="C5148" t="s">
        <v>54</v>
      </c>
      <c r="D5148" t="s">
        <v>40</v>
      </c>
      <c r="E5148" t="s">
        <v>19</v>
      </c>
      <c r="F5148" t="s">
        <v>70</v>
      </c>
      <c r="G5148" t="s">
        <v>60</v>
      </c>
      <c r="H5148" t="s">
        <v>22</v>
      </c>
      <c r="I5148" t="s">
        <v>48</v>
      </c>
      <c r="J5148" s="4">
        <v>0.11</v>
      </c>
      <c r="K5148" s="2">
        <f>86*Social_Media_Advertising_Sorted_First_10000_Rows[[#This Row],[Acquisition_Cost_Usd]]</f>
        <v>875704.46000000008</v>
      </c>
      <c r="L5148" s="3">
        <v>10182.61</v>
      </c>
      <c r="M5148">
        <v>6.32</v>
      </c>
      <c r="N5148" t="s">
        <v>24</v>
      </c>
      <c r="O5148" t="s">
        <v>49</v>
      </c>
      <c r="P5148">
        <v>26850</v>
      </c>
      <c r="Q5148">
        <v>81049</v>
      </c>
      <c r="R5148">
        <v>10</v>
      </c>
      <c r="S5148" t="s">
        <v>64</v>
      </c>
    </row>
    <row r="5149" spans="1:19" x14ac:dyDescent="0.3">
      <c r="A5149">
        <v>121127</v>
      </c>
      <c r="B5149" s="1">
        <v>44736</v>
      </c>
      <c r="C5149" t="s">
        <v>69</v>
      </c>
      <c r="D5149" t="s">
        <v>40</v>
      </c>
      <c r="E5149" t="s">
        <v>35</v>
      </c>
      <c r="F5149" t="s">
        <v>104</v>
      </c>
      <c r="G5149" t="s">
        <v>60</v>
      </c>
      <c r="H5149" t="s">
        <v>30</v>
      </c>
      <c r="I5149" t="s">
        <v>37</v>
      </c>
      <c r="J5149" s="4">
        <v>0.11</v>
      </c>
      <c r="K5149" s="2">
        <f>86*Social_Media_Advertising_Sorted_First_10000_Rows[[#This Row],[Acquisition_Cost_Usd]]</f>
        <v>540819.6</v>
      </c>
      <c r="L5149" s="3">
        <v>6288.6</v>
      </c>
      <c r="M5149">
        <v>0.69353938303999041</v>
      </c>
      <c r="N5149" t="s">
        <v>24</v>
      </c>
      <c r="O5149" t="s">
        <v>49</v>
      </c>
      <c r="P5149">
        <v>9558</v>
      </c>
      <c r="Q5149">
        <v>32105</v>
      </c>
      <c r="R5149">
        <v>1</v>
      </c>
      <c r="S5149" t="s">
        <v>50</v>
      </c>
    </row>
    <row r="5150" spans="1:19" x14ac:dyDescent="0.3">
      <c r="A5150">
        <v>121128</v>
      </c>
      <c r="B5150" s="1">
        <v>44777</v>
      </c>
      <c r="C5150" t="s">
        <v>79</v>
      </c>
      <c r="D5150" t="s">
        <v>18</v>
      </c>
      <c r="E5150" t="s">
        <v>35</v>
      </c>
      <c r="F5150" t="s">
        <v>86</v>
      </c>
      <c r="G5150" t="s">
        <v>60</v>
      </c>
      <c r="H5150" t="s">
        <v>52</v>
      </c>
      <c r="I5150" t="s">
        <v>37</v>
      </c>
      <c r="J5150" s="4">
        <v>0.03</v>
      </c>
      <c r="K5150" s="2">
        <f>86*Social_Media_Advertising_Sorted_First_10000_Rows[[#This Row],[Acquisition_Cost_Usd]]</f>
        <v>1081175.6599999999</v>
      </c>
      <c r="L5150" s="3">
        <v>12571.81</v>
      </c>
      <c r="M5150">
        <v>0.96702269645524441</v>
      </c>
      <c r="N5150" t="s">
        <v>44</v>
      </c>
      <c r="O5150" t="s">
        <v>32</v>
      </c>
      <c r="P5150">
        <v>19542</v>
      </c>
      <c r="Q5150">
        <v>64612</v>
      </c>
      <c r="R5150">
        <v>1</v>
      </c>
      <c r="S5150" t="s">
        <v>50</v>
      </c>
    </row>
    <row r="5151" spans="1:19" x14ac:dyDescent="0.3">
      <c r="A5151">
        <v>121131</v>
      </c>
      <c r="B5151" s="1">
        <v>44756</v>
      </c>
      <c r="C5151" t="s">
        <v>67</v>
      </c>
      <c r="D5151" t="s">
        <v>18</v>
      </c>
      <c r="E5151" t="s">
        <v>19</v>
      </c>
      <c r="F5151" t="s">
        <v>57</v>
      </c>
      <c r="G5151" t="s">
        <v>29</v>
      </c>
      <c r="H5151" t="s">
        <v>30</v>
      </c>
      <c r="I5151" t="s">
        <v>23</v>
      </c>
      <c r="J5151" s="4">
        <v>0.1</v>
      </c>
      <c r="K5151" s="2">
        <f>86*Social_Media_Advertising_Sorted_First_10000_Rows[[#This Row],[Acquisition_Cost_Usd]]</f>
        <v>400552.74</v>
      </c>
      <c r="L5151" s="3">
        <v>4657.59</v>
      </c>
      <c r="M5151">
        <v>3.32</v>
      </c>
      <c r="N5151" t="s">
        <v>24</v>
      </c>
      <c r="O5151" t="s">
        <v>25</v>
      </c>
      <c r="P5151">
        <v>11837</v>
      </c>
      <c r="Q5151">
        <v>36583</v>
      </c>
      <c r="R5151">
        <v>2</v>
      </c>
      <c r="S5151" t="s">
        <v>26</v>
      </c>
    </row>
    <row r="5152" spans="1:19" x14ac:dyDescent="0.3">
      <c r="A5152">
        <v>121134</v>
      </c>
      <c r="B5152" s="1">
        <v>44773</v>
      </c>
      <c r="C5152" t="s">
        <v>67</v>
      </c>
      <c r="D5152" t="s">
        <v>40</v>
      </c>
      <c r="E5152" t="s">
        <v>55</v>
      </c>
      <c r="F5152" t="s">
        <v>88</v>
      </c>
      <c r="G5152" t="s">
        <v>29</v>
      </c>
      <c r="H5152" t="s">
        <v>30</v>
      </c>
      <c r="I5152" t="s">
        <v>48</v>
      </c>
      <c r="J5152" s="4">
        <v>0.14000000000000001</v>
      </c>
      <c r="K5152" s="2">
        <f>86*Social_Media_Advertising_Sorted_First_10000_Rows[[#This Row],[Acquisition_Cost_Usd]]</f>
        <v>580807.02</v>
      </c>
      <c r="L5152" s="3">
        <v>6753.57</v>
      </c>
      <c r="M5152">
        <v>4.6500000000000004</v>
      </c>
      <c r="N5152" t="s">
        <v>24</v>
      </c>
      <c r="O5152" t="s">
        <v>49</v>
      </c>
      <c r="P5152">
        <v>17523</v>
      </c>
      <c r="Q5152">
        <v>53424</v>
      </c>
      <c r="R5152">
        <v>5</v>
      </c>
      <c r="S5152" t="s">
        <v>26</v>
      </c>
    </row>
    <row r="5153" spans="1:19" x14ac:dyDescent="0.3">
      <c r="A5153">
        <v>121144</v>
      </c>
      <c r="B5153" s="1">
        <v>44872</v>
      </c>
      <c r="C5153" t="s">
        <v>80</v>
      </c>
      <c r="D5153" t="s">
        <v>40</v>
      </c>
      <c r="E5153" t="s">
        <v>19</v>
      </c>
      <c r="F5153" t="s">
        <v>63</v>
      </c>
      <c r="G5153" t="s">
        <v>60</v>
      </c>
      <c r="H5153" t="s">
        <v>22</v>
      </c>
      <c r="I5153" t="s">
        <v>37</v>
      </c>
      <c r="J5153" s="4">
        <v>0.01</v>
      </c>
      <c r="K5153" s="2">
        <f>86*Social_Media_Advertising_Sorted_First_10000_Rows[[#This Row],[Acquisition_Cost_Usd]]</f>
        <v>686908.66</v>
      </c>
      <c r="L5153" s="3">
        <v>7987.31</v>
      </c>
      <c r="M5153">
        <v>0.27348331341525389</v>
      </c>
      <c r="N5153" t="s">
        <v>24</v>
      </c>
      <c r="O5153" t="s">
        <v>25</v>
      </c>
      <c r="P5153">
        <v>12261</v>
      </c>
      <c r="Q5153">
        <v>40904</v>
      </c>
      <c r="R5153">
        <v>1</v>
      </c>
      <c r="S5153" t="s">
        <v>64</v>
      </c>
    </row>
    <row r="5154" spans="1:19" x14ac:dyDescent="0.3">
      <c r="A5154">
        <v>121150</v>
      </c>
      <c r="B5154" s="1">
        <v>44619</v>
      </c>
      <c r="C5154" t="s">
        <v>65</v>
      </c>
      <c r="D5154" t="s">
        <v>40</v>
      </c>
      <c r="E5154" t="s">
        <v>55</v>
      </c>
      <c r="F5154" t="s">
        <v>68</v>
      </c>
      <c r="G5154" t="s">
        <v>60</v>
      </c>
      <c r="H5154" t="s">
        <v>43</v>
      </c>
      <c r="I5154" t="s">
        <v>23</v>
      </c>
      <c r="J5154" s="4">
        <v>0.13</v>
      </c>
      <c r="K5154" s="2">
        <f>86*Social_Media_Advertising_Sorted_First_10000_Rows[[#This Row],[Acquisition_Cost_Usd]]</f>
        <v>326191.98</v>
      </c>
      <c r="L5154" s="3">
        <v>3792.93</v>
      </c>
      <c r="M5154">
        <v>7.58</v>
      </c>
      <c r="N5154" t="s">
        <v>24</v>
      </c>
      <c r="O5154" t="s">
        <v>32</v>
      </c>
      <c r="P5154">
        <v>9478</v>
      </c>
      <c r="Q5154">
        <v>29594</v>
      </c>
      <c r="R5154">
        <v>3</v>
      </c>
      <c r="S5154" t="s">
        <v>45</v>
      </c>
    </row>
    <row r="5155" spans="1:19" hidden="1" x14ac:dyDescent="0.3">
      <c r="A5155">
        <v>121157</v>
      </c>
      <c r="B5155" s="1">
        <v>44586</v>
      </c>
      <c r="C5155" t="s">
        <v>17</v>
      </c>
      <c r="D5155" t="s">
        <v>61</v>
      </c>
      <c r="E5155" t="s">
        <v>62</v>
      </c>
      <c r="F5155" t="s">
        <v>57</v>
      </c>
      <c r="G5155" t="s">
        <v>29</v>
      </c>
      <c r="H5155" t="s">
        <v>22</v>
      </c>
      <c r="I5155" t="s">
        <v>23</v>
      </c>
      <c r="J5155" s="4">
        <v>7.0000000000000007E-2</v>
      </c>
      <c r="K5155" s="2">
        <f>86*Social_Media_Advertising_Sorted_First_10000_Rows[[#This Row],[Acquisition_Cost_Usd]]</f>
        <v>923664.94000000006</v>
      </c>
      <c r="L5155" s="3">
        <v>10740.29</v>
      </c>
      <c r="M5155">
        <v>1.7</v>
      </c>
      <c r="N5155" t="s">
        <v>38</v>
      </c>
      <c r="O5155" t="s">
        <v>32</v>
      </c>
      <c r="P5155">
        <v>28366</v>
      </c>
      <c r="Q5155">
        <v>85542</v>
      </c>
      <c r="R5155">
        <v>4</v>
      </c>
      <c r="S5155" t="s">
        <v>26</v>
      </c>
    </row>
    <row r="5156" spans="1:19" x14ac:dyDescent="0.3">
      <c r="A5156">
        <v>121161</v>
      </c>
      <c r="B5156" s="1">
        <v>44674</v>
      </c>
      <c r="C5156" t="s">
        <v>34</v>
      </c>
      <c r="D5156" t="s">
        <v>18</v>
      </c>
      <c r="E5156" t="s">
        <v>35</v>
      </c>
      <c r="F5156" t="s">
        <v>73</v>
      </c>
      <c r="G5156" t="s">
        <v>42</v>
      </c>
      <c r="H5156" t="s">
        <v>43</v>
      </c>
      <c r="I5156" t="s">
        <v>23</v>
      </c>
      <c r="J5156" s="4">
        <v>0.14000000000000001</v>
      </c>
      <c r="K5156" s="2">
        <f>86*Social_Media_Advertising_Sorted_First_10000_Rows[[#This Row],[Acquisition_Cost_Usd]]</f>
        <v>253050.69999999998</v>
      </c>
      <c r="L5156" s="3">
        <v>2942.45</v>
      </c>
      <c r="M5156">
        <v>4.32</v>
      </c>
      <c r="N5156" t="s">
        <v>24</v>
      </c>
      <c r="O5156" t="s">
        <v>49</v>
      </c>
      <c r="P5156">
        <v>7223</v>
      </c>
      <c r="Q5156">
        <v>22916</v>
      </c>
      <c r="R5156">
        <v>6</v>
      </c>
      <c r="S5156" t="s">
        <v>33</v>
      </c>
    </row>
    <row r="5157" spans="1:19" x14ac:dyDescent="0.3">
      <c r="A5157">
        <v>121165</v>
      </c>
      <c r="B5157" s="1">
        <v>44656</v>
      </c>
      <c r="C5157" t="s">
        <v>34</v>
      </c>
      <c r="D5157" t="s">
        <v>18</v>
      </c>
      <c r="E5157" t="s">
        <v>55</v>
      </c>
      <c r="F5157" t="s">
        <v>70</v>
      </c>
      <c r="G5157" t="s">
        <v>21</v>
      </c>
      <c r="H5157" t="s">
        <v>22</v>
      </c>
      <c r="I5157" t="s">
        <v>37</v>
      </c>
      <c r="J5157" s="4">
        <v>0.05</v>
      </c>
      <c r="K5157" s="2">
        <f>86*Social_Media_Advertising_Sorted_First_10000_Rows[[#This Row],[Acquisition_Cost_Usd]]</f>
        <v>671752.02</v>
      </c>
      <c r="L5157" s="3">
        <v>7811.07</v>
      </c>
      <c r="M5157">
        <v>1.3852912934432799</v>
      </c>
      <c r="N5157" t="s">
        <v>58</v>
      </c>
      <c r="O5157" t="s">
        <v>25</v>
      </c>
      <c r="P5157">
        <v>11980</v>
      </c>
      <c r="Q5157">
        <v>39991</v>
      </c>
      <c r="R5157">
        <v>1</v>
      </c>
      <c r="S5157" t="s">
        <v>64</v>
      </c>
    </row>
    <row r="5158" spans="1:19" x14ac:dyDescent="0.3">
      <c r="A5158">
        <v>121169</v>
      </c>
      <c r="B5158" s="1">
        <v>44914</v>
      </c>
      <c r="C5158" t="s">
        <v>54</v>
      </c>
      <c r="D5158" t="s">
        <v>40</v>
      </c>
      <c r="E5158" t="s">
        <v>35</v>
      </c>
      <c r="F5158" t="s">
        <v>41</v>
      </c>
      <c r="G5158" t="s">
        <v>60</v>
      </c>
      <c r="H5158" t="s">
        <v>43</v>
      </c>
      <c r="I5158" t="s">
        <v>48</v>
      </c>
      <c r="J5158" s="4">
        <v>0.04</v>
      </c>
      <c r="K5158" s="2">
        <f>86*Social_Media_Advertising_Sorted_First_10000_Rows[[#This Row],[Acquisition_Cost_Usd]]</f>
        <v>295484.82</v>
      </c>
      <c r="L5158" s="3">
        <v>3435.87</v>
      </c>
      <c r="M5158">
        <v>2.95</v>
      </c>
      <c r="N5158" t="s">
        <v>53</v>
      </c>
      <c r="O5158" t="s">
        <v>25</v>
      </c>
      <c r="P5158">
        <v>8518</v>
      </c>
      <c r="Q5158">
        <v>26749</v>
      </c>
      <c r="R5158">
        <v>7</v>
      </c>
      <c r="S5158" t="s">
        <v>45</v>
      </c>
    </row>
    <row r="5159" spans="1:19" x14ac:dyDescent="0.3">
      <c r="A5159">
        <v>121170</v>
      </c>
      <c r="B5159" s="1">
        <v>44740</v>
      </c>
      <c r="C5159" t="s">
        <v>69</v>
      </c>
      <c r="D5159" t="s">
        <v>40</v>
      </c>
      <c r="E5159" t="s">
        <v>19</v>
      </c>
      <c r="F5159" t="s">
        <v>85</v>
      </c>
      <c r="G5159" t="s">
        <v>29</v>
      </c>
      <c r="H5159" t="s">
        <v>52</v>
      </c>
      <c r="I5159" t="s">
        <v>31</v>
      </c>
      <c r="J5159" s="4">
        <v>0.14000000000000001</v>
      </c>
      <c r="K5159" s="2">
        <f>86*Social_Media_Advertising_Sorted_First_10000_Rows[[#This Row],[Acquisition_Cost_Usd]]</f>
        <v>1290000</v>
      </c>
      <c r="L5159" s="3">
        <v>15000</v>
      </c>
      <c r="M5159">
        <v>4.82</v>
      </c>
      <c r="N5159" t="s">
        <v>53</v>
      </c>
      <c r="O5159" t="s">
        <v>25</v>
      </c>
      <c r="P5159">
        <v>39748</v>
      </c>
      <c r="Q5159">
        <v>119256</v>
      </c>
      <c r="R5159">
        <v>9</v>
      </c>
      <c r="S5159" t="s">
        <v>45</v>
      </c>
    </row>
    <row r="5160" spans="1:19" x14ac:dyDescent="0.3">
      <c r="A5160">
        <v>121172</v>
      </c>
      <c r="B5160" s="1">
        <v>44918</v>
      </c>
      <c r="C5160" t="s">
        <v>54</v>
      </c>
      <c r="D5160" t="s">
        <v>18</v>
      </c>
      <c r="E5160" t="s">
        <v>27</v>
      </c>
      <c r="F5160" t="s">
        <v>78</v>
      </c>
      <c r="G5160" t="s">
        <v>29</v>
      </c>
      <c r="H5160" t="s">
        <v>22</v>
      </c>
      <c r="I5160" t="s">
        <v>48</v>
      </c>
      <c r="J5160" s="4">
        <v>0.08</v>
      </c>
      <c r="K5160" s="2">
        <f>86*Social_Media_Advertising_Sorted_First_10000_Rows[[#This Row],[Acquisition_Cost_Usd]]</f>
        <v>922075.65999999992</v>
      </c>
      <c r="L5160" s="3">
        <v>10721.81</v>
      </c>
      <c r="M5160">
        <v>0.8</v>
      </c>
      <c r="N5160" t="s">
        <v>44</v>
      </c>
      <c r="O5160" t="s">
        <v>32</v>
      </c>
      <c r="P5160">
        <v>28320</v>
      </c>
      <c r="Q5160">
        <v>85405</v>
      </c>
      <c r="R5160">
        <v>5</v>
      </c>
      <c r="S5160" t="s">
        <v>33</v>
      </c>
    </row>
    <row r="5161" spans="1:19" x14ac:dyDescent="0.3">
      <c r="A5161">
        <v>121179</v>
      </c>
      <c r="B5161" s="1">
        <v>44851</v>
      </c>
      <c r="C5161" t="s">
        <v>77</v>
      </c>
      <c r="D5161" t="s">
        <v>40</v>
      </c>
      <c r="E5161" t="s">
        <v>27</v>
      </c>
      <c r="F5161" t="s">
        <v>98</v>
      </c>
      <c r="G5161" t="s">
        <v>29</v>
      </c>
      <c r="H5161" t="s">
        <v>30</v>
      </c>
      <c r="I5161" t="s">
        <v>48</v>
      </c>
      <c r="J5161" s="4">
        <v>0.02</v>
      </c>
      <c r="K5161" s="2">
        <f>86*Social_Media_Advertising_Sorted_First_10000_Rows[[#This Row],[Acquisition_Cost_Usd]]</f>
        <v>547118.24</v>
      </c>
      <c r="L5161" s="3">
        <v>6361.84</v>
      </c>
      <c r="M5161">
        <v>5.59</v>
      </c>
      <c r="N5161" t="s">
        <v>44</v>
      </c>
      <c r="O5161" t="s">
        <v>32</v>
      </c>
      <c r="P5161">
        <v>16475</v>
      </c>
      <c r="Q5161">
        <v>50320</v>
      </c>
      <c r="R5161">
        <v>8</v>
      </c>
      <c r="S5161" t="s">
        <v>50</v>
      </c>
    </row>
    <row r="5162" spans="1:19" hidden="1" x14ac:dyDescent="0.3">
      <c r="A5162">
        <v>121181</v>
      </c>
      <c r="B5162" s="1">
        <v>44681</v>
      </c>
      <c r="C5162" t="s">
        <v>34</v>
      </c>
      <c r="D5162" t="s">
        <v>61</v>
      </c>
      <c r="E5162" t="s">
        <v>62</v>
      </c>
      <c r="F5162" t="s">
        <v>98</v>
      </c>
      <c r="G5162" t="s">
        <v>21</v>
      </c>
      <c r="H5162" t="s">
        <v>22</v>
      </c>
      <c r="I5162" t="s">
        <v>31</v>
      </c>
      <c r="J5162" s="4">
        <v>0.02</v>
      </c>
      <c r="K5162" s="2">
        <f>86*Social_Media_Advertising_Sorted_First_10000_Rows[[#This Row],[Acquisition_Cost_Usd]]</f>
        <v>924893.88</v>
      </c>
      <c r="L5162" s="3">
        <v>10754.58</v>
      </c>
      <c r="M5162">
        <v>4.99</v>
      </c>
      <c r="N5162" t="s">
        <v>58</v>
      </c>
      <c r="O5162" t="s">
        <v>49</v>
      </c>
      <c r="P5162">
        <v>28406</v>
      </c>
      <c r="Q5162">
        <v>85658</v>
      </c>
      <c r="R5162">
        <v>1</v>
      </c>
      <c r="S5162" t="s">
        <v>50</v>
      </c>
    </row>
    <row r="5163" spans="1:19" x14ac:dyDescent="0.3">
      <c r="A5163">
        <v>121185</v>
      </c>
      <c r="B5163" s="1">
        <v>44672</v>
      </c>
      <c r="C5163" t="s">
        <v>34</v>
      </c>
      <c r="D5163" t="s">
        <v>18</v>
      </c>
      <c r="E5163" t="s">
        <v>55</v>
      </c>
      <c r="F5163" t="s">
        <v>82</v>
      </c>
      <c r="G5163" t="s">
        <v>21</v>
      </c>
      <c r="H5163" t="s">
        <v>30</v>
      </c>
      <c r="I5163" t="s">
        <v>31</v>
      </c>
      <c r="J5163" s="4">
        <v>0.12</v>
      </c>
      <c r="K5163" s="2">
        <f>86*Social_Media_Advertising_Sorted_First_10000_Rows[[#This Row],[Acquisition_Cost_Usd]]</f>
        <v>426825.74</v>
      </c>
      <c r="L5163" s="3">
        <v>4963.09</v>
      </c>
      <c r="M5163">
        <v>4.9800000000000004</v>
      </c>
      <c r="N5163" t="s">
        <v>53</v>
      </c>
      <c r="O5163" t="s">
        <v>32</v>
      </c>
      <c r="P5163">
        <v>12668</v>
      </c>
      <c r="Q5163">
        <v>39044</v>
      </c>
      <c r="R5163">
        <v>7</v>
      </c>
      <c r="S5163" t="s">
        <v>26</v>
      </c>
    </row>
    <row r="5164" spans="1:19" x14ac:dyDescent="0.3">
      <c r="A5164">
        <v>121186</v>
      </c>
      <c r="B5164" s="1">
        <v>44787</v>
      </c>
      <c r="C5164" t="s">
        <v>79</v>
      </c>
      <c r="D5164" t="s">
        <v>40</v>
      </c>
      <c r="E5164" t="s">
        <v>35</v>
      </c>
      <c r="F5164" t="s">
        <v>88</v>
      </c>
      <c r="G5164" t="s">
        <v>29</v>
      </c>
      <c r="H5164" t="s">
        <v>22</v>
      </c>
      <c r="I5164" t="s">
        <v>23</v>
      </c>
      <c r="J5164" s="4">
        <v>0.03</v>
      </c>
      <c r="K5164" s="2">
        <f>86*Social_Media_Advertising_Sorted_First_10000_Rows[[#This Row],[Acquisition_Cost_Usd]]</f>
        <v>866179.1</v>
      </c>
      <c r="L5164" s="3">
        <v>10071.85</v>
      </c>
      <c r="M5164">
        <v>6.86</v>
      </c>
      <c r="N5164" t="s">
        <v>38</v>
      </c>
      <c r="O5164" t="s">
        <v>25</v>
      </c>
      <c r="P5164">
        <v>26547</v>
      </c>
      <c r="Q5164">
        <v>80154</v>
      </c>
      <c r="R5164">
        <v>1</v>
      </c>
      <c r="S5164" t="s">
        <v>26</v>
      </c>
    </row>
    <row r="5165" spans="1:19" hidden="1" x14ac:dyDescent="0.3">
      <c r="A5165">
        <v>121190</v>
      </c>
      <c r="B5165" s="1">
        <v>44915</v>
      </c>
      <c r="C5165" t="s">
        <v>54</v>
      </c>
      <c r="D5165" t="s">
        <v>61</v>
      </c>
      <c r="E5165" t="s">
        <v>62</v>
      </c>
      <c r="F5165" t="s">
        <v>83</v>
      </c>
      <c r="G5165" t="s">
        <v>21</v>
      </c>
      <c r="H5165" t="s">
        <v>30</v>
      </c>
      <c r="I5165" t="s">
        <v>48</v>
      </c>
      <c r="J5165" s="4">
        <v>0.06</v>
      </c>
      <c r="K5165" s="2">
        <f>86*Social_Media_Advertising_Sorted_First_10000_Rows[[#This Row],[Acquisition_Cost_Usd]]</f>
        <v>619812.31999999995</v>
      </c>
      <c r="L5165" s="3">
        <v>7207.12</v>
      </c>
      <c r="M5165">
        <v>0.01</v>
      </c>
      <c r="N5165" t="s">
        <v>53</v>
      </c>
      <c r="O5165" t="s">
        <v>25</v>
      </c>
      <c r="P5165">
        <v>18759</v>
      </c>
      <c r="Q5165">
        <v>57086</v>
      </c>
      <c r="R5165">
        <v>1</v>
      </c>
      <c r="S5165" t="s">
        <v>64</v>
      </c>
    </row>
    <row r="5166" spans="1:19" x14ac:dyDescent="0.3">
      <c r="A5166">
        <v>121193</v>
      </c>
      <c r="B5166" s="1">
        <v>44643</v>
      </c>
      <c r="C5166" t="s">
        <v>39</v>
      </c>
      <c r="D5166" t="s">
        <v>40</v>
      </c>
      <c r="E5166" t="s">
        <v>27</v>
      </c>
      <c r="F5166" t="s">
        <v>72</v>
      </c>
      <c r="G5166" t="s">
        <v>42</v>
      </c>
      <c r="H5166" t="s">
        <v>43</v>
      </c>
      <c r="I5166" t="s">
        <v>31</v>
      </c>
      <c r="J5166" s="4">
        <v>0.1</v>
      </c>
      <c r="K5166" s="2">
        <f>86*Social_Media_Advertising_Sorted_First_10000_Rows[[#This Row],[Acquisition_Cost_Usd]]</f>
        <v>253725.80000000002</v>
      </c>
      <c r="L5166" s="3">
        <v>2950.3</v>
      </c>
      <c r="M5166">
        <v>1.8</v>
      </c>
      <c r="N5166" t="s">
        <v>24</v>
      </c>
      <c r="O5166" t="s">
        <v>49</v>
      </c>
      <c r="P5166">
        <v>7247</v>
      </c>
      <c r="Q5166">
        <v>22986</v>
      </c>
      <c r="R5166">
        <v>10</v>
      </c>
      <c r="S5166" t="s">
        <v>64</v>
      </c>
    </row>
    <row r="5167" spans="1:19" x14ac:dyDescent="0.3">
      <c r="A5167">
        <v>121194</v>
      </c>
      <c r="B5167" s="1">
        <v>44681</v>
      </c>
      <c r="C5167" t="s">
        <v>34</v>
      </c>
      <c r="D5167" t="s">
        <v>40</v>
      </c>
      <c r="E5167" t="s">
        <v>35</v>
      </c>
      <c r="F5167" t="s">
        <v>104</v>
      </c>
      <c r="G5167" t="s">
        <v>42</v>
      </c>
      <c r="H5167" t="s">
        <v>43</v>
      </c>
      <c r="I5167" t="s">
        <v>31</v>
      </c>
      <c r="J5167" s="4">
        <v>0.05</v>
      </c>
      <c r="K5167" s="2">
        <f>86*Social_Media_Advertising_Sorted_First_10000_Rows[[#This Row],[Acquisition_Cost_Usd]]</f>
        <v>236018.4</v>
      </c>
      <c r="L5167" s="3">
        <v>2744.4</v>
      </c>
      <c r="M5167">
        <v>3.05</v>
      </c>
      <c r="N5167" t="s">
        <v>58</v>
      </c>
      <c r="O5167" t="s">
        <v>49</v>
      </c>
      <c r="P5167">
        <v>6718</v>
      </c>
      <c r="Q5167">
        <v>21419</v>
      </c>
      <c r="R5167">
        <v>4</v>
      </c>
      <c r="S5167" t="s">
        <v>50</v>
      </c>
    </row>
    <row r="5168" spans="1:19" x14ac:dyDescent="0.3">
      <c r="A5168">
        <v>121202</v>
      </c>
      <c r="B5168" s="1">
        <v>44731</v>
      </c>
      <c r="C5168" t="s">
        <v>69</v>
      </c>
      <c r="D5168" t="s">
        <v>18</v>
      </c>
      <c r="E5168" t="s">
        <v>27</v>
      </c>
      <c r="F5168" t="s">
        <v>82</v>
      </c>
      <c r="G5168" t="s">
        <v>60</v>
      </c>
      <c r="H5168" t="s">
        <v>22</v>
      </c>
      <c r="I5168" t="s">
        <v>37</v>
      </c>
      <c r="J5168" s="4">
        <v>0.1</v>
      </c>
      <c r="K5168" s="2">
        <f>86*Social_Media_Advertising_Sorted_First_10000_Rows[[#This Row],[Acquisition_Cost_Usd]]</f>
        <v>829158.67999999993</v>
      </c>
      <c r="L5168" s="3">
        <v>9641.3799999999992</v>
      </c>
      <c r="M5168">
        <v>1.149344905398747</v>
      </c>
      <c r="N5168" t="s">
        <v>58</v>
      </c>
      <c r="O5168" t="s">
        <v>32</v>
      </c>
      <c r="P5168">
        <v>14902</v>
      </c>
      <c r="Q5168">
        <v>49507</v>
      </c>
      <c r="R5168">
        <v>1</v>
      </c>
      <c r="S5168" t="s">
        <v>26</v>
      </c>
    </row>
    <row r="5169" spans="1:19" x14ac:dyDescent="0.3">
      <c r="A5169">
        <v>121206</v>
      </c>
      <c r="B5169" s="1">
        <v>44756</v>
      </c>
      <c r="C5169" t="s">
        <v>67</v>
      </c>
      <c r="D5169" t="s">
        <v>40</v>
      </c>
      <c r="E5169" t="s">
        <v>27</v>
      </c>
      <c r="F5169" t="s">
        <v>83</v>
      </c>
      <c r="G5169" t="s">
        <v>42</v>
      </c>
      <c r="H5169" t="s">
        <v>22</v>
      </c>
      <c r="I5169" t="s">
        <v>23</v>
      </c>
      <c r="J5169" s="4">
        <v>0.12</v>
      </c>
      <c r="K5169" s="2">
        <f>86*Social_Media_Advertising_Sorted_First_10000_Rows[[#This Row],[Acquisition_Cost_Usd]]</f>
        <v>785057.02</v>
      </c>
      <c r="L5169" s="3">
        <v>9128.57</v>
      </c>
      <c r="M5169">
        <v>7.46</v>
      </c>
      <c r="N5169" t="s">
        <v>38</v>
      </c>
      <c r="O5169" t="s">
        <v>49</v>
      </c>
      <c r="P5169">
        <v>23971</v>
      </c>
      <c r="Q5169">
        <v>72523</v>
      </c>
      <c r="R5169">
        <v>9</v>
      </c>
      <c r="S5169" t="s">
        <v>64</v>
      </c>
    </row>
    <row r="5170" spans="1:19" x14ac:dyDescent="0.3">
      <c r="A5170">
        <v>121207</v>
      </c>
      <c r="B5170" s="1">
        <v>44874</v>
      </c>
      <c r="C5170" t="s">
        <v>80</v>
      </c>
      <c r="D5170" t="s">
        <v>18</v>
      </c>
      <c r="E5170" t="s">
        <v>19</v>
      </c>
      <c r="F5170" t="s">
        <v>73</v>
      </c>
      <c r="G5170" t="s">
        <v>60</v>
      </c>
      <c r="H5170" t="s">
        <v>30</v>
      </c>
      <c r="I5170" t="s">
        <v>31</v>
      </c>
      <c r="J5170" s="4">
        <v>0.13</v>
      </c>
      <c r="K5170" s="2">
        <f>86*Social_Media_Advertising_Sorted_First_10000_Rows[[#This Row],[Acquisition_Cost_Usd]]</f>
        <v>416147.12</v>
      </c>
      <c r="L5170" s="3">
        <v>4838.92</v>
      </c>
      <c r="M5170">
        <v>2.17</v>
      </c>
      <c r="N5170" t="s">
        <v>53</v>
      </c>
      <c r="O5170" t="s">
        <v>25</v>
      </c>
      <c r="P5170">
        <v>12335</v>
      </c>
      <c r="Q5170">
        <v>38055</v>
      </c>
      <c r="R5170">
        <v>9</v>
      </c>
      <c r="S5170" t="s">
        <v>33</v>
      </c>
    </row>
    <row r="5171" spans="1:19" x14ac:dyDescent="0.3">
      <c r="A5171">
        <v>121208</v>
      </c>
      <c r="B5171" s="1">
        <v>44798</v>
      </c>
      <c r="C5171" t="s">
        <v>79</v>
      </c>
      <c r="D5171" t="s">
        <v>40</v>
      </c>
      <c r="E5171" t="s">
        <v>27</v>
      </c>
      <c r="F5171" t="s">
        <v>56</v>
      </c>
      <c r="G5171" t="s">
        <v>29</v>
      </c>
      <c r="H5171" t="s">
        <v>30</v>
      </c>
      <c r="I5171" t="s">
        <v>48</v>
      </c>
      <c r="J5171" s="4">
        <v>0.1</v>
      </c>
      <c r="K5171" s="2">
        <f>86*Social_Media_Advertising_Sorted_First_10000_Rows[[#This Row],[Acquisition_Cost_Usd]]</f>
        <v>659096.26</v>
      </c>
      <c r="L5171" s="3">
        <v>7663.91</v>
      </c>
      <c r="M5171">
        <v>6.27</v>
      </c>
      <c r="N5171" t="s">
        <v>53</v>
      </c>
      <c r="O5171" t="s">
        <v>49</v>
      </c>
      <c r="P5171">
        <v>19988</v>
      </c>
      <c r="Q5171">
        <v>60725</v>
      </c>
      <c r="R5171">
        <v>9</v>
      </c>
      <c r="S5171" t="s">
        <v>26</v>
      </c>
    </row>
    <row r="5172" spans="1:19" x14ac:dyDescent="0.3">
      <c r="A5172">
        <v>121211</v>
      </c>
      <c r="B5172" s="1">
        <v>44713</v>
      </c>
      <c r="C5172" t="s">
        <v>69</v>
      </c>
      <c r="D5172" t="s">
        <v>18</v>
      </c>
      <c r="E5172" t="s">
        <v>19</v>
      </c>
      <c r="F5172" t="s">
        <v>92</v>
      </c>
      <c r="G5172" t="s">
        <v>21</v>
      </c>
      <c r="H5172" t="s">
        <v>30</v>
      </c>
      <c r="I5172" t="s">
        <v>37</v>
      </c>
      <c r="J5172" s="4">
        <v>7.0000000000000007E-2</v>
      </c>
      <c r="K5172" s="2">
        <f>86*Social_Media_Advertising_Sorted_First_10000_Rows[[#This Row],[Acquisition_Cost_Usd]]</f>
        <v>607390.48</v>
      </c>
      <c r="L5172" s="3">
        <v>7062.68</v>
      </c>
      <c r="M5172">
        <v>0.68102707458308342</v>
      </c>
      <c r="N5172" t="s">
        <v>53</v>
      </c>
      <c r="O5172" t="s">
        <v>32</v>
      </c>
      <c r="P5172">
        <v>10787</v>
      </c>
      <c r="Q5172">
        <v>36107</v>
      </c>
      <c r="R5172">
        <v>1</v>
      </c>
      <c r="S5172" t="s">
        <v>50</v>
      </c>
    </row>
    <row r="5173" spans="1:19" hidden="1" x14ac:dyDescent="0.3">
      <c r="A5173">
        <v>121212</v>
      </c>
      <c r="B5173" s="1">
        <v>44926</v>
      </c>
      <c r="C5173" t="s">
        <v>54</v>
      </c>
      <c r="D5173" t="s">
        <v>61</v>
      </c>
      <c r="E5173" t="s">
        <v>62</v>
      </c>
      <c r="F5173" t="s">
        <v>89</v>
      </c>
      <c r="G5173" t="s">
        <v>60</v>
      </c>
      <c r="H5173" t="s">
        <v>52</v>
      </c>
      <c r="I5173" t="s">
        <v>31</v>
      </c>
      <c r="J5173" s="4">
        <v>0.12</v>
      </c>
      <c r="K5173" s="2">
        <f>86*Social_Media_Advertising_Sorted_First_10000_Rows[[#This Row],[Acquisition_Cost_Usd]]</f>
        <v>1092156.1399999999</v>
      </c>
      <c r="L5173" s="3">
        <v>12699.49</v>
      </c>
      <c r="M5173">
        <v>1.79</v>
      </c>
      <c r="N5173" t="s">
        <v>24</v>
      </c>
      <c r="O5173" t="s">
        <v>32</v>
      </c>
      <c r="P5173">
        <v>33604</v>
      </c>
      <c r="Q5173">
        <v>101056</v>
      </c>
      <c r="R5173">
        <v>5</v>
      </c>
      <c r="S5173" t="s">
        <v>50</v>
      </c>
    </row>
    <row r="5174" spans="1:19" x14ac:dyDescent="0.3">
      <c r="A5174">
        <v>121213</v>
      </c>
      <c r="B5174" s="1">
        <v>44884</v>
      </c>
      <c r="C5174" t="s">
        <v>80</v>
      </c>
      <c r="D5174" t="s">
        <v>40</v>
      </c>
      <c r="E5174" t="s">
        <v>35</v>
      </c>
      <c r="F5174" t="s">
        <v>94</v>
      </c>
      <c r="G5174" t="s">
        <v>29</v>
      </c>
      <c r="H5174" t="s">
        <v>22</v>
      </c>
      <c r="I5174" t="s">
        <v>31</v>
      </c>
      <c r="J5174" s="4">
        <v>0.05</v>
      </c>
      <c r="K5174" s="2">
        <f>86*Social_Media_Advertising_Sorted_First_10000_Rows[[#This Row],[Acquisition_Cost_Usd]]</f>
        <v>858118.32000000007</v>
      </c>
      <c r="L5174" s="3">
        <v>9978.1200000000008</v>
      </c>
      <c r="M5174">
        <v>3.56</v>
      </c>
      <c r="N5174" t="s">
        <v>24</v>
      </c>
      <c r="O5174" t="s">
        <v>49</v>
      </c>
      <c r="P5174">
        <v>26290</v>
      </c>
      <c r="Q5174">
        <v>79392</v>
      </c>
      <c r="R5174">
        <v>6</v>
      </c>
      <c r="S5174" t="s">
        <v>33</v>
      </c>
    </row>
    <row r="5175" spans="1:19" x14ac:dyDescent="0.3">
      <c r="A5175">
        <v>121221</v>
      </c>
      <c r="B5175" s="1">
        <v>44800</v>
      </c>
      <c r="C5175" t="s">
        <v>79</v>
      </c>
      <c r="D5175" t="s">
        <v>18</v>
      </c>
      <c r="E5175" t="s">
        <v>27</v>
      </c>
      <c r="F5175" t="s">
        <v>99</v>
      </c>
      <c r="G5175" t="s">
        <v>21</v>
      </c>
      <c r="H5175" t="s">
        <v>30</v>
      </c>
      <c r="I5175" t="s">
        <v>31</v>
      </c>
      <c r="J5175" s="4">
        <v>0.05</v>
      </c>
      <c r="K5175" s="2">
        <f>86*Social_Media_Advertising_Sorted_First_10000_Rows[[#This Row],[Acquisition_Cost_Usd]]</f>
        <v>613650.42000000004</v>
      </c>
      <c r="L5175" s="3">
        <v>7135.47</v>
      </c>
      <c r="M5175">
        <v>1.26</v>
      </c>
      <c r="N5175" t="s">
        <v>44</v>
      </c>
      <c r="O5175" t="s">
        <v>32</v>
      </c>
      <c r="P5175">
        <v>18566</v>
      </c>
      <c r="Q5175">
        <v>56514</v>
      </c>
      <c r="R5175">
        <v>4</v>
      </c>
      <c r="S5175" t="s">
        <v>33</v>
      </c>
    </row>
    <row r="5176" spans="1:19" x14ac:dyDescent="0.3">
      <c r="A5176">
        <v>121226</v>
      </c>
      <c r="B5176" s="1">
        <v>44746</v>
      </c>
      <c r="C5176" t="s">
        <v>67</v>
      </c>
      <c r="D5176" t="s">
        <v>18</v>
      </c>
      <c r="E5176" t="s">
        <v>55</v>
      </c>
      <c r="F5176" t="s">
        <v>106</v>
      </c>
      <c r="G5176" t="s">
        <v>21</v>
      </c>
      <c r="H5176" t="s">
        <v>52</v>
      </c>
      <c r="I5176" t="s">
        <v>48</v>
      </c>
      <c r="J5176" s="4">
        <v>0.13</v>
      </c>
      <c r="K5176" s="2">
        <f>86*Social_Media_Advertising_Sorted_First_10000_Rows[[#This Row],[Acquisition_Cost_Usd]]</f>
        <v>1022441.9600000001</v>
      </c>
      <c r="L5176" s="3">
        <v>11888.86</v>
      </c>
      <c r="M5176">
        <v>7.8</v>
      </c>
      <c r="N5176" t="s">
        <v>44</v>
      </c>
      <c r="O5176" t="s">
        <v>25</v>
      </c>
      <c r="P5176">
        <v>31476</v>
      </c>
      <c r="Q5176">
        <v>94752</v>
      </c>
      <c r="R5176">
        <v>1</v>
      </c>
      <c r="S5176" t="s">
        <v>26</v>
      </c>
    </row>
    <row r="5177" spans="1:19" x14ac:dyDescent="0.3">
      <c r="A5177">
        <v>121231</v>
      </c>
      <c r="B5177" s="1">
        <v>44671</v>
      </c>
      <c r="C5177" t="s">
        <v>34</v>
      </c>
      <c r="D5177" t="s">
        <v>40</v>
      </c>
      <c r="E5177" t="s">
        <v>55</v>
      </c>
      <c r="F5177" t="s">
        <v>68</v>
      </c>
      <c r="G5177" t="s">
        <v>21</v>
      </c>
      <c r="H5177" t="s">
        <v>43</v>
      </c>
      <c r="I5177" t="s">
        <v>37</v>
      </c>
      <c r="J5177" s="4">
        <v>0.1</v>
      </c>
      <c r="K5177" s="2">
        <f>86*Social_Media_Advertising_Sorted_First_10000_Rows[[#This Row],[Acquisition_Cost_Usd]]</f>
        <v>230884.19999999998</v>
      </c>
      <c r="L5177" s="3">
        <v>2684.7</v>
      </c>
      <c r="M5177">
        <v>0.99383478600575959</v>
      </c>
      <c r="N5177" t="s">
        <v>24</v>
      </c>
      <c r="O5177" t="s">
        <v>49</v>
      </c>
      <c r="P5177">
        <v>3858</v>
      </c>
      <c r="Q5177">
        <v>13543</v>
      </c>
      <c r="R5177">
        <v>1</v>
      </c>
      <c r="S5177" t="s">
        <v>45</v>
      </c>
    </row>
    <row r="5178" spans="1:19" x14ac:dyDescent="0.3">
      <c r="A5178">
        <v>121232</v>
      </c>
      <c r="B5178" s="1">
        <v>44730</v>
      </c>
      <c r="C5178" t="s">
        <v>69</v>
      </c>
      <c r="D5178" t="s">
        <v>18</v>
      </c>
      <c r="E5178" t="s">
        <v>27</v>
      </c>
      <c r="F5178" t="s">
        <v>93</v>
      </c>
      <c r="G5178" t="s">
        <v>29</v>
      </c>
      <c r="H5178" t="s">
        <v>43</v>
      </c>
      <c r="I5178" t="s">
        <v>31</v>
      </c>
      <c r="J5178" s="4">
        <v>0.06</v>
      </c>
      <c r="K5178" s="2">
        <f>86*Social_Media_Advertising_Sorted_First_10000_Rows[[#This Row],[Acquisition_Cost_Usd]]</f>
        <v>272617.42</v>
      </c>
      <c r="L5178" s="3">
        <v>3169.97</v>
      </c>
      <c r="M5178">
        <v>3.13</v>
      </c>
      <c r="N5178" t="s">
        <v>38</v>
      </c>
      <c r="O5178" t="s">
        <v>25</v>
      </c>
      <c r="P5178">
        <v>7817</v>
      </c>
      <c r="Q5178">
        <v>24673</v>
      </c>
      <c r="R5178">
        <v>2</v>
      </c>
      <c r="S5178" t="s">
        <v>45</v>
      </c>
    </row>
    <row r="5179" spans="1:19" hidden="1" x14ac:dyDescent="0.3">
      <c r="A5179">
        <v>121241</v>
      </c>
      <c r="B5179" s="1">
        <v>44742</v>
      </c>
      <c r="C5179" t="s">
        <v>69</v>
      </c>
      <c r="D5179" t="s">
        <v>61</v>
      </c>
      <c r="E5179" t="s">
        <v>62</v>
      </c>
      <c r="F5179" t="s">
        <v>51</v>
      </c>
      <c r="G5179" t="s">
        <v>60</v>
      </c>
      <c r="H5179" t="s">
        <v>30</v>
      </c>
      <c r="I5179" t="s">
        <v>48</v>
      </c>
      <c r="J5179" s="4">
        <v>0.09</v>
      </c>
      <c r="K5179" s="2">
        <f>86*Social_Media_Advertising_Sorted_First_10000_Rows[[#This Row],[Acquisition_Cost_Usd]]</f>
        <v>658577.68000000005</v>
      </c>
      <c r="L5179" s="3">
        <v>7657.88</v>
      </c>
      <c r="M5179">
        <v>7.27</v>
      </c>
      <c r="N5179" t="s">
        <v>44</v>
      </c>
      <c r="O5179" t="s">
        <v>32</v>
      </c>
      <c r="P5179">
        <v>19972</v>
      </c>
      <c r="Q5179">
        <v>60677</v>
      </c>
      <c r="R5179">
        <v>7</v>
      </c>
      <c r="S5179" t="s">
        <v>33</v>
      </c>
    </row>
    <row r="5180" spans="1:19" hidden="1" x14ac:dyDescent="0.3">
      <c r="A5180">
        <v>121245</v>
      </c>
      <c r="B5180" s="1">
        <v>44766</v>
      </c>
      <c r="C5180" t="s">
        <v>67</v>
      </c>
      <c r="D5180" t="s">
        <v>61</v>
      </c>
      <c r="E5180" t="s">
        <v>62</v>
      </c>
      <c r="F5180" t="s">
        <v>63</v>
      </c>
      <c r="G5180" t="s">
        <v>29</v>
      </c>
      <c r="H5180" t="s">
        <v>52</v>
      </c>
      <c r="I5180" t="s">
        <v>31</v>
      </c>
      <c r="J5180" s="4">
        <v>0.05</v>
      </c>
      <c r="K5180" s="2">
        <f>86*Social_Media_Advertising_Sorted_First_10000_Rows[[#This Row],[Acquisition_Cost_Usd]]</f>
        <v>1132914.98</v>
      </c>
      <c r="L5180" s="3">
        <v>13173.43</v>
      </c>
      <c r="M5180">
        <v>4.22</v>
      </c>
      <c r="N5180" t="s">
        <v>58</v>
      </c>
      <c r="O5180" t="s">
        <v>25</v>
      </c>
      <c r="P5180">
        <v>34808</v>
      </c>
      <c r="Q5180">
        <v>104621</v>
      </c>
      <c r="R5180">
        <v>4</v>
      </c>
      <c r="S5180" t="s">
        <v>64</v>
      </c>
    </row>
    <row r="5181" spans="1:19" x14ac:dyDescent="0.3">
      <c r="A5181">
        <v>121247</v>
      </c>
      <c r="B5181" s="1">
        <v>44890</v>
      </c>
      <c r="C5181" t="s">
        <v>80</v>
      </c>
      <c r="D5181" t="s">
        <v>18</v>
      </c>
      <c r="E5181" t="s">
        <v>19</v>
      </c>
      <c r="F5181" t="s">
        <v>88</v>
      </c>
      <c r="G5181" t="s">
        <v>42</v>
      </c>
      <c r="H5181" t="s">
        <v>22</v>
      </c>
      <c r="I5181" t="s">
        <v>23</v>
      </c>
      <c r="J5181" s="4">
        <v>0.01</v>
      </c>
      <c r="K5181" s="2">
        <f>86*Social_Media_Advertising_Sorted_First_10000_Rows[[#This Row],[Acquisition_Cost_Usd]]</f>
        <v>871027.77999999991</v>
      </c>
      <c r="L5181" s="3">
        <v>10128.23</v>
      </c>
      <c r="M5181">
        <v>2.4900000000000002</v>
      </c>
      <c r="N5181" t="s">
        <v>44</v>
      </c>
      <c r="O5181" t="s">
        <v>25</v>
      </c>
      <c r="P5181">
        <v>26708</v>
      </c>
      <c r="Q5181">
        <v>80631</v>
      </c>
      <c r="R5181">
        <v>10</v>
      </c>
      <c r="S5181" t="s">
        <v>26</v>
      </c>
    </row>
    <row r="5182" spans="1:19" x14ac:dyDescent="0.3">
      <c r="A5182">
        <v>121249</v>
      </c>
      <c r="B5182" s="1">
        <v>44848</v>
      </c>
      <c r="C5182" t="s">
        <v>77</v>
      </c>
      <c r="D5182" t="s">
        <v>40</v>
      </c>
      <c r="E5182" t="s">
        <v>35</v>
      </c>
      <c r="F5182" t="s">
        <v>90</v>
      </c>
      <c r="G5182" t="s">
        <v>42</v>
      </c>
      <c r="H5182" t="s">
        <v>43</v>
      </c>
      <c r="I5182" t="s">
        <v>23</v>
      </c>
      <c r="J5182" s="4">
        <v>0.03</v>
      </c>
      <c r="K5182" s="2">
        <f>86*Social_Media_Advertising_Sorted_First_10000_Rows[[#This Row],[Acquisition_Cost_Usd]]</f>
        <v>43000</v>
      </c>
      <c r="L5182" s="3">
        <v>500</v>
      </c>
      <c r="M5182">
        <v>2.39</v>
      </c>
      <c r="N5182" t="s">
        <v>58</v>
      </c>
      <c r="O5182" t="s">
        <v>49</v>
      </c>
      <c r="P5182">
        <v>1631</v>
      </c>
      <c r="Q5182">
        <v>6352</v>
      </c>
      <c r="R5182">
        <v>10</v>
      </c>
      <c r="S5182" t="s">
        <v>33</v>
      </c>
    </row>
    <row r="5183" spans="1:19" x14ac:dyDescent="0.3">
      <c r="A5183">
        <v>121253</v>
      </c>
      <c r="B5183" s="1">
        <v>44634</v>
      </c>
      <c r="C5183" t="s">
        <v>39</v>
      </c>
      <c r="D5183" t="s">
        <v>18</v>
      </c>
      <c r="E5183" t="s">
        <v>27</v>
      </c>
      <c r="F5183" t="s">
        <v>109</v>
      </c>
      <c r="G5183" t="s">
        <v>42</v>
      </c>
      <c r="H5183" t="s">
        <v>22</v>
      </c>
      <c r="I5183" t="s">
        <v>31</v>
      </c>
      <c r="J5183" s="4">
        <v>7.0000000000000007E-2</v>
      </c>
      <c r="K5183" s="2">
        <f>86*Social_Media_Advertising_Sorted_First_10000_Rows[[#This Row],[Acquisition_Cost_Usd]]</f>
        <v>729703.98</v>
      </c>
      <c r="L5183" s="3">
        <v>8484.93</v>
      </c>
      <c r="M5183">
        <v>5.96</v>
      </c>
      <c r="N5183" t="s">
        <v>58</v>
      </c>
      <c r="O5183" t="s">
        <v>49</v>
      </c>
      <c r="P5183">
        <v>22246</v>
      </c>
      <c r="Q5183">
        <v>67414</v>
      </c>
      <c r="R5183">
        <v>2</v>
      </c>
      <c r="S5183" t="s">
        <v>50</v>
      </c>
    </row>
    <row r="5184" spans="1:19" x14ac:dyDescent="0.3">
      <c r="A5184">
        <v>121264</v>
      </c>
      <c r="B5184" s="1">
        <v>44584</v>
      </c>
      <c r="C5184" t="s">
        <v>17</v>
      </c>
      <c r="D5184" t="s">
        <v>18</v>
      </c>
      <c r="E5184" t="s">
        <v>19</v>
      </c>
      <c r="F5184" t="s">
        <v>57</v>
      </c>
      <c r="G5184" t="s">
        <v>42</v>
      </c>
      <c r="H5184" t="s">
        <v>30</v>
      </c>
      <c r="I5184" t="s">
        <v>48</v>
      </c>
      <c r="J5184" s="4">
        <v>0.03</v>
      </c>
      <c r="K5184" s="2">
        <f>86*Social_Media_Advertising_Sorted_First_10000_Rows[[#This Row],[Acquisition_Cost_Usd]]</f>
        <v>651238.43999999994</v>
      </c>
      <c r="L5184" s="3">
        <v>7572.54</v>
      </c>
      <c r="M5184">
        <v>3.1</v>
      </c>
      <c r="N5184" t="s">
        <v>58</v>
      </c>
      <c r="O5184" t="s">
        <v>49</v>
      </c>
      <c r="P5184">
        <v>19741</v>
      </c>
      <c r="Q5184">
        <v>59994</v>
      </c>
      <c r="R5184">
        <v>3</v>
      </c>
      <c r="S5184" t="s">
        <v>26</v>
      </c>
    </row>
    <row r="5185" spans="1:19" x14ac:dyDescent="0.3">
      <c r="A5185">
        <v>121265</v>
      </c>
      <c r="B5185" s="1">
        <v>44826</v>
      </c>
      <c r="C5185" t="s">
        <v>46</v>
      </c>
      <c r="D5185" t="s">
        <v>40</v>
      </c>
      <c r="E5185" t="s">
        <v>19</v>
      </c>
      <c r="F5185" t="s">
        <v>74</v>
      </c>
      <c r="G5185" t="s">
        <v>60</v>
      </c>
      <c r="H5185" t="s">
        <v>52</v>
      </c>
      <c r="I5185" t="s">
        <v>48</v>
      </c>
      <c r="J5185" s="4">
        <v>0.06</v>
      </c>
      <c r="K5185" s="2">
        <f>86*Social_Media_Advertising_Sorted_First_10000_Rows[[#This Row],[Acquisition_Cost_Usd]]</f>
        <v>1207188.02</v>
      </c>
      <c r="L5185" s="3">
        <v>14037.07</v>
      </c>
      <c r="M5185">
        <v>2.48</v>
      </c>
      <c r="N5185" t="s">
        <v>53</v>
      </c>
      <c r="O5185" t="s">
        <v>32</v>
      </c>
      <c r="P5185">
        <v>36747</v>
      </c>
      <c r="Q5185">
        <v>110366</v>
      </c>
      <c r="R5185">
        <v>7</v>
      </c>
      <c r="S5185" t="s">
        <v>64</v>
      </c>
    </row>
    <row r="5186" spans="1:19" x14ac:dyDescent="0.3">
      <c r="A5186">
        <v>121266</v>
      </c>
      <c r="B5186" s="1">
        <v>44699</v>
      </c>
      <c r="C5186" t="s">
        <v>91</v>
      </c>
      <c r="D5186" t="s">
        <v>18</v>
      </c>
      <c r="E5186" t="s">
        <v>55</v>
      </c>
      <c r="F5186" t="s">
        <v>71</v>
      </c>
      <c r="G5186" t="s">
        <v>29</v>
      </c>
      <c r="H5186" t="s">
        <v>52</v>
      </c>
      <c r="I5186" t="s">
        <v>37</v>
      </c>
      <c r="J5186" s="4">
        <v>0.02</v>
      </c>
      <c r="K5186" s="2">
        <f>86*Social_Media_Advertising_Sorted_First_10000_Rows[[#This Row],[Acquisition_Cost_Usd]]</f>
        <v>1117658.58</v>
      </c>
      <c r="L5186" s="3">
        <v>12996.03</v>
      </c>
      <c r="M5186">
        <v>1.3888662387166819</v>
      </c>
      <c r="N5186" t="s">
        <v>24</v>
      </c>
      <c r="O5186" t="s">
        <v>49</v>
      </c>
      <c r="P5186">
        <v>20186</v>
      </c>
      <c r="Q5186">
        <v>66710</v>
      </c>
      <c r="R5186">
        <v>1</v>
      </c>
      <c r="S5186" t="s">
        <v>64</v>
      </c>
    </row>
    <row r="5187" spans="1:19" x14ac:dyDescent="0.3">
      <c r="A5187">
        <v>121274</v>
      </c>
      <c r="B5187" s="1">
        <v>44709</v>
      </c>
      <c r="C5187" t="s">
        <v>91</v>
      </c>
      <c r="D5187" t="s">
        <v>40</v>
      </c>
      <c r="E5187" t="s">
        <v>19</v>
      </c>
      <c r="F5187" t="s">
        <v>95</v>
      </c>
      <c r="G5187" t="s">
        <v>42</v>
      </c>
      <c r="H5187" t="s">
        <v>43</v>
      </c>
      <c r="I5187" t="s">
        <v>48</v>
      </c>
      <c r="J5187" s="4">
        <v>0.1</v>
      </c>
      <c r="K5187" s="2">
        <f>86*Social_Media_Advertising_Sorted_First_10000_Rows[[#This Row],[Acquisition_Cost_Usd]]</f>
        <v>43000</v>
      </c>
      <c r="L5187" s="3">
        <v>500</v>
      </c>
      <c r="M5187">
        <v>5.14</v>
      </c>
      <c r="N5187" t="s">
        <v>44</v>
      </c>
      <c r="O5187" t="s">
        <v>32</v>
      </c>
      <c r="P5187">
        <v>872</v>
      </c>
      <c r="Q5187">
        <v>4103</v>
      </c>
      <c r="R5187">
        <v>4</v>
      </c>
      <c r="S5187" t="s">
        <v>64</v>
      </c>
    </row>
    <row r="5188" spans="1:19" x14ac:dyDescent="0.3">
      <c r="A5188">
        <v>121280</v>
      </c>
      <c r="B5188" s="1">
        <v>44702</v>
      </c>
      <c r="C5188" t="s">
        <v>91</v>
      </c>
      <c r="D5188" t="s">
        <v>18</v>
      </c>
      <c r="E5188" t="s">
        <v>27</v>
      </c>
      <c r="F5188" t="s">
        <v>92</v>
      </c>
      <c r="G5188" t="s">
        <v>21</v>
      </c>
      <c r="H5188" t="s">
        <v>30</v>
      </c>
      <c r="I5188" t="s">
        <v>23</v>
      </c>
      <c r="J5188" s="4">
        <v>0.02</v>
      </c>
      <c r="K5188" s="2">
        <f>86*Social_Media_Advertising_Sorted_First_10000_Rows[[#This Row],[Acquisition_Cost_Usd]]</f>
        <v>444260.51999999996</v>
      </c>
      <c r="L5188" s="3">
        <v>5165.82</v>
      </c>
      <c r="M5188">
        <v>0.95</v>
      </c>
      <c r="N5188" t="s">
        <v>38</v>
      </c>
      <c r="O5188" t="s">
        <v>32</v>
      </c>
      <c r="P5188">
        <v>13235</v>
      </c>
      <c r="Q5188">
        <v>40724</v>
      </c>
      <c r="R5188">
        <v>7</v>
      </c>
      <c r="S5188" t="s">
        <v>50</v>
      </c>
    </row>
    <row r="5189" spans="1:19" x14ac:dyDescent="0.3">
      <c r="A5189">
        <v>121281</v>
      </c>
      <c r="B5189" s="1">
        <v>44660</v>
      </c>
      <c r="C5189" t="s">
        <v>34</v>
      </c>
      <c r="D5189" t="s">
        <v>40</v>
      </c>
      <c r="E5189" t="s">
        <v>19</v>
      </c>
      <c r="F5189" t="s">
        <v>106</v>
      </c>
      <c r="G5189" t="s">
        <v>60</v>
      </c>
      <c r="H5189" t="s">
        <v>52</v>
      </c>
      <c r="I5189" t="s">
        <v>37</v>
      </c>
      <c r="J5189" s="4">
        <v>0.1</v>
      </c>
      <c r="K5189" s="2">
        <f>86*Social_Media_Advertising_Sorted_First_10000_Rows[[#This Row],[Acquisition_Cost_Usd]]</f>
        <v>1147262.3600000001</v>
      </c>
      <c r="L5189" s="3">
        <v>13340.26</v>
      </c>
      <c r="M5189">
        <v>0.44686815917525158</v>
      </c>
      <c r="N5189" t="s">
        <v>24</v>
      </c>
      <c r="O5189" t="s">
        <v>49</v>
      </c>
      <c r="P5189">
        <v>20676</v>
      </c>
      <c r="Q5189">
        <v>68307</v>
      </c>
      <c r="R5189">
        <v>1</v>
      </c>
      <c r="S5189" t="s">
        <v>26</v>
      </c>
    </row>
    <row r="5190" spans="1:19" x14ac:dyDescent="0.3">
      <c r="A5190">
        <v>121283</v>
      </c>
      <c r="B5190" s="1">
        <v>44880</v>
      </c>
      <c r="C5190" t="s">
        <v>80</v>
      </c>
      <c r="D5190" t="s">
        <v>40</v>
      </c>
      <c r="E5190" t="s">
        <v>55</v>
      </c>
      <c r="F5190" t="s">
        <v>97</v>
      </c>
      <c r="G5190" t="s">
        <v>42</v>
      </c>
      <c r="H5190" t="s">
        <v>52</v>
      </c>
      <c r="I5190" t="s">
        <v>37</v>
      </c>
      <c r="J5190" s="4">
        <v>0.12</v>
      </c>
      <c r="K5190" s="2">
        <f>86*Social_Media_Advertising_Sorted_First_10000_Rows[[#This Row],[Acquisition_Cost_Usd]]</f>
        <v>1014763.02</v>
      </c>
      <c r="L5190" s="3">
        <v>11799.57</v>
      </c>
      <c r="M5190">
        <v>0.98310995018555358</v>
      </c>
      <c r="N5190" t="s">
        <v>38</v>
      </c>
      <c r="O5190" t="s">
        <v>25</v>
      </c>
      <c r="P5190">
        <v>18354</v>
      </c>
      <c r="Q5190">
        <v>60744</v>
      </c>
      <c r="R5190">
        <v>1</v>
      </c>
      <c r="S5190" t="s">
        <v>26</v>
      </c>
    </row>
    <row r="5191" spans="1:19" hidden="1" x14ac:dyDescent="0.3">
      <c r="A5191">
        <v>121287</v>
      </c>
      <c r="B5191" s="1">
        <v>44717</v>
      </c>
      <c r="C5191" t="s">
        <v>69</v>
      </c>
      <c r="D5191" t="s">
        <v>61</v>
      </c>
      <c r="E5191" t="s">
        <v>62</v>
      </c>
      <c r="F5191" t="s">
        <v>109</v>
      </c>
      <c r="G5191" t="s">
        <v>21</v>
      </c>
      <c r="H5191" t="s">
        <v>30</v>
      </c>
      <c r="I5191" t="s">
        <v>23</v>
      </c>
      <c r="J5191" s="4">
        <v>0.08</v>
      </c>
      <c r="K5191" s="2">
        <f>86*Social_Media_Advertising_Sorted_First_10000_Rows[[#This Row],[Acquisition_Cost_Usd]]</f>
        <v>593251.22000000009</v>
      </c>
      <c r="L5191" s="3">
        <v>6898.27</v>
      </c>
      <c r="M5191">
        <v>3.69</v>
      </c>
      <c r="N5191" t="s">
        <v>38</v>
      </c>
      <c r="O5191" t="s">
        <v>49</v>
      </c>
      <c r="P5191">
        <v>17919</v>
      </c>
      <c r="Q5191">
        <v>54597</v>
      </c>
      <c r="R5191">
        <v>1</v>
      </c>
      <c r="S5191" t="s">
        <v>50</v>
      </c>
    </row>
    <row r="5192" spans="1:19" x14ac:dyDescent="0.3">
      <c r="A5192">
        <v>121288</v>
      </c>
      <c r="B5192" s="1">
        <v>44900</v>
      </c>
      <c r="C5192" t="s">
        <v>54</v>
      </c>
      <c r="D5192" t="s">
        <v>40</v>
      </c>
      <c r="E5192" t="s">
        <v>55</v>
      </c>
      <c r="F5192" t="s">
        <v>111</v>
      </c>
      <c r="G5192" t="s">
        <v>42</v>
      </c>
      <c r="H5192" t="s">
        <v>22</v>
      </c>
      <c r="I5192" t="s">
        <v>48</v>
      </c>
      <c r="J5192" s="4">
        <v>0.05</v>
      </c>
      <c r="K5192" s="2">
        <f>86*Social_Media_Advertising_Sorted_First_10000_Rows[[#This Row],[Acquisition_Cost_Usd]]</f>
        <v>752853.46000000008</v>
      </c>
      <c r="L5192" s="3">
        <v>8754.11</v>
      </c>
      <c r="M5192">
        <v>0.01</v>
      </c>
      <c r="N5192" t="s">
        <v>44</v>
      </c>
      <c r="O5192" t="s">
        <v>25</v>
      </c>
      <c r="P5192">
        <v>22969</v>
      </c>
      <c r="Q5192">
        <v>69555</v>
      </c>
      <c r="R5192">
        <v>4</v>
      </c>
      <c r="S5192" t="s">
        <v>33</v>
      </c>
    </row>
    <row r="5193" spans="1:19" x14ac:dyDescent="0.3">
      <c r="A5193">
        <v>121294</v>
      </c>
      <c r="B5193" s="1">
        <v>44612</v>
      </c>
      <c r="C5193" t="s">
        <v>65</v>
      </c>
      <c r="D5193" t="s">
        <v>40</v>
      </c>
      <c r="E5193" t="s">
        <v>55</v>
      </c>
      <c r="F5193" t="s">
        <v>103</v>
      </c>
      <c r="G5193" t="s">
        <v>21</v>
      </c>
      <c r="H5193" t="s">
        <v>52</v>
      </c>
      <c r="I5193" t="s">
        <v>37</v>
      </c>
      <c r="J5193" s="4">
        <v>0.12</v>
      </c>
      <c r="K5193" s="2">
        <f>86*Social_Media_Advertising_Sorted_First_10000_Rows[[#This Row],[Acquisition_Cost_Usd]]</f>
        <v>1098504.6599999999</v>
      </c>
      <c r="L5193" s="3">
        <v>12773.31</v>
      </c>
      <c r="M5193">
        <v>5.0049233827628103E-2</v>
      </c>
      <c r="N5193" t="s">
        <v>44</v>
      </c>
      <c r="O5193" t="s">
        <v>25</v>
      </c>
      <c r="P5193">
        <v>19853</v>
      </c>
      <c r="Q5193">
        <v>65627</v>
      </c>
      <c r="R5193">
        <v>1</v>
      </c>
      <c r="S5193" t="s">
        <v>45</v>
      </c>
    </row>
    <row r="5194" spans="1:19" x14ac:dyDescent="0.3">
      <c r="A5194">
        <v>121299</v>
      </c>
      <c r="B5194" s="1">
        <v>44810</v>
      </c>
      <c r="C5194" t="s">
        <v>46</v>
      </c>
      <c r="D5194" t="s">
        <v>40</v>
      </c>
      <c r="E5194" t="s">
        <v>35</v>
      </c>
      <c r="F5194" t="s">
        <v>85</v>
      </c>
      <c r="G5194" t="s">
        <v>42</v>
      </c>
      <c r="H5194" t="s">
        <v>52</v>
      </c>
      <c r="I5194" t="s">
        <v>48</v>
      </c>
      <c r="J5194" s="4">
        <v>0.09</v>
      </c>
      <c r="K5194" s="2">
        <f>86*Social_Media_Advertising_Sorted_First_10000_Rows[[#This Row],[Acquisition_Cost_Usd]]</f>
        <v>1112754.8600000001</v>
      </c>
      <c r="L5194" s="3">
        <v>12939.01</v>
      </c>
      <c r="M5194">
        <v>0.46</v>
      </c>
      <c r="N5194" t="s">
        <v>44</v>
      </c>
      <c r="O5194" t="s">
        <v>25</v>
      </c>
      <c r="P5194">
        <v>34224</v>
      </c>
      <c r="Q5194">
        <v>102893</v>
      </c>
      <c r="R5194">
        <v>6</v>
      </c>
      <c r="S5194" t="s">
        <v>45</v>
      </c>
    </row>
    <row r="5195" spans="1:19" x14ac:dyDescent="0.3">
      <c r="A5195">
        <v>121303</v>
      </c>
      <c r="B5195" s="1">
        <v>44722</v>
      </c>
      <c r="C5195" t="s">
        <v>69</v>
      </c>
      <c r="D5195" t="s">
        <v>18</v>
      </c>
      <c r="E5195" t="s">
        <v>19</v>
      </c>
      <c r="F5195" t="s">
        <v>75</v>
      </c>
      <c r="G5195" t="s">
        <v>29</v>
      </c>
      <c r="H5195" t="s">
        <v>30</v>
      </c>
      <c r="I5195" t="s">
        <v>48</v>
      </c>
      <c r="J5195" s="4">
        <v>0.04</v>
      </c>
      <c r="K5195" s="2">
        <f>86*Social_Media_Advertising_Sorted_First_10000_Rows[[#This Row],[Acquisition_Cost_Usd]]</f>
        <v>373636.45999999996</v>
      </c>
      <c r="L5195" s="3">
        <v>4344.6099999999997</v>
      </c>
      <c r="M5195">
        <v>6.05</v>
      </c>
      <c r="N5195" t="s">
        <v>24</v>
      </c>
      <c r="O5195" t="s">
        <v>25</v>
      </c>
      <c r="P5195">
        <v>10982</v>
      </c>
      <c r="Q5195">
        <v>34049</v>
      </c>
      <c r="R5195">
        <v>4</v>
      </c>
      <c r="S5195" t="s">
        <v>45</v>
      </c>
    </row>
    <row r="5196" spans="1:19" x14ac:dyDescent="0.3">
      <c r="A5196">
        <v>121310</v>
      </c>
      <c r="B5196" s="1">
        <v>44695</v>
      </c>
      <c r="C5196" t="s">
        <v>91</v>
      </c>
      <c r="D5196" t="s">
        <v>40</v>
      </c>
      <c r="E5196" t="s">
        <v>19</v>
      </c>
      <c r="F5196" t="s">
        <v>96</v>
      </c>
      <c r="G5196" t="s">
        <v>60</v>
      </c>
      <c r="H5196" t="s">
        <v>22</v>
      </c>
      <c r="I5196" t="s">
        <v>23</v>
      </c>
      <c r="J5196" s="4">
        <v>0.14000000000000001</v>
      </c>
      <c r="K5196" s="2">
        <f>86*Social_Media_Advertising_Sorted_First_10000_Rows[[#This Row],[Acquisition_Cost_Usd]]</f>
        <v>847584.17999999993</v>
      </c>
      <c r="L5196" s="3">
        <v>9855.6299999999992</v>
      </c>
      <c r="M5196">
        <v>1.5</v>
      </c>
      <c r="N5196" t="s">
        <v>44</v>
      </c>
      <c r="O5196" t="s">
        <v>49</v>
      </c>
      <c r="P5196">
        <v>25969</v>
      </c>
      <c r="Q5196">
        <v>78441</v>
      </c>
      <c r="R5196">
        <v>4</v>
      </c>
      <c r="S5196" t="s">
        <v>26</v>
      </c>
    </row>
    <row r="5197" spans="1:19" x14ac:dyDescent="0.3">
      <c r="A5197">
        <v>121314</v>
      </c>
      <c r="B5197" s="1">
        <v>44816</v>
      </c>
      <c r="C5197" t="s">
        <v>46</v>
      </c>
      <c r="D5197" t="s">
        <v>18</v>
      </c>
      <c r="E5197" t="s">
        <v>19</v>
      </c>
      <c r="F5197" t="s">
        <v>94</v>
      </c>
      <c r="G5197" t="s">
        <v>42</v>
      </c>
      <c r="H5197" t="s">
        <v>22</v>
      </c>
      <c r="I5197" t="s">
        <v>48</v>
      </c>
      <c r="J5197" s="4">
        <v>0.08</v>
      </c>
      <c r="K5197" s="2">
        <f>86*Social_Media_Advertising_Sorted_First_10000_Rows[[#This Row],[Acquisition_Cost_Usd]]</f>
        <v>830753.98</v>
      </c>
      <c r="L5197" s="3">
        <v>9659.93</v>
      </c>
      <c r="M5197">
        <v>1.52</v>
      </c>
      <c r="N5197" t="s">
        <v>53</v>
      </c>
      <c r="O5197" t="s">
        <v>25</v>
      </c>
      <c r="P5197">
        <v>25425</v>
      </c>
      <c r="Q5197">
        <v>76830</v>
      </c>
      <c r="R5197">
        <v>2</v>
      </c>
      <c r="S5197" t="s">
        <v>33</v>
      </c>
    </row>
    <row r="5198" spans="1:19" hidden="1" x14ac:dyDescent="0.3">
      <c r="A5198">
        <v>121323</v>
      </c>
      <c r="B5198" s="1">
        <v>44683</v>
      </c>
      <c r="C5198" t="s">
        <v>91</v>
      </c>
      <c r="D5198" t="s">
        <v>61</v>
      </c>
      <c r="E5198" t="s">
        <v>62</v>
      </c>
      <c r="F5198" t="s">
        <v>63</v>
      </c>
      <c r="G5198" t="s">
        <v>21</v>
      </c>
      <c r="H5198" t="s">
        <v>22</v>
      </c>
      <c r="I5198" t="s">
        <v>48</v>
      </c>
      <c r="J5198" s="4">
        <v>7.0000000000000007E-2</v>
      </c>
      <c r="K5198" s="2">
        <f>86*Social_Media_Advertising_Sorted_First_10000_Rows[[#This Row],[Acquisition_Cost_Usd]]</f>
        <v>684590.1</v>
      </c>
      <c r="L5198" s="3">
        <v>7960.35</v>
      </c>
      <c r="M5198">
        <v>6.75</v>
      </c>
      <c r="N5198" t="s">
        <v>24</v>
      </c>
      <c r="O5198" t="s">
        <v>32</v>
      </c>
      <c r="P5198">
        <v>20804</v>
      </c>
      <c r="Q5198">
        <v>63142</v>
      </c>
      <c r="R5198">
        <v>5</v>
      </c>
      <c r="S5198" t="s">
        <v>64</v>
      </c>
    </row>
    <row r="5199" spans="1:19" x14ac:dyDescent="0.3">
      <c r="A5199">
        <v>121326</v>
      </c>
      <c r="B5199" s="1">
        <v>44801</v>
      </c>
      <c r="C5199" t="s">
        <v>79</v>
      </c>
      <c r="D5199" t="s">
        <v>18</v>
      </c>
      <c r="E5199" t="s">
        <v>27</v>
      </c>
      <c r="F5199" t="s">
        <v>111</v>
      </c>
      <c r="G5199" t="s">
        <v>42</v>
      </c>
      <c r="H5199" t="s">
        <v>30</v>
      </c>
      <c r="I5199" t="s">
        <v>31</v>
      </c>
      <c r="J5199" s="4">
        <v>0.05</v>
      </c>
      <c r="K5199" s="2">
        <f>86*Social_Media_Advertising_Sorted_First_10000_Rows[[#This Row],[Acquisition_Cost_Usd]]</f>
        <v>405318</v>
      </c>
      <c r="L5199" s="3">
        <v>4713</v>
      </c>
      <c r="M5199">
        <v>0.9</v>
      </c>
      <c r="N5199" t="s">
        <v>44</v>
      </c>
      <c r="O5199" t="s">
        <v>32</v>
      </c>
      <c r="P5199">
        <v>11992</v>
      </c>
      <c r="Q5199">
        <v>37042</v>
      </c>
      <c r="R5199">
        <v>3</v>
      </c>
      <c r="S5199" t="s">
        <v>33</v>
      </c>
    </row>
    <row r="5200" spans="1:19" x14ac:dyDescent="0.3">
      <c r="A5200">
        <v>121329</v>
      </c>
      <c r="B5200" s="1">
        <v>44664</v>
      </c>
      <c r="C5200" t="s">
        <v>34</v>
      </c>
      <c r="D5200" t="s">
        <v>40</v>
      </c>
      <c r="E5200" t="s">
        <v>55</v>
      </c>
      <c r="F5200" t="s">
        <v>90</v>
      </c>
      <c r="G5200" t="s">
        <v>42</v>
      </c>
      <c r="H5200" t="s">
        <v>52</v>
      </c>
      <c r="I5200" t="s">
        <v>37</v>
      </c>
      <c r="J5200" s="4">
        <v>0.14000000000000001</v>
      </c>
      <c r="K5200" s="2">
        <f>86*Social_Media_Advertising_Sorted_First_10000_Rows[[#This Row],[Acquisition_Cost_Usd]]</f>
        <v>1007570.8400000001</v>
      </c>
      <c r="L5200" s="3">
        <v>11715.94</v>
      </c>
      <c r="M5200">
        <v>1.1922442486795712</v>
      </c>
      <c r="N5200" t="s">
        <v>24</v>
      </c>
      <c r="O5200" t="s">
        <v>32</v>
      </c>
      <c r="P5200">
        <v>18218</v>
      </c>
      <c r="Q5200">
        <v>60303</v>
      </c>
      <c r="R5200">
        <v>1</v>
      </c>
      <c r="S5200" t="s">
        <v>33</v>
      </c>
    </row>
    <row r="5201" spans="1:19" x14ac:dyDescent="0.3">
      <c r="A5201">
        <v>121336</v>
      </c>
      <c r="B5201" s="1">
        <v>44606</v>
      </c>
      <c r="C5201" t="s">
        <v>65</v>
      </c>
      <c r="D5201" t="s">
        <v>40</v>
      </c>
      <c r="E5201" t="s">
        <v>55</v>
      </c>
      <c r="F5201" t="s">
        <v>81</v>
      </c>
      <c r="G5201" t="s">
        <v>60</v>
      </c>
      <c r="H5201" t="s">
        <v>22</v>
      </c>
      <c r="I5201" t="s">
        <v>31</v>
      </c>
      <c r="J5201" s="4">
        <v>0.11</v>
      </c>
      <c r="K5201" s="2">
        <f>86*Social_Media_Advertising_Sorted_First_10000_Rows[[#This Row],[Acquisition_Cost_Usd]]</f>
        <v>891705.62</v>
      </c>
      <c r="L5201" s="3">
        <v>10368.67</v>
      </c>
      <c r="M5201">
        <v>2.4</v>
      </c>
      <c r="N5201" t="s">
        <v>44</v>
      </c>
      <c r="O5201" t="s">
        <v>49</v>
      </c>
      <c r="P5201">
        <v>27357</v>
      </c>
      <c r="Q5201">
        <v>82551</v>
      </c>
      <c r="R5201">
        <v>6</v>
      </c>
      <c r="S5201" t="s">
        <v>33</v>
      </c>
    </row>
    <row r="5202" spans="1:19" x14ac:dyDescent="0.3">
      <c r="A5202">
        <v>121337</v>
      </c>
      <c r="B5202" s="1">
        <v>44708</v>
      </c>
      <c r="C5202" t="s">
        <v>91</v>
      </c>
      <c r="D5202" t="s">
        <v>40</v>
      </c>
      <c r="E5202" t="s">
        <v>27</v>
      </c>
      <c r="F5202" t="s">
        <v>106</v>
      </c>
      <c r="G5202" t="s">
        <v>42</v>
      </c>
      <c r="H5202" t="s">
        <v>30</v>
      </c>
      <c r="I5202" t="s">
        <v>48</v>
      </c>
      <c r="J5202" s="4">
        <v>0.02</v>
      </c>
      <c r="K5202" s="2">
        <f>86*Social_Media_Advertising_Sorted_First_10000_Rows[[#This Row],[Acquisition_Cost_Usd]]</f>
        <v>656511.96</v>
      </c>
      <c r="L5202" s="3">
        <v>7633.86</v>
      </c>
      <c r="M5202">
        <v>0.41</v>
      </c>
      <c r="N5202" t="s">
        <v>44</v>
      </c>
      <c r="O5202" t="s">
        <v>49</v>
      </c>
      <c r="P5202">
        <v>19908</v>
      </c>
      <c r="Q5202">
        <v>60488</v>
      </c>
      <c r="R5202">
        <v>3</v>
      </c>
      <c r="S5202" t="s">
        <v>26</v>
      </c>
    </row>
    <row r="5203" spans="1:19" x14ac:dyDescent="0.3">
      <c r="A5203">
        <v>121341</v>
      </c>
      <c r="B5203" s="1">
        <v>44723</v>
      </c>
      <c r="C5203" t="s">
        <v>69</v>
      </c>
      <c r="D5203" t="s">
        <v>40</v>
      </c>
      <c r="E5203" t="s">
        <v>55</v>
      </c>
      <c r="F5203" t="s">
        <v>107</v>
      </c>
      <c r="G5203" t="s">
        <v>29</v>
      </c>
      <c r="H5203" t="s">
        <v>52</v>
      </c>
      <c r="I5203" t="s">
        <v>31</v>
      </c>
      <c r="J5203" s="4">
        <v>0.01</v>
      </c>
      <c r="K5203" s="2">
        <f>86*Social_Media_Advertising_Sorted_First_10000_Rows[[#This Row],[Acquisition_Cost_Usd]]</f>
        <v>1185881.52</v>
      </c>
      <c r="L5203" s="3">
        <v>13789.32</v>
      </c>
      <c r="M5203">
        <v>2.15</v>
      </c>
      <c r="N5203" t="s">
        <v>58</v>
      </c>
      <c r="O5203" t="s">
        <v>25</v>
      </c>
      <c r="P5203">
        <v>36222</v>
      </c>
      <c r="Q5203">
        <v>108810</v>
      </c>
      <c r="R5203">
        <v>1</v>
      </c>
      <c r="S5203" t="s">
        <v>26</v>
      </c>
    </row>
    <row r="5204" spans="1:19" hidden="1" x14ac:dyDescent="0.3">
      <c r="A5204">
        <v>121343</v>
      </c>
      <c r="B5204" s="1">
        <v>44812</v>
      </c>
      <c r="C5204" t="s">
        <v>46</v>
      </c>
      <c r="D5204" t="s">
        <v>61</v>
      </c>
      <c r="E5204" t="s">
        <v>62</v>
      </c>
      <c r="F5204" t="s">
        <v>85</v>
      </c>
      <c r="G5204" t="s">
        <v>29</v>
      </c>
      <c r="H5204" t="s">
        <v>22</v>
      </c>
      <c r="I5204" t="s">
        <v>37</v>
      </c>
      <c r="J5204" s="4">
        <v>0.05</v>
      </c>
      <c r="K5204" s="2">
        <f>86*Social_Media_Advertising_Sorted_First_10000_Rows[[#This Row],[Acquisition_Cost_Usd]]</f>
        <v>963418.44000000006</v>
      </c>
      <c r="L5204" s="3">
        <v>11202.54</v>
      </c>
      <c r="M5204">
        <v>4.4686815917525102E-2</v>
      </c>
      <c r="N5204" t="s">
        <v>24</v>
      </c>
      <c r="O5204" t="s">
        <v>25</v>
      </c>
      <c r="P5204">
        <v>17404</v>
      </c>
      <c r="Q5204">
        <v>57652</v>
      </c>
      <c r="R5204">
        <v>1</v>
      </c>
      <c r="S5204" t="s">
        <v>45</v>
      </c>
    </row>
    <row r="5205" spans="1:19" x14ac:dyDescent="0.3">
      <c r="A5205">
        <v>121345</v>
      </c>
      <c r="B5205" s="1">
        <v>44922</v>
      </c>
      <c r="C5205" t="s">
        <v>54</v>
      </c>
      <c r="D5205" t="s">
        <v>40</v>
      </c>
      <c r="E5205" t="s">
        <v>35</v>
      </c>
      <c r="F5205" t="s">
        <v>85</v>
      </c>
      <c r="G5205" t="s">
        <v>21</v>
      </c>
      <c r="H5205" t="s">
        <v>30</v>
      </c>
      <c r="I5205" t="s">
        <v>23</v>
      </c>
      <c r="J5205" s="4">
        <v>0.01</v>
      </c>
      <c r="K5205" s="2">
        <f>86*Social_Media_Advertising_Sorted_First_10000_Rows[[#This Row],[Acquisition_Cost_Usd]]</f>
        <v>634101.22000000009</v>
      </c>
      <c r="L5205" s="3">
        <v>7373.27</v>
      </c>
      <c r="M5205">
        <v>2.6</v>
      </c>
      <c r="N5205" t="s">
        <v>58</v>
      </c>
      <c r="O5205" t="s">
        <v>25</v>
      </c>
      <c r="P5205">
        <v>19199</v>
      </c>
      <c r="Q5205">
        <v>58388</v>
      </c>
      <c r="R5205">
        <v>3</v>
      </c>
      <c r="S5205" t="s">
        <v>45</v>
      </c>
    </row>
    <row r="5206" spans="1:19" x14ac:dyDescent="0.3">
      <c r="A5206">
        <v>121347</v>
      </c>
      <c r="B5206" s="1">
        <v>44686</v>
      </c>
      <c r="C5206" t="s">
        <v>91</v>
      </c>
      <c r="D5206" t="s">
        <v>40</v>
      </c>
      <c r="E5206" t="s">
        <v>35</v>
      </c>
      <c r="F5206" t="s">
        <v>97</v>
      </c>
      <c r="G5206" t="s">
        <v>21</v>
      </c>
      <c r="H5206" t="s">
        <v>43</v>
      </c>
      <c r="I5206" t="s">
        <v>31</v>
      </c>
      <c r="J5206" s="4">
        <v>0.11</v>
      </c>
      <c r="K5206" s="2">
        <f>86*Social_Media_Advertising_Sorted_First_10000_Rows[[#This Row],[Acquisition_Cost_Usd]]</f>
        <v>226363.18000000002</v>
      </c>
      <c r="L5206" s="3">
        <v>2632.13</v>
      </c>
      <c r="M5206">
        <v>3.86</v>
      </c>
      <c r="N5206" t="s">
        <v>58</v>
      </c>
      <c r="O5206" t="s">
        <v>32</v>
      </c>
      <c r="P5206">
        <v>6439</v>
      </c>
      <c r="Q5206">
        <v>20593</v>
      </c>
      <c r="R5206">
        <v>2</v>
      </c>
      <c r="S5206" t="s">
        <v>26</v>
      </c>
    </row>
    <row r="5207" spans="1:19" hidden="1" x14ac:dyDescent="0.3">
      <c r="A5207">
        <v>121355</v>
      </c>
      <c r="B5207" s="1">
        <v>44678</v>
      </c>
      <c r="C5207" t="s">
        <v>34</v>
      </c>
      <c r="D5207" t="s">
        <v>61</v>
      </c>
      <c r="E5207" t="s">
        <v>62</v>
      </c>
      <c r="F5207" t="s">
        <v>83</v>
      </c>
      <c r="G5207" t="s">
        <v>21</v>
      </c>
      <c r="H5207" t="s">
        <v>52</v>
      </c>
      <c r="I5207" t="s">
        <v>23</v>
      </c>
      <c r="J5207" s="4">
        <v>0.08</v>
      </c>
      <c r="K5207" s="2">
        <f>86*Social_Media_Advertising_Sorted_First_10000_Rows[[#This Row],[Acquisition_Cost_Usd]]</f>
        <v>1057115.4400000002</v>
      </c>
      <c r="L5207" s="3">
        <v>12292.04</v>
      </c>
      <c r="M5207">
        <v>4.09</v>
      </c>
      <c r="N5207" t="s">
        <v>44</v>
      </c>
      <c r="O5207" t="s">
        <v>49</v>
      </c>
      <c r="P5207">
        <v>32538</v>
      </c>
      <c r="Q5207">
        <v>97900</v>
      </c>
      <c r="R5207">
        <v>10</v>
      </c>
      <c r="S5207" t="s">
        <v>64</v>
      </c>
    </row>
    <row r="5208" spans="1:19" x14ac:dyDescent="0.3">
      <c r="A5208">
        <v>121360</v>
      </c>
      <c r="B5208" s="1">
        <v>44868</v>
      </c>
      <c r="C5208" t="s">
        <v>80</v>
      </c>
      <c r="D5208" t="s">
        <v>18</v>
      </c>
      <c r="E5208" t="s">
        <v>27</v>
      </c>
      <c r="F5208" t="s">
        <v>63</v>
      </c>
      <c r="G5208" t="s">
        <v>21</v>
      </c>
      <c r="H5208" t="s">
        <v>30</v>
      </c>
      <c r="I5208" t="s">
        <v>23</v>
      </c>
      <c r="J5208" s="4">
        <v>0.12</v>
      </c>
      <c r="K5208" s="2">
        <f>86*Social_Media_Advertising_Sorted_First_10000_Rows[[#This Row],[Acquisition_Cost_Usd]]</f>
        <v>361986.04000000004</v>
      </c>
      <c r="L5208" s="3">
        <v>4209.1400000000003</v>
      </c>
      <c r="M5208">
        <v>3.43</v>
      </c>
      <c r="N5208" t="s">
        <v>38</v>
      </c>
      <c r="O5208" t="s">
        <v>49</v>
      </c>
      <c r="P5208">
        <v>10612</v>
      </c>
      <c r="Q5208">
        <v>32954</v>
      </c>
      <c r="R5208">
        <v>2</v>
      </c>
      <c r="S5208" t="s">
        <v>64</v>
      </c>
    </row>
    <row r="5209" spans="1:19" x14ac:dyDescent="0.3">
      <c r="A5209">
        <v>121366</v>
      </c>
      <c r="B5209" s="1">
        <v>44651</v>
      </c>
      <c r="C5209" t="s">
        <v>39</v>
      </c>
      <c r="D5209" t="s">
        <v>18</v>
      </c>
      <c r="E5209" t="s">
        <v>27</v>
      </c>
      <c r="F5209" t="s">
        <v>107</v>
      </c>
      <c r="G5209" t="s">
        <v>60</v>
      </c>
      <c r="H5209" t="s">
        <v>30</v>
      </c>
      <c r="I5209" t="s">
        <v>31</v>
      </c>
      <c r="J5209" s="4">
        <v>0.09</v>
      </c>
      <c r="K5209" s="2">
        <f>86*Social_Media_Advertising_Sorted_First_10000_Rows[[#This Row],[Acquisition_Cost_Usd]]</f>
        <v>540513.43999999994</v>
      </c>
      <c r="L5209" s="3">
        <v>6285.04</v>
      </c>
      <c r="M5209">
        <v>0.31</v>
      </c>
      <c r="N5209" t="s">
        <v>38</v>
      </c>
      <c r="O5209" t="s">
        <v>32</v>
      </c>
      <c r="P5209">
        <v>16265</v>
      </c>
      <c r="Q5209">
        <v>49699</v>
      </c>
      <c r="R5209">
        <v>6</v>
      </c>
      <c r="S5209" t="s">
        <v>26</v>
      </c>
    </row>
    <row r="5210" spans="1:19" x14ac:dyDescent="0.3">
      <c r="A5210">
        <v>121378</v>
      </c>
      <c r="B5210" s="1">
        <v>44716</v>
      </c>
      <c r="C5210" t="s">
        <v>69</v>
      </c>
      <c r="D5210" t="s">
        <v>18</v>
      </c>
      <c r="E5210" t="s">
        <v>27</v>
      </c>
      <c r="F5210" t="s">
        <v>106</v>
      </c>
      <c r="G5210" t="s">
        <v>21</v>
      </c>
      <c r="H5210" t="s">
        <v>30</v>
      </c>
      <c r="I5210" t="s">
        <v>48</v>
      </c>
      <c r="J5210" s="4">
        <v>0.12</v>
      </c>
      <c r="K5210" s="2">
        <f>86*Social_Media_Advertising_Sorted_First_10000_Rows[[#This Row],[Acquisition_Cost_Usd]]</f>
        <v>527379.52</v>
      </c>
      <c r="L5210" s="3">
        <v>6132.32</v>
      </c>
      <c r="M5210">
        <v>6.35</v>
      </c>
      <c r="N5210" t="s">
        <v>53</v>
      </c>
      <c r="O5210" t="s">
        <v>25</v>
      </c>
      <c r="P5210">
        <v>15855</v>
      </c>
      <c r="Q5210">
        <v>48482</v>
      </c>
      <c r="R5210">
        <v>8</v>
      </c>
      <c r="S5210" t="s">
        <v>26</v>
      </c>
    </row>
    <row r="5211" spans="1:19" hidden="1" x14ac:dyDescent="0.3">
      <c r="A5211">
        <v>121379</v>
      </c>
      <c r="B5211" s="1">
        <v>44634</v>
      </c>
      <c r="C5211" t="s">
        <v>39</v>
      </c>
      <c r="D5211" t="s">
        <v>61</v>
      </c>
      <c r="E5211" t="s">
        <v>62</v>
      </c>
      <c r="F5211" t="s">
        <v>101</v>
      </c>
      <c r="G5211" t="s">
        <v>21</v>
      </c>
      <c r="H5211" t="s">
        <v>22</v>
      </c>
      <c r="I5211" t="s">
        <v>31</v>
      </c>
      <c r="J5211" s="4">
        <v>0.15</v>
      </c>
      <c r="K5211" s="2">
        <f>86*Social_Media_Advertising_Sorted_First_10000_Rows[[#This Row],[Acquisition_Cost_Usd]]</f>
        <v>750487.6</v>
      </c>
      <c r="L5211" s="3">
        <v>8726.6</v>
      </c>
      <c r="M5211">
        <v>4.1100000000000003</v>
      </c>
      <c r="N5211" t="s">
        <v>58</v>
      </c>
      <c r="O5211" t="s">
        <v>25</v>
      </c>
      <c r="P5211">
        <v>22898</v>
      </c>
      <c r="Q5211">
        <v>69345</v>
      </c>
      <c r="R5211">
        <v>7</v>
      </c>
      <c r="S5211" t="s">
        <v>64</v>
      </c>
    </row>
    <row r="5212" spans="1:19" x14ac:dyDescent="0.3">
      <c r="A5212">
        <v>121383</v>
      </c>
      <c r="B5212" s="1">
        <v>44659</v>
      </c>
      <c r="C5212" t="s">
        <v>34</v>
      </c>
      <c r="D5212" t="s">
        <v>18</v>
      </c>
      <c r="E5212" t="s">
        <v>55</v>
      </c>
      <c r="F5212" t="s">
        <v>84</v>
      </c>
      <c r="G5212" t="s">
        <v>29</v>
      </c>
      <c r="H5212" t="s">
        <v>43</v>
      </c>
      <c r="I5212" t="s">
        <v>37</v>
      </c>
      <c r="J5212" s="4">
        <v>0.1</v>
      </c>
      <c r="K5212" s="2">
        <f>86*Social_Media_Advertising_Sorted_First_10000_Rows[[#This Row],[Acquisition_Cost_Usd]]</f>
        <v>294457.12</v>
      </c>
      <c r="L5212" s="3">
        <v>3423.92</v>
      </c>
      <c r="M5212">
        <v>0.85798686561648296</v>
      </c>
      <c r="N5212" t="s">
        <v>44</v>
      </c>
      <c r="O5212" t="s">
        <v>25</v>
      </c>
      <c r="P5212">
        <v>4983</v>
      </c>
      <c r="Q5212">
        <v>17207</v>
      </c>
      <c r="R5212">
        <v>1</v>
      </c>
      <c r="S5212" t="s">
        <v>50</v>
      </c>
    </row>
    <row r="5213" spans="1:19" x14ac:dyDescent="0.3">
      <c r="A5213">
        <v>121384</v>
      </c>
      <c r="B5213" s="1">
        <v>44594</v>
      </c>
      <c r="C5213" t="s">
        <v>65</v>
      </c>
      <c r="D5213" t="s">
        <v>40</v>
      </c>
      <c r="E5213" t="s">
        <v>19</v>
      </c>
      <c r="F5213" t="s">
        <v>102</v>
      </c>
      <c r="G5213" t="s">
        <v>29</v>
      </c>
      <c r="H5213" t="s">
        <v>30</v>
      </c>
      <c r="I5213" t="s">
        <v>37</v>
      </c>
      <c r="J5213" s="4">
        <v>0.04</v>
      </c>
      <c r="K5213" s="2">
        <f>86*Social_Media_Advertising_Sorted_First_10000_Rows[[#This Row],[Acquisition_Cost_Usd]]</f>
        <v>617296.81999999995</v>
      </c>
      <c r="L5213" s="3">
        <v>7177.87</v>
      </c>
      <c r="M5213">
        <v>1.0778459999307068</v>
      </c>
      <c r="N5213" t="s">
        <v>24</v>
      </c>
      <c r="O5213" t="s">
        <v>32</v>
      </c>
      <c r="P5213">
        <v>10972</v>
      </c>
      <c r="Q5213">
        <v>36708</v>
      </c>
      <c r="R5213">
        <v>1</v>
      </c>
      <c r="S5213" t="s">
        <v>45</v>
      </c>
    </row>
    <row r="5214" spans="1:19" x14ac:dyDescent="0.3">
      <c r="A5214">
        <v>121390</v>
      </c>
      <c r="B5214" s="1">
        <v>44632</v>
      </c>
      <c r="C5214" t="s">
        <v>39</v>
      </c>
      <c r="D5214" t="s">
        <v>18</v>
      </c>
      <c r="E5214" t="s">
        <v>27</v>
      </c>
      <c r="F5214" t="s">
        <v>36</v>
      </c>
      <c r="G5214" t="s">
        <v>60</v>
      </c>
      <c r="H5214" t="s">
        <v>43</v>
      </c>
      <c r="I5214" t="s">
        <v>31</v>
      </c>
      <c r="J5214" s="4">
        <v>0.05</v>
      </c>
      <c r="K5214" s="2">
        <f>86*Social_Media_Advertising_Sorted_First_10000_Rows[[#This Row],[Acquisition_Cost_Usd]]</f>
        <v>292381.08</v>
      </c>
      <c r="L5214" s="3">
        <v>3399.78</v>
      </c>
      <c r="M5214">
        <v>0.67</v>
      </c>
      <c r="N5214" t="s">
        <v>38</v>
      </c>
      <c r="O5214" t="s">
        <v>25</v>
      </c>
      <c r="P5214">
        <v>8423</v>
      </c>
      <c r="Q5214">
        <v>26470</v>
      </c>
      <c r="R5214">
        <v>10</v>
      </c>
      <c r="S5214" t="s">
        <v>33</v>
      </c>
    </row>
    <row r="5215" spans="1:19" x14ac:dyDescent="0.3">
      <c r="A5215">
        <v>121394</v>
      </c>
      <c r="B5215" s="1">
        <v>44702</v>
      </c>
      <c r="C5215" t="s">
        <v>91</v>
      </c>
      <c r="D5215" t="s">
        <v>18</v>
      </c>
      <c r="E5215" t="s">
        <v>55</v>
      </c>
      <c r="F5215" t="s">
        <v>104</v>
      </c>
      <c r="G5215" t="s">
        <v>42</v>
      </c>
      <c r="H5215" t="s">
        <v>43</v>
      </c>
      <c r="I5215" t="s">
        <v>37</v>
      </c>
      <c r="J5215" s="4">
        <v>0.06</v>
      </c>
      <c r="K5215" s="2">
        <f>86*Social_Media_Advertising_Sorted_First_10000_Rows[[#This Row],[Acquisition_Cost_Usd]]</f>
        <v>282774.02</v>
      </c>
      <c r="L5215" s="3">
        <v>3288.07</v>
      </c>
      <c r="M5215">
        <v>0.85619939297978198</v>
      </c>
      <c r="N5215" t="s">
        <v>53</v>
      </c>
      <c r="O5215" t="s">
        <v>25</v>
      </c>
      <c r="P5215">
        <v>4772</v>
      </c>
      <c r="Q5215">
        <v>16520</v>
      </c>
      <c r="R5215">
        <v>1</v>
      </c>
      <c r="S5215" t="s">
        <v>50</v>
      </c>
    </row>
    <row r="5216" spans="1:19" x14ac:dyDescent="0.3">
      <c r="A5216">
        <v>121396</v>
      </c>
      <c r="B5216" s="1">
        <v>44582</v>
      </c>
      <c r="C5216" t="s">
        <v>17</v>
      </c>
      <c r="D5216" t="s">
        <v>40</v>
      </c>
      <c r="E5216" t="s">
        <v>27</v>
      </c>
      <c r="F5216" t="s">
        <v>109</v>
      </c>
      <c r="G5216" t="s">
        <v>60</v>
      </c>
      <c r="H5216" t="s">
        <v>43</v>
      </c>
      <c r="I5216" t="s">
        <v>37</v>
      </c>
      <c r="J5216" s="4">
        <v>0.01</v>
      </c>
      <c r="K5216" s="2">
        <f>86*Social_Media_Advertising_Sorted_First_10000_Rows[[#This Row],[Acquisition_Cost_Usd]]</f>
        <v>43000</v>
      </c>
      <c r="L5216" s="3">
        <v>500</v>
      </c>
      <c r="M5216">
        <v>1.390653711353383</v>
      </c>
      <c r="N5216" t="s">
        <v>53</v>
      </c>
      <c r="O5216" t="s">
        <v>32</v>
      </c>
      <c r="P5216">
        <v>769</v>
      </c>
      <c r="Q5216">
        <v>3489</v>
      </c>
      <c r="R5216">
        <v>1</v>
      </c>
      <c r="S5216" t="s">
        <v>50</v>
      </c>
    </row>
    <row r="5217" spans="1:19" x14ac:dyDescent="0.3">
      <c r="A5217">
        <v>121398</v>
      </c>
      <c r="B5217" s="1">
        <v>44906</v>
      </c>
      <c r="C5217" t="s">
        <v>54</v>
      </c>
      <c r="D5217" t="s">
        <v>18</v>
      </c>
      <c r="E5217" t="s">
        <v>27</v>
      </c>
      <c r="F5217" t="s">
        <v>36</v>
      </c>
      <c r="G5217" t="s">
        <v>60</v>
      </c>
      <c r="H5217" t="s">
        <v>52</v>
      </c>
      <c r="I5217" t="s">
        <v>23</v>
      </c>
      <c r="J5217" s="4">
        <v>0.02</v>
      </c>
      <c r="K5217" s="2">
        <f>86*Social_Media_Advertising_Sorted_First_10000_Rows[[#This Row],[Acquisition_Cost_Usd]]</f>
        <v>1290000</v>
      </c>
      <c r="L5217" s="3">
        <v>15000</v>
      </c>
      <c r="M5217">
        <v>2.11</v>
      </c>
      <c r="N5217" t="s">
        <v>53</v>
      </c>
      <c r="O5217" t="s">
        <v>32</v>
      </c>
      <c r="P5217">
        <v>39091</v>
      </c>
      <c r="Q5217">
        <v>117307</v>
      </c>
      <c r="R5217">
        <v>8</v>
      </c>
      <c r="S5217" t="s">
        <v>33</v>
      </c>
    </row>
    <row r="5218" spans="1:19" x14ac:dyDescent="0.3">
      <c r="A5218">
        <v>121401</v>
      </c>
      <c r="B5218" s="1">
        <v>44921</v>
      </c>
      <c r="C5218" t="s">
        <v>54</v>
      </c>
      <c r="D5218" t="s">
        <v>18</v>
      </c>
      <c r="E5218" t="s">
        <v>27</v>
      </c>
      <c r="F5218" t="s">
        <v>20</v>
      </c>
      <c r="G5218" t="s">
        <v>21</v>
      </c>
      <c r="H5218" t="s">
        <v>43</v>
      </c>
      <c r="I5218" t="s">
        <v>31</v>
      </c>
      <c r="J5218" s="4">
        <v>7.0000000000000007E-2</v>
      </c>
      <c r="K5218" s="2">
        <f>86*Social_Media_Advertising_Sorted_First_10000_Rows[[#This Row],[Acquisition_Cost_Usd]]</f>
        <v>43000</v>
      </c>
      <c r="L5218" s="3">
        <v>500</v>
      </c>
      <c r="M5218">
        <v>1.26</v>
      </c>
      <c r="N5218" t="s">
        <v>38</v>
      </c>
      <c r="O5218" t="s">
        <v>49</v>
      </c>
      <c r="P5218">
        <v>1559</v>
      </c>
      <c r="Q5218">
        <v>6139</v>
      </c>
      <c r="R5218">
        <v>6</v>
      </c>
      <c r="S5218" t="s">
        <v>26</v>
      </c>
    </row>
    <row r="5219" spans="1:19" x14ac:dyDescent="0.3">
      <c r="A5219">
        <v>121414</v>
      </c>
      <c r="B5219" s="1">
        <v>44677</v>
      </c>
      <c r="C5219" t="s">
        <v>34</v>
      </c>
      <c r="D5219" t="s">
        <v>18</v>
      </c>
      <c r="E5219" t="s">
        <v>19</v>
      </c>
      <c r="F5219" t="s">
        <v>51</v>
      </c>
      <c r="G5219" t="s">
        <v>29</v>
      </c>
      <c r="H5219" t="s">
        <v>22</v>
      </c>
      <c r="I5219" t="s">
        <v>31</v>
      </c>
      <c r="J5219" s="4">
        <v>0.12</v>
      </c>
      <c r="K5219" s="2">
        <f>86*Social_Media_Advertising_Sorted_First_10000_Rows[[#This Row],[Acquisition_Cost_Usd]]</f>
        <v>917830.70000000007</v>
      </c>
      <c r="L5219" s="3">
        <v>10672.45</v>
      </c>
      <c r="M5219">
        <v>2.25</v>
      </c>
      <c r="N5219" t="s">
        <v>24</v>
      </c>
      <c r="O5219" t="s">
        <v>25</v>
      </c>
      <c r="P5219">
        <v>28188</v>
      </c>
      <c r="Q5219">
        <v>85012</v>
      </c>
      <c r="R5219">
        <v>3</v>
      </c>
      <c r="S5219" t="s">
        <v>33</v>
      </c>
    </row>
    <row r="5220" spans="1:19" x14ac:dyDescent="0.3">
      <c r="A5220">
        <v>121416</v>
      </c>
      <c r="B5220" s="1">
        <v>44630</v>
      </c>
      <c r="C5220" t="s">
        <v>39</v>
      </c>
      <c r="D5220" t="s">
        <v>40</v>
      </c>
      <c r="E5220" t="s">
        <v>55</v>
      </c>
      <c r="F5220" t="s">
        <v>57</v>
      </c>
      <c r="G5220" t="s">
        <v>60</v>
      </c>
      <c r="H5220" t="s">
        <v>52</v>
      </c>
      <c r="I5220" t="s">
        <v>48</v>
      </c>
      <c r="J5220" s="4">
        <v>7.0000000000000007E-2</v>
      </c>
      <c r="K5220" s="2">
        <f>86*Social_Media_Advertising_Sorted_First_10000_Rows[[#This Row],[Acquisition_Cost_Usd]]</f>
        <v>1152843.76</v>
      </c>
      <c r="L5220" s="3">
        <v>13405.16</v>
      </c>
      <c r="M5220">
        <v>4.67</v>
      </c>
      <c r="N5220" t="s">
        <v>58</v>
      </c>
      <c r="O5220" t="s">
        <v>49</v>
      </c>
      <c r="P5220">
        <v>35356</v>
      </c>
      <c r="Q5220">
        <v>106245</v>
      </c>
      <c r="R5220">
        <v>8</v>
      </c>
      <c r="S5220" t="s">
        <v>26</v>
      </c>
    </row>
    <row r="5221" spans="1:19" x14ac:dyDescent="0.3">
      <c r="A5221">
        <v>121420</v>
      </c>
      <c r="B5221" s="1">
        <v>44872</v>
      </c>
      <c r="C5221" t="s">
        <v>80</v>
      </c>
      <c r="D5221" t="s">
        <v>40</v>
      </c>
      <c r="E5221" t="s">
        <v>35</v>
      </c>
      <c r="F5221" t="s">
        <v>111</v>
      </c>
      <c r="G5221" t="s">
        <v>60</v>
      </c>
      <c r="H5221" t="s">
        <v>30</v>
      </c>
      <c r="I5221" t="s">
        <v>23</v>
      </c>
      <c r="J5221" s="4">
        <v>0.04</v>
      </c>
      <c r="K5221" s="2">
        <f>86*Social_Media_Advertising_Sorted_First_10000_Rows[[#This Row],[Acquisition_Cost_Usd]]</f>
        <v>664990.69999999995</v>
      </c>
      <c r="L5221" s="3">
        <v>7732.45</v>
      </c>
      <c r="M5221">
        <v>3.05</v>
      </c>
      <c r="N5221" t="s">
        <v>24</v>
      </c>
      <c r="O5221" t="s">
        <v>25</v>
      </c>
      <c r="P5221">
        <v>20184</v>
      </c>
      <c r="Q5221">
        <v>61305</v>
      </c>
      <c r="R5221">
        <v>1</v>
      </c>
      <c r="S5221" t="s">
        <v>33</v>
      </c>
    </row>
    <row r="5222" spans="1:19" x14ac:dyDescent="0.3">
      <c r="A5222">
        <v>121433</v>
      </c>
      <c r="B5222" s="1">
        <v>44572</v>
      </c>
      <c r="C5222" t="s">
        <v>17</v>
      </c>
      <c r="D5222" t="s">
        <v>18</v>
      </c>
      <c r="E5222" t="s">
        <v>55</v>
      </c>
      <c r="F5222" t="s">
        <v>106</v>
      </c>
      <c r="G5222" t="s">
        <v>42</v>
      </c>
      <c r="H5222" t="s">
        <v>22</v>
      </c>
      <c r="I5222" t="s">
        <v>23</v>
      </c>
      <c r="J5222" s="4">
        <v>0.1</v>
      </c>
      <c r="K5222" s="2">
        <f>86*Social_Media_Advertising_Sorted_First_10000_Rows[[#This Row],[Acquisition_Cost_Usd]]</f>
        <v>823564.38</v>
      </c>
      <c r="L5222" s="3">
        <v>9576.33</v>
      </c>
      <c r="M5222">
        <v>3.9</v>
      </c>
      <c r="N5222" t="s">
        <v>58</v>
      </c>
      <c r="O5222" t="s">
        <v>49</v>
      </c>
      <c r="P5222">
        <v>25192</v>
      </c>
      <c r="Q5222">
        <v>76139</v>
      </c>
      <c r="R5222">
        <v>7</v>
      </c>
      <c r="S5222" t="s">
        <v>26</v>
      </c>
    </row>
    <row r="5223" spans="1:19" x14ac:dyDescent="0.3">
      <c r="A5223">
        <v>121441</v>
      </c>
      <c r="B5223" s="1">
        <v>44797</v>
      </c>
      <c r="C5223" t="s">
        <v>79</v>
      </c>
      <c r="D5223" t="s">
        <v>40</v>
      </c>
      <c r="E5223" t="s">
        <v>55</v>
      </c>
      <c r="F5223" t="s">
        <v>103</v>
      </c>
      <c r="G5223" t="s">
        <v>42</v>
      </c>
      <c r="H5223" t="s">
        <v>30</v>
      </c>
      <c r="I5223" t="s">
        <v>48</v>
      </c>
      <c r="J5223" s="4">
        <v>0.09</v>
      </c>
      <c r="K5223" s="2">
        <f>86*Social_Media_Advertising_Sorted_First_10000_Rows[[#This Row],[Acquisition_Cost_Usd]]</f>
        <v>540269.19999999995</v>
      </c>
      <c r="L5223" s="3">
        <v>6282.2</v>
      </c>
      <c r="M5223">
        <v>2.2599999999999998</v>
      </c>
      <c r="N5223" t="s">
        <v>38</v>
      </c>
      <c r="O5223" t="s">
        <v>32</v>
      </c>
      <c r="P5223">
        <v>16258</v>
      </c>
      <c r="Q5223">
        <v>49677</v>
      </c>
      <c r="R5223">
        <v>4</v>
      </c>
      <c r="S5223" t="s">
        <v>45</v>
      </c>
    </row>
    <row r="5224" spans="1:19" x14ac:dyDescent="0.3">
      <c r="A5224">
        <v>121447</v>
      </c>
      <c r="B5224" s="1">
        <v>44879</v>
      </c>
      <c r="C5224" t="s">
        <v>80</v>
      </c>
      <c r="D5224" t="s">
        <v>40</v>
      </c>
      <c r="E5224" t="s">
        <v>35</v>
      </c>
      <c r="F5224" t="s">
        <v>68</v>
      </c>
      <c r="G5224" t="s">
        <v>21</v>
      </c>
      <c r="H5224" t="s">
        <v>52</v>
      </c>
      <c r="I5224" t="s">
        <v>23</v>
      </c>
      <c r="J5224" s="4">
        <v>0.03</v>
      </c>
      <c r="K5224" s="2">
        <f>86*Social_Media_Advertising_Sorted_First_10000_Rows[[#This Row],[Acquisition_Cost_Usd]]</f>
        <v>1125783.8600000001</v>
      </c>
      <c r="L5224" s="3">
        <v>13090.51</v>
      </c>
      <c r="M5224">
        <v>2.3199999999999998</v>
      </c>
      <c r="N5224" t="s">
        <v>53</v>
      </c>
      <c r="O5224" t="s">
        <v>49</v>
      </c>
      <c r="P5224">
        <v>34600</v>
      </c>
      <c r="Q5224">
        <v>104006</v>
      </c>
      <c r="R5224">
        <v>7</v>
      </c>
      <c r="S5224" t="s">
        <v>45</v>
      </c>
    </row>
    <row r="5225" spans="1:19" x14ac:dyDescent="0.3">
      <c r="A5225">
        <v>121462</v>
      </c>
      <c r="B5225" s="1">
        <v>44814</v>
      </c>
      <c r="C5225" t="s">
        <v>46</v>
      </c>
      <c r="D5225" t="s">
        <v>18</v>
      </c>
      <c r="E5225" t="s">
        <v>19</v>
      </c>
      <c r="F5225" t="s">
        <v>75</v>
      </c>
      <c r="G5225" t="s">
        <v>42</v>
      </c>
      <c r="H5225" t="s">
        <v>30</v>
      </c>
      <c r="I5225" t="s">
        <v>37</v>
      </c>
      <c r="J5225" s="4">
        <v>0.08</v>
      </c>
      <c r="K5225" s="2">
        <f>86*Social_Media_Advertising_Sorted_First_10000_Rows[[#This Row],[Acquisition_Cost_Usd]]</f>
        <v>535325.92000000004</v>
      </c>
      <c r="L5225" s="3">
        <v>6224.72</v>
      </c>
      <c r="M5225">
        <v>0.50585475618638476</v>
      </c>
      <c r="N5225" t="s">
        <v>38</v>
      </c>
      <c r="O5225" t="s">
        <v>32</v>
      </c>
      <c r="P5225">
        <v>9457</v>
      </c>
      <c r="Q5225">
        <v>31776</v>
      </c>
      <c r="R5225">
        <v>1</v>
      </c>
      <c r="S5225" t="s">
        <v>45</v>
      </c>
    </row>
    <row r="5226" spans="1:19" x14ac:dyDescent="0.3">
      <c r="A5226">
        <v>121470</v>
      </c>
      <c r="B5226" s="1">
        <v>44710</v>
      </c>
      <c r="C5226" t="s">
        <v>91</v>
      </c>
      <c r="D5226" t="s">
        <v>18</v>
      </c>
      <c r="E5226" t="s">
        <v>19</v>
      </c>
      <c r="F5226" t="s">
        <v>71</v>
      </c>
      <c r="G5226" t="s">
        <v>60</v>
      </c>
      <c r="H5226" t="s">
        <v>22</v>
      </c>
      <c r="I5226" t="s">
        <v>31</v>
      </c>
      <c r="J5226" s="4">
        <v>0.02</v>
      </c>
      <c r="K5226" s="2">
        <f>86*Social_Media_Advertising_Sorted_First_10000_Rows[[#This Row],[Acquisition_Cost_Usd]]</f>
        <v>820394.41999999993</v>
      </c>
      <c r="L5226" s="3">
        <v>9539.4699999999993</v>
      </c>
      <c r="M5226">
        <v>1.75</v>
      </c>
      <c r="N5226" t="s">
        <v>24</v>
      </c>
      <c r="O5226" t="s">
        <v>32</v>
      </c>
      <c r="P5226">
        <v>25088</v>
      </c>
      <c r="Q5226">
        <v>75831</v>
      </c>
      <c r="R5226">
        <v>9</v>
      </c>
      <c r="S5226" t="s">
        <v>64</v>
      </c>
    </row>
    <row r="5227" spans="1:19" x14ac:dyDescent="0.3">
      <c r="A5227">
        <v>121472</v>
      </c>
      <c r="B5227" s="1">
        <v>44621</v>
      </c>
      <c r="C5227" t="s">
        <v>39</v>
      </c>
      <c r="D5227" t="s">
        <v>18</v>
      </c>
      <c r="E5227" t="s">
        <v>19</v>
      </c>
      <c r="F5227" t="s">
        <v>90</v>
      </c>
      <c r="G5227" t="s">
        <v>29</v>
      </c>
      <c r="H5227" t="s">
        <v>52</v>
      </c>
      <c r="I5227" t="s">
        <v>31</v>
      </c>
      <c r="J5227" s="4">
        <v>0.06</v>
      </c>
      <c r="K5227" s="2">
        <f>86*Social_Media_Advertising_Sorted_First_10000_Rows[[#This Row],[Acquisition_Cost_Usd]]</f>
        <v>1025219.76</v>
      </c>
      <c r="L5227" s="3">
        <v>11921.16</v>
      </c>
      <c r="M5227">
        <v>4.16</v>
      </c>
      <c r="N5227" t="s">
        <v>58</v>
      </c>
      <c r="O5227" t="s">
        <v>25</v>
      </c>
      <c r="P5227">
        <v>31566</v>
      </c>
      <c r="Q5227">
        <v>95020</v>
      </c>
      <c r="R5227">
        <v>10</v>
      </c>
      <c r="S5227" t="s">
        <v>33</v>
      </c>
    </row>
    <row r="5228" spans="1:19" x14ac:dyDescent="0.3">
      <c r="A5228">
        <v>121485</v>
      </c>
      <c r="B5228" s="1">
        <v>44922</v>
      </c>
      <c r="C5228" t="s">
        <v>54</v>
      </c>
      <c r="D5228" t="s">
        <v>18</v>
      </c>
      <c r="E5228" t="s">
        <v>55</v>
      </c>
      <c r="F5228" t="s">
        <v>28</v>
      </c>
      <c r="G5228" t="s">
        <v>29</v>
      </c>
      <c r="H5228" t="s">
        <v>30</v>
      </c>
      <c r="I5228" t="s">
        <v>23</v>
      </c>
      <c r="J5228" s="4">
        <v>0.04</v>
      </c>
      <c r="K5228" s="2">
        <f>86*Social_Media_Advertising_Sorted_First_10000_Rows[[#This Row],[Acquisition_Cost_Usd]]</f>
        <v>564425.74</v>
      </c>
      <c r="L5228" s="3">
        <v>6563.09</v>
      </c>
      <c r="M5228">
        <v>5.55</v>
      </c>
      <c r="N5228" t="s">
        <v>38</v>
      </c>
      <c r="O5228" t="s">
        <v>25</v>
      </c>
      <c r="P5228">
        <v>17009</v>
      </c>
      <c r="Q5228">
        <v>51902</v>
      </c>
      <c r="R5228">
        <v>4</v>
      </c>
      <c r="S5228" t="s">
        <v>33</v>
      </c>
    </row>
    <row r="5229" spans="1:19" x14ac:dyDescent="0.3">
      <c r="A5229">
        <v>121494</v>
      </c>
      <c r="B5229" s="1">
        <v>44696</v>
      </c>
      <c r="C5229" t="s">
        <v>91</v>
      </c>
      <c r="D5229" t="s">
        <v>18</v>
      </c>
      <c r="E5229" t="s">
        <v>35</v>
      </c>
      <c r="F5229" t="s">
        <v>106</v>
      </c>
      <c r="G5229" t="s">
        <v>29</v>
      </c>
      <c r="H5229" t="s">
        <v>43</v>
      </c>
      <c r="I5229" t="s">
        <v>23</v>
      </c>
      <c r="J5229" s="4">
        <v>0.13</v>
      </c>
      <c r="K5229" s="2">
        <f>86*Social_Media_Advertising_Sorted_First_10000_Rows[[#This Row],[Acquisition_Cost_Usd]]</f>
        <v>279759.71999999997</v>
      </c>
      <c r="L5229" s="3">
        <v>3253.02</v>
      </c>
      <c r="M5229">
        <v>2.3199999999999998</v>
      </c>
      <c r="N5229" t="s">
        <v>53</v>
      </c>
      <c r="O5229" t="s">
        <v>32</v>
      </c>
      <c r="P5229">
        <v>8033</v>
      </c>
      <c r="Q5229">
        <v>25314</v>
      </c>
      <c r="R5229">
        <v>6</v>
      </c>
      <c r="S5229" t="s">
        <v>26</v>
      </c>
    </row>
    <row r="5230" spans="1:19" x14ac:dyDescent="0.3">
      <c r="A5230">
        <v>121496</v>
      </c>
      <c r="B5230" s="1">
        <v>44920</v>
      </c>
      <c r="C5230" t="s">
        <v>54</v>
      </c>
      <c r="D5230" t="s">
        <v>40</v>
      </c>
      <c r="E5230" t="s">
        <v>55</v>
      </c>
      <c r="F5230" t="s">
        <v>102</v>
      </c>
      <c r="G5230" t="s">
        <v>29</v>
      </c>
      <c r="H5230" t="s">
        <v>22</v>
      </c>
      <c r="I5230" t="s">
        <v>48</v>
      </c>
      <c r="J5230" s="4">
        <v>0.15</v>
      </c>
      <c r="K5230" s="2">
        <f>86*Social_Media_Advertising_Sorted_First_10000_Rows[[#This Row],[Acquisition_Cost_Usd]]</f>
        <v>882426.22000000009</v>
      </c>
      <c r="L5230" s="3">
        <v>10260.77</v>
      </c>
      <c r="M5230">
        <v>0.31</v>
      </c>
      <c r="N5230" t="s">
        <v>53</v>
      </c>
      <c r="O5230" t="s">
        <v>25</v>
      </c>
      <c r="P5230">
        <v>27065</v>
      </c>
      <c r="Q5230">
        <v>81686</v>
      </c>
      <c r="R5230">
        <v>6</v>
      </c>
      <c r="S5230" t="s">
        <v>45</v>
      </c>
    </row>
    <row r="5231" spans="1:19" x14ac:dyDescent="0.3">
      <c r="A5231">
        <v>121497</v>
      </c>
      <c r="B5231" s="1">
        <v>44901</v>
      </c>
      <c r="C5231" t="s">
        <v>54</v>
      </c>
      <c r="D5231" t="s">
        <v>18</v>
      </c>
      <c r="E5231" t="s">
        <v>27</v>
      </c>
      <c r="F5231" t="s">
        <v>100</v>
      </c>
      <c r="G5231" t="s">
        <v>29</v>
      </c>
      <c r="H5231" t="s">
        <v>30</v>
      </c>
      <c r="I5231" t="s">
        <v>37</v>
      </c>
      <c r="J5231" s="4">
        <v>0.06</v>
      </c>
      <c r="K5231" s="2">
        <f>86*Social_Media_Advertising_Sorted_First_10000_Rows[[#This Row],[Acquisition_Cost_Usd]]</f>
        <v>363691.42000000004</v>
      </c>
      <c r="L5231" s="3">
        <v>4228.97</v>
      </c>
      <c r="M5231">
        <v>1.3066424974284356</v>
      </c>
      <c r="N5231" t="s">
        <v>38</v>
      </c>
      <c r="O5231" t="s">
        <v>49</v>
      </c>
      <c r="P5231">
        <v>6269</v>
      </c>
      <c r="Q5231">
        <v>21394</v>
      </c>
      <c r="R5231">
        <v>1</v>
      </c>
      <c r="S5231" t="s">
        <v>45</v>
      </c>
    </row>
    <row r="5232" spans="1:19" x14ac:dyDescent="0.3">
      <c r="A5232">
        <v>121508</v>
      </c>
      <c r="B5232" s="1">
        <v>44758</v>
      </c>
      <c r="C5232" t="s">
        <v>67</v>
      </c>
      <c r="D5232" t="s">
        <v>40</v>
      </c>
      <c r="E5232" t="s">
        <v>27</v>
      </c>
      <c r="F5232" t="s">
        <v>102</v>
      </c>
      <c r="G5232" t="s">
        <v>21</v>
      </c>
      <c r="H5232" t="s">
        <v>30</v>
      </c>
      <c r="I5232" t="s">
        <v>31</v>
      </c>
      <c r="J5232" s="4">
        <v>0.02</v>
      </c>
      <c r="K5232" s="2">
        <f>86*Social_Media_Advertising_Sorted_First_10000_Rows[[#This Row],[Acquisition_Cost_Usd]]</f>
        <v>656886.92000000004</v>
      </c>
      <c r="L5232" s="3">
        <v>7638.22</v>
      </c>
      <c r="M5232">
        <v>7.74</v>
      </c>
      <c r="N5232" t="s">
        <v>24</v>
      </c>
      <c r="O5232" t="s">
        <v>32</v>
      </c>
      <c r="P5232">
        <v>19920</v>
      </c>
      <c r="Q5232">
        <v>60523</v>
      </c>
      <c r="R5232">
        <v>8</v>
      </c>
      <c r="S5232" t="s">
        <v>45</v>
      </c>
    </row>
    <row r="5233" spans="1:19" x14ac:dyDescent="0.3">
      <c r="A5233">
        <v>121509</v>
      </c>
      <c r="B5233" s="1">
        <v>44654</v>
      </c>
      <c r="C5233" t="s">
        <v>34</v>
      </c>
      <c r="D5233" t="s">
        <v>40</v>
      </c>
      <c r="E5233" t="s">
        <v>27</v>
      </c>
      <c r="F5233" t="s">
        <v>111</v>
      </c>
      <c r="G5233" t="s">
        <v>29</v>
      </c>
      <c r="H5233" t="s">
        <v>22</v>
      </c>
      <c r="I5233" t="s">
        <v>48</v>
      </c>
      <c r="J5233" s="4">
        <v>0.08</v>
      </c>
      <c r="K5233" s="2">
        <f>86*Social_Media_Advertising_Sorted_First_10000_Rows[[#This Row],[Acquisition_Cost_Usd]]</f>
        <v>730046.26</v>
      </c>
      <c r="L5233" s="3">
        <v>8488.91</v>
      </c>
      <c r="M5233">
        <v>2.89</v>
      </c>
      <c r="N5233" t="s">
        <v>38</v>
      </c>
      <c r="O5233" t="s">
        <v>25</v>
      </c>
      <c r="P5233">
        <v>22255</v>
      </c>
      <c r="Q5233">
        <v>67441</v>
      </c>
      <c r="R5233">
        <v>6</v>
      </c>
      <c r="S5233" t="s">
        <v>33</v>
      </c>
    </row>
    <row r="5234" spans="1:19" x14ac:dyDescent="0.3">
      <c r="A5234">
        <v>121512</v>
      </c>
      <c r="B5234" s="1">
        <v>44766</v>
      </c>
      <c r="C5234" t="s">
        <v>67</v>
      </c>
      <c r="D5234" t="s">
        <v>18</v>
      </c>
      <c r="E5234" t="s">
        <v>35</v>
      </c>
      <c r="F5234" t="s">
        <v>47</v>
      </c>
      <c r="G5234" t="s">
        <v>60</v>
      </c>
      <c r="H5234" t="s">
        <v>30</v>
      </c>
      <c r="I5234" t="s">
        <v>23</v>
      </c>
      <c r="J5234" s="4">
        <v>0.1</v>
      </c>
      <c r="K5234" s="2">
        <f>86*Social_Media_Advertising_Sorted_First_10000_Rows[[#This Row],[Acquisition_Cost_Usd]]</f>
        <v>564987.31999999995</v>
      </c>
      <c r="L5234" s="3">
        <v>6569.62</v>
      </c>
      <c r="M5234">
        <v>1.29</v>
      </c>
      <c r="N5234" t="s">
        <v>58</v>
      </c>
      <c r="O5234" t="s">
        <v>49</v>
      </c>
      <c r="P5234">
        <v>17025</v>
      </c>
      <c r="Q5234">
        <v>51948</v>
      </c>
      <c r="R5234">
        <v>7</v>
      </c>
      <c r="S5234" t="s">
        <v>50</v>
      </c>
    </row>
    <row r="5235" spans="1:19" x14ac:dyDescent="0.3">
      <c r="A5235">
        <v>121514</v>
      </c>
      <c r="B5235" s="1">
        <v>44839</v>
      </c>
      <c r="C5235" t="s">
        <v>77</v>
      </c>
      <c r="D5235" t="s">
        <v>40</v>
      </c>
      <c r="E5235" t="s">
        <v>27</v>
      </c>
      <c r="F5235" t="s">
        <v>72</v>
      </c>
      <c r="G5235" t="s">
        <v>42</v>
      </c>
      <c r="H5235" t="s">
        <v>43</v>
      </c>
      <c r="I5235" t="s">
        <v>31</v>
      </c>
      <c r="J5235" s="4">
        <v>0.08</v>
      </c>
      <c r="K5235" s="2">
        <f>86*Social_Media_Advertising_Sorted_First_10000_Rows[[#This Row],[Acquisition_Cost_Usd]]</f>
        <v>43000</v>
      </c>
      <c r="L5235" s="3">
        <v>500</v>
      </c>
      <c r="M5235">
        <v>6.93</v>
      </c>
      <c r="N5235" t="s">
        <v>58</v>
      </c>
      <c r="O5235" t="s">
        <v>49</v>
      </c>
      <c r="P5235">
        <v>1648</v>
      </c>
      <c r="Q5235">
        <v>6400</v>
      </c>
      <c r="R5235">
        <v>1</v>
      </c>
      <c r="S5235" t="s">
        <v>64</v>
      </c>
    </row>
    <row r="5236" spans="1:19" x14ac:dyDescent="0.3">
      <c r="A5236">
        <v>121518</v>
      </c>
      <c r="B5236" s="1">
        <v>44734</v>
      </c>
      <c r="C5236" t="s">
        <v>69</v>
      </c>
      <c r="D5236" t="s">
        <v>18</v>
      </c>
      <c r="E5236" t="s">
        <v>55</v>
      </c>
      <c r="F5236" t="s">
        <v>20</v>
      </c>
      <c r="G5236" t="s">
        <v>60</v>
      </c>
      <c r="H5236" t="s">
        <v>52</v>
      </c>
      <c r="I5236" t="s">
        <v>48</v>
      </c>
      <c r="J5236" s="4">
        <v>0.06</v>
      </c>
      <c r="K5236" s="2">
        <f>86*Social_Media_Advertising_Sorted_First_10000_Rows[[#This Row],[Acquisition_Cost_Usd]]</f>
        <v>1210704.5599999998</v>
      </c>
      <c r="L5236" s="3">
        <v>14077.96</v>
      </c>
      <c r="M5236">
        <v>1.1200000000000001</v>
      </c>
      <c r="N5236" t="s">
        <v>44</v>
      </c>
      <c r="O5236" t="s">
        <v>49</v>
      </c>
      <c r="P5236">
        <v>36835</v>
      </c>
      <c r="Q5236">
        <v>110627</v>
      </c>
      <c r="R5236">
        <v>3</v>
      </c>
      <c r="S5236" t="s">
        <v>26</v>
      </c>
    </row>
    <row r="5237" spans="1:19" x14ac:dyDescent="0.3">
      <c r="A5237">
        <v>121523</v>
      </c>
      <c r="B5237" s="1">
        <v>44824</v>
      </c>
      <c r="C5237" t="s">
        <v>46</v>
      </c>
      <c r="D5237" t="s">
        <v>18</v>
      </c>
      <c r="E5237" t="s">
        <v>35</v>
      </c>
      <c r="F5237" t="s">
        <v>76</v>
      </c>
      <c r="G5237" t="s">
        <v>29</v>
      </c>
      <c r="H5237" t="s">
        <v>30</v>
      </c>
      <c r="I5237" t="s">
        <v>37</v>
      </c>
      <c r="J5237" s="4">
        <v>0.09</v>
      </c>
      <c r="K5237" s="2">
        <f>86*Social_Media_Advertising_Sorted_First_10000_Rows[[#This Row],[Acquisition_Cost_Usd]]</f>
        <v>603516.18000000005</v>
      </c>
      <c r="L5237" s="3">
        <v>7017.63</v>
      </c>
      <c r="M5237">
        <v>0.72213894522720656</v>
      </c>
      <c r="N5237" t="s">
        <v>38</v>
      </c>
      <c r="O5237" t="s">
        <v>49</v>
      </c>
      <c r="P5237">
        <v>10717</v>
      </c>
      <c r="Q5237">
        <v>35879</v>
      </c>
      <c r="R5237">
        <v>1</v>
      </c>
      <c r="S5237" t="s">
        <v>45</v>
      </c>
    </row>
    <row r="5238" spans="1:19" x14ac:dyDescent="0.3">
      <c r="A5238">
        <v>121525</v>
      </c>
      <c r="B5238" s="1">
        <v>44706</v>
      </c>
      <c r="C5238" t="s">
        <v>91</v>
      </c>
      <c r="D5238" t="s">
        <v>40</v>
      </c>
      <c r="E5238" t="s">
        <v>55</v>
      </c>
      <c r="F5238" t="s">
        <v>73</v>
      </c>
      <c r="G5238" t="s">
        <v>21</v>
      </c>
      <c r="H5238" t="s">
        <v>43</v>
      </c>
      <c r="I5238" t="s">
        <v>37</v>
      </c>
      <c r="J5238" s="4">
        <v>0.09</v>
      </c>
      <c r="K5238" s="2">
        <f>86*Social_Media_Advertising_Sorted_First_10000_Rows[[#This Row],[Acquisition_Cost_Usd]]</f>
        <v>43000</v>
      </c>
      <c r="L5238" s="3">
        <v>500</v>
      </c>
      <c r="M5238">
        <v>1.2119064476832824</v>
      </c>
      <c r="N5238" t="s">
        <v>38</v>
      </c>
      <c r="O5238" t="s">
        <v>49</v>
      </c>
      <c r="P5238">
        <v>671</v>
      </c>
      <c r="Q5238">
        <v>3168</v>
      </c>
      <c r="R5238">
        <v>1</v>
      </c>
      <c r="S5238" t="s">
        <v>33</v>
      </c>
    </row>
    <row r="5239" spans="1:19" hidden="1" x14ac:dyDescent="0.3">
      <c r="A5239">
        <v>121526</v>
      </c>
      <c r="B5239" s="1">
        <v>44731</v>
      </c>
      <c r="C5239" t="s">
        <v>69</v>
      </c>
      <c r="D5239" t="s">
        <v>61</v>
      </c>
      <c r="E5239" t="s">
        <v>62</v>
      </c>
      <c r="F5239" t="s">
        <v>73</v>
      </c>
      <c r="G5239" t="s">
        <v>29</v>
      </c>
      <c r="H5239" t="s">
        <v>22</v>
      </c>
      <c r="I5239" t="s">
        <v>37</v>
      </c>
      <c r="J5239" s="4">
        <v>0.05</v>
      </c>
      <c r="K5239" s="2">
        <f>86*Social_Media_Advertising_Sorted_First_10000_Rows[[#This Row],[Acquisition_Cost_Usd]]</f>
        <v>905530.12</v>
      </c>
      <c r="L5239" s="3">
        <v>10529.42</v>
      </c>
      <c r="M5239">
        <v>1.2494433730540035</v>
      </c>
      <c r="N5239" t="s">
        <v>53</v>
      </c>
      <c r="O5239" t="s">
        <v>25</v>
      </c>
      <c r="P5239">
        <v>16323</v>
      </c>
      <c r="Q5239">
        <v>54131</v>
      </c>
      <c r="R5239">
        <v>1</v>
      </c>
      <c r="S5239" t="s">
        <v>33</v>
      </c>
    </row>
    <row r="5240" spans="1:19" x14ac:dyDescent="0.3">
      <c r="A5240">
        <v>121535</v>
      </c>
      <c r="B5240" s="1">
        <v>44619</v>
      </c>
      <c r="C5240" t="s">
        <v>65</v>
      </c>
      <c r="D5240" t="s">
        <v>18</v>
      </c>
      <c r="E5240" t="s">
        <v>55</v>
      </c>
      <c r="F5240" t="s">
        <v>111</v>
      </c>
      <c r="G5240" t="s">
        <v>29</v>
      </c>
      <c r="H5240" t="s">
        <v>30</v>
      </c>
      <c r="I5240" t="s">
        <v>31</v>
      </c>
      <c r="J5240" s="4">
        <v>0.11</v>
      </c>
      <c r="K5240" s="2">
        <f>86*Social_Media_Advertising_Sorted_First_10000_Rows[[#This Row],[Acquisition_Cost_Usd]]</f>
        <v>660424.95999999996</v>
      </c>
      <c r="L5240" s="3">
        <v>7679.36</v>
      </c>
      <c r="M5240">
        <v>6.65</v>
      </c>
      <c r="N5240" t="s">
        <v>58</v>
      </c>
      <c r="O5240" t="s">
        <v>25</v>
      </c>
      <c r="P5240">
        <v>20031</v>
      </c>
      <c r="Q5240">
        <v>60852</v>
      </c>
      <c r="R5240">
        <v>4</v>
      </c>
      <c r="S5240" t="s">
        <v>33</v>
      </c>
    </row>
    <row r="5241" spans="1:19" x14ac:dyDescent="0.3">
      <c r="A5241">
        <v>121538</v>
      </c>
      <c r="B5241" s="1">
        <v>44906</v>
      </c>
      <c r="C5241" t="s">
        <v>54</v>
      </c>
      <c r="D5241" t="s">
        <v>40</v>
      </c>
      <c r="E5241" t="s">
        <v>55</v>
      </c>
      <c r="F5241" t="s">
        <v>81</v>
      </c>
      <c r="G5241" t="s">
        <v>42</v>
      </c>
      <c r="H5241" t="s">
        <v>43</v>
      </c>
      <c r="I5241" t="s">
        <v>23</v>
      </c>
      <c r="J5241" s="4">
        <v>0.1</v>
      </c>
      <c r="K5241" s="2">
        <f>86*Social_Media_Advertising_Sorted_First_10000_Rows[[#This Row],[Acquisition_Cost_Usd]]</f>
        <v>299204.32</v>
      </c>
      <c r="L5241" s="3">
        <v>3479.12</v>
      </c>
      <c r="M5241">
        <v>1.33</v>
      </c>
      <c r="N5241" t="s">
        <v>24</v>
      </c>
      <c r="O5241" t="s">
        <v>32</v>
      </c>
      <c r="P5241">
        <v>8626</v>
      </c>
      <c r="Q5241">
        <v>27069</v>
      </c>
      <c r="R5241">
        <v>8</v>
      </c>
      <c r="S5241" t="s">
        <v>33</v>
      </c>
    </row>
    <row r="5242" spans="1:19" x14ac:dyDescent="0.3">
      <c r="A5242">
        <v>121539</v>
      </c>
      <c r="B5242" s="1">
        <v>44897</v>
      </c>
      <c r="C5242" t="s">
        <v>54</v>
      </c>
      <c r="D5242" t="s">
        <v>40</v>
      </c>
      <c r="E5242" t="s">
        <v>27</v>
      </c>
      <c r="F5242" t="s">
        <v>105</v>
      </c>
      <c r="G5242" t="s">
        <v>42</v>
      </c>
      <c r="H5242" t="s">
        <v>22</v>
      </c>
      <c r="I5242" t="s">
        <v>31</v>
      </c>
      <c r="J5242" s="4">
        <v>7.0000000000000007E-2</v>
      </c>
      <c r="K5242" s="2">
        <f>86*Social_Media_Advertising_Sorted_First_10000_Rows[[#This Row],[Acquisition_Cost_Usd]]</f>
        <v>807631.15999999992</v>
      </c>
      <c r="L5242" s="3">
        <v>9391.06</v>
      </c>
      <c r="M5242">
        <v>4.8600000000000003</v>
      </c>
      <c r="N5242" t="s">
        <v>53</v>
      </c>
      <c r="O5242" t="s">
        <v>25</v>
      </c>
      <c r="P5242">
        <v>24678</v>
      </c>
      <c r="Q5242">
        <v>74618</v>
      </c>
      <c r="R5242">
        <v>2</v>
      </c>
      <c r="S5242" t="s">
        <v>50</v>
      </c>
    </row>
    <row r="5243" spans="1:19" hidden="1" x14ac:dyDescent="0.3">
      <c r="A5243">
        <v>121544</v>
      </c>
      <c r="B5243" s="1">
        <v>44853</v>
      </c>
      <c r="C5243" t="s">
        <v>77</v>
      </c>
      <c r="D5243" t="s">
        <v>61</v>
      </c>
      <c r="E5243" t="s">
        <v>62</v>
      </c>
      <c r="F5243" t="s">
        <v>76</v>
      </c>
      <c r="G5243" t="s">
        <v>42</v>
      </c>
      <c r="H5243" t="s">
        <v>22</v>
      </c>
      <c r="I5243" t="s">
        <v>48</v>
      </c>
      <c r="J5243" s="4">
        <v>0.15</v>
      </c>
      <c r="K5243" s="2">
        <f>86*Social_Media_Advertising_Sorted_First_10000_Rows[[#This Row],[Acquisition_Cost_Usd]]</f>
        <v>925239.6</v>
      </c>
      <c r="L5243" s="3">
        <v>10758.6</v>
      </c>
      <c r="M5243">
        <v>2.13</v>
      </c>
      <c r="N5243" t="s">
        <v>24</v>
      </c>
      <c r="O5243" t="s">
        <v>49</v>
      </c>
      <c r="P5243">
        <v>28416</v>
      </c>
      <c r="Q5243">
        <v>85690</v>
      </c>
      <c r="R5243">
        <v>3</v>
      </c>
      <c r="S5243" t="s">
        <v>45</v>
      </c>
    </row>
    <row r="5244" spans="1:19" x14ac:dyDescent="0.3">
      <c r="A5244">
        <v>121552</v>
      </c>
      <c r="B5244" s="1">
        <v>44610</v>
      </c>
      <c r="C5244" t="s">
        <v>65</v>
      </c>
      <c r="D5244" t="s">
        <v>18</v>
      </c>
      <c r="E5244" t="s">
        <v>27</v>
      </c>
      <c r="F5244" t="s">
        <v>94</v>
      </c>
      <c r="G5244" t="s">
        <v>21</v>
      </c>
      <c r="H5244" t="s">
        <v>43</v>
      </c>
      <c r="I5244" t="s">
        <v>37</v>
      </c>
      <c r="J5244" s="4">
        <v>0.13</v>
      </c>
      <c r="K5244" s="2">
        <f>86*Social_Media_Advertising_Sorted_First_10000_Rows[[#This Row],[Acquisition_Cost_Usd]]</f>
        <v>331877.44</v>
      </c>
      <c r="L5244" s="3">
        <v>3859.04</v>
      </c>
      <c r="M5244">
        <v>0.25739605968494489</v>
      </c>
      <c r="N5244" t="s">
        <v>24</v>
      </c>
      <c r="O5244" t="s">
        <v>25</v>
      </c>
      <c r="P5244">
        <v>5670</v>
      </c>
      <c r="Q5244">
        <v>19443</v>
      </c>
      <c r="R5244">
        <v>1</v>
      </c>
      <c r="S5244" t="s">
        <v>33</v>
      </c>
    </row>
    <row r="5245" spans="1:19" x14ac:dyDescent="0.3">
      <c r="A5245">
        <v>121557</v>
      </c>
      <c r="B5245" s="1">
        <v>44732</v>
      </c>
      <c r="C5245" t="s">
        <v>69</v>
      </c>
      <c r="D5245" t="s">
        <v>40</v>
      </c>
      <c r="E5245" t="s">
        <v>55</v>
      </c>
      <c r="F5245" t="s">
        <v>106</v>
      </c>
      <c r="G5245" t="s">
        <v>29</v>
      </c>
      <c r="H5245" t="s">
        <v>52</v>
      </c>
      <c r="I5245" t="s">
        <v>23</v>
      </c>
      <c r="J5245" s="4">
        <v>0.09</v>
      </c>
      <c r="K5245" s="2">
        <f>86*Social_Media_Advertising_Sorted_First_10000_Rows[[#This Row],[Acquisition_Cost_Usd]]</f>
        <v>1236671.3999999999</v>
      </c>
      <c r="L5245" s="3">
        <v>14379.9</v>
      </c>
      <c r="M5245">
        <v>3.2</v>
      </c>
      <c r="N5245" t="s">
        <v>44</v>
      </c>
      <c r="O5245" t="s">
        <v>32</v>
      </c>
      <c r="P5245">
        <v>37418</v>
      </c>
      <c r="Q5245">
        <v>112353</v>
      </c>
      <c r="R5245">
        <v>6</v>
      </c>
      <c r="S5245" t="s">
        <v>26</v>
      </c>
    </row>
    <row r="5246" spans="1:19" x14ac:dyDescent="0.3">
      <c r="A5246">
        <v>121558</v>
      </c>
      <c r="B5246" s="1">
        <v>44871</v>
      </c>
      <c r="C5246" t="s">
        <v>80</v>
      </c>
      <c r="D5246" t="s">
        <v>40</v>
      </c>
      <c r="E5246" t="s">
        <v>19</v>
      </c>
      <c r="F5246" t="s">
        <v>66</v>
      </c>
      <c r="G5246" t="s">
        <v>60</v>
      </c>
      <c r="H5246" t="s">
        <v>30</v>
      </c>
      <c r="I5246" t="s">
        <v>37</v>
      </c>
      <c r="J5246" s="4">
        <v>0.13</v>
      </c>
      <c r="K5246" s="2">
        <f>86*Social_Media_Advertising_Sorted_First_10000_Rows[[#This Row],[Acquisition_Cost_Usd]]</f>
        <v>441184.3</v>
      </c>
      <c r="L5246" s="3">
        <v>5130.05</v>
      </c>
      <c r="M5246">
        <v>0.3753692537072113</v>
      </c>
      <c r="N5246" t="s">
        <v>24</v>
      </c>
      <c r="O5246" t="s">
        <v>32</v>
      </c>
      <c r="P5246">
        <v>7714</v>
      </c>
      <c r="Q5246">
        <v>26102</v>
      </c>
      <c r="R5246">
        <v>1</v>
      </c>
      <c r="S5246" t="s">
        <v>64</v>
      </c>
    </row>
    <row r="5247" spans="1:19" x14ac:dyDescent="0.3">
      <c r="A5247">
        <v>121568</v>
      </c>
      <c r="B5247" s="1">
        <v>44845</v>
      </c>
      <c r="C5247" t="s">
        <v>77</v>
      </c>
      <c r="D5247" t="s">
        <v>18</v>
      </c>
      <c r="E5247" t="s">
        <v>19</v>
      </c>
      <c r="F5247" t="s">
        <v>78</v>
      </c>
      <c r="G5247" t="s">
        <v>60</v>
      </c>
      <c r="H5247" t="s">
        <v>22</v>
      </c>
      <c r="I5247" t="s">
        <v>48</v>
      </c>
      <c r="J5247" s="4">
        <v>0.09</v>
      </c>
      <c r="K5247" s="2">
        <f>86*Social_Media_Advertising_Sorted_First_10000_Rows[[#This Row],[Acquisition_Cost_Usd]]</f>
        <v>795966.98</v>
      </c>
      <c r="L5247" s="3">
        <v>9255.43</v>
      </c>
      <c r="M5247">
        <v>2.0499999999999998</v>
      </c>
      <c r="N5247" t="s">
        <v>53</v>
      </c>
      <c r="O5247" t="s">
        <v>32</v>
      </c>
      <c r="P5247">
        <v>24314</v>
      </c>
      <c r="Q5247">
        <v>73540</v>
      </c>
      <c r="R5247">
        <v>3</v>
      </c>
      <c r="S5247" t="s">
        <v>33</v>
      </c>
    </row>
    <row r="5248" spans="1:19" x14ac:dyDescent="0.3">
      <c r="A5248">
        <v>121573</v>
      </c>
      <c r="B5248" s="1">
        <v>44589</v>
      </c>
      <c r="C5248" t="s">
        <v>17</v>
      </c>
      <c r="D5248" t="s">
        <v>40</v>
      </c>
      <c r="E5248" t="s">
        <v>55</v>
      </c>
      <c r="F5248" t="s">
        <v>98</v>
      </c>
      <c r="G5248" t="s">
        <v>21</v>
      </c>
      <c r="H5248" t="s">
        <v>22</v>
      </c>
      <c r="I5248" t="s">
        <v>37</v>
      </c>
      <c r="J5248" s="4">
        <v>0.14000000000000001</v>
      </c>
      <c r="K5248" s="2">
        <f>86*Social_Media_Advertising_Sorted_First_10000_Rows[[#This Row],[Acquisition_Cost_Usd]]</f>
        <v>860552.12</v>
      </c>
      <c r="L5248" s="3">
        <v>10006.42</v>
      </c>
      <c r="M5248">
        <v>0.23415891540783179</v>
      </c>
      <c r="N5248" t="s">
        <v>58</v>
      </c>
      <c r="O5248" t="s">
        <v>25</v>
      </c>
      <c r="P5248">
        <v>15486</v>
      </c>
      <c r="Q5248">
        <v>51408</v>
      </c>
      <c r="R5248">
        <v>1</v>
      </c>
      <c r="S5248" t="s">
        <v>50</v>
      </c>
    </row>
    <row r="5249" spans="1:19" x14ac:dyDescent="0.3">
      <c r="A5249">
        <v>121576</v>
      </c>
      <c r="B5249" s="1">
        <v>44829</v>
      </c>
      <c r="C5249" t="s">
        <v>46</v>
      </c>
      <c r="D5249" t="s">
        <v>40</v>
      </c>
      <c r="E5249" t="s">
        <v>27</v>
      </c>
      <c r="F5249" t="s">
        <v>107</v>
      </c>
      <c r="G5249" t="s">
        <v>21</v>
      </c>
      <c r="H5249" t="s">
        <v>30</v>
      </c>
      <c r="I5249" t="s">
        <v>37</v>
      </c>
      <c r="J5249" s="4">
        <v>0.08</v>
      </c>
      <c r="K5249" s="2">
        <f>86*Social_Media_Advertising_Sorted_First_10000_Rows[[#This Row],[Acquisition_Cost_Usd]]</f>
        <v>549188.26</v>
      </c>
      <c r="L5249" s="3">
        <v>6385.91</v>
      </c>
      <c r="M5249">
        <v>0.40218134325772642</v>
      </c>
      <c r="N5249" t="s">
        <v>44</v>
      </c>
      <c r="O5249" t="s">
        <v>32</v>
      </c>
      <c r="P5249">
        <v>9715</v>
      </c>
      <c r="Q5249">
        <v>32614</v>
      </c>
      <c r="R5249">
        <v>1</v>
      </c>
      <c r="S5249" t="s">
        <v>26</v>
      </c>
    </row>
    <row r="5250" spans="1:19" x14ac:dyDescent="0.3">
      <c r="A5250">
        <v>121577</v>
      </c>
      <c r="B5250" s="1">
        <v>44625</v>
      </c>
      <c r="C5250" t="s">
        <v>39</v>
      </c>
      <c r="D5250" t="s">
        <v>40</v>
      </c>
      <c r="E5250" t="s">
        <v>35</v>
      </c>
      <c r="F5250" t="s">
        <v>98</v>
      </c>
      <c r="G5250" t="s">
        <v>21</v>
      </c>
      <c r="H5250" t="s">
        <v>22</v>
      </c>
      <c r="I5250" t="s">
        <v>37</v>
      </c>
      <c r="J5250" s="4">
        <v>0.09</v>
      </c>
      <c r="K5250" s="2">
        <f>86*Social_Media_Advertising_Sorted_First_10000_Rows[[#This Row],[Acquisition_Cost_Usd]]</f>
        <v>786738.32000000007</v>
      </c>
      <c r="L5250" s="3">
        <v>9148.1200000000008</v>
      </c>
      <c r="M5250">
        <v>5.5411651737731098E-2</v>
      </c>
      <c r="N5250" t="s">
        <v>44</v>
      </c>
      <c r="O5250" t="s">
        <v>25</v>
      </c>
      <c r="P5250">
        <v>14112</v>
      </c>
      <c r="Q5250">
        <v>46934</v>
      </c>
      <c r="R5250">
        <v>1</v>
      </c>
      <c r="S5250" t="s">
        <v>50</v>
      </c>
    </row>
    <row r="5251" spans="1:19" x14ac:dyDescent="0.3">
      <c r="A5251">
        <v>121584</v>
      </c>
      <c r="B5251" s="1">
        <v>44913</v>
      </c>
      <c r="C5251" t="s">
        <v>54</v>
      </c>
      <c r="D5251" t="s">
        <v>40</v>
      </c>
      <c r="E5251" t="s">
        <v>35</v>
      </c>
      <c r="F5251" t="s">
        <v>51</v>
      </c>
      <c r="G5251" t="s">
        <v>42</v>
      </c>
      <c r="H5251" t="s">
        <v>52</v>
      </c>
      <c r="I5251" t="s">
        <v>31</v>
      </c>
      <c r="J5251" s="4">
        <v>0.04</v>
      </c>
      <c r="K5251" s="2">
        <f>86*Social_Media_Advertising_Sorted_First_10000_Rows[[#This Row],[Acquisition_Cost_Usd]]</f>
        <v>1138105.08</v>
      </c>
      <c r="L5251" s="3">
        <v>13233.78</v>
      </c>
      <c r="M5251">
        <v>5.05</v>
      </c>
      <c r="N5251" t="s">
        <v>38</v>
      </c>
      <c r="O5251" t="s">
        <v>49</v>
      </c>
      <c r="P5251">
        <v>34952</v>
      </c>
      <c r="Q5251">
        <v>105047</v>
      </c>
      <c r="R5251">
        <v>2</v>
      </c>
      <c r="S5251" t="s">
        <v>33</v>
      </c>
    </row>
    <row r="5252" spans="1:19" x14ac:dyDescent="0.3">
      <c r="A5252">
        <v>121585</v>
      </c>
      <c r="B5252" s="1">
        <v>44585</v>
      </c>
      <c r="C5252" t="s">
        <v>17</v>
      </c>
      <c r="D5252" t="s">
        <v>40</v>
      </c>
      <c r="E5252" t="s">
        <v>19</v>
      </c>
      <c r="F5252" t="s">
        <v>63</v>
      </c>
      <c r="G5252" t="s">
        <v>42</v>
      </c>
      <c r="H5252" t="s">
        <v>22</v>
      </c>
      <c r="I5252" t="s">
        <v>23</v>
      </c>
      <c r="J5252" s="4">
        <v>0.09</v>
      </c>
      <c r="K5252" s="2">
        <f>86*Social_Media_Advertising_Sorted_First_10000_Rows[[#This Row],[Acquisition_Cost_Usd]]</f>
        <v>808310.55999999994</v>
      </c>
      <c r="L5252" s="3">
        <v>9398.9599999999991</v>
      </c>
      <c r="M5252">
        <v>5.05</v>
      </c>
      <c r="N5252" t="s">
        <v>44</v>
      </c>
      <c r="O5252" t="s">
        <v>49</v>
      </c>
      <c r="P5252">
        <v>24701</v>
      </c>
      <c r="Q5252">
        <v>74686</v>
      </c>
      <c r="R5252">
        <v>4</v>
      </c>
      <c r="S5252" t="s">
        <v>64</v>
      </c>
    </row>
    <row r="5253" spans="1:19" x14ac:dyDescent="0.3">
      <c r="A5253">
        <v>121600</v>
      </c>
      <c r="B5253" s="1">
        <v>44863</v>
      </c>
      <c r="C5253" t="s">
        <v>77</v>
      </c>
      <c r="D5253" t="s">
        <v>18</v>
      </c>
      <c r="E5253" t="s">
        <v>35</v>
      </c>
      <c r="F5253" t="s">
        <v>72</v>
      </c>
      <c r="G5253" t="s">
        <v>21</v>
      </c>
      <c r="H5253" t="s">
        <v>43</v>
      </c>
      <c r="I5253" t="s">
        <v>37</v>
      </c>
      <c r="J5253" s="4">
        <v>0.12</v>
      </c>
      <c r="K5253" s="2">
        <f>86*Social_Media_Advertising_Sorted_First_10000_Rows[[#This Row],[Acquisition_Cost_Usd]]</f>
        <v>331149.88</v>
      </c>
      <c r="L5253" s="3">
        <v>3850.58</v>
      </c>
      <c r="M5253">
        <v>1.0313717113764806</v>
      </c>
      <c r="N5253" t="s">
        <v>44</v>
      </c>
      <c r="O5253" t="s">
        <v>25</v>
      </c>
      <c r="P5253">
        <v>5657</v>
      </c>
      <c r="Q5253">
        <v>19402</v>
      </c>
      <c r="R5253">
        <v>1</v>
      </c>
      <c r="S5253" t="s">
        <v>64</v>
      </c>
    </row>
    <row r="5254" spans="1:19" x14ac:dyDescent="0.3">
      <c r="A5254">
        <v>121602</v>
      </c>
      <c r="B5254" s="1">
        <v>44849</v>
      </c>
      <c r="C5254" t="s">
        <v>77</v>
      </c>
      <c r="D5254" t="s">
        <v>40</v>
      </c>
      <c r="E5254" t="s">
        <v>35</v>
      </c>
      <c r="F5254" t="s">
        <v>97</v>
      </c>
      <c r="G5254" t="s">
        <v>21</v>
      </c>
      <c r="H5254" t="s">
        <v>30</v>
      </c>
      <c r="I5254" t="s">
        <v>48</v>
      </c>
      <c r="J5254" s="4">
        <v>0.13</v>
      </c>
      <c r="K5254" s="2">
        <f>86*Social_Media_Advertising_Sorted_First_10000_Rows[[#This Row],[Acquisition_Cost_Usd]]</f>
        <v>421278.74</v>
      </c>
      <c r="L5254" s="3">
        <v>4898.59</v>
      </c>
      <c r="M5254">
        <v>4.9000000000000004</v>
      </c>
      <c r="N5254" t="s">
        <v>24</v>
      </c>
      <c r="O5254" t="s">
        <v>49</v>
      </c>
      <c r="P5254">
        <v>12496</v>
      </c>
      <c r="Q5254">
        <v>38534</v>
      </c>
      <c r="R5254">
        <v>7</v>
      </c>
      <c r="S5254" t="s">
        <v>26</v>
      </c>
    </row>
    <row r="5255" spans="1:19" x14ac:dyDescent="0.3">
      <c r="A5255">
        <v>121603</v>
      </c>
      <c r="B5255" s="1">
        <v>44826</v>
      </c>
      <c r="C5255" t="s">
        <v>46</v>
      </c>
      <c r="D5255" t="s">
        <v>18</v>
      </c>
      <c r="E5255" t="s">
        <v>27</v>
      </c>
      <c r="F5255" t="s">
        <v>98</v>
      </c>
      <c r="G5255" t="s">
        <v>21</v>
      </c>
      <c r="H5255" t="s">
        <v>43</v>
      </c>
      <c r="I5255" t="s">
        <v>31</v>
      </c>
      <c r="J5255" s="4">
        <v>0.12</v>
      </c>
      <c r="K5255" s="2">
        <f>86*Social_Media_Advertising_Sorted_First_10000_Rows[[#This Row],[Acquisition_Cost_Usd]]</f>
        <v>43000</v>
      </c>
      <c r="L5255" s="3">
        <v>500</v>
      </c>
      <c r="M5255">
        <v>6.27</v>
      </c>
      <c r="N5255" t="s">
        <v>58</v>
      </c>
      <c r="O5255" t="s">
        <v>49</v>
      </c>
      <c r="P5255">
        <v>1572</v>
      </c>
      <c r="Q5255">
        <v>6175</v>
      </c>
      <c r="R5255">
        <v>1</v>
      </c>
      <c r="S5255" t="s">
        <v>50</v>
      </c>
    </row>
    <row r="5256" spans="1:19" x14ac:dyDescent="0.3">
      <c r="A5256">
        <v>121611</v>
      </c>
      <c r="B5256" s="1">
        <v>44565</v>
      </c>
      <c r="C5256" t="s">
        <v>17</v>
      </c>
      <c r="D5256" t="s">
        <v>40</v>
      </c>
      <c r="E5256" t="s">
        <v>27</v>
      </c>
      <c r="F5256" t="s">
        <v>36</v>
      </c>
      <c r="G5256" t="s">
        <v>42</v>
      </c>
      <c r="H5256" t="s">
        <v>52</v>
      </c>
      <c r="I5256" t="s">
        <v>48</v>
      </c>
      <c r="J5256" s="4">
        <v>0.14000000000000001</v>
      </c>
      <c r="K5256" s="2">
        <f>86*Social_Media_Advertising_Sorted_First_10000_Rows[[#This Row],[Acquisition_Cost_Usd]]</f>
        <v>1237121.18</v>
      </c>
      <c r="L5256" s="3">
        <v>14385.13</v>
      </c>
      <c r="M5256">
        <v>2.4</v>
      </c>
      <c r="N5256" t="s">
        <v>58</v>
      </c>
      <c r="O5256" t="s">
        <v>25</v>
      </c>
      <c r="P5256">
        <v>37427</v>
      </c>
      <c r="Q5256">
        <v>112380</v>
      </c>
      <c r="R5256">
        <v>1</v>
      </c>
      <c r="S5256" t="s">
        <v>33</v>
      </c>
    </row>
    <row r="5257" spans="1:19" x14ac:dyDescent="0.3">
      <c r="A5257">
        <v>121620</v>
      </c>
      <c r="B5257" s="1">
        <v>44567</v>
      </c>
      <c r="C5257" t="s">
        <v>17</v>
      </c>
      <c r="D5257" t="s">
        <v>40</v>
      </c>
      <c r="E5257" t="s">
        <v>27</v>
      </c>
      <c r="F5257" t="s">
        <v>20</v>
      </c>
      <c r="G5257" t="s">
        <v>42</v>
      </c>
      <c r="H5257" t="s">
        <v>52</v>
      </c>
      <c r="I5257" t="s">
        <v>37</v>
      </c>
      <c r="J5257" s="4">
        <v>0.01</v>
      </c>
      <c r="K5257" s="2">
        <f>86*Social_Media_Advertising_Sorted_First_10000_Rows[[#This Row],[Acquisition_Cost_Usd]]</f>
        <v>1171327.74</v>
      </c>
      <c r="L5257" s="3">
        <v>13620.09</v>
      </c>
      <c r="M5257">
        <v>0.27169584077855291</v>
      </c>
      <c r="N5257" t="s">
        <v>58</v>
      </c>
      <c r="O5257" t="s">
        <v>49</v>
      </c>
      <c r="P5257">
        <v>21061</v>
      </c>
      <c r="Q5257">
        <v>69559</v>
      </c>
      <c r="R5257">
        <v>1</v>
      </c>
      <c r="S5257" t="s">
        <v>26</v>
      </c>
    </row>
    <row r="5258" spans="1:19" x14ac:dyDescent="0.3">
      <c r="A5258">
        <v>121624</v>
      </c>
      <c r="B5258" s="1">
        <v>44804</v>
      </c>
      <c r="C5258" t="s">
        <v>79</v>
      </c>
      <c r="D5258" t="s">
        <v>40</v>
      </c>
      <c r="E5258" t="s">
        <v>27</v>
      </c>
      <c r="F5258" t="s">
        <v>71</v>
      </c>
      <c r="G5258" t="s">
        <v>60</v>
      </c>
      <c r="H5258" t="s">
        <v>52</v>
      </c>
      <c r="I5258" t="s">
        <v>37</v>
      </c>
      <c r="J5258" s="4">
        <v>0.02</v>
      </c>
      <c r="K5258" s="2">
        <f>86*Social_Media_Advertising_Sorted_First_10000_Rows[[#This Row],[Acquisition_Cost_Usd]]</f>
        <v>1247677.68</v>
      </c>
      <c r="L5258" s="3">
        <v>14507.88</v>
      </c>
      <c r="M5258">
        <v>0.35749452734020121</v>
      </c>
      <c r="N5258" t="s">
        <v>38</v>
      </c>
      <c r="O5258" t="s">
        <v>49</v>
      </c>
      <c r="P5258">
        <v>22111</v>
      </c>
      <c r="Q5258">
        <v>72977</v>
      </c>
      <c r="R5258">
        <v>1</v>
      </c>
      <c r="S5258" t="s">
        <v>64</v>
      </c>
    </row>
    <row r="5259" spans="1:19" x14ac:dyDescent="0.3">
      <c r="A5259">
        <v>121625</v>
      </c>
      <c r="B5259" s="1">
        <v>44861</v>
      </c>
      <c r="C5259" t="s">
        <v>77</v>
      </c>
      <c r="D5259" t="s">
        <v>40</v>
      </c>
      <c r="E5259" t="s">
        <v>35</v>
      </c>
      <c r="F5259" t="s">
        <v>105</v>
      </c>
      <c r="G5259" t="s">
        <v>21</v>
      </c>
      <c r="H5259" t="s">
        <v>30</v>
      </c>
      <c r="I5259" t="s">
        <v>23</v>
      </c>
      <c r="J5259" s="4">
        <v>0.13</v>
      </c>
      <c r="K5259" s="2">
        <f>86*Social_Media_Advertising_Sorted_First_10000_Rows[[#This Row],[Acquisition_Cost_Usd]]</f>
        <v>413058</v>
      </c>
      <c r="L5259" s="3">
        <v>4803</v>
      </c>
      <c r="M5259">
        <v>5.25</v>
      </c>
      <c r="N5259" t="s">
        <v>44</v>
      </c>
      <c r="O5259" t="s">
        <v>25</v>
      </c>
      <c r="P5259">
        <v>12233</v>
      </c>
      <c r="Q5259">
        <v>37755</v>
      </c>
      <c r="R5259">
        <v>4</v>
      </c>
      <c r="S5259" t="s">
        <v>50</v>
      </c>
    </row>
    <row r="5260" spans="1:19" x14ac:dyDescent="0.3">
      <c r="A5260">
        <v>121626</v>
      </c>
      <c r="B5260" s="1">
        <v>44782</v>
      </c>
      <c r="C5260" t="s">
        <v>79</v>
      </c>
      <c r="D5260" t="s">
        <v>40</v>
      </c>
      <c r="E5260" t="s">
        <v>27</v>
      </c>
      <c r="F5260" t="s">
        <v>83</v>
      </c>
      <c r="G5260" t="s">
        <v>29</v>
      </c>
      <c r="H5260" t="s">
        <v>43</v>
      </c>
      <c r="I5260" t="s">
        <v>48</v>
      </c>
      <c r="J5260" s="4">
        <v>0.04</v>
      </c>
      <c r="K5260" s="2">
        <f>86*Social_Media_Advertising_Sorted_First_10000_Rows[[#This Row],[Acquisition_Cost_Usd]]</f>
        <v>284023.59999999998</v>
      </c>
      <c r="L5260" s="3">
        <v>3302.6</v>
      </c>
      <c r="M5260">
        <v>2.0099999999999998</v>
      </c>
      <c r="N5260" t="s">
        <v>58</v>
      </c>
      <c r="O5260" t="s">
        <v>49</v>
      </c>
      <c r="P5260">
        <v>8166</v>
      </c>
      <c r="Q5260">
        <v>25707</v>
      </c>
      <c r="R5260">
        <v>2</v>
      </c>
      <c r="S5260" t="s">
        <v>64</v>
      </c>
    </row>
    <row r="5261" spans="1:19" x14ac:dyDescent="0.3">
      <c r="A5261">
        <v>121627</v>
      </c>
      <c r="B5261" s="1">
        <v>44922</v>
      </c>
      <c r="C5261" t="s">
        <v>54</v>
      </c>
      <c r="D5261" t="s">
        <v>40</v>
      </c>
      <c r="E5261" t="s">
        <v>35</v>
      </c>
      <c r="F5261" t="s">
        <v>110</v>
      </c>
      <c r="G5261" t="s">
        <v>21</v>
      </c>
      <c r="H5261" t="s">
        <v>30</v>
      </c>
      <c r="I5261" t="s">
        <v>37</v>
      </c>
      <c r="J5261" s="4">
        <v>0.09</v>
      </c>
      <c r="K5261" s="2">
        <f>86*Social_Media_Advertising_Sorted_First_10000_Rows[[#This Row],[Acquisition_Cost_Usd]]</f>
        <v>620643.07999999996</v>
      </c>
      <c r="L5261" s="3">
        <v>7216.78</v>
      </c>
      <c r="M5261">
        <v>0.16623495521319359</v>
      </c>
      <c r="N5261" t="s">
        <v>38</v>
      </c>
      <c r="O5261" t="s">
        <v>49</v>
      </c>
      <c r="P5261">
        <v>11035</v>
      </c>
      <c r="Q5261">
        <v>36912</v>
      </c>
      <c r="R5261">
        <v>1</v>
      </c>
      <c r="S5261" t="s">
        <v>50</v>
      </c>
    </row>
    <row r="5262" spans="1:19" x14ac:dyDescent="0.3">
      <c r="A5262">
        <v>121637</v>
      </c>
      <c r="B5262" s="1">
        <v>44899</v>
      </c>
      <c r="C5262" t="s">
        <v>54</v>
      </c>
      <c r="D5262" t="s">
        <v>40</v>
      </c>
      <c r="E5262" t="s">
        <v>35</v>
      </c>
      <c r="F5262" t="s">
        <v>99</v>
      </c>
      <c r="G5262" t="s">
        <v>42</v>
      </c>
      <c r="H5262" t="s">
        <v>30</v>
      </c>
      <c r="I5262" t="s">
        <v>48</v>
      </c>
      <c r="J5262" s="4">
        <v>0.08</v>
      </c>
      <c r="K5262" s="2">
        <f>86*Social_Media_Advertising_Sorted_First_10000_Rows[[#This Row],[Acquisition_Cost_Usd]]</f>
        <v>562571.57999999996</v>
      </c>
      <c r="L5262" s="3">
        <v>6541.53</v>
      </c>
      <c r="M5262">
        <v>7.76</v>
      </c>
      <c r="N5262" t="s">
        <v>44</v>
      </c>
      <c r="O5262" t="s">
        <v>49</v>
      </c>
      <c r="P5262">
        <v>16956</v>
      </c>
      <c r="Q5262">
        <v>51744</v>
      </c>
      <c r="R5262">
        <v>8</v>
      </c>
      <c r="S5262" t="s">
        <v>33</v>
      </c>
    </row>
    <row r="5263" spans="1:19" x14ac:dyDescent="0.3">
      <c r="A5263">
        <v>121639</v>
      </c>
      <c r="B5263" s="1">
        <v>44839</v>
      </c>
      <c r="C5263" t="s">
        <v>77</v>
      </c>
      <c r="D5263" t="s">
        <v>40</v>
      </c>
      <c r="E5263" t="s">
        <v>35</v>
      </c>
      <c r="F5263" t="s">
        <v>106</v>
      </c>
      <c r="G5263" t="s">
        <v>60</v>
      </c>
      <c r="H5263" t="s">
        <v>43</v>
      </c>
      <c r="I5263" t="s">
        <v>48</v>
      </c>
      <c r="J5263" s="4">
        <v>0.06</v>
      </c>
      <c r="K5263" s="2">
        <f>86*Social_Media_Advertising_Sorted_First_10000_Rows[[#This Row],[Acquisition_Cost_Usd]]</f>
        <v>326049.21999999997</v>
      </c>
      <c r="L5263" s="3">
        <v>3791.27</v>
      </c>
      <c r="M5263">
        <v>0.33</v>
      </c>
      <c r="N5263" t="s">
        <v>53</v>
      </c>
      <c r="O5263" t="s">
        <v>32</v>
      </c>
      <c r="P5263">
        <v>9475</v>
      </c>
      <c r="Q5263">
        <v>29584</v>
      </c>
      <c r="R5263">
        <v>10</v>
      </c>
      <c r="S5263" t="s">
        <v>26</v>
      </c>
    </row>
    <row r="5264" spans="1:19" x14ac:dyDescent="0.3">
      <c r="A5264">
        <v>121643</v>
      </c>
      <c r="B5264" s="1">
        <v>44593</v>
      </c>
      <c r="C5264" t="s">
        <v>65</v>
      </c>
      <c r="D5264" t="s">
        <v>40</v>
      </c>
      <c r="E5264" t="s">
        <v>55</v>
      </c>
      <c r="F5264" t="s">
        <v>107</v>
      </c>
      <c r="G5264" t="s">
        <v>21</v>
      </c>
      <c r="H5264" t="s">
        <v>43</v>
      </c>
      <c r="I5264" t="s">
        <v>48</v>
      </c>
      <c r="J5264" s="4">
        <v>0.05</v>
      </c>
      <c r="K5264" s="2">
        <f>86*Social_Media_Advertising_Sorted_First_10000_Rows[[#This Row],[Acquisition_Cost_Usd]]</f>
        <v>264280.58</v>
      </c>
      <c r="L5264" s="3">
        <v>3073.03</v>
      </c>
      <c r="M5264">
        <v>5.23</v>
      </c>
      <c r="N5264" t="s">
        <v>53</v>
      </c>
      <c r="O5264" t="s">
        <v>25</v>
      </c>
      <c r="P5264">
        <v>7568</v>
      </c>
      <c r="Q5264">
        <v>23935</v>
      </c>
      <c r="R5264">
        <v>1</v>
      </c>
      <c r="S5264" t="s">
        <v>26</v>
      </c>
    </row>
    <row r="5265" spans="1:19" x14ac:dyDescent="0.3">
      <c r="A5265">
        <v>121645</v>
      </c>
      <c r="B5265" s="1">
        <v>44756</v>
      </c>
      <c r="C5265" t="s">
        <v>67</v>
      </c>
      <c r="D5265" t="s">
        <v>18</v>
      </c>
      <c r="E5265" t="s">
        <v>27</v>
      </c>
      <c r="F5265" t="s">
        <v>47</v>
      </c>
      <c r="G5265" t="s">
        <v>42</v>
      </c>
      <c r="H5265" t="s">
        <v>43</v>
      </c>
      <c r="I5265" t="s">
        <v>37</v>
      </c>
      <c r="J5265" s="4">
        <v>0.1</v>
      </c>
      <c r="K5265" s="2">
        <f>86*Social_Media_Advertising_Sorted_First_10000_Rows[[#This Row],[Acquisition_Cost_Usd]]</f>
        <v>328493.34000000003</v>
      </c>
      <c r="L5265" s="3">
        <v>3819.69</v>
      </c>
      <c r="M5265">
        <v>0.71320158204370154</v>
      </c>
      <c r="N5265" t="s">
        <v>44</v>
      </c>
      <c r="O5265" t="s">
        <v>49</v>
      </c>
      <c r="P5265">
        <v>5608</v>
      </c>
      <c r="Q5265">
        <v>19242</v>
      </c>
      <c r="R5265">
        <v>1</v>
      </c>
      <c r="S5265" t="s">
        <v>50</v>
      </c>
    </row>
    <row r="5266" spans="1:19" x14ac:dyDescent="0.3">
      <c r="A5266">
        <v>121650</v>
      </c>
      <c r="B5266" s="1">
        <v>44894</v>
      </c>
      <c r="C5266" t="s">
        <v>80</v>
      </c>
      <c r="D5266" t="s">
        <v>18</v>
      </c>
      <c r="E5266" t="s">
        <v>35</v>
      </c>
      <c r="F5266" t="s">
        <v>111</v>
      </c>
      <c r="G5266" t="s">
        <v>42</v>
      </c>
      <c r="H5266" t="s">
        <v>43</v>
      </c>
      <c r="I5266" t="s">
        <v>37</v>
      </c>
      <c r="J5266" s="4">
        <v>0.12</v>
      </c>
      <c r="K5266" s="2">
        <f>86*Social_Media_Advertising_Sorted_First_10000_Rows[[#This Row],[Acquisition_Cost_Usd]]</f>
        <v>225842.88</v>
      </c>
      <c r="L5266" s="3">
        <v>2626.08</v>
      </c>
      <c r="M5266">
        <v>0.59522838802143507</v>
      </c>
      <c r="N5266" t="s">
        <v>24</v>
      </c>
      <c r="O5266" t="s">
        <v>25</v>
      </c>
      <c r="P5266">
        <v>3773</v>
      </c>
      <c r="Q5266">
        <v>13266</v>
      </c>
      <c r="R5266">
        <v>1</v>
      </c>
      <c r="S5266" t="s">
        <v>33</v>
      </c>
    </row>
    <row r="5267" spans="1:19" x14ac:dyDescent="0.3">
      <c r="A5267">
        <v>121651</v>
      </c>
      <c r="B5267" s="1">
        <v>44651</v>
      </c>
      <c r="C5267" t="s">
        <v>39</v>
      </c>
      <c r="D5267" t="s">
        <v>18</v>
      </c>
      <c r="E5267" t="s">
        <v>55</v>
      </c>
      <c r="F5267" t="s">
        <v>105</v>
      </c>
      <c r="G5267" t="s">
        <v>60</v>
      </c>
      <c r="H5267" t="s">
        <v>22</v>
      </c>
      <c r="I5267" t="s">
        <v>48</v>
      </c>
      <c r="J5267" s="4">
        <v>0.09</v>
      </c>
      <c r="K5267" s="2">
        <f>86*Social_Media_Advertising_Sorted_First_10000_Rows[[#This Row],[Acquisition_Cost_Usd]]</f>
        <v>678875.4</v>
      </c>
      <c r="L5267" s="3">
        <v>7893.9</v>
      </c>
      <c r="M5267">
        <v>4.78</v>
      </c>
      <c r="N5267" t="s">
        <v>24</v>
      </c>
      <c r="O5267" t="s">
        <v>25</v>
      </c>
      <c r="P5267">
        <v>20620</v>
      </c>
      <c r="Q5267">
        <v>62598</v>
      </c>
      <c r="R5267">
        <v>6</v>
      </c>
      <c r="S5267" t="s">
        <v>50</v>
      </c>
    </row>
    <row r="5268" spans="1:19" x14ac:dyDescent="0.3">
      <c r="A5268">
        <v>121653</v>
      </c>
      <c r="B5268" s="1">
        <v>44612</v>
      </c>
      <c r="C5268" t="s">
        <v>65</v>
      </c>
      <c r="D5268" t="s">
        <v>18</v>
      </c>
      <c r="E5268" t="s">
        <v>27</v>
      </c>
      <c r="F5268" t="s">
        <v>84</v>
      </c>
      <c r="G5268" t="s">
        <v>60</v>
      </c>
      <c r="H5268" t="s">
        <v>30</v>
      </c>
      <c r="I5268" t="s">
        <v>48</v>
      </c>
      <c r="J5268" s="4">
        <v>0.08</v>
      </c>
      <c r="K5268" s="2">
        <f>86*Social_Media_Advertising_Sorted_First_10000_Rows[[#This Row],[Acquisition_Cost_Usd]]</f>
        <v>659899.5</v>
      </c>
      <c r="L5268" s="3">
        <v>7673.25</v>
      </c>
      <c r="M5268">
        <v>0.39</v>
      </c>
      <c r="N5268" t="s">
        <v>44</v>
      </c>
      <c r="O5268" t="s">
        <v>32</v>
      </c>
      <c r="P5268">
        <v>20014</v>
      </c>
      <c r="Q5268">
        <v>60803</v>
      </c>
      <c r="R5268">
        <v>5</v>
      </c>
      <c r="S5268" t="s">
        <v>50</v>
      </c>
    </row>
    <row r="5269" spans="1:19" x14ac:dyDescent="0.3">
      <c r="A5269">
        <v>121661</v>
      </c>
      <c r="B5269" s="1">
        <v>44883</v>
      </c>
      <c r="C5269" t="s">
        <v>80</v>
      </c>
      <c r="D5269" t="s">
        <v>18</v>
      </c>
      <c r="E5269" t="s">
        <v>27</v>
      </c>
      <c r="F5269" t="s">
        <v>106</v>
      </c>
      <c r="G5269" t="s">
        <v>42</v>
      </c>
      <c r="H5269" t="s">
        <v>43</v>
      </c>
      <c r="I5269" t="s">
        <v>23</v>
      </c>
      <c r="J5269" s="4">
        <v>0.13</v>
      </c>
      <c r="K5269" s="2">
        <f>86*Social_Media_Advertising_Sorted_First_10000_Rows[[#This Row],[Acquisition_Cost_Usd]]</f>
        <v>320268.3</v>
      </c>
      <c r="L5269" s="3">
        <v>3724.05</v>
      </c>
      <c r="M5269">
        <v>4.2</v>
      </c>
      <c r="N5269" t="s">
        <v>44</v>
      </c>
      <c r="O5269" t="s">
        <v>49</v>
      </c>
      <c r="P5269">
        <v>9289</v>
      </c>
      <c r="Q5269">
        <v>29034</v>
      </c>
      <c r="R5269">
        <v>10</v>
      </c>
      <c r="S5269" t="s">
        <v>26</v>
      </c>
    </row>
    <row r="5270" spans="1:19" x14ac:dyDescent="0.3">
      <c r="A5270">
        <v>121663</v>
      </c>
      <c r="B5270" s="1">
        <v>44856</v>
      </c>
      <c r="C5270" t="s">
        <v>77</v>
      </c>
      <c r="D5270" t="s">
        <v>40</v>
      </c>
      <c r="E5270" t="s">
        <v>27</v>
      </c>
      <c r="F5270" t="s">
        <v>70</v>
      </c>
      <c r="G5270" t="s">
        <v>21</v>
      </c>
      <c r="H5270" t="s">
        <v>22</v>
      </c>
      <c r="I5270" t="s">
        <v>37</v>
      </c>
      <c r="J5270" s="4">
        <v>0.05</v>
      </c>
      <c r="K5270" s="2">
        <f>86*Social_Media_Advertising_Sorted_First_10000_Rows[[#This Row],[Acquisition_Cost_Usd]]</f>
        <v>820773.67999999993</v>
      </c>
      <c r="L5270" s="3">
        <v>9543.8799999999992</v>
      </c>
      <c r="M5270">
        <v>0.72392641786390755</v>
      </c>
      <c r="N5270" t="s">
        <v>53</v>
      </c>
      <c r="O5270" t="s">
        <v>25</v>
      </c>
      <c r="P5270">
        <v>14743</v>
      </c>
      <c r="Q5270">
        <v>48988</v>
      </c>
      <c r="R5270">
        <v>1</v>
      </c>
      <c r="S5270" t="s">
        <v>64</v>
      </c>
    </row>
    <row r="5271" spans="1:19" x14ac:dyDescent="0.3">
      <c r="A5271">
        <v>121671</v>
      </c>
      <c r="B5271" s="1">
        <v>44661</v>
      </c>
      <c r="C5271" t="s">
        <v>34</v>
      </c>
      <c r="D5271" t="s">
        <v>40</v>
      </c>
      <c r="E5271" t="s">
        <v>55</v>
      </c>
      <c r="F5271" t="s">
        <v>47</v>
      </c>
      <c r="G5271" t="s">
        <v>42</v>
      </c>
      <c r="H5271" t="s">
        <v>52</v>
      </c>
      <c r="I5271" t="s">
        <v>37</v>
      </c>
      <c r="J5271" s="4">
        <v>0.11</v>
      </c>
      <c r="K5271" s="2">
        <f>86*Social_Media_Advertising_Sorted_First_10000_Rows[[#This Row],[Acquisition_Cost_Usd]]</f>
        <v>1098253.54</v>
      </c>
      <c r="L5271" s="3">
        <v>12770.39</v>
      </c>
      <c r="M5271">
        <v>1.4192532735405992</v>
      </c>
      <c r="N5271" t="s">
        <v>44</v>
      </c>
      <c r="O5271" t="s">
        <v>49</v>
      </c>
      <c r="P5271">
        <v>19848</v>
      </c>
      <c r="Q5271">
        <v>65612</v>
      </c>
      <c r="R5271">
        <v>1</v>
      </c>
      <c r="S5271" t="s">
        <v>50</v>
      </c>
    </row>
    <row r="5272" spans="1:19" x14ac:dyDescent="0.3">
      <c r="A5272">
        <v>121673</v>
      </c>
      <c r="B5272" s="1">
        <v>44751</v>
      </c>
      <c r="C5272" t="s">
        <v>67</v>
      </c>
      <c r="D5272" t="s">
        <v>18</v>
      </c>
      <c r="E5272" t="s">
        <v>27</v>
      </c>
      <c r="F5272" t="s">
        <v>83</v>
      </c>
      <c r="G5272" t="s">
        <v>60</v>
      </c>
      <c r="H5272" t="s">
        <v>43</v>
      </c>
      <c r="I5272" t="s">
        <v>48</v>
      </c>
      <c r="J5272" s="4">
        <v>0.14000000000000001</v>
      </c>
      <c r="K5272" s="2">
        <f>86*Social_Media_Advertising_Sorted_First_10000_Rows[[#This Row],[Acquisition_Cost_Usd]]</f>
        <v>309840.8</v>
      </c>
      <c r="L5272" s="3">
        <v>3602.8</v>
      </c>
      <c r="M5272">
        <v>0.44</v>
      </c>
      <c r="N5272" t="s">
        <v>44</v>
      </c>
      <c r="O5272" t="s">
        <v>25</v>
      </c>
      <c r="P5272">
        <v>8966</v>
      </c>
      <c r="Q5272">
        <v>28079</v>
      </c>
      <c r="R5272">
        <v>7</v>
      </c>
      <c r="S5272" t="s">
        <v>64</v>
      </c>
    </row>
    <row r="5273" spans="1:19" x14ac:dyDescent="0.3">
      <c r="A5273">
        <v>121681</v>
      </c>
      <c r="B5273" s="1">
        <v>44864</v>
      </c>
      <c r="C5273" t="s">
        <v>77</v>
      </c>
      <c r="D5273" t="s">
        <v>40</v>
      </c>
      <c r="E5273" t="s">
        <v>19</v>
      </c>
      <c r="F5273" t="s">
        <v>51</v>
      </c>
      <c r="G5273" t="s">
        <v>60</v>
      </c>
      <c r="H5273" t="s">
        <v>43</v>
      </c>
      <c r="I5273" t="s">
        <v>23</v>
      </c>
      <c r="J5273" s="4">
        <v>0.09</v>
      </c>
      <c r="K5273" s="2">
        <f>86*Social_Media_Advertising_Sorted_First_10000_Rows[[#This Row],[Acquisition_Cost_Usd]]</f>
        <v>223295.56</v>
      </c>
      <c r="L5273" s="3">
        <v>2596.46</v>
      </c>
      <c r="M5273">
        <v>6.73</v>
      </c>
      <c r="N5273" t="s">
        <v>44</v>
      </c>
      <c r="O5273" t="s">
        <v>49</v>
      </c>
      <c r="P5273">
        <v>6350</v>
      </c>
      <c r="Q5273">
        <v>20330</v>
      </c>
      <c r="R5273">
        <v>10</v>
      </c>
      <c r="S5273" t="s">
        <v>33</v>
      </c>
    </row>
    <row r="5274" spans="1:19" x14ac:dyDescent="0.3">
      <c r="A5274">
        <v>121689</v>
      </c>
      <c r="B5274" s="1">
        <v>44601</v>
      </c>
      <c r="C5274" t="s">
        <v>65</v>
      </c>
      <c r="D5274" t="s">
        <v>40</v>
      </c>
      <c r="E5274" t="s">
        <v>27</v>
      </c>
      <c r="F5274" t="s">
        <v>96</v>
      </c>
      <c r="G5274" t="s">
        <v>60</v>
      </c>
      <c r="H5274" t="s">
        <v>22</v>
      </c>
      <c r="I5274" t="s">
        <v>31</v>
      </c>
      <c r="J5274" s="4">
        <v>0.1</v>
      </c>
      <c r="K5274" s="2">
        <f>86*Social_Media_Advertising_Sorted_First_10000_Rows[[#This Row],[Acquisition_Cost_Usd]]</f>
        <v>864065.22000000009</v>
      </c>
      <c r="L5274" s="3">
        <v>10047.27</v>
      </c>
      <c r="M5274">
        <v>0.69</v>
      </c>
      <c r="N5274" t="s">
        <v>24</v>
      </c>
      <c r="O5274" t="s">
        <v>32</v>
      </c>
      <c r="P5274">
        <v>26479</v>
      </c>
      <c r="Q5274">
        <v>79950</v>
      </c>
      <c r="R5274">
        <v>7</v>
      </c>
      <c r="S5274" t="s">
        <v>26</v>
      </c>
    </row>
    <row r="5275" spans="1:19" x14ac:dyDescent="0.3">
      <c r="A5275">
        <v>121690</v>
      </c>
      <c r="B5275" s="1">
        <v>44572</v>
      </c>
      <c r="C5275" t="s">
        <v>17</v>
      </c>
      <c r="D5275" t="s">
        <v>40</v>
      </c>
      <c r="E5275" t="s">
        <v>19</v>
      </c>
      <c r="F5275" t="s">
        <v>51</v>
      </c>
      <c r="G5275" t="s">
        <v>21</v>
      </c>
      <c r="H5275" t="s">
        <v>22</v>
      </c>
      <c r="I5275" t="s">
        <v>48</v>
      </c>
      <c r="J5275" s="4">
        <v>0.06</v>
      </c>
      <c r="K5275" s="2">
        <f>86*Social_Media_Advertising_Sorted_First_10000_Rows[[#This Row],[Acquisition_Cost_Usd]]</f>
        <v>694173.94</v>
      </c>
      <c r="L5275" s="3">
        <v>8071.79</v>
      </c>
      <c r="M5275">
        <v>7.83</v>
      </c>
      <c r="N5275" t="s">
        <v>44</v>
      </c>
      <c r="O5275" t="s">
        <v>32</v>
      </c>
      <c r="P5275">
        <v>21109</v>
      </c>
      <c r="Q5275">
        <v>64046</v>
      </c>
      <c r="R5275">
        <v>5</v>
      </c>
      <c r="S5275" t="s">
        <v>33</v>
      </c>
    </row>
    <row r="5276" spans="1:19" x14ac:dyDescent="0.3">
      <c r="A5276">
        <v>121693</v>
      </c>
      <c r="B5276" s="1">
        <v>44882</v>
      </c>
      <c r="C5276" t="s">
        <v>80</v>
      </c>
      <c r="D5276" t="s">
        <v>40</v>
      </c>
      <c r="E5276" t="s">
        <v>27</v>
      </c>
      <c r="F5276" t="s">
        <v>107</v>
      </c>
      <c r="G5276" t="s">
        <v>29</v>
      </c>
      <c r="H5276" t="s">
        <v>22</v>
      </c>
      <c r="I5276" t="s">
        <v>23</v>
      </c>
      <c r="J5276" s="4">
        <v>0.02</v>
      </c>
      <c r="K5276" s="2">
        <f>86*Social_Media_Advertising_Sorted_First_10000_Rows[[#This Row],[Acquisition_Cost_Usd]]</f>
        <v>714748.58000000007</v>
      </c>
      <c r="L5276" s="3">
        <v>8311.0300000000007</v>
      </c>
      <c r="M5276">
        <v>0.62</v>
      </c>
      <c r="N5276" t="s">
        <v>38</v>
      </c>
      <c r="O5276" t="s">
        <v>32</v>
      </c>
      <c r="P5276">
        <v>21771</v>
      </c>
      <c r="Q5276">
        <v>66006</v>
      </c>
      <c r="R5276">
        <v>10</v>
      </c>
      <c r="S5276" t="s">
        <v>26</v>
      </c>
    </row>
    <row r="5277" spans="1:19" x14ac:dyDescent="0.3">
      <c r="A5277">
        <v>121694</v>
      </c>
      <c r="B5277" s="1">
        <v>44671</v>
      </c>
      <c r="C5277" t="s">
        <v>34</v>
      </c>
      <c r="D5277" t="s">
        <v>40</v>
      </c>
      <c r="E5277" t="s">
        <v>27</v>
      </c>
      <c r="F5277" t="s">
        <v>75</v>
      </c>
      <c r="G5277" t="s">
        <v>21</v>
      </c>
      <c r="H5277" t="s">
        <v>22</v>
      </c>
      <c r="I5277" t="s">
        <v>23</v>
      </c>
      <c r="J5277" s="4">
        <v>7.0000000000000007E-2</v>
      </c>
      <c r="K5277" s="2">
        <f>86*Social_Media_Advertising_Sorted_First_10000_Rows[[#This Row],[Acquisition_Cost_Usd]]</f>
        <v>713671</v>
      </c>
      <c r="L5277" s="3">
        <v>8298.5</v>
      </c>
      <c r="M5277">
        <v>6.17</v>
      </c>
      <c r="N5277" t="s">
        <v>24</v>
      </c>
      <c r="O5277" t="s">
        <v>32</v>
      </c>
      <c r="P5277">
        <v>21736</v>
      </c>
      <c r="Q5277">
        <v>65901</v>
      </c>
      <c r="R5277">
        <v>3</v>
      </c>
      <c r="S5277" t="s">
        <v>45</v>
      </c>
    </row>
    <row r="5278" spans="1:19" x14ac:dyDescent="0.3">
      <c r="A5278">
        <v>121695</v>
      </c>
      <c r="B5278" s="1">
        <v>44858</v>
      </c>
      <c r="C5278" t="s">
        <v>77</v>
      </c>
      <c r="D5278" t="s">
        <v>40</v>
      </c>
      <c r="E5278" t="s">
        <v>19</v>
      </c>
      <c r="F5278" t="s">
        <v>66</v>
      </c>
      <c r="G5278" t="s">
        <v>21</v>
      </c>
      <c r="H5278" t="s">
        <v>30</v>
      </c>
      <c r="I5278" t="s">
        <v>23</v>
      </c>
      <c r="J5278" s="4">
        <v>0.08</v>
      </c>
      <c r="K5278" s="2">
        <f>86*Social_Media_Advertising_Sorted_First_10000_Rows[[#This Row],[Acquisition_Cost_Usd]]</f>
        <v>395524.32</v>
      </c>
      <c r="L5278" s="3">
        <v>4599.12</v>
      </c>
      <c r="M5278">
        <v>3.06</v>
      </c>
      <c r="N5278" t="s">
        <v>38</v>
      </c>
      <c r="O5278" t="s">
        <v>32</v>
      </c>
      <c r="P5278">
        <v>11680</v>
      </c>
      <c r="Q5278">
        <v>36116</v>
      </c>
      <c r="R5278">
        <v>5</v>
      </c>
      <c r="S5278" t="s">
        <v>64</v>
      </c>
    </row>
    <row r="5279" spans="1:19" x14ac:dyDescent="0.3">
      <c r="A5279">
        <v>121698</v>
      </c>
      <c r="B5279" s="1">
        <v>44768</v>
      </c>
      <c r="C5279" t="s">
        <v>67</v>
      </c>
      <c r="D5279" t="s">
        <v>40</v>
      </c>
      <c r="E5279" t="s">
        <v>27</v>
      </c>
      <c r="F5279" t="s">
        <v>97</v>
      </c>
      <c r="G5279" t="s">
        <v>29</v>
      </c>
      <c r="H5279" t="s">
        <v>43</v>
      </c>
      <c r="I5279" t="s">
        <v>48</v>
      </c>
      <c r="J5279" s="4">
        <v>0.14000000000000001</v>
      </c>
      <c r="K5279" s="2">
        <f>86*Social_Media_Advertising_Sorted_First_10000_Rows[[#This Row],[Acquisition_Cost_Usd]]</f>
        <v>43000</v>
      </c>
      <c r="L5279" s="3">
        <v>500</v>
      </c>
      <c r="M5279">
        <v>7.77</v>
      </c>
      <c r="N5279" t="s">
        <v>58</v>
      </c>
      <c r="O5279" t="s">
        <v>32</v>
      </c>
      <c r="P5279">
        <v>1530</v>
      </c>
      <c r="Q5279">
        <v>6050</v>
      </c>
      <c r="R5279">
        <v>3</v>
      </c>
      <c r="S5279" t="s">
        <v>26</v>
      </c>
    </row>
    <row r="5280" spans="1:19" hidden="1" x14ac:dyDescent="0.3">
      <c r="A5280">
        <v>121702</v>
      </c>
      <c r="B5280" s="1">
        <v>44896</v>
      </c>
      <c r="C5280" t="s">
        <v>54</v>
      </c>
      <c r="D5280" t="s">
        <v>61</v>
      </c>
      <c r="E5280" t="s">
        <v>62</v>
      </c>
      <c r="F5280" t="s">
        <v>73</v>
      </c>
      <c r="G5280" t="s">
        <v>60</v>
      </c>
      <c r="H5280" t="s">
        <v>43</v>
      </c>
      <c r="I5280" t="s">
        <v>31</v>
      </c>
      <c r="J5280" s="4">
        <v>0.09</v>
      </c>
      <c r="K5280" s="2">
        <f>86*Social_Media_Advertising_Sorted_First_10000_Rows[[#This Row],[Acquisition_Cost_Usd]]</f>
        <v>249468.80000000002</v>
      </c>
      <c r="L5280" s="3">
        <v>2900.8</v>
      </c>
      <c r="M5280">
        <v>0.93</v>
      </c>
      <c r="N5280" t="s">
        <v>53</v>
      </c>
      <c r="O5280" t="s">
        <v>25</v>
      </c>
      <c r="P5280">
        <v>7119</v>
      </c>
      <c r="Q5280">
        <v>22605</v>
      </c>
      <c r="R5280">
        <v>10</v>
      </c>
      <c r="S5280" t="s">
        <v>33</v>
      </c>
    </row>
    <row r="5281" spans="1:19" x14ac:dyDescent="0.3">
      <c r="A5281">
        <v>121709</v>
      </c>
      <c r="B5281" s="1">
        <v>44767</v>
      </c>
      <c r="C5281" t="s">
        <v>67</v>
      </c>
      <c r="D5281" t="s">
        <v>40</v>
      </c>
      <c r="E5281" t="s">
        <v>55</v>
      </c>
      <c r="F5281" t="s">
        <v>106</v>
      </c>
      <c r="G5281" t="s">
        <v>29</v>
      </c>
      <c r="H5281" t="s">
        <v>43</v>
      </c>
      <c r="I5281" t="s">
        <v>37</v>
      </c>
      <c r="J5281" s="4">
        <v>0.11</v>
      </c>
      <c r="K5281" s="2">
        <f>86*Social_Media_Advertising_Sorted_First_10000_Rows[[#This Row],[Acquisition_Cost_Usd]]</f>
        <v>344794.63999999996</v>
      </c>
      <c r="L5281" s="3">
        <v>4009.24</v>
      </c>
      <c r="M5281">
        <v>0.42005606962473652</v>
      </c>
      <c r="N5281" t="s">
        <v>44</v>
      </c>
      <c r="O5281" t="s">
        <v>32</v>
      </c>
      <c r="P5281">
        <v>5910</v>
      </c>
      <c r="Q5281">
        <v>20226</v>
      </c>
      <c r="R5281">
        <v>1</v>
      </c>
      <c r="S5281" t="s">
        <v>26</v>
      </c>
    </row>
    <row r="5282" spans="1:19" x14ac:dyDescent="0.3">
      <c r="A5282">
        <v>121712</v>
      </c>
      <c r="B5282" s="1">
        <v>44718</v>
      </c>
      <c r="C5282" t="s">
        <v>69</v>
      </c>
      <c r="D5282" t="s">
        <v>18</v>
      </c>
      <c r="E5282" t="s">
        <v>35</v>
      </c>
      <c r="F5282" t="s">
        <v>83</v>
      </c>
      <c r="G5282" t="s">
        <v>21</v>
      </c>
      <c r="H5282" t="s">
        <v>22</v>
      </c>
      <c r="I5282" t="s">
        <v>31</v>
      </c>
      <c r="J5282" s="4">
        <v>0.06</v>
      </c>
      <c r="K5282" s="2">
        <f>86*Social_Media_Advertising_Sorted_First_10000_Rows[[#This Row],[Acquisition_Cost_Usd]]</f>
        <v>734679.94000000006</v>
      </c>
      <c r="L5282" s="3">
        <v>8542.7900000000009</v>
      </c>
      <c r="M5282">
        <v>5.73</v>
      </c>
      <c r="N5282" t="s">
        <v>44</v>
      </c>
      <c r="O5282" t="s">
        <v>25</v>
      </c>
      <c r="P5282">
        <v>22404</v>
      </c>
      <c r="Q5282">
        <v>67881</v>
      </c>
      <c r="R5282">
        <v>1</v>
      </c>
      <c r="S5282" t="s">
        <v>64</v>
      </c>
    </row>
    <row r="5283" spans="1:19" x14ac:dyDescent="0.3">
      <c r="A5283">
        <v>121714</v>
      </c>
      <c r="B5283" s="1">
        <v>44829</v>
      </c>
      <c r="C5283" t="s">
        <v>46</v>
      </c>
      <c r="D5283" t="s">
        <v>18</v>
      </c>
      <c r="E5283" t="s">
        <v>19</v>
      </c>
      <c r="F5283" t="s">
        <v>106</v>
      </c>
      <c r="G5283" t="s">
        <v>42</v>
      </c>
      <c r="H5283" t="s">
        <v>22</v>
      </c>
      <c r="I5283" t="s">
        <v>31</v>
      </c>
      <c r="J5283" s="4">
        <v>0.06</v>
      </c>
      <c r="K5283" s="2">
        <f>86*Social_Media_Advertising_Sorted_First_10000_Rows[[#This Row],[Acquisition_Cost_Usd]]</f>
        <v>848799.36</v>
      </c>
      <c r="L5283" s="3">
        <v>9869.76</v>
      </c>
      <c r="M5283">
        <v>5.48</v>
      </c>
      <c r="N5283" t="s">
        <v>53</v>
      </c>
      <c r="O5283" t="s">
        <v>32</v>
      </c>
      <c r="P5283">
        <v>26007</v>
      </c>
      <c r="Q5283">
        <v>78554</v>
      </c>
      <c r="R5283">
        <v>6</v>
      </c>
      <c r="S5283" t="s">
        <v>26</v>
      </c>
    </row>
    <row r="5284" spans="1:19" x14ac:dyDescent="0.3">
      <c r="A5284">
        <v>121721</v>
      </c>
      <c r="B5284" s="1">
        <v>44668</v>
      </c>
      <c r="C5284" t="s">
        <v>34</v>
      </c>
      <c r="D5284" t="s">
        <v>18</v>
      </c>
      <c r="E5284" t="s">
        <v>27</v>
      </c>
      <c r="F5284" t="s">
        <v>95</v>
      </c>
      <c r="G5284" t="s">
        <v>29</v>
      </c>
      <c r="H5284" t="s">
        <v>52</v>
      </c>
      <c r="I5284" t="s">
        <v>31</v>
      </c>
      <c r="J5284" s="4">
        <v>0.08</v>
      </c>
      <c r="K5284" s="2">
        <f>86*Social_Media_Advertising_Sorted_First_10000_Rows[[#This Row],[Acquisition_Cost_Usd]]</f>
        <v>1148565.26</v>
      </c>
      <c r="L5284" s="3">
        <v>13355.41</v>
      </c>
      <c r="M5284">
        <v>1.63</v>
      </c>
      <c r="N5284" t="s">
        <v>58</v>
      </c>
      <c r="O5284" t="s">
        <v>25</v>
      </c>
      <c r="P5284">
        <v>35241</v>
      </c>
      <c r="Q5284">
        <v>105905</v>
      </c>
      <c r="R5284">
        <v>9</v>
      </c>
      <c r="S5284" t="s">
        <v>64</v>
      </c>
    </row>
    <row r="5285" spans="1:19" x14ac:dyDescent="0.3">
      <c r="A5285">
        <v>121734</v>
      </c>
      <c r="B5285" s="1">
        <v>44835</v>
      </c>
      <c r="C5285" t="s">
        <v>77</v>
      </c>
      <c r="D5285" t="s">
        <v>18</v>
      </c>
      <c r="E5285" t="s">
        <v>55</v>
      </c>
      <c r="F5285" t="s">
        <v>41</v>
      </c>
      <c r="G5285" t="s">
        <v>29</v>
      </c>
      <c r="H5285" t="s">
        <v>22</v>
      </c>
      <c r="I5285" t="s">
        <v>31</v>
      </c>
      <c r="J5285" s="4">
        <v>0.11</v>
      </c>
      <c r="K5285" s="2">
        <f>86*Social_Media_Advertising_Sorted_First_10000_Rows[[#This Row],[Acquisition_Cost_Usd]]</f>
        <v>781844.05999999994</v>
      </c>
      <c r="L5285" s="3">
        <v>9091.2099999999991</v>
      </c>
      <c r="M5285">
        <v>6.99</v>
      </c>
      <c r="N5285" t="s">
        <v>53</v>
      </c>
      <c r="O5285" t="s">
        <v>32</v>
      </c>
      <c r="P5285">
        <v>23867</v>
      </c>
      <c r="Q5285">
        <v>72216</v>
      </c>
      <c r="R5285">
        <v>7</v>
      </c>
      <c r="S5285" t="s">
        <v>45</v>
      </c>
    </row>
    <row r="5286" spans="1:19" x14ac:dyDescent="0.3">
      <c r="A5286">
        <v>121735</v>
      </c>
      <c r="B5286" s="1">
        <v>44642</v>
      </c>
      <c r="C5286" t="s">
        <v>39</v>
      </c>
      <c r="D5286" t="s">
        <v>18</v>
      </c>
      <c r="E5286" t="s">
        <v>35</v>
      </c>
      <c r="F5286" t="s">
        <v>90</v>
      </c>
      <c r="G5286" t="s">
        <v>29</v>
      </c>
      <c r="H5286" t="s">
        <v>52</v>
      </c>
      <c r="I5286" t="s">
        <v>23</v>
      </c>
      <c r="J5286" s="4">
        <v>0.13</v>
      </c>
      <c r="K5286" s="2">
        <f>86*Social_Media_Advertising_Sorted_First_10000_Rows[[#This Row],[Acquisition_Cost_Usd]]</f>
        <v>1290000</v>
      </c>
      <c r="L5286" s="3">
        <v>15000</v>
      </c>
      <c r="M5286">
        <v>6.98</v>
      </c>
      <c r="N5286" t="s">
        <v>58</v>
      </c>
      <c r="O5286" t="s">
        <v>25</v>
      </c>
      <c r="P5286">
        <v>39690</v>
      </c>
      <c r="Q5286">
        <v>119083</v>
      </c>
      <c r="R5286">
        <v>4</v>
      </c>
      <c r="S5286" t="s">
        <v>33</v>
      </c>
    </row>
    <row r="5287" spans="1:19" x14ac:dyDescent="0.3">
      <c r="A5287">
        <v>121736</v>
      </c>
      <c r="B5287" s="1">
        <v>44811</v>
      </c>
      <c r="C5287" t="s">
        <v>46</v>
      </c>
      <c r="D5287" t="s">
        <v>40</v>
      </c>
      <c r="E5287" t="s">
        <v>55</v>
      </c>
      <c r="F5287" t="s">
        <v>83</v>
      </c>
      <c r="G5287" t="s">
        <v>21</v>
      </c>
      <c r="H5287" t="s">
        <v>43</v>
      </c>
      <c r="I5287" t="s">
        <v>31</v>
      </c>
      <c r="J5287" s="4">
        <v>0.05</v>
      </c>
      <c r="K5287" s="2">
        <f>86*Social_Media_Advertising_Sorted_First_10000_Rows[[#This Row],[Acquisition_Cost_Usd]]</f>
        <v>260688.36000000002</v>
      </c>
      <c r="L5287" s="3">
        <v>3031.26</v>
      </c>
      <c r="M5287">
        <v>7.4</v>
      </c>
      <c r="N5287" t="s">
        <v>58</v>
      </c>
      <c r="O5287" t="s">
        <v>32</v>
      </c>
      <c r="P5287">
        <v>7464</v>
      </c>
      <c r="Q5287">
        <v>23627</v>
      </c>
      <c r="R5287">
        <v>10</v>
      </c>
      <c r="S5287" t="s">
        <v>64</v>
      </c>
    </row>
    <row r="5288" spans="1:19" x14ac:dyDescent="0.3">
      <c r="A5288">
        <v>121744</v>
      </c>
      <c r="B5288" s="1">
        <v>44707</v>
      </c>
      <c r="C5288" t="s">
        <v>91</v>
      </c>
      <c r="D5288" t="s">
        <v>40</v>
      </c>
      <c r="E5288" t="s">
        <v>19</v>
      </c>
      <c r="F5288" t="s">
        <v>107</v>
      </c>
      <c r="G5288" t="s">
        <v>21</v>
      </c>
      <c r="H5288" t="s">
        <v>52</v>
      </c>
      <c r="I5288" t="s">
        <v>37</v>
      </c>
      <c r="J5288" s="4">
        <v>0.05</v>
      </c>
      <c r="K5288" s="2">
        <f>86*Social_Media_Advertising_Sorted_First_10000_Rows[[#This Row],[Acquisition_Cost_Usd]]</f>
        <v>1116596.48</v>
      </c>
      <c r="L5288" s="3">
        <v>12983.68</v>
      </c>
      <c r="M5288">
        <v>0.33961980097319111</v>
      </c>
      <c r="N5288" t="s">
        <v>24</v>
      </c>
      <c r="O5288" t="s">
        <v>32</v>
      </c>
      <c r="P5288">
        <v>20167</v>
      </c>
      <c r="Q5288">
        <v>66648</v>
      </c>
      <c r="R5288">
        <v>1</v>
      </c>
      <c r="S5288" t="s">
        <v>26</v>
      </c>
    </row>
    <row r="5289" spans="1:19" x14ac:dyDescent="0.3">
      <c r="A5289">
        <v>121747</v>
      </c>
      <c r="B5289" s="1">
        <v>44708</v>
      </c>
      <c r="C5289" t="s">
        <v>91</v>
      </c>
      <c r="D5289" t="s">
        <v>40</v>
      </c>
      <c r="E5289" t="s">
        <v>19</v>
      </c>
      <c r="F5289" t="s">
        <v>81</v>
      </c>
      <c r="G5289" t="s">
        <v>21</v>
      </c>
      <c r="H5289" t="s">
        <v>52</v>
      </c>
      <c r="I5289" t="s">
        <v>23</v>
      </c>
      <c r="J5289" s="4">
        <v>0.06</v>
      </c>
      <c r="K5289" s="2">
        <f>86*Social_Media_Advertising_Sorted_First_10000_Rows[[#This Row],[Acquisition_Cost_Usd]]</f>
        <v>982218.03999999992</v>
      </c>
      <c r="L5289" s="3">
        <v>11421.14</v>
      </c>
      <c r="M5289">
        <v>5.47</v>
      </c>
      <c r="N5289" t="s">
        <v>24</v>
      </c>
      <c r="O5289" t="s">
        <v>25</v>
      </c>
      <c r="P5289">
        <v>30223</v>
      </c>
      <c r="Q5289">
        <v>91042</v>
      </c>
      <c r="R5289">
        <v>7</v>
      </c>
      <c r="S5289" t="s">
        <v>33</v>
      </c>
    </row>
    <row r="5290" spans="1:19" x14ac:dyDescent="0.3">
      <c r="A5290">
        <v>121749</v>
      </c>
      <c r="B5290" s="1">
        <v>44812</v>
      </c>
      <c r="C5290" t="s">
        <v>46</v>
      </c>
      <c r="D5290" t="s">
        <v>40</v>
      </c>
      <c r="E5290" t="s">
        <v>27</v>
      </c>
      <c r="F5290" t="s">
        <v>99</v>
      </c>
      <c r="G5290" t="s">
        <v>42</v>
      </c>
      <c r="H5290" t="s">
        <v>30</v>
      </c>
      <c r="I5290" t="s">
        <v>37</v>
      </c>
      <c r="J5290" s="4">
        <v>0.08</v>
      </c>
      <c r="K5290" s="2">
        <f>86*Social_Media_Advertising_Sorted_First_10000_Rows[[#This Row],[Acquisition_Cost_Usd]]</f>
        <v>576166.46</v>
      </c>
      <c r="L5290" s="3">
        <v>6699.61</v>
      </c>
      <c r="M5290">
        <v>0.55411651737731193</v>
      </c>
      <c r="N5290" t="s">
        <v>44</v>
      </c>
      <c r="O5290" t="s">
        <v>49</v>
      </c>
      <c r="P5290">
        <v>10204</v>
      </c>
      <c r="Q5290">
        <v>34208</v>
      </c>
      <c r="R5290">
        <v>1</v>
      </c>
      <c r="S5290" t="s">
        <v>33</v>
      </c>
    </row>
    <row r="5291" spans="1:19" x14ac:dyDescent="0.3">
      <c r="A5291">
        <v>121756</v>
      </c>
      <c r="B5291" s="1">
        <v>44885</v>
      </c>
      <c r="C5291" t="s">
        <v>80</v>
      </c>
      <c r="D5291" t="s">
        <v>18</v>
      </c>
      <c r="E5291" t="s">
        <v>27</v>
      </c>
      <c r="F5291" t="s">
        <v>71</v>
      </c>
      <c r="G5291" t="s">
        <v>29</v>
      </c>
      <c r="H5291" t="s">
        <v>52</v>
      </c>
      <c r="I5291" t="s">
        <v>48</v>
      </c>
      <c r="J5291" s="4">
        <v>0.08</v>
      </c>
      <c r="K5291" s="2">
        <f>86*Social_Media_Advertising_Sorted_First_10000_Rows[[#This Row],[Acquisition_Cost_Usd]]</f>
        <v>1160367.8999999999</v>
      </c>
      <c r="L5291" s="3">
        <v>13492.65</v>
      </c>
      <c r="M5291">
        <v>7.42</v>
      </c>
      <c r="N5291" t="s">
        <v>53</v>
      </c>
      <c r="O5291" t="s">
        <v>32</v>
      </c>
      <c r="P5291">
        <v>35561</v>
      </c>
      <c r="Q5291">
        <v>106852</v>
      </c>
      <c r="R5291">
        <v>7</v>
      </c>
      <c r="S5291" t="s">
        <v>64</v>
      </c>
    </row>
    <row r="5292" spans="1:19" x14ac:dyDescent="0.3">
      <c r="A5292">
        <v>121758</v>
      </c>
      <c r="B5292" s="1">
        <v>44772</v>
      </c>
      <c r="C5292" t="s">
        <v>67</v>
      </c>
      <c r="D5292" t="s">
        <v>40</v>
      </c>
      <c r="E5292" t="s">
        <v>19</v>
      </c>
      <c r="F5292" t="s">
        <v>41</v>
      </c>
      <c r="G5292" t="s">
        <v>29</v>
      </c>
      <c r="H5292" t="s">
        <v>30</v>
      </c>
      <c r="I5292" t="s">
        <v>37</v>
      </c>
      <c r="J5292" s="4">
        <v>0.13</v>
      </c>
      <c r="K5292" s="2">
        <f>86*Social_Media_Advertising_Sorted_First_10000_Rows[[#This Row],[Acquisition_Cost_Usd]]</f>
        <v>428587.01999999996</v>
      </c>
      <c r="L5292" s="3">
        <v>4983.57</v>
      </c>
      <c r="M5292">
        <v>0.20019693531051269</v>
      </c>
      <c r="N5292" t="s">
        <v>24</v>
      </c>
      <c r="O5292" t="s">
        <v>25</v>
      </c>
      <c r="P5292">
        <v>7473</v>
      </c>
      <c r="Q5292">
        <v>25316</v>
      </c>
      <c r="R5292">
        <v>1</v>
      </c>
      <c r="S5292" t="s">
        <v>45</v>
      </c>
    </row>
    <row r="5293" spans="1:19" x14ac:dyDescent="0.3">
      <c r="A5293">
        <v>121763</v>
      </c>
      <c r="B5293" s="1">
        <v>44685</v>
      </c>
      <c r="C5293" t="s">
        <v>91</v>
      </c>
      <c r="D5293" t="s">
        <v>18</v>
      </c>
      <c r="E5293" t="s">
        <v>19</v>
      </c>
      <c r="F5293" t="s">
        <v>78</v>
      </c>
      <c r="G5293" t="s">
        <v>21</v>
      </c>
      <c r="H5293" t="s">
        <v>30</v>
      </c>
      <c r="I5293" t="s">
        <v>48</v>
      </c>
      <c r="J5293" s="4">
        <v>0.03</v>
      </c>
      <c r="K5293" s="2">
        <f>86*Social_Media_Advertising_Sorted_First_10000_Rows[[#This Row],[Acquisition_Cost_Usd]]</f>
        <v>394025.33999999997</v>
      </c>
      <c r="L5293" s="3">
        <v>4581.6899999999996</v>
      </c>
      <c r="M5293">
        <v>2.4300000000000002</v>
      </c>
      <c r="N5293" t="s">
        <v>38</v>
      </c>
      <c r="O5293" t="s">
        <v>32</v>
      </c>
      <c r="P5293">
        <v>11634</v>
      </c>
      <c r="Q5293">
        <v>35980</v>
      </c>
      <c r="R5293">
        <v>2</v>
      </c>
      <c r="S5293" t="s">
        <v>33</v>
      </c>
    </row>
    <row r="5294" spans="1:19" x14ac:dyDescent="0.3">
      <c r="A5294">
        <v>121764</v>
      </c>
      <c r="B5294" s="1">
        <v>44738</v>
      </c>
      <c r="C5294" t="s">
        <v>69</v>
      </c>
      <c r="D5294" t="s">
        <v>40</v>
      </c>
      <c r="E5294" t="s">
        <v>55</v>
      </c>
      <c r="F5294" t="s">
        <v>86</v>
      </c>
      <c r="G5294" t="s">
        <v>60</v>
      </c>
      <c r="H5294" t="s">
        <v>52</v>
      </c>
      <c r="I5294" t="s">
        <v>48</v>
      </c>
      <c r="J5294" s="4">
        <v>0.1</v>
      </c>
      <c r="K5294" s="2">
        <f>86*Social_Media_Advertising_Sorted_First_10000_Rows[[#This Row],[Acquisition_Cost_Usd]]</f>
        <v>1113955.42</v>
      </c>
      <c r="L5294" s="3">
        <v>12952.97</v>
      </c>
      <c r="M5294">
        <v>5.97</v>
      </c>
      <c r="N5294" t="s">
        <v>44</v>
      </c>
      <c r="O5294" t="s">
        <v>25</v>
      </c>
      <c r="P5294">
        <v>34257</v>
      </c>
      <c r="Q5294">
        <v>102991</v>
      </c>
      <c r="R5294">
        <v>2</v>
      </c>
      <c r="S5294" t="s">
        <v>50</v>
      </c>
    </row>
    <row r="5295" spans="1:19" x14ac:dyDescent="0.3">
      <c r="A5295">
        <v>121768</v>
      </c>
      <c r="B5295" s="1">
        <v>44726</v>
      </c>
      <c r="C5295" t="s">
        <v>69</v>
      </c>
      <c r="D5295" t="s">
        <v>40</v>
      </c>
      <c r="E5295" t="s">
        <v>27</v>
      </c>
      <c r="F5295" t="s">
        <v>92</v>
      </c>
      <c r="G5295" t="s">
        <v>21</v>
      </c>
      <c r="H5295" t="s">
        <v>30</v>
      </c>
      <c r="I5295" t="s">
        <v>37</v>
      </c>
      <c r="J5295" s="4">
        <v>0.13</v>
      </c>
      <c r="K5295" s="2">
        <f>86*Social_Media_Advertising_Sorted_First_10000_Rows[[#This Row],[Acquisition_Cost_Usd]]</f>
        <v>418239.5</v>
      </c>
      <c r="L5295" s="3">
        <v>4863.25</v>
      </c>
      <c r="M5295">
        <v>1.3978036019001869</v>
      </c>
      <c r="N5295" t="s">
        <v>58</v>
      </c>
      <c r="O5295" t="s">
        <v>25</v>
      </c>
      <c r="P5295">
        <v>7282</v>
      </c>
      <c r="Q5295">
        <v>24695</v>
      </c>
      <c r="R5295">
        <v>1</v>
      </c>
      <c r="S5295" t="s">
        <v>50</v>
      </c>
    </row>
    <row r="5296" spans="1:19" x14ac:dyDescent="0.3">
      <c r="A5296">
        <v>121770</v>
      </c>
      <c r="B5296" s="1">
        <v>44719</v>
      </c>
      <c r="C5296" t="s">
        <v>69</v>
      </c>
      <c r="D5296" t="s">
        <v>40</v>
      </c>
      <c r="E5296" t="s">
        <v>35</v>
      </c>
      <c r="F5296" t="s">
        <v>104</v>
      </c>
      <c r="G5296" t="s">
        <v>29</v>
      </c>
      <c r="H5296" t="s">
        <v>43</v>
      </c>
      <c r="I5296" t="s">
        <v>31</v>
      </c>
      <c r="J5296" s="4">
        <v>0.06</v>
      </c>
      <c r="K5296" s="2">
        <f>86*Social_Media_Advertising_Sorted_First_10000_Rows[[#This Row],[Acquisition_Cost_Usd]]</f>
        <v>248236.41999999998</v>
      </c>
      <c r="L5296" s="3">
        <v>2886.47</v>
      </c>
      <c r="M5296">
        <v>3.51</v>
      </c>
      <c r="N5296" t="s">
        <v>53</v>
      </c>
      <c r="O5296" t="s">
        <v>25</v>
      </c>
      <c r="P5296">
        <v>7080</v>
      </c>
      <c r="Q5296">
        <v>22491</v>
      </c>
      <c r="R5296">
        <v>10</v>
      </c>
      <c r="S5296" t="s">
        <v>50</v>
      </c>
    </row>
    <row r="5297" spans="1:19" x14ac:dyDescent="0.3">
      <c r="A5297">
        <v>121779</v>
      </c>
      <c r="B5297" s="1">
        <v>44605</v>
      </c>
      <c r="C5297" t="s">
        <v>65</v>
      </c>
      <c r="D5297" t="s">
        <v>18</v>
      </c>
      <c r="E5297" t="s">
        <v>55</v>
      </c>
      <c r="F5297" t="s">
        <v>63</v>
      </c>
      <c r="G5297" t="s">
        <v>29</v>
      </c>
      <c r="H5297" t="s">
        <v>52</v>
      </c>
      <c r="I5297" t="s">
        <v>48</v>
      </c>
      <c r="J5297" s="4">
        <v>0.09</v>
      </c>
      <c r="K5297" s="2">
        <f>86*Social_Media_Advertising_Sorted_First_10000_Rows[[#This Row],[Acquisition_Cost_Usd]]</f>
        <v>1160314.58</v>
      </c>
      <c r="L5297" s="3">
        <v>13492.03</v>
      </c>
      <c r="M5297">
        <v>1.44</v>
      </c>
      <c r="N5297" t="s">
        <v>58</v>
      </c>
      <c r="O5297" t="s">
        <v>32</v>
      </c>
      <c r="P5297">
        <v>35559</v>
      </c>
      <c r="Q5297">
        <v>106848</v>
      </c>
      <c r="R5297">
        <v>7</v>
      </c>
      <c r="S5297" t="s">
        <v>64</v>
      </c>
    </row>
    <row r="5298" spans="1:19" x14ac:dyDescent="0.3">
      <c r="A5298">
        <v>121781</v>
      </c>
      <c r="B5298" s="1">
        <v>44910</v>
      </c>
      <c r="C5298" t="s">
        <v>54</v>
      </c>
      <c r="D5298" t="s">
        <v>40</v>
      </c>
      <c r="E5298" t="s">
        <v>55</v>
      </c>
      <c r="F5298" t="s">
        <v>36</v>
      </c>
      <c r="G5298" t="s">
        <v>60</v>
      </c>
      <c r="H5298" t="s">
        <v>52</v>
      </c>
      <c r="I5298" t="s">
        <v>31</v>
      </c>
      <c r="J5298" s="4">
        <v>0.04</v>
      </c>
      <c r="K5298" s="2">
        <f>86*Social_Media_Advertising_Sorted_First_10000_Rows[[#This Row],[Acquisition_Cost_Usd]]</f>
        <v>1068714.26</v>
      </c>
      <c r="L5298" s="3">
        <v>12426.91</v>
      </c>
      <c r="M5298">
        <v>6.75</v>
      </c>
      <c r="N5298" t="s">
        <v>58</v>
      </c>
      <c r="O5298" t="s">
        <v>32</v>
      </c>
      <c r="P5298">
        <v>32896</v>
      </c>
      <c r="Q5298">
        <v>98957</v>
      </c>
      <c r="R5298">
        <v>8</v>
      </c>
      <c r="S5298" t="s">
        <v>33</v>
      </c>
    </row>
    <row r="5299" spans="1:19" x14ac:dyDescent="0.3">
      <c r="A5299">
        <v>121785</v>
      </c>
      <c r="B5299" s="1">
        <v>44594</v>
      </c>
      <c r="C5299" t="s">
        <v>65</v>
      </c>
      <c r="D5299" t="s">
        <v>40</v>
      </c>
      <c r="E5299" t="s">
        <v>27</v>
      </c>
      <c r="F5299" t="s">
        <v>63</v>
      </c>
      <c r="G5299" t="s">
        <v>29</v>
      </c>
      <c r="H5299" t="s">
        <v>22</v>
      </c>
      <c r="I5299" t="s">
        <v>48</v>
      </c>
      <c r="J5299" s="4">
        <v>0.03</v>
      </c>
      <c r="K5299" s="2">
        <f>86*Social_Media_Advertising_Sorted_First_10000_Rows[[#This Row],[Acquisition_Cost_Usd]]</f>
        <v>870931.46000000008</v>
      </c>
      <c r="L5299" s="3">
        <v>10127.11</v>
      </c>
      <c r="M5299">
        <v>2.0299999999999998</v>
      </c>
      <c r="N5299" t="s">
        <v>44</v>
      </c>
      <c r="O5299" t="s">
        <v>25</v>
      </c>
      <c r="P5299">
        <v>26705</v>
      </c>
      <c r="Q5299">
        <v>80621</v>
      </c>
      <c r="R5299">
        <v>3</v>
      </c>
      <c r="S5299" t="s">
        <v>64</v>
      </c>
    </row>
    <row r="5300" spans="1:19" x14ac:dyDescent="0.3">
      <c r="A5300">
        <v>121790</v>
      </c>
      <c r="B5300" s="1">
        <v>44902</v>
      </c>
      <c r="C5300" t="s">
        <v>54</v>
      </c>
      <c r="D5300" t="s">
        <v>18</v>
      </c>
      <c r="E5300" t="s">
        <v>55</v>
      </c>
      <c r="F5300" t="s">
        <v>76</v>
      </c>
      <c r="G5300" t="s">
        <v>60</v>
      </c>
      <c r="H5300" t="s">
        <v>30</v>
      </c>
      <c r="I5300" t="s">
        <v>48</v>
      </c>
      <c r="J5300" s="4">
        <v>0.15</v>
      </c>
      <c r="K5300" s="2">
        <f>86*Social_Media_Advertising_Sorted_First_10000_Rows[[#This Row],[Acquisition_Cost_Usd]]</f>
        <v>423693.62</v>
      </c>
      <c r="L5300" s="3">
        <v>4926.67</v>
      </c>
      <c r="M5300">
        <v>0.81</v>
      </c>
      <c r="N5300" t="s">
        <v>24</v>
      </c>
      <c r="O5300" t="s">
        <v>32</v>
      </c>
      <c r="P5300">
        <v>12577</v>
      </c>
      <c r="Q5300">
        <v>38772</v>
      </c>
      <c r="R5300">
        <v>7</v>
      </c>
      <c r="S5300" t="s">
        <v>45</v>
      </c>
    </row>
    <row r="5301" spans="1:19" x14ac:dyDescent="0.3">
      <c r="A5301">
        <v>121791</v>
      </c>
      <c r="B5301" s="1">
        <v>44576</v>
      </c>
      <c r="C5301" t="s">
        <v>17</v>
      </c>
      <c r="D5301" t="s">
        <v>40</v>
      </c>
      <c r="E5301" t="s">
        <v>27</v>
      </c>
      <c r="F5301" t="s">
        <v>88</v>
      </c>
      <c r="G5301" t="s">
        <v>21</v>
      </c>
      <c r="H5301" t="s">
        <v>43</v>
      </c>
      <c r="I5301" t="s">
        <v>48</v>
      </c>
      <c r="J5301" s="4">
        <v>0.14000000000000001</v>
      </c>
      <c r="K5301" s="2">
        <f>86*Social_Media_Advertising_Sorted_First_10000_Rows[[#This Row],[Acquisition_Cost_Usd]]</f>
        <v>246258.41999999998</v>
      </c>
      <c r="L5301" s="3">
        <v>2863.47</v>
      </c>
      <c r="M5301">
        <v>5.53</v>
      </c>
      <c r="N5301" t="s">
        <v>38</v>
      </c>
      <c r="O5301" t="s">
        <v>25</v>
      </c>
      <c r="P5301">
        <v>7017</v>
      </c>
      <c r="Q5301">
        <v>22304</v>
      </c>
      <c r="R5301">
        <v>5</v>
      </c>
      <c r="S5301" t="s">
        <v>26</v>
      </c>
    </row>
    <row r="5302" spans="1:19" x14ac:dyDescent="0.3">
      <c r="A5302">
        <v>121796</v>
      </c>
      <c r="B5302" s="1">
        <v>44864</v>
      </c>
      <c r="C5302" t="s">
        <v>77</v>
      </c>
      <c r="D5302" t="s">
        <v>18</v>
      </c>
      <c r="E5302" t="s">
        <v>55</v>
      </c>
      <c r="F5302" t="s">
        <v>88</v>
      </c>
      <c r="G5302" t="s">
        <v>29</v>
      </c>
      <c r="H5302" t="s">
        <v>22</v>
      </c>
      <c r="I5302" t="s">
        <v>37</v>
      </c>
      <c r="J5302" s="4">
        <v>7.0000000000000007E-2</v>
      </c>
      <c r="K5302" s="2">
        <f>86*Social_Media_Advertising_Sorted_First_10000_Rows[[#This Row],[Acquisition_Cost_Usd]]</f>
        <v>874220.1</v>
      </c>
      <c r="L5302" s="3">
        <v>10165.35</v>
      </c>
      <c r="M5302">
        <v>0.63812773130225919</v>
      </c>
      <c r="N5302" t="s">
        <v>58</v>
      </c>
      <c r="O5302" t="s">
        <v>49</v>
      </c>
      <c r="P5302">
        <v>15744</v>
      </c>
      <c r="Q5302">
        <v>52247</v>
      </c>
      <c r="R5302">
        <v>1</v>
      </c>
      <c r="S5302" t="s">
        <v>26</v>
      </c>
    </row>
    <row r="5303" spans="1:19" x14ac:dyDescent="0.3">
      <c r="A5303">
        <v>121797</v>
      </c>
      <c r="B5303" s="1">
        <v>44564</v>
      </c>
      <c r="C5303" t="s">
        <v>17</v>
      </c>
      <c r="D5303" t="s">
        <v>18</v>
      </c>
      <c r="E5303" t="s">
        <v>35</v>
      </c>
      <c r="F5303" t="s">
        <v>75</v>
      </c>
      <c r="G5303" t="s">
        <v>21</v>
      </c>
      <c r="H5303" t="s">
        <v>30</v>
      </c>
      <c r="I5303" t="s">
        <v>48</v>
      </c>
      <c r="J5303" s="4">
        <v>0.14000000000000001</v>
      </c>
      <c r="K5303" s="2">
        <f>86*Social_Media_Advertising_Sorted_First_10000_Rows[[#This Row],[Acquisition_Cost_Usd]]</f>
        <v>604630.74</v>
      </c>
      <c r="L5303" s="3">
        <v>7030.59</v>
      </c>
      <c r="M5303">
        <v>1.35</v>
      </c>
      <c r="N5303" t="s">
        <v>44</v>
      </c>
      <c r="O5303" t="s">
        <v>49</v>
      </c>
      <c r="P5303">
        <v>18284</v>
      </c>
      <c r="Q5303">
        <v>55678</v>
      </c>
      <c r="R5303">
        <v>2</v>
      </c>
      <c r="S5303" t="s">
        <v>45</v>
      </c>
    </row>
    <row r="5304" spans="1:19" hidden="1" x14ac:dyDescent="0.3">
      <c r="A5304">
        <v>121803</v>
      </c>
      <c r="B5304" s="1">
        <v>44675</v>
      </c>
      <c r="C5304" t="s">
        <v>34</v>
      </c>
      <c r="D5304" t="s">
        <v>61</v>
      </c>
      <c r="E5304" t="s">
        <v>62</v>
      </c>
      <c r="F5304" t="s">
        <v>96</v>
      </c>
      <c r="G5304" t="s">
        <v>60</v>
      </c>
      <c r="H5304" t="s">
        <v>52</v>
      </c>
      <c r="I5304" t="s">
        <v>23</v>
      </c>
      <c r="J5304" s="4">
        <v>0.14000000000000001</v>
      </c>
      <c r="K5304" s="2">
        <f>86*Social_Media_Advertising_Sorted_First_10000_Rows[[#This Row],[Acquisition_Cost_Usd]]</f>
        <v>1056789.5</v>
      </c>
      <c r="L5304" s="3">
        <v>12288.25</v>
      </c>
      <c r="M5304">
        <v>7.92</v>
      </c>
      <c r="N5304" t="s">
        <v>44</v>
      </c>
      <c r="O5304" t="s">
        <v>25</v>
      </c>
      <c r="P5304">
        <v>32528</v>
      </c>
      <c r="Q5304">
        <v>97870</v>
      </c>
      <c r="R5304">
        <v>4</v>
      </c>
      <c r="S5304" t="s">
        <v>26</v>
      </c>
    </row>
    <row r="5305" spans="1:19" x14ac:dyDescent="0.3">
      <c r="A5305">
        <v>121808</v>
      </c>
      <c r="B5305" s="1">
        <v>44772</v>
      </c>
      <c r="C5305" t="s">
        <v>67</v>
      </c>
      <c r="D5305" t="s">
        <v>40</v>
      </c>
      <c r="E5305" t="s">
        <v>55</v>
      </c>
      <c r="F5305" t="s">
        <v>90</v>
      </c>
      <c r="G5305" t="s">
        <v>42</v>
      </c>
      <c r="H5305" t="s">
        <v>22</v>
      </c>
      <c r="I5305" t="s">
        <v>37</v>
      </c>
      <c r="J5305" s="4">
        <v>0.12</v>
      </c>
      <c r="K5305" s="2">
        <f>86*Social_Media_Advertising_Sorted_First_10000_Rows[[#This Row],[Acquisition_Cost_Usd]]</f>
        <v>802454.82000000007</v>
      </c>
      <c r="L5305" s="3">
        <v>9330.8700000000008</v>
      </c>
      <c r="M5305">
        <v>6.6136487557937204E-2</v>
      </c>
      <c r="N5305" t="s">
        <v>58</v>
      </c>
      <c r="O5305" t="s">
        <v>25</v>
      </c>
      <c r="P5305">
        <v>14397</v>
      </c>
      <c r="Q5305">
        <v>47860</v>
      </c>
      <c r="R5305">
        <v>1</v>
      </c>
      <c r="S5305" t="s">
        <v>33</v>
      </c>
    </row>
    <row r="5306" spans="1:19" x14ac:dyDescent="0.3">
      <c r="A5306">
        <v>121810</v>
      </c>
      <c r="B5306" s="1">
        <v>44669</v>
      </c>
      <c r="C5306" t="s">
        <v>34</v>
      </c>
      <c r="D5306" t="s">
        <v>18</v>
      </c>
      <c r="E5306" t="s">
        <v>19</v>
      </c>
      <c r="F5306" t="s">
        <v>66</v>
      </c>
      <c r="G5306" t="s">
        <v>21</v>
      </c>
      <c r="H5306" t="s">
        <v>30</v>
      </c>
      <c r="I5306" t="s">
        <v>37</v>
      </c>
      <c r="J5306" s="4">
        <v>0.14000000000000001</v>
      </c>
      <c r="K5306" s="2">
        <f>86*Social_Media_Advertising_Sorted_First_10000_Rows[[#This Row],[Acquisition_Cost_Usd]]</f>
        <v>629082.26</v>
      </c>
      <c r="L5306" s="3">
        <v>7314.91</v>
      </c>
      <c r="M5306">
        <v>8.7586159198349306E-2</v>
      </c>
      <c r="N5306" t="s">
        <v>58</v>
      </c>
      <c r="O5306" t="s">
        <v>49</v>
      </c>
      <c r="P5306">
        <v>11186</v>
      </c>
      <c r="Q5306">
        <v>37406</v>
      </c>
      <c r="R5306">
        <v>1</v>
      </c>
      <c r="S5306" t="s">
        <v>64</v>
      </c>
    </row>
    <row r="5307" spans="1:19" x14ac:dyDescent="0.3">
      <c r="A5307">
        <v>121812</v>
      </c>
      <c r="B5307" s="1">
        <v>44642</v>
      </c>
      <c r="C5307" t="s">
        <v>39</v>
      </c>
      <c r="D5307" t="s">
        <v>40</v>
      </c>
      <c r="E5307" t="s">
        <v>19</v>
      </c>
      <c r="F5307" t="s">
        <v>108</v>
      </c>
      <c r="G5307" t="s">
        <v>29</v>
      </c>
      <c r="H5307" t="s">
        <v>30</v>
      </c>
      <c r="I5307" t="s">
        <v>23</v>
      </c>
      <c r="J5307" s="4">
        <v>0.03</v>
      </c>
      <c r="K5307" s="2">
        <f>86*Social_Media_Advertising_Sorted_First_10000_Rows[[#This Row],[Acquisition_Cost_Usd]]</f>
        <v>650688.9</v>
      </c>
      <c r="L5307" s="3">
        <v>7566.15</v>
      </c>
      <c r="M5307">
        <v>3.04</v>
      </c>
      <c r="N5307" t="s">
        <v>24</v>
      </c>
      <c r="O5307" t="s">
        <v>32</v>
      </c>
      <c r="P5307">
        <v>19724</v>
      </c>
      <c r="Q5307">
        <v>59944</v>
      </c>
      <c r="R5307">
        <v>8</v>
      </c>
      <c r="S5307" t="s">
        <v>45</v>
      </c>
    </row>
    <row r="5308" spans="1:19" x14ac:dyDescent="0.3">
      <c r="A5308">
        <v>121814</v>
      </c>
      <c r="B5308" s="1">
        <v>44867</v>
      </c>
      <c r="C5308" t="s">
        <v>80</v>
      </c>
      <c r="D5308" t="s">
        <v>18</v>
      </c>
      <c r="E5308" t="s">
        <v>19</v>
      </c>
      <c r="F5308" t="s">
        <v>105</v>
      </c>
      <c r="G5308" t="s">
        <v>60</v>
      </c>
      <c r="H5308" t="s">
        <v>30</v>
      </c>
      <c r="I5308" t="s">
        <v>48</v>
      </c>
      <c r="J5308" s="4">
        <v>7.0000000000000007E-2</v>
      </c>
      <c r="K5308" s="2">
        <f>86*Social_Media_Advertising_Sorted_First_10000_Rows[[#This Row],[Acquisition_Cost_Usd]]</f>
        <v>599452.68000000005</v>
      </c>
      <c r="L5308" s="3">
        <v>6970.38</v>
      </c>
      <c r="M5308">
        <v>7.41</v>
      </c>
      <c r="N5308" t="s">
        <v>44</v>
      </c>
      <c r="O5308" t="s">
        <v>49</v>
      </c>
      <c r="P5308">
        <v>18117</v>
      </c>
      <c r="Q5308">
        <v>55184</v>
      </c>
      <c r="R5308">
        <v>10</v>
      </c>
      <c r="S5308" t="s">
        <v>50</v>
      </c>
    </row>
    <row r="5309" spans="1:19" x14ac:dyDescent="0.3">
      <c r="A5309">
        <v>121815</v>
      </c>
      <c r="B5309" s="1">
        <v>44895</v>
      </c>
      <c r="C5309" t="s">
        <v>80</v>
      </c>
      <c r="D5309" t="s">
        <v>40</v>
      </c>
      <c r="E5309" t="s">
        <v>55</v>
      </c>
      <c r="F5309" t="s">
        <v>57</v>
      </c>
      <c r="G5309" t="s">
        <v>21</v>
      </c>
      <c r="H5309" t="s">
        <v>22</v>
      </c>
      <c r="I5309" t="s">
        <v>37</v>
      </c>
      <c r="J5309" s="4">
        <v>0.06</v>
      </c>
      <c r="K5309" s="2">
        <f>86*Social_Media_Advertising_Sorted_First_10000_Rows[[#This Row],[Acquisition_Cost_Usd]]</f>
        <v>915973.1</v>
      </c>
      <c r="L5309" s="3">
        <v>10650.85</v>
      </c>
      <c r="M5309">
        <v>0.86156181088988504</v>
      </c>
      <c r="N5309" t="s">
        <v>44</v>
      </c>
      <c r="O5309" t="s">
        <v>25</v>
      </c>
      <c r="P5309">
        <v>16520</v>
      </c>
      <c r="Q5309">
        <v>54773</v>
      </c>
      <c r="R5309">
        <v>1</v>
      </c>
      <c r="S5309" t="s">
        <v>26</v>
      </c>
    </row>
    <row r="5310" spans="1:19" x14ac:dyDescent="0.3">
      <c r="A5310">
        <v>121818</v>
      </c>
      <c r="B5310" s="1">
        <v>44670</v>
      </c>
      <c r="C5310" t="s">
        <v>34</v>
      </c>
      <c r="D5310" t="s">
        <v>18</v>
      </c>
      <c r="E5310" t="s">
        <v>35</v>
      </c>
      <c r="F5310" t="s">
        <v>70</v>
      </c>
      <c r="G5310" t="s">
        <v>42</v>
      </c>
      <c r="H5310" t="s">
        <v>52</v>
      </c>
      <c r="I5310" t="s">
        <v>23</v>
      </c>
      <c r="J5310" s="4">
        <v>0.14000000000000001</v>
      </c>
      <c r="K5310" s="2">
        <f>86*Social_Media_Advertising_Sorted_First_10000_Rows[[#This Row],[Acquisition_Cost_Usd]]</f>
        <v>1094071.3600000001</v>
      </c>
      <c r="L5310" s="3">
        <v>12721.76</v>
      </c>
      <c r="M5310">
        <v>7.02</v>
      </c>
      <c r="N5310" t="s">
        <v>38</v>
      </c>
      <c r="O5310" t="s">
        <v>49</v>
      </c>
      <c r="P5310">
        <v>33664</v>
      </c>
      <c r="Q5310">
        <v>101235</v>
      </c>
      <c r="R5310">
        <v>9</v>
      </c>
      <c r="S5310" t="s">
        <v>64</v>
      </c>
    </row>
    <row r="5311" spans="1:19" x14ac:dyDescent="0.3">
      <c r="A5311">
        <v>121821</v>
      </c>
      <c r="B5311" s="1">
        <v>44580</v>
      </c>
      <c r="C5311" t="s">
        <v>17</v>
      </c>
      <c r="D5311" t="s">
        <v>18</v>
      </c>
      <c r="E5311" t="s">
        <v>55</v>
      </c>
      <c r="F5311" t="s">
        <v>90</v>
      </c>
      <c r="G5311" t="s">
        <v>29</v>
      </c>
      <c r="H5311" t="s">
        <v>22</v>
      </c>
      <c r="I5311" t="s">
        <v>31</v>
      </c>
      <c r="J5311" s="4">
        <v>0.14000000000000001</v>
      </c>
      <c r="K5311" s="2">
        <f>86*Social_Media_Advertising_Sorted_First_10000_Rows[[#This Row],[Acquisition_Cost_Usd]]</f>
        <v>863405.6</v>
      </c>
      <c r="L5311" s="3">
        <v>10039.6</v>
      </c>
      <c r="M5311">
        <v>7.48</v>
      </c>
      <c r="N5311" t="s">
        <v>44</v>
      </c>
      <c r="O5311" t="s">
        <v>25</v>
      </c>
      <c r="P5311">
        <v>26456</v>
      </c>
      <c r="Q5311">
        <v>79883</v>
      </c>
      <c r="R5311">
        <v>2</v>
      </c>
      <c r="S5311" t="s">
        <v>33</v>
      </c>
    </row>
    <row r="5312" spans="1:19" x14ac:dyDescent="0.3">
      <c r="A5312">
        <v>121823</v>
      </c>
      <c r="B5312" s="1">
        <v>44827</v>
      </c>
      <c r="C5312" t="s">
        <v>46</v>
      </c>
      <c r="D5312" t="s">
        <v>40</v>
      </c>
      <c r="E5312" t="s">
        <v>55</v>
      </c>
      <c r="F5312" t="s">
        <v>105</v>
      </c>
      <c r="G5312" t="s">
        <v>21</v>
      </c>
      <c r="H5312" t="s">
        <v>43</v>
      </c>
      <c r="I5312" t="s">
        <v>31</v>
      </c>
      <c r="J5312" s="4">
        <v>0.05</v>
      </c>
      <c r="K5312" s="2">
        <f>86*Social_Media_Advertising_Sorted_First_10000_Rows[[#This Row],[Acquisition_Cost_Usd]]</f>
        <v>43000</v>
      </c>
      <c r="L5312" s="3">
        <v>500</v>
      </c>
      <c r="M5312">
        <v>1.29</v>
      </c>
      <c r="N5312" t="s">
        <v>44</v>
      </c>
      <c r="O5312" t="s">
        <v>49</v>
      </c>
      <c r="P5312">
        <v>1632</v>
      </c>
      <c r="Q5312">
        <v>6355</v>
      </c>
      <c r="R5312">
        <v>4</v>
      </c>
      <c r="S5312" t="s">
        <v>50</v>
      </c>
    </row>
    <row r="5313" spans="1:19" x14ac:dyDescent="0.3">
      <c r="A5313">
        <v>121829</v>
      </c>
      <c r="B5313" s="1">
        <v>44903</v>
      </c>
      <c r="C5313" t="s">
        <v>54</v>
      </c>
      <c r="D5313" t="s">
        <v>18</v>
      </c>
      <c r="E5313" t="s">
        <v>55</v>
      </c>
      <c r="F5313" t="s">
        <v>74</v>
      </c>
      <c r="G5313" t="s">
        <v>60</v>
      </c>
      <c r="H5313" t="s">
        <v>22</v>
      </c>
      <c r="I5313" t="s">
        <v>48</v>
      </c>
      <c r="J5313" s="4">
        <v>0.08</v>
      </c>
      <c r="K5313" s="2">
        <f>86*Social_Media_Advertising_Sorted_First_10000_Rows[[#This Row],[Acquisition_Cost_Usd]]</f>
        <v>951665.67999999993</v>
      </c>
      <c r="L5313" s="3">
        <v>11065.88</v>
      </c>
      <c r="M5313">
        <v>0.94</v>
      </c>
      <c r="N5313" t="s">
        <v>38</v>
      </c>
      <c r="O5313" t="s">
        <v>49</v>
      </c>
      <c r="P5313">
        <v>29255</v>
      </c>
      <c r="Q5313">
        <v>88174</v>
      </c>
      <c r="R5313">
        <v>10</v>
      </c>
      <c r="S5313" t="s">
        <v>64</v>
      </c>
    </row>
    <row r="5314" spans="1:19" x14ac:dyDescent="0.3">
      <c r="A5314">
        <v>121834</v>
      </c>
      <c r="B5314" s="1">
        <v>44835</v>
      </c>
      <c r="C5314" t="s">
        <v>77</v>
      </c>
      <c r="D5314" t="s">
        <v>40</v>
      </c>
      <c r="E5314" t="s">
        <v>35</v>
      </c>
      <c r="F5314" t="s">
        <v>90</v>
      </c>
      <c r="G5314" t="s">
        <v>21</v>
      </c>
      <c r="H5314" t="s">
        <v>22</v>
      </c>
      <c r="I5314" t="s">
        <v>48</v>
      </c>
      <c r="J5314" s="4">
        <v>0.03</v>
      </c>
      <c r="K5314" s="2">
        <f>86*Social_Media_Advertising_Sorted_First_10000_Rows[[#This Row],[Acquisition_Cost_Usd]]</f>
        <v>815151</v>
      </c>
      <c r="L5314" s="3">
        <v>9478.5</v>
      </c>
      <c r="M5314">
        <v>7.45</v>
      </c>
      <c r="N5314" t="s">
        <v>53</v>
      </c>
      <c r="O5314" t="s">
        <v>25</v>
      </c>
      <c r="P5314">
        <v>24918</v>
      </c>
      <c r="Q5314">
        <v>75328</v>
      </c>
      <c r="R5314">
        <v>7</v>
      </c>
      <c r="S5314" t="s">
        <v>33</v>
      </c>
    </row>
    <row r="5315" spans="1:19" x14ac:dyDescent="0.3">
      <c r="A5315">
        <v>121835</v>
      </c>
      <c r="B5315" s="1">
        <v>44776</v>
      </c>
      <c r="C5315" t="s">
        <v>79</v>
      </c>
      <c r="D5315" t="s">
        <v>18</v>
      </c>
      <c r="E5315" t="s">
        <v>35</v>
      </c>
      <c r="F5315" t="s">
        <v>47</v>
      </c>
      <c r="G5315" t="s">
        <v>29</v>
      </c>
      <c r="H5315" t="s">
        <v>22</v>
      </c>
      <c r="I5315" t="s">
        <v>48</v>
      </c>
      <c r="J5315" s="4">
        <v>0.04</v>
      </c>
      <c r="K5315" s="2">
        <f>86*Social_Media_Advertising_Sorted_First_10000_Rows[[#This Row],[Acquisition_Cost_Usd]]</f>
        <v>739133.88</v>
      </c>
      <c r="L5315" s="3">
        <v>8594.58</v>
      </c>
      <c r="M5315">
        <v>4.2699999999999996</v>
      </c>
      <c r="N5315" t="s">
        <v>58</v>
      </c>
      <c r="O5315" t="s">
        <v>32</v>
      </c>
      <c r="P5315">
        <v>22546</v>
      </c>
      <c r="Q5315">
        <v>68301</v>
      </c>
      <c r="R5315">
        <v>1</v>
      </c>
      <c r="S5315" t="s">
        <v>50</v>
      </c>
    </row>
    <row r="5316" spans="1:19" x14ac:dyDescent="0.3">
      <c r="A5316">
        <v>121838</v>
      </c>
      <c r="B5316" s="1">
        <v>44612</v>
      </c>
      <c r="C5316" t="s">
        <v>65</v>
      </c>
      <c r="D5316" t="s">
        <v>40</v>
      </c>
      <c r="E5316" t="s">
        <v>55</v>
      </c>
      <c r="F5316" t="s">
        <v>109</v>
      </c>
      <c r="G5316" t="s">
        <v>60</v>
      </c>
      <c r="H5316" t="s">
        <v>43</v>
      </c>
      <c r="I5316" t="s">
        <v>31</v>
      </c>
      <c r="J5316" s="4">
        <v>0.12</v>
      </c>
      <c r="K5316" s="2">
        <f>86*Social_Media_Advertising_Sorted_First_10000_Rows[[#This Row],[Acquisition_Cost_Usd]]</f>
        <v>319477.09999999998</v>
      </c>
      <c r="L5316" s="3">
        <v>3714.85</v>
      </c>
      <c r="M5316">
        <v>5.93</v>
      </c>
      <c r="N5316" t="s">
        <v>58</v>
      </c>
      <c r="O5316" t="s">
        <v>32</v>
      </c>
      <c r="P5316">
        <v>9264</v>
      </c>
      <c r="Q5316">
        <v>28960</v>
      </c>
      <c r="R5316">
        <v>4</v>
      </c>
      <c r="S5316" t="s">
        <v>50</v>
      </c>
    </row>
    <row r="5317" spans="1:19" x14ac:dyDescent="0.3">
      <c r="A5317">
        <v>121845</v>
      </c>
      <c r="B5317" s="1">
        <v>44693</v>
      </c>
      <c r="C5317" t="s">
        <v>91</v>
      </c>
      <c r="D5317" t="s">
        <v>18</v>
      </c>
      <c r="E5317" t="s">
        <v>19</v>
      </c>
      <c r="F5317" t="s">
        <v>78</v>
      </c>
      <c r="G5317" t="s">
        <v>42</v>
      </c>
      <c r="H5317" t="s">
        <v>30</v>
      </c>
      <c r="I5317" t="s">
        <v>31</v>
      </c>
      <c r="J5317" s="4">
        <v>0.09</v>
      </c>
      <c r="K5317" s="2">
        <f>86*Social_Media_Advertising_Sorted_First_10000_Rows[[#This Row],[Acquisition_Cost_Usd]]</f>
        <v>440612.39999999997</v>
      </c>
      <c r="L5317" s="3">
        <v>5123.3999999999996</v>
      </c>
      <c r="M5317">
        <v>1.53</v>
      </c>
      <c r="N5317" t="s">
        <v>58</v>
      </c>
      <c r="O5317" t="s">
        <v>25</v>
      </c>
      <c r="P5317">
        <v>13117</v>
      </c>
      <c r="Q5317">
        <v>40372</v>
      </c>
      <c r="R5317">
        <v>8</v>
      </c>
      <c r="S5317" t="s">
        <v>33</v>
      </c>
    </row>
    <row r="5318" spans="1:19" x14ac:dyDescent="0.3">
      <c r="A5318">
        <v>121853</v>
      </c>
      <c r="B5318" s="1">
        <v>44696</v>
      </c>
      <c r="C5318" t="s">
        <v>91</v>
      </c>
      <c r="D5318" t="s">
        <v>18</v>
      </c>
      <c r="E5318" t="s">
        <v>55</v>
      </c>
      <c r="F5318" t="s">
        <v>36</v>
      </c>
      <c r="G5318" t="s">
        <v>60</v>
      </c>
      <c r="H5318" t="s">
        <v>30</v>
      </c>
      <c r="I5318" t="s">
        <v>23</v>
      </c>
      <c r="J5318" s="4">
        <v>0.02</v>
      </c>
      <c r="K5318" s="2">
        <f>86*Social_Media_Advertising_Sorted_First_10000_Rows[[#This Row],[Acquisition_Cost_Usd]]</f>
        <v>535669.06000000006</v>
      </c>
      <c r="L5318" s="3">
        <v>6228.71</v>
      </c>
      <c r="M5318">
        <v>2.86</v>
      </c>
      <c r="N5318" t="s">
        <v>53</v>
      </c>
      <c r="O5318" t="s">
        <v>25</v>
      </c>
      <c r="P5318">
        <v>16112</v>
      </c>
      <c r="Q5318">
        <v>49243</v>
      </c>
      <c r="R5318">
        <v>3</v>
      </c>
      <c r="S5318" t="s">
        <v>33</v>
      </c>
    </row>
    <row r="5319" spans="1:19" x14ac:dyDescent="0.3">
      <c r="A5319">
        <v>121860</v>
      </c>
      <c r="B5319" s="1">
        <v>44916</v>
      </c>
      <c r="C5319" t="s">
        <v>54</v>
      </c>
      <c r="D5319" t="s">
        <v>40</v>
      </c>
      <c r="E5319" t="s">
        <v>27</v>
      </c>
      <c r="F5319" t="s">
        <v>57</v>
      </c>
      <c r="G5319" t="s">
        <v>60</v>
      </c>
      <c r="H5319" t="s">
        <v>52</v>
      </c>
      <c r="I5319" t="s">
        <v>48</v>
      </c>
      <c r="J5319" s="4">
        <v>0.05</v>
      </c>
      <c r="K5319" s="2">
        <f>86*Social_Media_Advertising_Sorted_First_10000_Rows[[#This Row],[Acquisition_Cost_Usd]]</f>
        <v>1249426.0599999998</v>
      </c>
      <c r="L5319" s="3">
        <v>14528.21</v>
      </c>
      <c r="M5319">
        <v>4.59</v>
      </c>
      <c r="N5319" t="s">
        <v>24</v>
      </c>
      <c r="O5319" t="s">
        <v>32</v>
      </c>
      <c r="P5319">
        <v>37683</v>
      </c>
      <c r="Q5319">
        <v>113138</v>
      </c>
      <c r="R5319">
        <v>8</v>
      </c>
      <c r="S5319" t="s">
        <v>26</v>
      </c>
    </row>
    <row r="5320" spans="1:19" x14ac:dyDescent="0.3">
      <c r="A5320">
        <v>121864</v>
      </c>
      <c r="B5320" s="1">
        <v>44629</v>
      </c>
      <c r="C5320" t="s">
        <v>39</v>
      </c>
      <c r="D5320" t="s">
        <v>40</v>
      </c>
      <c r="E5320" t="s">
        <v>55</v>
      </c>
      <c r="F5320" t="s">
        <v>104</v>
      </c>
      <c r="G5320" t="s">
        <v>60</v>
      </c>
      <c r="H5320" t="s">
        <v>22</v>
      </c>
      <c r="I5320" t="s">
        <v>23</v>
      </c>
      <c r="J5320" s="4">
        <v>0.08</v>
      </c>
      <c r="K5320" s="2">
        <f>86*Social_Media_Advertising_Sorted_First_10000_Rows[[#This Row],[Acquisition_Cost_Usd]]</f>
        <v>826346.48</v>
      </c>
      <c r="L5320" s="3">
        <v>9608.68</v>
      </c>
      <c r="M5320">
        <v>6.83</v>
      </c>
      <c r="N5320" t="s">
        <v>24</v>
      </c>
      <c r="O5320" t="s">
        <v>25</v>
      </c>
      <c r="P5320">
        <v>25280</v>
      </c>
      <c r="Q5320">
        <v>76401</v>
      </c>
      <c r="R5320">
        <v>5</v>
      </c>
      <c r="S5320" t="s">
        <v>50</v>
      </c>
    </row>
    <row r="5321" spans="1:19" x14ac:dyDescent="0.3">
      <c r="A5321">
        <v>121867</v>
      </c>
      <c r="B5321" s="1">
        <v>44747</v>
      </c>
      <c r="C5321" t="s">
        <v>67</v>
      </c>
      <c r="D5321" t="s">
        <v>18</v>
      </c>
      <c r="E5321" t="s">
        <v>19</v>
      </c>
      <c r="F5321" t="s">
        <v>59</v>
      </c>
      <c r="G5321" t="s">
        <v>21</v>
      </c>
      <c r="H5321" t="s">
        <v>52</v>
      </c>
      <c r="I5321" t="s">
        <v>31</v>
      </c>
      <c r="J5321" s="4">
        <v>0.14000000000000001</v>
      </c>
      <c r="K5321" s="2">
        <f>86*Social_Media_Advertising_Sorted_First_10000_Rows[[#This Row],[Acquisition_Cost_Usd]]</f>
        <v>1109277.02</v>
      </c>
      <c r="L5321" s="3">
        <v>12898.57</v>
      </c>
      <c r="M5321">
        <v>3.57</v>
      </c>
      <c r="N5321" t="s">
        <v>58</v>
      </c>
      <c r="O5321" t="s">
        <v>32</v>
      </c>
      <c r="P5321">
        <v>34121</v>
      </c>
      <c r="Q5321">
        <v>102589</v>
      </c>
      <c r="R5321">
        <v>2</v>
      </c>
      <c r="S5321" t="s">
        <v>26</v>
      </c>
    </row>
    <row r="5322" spans="1:19" hidden="1" x14ac:dyDescent="0.3">
      <c r="A5322">
        <v>121869</v>
      </c>
      <c r="B5322" s="1">
        <v>44806</v>
      </c>
      <c r="C5322" t="s">
        <v>46</v>
      </c>
      <c r="D5322" t="s">
        <v>61</v>
      </c>
      <c r="E5322" t="s">
        <v>62</v>
      </c>
      <c r="F5322" t="s">
        <v>28</v>
      </c>
      <c r="G5322" t="s">
        <v>60</v>
      </c>
      <c r="H5322" t="s">
        <v>52</v>
      </c>
      <c r="I5322" t="s">
        <v>23</v>
      </c>
      <c r="J5322" s="4">
        <v>0.04</v>
      </c>
      <c r="K5322" s="2">
        <f>86*Social_Media_Advertising_Sorted_First_10000_Rows[[#This Row],[Acquisition_Cost_Usd]]</f>
        <v>987932.74</v>
      </c>
      <c r="L5322" s="3">
        <v>11487.59</v>
      </c>
      <c r="M5322">
        <v>0.17</v>
      </c>
      <c r="N5322" t="s">
        <v>24</v>
      </c>
      <c r="O5322" t="s">
        <v>32</v>
      </c>
      <c r="P5322">
        <v>30407</v>
      </c>
      <c r="Q5322">
        <v>91586</v>
      </c>
      <c r="R5322">
        <v>3</v>
      </c>
      <c r="S5322" t="s">
        <v>33</v>
      </c>
    </row>
    <row r="5323" spans="1:19" x14ac:dyDescent="0.3">
      <c r="A5323">
        <v>121870</v>
      </c>
      <c r="B5323" s="1">
        <v>44641</v>
      </c>
      <c r="C5323" t="s">
        <v>39</v>
      </c>
      <c r="D5323" t="s">
        <v>18</v>
      </c>
      <c r="E5323" t="s">
        <v>35</v>
      </c>
      <c r="F5323" t="s">
        <v>108</v>
      </c>
      <c r="G5323" t="s">
        <v>42</v>
      </c>
      <c r="H5323" t="s">
        <v>52</v>
      </c>
      <c r="I5323" t="s">
        <v>37</v>
      </c>
      <c r="J5323" s="4">
        <v>0.14000000000000001</v>
      </c>
      <c r="K5323" s="2">
        <f>86*Social_Media_Advertising_Sorted_First_10000_Rows[[#This Row],[Acquisition_Cost_Usd]]</f>
        <v>1026188.12</v>
      </c>
      <c r="L5323" s="3">
        <v>11932.42</v>
      </c>
      <c r="M5323">
        <v>0.4146936517146334</v>
      </c>
      <c r="N5323" t="s">
        <v>44</v>
      </c>
      <c r="O5323" t="s">
        <v>32</v>
      </c>
      <c r="P5323">
        <v>18555</v>
      </c>
      <c r="Q5323">
        <v>61400</v>
      </c>
      <c r="R5323">
        <v>1</v>
      </c>
      <c r="S5323" t="s">
        <v>45</v>
      </c>
    </row>
    <row r="5324" spans="1:19" hidden="1" x14ac:dyDescent="0.3">
      <c r="A5324">
        <v>121877</v>
      </c>
      <c r="B5324" s="1">
        <v>44828</v>
      </c>
      <c r="C5324" t="s">
        <v>46</v>
      </c>
      <c r="D5324" t="s">
        <v>61</v>
      </c>
      <c r="E5324" t="s">
        <v>62</v>
      </c>
      <c r="F5324" t="s">
        <v>83</v>
      </c>
      <c r="G5324" t="s">
        <v>21</v>
      </c>
      <c r="H5324" t="s">
        <v>52</v>
      </c>
      <c r="I5324" t="s">
        <v>23</v>
      </c>
      <c r="J5324" s="4">
        <v>0.04</v>
      </c>
      <c r="K5324" s="2">
        <f>86*Social_Media_Advertising_Sorted_First_10000_Rows[[#This Row],[Acquisition_Cost_Usd]]</f>
        <v>1149370.22</v>
      </c>
      <c r="L5324" s="3">
        <v>13364.77</v>
      </c>
      <c r="M5324">
        <v>0.66</v>
      </c>
      <c r="N5324" t="s">
        <v>58</v>
      </c>
      <c r="O5324" t="s">
        <v>25</v>
      </c>
      <c r="P5324">
        <v>35263</v>
      </c>
      <c r="Q5324">
        <v>105970</v>
      </c>
      <c r="R5324">
        <v>8</v>
      </c>
      <c r="S5324" t="s">
        <v>64</v>
      </c>
    </row>
    <row r="5325" spans="1:19" x14ac:dyDescent="0.3">
      <c r="A5325">
        <v>121880</v>
      </c>
      <c r="B5325" s="1">
        <v>44869</v>
      </c>
      <c r="C5325" t="s">
        <v>80</v>
      </c>
      <c r="D5325" t="s">
        <v>18</v>
      </c>
      <c r="E5325" t="s">
        <v>55</v>
      </c>
      <c r="F5325" t="s">
        <v>51</v>
      </c>
      <c r="G5325" t="s">
        <v>21</v>
      </c>
      <c r="H5325" t="s">
        <v>30</v>
      </c>
      <c r="I5325" t="s">
        <v>37</v>
      </c>
      <c r="J5325" s="4">
        <v>0.09</v>
      </c>
      <c r="K5325" s="2">
        <f>86*Social_Media_Advertising_Sorted_First_10000_Rows[[#This Row],[Acquisition_Cost_Usd]]</f>
        <v>400051.36000000004</v>
      </c>
      <c r="L5325" s="3">
        <v>4651.76</v>
      </c>
      <c r="M5325">
        <v>0.37179430843380928</v>
      </c>
      <c r="N5325" t="s">
        <v>44</v>
      </c>
      <c r="O5325" t="s">
        <v>25</v>
      </c>
      <c r="P5325">
        <v>6943</v>
      </c>
      <c r="Q5325">
        <v>23589</v>
      </c>
      <c r="R5325">
        <v>1</v>
      </c>
      <c r="S5325" t="s">
        <v>33</v>
      </c>
    </row>
    <row r="5326" spans="1:19" x14ac:dyDescent="0.3">
      <c r="A5326">
        <v>121882</v>
      </c>
      <c r="B5326" s="1">
        <v>44829</v>
      </c>
      <c r="C5326" t="s">
        <v>46</v>
      </c>
      <c r="D5326" t="s">
        <v>40</v>
      </c>
      <c r="E5326" t="s">
        <v>19</v>
      </c>
      <c r="F5326" t="s">
        <v>94</v>
      </c>
      <c r="G5326" t="s">
        <v>42</v>
      </c>
      <c r="H5326" t="s">
        <v>30</v>
      </c>
      <c r="I5326" t="s">
        <v>37</v>
      </c>
      <c r="J5326" s="4">
        <v>0.13</v>
      </c>
      <c r="K5326" s="2">
        <f>86*Social_Media_Advertising_Sorted_First_10000_Rows[[#This Row],[Acquisition_Cost_Usd]]</f>
        <v>661661.64</v>
      </c>
      <c r="L5326" s="3">
        <v>7693.74</v>
      </c>
      <c r="M5326">
        <v>0.95272291536163645</v>
      </c>
      <c r="N5326" t="s">
        <v>24</v>
      </c>
      <c r="O5326" t="s">
        <v>25</v>
      </c>
      <c r="P5326">
        <v>11789</v>
      </c>
      <c r="Q5326">
        <v>39368</v>
      </c>
      <c r="R5326">
        <v>1</v>
      </c>
      <c r="S5326" t="s">
        <v>33</v>
      </c>
    </row>
    <row r="5327" spans="1:19" x14ac:dyDescent="0.3">
      <c r="A5327">
        <v>121887</v>
      </c>
      <c r="B5327" s="1">
        <v>44679</v>
      </c>
      <c r="C5327" t="s">
        <v>34</v>
      </c>
      <c r="D5327" t="s">
        <v>40</v>
      </c>
      <c r="E5327" t="s">
        <v>19</v>
      </c>
      <c r="F5327" t="s">
        <v>72</v>
      </c>
      <c r="G5327" t="s">
        <v>21</v>
      </c>
      <c r="H5327" t="s">
        <v>22</v>
      </c>
      <c r="I5327" t="s">
        <v>31</v>
      </c>
      <c r="J5327" s="4">
        <v>7.0000000000000007E-2</v>
      </c>
      <c r="K5327" s="2">
        <f>86*Social_Media_Advertising_Sorted_First_10000_Rows[[#This Row],[Acquisition_Cost_Usd]]</f>
        <v>752684.9</v>
      </c>
      <c r="L5327" s="3">
        <v>8752.15</v>
      </c>
      <c r="M5327">
        <v>7.41</v>
      </c>
      <c r="N5327" t="s">
        <v>38</v>
      </c>
      <c r="O5327" t="s">
        <v>32</v>
      </c>
      <c r="P5327">
        <v>22963</v>
      </c>
      <c r="Q5327">
        <v>69536</v>
      </c>
      <c r="R5327">
        <v>10</v>
      </c>
      <c r="S5327" t="s">
        <v>64</v>
      </c>
    </row>
    <row r="5328" spans="1:19" x14ac:dyDescent="0.3">
      <c r="A5328">
        <v>121891</v>
      </c>
      <c r="B5328" s="1">
        <v>44718</v>
      </c>
      <c r="C5328" t="s">
        <v>69</v>
      </c>
      <c r="D5328" t="s">
        <v>40</v>
      </c>
      <c r="E5328" t="s">
        <v>35</v>
      </c>
      <c r="F5328" t="s">
        <v>82</v>
      </c>
      <c r="G5328" t="s">
        <v>29</v>
      </c>
      <c r="H5328" t="s">
        <v>22</v>
      </c>
      <c r="I5328" t="s">
        <v>23</v>
      </c>
      <c r="J5328" s="4">
        <v>0.05</v>
      </c>
      <c r="K5328" s="2">
        <f>86*Social_Media_Advertising_Sorted_First_10000_Rows[[#This Row],[Acquisition_Cost_Usd]]</f>
        <v>949788.29999999993</v>
      </c>
      <c r="L5328" s="3">
        <v>11044.05</v>
      </c>
      <c r="M5328">
        <v>5.69</v>
      </c>
      <c r="N5328" t="s">
        <v>38</v>
      </c>
      <c r="O5328" t="s">
        <v>32</v>
      </c>
      <c r="P5328">
        <v>29193</v>
      </c>
      <c r="Q5328">
        <v>87991</v>
      </c>
      <c r="R5328">
        <v>5</v>
      </c>
      <c r="S5328" t="s">
        <v>26</v>
      </c>
    </row>
    <row r="5329" spans="1:19" x14ac:dyDescent="0.3">
      <c r="A5329">
        <v>121912</v>
      </c>
      <c r="B5329" s="1">
        <v>44838</v>
      </c>
      <c r="C5329" t="s">
        <v>77</v>
      </c>
      <c r="D5329" t="s">
        <v>18</v>
      </c>
      <c r="E5329" t="s">
        <v>55</v>
      </c>
      <c r="F5329" t="s">
        <v>78</v>
      </c>
      <c r="G5329" t="s">
        <v>21</v>
      </c>
      <c r="H5329" t="s">
        <v>30</v>
      </c>
      <c r="I5329" t="s">
        <v>23</v>
      </c>
      <c r="J5329" s="4">
        <v>0.08</v>
      </c>
      <c r="K5329" s="2">
        <f>86*Social_Media_Advertising_Sorted_First_10000_Rows[[#This Row],[Acquisition_Cost_Usd]]</f>
        <v>453643.12</v>
      </c>
      <c r="L5329" s="3">
        <v>5274.92</v>
      </c>
      <c r="M5329">
        <v>1.1100000000000001</v>
      </c>
      <c r="N5329" t="s">
        <v>44</v>
      </c>
      <c r="O5329" t="s">
        <v>49</v>
      </c>
      <c r="P5329">
        <v>13524</v>
      </c>
      <c r="Q5329">
        <v>41578</v>
      </c>
      <c r="R5329">
        <v>2</v>
      </c>
      <c r="S5329" t="s">
        <v>33</v>
      </c>
    </row>
    <row r="5330" spans="1:19" x14ac:dyDescent="0.3">
      <c r="A5330">
        <v>121913</v>
      </c>
      <c r="B5330" s="1">
        <v>44834</v>
      </c>
      <c r="C5330" t="s">
        <v>46</v>
      </c>
      <c r="D5330" t="s">
        <v>18</v>
      </c>
      <c r="E5330" t="s">
        <v>19</v>
      </c>
      <c r="F5330" t="s">
        <v>56</v>
      </c>
      <c r="G5330" t="s">
        <v>60</v>
      </c>
      <c r="H5330" t="s">
        <v>52</v>
      </c>
      <c r="I5330" t="s">
        <v>23</v>
      </c>
      <c r="J5330" s="4">
        <v>0.13</v>
      </c>
      <c r="K5330" s="2">
        <f>86*Social_Media_Advertising_Sorted_First_10000_Rows[[#This Row],[Acquisition_Cost_Usd]]</f>
        <v>1140568.98</v>
      </c>
      <c r="L5330" s="3">
        <v>13262.43</v>
      </c>
      <c r="M5330">
        <v>7.41</v>
      </c>
      <c r="N5330" t="s">
        <v>38</v>
      </c>
      <c r="O5330" t="s">
        <v>32</v>
      </c>
      <c r="P5330">
        <v>35021</v>
      </c>
      <c r="Q5330">
        <v>105252</v>
      </c>
      <c r="R5330">
        <v>1</v>
      </c>
      <c r="S5330" t="s">
        <v>26</v>
      </c>
    </row>
    <row r="5331" spans="1:19" x14ac:dyDescent="0.3">
      <c r="A5331">
        <v>121918</v>
      </c>
      <c r="B5331" s="1">
        <v>44785</v>
      </c>
      <c r="C5331" t="s">
        <v>79</v>
      </c>
      <c r="D5331" t="s">
        <v>40</v>
      </c>
      <c r="E5331" t="s">
        <v>27</v>
      </c>
      <c r="F5331" t="s">
        <v>90</v>
      </c>
      <c r="G5331" t="s">
        <v>21</v>
      </c>
      <c r="H5331" t="s">
        <v>52</v>
      </c>
      <c r="I5331" t="s">
        <v>31</v>
      </c>
      <c r="J5331" s="4">
        <v>0.1</v>
      </c>
      <c r="K5331" s="2">
        <f>86*Social_Media_Advertising_Sorted_First_10000_Rows[[#This Row],[Acquisition_Cost_Usd]]</f>
        <v>1113368.8999999999</v>
      </c>
      <c r="L5331" s="3">
        <v>12946.15</v>
      </c>
      <c r="M5331">
        <v>1.77</v>
      </c>
      <c r="N5331" t="s">
        <v>53</v>
      </c>
      <c r="O5331" t="s">
        <v>25</v>
      </c>
      <c r="P5331">
        <v>34243</v>
      </c>
      <c r="Q5331">
        <v>102947</v>
      </c>
      <c r="R5331">
        <v>5</v>
      </c>
      <c r="S5331" t="s">
        <v>33</v>
      </c>
    </row>
    <row r="5332" spans="1:19" x14ac:dyDescent="0.3">
      <c r="A5332">
        <v>121922</v>
      </c>
      <c r="B5332" s="1">
        <v>44680</v>
      </c>
      <c r="C5332" t="s">
        <v>34</v>
      </c>
      <c r="D5332" t="s">
        <v>18</v>
      </c>
      <c r="E5332" t="s">
        <v>27</v>
      </c>
      <c r="F5332" t="s">
        <v>74</v>
      </c>
      <c r="G5332" t="s">
        <v>42</v>
      </c>
      <c r="H5332" t="s">
        <v>43</v>
      </c>
      <c r="I5332" t="s">
        <v>23</v>
      </c>
      <c r="J5332" s="4">
        <v>0.02</v>
      </c>
      <c r="K5332" s="2">
        <f>86*Social_Media_Advertising_Sorted_First_10000_Rows[[#This Row],[Acquisition_Cost_Usd]]</f>
        <v>288909.26</v>
      </c>
      <c r="L5332" s="3">
        <v>3359.41</v>
      </c>
      <c r="M5332">
        <v>1.18</v>
      </c>
      <c r="N5332" t="s">
        <v>58</v>
      </c>
      <c r="O5332" t="s">
        <v>32</v>
      </c>
      <c r="P5332">
        <v>8318</v>
      </c>
      <c r="Q5332">
        <v>26158</v>
      </c>
      <c r="R5332">
        <v>1</v>
      </c>
      <c r="S5332" t="s">
        <v>64</v>
      </c>
    </row>
    <row r="5333" spans="1:19" x14ac:dyDescent="0.3">
      <c r="A5333">
        <v>121923</v>
      </c>
      <c r="B5333" s="1">
        <v>44769</v>
      </c>
      <c r="C5333" t="s">
        <v>67</v>
      </c>
      <c r="D5333" t="s">
        <v>40</v>
      </c>
      <c r="E5333" t="s">
        <v>27</v>
      </c>
      <c r="F5333" t="s">
        <v>72</v>
      </c>
      <c r="G5333" t="s">
        <v>60</v>
      </c>
      <c r="H5333" t="s">
        <v>22</v>
      </c>
      <c r="I5333" t="s">
        <v>23</v>
      </c>
      <c r="J5333" s="4">
        <v>0.15</v>
      </c>
      <c r="K5333" s="2">
        <f>86*Social_Media_Advertising_Sorted_First_10000_Rows[[#This Row],[Acquisition_Cost_Usd]]</f>
        <v>674221.08</v>
      </c>
      <c r="L5333" s="3">
        <v>7839.78</v>
      </c>
      <c r="M5333">
        <v>1.52</v>
      </c>
      <c r="N5333" t="s">
        <v>53</v>
      </c>
      <c r="O5333" t="s">
        <v>25</v>
      </c>
      <c r="P5333">
        <v>20477</v>
      </c>
      <c r="Q5333">
        <v>62173</v>
      </c>
      <c r="R5333">
        <v>10</v>
      </c>
      <c r="S5333" t="s">
        <v>64</v>
      </c>
    </row>
    <row r="5334" spans="1:19" x14ac:dyDescent="0.3">
      <c r="A5334">
        <v>121932</v>
      </c>
      <c r="B5334" s="1">
        <v>44917</v>
      </c>
      <c r="C5334" t="s">
        <v>54</v>
      </c>
      <c r="D5334" t="s">
        <v>40</v>
      </c>
      <c r="E5334" t="s">
        <v>35</v>
      </c>
      <c r="F5334" t="s">
        <v>20</v>
      </c>
      <c r="G5334" t="s">
        <v>60</v>
      </c>
      <c r="H5334" t="s">
        <v>30</v>
      </c>
      <c r="I5334" t="s">
        <v>23</v>
      </c>
      <c r="J5334" s="4">
        <v>0.09</v>
      </c>
      <c r="K5334" s="2">
        <f>86*Social_Media_Advertising_Sorted_First_10000_Rows[[#This Row],[Acquisition_Cost_Usd]]</f>
        <v>374444</v>
      </c>
      <c r="L5334" s="3">
        <v>4354</v>
      </c>
      <c r="M5334">
        <v>0.81</v>
      </c>
      <c r="N5334" t="s">
        <v>38</v>
      </c>
      <c r="O5334" t="s">
        <v>32</v>
      </c>
      <c r="P5334">
        <v>11007</v>
      </c>
      <c r="Q5334">
        <v>34124</v>
      </c>
      <c r="R5334">
        <v>1</v>
      </c>
      <c r="S5334" t="s">
        <v>26</v>
      </c>
    </row>
    <row r="5335" spans="1:19" x14ac:dyDescent="0.3">
      <c r="A5335">
        <v>121933</v>
      </c>
      <c r="B5335" s="1">
        <v>44925</v>
      </c>
      <c r="C5335" t="s">
        <v>54</v>
      </c>
      <c r="D5335" t="s">
        <v>18</v>
      </c>
      <c r="E5335" t="s">
        <v>55</v>
      </c>
      <c r="F5335" t="s">
        <v>68</v>
      </c>
      <c r="G5335" t="s">
        <v>29</v>
      </c>
      <c r="H5335" t="s">
        <v>52</v>
      </c>
      <c r="I5335" t="s">
        <v>48</v>
      </c>
      <c r="J5335" s="4">
        <v>0.04</v>
      </c>
      <c r="K5335" s="2">
        <f>86*Social_Media_Advertising_Sorted_First_10000_Rows[[#This Row],[Acquisition_Cost_Usd]]</f>
        <v>988342.96000000008</v>
      </c>
      <c r="L5335" s="3">
        <v>11492.36</v>
      </c>
      <c r="M5335">
        <v>4.3600000000000003</v>
      </c>
      <c r="N5335" t="s">
        <v>38</v>
      </c>
      <c r="O5335" t="s">
        <v>32</v>
      </c>
      <c r="P5335">
        <v>30418</v>
      </c>
      <c r="Q5335">
        <v>91620</v>
      </c>
      <c r="R5335">
        <v>1</v>
      </c>
      <c r="S5335" t="s">
        <v>45</v>
      </c>
    </row>
    <row r="5336" spans="1:19" x14ac:dyDescent="0.3">
      <c r="A5336">
        <v>121939</v>
      </c>
      <c r="B5336" s="1">
        <v>44842</v>
      </c>
      <c r="C5336" t="s">
        <v>77</v>
      </c>
      <c r="D5336" t="s">
        <v>40</v>
      </c>
      <c r="E5336" t="s">
        <v>35</v>
      </c>
      <c r="F5336" t="s">
        <v>56</v>
      </c>
      <c r="G5336" t="s">
        <v>42</v>
      </c>
      <c r="H5336" t="s">
        <v>52</v>
      </c>
      <c r="I5336" t="s">
        <v>37</v>
      </c>
      <c r="J5336" s="4">
        <v>0.15</v>
      </c>
      <c r="K5336" s="2">
        <f>86*Social_Media_Advertising_Sorted_First_10000_Rows[[#This Row],[Acquisition_Cost_Usd]]</f>
        <v>1106368.5</v>
      </c>
      <c r="L5336" s="3">
        <v>12864.75</v>
      </c>
      <c r="M5336">
        <v>8.5798686561648296E-2</v>
      </c>
      <c r="N5336" t="s">
        <v>38</v>
      </c>
      <c r="O5336" t="s">
        <v>49</v>
      </c>
      <c r="P5336">
        <v>19989</v>
      </c>
      <c r="Q5336">
        <v>66069</v>
      </c>
      <c r="R5336">
        <v>1</v>
      </c>
      <c r="S5336" t="s">
        <v>26</v>
      </c>
    </row>
    <row r="5337" spans="1:19" x14ac:dyDescent="0.3">
      <c r="A5337">
        <v>121940</v>
      </c>
      <c r="B5337" s="1">
        <v>44898</v>
      </c>
      <c r="C5337" t="s">
        <v>54</v>
      </c>
      <c r="D5337" t="s">
        <v>40</v>
      </c>
      <c r="E5337" t="s">
        <v>55</v>
      </c>
      <c r="F5337" t="s">
        <v>78</v>
      </c>
      <c r="G5337" t="s">
        <v>60</v>
      </c>
      <c r="H5337" t="s">
        <v>52</v>
      </c>
      <c r="I5337" t="s">
        <v>23</v>
      </c>
      <c r="J5337" s="4">
        <v>0.05</v>
      </c>
      <c r="K5337" s="2">
        <f>86*Social_Media_Advertising_Sorted_First_10000_Rows[[#This Row],[Acquisition_Cost_Usd]]</f>
        <v>1079951.8799999999</v>
      </c>
      <c r="L5337" s="3">
        <v>12557.58</v>
      </c>
      <c r="M5337">
        <v>4.05</v>
      </c>
      <c r="N5337" t="s">
        <v>38</v>
      </c>
      <c r="O5337" t="s">
        <v>32</v>
      </c>
      <c r="P5337">
        <v>33233</v>
      </c>
      <c r="Q5337">
        <v>99958</v>
      </c>
      <c r="R5337">
        <v>8</v>
      </c>
      <c r="S5337" t="s">
        <v>33</v>
      </c>
    </row>
    <row r="5338" spans="1:19" x14ac:dyDescent="0.3">
      <c r="A5338">
        <v>121942</v>
      </c>
      <c r="B5338" s="1">
        <v>44570</v>
      </c>
      <c r="C5338" t="s">
        <v>17</v>
      </c>
      <c r="D5338" t="s">
        <v>18</v>
      </c>
      <c r="E5338" t="s">
        <v>35</v>
      </c>
      <c r="F5338" t="s">
        <v>106</v>
      </c>
      <c r="G5338" t="s">
        <v>21</v>
      </c>
      <c r="H5338" t="s">
        <v>30</v>
      </c>
      <c r="I5338" t="s">
        <v>48</v>
      </c>
      <c r="J5338" s="4">
        <v>0.01</v>
      </c>
      <c r="K5338" s="2">
        <f>86*Social_Media_Advertising_Sorted_First_10000_Rows[[#This Row],[Acquisition_Cost_Usd]]</f>
        <v>410099.60000000003</v>
      </c>
      <c r="L5338" s="3">
        <v>4768.6000000000004</v>
      </c>
      <c r="M5338">
        <v>5.4</v>
      </c>
      <c r="N5338" t="s">
        <v>53</v>
      </c>
      <c r="O5338" t="s">
        <v>49</v>
      </c>
      <c r="P5338">
        <v>12141</v>
      </c>
      <c r="Q5338">
        <v>37481</v>
      </c>
      <c r="R5338">
        <v>2</v>
      </c>
      <c r="S5338" t="s">
        <v>26</v>
      </c>
    </row>
    <row r="5339" spans="1:19" x14ac:dyDescent="0.3">
      <c r="A5339">
        <v>121946</v>
      </c>
      <c r="B5339" s="1">
        <v>44919</v>
      </c>
      <c r="C5339" t="s">
        <v>54</v>
      </c>
      <c r="D5339" t="s">
        <v>18</v>
      </c>
      <c r="E5339" t="s">
        <v>27</v>
      </c>
      <c r="F5339" t="s">
        <v>94</v>
      </c>
      <c r="G5339" t="s">
        <v>60</v>
      </c>
      <c r="H5339" t="s">
        <v>30</v>
      </c>
      <c r="I5339" t="s">
        <v>23</v>
      </c>
      <c r="J5339" s="4">
        <v>0.06</v>
      </c>
      <c r="K5339" s="2">
        <f>86*Social_Media_Advertising_Sorted_First_10000_Rows[[#This Row],[Acquisition_Cost_Usd]]</f>
        <v>654473.76</v>
      </c>
      <c r="L5339" s="3">
        <v>7610.16</v>
      </c>
      <c r="M5339">
        <v>0.59</v>
      </c>
      <c r="N5339" t="s">
        <v>44</v>
      </c>
      <c r="O5339" t="s">
        <v>49</v>
      </c>
      <c r="P5339">
        <v>19841</v>
      </c>
      <c r="Q5339">
        <v>60290</v>
      </c>
      <c r="R5339">
        <v>7</v>
      </c>
      <c r="S5339" t="s">
        <v>33</v>
      </c>
    </row>
    <row r="5340" spans="1:19" x14ac:dyDescent="0.3">
      <c r="A5340">
        <v>121947</v>
      </c>
      <c r="B5340" s="1">
        <v>44730</v>
      </c>
      <c r="C5340" t="s">
        <v>69</v>
      </c>
      <c r="D5340" t="s">
        <v>18</v>
      </c>
      <c r="E5340" t="s">
        <v>35</v>
      </c>
      <c r="F5340" t="s">
        <v>57</v>
      </c>
      <c r="G5340" t="s">
        <v>42</v>
      </c>
      <c r="H5340" t="s">
        <v>52</v>
      </c>
      <c r="I5340" t="s">
        <v>31</v>
      </c>
      <c r="J5340" s="4">
        <v>0.09</v>
      </c>
      <c r="K5340" s="2">
        <f>86*Social_Media_Advertising_Sorted_First_10000_Rows[[#This Row],[Acquisition_Cost_Usd]]</f>
        <v>1242559.82</v>
      </c>
      <c r="L5340" s="3">
        <v>14448.37</v>
      </c>
      <c r="M5340">
        <v>4.93</v>
      </c>
      <c r="N5340" t="s">
        <v>53</v>
      </c>
      <c r="O5340" t="s">
        <v>49</v>
      </c>
      <c r="P5340">
        <v>37544</v>
      </c>
      <c r="Q5340">
        <v>112726</v>
      </c>
      <c r="R5340">
        <v>7</v>
      </c>
      <c r="S5340" t="s">
        <v>26</v>
      </c>
    </row>
    <row r="5341" spans="1:19" x14ac:dyDescent="0.3">
      <c r="A5341">
        <v>121949</v>
      </c>
      <c r="B5341" s="1">
        <v>44567</v>
      </c>
      <c r="C5341" t="s">
        <v>17</v>
      </c>
      <c r="D5341" t="s">
        <v>40</v>
      </c>
      <c r="E5341" t="s">
        <v>35</v>
      </c>
      <c r="F5341" t="s">
        <v>57</v>
      </c>
      <c r="G5341" t="s">
        <v>42</v>
      </c>
      <c r="H5341" t="s">
        <v>22</v>
      </c>
      <c r="I5341" t="s">
        <v>48</v>
      </c>
      <c r="J5341" s="4">
        <v>0.08</v>
      </c>
      <c r="K5341" s="2">
        <f>86*Social_Media_Advertising_Sorted_First_10000_Rows[[#This Row],[Acquisition_Cost_Usd]]</f>
        <v>782463.26</v>
      </c>
      <c r="L5341" s="3">
        <v>9098.41</v>
      </c>
      <c r="M5341">
        <v>7.26</v>
      </c>
      <c r="N5341" t="s">
        <v>38</v>
      </c>
      <c r="O5341" t="s">
        <v>25</v>
      </c>
      <c r="P5341">
        <v>23886</v>
      </c>
      <c r="Q5341">
        <v>72272</v>
      </c>
      <c r="R5341">
        <v>7</v>
      </c>
      <c r="S5341" t="s">
        <v>26</v>
      </c>
    </row>
    <row r="5342" spans="1:19" x14ac:dyDescent="0.3">
      <c r="A5342">
        <v>121951</v>
      </c>
      <c r="B5342" s="1">
        <v>44602</v>
      </c>
      <c r="C5342" t="s">
        <v>65</v>
      </c>
      <c r="D5342" t="s">
        <v>18</v>
      </c>
      <c r="E5342" t="s">
        <v>55</v>
      </c>
      <c r="F5342" t="s">
        <v>93</v>
      </c>
      <c r="G5342" t="s">
        <v>42</v>
      </c>
      <c r="H5342" t="s">
        <v>30</v>
      </c>
      <c r="I5342" t="s">
        <v>48</v>
      </c>
      <c r="J5342" s="4">
        <v>0.06</v>
      </c>
      <c r="K5342" s="2">
        <f>86*Social_Media_Advertising_Sorted_First_10000_Rows[[#This Row],[Acquisition_Cost_Usd]]</f>
        <v>584936.74</v>
      </c>
      <c r="L5342" s="3">
        <v>6801.59</v>
      </c>
      <c r="M5342">
        <v>3.17</v>
      </c>
      <c r="N5342" t="s">
        <v>24</v>
      </c>
      <c r="O5342" t="s">
        <v>32</v>
      </c>
      <c r="P5342">
        <v>17658</v>
      </c>
      <c r="Q5342">
        <v>53825</v>
      </c>
      <c r="R5342">
        <v>9</v>
      </c>
      <c r="S5342" t="s">
        <v>45</v>
      </c>
    </row>
    <row r="5343" spans="1:19" x14ac:dyDescent="0.3">
      <c r="A5343">
        <v>121959</v>
      </c>
      <c r="B5343" s="1">
        <v>44577</v>
      </c>
      <c r="C5343" t="s">
        <v>17</v>
      </c>
      <c r="D5343" t="s">
        <v>40</v>
      </c>
      <c r="E5343" t="s">
        <v>55</v>
      </c>
      <c r="F5343" t="s">
        <v>36</v>
      </c>
      <c r="G5343" t="s">
        <v>21</v>
      </c>
      <c r="H5343" t="s">
        <v>52</v>
      </c>
      <c r="I5343" t="s">
        <v>37</v>
      </c>
      <c r="J5343" s="4">
        <v>0.04</v>
      </c>
      <c r="K5343" s="2">
        <f>86*Social_Media_Advertising_Sorted_First_10000_Rows[[#This Row],[Acquisition_Cost_Usd]]</f>
        <v>1096798.42</v>
      </c>
      <c r="L5343" s="3">
        <v>12753.47</v>
      </c>
      <c r="M5343">
        <v>1.2369310645970963</v>
      </c>
      <c r="N5343" t="s">
        <v>58</v>
      </c>
      <c r="O5343" t="s">
        <v>32</v>
      </c>
      <c r="P5343">
        <v>19822</v>
      </c>
      <c r="Q5343">
        <v>65526</v>
      </c>
      <c r="R5343">
        <v>1</v>
      </c>
      <c r="S5343" t="s">
        <v>33</v>
      </c>
    </row>
    <row r="5344" spans="1:19" x14ac:dyDescent="0.3">
      <c r="A5344">
        <v>121962</v>
      </c>
      <c r="B5344" s="1">
        <v>44889</v>
      </c>
      <c r="C5344" t="s">
        <v>80</v>
      </c>
      <c r="D5344" t="s">
        <v>18</v>
      </c>
      <c r="E5344" t="s">
        <v>19</v>
      </c>
      <c r="F5344" t="s">
        <v>106</v>
      </c>
      <c r="G5344" t="s">
        <v>29</v>
      </c>
      <c r="H5344" t="s">
        <v>43</v>
      </c>
      <c r="I5344" t="s">
        <v>31</v>
      </c>
      <c r="J5344" s="4">
        <v>0.05</v>
      </c>
      <c r="K5344" s="2">
        <f>86*Social_Media_Advertising_Sorted_First_10000_Rows[[#This Row],[Acquisition_Cost_Usd]]</f>
        <v>210845.34</v>
      </c>
      <c r="L5344" s="3">
        <v>2451.69</v>
      </c>
      <c r="M5344">
        <v>2.56</v>
      </c>
      <c r="N5344" t="s">
        <v>24</v>
      </c>
      <c r="O5344" t="s">
        <v>25</v>
      </c>
      <c r="P5344">
        <v>5988</v>
      </c>
      <c r="Q5344">
        <v>19257</v>
      </c>
      <c r="R5344">
        <v>8</v>
      </c>
      <c r="S5344" t="s">
        <v>26</v>
      </c>
    </row>
    <row r="5345" spans="1:19" x14ac:dyDescent="0.3">
      <c r="A5345">
        <v>121964</v>
      </c>
      <c r="B5345" s="1">
        <v>44567</v>
      </c>
      <c r="C5345" t="s">
        <v>17</v>
      </c>
      <c r="D5345" t="s">
        <v>40</v>
      </c>
      <c r="E5345" t="s">
        <v>55</v>
      </c>
      <c r="F5345" t="s">
        <v>41</v>
      </c>
      <c r="G5345" t="s">
        <v>42</v>
      </c>
      <c r="H5345" t="s">
        <v>22</v>
      </c>
      <c r="I5345" t="s">
        <v>37</v>
      </c>
      <c r="J5345" s="4">
        <v>0.02</v>
      </c>
      <c r="K5345" s="2">
        <f>86*Social_Media_Advertising_Sorted_First_10000_Rows[[#This Row],[Acquisition_Cost_Usd]]</f>
        <v>957505.08000000007</v>
      </c>
      <c r="L5345" s="3">
        <v>11133.78</v>
      </c>
      <c r="M5345">
        <v>1.3924411839900841</v>
      </c>
      <c r="N5345" t="s">
        <v>38</v>
      </c>
      <c r="O5345" t="s">
        <v>49</v>
      </c>
      <c r="P5345">
        <v>17291</v>
      </c>
      <c r="Q5345">
        <v>57284</v>
      </c>
      <c r="R5345">
        <v>1</v>
      </c>
      <c r="S5345" t="s">
        <v>45</v>
      </c>
    </row>
    <row r="5346" spans="1:19" x14ac:dyDescent="0.3">
      <c r="A5346">
        <v>121973</v>
      </c>
      <c r="B5346" s="1">
        <v>44805</v>
      </c>
      <c r="C5346" t="s">
        <v>46</v>
      </c>
      <c r="D5346" t="s">
        <v>40</v>
      </c>
      <c r="E5346" t="s">
        <v>35</v>
      </c>
      <c r="F5346" t="s">
        <v>81</v>
      </c>
      <c r="G5346" t="s">
        <v>21</v>
      </c>
      <c r="H5346" t="s">
        <v>22</v>
      </c>
      <c r="I5346" t="s">
        <v>37</v>
      </c>
      <c r="J5346" s="4">
        <v>0.05</v>
      </c>
      <c r="K5346" s="2">
        <f>86*Social_Media_Advertising_Sorted_First_10000_Rows[[#This Row],[Acquisition_Cost_Usd]]</f>
        <v>775176.48</v>
      </c>
      <c r="L5346" s="3">
        <v>9013.68</v>
      </c>
      <c r="M5346">
        <v>0.59701586065813605</v>
      </c>
      <c r="N5346" t="s">
        <v>58</v>
      </c>
      <c r="O5346" t="s">
        <v>49</v>
      </c>
      <c r="P5346">
        <v>13899</v>
      </c>
      <c r="Q5346">
        <v>46240</v>
      </c>
      <c r="R5346">
        <v>1</v>
      </c>
      <c r="S5346" t="s">
        <v>33</v>
      </c>
    </row>
    <row r="5347" spans="1:19" x14ac:dyDescent="0.3">
      <c r="A5347">
        <v>121981</v>
      </c>
      <c r="B5347" s="1">
        <v>44710</v>
      </c>
      <c r="C5347" t="s">
        <v>91</v>
      </c>
      <c r="D5347" t="s">
        <v>18</v>
      </c>
      <c r="E5347" t="s">
        <v>19</v>
      </c>
      <c r="F5347" t="s">
        <v>93</v>
      </c>
      <c r="G5347" t="s">
        <v>42</v>
      </c>
      <c r="H5347" t="s">
        <v>22</v>
      </c>
      <c r="I5347" t="s">
        <v>37</v>
      </c>
      <c r="J5347" s="4">
        <v>7.0000000000000007E-2</v>
      </c>
      <c r="K5347" s="2">
        <f>86*Social_Media_Advertising_Sorted_First_10000_Rows[[#This Row],[Acquisition_Cost_Usd]]</f>
        <v>881285</v>
      </c>
      <c r="L5347" s="3">
        <v>10247.5</v>
      </c>
      <c r="M5347">
        <v>1.0724835820206001E-2</v>
      </c>
      <c r="N5347" t="s">
        <v>44</v>
      </c>
      <c r="O5347" t="s">
        <v>32</v>
      </c>
      <c r="P5347">
        <v>15874</v>
      </c>
      <c r="Q5347">
        <v>52670</v>
      </c>
      <c r="R5347">
        <v>1</v>
      </c>
      <c r="S5347" t="s">
        <v>45</v>
      </c>
    </row>
    <row r="5348" spans="1:19" x14ac:dyDescent="0.3">
      <c r="A5348">
        <v>121982</v>
      </c>
      <c r="B5348" s="1">
        <v>44695</v>
      </c>
      <c r="C5348" t="s">
        <v>91</v>
      </c>
      <c r="D5348" t="s">
        <v>40</v>
      </c>
      <c r="E5348" t="s">
        <v>55</v>
      </c>
      <c r="F5348" t="s">
        <v>104</v>
      </c>
      <c r="G5348" t="s">
        <v>60</v>
      </c>
      <c r="H5348" t="s">
        <v>30</v>
      </c>
      <c r="I5348" t="s">
        <v>37</v>
      </c>
      <c r="J5348" s="4">
        <v>0.06</v>
      </c>
      <c r="K5348" s="2">
        <f>86*Social_Media_Advertising_Sorted_First_10000_Rows[[#This Row],[Acquisition_Cost_Usd]]</f>
        <v>567525.18000000005</v>
      </c>
      <c r="L5348" s="3">
        <v>6599.13</v>
      </c>
      <c r="M5348">
        <v>1.1547073233088501</v>
      </c>
      <c r="N5348" t="s">
        <v>58</v>
      </c>
      <c r="O5348" t="s">
        <v>49</v>
      </c>
      <c r="P5348">
        <v>10046</v>
      </c>
      <c r="Q5348">
        <v>33694</v>
      </c>
      <c r="R5348">
        <v>1</v>
      </c>
      <c r="S5348" t="s">
        <v>50</v>
      </c>
    </row>
    <row r="5349" spans="1:19" x14ac:dyDescent="0.3">
      <c r="A5349">
        <v>121984</v>
      </c>
      <c r="B5349" s="1">
        <v>44582</v>
      </c>
      <c r="C5349" t="s">
        <v>17</v>
      </c>
      <c r="D5349" t="s">
        <v>40</v>
      </c>
      <c r="E5349" t="s">
        <v>35</v>
      </c>
      <c r="F5349" t="s">
        <v>66</v>
      </c>
      <c r="G5349" t="s">
        <v>42</v>
      </c>
      <c r="H5349" t="s">
        <v>52</v>
      </c>
      <c r="I5349" t="s">
        <v>31</v>
      </c>
      <c r="J5349" s="4">
        <v>0.08</v>
      </c>
      <c r="K5349" s="2">
        <f>86*Social_Media_Advertising_Sorted_First_10000_Rows[[#This Row],[Acquisition_Cost_Usd]]</f>
        <v>1134964.3600000001</v>
      </c>
      <c r="L5349" s="3">
        <v>13197.26</v>
      </c>
      <c r="M5349">
        <v>0.7</v>
      </c>
      <c r="N5349" t="s">
        <v>24</v>
      </c>
      <c r="O5349" t="s">
        <v>49</v>
      </c>
      <c r="P5349">
        <v>34865</v>
      </c>
      <c r="Q5349">
        <v>104790</v>
      </c>
      <c r="R5349">
        <v>3</v>
      </c>
      <c r="S5349" t="s">
        <v>64</v>
      </c>
    </row>
    <row r="5350" spans="1:19" x14ac:dyDescent="0.3">
      <c r="A5350">
        <v>121985</v>
      </c>
      <c r="B5350" s="1">
        <v>44649</v>
      </c>
      <c r="C5350" t="s">
        <v>39</v>
      </c>
      <c r="D5350" t="s">
        <v>18</v>
      </c>
      <c r="E5350" t="s">
        <v>27</v>
      </c>
      <c r="F5350" t="s">
        <v>83</v>
      </c>
      <c r="G5350" t="s">
        <v>21</v>
      </c>
      <c r="H5350" t="s">
        <v>30</v>
      </c>
      <c r="I5350" t="s">
        <v>37</v>
      </c>
      <c r="J5350" s="4">
        <v>0.04</v>
      </c>
      <c r="K5350" s="2">
        <f>86*Social_Media_Advertising_Sorted_First_10000_Rows[[#This Row],[Acquisition_Cost_Usd]]</f>
        <v>409771.07999999996</v>
      </c>
      <c r="L5350" s="3">
        <v>4764.78</v>
      </c>
      <c r="M5350">
        <v>0.87049917407339006</v>
      </c>
      <c r="N5350" t="s">
        <v>53</v>
      </c>
      <c r="O5350" t="s">
        <v>49</v>
      </c>
      <c r="P5350">
        <v>7124</v>
      </c>
      <c r="Q5350">
        <v>24181</v>
      </c>
      <c r="R5350">
        <v>1</v>
      </c>
      <c r="S5350" t="s">
        <v>64</v>
      </c>
    </row>
    <row r="5351" spans="1:19" x14ac:dyDescent="0.3">
      <c r="A5351">
        <v>121986</v>
      </c>
      <c r="B5351" s="1">
        <v>44802</v>
      </c>
      <c r="C5351" t="s">
        <v>79</v>
      </c>
      <c r="D5351" t="s">
        <v>18</v>
      </c>
      <c r="E5351" t="s">
        <v>19</v>
      </c>
      <c r="F5351" t="s">
        <v>103</v>
      </c>
      <c r="G5351" t="s">
        <v>21</v>
      </c>
      <c r="H5351" t="s">
        <v>43</v>
      </c>
      <c r="I5351" t="s">
        <v>23</v>
      </c>
      <c r="J5351" s="4">
        <v>0.08</v>
      </c>
      <c r="K5351" s="2">
        <f>86*Social_Media_Advertising_Sorted_First_10000_Rows[[#This Row],[Acquisition_Cost_Usd]]</f>
        <v>230793.9</v>
      </c>
      <c r="L5351" s="3">
        <v>2683.65</v>
      </c>
      <c r="M5351">
        <v>6.4</v>
      </c>
      <c r="N5351" t="s">
        <v>44</v>
      </c>
      <c r="O5351" t="s">
        <v>32</v>
      </c>
      <c r="P5351">
        <v>6567</v>
      </c>
      <c r="Q5351">
        <v>20971</v>
      </c>
      <c r="R5351">
        <v>3</v>
      </c>
      <c r="S5351" t="s">
        <v>45</v>
      </c>
    </row>
    <row r="5352" spans="1:19" x14ac:dyDescent="0.3">
      <c r="A5352">
        <v>121992</v>
      </c>
      <c r="B5352" s="1">
        <v>44563</v>
      </c>
      <c r="C5352" t="s">
        <v>17</v>
      </c>
      <c r="D5352" t="s">
        <v>18</v>
      </c>
      <c r="E5352" t="s">
        <v>35</v>
      </c>
      <c r="F5352" t="s">
        <v>93</v>
      </c>
      <c r="G5352" t="s">
        <v>42</v>
      </c>
      <c r="H5352" t="s">
        <v>43</v>
      </c>
      <c r="I5352" t="s">
        <v>31</v>
      </c>
      <c r="J5352" s="4">
        <v>0.03</v>
      </c>
      <c r="K5352" s="2">
        <f>86*Social_Media_Advertising_Sorted_First_10000_Rows[[#This Row],[Acquisition_Cost_Usd]]</f>
        <v>255414.84</v>
      </c>
      <c r="L5352" s="3">
        <v>2969.94</v>
      </c>
      <c r="M5352">
        <v>4.72</v>
      </c>
      <c r="N5352" t="s">
        <v>38</v>
      </c>
      <c r="O5352" t="s">
        <v>49</v>
      </c>
      <c r="P5352">
        <v>7297</v>
      </c>
      <c r="Q5352">
        <v>23135</v>
      </c>
      <c r="R5352">
        <v>10</v>
      </c>
      <c r="S5352" t="s">
        <v>45</v>
      </c>
    </row>
    <row r="5353" spans="1:19" x14ac:dyDescent="0.3">
      <c r="A5353">
        <v>121996</v>
      </c>
      <c r="B5353" s="1">
        <v>44648</v>
      </c>
      <c r="C5353" t="s">
        <v>39</v>
      </c>
      <c r="D5353" t="s">
        <v>40</v>
      </c>
      <c r="E5353" t="s">
        <v>27</v>
      </c>
      <c r="F5353" t="s">
        <v>83</v>
      </c>
      <c r="G5353" t="s">
        <v>29</v>
      </c>
      <c r="H5353" t="s">
        <v>43</v>
      </c>
      <c r="I5353" t="s">
        <v>37</v>
      </c>
      <c r="J5353" s="4">
        <v>0.05</v>
      </c>
      <c r="K5353" s="2">
        <f>86*Social_Media_Advertising_Sorted_First_10000_Rows[[#This Row],[Acquisition_Cost_Usd]]</f>
        <v>249414.62</v>
      </c>
      <c r="L5353" s="3">
        <v>2900.17</v>
      </c>
      <c r="M5353">
        <v>1.1904567760428699</v>
      </c>
      <c r="N5353" t="s">
        <v>24</v>
      </c>
      <c r="O5353" t="s">
        <v>25</v>
      </c>
      <c r="P5353">
        <v>4179</v>
      </c>
      <c r="Q5353">
        <v>14590</v>
      </c>
      <c r="R5353">
        <v>1</v>
      </c>
      <c r="S5353" t="s">
        <v>64</v>
      </c>
    </row>
    <row r="5354" spans="1:19" x14ac:dyDescent="0.3">
      <c r="A5354">
        <v>121999</v>
      </c>
      <c r="B5354" s="1">
        <v>44602</v>
      </c>
      <c r="C5354" t="s">
        <v>65</v>
      </c>
      <c r="D5354" t="s">
        <v>40</v>
      </c>
      <c r="E5354" t="s">
        <v>55</v>
      </c>
      <c r="F5354" t="s">
        <v>36</v>
      </c>
      <c r="G5354" t="s">
        <v>42</v>
      </c>
      <c r="H5354" t="s">
        <v>52</v>
      </c>
      <c r="I5354" t="s">
        <v>48</v>
      </c>
      <c r="J5354" s="4">
        <v>0.08</v>
      </c>
      <c r="K5354" s="2">
        <f>86*Social_Media_Advertising_Sorted_First_10000_Rows[[#This Row],[Acquisition_Cost_Usd]]</f>
        <v>1290000</v>
      </c>
      <c r="L5354" s="3">
        <v>15000</v>
      </c>
      <c r="M5354">
        <v>1.1599999999999999</v>
      </c>
      <c r="N5354" t="s">
        <v>58</v>
      </c>
      <c r="O5354" t="s">
        <v>49</v>
      </c>
      <c r="P5354">
        <v>39930</v>
      </c>
      <c r="Q5354">
        <v>119793</v>
      </c>
      <c r="R5354">
        <v>8</v>
      </c>
      <c r="S5354" t="s">
        <v>33</v>
      </c>
    </row>
    <row r="5355" spans="1:19" hidden="1" x14ac:dyDescent="0.3">
      <c r="A5355">
        <v>122000</v>
      </c>
      <c r="B5355" s="1">
        <v>44724</v>
      </c>
      <c r="C5355" t="s">
        <v>69</v>
      </c>
      <c r="D5355" t="s">
        <v>61</v>
      </c>
      <c r="E5355" t="s">
        <v>62</v>
      </c>
      <c r="F5355" t="s">
        <v>107</v>
      </c>
      <c r="G5355" t="s">
        <v>42</v>
      </c>
      <c r="H5355" t="s">
        <v>22</v>
      </c>
      <c r="I5355" t="s">
        <v>37</v>
      </c>
      <c r="J5355" s="4">
        <v>0.13</v>
      </c>
      <c r="K5355" s="2">
        <f>86*Social_Media_Advertising_Sorted_First_10000_Rows[[#This Row],[Acquisition_Cost_Usd]]</f>
        <v>807794.55999999994</v>
      </c>
      <c r="L5355" s="3">
        <v>9392.9599999999991</v>
      </c>
      <c r="M5355">
        <v>0.97953500491215162</v>
      </c>
      <c r="N5355" t="s">
        <v>58</v>
      </c>
      <c r="O5355" t="s">
        <v>49</v>
      </c>
      <c r="P5355">
        <v>14497</v>
      </c>
      <c r="Q5355">
        <v>48186</v>
      </c>
      <c r="R5355">
        <v>1</v>
      </c>
      <c r="S5355" t="s">
        <v>26</v>
      </c>
    </row>
    <row r="5356" spans="1:19" x14ac:dyDescent="0.3">
      <c r="A5356">
        <v>122007</v>
      </c>
      <c r="B5356" s="1">
        <v>44606</v>
      </c>
      <c r="C5356" t="s">
        <v>65</v>
      </c>
      <c r="D5356" t="s">
        <v>40</v>
      </c>
      <c r="E5356" t="s">
        <v>35</v>
      </c>
      <c r="F5356" t="s">
        <v>101</v>
      </c>
      <c r="G5356" t="s">
        <v>42</v>
      </c>
      <c r="H5356" t="s">
        <v>22</v>
      </c>
      <c r="I5356" t="s">
        <v>23</v>
      </c>
      <c r="J5356" s="4">
        <v>7.0000000000000007E-2</v>
      </c>
      <c r="K5356" s="2">
        <f>86*Social_Media_Advertising_Sorted_First_10000_Rows[[#This Row],[Acquisition_Cost_Usd]]</f>
        <v>804627.17999999993</v>
      </c>
      <c r="L5356" s="3">
        <v>9356.1299999999992</v>
      </c>
      <c r="M5356">
        <v>3.78</v>
      </c>
      <c r="N5356" t="s">
        <v>44</v>
      </c>
      <c r="O5356" t="s">
        <v>25</v>
      </c>
      <c r="P5356">
        <v>24580</v>
      </c>
      <c r="Q5356">
        <v>74328</v>
      </c>
      <c r="R5356">
        <v>10</v>
      </c>
      <c r="S5356" t="s">
        <v>64</v>
      </c>
    </row>
    <row r="5357" spans="1:19" x14ac:dyDescent="0.3">
      <c r="A5357">
        <v>122012</v>
      </c>
      <c r="B5357" s="1">
        <v>44690</v>
      </c>
      <c r="C5357" t="s">
        <v>91</v>
      </c>
      <c r="D5357" t="s">
        <v>18</v>
      </c>
      <c r="E5357" t="s">
        <v>19</v>
      </c>
      <c r="F5357" t="s">
        <v>59</v>
      </c>
      <c r="G5357" t="s">
        <v>21</v>
      </c>
      <c r="H5357" t="s">
        <v>43</v>
      </c>
      <c r="I5357" t="s">
        <v>37</v>
      </c>
      <c r="J5357" s="4">
        <v>0.12</v>
      </c>
      <c r="K5357" s="2">
        <f>86*Social_Media_Advertising_Sorted_First_10000_Rows[[#This Row],[Acquisition_Cost_Usd]]</f>
        <v>352394.45999999996</v>
      </c>
      <c r="L5357" s="3">
        <v>4097.6099999999997</v>
      </c>
      <c r="M5357">
        <v>0.89909873626060621</v>
      </c>
      <c r="N5357" t="s">
        <v>38</v>
      </c>
      <c r="O5357" t="s">
        <v>49</v>
      </c>
      <c r="P5357">
        <v>6054</v>
      </c>
      <c r="Q5357">
        <v>20694</v>
      </c>
      <c r="R5357">
        <v>1</v>
      </c>
      <c r="S5357" t="s">
        <v>26</v>
      </c>
    </row>
    <row r="5358" spans="1:19" x14ac:dyDescent="0.3">
      <c r="A5358">
        <v>122013</v>
      </c>
      <c r="B5358" s="1">
        <v>44798</v>
      </c>
      <c r="C5358" t="s">
        <v>79</v>
      </c>
      <c r="D5358" t="s">
        <v>40</v>
      </c>
      <c r="E5358" t="s">
        <v>55</v>
      </c>
      <c r="F5358" t="s">
        <v>73</v>
      </c>
      <c r="G5358" t="s">
        <v>60</v>
      </c>
      <c r="H5358" t="s">
        <v>30</v>
      </c>
      <c r="I5358" t="s">
        <v>48</v>
      </c>
      <c r="J5358" s="4">
        <v>0.11</v>
      </c>
      <c r="K5358" s="2">
        <f>86*Social_Media_Advertising_Sorted_First_10000_Rows[[#This Row],[Acquisition_Cost_Usd]]</f>
        <v>586149.34</v>
      </c>
      <c r="L5358" s="3">
        <v>6815.69</v>
      </c>
      <c r="M5358">
        <v>5.16</v>
      </c>
      <c r="N5358" t="s">
        <v>38</v>
      </c>
      <c r="O5358" t="s">
        <v>25</v>
      </c>
      <c r="P5358">
        <v>17695</v>
      </c>
      <c r="Q5358">
        <v>53932</v>
      </c>
      <c r="R5358">
        <v>6</v>
      </c>
      <c r="S5358" t="s">
        <v>33</v>
      </c>
    </row>
    <row r="5359" spans="1:19" x14ac:dyDescent="0.3">
      <c r="A5359">
        <v>122016</v>
      </c>
      <c r="B5359" s="1">
        <v>44809</v>
      </c>
      <c r="C5359" t="s">
        <v>46</v>
      </c>
      <c r="D5359" t="s">
        <v>18</v>
      </c>
      <c r="E5359" t="s">
        <v>35</v>
      </c>
      <c r="F5359" t="s">
        <v>103</v>
      </c>
      <c r="G5359" t="s">
        <v>60</v>
      </c>
      <c r="H5359" t="s">
        <v>30</v>
      </c>
      <c r="I5359" t="s">
        <v>31</v>
      </c>
      <c r="J5359" s="4">
        <v>0.06</v>
      </c>
      <c r="K5359" s="2">
        <f>86*Social_Media_Advertising_Sorted_First_10000_Rows[[#This Row],[Acquisition_Cost_Usd]]</f>
        <v>384224.77999999997</v>
      </c>
      <c r="L5359" s="3">
        <v>4467.7299999999996</v>
      </c>
      <c r="M5359">
        <v>6.99</v>
      </c>
      <c r="N5359" t="s">
        <v>58</v>
      </c>
      <c r="O5359" t="s">
        <v>25</v>
      </c>
      <c r="P5359">
        <v>11320</v>
      </c>
      <c r="Q5359">
        <v>35051</v>
      </c>
      <c r="R5359">
        <v>5</v>
      </c>
      <c r="S5359" t="s">
        <v>45</v>
      </c>
    </row>
    <row r="5360" spans="1:19" x14ac:dyDescent="0.3">
      <c r="A5360">
        <v>122023</v>
      </c>
      <c r="B5360" s="1">
        <v>44697</v>
      </c>
      <c r="C5360" t="s">
        <v>91</v>
      </c>
      <c r="D5360" t="s">
        <v>40</v>
      </c>
      <c r="E5360" t="s">
        <v>35</v>
      </c>
      <c r="F5360" t="s">
        <v>47</v>
      </c>
      <c r="G5360" t="s">
        <v>42</v>
      </c>
      <c r="H5360" t="s">
        <v>52</v>
      </c>
      <c r="I5360" t="s">
        <v>23</v>
      </c>
      <c r="J5360" s="4">
        <v>7.0000000000000007E-2</v>
      </c>
      <c r="K5360" s="2">
        <f>86*Social_Media_Advertising_Sorted_First_10000_Rows[[#This Row],[Acquisition_Cost_Usd]]</f>
        <v>1290000</v>
      </c>
      <c r="L5360" s="3">
        <v>15000</v>
      </c>
      <c r="M5360">
        <v>3.43</v>
      </c>
      <c r="N5360" t="s">
        <v>44</v>
      </c>
      <c r="O5360" t="s">
        <v>32</v>
      </c>
      <c r="P5360">
        <v>39879</v>
      </c>
      <c r="Q5360">
        <v>119643</v>
      </c>
      <c r="R5360">
        <v>3</v>
      </c>
      <c r="S5360" t="s">
        <v>50</v>
      </c>
    </row>
    <row r="5361" spans="1:19" x14ac:dyDescent="0.3">
      <c r="A5361">
        <v>122025</v>
      </c>
      <c r="B5361" s="1">
        <v>44827</v>
      </c>
      <c r="C5361" t="s">
        <v>46</v>
      </c>
      <c r="D5361" t="s">
        <v>18</v>
      </c>
      <c r="E5361" t="s">
        <v>35</v>
      </c>
      <c r="F5361" t="s">
        <v>72</v>
      </c>
      <c r="G5361" t="s">
        <v>42</v>
      </c>
      <c r="H5361" t="s">
        <v>22</v>
      </c>
      <c r="I5361" t="s">
        <v>23</v>
      </c>
      <c r="J5361" s="4">
        <v>0.11</v>
      </c>
      <c r="K5361" s="2">
        <f>86*Social_Media_Advertising_Sorted_First_10000_Rows[[#This Row],[Acquisition_Cost_Usd]]</f>
        <v>913576.27999999991</v>
      </c>
      <c r="L5361" s="3">
        <v>10622.98</v>
      </c>
      <c r="M5361">
        <v>7.86</v>
      </c>
      <c r="N5361" t="s">
        <v>44</v>
      </c>
      <c r="O5361" t="s">
        <v>49</v>
      </c>
      <c r="P5361">
        <v>28050</v>
      </c>
      <c r="Q5361">
        <v>84605</v>
      </c>
      <c r="R5361">
        <v>7</v>
      </c>
      <c r="S5361" t="s">
        <v>64</v>
      </c>
    </row>
    <row r="5362" spans="1:19" x14ac:dyDescent="0.3">
      <c r="A5362">
        <v>122026</v>
      </c>
      <c r="B5362" s="1">
        <v>44676</v>
      </c>
      <c r="C5362" t="s">
        <v>34</v>
      </c>
      <c r="D5362" t="s">
        <v>40</v>
      </c>
      <c r="E5362" t="s">
        <v>55</v>
      </c>
      <c r="F5362" t="s">
        <v>88</v>
      </c>
      <c r="G5362" t="s">
        <v>42</v>
      </c>
      <c r="H5362" t="s">
        <v>30</v>
      </c>
      <c r="I5362" t="s">
        <v>23</v>
      </c>
      <c r="J5362" s="4">
        <v>0.14000000000000001</v>
      </c>
      <c r="K5362" s="2">
        <f>86*Social_Media_Advertising_Sorted_First_10000_Rows[[#This Row],[Acquisition_Cost_Usd]]</f>
        <v>630957.92000000004</v>
      </c>
      <c r="L5362" s="3">
        <v>7336.72</v>
      </c>
      <c r="M5362">
        <v>3.96</v>
      </c>
      <c r="N5362" t="s">
        <v>58</v>
      </c>
      <c r="O5362" t="s">
        <v>25</v>
      </c>
      <c r="P5362">
        <v>19102</v>
      </c>
      <c r="Q5362">
        <v>58100</v>
      </c>
      <c r="R5362">
        <v>8</v>
      </c>
      <c r="S5362" t="s">
        <v>26</v>
      </c>
    </row>
    <row r="5363" spans="1:19" x14ac:dyDescent="0.3">
      <c r="A5363">
        <v>122028</v>
      </c>
      <c r="B5363" s="1">
        <v>44662</v>
      </c>
      <c r="C5363" t="s">
        <v>34</v>
      </c>
      <c r="D5363" t="s">
        <v>40</v>
      </c>
      <c r="E5363" t="s">
        <v>27</v>
      </c>
      <c r="F5363" t="s">
        <v>78</v>
      </c>
      <c r="G5363" t="s">
        <v>29</v>
      </c>
      <c r="H5363" t="s">
        <v>22</v>
      </c>
      <c r="I5363" t="s">
        <v>48</v>
      </c>
      <c r="J5363" s="4">
        <v>0.03</v>
      </c>
      <c r="K5363" s="2">
        <f>86*Social_Media_Advertising_Sorted_First_10000_Rows[[#This Row],[Acquisition_Cost_Usd]]</f>
        <v>976930.76</v>
      </c>
      <c r="L5363" s="3">
        <v>11359.66</v>
      </c>
      <c r="M5363">
        <v>1.41</v>
      </c>
      <c r="N5363" t="s">
        <v>38</v>
      </c>
      <c r="O5363" t="s">
        <v>25</v>
      </c>
      <c r="P5363">
        <v>30056</v>
      </c>
      <c r="Q5363">
        <v>90547</v>
      </c>
      <c r="R5363">
        <v>9</v>
      </c>
      <c r="S5363" t="s">
        <v>33</v>
      </c>
    </row>
    <row r="5364" spans="1:19" x14ac:dyDescent="0.3">
      <c r="A5364">
        <v>122030</v>
      </c>
      <c r="B5364" s="1">
        <v>44633</v>
      </c>
      <c r="C5364" t="s">
        <v>39</v>
      </c>
      <c r="D5364" t="s">
        <v>18</v>
      </c>
      <c r="E5364" t="s">
        <v>19</v>
      </c>
      <c r="F5364" t="s">
        <v>47</v>
      </c>
      <c r="G5364" t="s">
        <v>60</v>
      </c>
      <c r="H5364" t="s">
        <v>52</v>
      </c>
      <c r="I5364" t="s">
        <v>23</v>
      </c>
      <c r="J5364" s="4">
        <v>0.06</v>
      </c>
      <c r="K5364" s="2">
        <f>86*Social_Media_Advertising_Sorted_First_10000_Rows[[#This Row],[Acquisition_Cost_Usd]]</f>
        <v>1290000</v>
      </c>
      <c r="L5364" s="3">
        <v>15000</v>
      </c>
      <c r="M5364">
        <v>2.17</v>
      </c>
      <c r="N5364" t="s">
        <v>53</v>
      </c>
      <c r="O5364" t="s">
        <v>32</v>
      </c>
      <c r="P5364">
        <v>38549</v>
      </c>
      <c r="Q5364">
        <v>115702</v>
      </c>
      <c r="R5364">
        <v>8</v>
      </c>
      <c r="S5364" t="s">
        <v>50</v>
      </c>
    </row>
    <row r="5365" spans="1:19" x14ac:dyDescent="0.3">
      <c r="A5365">
        <v>122031</v>
      </c>
      <c r="B5365" s="1">
        <v>44576</v>
      </c>
      <c r="C5365" t="s">
        <v>17</v>
      </c>
      <c r="D5365" t="s">
        <v>18</v>
      </c>
      <c r="E5365" t="s">
        <v>19</v>
      </c>
      <c r="F5365" t="s">
        <v>108</v>
      </c>
      <c r="G5365" t="s">
        <v>29</v>
      </c>
      <c r="H5365" t="s">
        <v>30</v>
      </c>
      <c r="I5365" t="s">
        <v>23</v>
      </c>
      <c r="J5365" s="4">
        <v>0.08</v>
      </c>
      <c r="K5365" s="2">
        <f>86*Social_Media_Advertising_Sorted_First_10000_Rows[[#This Row],[Acquisition_Cost_Usd]]</f>
        <v>554576.16</v>
      </c>
      <c r="L5365" s="3">
        <v>6448.56</v>
      </c>
      <c r="M5365">
        <v>2.2200000000000002</v>
      </c>
      <c r="N5365" t="s">
        <v>58</v>
      </c>
      <c r="O5365" t="s">
        <v>49</v>
      </c>
      <c r="P5365">
        <v>16705</v>
      </c>
      <c r="Q5365">
        <v>51002</v>
      </c>
      <c r="R5365">
        <v>6</v>
      </c>
      <c r="S5365" t="s">
        <v>45</v>
      </c>
    </row>
    <row r="5366" spans="1:19" x14ac:dyDescent="0.3">
      <c r="A5366">
        <v>122036</v>
      </c>
      <c r="B5366" s="1">
        <v>44629</v>
      </c>
      <c r="C5366" t="s">
        <v>39</v>
      </c>
      <c r="D5366" t="s">
        <v>40</v>
      </c>
      <c r="E5366" t="s">
        <v>55</v>
      </c>
      <c r="F5366" t="s">
        <v>36</v>
      </c>
      <c r="G5366" t="s">
        <v>29</v>
      </c>
      <c r="H5366" t="s">
        <v>22</v>
      </c>
      <c r="I5366" t="s">
        <v>31</v>
      </c>
      <c r="J5366" s="4">
        <v>0.08</v>
      </c>
      <c r="K5366" s="2">
        <f>86*Social_Media_Advertising_Sorted_First_10000_Rows[[#This Row],[Acquisition_Cost_Usd]]</f>
        <v>791587</v>
      </c>
      <c r="L5366" s="3">
        <v>9204.5</v>
      </c>
      <c r="M5366">
        <v>0.53</v>
      </c>
      <c r="N5366" t="s">
        <v>24</v>
      </c>
      <c r="O5366" t="s">
        <v>49</v>
      </c>
      <c r="P5366">
        <v>24181</v>
      </c>
      <c r="Q5366">
        <v>73144</v>
      </c>
      <c r="R5366">
        <v>2</v>
      </c>
      <c r="S5366" t="s">
        <v>33</v>
      </c>
    </row>
    <row r="5367" spans="1:19" x14ac:dyDescent="0.3">
      <c r="A5367">
        <v>122038</v>
      </c>
      <c r="B5367" s="1">
        <v>44861</v>
      </c>
      <c r="C5367" t="s">
        <v>77</v>
      </c>
      <c r="D5367" t="s">
        <v>18</v>
      </c>
      <c r="E5367" t="s">
        <v>27</v>
      </c>
      <c r="F5367" t="s">
        <v>103</v>
      </c>
      <c r="G5367" t="s">
        <v>60</v>
      </c>
      <c r="H5367" t="s">
        <v>52</v>
      </c>
      <c r="I5367" t="s">
        <v>31</v>
      </c>
      <c r="J5367" s="4">
        <v>0.04</v>
      </c>
      <c r="K5367" s="2">
        <f>86*Social_Media_Advertising_Sorted_First_10000_Rows[[#This Row],[Acquisition_Cost_Usd]]</f>
        <v>1019244.48</v>
      </c>
      <c r="L5367" s="3">
        <v>11851.68</v>
      </c>
      <c r="M5367">
        <v>5.89</v>
      </c>
      <c r="N5367" t="s">
        <v>53</v>
      </c>
      <c r="O5367" t="s">
        <v>32</v>
      </c>
      <c r="P5367">
        <v>31378</v>
      </c>
      <c r="Q5367">
        <v>94462</v>
      </c>
      <c r="R5367">
        <v>5</v>
      </c>
      <c r="S5367" t="s">
        <v>45</v>
      </c>
    </row>
    <row r="5368" spans="1:19" x14ac:dyDescent="0.3">
      <c r="A5368">
        <v>122039</v>
      </c>
      <c r="B5368" s="1">
        <v>44616</v>
      </c>
      <c r="C5368" t="s">
        <v>65</v>
      </c>
      <c r="D5368" t="s">
        <v>40</v>
      </c>
      <c r="E5368" t="s">
        <v>35</v>
      </c>
      <c r="F5368" t="s">
        <v>84</v>
      </c>
      <c r="G5368" t="s">
        <v>29</v>
      </c>
      <c r="H5368" t="s">
        <v>22</v>
      </c>
      <c r="I5368" t="s">
        <v>23</v>
      </c>
      <c r="J5368" s="4">
        <v>0.02</v>
      </c>
      <c r="K5368" s="2">
        <f>86*Social_Media_Advertising_Sorted_First_10000_Rows[[#This Row],[Acquisition_Cost_Usd]]</f>
        <v>898799.76</v>
      </c>
      <c r="L5368" s="3">
        <v>10451.16</v>
      </c>
      <c r="M5368">
        <v>7.28</v>
      </c>
      <c r="N5368" t="s">
        <v>44</v>
      </c>
      <c r="O5368" t="s">
        <v>49</v>
      </c>
      <c r="P5368">
        <v>27579</v>
      </c>
      <c r="Q5368">
        <v>83209</v>
      </c>
      <c r="R5368">
        <v>10</v>
      </c>
      <c r="S5368" t="s">
        <v>50</v>
      </c>
    </row>
    <row r="5369" spans="1:19" x14ac:dyDescent="0.3">
      <c r="A5369">
        <v>122051</v>
      </c>
      <c r="B5369" s="1">
        <v>44843</v>
      </c>
      <c r="C5369" t="s">
        <v>77</v>
      </c>
      <c r="D5369" t="s">
        <v>40</v>
      </c>
      <c r="E5369" t="s">
        <v>55</v>
      </c>
      <c r="F5369" t="s">
        <v>28</v>
      </c>
      <c r="G5369" t="s">
        <v>42</v>
      </c>
      <c r="H5369" t="s">
        <v>22</v>
      </c>
      <c r="I5369" t="s">
        <v>37</v>
      </c>
      <c r="J5369" s="4">
        <v>0.04</v>
      </c>
      <c r="K5369" s="2">
        <f>86*Social_Media_Advertising_Sorted_First_10000_Rows[[#This Row],[Acquisition_Cost_Usd]]</f>
        <v>948303.08000000007</v>
      </c>
      <c r="L5369" s="3">
        <v>11026.78</v>
      </c>
      <c r="M5369">
        <v>0.50764222882308574</v>
      </c>
      <c r="N5369" t="s">
        <v>24</v>
      </c>
      <c r="O5369" t="s">
        <v>32</v>
      </c>
      <c r="P5369">
        <v>17115</v>
      </c>
      <c r="Q5369">
        <v>56714</v>
      </c>
      <c r="R5369">
        <v>1</v>
      </c>
      <c r="S5369" t="s">
        <v>33</v>
      </c>
    </row>
    <row r="5370" spans="1:19" x14ac:dyDescent="0.3">
      <c r="A5370">
        <v>122053</v>
      </c>
      <c r="B5370" s="1">
        <v>44875</v>
      </c>
      <c r="C5370" t="s">
        <v>80</v>
      </c>
      <c r="D5370" t="s">
        <v>40</v>
      </c>
      <c r="E5370" t="s">
        <v>19</v>
      </c>
      <c r="F5370" t="s">
        <v>66</v>
      </c>
      <c r="G5370" t="s">
        <v>60</v>
      </c>
      <c r="H5370" t="s">
        <v>52</v>
      </c>
      <c r="I5370" t="s">
        <v>23</v>
      </c>
      <c r="J5370" s="4">
        <v>0.1</v>
      </c>
      <c r="K5370" s="2">
        <f>86*Social_Media_Advertising_Sorted_First_10000_Rows[[#This Row],[Acquisition_Cost_Usd]]</f>
        <v>1016188.0399999999</v>
      </c>
      <c r="L5370" s="3">
        <v>11816.14</v>
      </c>
      <c r="M5370">
        <v>1.92</v>
      </c>
      <c r="N5370" t="s">
        <v>38</v>
      </c>
      <c r="O5370" t="s">
        <v>25</v>
      </c>
      <c r="P5370">
        <v>31291</v>
      </c>
      <c r="Q5370">
        <v>94205</v>
      </c>
      <c r="R5370">
        <v>6</v>
      </c>
      <c r="S5370" t="s">
        <v>64</v>
      </c>
    </row>
    <row r="5371" spans="1:19" x14ac:dyDescent="0.3">
      <c r="A5371">
        <v>122063</v>
      </c>
      <c r="B5371" s="1">
        <v>44796</v>
      </c>
      <c r="C5371" t="s">
        <v>79</v>
      </c>
      <c r="D5371" t="s">
        <v>40</v>
      </c>
      <c r="E5371" t="s">
        <v>55</v>
      </c>
      <c r="F5371" t="s">
        <v>28</v>
      </c>
      <c r="G5371" t="s">
        <v>21</v>
      </c>
      <c r="H5371" t="s">
        <v>30</v>
      </c>
      <c r="I5371" t="s">
        <v>23</v>
      </c>
      <c r="J5371" s="4">
        <v>7.0000000000000007E-2</v>
      </c>
      <c r="K5371" s="2">
        <f>86*Social_Media_Advertising_Sorted_First_10000_Rows[[#This Row],[Acquisition_Cost_Usd]]</f>
        <v>544477.18000000005</v>
      </c>
      <c r="L5371" s="3">
        <v>6331.13</v>
      </c>
      <c r="M5371">
        <v>7.84</v>
      </c>
      <c r="N5371" t="s">
        <v>44</v>
      </c>
      <c r="O5371" t="s">
        <v>49</v>
      </c>
      <c r="P5371">
        <v>16394</v>
      </c>
      <c r="Q5371">
        <v>50080</v>
      </c>
      <c r="R5371">
        <v>8</v>
      </c>
      <c r="S5371" t="s">
        <v>33</v>
      </c>
    </row>
    <row r="5372" spans="1:19" x14ac:dyDescent="0.3">
      <c r="A5372">
        <v>122064</v>
      </c>
      <c r="B5372" s="1">
        <v>44906</v>
      </c>
      <c r="C5372" t="s">
        <v>54</v>
      </c>
      <c r="D5372" t="s">
        <v>40</v>
      </c>
      <c r="E5372" t="s">
        <v>35</v>
      </c>
      <c r="F5372" t="s">
        <v>88</v>
      </c>
      <c r="G5372" t="s">
        <v>42</v>
      </c>
      <c r="H5372" t="s">
        <v>43</v>
      </c>
      <c r="I5372" t="s">
        <v>48</v>
      </c>
      <c r="J5372" s="4">
        <v>0.02</v>
      </c>
      <c r="K5372" s="2">
        <f>86*Social_Media_Advertising_Sorted_First_10000_Rows[[#This Row],[Acquisition_Cost_Usd]]</f>
        <v>227204.25999999998</v>
      </c>
      <c r="L5372" s="3">
        <v>2641.91</v>
      </c>
      <c r="M5372">
        <v>5.01</v>
      </c>
      <c r="N5372" t="s">
        <v>53</v>
      </c>
      <c r="O5372" t="s">
        <v>25</v>
      </c>
      <c r="P5372">
        <v>6462</v>
      </c>
      <c r="Q5372">
        <v>20660</v>
      </c>
      <c r="R5372">
        <v>9</v>
      </c>
      <c r="S5372" t="s">
        <v>26</v>
      </c>
    </row>
    <row r="5373" spans="1:19" x14ac:dyDescent="0.3">
      <c r="A5373">
        <v>122068</v>
      </c>
      <c r="B5373" s="1">
        <v>44914</v>
      </c>
      <c r="C5373" t="s">
        <v>54</v>
      </c>
      <c r="D5373" t="s">
        <v>40</v>
      </c>
      <c r="E5373" t="s">
        <v>27</v>
      </c>
      <c r="F5373" t="s">
        <v>73</v>
      </c>
      <c r="G5373" t="s">
        <v>42</v>
      </c>
      <c r="H5373" t="s">
        <v>30</v>
      </c>
      <c r="I5373" t="s">
        <v>37</v>
      </c>
      <c r="J5373" s="4">
        <v>0.14000000000000001</v>
      </c>
      <c r="K5373" s="2">
        <f>86*Social_Media_Advertising_Sorted_First_10000_Rows[[#This Row],[Acquisition_Cost_Usd]]</f>
        <v>636419.77999999991</v>
      </c>
      <c r="L5373" s="3">
        <v>7400.23</v>
      </c>
      <c r="M5373">
        <v>1.1725820496758601</v>
      </c>
      <c r="N5373" t="s">
        <v>38</v>
      </c>
      <c r="O5373" t="s">
        <v>32</v>
      </c>
      <c r="P5373">
        <v>11316</v>
      </c>
      <c r="Q5373">
        <v>37828</v>
      </c>
      <c r="R5373">
        <v>1</v>
      </c>
      <c r="S5373" t="s">
        <v>33</v>
      </c>
    </row>
    <row r="5374" spans="1:19" x14ac:dyDescent="0.3">
      <c r="A5374">
        <v>122072</v>
      </c>
      <c r="B5374" s="1">
        <v>44895</v>
      </c>
      <c r="C5374" t="s">
        <v>80</v>
      </c>
      <c r="D5374" t="s">
        <v>40</v>
      </c>
      <c r="E5374" t="s">
        <v>55</v>
      </c>
      <c r="F5374" t="s">
        <v>110</v>
      </c>
      <c r="G5374" t="s">
        <v>21</v>
      </c>
      <c r="H5374" t="s">
        <v>43</v>
      </c>
      <c r="I5374" t="s">
        <v>37</v>
      </c>
      <c r="J5374" s="4">
        <v>0.11</v>
      </c>
      <c r="K5374" s="2">
        <f>86*Social_Media_Advertising_Sorted_First_10000_Rows[[#This Row],[Acquisition_Cost_Usd]]</f>
        <v>267752.40000000002</v>
      </c>
      <c r="L5374" s="3">
        <v>3113.4</v>
      </c>
      <c r="M5374">
        <v>1.3602666765294658</v>
      </c>
      <c r="N5374" t="s">
        <v>58</v>
      </c>
      <c r="O5374" t="s">
        <v>25</v>
      </c>
      <c r="P5374">
        <v>4505</v>
      </c>
      <c r="Q5374">
        <v>15652</v>
      </c>
      <c r="R5374">
        <v>1</v>
      </c>
      <c r="S5374" t="s">
        <v>50</v>
      </c>
    </row>
    <row r="5375" spans="1:19" x14ac:dyDescent="0.3">
      <c r="A5375">
        <v>122073</v>
      </c>
      <c r="B5375" s="1">
        <v>44705</v>
      </c>
      <c r="C5375" t="s">
        <v>91</v>
      </c>
      <c r="D5375" t="s">
        <v>40</v>
      </c>
      <c r="E5375" t="s">
        <v>35</v>
      </c>
      <c r="F5375" t="s">
        <v>78</v>
      </c>
      <c r="G5375" t="s">
        <v>29</v>
      </c>
      <c r="H5375" t="s">
        <v>30</v>
      </c>
      <c r="I5375" t="s">
        <v>37</v>
      </c>
      <c r="J5375" s="4">
        <v>0.14000000000000001</v>
      </c>
      <c r="K5375" s="2">
        <f>86*Social_Media_Advertising_Sorted_First_10000_Rows[[#This Row],[Acquisition_Cost_Usd]]</f>
        <v>399027.95999999996</v>
      </c>
      <c r="L5375" s="3">
        <v>4639.8599999999997</v>
      </c>
      <c r="M5375">
        <v>0.21628418904082169</v>
      </c>
      <c r="N5375" t="s">
        <v>58</v>
      </c>
      <c r="O5375" t="s">
        <v>49</v>
      </c>
      <c r="P5375">
        <v>6925</v>
      </c>
      <c r="Q5375">
        <v>23532</v>
      </c>
      <c r="R5375">
        <v>1</v>
      </c>
      <c r="S5375" t="s">
        <v>33</v>
      </c>
    </row>
    <row r="5376" spans="1:19" x14ac:dyDescent="0.3">
      <c r="A5376">
        <v>122074</v>
      </c>
      <c r="B5376" s="1">
        <v>44610</v>
      </c>
      <c r="C5376" t="s">
        <v>65</v>
      </c>
      <c r="D5376" t="s">
        <v>40</v>
      </c>
      <c r="E5376" t="s">
        <v>55</v>
      </c>
      <c r="F5376" t="s">
        <v>63</v>
      </c>
      <c r="G5376" t="s">
        <v>42</v>
      </c>
      <c r="H5376" t="s">
        <v>22</v>
      </c>
      <c r="I5376" t="s">
        <v>48</v>
      </c>
      <c r="J5376" s="4">
        <v>0.12</v>
      </c>
      <c r="K5376" s="2">
        <f>86*Social_Media_Advertising_Sorted_First_10000_Rows[[#This Row],[Acquisition_Cost_Usd]]</f>
        <v>873543.27999999991</v>
      </c>
      <c r="L5376" s="3">
        <v>10157.48</v>
      </c>
      <c r="M5376">
        <v>7.12</v>
      </c>
      <c r="N5376" t="s">
        <v>44</v>
      </c>
      <c r="O5376" t="s">
        <v>32</v>
      </c>
      <c r="P5376">
        <v>26788</v>
      </c>
      <c r="Q5376">
        <v>80868</v>
      </c>
      <c r="R5376">
        <v>6</v>
      </c>
      <c r="S5376" t="s">
        <v>64</v>
      </c>
    </row>
    <row r="5377" spans="1:19" x14ac:dyDescent="0.3">
      <c r="A5377">
        <v>122076</v>
      </c>
      <c r="B5377" s="1">
        <v>44821</v>
      </c>
      <c r="C5377" t="s">
        <v>46</v>
      </c>
      <c r="D5377" t="s">
        <v>18</v>
      </c>
      <c r="E5377" t="s">
        <v>19</v>
      </c>
      <c r="F5377" t="s">
        <v>73</v>
      </c>
      <c r="G5377" t="s">
        <v>21</v>
      </c>
      <c r="H5377" t="s">
        <v>52</v>
      </c>
      <c r="I5377" t="s">
        <v>48</v>
      </c>
      <c r="J5377" s="4">
        <v>0.02</v>
      </c>
      <c r="K5377" s="2">
        <f>86*Social_Media_Advertising_Sorted_First_10000_Rows[[#This Row],[Acquisition_Cost_Usd]]</f>
        <v>1185815.3</v>
      </c>
      <c r="L5377" s="3">
        <v>13788.55</v>
      </c>
      <c r="M5377">
        <v>7.68</v>
      </c>
      <c r="N5377" t="s">
        <v>24</v>
      </c>
      <c r="O5377" t="s">
        <v>32</v>
      </c>
      <c r="P5377">
        <v>36219</v>
      </c>
      <c r="Q5377">
        <v>108803</v>
      </c>
      <c r="R5377">
        <v>8</v>
      </c>
      <c r="S5377" t="s">
        <v>33</v>
      </c>
    </row>
    <row r="5378" spans="1:19" x14ac:dyDescent="0.3">
      <c r="A5378">
        <v>122077</v>
      </c>
      <c r="B5378" s="1">
        <v>44869</v>
      </c>
      <c r="C5378" t="s">
        <v>80</v>
      </c>
      <c r="D5378" t="s">
        <v>18</v>
      </c>
      <c r="E5378" t="s">
        <v>27</v>
      </c>
      <c r="F5378" t="s">
        <v>66</v>
      </c>
      <c r="G5378" t="s">
        <v>42</v>
      </c>
      <c r="H5378" t="s">
        <v>22</v>
      </c>
      <c r="I5378" t="s">
        <v>31</v>
      </c>
      <c r="J5378" s="4">
        <v>0.11</v>
      </c>
      <c r="K5378" s="2">
        <f>86*Social_Media_Advertising_Sorted_First_10000_Rows[[#This Row],[Acquisition_Cost_Usd]]</f>
        <v>812715.48</v>
      </c>
      <c r="L5378" s="3">
        <v>9450.18</v>
      </c>
      <c r="M5378">
        <v>4.18</v>
      </c>
      <c r="N5378" t="s">
        <v>53</v>
      </c>
      <c r="O5378" t="s">
        <v>49</v>
      </c>
      <c r="P5378">
        <v>24838</v>
      </c>
      <c r="Q5378">
        <v>75090</v>
      </c>
      <c r="R5378">
        <v>2</v>
      </c>
      <c r="S5378" t="s">
        <v>64</v>
      </c>
    </row>
    <row r="5379" spans="1:19" x14ac:dyDescent="0.3">
      <c r="A5379">
        <v>122079</v>
      </c>
      <c r="B5379" s="1">
        <v>44794</v>
      </c>
      <c r="C5379" t="s">
        <v>79</v>
      </c>
      <c r="D5379" t="s">
        <v>40</v>
      </c>
      <c r="E5379" t="s">
        <v>27</v>
      </c>
      <c r="F5379" t="s">
        <v>109</v>
      </c>
      <c r="G5379" t="s">
        <v>42</v>
      </c>
      <c r="H5379" t="s">
        <v>52</v>
      </c>
      <c r="I5379" t="s">
        <v>37</v>
      </c>
      <c r="J5379" s="4">
        <v>0.06</v>
      </c>
      <c r="K5379" s="2">
        <f>86*Social_Media_Advertising_Sorted_First_10000_Rows[[#This Row],[Acquisition_Cost_Usd]]</f>
        <v>1196267.74</v>
      </c>
      <c r="L5379" s="3">
        <v>13910.09</v>
      </c>
      <c r="M5379">
        <v>1.0724835820206001E-2</v>
      </c>
      <c r="N5379" t="s">
        <v>38</v>
      </c>
      <c r="O5379" t="s">
        <v>49</v>
      </c>
      <c r="P5379">
        <v>21425</v>
      </c>
      <c r="Q5379">
        <v>70745</v>
      </c>
      <c r="R5379">
        <v>1</v>
      </c>
      <c r="S5379" t="s">
        <v>50</v>
      </c>
    </row>
    <row r="5380" spans="1:19" x14ac:dyDescent="0.3">
      <c r="A5380">
        <v>122084</v>
      </c>
      <c r="B5380" s="1">
        <v>44671</v>
      </c>
      <c r="C5380" t="s">
        <v>34</v>
      </c>
      <c r="D5380" t="s">
        <v>40</v>
      </c>
      <c r="E5380" t="s">
        <v>19</v>
      </c>
      <c r="F5380" t="s">
        <v>20</v>
      </c>
      <c r="G5380" t="s">
        <v>42</v>
      </c>
      <c r="H5380" t="s">
        <v>22</v>
      </c>
      <c r="I5380" t="s">
        <v>23</v>
      </c>
      <c r="J5380" s="4">
        <v>0.05</v>
      </c>
      <c r="K5380" s="2">
        <f>86*Social_Media_Advertising_Sorted_First_10000_Rows[[#This Row],[Acquisition_Cost_Usd]]</f>
        <v>745874.55999999994</v>
      </c>
      <c r="L5380" s="3">
        <v>8672.9599999999991</v>
      </c>
      <c r="M5380">
        <v>3.21</v>
      </c>
      <c r="N5380" t="s">
        <v>53</v>
      </c>
      <c r="O5380" t="s">
        <v>25</v>
      </c>
      <c r="P5380">
        <v>22751</v>
      </c>
      <c r="Q5380">
        <v>68910</v>
      </c>
      <c r="R5380">
        <v>3</v>
      </c>
      <c r="S5380" t="s">
        <v>26</v>
      </c>
    </row>
    <row r="5381" spans="1:19" x14ac:dyDescent="0.3">
      <c r="A5381">
        <v>122090</v>
      </c>
      <c r="B5381" s="1">
        <v>44782</v>
      </c>
      <c r="C5381" t="s">
        <v>79</v>
      </c>
      <c r="D5381" t="s">
        <v>40</v>
      </c>
      <c r="E5381" t="s">
        <v>27</v>
      </c>
      <c r="F5381" t="s">
        <v>84</v>
      </c>
      <c r="G5381" t="s">
        <v>21</v>
      </c>
      <c r="H5381" t="s">
        <v>22</v>
      </c>
      <c r="I5381" t="s">
        <v>31</v>
      </c>
      <c r="J5381" s="4">
        <v>0.1</v>
      </c>
      <c r="K5381" s="2">
        <f>86*Social_Media_Advertising_Sorted_First_10000_Rows[[#This Row],[Acquisition_Cost_Usd]]</f>
        <v>963275.67999999993</v>
      </c>
      <c r="L5381" s="3">
        <v>11200.88</v>
      </c>
      <c r="M5381">
        <v>3.03</v>
      </c>
      <c r="N5381" t="s">
        <v>24</v>
      </c>
      <c r="O5381" t="s">
        <v>25</v>
      </c>
      <c r="P5381">
        <v>29628</v>
      </c>
      <c r="Q5381">
        <v>89279</v>
      </c>
      <c r="R5381">
        <v>10</v>
      </c>
      <c r="S5381" t="s">
        <v>50</v>
      </c>
    </row>
    <row r="5382" spans="1:19" x14ac:dyDescent="0.3">
      <c r="A5382">
        <v>122098</v>
      </c>
      <c r="B5382" s="1">
        <v>44659</v>
      </c>
      <c r="C5382" t="s">
        <v>34</v>
      </c>
      <c r="D5382" t="s">
        <v>40</v>
      </c>
      <c r="E5382" t="s">
        <v>55</v>
      </c>
      <c r="F5382" t="s">
        <v>63</v>
      </c>
      <c r="G5382" t="s">
        <v>29</v>
      </c>
      <c r="H5382" t="s">
        <v>30</v>
      </c>
      <c r="I5382" t="s">
        <v>48</v>
      </c>
      <c r="J5382" s="4">
        <v>7.0000000000000007E-2</v>
      </c>
      <c r="K5382" s="2">
        <f>86*Social_Media_Advertising_Sorted_First_10000_Rows[[#This Row],[Acquisition_Cost_Usd]]</f>
        <v>438602.57999999996</v>
      </c>
      <c r="L5382" s="3">
        <v>5100.03</v>
      </c>
      <c r="M5382">
        <v>0.49</v>
      </c>
      <c r="N5382" t="s">
        <v>53</v>
      </c>
      <c r="O5382" t="s">
        <v>49</v>
      </c>
      <c r="P5382">
        <v>13049</v>
      </c>
      <c r="Q5382">
        <v>40171</v>
      </c>
      <c r="R5382">
        <v>10</v>
      </c>
      <c r="S5382" t="s">
        <v>64</v>
      </c>
    </row>
    <row r="5383" spans="1:19" x14ac:dyDescent="0.3">
      <c r="A5383">
        <v>122109</v>
      </c>
      <c r="B5383" s="1">
        <v>44666</v>
      </c>
      <c r="C5383" t="s">
        <v>34</v>
      </c>
      <c r="D5383" t="s">
        <v>18</v>
      </c>
      <c r="E5383" t="s">
        <v>27</v>
      </c>
      <c r="F5383" t="s">
        <v>41</v>
      </c>
      <c r="G5383" t="s">
        <v>29</v>
      </c>
      <c r="H5383" t="s">
        <v>22</v>
      </c>
      <c r="I5383" t="s">
        <v>37</v>
      </c>
      <c r="J5383" s="4">
        <v>0.06</v>
      </c>
      <c r="K5383" s="2">
        <f>86*Social_Media_Advertising_Sorted_First_10000_Rows[[#This Row],[Acquisition_Cost_Usd]]</f>
        <v>949028.91999999993</v>
      </c>
      <c r="L5383" s="3">
        <v>11035.22</v>
      </c>
      <c r="M5383">
        <v>1.0867833631142121</v>
      </c>
      <c r="N5383" t="s">
        <v>38</v>
      </c>
      <c r="O5383" t="s">
        <v>25</v>
      </c>
      <c r="P5383">
        <v>17130</v>
      </c>
      <c r="Q5383">
        <v>56761</v>
      </c>
      <c r="R5383">
        <v>1</v>
      </c>
      <c r="S5383" t="s">
        <v>45</v>
      </c>
    </row>
    <row r="5384" spans="1:19" x14ac:dyDescent="0.3">
      <c r="A5384">
        <v>122112</v>
      </c>
      <c r="B5384" s="1">
        <v>44707</v>
      </c>
      <c r="C5384" t="s">
        <v>91</v>
      </c>
      <c r="D5384" t="s">
        <v>40</v>
      </c>
      <c r="E5384" t="s">
        <v>27</v>
      </c>
      <c r="F5384" t="s">
        <v>63</v>
      </c>
      <c r="G5384" t="s">
        <v>42</v>
      </c>
      <c r="H5384" t="s">
        <v>52</v>
      </c>
      <c r="I5384" t="s">
        <v>48</v>
      </c>
      <c r="J5384" s="4">
        <v>0.1</v>
      </c>
      <c r="K5384" s="2">
        <f>86*Social_Media_Advertising_Sorted_First_10000_Rows[[#This Row],[Acquisition_Cost_Usd]]</f>
        <v>1088699.8</v>
      </c>
      <c r="L5384" s="3">
        <v>12659.3</v>
      </c>
      <c r="M5384">
        <v>2.0699999999999998</v>
      </c>
      <c r="N5384" t="s">
        <v>58</v>
      </c>
      <c r="O5384" t="s">
        <v>49</v>
      </c>
      <c r="P5384">
        <v>33503</v>
      </c>
      <c r="Q5384">
        <v>100757</v>
      </c>
      <c r="R5384">
        <v>9</v>
      </c>
      <c r="S5384" t="s">
        <v>64</v>
      </c>
    </row>
    <row r="5385" spans="1:19" x14ac:dyDescent="0.3">
      <c r="A5385">
        <v>122122</v>
      </c>
      <c r="B5385" s="1">
        <v>44636</v>
      </c>
      <c r="C5385" t="s">
        <v>39</v>
      </c>
      <c r="D5385" t="s">
        <v>40</v>
      </c>
      <c r="E5385" t="s">
        <v>35</v>
      </c>
      <c r="F5385" t="s">
        <v>95</v>
      </c>
      <c r="G5385" t="s">
        <v>42</v>
      </c>
      <c r="H5385" t="s">
        <v>22</v>
      </c>
      <c r="I5385" t="s">
        <v>31</v>
      </c>
      <c r="J5385" s="4">
        <v>0.1</v>
      </c>
      <c r="K5385" s="2">
        <f>86*Social_Media_Advertising_Sorted_First_10000_Rows[[#This Row],[Acquisition_Cost_Usd]]</f>
        <v>819297.91999999993</v>
      </c>
      <c r="L5385" s="3">
        <v>9526.7199999999993</v>
      </c>
      <c r="M5385">
        <v>5.53</v>
      </c>
      <c r="N5385" t="s">
        <v>44</v>
      </c>
      <c r="O5385" t="s">
        <v>49</v>
      </c>
      <c r="P5385">
        <v>25052</v>
      </c>
      <c r="Q5385">
        <v>75725</v>
      </c>
      <c r="R5385">
        <v>7</v>
      </c>
      <c r="S5385" t="s">
        <v>64</v>
      </c>
    </row>
    <row r="5386" spans="1:19" x14ac:dyDescent="0.3">
      <c r="A5386">
        <v>122126</v>
      </c>
      <c r="B5386" s="1">
        <v>44753</v>
      </c>
      <c r="C5386" t="s">
        <v>67</v>
      </c>
      <c r="D5386" t="s">
        <v>40</v>
      </c>
      <c r="E5386" t="s">
        <v>27</v>
      </c>
      <c r="F5386" t="s">
        <v>100</v>
      </c>
      <c r="G5386" t="s">
        <v>42</v>
      </c>
      <c r="H5386" t="s">
        <v>43</v>
      </c>
      <c r="I5386" t="s">
        <v>31</v>
      </c>
      <c r="J5386" s="4">
        <v>0.1</v>
      </c>
      <c r="K5386" s="2">
        <f>86*Social_Media_Advertising_Sorted_First_10000_Rows[[#This Row],[Acquisition_Cost_Usd]]</f>
        <v>236711.56</v>
      </c>
      <c r="L5386" s="3">
        <v>2752.46</v>
      </c>
      <c r="M5386">
        <v>0.49</v>
      </c>
      <c r="N5386" t="s">
        <v>24</v>
      </c>
      <c r="O5386" t="s">
        <v>25</v>
      </c>
      <c r="P5386">
        <v>6740</v>
      </c>
      <c r="Q5386">
        <v>21483</v>
      </c>
      <c r="R5386">
        <v>7</v>
      </c>
      <c r="S5386" t="s">
        <v>45</v>
      </c>
    </row>
    <row r="5387" spans="1:19" x14ac:dyDescent="0.3">
      <c r="A5387">
        <v>122128</v>
      </c>
      <c r="B5387" s="1">
        <v>44917</v>
      </c>
      <c r="C5387" t="s">
        <v>54</v>
      </c>
      <c r="D5387" t="s">
        <v>18</v>
      </c>
      <c r="E5387" t="s">
        <v>35</v>
      </c>
      <c r="F5387" t="s">
        <v>59</v>
      </c>
      <c r="G5387" t="s">
        <v>29</v>
      </c>
      <c r="H5387" t="s">
        <v>43</v>
      </c>
      <c r="I5387" t="s">
        <v>31</v>
      </c>
      <c r="J5387" s="4">
        <v>0.13</v>
      </c>
      <c r="K5387" s="2">
        <f>86*Social_Media_Advertising_Sorted_First_10000_Rows[[#This Row],[Acquisition_Cost_Usd]]</f>
        <v>276764.34000000003</v>
      </c>
      <c r="L5387" s="3">
        <v>3218.19</v>
      </c>
      <c r="M5387">
        <v>4.0999999999999996</v>
      </c>
      <c r="N5387" t="s">
        <v>58</v>
      </c>
      <c r="O5387" t="s">
        <v>32</v>
      </c>
      <c r="P5387">
        <v>7942</v>
      </c>
      <c r="Q5387">
        <v>25045</v>
      </c>
      <c r="R5387">
        <v>8</v>
      </c>
      <c r="S5387" t="s">
        <v>26</v>
      </c>
    </row>
    <row r="5388" spans="1:19" x14ac:dyDescent="0.3">
      <c r="A5388">
        <v>122130</v>
      </c>
      <c r="B5388" s="1">
        <v>44738</v>
      </c>
      <c r="C5388" t="s">
        <v>69</v>
      </c>
      <c r="D5388" t="s">
        <v>18</v>
      </c>
      <c r="E5388" t="s">
        <v>19</v>
      </c>
      <c r="F5388" t="s">
        <v>111</v>
      </c>
      <c r="G5388" t="s">
        <v>29</v>
      </c>
      <c r="H5388" t="s">
        <v>52</v>
      </c>
      <c r="I5388" t="s">
        <v>48</v>
      </c>
      <c r="J5388" s="4">
        <v>0.05</v>
      </c>
      <c r="K5388" s="2">
        <f>86*Social_Media_Advertising_Sorted_First_10000_Rows[[#This Row],[Acquisition_Cost_Usd]]</f>
        <v>1290000</v>
      </c>
      <c r="L5388" s="3">
        <v>15000</v>
      </c>
      <c r="M5388">
        <v>1.19</v>
      </c>
      <c r="N5388" t="s">
        <v>58</v>
      </c>
      <c r="O5388" t="s">
        <v>49</v>
      </c>
      <c r="P5388">
        <v>39178</v>
      </c>
      <c r="Q5388">
        <v>117565</v>
      </c>
      <c r="R5388">
        <v>7</v>
      </c>
      <c r="S5388" t="s">
        <v>33</v>
      </c>
    </row>
    <row r="5389" spans="1:19" x14ac:dyDescent="0.3">
      <c r="A5389">
        <v>122139</v>
      </c>
      <c r="B5389" s="1">
        <v>44678</v>
      </c>
      <c r="C5389" t="s">
        <v>34</v>
      </c>
      <c r="D5389" t="s">
        <v>40</v>
      </c>
      <c r="E5389" t="s">
        <v>27</v>
      </c>
      <c r="F5389" t="s">
        <v>105</v>
      </c>
      <c r="G5389" t="s">
        <v>42</v>
      </c>
      <c r="H5389" t="s">
        <v>22</v>
      </c>
      <c r="I5389" t="s">
        <v>31</v>
      </c>
      <c r="J5389" s="4">
        <v>0.05</v>
      </c>
      <c r="K5389" s="2">
        <f>86*Social_Media_Advertising_Sorted_First_10000_Rows[[#This Row],[Acquisition_Cost_Usd]]</f>
        <v>693672.56</v>
      </c>
      <c r="L5389" s="3">
        <v>8065.96</v>
      </c>
      <c r="M5389">
        <v>5.91</v>
      </c>
      <c r="N5389" t="s">
        <v>58</v>
      </c>
      <c r="O5389" t="s">
        <v>25</v>
      </c>
      <c r="P5389">
        <v>21095</v>
      </c>
      <c r="Q5389">
        <v>64005</v>
      </c>
      <c r="R5389">
        <v>2</v>
      </c>
      <c r="S5389" t="s">
        <v>50</v>
      </c>
    </row>
    <row r="5390" spans="1:19" x14ac:dyDescent="0.3">
      <c r="A5390">
        <v>122142</v>
      </c>
      <c r="B5390" s="1">
        <v>44683</v>
      </c>
      <c r="C5390" t="s">
        <v>91</v>
      </c>
      <c r="D5390" t="s">
        <v>18</v>
      </c>
      <c r="E5390" t="s">
        <v>55</v>
      </c>
      <c r="F5390" t="s">
        <v>87</v>
      </c>
      <c r="G5390" t="s">
        <v>60</v>
      </c>
      <c r="H5390" t="s">
        <v>30</v>
      </c>
      <c r="I5390" t="s">
        <v>23</v>
      </c>
      <c r="J5390" s="4">
        <v>0.13</v>
      </c>
      <c r="K5390" s="2">
        <f>86*Social_Media_Advertising_Sorted_First_10000_Rows[[#This Row],[Acquisition_Cost_Usd]]</f>
        <v>437239.48000000004</v>
      </c>
      <c r="L5390" s="3">
        <v>5084.18</v>
      </c>
      <c r="M5390">
        <v>2.64</v>
      </c>
      <c r="N5390" t="s">
        <v>44</v>
      </c>
      <c r="O5390" t="s">
        <v>32</v>
      </c>
      <c r="P5390">
        <v>13002</v>
      </c>
      <c r="Q5390">
        <v>40032</v>
      </c>
      <c r="R5390">
        <v>3</v>
      </c>
      <c r="S5390" t="s">
        <v>64</v>
      </c>
    </row>
    <row r="5391" spans="1:19" x14ac:dyDescent="0.3">
      <c r="A5391">
        <v>122150</v>
      </c>
      <c r="B5391" s="1">
        <v>44909</v>
      </c>
      <c r="C5391" t="s">
        <v>54</v>
      </c>
      <c r="D5391" t="s">
        <v>18</v>
      </c>
      <c r="E5391" t="s">
        <v>35</v>
      </c>
      <c r="F5391" t="s">
        <v>86</v>
      </c>
      <c r="G5391" t="s">
        <v>29</v>
      </c>
      <c r="H5391" t="s">
        <v>43</v>
      </c>
      <c r="I5391" t="s">
        <v>23</v>
      </c>
      <c r="J5391" s="4">
        <v>0.06</v>
      </c>
      <c r="K5391" s="2">
        <f>86*Social_Media_Advertising_Sorted_First_10000_Rows[[#This Row],[Acquisition_Cost_Usd]]</f>
        <v>290163.13999999996</v>
      </c>
      <c r="L5391" s="3">
        <v>3373.99</v>
      </c>
      <c r="M5391">
        <v>5.4</v>
      </c>
      <c r="N5391" t="s">
        <v>38</v>
      </c>
      <c r="O5391" t="s">
        <v>32</v>
      </c>
      <c r="P5391">
        <v>8358</v>
      </c>
      <c r="Q5391">
        <v>26276</v>
      </c>
      <c r="R5391">
        <v>9</v>
      </c>
      <c r="S5391" t="s">
        <v>50</v>
      </c>
    </row>
    <row r="5392" spans="1:19" x14ac:dyDescent="0.3">
      <c r="A5392">
        <v>122156</v>
      </c>
      <c r="B5392" s="1">
        <v>44706</v>
      </c>
      <c r="C5392" t="s">
        <v>91</v>
      </c>
      <c r="D5392" t="s">
        <v>18</v>
      </c>
      <c r="E5392" t="s">
        <v>55</v>
      </c>
      <c r="F5392" t="s">
        <v>93</v>
      </c>
      <c r="G5392" t="s">
        <v>21</v>
      </c>
      <c r="H5392" t="s">
        <v>30</v>
      </c>
      <c r="I5392" t="s">
        <v>48</v>
      </c>
      <c r="J5392" s="4">
        <v>0.09</v>
      </c>
      <c r="K5392" s="2">
        <f>86*Social_Media_Advertising_Sorted_First_10000_Rows[[#This Row],[Acquisition_Cost_Usd]]</f>
        <v>564339.74</v>
      </c>
      <c r="L5392" s="3">
        <v>6562.09</v>
      </c>
      <c r="M5392">
        <v>7.87</v>
      </c>
      <c r="N5392" t="s">
        <v>53</v>
      </c>
      <c r="O5392" t="s">
        <v>49</v>
      </c>
      <c r="P5392">
        <v>17008</v>
      </c>
      <c r="Q5392">
        <v>51898</v>
      </c>
      <c r="R5392">
        <v>8</v>
      </c>
      <c r="S5392" t="s">
        <v>45</v>
      </c>
    </row>
    <row r="5393" spans="1:19" x14ac:dyDescent="0.3">
      <c r="A5393">
        <v>122159</v>
      </c>
      <c r="B5393" s="1">
        <v>44736</v>
      </c>
      <c r="C5393" t="s">
        <v>69</v>
      </c>
      <c r="D5393" t="s">
        <v>40</v>
      </c>
      <c r="E5393" t="s">
        <v>35</v>
      </c>
      <c r="F5393" t="s">
        <v>68</v>
      </c>
      <c r="G5393" t="s">
        <v>21</v>
      </c>
      <c r="H5393" t="s">
        <v>43</v>
      </c>
      <c r="I5393" t="s">
        <v>37</v>
      </c>
      <c r="J5393" s="4">
        <v>0.14000000000000001</v>
      </c>
      <c r="K5393" s="2">
        <f>86*Social_Media_Advertising_Sorted_First_10000_Rows[[#This Row],[Acquisition_Cost_Usd]]</f>
        <v>290004.03999999998</v>
      </c>
      <c r="L5393" s="3">
        <v>3372.14</v>
      </c>
      <c r="M5393">
        <v>1.2101189750465813</v>
      </c>
      <c r="N5393" t="s">
        <v>24</v>
      </c>
      <c r="O5393" t="s">
        <v>32</v>
      </c>
      <c r="P5393">
        <v>4905</v>
      </c>
      <c r="Q5393">
        <v>16953</v>
      </c>
      <c r="R5393">
        <v>1</v>
      </c>
      <c r="S5393" t="s">
        <v>45</v>
      </c>
    </row>
    <row r="5394" spans="1:19" x14ac:dyDescent="0.3">
      <c r="A5394">
        <v>122166</v>
      </c>
      <c r="B5394" s="1">
        <v>44650</v>
      </c>
      <c r="C5394" t="s">
        <v>39</v>
      </c>
      <c r="D5394" t="s">
        <v>40</v>
      </c>
      <c r="E5394" t="s">
        <v>19</v>
      </c>
      <c r="F5394" t="s">
        <v>110</v>
      </c>
      <c r="G5394" t="s">
        <v>21</v>
      </c>
      <c r="H5394" t="s">
        <v>30</v>
      </c>
      <c r="I5394" t="s">
        <v>37</v>
      </c>
      <c r="J5394" s="4">
        <v>0.11</v>
      </c>
      <c r="K5394" s="2">
        <f>86*Social_Media_Advertising_Sorted_First_10000_Rows[[#This Row],[Acquisition_Cost_Usd]]</f>
        <v>417927.32</v>
      </c>
      <c r="L5394" s="3">
        <v>4859.62</v>
      </c>
      <c r="M5394">
        <v>0.89016137307710119</v>
      </c>
      <c r="N5394" t="s">
        <v>44</v>
      </c>
      <c r="O5394" t="s">
        <v>49</v>
      </c>
      <c r="P5394">
        <v>7277</v>
      </c>
      <c r="Q5394">
        <v>24677</v>
      </c>
      <c r="R5394">
        <v>1</v>
      </c>
      <c r="S5394" t="s">
        <v>50</v>
      </c>
    </row>
    <row r="5395" spans="1:19" x14ac:dyDescent="0.3">
      <c r="A5395">
        <v>122167</v>
      </c>
      <c r="B5395" s="1">
        <v>44624</v>
      </c>
      <c r="C5395" t="s">
        <v>39</v>
      </c>
      <c r="D5395" t="s">
        <v>18</v>
      </c>
      <c r="E5395" t="s">
        <v>55</v>
      </c>
      <c r="F5395" t="s">
        <v>78</v>
      </c>
      <c r="G5395" t="s">
        <v>21</v>
      </c>
      <c r="H5395" t="s">
        <v>30</v>
      </c>
      <c r="I5395" t="s">
        <v>23</v>
      </c>
      <c r="J5395" s="4">
        <v>0.08</v>
      </c>
      <c r="K5395" s="2">
        <f>86*Social_Media_Advertising_Sorted_First_10000_Rows[[#This Row],[Acquisition_Cost_Usd]]</f>
        <v>373510.04000000004</v>
      </c>
      <c r="L5395" s="3">
        <v>4343.1400000000003</v>
      </c>
      <c r="M5395">
        <v>4.7</v>
      </c>
      <c r="N5395" t="s">
        <v>44</v>
      </c>
      <c r="O5395" t="s">
        <v>49</v>
      </c>
      <c r="P5395">
        <v>10979</v>
      </c>
      <c r="Q5395">
        <v>34040</v>
      </c>
      <c r="R5395">
        <v>3</v>
      </c>
      <c r="S5395" t="s">
        <v>33</v>
      </c>
    </row>
    <row r="5396" spans="1:19" x14ac:dyDescent="0.3">
      <c r="A5396">
        <v>122177</v>
      </c>
      <c r="B5396" s="1">
        <v>44841</v>
      </c>
      <c r="C5396" t="s">
        <v>77</v>
      </c>
      <c r="D5396" t="s">
        <v>40</v>
      </c>
      <c r="E5396" t="s">
        <v>55</v>
      </c>
      <c r="F5396" t="s">
        <v>75</v>
      </c>
      <c r="G5396" t="s">
        <v>29</v>
      </c>
      <c r="H5396" t="s">
        <v>52</v>
      </c>
      <c r="I5396" t="s">
        <v>48</v>
      </c>
      <c r="J5396" s="4">
        <v>0.09</v>
      </c>
      <c r="K5396" s="2">
        <f>86*Social_Media_Advertising_Sorted_First_10000_Rows[[#This Row],[Acquisition_Cost_Usd]]</f>
        <v>1144622.1599999999</v>
      </c>
      <c r="L5396" s="3">
        <v>13309.56</v>
      </c>
      <c r="M5396">
        <v>6.66</v>
      </c>
      <c r="N5396" t="s">
        <v>53</v>
      </c>
      <c r="O5396" t="s">
        <v>25</v>
      </c>
      <c r="P5396">
        <v>35132</v>
      </c>
      <c r="Q5396">
        <v>105583</v>
      </c>
      <c r="R5396">
        <v>6</v>
      </c>
      <c r="S5396" t="s">
        <v>45</v>
      </c>
    </row>
    <row r="5397" spans="1:19" x14ac:dyDescent="0.3">
      <c r="A5397">
        <v>122180</v>
      </c>
      <c r="B5397" s="1">
        <v>44872</v>
      </c>
      <c r="C5397" t="s">
        <v>80</v>
      </c>
      <c r="D5397" t="s">
        <v>40</v>
      </c>
      <c r="E5397" t="s">
        <v>27</v>
      </c>
      <c r="F5397" t="s">
        <v>92</v>
      </c>
      <c r="G5397" t="s">
        <v>60</v>
      </c>
      <c r="H5397" t="s">
        <v>30</v>
      </c>
      <c r="I5397" t="s">
        <v>31</v>
      </c>
      <c r="J5397" s="4">
        <v>0.13</v>
      </c>
      <c r="K5397" s="2">
        <f>86*Social_Media_Advertising_Sorted_First_10000_Rows[[#This Row],[Acquisition_Cost_Usd]]</f>
        <v>417424.22000000003</v>
      </c>
      <c r="L5397" s="3">
        <v>4853.7700000000004</v>
      </c>
      <c r="M5397">
        <v>4.43</v>
      </c>
      <c r="N5397" t="s">
        <v>44</v>
      </c>
      <c r="O5397" t="s">
        <v>32</v>
      </c>
      <c r="P5397">
        <v>12376</v>
      </c>
      <c r="Q5397">
        <v>38177</v>
      </c>
      <c r="R5397">
        <v>10</v>
      </c>
      <c r="S5397" t="s">
        <v>50</v>
      </c>
    </row>
    <row r="5398" spans="1:19" x14ac:dyDescent="0.3">
      <c r="A5398">
        <v>122183</v>
      </c>
      <c r="B5398" s="1">
        <v>44657</v>
      </c>
      <c r="C5398" t="s">
        <v>34</v>
      </c>
      <c r="D5398" t="s">
        <v>40</v>
      </c>
      <c r="E5398" t="s">
        <v>19</v>
      </c>
      <c r="F5398" t="s">
        <v>81</v>
      </c>
      <c r="G5398" t="s">
        <v>29</v>
      </c>
      <c r="H5398" t="s">
        <v>30</v>
      </c>
      <c r="I5398" t="s">
        <v>48</v>
      </c>
      <c r="J5398" s="4">
        <v>0.14000000000000001</v>
      </c>
      <c r="K5398" s="2">
        <f>86*Social_Media_Advertising_Sorted_First_10000_Rows[[#This Row],[Acquisition_Cost_Usd]]</f>
        <v>651976.31999999995</v>
      </c>
      <c r="L5398" s="3">
        <v>7581.12</v>
      </c>
      <c r="M5398">
        <v>1.23</v>
      </c>
      <c r="N5398" t="s">
        <v>38</v>
      </c>
      <c r="O5398" t="s">
        <v>25</v>
      </c>
      <c r="P5398">
        <v>19766</v>
      </c>
      <c r="Q5398">
        <v>60068</v>
      </c>
      <c r="R5398">
        <v>7</v>
      </c>
      <c r="S5398" t="s">
        <v>33</v>
      </c>
    </row>
    <row r="5399" spans="1:19" x14ac:dyDescent="0.3">
      <c r="A5399">
        <v>122184</v>
      </c>
      <c r="B5399" s="1">
        <v>44737</v>
      </c>
      <c r="C5399" t="s">
        <v>69</v>
      </c>
      <c r="D5399" t="s">
        <v>40</v>
      </c>
      <c r="E5399" t="s">
        <v>19</v>
      </c>
      <c r="F5399" t="s">
        <v>83</v>
      </c>
      <c r="G5399" t="s">
        <v>60</v>
      </c>
      <c r="H5399" t="s">
        <v>30</v>
      </c>
      <c r="I5399" t="s">
        <v>31</v>
      </c>
      <c r="J5399" s="4">
        <v>0.11</v>
      </c>
      <c r="K5399" s="2">
        <f>86*Social_Media_Advertising_Sorted_First_10000_Rows[[#This Row],[Acquisition_Cost_Usd]]</f>
        <v>370039.94</v>
      </c>
      <c r="L5399" s="3">
        <v>4302.79</v>
      </c>
      <c r="M5399">
        <v>7.55</v>
      </c>
      <c r="N5399" t="s">
        <v>24</v>
      </c>
      <c r="O5399" t="s">
        <v>25</v>
      </c>
      <c r="P5399">
        <v>10874</v>
      </c>
      <c r="Q5399">
        <v>33730</v>
      </c>
      <c r="R5399">
        <v>2</v>
      </c>
      <c r="S5399" t="s">
        <v>64</v>
      </c>
    </row>
    <row r="5400" spans="1:19" x14ac:dyDescent="0.3">
      <c r="A5400">
        <v>122185</v>
      </c>
      <c r="B5400" s="1">
        <v>44621</v>
      </c>
      <c r="C5400" t="s">
        <v>39</v>
      </c>
      <c r="D5400" t="s">
        <v>40</v>
      </c>
      <c r="E5400" t="s">
        <v>19</v>
      </c>
      <c r="F5400" t="s">
        <v>72</v>
      </c>
      <c r="G5400" t="s">
        <v>29</v>
      </c>
      <c r="H5400" t="s">
        <v>52</v>
      </c>
      <c r="I5400" t="s">
        <v>37</v>
      </c>
      <c r="J5400" s="4">
        <v>0.03</v>
      </c>
      <c r="K5400" s="2">
        <f>86*Social_Media_Advertising_Sorted_First_10000_Rows[[#This Row],[Acquisition_Cost_Usd]]</f>
        <v>1211825.1399999999</v>
      </c>
      <c r="L5400" s="3">
        <v>14090.99</v>
      </c>
      <c r="M5400">
        <v>1.2941301889715286</v>
      </c>
      <c r="N5400" t="s">
        <v>38</v>
      </c>
      <c r="O5400" t="s">
        <v>32</v>
      </c>
      <c r="P5400">
        <v>21650</v>
      </c>
      <c r="Q5400">
        <v>71478</v>
      </c>
      <c r="R5400">
        <v>1</v>
      </c>
      <c r="S5400" t="s">
        <v>64</v>
      </c>
    </row>
    <row r="5401" spans="1:19" x14ac:dyDescent="0.3">
      <c r="A5401">
        <v>122188</v>
      </c>
      <c r="B5401" s="1">
        <v>44688</v>
      </c>
      <c r="C5401" t="s">
        <v>91</v>
      </c>
      <c r="D5401" t="s">
        <v>18</v>
      </c>
      <c r="E5401" t="s">
        <v>55</v>
      </c>
      <c r="F5401" t="s">
        <v>47</v>
      </c>
      <c r="G5401" t="s">
        <v>29</v>
      </c>
      <c r="H5401" t="s">
        <v>30</v>
      </c>
      <c r="I5401" t="s">
        <v>31</v>
      </c>
      <c r="J5401" s="4">
        <v>0.14000000000000001</v>
      </c>
      <c r="K5401" s="2">
        <f>86*Social_Media_Advertising_Sorted_First_10000_Rows[[#This Row],[Acquisition_Cost_Usd]]</f>
        <v>440015.56</v>
      </c>
      <c r="L5401" s="3">
        <v>5116.46</v>
      </c>
      <c r="M5401">
        <v>5.66</v>
      </c>
      <c r="N5401" t="s">
        <v>44</v>
      </c>
      <c r="O5401" t="s">
        <v>32</v>
      </c>
      <c r="P5401">
        <v>13096</v>
      </c>
      <c r="Q5401">
        <v>40311</v>
      </c>
      <c r="R5401">
        <v>2</v>
      </c>
      <c r="S5401" t="s">
        <v>50</v>
      </c>
    </row>
    <row r="5402" spans="1:19" x14ac:dyDescent="0.3">
      <c r="A5402">
        <v>122192</v>
      </c>
      <c r="B5402" s="1">
        <v>44887</v>
      </c>
      <c r="C5402" t="s">
        <v>80</v>
      </c>
      <c r="D5402" t="s">
        <v>18</v>
      </c>
      <c r="E5402" t="s">
        <v>19</v>
      </c>
      <c r="F5402" t="s">
        <v>96</v>
      </c>
      <c r="G5402" t="s">
        <v>21</v>
      </c>
      <c r="H5402" t="s">
        <v>52</v>
      </c>
      <c r="I5402" t="s">
        <v>31</v>
      </c>
      <c r="J5402" s="4">
        <v>0.12</v>
      </c>
      <c r="K5402" s="2">
        <f>86*Social_Media_Advertising_Sorted_First_10000_Rows[[#This Row],[Acquisition_Cost_Usd]]</f>
        <v>1150885.54</v>
      </c>
      <c r="L5402" s="3">
        <v>13382.39</v>
      </c>
      <c r="M5402">
        <v>1.81</v>
      </c>
      <c r="N5402" t="s">
        <v>38</v>
      </c>
      <c r="O5402" t="s">
        <v>32</v>
      </c>
      <c r="P5402">
        <v>35305</v>
      </c>
      <c r="Q5402">
        <v>106096</v>
      </c>
      <c r="R5402">
        <v>8</v>
      </c>
      <c r="S5402" t="s">
        <v>26</v>
      </c>
    </row>
    <row r="5403" spans="1:19" x14ac:dyDescent="0.3">
      <c r="A5403">
        <v>122197</v>
      </c>
      <c r="B5403" s="1">
        <v>44569</v>
      </c>
      <c r="C5403" t="s">
        <v>17</v>
      </c>
      <c r="D5403" t="s">
        <v>18</v>
      </c>
      <c r="E5403" t="s">
        <v>35</v>
      </c>
      <c r="F5403" t="s">
        <v>98</v>
      </c>
      <c r="G5403" t="s">
        <v>60</v>
      </c>
      <c r="H5403" t="s">
        <v>30</v>
      </c>
      <c r="I5403" t="s">
        <v>37</v>
      </c>
      <c r="J5403" s="4">
        <v>0.01</v>
      </c>
      <c r="K5403" s="2">
        <f>86*Social_Media_Advertising_Sorted_First_10000_Rows[[#This Row],[Acquisition_Cost_Usd]]</f>
        <v>413483.7</v>
      </c>
      <c r="L5403" s="3">
        <v>4807.95</v>
      </c>
      <c r="M5403">
        <v>0.82938730342926692</v>
      </c>
      <c r="N5403" t="s">
        <v>24</v>
      </c>
      <c r="O5403" t="s">
        <v>25</v>
      </c>
      <c r="P5403">
        <v>7191</v>
      </c>
      <c r="Q5403">
        <v>24397</v>
      </c>
      <c r="R5403">
        <v>1</v>
      </c>
      <c r="S5403" t="s">
        <v>50</v>
      </c>
    </row>
    <row r="5404" spans="1:19" x14ac:dyDescent="0.3">
      <c r="A5404">
        <v>122199</v>
      </c>
      <c r="B5404" s="1">
        <v>44722</v>
      </c>
      <c r="C5404" t="s">
        <v>69</v>
      </c>
      <c r="D5404" t="s">
        <v>40</v>
      </c>
      <c r="E5404" t="s">
        <v>19</v>
      </c>
      <c r="F5404" t="s">
        <v>81</v>
      </c>
      <c r="G5404" t="s">
        <v>60</v>
      </c>
      <c r="H5404" t="s">
        <v>22</v>
      </c>
      <c r="I5404" t="s">
        <v>31</v>
      </c>
      <c r="J5404" s="4">
        <v>0.08</v>
      </c>
      <c r="K5404" s="2">
        <f>86*Social_Media_Advertising_Sorted_First_10000_Rows[[#This Row],[Acquisition_Cost_Usd]]</f>
        <v>723081.12</v>
      </c>
      <c r="L5404" s="3">
        <v>8407.92</v>
      </c>
      <c r="M5404">
        <v>2.99</v>
      </c>
      <c r="N5404" t="s">
        <v>44</v>
      </c>
      <c r="O5404" t="s">
        <v>49</v>
      </c>
      <c r="P5404">
        <v>22036</v>
      </c>
      <c r="Q5404">
        <v>66790</v>
      </c>
      <c r="R5404">
        <v>1</v>
      </c>
      <c r="S5404" t="s">
        <v>33</v>
      </c>
    </row>
    <row r="5405" spans="1:19" hidden="1" x14ac:dyDescent="0.3">
      <c r="A5405">
        <v>122201</v>
      </c>
      <c r="B5405" s="1">
        <v>44875</v>
      </c>
      <c r="C5405" t="s">
        <v>80</v>
      </c>
      <c r="D5405" t="s">
        <v>61</v>
      </c>
      <c r="E5405" t="s">
        <v>62</v>
      </c>
      <c r="F5405" t="s">
        <v>28</v>
      </c>
      <c r="G5405" t="s">
        <v>29</v>
      </c>
      <c r="H5405" t="s">
        <v>22</v>
      </c>
      <c r="I5405" t="s">
        <v>23</v>
      </c>
      <c r="J5405" s="4">
        <v>0.11</v>
      </c>
      <c r="K5405" s="2">
        <f>86*Social_Media_Advertising_Sorted_First_10000_Rows[[#This Row],[Acquisition_Cost_Usd]]</f>
        <v>782619.77999999991</v>
      </c>
      <c r="L5405" s="3">
        <v>9100.23</v>
      </c>
      <c r="M5405">
        <v>3.27</v>
      </c>
      <c r="N5405" t="s">
        <v>53</v>
      </c>
      <c r="O5405" t="s">
        <v>25</v>
      </c>
      <c r="P5405">
        <v>23890</v>
      </c>
      <c r="Q5405">
        <v>72282</v>
      </c>
      <c r="R5405">
        <v>7</v>
      </c>
      <c r="S5405" t="s">
        <v>33</v>
      </c>
    </row>
    <row r="5406" spans="1:19" x14ac:dyDescent="0.3">
      <c r="A5406">
        <v>122205</v>
      </c>
      <c r="B5406" s="1">
        <v>44603</v>
      </c>
      <c r="C5406" t="s">
        <v>65</v>
      </c>
      <c r="D5406" t="s">
        <v>40</v>
      </c>
      <c r="E5406" t="s">
        <v>55</v>
      </c>
      <c r="F5406" t="s">
        <v>101</v>
      </c>
      <c r="G5406" t="s">
        <v>42</v>
      </c>
      <c r="H5406" t="s">
        <v>22</v>
      </c>
      <c r="I5406" t="s">
        <v>48</v>
      </c>
      <c r="J5406" s="4">
        <v>0.14000000000000001</v>
      </c>
      <c r="K5406" s="2">
        <f>86*Social_Media_Advertising_Sorted_First_10000_Rows[[#This Row],[Acquisition_Cost_Usd]]</f>
        <v>719522.44000000006</v>
      </c>
      <c r="L5406" s="3">
        <v>8366.5400000000009</v>
      </c>
      <c r="M5406">
        <v>3.48</v>
      </c>
      <c r="N5406" t="s">
        <v>44</v>
      </c>
      <c r="O5406" t="s">
        <v>25</v>
      </c>
      <c r="P5406">
        <v>21918</v>
      </c>
      <c r="Q5406">
        <v>66441</v>
      </c>
      <c r="R5406">
        <v>8</v>
      </c>
      <c r="S5406" t="s">
        <v>64</v>
      </c>
    </row>
    <row r="5407" spans="1:19" x14ac:dyDescent="0.3">
      <c r="A5407">
        <v>122208</v>
      </c>
      <c r="B5407" s="1">
        <v>44847</v>
      </c>
      <c r="C5407" t="s">
        <v>77</v>
      </c>
      <c r="D5407" t="s">
        <v>40</v>
      </c>
      <c r="E5407" t="s">
        <v>19</v>
      </c>
      <c r="F5407" t="s">
        <v>103</v>
      </c>
      <c r="G5407" t="s">
        <v>42</v>
      </c>
      <c r="H5407" t="s">
        <v>22</v>
      </c>
      <c r="I5407" t="s">
        <v>37</v>
      </c>
      <c r="J5407" s="4">
        <v>0.02</v>
      </c>
      <c r="K5407" s="2">
        <f>86*Social_Media_Advertising_Sorted_First_10000_Rows[[#This Row],[Acquisition_Cost_Usd]]</f>
        <v>937504.91999999993</v>
      </c>
      <c r="L5407" s="3">
        <v>10901.22</v>
      </c>
      <c r="M5407">
        <v>0.26275847759504789</v>
      </c>
      <c r="N5407" t="s">
        <v>58</v>
      </c>
      <c r="O5407" t="s">
        <v>32</v>
      </c>
      <c r="P5407">
        <v>16917</v>
      </c>
      <c r="Q5407">
        <v>56065</v>
      </c>
      <c r="R5407">
        <v>1</v>
      </c>
      <c r="S5407" t="s">
        <v>45</v>
      </c>
    </row>
    <row r="5408" spans="1:19" x14ac:dyDescent="0.3">
      <c r="A5408">
        <v>122227</v>
      </c>
      <c r="B5408" s="1">
        <v>44855</v>
      </c>
      <c r="C5408" t="s">
        <v>77</v>
      </c>
      <c r="D5408" t="s">
        <v>18</v>
      </c>
      <c r="E5408" t="s">
        <v>55</v>
      </c>
      <c r="F5408" t="s">
        <v>85</v>
      </c>
      <c r="G5408" t="s">
        <v>42</v>
      </c>
      <c r="H5408" t="s">
        <v>43</v>
      </c>
      <c r="I5408" t="s">
        <v>31</v>
      </c>
      <c r="J5408" s="4">
        <v>0.06</v>
      </c>
      <c r="K5408" s="2">
        <f>86*Social_Media_Advertising_Sorted_First_10000_Rows[[#This Row],[Acquisition_Cost_Usd]]</f>
        <v>249862.68000000002</v>
      </c>
      <c r="L5408" s="3">
        <v>2905.38</v>
      </c>
      <c r="M5408">
        <v>4.46</v>
      </c>
      <c r="N5408" t="s">
        <v>24</v>
      </c>
      <c r="O5408" t="s">
        <v>25</v>
      </c>
      <c r="P5408">
        <v>7129</v>
      </c>
      <c r="Q5408">
        <v>22636</v>
      </c>
      <c r="R5408">
        <v>1</v>
      </c>
      <c r="S5408" t="s">
        <v>45</v>
      </c>
    </row>
    <row r="5409" spans="1:19" x14ac:dyDescent="0.3">
      <c r="A5409">
        <v>122228</v>
      </c>
      <c r="B5409" s="1">
        <v>44729</v>
      </c>
      <c r="C5409" t="s">
        <v>69</v>
      </c>
      <c r="D5409" t="s">
        <v>40</v>
      </c>
      <c r="E5409" t="s">
        <v>27</v>
      </c>
      <c r="F5409" t="s">
        <v>88</v>
      </c>
      <c r="G5409" t="s">
        <v>21</v>
      </c>
      <c r="H5409" t="s">
        <v>43</v>
      </c>
      <c r="I5409" t="s">
        <v>48</v>
      </c>
      <c r="J5409" s="4">
        <v>0.09</v>
      </c>
      <c r="K5409" s="2">
        <f>86*Social_Media_Advertising_Sorted_First_10000_Rows[[#This Row],[Acquisition_Cost_Usd]]</f>
        <v>223218.16</v>
      </c>
      <c r="L5409" s="3">
        <v>2595.56</v>
      </c>
      <c r="M5409">
        <v>0.3</v>
      </c>
      <c r="N5409" t="s">
        <v>24</v>
      </c>
      <c r="O5409" t="s">
        <v>25</v>
      </c>
      <c r="P5409">
        <v>6348</v>
      </c>
      <c r="Q5409">
        <v>20323</v>
      </c>
      <c r="R5409">
        <v>9</v>
      </c>
      <c r="S5409" t="s">
        <v>26</v>
      </c>
    </row>
    <row r="5410" spans="1:19" x14ac:dyDescent="0.3">
      <c r="A5410">
        <v>122230</v>
      </c>
      <c r="B5410" s="1">
        <v>44627</v>
      </c>
      <c r="C5410" t="s">
        <v>39</v>
      </c>
      <c r="D5410" t="s">
        <v>40</v>
      </c>
      <c r="E5410" t="s">
        <v>19</v>
      </c>
      <c r="F5410" t="s">
        <v>97</v>
      </c>
      <c r="G5410" t="s">
        <v>60</v>
      </c>
      <c r="H5410" t="s">
        <v>22</v>
      </c>
      <c r="I5410" t="s">
        <v>48</v>
      </c>
      <c r="J5410" s="4">
        <v>0.08</v>
      </c>
      <c r="K5410" s="2">
        <f>86*Social_Media_Advertising_Sorted_First_10000_Rows[[#This Row],[Acquisition_Cost_Usd]]</f>
        <v>686199.16</v>
      </c>
      <c r="L5410" s="3">
        <v>7979.06</v>
      </c>
      <c r="M5410">
        <v>0.45</v>
      </c>
      <c r="N5410" t="s">
        <v>53</v>
      </c>
      <c r="O5410" t="s">
        <v>32</v>
      </c>
      <c r="P5410">
        <v>20854</v>
      </c>
      <c r="Q5410">
        <v>63289</v>
      </c>
      <c r="R5410">
        <v>5</v>
      </c>
      <c r="S5410" t="s">
        <v>26</v>
      </c>
    </row>
    <row r="5411" spans="1:19" x14ac:dyDescent="0.3">
      <c r="A5411">
        <v>122231</v>
      </c>
      <c r="B5411" s="1">
        <v>44643</v>
      </c>
      <c r="C5411" t="s">
        <v>39</v>
      </c>
      <c r="D5411" t="s">
        <v>18</v>
      </c>
      <c r="E5411" t="s">
        <v>27</v>
      </c>
      <c r="F5411" t="s">
        <v>70</v>
      </c>
      <c r="G5411" t="s">
        <v>60</v>
      </c>
      <c r="H5411" t="s">
        <v>30</v>
      </c>
      <c r="I5411" t="s">
        <v>37</v>
      </c>
      <c r="J5411" s="4">
        <v>0.08</v>
      </c>
      <c r="K5411" s="2">
        <f>86*Social_Media_Advertising_Sorted_First_10000_Rows[[#This Row],[Acquisition_Cost_Usd]]</f>
        <v>402420.66000000003</v>
      </c>
      <c r="L5411" s="3">
        <v>4679.3100000000004</v>
      </c>
      <c r="M5411">
        <v>1.3709915123496721</v>
      </c>
      <c r="N5411" t="s">
        <v>53</v>
      </c>
      <c r="O5411" t="s">
        <v>25</v>
      </c>
      <c r="P5411">
        <v>6989</v>
      </c>
      <c r="Q5411">
        <v>23739</v>
      </c>
      <c r="R5411">
        <v>1</v>
      </c>
      <c r="S5411" t="s">
        <v>64</v>
      </c>
    </row>
    <row r="5412" spans="1:19" hidden="1" x14ac:dyDescent="0.3">
      <c r="A5412">
        <v>122235</v>
      </c>
      <c r="B5412" s="1">
        <v>44806</v>
      </c>
      <c r="C5412" t="s">
        <v>46</v>
      </c>
      <c r="D5412" t="s">
        <v>61</v>
      </c>
      <c r="E5412" t="s">
        <v>62</v>
      </c>
      <c r="F5412" t="s">
        <v>86</v>
      </c>
      <c r="G5412" t="s">
        <v>60</v>
      </c>
      <c r="H5412" t="s">
        <v>43</v>
      </c>
      <c r="I5412" t="s">
        <v>31</v>
      </c>
      <c r="J5412" s="4">
        <v>0.12</v>
      </c>
      <c r="K5412" s="2">
        <f>86*Social_Media_Advertising_Sorted_First_10000_Rows[[#This Row],[Acquisition_Cost_Usd]]</f>
        <v>273393.13999999996</v>
      </c>
      <c r="L5412" s="3">
        <v>3178.99</v>
      </c>
      <c r="M5412">
        <v>4.96</v>
      </c>
      <c r="N5412" t="s">
        <v>38</v>
      </c>
      <c r="O5412" t="s">
        <v>25</v>
      </c>
      <c r="P5412">
        <v>7841</v>
      </c>
      <c r="Q5412">
        <v>24746</v>
      </c>
      <c r="R5412">
        <v>10</v>
      </c>
      <c r="S5412" t="s">
        <v>50</v>
      </c>
    </row>
    <row r="5413" spans="1:19" x14ac:dyDescent="0.3">
      <c r="A5413">
        <v>122236</v>
      </c>
      <c r="B5413" s="1">
        <v>44688</v>
      </c>
      <c r="C5413" t="s">
        <v>91</v>
      </c>
      <c r="D5413" t="s">
        <v>18</v>
      </c>
      <c r="E5413" t="s">
        <v>27</v>
      </c>
      <c r="F5413" t="s">
        <v>72</v>
      </c>
      <c r="G5413" t="s">
        <v>60</v>
      </c>
      <c r="H5413" t="s">
        <v>22</v>
      </c>
      <c r="I5413" t="s">
        <v>37</v>
      </c>
      <c r="J5413" s="4">
        <v>0.06</v>
      </c>
      <c r="K5413" s="2">
        <f>86*Social_Media_Advertising_Sorted_First_10000_Rows[[#This Row],[Acquisition_Cost_Usd]]</f>
        <v>890105.15999999992</v>
      </c>
      <c r="L5413" s="3">
        <v>10350.06</v>
      </c>
      <c r="M5413">
        <v>0.1447852835727815</v>
      </c>
      <c r="N5413" t="s">
        <v>24</v>
      </c>
      <c r="O5413" t="s">
        <v>32</v>
      </c>
      <c r="P5413">
        <v>16036</v>
      </c>
      <c r="Q5413">
        <v>53197</v>
      </c>
      <c r="R5413">
        <v>1</v>
      </c>
      <c r="S5413" t="s">
        <v>64</v>
      </c>
    </row>
    <row r="5414" spans="1:19" x14ac:dyDescent="0.3">
      <c r="A5414">
        <v>122239</v>
      </c>
      <c r="B5414" s="1">
        <v>44892</v>
      </c>
      <c r="C5414" t="s">
        <v>80</v>
      </c>
      <c r="D5414" t="s">
        <v>40</v>
      </c>
      <c r="E5414" t="s">
        <v>35</v>
      </c>
      <c r="F5414" t="s">
        <v>103</v>
      </c>
      <c r="G5414" t="s">
        <v>60</v>
      </c>
      <c r="H5414" t="s">
        <v>22</v>
      </c>
      <c r="I5414" t="s">
        <v>23</v>
      </c>
      <c r="J5414" s="4">
        <v>0.13</v>
      </c>
      <c r="K5414" s="2">
        <f>86*Social_Media_Advertising_Sorted_First_10000_Rows[[#This Row],[Acquisition_Cost_Usd]]</f>
        <v>775582.4</v>
      </c>
      <c r="L5414" s="3">
        <v>9018.4</v>
      </c>
      <c r="M5414">
        <v>2.52</v>
      </c>
      <c r="N5414" t="s">
        <v>38</v>
      </c>
      <c r="O5414" t="s">
        <v>25</v>
      </c>
      <c r="P5414">
        <v>23678</v>
      </c>
      <c r="Q5414">
        <v>71655</v>
      </c>
      <c r="R5414">
        <v>4</v>
      </c>
      <c r="S5414" t="s">
        <v>45</v>
      </c>
    </row>
    <row r="5415" spans="1:19" x14ac:dyDescent="0.3">
      <c r="A5415">
        <v>122245</v>
      </c>
      <c r="B5415" s="1">
        <v>44697</v>
      </c>
      <c r="C5415" t="s">
        <v>91</v>
      </c>
      <c r="D5415" t="s">
        <v>40</v>
      </c>
      <c r="E5415" t="s">
        <v>19</v>
      </c>
      <c r="F5415" t="s">
        <v>20</v>
      </c>
      <c r="G5415" t="s">
        <v>42</v>
      </c>
      <c r="H5415" t="s">
        <v>30</v>
      </c>
      <c r="I5415" t="s">
        <v>31</v>
      </c>
      <c r="J5415" s="4">
        <v>0.11</v>
      </c>
      <c r="K5415" s="2">
        <f>86*Social_Media_Advertising_Sorted_First_10000_Rows[[#This Row],[Acquisition_Cost_Usd]]</f>
        <v>628423.5</v>
      </c>
      <c r="L5415" s="3">
        <v>7307.25</v>
      </c>
      <c r="M5415">
        <v>3.79</v>
      </c>
      <c r="N5415" t="s">
        <v>44</v>
      </c>
      <c r="O5415" t="s">
        <v>49</v>
      </c>
      <c r="P5415">
        <v>19028</v>
      </c>
      <c r="Q5415">
        <v>57880</v>
      </c>
      <c r="R5415">
        <v>3</v>
      </c>
      <c r="S5415" t="s">
        <v>26</v>
      </c>
    </row>
    <row r="5416" spans="1:19" x14ac:dyDescent="0.3">
      <c r="A5416">
        <v>122253</v>
      </c>
      <c r="B5416" s="1">
        <v>44739</v>
      </c>
      <c r="C5416" t="s">
        <v>69</v>
      </c>
      <c r="D5416" t="s">
        <v>18</v>
      </c>
      <c r="E5416" t="s">
        <v>35</v>
      </c>
      <c r="F5416" t="s">
        <v>36</v>
      </c>
      <c r="G5416" t="s">
        <v>21</v>
      </c>
      <c r="H5416" t="s">
        <v>22</v>
      </c>
      <c r="I5416" t="s">
        <v>31</v>
      </c>
      <c r="J5416" s="4">
        <v>0.01</v>
      </c>
      <c r="K5416" s="2">
        <f>86*Social_Media_Advertising_Sorted_First_10000_Rows[[#This Row],[Acquisition_Cost_Usd]]</f>
        <v>904566.91999999993</v>
      </c>
      <c r="L5416" s="3">
        <v>10518.22</v>
      </c>
      <c r="M5416">
        <v>1.42</v>
      </c>
      <c r="N5416" t="s">
        <v>44</v>
      </c>
      <c r="O5416" t="s">
        <v>25</v>
      </c>
      <c r="P5416">
        <v>27763</v>
      </c>
      <c r="Q5416">
        <v>83754</v>
      </c>
      <c r="R5416">
        <v>7</v>
      </c>
      <c r="S5416" t="s">
        <v>33</v>
      </c>
    </row>
    <row r="5417" spans="1:19" x14ac:dyDescent="0.3">
      <c r="A5417">
        <v>122254</v>
      </c>
      <c r="B5417" s="1">
        <v>44759</v>
      </c>
      <c r="C5417" t="s">
        <v>67</v>
      </c>
      <c r="D5417" t="s">
        <v>18</v>
      </c>
      <c r="E5417" t="s">
        <v>19</v>
      </c>
      <c r="F5417" t="s">
        <v>72</v>
      </c>
      <c r="G5417" t="s">
        <v>42</v>
      </c>
      <c r="H5417" t="s">
        <v>30</v>
      </c>
      <c r="I5417" t="s">
        <v>37</v>
      </c>
      <c r="J5417" s="4">
        <v>0.12</v>
      </c>
      <c r="K5417" s="2">
        <f>86*Social_Media_Advertising_Sorted_First_10000_Rows[[#This Row],[Acquisition_Cost_Usd]]</f>
        <v>442811.42000000004</v>
      </c>
      <c r="L5417" s="3">
        <v>5148.97</v>
      </c>
      <c r="M5417">
        <v>0.1787472636701006</v>
      </c>
      <c r="N5417" t="s">
        <v>24</v>
      </c>
      <c r="O5417" t="s">
        <v>32</v>
      </c>
      <c r="P5417">
        <v>7745</v>
      </c>
      <c r="Q5417">
        <v>26202</v>
      </c>
      <c r="R5417">
        <v>1</v>
      </c>
      <c r="S5417" t="s">
        <v>64</v>
      </c>
    </row>
    <row r="5418" spans="1:19" x14ac:dyDescent="0.3">
      <c r="A5418">
        <v>122261</v>
      </c>
      <c r="B5418" s="1">
        <v>44877</v>
      </c>
      <c r="C5418" t="s">
        <v>80</v>
      </c>
      <c r="D5418" t="s">
        <v>18</v>
      </c>
      <c r="E5418" t="s">
        <v>27</v>
      </c>
      <c r="F5418" t="s">
        <v>102</v>
      </c>
      <c r="G5418" t="s">
        <v>21</v>
      </c>
      <c r="H5418" t="s">
        <v>30</v>
      </c>
      <c r="I5418" t="s">
        <v>31</v>
      </c>
      <c r="J5418" s="4">
        <v>0.06</v>
      </c>
      <c r="K5418" s="2">
        <f>86*Social_Media_Advertising_Sorted_First_10000_Rows[[#This Row],[Acquisition_Cost_Usd]]</f>
        <v>608732.93999999994</v>
      </c>
      <c r="L5418" s="3">
        <v>7078.29</v>
      </c>
      <c r="M5418">
        <v>0.98</v>
      </c>
      <c r="N5418" t="s">
        <v>24</v>
      </c>
      <c r="O5418" t="s">
        <v>49</v>
      </c>
      <c r="P5418">
        <v>18408</v>
      </c>
      <c r="Q5418">
        <v>56046</v>
      </c>
      <c r="R5418">
        <v>3</v>
      </c>
      <c r="S5418" t="s">
        <v>45</v>
      </c>
    </row>
    <row r="5419" spans="1:19" x14ac:dyDescent="0.3">
      <c r="A5419">
        <v>122264</v>
      </c>
      <c r="B5419" s="1">
        <v>44605</v>
      </c>
      <c r="C5419" t="s">
        <v>65</v>
      </c>
      <c r="D5419" t="s">
        <v>40</v>
      </c>
      <c r="E5419" t="s">
        <v>19</v>
      </c>
      <c r="F5419" t="s">
        <v>106</v>
      </c>
      <c r="G5419" t="s">
        <v>29</v>
      </c>
      <c r="H5419" t="s">
        <v>30</v>
      </c>
      <c r="I5419" t="s">
        <v>48</v>
      </c>
      <c r="J5419" s="4">
        <v>0.14000000000000001</v>
      </c>
      <c r="K5419" s="2">
        <f>86*Social_Media_Advertising_Sorted_First_10000_Rows[[#This Row],[Acquisition_Cost_Usd]]</f>
        <v>557216.36</v>
      </c>
      <c r="L5419" s="3">
        <v>6479.26</v>
      </c>
      <c r="M5419">
        <v>0.17</v>
      </c>
      <c r="N5419" t="s">
        <v>44</v>
      </c>
      <c r="O5419" t="s">
        <v>32</v>
      </c>
      <c r="P5419">
        <v>16790</v>
      </c>
      <c r="Q5419">
        <v>51252</v>
      </c>
      <c r="R5419">
        <v>9</v>
      </c>
      <c r="S5419" t="s">
        <v>26</v>
      </c>
    </row>
    <row r="5420" spans="1:19" x14ac:dyDescent="0.3">
      <c r="A5420">
        <v>122283</v>
      </c>
      <c r="B5420" s="1">
        <v>44646</v>
      </c>
      <c r="C5420" t="s">
        <v>39</v>
      </c>
      <c r="D5420" t="s">
        <v>40</v>
      </c>
      <c r="E5420" t="s">
        <v>27</v>
      </c>
      <c r="F5420" t="s">
        <v>99</v>
      </c>
      <c r="G5420" t="s">
        <v>29</v>
      </c>
      <c r="H5420" t="s">
        <v>52</v>
      </c>
      <c r="I5420" t="s">
        <v>31</v>
      </c>
      <c r="J5420" s="4">
        <v>0.02</v>
      </c>
      <c r="K5420" s="2">
        <f>86*Social_Media_Advertising_Sorted_First_10000_Rows[[#This Row],[Acquisition_Cost_Usd]]</f>
        <v>1210015.7</v>
      </c>
      <c r="L5420" s="3">
        <v>14069.95</v>
      </c>
      <c r="M5420">
        <v>0.12</v>
      </c>
      <c r="N5420" t="s">
        <v>58</v>
      </c>
      <c r="O5420" t="s">
        <v>49</v>
      </c>
      <c r="P5420">
        <v>36820</v>
      </c>
      <c r="Q5420">
        <v>110582</v>
      </c>
      <c r="R5420">
        <v>7</v>
      </c>
      <c r="S5420" t="s">
        <v>33</v>
      </c>
    </row>
    <row r="5421" spans="1:19" x14ac:dyDescent="0.3">
      <c r="A5421">
        <v>122286</v>
      </c>
      <c r="B5421" s="1">
        <v>44788</v>
      </c>
      <c r="C5421" t="s">
        <v>79</v>
      </c>
      <c r="D5421" t="s">
        <v>18</v>
      </c>
      <c r="E5421" t="s">
        <v>35</v>
      </c>
      <c r="F5421" t="s">
        <v>86</v>
      </c>
      <c r="G5421" t="s">
        <v>29</v>
      </c>
      <c r="H5421" t="s">
        <v>22</v>
      </c>
      <c r="I5421" t="s">
        <v>31</v>
      </c>
      <c r="J5421" s="4">
        <v>0.11</v>
      </c>
      <c r="K5421" s="2">
        <f>86*Social_Media_Advertising_Sorted_First_10000_Rows[[#This Row],[Acquisition_Cost_Usd]]</f>
        <v>777401.29999999993</v>
      </c>
      <c r="L5421" s="3">
        <v>9039.5499999999993</v>
      </c>
      <c r="M5421">
        <v>2.81</v>
      </c>
      <c r="N5421" t="s">
        <v>24</v>
      </c>
      <c r="O5421" t="s">
        <v>25</v>
      </c>
      <c r="P5421">
        <v>23731</v>
      </c>
      <c r="Q5421">
        <v>71811</v>
      </c>
      <c r="R5421">
        <v>2</v>
      </c>
      <c r="S5421" t="s">
        <v>50</v>
      </c>
    </row>
    <row r="5422" spans="1:19" x14ac:dyDescent="0.3">
      <c r="A5422">
        <v>122288</v>
      </c>
      <c r="B5422" s="1">
        <v>44738</v>
      </c>
      <c r="C5422" t="s">
        <v>69</v>
      </c>
      <c r="D5422" t="s">
        <v>40</v>
      </c>
      <c r="E5422" t="s">
        <v>35</v>
      </c>
      <c r="F5422" t="s">
        <v>107</v>
      </c>
      <c r="G5422" t="s">
        <v>29</v>
      </c>
      <c r="H5422" t="s">
        <v>52</v>
      </c>
      <c r="I5422" t="s">
        <v>31</v>
      </c>
      <c r="J5422" s="4">
        <v>0.06</v>
      </c>
      <c r="K5422" s="2">
        <f>86*Social_Media_Advertising_Sorted_First_10000_Rows[[#This Row],[Acquisition_Cost_Usd]]</f>
        <v>1002606.0599999999</v>
      </c>
      <c r="L5422" s="3">
        <v>11658.21</v>
      </c>
      <c r="M5422">
        <v>0.53</v>
      </c>
      <c r="N5422" t="s">
        <v>24</v>
      </c>
      <c r="O5422" t="s">
        <v>32</v>
      </c>
      <c r="P5422">
        <v>30872</v>
      </c>
      <c r="Q5422">
        <v>92963</v>
      </c>
      <c r="R5422">
        <v>3</v>
      </c>
      <c r="S5422" t="s">
        <v>26</v>
      </c>
    </row>
    <row r="5423" spans="1:19" x14ac:dyDescent="0.3">
      <c r="A5423">
        <v>122291</v>
      </c>
      <c r="B5423" s="1">
        <v>44739</v>
      </c>
      <c r="C5423" t="s">
        <v>69</v>
      </c>
      <c r="D5423" t="s">
        <v>40</v>
      </c>
      <c r="E5423" t="s">
        <v>35</v>
      </c>
      <c r="F5423" t="s">
        <v>98</v>
      </c>
      <c r="G5423" t="s">
        <v>29</v>
      </c>
      <c r="H5423" t="s">
        <v>52</v>
      </c>
      <c r="I5423" t="s">
        <v>37</v>
      </c>
      <c r="J5423" s="4">
        <v>0.12</v>
      </c>
      <c r="K5423" s="2">
        <f>86*Social_Media_Advertising_Sorted_First_10000_Rows[[#This Row],[Acquisition_Cost_Usd]]</f>
        <v>1290000</v>
      </c>
      <c r="L5423" s="3">
        <v>15000</v>
      </c>
      <c r="M5423">
        <v>1.0027721491892645</v>
      </c>
      <c r="N5423" t="s">
        <v>38</v>
      </c>
      <c r="O5423" t="s">
        <v>25</v>
      </c>
      <c r="P5423">
        <v>22623</v>
      </c>
      <c r="Q5423">
        <v>74644</v>
      </c>
      <c r="R5423">
        <v>1</v>
      </c>
      <c r="S5423" t="s">
        <v>50</v>
      </c>
    </row>
    <row r="5424" spans="1:19" hidden="1" x14ac:dyDescent="0.3">
      <c r="A5424">
        <v>122292</v>
      </c>
      <c r="B5424" s="1">
        <v>44885</v>
      </c>
      <c r="C5424" t="s">
        <v>80</v>
      </c>
      <c r="D5424" t="s">
        <v>61</v>
      </c>
      <c r="E5424" t="s">
        <v>62</v>
      </c>
      <c r="F5424" t="s">
        <v>41</v>
      </c>
      <c r="G5424" t="s">
        <v>21</v>
      </c>
      <c r="H5424" t="s">
        <v>22</v>
      </c>
      <c r="I5424" t="s">
        <v>37</v>
      </c>
      <c r="J5424" s="4">
        <v>0.13</v>
      </c>
      <c r="K5424" s="2">
        <f>86*Social_Media_Advertising_Sorted_First_10000_Rows[[#This Row],[Acquisition_Cost_Usd]]</f>
        <v>792539.02</v>
      </c>
      <c r="L5424" s="3">
        <v>9215.57</v>
      </c>
      <c r="M5424">
        <v>0.3986063979843244</v>
      </c>
      <c r="N5424" t="s">
        <v>38</v>
      </c>
      <c r="O5424" t="s">
        <v>25</v>
      </c>
      <c r="P5424">
        <v>14218</v>
      </c>
      <c r="Q5424">
        <v>47278</v>
      </c>
      <c r="R5424">
        <v>1</v>
      </c>
      <c r="S5424" t="s">
        <v>45</v>
      </c>
    </row>
    <row r="5425" spans="1:19" hidden="1" x14ac:dyDescent="0.3">
      <c r="A5425">
        <v>122293</v>
      </c>
      <c r="B5425" s="1">
        <v>44799</v>
      </c>
      <c r="C5425" t="s">
        <v>79</v>
      </c>
      <c r="D5425" t="s">
        <v>61</v>
      </c>
      <c r="E5425" t="s">
        <v>62</v>
      </c>
      <c r="F5425" t="s">
        <v>84</v>
      </c>
      <c r="G5425" t="s">
        <v>42</v>
      </c>
      <c r="H5425" t="s">
        <v>30</v>
      </c>
      <c r="I5425" t="s">
        <v>48</v>
      </c>
      <c r="J5425" s="4">
        <v>0.05</v>
      </c>
      <c r="K5425" s="2">
        <f>86*Social_Media_Advertising_Sorted_First_10000_Rows[[#This Row],[Acquisition_Cost_Usd]]</f>
        <v>362857.22000000003</v>
      </c>
      <c r="L5425" s="3">
        <v>4219.2700000000004</v>
      </c>
      <c r="M5425">
        <v>5.34</v>
      </c>
      <c r="N5425" t="s">
        <v>53</v>
      </c>
      <c r="O5425" t="s">
        <v>32</v>
      </c>
      <c r="P5425">
        <v>10644</v>
      </c>
      <c r="Q5425">
        <v>33048</v>
      </c>
      <c r="R5425">
        <v>4</v>
      </c>
      <c r="S5425" t="s">
        <v>50</v>
      </c>
    </row>
    <row r="5426" spans="1:19" hidden="1" x14ac:dyDescent="0.3">
      <c r="A5426">
        <v>122297</v>
      </c>
      <c r="B5426" s="1">
        <v>44751</v>
      </c>
      <c r="C5426" t="s">
        <v>67</v>
      </c>
      <c r="D5426" t="s">
        <v>61</v>
      </c>
      <c r="E5426" t="s">
        <v>62</v>
      </c>
      <c r="F5426" t="s">
        <v>99</v>
      </c>
      <c r="G5426" t="s">
        <v>60</v>
      </c>
      <c r="H5426" t="s">
        <v>30</v>
      </c>
      <c r="I5426" t="s">
        <v>37</v>
      </c>
      <c r="J5426" s="4">
        <v>0.08</v>
      </c>
      <c r="K5426" s="2">
        <f>86*Social_Media_Advertising_Sorted_First_10000_Rows[[#This Row],[Acquisition_Cost_Usd]]</f>
        <v>626520.31999999995</v>
      </c>
      <c r="L5426" s="3">
        <v>7285.12</v>
      </c>
      <c r="M5426">
        <v>0.33246991042638718</v>
      </c>
      <c r="N5426" t="s">
        <v>38</v>
      </c>
      <c r="O5426" t="s">
        <v>25</v>
      </c>
      <c r="P5426">
        <v>11138</v>
      </c>
      <c r="Q5426">
        <v>37251</v>
      </c>
      <c r="R5426">
        <v>1</v>
      </c>
      <c r="S5426" t="s">
        <v>33</v>
      </c>
    </row>
    <row r="5427" spans="1:19" x14ac:dyDescent="0.3">
      <c r="A5427">
        <v>122300</v>
      </c>
      <c r="B5427" s="1">
        <v>44611</v>
      </c>
      <c r="C5427" t="s">
        <v>65</v>
      </c>
      <c r="D5427" t="s">
        <v>18</v>
      </c>
      <c r="E5427" t="s">
        <v>27</v>
      </c>
      <c r="F5427" t="s">
        <v>57</v>
      </c>
      <c r="G5427" t="s">
        <v>60</v>
      </c>
      <c r="H5427" t="s">
        <v>52</v>
      </c>
      <c r="I5427" t="s">
        <v>23</v>
      </c>
      <c r="J5427" s="4">
        <v>0.02</v>
      </c>
      <c r="K5427" s="2">
        <f>86*Social_Media_Advertising_Sorted_First_10000_Rows[[#This Row],[Acquisition_Cost_Usd]]</f>
        <v>992423.65999999992</v>
      </c>
      <c r="L5427" s="3">
        <v>11539.81</v>
      </c>
      <c r="M5427">
        <v>7.39</v>
      </c>
      <c r="N5427" t="s">
        <v>38</v>
      </c>
      <c r="O5427" t="s">
        <v>49</v>
      </c>
      <c r="P5427">
        <v>30551</v>
      </c>
      <c r="Q5427">
        <v>92012</v>
      </c>
      <c r="R5427">
        <v>5</v>
      </c>
      <c r="S5427" t="s">
        <v>26</v>
      </c>
    </row>
    <row r="5428" spans="1:19" x14ac:dyDescent="0.3">
      <c r="A5428">
        <v>122312</v>
      </c>
      <c r="B5428" s="1">
        <v>44597</v>
      </c>
      <c r="C5428" t="s">
        <v>65</v>
      </c>
      <c r="D5428" t="s">
        <v>40</v>
      </c>
      <c r="E5428" t="s">
        <v>27</v>
      </c>
      <c r="F5428" t="s">
        <v>102</v>
      </c>
      <c r="G5428" t="s">
        <v>21</v>
      </c>
      <c r="H5428" t="s">
        <v>43</v>
      </c>
      <c r="I5428" t="s">
        <v>31</v>
      </c>
      <c r="J5428" s="4">
        <v>0.02</v>
      </c>
      <c r="K5428" s="2">
        <f>86*Social_Media_Advertising_Sorted_First_10000_Rows[[#This Row],[Acquisition_Cost_Usd]]</f>
        <v>269487.02</v>
      </c>
      <c r="L5428" s="3">
        <v>3133.57</v>
      </c>
      <c r="M5428">
        <v>6.07</v>
      </c>
      <c r="N5428" t="s">
        <v>58</v>
      </c>
      <c r="O5428" t="s">
        <v>32</v>
      </c>
      <c r="P5428">
        <v>7727</v>
      </c>
      <c r="Q5428">
        <v>24408</v>
      </c>
      <c r="R5428">
        <v>1</v>
      </c>
      <c r="S5428" t="s">
        <v>45</v>
      </c>
    </row>
    <row r="5429" spans="1:19" x14ac:dyDescent="0.3">
      <c r="A5429">
        <v>122313</v>
      </c>
      <c r="B5429" s="1">
        <v>44581</v>
      </c>
      <c r="C5429" t="s">
        <v>17</v>
      </c>
      <c r="D5429" t="s">
        <v>18</v>
      </c>
      <c r="E5429" t="s">
        <v>55</v>
      </c>
      <c r="F5429" t="s">
        <v>59</v>
      </c>
      <c r="G5429" t="s">
        <v>29</v>
      </c>
      <c r="H5429" t="s">
        <v>43</v>
      </c>
      <c r="I5429" t="s">
        <v>48</v>
      </c>
      <c r="J5429" s="4">
        <v>0.15</v>
      </c>
      <c r="K5429" s="2">
        <f>86*Social_Media_Advertising_Sorted_First_10000_Rows[[#This Row],[Acquisition_Cost_Usd]]</f>
        <v>308691.84000000003</v>
      </c>
      <c r="L5429" s="3">
        <v>3589.44</v>
      </c>
      <c r="M5429">
        <v>6.24</v>
      </c>
      <c r="N5429" t="s">
        <v>58</v>
      </c>
      <c r="O5429" t="s">
        <v>32</v>
      </c>
      <c r="P5429">
        <v>8931</v>
      </c>
      <c r="Q5429">
        <v>27974</v>
      </c>
      <c r="R5429">
        <v>1</v>
      </c>
      <c r="S5429" t="s">
        <v>26</v>
      </c>
    </row>
    <row r="5430" spans="1:19" x14ac:dyDescent="0.3">
      <c r="A5430">
        <v>122316</v>
      </c>
      <c r="B5430" s="1">
        <v>44731</v>
      </c>
      <c r="C5430" t="s">
        <v>69</v>
      </c>
      <c r="D5430" t="s">
        <v>40</v>
      </c>
      <c r="E5430" t="s">
        <v>27</v>
      </c>
      <c r="F5430" t="s">
        <v>107</v>
      </c>
      <c r="G5430" t="s">
        <v>29</v>
      </c>
      <c r="H5430" t="s">
        <v>22</v>
      </c>
      <c r="I5430" t="s">
        <v>23</v>
      </c>
      <c r="J5430" s="4">
        <v>7.0000000000000007E-2</v>
      </c>
      <c r="K5430" s="2">
        <f>86*Social_Media_Advertising_Sorted_First_10000_Rows[[#This Row],[Acquisition_Cost_Usd]]</f>
        <v>692014.48</v>
      </c>
      <c r="L5430" s="3">
        <v>8046.68</v>
      </c>
      <c r="M5430">
        <v>5.0599999999999996</v>
      </c>
      <c r="N5430" t="s">
        <v>58</v>
      </c>
      <c r="O5430" t="s">
        <v>25</v>
      </c>
      <c r="P5430">
        <v>21043</v>
      </c>
      <c r="Q5430">
        <v>63850</v>
      </c>
      <c r="R5430">
        <v>4</v>
      </c>
      <c r="S5430" t="s">
        <v>26</v>
      </c>
    </row>
    <row r="5431" spans="1:19" x14ac:dyDescent="0.3">
      <c r="A5431">
        <v>122317</v>
      </c>
      <c r="B5431" s="1">
        <v>44634</v>
      </c>
      <c r="C5431" t="s">
        <v>39</v>
      </c>
      <c r="D5431" t="s">
        <v>40</v>
      </c>
      <c r="E5431" t="s">
        <v>55</v>
      </c>
      <c r="F5431" t="s">
        <v>96</v>
      </c>
      <c r="G5431" t="s">
        <v>29</v>
      </c>
      <c r="H5431" t="s">
        <v>52</v>
      </c>
      <c r="I5431" t="s">
        <v>23</v>
      </c>
      <c r="J5431" s="4">
        <v>0.02</v>
      </c>
      <c r="K5431" s="2">
        <f>86*Social_Media_Advertising_Sorted_First_10000_Rows[[#This Row],[Acquisition_Cost_Usd]]</f>
        <v>1290000</v>
      </c>
      <c r="L5431" s="3">
        <v>15000</v>
      </c>
      <c r="M5431">
        <v>6.2</v>
      </c>
      <c r="N5431" t="s">
        <v>24</v>
      </c>
      <c r="O5431" t="s">
        <v>49</v>
      </c>
      <c r="P5431">
        <v>38638</v>
      </c>
      <c r="Q5431">
        <v>115966</v>
      </c>
      <c r="R5431">
        <v>9</v>
      </c>
      <c r="S5431" t="s">
        <v>26</v>
      </c>
    </row>
    <row r="5432" spans="1:19" x14ac:dyDescent="0.3">
      <c r="A5432">
        <v>122319</v>
      </c>
      <c r="B5432" s="1">
        <v>44667</v>
      </c>
      <c r="C5432" t="s">
        <v>34</v>
      </c>
      <c r="D5432" t="s">
        <v>40</v>
      </c>
      <c r="E5432" t="s">
        <v>35</v>
      </c>
      <c r="F5432" t="s">
        <v>84</v>
      </c>
      <c r="G5432" t="s">
        <v>42</v>
      </c>
      <c r="H5432" t="s">
        <v>52</v>
      </c>
      <c r="I5432" t="s">
        <v>31</v>
      </c>
      <c r="J5432" s="4">
        <v>0.03</v>
      </c>
      <c r="K5432" s="2">
        <f>86*Social_Media_Advertising_Sorted_First_10000_Rows[[#This Row],[Acquisition_Cost_Usd]]</f>
        <v>1039366.76</v>
      </c>
      <c r="L5432" s="3">
        <v>12085.66</v>
      </c>
      <c r="M5432">
        <v>5.92</v>
      </c>
      <c r="N5432" t="s">
        <v>58</v>
      </c>
      <c r="O5432" t="s">
        <v>49</v>
      </c>
      <c r="P5432">
        <v>31994</v>
      </c>
      <c r="Q5432">
        <v>96288</v>
      </c>
      <c r="R5432">
        <v>9</v>
      </c>
      <c r="S5432" t="s">
        <v>50</v>
      </c>
    </row>
    <row r="5433" spans="1:19" x14ac:dyDescent="0.3">
      <c r="A5433">
        <v>122321</v>
      </c>
      <c r="B5433" s="1">
        <v>44584</v>
      </c>
      <c r="C5433" t="s">
        <v>17</v>
      </c>
      <c r="D5433" t="s">
        <v>40</v>
      </c>
      <c r="E5433" t="s">
        <v>27</v>
      </c>
      <c r="F5433" t="s">
        <v>41</v>
      </c>
      <c r="G5433" t="s">
        <v>29</v>
      </c>
      <c r="H5433" t="s">
        <v>43</v>
      </c>
      <c r="I5433" t="s">
        <v>48</v>
      </c>
      <c r="J5433" s="4">
        <v>0.1</v>
      </c>
      <c r="K5433" s="2">
        <f>86*Social_Media_Advertising_Sorted_First_10000_Rows[[#This Row],[Acquisition_Cost_Usd]]</f>
        <v>303281.58</v>
      </c>
      <c r="L5433" s="3">
        <v>3526.53</v>
      </c>
      <c r="M5433">
        <v>6.93</v>
      </c>
      <c r="N5433" t="s">
        <v>44</v>
      </c>
      <c r="O5433" t="s">
        <v>32</v>
      </c>
      <c r="P5433">
        <v>8754</v>
      </c>
      <c r="Q5433">
        <v>27450</v>
      </c>
      <c r="R5433">
        <v>9</v>
      </c>
      <c r="S5433" t="s">
        <v>45</v>
      </c>
    </row>
    <row r="5434" spans="1:19" x14ac:dyDescent="0.3">
      <c r="A5434">
        <v>122322</v>
      </c>
      <c r="B5434" s="1">
        <v>44868</v>
      </c>
      <c r="C5434" t="s">
        <v>80</v>
      </c>
      <c r="D5434" t="s">
        <v>18</v>
      </c>
      <c r="E5434" t="s">
        <v>27</v>
      </c>
      <c r="F5434" t="s">
        <v>97</v>
      </c>
      <c r="G5434" t="s">
        <v>60</v>
      </c>
      <c r="H5434" t="s">
        <v>30</v>
      </c>
      <c r="I5434" t="s">
        <v>37</v>
      </c>
      <c r="J5434" s="4">
        <v>0.06</v>
      </c>
      <c r="K5434" s="2">
        <f>86*Social_Media_Advertising_Sorted_First_10000_Rows[[#This Row],[Acquisition_Cost_Usd]]</f>
        <v>532811.27999999991</v>
      </c>
      <c r="L5434" s="3">
        <v>6195.48</v>
      </c>
      <c r="M5434">
        <v>1.2673180994210134</v>
      </c>
      <c r="N5434" t="s">
        <v>53</v>
      </c>
      <c r="O5434" t="s">
        <v>32</v>
      </c>
      <c r="P5434">
        <v>9410</v>
      </c>
      <c r="Q5434">
        <v>31622</v>
      </c>
      <c r="R5434">
        <v>1</v>
      </c>
      <c r="S5434" t="s">
        <v>26</v>
      </c>
    </row>
    <row r="5435" spans="1:19" x14ac:dyDescent="0.3">
      <c r="A5435">
        <v>122327</v>
      </c>
      <c r="B5435" s="1">
        <v>44769</v>
      </c>
      <c r="C5435" t="s">
        <v>67</v>
      </c>
      <c r="D5435" t="s">
        <v>18</v>
      </c>
      <c r="E5435" t="s">
        <v>27</v>
      </c>
      <c r="F5435" t="s">
        <v>108</v>
      </c>
      <c r="G5435" t="s">
        <v>42</v>
      </c>
      <c r="H5435" t="s">
        <v>30</v>
      </c>
      <c r="I5435" t="s">
        <v>31</v>
      </c>
      <c r="J5435" s="4">
        <v>0.11</v>
      </c>
      <c r="K5435" s="2">
        <f>86*Social_Media_Advertising_Sorted_First_10000_Rows[[#This Row],[Acquisition_Cost_Usd]]</f>
        <v>657829.48</v>
      </c>
      <c r="L5435" s="3">
        <v>7649.18</v>
      </c>
      <c r="M5435">
        <v>3.77</v>
      </c>
      <c r="N5435" t="s">
        <v>24</v>
      </c>
      <c r="O5435" t="s">
        <v>25</v>
      </c>
      <c r="P5435">
        <v>19948</v>
      </c>
      <c r="Q5435">
        <v>60607</v>
      </c>
      <c r="R5435">
        <v>10</v>
      </c>
      <c r="S5435" t="s">
        <v>45</v>
      </c>
    </row>
    <row r="5436" spans="1:19" x14ac:dyDescent="0.3">
      <c r="A5436">
        <v>122331</v>
      </c>
      <c r="B5436" s="1">
        <v>44810</v>
      </c>
      <c r="C5436" t="s">
        <v>46</v>
      </c>
      <c r="D5436" t="s">
        <v>18</v>
      </c>
      <c r="E5436" t="s">
        <v>55</v>
      </c>
      <c r="F5436" t="s">
        <v>105</v>
      </c>
      <c r="G5436" t="s">
        <v>29</v>
      </c>
      <c r="H5436" t="s">
        <v>22</v>
      </c>
      <c r="I5436" t="s">
        <v>37</v>
      </c>
      <c r="J5436" s="4">
        <v>0.1</v>
      </c>
      <c r="K5436" s="2">
        <f>86*Social_Media_Advertising_Sorted_First_10000_Rows[[#This Row],[Acquisition_Cost_Usd]]</f>
        <v>785947.98</v>
      </c>
      <c r="L5436" s="3">
        <v>9138.93</v>
      </c>
      <c r="M5436">
        <v>0.25739605968494489</v>
      </c>
      <c r="N5436" t="s">
        <v>53</v>
      </c>
      <c r="O5436" t="s">
        <v>25</v>
      </c>
      <c r="P5436">
        <v>14095</v>
      </c>
      <c r="Q5436">
        <v>46878</v>
      </c>
      <c r="R5436">
        <v>1</v>
      </c>
      <c r="S5436" t="s">
        <v>50</v>
      </c>
    </row>
    <row r="5437" spans="1:19" x14ac:dyDescent="0.3">
      <c r="A5437">
        <v>122337</v>
      </c>
      <c r="B5437" s="1">
        <v>44625</v>
      </c>
      <c r="C5437" t="s">
        <v>39</v>
      </c>
      <c r="D5437" t="s">
        <v>40</v>
      </c>
      <c r="E5437" t="s">
        <v>35</v>
      </c>
      <c r="F5437" t="s">
        <v>98</v>
      </c>
      <c r="G5437" t="s">
        <v>42</v>
      </c>
      <c r="H5437" t="s">
        <v>52</v>
      </c>
      <c r="I5437" t="s">
        <v>48</v>
      </c>
      <c r="J5437" s="4">
        <v>0.04</v>
      </c>
      <c r="K5437" s="2">
        <f>86*Social_Media_Advertising_Sorted_First_10000_Rows[[#This Row],[Acquisition_Cost_Usd]]</f>
        <v>1018252.9</v>
      </c>
      <c r="L5437" s="3">
        <v>11840.15</v>
      </c>
      <c r="M5437">
        <v>1.3</v>
      </c>
      <c r="N5437" t="s">
        <v>58</v>
      </c>
      <c r="O5437" t="s">
        <v>25</v>
      </c>
      <c r="P5437">
        <v>31352</v>
      </c>
      <c r="Q5437">
        <v>94386</v>
      </c>
      <c r="R5437">
        <v>3</v>
      </c>
      <c r="S5437" t="s">
        <v>50</v>
      </c>
    </row>
    <row r="5438" spans="1:19" x14ac:dyDescent="0.3">
      <c r="A5438">
        <v>122343</v>
      </c>
      <c r="B5438" s="1">
        <v>44618</v>
      </c>
      <c r="C5438" t="s">
        <v>65</v>
      </c>
      <c r="D5438" t="s">
        <v>40</v>
      </c>
      <c r="E5438" t="s">
        <v>27</v>
      </c>
      <c r="F5438" t="s">
        <v>28</v>
      </c>
      <c r="G5438" t="s">
        <v>42</v>
      </c>
      <c r="H5438" t="s">
        <v>22</v>
      </c>
      <c r="I5438" t="s">
        <v>48</v>
      </c>
      <c r="J5438" s="4">
        <v>0.14000000000000001</v>
      </c>
      <c r="K5438" s="2">
        <f>86*Social_Media_Advertising_Sorted_First_10000_Rows[[#This Row],[Acquisition_Cost_Usd]]</f>
        <v>910801.05999999994</v>
      </c>
      <c r="L5438" s="3">
        <v>10590.71</v>
      </c>
      <c r="M5438">
        <v>2.97</v>
      </c>
      <c r="N5438" t="s">
        <v>24</v>
      </c>
      <c r="O5438" t="s">
        <v>25</v>
      </c>
      <c r="P5438">
        <v>27960</v>
      </c>
      <c r="Q5438">
        <v>84338</v>
      </c>
      <c r="R5438">
        <v>1</v>
      </c>
      <c r="S5438" t="s">
        <v>33</v>
      </c>
    </row>
    <row r="5439" spans="1:19" x14ac:dyDescent="0.3">
      <c r="A5439">
        <v>122346</v>
      </c>
      <c r="B5439" s="1">
        <v>44569</v>
      </c>
      <c r="C5439" t="s">
        <v>17</v>
      </c>
      <c r="D5439" t="s">
        <v>18</v>
      </c>
      <c r="E5439" t="s">
        <v>19</v>
      </c>
      <c r="F5439" t="s">
        <v>88</v>
      </c>
      <c r="G5439" t="s">
        <v>21</v>
      </c>
      <c r="H5439" t="s">
        <v>22</v>
      </c>
      <c r="I5439" t="s">
        <v>37</v>
      </c>
      <c r="J5439" s="4">
        <v>0.1</v>
      </c>
      <c r="K5439" s="2">
        <f>86*Social_Media_Advertising_Sorted_First_10000_Rows[[#This Row],[Acquisition_Cost_Usd]]</f>
        <v>817006.02</v>
      </c>
      <c r="L5439" s="3">
        <v>9500.07</v>
      </c>
      <c r="M5439">
        <v>0.90088620889730719</v>
      </c>
      <c r="N5439" t="s">
        <v>44</v>
      </c>
      <c r="O5439" t="s">
        <v>32</v>
      </c>
      <c r="P5439">
        <v>14672</v>
      </c>
      <c r="Q5439">
        <v>48755</v>
      </c>
      <c r="R5439">
        <v>1</v>
      </c>
      <c r="S5439" t="s">
        <v>26</v>
      </c>
    </row>
    <row r="5440" spans="1:19" x14ac:dyDescent="0.3">
      <c r="A5440">
        <v>122352</v>
      </c>
      <c r="B5440" s="1">
        <v>44731</v>
      </c>
      <c r="C5440" t="s">
        <v>69</v>
      </c>
      <c r="D5440" t="s">
        <v>40</v>
      </c>
      <c r="E5440" t="s">
        <v>55</v>
      </c>
      <c r="F5440" t="s">
        <v>78</v>
      </c>
      <c r="G5440" t="s">
        <v>21</v>
      </c>
      <c r="H5440" t="s">
        <v>43</v>
      </c>
      <c r="I5440" t="s">
        <v>48</v>
      </c>
      <c r="J5440" s="4">
        <v>0.06</v>
      </c>
      <c r="K5440" s="2">
        <f>86*Social_Media_Advertising_Sorted_First_10000_Rows[[#This Row],[Acquisition_Cost_Usd]]</f>
        <v>278078.42</v>
      </c>
      <c r="L5440" s="3">
        <v>3233.47</v>
      </c>
      <c r="M5440">
        <v>1.1399999999999999</v>
      </c>
      <c r="N5440" t="s">
        <v>38</v>
      </c>
      <c r="O5440" t="s">
        <v>49</v>
      </c>
      <c r="P5440">
        <v>7981</v>
      </c>
      <c r="Q5440">
        <v>25161</v>
      </c>
      <c r="R5440">
        <v>4</v>
      </c>
      <c r="S5440" t="s">
        <v>33</v>
      </c>
    </row>
    <row r="5441" spans="1:19" x14ac:dyDescent="0.3">
      <c r="A5441">
        <v>122355</v>
      </c>
      <c r="B5441" s="1">
        <v>44912</v>
      </c>
      <c r="C5441" t="s">
        <v>54</v>
      </c>
      <c r="D5441" t="s">
        <v>18</v>
      </c>
      <c r="E5441" t="s">
        <v>35</v>
      </c>
      <c r="F5441" t="s">
        <v>81</v>
      </c>
      <c r="G5441" t="s">
        <v>29</v>
      </c>
      <c r="H5441" t="s">
        <v>22</v>
      </c>
      <c r="I5441" t="s">
        <v>31</v>
      </c>
      <c r="J5441" s="4">
        <v>7.0000000000000007E-2</v>
      </c>
      <c r="K5441" s="2">
        <f>86*Social_Media_Advertising_Sorted_First_10000_Rows[[#This Row],[Acquisition_Cost_Usd]]</f>
        <v>898193.46000000008</v>
      </c>
      <c r="L5441" s="3">
        <v>10444.11</v>
      </c>
      <c r="M5441">
        <v>4.25</v>
      </c>
      <c r="N5441" t="s">
        <v>38</v>
      </c>
      <c r="O5441" t="s">
        <v>49</v>
      </c>
      <c r="P5441">
        <v>27558</v>
      </c>
      <c r="Q5441">
        <v>83147</v>
      </c>
      <c r="R5441">
        <v>6</v>
      </c>
      <c r="S5441" t="s">
        <v>33</v>
      </c>
    </row>
    <row r="5442" spans="1:19" x14ac:dyDescent="0.3">
      <c r="A5442">
        <v>122357</v>
      </c>
      <c r="B5442" s="1">
        <v>44685</v>
      </c>
      <c r="C5442" t="s">
        <v>91</v>
      </c>
      <c r="D5442" t="s">
        <v>18</v>
      </c>
      <c r="E5442" t="s">
        <v>19</v>
      </c>
      <c r="F5442" t="s">
        <v>96</v>
      </c>
      <c r="G5442" t="s">
        <v>42</v>
      </c>
      <c r="H5442" t="s">
        <v>52</v>
      </c>
      <c r="I5442" t="s">
        <v>48</v>
      </c>
      <c r="J5442" s="4">
        <v>0.08</v>
      </c>
      <c r="K5442" s="2">
        <f>86*Social_Media_Advertising_Sorted_First_10000_Rows[[#This Row],[Acquisition_Cost_Usd]]</f>
        <v>1219957.3</v>
      </c>
      <c r="L5442" s="3">
        <v>14185.55</v>
      </c>
      <c r="M5442">
        <v>5.21</v>
      </c>
      <c r="N5442" t="s">
        <v>58</v>
      </c>
      <c r="O5442" t="s">
        <v>32</v>
      </c>
      <c r="P5442">
        <v>37052</v>
      </c>
      <c r="Q5442">
        <v>111269</v>
      </c>
      <c r="R5442">
        <v>2</v>
      </c>
      <c r="S5442" t="s">
        <v>26</v>
      </c>
    </row>
    <row r="5443" spans="1:19" x14ac:dyDescent="0.3">
      <c r="A5443">
        <v>122360</v>
      </c>
      <c r="B5443" s="1">
        <v>44844</v>
      </c>
      <c r="C5443" t="s">
        <v>77</v>
      </c>
      <c r="D5443" t="s">
        <v>40</v>
      </c>
      <c r="E5443" t="s">
        <v>55</v>
      </c>
      <c r="F5443" t="s">
        <v>89</v>
      </c>
      <c r="G5443" t="s">
        <v>60</v>
      </c>
      <c r="H5443" t="s">
        <v>30</v>
      </c>
      <c r="I5443" t="s">
        <v>37</v>
      </c>
      <c r="J5443" s="4">
        <v>0.05</v>
      </c>
      <c r="K5443" s="2">
        <f>86*Social_Media_Advertising_Sorted_First_10000_Rows[[#This Row],[Acquisition_Cost_Usd]]</f>
        <v>406951.13999999996</v>
      </c>
      <c r="L5443" s="3">
        <v>4731.99</v>
      </c>
      <c r="M5443">
        <v>0.76325081587132959</v>
      </c>
      <c r="N5443" t="s">
        <v>44</v>
      </c>
      <c r="O5443" t="s">
        <v>49</v>
      </c>
      <c r="P5443">
        <v>7073</v>
      </c>
      <c r="Q5443">
        <v>24014</v>
      </c>
      <c r="R5443">
        <v>1</v>
      </c>
      <c r="S5443" t="s">
        <v>50</v>
      </c>
    </row>
    <row r="5444" spans="1:19" x14ac:dyDescent="0.3">
      <c r="A5444">
        <v>122361</v>
      </c>
      <c r="B5444" s="1">
        <v>44744</v>
      </c>
      <c r="C5444" t="s">
        <v>67</v>
      </c>
      <c r="D5444" t="s">
        <v>40</v>
      </c>
      <c r="E5444" t="s">
        <v>35</v>
      </c>
      <c r="F5444" t="s">
        <v>99</v>
      </c>
      <c r="G5444" t="s">
        <v>60</v>
      </c>
      <c r="H5444" t="s">
        <v>22</v>
      </c>
      <c r="I5444" t="s">
        <v>37</v>
      </c>
      <c r="J5444" s="4">
        <v>0.03</v>
      </c>
      <c r="K5444" s="2">
        <f>86*Social_Media_Advertising_Sorted_First_10000_Rows[[#This Row],[Acquisition_Cost_Usd]]</f>
        <v>893226.1</v>
      </c>
      <c r="L5444" s="3">
        <v>10386.35</v>
      </c>
      <c r="M5444">
        <v>1.2905552436981265</v>
      </c>
      <c r="N5444" t="s">
        <v>38</v>
      </c>
      <c r="O5444" t="s">
        <v>25</v>
      </c>
      <c r="P5444">
        <v>16093</v>
      </c>
      <c r="Q5444">
        <v>53385</v>
      </c>
      <c r="R5444">
        <v>1</v>
      </c>
      <c r="S5444" t="s">
        <v>33</v>
      </c>
    </row>
    <row r="5445" spans="1:19" x14ac:dyDescent="0.3">
      <c r="A5445">
        <v>122362</v>
      </c>
      <c r="B5445" s="1">
        <v>44587</v>
      </c>
      <c r="C5445" t="s">
        <v>17</v>
      </c>
      <c r="D5445" t="s">
        <v>40</v>
      </c>
      <c r="E5445" t="s">
        <v>35</v>
      </c>
      <c r="F5445" t="s">
        <v>72</v>
      </c>
      <c r="G5445" t="s">
        <v>60</v>
      </c>
      <c r="H5445" t="s">
        <v>52</v>
      </c>
      <c r="I5445" t="s">
        <v>23</v>
      </c>
      <c r="J5445" s="4">
        <v>7.0000000000000007E-2</v>
      </c>
      <c r="K5445" s="2">
        <f>86*Social_Media_Advertising_Sorted_First_10000_Rows[[#This Row],[Acquisition_Cost_Usd]]</f>
        <v>1256210.6000000001</v>
      </c>
      <c r="L5445" s="3">
        <v>14607.1</v>
      </c>
      <c r="M5445">
        <v>3.95</v>
      </c>
      <c r="N5445" t="s">
        <v>44</v>
      </c>
      <c r="O5445" t="s">
        <v>25</v>
      </c>
      <c r="P5445">
        <v>37818</v>
      </c>
      <c r="Q5445">
        <v>113539</v>
      </c>
      <c r="R5445">
        <v>2</v>
      </c>
      <c r="S5445" t="s">
        <v>64</v>
      </c>
    </row>
    <row r="5446" spans="1:19" x14ac:dyDescent="0.3">
      <c r="A5446">
        <v>122365</v>
      </c>
      <c r="B5446" s="1">
        <v>44609</v>
      </c>
      <c r="C5446" t="s">
        <v>65</v>
      </c>
      <c r="D5446" t="s">
        <v>40</v>
      </c>
      <c r="E5446" t="s">
        <v>19</v>
      </c>
      <c r="F5446" t="s">
        <v>87</v>
      </c>
      <c r="G5446" t="s">
        <v>29</v>
      </c>
      <c r="H5446" t="s">
        <v>30</v>
      </c>
      <c r="I5446" t="s">
        <v>48</v>
      </c>
      <c r="J5446" s="4">
        <v>0.01</v>
      </c>
      <c r="K5446" s="2">
        <f>86*Social_Media_Advertising_Sorted_First_10000_Rows[[#This Row],[Acquisition_Cost_Usd]]</f>
        <v>372421.27999999997</v>
      </c>
      <c r="L5446" s="3">
        <v>4330.4799999999996</v>
      </c>
      <c r="M5446">
        <v>5.24</v>
      </c>
      <c r="N5446" t="s">
        <v>44</v>
      </c>
      <c r="O5446" t="s">
        <v>32</v>
      </c>
      <c r="P5446">
        <v>10944</v>
      </c>
      <c r="Q5446">
        <v>33938</v>
      </c>
      <c r="R5446">
        <v>9</v>
      </c>
      <c r="S5446" t="s">
        <v>64</v>
      </c>
    </row>
    <row r="5447" spans="1:19" x14ac:dyDescent="0.3">
      <c r="A5447">
        <v>122368</v>
      </c>
      <c r="B5447" s="1">
        <v>44599</v>
      </c>
      <c r="C5447" t="s">
        <v>65</v>
      </c>
      <c r="D5447" t="s">
        <v>18</v>
      </c>
      <c r="E5447" t="s">
        <v>27</v>
      </c>
      <c r="F5447" t="s">
        <v>108</v>
      </c>
      <c r="G5447" t="s">
        <v>29</v>
      </c>
      <c r="H5447" t="s">
        <v>52</v>
      </c>
      <c r="I5447" t="s">
        <v>37</v>
      </c>
      <c r="J5447" s="4">
        <v>0.1</v>
      </c>
      <c r="K5447" s="2">
        <f>86*Social_Media_Advertising_Sorted_First_10000_Rows[[#This Row],[Acquisition_Cost_Usd]]</f>
        <v>1055915.74</v>
      </c>
      <c r="L5447" s="3">
        <v>12278.09</v>
      </c>
      <c r="M5447">
        <v>0.56484135319751805</v>
      </c>
      <c r="N5447" t="s">
        <v>24</v>
      </c>
      <c r="O5447" t="s">
        <v>32</v>
      </c>
      <c r="P5447">
        <v>19089</v>
      </c>
      <c r="Q5447">
        <v>63141</v>
      </c>
      <c r="R5447">
        <v>1</v>
      </c>
      <c r="S5447" t="s">
        <v>45</v>
      </c>
    </row>
    <row r="5448" spans="1:19" x14ac:dyDescent="0.3">
      <c r="A5448">
        <v>122370</v>
      </c>
      <c r="B5448" s="1">
        <v>44619</v>
      </c>
      <c r="C5448" t="s">
        <v>65</v>
      </c>
      <c r="D5448" t="s">
        <v>18</v>
      </c>
      <c r="E5448" t="s">
        <v>27</v>
      </c>
      <c r="F5448" t="s">
        <v>76</v>
      </c>
      <c r="G5448" t="s">
        <v>42</v>
      </c>
      <c r="H5448" t="s">
        <v>52</v>
      </c>
      <c r="I5448" t="s">
        <v>23</v>
      </c>
      <c r="J5448" s="4">
        <v>0.03</v>
      </c>
      <c r="K5448" s="2">
        <f>86*Social_Media_Advertising_Sorted_First_10000_Rows[[#This Row],[Acquisition_Cost_Usd]]</f>
        <v>1187873.28</v>
      </c>
      <c r="L5448" s="3">
        <v>13812.48</v>
      </c>
      <c r="M5448">
        <v>4.76</v>
      </c>
      <c r="N5448" t="s">
        <v>38</v>
      </c>
      <c r="O5448" t="s">
        <v>32</v>
      </c>
      <c r="P5448">
        <v>36274</v>
      </c>
      <c r="Q5448">
        <v>108964</v>
      </c>
      <c r="R5448">
        <v>9</v>
      </c>
      <c r="S5448" t="s">
        <v>45</v>
      </c>
    </row>
    <row r="5449" spans="1:19" x14ac:dyDescent="0.3">
      <c r="A5449">
        <v>122376</v>
      </c>
      <c r="B5449" s="1">
        <v>44776</v>
      </c>
      <c r="C5449" t="s">
        <v>79</v>
      </c>
      <c r="D5449" t="s">
        <v>18</v>
      </c>
      <c r="E5449" t="s">
        <v>55</v>
      </c>
      <c r="F5449" t="s">
        <v>86</v>
      </c>
      <c r="G5449" t="s">
        <v>42</v>
      </c>
      <c r="H5449" t="s">
        <v>30</v>
      </c>
      <c r="I5449" t="s">
        <v>48</v>
      </c>
      <c r="J5449" s="4">
        <v>7.0000000000000007E-2</v>
      </c>
      <c r="K5449" s="2">
        <f>86*Social_Media_Advertising_Sorted_First_10000_Rows[[#This Row],[Acquisition_Cost_Usd]]</f>
        <v>571253.27999999991</v>
      </c>
      <c r="L5449" s="3">
        <v>6642.48</v>
      </c>
      <c r="M5449">
        <v>5.25</v>
      </c>
      <c r="N5449" t="s">
        <v>44</v>
      </c>
      <c r="O5449" t="s">
        <v>32</v>
      </c>
      <c r="P5449">
        <v>17222</v>
      </c>
      <c r="Q5449">
        <v>52532</v>
      </c>
      <c r="R5449">
        <v>3</v>
      </c>
      <c r="S5449" t="s">
        <v>50</v>
      </c>
    </row>
    <row r="5450" spans="1:19" hidden="1" x14ac:dyDescent="0.3">
      <c r="A5450">
        <v>122382</v>
      </c>
      <c r="B5450" s="1">
        <v>44661</v>
      </c>
      <c r="C5450" t="s">
        <v>34</v>
      </c>
      <c r="D5450" t="s">
        <v>61</v>
      </c>
      <c r="E5450" t="s">
        <v>62</v>
      </c>
      <c r="F5450" t="s">
        <v>83</v>
      </c>
      <c r="G5450" t="s">
        <v>42</v>
      </c>
      <c r="H5450" t="s">
        <v>52</v>
      </c>
      <c r="I5450" t="s">
        <v>31</v>
      </c>
      <c r="J5450" s="4">
        <v>0.02</v>
      </c>
      <c r="K5450" s="2">
        <f>86*Social_Media_Advertising_Sorted_First_10000_Rows[[#This Row],[Acquisition_Cost_Usd]]</f>
        <v>1184030.8</v>
      </c>
      <c r="L5450" s="3">
        <v>13767.8</v>
      </c>
      <c r="M5450">
        <v>7.15</v>
      </c>
      <c r="N5450" t="s">
        <v>58</v>
      </c>
      <c r="O5450" t="s">
        <v>25</v>
      </c>
      <c r="P5450">
        <v>36177</v>
      </c>
      <c r="Q5450">
        <v>108677</v>
      </c>
      <c r="R5450">
        <v>6</v>
      </c>
      <c r="S5450" t="s">
        <v>64</v>
      </c>
    </row>
    <row r="5451" spans="1:19" x14ac:dyDescent="0.3">
      <c r="A5451">
        <v>122384</v>
      </c>
      <c r="B5451" s="1">
        <v>44611</v>
      </c>
      <c r="C5451" t="s">
        <v>65</v>
      </c>
      <c r="D5451" t="s">
        <v>40</v>
      </c>
      <c r="E5451" t="s">
        <v>27</v>
      </c>
      <c r="F5451" t="s">
        <v>95</v>
      </c>
      <c r="G5451" t="s">
        <v>29</v>
      </c>
      <c r="H5451" t="s">
        <v>30</v>
      </c>
      <c r="I5451" t="s">
        <v>37</v>
      </c>
      <c r="J5451" s="4">
        <v>0.08</v>
      </c>
      <c r="K5451" s="2">
        <f>86*Social_Media_Advertising_Sorted_First_10000_Rows[[#This Row],[Acquisition_Cost_Usd]]</f>
        <v>369853.32</v>
      </c>
      <c r="L5451" s="3">
        <v>4300.62</v>
      </c>
      <c r="M5451">
        <v>0.96702269645524441</v>
      </c>
      <c r="N5451" t="s">
        <v>38</v>
      </c>
      <c r="O5451" t="s">
        <v>32</v>
      </c>
      <c r="P5451">
        <v>6383</v>
      </c>
      <c r="Q5451">
        <v>21765</v>
      </c>
      <c r="R5451">
        <v>1</v>
      </c>
      <c r="S5451" t="s">
        <v>64</v>
      </c>
    </row>
    <row r="5452" spans="1:19" x14ac:dyDescent="0.3">
      <c r="A5452">
        <v>122388</v>
      </c>
      <c r="B5452" s="1">
        <v>44813</v>
      </c>
      <c r="C5452" t="s">
        <v>46</v>
      </c>
      <c r="D5452" t="s">
        <v>18</v>
      </c>
      <c r="E5452" t="s">
        <v>35</v>
      </c>
      <c r="F5452" t="s">
        <v>93</v>
      </c>
      <c r="G5452" t="s">
        <v>60</v>
      </c>
      <c r="H5452" t="s">
        <v>30</v>
      </c>
      <c r="I5452" t="s">
        <v>48</v>
      </c>
      <c r="J5452" s="4">
        <v>0.01</v>
      </c>
      <c r="K5452" s="2">
        <f>86*Social_Media_Advertising_Sorted_First_10000_Rows[[#This Row],[Acquisition_Cost_Usd]]</f>
        <v>655986.5</v>
      </c>
      <c r="L5452" s="3">
        <v>7627.75</v>
      </c>
      <c r="M5452">
        <v>5.17</v>
      </c>
      <c r="N5452" t="s">
        <v>38</v>
      </c>
      <c r="O5452" t="s">
        <v>49</v>
      </c>
      <c r="P5452">
        <v>19890</v>
      </c>
      <c r="Q5452">
        <v>60434</v>
      </c>
      <c r="R5452">
        <v>7</v>
      </c>
      <c r="S5452" t="s">
        <v>45</v>
      </c>
    </row>
    <row r="5453" spans="1:19" x14ac:dyDescent="0.3">
      <c r="A5453">
        <v>122391</v>
      </c>
      <c r="B5453" s="1">
        <v>44683</v>
      </c>
      <c r="C5453" t="s">
        <v>91</v>
      </c>
      <c r="D5453" t="s">
        <v>18</v>
      </c>
      <c r="E5453" t="s">
        <v>19</v>
      </c>
      <c r="F5453" t="s">
        <v>66</v>
      </c>
      <c r="G5453" t="s">
        <v>29</v>
      </c>
      <c r="H5453" t="s">
        <v>30</v>
      </c>
      <c r="I5453" t="s">
        <v>37</v>
      </c>
      <c r="J5453" s="4">
        <v>0.01</v>
      </c>
      <c r="K5453" s="2">
        <f>86*Social_Media_Advertising_Sorted_First_10000_Rows[[#This Row],[Acquisition_Cost_Usd]]</f>
        <v>565178.24</v>
      </c>
      <c r="L5453" s="3">
        <v>6571.84</v>
      </c>
      <c r="M5453">
        <v>0.84368708452287489</v>
      </c>
      <c r="N5453" t="s">
        <v>58</v>
      </c>
      <c r="O5453" t="s">
        <v>32</v>
      </c>
      <c r="P5453">
        <v>10002</v>
      </c>
      <c r="Q5453">
        <v>33552</v>
      </c>
      <c r="R5453">
        <v>1</v>
      </c>
      <c r="S5453" t="s">
        <v>64</v>
      </c>
    </row>
    <row r="5454" spans="1:19" x14ac:dyDescent="0.3">
      <c r="A5454">
        <v>122392</v>
      </c>
      <c r="B5454" s="1">
        <v>44912</v>
      </c>
      <c r="C5454" t="s">
        <v>54</v>
      </c>
      <c r="D5454" t="s">
        <v>18</v>
      </c>
      <c r="E5454" t="s">
        <v>35</v>
      </c>
      <c r="F5454" t="s">
        <v>82</v>
      </c>
      <c r="G5454" t="s">
        <v>60</v>
      </c>
      <c r="H5454" t="s">
        <v>52</v>
      </c>
      <c r="I5454" t="s">
        <v>23</v>
      </c>
      <c r="J5454" s="4">
        <v>7.0000000000000007E-2</v>
      </c>
      <c r="K5454" s="2">
        <f>86*Social_Media_Advertising_Sorted_First_10000_Rows[[#This Row],[Acquisition_Cost_Usd]]</f>
        <v>1096254.04</v>
      </c>
      <c r="L5454" s="3">
        <v>12747.14</v>
      </c>
      <c r="M5454">
        <v>1.4</v>
      </c>
      <c r="N5454" t="s">
        <v>53</v>
      </c>
      <c r="O5454" t="s">
        <v>32</v>
      </c>
      <c r="P5454">
        <v>33734</v>
      </c>
      <c r="Q5454">
        <v>101441</v>
      </c>
      <c r="R5454">
        <v>9</v>
      </c>
      <c r="S5454" t="s">
        <v>26</v>
      </c>
    </row>
    <row r="5455" spans="1:19" x14ac:dyDescent="0.3">
      <c r="A5455">
        <v>122393</v>
      </c>
      <c r="B5455" s="1">
        <v>44603</v>
      </c>
      <c r="C5455" t="s">
        <v>65</v>
      </c>
      <c r="D5455" t="s">
        <v>18</v>
      </c>
      <c r="E5455" t="s">
        <v>55</v>
      </c>
      <c r="F5455" t="s">
        <v>74</v>
      </c>
      <c r="G5455" t="s">
        <v>60</v>
      </c>
      <c r="H5455" t="s">
        <v>43</v>
      </c>
      <c r="I5455" t="s">
        <v>37</v>
      </c>
      <c r="J5455" s="4">
        <v>0.08</v>
      </c>
      <c r="K5455" s="2">
        <f>86*Social_Media_Advertising_Sorted_First_10000_Rows[[#This Row],[Acquisition_Cost_Usd]]</f>
        <v>43000</v>
      </c>
      <c r="L5455" s="3">
        <v>500</v>
      </c>
      <c r="M5455">
        <v>1.1779444675859632</v>
      </c>
      <c r="N5455" t="s">
        <v>38</v>
      </c>
      <c r="O5455" t="s">
        <v>25</v>
      </c>
      <c r="P5455">
        <v>926</v>
      </c>
      <c r="Q5455">
        <v>3998</v>
      </c>
      <c r="R5455">
        <v>1</v>
      </c>
      <c r="S5455" t="s">
        <v>64</v>
      </c>
    </row>
    <row r="5456" spans="1:19" hidden="1" x14ac:dyDescent="0.3">
      <c r="A5456">
        <v>122394</v>
      </c>
      <c r="B5456" s="1">
        <v>44640</v>
      </c>
      <c r="C5456" t="s">
        <v>39</v>
      </c>
      <c r="D5456" t="s">
        <v>61</v>
      </c>
      <c r="E5456" t="s">
        <v>62</v>
      </c>
      <c r="F5456" t="s">
        <v>110</v>
      </c>
      <c r="G5456" t="s">
        <v>21</v>
      </c>
      <c r="H5456" t="s">
        <v>22</v>
      </c>
      <c r="I5456" t="s">
        <v>31</v>
      </c>
      <c r="J5456" s="4">
        <v>0.08</v>
      </c>
      <c r="K5456" s="2">
        <f>86*Social_Media_Advertising_Sorted_First_10000_Rows[[#This Row],[Acquisition_Cost_Usd]]</f>
        <v>798968.38</v>
      </c>
      <c r="L5456" s="3">
        <v>9290.33</v>
      </c>
      <c r="M5456">
        <v>6.11</v>
      </c>
      <c r="N5456" t="s">
        <v>38</v>
      </c>
      <c r="O5456" t="s">
        <v>49</v>
      </c>
      <c r="P5456">
        <v>24410</v>
      </c>
      <c r="Q5456">
        <v>73823</v>
      </c>
      <c r="R5456">
        <v>1</v>
      </c>
      <c r="S5456" t="s">
        <v>50</v>
      </c>
    </row>
    <row r="5457" spans="1:19" x14ac:dyDescent="0.3">
      <c r="A5457">
        <v>122402</v>
      </c>
      <c r="B5457" s="1">
        <v>44922</v>
      </c>
      <c r="C5457" t="s">
        <v>54</v>
      </c>
      <c r="D5457" t="s">
        <v>40</v>
      </c>
      <c r="E5457" t="s">
        <v>35</v>
      </c>
      <c r="F5457" t="s">
        <v>28</v>
      </c>
      <c r="G5457" t="s">
        <v>60</v>
      </c>
      <c r="H5457" t="s">
        <v>22</v>
      </c>
      <c r="I5457" t="s">
        <v>23</v>
      </c>
      <c r="J5457" s="4">
        <v>0.09</v>
      </c>
      <c r="K5457" s="2">
        <f>86*Social_Media_Advertising_Sorted_First_10000_Rows[[#This Row],[Acquisition_Cost_Usd]]</f>
        <v>818090.48</v>
      </c>
      <c r="L5457" s="3">
        <v>9512.68</v>
      </c>
      <c r="M5457">
        <v>6.33</v>
      </c>
      <c r="N5457" t="s">
        <v>44</v>
      </c>
      <c r="O5457" t="s">
        <v>25</v>
      </c>
      <c r="P5457">
        <v>25014</v>
      </c>
      <c r="Q5457">
        <v>75613</v>
      </c>
      <c r="R5457">
        <v>9</v>
      </c>
      <c r="S5457" t="s">
        <v>33</v>
      </c>
    </row>
    <row r="5458" spans="1:19" x14ac:dyDescent="0.3">
      <c r="A5458">
        <v>122406</v>
      </c>
      <c r="B5458" s="1">
        <v>44760</v>
      </c>
      <c r="C5458" t="s">
        <v>67</v>
      </c>
      <c r="D5458" t="s">
        <v>18</v>
      </c>
      <c r="E5458" t="s">
        <v>27</v>
      </c>
      <c r="F5458" t="s">
        <v>90</v>
      </c>
      <c r="G5458" t="s">
        <v>42</v>
      </c>
      <c r="H5458" t="s">
        <v>22</v>
      </c>
      <c r="I5458" t="s">
        <v>23</v>
      </c>
      <c r="J5458" s="4">
        <v>0.05</v>
      </c>
      <c r="K5458" s="2">
        <f>86*Social_Media_Advertising_Sorted_First_10000_Rows[[#This Row],[Acquisition_Cost_Usd]]</f>
        <v>753554.36</v>
      </c>
      <c r="L5458" s="3">
        <v>8762.26</v>
      </c>
      <c r="M5458">
        <v>6.5</v>
      </c>
      <c r="N5458" t="s">
        <v>44</v>
      </c>
      <c r="O5458" t="s">
        <v>32</v>
      </c>
      <c r="P5458">
        <v>22991</v>
      </c>
      <c r="Q5458">
        <v>69620</v>
      </c>
      <c r="R5458">
        <v>5</v>
      </c>
      <c r="S5458" t="s">
        <v>33</v>
      </c>
    </row>
    <row r="5459" spans="1:19" x14ac:dyDescent="0.3">
      <c r="A5459">
        <v>122419</v>
      </c>
      <c r="B5459" s="1">
        <v>44723</v>
      </c>
      <c r="C5459" t="s">
        <v>69</v>
      </c>
      <c r="D5459" t="s">
        <v>40</v>
      </c>
      <c r="E5459" t="s">
        <v>27</v>
      </c>
      <c r="F5459" t="s">
        <v>51</v>
      </c>
      <c r="G5459" t="s">
        <v>29</v>
      </c>
      <c r="H5459" t="s">
        <v>22</v>
      </c>
      <c r="I5459" t="s">
        <v>31</v>
      </c>
      <c r="J5459" s="4">
        <v>0.13</v>
      </c>
      <c r="K5459" s="2">
        <f>86*Social_Media_Advertising_Sorted_First_10000_Rows[[#This Row],[Acquisition_Cost_Usd]]</f>
        <v>808031.91999999993</v>
      </c>
      <c r="L5459" s="3">
        <v>9395.7199999999993</v>
      </c>
      <c r="M5459">
        <v>7.38</v>
      </c>
      <c r="N5459" t="s">
        <v>38</v>
      </c>
      <c r="O5459" t="s">
        <v>49</v>
      </c>
      <c r="P5459">
        <v>24692</v>
      </c>
      <c r="Q5459">
        <v>74659</v>
      </c>
      <c r="R5459">
        <v>10</v>
      </c>
      <c r="S5459" t="s">
        <v>33</v>
      </c>
    </row>
    <row r="5460" spans="1:19" x14ac:dyDescent="0.3">
      <c r="A5460">
        <v>122420</v>
      </c>
      <c r="B5460" s="1">
        <v>44855</v>
      </c>
      <c r="C5460" t="s">
        <v>77</v>
      </c>
      <c r="D5460" t="s">
        <v>18</v>
      </c>
      <c r="E5460" t="s">
        <v>19</v>
      </c>
      <c r="F5460" t="s">
        <v>100</v>
      </c>
      <c r="G5460" t="s">
        <v>29</v>
      </c>
      <c r="H5460" t="s">
        <v>22</v>
      </c>
      <c r="I5460" t="s">
        <v>23</v>
      </c>
      <c r="J5460" s="4">
        <v>0.06</v>
      </c>
      <c r="K5460" s="2">
        <f>86*Social_Media_Advertising_Sorted_First_10000_Rows[[#This Row],[Acquisition_Cost_Usd]]</f>
        <v>905613.53999999992</v>
      </c>
      <c r="L5460" s="3">
        <v>10530.39</v>
      </c>
      <c r="M5460">
        <v>5.0199999999999996</v>
      </c>
      <c r="N5460" t="s">
        <v>38</v>
      </c>
      <c r="O5460" t="s">
        <v>49</v>
      </c>
      <c r="P5460">
        <v>27795</v>
      </c>
      <c r="Q5460">
        <v>83850</v>
      </c>
      <c r="R5460">
        <v>3</v>
      </c>
      <c r="S5460" t="s">
        <v>45</v>
      </c>
    </row>
    <row r="5461" spans="1:19" hidden="1" x14ac:dyDescent="0.3">
      <c r="A5461">
        <v>122422</v>
      </c>
      <c r="B5461" s="1">
        <v>44795</v>
      </c>
      <c r="C5461" t="s">
        <v>79</v>
      </c>
      <c r="D5461" t="s">
        <v>61</v>
      </c>
      <c r="E5461" t="s">
        <v>62</v>
      </c>
      <c r="F5461" t="s">
        <v>73</v>
      </c>
      <c r="G5461" t="s">
        <v>21</v>
      </c>
      <c r="H5461" t="s">
        <v>22</v>
      </c>
      <c r="I5461" t="s">
        <v>37</v>
      </c>
      <c r="J5461" s="4">
        <v>0.12</v>
      </c>
      <c r="K5461" s="2">
        <f>86*Social_Media_Advertising_Sorted_First_10000_Rows[[#This Row],[Acquisition_Cost_Usd]]</f>
        <v>754891.65999999992</v>
      </c>
      <c r="L5461" s="3">
        <v>8777.81</v>
      </c>
      <c r="M5461">
        <v>1.0134969850094706</v>
      </c>
      <c r="N5461" t="s">
        <v>24</v>
      </c>
      <c r="O5461" t="s">
        <v>49</v>
      </c>
      <c r="P5461">
        <v>13527</v>
      </c>
      <c r="Q5461">
        <v>45029</v>
      </c>
      <c r="R5461">
        <v>1</v>
      </c>
      <c r="S5461" t="s">
        <v>33</v>
      </c>
    </row>
    <row r="5462" spans="1:19" x14ac:dyDescent="0.3">
      <c r="A5462">
        <v>122425</v>
      </c>
      <c r="B5462" s="1">
        <v>44865</v>
      </c>
      <c r="C5462" t="s">
        <v>77</v>
      </c>
      <c r="D5462" t="s">
        <v>18</v>
      </c>
      <c r="E5462" t="s">
        <v>19</v>
      </c>
      <c r="F5462" t="s">
        <v>95</v>
      </c>
      <c r="G5462" t="s">
        <v>29</v>
      </c>
      <c r="H5462" t="s">
        <v>52</v>
      </c>
      <c r="I5462" t="s">
        <v>48</v>
      </c>
      <c r="J5462" s="4">
        <v>0.11</v>
      </c>
      <c r="K5462" s="2">
        <f>86*Social_Media_Advertising_Sorted_First_10000_Rows[[#This Row],[Acquisition_Cost_Usd]]</f>
        <v>1116704.8400000001</v>
      </c>
      <c r="L5462" s="3">
        <v>12984.94</v>
      </c>
      <c r="M5462">
        <v>2.5099999999999998</v>
      </c>
      <c r="N5462" t="s">
        <v>24</v>
      </c>
      <c r="O5462" t="s">
        <v>49</v>
      </c>
      <c r="P5462">
        <v>34340</v>
      </c>
      <c r="Q5462">
        <v>103235</v>
      </c>
      <c r="R5462">
        <v>1</v>
      </c>
      <c r="S5462" t="s">
        <v>64</v>
      </c>
    </row>
    <row r="5463" spans="1:19" x14ac:dyDescent="0.3">
      <c r="A5463">
        <v>122427</v>
      </c>
      <c r="B5463" s="1">
        <v>44814</v>
      </c>
      <c r="C5463" t="s">
        <v>46</v>
      </c>
      <c r="D5463" t="s">
        <v>18</v>
      </c>
      <c r="E5463" t="s">
        <v>35</v>
      </c>
      <c r="F5463" t="s">
        <v>73</v>
      </c>
      <c r="G5463" t="s">
        <v>60</v>
      </c>
      <c r="H5463" t="s">
        <v>43</v>
      </c>
      <c r="I5463" t="s">
        <v>23</v>
      </c>
      <c r="J5463" s="4">
        <v>0.06</v>
      </c>
      <c r="K5463" s="2">
        <f>86*Social_Media_Advertising_Sorted_First_10000_Rows[[#This Row],[Acquisition_Cost_Usd]]</f>
        <v>244045.63999999998</v>
      </c>
      <c r="L5463" s="3">
        <v>2837.74</v>
      </c>
      <c r="M5463">
        <v>4.53</v>
      </c>
      <c r="N5463" t="s">
        <v>44</v>
      </c>
      <c r="O5463" t="s">
        <v>49</v>
      </c>
      <c r="P5463">
        <v>6953</v>
      </c>
      <c r="Q5463">
        <v>22115</v>
      </c>
      <c r="R5463">
        <v>6</v>
      </c>
      <c r="S5463" t="s">
        <v>33</v>
      </c>
    </row>
    <row r="5464" spans="1:19" x14ac:dyDescent="0.3">
      <c r="A5464">
        <v>122440</v>
      </c>
      <c r="B5464" s="1">
        <v>44906</v>
      </c>
      <c r="C5464" t="s">
        <v>54</v>
      </c>
      <c r="D5464" t="s">
        <v>40</v>
      </c>
      <c r="E5464" t="s">
        <v>35</v>
      </c>
      <c r="F5464" t="s">
        <v>92</v>
      </c>
      <c r="G5464" t="s">
        <v>60</v>
      </c>
      <c r="H5464" t="s">
        <v>52</v>
      </c>
      <c r="I5464" t="s">
        <v>31</v>
      </c>
      <c r="J5464" s="4">
        <v>0.09</v>
      </c>
      <c r="K5464" s="2">
        <f>86*Social_Media_Advertising_Sorted_First_10000_Rows[[#This Row],[Acquisition_Cost_Usd]]</f>
        <v>1096174.92</v>
      </c>
      <c r="L5464" s="3">
        <v>12746.22</v>
      </c>
      <c r="M5464">
        <v>0.23</v>
      </c>
      <c r="N5464" t="s">
        <v>53</v>
      </c>
      <c r="O5464" t="s">
        <v>25</v>
      </c>
      <c r="P5464">
        <v>33731</v>
      </c>
      <c r="Q5464">
        <v>101432</v>
      </c>
      <c r="R5464">
        <v>3</v>
      </c>
      <c r="S5464" t="s">
        <v>50</v>
      </c>
    </row>
    <row r="5465" spans="1:19" x14ac:dyDescent="0.3">
      <c r="A5465">
        <v>122449</v>
      </c>
      <c r="B5465" s="1">
        <v>44852</v>
      </c>
      <c r="C5465" t="s">
        <v>77</v>
      </c>
      <c r="D5465" t="s">
        <v>40</v>
      </c>
      <c r="E5465" t="s">
        <v>27</v>
      </c>
      <c r="F5465" t="s">
        <v>68</v>
      </c>
      <c r="G5465" t="s">
        <v>42</v>
      </c>
      <c r="H5465" t="s">
        <v>52</v>
      </c>
      <c r="I5465" t="s">
        <v>31</v>
      </c>
      <c r="J5465" s="4">
        <v>0.09</v>
      </c>
      <c r="K5465" s="2">
        <f>86*Social_Media_Advertising_Sorted_First_10000_Rows[[#This Row],[Acquisition_Cost_Usd]]</f>
        <v>1290000</v>
      </c>
      <c r="L5465" s="3">
        <v>15000</v>
      </c>
      <c r="M5465">
        <v>7.25</v>
      </c>
      <c r="N5465" t="s">
        <v>38</v>
      </c>
      <c r="O5465" t="s">
        <v>49</v>
      </c>
      <c r="P5465">
        <v>39667</v>
      </c>
      <c r="Q5465">
        <v>119014</v>
      </c>
      <c r="R5465">
        <v>10</v>
      </c>
      <c r="S5465" t="s">
        <v>45</v>
      </c>
    </row>
    <row r="5466" spans="1:19" x14ac:dyDescent="0.3">
      <c r="A5466">
        <v>122455</v>
      </c>
      <c r="B5466" s="1">
        <v>44885</v>
      </c>
      <c r="C5466" t="s">
        <v>80</v>
      </c>
      <c r="D5466" t="s">
        <v>40</v>
      </c>
      <c r="E5466" t="s">
        <v>19</v>
      </c>
      <c r="F5466" t="s">
        <v>70</v>
      </c>
      <c r="G5466" t="s">
        <v>21</v>
      </c>
      <c r="H5466" t="s">
        <v>52</v>
      </c>
      <c r="I5466" t="s">
        <v>23</v>
      </c>
      <c r="J5466" s="4">
        <v>0.03</v>
      </c>
      <c r="K5466" s="2">
        <f>86*Social_Media_Advertising_Sorted_First_10000_Rows[[#This Row],[Acquisition_Cost_Usd]]</f>
        <v>1156872</v>
      </c>
      <c r="L5466" s="3">
        <v>13452</v>
      </c>
      <c r="M5466">
        <v>6.55</v>
      </c>
      <c r="N5466" t="s">
        <v>24</v>
      </c>
      <c r="O5466" t="s">
        <v>25</v>
      </c>
      <c r="P5466">
        <v>35468</v>
      </c>
      <c r="Q5466">
        <v>106578</v>
      </c>
      <c r="R5466">
        <v>5</v>
      </c>
      <c r="S5466" t="s">
        <v>64</v>
      </c>
    </row>
    <row r="5467" spans="1:19" x14ac:dyDescent="0.3">
      <c r="A5467">
        <v>122462</v>
      </c>
      <c r="B5467" s="1">
        <v>44715</v>
      </c>
      <c r="C5467" t="s">
        <v>69</v>
      </c>
      <c r="D5467" t="s">
        <v>40</v>
      </c>
      <c r="E5467" t="s">
        <v>19</v>
      </c>
      <c r="F5467" t="s">
        <v>98</v>
      </c>
      <c r="G5467" t="s">
        <v>42</v>
      </c>
      <c r="H5467" t="s">
        <v>43</v>
      </c>
      <c r="I5467" t="s">
        <v>31</v>
      </c>
      <c r="J5467" s="4">
        <v>0.02</v>
      </c>
      <c r="K5467" s="2">
        <f>86*Social_Media_Advertising_Sorted_First_10000_Rows[[#This Row],[Acquisition_Cost_Usd]]</f>
        <v>324189.03999999998</v>
      </c>
      <c r="L5467" s="3">
        <v>3769.64</v>
      </c>
      <c r="M5467">
        <v>4.63</v>
      </c>
      <c r="N5467" t="s">
        <v>44</v>
      </c>
      <c r="O5467" t="s">
        <v>25</v>
      </c>
      <c r="P5467">
        <v>9415</v>
      </c>
      <c r="Q5467">
        <v>29408</v>
      </c>
      <c r="R5467">
        <v>8</v>
      </c>
      <c r="S5467" t="s">
        <v>50</v>
      </c>
    </row>
    <row r="5468" spans="1:19" x14ac:dyDescent="0.3">
      <c r="A5468">
        <v>122463</v>
      </c>
      <c r="B5468" s="1">
        <v>44800</v>
      </c>
      <c r="C5468" t="s">
        <v>79</v>
      </c>
      <c r="D5468" t="s">
        <v>40</v>
      </c>
      <c r="E5468" t="s">
        <v>19</v>
      </c>
      <c r="F5468" t="s">
        <v>88</v>
      </c>
      <c r="G5468" t="s">
        <v>21</v>
      </c>
      <c r="H5468" t="s">
        <v>22</v>
      </c>
      <c r="I5468" t="s">
        <v>48</v>
      </c>
      <c r="J5468" s="4">
        <v>0.06</v>
      </c>
      <c r="K5468" s="2">
        <f>86*Social_Media_Advertising_Sorted_First_10000_Rows[[#This Row],[Acquisition_Cost_Usd]]</f>
        <v>697160.72000000009</v>
      </c>
      <c r="L5468" s="3">
        <v>8106.52</v>
      </c>
      <c r="M5468">
        <v>6.47</v>
      </c>
      <c r="N5468" t="s">
        <v>44</v>
      </c>
      <c r="O5468" t="s">
        <v>49</v>
      </c>
      <c r="P5468">
        <v>21205</v>
      </c>
      <c r="Q5468">
        <v>64331</v>
      </c>
      <c r="R5468">
        <v>10</v>
      </c>
      <c r="S5468" t="s">
        <v>26</v>
      </c>
    </row>
    <row r="5469" spans="1:19" x14ac:dyDescent="0.3">
      <c r="A5469">
        <v>122464</v>
      </c>
      <c r="B5469" s="1">
        <v>44589</v>
      </c>
      <c r="C5469" t="s">
        <v>17</v>
      </c>
      <c r="D5469" t="s">
        <v>18</v>
      </c>
      <c r="E5469" t="s">
        <v>19</v>
      </c>
      <c r="F5469" t="s">
        <v>36</v>
      </c>
      <c r="G5469" t="s">
        <v>29</v>
      </c>
      <c r="H5469" t="s">
        <v>22</v>
      </c>
      <c r="I5469" t="s">
        <v>31</v>
      </c>
      <c r="J5469" s="4">
        <v>0.02</v>
      </c>
      <c r="K5469" s="2">
        <f>86*Social_Media_Advertising_Sorted_First_10000_Rows[[#This Row],[Acquisition_Cost_Usd]]</f>
        <v>905839.72000000009</v>
      </c>
      <c r="L5469" s="3">
        <v>10533.02</v>
      </c>
      <c r="M5469">
        <v>4.5999999999999996</v>
      </c>
      <c r="N5469" t="s">
        <v>38</v>
      </c>
      <c r="O5469" t="s">
        <v>25</v>
      </c>
      <c r="P5469">
        <v>27802</v>
      </c>
      <c r="Q5469">
        <v>83871</v>
      </c>
      <c r="R5469">
        <v>1</v>
      </c>
      <c r="S5469" t="s">
        <v>33</v>
      </c>
    </row>
    <row r="5470" spans="1:19" x14ac:dyDescent="0.3">
      <c r="A5470">
        <v>122465</v>
      </c>
      <c r="B5470" s="1">
        <v>44869</v>
      </c>
      <c r="C5470" t="s">
        <v>80</v>
      </c>
      <c r="D5470" t="s">
        <v>40</v>
      </c>
      <c r="E5470" t="s">
        <v>19</v>
      </c>
      <c r="F5470" t="s">
        <v>86</v>
      </c>
      <c r="G5470" t="s">
        <v>29</v>
      </c>
      <c r="H5470" t="s">
        <v>52</v>
      </c>
      <c r="I5470" t="s">
        <v>31</v>
      </c>
      <c r="J5470" s="4">
        <v>0.11</v>
      </c>
      <c r="K5470" s="2">
        <f>86*Social_Media_Advertising_Sorted_First_10000_Rows[[#This Row],[Acquisition_Cost_Usd]]</f>
        <v>1017462.5599999999</v>
      </c>
      <c r="L5470" s="3">
        <v>11830.96</v>
      </c>
      <c r="M5470">
        <v>5.4</v>
      </c>
      <c r="N5470" t="s">
        <v>58</v>
      </c>
      <c r="O5470" t="s">
        <v>49</v>
      </c>
      <c r="P5470">
        <v>31328</v>
      </c>
      <c r="Q5470">
        <v>94316</v>
      </c>
      <c r="R5470">
        <v>5</v>
      </c>
      <c r="S5470" t="s">
        <v>50</v>
      </c>
    </row>
    <row r="5471" spans="1:19" hidden="1" x14ac:dyDescent="0.3">
      <c r="A5471">
        <v>122466</v>
      </c>
      <c r="B5471" s="1">
        <v>44567</v>
      </c>
      <c r="C5471" t="s">
        <v>17</v>
      </c>
      <c r="D5471" t="s">
        <v>61</v>
      </c>
      <c r="E5471" t="s">
        <v>62</v>
      </c>
      <c r="F5471" t="s">
        <v>68</v>
      </c>
      <c r="G5471" t="s">
        <v>21</v>
      </c>
      <c r="H5471" t="s">
        <v>52</v>
      </c>
      <c r="I5471" t="s">
        <v>37</v>
      </c>
      <c r="J5471" s="4">
        <v>0.13</v>
      </c>
      <c r="K5471" s="2">
        <f>86*Social_Media_Advertising_Sorted_First_10000_Rows[[#This Row],[Acquisition_Cost_Usd]]</f>
        <v>1045136.5</v>
      </c>
      <c r="L5471" s="3">
        <v>12152.75</v>
      </c>
      <c r="M5471">
        <v>5.3624179101030102E-2</v>
      </c>
      <c r="N5471" t="s">
        <v>44</v>
      </c>
      <c r="O5471" t="s">
        <v>49</v>
      </c>
      <c r="P5471">
        <v>18894</v>
      </c>
      <c r="Q5471">
        <v>62503</v>
      </c>
      <c r="R5471">
        <v>1</v>
      </c>
      <c r="S5471" t="s">
        <v>45</v>
      </c>
    </row>
    <row r="5472" spans="1:19" hidden="1" x14ac:dyDescent="0.3">
      <c r="A5472">
        <v>122469</v>
      </c>
      <c r="B5472" s="1">
        <v>44835</v>
      </c>
      <c r="C5472" t="s">
        <v>77</v>
      </c>
      <c r="D5472" t="s">
        <v>61</v>
      </c>
      <c r="E5472" t="s">
        <v>62</v>
      </c>
      <c r="F5472" t="s">
        <v>84</v>
      </c>
      <c r="G5472" t="s">
        <v>29</v>
      </c>
      <c r="H5472" t="s">
        <v>43</v>
      </c>
      <c r="I5472" t="s">
        <v>48</v>
      </c>
      <c r="J5472" s="4">
        <v>0.02</v>
      </c>
      <c r="K5472" s="2">
        <f>86*Social_Media_Advertising_Sorted_First_10000_Rows[[#This Row],[Acquisition_Cost_Usd]]</f>
        <v>320045.56</v>
      </c>
      <c r="L5472" s="3">
        <v>3721.46</v>
      </c>
      <c r="M5472">
        <v>4.0599999999999996</v>
      </c>
      <c r="N5472" t="s">
        <v>44</v>
      </c>
      <c r="O5472" t="s">
        <v>49</v>
      </c>
      <c r="P5472">
        <v>9281</v>
      </c>
      <c r="Q5472">
        <v>29010</v>
      </c>
      <c r="R5472">
        <v>10</v>
      </c>
      <c r="S5472" t="s">
        <v>50</v>
      </c>
    </row>
    <row r="5473" spans="1:19" x14ac:dyDescent="0.3">
      <c r="A5473">
        <v>122472</v>
      </c>
      <c r="B5473" s="1">
        <v>44761</v>
      </c>
      <c r="C5473" t="s">
        <v>67</v>
      </c>
      <c r="D5473" t="s">
        <v>18</v>
      </c>
      <c r="E5473" t="s">
        <v>19</v>
      </c>
      <c r="F5473" t="s">
        <v>47</v>
      </c>
      <c r="G5473" t="s">
        <v>42</v>
      </c>
      <c r="H5473" t="s">
        <v>30</v>
      </c>
      <c r="I5473" t="s">
        <v>23</v>
      </c>
      <c r="J5473" s="4">
        <v>0.11</v>
      </c>
      <c r="K5473" s="2">
        <f>86*Social_Media_Advertising_Sorted_First_10000_Rows[[#This Row],[Acquisition_Cost_Usd]]</f>
        <v>626501.4</v>
      </c>
      <c r="L5473" s="3">
        <v>7284.9</v>
      </c>
      <c r="M5473">
        <v>4.12</v>
      </c>
      <c r="N5473" t="s">
        <v>53</v>
      </c>
      <c r="O5473" t="s">
        <v>32</v>
      </c>
      <c r="P5473">
        <v>18964</v>
      </c>
      <c r="Q5473">
        <v>57693</v>
      </c>
      <c r="R5473">
        <v>6</v>
      </c>
      <c r="S5473" t="s">
        <v>50</v>
      </c>
    </row>
    <row r="5474" spans="1:19" x14ac:dyDescent="0.3">
      <c r="A5474">
        <v>122474</v>
      </c>
      <c r="B5474" s="1">
        <v>44594</v>
      </c>
      <c r="C5474" t="s">
        <v>65</v>
      </c>
      <c r="D5474" t="s">
        <v>18</v>
      </c>
      <c r="E5474" t="s">
        <v>27</v>
      </c>
      <c r="F5474" t="s">
        <v>72</v>
      </c>
      <c r="G5474" t="s">
        <v>60</v>
      </c>
      <c r="H5474" t="s">
        <v>22</v>
      </c>
      <c r="I5474" t="s">
        <v>48</v>
      </c>
      <c r="J5474" s="4">
        <v>0.04</v>
      </c>
      <c r="K5474" s="2">
        <f>86*Social_Media_Advertising_Sorted_First_10000_Rows[[#This Row],[Acquisition_Cost_Usd]]</f>
        <v>860009.46000000008</v>
      </c>
      <c r="L5474" s="3">
        <v>10000.11</v>
      </c>
      <c r="M5474">
        <v>7.77</v>
      </c>
      <c r="N5474" t="s">
        <v>58</v>
      </c>
      <c r="O5474" t="s">
        <v>49</v>
      </c>
      <c r="P5474">
        <v>26349</v>
      </c>
      <c r="Q5474">
        <v>79565</v>
      </c>
      <c r="R5474">
        <v>3</v>
      </c>
      <c r="S5474" t="s">
        <v>64</v>
      </c>
    </row>
    <row r="5475" spans="1:19" x14ac:dyDescent="0.3">
      <c r="A5475">
        <v>122475</v>
      </c>
      <c r="B5475" s="1">
        <v>44830</v>
      </c>
      <c r="C5475" t="s">
        <v>46</v>
      </c>
      <c r="D5475" t="s">
        <v>40</v>
      </c>
      <c r="E5475" t="s">
        <v>35</v>
      </c>
      <c r="F5475" t="s">
        <v>20</v>
      </c>
      <c r="G5475" t="s">
        <v>29</v>
      </c>
      <c r="H5475" t="s">
        <v>30</v>
      </c>
      <c r="I5475" t="s">
        <v>48</v>
      </c>
      <c r="J5475" s="4">
        <v>0.13</v>
      </c>
      <c r="K5475" s="2">
        <f>86*Social_Media_Advertising_Sorted_First_10000_Rows[[#This Row],[Acquisition_Cost_Usd]]</f>
        <v>571056.34</v>
      </c>
      <c r="L5475" s="3">
        <v>6640.19</v>
      </c>
      <c r="M5475">
        <v>7.84</v>
      </c>
      <c r="N5475" t="s">
        <v>38</v>
      </c>
      <c r="O5475" t="s">
        <v>25</v>
      </c>
      <c r="P5475">
        <v>17214</v>
      </c>
      <c r="Q5475">
        <v>52508</v>
      </c>
      <c r="R5475">
        <v>1</v>
      </c>
      <c r="S5475" t="s">
        <v>26</v>
      </c>
    </row>
    <row r="5476" spans="1:19" x14ac:dyDescent="0.3">
      <c r="A5476">
        <v>122478</v>
      </c>
      <c r="B5476" s="1">
        <v>44816</v>
      </c>
      <c r="C5476" t="s">
        <v>46</v>
      </c>
      <c r="D5476" t="s">
        <v>40</v>
      </c>
      <c r="E5476" t="s">
        <v>19</v>
      </c>
      <c r="F5476" t="s">
        <v>109</v>
      </c>
      <c r="G5476" t="s">
        <v>42</v>
      </c>
      <c r="H5476" t="s">
        <v>30</v>
      </c>
      <c r="I5476" t="s">
        <v>31</v>
      </c>
      <c r="J5476" s="4">
        <v>0.11</v>
      </c>
      <c r="K5476" s="2">
        <f>86*Social_Media_Advertising_Sorted_First_10000_Rows[[#This Row],[Acquisition_Cost_Usd]]</f>
        <v>659304.38</v>
      </c>
      <c r="L5476" s="3">
        <v>7666.33</v>
      </c>
      <c r="M5476">
        <v>4.8</v>
      </c>
      <c r="N5476" t="s">
        <v>38</v>
      </c>
      <c r="O5476" t="s">
        <v>49</v>
      </c>
      <c r="P5476">
        <v>19994</v>
      </c>
      <c r="Q5476">
        <v>60743</v>
      </c>
      <c r="R5476">
        <v>5</v>
      </c>
      <c r="S5476" t="s">
        <v>50</v>
      </c>
    </row>
    <row r="5477" spans="1:19" x14ac:dyDescent="0.3">
      <c r="A5477">
        <v>122485</v>
      </c>
      <c r="B5477" s="1">
        <v>44626</v>
      </c>
      <c r="C5477" t="s">
        <v>39</v>
      </c>
      <c r="D5477" t="s">
        <v>40</v>
      </c>
      <c r="E5477" t="s">
        <v>55</v>
      </c>
      <c r="F5477" t="s">
        <v>68</v>
      </c>
      <c r="G5477" t="s">
        <v>60</v>
      </c>
      <c r="H5477" t="s">
        <v>52</v>
      </c>
      <c r="I5477" t="s">
        <v>23</v>
      </c>
      <c r="J5477" s="4">
        <v>0.08</v>
      </c>
      <c r="K5477" s="2">
        <f>86*Social_Media_Advertising_Sorted_First_10000_Rows[[#This Row],[Acquisition_Cost_Usd]]</f>
        <v>1119962.52</v>
      </c>
      <c r="L5477" s="3">
        <v>13022.82</v>
      </c>
      <c r="M5477">
        <v>7.09</v>
      </c>
      <c r="N5477" t="s">
        <v>38</v>
      </c>
      <c r="O5477" t="s">
        <v>49</v>
      </c>
      <c r="P5477">
        <v>34436</v>
      </c>
      <c r="Q5477">
        <v>103522</v>
      </c>
      <c r="R5477">
        <v>1</v>
      </c>
      <c r="S5477" t="s">
        <v>45</v>
      </c>
    </row>
    <row r="5478" spans="1:19" x14ac:dyDescent="0.3">
      <c r="A5478">
        <v>122487</v>
      </c>
      <c r="B5478" s="1">
        <v>44670</v>
      </c>
      <c r="C5478" t="s">
        <v>34</v>
      </c>
      <c r="D5478" t="s">
        <v>40</v>
      </c>
      <c r="E5478" t="s">
        <v>27</v>
      </c>
      <c r="F5478" t="s">
        <v>78</v>
      </c>
      <c r="G5478" t="s">
        <v>42</v>
      </c>
      <c r="H5478" t="s">
        <v>52</v>
      </c>
      <c r="I5478" t="s">
        <v>48</v>
      </c>
      <c r="J5478" s="4">
        <v>0.02</v>
      </c>
      <c r="K5478" s="2">
        <f>86*Social_Media_Advertising_Sorted_First_10000_Rows[[#This Row],[Acquisition_Cost_Usd]]</f>
        <v>1016808.1</v>
      </c>
      <c r="L5478" s="3">
        <v>11823.35</v>
      </c>
      <c r="M5478">
        <v>1.68</v>
      </c>
      <c r="N5478" t="s">
        <v>38</v>
      </c>
      <c r="O5478" t="s">
        <v>25</v>
      </c>
      <c r="P5478">
        <v>31309</v>
      </c>
      <c r="Q5478">
        <v>94257</v>
      </c>
      <c r="R5478">
        <v>9</v>
      </c>
      <c r="S5478" t="s">
        <v>33</v>
      </c>
    </row>
    <row r="5479" spans="1:19" x14ac:dyDescent="0.3">
      <c r="A5479">
        <v>122489</v>
      </c>
      <c r="B5479" s="1">
        <v>44810</v>
      </c>
      <c r="C5479" t="s">
        <v>46</v>
      </c>
      <c r="D5479" t="s">
        <v>40</v>
      </c>
      <c r="E5479" t="s">
        <v>55</v>
      </c>
      <c r="F5479" t="s">
        <v>94</v>
      </c>
      <c r="G5479" t="s">
        <v>60</v>
      </c>
      <c r="H5479" t="s">
        <v>52</v>
      </c>
      <c r="I5479" t="s">
        <v>23</v>
      </c>
      <c r="J5479" s="4">
        <v>0.12</v>
      </c>
      <c r="K5479" s="2">
        <f>86*Social_Media_Advertising_Sorted_First_10000_Rows[[#This Row],[Acquisition_Cost_Usd]]</f>
        <v>1290000</v>
      </c>
      <c r="L5479" s="3">
        <v>15000</v>
      </c>
      <c r="M5479">
        <v>4.8899999999999997</v>
      </c>
      <c r="N5479" t="s">
        <v>38</v>
      </c>
      <c r="O5479" t="s">
        <v>25</v>
      </c>
      <c r="P5479">
        <v>39402</v>
      </c>
      <c r="Q5479">
        <v>118229</v>
      </c>
      <c r="R5479">
        <v>7</v>
      </c>
      <c r="S5479" t="s">
        <v>33</v>
      </c>
    </row>
    <row r="5480" spans="1:19" x14ac:dyDescent="0.3">
      <c r="A5480">
        <v>122499</v>
      </c>
      <c r="B5480" s="1">
        <v>44875</v>
      </c>
      <c r="C5480" t="s">
        <v>80</v>
      </c>
      <c r="D5480" t="s">
        <v>40</v>
      </c>
      <c r="E5480" t="s">
        <v>35</v>
      </c>
      <c r="F5480" t="s">
        <v>102</v>
      </c>
      <c r="G5480" t="s">
        <v>29</v>
      </c>
      <c r="H5480" t="s">
        <v>22</v>
      </c>
      <c r="I5480" t="s">
        <v>23</v>
      </c>
      <c r="J5480" s="4">
        <v>0.02</v>
      </c>
      <c r="K5480" s="2">
        <f>86*Social_Media_Advertising_Sorted_First_10000_Rows[[#This Row],[Acquisition_Cost_Usd]]</f>
        <v>713578.12</v>
      </c>
      <c r="L5480" s="3">
        <v>8297.42</v>
      </c>
      <c r="M5480">
        <v>0.51</v>
      </c>
      <c r="N5480" t="s">
        <v>44</v>
      </c>
      <c r="O5480" t="s">
        <v>25</v>
      </c>
      <c r="P5480">
        <v>21732</v>
      </c>
      <c r="Q5480">
        <v>65891</v>
      </c>
      <c r="R5480">
        <v>9</v>
      </c>
      <c r="S5480" t="s">
        <v>45</v>
      </c>
    </row>
    <row r="5481" spans="1:19" x14ac:dyDescent="0.3">
      <c r="A5481">
        <v>122501</v>
      </c>
      <c r="B5481" s="1">
        <v>44736</v>
      </c>
      <c r="C5481" t="s">
        <v>69</v>
      </c>
      <c r="D5481" t="s">
        <v>40</v>
      </c>
      <c r="E5481" t="s">
        <v>19</v>
      </c>
      <c r="F5481" t="s">
        <v>94</v>
      </c>
      <c r="G5481" t="s">
        <v>42</v>
      </c>
      <c r="H5481" t="s">
        <v>30</v>
      </c>
      <c r="I5481" t="s">
        <v>23</v>
      </c>
      <c r="J5481" s="4">
        <v>0.02</v>
      </c>
      <c r="K5481" s="2">
        <f>86*Social_Media_Advertising_Sorted_First_10000_Rows[[#This Row],[Acquisition_Cost_Usd]]</f>
        <v>545352.66</v>
      </c>
      <c r="L5481" s="3">
        <v>6341.31</v>
      </c>
      <c r="M5481">
        <v>4.91</v>
      </c>
      <c r="N5481" t="s">
        <v>58</v>
      </c>
      <c r="O5481" t="s">
        <v>32</v>
      </c>
      <c r="P5481">
        <v>16420</v>
      </c>
      <c r="Q5481">
        <v>50157</v>
      </c>
      <c r="R5481">
        <v>1</v>
      </c>
      <c r="S5481" t="s">
        <v>33</v>
      </c>
    </row>
    <row r="5482" spans="1:19" x14ac:dyDescent="0.3">
      <c r="A5482">
        <v>122504</v>
      </c>
      <c r="B5482" s="1">
        <v>44862</v>
      </c>
      <c r="C5482" t="s">
        <v>77</v>
      </c>
      <c r="D5482" t="s">
        <v>18</v>
      </c>
      <c r="E5482" t="s">
        <v>19</v>
      </c>
      <c r="F5482" t="s">
        <v>63</v>
      </c>
      <c r="G5482" t="s">
        <v>29</v>
      </c>
      <c r="H5482" t="s">
        <v>30</v>
      </c>
      <c r="I5482" t="s">
        <v>37</v>
      </c>
      <c r="J5482" s="4">
        <v>0.08</v>
      </c>
      <c r="K5482" s="2">
        <f>86*Social_Media_Advertising_Sorted_First_10000_Rows[[#This Row],[Acquisition_Cost_Usd]]</f>
        <v>567429.72000000009</v>
      </c>
      <c r="L5482" s="3">
        <v>6598.02</v>
      </c>
      <c r="M5482">
        <v>0.95808533327173939</v>
      </c>
      <c r="N5482" t="s">
        <v>38</v>
      </c>
      <c r="O5482" t="s">
        <v>25</v>
      </c>
      <c r="P5482">
        <v>10045</v>
      </c>
      <c r="Q5482">
        <v>33690</v>
      </c>
      <c r="R5482">
        <v>1</v>
      </c>
      <c r="S5482" t="s">
        <v>64</v>
      </c>
    </row>
    <row r="5483" spans="1:19" x14ac:dyDescent="0.3">
      <c r="A5483">
        <v>122506</v>
      </c>
      <c r="B5483" s="1">
        <v>44633</v>
      </c>
      <c r="C5483" t="s">
        <v>39</v>
      </c>
      <c r="D5483" t="s">
        <v>18</v>
      </c>
      <c r="E5483" t="s">
        <v>27</v>
      </c>
      <c r="F5483" t="s">
        <v>56</v>
      </c>
      <c r="G5483" t="s">
        <v>60</v>
      </c>
      <c r="H5483" t="s">
        <v>30</v>
      </c>
      <c r="I5483" t="s">
        <v>37</v>
      </c>
      <c r="J5483" s="4">
        <v>0.03</v>
      </c>
      <c r="K5483" s="2">
        <f>86*Social_Media_Advertising_Sorted_First_10000_Rows[[#This Row],[Acquisition_Cost_Usd]]</f>
        <v>560637.43999999994</v>
      </c>
      <c r="L5483" s="3">
        <v>6519.04</v>
      </c>
      <c r="M5483">
        <v>1.2851928257880236</v>
      </c>
      <c r="N5483" t="s">
        <v>38</v>
      </c>
      <c r="O5483" t="s">
        <v>25</v>
      </c>
      <c r="P5483">
        <v>9922</v>
      </c>
      <c r="Q5483">
        <v>33291</v>
      </c>
      <c r="R5483">
        <v>1</v>
      </c>
      <c r="S5483" t="s">
        <v>26</v>
      </c>
    </row>
    <row r="5484" spans="1:19" x14ac:dyDescent="0.3">
      <c r="A5484">
        <v>122507</v>
      </c>
      <c r="B5484" s="1">
        <v>44913</v>
      </c>
      <c r="C5484" t="s">
        <v>54</v>
      </c>
      <c r="D5484" t="s">
        <v>18</v>
      </c>
      <c r="E5484" t="s">
        <v>19</v>
      </c>
      <c r="F5484" t="s">
        <v>75</v>
      </c>
      <c r="G5484" t="s">
        <v>42</v>
      </c>
      <c r="H5484" t="s">
        <v>30</v>
      </c>
      <c r="I5484" t="s">
        <v>31</v>
      </c>
      <c r="J5484" s="4">
        <v>0.05</v>
      </c>
      <c r="K5484" s="2">
        <f>86*Social_Media_Advertising_Sorted_First_10000_Rows[[#This Row],[Acquisition_Cost_Usd]]</f>
        <v>408130.2</v>
      </c>
      <c r="L5484" s="3">
        <v>4745.7</v>
      </c>
      <c r="M5484">
        <v>6.21</v>
      </c>
      <c r="N5484" t="s">
        <v>58</v>
      </c>
      <c r="O5484" t="s">
        <v>32</v>
      </c>
      <c r="P5484">
        <v>12077</v>
      </c>
      <c r="Q5484">
        <v>37293</v>
      </c>
      <c r="R5484">
        <v>9</v>
      </c>
      <c r="S5484" t="s">
        <v>45</v>
      </c>
    </row>
    <row r="5485" spans="1:19" x14ac:dyDescent="0.3">
      <c r="A5485">
        <v>122508</v>
      </c>
      <c r="B5485" s="1">
        <v>44775</v>
      </c>
      <c r="C5485" t="s">
        <v>79</v>
      </c>
      <c r="D5485" t="s">
        <v>18</v>
      </c>
      <c r="E5485" t="s">
        <v>27</v>
      </c>
      <c r="F5485" t="s">
        <v>63</v>
      </c>
      <c r="G5485" t="s">
        <v>29</v>
      </c>
      <c r="H5485" t="s">
        <v>22</v>
      </c>
      <c r="I5485" t="s">
        <v>37</v>
      </c>
      <c r="J5485" s="4">
        <v>0.12</v>
      </c>
      <c r="K5485" s="2">
        <f>86*Social_Media_Advertising_Sorted_First_10000_Rows[[#This Row],[Acquisition_Cost_Usd]]</f>
        <v>833616.05999999994</v>
      </c>
      <c r="L5485" s="3">
        <v>9693.2099999999991</v>
      </c>
      <c r="M5485">
        <v>0.39681892534762342</v>
      </c>
      <c r="N5485" t="s">
        <v>44</v>
      </c>
      <c r="O5485" t="s">
        <v>32</v>
      </c>
      <c r="P5485">
        <v>14987</v>
      </c>
      <c r="Q5485">
        <v>49782</v>
      </c>
      <c r="R5485">
        <v>1</v>
      </c>
      <c r="S5485" t="s">
        <v>64</v>
      </c>
    </row>
    <row r="5486" spans="1:19" x14ac:dyDescent="0.3">
      <c r="A5486">
        <v>122513</v>
      </c>
      <c r="B5486" s="1">
        <v>44608</v>
      </c>
      <c r="C5486" t="s">
        <v>65</v>
      </c>
      <c r="D5486" t="s">
        <v>18</v>
      </c>
      <c r="E5486" t="s">
        <v>27</v>
      </c>
      <c r="F5486" t="s">
        <v>105</v>
      </c>
      <c r="G5486" t="s">
        <v>60</v>
      </c>
      <c r="H5486" t="s">
        <v>30</v>
      </c>
      <c r="I5486" t="s">
        <v>48</v>
      </c>
      <c r="J5486" s="4">
        <v>0.08</v>
      </c>
      <c r="K5486" s="2">
        <f>86*Social_Media_Advertising_Sorted_First_10000_Rows[[#This Row],[Acquisition_Cost_Usd]]</f>
        <v>598934.1</v>
      </c>
      <c r="L5486" s="3">
        <v>6964.35</v>
      </c>
      <c r="M5486">
        <v>4.7699999999999996</v>
      </c>
      <c r="N5486" t="s">
        <v>44</v>
      </c>
      <c r="O5486" t="s">
        <v>49</v>
      </c>
      <c r="P5486">
        <v>18100</v>
      </c>
      <c r="Q5486">
        <v>55131</v>
      </c>
      <c r="R5486">
        <v>10</v>
      </c>
      <c r="S5486" t="s">
        <v>50</v>
      </c>
    </row>
    <row r="5487" spans="1:19" x14ac:dyDescent="0.3">
      <c r="A5487">
        <v>122517</v>
      </c>
      <c r="B5487" s="1">
        <v>44921</v>
      </c>
      <c r="C5487" t="s">
        <v>54</v>
      </c>
      <c r="D5487" t="s">
        <v>18</v>
      </c>
      <c r="E5487" t="s">
        <v>55</v>
      </c>
      <c r="F5487" t="s">
        <v>71</v>
      </c>
      <c r="G5487" t="s">
        <v>29</v>
      </c>
      <c r="H5487" t="s">
        <v>30</v>
      </c>
      <c r="I5487" t="s">
        <v>48</v>
      </c>
      <c r="J5487" s="4">
        <v>0.06</v>
      </c>
      <c r="K5487" s="2">
        <f>86*Social_Media_Advertising_Sorted_First_10000_Rows[[#This Row],[Acquisition_Cost_Usd]]</f>
        <v>393698.54000000004</v>
      </c>
      <c r="L5487" s="3">
        <v>4577.8900000000003</v>
      </c>
      <c r="M5487">
        <v>7.04</v>
      </c>
      <c r="N5487" t="s">
        <v>58</v>
      </c>
      <c r="O5487" t="s">
        <v>32</v>
      </c>
      <c r="P5487">
        <v>11624</v>
      </c>
      <c r="Q5487">
        <v>35950</v>
      </c>
      <c r="R5487">
        <v>5</v>
      </c>
      <c r="S5487" t="s">
        <v>64</v>
      </c>
    </row>
    <row r="5488" spans="1:19" x14ac:dyDescent="0.3">
      <c r="A5488">
        <v>122522</v>
      </c>
      <c r="B5488" s="1">
        <v>44685</v>
      </c>
      <c r="C5488" t="s">
        <v>91</v>
      </c>
      <c r="D5488" t="s">
        <v>40</v>
      </c>
      <c r="E5488" t="s">
        <v>27</v>
      </c>
      <c r="F5488" t="s">
        <v>94</v>
      </c>
      <c r="G5488" t="s">
        <v>29</v>
      </c>
      <c r="H5488" t="s">
        <v>52</v>
      </c>
      <c r="I5488" t="s">
        <v>37</v>
      </c>
      <c r="J5488" s="4">
        <v>0.04</v>
      </c>
      <c r="K5488" s="2">
        <f>86*Social_Media_Advertising_Sorted_First_10000_Rows[[#This Row],[Acquisition_Cost_Usd]]</f>
        <v>1288331.6000000001</v>
      </c>
      <c r="L5488" s="3">
        <v>14980.6</v>
      </c>
      <c r="M5488">
        <v>1.1958191939529732</v>
      </c>
      <c r="N5488" t="s">
        <v>38</v>
      </c>
      <c r="O5488" t="s">
        <v>49</v>
      </c>
      <c r="P5488">
        <v>22542</v>
      </c>
      <c r="Q5488">
        <v>74383</v>
      </c>
      <c r="R5488">
        <v>1</v>
      </c>
      <c r="S5488" t="s">
        <v>33</v>
      </c>
    </row>
    <row r="5489" spans="1:19" x14ac:dyDescent="0.3">
      <c r="A5489">
        <v>122523</v>
      </c>
      <c r="B5489" s="1">
        <v>44692</v>
      </c>
      <c r="C5489" t="s">
        <v>91</v>
      </c>
      <c r="D5489" t="s">
        <v>40</v>
      </c>
      <c r="E5489" t="s">
        <v>19</v>
      </c>
      <c r="F5489" t="s">
        <v>73</v>
      </c>
      <c r="G5489" t="s">
        <v>42</v>
      </c>
      <c r="H5489" t="s">
        <v>43</v>
      </c>
      <c r="I5489" t="s">
        <v>48</v>
      </c>
      <c r="J5489" s="4">
        <v>0.08</v>
      </c>
      <c r="K5489" s="2">
        <f>86*Social_Media_Advertising_Sorted_First_10000_Rows[[#This Row],[Acquisition_Cost_Usd]]</f>
        <v>43000</v>
      </c>
      <c r="L5489" s="3">
        <v>500</v>
      </c>
      <c r="M5489">
        <v>1.71</v>
      </c>
      <c r="N5489" t="s">
        <v>24</v>
      </c>
      <c r="O5489" t="s">
        <v>32</v>
      </c>
      <c r="P5489">
        <v>1560</v>
      </c>
      <c r="Q5489">
        <v>6141</v>
      </c>
      <c r="R5489">
        <v>8</v>
      </c>
      <c r="S5489" t="s">
        <v>33</v>
      </c>
    </row>
    <row r="5490" spans="1:19" x14ac:dyDescent="0.3">
      <c r="A5490">
        <v>122529</v>
      </c>
      <c r="B5490" s="1">
        <v>44906</v>
      </c>
      <c r="C5490" t="s">
        <v>54</v>
      </c>
      <c r="D5490" t="s">
        <v>40</v>
      </c>
      <c r="E5490" t="s">
        <v>19</v>
      </c>
      <c r="F5490" t="s">
        <v>20</v>
      </c>
      <c r="G5490" t="s">
        <v>60</v>
      </c>
      <c r="H5490" t="s">
        <v>30</v>
      </c>
      <c r="I5490" t="s">
        <v>31</v>
      </c>
      <c r="J5490" s="4">
        <v>0.1</v>
      </c>
      <c r="K5490" s="2">
        <f>86*Social_Media_Advertising_Sorted_First_10000_Rows[[#This Row],[Acquisition_Cost_Usd]]</f>
        <v>374808.63999999996</v>
      </c>
      <c r="L5490" s="3">
        <v>4358.24</v>
      </c>
      <c r="M5490">
        <v>3.33</v>
      </c>
      <c r="N5490" t="s">
        <v>38</v>
      </c>
      <c r="O5490" t="s">
        <v>25</v>
      </c>
      <c r="P5490">
        <v>11018</v>
      </c>
      <c r="Q5490">
        <v>34157</v>
      </c>
      <c r="R5490">
        <v>9</v>
      </c>
      <c r="S5490" t="s">
        <v>26</v>
      </c>
    </row>
    <row r="5491" spans="1:19" x14ac:dyDescent="0.3">
      <c r="A5491">
        <v>122531</v>
      </c>
      <c r="B5491" s="1">
        <v>44910</v>
      </c>
      <c r="C5491" t="s">
        <v>54</v>
      </c>
      <c r="D5491" t="s">
        <v>40</v>
      </c>
      <c r="E5491" t="s">
        <v>19</v>
      </c>
      <c r="F5491" t="s">
        <v>74</v>
      </c>
      <c r="G5491" t="s">
        <v>21</v>
      </c>
      <c r="H5491" t="s">
        <v>30</v>
      </c>
      <c r="I5491" t="s">
        <v>37</v>
      </c>
      <c r="J5491" s="4">
        <v>0.03</v>
      </c>
      <c r="K5491" s="2">
        <f>86*Social_Media_Advertising_Sorted_First_10000_Rows[[#This Row],[Acquisition_Cost_Usd]]</f>
        <v>415942.44</v>
      </c>
      <c r="L5491" s="3">
        <v>4836.54</v>
      </c>
      <c r="M5491">
        <v>0.98668489545895544</v>
      </c>
      <c r="N5491" t="s">
        <v>24</v>
      </c>
      <c r="O5491" t="s">
        <v>32</v>
      </c>
      <c r="P5491">
        <v>7238</v>
      </c>
      <c r="Q5491">
        <v>24552</v>
      </c>
      <c r="R5491">
        <v>1</v>
      </c>
      <c r="S5491" t="s">
        <v>64</v>
      </c>
    </row>
    <row r="5492" spans="1:19" x14ac:dyDescent="0.3">
      <c r="A5492">
        <v>122532</v>
      </c>
      <c r="B5492" s="1">
        <v>44757</v>
      </c>
      <c r="C5492" t="s">
        <v>67</v>
      </c>
      <c r="D5492" t="s">
        <v>40</v>
      </c>
      <c r="E5492" t="s">
        <v>27</v>
      </c>
      <c r="F5492" t="s">
        <v>111</v>
      </c>
      <c r="G5492" t="s">
        <v>29</v>
      </c>
      <c r="H5492" t="s">
        <v>22</v>
      </c>
      <c r="I5492" t="s">
        <v>37</v>
      </c>
      <c r="J5492" s="4">
        <v>0.14000000000000001</v>
      </c>
      <c r="K5492" s="2">
        <f>86*Social_Media_Advertising_Sorted_First_10000_Rows[[#This Row],[Acquisition_Cost_Usd]]</f>
        <v>864019.64</v>
      </c>
      <c r="L5492" s="3">
        <v>10046.74</v>
      </c>
      <c r="M5492">
        <v>0.36643189052370628</v>
      </c>
      <c r="N5492" t="s">
        <v>38</v>
      </c>
      <c r="O5492" t="s">
        <v>32</v>
      </c>
      <c r="P5492">
        <v>15551</v>
      </c>
      <c r="Q5492">
        <v>51617</v>
      </c>
      <c r="R5492">
        <v>1</v>
      </c>
      <c r="S5492" t="s">
        <v>33</v>
      </c>
    </row>
    <row r="5493" spans="1:19" hidden="1" x14ac:dyDescent="0.3">
      <c r="A5493">
        <v>122533</v>
      </c>
      <c r="B5493" s="1">
        <v>44639</v>
      </c>
      <c r="C5493" t="s">
        <v>39</v>
      </c>
      <c r="D5493" t="s">
        <v>61</v>
      </c>
      <c r="E5493" t="s">
        <v>62</v>
      </c>
      <c r="F5493" t="s">
        <v>103</v>
      </c>
      <c r="G5493" t="s">
        <v>60</v>
      </c>
      <c r="H5493" t="s">
        <v>52</v>
      </c>
      <c r="I5493" t="s">
        <v>23</v>
      </c>
      <c r="J5493" s="4">
        <v>0.1</v>
      </c>
      <c r="K5493" s="2">
        <f>86*Social_Media_Advertising_Sorted_First_10000_Rows[[#This Row],[Acquisition_Cost_Usd]]</f>
        <v>1127779.92</v>
      </c>
      <c r="L5493" s="3">
        <v>13113.72</v>
      </c>
      <c r="M5493">
        <v>3.5</v>
      </c>
      <c r="N5493" t="s">
        <v>53</v>
      </c>
      <c r="O5493" t="s">
        <v>32</v>
      </c>
      <c r="P5493">
        <v>34657</v>
      </c>
      <c r="Q5493">
        <v>104176</v>
      </c>
      <c r="R5493">
        <v>4</v>
      </c>
      <c r="S5493" t="s">
        <v>45</v>
      </c>
    </row>
    <row r="5494" spans="1:19" hidden="1" x14ac:dyDescent="0.3">
      <c r="A5494">
        <v>122546</v>
      </c>
      <c r="B5494" s="1">
        <v>44626</v>
      </c>
      <c r="C5494" t="s">
        <v>39</v>
      </c>
      <c r="D5494" t="s">
        <v>61</v>
      </c>
      <c r="E5494" t="s">
        <v>62</v>
      </c>
      <c r="F5494" t="s">
        <v>75</v>
      </c>
      <c r="G5494" t="s">
        <v>60</v>
      </c>
      <c r="H5494" t="s">
        <v>30</v>
      </c>
      <c r="I5494" t="s">
        <v>48</v>
      </c>
      <c r="J5494" s="4">
        <v>0.15</v>
      </c>
      <c r="K5494" s="2">
        <f>86*Social_Media_Advertising_Sorted_First_10000_Rows[[#This Row],[Acquisition_Cost_Usd]]</f>
        <v>629099.46</v>
      </c>
      <c r="L5494" s="3">
        <v>7315.11</v>
      </c>
      <c r="M5494">
        <v>5.83</v>
      </c>
      <c r="N5494" t="s">
        <v>24</v>
      </c>
      <c r="O5494" t="s">
        <v>32</v>
      </c>
      <c r="P5494">
        <v>19047</v>
      </c>
      <c r="Q5494">
        <v>57939</v>
      </c>
      <c r="R5494">
        <v>7</v>
      </c>
      <c r="S5494" t="s">
        <v>45</v>
      </c>
    </row>
    <row r="5495" spans="1:19" x14ac:dyDescent="0.3">
      <c r="A5495">
        <v>122547</v>
      </c>
      <c r="B5495" s="1">
        <v>44591</v>
      </c>
      <c r="C5495" t="s">
        <v>17</v>
      </c>
      <c r="D5495" t="s">
        <v>18</v>
      </c>
      <c r="E5495" t="s">
        <v>19</v>
      </c>
      <c r="F5495" t="s">
        <v>92</v>
      </c>
      <c r="G5495" t="s">
        <v>21</v>
      </c>
      <c r="H5495" t="s">
        <v>43</v>
      </c>
      <c r="I5495" t="s">
        <v>48</v>
      </c>
      <c r="J5495" s="4">
        <v>0.04</v>
      </c>
      <c r="K5495" s="2">
        <f>86*Social_Media_Advertising_Sorted_First_10000_Rows[[#This Row],[Acquisition_Cost_Usd]]</f>
        <v>258860.86000000002</v>
      </c>
      <c r="L5495" s="3">
        <v>3010.01</v>
      </c>
      <c r="M5495">
        <v>1.22</v>
      </c>
      <c r="N5495" t="s">
        <v>58</v>
      </c>
      <c r="O5495" t="s">
        <v>32</v>
      </c>
      <c r="P5495">
        <v>7405</v>
      </c>
      <c r="Q5495">
        <v>23452</v>
      </c>
      <c r="R5495">
        <v>8</v>
      </c>
      <c r="S5495" t="s">
        <v>50</v>
      </c>
    </row>
    <row r="5496" spans="1:19" x14ac:dyDescent="0.3">
      <c r="A5496">
        <v>122551</v>
      </c>
      <c r="B5496" s="1">
        <v>44916</v>
      </c>
      <c r="C5496" t="s">
        <v>54</v>
      </c>
      <c r="D5496" t="s">
        <v>40</v>
      </c>
      <c r="E5496" t="s">
        <v>19</v>
      </c>
      <c r="F5496" t="s">
        <v>59</v>
      </c>
      <c r="G5496" t="s">
        <v>29</v>
      </c>
      <c r="H5496" t="s">
        <v>52</v>
      </c>
      <c r="I5496" t="s">
        <v>31</v>
      </c>
      <c r="J5496" s="4">
        <v>0.14000000000000001</v>
      </c>
      <c r="K5496" s="2">
        <f>86*Social_Media_Advertising_Sorted_First_10000_Rows[[#This Row],[Acquisition_Cost_Usd]]</f>
        <v>1153937.68</v>
      </c>
      <c r="L5496" s="3">
        <v>13417.88</v>
      </c>
      <c r="M5496">
        <v>1.05</v>
      </c>
      <c r="N5496" t="s">
        <v>53</v>
      </c>
      <c r="O5496" t="s">
        <v>32</v>
      </c>
      <c r="P5496">
        <v>35388</v>
      </c>
      <c r="Q5496">
        <v>106340</v>
      </c>
      <c r="R5496">
        <v>4</v>
      </c>
      <c r="S5496" t="s">
        <v>26</v>
      </c>
    </row>
    <row r="5497" spans="1:19" x14ac:dyDescent="0.3">
      <c r="A5497">
        <v>122565</v>
      </c>
      <c r="B5497" s="1">
        <v>44661</v>
      </c>
      <c r="C5497" t="s">
        <v>34</v>
      </c>
      <c r="D5497" t="s">
        <v>18</v>
      </c>
      <c r="E5497" t="s">
        <v>19</v>
      </c>
      <c r="F5497" t="s">
        <v>68</v>
      </c>
      <c r="G5497" t="s">
        <v>42</v>
      </c>
      <c r="H5497" t="s">
        <v>22</v>
      </c>
      <c r="I5497" t="s">
        <v>48</v>
      </c>
      <c r="J5497" s="4">
        <v>0.14000000000000001</v>
      </c>
      <c r="K5497" s="2">
        <f>86*Social_Media_Advertising_Sorted_First_10000_Rows[[#This Row],[Acquisition_Cost_Usd]]</f>
        <v>943562.76</v>
      </c>
      <c r="L5497" s="3">
        <v>10971.66</v>
      </c>
      <c r="M5497">
        <v>1.87</v>
      </c>
      <c r="N5497" t="s">
        <v>38</v>
      </c>
      <c r="O5497" t="s">
        <v>32</v>
      </c>
      <c r="P5497">
        <v>28993</v>
      </c>
      <c r="Q5497">
        <v>87398</v>
      </c>
      <c r="R5497">
        <v>9</v>
      </c>
      <c r="S5497" t="s">
        <v>45</v>
      </c>
    </row>
    <row r="5498" spans="1:19" x14ac:dyDescent="0.3">
      <c r="A5498">
        <v>122567</v>
      </c>
      <c r="B5498" s="1">
        <v>44695</v>
      </c>
      <c r="C5498" t="s">
        <v>91</v>
      </c>
      <c r="D5498" t="s">
        <v>18</v>
      </c>
      <c r="E5498" t="s">
        <v>27</v>
      </c>
      <c r="F5498" t="s">
        <v>47</v>
      </c>
      <c r="G5498" t="s">
        <v>21</v>
      </c>
      <c r="H5498" t="s">
        <v>43</v>
      </c>
      <c r="I5498" t="s">
        <v>37</v>
      </c>
      <c r="J5498" s="4">
        <v>0.1</v>
      </c>
      <c r="K5498" s="2">
        <f>86*Social_Media_Advertising_Sorted_First_10000_Rows[[#This Row],[Acquisition_Cost_Usd]]</f>
        <v>214867.56</v>
      </c>
      <c r="L5498" s="3">
        <v>2498.46</v>
      </c>
      <c r="M5498">
        <v>0.36106947261360328</v>
      </c>
      <c r="N5498" t="s">
        <v>53</v>
      </c>
      <c r="O5498" t="s">
        <v>25</v>
      </c>
      <c r="P5498">
        <v>3587</v>
      </c>
      <c r="Q5498">
        <v>12662</v>
      </c>
      <c r="R5498">
        <v>1</v>
      </c>
      <c r="S5498" t="s">
        <v>50</v>
      </c>
    </row>
    <row r="5499" spans="1:19" x14ac:dyDescent="0.3">
      <c r="A5499">
        <v>122574</v>
      </c>
      <c r="B5499" s="1">
        <v>44702</v>
      </c>
      <c r="C5499" t="s">
        <v>91</v>
      </c>
      <c r="D5499" t="s">
        <v>40</v>
      </c>
      <c r="E5499" t="s">
        <v>55</v>
      </c>
      <c r="F5499" t="s">
        <v>93</v>
      </c>
      <c r="G5499" t="s">
        <v>42</v>
      </c>
      <c r="H5499" t="s">
        <v>22</v>
      </c>
      <c r="I5499" t="s">
        <v>37</v>
      </c>
      <c r="J5499" s="4">
        <v>0.14000000000000001</v>
      </c>
      <c r="K5499" s="2">
        <f>86*Social_Media_Advertising_Sorted_First_10000_Rows[[#This Row],[Acquisition_Cost_Usd]]</f>
        <v>793415.36</v>
      </c>
      <c r="L5499" s="3">
        <v>9225.76</v>
      </c>
      <c r="M5499">
        <v>0.64527762184906323</v>
      </c>
      <c r="N5499" t="s">
        <v>24</v>
      </c>
      <c r="O5499" t="s">
        <v>49</v>
      </c>
      <c r="P5499">
        <v>14233</v>
      </c>
      <c r="Q5499">
        <v>47326</v>
      </c>
      <c r="R5499">
        <v>1</v>
      </c>
      <c r="S5499" t="s">
        <v>45</v>
      </c>
    </row>
    <row r="5500" spans="1:19" x14ac:dyDescent="0.3">
      <c r="A5500">
        <v>122580</v>
      </c>
      <c r="B5500" s="1">
        <v>44850</v>
      </c>
      <c r="C5500" t="s">
        <v>77</v>
      </c>
      <c r="D5500" t="s">
        <v>18</v>
      </c>
      <c r="E5500" t="s">
        <v>55</v>
      </c>
      <c r="F5500" t="s">
        <v>59</v>
      </c>
      <c r="G5500" t="s">
        <v>21</v>
      </c>
      <c r="H5500" t="s">
        <v>30</v>
      </c>
      <c r="I5500" t="s">
        <v>48</v>
      </c>
      <c r="J5500" s="4">
        <v>0.04</v>
      </c>
      <c r="K5500" s="2">
        <f>86*Social_Media_Advertising_Sorted_First_10000_Rows[[#This Row],[Acquisition_Cost_Usd]]</f>
        <v>577450.43999999994</v>
      </c>
      <c r="L5500" s="3">
        <v>6714.54</v>
      </c>
      <c r="M5500">
        <v>6.52</v>
      </c>
      <c r="N5500" t="s">
        <v>58</v>
      </c>
      <c r="O5500" t="s">
        <v>32</v>
      </c>
      <c r="P5500">
        <v>17415</v>
      </c>
      <c r="Q5500">
        <v>53104</v>
      </c>
      <c r="R5500">
        <v>7</v>
      </c>
      <c r="S5500" t="s">
        <v>26</v>
      </c>
    </row>
    <row r="5501" spans="1:19" x14ac:dyDescent="0.3">
      <c r="A5501">
        <v>122582</v>
      </c>
      <c r="B5501" s="1">
        <v>44597</v>
      </c>
      <c r="C5501" t="s">
        <v>65</v>
      </c>
      <c r="D5501" t="s">
        <v>18</v>
      </c>
      <c r="E5501" t="s">
        <v>27</v>
      </c>
      <c r="F5501" t="s">
        <v>47</v>
      </c>
      <c r="G5501" t="s">
        <v>42</v>
      </c>
      <c r="H5501" t="s">
        <v>30</v>
      </c>
      <c r="I5501" t="s">
        <v>48</v>
      </c>
      <c r="J5501" s="4">
        <v>0.03</v>
      </c>
      <c r="K5501" s="2">
        <f>86*Social_Media_Advertising_Sorted_First_10000_Rows[[#This Row],[Acquisition_Cost_Usd]]</f>
        <v>443606.06</v>
      </c>
      <c r="L5501" s="3">
        <v>5158.21</v>
      </c>
      <c r="M5501">
        <v>2.4300000000000002</v>
      </c>
      <c r="N5501" t="s">
        <v>58</v>
      </c>
      <c r="O5501" t="s">
        <v>49</v>
      </c>
      <c r="P5501">
        <v>13216</v>
      </c>
      <c r="Q5501">
        <v>40667</v>
      </c>
      <c r="R5501">
        <v>10</v>
      </c>
      <c r="S5501" t="s">
        <v>50</v>
      </c>
    </row>
    <row r="5502" spans="1:19" x14ac:dyDescent="0.3">
      <c r="A5502">
        <v>122584</v>
      </c>
      <c r="B5502" s="1">
        <v>44721</v>
      </c>
      <c r="C5502" t="s">
        <v>69</v>
      </c>
      <c r="D5502" t="s">
        <v>18</v>
      </c>
      <c r="E5502" t="s">
        <v>27</v>
      </c>
      <c r="F5502" t="s">
        <v>111</v>
      </c>
      <c r="G5502" t="s">
        <v>60</v>
      </c>
      <c r="H5502" t="s">
        <v>22</v>
      </c>
      <c r="I5502" t="s">
        <v>48</v>
      </c>
      <c r="J5502" s="4">
        <v>7.0000000000000007E-2</v>
      </c>
      <c r="K5502" s="2">
        <f>86*Social_Media_Advertising_Sorted_First_10000_Rows[[#This Row],[Acquisition_Cost_Usd]]</f>
        <v>786487.20000000007</v>
      </c>
      <c r="L5502" s="3">
        <v>9145.2000000000007</v>
      </c>
      <c r="M5502">
        <v>3.45</v>
      </c>
      <c r="N5502" t="s">
        <v>24</v>
      </c>
      <c r="O5502" t="s">
        <v>49</v>
      </c>
      <c r="P5502">
        <v>24020</v>
      </c>
      <c r="Q5502">
        <v>72667</v>
      </c>
      <c r="R5502">
        <v>6</v>
      </c>
      <c r="S5502" t="s">
        <v>33</v>
      </c>
    </row>
    <row r="5503" spans="1:19" x14ac:dyDescent="0.3">
      <c r="A5503">
        <v>122591</v>
      </c>
      <c r="B5503" s="1">
        <v>44825</v>
      </c>
      <c r="C5503" t="s">
        <v>46</v>
      </c>
      <c r="D5503" t="s">
        <v>18</v>
      </c>
      <c r="E5503" t="s">
        <v>19</v>
      </c>
      <c r="F5503" t="s">
        <v>104</v>
      </c>
      <c r="G5503" t="s">
        <v>21</v>
      </c>
      <c r="H5503" t="s">
        <v>52</v>
      </c>
      <c r="I5503" t="s">
        <v>31</v>
      </c>
      <c r="J5503" s="4">
        <v>0.12</v>
      </c>
      <c r="K5503" s="2">
        <f>86*Social_Media_Advertising_Sorted_First_10000_Rows[[#This Row],[Acquisition_Cost_Usd]]</f>
        <v>1243805.1000000001</v>
      </c>
      <c r="L5503" s="3">
        <v>14462.85</v>
      </c>
      <c r="M5503">
        <v>6.68</v>
      </c>
      <c r="N5503" t="s">
        <v>58</v>
      </c>
      <c r="O5503" t="s">
        <v>32</v>
      </c>
      <c r="P5503">
        <v>37571</v>
      </c>
      <c r="Q5503">
        <v>112805</v>
      </c>
      <c r="R5503">
        <v>9</v>
      </c>
      <c r="S5503" t="s">
        <v>50</v>
      </c>
    </row>
    <row r="5504" spans="1:19" x14ac:dyDescent="0.3">
      <c r="A5504">
        <v>122601</v>
      </c>
      <c r="B5504" s="1">
        <v>44641</v>
      </c>
      <c r="C5504" t="s">
        <v>39</v>
      </c>
      <c r="D5504" t="s">
        <v>18</v>
      </c>
      <c r="E5504" t="s">
        <v>55</v>
      </c>
      <c r="F5504" t="s">
        <v>66</v>
      </c>
      <c r="G5504" t="s">
        <v>60</v>
      </c>
      <c r="H5504" t="s">
        <v>30</v>
      </c>
      <c r="I5504" t="s">
        <v>48</v>
      </c>
      <c r="J5504" s="4">
        <v>0.1</v>
      </c>
      <c r="K5504" s="2">
        <f>86*Social_Media_Advertising_Sorted_First_10000_Rows[[#This Row],[Acquisition_Cost_Usd]]</f>
        <v>621412.77999999991</v>
      </c>
      <c r="L5504" s="3">
        <v>7225.73</v>
      </c>
      <c r="M5504">
        <v>4.38</v>
      </c>
      <c r="N5504" t="s">
        <v>44</v>
      </c>
      <c r="O5504" t="s">
        <v>49</v>
      </c>
      <c r="P5504">
        <v>18812</v>
      </c>
      <c r="Q5504">
        <v>57242</v>
      </c>
      <c r="R5504">
        <v>7</v>
      </c>
      <c r="S5504" t="s">
        <v>64</v>
      </c>
    </row>
    <row r="5505" spans="1:19" x14ac:dyDescent="0.3">
      <c r="A5505">
        <v>122607</v>
      </c>
      <c r="B5505" s="1">
        <v>44637</v>
      </c>
      <c r="C5505" t="s">
        <v>39</v>
      </c>
      <c r="D5505" t="s">
        <v>18</v>
      </c>
      <c r="E5505" t="s">
        <v>27</v>
      </c>
      <c r="F5505" t="s">
        <v>90</v>
      </c>
      <c r="G5505" t="s">
        <v>21</v>
      </c>
      <c r="H5505" t="s">
        <v>30</v>
      </c>
      <c r="I5505" t="s">
        <v>31</v>
      </c>
      <c r="J5505" s="4">
        <v>0.03</v>
      </c>
      <c r="K5505" s="2">
        <f>86*Social_Media_Advertising_Sorted_First_10000_Rows[[#This Row],[Acquisition_Cost_Usd]]</f>
        <v>378453.32</v>
      </c>
      <c r="L5505" s="3">
        <v>4400.62</v>
      </c>
      <c r="M5505">
        <v>2.77</v>
      </c>
      <c r="N5505" t="s">
        <v>38</v>
      </c>
      <c r="O5505" t="s">
        <v>25</v>
      </c>
      <c r="P5505">
        <v>11138</v>
      </c>
      <c r="Q5505">
        <v>34511</v>
      </c>
      <c r="R5505">
        <v>6</v>
      </c>
      <c r="S5505" t="s">
        <v>33</v>
      </c>
    </row>
    <row r="5506" spans="1:19" x14ac:dyDescent="0.3">
      <c r="A5506">
        <v>122613</v>
      </c>
      <c r="B5506" s="1">
        <v>44709</v>
      </c>
      <c r="C5506" t="s">
        <v>91</v>
      </c>
      <c r="D5506" t="s">
        <v>40</v>
      </c>
      <c r="E5506" t="s">
        <v>27</v>
      </c>
      <c r="F5506" t="s">
        <v>105</v>
      </c>
      <c r="G5506" t="s">
        <v>21</v>
      </c>
      <c r="H5506" t="s">
        <v>52</v>
      </c>
      <c r="I5506" t="s">
        <v>31</v>
      </c>
      <c r="J5506" s="4">
        <v>0.12</v>
      </c>
      <c r="K5506" s="2">
        <f>86*Social_Media_Advertising_Sorted_First_10000_Rows[[#This Row],[Acquisition_Cost_Usd]]</f>
        <v>1132749</v>
      </c>
      <c r="L5506" s="3">
        <v>13171.5</v>
      </c>
      <c r="M5506">
        <v>6.98</v>
      </c>
      <c r="N5506" t="s">
        <v>58</v>
      </c>
      <c r="O5506" t="s">
        <v>49</v>
      </c>
      <c r="P5506">
        <v>34802</v>
      </c>
      <c r="Q5506">
        <v>104605</v>
      </c>
      <c r="R5506">
        <v>7</v>
      </c>
      <c r="S5506" t="s">
        <v>50</v>
      </c>
    </row>
    <row r="5507" spans="1:19" x14ac:dyDescent="0.3">
      <c r="A5507">
        <v>122616</v>
      </c>
      <c r="B5507" s="1">
        <v>44750</v>
      </c>
      <c r="C5507" t="s">
        <v>67</v>
      </c>
      <c r="D5507" t="s">
        <v>40</v>
      </c>
      <c r="E5507" t="s">
        <v>55</v>
      </c>
      <c r="F5507" t="s">
        <v>101</v>
      </c>
      <c r="G5507" t="s">
        <v>21</v>
      </c>
      <c r="H5507" t="s">
        <v>30</v>
      </c>
      <c r="I5507" t="s">
        <v>23</v>
      </c>
      <c r="J5507" s="4">
        <v>7.0000000000000007E-2</v>
      </c>
      <c r="K5507" s="2">
        <f>86*Social_Media_Advertising_Sorted_First_10000_Rows[[#This Row],[Acquisition_Cost_Usd]]</f>
        <v>592947.64</v>
      </c>
      <c r="L5507" s="3">
        <v>6894.74</v>
      </c>
      <c r="M5507">
        <v>2.44</v>
      </c>
      <c r="N5507" t="s">
        <v>44</v>
      </c>
      <c r="O5507" t="s">
        <v>49</v>
      </c>
      <c r="P5507">
        <v>17908</v>
      </c>
      <c r="Q5507">
        <v>54564</v>
      </c>
      <c r="R5507">
        <v>6</v>
      </c>
      <c r="S5507" t="s">
        <v>64</v>
      </c>
    </row>
    <row r="5508" spans="1:19" x14ac:dyDescent="0.3">
      <c r="A5508">
        <v>122617</v>
      </c>
      <c r="B5508" s="1">
        <v>44719</v>
      </c>
      <c r="C5508" t="s">
        <v>69</v>
      </c>
      <c r="D5508" t="s">
        <v>18</v>
      </c>
      <c r="E5508" t="s">
        <v>55</v>
      </c>
      <c r="F5508" t="s">
        <v>85</v>
      </c>
      <c r="G5508" t="s">
        <v>21</v>
      </c>
      <c r="H5508" t="s">
        <v>52</v>
      </c>
      <c r="I5508" t="s">
        <v>31</v>
      </c>
      <c r="J5508" s="4">
        <v>0.03</v>
      </c>
      <c r="K5508" s="2">
        <f>86*Social_Media_Advertising_Sorted_First_10000_Rows[[#This Row],[Acquisition_Cost_Usd]]</f>
        <v>1080806.72</v>
      </c>
      <c r="L5508" s="3">
        <v>12567.52</v>
      </c>
      <c r="M5508">
        <v>2.08</v>
      </c>
      <c r="N5508" t="s">
        <v>24</v>
      </c>
      <c r="O5508" t="s">
        <v>49</v>
      </c>
      <c r="P5508">
        <v>33261</v>
      </c>
      <c r="Q5508">
        <v>100039</v>
      </c>
      <c r="R5508">
        <v>5</v>
      </c>
      <c r="S5508" t="s">
        <v>45</v>
      </c>
    </row>
    <row r="5509" spans="1:19" x14ac:dyDescent="0.3">
      <c r="A5509">
        <v>122624</v>
      </c>
      <c r="B5509" s="1">
        <v>44635</v>
      </c>
      <c r="C5509" t="s">
        <v>39</v>
      </c>
      <c r="D5509" t="s">
        <v>40</v>
      </c>
      <c r="E5509" t="s">
        <v>55</v>
      </c>
      <c r="F5509" t="s">
        <v>57</v>
      </c>
      <c r="G5509" t="s">
        <v>21</v>
      </c>
      <c r="H5509" t="s">
        <v>30</v>
      </c>
      <c r="I5509" t="s">
        <v>37</v>
      </c>
      <c r="J5509" s="4">
        <v>0.14000000000000001</v>
      </c>
      <c r="K5509" s="2">
        <f>86*Social_Media_Advertising_Sorted_First_10000_Rows[[#This Row],[Acquisition_Cost_Usd]]</f>
        <v>607667.4</v>
      </c>
      <c r="L5509" s="3">
        <v>7065.9</v>
      </c>
      <c r="M5509">
        <v>0.66672729348947535</v>
      </c>
      <c r="N5509" t="s">
        <v>44</v>
      </c>
      <c r="O5509" t="s">
        <v>25</v>
      </c>
      <c r="P5509">
        <v>10792</v>
      </c>
      <c r="Q5509">
        <v>36123</v>
      </c>
      <c r="R5509">
        <v>1</v>
      </c>
      <c r="S5509" t="s">
        <v>26</v>
      </c>
    </row>
    <row r="5510" spans="1:19" x14ac:dyDescent="0.3">
      <c r="A5510">
        <v>122627</v>
      </c>
      <c r="B5510" s="1">
        <v>44625</v>
      </c>
      <c r="C5510" t="s">
        <v>39</v>
      </c>
      <c r="D5510" t="s">
        <v>18</v>
      </c>
      <c r="E5510" t="s">
        <v>27</v>
      </c>
      <c r="F5510" t="s">
        <v>81</v>
      </c>
      <c r="G5510" t="s">
        <v>60</v>
      </c>
      <c r="H5510" t="s">
        <v>43</v>
      </c>
      <c r="I5510" t="s">
        <v>48</v>
      </c>
      <c r="J5510" s="4">
        <v>0.06</v>
      </c>
      <c r="K5510" s="2">
        <f>86*Social_Media_Advertising_Sorted_First_10000_Rows[[#This Row],[Acquisition_Cost_Usd]]</f>
        <v>270536.21999999997</v>
      </c>
      <c r="L5510" s="3">
        <v>3145.77</v>
      </c>
      <c r="M5510">
        <v>1.53</v>
      </c>
      <c r="N5510" t="s">
        <v>58</v>
      </c>
      <c r="O5510" t="s">
        <v>32</v>
      </c>
      <c r="P5510">
        <v>7755</v>
      </c>
      <c r="Q5510">
        <v>24492</v>
      </c>
      <c r="R5510">
        <v>10</v>
      </c>
      <c r="S5510" t="s">
        <v>33</v>
      </c>
    </row>
    <row r="5511" spans="1:19" x14ac:dyDescent="0.3">
      <c r="A5511">
        <v>122635</v>
      </c>
      <c r="B5511" s="1">
        <v>44612</v>
      </c>
      <c r="C5511" t="s">
        <v>65</v>
      </c>
      <c r="D5511" t="s">
        <v>40</v>
      </c>
      <c r="E5511" t="s">
        <v>27</v>
      </c>
      <c r="F5511" t="s">
        <v>81</v>
      </c>
      <c r="G5511" t="s">
        <v>29</v>
      </c>
      <c r="H5511" t="s">
        <v>22</v>
      </c>
      <c r="I5511" t="s">
        <v>31</v>
      </c>
      <c r="J5511" s="4">
        <v>7.0000000000000007E-2</v>
      </c>
      <c r="K5511" s="2">
        <f>86*Social_Media_Advertising_Sorted_First_10000_Rows[[#This Row],[Acquisition_Cost_Usd]]</f>
        <v>929711.6</v>
      </c>
      <c r="L5511" s="3">
        <v>10810.6</v>
      </c>
      <c r="M5511">
        <v>5.73</v>
      </c>
      <c r="N5511" t="s">
        <v>38</v>
      </c>
      <c r="O5511" t="s">
        <v>32</v>
      </c>
      <c r="P5511">
        <v>28557</v>
      </c>
      <c r="Q5511">
        <v>86107</v>
      </c>
      <c r="R5511">
        <v>9</v>
      </c>
      <c r="S5511" t="s">
        <v>33</v>
      </c>
    </row>
    <row r="5512" spans="1:19" x14ac:dyDescent="0.3">
      <c r="A5512">
        <v>122638</v>
      </c>
      <c r="B5512" s="1">
        <v>44903</v>
      </c>
      <c r="C5512" t="s">
        <v>54</v>
      </c>
      <c r="D5512" t="s">
        <v>18</v>
      </c>
      <c r="E5512" t="s">
        <v>35</v>
      </c>
      <c r="F5512" t="s">
        <v>82</v>
      </c>
      <c r="G5512" t="s">
        <v>60</v>
      </c>
      <c r="H5512" t="s">
        <v>30</v>
      </c>
      <c r="I5512" t="s">
        <v>48</v>
      </c>
      <c r="J5512" s="4">
        <v>0.12</v>
      </c>
      <c r="K5512" s="2">
        <f>86*Social_Media_Advertising_Sorted_First_10000_Rows[[#This Row],[Acquisition_Cost_Usd]]</f>
        <v>414484.74</v>
      </c>
      <c r="L5512" s="3">
        <v>4819.59</v>
      </c>
      <c r="M5512">
        <v>6.93</v>
      </c>
      <c r="N5512" t="s">
        <v>58</v>
      </c>
      <c r="O5512" t="s">
        <v>49</v>
      </c>
      <c r="P5512">
        <v>12280</v>
      </c>
      <c r="Q5512">
        <v>37894</v>
      </c>
      <c r="R5512">
        <v>10</v>
      </c>
      <c r="S5512" t="s">
        <v>26</v>
      </c>
    </row>
    <row r="5513" spans="1:19" x14ac:dyDescent="0.3">
      <c r="A5513">
        <v>122639</v>
      </c>
      <c r="B5513" s="1">
        <v>44832</v>
      </c>
      <c r="C5513" t="s">
        <v>46</v>
      </c>
      <c r="D5513" t="s">
        <v>18</v>
      </c>
      <c r="E5513" t="s">
        <v>19</v>
      </c>
      <c r="F5513" t="s">
        <v>71</v>
      </c>
      <c r="G5513" t="s">
        <v>29</v>
      </c>
      <c r="H5513" t="s">
        <v>30</v>
      </c>
      <c r="I5513" t="s">
        <v>37</v>
      </c>
      <c r="J5513" s="4">
        <v>0.13</v>
      </c>
      <c r="K5513" s="2">
        <f>86*Social_Media_Advertising_Sorted_First_10000_Rows[[#This Row],[Acquisition_Cost_Usd]]</f>
        <v>663083.22000000009</v>
      </c>
      <c r="L5513" s="3">
        <v>7710.27</v>
      </c>
      <c r="M5513">
        <v>1.3835038208065789</v>
      </c>
      <c r="N5513" t="s">
        <v>58</v>
      </c>
      <c r="O5513" t="s">
        <v>49</v>
      </c>
      <c r="P5513">
        <v>11815</v>
      </c>
      <c r="Q5513">
        <v>39454</v>
      </c>
      <c r="R5513">
        <v>1</v>
      </c>
      <c r="S5513" t="s">
        <v>64</v>
      </c>
    </row>
    <row r="5514" spans="1:19" x14ac:dyDescent="0.3">
      <c r="A5514">
        <v>122642</v>
      </c>
      <c r="B5514" s="1">
        <v>44861</v>
      </c>
      <c r="C5514" t="s">
        <v>77</v>
      </c>
      <c r="D5514" t="s">
        <v>18</v>
      </c>
      <c r="E5514" t="s">
        <v>19</v>
      </c>
      <c r="F5514" t="s">
        <v>82</v>
      </c>
      <c r="G5514" t="s">
        <v>60</v>
      </c>
      <c r="H5514" t="s">
        <v>52</v>
      </c>
      <c r="I5514" t="s">
        <v>23</v>
      </c>
      <c r="J5514" s="4">
        <v>0.09</v>
      </c>
      <c r="K5514" s="2">
        <f>86*Social_Media_Advertising_Sorted_First_10000_Rows[[#This Row],[Acquisition_Cost_Usd]]</f>
        <v>1196629.8</v>
      </c>
      <c r="L5514" s="3">
        <v>13914.3</v>
      </c>
      <c r="M5514">
        <v>7.74</v>
      </c>
      <c r="N5514" t="s">
        <v>24</v>
      </c>
      <c r="O5514" t="s">
        <v>49</v>
      </c>
      <c r="P5514">
        <v>36489</v>
      </c>
      <c r="Q5514">
        <v>109602</v>
      </c>
      <c r="R5514">
        <v>6</v>
      </c>
      <c r="S5514" t="s">
        <v>26</v>
      </c>
    </row>
    <row r="5515" spans="1:19" x14ac:dyDescent="0.3">
      <c r="A5515">
        <v>122649</v>
      </c>
      <c r="B5515" s="1">
        <v>44695</v>
      </c>
      <c r="C5515" t="s">
        <v>91</v>
      </c>
      <c r="D5515" t="s">
        <v>40</v>
      </c>
      <c r="E5515" t="s">
        <v>55</v>
      </c>
      <c r="F5515" t="s">
        <v>83</v>
      </c>
      <c r="G5515" t="s">
        <v>21</v>
      </c>
      <c r="H5515" t="s">
        <v>22</v>
      </c>
      <c r="I5515" t="s">
        <v>48</v>
      </c>
      <c r="J5515" s="4">
        <v>0.03</v>
      </c>
      <c r="K5515" s="2">
        <f>86*Social_Media_Advertising_Sorted_First_10000_Rows[[#This Row],[Acquisition_Cost_Usd]]</f>
        <v>890427.65999999992</v>
      </c>
      <c r="L5515" s="3">
        <v>10353.81</v>
      </c>
      <c r="M5515">
        <v>7.45</v>
      </c>
      <c r="N5515" t="s">
        <v>38</v>
      </c>
      <c r="O5515" t="s">
        <v>49</v>
      </c>
      <c r="P5515">
        <v>27314</v>
      </c>
      <c r="Q5515">
        <v>82425</v>
      </c>
      <c r="R5515">
        <v>6</v>
      </c>
      <c r="S5515" t="s">
        <v>64</v>
      </c>
    </row>
    <row r="5516" spans="1:19" x14ac:dyDescent="0.3">
      <c r="A5516">
        <v>122652</v>
      </c>
      <c r="B5516" s="1">
        <v>44860</v>
      </c>
      <c r="C5516" t="s">
        <v>77</v>
      </c>
      <c r="D5516" t="s">
        <v>40</v>
      </c>
      <c r="E5516" t="s">
        <v>35</v>
      </c>
      <c r="F5516" t="s">
        <v>86</v>
      </c>
      <c r="G5516" t="s">
        <v>21</v>
      </c>
      <c r="H5516" t="s">
        <v>22</v>
      </c>
      <c r="I5516" t="s">
        <v>48</v>
      </c>
      <c r="J5516" s="4">
        <v>0.06</v>
      </c>
      <c r="K5516" s="2">
        <f>86*Social_Media_Advertising_Sorted_First_10000_Rows[[#This Row],[Acquisition_Cost_Usd]]</f>
        <v>708934.98</v>
      </c>
      <c r="L5516" s="3">
        <v>8243.43</v>
      </c>
      <c r="M5516">
        <v>7.31</v>
      </c>
      <c r="N5516" t="s">
        <v>38</v>
      </c>
      <c r="O5516" t="s">
        <v>49</v>
      </c>
      <c r="P5516">
        <v>21583</v>
      </c>
      <c r="Q5516">
        <v>65448</v>
      </c>
      <c r="R5516">
        <v>8</v>
      </c>
      <c r="S5516" t="s">
        <v>50</v>
      </c>
    </row>
    <row r="5517" spans="1:19" x14ac:dyDescent="0.3">
      <c r="A5517">
        <v>122658</v>
      </c>
      <c r="B5517" s="1">
        <v>44854</v>
      </c>
      <c r="C5517" t="s">
        <v>77</v>
      </c>
      <c r="D5517" t="s">
        <v>40</v>
      </c>
      <c r="E5517" t="s">
        <v>35</v>
      </c>
      <c r="F5517" t="s">
        <v>36</v>
      </c>
      <c r="G5517" t="s">
        <v>29</v>
      </c>
      <c r="H5517" t="s">
        <v>52</v>
      </c>
      <c r="I5517" t="s">
        <v>48</v>
      </c>
      <c r="J5517" s="4">
        <v>0.11</v>
      </c>
      <c r="K5517" s="2">
        <f>86*Social_Media_Advertising_Sorted_First_10000_Rows[[#This Row],[Acquisition_Cost_Usd]]</f>
        <v>1282376.1000000001</v>
      </c>
      <c r="L5517" s="3">
        <v>14911.35</v>
      </c>
      <c r="M5517">
        <v>2.2799999999999998</v>
      </c>
      <c r="N5517" t="s">
        <v>53</v>
      </c>
      <c r="O5517" t="s">
        <v>25</v>
      </c>
      <c r="P5517">
        <v>38285</v>
      </c>
      <c r="Q5517">
        <v>114922</v>
      </c>
      <c r="R5517">
        <v>9</v>
      </c>
      <c r="S5517" t="s">
        <v>33</v>
      </c>
    </row>
    <row r="5518" spans="1:19" x14ac:dyDescent="0.3">
      <c r="A5518">
        <v>122666</v>
      </c>
      <c r="B5518" s="1">
        <v>44708</v>
      </c>
      <c r="C5518" t="s">
        <v>91</v>
      </c>
      <c r="D5518" t="s">
        <v>40</v>
      </c>
      <c r="E5518" t="s">
        <v>35</v>
      </c>
      <c r="F5518" t="s">
        <v>94</v>
      </c>
      <c r="G5518" t="s">
        <v>42</v>
      </c>
      <c r="H5518" t="s">
        <v>22</v>
      </c>
      <c r="I5518" t="s">
        <v>31</v>
      </c>
      <c r="J5518" s="4">
        <v>0.03</v>
      </c>
      <c r="K5518" s="2">
        <f>86*Social_Media_Advertising_Sorted_First_10000_Rows[[#This Row],[Acquisition_Cost_Usd]]</f>
        <v>976580.74</v>
      </c>
      <c r="L5518" s="3">
        <v>11355.59</v>
      </c>
      <c r="M5518">
        <v>6.23</v>
      </c>
      <c r="N5518" t="s">
        <v>38</v>
      </c>
      <c r="O5518" t="s">
        <v>49</v>
      </c>
      <c r="P5518">
        <v>30045</v>
      </c>
      <c r="Q5518">
        <v>90513</v>
      </c>
      <c r="R5518">
        <v>1</v>
      </c>
      <c r="S5518" t="s">
        <v>33</v>
      </c>
    </row>
    <row r="5519" spans="1:19" x14ac:dyDescent="0.3">
      <c r="A5519">
        <v>122672</v>
      </c>
      <c r="B5519" s="1">
        <v>44605</v>
      </c>
      <c r="C5519" t="s">
        <v>65</v>
      </c>
      <c r="D5519" t="s">
        <v>18</v>
      </c>
      <c r="E5519" t="s">
        <v>55</v>
      </c>
      <c r="F5519" t="s">
        <v>103</v>
      </c>
      <c r="G5519" t="s">
        <v>21</v>
      </c>
      <c r="H5519" t="s">
        <v>30</v>
      </c>
      <c r="I5519" t="s">
        <v>37</v>
      </c>
      <c r="J5519" s="4">
        <v>0.01</v>
      </c>
      <c r="K5519" s="2">
        <f>86*Social_Media_Advertising_Sorted_First_10000_Rows[[#This Row],[Acquisition_Cost_Usd]]</f>
        <v>385662.7</v>
      </c>
      <c r="L5519" s="3">
        <v>4484.45</v>
      </c>
      <c r="M5519">
        <v>0.4772551939991686</v>
      </c>
      <c r="N5519" t="s">
        <v>53</v>
      </c>
      <c r="O5519" t="s">
        <v>49</v>
      </c>
      <c r="P5519">
        <v>6675</v>
      </c>
      <c r="Q5519">
        <v>22718</v>
      </c>
      <c r="R5519">
        <v>1</v>
      </c>
      <c r="S5519" t="s">
        <v>45</v>
      </c>
    </row>
    <row r="5520" spans="1:19" x14ac:dyDescent="0.3">
      <c r="A5520">
        <v>122674</v>
      </c>
      <c r="B5520" s="1">
        <v>44892</v>
      </c>
      <c r="C5520" t="s">
        <v>80</v>
      </c>
      <c r="D5520" t="s">
        <v>18</v>
      </c>
      <c r="E5520" t="s">
        <v>27</v>
      </c>
      <c r="F5520" t="s">
        <v>63</v>
      </c>
      <c r="G5520" t="s">
        <v>42</v>
      </c>
      <c r="H5520" t="s">
        <v>30</v>
      </c>
      <c r="I5520" t="s">
        <v>23</v>
      </c>
      <c r="J5520" s="4">
        <v>0.04</v>
      </c>
      <c r="K5520" s="2">
        <f>86*Social_Media_Advertising_Sorted_First_10000_Rows[[#This Row],[Acquisition_Cost_Usd]]</f>
        <v>450281.38</v>
      </c>
      <c r="L5520" s="3">
        <v>5235.83</v>
      </c>
      <c r="M5520">
        <v>4.41</v>
      </c>
      <c r="N5520" t="s">
        <v>24</v>
      </c>
      <c r="O5520" t="s">
        <v>25</v>
      </c>
      <c r="P5520">
        <v>13421</v>
      </c>
      <c r="Q5520">
        <v>41274</v>
      </c>
      <c r="R5520">
        <v>9</v>
      </c>
      <c r="S5520" t="s">
        <v>64</v>
      </c>
    </row>
    <row r="5521" spans="1:19" x14ac:dyDescent="0.3">
      <c r="A5521">
        <v>122677</v>
      </c>
      <c r="B5521" s="1">
        <v>44870</v>
      </c>
      <c r="C5521" t="s">
        <v>80</v>
      </c>
      <c r="D5521" t="s">
        <v>40</v>
      </c>
      <c r="E5521" t="s">
        <v>27</v>
      </c>
      <c r="F5521" t="s">
        <v>66</v>
      </c>
      <c r="G5521" t="s">
        <v>21</v>
      </c>
      <c r="H5521" t="s">
        <v>43</v>
      </c>
      <c r="I5521" t="s">
        <v>23</v>
      </c>
      <c r="J5521" s="4">
        <v>0.08</v>
      </c>
      <c r="K5521" s="2">
        <f>86*Social_Media_Advertising_Sorted_First_10000_Rows[[#This Row],[Acquisition_Cost_Usd]]</f>
        <v>313656.62</v>
      </c>
      <c r="L5521" s="3">
        <v>3647.17</v>
      </c>
      <c r="M5521">
        <v>6.85</v>
      </c>
      <c r="N5521" t="s">
        <v>53</v>
      </c>
      <c r="O5521" t="s">
        <v>49</v>
      </c>
      <c r="P5521">
        <v>9082</v>
      </c>
      <c r="Q5521">
        <v>28423</v>
      </c>
      <c r="R5521">
        <v>7</v>
      </c>
      <c r="S5521" t="s">
        <v>64</v>
      </c>
    </row>
    <row r="5522" spans="1:19" x14ac:dyDescent="0.3">
      <c r="A5522">
        <v>122680</v>
      </c>
      <c r="B5522" s="1">
        <v>44741</v>
      </c>
      <c r="C5522" t="s">
        <v>69</v>
      </c>
      <c r="D5522" t="s">
        <v>18</v>
      </c>
      <c r="E5522" t="s">
        <v>55</v>
      </c>
      <c r="F5522" t="s">
        <v>107</v>
      </c>
      <c r="G5522" t="s">
        <v>60</v>
      </c>
      <c r="H5522" t="s">
        <v>52</v>
      </c>
      <c r="I5522" t="s">
        <v>31</v>
      </c>
      <c r="J5522" s="4">
        <v>0.09</v>
      </c>
      <c r="K5522" s="2">
        <f>86*Social_Media_Advertising_Sorted_First_10000_Rows[[#This Row],[Acquisition_Cost_Usd]]</f>
        <v>1290000</v>
      </c>
      <c r="L5522" s="3">
        <v>15000</v>
      </c>
      <c r="M5522">
        <v>0.89</v>
      </c>
      <c r="N5522" t="s">
        <v>53</v>
      </c>
      <c r="O5522" t="s">
        <v>25</v>
      </c>
      <c r="P5522">
        <v>38611</v>
      </c>
      <c r="Q5522">
        <v>115888</v>
      </c>
      <c r="R5522">
        <v>7</v>
      </c>
      <c r="S5522" t="s">
        <v>26</v>
      </c>
    </row>
    <row r="5523" spans="1:19" hidden="1" x14ac:dyDescent="0.3">
      <c r="A5523">
        <v>122692</v>
      </c>
      <c r="B5523" s="1">
        <v>44696</v>
      </c>
      <c r="C5523" t="s">
        <v>91</v>
      </c>
      <c r="D5523" t="s">
        <v>61</v>
      </c>
      <c r="E5523" t="s">
        <v>62</v>
      </c>
      <c r="F5523" t="s">
        <v>72</v>
      </c>
      <c r="G5523" t="s">
        <v>21</v>
      </c>
      <c r="H5523" t="s">
        <v>22</v>
      </c>
      <c r="I5523" t="s">
        <v>37</v>
      </c>
      <c r="J5523" s="4">
        <v>0.09</v>
      </c>
      <c r="K5523" s="2">
        <f>86*Social_Media_Advertising_Sorted_First_10000_Rows[[#This Row],[Acquisition_Cost_Usd]]</f>
        <v>956344.08000000007</v>
      </c>
      <c r="L5523" s="3">
        <v>11120.28</v>
      </c>
      <c r="M5523">
        <v>0.1143982487488644</v>
      </c>
      <c r="N5523" t="s">
        <v>58</v>
      </c>
      <c r="O5523" t="s">
        <v>25</v>
      </c>
      <c r="P5523">
        <v>17272</v>
      </c>
      <c r="Q5523">
        <v>57220</v>
      </c>
      <c r="R5523">
        <v>1</v>
      </c>
      <c r="S5523" t="s">
        <v>64</v>
      </c>
    </row>
    <row r="5524" spans="1:19" x14ac:dyDescent="0.3">
      <c r="A5524">
        <v>122693</v>
      </c>
      <c r="B5524" s="1">
        <v>44867</v>
      </c>
      <c r="C5524" t="s">
        <v>80</v>
      </c>
      <c r="D5524" t="s">
        <v>18</v>
      </c>
      <c r="E5524" t="s">
        <v>35</v>
      </c>
      <c r="F5524" t="s">
        <v>83</v>
      </c>
      <c r="G5524" t="s">
        <v>29</v>
      </c>
      <c r="H5524" t="s">
        <v>22</v>
      </c>
      <c r="I5524" t="s">
        <v>31</v>
      </c>
      <c r="J5524" s="4">
        <v>0.1</v>
      </c>
      <c r="K5524" s="2">
        <f>86*Social_Media_Advertising_Sorted_First_10000_Rows[[#This Row],[Acquisition_Cost_Usd]]</f>
        <v>687146.88</v>
      </c>
      <c r="L5524" s="3">
        <v>7990.08</v>
      </c>
      <c r="M5524">
        <v>5.71</v>
      </c>
      <c r="N5524" t="s">
        <v>38</v>
      </c>
      <c r="O5524" t="s">
        <v>49</v>
      </c>
      <c r="P5524">
        <v>20885</v>
      </c>
      <c r="Q5524">
        <v>63383</v>
      </c>
      <c r="R5524">
        <v>2</v>
      </c>
      <c r="S5524" t="s">
        <v>64</v>
      </c>
    </row>
    <row r="5525" spans="1:19" x14ac:dyDescent="0.3">
      <c r="A5525">
        <v>122694</v>
      </c>
      <c r="B5525" s="1">
        <v>44868</v>
      </c>
      <c r="C5525" t="s">
        <v>80</v>
      </c>
      <c r="D5525" t="s">
        <v>18</v>
      </c>
      <c r="E5525" t="s">
        <v>27</v>
      </c>
      <c r="F5525" t="s">
        <v>102</v>
      </c>
      <c r="G5525" t="s">
        <v>29</v>
      </c>
      <c r="H5525" t="s">
        <v>52</v>
      </c>
      <c r="I5525" t="s">
        <v>31</v>
      </c>
      <c r="J5525" s="4">
        <v>0.1</v>
      </c>
      <c r="K5525" s="2">
        <f>86*Social_Media_Advertising_Sorted_First_10000_Rows[[#This Row],[Acquisition_Cost_Usd]]</f>
        <v>1290000</v>
      </c>
      <c r="L5525" s="3">
        <v>15000</v>
      </c>
      <c r="M5525">
        <v>6.19</v>
      </c>
      <c r="N5525" t="s">
        <v>38</v>
      </c>
      <c r="O5525" t="s">
        <v>25</v>
      </c>
      <c r="P5525">
        <v>38440</v>
      </c>
      <c r="Q5525">
        <v>115380</v>
      </c>
      <c r="R5525">
        <v>7</v>
      </c>
      <c r="S5525" t="s">
        <v>45</v>
      </c>
    </row>
    <row r="5526" spans="1:19" x14ac:dyDescent="0.3">
      <c r="A5526">
        <v>122700</v>
      </c>
      <c r="B5526" s="1">
        <v>44687</v>
      </c>
      <c r="C5526" t="s">
        <v>91</v>
      </c>
      <c r="D5526" t="s">
        <v>40</v>
      </c>
      <c r="E5526" t="s">
        <v>35</v>
      </c>
      <c r="F5526" t="s">
        <v>83</v>
      </c>
      <c r="G5526" t="s">
        <v>42</v>
      </c>
      <c r="H5526" t="s">
        <v>52</v>
      </c>
      <c r="I5526" t="s">
        <v>23</v>
      </c>
      <c r="J5526" s="4">
        <v>0.06</v>
      </c>
      <c r="K5526" s="2">
        <f>86*Social_Media_Advertising_Sorted_First_10000_Rows[[#This Row],[Acquisition_Cost_Usd]]</f>
        <v>1021369.5399999999</v>
      </c>
      <c r="L5526" s="3">
        <v>11876.39</v>
      </c>
      <c r="M5526">
        <v>1.42</v>
      </c>
      <c r="N5526" t="s">
        <v>38</v>
      </c>
      <c r="O5526" t="s">
        <v>25</v>
      </c>
      <c r="P5526">
        <v>31442</v>
      </c>
      <c r="Q5526">
        <v>94651</v>
      </c>
      <c r="R5526">
        <v>9</v>
      </c>
      <c r="S5526" t="s">
        <v>64</v>
      </c>
    </row>
    <row r="5527" spans="1:19" x14ac:dyDescent="0.3">
      <c r="A5527">
        <v>122704</v>
      </c>
      <c r="B5527" s="1">
        <v>44732</v>
      </c>
      <c r="C5527" t="s">
        <v>69</v>
      </c>
      <c r="D5527" t="s">
        <v>40</v>
      </c>
      <c r="E5527" t="s">
        <v>27</v>
      </c>
      <c r="F5527" t="s">
        <v>85</v>
      </c>
      <c r="G5527" t="s">
        <v>60</v>
      </c>
      <c r="H5527" t="s">
        <v>30</v>
      </c>
      <c r="I5527" t="s">
        <v>48</v>
      </c>
      <c r="J5527" s="4">
        <v>0.05</v>
      </c>
      <c r="K5527" s="2">
        <f>86*Social_Media_Advertising_Sorted_First_10000_Rows[[#This Row],[Acquisition_Cost_Usd]]</f>
        <v>531570.30000000005</v>
      </c>
      <c r="L5527" s="3">
        <v>6181.05</v>
      </c>
      <c r="M5527">
        <v>1.6</v>
      </c>
      <c r="N5527" t="s">
        <v>38</v>
      </c>
      <c r="O5527" t="s">
        <v>32</v>
      </c>
      <c r="P5527">
        <v>15985</v>
      </c>
      <c r="Q5527">
        <v>48868</v>
      </c>
      <c r="R5527">
        <v>8</v>
      </c>
      <c r="S5527" t="s">
        <v>45</v>
      </c>
    </row>
    <row r="5528" spans="1:19" x14ac:dyDescent="0.3">
      <c r="A5528">
        <v>122705</v>
      </c>
      <c r="B5528" s="1">
        <v>44656</v>
      </c>
      <c r="C5528" t="s">
        <v>34</v>
      </c>
      <c r="D5528" t="s">
        <v>18</v>
      </c>
      <c r="E5528" t="s">
        <v>19</v>
      </c>
      <c r="F5528" t="s">
        <v>84</v>
      </c>
      <c r="G5528" t="s">
        <v>21</v>
      </c>
      <c r="H5528" t="s">
        <v>52</v>
      </c>
      <c r="I5528" t="s">
        <v>48</v>
      </c>
      <c r="J5528" s="4">
        <v>0.05</v>
      </c>
      <c r="K5528" s="2">
        <f>86*Social_Media_Advertising_Sorted_First_10000_Rows[[#This Row],[Acquisition_Cost_Usd]]</f>
        <v>1290000</v>
      </c>
      <c r="L5528" s="3">
        <v>15000</v>
      </c>
      <c r="M5528">
        <v>2.16</v>
      </c>
      <c r="N5528" t="s">
        <v>24</v>
      </c>
      <c r="O5528" t="s">
        <v>49</v>
      </c>
      <c r="P5528">
        <v>38755</v>
      </c>
      <c r="Q5528">
        <v>116313</v>
      </c>
      <c r="R5528">
        <v>9</v>
      </c>
      <c r="S5528" t="s">
        <v>50</v>
      </c>
    </row>
    <row r="5529" spans="1:19" x14ac:dyDescent="0.3">
      <c r="A5529">
        <v>122706</v>
      </c>
      <c r="B5529" s="1">
        <v>44648</v>
      </c>
      <c r="C5529" t="s">
        <v>39</v>
      </c>
      <c r="D5529" t="s">
        <v>40</v>
      </c>
      <c r="E5529" t="s">
        <v>19</v>
      </c>
      <c r="F5529" t="s">
        <v>106</v>
      </c>
      <c r="G5529" t="s">
        <v>29</v>
      </c>
      <c r="H5529" t="s">
        <v>30</v>
      </c>
      <c r="I5529" t="s">
        <v>37</v>
      </c>
      <c r="J5529" s="4">
        <v>0.11</v>
      </c>
      <c r="K5529" s="2">
        <f>86*Social_Media_Advertising_Sorted_First_10000_Rows[[#This Row],[Acquisition_Cost_Usd]]</f>
        <v>586765.1</v>
      </c>
      <c r="L5529" s="3">
        <v>6822.85</v>
      </c>
      <c r="M5529">
        <v>1.7874726367009999E-2</v>
      </c>
      <c r="N5529" t="s">
        <v>53</v>
      </c>
      <c r="O5529" t="s">
        <v>32</v>
      </c>
      <c r="P5529">
        <v>10405</v>
      </c>
      <c r="Q5529">
        <v>34862</v>
      </c>
      <c r="R5529">
        <v>1</v>
      </c>
      <c r="S5529" t="s">
        <v>26</v>
      </c>
    </row>
    <row r="5530" spans="1:19" hidden="1" x14ac:dyDescent="0.3">
      <c r="A5530">
        <v>122712</v>
      </c>
      <c r="B5530" s="1">
        <v>44699</v>
      </c>
      <c r="C5530" t="s">
        <v>91</v>
      </c>
      <c r="D5530" t="s">
        <v>61</v>
      </c>
      <c r="E5530" t="s">
        <v>62</v>
      </c>
      <c r="F5530" t="s">
        <v>95</v>
      </c>
      <c r="G5530" t="s">
        <v>60</v>
      </c>
      <c r="H5530" t="s">
        <v>30</v>
      </c>
      <c r="I5530" t="s">
        <v>23</v>
      </c>
      <c r="J5530" s="4">
        <v>0.08</v>
      </c>
      <c r="K5530" s="2">
        <f>86*Social_Media_Advertising_Sorted_First_10000_Rows[[#This Row],[Acquisition_Cost_Usd]]</f>
        <v>397578.86000000004</v>
      </c>
      <c r="L5530" s="3">
        <v>4623.01</v>
      </c>
      <c r="M5530">
        <v>3.9</v>
      </c>
      <c r="N5530" t="s">
        <v>58</v>
      </c>
      <c r="O5530" t="s">
        <v>49</v>
      </c>
      <c r="P5530">
        <v>11748</v>
      </c>
      <c r="Q5530">
        <v>36318</v>
      </c>
      <c r="R5530">
        <v>3</v>
      </c>
      <c r="S5530" t="s">
        <v>64</v>
      </c>
    </row>
    <row r="5531" spans="1:19" x14ac:dyDescent="0.3">
      <c r="A5531">
        <v>122713</v>
      </c>
      <c r="B5531" s="1">
        <v>44828</v>
      </c>
      <c r="C5531" t="s">
        <v>46</v>
      </c>
      <c r="D5531" t="s">
        <v>18</v>
      </c>
      <c r="E5531" t="s">
        <v>55</v>
      </c>
      <c r="F5531" t="s">
        <v>110</v>
      </c>
      <c r="G5531" t="s">
        <v>29</v>
      </c>
      <c r="H5531" t="s">
        <v>30</v>
      </c>
      <c r="I5531" t="s">
        <v>23</v>
      </c>
      <c r="J5531" s="4">
        <v>0.08</v>
      </c>
      <c r="K5531" s="2">
        <f>86*Social_Media_Advertising_Sorted_First_10000_Rows[[#This Row],[Acquisition_Cost_Usd]]</f>
        <v>553109</v>
      </c>
      <c r="L5531" s="3">
        <v>6431.5</v>
      </c>
      <c r="M5531">
        <v>1.35</v>
      </c>
      <c r="N5531" t="s">
        <v>38</v>
      </c>
      <c r="O5531" t="s">
        <v>49</v>
      </c>
      <c r="P5531">
        <v>16662</v>
      </c>
      <c r="Q5531">
        <v>50873</v>
      </c>
      <c r="R5531">
        <v>2</v>
      </c>
      <c r="S5531" t="s">
        <v>50</v>
      </c>
    </row>
    <row r="5532" spans="1:19" x14ac:dyDescent="0.3">
      <c r="A5532">
        <v>122716</v>
      </c>
      <c r="B5532" s="1">
        <v>44807</v>
      </c>
      <c r="C5532" t="s">
        <v>46</v>
      </c>
      <c r="D5532" t="s">
        <v>40</v>
      </c>
      <c r="E5532" t="s">
        <v>19</v>
      </c>
      <c r="F5532" t="s">
        <v>51</v>
      </c>
      <c r="G5532" t="s">
        <v>29</v>
      </c>
      <c r="H5532" t="s">
        <v>30</v>
      </c>
      <c r="I5532" t="s">
        <v>23</v>
      </c>
      <c r="J5532" s="4">
        <v>0.14000000000000001</v>
      </c>
      <c r="K5532" s="2">
        <f>86*Social_Media_Advertising_Sorted_First_10000_Rows[[#This Row],[Acquisition_Cost_Usd]]</f>
        <v>625521.86</v>
      </c>
      <c r="L5532" s="3">
        <v>7273.51</v>
      </c>
      <c r="M5532">
        <v>4.42</v>
      </c>
      <c r="N5532" t="s">
        <v>53</v>
      </c>
      <c r="O5532" t="s">
        <v>49</v>
      </c>
      <c r="P5532">
        <v>18933</v>
      </c>
      <c r="Q5532">
        <v>57600</v>
      </c>
      <c r="R5532">
        <v>1</v>
      </c>
      <c r="S5532" t="s">
        <v>33</v>
      </c>
    </row>
    <row r="5533" spans="1:19" x14ac:dyDescent="0.3">
      <c r="A5533">
        <v>122718</v>
      </c>
      <c r="B5533" s="1">
        <v>44786</v>
      </c>
      <c r="C5533" t="s">
        <v>79</v>
      </c>
      <c r="D5533" t="s">
        <v>18</v>
      </c>
      <c r="E5533" t="s">
        <v>55</v>
      </c>
      <c r="F5533" t="s">
        <v>86</v>
      </c>
      <c r="G5533" t="s">
        <v>60</v>
      </c>
      <c r="H5533" t="s">
        <v>30</v>
      </c>
      <c r="I5533" t="s">
        <v>23</v>
      </c>
      <c r="J5533" s="4">
        <v>0.11</v>
      </c>
      <c r="K5533" s="2">
        <f>86*Social_Media_Advertising_Sorted_First_10000_Rows[[#This Row],[Acquisition_Cost_Usd]]</f>
        <v>662423.6</v>
      </c>
      <c r="L5533" s="3">
        <v>7702.6</v>
      </c>
      <c r="M5533">
        <v>6.2</v>
      </c>
      <c r="N5533" t="s">
        <v>53</v>
      </c>
      <c r="O5533" t="s">
        <v>32</v>
      </c>
      <c r="P5533">
        <v>20097</v>
      </c>
      <c r="Q5533">
        <v>61047</v>
      </c>
      <c r="R5533">
        <v>5</v>
      </c>
      <c r="S5533" t="s">
        <v>50</v>
      </c>
    </row>
    <row r="5534" spans="1:19" x14ac:dyDescent="0.3">
      <c r="A5534">
        <v>122720</v>
      </c>
      <c r="B5534" s="1">
        <v>44604</v>
      </c>
      <c r="C5534" t="s">
        <v>65</v>
      </c>
      <c r="D5534" t="s">
        <v>18</v>
      </c>
      <c r="E5534" t="s">
        <v>19</v>
      </c>
      <c r="F5534" t="s">
        <v>98</v>
      </c>
      <c r="G5534" t="s">
        <v>29</v>
      </c>
      <c r="H5534" t="s">
        <v>22</v>
      </c>
      <c r="I5534" t="s">
        <v>37</v>
      </c>
      <c r="J5534" s="4">
        <v>0.09</v>
      </c>
      <c r="K5534" s="2">
        <f>86*Social_Media_Advertising_Sorted_First_10000_Rows[[#This Row],[Acquisition_Cost_Usd]]</f>
        <v>789946.12</v>
      </c>
      <c r="L5534" s="3">
        <v>9185.42</v>
      </c>
      <c r="M5534">
        <v>1.0814209452041088</v>
      </c>
      <c r="N5534" t="s">
        <v>44</v>
      </c>
      <c r="O5534" t="s">
        <v>49</v>
      </c>
      <c r="P5534">
        <v>14173</v>
      </c>
      <c r="Q5534">
        <v>47132</v>
      </c>
      <c r="R5534">
        <v>1</v>
      </c>
      <c r="S5534" t="s">
        <v>50</v>
      </c>
    </row>
    <row r="5535" spans="1:19" x14ac:dyDescent="0.3">
      <c r="A5535">
        <v>122727</v>
      </c>
      <c r="B5535" s="1">
        <v>44611</v>
      </c>
      <c r="C5535" t="s">
        <v>65</v>
      </c>
      <c r="D5535" t="s">
        <v>40</v>
      </c>
      <c r="E5535" t="s">
        <v>27</v>
      </c>
      <c r="F5535" t="s">
        <v>73</v>
      </c>
      <c r="G5535" t="s">
        <v>21</v>
      </c>
      <c r="H5535" t="s">
        <v>43</v>
      </c>
      <c r="I5535" t="s">
        <v>37</v>
      </c>
      <c r="J5535" s="4">
        <v>0.12</v>
      </c>
      <c r="K5535" s="2">
        <f>86*Social_Media_Advertising_Sorted_First_10000_Rows[[#This Row],[Acquisition_Cost_Usd]]</f>
        <v>43000</v>
      </c>
      <c r="L5535" s="3">
        <v>500</v>
      </c>
      <c r="M5535">
        <v>1.3781414028964758</v>
      </c>
      <c r="N5535" t="s">
        <v>44</v>
      </c>
      <c r="O5535" t="s">
        <v>32</v>
      </c>
      <c r="P5535">
        <v>990</v>
      </c>
      <c r="Q5535">
        <v>4205</v>
      </c>
      <c r="R5535">
        <v>1</v>
      </c>
      <c r="S5535" t="s">
        <v>33</v>
      </c>
    </row>
    <row r="5536" spans="1:19" x14ac:dyDescent="0.3">
      <c r="A5536">
        <v>122730</v>
      </c>
      <c r="B5536" s="1">
        <v>44781</v>
      </c>
      <c r="C5536" t="s">
        <v>79</v>
      </c>
      <c r="D5536" t="s">
        <v>18</v>
      </c>
      <c r="E5536" t="s">
        <v>55</v>
      </c>
      <c r="F5536" t="s">
        <v>101</v>
      </c>
      <c r="G5536" t="s">
        <v>60</v>
      </c>
      <c r="H5536" t="s">
        <v>52</v>
      </c>
      <c r="I5536" t="s">
        <v>48</v>
      </c>
      <c r="J5536" s="4">
        <v>0.11</v>
      </c>
      <c r="K5536" s="2">
        <f>86*Social_Media_Advertising_Sorted_First_10000_Rows[[#This Row],[Acquisition_Cost_Usd]]</f>
        <v>1074627.6200000001</v>
      </c>
      <c r="L5536" s="3">
        <v>12495.67</v>
      </c>
      <c r="M5536">
        <v>3.78</v>
      </c>
      <c r="N5536" t="s">
        <v>58</v>
      </c>
      <c r="O5536" t="s">
        <v>25</v>
      </c>
      <c r="P5536">
        <v>33071</v>
      </c>
      <c r="Q5536">
        <v>99477</v>
      </c>
      <c r="R5536">
        <v>10</v>
      </c>
      <c r="S5536" t="s">
        <v>64</v>
      </c>
    </row>
    <row r="5537" spans="1:19" x14ac:dyDescent="0.3">
      <c r="A5537">
        <v>122731</v>
      </c>
      <c r="B5537" s="1">
        <v>44746</v>
      </c>
      <c r="C5537" t="s">
        <v>67</v>
      </c>
      <c r="D5537" t="s">
        <v>18</v>
      </c>
      <c r="E5537" t="s">
        <v>27</v>
      </c>
      <c r="F5537" t="s">
        <v>51</v>
      </c>
      <c r="G5537" t="s">
        <v>42</v>
      </c>
      <c r="H5537" t="s">
        <v>43</v>
      </c>
      <c r="I5537" t="s">
        <v>37</v>
      </c>
      <c r="J5537" s="4">
        <v>0.1</v>
      </c>
      <c r="K5537" s="2">
        <f>86*Social_Media_Advertising_Sorted_First_10000_Rows[[#This Row],[Acquisition_Cost_Usd]]</f>
        <v>294860.46000000002</v>
      </c>
      <c r="L5537" s="3">
        <v>3428.61</v>
      </c>
      <c r="M5537">
        <v>0.82402488551916397</v>
      </c>
      <c r="N5537" t="s">
        <v>58</v>
      </c>
      <c r="O5537" t="s">
        <v>49</v>
      </c>
      <c r="P5537">
        <v>4990</v>
      </c>
      <c r="Q5537">
        <v>17230</v>
      </c>
      <c r="R5537">
        <v>1</v>
      </c>
      <c r="S5537" t="s">
        <v>33</v>
      </c>
    </row>
    <row r="5538" spans="1:19" x14ac:dyDescent="0.3">
      <c r="A5538">
        <v>122736</v>
      </c>
      <c r="B5538" s="1">
        <v>44630</v>
      </c>
      <c r="C5538" t="s">
        <v>39</v>
      </c>
      <c r="D5538" t="s">
        <v>40</v>
      </c>
      <c r="E5538" t="s">
        <v>35</v>
      </c>
      <c r="F5538" t="s">
        <v>111</v>
      </c>
      <c r="G5538" t="s">
        <v>42</v>
      </c>
      <c r="H5538" t="s">
        <v>22</v>
      </c>
      <c r="I5538" t="s">
        <v>31</v>
      </c>
      <c r="J5538" s="4">
        <v>0.02</v>
      </c>
      <c r="K5538" s="2">
        <f>86*Social_Media_Advertising_Sorted_First_10000_Rows[[#This Row],[Acquisition_Cost_Usd]]</f>
        <v>794284.82000000007</v>
      </c>
      <c r="L5538" s="3">
        <v>9235.8700000000008</v>
      </c>
      <c r="M5538">
        <v>7.95</v>
      </c>
      <c r="N5538" t="s">
        <v>58</v>
      </c>
      <c r="O5538" t="s">
        <v>32</v>
      </c>
      <c r="P5538">
        <v>24263</v>
      </c>
      <c r="Q5538">
        <v>73387</v>
      </c>
      <c r="R5538">
        <v>8</v>
      </c>
      <c r="S5538" t="s">
        <v>33</v>
      </c>
    </row>
    <row r="5539" spans="1:19" x14ac:dyDescent="0.3">
      <c r="A5539">
        <v>122737</v>
      </c>
      <c r="B5539" s="1">
        <v>44702</v>
      </c>
      <c r="C5539" t="s">
        <v>91</v>
      </c>
      <c r="D5539" t="s">
        <v>40</v>
      </c>
      <c r="E5539" t="s">
        <v>19</v>
      </c>
      <c r="F5539" t="s">
        <v>108</v>
      </c>
      <c r="G5539" t="s">
        <v>42</v>
      </c>
      <c r="H5539" t="s">
        <v>43</v>
      </c>
      <c r="I5539" t="s">
        <v>23</v>
      </c>
      <c r="J5539" s="4">
        <v>0.13</v>
      </c>
      <c r="K5539" s="2">
        <f>86*Social_Media_Advertising_Sorted_First_10000_Rows[[#This Row],[Acquisition_Cost_Usd]]</f>
        <v>255739.91999999998</v>
      </c>
      <c r="L5539" s="3">
        <v>2973.72</v>
      </c>
      <c r="M5539">
        <v>5.82</v>
      </c>
      <c r="N5539" t="s">
        <v>58</v>
      </c>
      <c r="O5539" t="s">
        <v>49</v>
      </c>
      <c r="P5539">
        <v>7308</v>
      </c>
      <c r="Q5539">
        <v>23168</v>
      </c>
      <c r="R5539">
        <v>2</v>
      </c>
      <c r="S5539" t="s">
        <v>45</v>
      </c>
    </row>
    <row r="5540" spans="1:19" x14ac:dyDescent="0.3">
      <c r="A5540">
        <v>122741</v>
      </c>
      <c r="B5540" s="1">
        <v>44814</v>
      </c>
      <c r="C5540" t="s">
        <v>46</v>
      </c>
      <c r="D5540" t="s">
        <v>40</v>
      </c>
      <c r="E5540" t="s">
        <v>55</v>
      </c>
      <c r="F5540" t="s">
        <v>89</v>
      </c>
      <c r="G5540" t="s">
        <v>60</v>
      </c>
      <c r="H5540" t="s">
        <v>30</v>
      </c>
      <c r="I5540" t="s">
        <v>23</v>
      </c>
      <c r="J5540" s="4">
        <v>0.03</v>
      </c>
      <c r="K5540" s="2">
        <f>86*Social_Media_Advertising_Sorted_First_10000_Rows[[#This Row],[Acquisition_Cost_Usd]]</f>
        <v>422311.60000000003</v>
      </c>
      <c r="L5540" s="3">
        <v>4910.6000000000004</v>
      </c>
      <c r="M5540">
        <v>2.0499999999999998</v>
      </c>
      <c r="N5540" t="s">
        <v>24</v>
      </c>
      <c r="O5540" t="s">
        <v>32</v>
      </c>
      <c r="P5540">
        <v>12529</v>
      </c>
      <c r="Q5540">
        <v>38630</v>
      </c>
      <c r="R5540">
        <v>2</v>
      </c>
      <c r="S5540" t="s">
        <v>50</v>
      </c>
    </row>
    <row r="5541" spans="1:19" hidden="1" x14ac:dyDescent="0.3">
      <c r="A5541">
        <v>122742</v>
      </c>
      <c r="B5541" s="1">
        <v>44792</v>
      </c>
      <c r="C5541" t="s">
        <v>79</v>
      </c>
      <c r="D5541" t="s">
        <v>61</v>
      </c>
      <c r="E5541" t="s">
        <v>62</v>
      </c>
      <c r="F5541" t="s">
        <v>82</v>
      </c>
      <c r="G5541" t="s">
        <v>29</v>
      </c>
      <c r="H5541" t="s">
        <v>43</v>
      </c>
      <c r="I5541" t="s">
        <v>31</v>
      </c>
      <c r="J5541" s="4">
        <v>0.11</v>
      </c>
      <c r="K5541" s="2">
        <f>86*Social_Media_Advertising_Sorted_First_10000_Rows[[#This Row],[Acquisition_Cost_Usd]]</f>
        <v>227846.68000000002</v>
      </c>
      <c r="L5541" s="3">
        <v>2649.38</v>
      </c>
      <c r="M5541">
        <v>5.36</v>
      </c>
      <c r="N5541" t="s">
        <v>53</v>
      </c>
      <c r="O5541" t="s">
        <v>32</v>
      </c>
      <c r="P5541">
        <v>6477</v>
      </c>
      <c r="Q5541">
        <v>20706</v>
      </c>
      <c r="R5541">
        <v>10</v>
      </c>
      <c r="S5541" t="s">
        <v>26</v>
      </c>
    </row>
    <row r="5542" spans="1:19" x14ac:dyDescent="0.3">
      <c r="A5542">
        <v>122743</v>
      </c>
      <c r="B5542" s="1">
        <v>44785</v>
      </c>
      <c r="C5542" t="s">
        <v>79</v>
      </c>
      <c r="D5542" t="s">
        <v>18</v>
      </c>
      <c r="E5542" t="s">
        <v>55</v>
      </c>
      <c r="F5542" t="s">
        <v>108</v>
      </c>
      <c r="G5542" t="s">
        <v>42</v>
      </c>
      <c r="H5542" t="s">
        <v>43</v>
      </c>
      <c r="I5542" t="s">
        <v>48</v>
      </c>
      <c r="J5542" s="4">
        <v>0.04</v>
      </c>
      <c r="K5542" s="2">
        <f>86*Social_Media_Advertising_Sorted_First_10000_Rows[[#This Row],[Acquisition_Cost_Usd]]</f>
        <v>303242.02</v>
      </c>
      <c r="L5542" s="3">
        <v>3526.07</v>
      </c>
      <c r="M5542">
        <v>6.81</v>
      </c>
      <c r="N5542" t="s">
        <v>53</v>
      </c>
      <c r="O5542" t="s">
        <v>49</v>
      </c>
      <c r="P5542">
        <v>8753</v>
      </c>
      <c r="Q5542">
        <v>27446</v>
      </c>
      <c r="R5542">
        <v>8</v>
      </c>
      <c r="S5542" t="s">
        <v>45</v>
      </c>
    </row>
    <row r="5543" spans="1:19" x14ac:dyDescent="0.3">
      <c r="A5543">
        <v>122750</v>
      </c>
      <c r="B5543" s="1">
        <v>44885</v>
      </c>
      <c r="C5543" t="s">
        <v>80</v>
      </c>
      <c r="D5543" t="s">
        <v>40</v>
      </c>
      <c r="E5543" t="s">
        <v>27</v>
      </c>
      <c r="F5543" t="s">
        <v>105</v>
      </c>
      <c r="G5543" t="s">
        <v>42</v>
      </c>
      <c r="H5543" t="s">
        <v>22</v>
      </c>
      <c r="I5543" t="s">
        <v>31</v>
      </c>
      <c r="J5543" s="4">
        <v>0.1</v>
      </c>
      <c r="K5543" s="2">
        <f>86*Social_Media_Advertising_Sorted_First_10000_Rows[[#This Row],[Acquisition_Cost_Usd]]</f>
        <v>813719.1</v>
      </c>
      <c r="L5543" s="3">
        <v>9461.85</v>
      </c>
      <c r="M5543">
        <v>6.65</v>
      </c>
      <c r="N5543" t="s">
        <v>24</v>
      </c>
      <c r="O5543" t="s">
        <v>25</v>
      </c>
      <c r="P5543">
        <v>24870</v>
      </c>
      <c r="Q5543">
        <v>75186</v>
      </c>
      <c r="R5543">
        <v>3</v>
      </c>
      <c r="S5543" t="s">
        <v>50</v>
      </c>
    </row>
    <row r="5544" spans="1:19" x14ac:dyDescent="0.3">
      <c r="A5544">
        <v>122753</v>
      </c>
      <c r="B5544" s="1">
        <v>44857</v>
      </c>
      <c r="C5544" t="s">
        <v>77</v>
      </c>
      <c r="D5544" t="s">
        <v>18</v>
      </c>
      <c r="E5544" t="s">
        <v>55</v>
      </c>
      <c r="F5544" t="s">
        <v>73</v>
      </c>
      <c r="G5544" t="s">
        <v>29</v>
      </c>
      <c r="H5544" t="s">
        <v>52</v>
      </c>
      <c r="I5544" t="s">
        <v>48</v>
      </c>
      <c r="J5544" s="4">
        <v>0.11</v>
      </c>
      <c r="K5544" s="2">
        <f>86*Social_Media_Advertising_Sorted_First_10000_Rows[[#This Row],[Acquisition_Cost_Usd]]</f>
        <v>1290000</v>
      </c>
      <c r="L5544" s="3">
        <v>15000</v>
      </c>
      <c r="M5544">
        <v>0.92</v>
      </c>
      <c r="N5544" t="s">
        <v>38</v>
      </c>
      <c r="O5544" t="s">
        <v>32</v>
      </c>
      <c r="P5544">
        <v>39830</v>
      </c>
      <c r="Q5544">
        <v>119498</v>
      </c>
      <c r="R5544">
        <v>10</v>
      </c>
      <c r="S5544" t="s">
        <v>33</v>
      </c>
    </row>
    <row r="5545" spans="1:19" x14ac:dyDescent="0.3">
      <c r="A5545">
        <v>122754</v>
      </c>
      <c r="B5545" s="1">
        <v>44683</v>
      </c>
      <c r="C5545" t="s">
        <v>91</v>
      </c>
      <c r="D5545" t="s">
        <v>40</v>
      </c>
      <c r="E5545" t="s">
        <v>27</v>
      </c>
      <c r="F5545" t="s">
        <v>100</v>
      </c>
      <c r="G5545" t="s">
        <v>29</v>
      </c>
      <c r="H5545" t="s">
        <v>22</v>
      </c>
      <c r="I5545" t="s">
        <v>31</v>
      </c>
      <c r="J5545" s="4">
        <v>0.13</v>
      </c>
      <c r="K5545" s="2">
        <f>86*Social_Media_Advertising_Sorted_First_10000_Rows[[#This Row],[Acquisition_Cost_Usd]]</f>
        <v>862754.58000000007</v>
      </c>
      <c r="L5545" s="3">
        <v>10032.030000000001</v>
      </c>
      <c r="M5545">
        <v>3.94</v>
      </c>
      <c r="N5545" t="s">
        <v>53</v>
      </c>
      <c r="O5545" t="s">
        <v>25</v>
      </c>
      <c r="P5545">
        <v>26437</v>
      </c>
      <c r="Q5545">
        <v>79826</v>
      </c>
      <c r="R5545">
        <v>6</v>
      </c>
      <c r="S5545" t="s">
        <v>45</v>
      </c>
    </row>
    <row r="5546" spans="1:19" x14ac:dyDescent="0.3">
      <c r="A5546">
        <v>122760</v>
      </c>
      <c r="B5546" s="1">
        <v>44580</v>
      </c>
      <c r="C5546" t="s">
        <v>17</v>
      </c>
      <c r="D5546" t="s">
        <v>40</v>
      </c>
      <c r="E5546" t="s">
        <v>19</v>
      </c>
      <c r="F5546" t="s">
        <v>108</v>
      </c>
      <c r="G5546" t="s">
        <v>29</v>
      </c>
      <c r="H5546" t="s">
        <v>22</v>
      </c>
      <c r="I5546" t="s">
        <v>31</v>
      </c>
      <c r="J5546" s="4">
        <v>0.08</v>
      </c>
      <c r="K5546" s="2">
        <f>86*Social_Media_Advertising_Sorted_First_10000_Rows[[#This Row],[Acquisition_Cost_Usd]]</f>
        <v>950226.9</v>
      </c>
      <c r="L5546" s="3">
        <v>11049.15</v>
      </c>
      <c r="M5546">
        <v>5.55</v>
      </c>
      <c r="N5546" t="s">
        <v>24</v>
      </c>
      <c r="O5546" t="s">
        <v>32</v>
      </c>
      <c r="P5546">
        <v>29207</v>
      </c>
      <c r="Q5546">
        <v>88033</v>
      </c>
      <c r="R5546">
        <v>2</v>
      </c>
      <c r="S5546" t="s">
        <v>45</v>
      </c>
    </row>
    <row r="5547" spans="1:19" x14ac:dyDescent="0.3">
      <c r="A5547">
        <v>122766</v>
      </c>
      <c r="B5547" s="1">
        <v>44644</v>
      </c>
      <c r="C5547" t="s">
        <v>39</v>
      </c>
      <c r="D5547" t="s">
        <v>18</v>
      </c>
      <c r="E5547" t="s">
        <v>19</v>
      </c>
      <c r="F5547" t="s">
        <v>87</v>
      </c>
      <c r="G5547" t="s">
        <v>29</v>
      </c>
      <c r="H5547" t="s">
        <v>43</v>
      </c>
      <c r="I5547" t="s">
        <v>37</v>
      </c>
      <c r="J5547" s="4">
        <v>0.12</v>
      </c>
      <c r="K5547" s="2">
        <f>86*Social_Media_Advertising_Sorted_First_10000_Rows[[#This Row],[Acquisition_Cost_Usd]]</f>
        <v>43000</v>
      </c>
      <c r="L5547" s="3">
        <v>500</v>
      </c>
      <c r="M5547">
        <v>0.58271607956452798</v>
      </c>
      <c r="N5547" t="s">
        <v>53</v>
      </c>
      <c r="O5547" t="s">
        <v>25</v>
      </c>
      <c r="P5547">
        <v>828</v>
      </c>
      <c r="Q5547">
        <v>3677</v>
      </c>
      <c r="R5547">
        <v>1</v>
      </c>
      <c r="S5547" t="s">
        <v>64</v>
      </c>
    </row>
    <row r="5548" spans="1:19" x14ac:dyDescent="0.3">
      <c r="A5548">
        <v>122768</v>
      </c>
      <c r="B5548" s="1">
        <v>44678</v>
      </c>
      <c r="C5548" t="s">
        <v>34</v>
      </c>
      <c r="D5548" t="s">
        <v>18</v>
      </c>
      <c r="E5548" t="s">
        <v>19</v>
      </c>
      <c r="F5548" t="s">
        <v>85</v>
      </c>
      <c r="G5548" t="s">
        <v>21</v>
      </c>
      <c r="H5548" t="s">
        <v>22</v>
      </c>
      <c r="I5548" t="s">
        <v>23</v>
      </c>
      <c r="J5548" s="4">
        <v>0.11</v>
      </c>
      <c r="K5548" s="2">
        <f>86*Social_Media_Advertising_Sorted_First_10000_Rows[[#This Row],[Acquisition_Cost_Usd]]</f>
        <v>710963.72000000009</v>
      </c>
      <c r="L5548" s="3">
        <v>8267.02</v>
      </c>
      <c r="M5548">
        <v>2</v>
      </c>
      <c r="N5548" t="s">
        <v>38</v>
      </c>
      <c r="O5548" t="s">
        <v>32</v>
      </c>
      <c r="P5548">
        <v>21648</v>
      </c>
      <c r="Q5548">
        <v>65642</v>
      </c>
      <c r="R5548">
        <v>2</v>
      </c>
      <c r="S5548" t="s">
        <v>45</v>
      </c>
    </row>
    <row r="5549" spans="1:19" x14ac:dyDescent="0.3">
      <c r="A5549">
        <v>122773</v>
      </c>
      <c r="B5549" s="1">
        <v>44581</v>
      </c>
      <c r="C5549" t="s">
        <v>17</v>
      </c>
      <c r="D5549" t="s">
        <v>18</v>
      </c>
      <c r="E5549" t="s">
        <v>19</v>
      </c>
      <c r="F5549" t="s">
        <v>103</v>
      </c>
      <c r="G5549" t="s">
        <v>42</v>
      </c>
      <c r="H5549" t="s">
        <v>52</v>
      </c>
      <c r="I5549" t="s">
        <v>37</v>
      </c>
      <c r="J5549" s="4">
        <v>0.13</v>
      </c>
      <c r="K5549" s="2">
        <f>86*Social_Media_Advertising_Sorted_First_10000_Rows[[#This Row],[Acquisition_Cost_Usd]]</f>
        <v>999842.88</v>
      </c>
      <c r="L5549" s="3">
        <v>11626.08</v>
      </c>
      <c r="M5549">
        <v>0.30565782087587201</v>
      </c>
      <c r="N5549" t="s">
        <v>58</v>
      </c>
      <c r="O5549" t="s">
        <v>25</v>
      </c>
      <c r="P5549">
        <v>18078</v>
      </c>
      <c r="Q5549">
        <v>59847</v>
      </c>
      <c r="R5549">
        <v>1</v>
      </c>
      <c r="S5549" t="s">
        <v>45</v>
      </c>
    </row>
    <row r="5550" spans="1:19" x14ac:dyDescent="0.3">
      <c r="A5550">
        <v>122777</v>
      </c>
      <c r="B5550" s="1">
        <v>44717</v>
      </c>
      <c r="C5550" t="s">
        <v>69</v>
      </c>
      <c r="D5550" t="s">
        <v>40</v>
      </c>
      <c r="E5550" t="s">
        <v>35</v>
      </c>
      <c r="F5550" t="s">
        <v>74</v>
      </c>
      <c r="G5550" t="s">
        <v>60</v>
      </c>
      <c r="H5550" t="s">
        <v>22</v>
      </c>
      <c r="I5550" t="s">
        <v>31</v>
      </c>
      <c r="J5550" s="4">
        <v>7.0000000000000007E-2</v>
      </c>
      <c r="K5550" s="2">
        <f>86*Social_Media_Advertising_Sorted_First_10000_Rows[[#This Row],[Acquisition_Cost_Usd]]</f>
        <v>678775.64</v>
      </c>
      <c r="L5550" s="3">
        <v>7892.74</v>
      </c>
      <c r="M5550">
        <v>7.76</v>
      </c>
      <c r="N5550" t="s">
        <v>38</v>
      </c>
      <c r="O5550" t="s">
        <v>49</v>
      </c>
      <c r="P5550">
        <v>20617</v>
      </c>
      <c r="Q5550">
        <v>62589</v>
      </c>
      <c r="R5550">
        <v>10</v>
      </c>
      <c r="S5550" t="s">
        <v>64</v>
      </c>
    </row>
    <row r="5551" spans="1:19" x14ac:dyDescent="0.3">
      <c r="A5551">
        <v>122781</v>
      </c>
      <c r="B5551" s="1">
        <v>44811</v>
      </c>
      <c r="C5551" t="s">
        <v>46</v>
      </c>
      <c r="D5551" t="s">
        <v>18</v>
      </c>
      <c r="E5551" t="s">
        <v>35</v>
      </c>
      <c r="F5551" t="s">
        <v>89</v>
      </c>
      <c r="G5551" t="s">
        <v>60</v>
      </c>
      <c r="H5551" t="s">
        <v>43</v>
      </c>
      <c r="I5551" t="s">
        <v>23</v>
      </c>
      <c r="J5551" s="4">
        <v>0.06</v>
      </c>
      <c r="K5551" s="2">
        <f>86*Social_Media_Advertising_Sorted_First_10000_Rows[[#This Row],[Acquisition_Cost_Usd]]</f>
        <v>266608.59999999998</v>
      </c>
      <c r="L5551" s="3">
        <v>3100.1</v>
      </c>
      <c r="M5551">
        <v>3.24</v>
      </c>
      <c r="N5551" t="s">
        <v>53</v>
      </c>
      <c r="O5551" t="s">
        <v>25</v>
      </c>
      <c r="P5551">
        <v>7636</v>
      </c>
      <c r="Q5551">
        <v>24139</v>
      </c>
      <c r="R5551">
        <v>7</v>
      </c>
      <c r="S5551" t="s">
        <v>50</v>
      </c>
    </row>
    <row r="5552" spans="1:19" x14ac:dyDescent="0.3">
      <c r="A5552">
        <v>122783</v>
      </c>
      <c r="B5552" s="1">
        <v>44737</v>
      </c>
      <c r="C5552" t="s">
        <v>69</v>
      </c>
      <c r="D5552" t="s">
        <v>40</v>
      </c>
      <c r="E5552" t="s">
        <v>27</v>
      </c>
      <c r="F5552" t="s">
        <v>68</v>
      </c>
      <c r="G5552" t="s">
        <v>29</v>
      </c>
      <c r="H5552" t="s">
        <v>43</v>
      </c>
      <c r="I5552" t="s">
        <v>31</v>
      </c>
      <c r="J5552" s="4">
        <v>0.04</v>
      </c>
      <c r="K5552" s="2">
        <f>86*Social_Media_Advertising_Sorted_First_10000_Rows[[#This Row],[Acquisition_Cost_Usd]]</f>
        <v>344351.74</v>
      </c>
      <c r="L5552" s="3">
        <v>4004.09</v>
      </c>
      <c r="M5552">
        <v>1.64</v>
      </c>
      <c r="N5552" t="s">
        <v>24</v>
      </c>
      <c r="O5552" t="s">
        <v>25</v>
      </c>
      <c r="P5552">
        <v>10052</v>
      </c>
      <c r="Q5552">
        <v>31295</v>
      </c>
      <c r="R5552">
        <v>3</v>
      </c>
      <c r="S5552" t="s">
        <v>45</v>
      </c>
    </row>
    <row r="5553" spans="1:19" x14ac:dyDescent="0.3">
      <c r="A5553">
        <v>122788</v>
      </c>
      <c r="B5553" s="1">
        <v>44855</v>
      </c>
      <c r="C5553" t="s">
        <v>77</v>
      </c>
      <c r="D5553" t="s">
        <v>40</v>
      </c>
      <c r="E5553" t="s">
        <v>35</v>
      </c>
      <c r="F5553" t="s">
        <v>84</v>
      </c>
      <c r="G5553" t="s">
        <v>60</v>
      </c>
      <c r="H5553" t="s">
        <v>43</v>
      </c>
      <c r="I5553" t="s">
        <v>23</v>
      </c>
      <c r="J5553" s="4">
        <v>0.03</v>
      </c>
      <c r="K5553" s="2">
        <f>86*Social_Media_Advertising_Sorted_First_10000_Rows[[#This Row],[Acquisition_Cost_Usd]]</f>
        <v>237771.08000000002</v>
      </c>
      <c r="L5553" s="3">
        <v>2764.78</v>
      </c>
      <c r="M5553">
        <v>5.76</v>
      </c>
      <c r="N5553" t="s">
        <v>58</v>
      </c>
      <c r="O5553" t="s">
        <v>49</v>
      </c>
      <c r="P5553">
        <v>6772</v>
      </c>
      <c r="Q5553">
        <v>21578</v>
      </c>
      <c r="R5553">
        <v>6</v>
      </c>
      <c r="S5553" t="s">
        <v>50</v>
      </c>
    </row>
    <row r="5554" spans="1:19" x14ac:dyDescent="0.3">
      <c r="A5554">
        <v>122789</v>
      </c>
      <c r="B5554" s="1">
        <v>44863</v>
      </c>
      <c r="C5554" t="s">
        <v>77</v>
      </c>
      <c r="D5554" t="s">
        <v>40</v>
      </c>
      <c r="E5554" t="s">
        <v>55</v>
      </c>
      <c r="F5554" t="s">
        <v>106</v>
      </c>
      <c r="G5554" t="s">
        <v>21</v>
      </c>
      <c r="H5554" t="s">
        <v>52</v>
      </c>
      <c r="I5554" t="s">
        <v>31</v>
      </c>
      <c r="J5554" s="4">
        <v>0.04</v>
      </c>
      <c r="K5554" s="2">
        <f>86*Social_Media_Advertising_Sorted_First_10000_Rows[[#This Row],[Acquisition_Cost_Usd]]</f>
        <v>1214554.78</v>
      </c>
      <c r="L5554" s="3">
        <v>14122.73</v>
      </c>
      <c r="M5554">
        <v>7.36</v>
      </c>
      <c r="N5554" t="s">
        <v>58</v>
      </c>
      <c r="O5554" t="s">
        <v>49</v>
      </c>
      <c r="P5554">
        <v>36924</v>
      </c>
      <c r="Q5554">
        <v>110890</v>
      </c>
      <c r="R5554">
        <v>7</v>
      </c>
      <c r="S5554" t="s">
        <v>26</v>
      </c>
    </row>
    <row r="5555" spans="1:19" x14ac:dyDescent="0.3">
      <c r="A5555">
        <v>122791</v>
      </c>
      <c r="B5555" s="1">
        <v>44921</v>
      </c>
      <c r="C5555" t="s">
        <v>54</v>
      </c>
      <c r="D5555" t="s">
        <v>18</v>
      </c>
      <c r="E5555" t="s">
        <v>55</v>
      </c>
      <c r="F5555" t="s">
        <v>82</v>
      </c>
      <c r="G5555" t="s">
        <v>42</v>
      </c>
      <c r="H5555" t="s">
        <v>43</v>
      </c>
      <c r="I5555" t="s">
        <v>31</v>
      </c>
      <c r="J5555" s="4">
        <v>0.04</v>
      </c>
      <c r="K5555" s="2">
        <f>86*Social_Media_Advertising_Sorted_First_10000_Rows[[#This Row],[Acquisition_Cost_Usd]]</f>
        <v>270197.38</v>
      </c>
      <c r="L5555" s="3">
        <v>3141.83</v>
      </c>
      <c r="M5555">
        <v>3.11</v>
      </c>
      <c r="N5555" t="s">
        <v>44</v>
      </c>
      <c r="O5555" t="s">
        <v>49</v>
      </c>
      <c r="P5555">
        <v>7746</v>
      </c>
      <c r="Q5555">
        <v>24464</v>
      </c>
      <c r="R5555">
        <v>6</v>
      </c>
      <c r="S5555" t="s">
        <v>26</v>
      </c>
    </row>
    <row r="5556" spans="1:19" x14ac:dyDescent="0.3">
      <c r="A5556">
        <v>122794</v>
      </c>
      <c r="B5556" s="1">
        <v>44674</v>
      </c>
      <c r="C5556" t="s">
        <v>34</v>
      </c>
      <c r="D5556" t="s">
        <v>18</v>
      </c>
      <c r="E5556" t="s">
        <v>19</v>
      </c>
      <c r="F5556" t="s">
        <v>105</v>
      </c>
      <c r="G5556" t="s">
        <v>29</v>
      </c>
      <c r="H5556" t="s">
        <v>30</v>
      </c>
      <c r="I5556" t="s">
        <v>37</v>
      </c>
      <c r="J5556" s="4">
        <v>0.05</v>
      </c>
      <c r="K5556" s="2">
        <f>86*Social_Media_Advertising_Sorted_First_10000_Rows[[#This Row],[Acquisition_Cost_Usd]]</f>
        <v>442149.22000000003</v>
      </c>
      <c r="L5556" s="3">
        <v>5141.2700000000004</v>
      </c>
      <c r="M5556">
        <v>0.97953500491215162</v>
      </c>
      <c r="N5556" t="s">
        <v>58</v>
      </c>
      <c r="O5556" t="s">
        <v>49</v>
      </c>
      <c r="P5556">
        <v>7733</v>
      </c>
      <c r="Q5556">
        <v>26162</v>
      </c>
      <c r="R5556">
        <v>1</v>
      </c>
      <c r="S5556" t="s">
        <v>50</v>
      </c>
    </row>
    <row r="5557" spans="1:19" x14ac:dyDescent="0.3">
      <c r="A5557">
        <v>122799</v>
      </c>
      <c r="B5557" s="1">
        <v>44787</v>
      </c>
      <c r="C5557" t="s">
        <v>79</v>
      </c>
      <c r="D5557" t="s">
        <v>40</v>
      </c>
      <c r="E5557" t="s">
        <v>55</v>
      </c>
      <c r="F5557" t="s">
        <v>75</v>
      </c>
      <c r="G5557" t="s">
        <v>42</v>
      </c>
      <c r="H5557" t="s">
        <v>52</v>
      </c>
      <c r="I5557" t="s">
        <v>23</v>
      </c>
      <c r="J5557" s="4">
        <v>0.13</v>
      </c>
      <c r="K5557" s="2">
        <f>86*Social_Media_Advertising_Sorted_First_10000_Rows[[#This Row],[Acquisition_Cost_Usd]]</f>
        <v>1151361.98</v>
      </c>
      <c r="L5557" s="3">
        <v>13387.93</v>
      </c>
      <c r="M5557">
        <v>0.69</v>
      </c>
      <c r="N5557" t="s">
        <v>24</v>
      </c>
      <c r="O5557" t="s">
        <v>25</v>
      </c>
      <c r="P5557">
        <v>35317</v>
      </c>
      <c r="Q5557">
        <v>106130</v>
      </c>
      <c r="R5557">
        <v>10</v>
      </c>
      <c r="S5557" t="s">
        <v>45</v>
      </c>
    </row>
    <row r="5558" spans="1:19" x14ac:dyDescent="0.3">
      <c r="A5558">
        <v>122803</v>
      </c>
      <c r="B5558" s="1">
        <v>44715</v>
      </c>
      <c r="C5558" t="s">
        <v>69</v>
      </c>
      <c r="D5558" t="s">
        <v>40</v>
      </c>
      <c r="E5558" t="s">
        <v>27</v>
      </c>
      <c r="F5558" t="s">
        <v>89</v>
      </c>
      <c r="G5558" t="s">
        <v>42</v>
      </c>
      <c r="H5558" t="s">
        <v>52</v>
      </c>
      <c r="I5558" t="s">
        <v>23</v>
      </c>
      <c r="J5558" s="4">
        <v>0.14000000000000001</v>
      </c>
      <c r="K5558" s="2">
        <f>86*Social_Media_Advertising_Sorted_First_10000_Rows[[#This Row],[Acquisition_Cost_Usd]]</f>
        <v>1137956.3</v>
      </c>
      <c r="L5558" s="3">
        <v>13232.05</v>
      </c>
      <c r="M5558">
        <v>4.2699999999999996</v>
      </c>
      <c r="N5558" t="s">
        <v>53</v>
      </c>
      <c r="O5558" t="s">
        <v>49</v>
      </c>
      <c r="P5558">
        <v>34948</v>
      </c>
      <c r="Q5558">
        <v>105037</v>
      </c>
      <c r="R5558">
        <v>3</v>
      </c>
      <c r="S5558" t="s">
        <v>50</v>
      </c>
    </row>
    <row r="5559" spans="1:19" x14ac:dyDescent="0.3">
      <c r="A5559">
        <v>122817</v>
      </c>
      <c r="B5559" s="1">
        <v>44755</v>
      </c>
      <c r="C5559" t="s">
        <v>67</v>
      </c>
      <c r="D5559" t="s">
        <v>40</v>
      </c>
      <c r="E5559" t="s">
        <v>55</v>
      </c>
      <c r="F5559" t="s">
        <v>28</v>
      </c>
      <c r="G5559" t="s">
        <v>29</v>
      </c>
      <c r="H5559" t="s">
        <v>22</v>
      </c>
      <c r="I5559" t="s">
        <v>31</v>
      </c>
      <c r="J5559" s="4">
        <v>0.06</v>
      </c>
      <c r="K5559" s="2">
        <f>86*Social_Media_Advertising_Sorted_First_10000_Rows[[#This Row],[Acquisition_Cost_Usd]]</f>
        <v>777173.4</v>
      </c>
      <c r="L5559" s="3">
        <v>9036.9</v>
      </c>
      <c r="M5559">
        <v>6.78</v>
      </c>
      <c r="N5559" t="s">
        <v>24</v>
      </c>
      <c r="O5559" t="s">
        <v>49</v>
      </c>
      <c r="P5559">
        <v>23723</v>
      </c>
      <c r="Q5559">
        <v>71789</v>
      </c>
      <c r="R5559">
        <v>6</v>
      </c>
      <c r="S5559" t="s">
        <v>33</v>
      </c>
    </row>
    <row r="5560" spans="1:19" x14ac:dyDescent="0.3">
      <c r="A5560">
        <v>122818</v>
      </c>
      <c r="B5560" s="1">
        <v>44571</v>
      </c>
      <c r="C5560" t="s">
        <v>17</v>
      </c>
      <c r="D5560" t="s">
        <v>40</v>
      </c>
      <c r="E5560" t="s">
        <v>35</v>
      </c>
      <c r="F5560" t="s">
        <v>92</v>
      </c>
      <c r="G5560" t="s">
        <v>42</v>
      </c>
      <c r="H5560" t="s">
        <v>30</v>
      </c>
      <c r="I5560" t="s">
        <v>23</v>
      </c>
      <c r="J5560" s="4">
        <v>0.12</v>
      </c>
      <c r="K5560" s="2">
        <f>86*Social_Media_Advertising_Sorted_First_10000_Rows[[#This Row],[Acquisition_Cost_Usd]]</f>
        <v>575463.84</v>
      </c>
      <c r="L5560" s="3">
        <v>6691.44</v>
      </c>
      <c r="M5560">
        <v>0.17</v>
      </c>
      <c r="N5560" t="s">
        <v>53</v>
      </c>
      <c r="O5560" t="s">
        <v>25</v>
      </c>
      <c r="P5560">
        <v>17353</v>
      </c>
      <c r="Q5560">
        <v>52919</v>
      </c>
      <c r="R5560">
        <v>7</v>
      </c>
      <c r="S5560" t="s">
        <v>50</v>
      </c>
    </row>
    <row r="5561" spans="1:19" x14ac:dyDescent="0.3">
      <c r="A5561">
        <v>122820</v>
      </c>
      <c r="B5561" s="1">
        <v>44796</v>
      </c>
      <c r="C5561" t="s">
        <v>79</v>
      </c>
      <c r="D5561" t="s">
        <v>18</v>
      </c>
      <c r="E5561" t="s">
        <v>55</v>
      </c>
      <c r="F5561" t="s">
        <v>74</v>
      </c>
      <c r="G5561" t="s">
        <v>29</v>
      </c>
      <c r="H5561" t="s">
        <v>52</v>
      </c>
      <c r="I5561" t="s">
        <v>48</v>
      </c>
      <c r="J5561" s="4">
        <v>0.04</v>
      </c>
      <c r="K5561" s="2">
        <f>86*Social_Media_Advertising_Sorted_First_10000_Rows[[#This Row],[Acquisition_Cost_Usd]]</f>
        <v>1290000</v>
      </c>
      <c r="L5561" s="3">
        <v>15000</v>
      </c>
      <c r="M5561">
        <v>5.47</v>
      </c>
      <c r="N5561" t="s">
        <v>58</v>
      </c>
      <c r="O5561" t="s">
        <v>25</v>
      </c>
      <c r="P5561">
        <v>39248</v>
      </c>
      <c r="Q5561">
        <v>117775</v>
      </c>
      <c r="R5561">
        <v>8</v>
      </c>
      <c r="S5561" t="s">
        <v>64</v>
      </c>
    </row>
    <row r="5562" spans="1:19" x14ac:dyDescent="0.3">
      <c r="A5562">
        <v>122824</v>
      </c>
      <c r="B5562" s="1">
        <v>44621</v>
      </c>
      <c r="C5562" t="s">
        <v>39</v>
      </c>
      <c r="D5562" t="s">
        <v>40</v>
      </c>
      <c r="E5562" t="s">
        <v>55</v>
      </c>
      <c r="F5562" t="s">
        <v>108</v>
      </c>
      <c r="G5562" t="s">
        <v>21</v>
      </c>
      <c r="H5562" t="s">
        <v>30</v>
      </c>
      <c r="I5562" t="s">
        <v>31</v>
      </c>
      <c r="J5562" s="4">
        <v>0.09</v>
      </c>
      <c r="K5562" s="2">
        <f>86*Social_Media_Advertising_Sorted_First_10000_Rows[[#This Row],[Acquisition_Cost_Usd]]</f>
        <v>402033.66000000003</v>
      </c>
      <c r="L5562" s="3">
        <v>4674.8100000000004</v>
      </c>
      <c r="M5562">
        <v>0.45</v>
      </c>
      <c r="N5562" t="s">
        <v>24</v>
      </c>
      <c r="O5562" t="s">
        <v>32</v>
      </c>
      <c r="P5562">
        <v>11888</v>
      </c>
      <c r="Q5562">
        <v>36733</v>
      </c>
      <c r="R5562">
        <v>4</v>
      </c>
      <c r="S5562" t="s">
        <v>45</v>
      </c>
    </row>
    <row r="5563" spans="1:19" x14ac:dyDescent="0.3">
      <c r="A5563">
        <v>122826</v>
      </c>
      <c r="B5563" s="1">
        <v>44671</v>
      </c>
      <c r="C5563" t="s">
        <v>34</v>
      </c>
      <c r="D5563" t="s">
        <v>18</v>
      </c>
      <c r="E5563" t="s">
        <v>27</v>
      </c>
      <c r="F5563" t="s">
        <v>28</v>
      </c>
      <c r="G5563" t="s">
        <v>60</v>
      </c>
      <c r="H5563" t="s">
        <v>43</v>
      </c>
      <c r="I5563" t="s">
        <v>31</v>
      </c>
      <c r="J5563" s="4">
        <v>0.03</v>
      </c>
      <c r="K5563" s="2">
        <f>86*Social_Media_Advertising_Sorted_First_10000_Rows[[#This Row],[Acquisition_Cost_Usd]]</f>
        <v>307812.92</v>
      </c>
      <c r="L5563" s="3">
        <v>3579.22</v>
      </c>
      <c r="M5563">
        <v>3.03</v>
      </c>
      <c r="N5563" t="s">
        <v>58</v>
      </c>
      <c r="O5563" t="s">
        <v>32</v>
      </c>
      <c r="P5563">
        <v>8901</v>
      </c>
      <c r="Q5563">
        <v>27886</v>
      </c>
      <c r="R5563">
        <v>3</v>
      </c>
      <c r="S5563" t="s">
        <v>33</v>
      </c>
    </row>
    <row r="5564" spans="1:19" x14ac:dyDescent="0.3">
      <c r="A5564">
        <v>122829</v>
      </c>
      <c r="B5564" s="1">
        <v>44886</v>
      </c>
      <c r="C5564" t="s">
        <v>80</v>
      </c>
      <c r="D5564" t="s">
        <v>40</v>
      </c>
      <c r="E5564" t="s">
        <v>19</v>
      </c>
      <c r="F5564" t="s">
        <v>86</v>
      </c>
      <c r="G5564" t="s">
        <v>21</v>
      </c>
      <c r="H5564" t="s">
        <v>43</v>
      </c>
      <c r="I5564" t="s">
        <v>31</v>
      </c>
      <c r="J5564" s="4">
        <v>0.13</v>
      </c>
      <c r="K5564" s="2">
        <f>86*Social_Media_Advertising_Sorted_First_10000_Rows[[#This Row],[Acquisition_Cost_Usd]]</f>
        <v>245808.63999999998</v>
      </c>
      <c r="L5564" s="3">
        <v>2858.24</v>
      </c>
      <c r="M5564">
        <v>7.23</v>
      </c>
      <c r="N5564" t="s">
        <v>53</v>
      </c>
      <c r="O5564" t="s">
        <v>32</v>
      </c>
      <c r="P5564">
        <v>7001</v>
      </c>
      <c r="Q5564">
        <v>22257</v>
      </c>
      <c r="R5564">
        <v>6</v>
      </c>
      <c r="S5564" t="s">
        <v>50</v>
      </c>
    </row>
    <row r="5565" spans="1:19" hidden="1" x14ac:dyDescent="0.3">
      <c r="A5565">
        <v>122831</v>
      </c>
      <c r="B5565" s="1">
        <v>44846</v>
      </c>
      <c r="C5565" t="s">
        <v>77</v>
      </c>
      <c r="D5565" t="s">
        <v>61</v>
      </c>
      <c r="E5565" t="s">
        <v>62</v>
      </c>
      <c r="F5565" t="s">
        <v>86</v>
      </c>
      <c r="G5565" t="s">
        <v>42</v>
      </c>
      <c r="H5565" t="s">
        <v>22</v>
      </c>
      <c r="I5565" t="s">
        <v>31</v>
      </c>
      <c r="J5565" s="4">
        <v>0.14000000000000001</v>
      </c>
      <c r="K5565" s="2">
        <f>86*Social_Media_Advertising_Sorted_First_10000_Rows[[#This Row],[Acquisition_Cost_Usd]]</f>
        <v>912557.17999999993</v>
      </c>
      <c r="L5565" s="3">
        <v>10611.13</v>
      </c>
      <c r="M5565">
        <v>7.44</v>
      </c>
      <c r="N5565" t="s">
        <v>58</v>
      </c>
      <c r="O5565" t="s">
        <v>25</v>
      </c>
      <c r="P5565">
        <v>28018</v>
      </c>
      <c r="Q5565">
        <v>84509</v>
      </c>
      <c r="R5565">
        <v>9</v>
      </c>
      <c r="S5565" t="s">
        <v>50</v>
      </c>
    </row>
    <row r="5566" spans="1:19" x14ac:dyDescent="0.3">
      <c r="A5566">
        <v>122838</v>
      </c>
      <c r="B5566" s="1">
        <v>44746</v>
      </c>
      <c r="C5566" t="s">
        <v>67</v>
      </c>
      <c r="D5566" t="s">
        <v>40</v>
      </c>
      <c r="E5566" t="s">
        <v>19</v>
      </c>
      <c r="F5566" t="s">
        <v>105</v>
      </c>
      <c r="G5566" t="s">
        <v>60</v>
      </c>
      <c r="H5566" t="s">
        <v>43</v>
      </c>
      <c r="I5566" t="s">
        <v>37</v>
      </c>
      <c r="J5566" s="4">
        <v>0.13</v>
      </c>
      <c r="K5566" s="2">
        <f>86*Social_Media_Advertising_Sorted_First_10000_Rows[[#This Row],[Acquisition_Cost_Usd]]</f>
        <v>346911.96</v>
      </c>
      <c r="L5566" s="3">
        <v>4033.86</v>
      </c>
      <c r="M5566">
        <v>0.63812773130225919</v>
      </c>
      <c r="N5566" t="s">
        <v>38</v>
      </c>
      <c r="O5566" t="s">
        <v>49</v>
      </c>
      <c r="P5566">
        <v>5949</v>
      </c>
      <c r="Q5566">
        <v>20355</v>
      </c>
      <c r="R5566">
        <v>1</v>
      </c>
      <c r="S5566" t="s">
        <v>50</v>
      </c>
    </row>
    <row r="5567" spans="1:19" x14ac:dyDescent="0.3">
      <c r="A5567">
        <v>122842</v>
      </c>
      <c r="B5567" s="1">
        <v>44789</v>
      </c>
      <c r="C5567" t="s">
        <v>79</v>
      </c>
      <c r="D5567" t="s">
        <v>18</v>
      </c>
      <c r="E5567" t="s">
        <v>19</v>
      </c>
      <c r="F5567" t="s">
        <v>101</v>
      </c>
      <c r="G5567" t="s">
        <v>60</v>
      </c>
      <c r="H5567" t="s">
        <v>43</v>
      </c>
      <c r="I5567" t="s">
        <v>48</v>
      </c>
      <c r="J5567" s="4">
        <v>0.13</v>
      </c>
      <c r="K5567" s="2">
        <f>86*Social_Media_Advertising_Sorted_First_10000_Rows[[#This Row],[Acquisition_Cost_Usd]]</f>
        <v>43000</v>
      </c>
      <c r="L5567" s="3">
        <v>500</v>
      </c>
      <c r="M5567">
        <v>0.74</v>
      </c>
      <c r="N5567" t="s">
        <v>24</v>
      </c>
      <c r="O5567" t="s">
        <v>25</v>
      </c>
      <c r="P5567">
        <v>1031</v>
      </c>
      <c r="Q5567">
        <v>4572</v>
      </c>
      <c r="R5567">
        <v>6</v>
      </c>
      <c r="S5567" t="s">
        <v>64</v>
      </c>
    </row>
    <row r="5568" spans="1:19" x14ac:dyDescent="0.3">
      <c r="A5568">
        <v>122844</v>
      </c>
      <c r="B5568" s="1">
        <v>44823</v>
      </c>
      <c r="C5568" t="s">
        <v>46</v>
      </c>
      <c r="D5568" t="s">
        <v>40</v>
      </c>
      <c r="E5568" t="s">
        <v>35</v>
      </c>
      <c r="F5568" t="s">
        <v>90</v>
      </c>
      <c r="G5568" t="s">
        <v>42</v>
      </c>
      <c r="H5568" t="s">
        <v>30</v>
      </c>
      <c r="I5568" t="s">
        <v>48</v>
      </c>
      <c r="J5568" s="4">
        <v>0.14000000000000001</v>
      </c>
      <c r="K5568" s="2">
        <f>86*Social_Media_Advertising_Sorted_First_10000_Rows[[#This Row],[Acquisition_Cost_Usd]]</f>
        <v>605022.9</v>
      </c>
      <c r="L5568" s="3">
        <v>7035.15</v>
      </c>
      <c r="M5568">
        <v>3.44</v>
      </c>
      <c r="N5568" t="s">
        <v>38</v>
      </c>
      <c r="O5568" t="s">
        <v>25</v>
      </c>
      <c r="P5568">
        <v>18294</v>
      </c>
      <c r="Q5568">
        <v>55706</v>
      </c>
      <c r="R5568">
        <v>9</v>
      </c>
      <c r="S5568" t="s">
        <v>33</v>
      </c>
    </row>
    <row r="5569" spans="1:19" x14ac:dyDescent="0.3">
      <c r="A5569">
        <v>122845</v>
      </c>
      <c r="B5569" s="1">
        <v>44767</v>
      </c>
      <c r="C5569" t="s">
        <v>67</v>
      </c>
      <c r="D5569" t="s">
        <v>40</v>
      </c>
      <c r="E5569" t="s">
        <v>19</v>
      </c>
      <c r="F5569" t="s">
        <v>110</v>
      </c>
      <c r="G5569" t="s">
        <v>42</v>
      </c>
      <c r="H5569" t="s">
        <v>30</v>
      </c>
      <c r="I5569" t="s">
        <v>48</v>
      </c>
      <c r="J5569" s="4">
        <v>0.12</v>
      </c>
      <c r="K5569" s="2">
        <f>86*Social_Media_Advertising_Sorted_First_10000_Rows[[#This Row],[Acquisition_Cost_Usd]]</f>
        <v>650095.5</v>
      </c>
      <c r="L5569" s="3">
        <v>7559.25</v>
      </c>
      <c r="M5569">
        <v>2.75</v>
      </c>
      <c r="N5569" t="s">
        <v>24</v>
      </c>
      <c r="O5569" t="s">
        <v>49</v>
      </c>
      <c r="P5569">
        <v>19707</v>
      </c>
      <c r="Q5569">
        <v>59893</v>
      </c>
      <c r="R5569">
        <v>5</v>
      </c>
      <c r="S5569" t="s">
        <v>50</v>
      </c>
    </row>
    <row r="5570" spans="1:19" x14ac:dyDescent="0.3">
      <c r="A5570">
        <v>122851</v>
      </c>
      <c r="B5570" s="1">
        <v>44815</v>
      </c>
      <c r="C5570" t="s">
        <v>46</v>
      </c>
      <c r="D5570" t="s">
        <v>18</v>
      </c>
      <c r="E5570" t="s">
        <v>19</v>
      </c>
      <c r="F5570" t="s">
        <v>57</v>
      </c>
      <c r="G5570" t="s">
        <v>29</v>
      </c>
      <c r="H5570" t="s">
        <v>22</v>
      </c>
      <c r="I5570" t="s">
        <v>23</v>
      </c>
      <c r="J5570" s="4">
        <v>0.04</v>
      </c>
      <c r="K5570" s="2">
        <f>86*Social_Media_Advertising_Sorted_First_10000_Rows[[#This Row],[Acquisition_Cost_Usd]]</f>
        <v>845883.96000000008</v>
      </c>
      <c r="L5570" s="3">
        <v>9835.86</v>
      </c>
      <c r="M5570">
        <v>2.08</v>
      </c>
      <c r="N5570" t="s">
        <v>53</v>
      </c>
      <c r="O5570" t="s">
        <v>49</v>
      </c>
      <c r="P5570">
        <v>25916</v>
      </c>
      <c r="Q5570">
        <v>78284</v>
      </c>
      <c r="R5570">
        <v>9</v>
      </c>
      <c r="S5570" t="s">
        <v>26</v>
      </c>
    </row>
    <row r="5571" spans="1:19" x14ac:dyDescent="0.3">
      <c r="A5571">
        <v>122854</v>
      </c>
      <c r="B5571" s="1">
        <v>44628</v>
      </c>
      <c r="C5571" t="s">
        <v>39</v>
      </c>
      <c r="D5571" t="s">
        <v>18</v>
      </c>
      <c r="E5571" t="s">
        <v>19</v>
      </c>
      <c r="F5571" t="s">
        <v>86</v>
      </c>
      <c r="G5571" t="s">
        <v>42</v>
      </c>
      <c r="H5571" t="s">
        <v>52</v>
      </c>
      <c r="I5571" t="s">
        <v>23</v>
      </c>
      <c r="J5571" s="4">
        <v>0.03</v>
      </c>
      <c r="K5571" s="2">
        <f>86*Social_Media_Advertising_Sorted_First_10000_Rows[[#This Row],[Acquisition_Cost_Usd]]</f>
        <v>1256043.76</v>
      </c>
      <c r="L5571" s="3">
        <v>14605.16</v>
      </c>
      <c r="M5571">
        <v>2.87</v>
      </c>
      <c r="N5571" t="s">
        <v>53</v>
      </c>
      <c r="O5571" t="s">
        <v>32</v>
      </c>
      <c r="P5571">
        <v>37814</v>
      </c>
      <c r="Q5571">
        <v>113527</v>
      </c>
      <c r="R5571">
        <v>7</v>
      </c>
      <c r="S5571" t="s">
        <v>50</v>
      </c>
    </row>
    <row r="5572" spans="1:19" x14ac:dyDescent="0.3">
      <c r="A5572">
        <v>122856</v>
      </c>
      <c r="B5572" s="1">
        <v>44861</v>
      </c>
      <c r="C5572" t="s">
        <v>77</v>
      </c>
      <c r="D5572" t="s">
        <v>18</v>
      </c>
      <c r="E5572" t="s">
        <v>27</v>
      </c>
      <c r="F5572" t="s">
        <v>111</v>
      </c>
      <c r="G5572" t="s">
        <v>21</v>
      </c>
      <c r="H5572" t="s">
        <v>30</v>
      </c>
      <c r="I5572" t="s">
        <v>37</v>
      </c>
      <c r="J5572" s="4">
        <v>0.06</v>
      </c>
      <c r="K5572" s="2">
        <f>86*Social_Media_Advertising_Sorted_First_10000_Rows[[#This Row],[Acquisition_Cost_Usd]]</f>
        <v>609916.30000000005</v>
      </c>
      <c r="L5572" s="3">
        <v>7092.05</v>
      </c>
      <c r="M5572">
        <v>0.15193517411958549</v>
      </c>
      <c r="N5572" t="s">
        <v>38</v>
      </c>
      <c r="O5572" t="s">
        <v>25</v>
      </c>
      <c r="P5572">
        <v>10833</v>
      </c>
      <c r="Q5572">
        <v>36256</v>
      </c>
      <c r="R5572">
        <v>1</v>
      </c>
      <c r="S5572" t="s">
        <v>33</v>
      </c>
    </row>
    <row r="5573" spans="1:19" x14ac:dyDescent="0.3">
      <c r="A5573">
        <v>122858</v>
      </c>
      <c r="B5573" s="1">
        <v>44860</v>
      </c>
      <c r="C5573" t="s">
        <v>77</v>
      </c>
      <c r="D5573" t="s">
        <v>18</v>
      </c>
      <c r="E5573" t="s">
        <v>55</v>
      </c>
      <c r="F5573" t="s">
        <v>110</v>
      </c>
      <c r="G5573" t="s">
        <v>42</v>
      </c>
      <c r="H5573" t="s">
        <v>52</v>
      </c>
      <c r="I5573" t="s">
        <v>23</v>
      </c>
      <c r="J5573" s="4">
        <v>0.02</v>
      </c>
      <c r="K5573" s="2">
        <f>86*Social_Media_Advertising_Sorted_First_10000_Rows[[#This Row],[Acquisition_Cost_Usd]]</f>
        <v>1290000</v>
      </c>
      <c r="L5573" s="3">
        <v>15000</v>
      </c>
      <c r="M5573">
        <v>1.31</v>
      </c>
      <c r="N5573" t="s">
        <v>38</v>
      </c>
      <c r="O5573" t="s">
        <v>32</v>
      </c>
      <c r="P5573">
        <v>38601</v>
      </c>
      <c r="Q5573">
        <v>115858</v>
      </c>
      <c r="R5573">
        <v>6</v>
      </c>
      <c r="S5573" t="s">
        <v>50</v>
      </c>
    </row>
    <row r="5574" spans="1:19" x14ac:dyDescent="0.3">
      <c r="A5574">
        <v>122861</v>
      </c>
      <c r="B5574" s="1">
        <v>44866</v>
      </c>
      <c r="C5574" t="s">
        <v>80</v>
      </c>
      <c r="D5574" t="s">
        <v>18</v>
      </c>
      <c r="E5574" t="s">
        <v>55</v>
      </c>
      <c r="F5574" t="s">
        <v>63</v>
      </c>
      <c r="G5574" t="s">
        <v>60</v>
      </c>
      <c r="H5574" t="s">
        <v>30</v>
      </c>
      <c r="I5574" t="s">
        <v>23</v>
      </c>
      <c r="J5574" s="4">
        <v>0.1</v>
      </c>
      <c r="K5574" s="2">
        <f>86*Social_Media_Advertising_Sorted_First_10000_Rows[[#This Row],[Acquisition_Cost_Usd]]</f>
        <v>424465.04000000004</v>
      </c>
      <c r="L5574" s="3">
        <v>4935.6400000000003</v>
      </c>
      <c r="M5574">
        <v>4.9400000000000004</v>
      </c>
      <c r="N5574" t="s">
        <v>58</v>
      </c>
      <c r="O5574" t="s">
        <v>49</v>
      </c>
      <c r="P5574">
        <v>12599</v>
      </c>
      <c r="Q5574">
        <v>38838</v>
      </c>
      <c r="R5574">
        <v>6</v>
      </c>
      <c r="S5574" t="s">
        <v>64</v>
      </c>
    </row>
    <row r="5575" spans="1:19" x14ac:dyDescent="0.3">
      <c r="A5575">
        <v>122871</v>
      </c>
      <c r="B5575" s="1">
        <v>44848</v>
      </c>
      <c r="C5575" t="s">
        <v>77</v>
      </c>
      <c r="D5575" t="s">
        <v>18</v>
      </c>
      <c r="E5575" t="s">
        <v>55</v>
      </c>
      <c r="F5575" t="s">
        <v>104</v>
      </c>
      <c r="G5575" t="s">
        <v>42</v>
      </c>
      <c r="H5575" t="s">
        <v>43</v>
      </c>
      <c r="I5575" t="s">
        <v>23</v>
      </c>
      <c r="J5575" s="4">
        <v>7.0000000000000007E-2</v>
      </c>
      <c r="K5575" s="2">
        <f>86*Social_Media_Advertising_Sorted_First_10000_Rows[[#This Row],[Acquisition_Cost_Usd]]</f>
        <v>306534.09999999998</v>
      </c>
      <c r="L5575" s="3">
        <v>3564.35</v>
      </c>
      <c r="M5575">
        <v>5.43</v>
      </c>
      <c r="N5575" t="s">
        <v>44</v>
      </c>
      <c r="O5575" t="s">
        <v>49</v>
      </c>
      <c r="P5575">
        <v>8859</v>
      </c>
      <c r="Q5575">
        <v>27762</v>
      </c>
      <c r="R5575">
        <v>7</v>
      </c>
      <c r="S5575" t="s">
        <v>50</v>
      </c>
    </row>
    <row r="5576" spans="1:19" x14ac:dyDescent="0.3">
      <c r="A5576">
        <v>122873</v>
      </c>
      <c r="B5576" s="1">
        <v>44646</v>
      </c>
      <c r="C5576" t="s">
        <v>39</v>
      </c>
      <c r="D5576" t="s">
        <v>40</v>
      </c>
      <c r="E5576" t="s">
        <v>55</v>
      </c>
      <c r="F5576" t="s">
        <v>56</v>
      </c>
      <c r="G5576" t="s">
        <v>60</v>
      </c>
      <c r="H5576" t="s">
        <v>22</v>
      </c>
      <c r="I5576" t="s">
        <v>37</v>
      </c>
      <c r="J5576" s="4">
        <v>0.12</v>
      </c>
      <c r="K5576" s="2">
        <f>86*Social_Media_Advertising_Sorted_First_10000_Rows[[#This Row],[Acquisition_Cost_Usd]]</f>
        <v>953224.86</v>
      </c>
      <c r="L5576" s="3">
        <v>11084.01</v>
      </c>
      <c r="M5576">
        <v>1.7874726367010001E-3</v>
      </c>
      <c r="N5576" t="s">
        <v>24</v>
      </c>
      <c r="O5576" t="s">
        <v>25</v>
      </c>
      <c r="P5576">
        <v>17211</v>
      </c>
      <c r="Q5576">
        <v>57025</v>
      </c>
      <c r="R5576">
        <v>1</v>
      </c>
      <c r="S5576" t="s">
        <v>26</v>
      </c>
    </row>
    <row r="5577" spans="1:19" x14ac:dyDescent="0.3">
      <c r="A5577">
        <v>122878</v>
      </c>
      <c r="B5577" s="1">
        <v>44886</v>
      </c>
      <c r="C5577" t="s">
        <v>80</v>
      </c>
      <c r="D5577" t="s">
        <v>40</v>
      </c>
      <c r="E5577" t="s">
        <v>35</v>
      </c>
      <c r="F5577" t="s">
        <v>57</v>
      </c>
      <c r="G5577" t="s">
        <v>21</v>
      </c>
      <c r="H5577" t="s">
        <v>52</v>
      </c>
      <c r="I5577" t="s">
        <v>23</v>
      </c>
      <c r="J5577" s="4">
        <v>0.12</v>
      </c>
      <c r="K5577" s="2">
        <f>86*Social_Media_Advertising_Sorted_First_10000_Rows[[#This Row],[Acquisition_Cost_Usd]]</f>
        <v>1221712.5599999998</v>
      </c>
      <c r="L5577" s="3">
        <v>14205.96</v>
      </c>
      <c r="M5577">
        <v>6.42</v>
      </c>
      <c r="N5577" t="s">
        <v>38</v>
      </c>
      <c r="O5577" t="s">
        <v>25</v>
      </c>
      <c r="P5577">
        <v>37096</v>
      </c>
      <c r="Q5577">
        <v>111398</v>
      </c>
      <c r="R5577">
        <v>1</v>
      </c>
      <c r="S5577" t="s">
        <v>26</v>
      </c>
    </row>
    <row r="5578" spans="1:19" x14ac:dyDescent="0.3">
      <c r="A5578">
        <v>122879</v>
      </c>
      <c r="B5578" s="1">
        <v>44649</v>
      </c>
      <c r="C5578" t="s">
        <v>39</v>
      </c>
      <c r="D5578" t="s">
        <v>18</v>
      </c>
      <c r="E5578" t="s">
        <v>19</v>
      </c>
      <c r="F5578" t="s">
        <v>96</v>
      </c>
      <c r="G5578" t="s">
        <v>21</v>
      </c>
      <c r="H5578" t="s">
        <v>52</v>
      </c>
      <c r="I5578" t="s">
        <v>37</v>
      </c>
      <c r="J5578" s="4">
        <v>0.02</v>
      </c>
      <c r="K5578" s="2">
        <f>86*Social_Media_Advertising_Sorted_First_10000_Rows[[#This Row],[Acquisition_Cost_Usd]]</f>
        <v>1290000</v>
      </c>
      <c r="L5578" s="3">
        <v>15000</v>
      </c>
      <c r="M5578">
        <v>0.52372948255339491</v>
      </c>
      <c r="N5578" t="s">
        <v>24</v>
      </c>
      <c r="O5578" t="s">
        <v>32</v>
      </c>
      <c r="P5578">
        <v>23035</v>
      </c>
      <c r="Q5578">
        <v>75987</v>
      </c>
      <c r="R5578">
        <v>1</v>
      </c>
      <c r="S5578" t="s">
        <v>26</v>
      </c>
    </row>
    <row r="5579" spans="1:19" x14ac:dyDescent="0.3">
      <c r="A5579">
        <v>122880</v>
      </c>
      <c r="B5579" s="1">
        <v>44598</v>
      </c>
      <c r="C5579" t="s">
        <v>65</v>
      </c>
      <c r="D5579" t="s">
        <v>18</v>
      </c>
      <c r="E5579" t="s">
        <v>35</v>
      </c>
      <c r="F5579" t="s">
        <v>20</v>
      </c>
      <c r="G5579" t="s">
        <v>42</v>
      </c>
      <c r="H5579" t="s">
        <v>30</v>
      </c>
      <c r="I5579" t="s">
        <v>37</v>
      </c>
      <c r="J5579" s="4">
        <v>0.03</v>
      </c>
      <c r="K5579" s="2">
        <f>86*Social_Media_Advertising_Sorted_First_10000_Rows[[#This Row],[Acquisition_Cost_Usd]]</f>
        <v>647707.27999999991</v>
      </c>
      <c r="L5579" s="3">
        <v>7531.48</v>
      </c>
      <c r="M5579">
        <v>1.1993941392263752</v>
      </c>
      <c r="N5579" t="s">
        <v>44</v>
      </c>
      <c r="O5579" t="s">
        <v>32</v>
      </c>
      <c r="P5579">
        <v>11529</v>
      </c>
      <c r="Q5579">
        <v>38521</v>
      </c>
      <c r="R5579">
        <v>1</v>
      </c>
      <c r="S5579" t="s">
        <v>26</v>
      </c>
    </row>
    <row r="5580" spans="1:19" x14ac:dyDescent="0.3">
      <c r="A5580">
        <v>122883</v>
      </c>
      <c r="B5580" s="1">
        <v>44820</v>
      </c>
      <c r="C5580" t="s">
        <v>46</v>
      </c>
      <c r="D5580" t="s">
        <v>18</v>
      </c>
      <c r="E5580" t="s">
        <v>27</v>
      </c>
      <c r="F5580" t="s">
        <v>110</v>
      </c>
      <c r="G5580" t="s">
        <v>60</v>
      </c>
      <c r="H5580" t="s">
        <v>22</v>
      </c>
      <c r="I5580" t="s">
        <v>37</v>
      </c>
      <c r="J5580" s="4">
        <v>0.04</v>
      </c>
      <c r="K5580" s="2">
        <f>86*Social_Media_Advertising_Sorted_First_10000_Rows[[#This Row],[Acquisition_Cost_Usd]]</f>
        <v>701649.06</v>
      </c>
      <c r="L5580" s="3">
        <v>8158.71</v>
      </c>
      <c r="M5580">
        <v>0.77755059696493767</v>
      </c>
      <c r="N5580" t="s">
        <v>58</v>
      </c>
      <c r="O5580" t="s">
        <v>32</v>
      </c>
      <c r="P5580">
        <v>12540</v>
      </c>
      <c r="Q5580">
        <v>41813</v>
      </c>
      <c r="R5580">
        <v>1</v>
      </c>
      <c r="S5580" t="s">
        <v>50</v>
      </c>
    </row>
    <row r="5581" spans="1:19" x14ac:dyDescent="0.3">
      <c r="A5581">
        <v>122884</v>
      </c>
      <c r="B5581" s="1">
        <v>44883</v>
      </c>
      <c r="C5581" t="s">
        <v>80</v>
      </c>
      <c r="D5581" t="s">
        <v>18</v>
      </c>
      <c r="E5581" t="s">
        <v>55</v>
      </c>
      <c r="F5581" t="s">
        <v>63</v>
      </c>
      <c r="G5581" t="s">
        <v>29</v>
      </c>
      <c r="H5581" t="s">
        <v>43</v>
      </c>
      <c r="I5581" t="s">
        <v>23</v>
      </c>
      <c r="J5581" s="4">
        <v>0.05</v>
      </c>
      <c r="K5581" s="2">
        <f>86*Social_Media_Advertising_Sorted_First_10000_Rows[[#This Row],[Acquisition_Cost_Usd]]</f>
        <v>43000</v>
      </c>
      <c r="L5581" s="3">
        <v>500</v>
      </c>
      <c r="M5581">
        <v>3.96</v>
      </c>
      <c r="N5581" t="s">
        <v>38</v>
      </c>
      <c r="O5581" t="s">
        <v>25</v>
      </c>
      <c r="P5581">
        <v>881</v>
      </c>
      <c r="Q5581">
        <v>4129</v>
      </c>
      <c r="R5581">
        <v>8</v>
      </c>
      <c r="S5581" t="s">
        <v>64</v>
      </c>
    </row>
    <row r="5582" spans="1:19" x14ac:dyDescent="0.3">
      <c r="A5582">
        <v>122901</v>
      </c>
      <c r="B5582" s="1">
        <v>44622</v>
      </c>
      <c r="C5582" t="s">
        <v>39</v>
      </c>
      <c r="D5582" t="s">
        <v>18</v>
      </c>
      <c r="E5582" t="s">
        <v>55</v>
      </c>
      <c r="F5582" t="s">
        <v>66</v>
      </c>
      <c r="G5582" t="s">
        <v>60</v>
      </c>
      <c r="H5582" t="s">
        <v>22</v>
      </c>
      <c r="I5582" t="s">
        <v>48</v>
      </c>
      <c r="J5582" s="4">
        <v>0.09</v>
      </c>
      <c r="K5582" s="2">
        <f>86*Social_Media_Advertising_Sorted_First_10000_Rows[[#This Row],[Acquisition_Cost_Usd]]</f>
        <v>754123.67999999993</v>
      </c>
      <c r="L5582" s="3">
        <v>8768.8799999999992</v>
      </c>
      <c r="M5582">
        <v>5.46</v>
      </c>
      <c r="N5582" t="s">
        <v>24</v>
      </c>
      <c r="O5582" t="s">
        <v>25</v>
      </c>
      <c r="P5582">
        <v>23008</v>
      </c>
      <c r="Q5582">
        <v>69671</v>
      </c>
      <c r="R5582">
        <v>5</v>
      </c>
      <c r="S5582" t="s">
        <v>64</v>
      </c>
    </row>
    <row r="5583" spans="1:19" x14ac:dyDescent="0.3">
      <c r="A5583">
        <v>122903</v>
      </c>
      <c r="B5583" s="1">
        <v>44833</v>
      </c>
      <c r="C5583" t="s">
        <v>46</v>
      </c>
      <c r="D5583" t="s">
        <v>18</v>
      </c>
      <c r="E5583" t="s">
        <v>35</v>
      </c>
      <c r="F5583" t="s">
        <v>20</v>
      </c>
      <c r="G5583" t="s">
        <v>29</v>
      </c>
      <c r="H5583" t="s">
        <v>22</v>
      </c>
      <c r="I5583" t="s">
        <v>23</v>
      </c>
      <c r="J5583" s="4">
        <v>0.04</v>
      </c>
      <c r="K5583" s="2">
        <f>86*Social_Media_Advertising_Sorted_First_10000_Rows[[#This Row],[Acquisition_Cost_Usd]]</f>
        <v>710587.9</v>
      </c>
      <c r="L5583" s="3">
        <v>8262.65</v>
      </c>
      <c r="M5583">
        <v>1.9</v>
      </c>
      <c r="N5583" t="s">
        <v>44</v>
      </c>
      <c r="O5583" t="s">
        <v>49</v>
      </c>
      <c r="P5583">
        <v>21635</v>
      </c>
      <c r="Q5583">
        <v>65604</v>
      </c>
      <c r="R5583">
        <v>9</v>
      </c>
      <c r="S5583" t="s">
        <v>26</v>
      </c>
    </row>
    <row r="5584" spans="1:19" x14ac:dyDescent="0.3">
      <c r="A5584">
        <v>122908</v>
      </c>
      <c r="B5584" s="1">
        <v>44725</v>
      </c>
      <c r="C5584" t="s">
        <v>69</v>
      </c>
      <c r="D5584" t="s">
        <v>18</v>
      </c>
      <c r="E5584" t="s">
        <v>27</v>
      </c>
      <c r="F5584" t="s">
        <v>20</v>
      </c>
      <c r="G5584" t="s">
        <v>42</v>
      </c>
      <c r="H5584" t="s">
        <v>30</v>
      </c>
      <c r="I5584" t="s">
        <v>23</v>
      </c>
      <c r="J5584" s="4">
        <v>0.14000000000000001</v>
      </c>
      <c r="K5584" s="2">
        <f>86*Social_Media_Advertising_Sorted_First_10000_Rows[[#This Row],[Acquisition_Cost_Usd]]</f>
        <v>557981.76</v>
      </c>
      <c r="L5584" s="3">
        <v>6488.16</v>
      </c>
      <c r="M5584">
        <v>1.36</v>
      </c>
      <c r="N5584" t="s">
        <v>38</v>
      </c>
      <c r="O5584" t="s">
        <v>49</v>
      </c>
      <c r="P5584">
        <v>16813</v>
      </c>
      <c r="Q5584">
        <v>51320</v>
      </c>
      <c r="R5584">
        <v>1</v>
      </c>
      <c r="S5584" t="s">
        <v>26</v>
      </c>
    </row>
    <row r="5585" spans="1:19" x14ac:dyDescent="0.3">
      <c r="A5585">
        <v>122911</v>
      </c>
      <c r="B5585" s="1">
        <v>44632</v>
      </c>
      <c r="C5585" t="s">
        <v>39</v>
      </c>
      <c r="D5585" t="s">
        <v>18</v>
      </c>
      <c r="E5585" t="s">
        <v>19</v>
      </c>
      <c r="F5585" t="s">
        <v>56</v>
      </c>
      <c r="G5585" t="s">
        <v>60</v>
      </c>
      <c r="H5585" t="s">
        <v>22</v>
      </c>
      <c r="I5585" t="s">
        <v>48</v>
      </c>
      <c r="J5585" s="4">
        <v>0.12</v>
      </c>
      <c r="K5585" s="2">
        <f>86*Social_Media_Advertising_Sorted_First_10000_Rows[[#This Row],[Acquisition_Cost_Usd]]</f>
        <v>894962.44000000006</v>
      </c>
      <c r="L5585" s="3">
        <v>10406.540000000001</v>
      </c>
      <c r="M5585">
        <v>4.78</v>
      </c>
      <c r="N5585" t="s">
        <v>53</v>
      </c>
      <c r="O5585" t="s">
        <v>49</v>
      </c>
      <c r="P5585">
        <v>27456</v>
      </c>
      <c r="Q5585">
        <v>82846</v>
      </c>
      <c r="R5585">
        <v>8</v>
      </c>
      <c r="S5585" t="s">
        <v>26</v>
      </c>
    </row>
    <row r="5586" spans="1:19" x14ac:dyDescent="0.3">
      <c r="A5586">
        <v>122913</v>
      </c>
      <c r="B5586" s="1">
        <v>44814</v>
      </c>
      <c r="C5586" t="s">
        <v>46</v>
      </c>
      <c r="D5586" t="s">
        <v>40</v>
      </c>
      <c r="E5586" t="s">
        <v>55</v>
      </c>
      <c r="F5586" t="s">
        <v>36</v>
      </c>
      <c r="G5586" t="s">
        <v>42</v>
      </c>
      <c r="H5586" t="s">
        <v>52</v>
      </c>
      <c r="I5586" t="s">
        <v>23</v>
      </c>
      <c r="J5586" s="4">
        <v>0.02</v>
      </c>
      <c r="K5586" s="2">
        <f>86*Social_Media_Advertising_Sorted_First_10000_Rows[[#This Row],[Acquisition_Cost_Usd]]</f>
        <v>1082619.6000000001</v>
      </c>
      <c r="L5586" s="3">
        <v>12588.6</v>
      </c>
      <c r="M5586">
        <v>2.4300000000000002</v>
      </c>
      <c r="N5586" t="s">
        <v>38</v>
      </c>
      <c r="O5586" t="s">
        <v>25</v>
      </c>
      <c r="P5586">
        <v>33315</v>
      </c>
      <c r="Q5586">
        <v>100201</v>
      </c>
      <c r="R5586">
        <v>1</v>
      </c>
      <c r="S5586" t="s">
        <v>33</v>
      </c>
    </row>
    <row r="5587" spans="1:19" x14ac:dyDescent="0.3">
      <c r="A5587">
        <v>122917</v>
      </c>
      <c r="B5587" s="1">
        <v>44797</v>
      </c>
      <c r="C5587" t="s">
        <v>79</v>
      </c>
      <c r="D5587" t="s">
        <v>40</v>
      </c>
      <c r="E5587" t="s">
        <v>19</v>
      </c>
      <c r="F5587" t="s">
        <v>72</v>
      </c>
      <c r="G5587" t="s">
        <v>21</v>
      </c>
      <c r="H5587" t="s">
        <v>22</v>
      </c>
      <c r="I5587" t="s">
        <v>48</v>
      </c>
      <c r="J5587" s="4">
        <v>0.1</v>
      </c>
      <c r="K5587" s="2">
        <f>86*Social_Media_Advertising_Sorted_First_10000_Rows[[#This Row],[Acquisition_Cost_Usd]]</f>
        <v>764055.82000000007</v>
      </c>
      <c r="L5587" s="3">
        <v>8884.3700000000008</v>
      </c>
      <c r="M5587">
        <v>0.91</v>
      </c>
      <c r="N5587" t="s">
        <v>58</v>
      </c>
      <c r="O5587" t="s">
        <v>32</v>
      </c>
      <c r="P5587">
        <v>23311</v>
      </c>
      <c r="Q5587">
        <v>70569</v>
      </c>
      <c r="R5587">
        <v>7</v>
      </c>
      <c r="S5587" t="s">
        <v>64</v>
      </c>
    </row>
    <row r="5588" spans="1:19" x14ac:dyDescent="0.3">
      <c r="A5588">
        <v>122920</v>
      </c>
      <c r="B5588" s="1">
        <v>44603</v>
      </c>
      <c r="C5588" t="s">
        <v>65</v>
      </c>
      <c r="D5588" t="s">
        <v>18</v>
      </c>
      <c r="E5588" t="s">
        <v>27</v>
      </c>
      <c r="F5588" t="s">
        <v>51</v>
      </c>
      <c r="G5588" t="s">
        <v>60</v>
      </c>
      <c r="H5588" t="s">
        <v>52</v>
      </c>
      <c r="I5588" t="s">
        <v>37</v>
      </c>
      <c r="J5588" s="4">
        <v>0.04</v>
      </c>
      <c r="K5588" s="2">
        <f>86*Social_Media_Advertising_Sorted_First_10000_Rows[[#This Row],[Acquisition_Cost_Usd]]</f>
        <v>1260078.02</v>
      </c>
      <c r="L5588" s="3">
        <v>14652.07</v>
      </c>
      <c r="M5588">
        <v>0.18947209949030669</v>
      </c>
      <c r="N5588" t="s">
        <v>44</v>
      </c>
      <c r="O5588" t="s">
        <v>25</v>
      </c>
      <c r="P5588">
        <v>22256</v>
      </c>
      <c r="Q5588">
        <v>73450</v>
      </c>
      <c r="R5588">
        <v>1</v>
      </c>
      <c r="S5588" t="s">
        <v>33</v>
      </c>
    </row>
    <row r="5589" spans="1:19" x14ac:dyDescent="0.3">
      <c r="A5589">
        <v>122921</v>
      </c>
      <c r="B5589" s="1">
        <v>44619</v>
      </c>
      <c r="C5589" t="s">
        <v>65</v>
      </c>
      <c r="D5589" t="s">
        <v>40</v>
      </c>
      <c r="E5589" t="s">
        <v>19</v>
      </c>
      <c r="F5589" t="s">
        <v>59</v>
      </c>
      <c r="G5589" t="s">
        <v>21</v>
      </c>
      <c r="H5589" t="s">
        <v>30</v>
      </c>
      <c r="I5589" t="s">
        <v>31</v>
      </c>
      <c r="J5589" s="4">
        <v>0.04</v>
      </c>
      <c r="K5589" s="2">
        <f>86*Social_Media_Advertising_Sorted_First_10000_Rows[[#This Row],[Acquisition_Cost_Usd]]</f>
        <v>379106.06</v>
      </c>
      <c r="L5589" s="3">
        <v>4408.21</v>
      </c>
      <c r="M5589">
        <v>5.33</v>
      </c>
      <c r="N5589" t="s">
        <v>58</v>
      </c>
      <c r="O5589" t="s">
        <v>49</v>
      </c>
      <c r="P5589">
        <v>11160</v>
      </c>
      <c r="Q5589">
        <v>34575</v>
      </c>
      <c r="R5589">
        <v>10</v>
      </c>
      <c r="S5589" t="s">
        <v>26</v>
      </c>
    </row>
    <row r="5590" spans="1:19" x14ac:dyDescent="0.3">
      <c r="A5590">
        <v>122925</v>
      </c>
      <c r="B5590" s="1">
        <v>44702</v>
      </c>
      <c r="C5590" t="s">
        <v>91</v>
      </c>
      <c r="D5590" t="s">
        <v>18</v>
      </c>
      <c r="E5590" t="s">
        <v>55</v>
      </c>
      <c r="F5590" t="s">
        <v>75</v>
      </c>
      <c r="G5590" t="s">
        <v>29</v>
      </c>
      <c r="H5590" t="s">
        <v>52</v>
      </c>
      <c r="I5590" t="s">
        <v>23</v>
      </c>
      <c r="J5590" s="4">
        <v>0.13</v>
      </c>
      <c r="K5590" s="2">
        <f>86*Social_Media_Advertising_Sorted_First_10000_Rows[[#This Row],[Acquisition_Cost_Usd]]</f>
        <v>1270649.1399999999</v>
      </c>
      <c r="L5590" s="3">
        <v>14774.99</v>
      </c>
      <c r="M5590">
        <v>2.3199999999999998</v>
      </c>
      <c r="N5590" t="s">
        <v>44</v>
      </c>
      <c r="O5590" t="s">
        <v>32</v>
      </c>
      <c r="P5590">
        <v>38087</v>
      </c>
      <c r="Q5590">
        <v>114335</v>
      </c>
      <c r="R5590">
        <v>5</v>
      </c>
      <c r="S5590" t="s">
        <v>45</v>
      </c>
    </row>
    <row r="5591" spans="1:19" hidden="1" x14ac:dyDescent="0.3">
      <c r="A5591">
        <v>122928</v>
      </c>
      <c r="B5591" s="1">
        <v>44693</v>
      </c>
      <c r="C5591" t="s">
        <v>91</v>
      </c>
      <c r="D5591" t="s">
        <v>61</v>
      </c>
      <c r="E5591" t="s">
        <v>62</v>
      </c>
      <c r="F5591" t="s">
        <v>88</v>
      </c>
      <c r="G5591" t="s">
        <v>29</v>
      </c>
      <c r="H5591" t="s">
        <v>30</v>
      </c>
      <c r="I5591" t="s">
        <v>31</v>
      </c>
      <c r="J5591" s="4">
        <v>7.0000000000000007E-2</v>
      </c>
      <c r="K5591" s="2">
        <f>86*Social_Media_Advertising_Sorted_First_10000_Rows[[#This Row],[Acquisition_Cost_Usd]]</f>
        <v>443164.01999999996</v>
      </c>
      <c r="L5591" s="3">
        <v>5153.07</v>
      </c>
      <c r="M5591">
        <v>1.66</v>
      </c>
      <c r="N5591" t="s">
        <v>44</v>
      </c>
      <c r="O5591" t="s">
        <v>25</v>
      </c>
      <c r="P5591">
        <v>13201</v>
      </c>
      <c r="Q5591">
        <v>40622</v>
      </c>
      <c r="R5591">
        <v>3</v>
      </c>
      <c r="S5591" t="s">
        <v>26</v>
      </c>
    </row>
    <row r="5592" spans="1:19" x14ac:dyDescent="0.3">
      <c r="A5592">
        <v>122933</v>
      </c>
      <c r="B5592" s="1">
        <v>44626</v>
      </c>
      <c r="C5592" t="s">
        <v>39</v>
      </c>
      <c r="D5592" t="s">
        <v>18</v>
      </c>
      <c r="E5592" t="s">
        <v>27</v>
      </c>
      <c r="F5592" t="s">
        <v>76</v>
      </c>
      <c r="G5592" t="s">
        <v>60</v>
      </c>
      <c r="H5592" t="s">
        <v>43</v>
      </c>
      <c r="I5592" t="s">
        <v>37</v>
      </c>
      <c r="J5592" s="4">
        <v>0.04</v>
      </c>
      <c r="K5592" s="2">
        <f>86*Social_Media_Advertising_Sorted_First_10000_Rows[[#This Row],[Acquisition_Cost_Usd]]</f>
        <v>287028.44</v>
      </c>
      <c r="L5592" s="3">
        <v>3337.54</v>
      </c>
      <c r="M5592">
        <v>2.6812089550514999E-2</v>
      </c>
      <c r="N5592" t="s">
        <v>44</v>
      </c>
      <c r="O5592" t="s">
        <v>25</v>
      </c>
      <c r="P5592">
        <v>4850</v>
      </c>
      <c r="Q5592">
        <v>16776</v>
      </c>
      <c r="R5592">
        <v>1</v>
      </c>
      <c r="S5592" t="s">
        <v>45</v>
      </c>
    </row>
    <row r="5593" spans="1:19" x14ac:dyDescent="0.3">
      <c r="A5593">
        <v>122934</v>
      </c>
      <c r="B5593" s="1">
        <v>44767</v>
      </c>
      <c r="C5593" t="s">
        <v>67</v>
      </c>
      <c r="D5593" t="s">
        <v>18</v>
      </c>
      <c r="E5593" t="s">
        <v>19</v>
      </c>
      <c r="F5593" t="s">
        <v>103</v>
      </c>
      <c r="G5593" t="s">
        <v>42</v>
      </c>
      <c r="H5593" t="s">
        <v>30</v>
      </c>
      <c r="I5593" t="s">
        <v>37</v>
      </c>
      <c r="J5593" s="4">
        <v>0.09</v>
      </c>
      <c r="K5593" s="2">
        <f>86*Social_Media_Advertising_Sorted_First_10000_Rows[[#This Row],[Acquisition_Cost_Usd]]</f>
        <v>534156.31999999995</v>
      </c>
      <c r="L5593" s="3">
        <v>6211.12</v>
      </c>
      <c r="M5593">
        <v>0.18947209949030669</v>
      </c>
      <c r="N5593" t="s">
        <v>24</v>
      </c>
      <c r="O5593" t="s">
        <v>25</v>
      </c>
      <c r="P5593">
        <v>9436</v>
      </c>
      <c r="Q5593">
        <v>31707</v>
      </c>
      <c r="R5593">
        <v>1</v>
      </c>
      <c r="S5593" t="s">
        <v>45</v>
      </c>
    </row>
    <row r="5594" spans="1:19" x14ac:dyDescent="0.3">
      <c r="A5594">
        <v>122936</v>
      </c>
      <c r="B5594" s="1">
        <v>44684</v>
      </c>
      <c r="C5594" t="s">
        <v>91</v>
      </c>
      <c r="D5594" t="s">
        <v>40</v>
      </c>
      <c r="E5594" t="s">
        <v>55</v>
      </c>
      <c r="F5594" t="s">
        <v>102</v>
      </c>
      <c r="G5594" t="s">
        <v>21</v>
      </c>
      <c r="H5594" t="s">
        <v>22</v>
      </c>
      <c r="I5594" t="s">
        <v>23</v>
      </c>
      <c r="J5594" s="4">
        <v>0.03</v>
      </c>
      <c r="K5594" s="2">
        <f>86*Social_Media_Advertising_Sorted_First_10000_Rows[[#This Row],[Acquisition_Cost_Usd]]</f>
        <v>744328.27999999991</v>
      </c>
      <c r="L5594" s="3">
        <v>8654.98</v>
      </c>
      <c r="M5594">
        <v>3.05</v>
      </c>
      <c r="N5594" t="s">
        <v>53</v>
      </c>
      <c r="O5594" t="s">
        <v>32</v>
      </c>
      <c r="P5594">
        <v>22704</v>
      </c>
      <c r="Q5594">
        <v>68771</v>
      </c>
      <c r="R5594">
        <v>9</v>
      </c>
      <c r="S5594" t="s">
        <v>45</v>
      </c>
    </row>
    <row r="5595" spans="1:19" x14ac:dyDescent="0.3">
      <c r="A5595">
        <v>122937</v>
      </c>
      <c r="B5595" s="1">
        <v>44796</v>
      </c>
      <c r="C5595" t="s">
        <v>79</v>
      </c>
      <c r="D5595" t="s">
        <v>40</v>
      </c>
      <c r="E5595" t="s">
        <v>35</v>
      </c>
      <c r="F5595" t="s">
        <v>87</v>
      </c>
      <c r="G5595" t="s">
        <v>60</v>
      </c>
      <c r="H5595" t="s">
        <v>52</v>
      </c>
      <c r="I5595" t="s">
        <v>31</v>
      </c>
      <c r="J5595" s="4">
        <v>0.05</v>
      </c>
      <c r="K5595" s="2">
        <f>86*Social_Media_Advertising_Sorted_First_10000_Rows[[#This Row],[Acquisition_Cost_Usd]]</f>
        <v>1077607.52</v>
      </c>
      <c r="L5595" s="3">
        <v>12530.32</v>
      </c>
      <c r="M5595">
        <v>1.93</v>
      </c>
      <c r="N5595" t="s">
        <v>38</v>
      </c>
      <c r="O5595" t="s">
        <v>49</v>
      </c>
      <c r="P5595">
        <v>33162</v>
      </c>
      <c r="Q5595">
        <v>99746</v>
      </c>
      <c r="R5595">
        <v>4</v>
      </c>
      <c r="S5595" t="s">
        <v>64</v>
      </c>
    </row>
    <row r="5596" spans="1:19" x14ac:dyDescent="0.3">
      <c r="A5596">
        <v>122948</v>
      </c>
      <c r="B5596" s="1">
        <v>44904</v>
      </c>
      <c r="C5596" t="s">
        <v>54</v>
      </c>
      <c r="D5596" t="s">
        <v>40</v>
      </c>
      <c r="E5596" t="s">
        <v>35</v>
      </c>
      <c r="F5596" t="s">
        <v>73</v>
      </c>
      <c r="G5596" t="s">
        <v>60</v>
      </c>
      <c r="H5596" t="s">
        <v>30</v>
      </c>
      <c r="I5596" t="s">
        <v>37</v>
      </c>
      <c r="J5596" s="4">
        <v>0.1</v>
      </c>
      <c r="K5596" s="2">
        <f>86*Social_Media_Advertising_Sorted_First_10000_Rows[[#This Row],[Acquisition_Cost_Usd]]</f>
        <v>390349.7</v>
      </c>
      <c r="L5596" s="3">
        <v>4538.95</v>
      </c>
      <c r="M5596">
        <v>0.39145650743752031</v>
      </c>
      <c r="N5596" t="s">
        <v>24</v>
      </c>
      <c r="O5596" t="s">
        <v>49</v>
      </c>
      <c r="P5596">
        <v>6764</v>
      </c>
      <c r="Q5596">
        <v>23008</v>
      </c>
      <c r="R5596">
        <v>1</v>
      </c>
      <c r="S5596" t="s">
        <v>33</v>
      </c>
    </row>
    <row r="5597" spans="1:19" x14ac:dyDescent="0.3">
      <c r="A5597">
        <v>122955</v>
      </c>
      <c r="B5597" s="1">
        <v>44676</v>
      </c>
      <c r="C5597" t="s">
        <v>34</v>
      </c>
      <c r="D5597" t="s">
        <v>40</v>
      </c>
      <c r="E5597" t="s">
        <v>55</v>
      </c>
      <c r="F5597" t="s">
        <v>68</v>
      </c>
      <c r="G5597" t="s">
        <v>42</v>
      </c>
      <c r="H5597" t="s">
        <v>43</v>
      </c>
      <c r="I5597" t="s">
        <v>23</v>
      </c>
      <c r="J5597" s="4">
        <v>7.0000000000000007E-2</v>
      </c>
      <c r="K5597" s="2">
        <f>86*Social_Media_Advertising_Sorted_First_10000_Rows[[#This Row],[Acquisition_Cost_Usd]]</f>
        <v>303436.38</v>
      </c>
      <c r="L5597" s="3">
        <v>3528.33</v>
      </c>
      <c r="M5597">
        <v>1.23</v>
      </c>
      <c r="N5597" t="s">
        <v>44</v>
      </c>
      <c r="O5597" t="s">
        <v>32</v>
      </c>
      <c r="P5597">
        <v>8759</v>
      </c>
      <c r="Q5597">
        <v>27465</v>
      </c>
      <c r="R5597">
        <v>6</v>
      </c>
      <c r="S5597" t="s">
        <v>45</v>
      </c>
    </row>
    <row r="5598" spans="1:19" x14ac:dyDescent="0.3">
      <c r="A5598">
        <v>122960</v>
      </c>
      <c r="B5598" s="1">
        <v>44583</v>
      </c>
      <c r="C5598" t="s">
        <v>17</v>
      </c>
      <c r="D5598" t="s">
        <v>40</v>
      </c>
      <c r="E5598" t="s">
        <v>27</v>
      </c>
      <c r="F5598" t="s">
        <v>86</v>
      </c>
      <c r="G5598" t="s">
        <v>42</v>
      </c>
      <c r="H5598" t="s">
        <v>22</v>
      </c>
      <c r="I5598" t="s">
        <v>37</v>
      </c>
      <c r="J5598" s="4">
        <v>0.14000000000000001</v>
      </c>
      <c r="K5598" s="2">
        <f>86*Social_Media_Advertising_Sorted_First_10000_Rows[[#This Row],[Acquisition_Cost_Usd]]</f>
        <v>790161.12</v>
      </c>
      <c r="L5598" s="3">
        <v>9187.92</v>
      </c>
      <c r="M5598">
        <v>2.8599562187216099E-2</v>
      </c>
      <c r="N5598" t="s">
        <v>24</v>
      </c>
      <c r="O5598" t="s">
        <v>49</v>
      </c>
      <c r="P5598">
        <v>14177</v>
      </c>
      <c r="Q5598">
        <v>47144</v>
      </c>
      <c r="R5598">
        <v>1</v>
      </c>
      <c r="S5598" t="s">
        <v>50</v>
      </c>
    </row>
    <row r="5599" spans="1:19" x14ac:dyDescent="0.3">
      <c r="A5599">
        <v>122967</v>
      </c>
      <c r="B5599" s="1">
        <v>44914</v>
      </c>
      <c r="C5599" t="s">
        <v>54</v>
      </c>
      <c r="D5599" t="s">
        <v>40</v>
      </c>
      <c r="E5599" t="s">
        <v>55</v>
      </c>
      <c r="F5599" t="s">
        <v>36</v>
      </c>
      <c r="G5599" t="s">
        <v>42</v>
      </c>
      <c r="H5599" t="s">
        <v>52</v>
      </c>
      <c r="I5599" t="s">
        <v>48</v>
      </c>
      <c r="J5599" s="4">
        <v>0.05</v>
      </c>
      <c r="K5599" s="2">
        <f>86*Social_Media_Advertising_Sorted_First_10000_Rows[[#This Row],[Acquisition_Cost_Usd]]</f>
        <v>1016088.2799999999</v>
      </c>
      <c r="L5599" s="3">
        <v>11814.98</v>
      </c>
      <c r="M5599">
        <v>1.45</v>
      </c>
      <c r="N5599" t="s">
        <v>38</v>
      </c>
      <c r="O5599" t="s">
        <v>32</v>
      </c>
      <c r="P5599">
        <v>31289</v>
      </c>
      <c r="Q5599">
        <v>94198</v>
      </c>
      <c r="R5599">
        <v>5</v>
      </c>
      <c r="S5599" t="s">
        <v>33</v>
      </c>
    </row>
    <row r="5600" spans="1:19" x14ac:dyDescent="0.3">
      <c r="A5600">
        <v>122969</v>
      </c>
      <c r="B5600" s="1">
        <v>44615</v>
      </c>
      <c r="C5600" t="s">
        <v>65</v>
      </c>
      <c r="D5600" t="s">
        <v>40</v>
      </c>
      <c r="E5600" t="s">
        <v>55</v>
      </c>
      <c r="F5600" t="s">
        <v>100</v>
      </c>
      <c r="G5600" t="s">
        <v>21</v>
      </c>
      <c r="H5600" t="s">
        <v>52</v>
      </c>
      <c r="I5600" t="s">
        <v>31</v>
      </c>
      <c r="J5600" s="4">
        <v>0.14000000000000001</v>
      </c>
      <c r="K5600" s="2">
        <f>86*Social_Media_Advertising_Sorted_First_10000_Rows[[#This Row],[Acquisition_Cost_Usd]]</f>
        <v>1005407.9400000001</v>
      </c>
      <c r="L5600" s="3">
        <v>11690.79</v>
      </c>
      <c r="M5600">
        <v>3.86</v>
      </c>
      <c r="N5600" t="s">
        <v>53</v>
      </c>
      <c r="O5600" t="s">
        <v>49</v>
      </c>
      <c r="P5600">
        <v>30952</v>
      </c>
      <c r="Q5600">
        <v>93201</v>
      </c>
      <c r="R5600">
        <v>8</v>
      </c>
      <c r="S5600" t="s">
        <v>45</v>
      </c>
    </row>
    <row r="5601" spans="1:19" x14ac:dyDescent="0.3">
      <c r="A5601">
        <v>122970</v>
      </c>
      <c r="B5601" s="1">
        <v>44596</v>
      </c>
      <c r="C5601" t="s">
        <v>65</v>
      </c>
      <c r="D5601" t="s">
        <v>40</v>
      </c>
      <c r="E5601" t="s">
        <v>35</v>
      </c>
      <c r="F5601" t="s">
        <v>59</v>
      </c>
      <c r="G5601" t="s">
        <v>42</v>
      </c>
      <c r="H5601" t="s">
        <v>43</v>
      </c>
      <c r="I5601" t="s">
        <v>37</v>
      </c>
      <c r="J5601" s="4">
        <v>0.06</v>
      </c>
      <c r="K5601" s="2">
        <f>86*Social_Media_Advertising_Sorted_First_10000_Rows[[#This Row],[Acquisition_Cost_Usd]]</f>
        <v>43000</v>
      </c>
      <c r="L5601" s="3">
        <v>500</v>
      </c>
      <c r="M5601">
        <v>0.35749452734020121</v>
      </c>
      <c r="N5601" t="s">
        <v>58</v>
      </c>
      <c r="O5601" t="s">
        <v>25</v>
      </c>
      <c r="P5601">
        <v>752</v>
      </c>
      <c r="Q5601">
        <v>3432</v>
      </c>
      <c r="R5601">
        <v>1</v>
      </c>
      <c r="S5601" t="s">
        <v>26</v>
      </c>
    </row>
    <row r="5602" spans="1:19" x14ac:dyDescent="0.3">
      <c r="A5602">
        <v>122975</v>
      </c>
      <c r="B5602" s="1">
        <v>44780</v>
      </c>
      <c r="C5602" t="s">
        <v>79</v>
      </c>
      <c r="D5602" t="s">
        <v>18</v>
      </c>
      <c r="E5602" t="s">
        <v>35</v>
      </c>
      <c r="F5602" t="s">
        <v>92</v>
      </c>
      <c r="G5602" t="s">
        <v>60</v>
      </c>
      <c r="H5602" t="s">
        <v>22</v>
      </c>
      <c r="I5602" t="s">
        <v>48</v>
      </c>
      <c r="J5602" s="4">
        <v>0.12</v>
      </c>
      <c r="K5602" s="2">
        <f>86*Social_Media_Advertising_Sorted_First_10000_Rows[[#This Row],[Acquisition_Cost_Usd]]</f>
        <v>774200.38</v>
      </c>
      <c r="L5602" s="3">
        <v>9002.33</v>
      </c>
      <c r="M5602">
        <v>6.17</v>
      </c>
      <c r="N5602" t="s">
        <v>53</v>
      </c>
      <c r="O5602" t="s">
        <v>25</v>
      </c>
      <c r="P5602">
        <v>23633</v>
      </c>
      <c r="Q5602">
        <v>71521</v>
      </c>
      <c r="R5602">
        <v>6</v>
      </c>
      <c r="S5602" t="s">
        <v>50</v>
      </c>
    </row>
    <row r="5603" spans="1:19" x14ac:dyDescent="0.3">
      <c r="A5603">
        <v>122991</v>
      </c>
      <c r="B5603" s="1">
        <v>44807</v>
      </c>
      <c r="C5603" t="s">
        <v>46</v>
      </c>
      <c r="D5603" t="s">
        <v>40</v>
      </c>
      <c r="E5603" t="s">
        <v>55</v>
      </c>
      <c r="F5603" t="s">
        <v>57</v>
      </c>
      <c r="G5603" t="s">
        <v>21</v>
      </c>
      <c r="H5603" t="s">
        <v>30</v>
      </c>
      <c r="I5603" t="s">
        <v>31</v>
      </c>
      <c r="J5603" s="4">
        <v>0.13</v>
      </c>
      <c r="K5603" s="2">
        <f>86*Social_Media_Advertising_Sorted_First_10000_Rows[[#This Row],[Acquisition_Cost_Usd]]</f>
        <v>632560.1</v>
      </c>
      <c r="L5603" s="3">
        <v>7355.35</v>
      </c>
      <c r="M5603">
        <v>6.66</v>
      </c>
      <c r="N5603" t="s">
        <v>53</v>
      </c>
      <c r="O5603" t="s">
        <v>25</v>
      </c>
      <c r="P5603">
        <v>19151</v>
      </c>
      <c r="Q5603">
        <v>58245</v>
      </c>
      <c r="R5603">
        <v>6</v>
      </c>
      <c r="S5603" t="s">
        <v>26</v>
      </c>
    </row>
    <row r="5604" spans="1:19" x14ac:dyDescent="0.3">
      <c r="A5604">
        <v>122995</v>
      </c>
      <c r="B5604" s="1">
        <v>44616</v>
      </c>
      <c r="C5604" t="s">
        <v>65</v>
      </c>
      <c r="D5604" t="s">
        <v>40</v>
      </c>
      <c r="E5604" t="s">
        <v>55</v>
      </c>
      <c r="F5604" t="s">
        <v>89</v>
      </c>
      <c r="G5604" t="s">
        <v>60</v>
      </c>
      <c r="H5604" t="s">
        <v>52</v>
      </c>
      <c r="I5604" t="s">
        <v>31</v>
      </c>
      <c r="J5604" s="4">
        <v>0.09</v>
      </c>
      <c r="K5604" s="2">
        <f>86*Social_Media_Advertising_Sorted_First_10000_Rows[[#This Row],[Acquisition_Cost_Usd]]</f>
        <v>1187598.9400000002</v>
      </c>
      <c r="L5604" s="3">
        <v>13809.29</v>
      </c>
      <c r="M5604">
        <v>4.87</v>
      </c>
      <c r="N5604" t="s">
        <v>24</v>
      </c>
      <c r="O5604" t="s">
        <v>32</v>
      </c>
      <c r="P5604">
        <v>36266</v>
      </c>
      <c r="Q5604">
        <v>108941</v>
      </c>
      <c r="R5604">
        <v>8</v>
      </c>
      <c r="S5604" t="s">
        <v>50</v>
      </c>
    </row>
    <row r="5605" spans="1:19" x14ac:dyDescent="0.3">
      <c r="A5605">
        <v>122999</v>
      </c>
      <c r="B5605" s="1">
        <v>44739</v>
      </c>
      <c r="C5605" t="s">
        <v>69</v>
      </c>
      <c r="D5605" t="s">
        <v>40</v>
      </c>
      <c r="E5605" t="s">
        <v>35</v>
      </c>
      <c r="F5605" t="s">
        <v>100</v>
      </c>
      <c r="G5605" t="s">
        <v>42</v>
      </c>
      <c r="H5605" t="s">
        <v>52</v>
      </c>
      <c r="I5605" t="s">
        <v>48</v>
      </c>
      <c r="J5605" s="4">
        <v>0.13</v>
      </c>
      <c r="K5605" s="2">
        <f>86*Social_Media_Advertising_Sorted_First_10000_Rows[[#This Row],[Acquisition_Cost_Usd]]</f>
        <v>1126501.1000000001</v>
      </c>
      <c r="L5605" s="3">
        <v>13098.85</v>
      </c>
      <c r="M5605">
        <v>3.41</v>
      </c>
      <c r="N5605" t="s">
        <v>58</v>
      </c>
      <c r="O5605" t="s">
        <v>25</v>
      </c>
      <c r="P5605">
        <v>34622</v>
      </c>
      <c r="Q5605">
        <v>104071</v>
      </c>
      <c r="R5605">
        <v>8</v>
      </c>
      <c r="S5605" t="s">
        <v>45</v>
      </c>
    </row>
    <row r="5606" spans="1:19" hidden="1" x14ac:dyDescent="0.3">
      <c r="A5606">
        <v>123000</v>
      </c>
      <c r="B5606" s="1">
        <v>44841</v>
      </c>
      <c r="C5606" t="s">
        <v>77</v>
      </c>
      <c r="D5606" t="s">
        <v>61</v>
      </c>
      <c r="E5606" t="s">
        <v>62</v>
      </c>
      <c r="F5606" t="s">
        <v>28</v>
      </c>
      <c r="G5606" t="s">
        <v>29</v>
      </c>
      <c r="H5606" t="s">
        <v>52</v>
      </c>
      <c r="I5606" t="s">
        <v>23</v>
      </c>
      <c r="J5606" s="4">
        <v>0.13</v>
      </c>
      <c r="K5606" s="2">
        <f>86*Social_Media_Advertising_Sorted_First_10000_Rows[[#This Row],[Acquisition_Cost_Usd]]</f>
        <v>996004.70000000007</v>
      </c>
      <c r="L5606" s="3">
        <v>11581.45</v>
      </c>
      <c r="M5606">
        <v>6.67</v>
      </c>
      <c r="N5606" t="s">
        <v>38</v>
      </c>
      <c r="O5606" t="s">
        <v>32</v>
      </c>
      <c r="P5606">
        <v>30664</v>
      </c>
      <c r="Q5606">
        <v>92346</v>
      </c>
      <c r="R5606">
        <v>9</v>
      </c>
      <c r="S5606" t="s">
        <v>33</v>
      </c>
    </row>
    <row r="5607" spans="1:19" x14ac:dyDescent="0.3">
      <c r="A5607">
        <v>123003</v>
      </c>
      <c r="B5607" s="1">
        <v>44655</v>
      </c>
      <c r="C5607" t="s">
        <v>34</v>
      </c>
      <c r="D5607" t="s">
        <v>18</v>
      </c>
      <c r="E5607" t="s">
        <v>35</v>
      </c>
      <c r="F5607" t="s">
        <v>59</v>
      </c>
      <c r="G5607" t="s">
        <v>42</v>
      </c>
      <c r="H5607" t="s">
        <v>30</v>
      </c>
      <c r="I5607" t="s">
        <v>37</v>
      </c>
      <c r="J5607" s="4">
        <v>0.1</v>
      </c>
      <c r="K5607" s="2">
        <f>86*Social_Media_Advertising_Sorted_First_10000_Rows[[#This Row],[Acquisition_Cost_Usd]]</f>
        <v>419914.77999999997</v>
      </c>
      <c r="L5607" s="3">
        <v>4882.7299999999996</v>
      </c>
      <c r="M5607">
        <v>8.7586159198349306E-2</v>
      </c>
      <c r="N5607" t="s">
        <v>38</v>
      </c>
      <c r="O5607" t="s">
        <v>32</v>
      </c>
      <c r="P5607">
        <v>7312</v>
      </c>
      <c r="Q5607">
        <v>24792</v>
      </c>
      <c r="R5607">
        <v>1</v>
      </c>
      <c r="S5607" t="s">
        <v>26</v>
      </c>
    </row>
    <row r="5608" spans="1:19" x14ac:dyDescent="0.3">
      <c r="A5608">
        <v>123004</v>
      </c>
      <c r="B5608" s="1">
        <v>44923</v>
      </c>
      <c r="C5608" t="s">
        <v>54</v>
      </c>
      <c r="D5608" t="s">
        <v>40</v>
      </c>
      <c r="E5608" t="s">
        <v>35</v>
      </c>
      <c r="F5608" t="s">
        <v>109</v>
      </c>
      <c r="G5608" t="s">
        <v>21</v>
      </c>
      <c r="H5608" t="s">
        <v>30</v>
      </c>
      <c r="I5608" t="s">
        <v>37</v>
      </c>
      <c r="J5608" s="4">
        <v>0.09</v>
      </c>
      <c r="K5608" s="2">
        <f>86*Social_Media_Advertising_Sorted_First_10000_Rows[[#This Row],[Acquisition_Cost_Usd]]</f>
        <v>660516.98</v>
      </c>
      <c r="L5608" s="3">
        <v>7680.43</v>
      </c>
      <c r="M5608">
        <v>1.1511323780354481</v>
      </c>
      <c r="N5608" t="s">
        <v>58</v>
      </c>
      <c r="O5608" t="s">
        <v>49</v>
      </c>
      <c r="P5608">
        <v>11766</v>
      </c>
      <c r="Q5608">
        <v>39293</v>
      </c>
      <c r="R5608">
        <v>1</v>
      </c>
      <c r="S5608" t="s">
        <v>50</v>
      </c>
    </row>
    <row r="5609" spans="1:19" hidden="1" x14ac:dyDescent="0.3">
      <c r="A5609">
        <v>123021</v>
      </c>
      <c r="B5609" s="1">
        <v>44660</v>
      </c>
      <c r="C5609" t="s">
        <v>34</v>
      </c>
      <c r="D5609" t="s">
        <v>61</v>
      </c>
      <c r="E5609" t="s">
        <v>62</v>
      </c>
      <c r="F5609" t="s">
        <v>73</v>
      </c>
      <c r="G5609" t="s">
        <v>21</v>
      </c>
      <c r="H5609" t="s">
        <v>52</v>
      </c>
      <c r="I5609" t="s">
        <v>37</v>
      </c>
      <c r="J5609" s="4">
        <v>0.13</v>
      </c>
      <c r="K5609" s="2">
        <f>86*Social_Media_Advertising_Sorted_First_10000_Rows[[#This Row],[Acquisition_Cost_Usd]]</f>
        <v>1060101.3600000001</v>
      </c>
      <c r="L5609" s="3">
        <v>12326.76</v>
      </c>
      <c r="M5609">
        <v>0.59344091538473409</v>
      </c>
      <c r="N5609" t="s">
        <v>38</v>
      </c>
      <c r="O5609" t="s">
        <v>25</v>
      </c>
      <c r="P5609">
        <v>19165</v>
      </c>
      <c r="Q5609">
        <v>63386</v>
      </c>
      <c r="R5609">
        <v>1</v>
      </c>
      <c r="S5609" t="s">
        <v>33</v>
      </c>
    </row>
    <row r="5610" spans="1:19" hidden="1" x14ac:dyDescent="0.3">
      <c r="A5610">
        <v>123022</v>
      </c>
      <c r="B5610" s="1">
        <v>44897</v>
      </c>
      <c r="C5610" t="s">
        <v>54</v>
      </c>
      <c r="D5610" t="s">
        <v>61</v>
      </c>
      <c r="E5610" t="s">
        <v>62</v>
      </c>
      <c r="F5610" t="s">
        <v>88</v>
      </c>
      <c r="G5610" t="s">
        <v>21</v>
      </c>
      <c r="H5610" t="s">
        <v>30</v>
      </c>
      <c r="I5610" t="s">
        <v>48</v>
      </c>
      <c r="J5610" s="4">
        <v>0.02</v>
      </c>
      <c r="K5610" s="2">
        <f>86*Social_Media_Advertising_Sorted_First_10000_Rows[[#This Row],[Acquisition_Cost_Usd]]</f>
        <v>531892.80000000005</v>
      </c>
      <c r="L5610" s="3">
        <v>6184.8</v>
      </c>
      <c r="M5610">
        <v>5.69</v>
      </c>
      <c r="N5610" t="s">
        <v>38</v>
      </c>
      <c r="O5610" t="s">
        <v>32</v>
      </c>
      <c r="P5610">
        <v>15994</v>
      </c>
      <c r="Q5610">
        <v>48896</v>
      </c>
      <c r="R5610">
        <v>3</v>
      </c>
      <c r="S5610" t="s">
        <v>26</v>
      </c>
    </row>
    <row r="5611" spans="1:19" x14ac:dyDescent="0.3">
      <c r="A5611">
        <v>123023</v>
      </c>
      <c r="B5611" s="1">
        <v>44753</v>
      </c>
      <c r="C5611" t="s">
        <v>67</v>
      </c>
      <c r="D5611" t="s">
        <v>40</v>
      </c>
      <c r="E5611" t="s">
        <v>55</v>
      </c>
      <c r="F5611" t="s">
        <v>83</v>
      </c>
      <c r="G5611" t="s">
        <v>60</v>
      </c>
      <c r="H5611" t="s">
        <v>52</v>
      </c>
      <c r="I5611" t="s">
        <v>23</v>
      </c>
      <c r="J5611" s="4">
        <v>0.08</v>
      </c>
      <c r="K5611" s="2">
        <f>86*Social_Media_Advertising_Sorted_First_10000_Rows[[#This Row],[Acquisition_Cost_Usd]]</f>
        <v>1210947.9400000002</v>
      </c>
      <c r="L5611" s="3">
        <v>14080.79</v>
      </c>
      <c r="M5611">
        <v>7.74</v>
      </c>
      <c r="N5611" t="s">
        <v>24</v>
      </c>
      <c r="O5611" t="s">
        <v>49</v>
      </c>
      <c r="P5611">
        <v>36841</v>
      </c>
      <c r="Q5611">
        <v>110645</v>
      </c>
      <c r="R5611">
        <v>2</v>
      </c>
      <c r="S5611" t="s">
        <v>64</v>
      </c>
    </row>
    <row r="5612" spans="1:19" x14ac:dyDescent="0.3">
      <c r="A5612">
        <v>123024</v>
      </c>
      <c r="B5612" s="1">
        <v>44814</v>
      </c>
      <c r="C5612" t="s">
        <v>46</v>
      </c>
      <c r="D5612" t="s">
        <v>40</v>
      </c>
      <c r="E5612" t="s">
        <v>35</v>
      </c>
      <c r="F5612" t="s">
        <v>98</v>
      </c>
      <c r="G5612" t="s">
        <v>21</v>
      </c>
      <c r="H5612" t="s">
        <v>22</v>
      </c>
      <c r="I5612" t="s">
        <v>48</v>
      </c>
      <c r="J5612" s="4">
        <v>0.13</v>
      </c>
      <c r="K5612" s="2">
        <f>86*Social_Media_Advertising_Sorted_First_10000_Rows[[#This Row],[Acquisition_Cost_Usd]]</f>
        <v>924341.76000000001</v>
      </c>
      <c r="L5612" s="3">
        <v>10748.16</v>
      </c>
      <c r="M5612">
        <v>0.9</v>
      </c>
      <c r="N5612" t="s">
        <v>44</v>
      </c>
      <c r="O5612" t="s">
        <v>49</v>
      </c>
      <c r="P5612">
        <v>28388</v>
      </c>
      <c r="Q5612">
        <v>85607</v>
      </c>
      <c r="R5612">
        <v>5</v>
      </c>
      <c r="S5612" t="s">
        <v>50</v>
      </c>
    </row>
    <row r="5613" spans="1:19" x14ac:dyDescent="0.3">
      <c r="A5613">
        <v>123035</v>
      </c>
      <c r="B5613" s="1">
        <v>44803</v>
      </c>
      <c r="C5613" t="s">
        <v>79</v>
      </c>
      <c r="D5613" t="s">
        <v>18</v>
      </c>
      <c r="E5613" t="s">
        <v>19</v>
      </c>
      <c r="F5613" t="s">
        <v>97</v>
      </c>
      <c r="G5613" t="s">
        <v>60</v>
      </c>
      <c r="H5613" t="s">
        <v>22</v>
      </c>
      <c r="I5613" t="s">
        <v>37</v>
      </c>
      <c r="J5613" s="4">
        <v>0.1</v>
      </c>
      <c r="K5613" s="2">
        <f>86*Social_Media_Advertising_Sorted_First_10000_Rows[[#This Row],[Acquisition_Cost_Usd]]</f>
        <v>838944.62</v>
      </c>
      <c r="L5613" s="3">
        <v>9755.17</v>
      </c>
      <c r="M5613">
        <v>1.0492464377434907</v>
      </c>
      <c r="N5613" t="s">
        <v>58</v>
      </c>
      <c r="O5613" t="s">
        <v>49</v>
      </c>
      <c r="P5613">
        <v>15089</v>
      </c>
      <c r="Q5613">
        <v>50115</v>
      </c>
      <c r="R5613">
        <v>1</v>
      </c>
      <c r="S5613" t="s">
        <v>26</v>
      </c>
    </row>
    <row r="5614" spans="1:19" x14ac:dyDescent="0.3">
      <c r="A5614">
        <v>123036</v>
      </c>
      <c r="B5614" s="1">
        <v>44844</v>
      </c>
      <c r="C5614" t="s">
        <v>77</v>
      </c>
      <c r="D5614" t="s">
        <v>18</v>
      </c>
      <c r="E5614" t="s">
        <v>35</v>
      </c>
      <c r="F5614" t="s">
        <v>106</v>
      </c>
      <c r="G5614" t="s">
        <v>29</v>
      </c>
      <c r="H5614" t="s">
        <v>22</v>
      </c>
      <c r="I5614" t="s">
        <v>23</v>
      </c>
      <c r="J5614" s="4">
        <v>0.14000000000000001</v>
      </c>
      <c r="K5614" s="2">
        <f>86*Social_Media_Advertising_Sorted_First_10000_Rows[[#This Row],[Acquisition_Cost_Usd]]</f>
        <v>877676.44000000006</v>
      </c>
      <c r="L5614" s="3">
        <v>10205.540000000001</v>
      </c>
      <c r="M5614">
        <v>6.43</v>
      </c>
      <c r="N5614" t="s">
        <v>53</v>
      </c>
      <c r="O5614" t="s">
        <v>25</v>
      </c>
      <c r="P5614">
        <v>26915</v>
      </c>
      <c r="Q5614">
        <v>81244</v>
      </c>
      <c r="R5614">
        <v>5</v>
      </c>
      <c r="S5614" t="s">
        <v>26</v>
      </c>
    </row>
    <row r="5615" spans="1:19" x14ac:dyDescent="0.3">
      <c r="A5615">
        <v>123038</v>
      </c>
      <c r="B5615" s="1">
        <v>44649</v>
      </c>
      <c r="C5615" t="s">
        <v>39</v>
      </c>
      <c r="D5615" t="s">
        <v>40</v>
      </c>
      <c r="E5615" t="s">
        <v>19</v>
      </c>
      <c r="F5615" t="s">
        <v>83</v>
      </c>
      <c r="G5615" t="s">
        <v>60</v>
      </c>
      <c r="H5615" t="s">
        <v>43</v>
      </c>
      <c r="I5615" t="s">
        <v>37</v>
      </c>
      <c r="J5615" s="4">
        <v>0.1</v>
      </c>
      <c r="K5615" s="2">
        <f>86*Social_Media_Advertising_Sorted_First_10000_Rows[[#This Row],[Acquisition_Cost_Usd]]</f>
        <v>260948.08000000002</v>
      </c>
      <c r="L5615" s="3">
        <v>3034.28</v>
      </c>
      <c r="M5615">
        <v>0.45223057708535458</v>
      </c>
      <c r="N5615" t="s">
        <v>44</v>
      </c>
      <c r="O5615" t="s">
        <v>32</v>
      </c>
      <c r="P5615">
        <v>4387</v>
      </c>
      <c r="Q5615">
        <v>15266</v>
      </c>
      <c r="R5615">
        <v>1</v>
      </c>
      <c r="S5615" t="s">
        <v>64</v>
      </c>
    </row>
    <row r="5616" spans="1:19" hidden="1" x14ac:dyDescent="0.3">
      <c r="A5616">
        <v>123042</v>
      </c>
      <c r="B5616" s="1">
        <v>44891</v>
      </c>
      <c r="C5616" t="s">
        <v>80</v>
      </c>
      <c r="D5616" t="s">
        <v>61</v>
      </c>
      <c r="E5616" t="s">
        <v>62</v>
      </c>
      <c r="F5616" t="s">
        <v>86</v>
      </c>
      <c r="G5616" t="s">
        <v>29</v>
      </c>
      <c r="H5616" t="s">
        <v>43</v>
      </c>
      <c r="I5616" t="s">
        <v>48</v>
      </c>
      <c r="J5616" s="4">
        <v>0.09</v>
      </c>
      <c r="K5616" s="2">
        <f>86*Social_Media_Advertising_Sorted_First_10000_Rows[[#This Row],[Acquisition_Cost_Usd]]</f>
        <v>285834.76</v>
      </c>
      <c r="L5616" s="3">
        <v>3323.66</v>
      </c>
      <c r="M5616">
        <v>6.66</v>
      </c>
      <c r="N5616" t="s">
        <v>44</v>
      </c>
      <c r="O5616" t="s">
        <v>32</v>
      </c>
      <c r="P5616">
        <v>8223</v>
      </c>
      <c r="Q5616">
        <v>25878</v>
      </c>
      <c r="R5616">
        <v>4</v>
      </c>
      <c r="S5616" t="s">
        <v>50</v>
      </c>
    </row>
    <row r="5617" spans="1:19" x14ac:dyDescent="0.3">
      <c r="A5617">
        <v>123046</v>
      </c>
      <c r="B5617" s="1">
        <v>44700</v>
      </c>
      <c r="C5617" t="s">
        <v>91</v>
      </c>
      <c r="D5617" t="s">
        <v>18</v>
      </c>
      <c r="E5617" t="s">
        <v>27</v>
      </c>
      <c r="F5617" t="s">
        <v>28</v>
      </c>
      <c r="G5617" t="s">
        <v>29</v>
      </c>
      <c r="H5617" t="s">
        <v>22</v>
      </c>
      <c r="I5617" t="s">
        <v>48</v>
      </c>
      <c r="J5617" s="4">
        <v>0.03</v>
      </c>
      <c r="K5617" s="2">
        <f>86*Social_Media_Advertising_Sorted_First_10000_Rows[[#This Row],[Acquisition_Cost_Usd]]</f>
        <v>934481.15999999992</v>
      </c>
      <c r="L5617" s="3">
        <v>10866.06</v>
      </c>
      <c r="M5617">
        <v>1.97</v>
      </c>
      <c r="N5617" t="s">
        <v>44</v>
      </c>
      <c r="O5617" t="s">
        <v>32</v>
      </c>
      <c r="P5617">
        <v>28711</v>
      </c>
      <c r="Q5617">
        <v>86562</v>
      </c>
      <c r="R5617">
        <v>3</v>
      </c>
      <c r="S5617" t="s">
        <v>33</v>
      </c>
    </row>
    <row r="5618" spans="1:19" x14ac:dyDescent="0.3">
      <c r="A5618">
        <v>123048</v>
      </c>
      <c r="B5618" s="1">
        <v>44629</v>
      </c>
      <c r="C5618" t="s">
        <v>39</v>
      </c>
      <c r="D5618" t="s">
        <v>18</v>
      </c>
      <c r="E5618" t="s">
        <v>27</v>
      </c>
      <c r="F5618" t="s">
        <v>36</v>
      </c>
      <c r="G5618" t="s">
        <v>29</v>
      </c>
      <c r="H5618" t="s">
        <v>52</v>
      </c>
      <c r="I5618" t="s">
        <v>31</v>
      </c>
      <c r="J5618" s="4">
        <v>0.01</v>
      </c>
      <c r="K5618" s="2">
        <f>86*Social_Media_Advertising_Sorted_First_10000_Rows[[#This Row],[Acquisition_Cost_Usd]]</f>
        <v>1060041.1599999999</v>
      </c>
      <c r="L5618" s="3">
        <v>12326.06</v>
      </c>
      <c r="M5618">
        <v>0.6</v>
      </c>
      <c r="N5618" t="s">
        <v>38</v>
      </c>
      <c r="O5618" t="s">
        <v>32</v>
      </c>
      <c r="P5618">
        <v>32629</v>
      </c>
      <c r="Q5618">
        <v>98169</v>
      </c>
      <c r="R5618">
        <v>8</v>
      </c>
      <c r="S5618" t="s">
        <v>33</v>
      </c>
    </row>
    <row r="5619" spans="1:19" hidden="1" x14ac:dyDescent="0.3">
      <c r="A5619">
        <v>123052</v>
      </c>
      <c r="B5619" s="1">
        <v>44837</v>
      </c>
      <c r="C5619" t="s">
        <v>77</v>
      </c>
      <c r="D5619" t="s">
        <v>61</v>
      </c>
      <c r="E5619" t="s">
        <v>62</v>
      </c>
      <c r="F5619" t="s">
        <v>76</v>
      </c>
      <c r="G5619" t="s">
        <v>21</v>
      </c>
      <c r="H5619" t="s">
        <v>43</v>
      </c>
      <c r="I5619" t="s">
        <v>48</v>
      </c>
      <c r="J5619" s="4">
        <v>0.08</v>
      </c>
      <c r="K5619" s="2">
        <f>86*Social_Media_Advertising_Sorted_First_10000_Rows[[#This Row],[Acquisition_Cost_Usd]]</f>
        <v>313737.46000000002</v>
      </c>
      <c r="L5619" s="3">
        <v>3648.11</v>
      </c>
      <c r="M5619">
        <v>5.52</v>
      </c>
      <c r="N5619" t="s">
        <v>24</v>
      </c>
      <c r="O5619" t="s">
        <v>32</v>
      </c>
      <c r="P5619">
        <v>9085</v>
      </c>
      <c r="Q5619">
        <v>28430</v>
      </c>
      <c r="R5619">
        <v>7</v>
      </c>
      <c r="S5619" t="s">
        <v>45</v>
      </c>
    </row>
    <row r="5620" spans="1:19" x14ac:dyDescent="0.3">
      <c r="A5620">
        <v>123054</v>
      </c>
      <c r="B5620" s="1">
        <v>44659</v>
      </c>
      <c r="C5620" t="s">
        <v>34</v>
      </c>
      <c r="D5620" t="s">
        <v>18</v>
      </c>
      <c r="E5620" t="s">
        <v>35</v>
      </c>
      <c r="F5620" t="s">
        <v>100</v>
      </c>
      <c r="G5620" t="s">
        <v>42</v>
      </c>
      <c r="H5620" t="s">
        <v>30</v>
      </c>
      <c r="I5620" t="s">
        <v>23</v>
      </c>
      <c r="J5620" s="4">
        <v>0.05</v>
      </c>
      <c r="K5620" s="2">
        <f>86*Social_Media_Advertising_Sorted_First_10000_Rows[[#This Row],[Acquisition_Cost_Usd]]</f>
        <v>644307.69999999995</v>
      </c>
      <c r="L5620" s="3">
        <v>7491.95</v>
      </c>
      <c r="M5620">
        <v>4.32</v>
      </c>
      <c r="N5620" t="s">
        <v>44</v>
      </c>
      <c r="O5620" t="s">
        <v>49</v>
      </c>
      <c r="P5620">
        <v>19524</v>
      </c>
      <c r="Q5620">
        <v>59352</v>
      </c>
      <c r="R5620">
        <v>8</v>
      </c>
      <c r="S5620" t="s">
        <v>45</v>
      </c>
    </row>
    <row r="5621" spans="1:19" x14ac:dyDescent="0.3">
      <c r="A5621">
        <v>123059</v>
      </c>
      <c r="B5621" s="1">
        <v>44767</v>
      </c>
      <c r="C5621" t="s">
        <v>67</v>
      </c>
      <c r="D5621" t="s">
        <v>40</v>
      </c>
      <c r="E5621" t="s">
        <v>35</v>
      </c>
      <c r="F5621" t="s">
        <v>74</v>
      </c>
      <c r="G5621" t="s">
        <v>29</v>
      </c>
      <c r="H5621" t="s">
        <v>22</v>
      </c>
      <c r="I5621" t="s">
        <v>31</v>
      </c>
      <c r="J5621" s="4">
        <v>0.03</v>
      </c>
      <c r="K5621" s="2">
        <f>86*Social_Media_Advertising_Sorted_First_10000_Rows[[#This Row],[Acquisition_Cost_Usd]]</f>
        <v>746579.76</v>
      </c>
      <c r="L5621" s="3">
        <v>8681.16</v>
      </c>
      <c r="M5621">
        <v>2.83</v>
      </c>
      <c r="N5621" t="s">
        <v>53</v>
      </c>
      <c r="O5621" t="s">
        <v>25</v>
      </c>
      <c r="P5621">
        <v>22777</v>
      </c>
      <c r="Q5621">
        <v>68985</v>
      </c>
      <c r="R5621">
        <v>3</v>
      </c>
      <c r="S5621" t="s">
        <v>64</v>
      </c>
    </row>
    <row r="5622" spans="1:19" x14ac:dyDescent="0.3">
      <c r="A5622">
        <v>123068</v>
      </c>
      <c r="B5622" s="1">
        <v>44908</v>
      </c>
      <c r="C5622" t="s">
        <v>54</v>
      </c>
      <c r="D5622" t="s">
        <v>18</v>
      </c>
      <c r="E5622" t="s">
        <v>35</v>
      </c>
      <c r="F5622" t="s">
        <v>68</v>
      </c>
      <c r="G5622" t="s">
        <v>29</v>
      </c>
      <c r="H5622" t="s">
        <v>30</v>
      </c>
      <c r="I5622" t="s">
        <v>48</v>
      </c>
      <c r="J5622" s="4">
        <v>0.03</v>
      </c>
      <c r="K5622" s="2">
        <f>86*Social_Media_Advertising_Sorted_First_10000_Rows[[#This Row],[Acquisition_Cost_Usd]]</f>
        <v>646584.12</v>
      </c>
      <c r="L5622" s="3">
        <v>7518.42</v>
      </c>
      <c r="M5622">
        <v>4.59</v>
      </c>
      <c r="N5622" t="s">
        <v>38</v>
      </c>
      <c r="O5622" t="s">
        <v>32</v>
      </c>
      <c r="P5622">
        <v>19598</v>
      </c>
      <c r="Q5622">
        <v>59570</v>
      </c>
      <c r="R5622">
        <v>8</v>
      </c>
      <c r="S5622" t="s">
        <v>45</v>
      </c>
    </row>
    <row r="5623" spans="1:19" x14ac:dyDescent="0.3">
      <c r="A5623">
        <v>123078</v>
      </c>
      <c r="B5623" s="1">
        <v>44917</v>
      </c>
      <c r="C5623" t="s">
        <v>54</v>
      </c>
      <c r="D5623" t="s">
        <v>40</v>
      </c>
      <c r="E5623" t="s">
        <v>19</v>
      </c>
      <c r="F5623" t="s">
        <v>103</v>
      </c>
      <c r="G5623" t="s">
        <v>29</v>
      </c>
      <c r="H5623" t="s">
        <v>43</v>
      </c>
      <c r="I5623" t="s">
        <v>23</v>
      </c>
      <c r="J5623" s="4">
        <v>0.06</v>
      </c>
      <c r="K5623" s="2">
        <f>86*Social_Media_Advertising_Sorted_First_10000_Rows[[#This Row],[Acquisition_Cost_Usd]]</f>
        <v>43000</v>
      </c>
      <c r="L5623" s="3">
        <v>500</v>
      </c>
      <c r="M5623">
        <v>1.48</v>
      </c>
      <c r="N5623" t="s">
        <v>44</v>
      </c>
      <c r="O5623" t="s">
        <v>49</v>
      </c>
      <c r="P5623">
        <v>1226</v>
      </c>
      <c r="Q5623">
        <v>5150</v>
      </c>
      <c r="R5623">
        <v>8</v>
      </c>
      <c r="S5623" t="s">
        <v>45</v>
      </c>
    </row>
    <row r="5624" spans="1:19" x14ac:dyDescent="0.3">
      <c r="A5624">
        <v>123083</v>
      </c>
      <c r="B5624" s="1">
        <v>44584</v>
      </c>
      <c r="C5624" t="s">
        <v>17</v>
      </c>
      <c r="D5624" t="s">
        <v>18</v>
      </c>
      <c r="E5624" t="s">
        <v>27</v>
      </c>
      <c r="F5624" t="s">
        <v>82</v>
      </c>
      <c r="G5624" t="s">
        <v>42</v>
      </c>
      <c r="H5624" t="s">
        <v>22</v>
      </c>
      <c r="I5624" t="s">
        <v>31</v>
      </c>
      <c r="J5624" s="4">
        <v>7.0000000000000007E-2</v>
      </c>
      <c r="K5624" s="2">
        <f>86*Social_Media_Advertising_Sorted_First_10000_Rows[[#This Row],[Acquisition_Cost_Usd]]</f>
        <v>739083.14</v>
      </c>
      <c r="L5624" s="3">
        <v>8593.99</v>
      </c>
      <c r="M5624">
        <v>1.24</v>
      </c>
      <c r="N5624" t="s">
        <v>53</v>
      </c>
      <c r="O5624" t="s">
        <v>25</v>
      </c>
      <c r="P5624">
        <v>22544</v>
      </c>
      <c r="Q5624">
        <v>68295</v>
      </c>
      <c r="R5624">
        <v>6</v>
      </c>
      <c r="S5624" t="s">
        <v>26</v>
      </c>
    </row>
    <row r="5625" spans="1:19" x14ac:dyDescent="0.3">
      <c r="A5625">
        <v>123084</v>
      </c>
      <c r="B5625" s="1">
        <v>44781</v>
      </c>
      <c r="C5625" t="s">
        <v>79</v>
      </c>
      <c r="D5625" t="s">
        <v>40</v>
      </c>
      <c r="E5625" t="s">
        <v>19</v>
      </c>
      <c r="F5625" t="s">
        <v>71</v>
      </c>
      <c r="G5625" t="s">
        <v>29</v>
      </c>
      <c r="H5625" t="s">
        <v>30</v>
      </c>
      <c r="I5625" t="s">
        <v>37</v>
      </c>
      <c r="J5625" s="4">
        <v>0.05</v>
      </c>
      <c r="K5625" s="2">
        <f>86*Social_Media_Advertising_Sorted_First_10000_Rows[[#This Row],[Acquisition_Cost_Usd]]</f>
        <v>380661.8</v>
      </c>
      <c r="L5625" s="3">
        <v>4426.3</v>
      </c>
      <c r="M5625">
        <v>0.81151257706225688</v>
      </c>
      <c r="N5625" t="s">
        <v>58</v>
      </c>
      <c r="O5625" t="s">
        <v>32</v>
      </c>
      <c r="P5625">
        <v>6582</v>
      </c>
      <c r="Q5625">
        <v>22413</v>
      </c>
      <c r="R5625">
        <v>1</v>
      </c>
      <c r="S5625" t="s">
        <v>64</v>
      </c>
    </row>
    <row r="5626" spans="1:19" x14ac:dyDescent="0.3">
      <c r="A5626">
        <v>123100</v>
      </c>
      <c r="B5626" s="1">
        <v>44858</v>
      </c>
      <c r="C5626" t="s">
        <v>77</v>
      </c>
      <c r="D5626" t="s">
        <v>40</v>
      </c>
      <c r="E5626" t="s">
        <v>19</v>
      </c>
      <c r="F5626" t="s">
        <v>104</v>
      </c>
      <c r="G5626" t="s">
        <v>60</v>
      </c>
      <c r="H5626" t="s">
        <v>43</v>
      </c>
      <c r="I5626" t="s">
        <v>31</v>
      </c>
      <c r="J5626" s="4">
        <v>0.14000000000000001</v>
      </c>
      <c r="K5626" s="2">
        <f>86*Social_Media_Advertising_Sorted_First_10000_Rows[[#This Row],[Acquisition_Cost_Usd]]</f>
        <v>230369.91999999998</v>
      </c>
      <c r="L5626" s="3">
        <v>2678.72</v>
      </c>
      <c r="M5626">
        <v>6.11</v>
      </c>
      <c r="N5626" t="s">
        <v>38</v>
      </c>
      <c r="O5626" t="s">
        <v>25</v>
      </c>
      <c r="P5626">
        <v>6554</v>
      </c>
      <c r="Q5626">
        <v>20934</v>
      </c>
      <c r="R5626">
        <v>2</v>
      </c>
      <c r="S5626" t="s">
        <v>50</v>
      </c>
    </row>
    <row r="5627" spans="1:19" x14ac:dyDescent="0.3">
      <c r="A5627">
        <v>123102</v>
      </c>
      <c r="B5627" s="1">
        <v>44772</v>
      </c>
      <c r="C5627" t="s">
        <v>67</v>
      </c>
      <c r="D5627" t="s">
        <v>40</v>
      </c>
      <c r="E5627" t="s">
        <v>27</v>
      </c>
      <c r="F5627" t="s">
        <v>28</v>
      </c>
      <c r="G5627" t="s">
        <v>29</v>
      </c>
      <c r="H5627" t="s">
        <v>52</v>
      </c>
      <c r="I5627" t="s">
        <v>37</v>
      </c>
      <c r="J5627" s="4">
        <v>0.04</v>
      </c>
      <c r="K5627" s="2">
        <f>86*Social_Media_Advertising_Sorted_First_10000_Rows[[#This Row],[Acquisition_Cost_Usd]]</f>
        <v>1003278.5800000001</v>
      </c>
      <c r="L5627" s="3">
        <v>11666.03</v>
      </c>
      <c r="M5627">
        <v>1.1118079800280258</v>
      </c>
      <c r="N5627" t="s">
        <v>44</v>
      </c>
      <c r="O5627" t="s">
        <v>32</v>
      </c>
      <c r="P5627">
        <v>18143</v>
      </c>
      <c r="Q5627">
        <v>60056</v>
      </c>
      <c r="R5627">
        <v>1</v>
      </c>
      <c r="S5627" t="s">
        <v>33</v>
      </c>
    </row>
    <row r="5628" spans="1:19" hidden="1" x14ac:dyDescent="0.3">
      <c r="A5628">
        <v>123103</v>
      </c>
      <c r="B5628" s="1">
        <v>44825</v>
      </c>
      <c r="C5628" t="s">
        <v>46</v>
      </c>
      <c r="D5628" t="s">
        <v>61</v>
      </c>
      <c r="E5628" t="s">
        <v>62</v>
      </c>
      <c r="F5628" t="s">
        <v>66</v>
      </c>
      <c r="G5628" t="s">
        <v>42</v>
      </c>
      <c r="H5628" t="s">
        <v>52</v>
      </c>
      <c r="I5628" t="s">
        <v>48</v>
      </c>
      <c r="J5628" s="4">
        <v>0.09</v>
      </c>
      <c r="K5628" s="2">
        <f>86*Social_Media_Advertising_Sorted_First_10000_Rows[[#This Row],[Acquisition_Cost_Usd]]</f>
        <v>1191217.82</v>
      </c>
      <c r="L5628" s="3">
        <v>13851.37</v>
      </c>
      <c r="M5628">
        <v>0.81</v>
      </c>
      <c r="N5628" t="s">
        <v>24</v>
      </c>
      <c r="O5628" t="s">
        <v>49</v>
      </c>
      <c r="P5628">
        <v>36357</v>
      </c>
      <c r="Q5628">
        <v>109210</v>
      </c>
      <c r="R5628">
        <v>4</v>
      </c>
      <c r="S5628" t="s">
        <v>64</v>
      </c>
    </row>
    <row r="5629" spans="1:19" x14ac:dyDescent="0.3">
      <c r="A5629">
        <v>123106</v>
      </c>
      <c r="B5629" s="1">
        <v>44595</v>
      </c>
      <c r="C5629" t="s">
        <v>65</v>
      </c>
      <c r="D5629" t="s">
        <v>40</v>
      </c>
      <c r="E5629" t="s">
        <v>35</v>
      </c>
      <c r="F5629" t="s">
        <v>82</v>
      </c>
      <c r="G5629" t="s">
        <v>42</v>
      </c>
      <c r="H5629" t="s">
        <v>43</v>
      </c>
      <c r="I5629" t="s">
        <v>48</v>
      </c>
      <c r="J5629" s="4">
        <v>0.05</v>
      </c>
      <c r="K5629" s="2">
        <f>86*Social_Media_Advertising_Sorted_First_10000_Rows[[#This Row],[Acquisition_Cost_Usd]]</f>
        <v>262531.34000000003</v>
      </c>
      <c r="L5629" s="3">
        <v>3052.69</v>
      </c>
      <c r="M5629">
        <v>3.13</v>
      </c>
      <c r="N5629" t="s">
        <v>58</v>
      </c>
      <c r="O5629" t="s">
        <v>49</v>
      </c>
      <c r="P5629">
        <v>7514</v>
      </c>
      <c r="Q5629">
        <v>23777</v>
      </c>
      <c r="R5629">
        <v>9</v>
      </c>
      <c r="S5629" t="s">
        <v>26</v>
      </c>
    </row>
    <row r="5630" spans="1:19" x14ac:dyDescent="0.3">
      <c r="A5630">
        <v>123107</v>
      </c>
      <c r="B5630" s="1">
        <v>44819</v>
      </c>
      <c r="C5630" t="s">
        <v>46</v>
      </c>
      <c r="D5630" t="s">
        <v>40</v>
      </c>
      <c r="E5630" t="s">
        <v>27</v>
      </c>
      <c r="F5630" t="s">
        <v>89</v>
      </c>
      <c r="G5630" t="s">
        <v>21</v>
      </c>
      <c r="H5630" t="s">
        <v>43</v>
      </c>
      <c r="I5630" t="s">
        <v>37</v>
      </c>
      <c r="J5630" s="4">
        <v>0.13</v>
      </c>
      <c r="K5630" s="2">
        <f>86*Social_Media_Advertising_Sorted_First_10000_Rows[[#This Row],[Acquisition_Cost_Usd]]</f>
        <v>291379.18</v>
      </c>
      <c r="L5630" s="3">
        <v>3388.13</v>
      </c>
      <c r="M5630">
        <v>1.0778459999307068</v>
      </c>
      <c r="N5630" t="s">
        <v>44</v>
      </c>
      <c r="O5630" t="s">
        <v>25</v>
      </c>
      <c r="P5630">
        <v>4929</v>
      </c>
      <c r="Q5630">
        <v>17032</v>
      </c>
      <c r="R5630">
        <v>1</v>
      </c>
      <c r="S5630" t="s">
        <v>50</v>
      </c>
    </row>
    <row r="5631" spans="1:19" x14ac:dyDescent="0.3">
      <c r="A5631">
        <v>123109</v>
      </c>
      <c r="B5631" s="1">
        <v>44843</v>
      </c>
      <c r="C5631" t="s">
        <v>77</v>
      </c>
      <c r="D5631" t="s">
        <v>18</v>
      </c>
      <c r="E5631" t="s">
        <v>27</v>
      </c>
      <c r="F5631" t="s">
        <v>75</v>
      </c>
      <c r="G5631" t="s">
        <v>21</v>
      </c>
      <c r="H5631" t="s">
        <v>43</v>
      </c>
      <c r="I5631" t="s">
        <v>48</v>
      </c>
      <c r="J5631" s="4">
        <v>0.13</v>
      </c>
      <c r="K5631" s="2">
        <f>86*Social_Media_Advertising_Sorted_First_10000_Rows[[#This Row],[Acquisition_Cost_Usd]]</f>
        <v>273884.2</v>
      </c>
      <c r="L5631" s="3">
        <v>3184.7</v>
      </c>
      <c r="M5631">
        <v>3.2</v>
      </c>
      <c r="N5631" t="s">
        <v>24</v>
      </c>
      <c r="O5631" t="s">
        <v>32</v>
      </c>
      <c r="P5631">
        <v>7855</v>
      </c>
      <c r="Q5631">
        <v>24787</v>
      </c>
      <c r="R5631">
        <v>10</v>
      </c>
      <c r="S5631" t="s">
        <v>45</v>
      </c>
    </row>
    <row r="5632" spans="1:19" x14ac:dyDescent="0.3">
      <c r="A5632">
        <v>123118</v>
      </c>
      <c r="B5632" s="1">
        <v>44755</v>
      </c>
      <c r="C5632" t="s">
        <v>67</v>
      </c>
      <c r="D5632" t="s">
        <v>40</v>
      </c>
      <c r="E5632" t="s">
        <v>55</v>
      </c>
      <c r="F5632" t="s">
        <v>70</v>
      </c>
      <c r="G5632" t="s">
        <v>21</v>
      </c>
      <c r="H5632" t="s">
        <v>22</v>
      </c>
      <c r="I5632" t="s">
        <v>23</v>
      </c>
      <c r="J5632" s="4">
        <v>0.1</v>
      </c>
      <c r="K5632" s="2">
        <f>86*Social_Media_Advertising_Sorted_First_10000_Rows[[#This Row],[Acquisition_Cost_Usd]]</f>
        <v>978864.9</v>
      </c>
      <c r="L5632" s="3">
        <v>11382.15</v>
      </c>
      <c r="M5632">
        <v>3.55</v>
      </c>
      <c r="N5632" t="s">
        <v>53</v>
      </c>
      <c r="O5632" t="s">
        <v>25</v>
      </c>
      <c r="P5632">
        <v>30116</v>
      </c>
      <c r="Q5632">
        <v>90725</v>
      </c>
      <c r="R5632">
        <v>7</v>
      </c>
      <c r="S5632" t="s">
        <v>64</v>
      </c>
    </row>
    <row r="5633" spans="1:19" x14ac:dyDescent="0.3">
      <c r="A5633">
        <v>123119</v>
      </c>
      <c r="B5633" s="1">
        <v>44653</v>
      </c>
      <c r="C5633" t="s">
        <v>34</v>
      </c>
      <c r="D5633" t="s">
        <v>18</v>
      </c>
      <c r="E5633" t="s">
        <v>35</v>
      </c>
      <c r="F5633" t="s">
        <v>85</v>
      </c>
      <c r="G5633" t="s">
        <v>42</v>
      </c>
      <c r="H5633" t="s">
        <v>30</v>
      </c>
      <c r="I5633" t="s">
        <v>31</v>
      </c>
      <c r="J5633" s="4">
        <v>0.12</v>
      </c>
      <c r="K5633" s="2">
        <f>86*Social_Media_Advertising_Sorted_First_10000_Rows[[#This Row],[Acquisition_Cost_Usd]]</f>
        <v>597521.12</v>
      </c>
      <c r="L5633" s="3">
        <v>6947.92</v>
      </c>
      <c r="M5633">
        <v>6.21</v>
      </c>
      <c r="N5633" t="s">
        <v>53</v>
      </c>
      <c r="O5633" t="s">
        <v>25</v>
      </c>
      <c r="P5633">
        <v>18056</v>
      </c>
      <c r="Q5633">
        <v>55003</v>
      </c>
      <c r="R5633">
        <v>4</v>
      </c>
      <c r="S5633" t="s">
        <v>45</v>
      </c>
    </row>
    <row r="5634" spans="1:19" x14ac:dyDescent="0.3">
      <c r="A5634">
        <v>123141</v>
      </c>
      <c r="B5634" s="1">
        <v>44680</v>
      </c>
      <c r="C5634" t="s">
        <v>34</v>
      </c>
      <c r="D5634" t="s">
        <v>18</v>
      </c>
      <c r="E5634" t="s">
        <v>19</v>
      </c>
      <c r="F5634" t="s">
        <v>93</v>
      </c>
      <c r="G5634" t="s">
        <v>42</v>
      </c>
      <c r="H5634" t="s">
        <v>52</v>
      </c>
      <c r="I5634" t="s">
        <v>48</v>
      </c>
      <c r="J5634" s="4">
        <v>0.15</v>
      </c>
      <c r="K5634" s="2">
        <f>86*Social_Media_Advertising_Sorted_First_10000_Rows[[#This Row],[Acquisition_Cost_Usd]]</f>
        <v>1159347.9400000002</v>
      </c>
      <c r="L5634" s="3">
        <v>13480.79</v>
      </c>
      <c r="M5634">
        <v>6.23</v>
      </c>
      <c r="N5634" t="s">
        <v>58</v>
      </c>
      <c r="O5634" t="s">
        <v>32</v>
      </c>
      <c r="P5634">
        <v>35535</v>
      </c>
      <c r="Q5634">
        <v>106777</v>
      </c>
      <c r="R5634">
        <v>7</v>
      </c>
      <c r="S5634" t="s">
        <v>45</v>
      </c>
    </row>
    <row r="5635" spans="1:19" x14ac:dyDescent="0.3">
      <c r="A5635">
        <v>123144</v>
      </c>
      <c r="B5635" s="1">
        <v>44774</v>
      </c>
      <c r="C5635" t="s">
        <v>79</v>
      </c>
      <c r="D5635" t="s">
        <v>18</v>
      </c>
      <c r="E5635" t="s">
        <v>27</v>
      </c>
      <c r="F5635" t="s">
        <v>70</v>
      </c>
      <c r="G5635" t="s">
        <v>29</v>
      </c>
      <c r="H5635" t="s">
        <v>22</v>
      </c>
      <c r="I5635" t="s">
        <v>48</v>
      </c>
      <c r="J5635" s="4">
        <v>0.12</v>
      </c>
      <c r="K5635" s="2">
        <f>86*Social_Media_Advertising_Sorted_First_10000_Rows[[#This Row],[Acquisition_Cost_Usd]]</f>
        <v>734798.62</v>
      </c>
      <c r="L5635" s="3">
        <v>8544.17</v>
      </c>
      <c r="M5635">
        <v>6.1</v>
      </c>
      <c r="N5635" t="s">
        <v>38</v>
      </c>
      <c r="O5635" t="s">
        <v>25</v>
      </c>
      <c r="P5635">
        <v>22408</v>
      </c>
      <c r="Q5635">
        <v>67892</v>
      </c>
      <c r="R5635">
        <v>8</v>
      </c>
      <c r="S5635" t="s">
        <v>64</v>
      </c>
    </row>
    <row r="5636" spans="1:19" x14ac:dyDescent="0.3">
      <c r="A5636">
        <v>123150</v>
      </c>
      <c r="B5636" s="1">
        <v>44836</v>
      </c>
      <c r="C5636" t="s">
        <v>77</v>
      </c>
      <c r="D5636" t="s">
        <v>40</v>
      </c>
      <c r="E5636" t="s">
        <v>35</v>
      </c>
      <c r="F5636" t="s">
        <v>68</v>
      </c>
      <c r="G5636" t="s">
        <v>60</v>
      </c>
      <c r="H5636" t="s">
        <v>43</v>
      </c>
      <c r="I5636" t="s">
        <v>48</v>
      </c>
      <c r="J5636" s="4">
        <v>0.11</v>
      </c>
      <c r="K5636" s="2">
        <f>86*Social_Media_Advertising_Sorted_First_10000_Rows[[#This Row],[Acquisition_Cost_Usd]]</f>
        <v>318177.63999999996</v>
      </c>
      <c r="L5636" s="3">
        <v>3699.74</v>
      </c>
      <c r="M5636">
        <v>4.22</v>
      </c>
      <c r="N5636" t="s">
        <v>58</v>
      </c>
      <c r="O5636" t="s">
        <v>32</v>
      </c>
      <c r="P5636">
        <v>9227</v>
      </c>
      <c r="Q5636">
        <v>28850</v>
      </c>
      <c r="R5636">
        <v>4</v>
      </c>
      <c r="S5636" t="s">
        <v>45</v>
      </c>
    </row>
    <row r="5637" spans="1:19" x14ac:dyDescent="0.3">
      <c r="A5637">
        <v>123152</v>
      </c>
      <c r="B5637" s="1">
        <v>44703</v>
      </c>
      <c r="C5637" t="s">
        <v>91</v>
      </c>
      <c r="D5637" t="s">
        <v>40</v>
      </c>
      <c r="E5637" t="s">
        <v>27</v>
      </c>
      <c r="F5637" t="s">
        <v>75</v>
      </c>
      <c r="G5637" t="s">
        <v>42</v>
      </c>
      <c r="H5637" t="s">
        <v>22</v>
      </c>
      <c r="I5637" t="s">
        <v>37</v>
      </c>
      <c r="J5637" s="4">
        <v>0.12</v>
      </c>
      <c r="K5637" s="2">
        <f>86*Social_Media_Advertising_Sorted_First_10000_Rows[[#This Row],[Acquisition_Cost_Usd]]</f>
        <v>690402.84</v>
      </c>
      <c r="L5637" s="3">
        <v>8027.94</v>
      </c>
      <c r="M5637">
        <v>1.3316671143422498</v>
      </c>
      <c r="N5637" t="s">
        <v>53</v>
      </c>
      <c r="O5637" t="s">
        <v>25</v>
      </c>
      <c r="P5637">
        <v>12329</v>
      </c>
      <c r="Q5637">
        <v>41126</v>
      </c>
      <c r="R5637">
        <v>1</v>
      </c>
      <c r="S5637" t="s">
        <v>45</v>
      </c>
    </row>
    <row r="5638" spans="1:19" x14ac:dyDescent="0.3">
      <c r="A5638">
        <v>123155</v>
      </c>
      <c r="B5638" s="1">
        <v>44746</v>
      </c>
      <c r="C5638" t="s">
        <v>67</v>
      </c>
      <c r="D5638" t="s">
        <v>40</v>
      </c>
      <c r="E5638" t="s">
        <v>19</v>
      </c>
      <c r="F5638" t="s">
        <v>110</v>
      </c>
      <c r="G5638" t="s">
        <v>21</v>
      </c>
      <c r="H5638" t="s">
        <v>43</v>
      </c>
      <c r="I5638" t="s">
        <v>48</v>
      </c>
      <c r="J5638" s="4">
        <v>0.02</v>
      </c>
      <c r="K5638" s="2">
        <f>86*Social_Media_Advertising_Sorted_First_10000_Rows[[#This Row],[Acquisition_Cost_Usd]]</f>
        <v>43000</v>
      </c>
      <c r="L5638" s="3">
        <v>500</v>
      </c>
      <c r="M5638">
        <v>6.1</v>
      </c>
      <c r="N5638" t="s">
        <v>53</v>
      </c>
      <c r="O5638" t="s">
        <v>25</v>
      </c>
      <c r="P5638">
        <v>1125</v>
      </c>
      <c r="Q5638">
        <v>4852</v>
      </c>
      <c r="R5638">
        <v>9</v>
      </c>
      <c r="S5638" t="s">
        <v>50</v>
      </c>
    </row>
    <row r="5639" spans="1:19" x14ac:dyDescent="0.3">
      <c r="A5639">
        <v>123156</v>
      </c>
      <c r="B5639" s="1">
        <v>44636</v>
      </c>
      <c r="C5639" t="s">
        <v>39</v>
      </c>
      <c r="D5639" t="s">
        <v>40</v>
      </c>
      <c r="E5639" t="s">
        <v>35</v>
      </c>
      <c r="F5639" t="s">
        <v>82</v>
      </c>
      <c r="G5639" t="s">
        <v>60</v>
      </c>
      <c r="H5639" t="s">
        <v>22</v>
      </c>
      <c r="I5639" t="s">
        <v>31</v>
      </c>
      <c r="J5639" s="4">
        <v>0.15</v>
      </c>
      <c r="K5639" s="2">
        <f>86*Social_Media_Advertising_Sorted_First_10000_Rows[[#This Row],[Acquisition_Cost_Usd]]</f>
        <v>976804.34000000008</v>
      </c>
      <c r="L5639" s="3">
        <v>11358.19</v>
      </c>
      <c r="M5639">
        <v>5.59</v>
      </c>
      <c r="N5639" t="s">
        <v>58</v>
      </c>
      <c r="O5639" t="s">
        <v>32</v>
      </c>
      <c r="P5639">
        <v>30052</v>
      </c>
      <c r="Q5639">
        <v>90535</v>
      </c>
      <c r="R5639">
        <v>7</v>
      </c>
      <c r="S5639" t="s">
        <v>26</v>
      </c>
    </row>
    <row r="5640" spans="1:19" x14ac:dyDescent="0.3">
      <c r="A5640">
        <v>123157</v>
      </c>
      <c r="B5640" s="1">
        <v>44761</v>
      </c>
      <c r="C5640" t="s">
        <v>67</v>
      </c>
      <c r="D5640" t="s">
        <v>18</v>
      </c>
      <c r="E5640" t="s">
        <v>35</v>
      </c>
      <c r="F5640" t="s">
        <v>103</v>
      </c>
      <c r="G5640" t="s">
        <v>42</v>
      </c>
      <c r="H5640" t="s">
        <v>52</v>
      </c>
      <c r="I5640" t="s">
        <v>31</v>
      </c>
      <c r="J5640" s="4">
        <v>0.09</v>
      </c>
      <c r="K5640" s="2">
        <f>86*Social_Media_Advertising_Sorted_First_10000_Rows[[#This Row],[Acquisition_Cost_Usd]]</f>
        <v>1087081.28</v>
      </c>
      <c r="L5640" s="3">
        <v>12640.48</v>
      </c>
      <c r="M5640">
        <v>7.96</v>
      </c>
      <c r="N5640" t="s">
        <v>58</v>
      </c>
      <c r="O5640" t="s">
        <v>32</v>
      </c>
      <c r="P5640">
        <v>33455</v>
      </c>
      <c r="Q5640">
        <v>100616</v>
      </c>
      <c r="R5640">
        <v>1</v>
      </c>
      <c r="S5640" t="s">
        <v>45</v>
      </c>
    </row>
    <row r="5641" spans="1:19" x14ac:dyDescent="0.3">
      <c r="A5641">
        <v>123163</v>
      </c>
      <c r="B5641" s="1">
        <v>44883</v>
      </c>
      <c r="C5641" t="s">
        <v>80</v>
      </c>
      <c r="D5641" t="s">
        <v>40</v>
      </c>
      <c r="E5641" t="s">
        <v>19</v>
      </c>
      <c r="F5641" t="s">
        <v>97</v>
      </c>
      <c r="G5641" t="s">
        <v>60</v>
      </c>
      <c r="H5641" t="s">
        <v>52</v>
      </c>
      <c r="I5641" t="s">
        <v>48</v>
      </c>
      <c r="J5641" s="4">
        <v>0.14000000000000001</v>
      </c>
      <c r="K5641" s="2">
        <f>86*Social_Media_Advertising_Sorted_First_10000_Rows[[#This Row],[Acquisition_Cost_Usd]]</f>
        <v>1052735.46</v>
      </c>
      <c r="L5641" s="3">
        <v>12241.11</v>
      </c>
      <c r="M5641">
        <v>5.89</v>
      </c>
      <c r="N5641" t="s">
        <v>53</v>
      </c>
      <c r="O5641" t="s">
        <v>25</v>
      </c>
      <c r="P5641">
        <v>32410</v>
      </c>
      <c r="Q5641">
        <v>97518</v>
      </c>
      <c r="R5641">
        <v>7</v>
      </c>
      <c r="S5641" t="s">
        <v>26</v>
      </c>
    </row>
    <row r="5642" spans="1:19" x14ac:dyDescent="0.3">
      <c r="A5642">
        <v>123166</v>
      </c>
      <c r="B5642" s="1">
        <v>44770</v>
      </c>
      <c r="C5642" t="s">
        <v>67</v>
      </c>
      <c r="D5642" t="s">
        <v>18</v>
      </c>
      <c r="E5642" t="s">
        <v>27</v>
      </c>
      <c r="F5642" t="s">
        <v>94</v>
      </c>
      <c r="G5642" t="s">
        <v>29</v>
      </c>
      <c r="H5642" t="s">
        <v>43</v>
      </c>
      <c r="I5642" t="s">
        <v>23</v>
      </c>
      <c r="J5642" s="4">
        <v>0.02</v>
      </c>
      <c r="K5642" s="2">
        <f>86*Social_Media_Advertising_Sorted_First_10000_Rows[[#This Row],[Acquisition_Cost_Usd]]</f>
        <v>350352.82</v>
      </c>
      <c r="L5642" s="3">
        <v>4073.87</v>
      </c>
      <c r="M5642">
        <v>6.34</v>
      </c>
      <c r="N5642" t="s">
        <v>53</v>
      </c>
      <c r="O5642" t="s">
        <v>25</v>
      </c>
      <c r="P5642">
        <v>10243</v>
      </c>
      <c r="Q5642">
        <v>31860</v>
      </c>
      <c r="R5642">
        <v>5</v>
      </c>
      <c r="S5642" t="s">
        <v>33</v>
      </c>
    </row>
    <row r="5643" spans="1:19" x14ac:dyDescent="0.3">
      <c r="A5643">
        <v>123167</v>
      </c>
      <c r="B5643" s="1">
        <v>44616</v>
      </c>
      <c r="C5643" t="s">
        <v>65</v>
      </c>
      <c r="D5643" t="s">
        <v>18</v>
      </c>
      <c r="E5643" t="s">
        <v>55</v>
      </c>
      <c r="F5643" t="s">
        <v>84</v>
      </c>
      <c r="G5643" t="s">
        <v>29</v>
      </c>
      <c r="H5643" t="s">
        <v>22</v>
      </c>
      <c r="I5643" t="s">
        <v>31</v>
      </c>
      <c r="J5643" s="4">
        <v>0.12</v>
      </c>
      <c r="K5643" s="2">
        <f>86*Social_Media_Advertising_Sorted_First_10000_Rows[[#This Row],[Acquisition_Cost_Usd]]</f>
        <v>931322.38</v>
      </c>
      <c r="L5643" s="3">
        <v>10829.33</v>
      </c>
      <c r="M5643">
        <v>3.74</v>
      </c>
      <c r="N5643" t="s">
        <v>58</v>
      </c>
      <c r="O5643" t="s">
        <v>49</v>
      </c>
      <c r="P5643">
        <v>28608</v>
      </c>
      <c r="Q5643">
        <v>86259</v>
      </c>
      <c r="R5643">
        <v>10</v>
      </c>
      <c r="S5643" t="s">
        <v>50</v>
      </c>
    </row>
    <row r="5644" spans="1:19" x14ac:dyDescent="0.3">
      <c r="A5644">
        <v>123175</v>
      </c>
      <c r="B5644" s="1">
        <v>44697</v>
      </c>
      <c r="C5644" t="s">
        <v>91</v>
      </c>
      <c r="D5644" t="s">
        <v>18</v>
      </c>
      <c r="E5644" t="s">
        <v>19</v>
      </c>
      <c r="F5644" t="s">
        <v>87</v>
      </c>
      <c r="G5644" t="s">
        <v>21</v>
      </c>
      <c r="H5644" t="s">
        <v>22</v>
      </c>
      <c r="I5644" t="s">
        <v>31</v>
      </c>
      <c r="J5644" s="4">
        <v>0.04</v>
      </c>
      <c r="K5644" s="2">
        <f>86*Social_Media_Advertising_Sorted_First_10000_Rows[[#This Row],[Acquisition_Cost_Usd]]</f>
        <v>942912.6</v>
      </c>
      <c r="L5644" s="3">
        <v>10964.1</v>
      </c>
      <c r="M5644">
        <v>3.06</v>
      </c>
      <c r="N5644" t="s">
        <v>44</v>
      </c>
      <c r="O5644" t="s">
        <v>25</v>
      </c>
      <c r="P5644">
        <v>28971</v>
      </c>
      <c r="Q5644">
        <v>87333</v>
      </c>
      <c r="R5644">
        <v>2</v>
      </c>
      <c r="S5644" t="s">
        <v>64</v>
      </c>
    </row>
    <row r="5645" spans="1:19" x14ac:dyDescent="0.3">
      <c r="A5645">
        <v>123178</v>
      </c>
      <c r="B5645" s="1">
        <v>44568</v>
      </c>
      <c r="C5645" t="s">
        <v>17</v>
      </c>
      <c r="D5645" t="s">
        <v>18</v>
      </c>
      <c r="E5645" t="s">
        <v>19</v>
      </c>
      <c r="F5645" t="s">
        <v>110</v>
      </c>
      <c r="G5645" t="s">
        <v>29</v>
      </c>
      <c r="H5645" t="s">
        <v>22</v>
      </c>
      <c r="I5645" t="s">
        <v>23</v>
      </c>
      <c r="J5645" s="4">
        <v>0.13</v>
      </c>
      <c r="K5645" s="2">
        <f>86*Social_Media_Advertising_Sorted_First_10000_Rows[[#This Row],[Acquisition_Cost_Usd]]</f>
        <v>775386.32000000007</v>
      </c>
      <c r="L5645" s="3">
        <v>9016.1200000000008</v>
      </c>
      <c r="M5645">
        <v>2.79</v>
      </c>
      <c r="N5645" t="s">
        <v>58</v>
      </c>
      <c r="O5645" t="s">
        <v>32</v>
      </c>
      <c r="P5645">
        <v>23671</v>
      </c>
      <c r="Q5645">
        <v>71635</v>
      </c>
      <c r="R5645">
        <v>5</v>
      </c>
      <c r="S5645" t="s">
        <v>50</v>
      </c>
    </row>
    <row r="5646" spans="1:19" x14ac:dyDescent="0.3">
      <c r="A5646">
        <v>123179</v>
      </c>
      <c r="B5646" s="1">
        <v>44755</v>
      </c>
      <c r="C5646" t="s">
        <v>67</v>
      </c>
      <c r="D5646" t="s">
        <v>18</v>
      </c>
      <c r="E5646" t="s">
        <v>19</v>
      </c>
      <c r="F5646" t="s">
        <v>71</v>
      </c>
      <c r="G5646" t="s">
        <v>29</v>
      </c>
      <c r="H5646" t="s">
        <v>52</v>
      </c>
      <c r="I5646" t="s">
        <v>37</v>
      </c>
      <c r="J5646" s="4">
        <v>0.1</v>
      </c>
      <c r="K5646" s="2">
        <f>86*Social_Media_Advertising_Sorted_First_10000_Rows[[#This Row],[Acquisition_Cost_Usd]]</f>
        <v>1106393.4400000002</v>
      </c>
      <c r="L5646" s="3">
        <v>12865.04</v>
      </c>
      <c r="M5646">
        <v>0.69890180095009347</v>
      </c>
      <c r="N5646" t="s">
        <v>38</v>
      </c>
      <c r="O5646" t="s">
        <v>49</v>
      </c>
      <c r="P5646">
        <v>19990</v>
      </c>
      <c r="Q5646">
        <v>66071</v>
      </c>
      <c r="R5646">
        <v>1</v>
      </c>
      <c r="S5646" t="s">
        <v>64</v>
      </c>
    </row>
    <row r="5647" spans="1:19" hidden="1" x14ac:dyDescent="0.3">
      <c r="A5647">
        <v>123183</v>
      </c>
      <c r="B5647" s="1">
        <v>44880</v>
      </c>
      <c r="C5647" t="s">
        <v>80</v>
      </c>
      <c r="D5647" t="s">
        <v>61</v>
      </c>
      <c r="E5647" t="s">
        <v>62</v>
      </c>
      <c r="F5647" t="s">
        <v>82</v>
      </c>
      <c r="G5647" t="s">
        <v>29</v>
      </c>
      <c r="H5647" t="s">
        <v>52</v>
      </c>
      <c r="I5647" t="s">
        <v>37</v>
      </c>
      <c r="J5647" s="4">
        <v>0.11</v>
      </c>
      <c r="K5647" s="2">
        <f>86*Social_Media_Advertising_Sorted_First_10000_Rows[[#This Row],[Acquisition_Cost_Usd]]</f>
        <v>1175169.3600000001</v>
      </c>
      <c r="L5647" s="3">
        <v>13664.76</v>
      </c>
      <c r="M5647">
        <v>0.84726202979627707</v>
      </c>
      <c r="N5647" t="s">
        <v>38</v>
      </c>
      <c r="O5647" t="s">
        <v>25</v>
      </c>
      <c r="P5647">
        <v>21116</v>
      </c>
      <c r="Q5647">
        <v>69739</v>
      </c>
      <c r="R5647">
        <v>1</v>
      </c>
      <c r="S5647" t="s">
        <v>26</v>
      </c>
    </row>
    <row r="5648" spans="1:19" x14ac:dyDescent="0.3">
      <c r="A5648">
        <v>123185</v>
      </c>
      <c r="B5648" s="1">
        <v>44604</v>
      </c>
      <c r="C5648" t="s">
        <v>65</v>
      </c>
      <c r="D5648" t="s">
        <v>40</v>
      </c>
      <c r="E5648" t="s">
        <v>35</v>
      </c>
      <c r="F5648" t="s">
        <v>87</v>
      </c>
      <c r="G5648" t="s">
        <v>21</v>
      </c>
      <c r="H5648" t="s">
        <v>30</v>
      </c>
      <c r="I5648" t="s">
        <v>23</v>
      </c>
      <c r="J5648" s="4">
        <v>0.11</v>
      </c>
      <c r="K5648" s="2">
        <f>86*Social_Media_Advertising_Sorted_First_10000_Rows[[#This Row],[Acquisition_Cost_Usd]]</f>
        <v>450990.01999999996</v>
      </c>
      <c r="L5648" s="3">
        <v>5244.07</v>
      </c>
      <c r="M5648">
        <v>0.6</v>
      </c>
      <c r="N5648" t="s">
        <v>58</v>
      </c>
      <c r="O5648" t="s">
        <v>25</v>
      </c>
      <c r="P5648">
        <v>13441</v>
      </c>
      <c r="Q5648">
        <v>41333</v>
      </c>
      <c r="R5648">
        <v>5</v>
      </c>
      <c r="S5648" t="s">
        <v>64</v>
      </c>
    </row>
    <row r="5649" spans="1:19" x14ac:dyDescent="0.3">
      <c r="A5649">
        <v>123186</v>
      </c>
      <c r="B5649" s="1">
        <v>44862</v>
      </c>
      <c r="C5649" t="s">
        <v>77</v>
      </c>
      <c r="D5649" t="s">
        <v>40</v>
      </c>
      <c r="E5649" t="s">
        <v>19</v>
      </c>
      <c r="F5649" t="s">
        <v>63</v>
      </c>
      <c r="G5649" t="s">
        <v>42</v>
      </c>
      <c r="H5649" t="s">
        <v>30</v>
      </c>
      <c r="I5649" t="s">
        <v>23</v>
      </c>
      <c r="J5649" s="4">
        <v>0.1</v>
      </c>
      <c r="K5649" s="2">
        <f>86*Social_Media_Advertising_Sorted_First_10000_Rows[[#This Row],[Acquisition_Cost_Usd]]</f>
        <v>394687.54000000004</v>
      </c>
      <c r="L5649" s="3">
        <v>4589.3900000000003</v>
      </c>
      <c r="M5649">
        <v>2.2599999999999998</v>
      </c>
      <c r="N5649" t="s">
        <v>38</v>
      </c>
      <c r="O5649" t="s">
        <v>49</v>
      </c>
      <c r="P5649">
        <v>11655</v>
      </c>
      <c r="Q5649">
        <v>36043</v>
      </c>
      <c r="R5649">
        <v>6</v>
      </c>
      <c r="S5649" t="s">
        <v>64</v>
      </c>
    </row>
    <row r="5650" spans="1:19" hidden="1" x14ac:dyDescent="0.3">
      <c r="A5650">
        <v>123187</v>
      </c>
      <c r="B5650" s="1">
        <v>44623</v>
      </c>
      <c r="C5650" t="s">
        <v>39</v>
      </c>
      <c r="D5650" t="s">
        <v>61</v>
      </c>
      <c r="E5650" t="s">
        <v>62</v>
      </c>
      <c r="F5650" t="s">
        <v>81</v>
      </c>
      <c r="G5650" t="s">
        <v>42</v>
      </c>
      <c r="H5650" t="s">
        <v>22</v>
      </c>
      <c r="I5650" t="s">
        <v>48</v>
      </c>
      <c r="J5650" s="4">
        <v>0.12</v>
      </c>
      <c r="K5650" s="2">
        <f>86*Social_Media_Advertising_Sorted_First_10000_Rows[[#This Row],[Acquisition_Cost_Usd]]</f>
        <v>780160.17999999993</v>
      </c>
      <c r="L5650" s="3">
        <v>9071.6299999999992</v>
      </c>
      <c r="M5650">
        <v>6.78</v>
      </c>
      <c r="N5650" t="s">
        <v>53</v>
      </c>
      <c r="O5650" t="s">
        <v>25</v>
      </c>
      <c r="P5650">
        <v>23813</v>
      </c>
      <c r="Q5650">
        <v>72055</v>
      </c>
      <c r="R5650">
        <v>8</v>
      </c>
      <c r="S5650" t="s">
        <v>33</v>
      </c>
    </row>
    <row r="5651" spans="1:19" x14ac:dyDescent="0.3">
      <c r="A5651">
        <v>123188</v>
      </c>
      <c r="B5651" s="1">
        <v>44690</v>
      </c>
      <c r="C5651" t="s">
        <v>91</v>
      </c>
      <c r="D5651" t="s">
        <v>40</v>
      </c>
      <c r="E5651" t="s">
        <v>35</v>
      </c>
      <c r="F5651" t="s">
        <v>108</v>
      </c>
      <c r="G5651" t="s">
        <v>29</v>
      </c>
      <c r="H5651" t="s">
        <v>52</v>
      </c>
      <c r="I5651" t="s">
        <v>37</v>
      </c>
      <c r="J5651" s="4">
        <v>0.11</v>
      </c>
      <c r="K5651" s="2">
        <f>86*Social_Media_Advertising_Sorted_First_10000_Rows[[#This Row],[Acquisition_Cost_Usd]]</f>
        <v>1273412.32</v>
      </c>
      <c r="L5651" s="3">
        <v>14807.12</v>
      </c>
      <c r="M5651">
        <v>1.2369310645970963</v>
      </c>
      <c r="N5651" t="s">
        <v>24</v>
      </c>
      <c r="O5651" t="s">
        <v>25</v>
      </c>
      <c r="P5651">
        <v>22396</v>
      </c>
      <c r="Q5651">
        <v>73905</v>
      </c>
      <c r="R5651">
        <v>1</v>
      </c>
      <c r="S5651" t="s">
        <v>45</v>
      </c>
    </row>
    <row r="5652" spans="1:19" x14ac:dyDescent="0.3">
      <c r="A5652">
        <v>123190</v>
      </c>
      <c r="B5652" s="1">
        <v>44878</v>
      </c>
      <c r="C5652" t="s">
        <v>80</v>
      </c>
      <c r="D5652" t="s">
        <v>40</v>
      </c>
      <c r="E5652" t="s">
        <v>35</v>
      </c>
      <c r="F5652" t="s">
        <v>104</v>
      </c>
      <c r="G5652" t="s">
        <v>60</v>
      </c>
      <c r="H5652" t="s">
        <v>30</v>
      </c>
      <c r="I5652" t="s">
        <v>23</v>
      </c>
      <c r="J5652" s="4">
        <v>0.1</v>
      </c>
      <c r="K5652" s="2">
        <f>86*Social_Media_Advertising_Sorted_First_10000_Rows[[#This Row],[Acquisition_Cost_Usd]]</f>
        <v>584386.34</v>
      </c>
      <c r="L5652" s="3">
        <v>6795.19</v>
      </c>
      <c r="M5652">
        <v>6.48</v>
      </c>
      <c r="N5652" t="s">
        <v>44</v>
      </c>
      <c r="O5652" t="s">
        <v>32</v>
      </c>
      <c r="P5652">
        <v>17642</v>
      </c>
      <c r="Q5652">
        <v>53777</v>
      </c>
      <c r="R5652">
        <v>2</v>
      </c>
      <c r="S5652" t="s">
        <v>50</v>
      </c>
    </row>
    <row r="5653" spans="1:19" x14ac:dyDescent="0.3">
      <c r="A5653">
        <v>123199</v>
      </c>
      <c r="B5653" s="1">
        <v>44584</v>
      </c>
      <c r="C5653" t="s">
        <v>17</v>
      </c>
      <c r="D5653" t="s">
        <v>40</v>
      </c>
      <c r="E5653" t="s">
        <v>55</v>
      </c>
      <c r="F5653" t="s">
        <v>93</v>
      </c>
      <c r="G5653" t="s">
        <v>29</v>
      </c>
      <c r="H5653" t="s">
        <v>22</v>
      </c>
      <c r="I5653" t="s">
        <v>31</v>
      </c>
      <c r="J5653" s="4">
        <v>0.14000000000000001</v>
      </c>
      <c r="K5653" s="2">
        <f>86*Social_Media_Advertising_Sorted_First_10000_Rows[[#This Row],[Acquisition_Cost_Usd]]</f>
        <v>908988.17999999993</v>
      </c>
      <c r="L5653" s="3">
        <v>10569.63</v>
      </c>
      <c r="M5653">
        <v>4.26</v>
      </c>
      <c r="N5653" t="s">
        <v>58</v>
      </c>
      <c r="O5653" t="s">
        <v>25</v>
      </c>
      <c r="P5653">
        <v>27900</v>
      </c>
      <c r="Q5653">
        <v>84161</v>
      </c>
      <c r="R5653">
        <v>1</v>
      </c>
      <c r="S5653" t="s">
        <v>45</v>
      </c>
    </row>
    <row r="5654" spans="1:19" x14ac:dyDescent="0.3">
      <c r="A5654">
        <v>123203</v>
      </c>
      <c r="B5654" s="1">
        <v>44836</v>
      </c>
      <c r="C5654" t="s">
        <v>77</v>
      </c>
      <c r="D5654" t="s">
        <v>40</v>
      </c>
      <c r="E5654" t="s">
        <v>27</v>
      </c>
      <c r="F5654" t="s">
        <v>111</v>
      </c>
      <c r="G5654" t="s">
        <v>60</v>
      </c>
      <c r="H5654" t="s">
        <v>52</v>
      </c>
      <c r="I5654" t="s">
        <v>48</v>
      </c>
      <c r="J5654" s="4">
        <v>0.02</v>
      </c>
      <c r="K5654" s="2">
        <f>86*Social_Media_Advertising_Sorted_First_10000_Rows[[#This Row],[Acquisition_Cost_Usd]]</f>
        <v>1154143.22</v>
      </c>
      <c r="L5654" s="3">
        <v>13420.27</v>
      </c>
      <c r="M5654">
        <v>2.75</v>
      </c>
      <c r="N5654" t="s">
        <v>58</v>
      </c>
      <c r="O5654" t="s">
        <v>32</v>
      </c>
      <c r="P5654">
        <v>35393</v>
      </c>
      <c r="Q5654">
        <v>106355</v>
      </c>
      <c r="R5654">
        <v>7</v>
      </c>
      <c r="S5654" t="s">
        <v>33</v>
      </c>
    </row>
    <row r="5655" spans="1:19" x14ac:dyDescent="0.3">
      <c r="A5655">
        <v>123205</v>
      </c>
      <c r="B5655" s="1">
        <v>44696</v>
      </c>
      <c r="C5655" t="s">
        <v>91</v>
      </c>
      <c r="D5655" t="s">
        <v>40</v>
      </c>
      <c r="E5655" t="s">
        <v>35</v>
      </c>
      <c r="F5655" t="s">
        <v>95</v>
      </c>
      <c r="G5655" t="s">
        <v>42</v>
      </c>
      <c r="H5655" t="s">
        <v>22</v>
      </c>
      <c r="I5655" t="s">
        <v>48</v>
      </c>
      <c r="J5655" s="4">
        <v>0.12</v>
      </c>
      <c r="K5655" s="2">
        <f>86*Social_Media_Advertising_Sorted_First_10000_Rows[[#This Row],[Acquisition_Cost_Usd]]</f>
        <v>799529.1</v>
      </c>
      <c r="L5655" s="3">
        <v>9296.85</v>
      </c>
      <c r="M5655">
        <v>3.9</v>
      </c>
      <c r="N5655" t="s">
        <v>53</v>
      </c>
      <c r="O5655" t="s">
        <v>32</v>
      </c>
      <c r="P5655">
        <v>24426</v>
      </c>
      <c r="Q5655">
        <v>73871</v>
      </c>
      <c r="R5655">
        <v>7</v>
      </c>
      <c r="S5655" t="s">
        <v>64</v>
      </c>
    </row>
    <row r="5656" spans="1:19" x14ac:dyDescent="0.3">
      <c r="A5656">
        <v>123212</v>
      </c>
      <c r="B5656" s="1">
        <v>44628</v>
      </c>
      <c r="C5656" t="s">
        <v>39</v>
      </c>
      <c r="D5656" t="s">
        <v>18</v>
      </c>
      <c r="E5656" t="s">
        <v>27</v>
      </c>
      <c r="F5656" t="s">
        <v>84</v>
      </c>
      <c r="G5656" t="s">
        <v>42</v>
      </c>
      <c r="H5656" t="s">
        <v>22</v>
      </c>
      <c r="I5656" t="s">
        <v>37</v>
      </c>
      <c r="J5656" s="4">
        <v>0.11</v>
      </c>
      <c r="K5656" s="2">
        <f>86*Social_Media_Advertising_Sorted_First_10000_Rows[[#This Row],[Acquisition_Cost_Usd]]</f>
        <v>750268.29999999993</v>
      </c>
      <c r="L5656" s="3">
        <v>8724.0499999999993</v>
      </c>
      <c r="M5656">
        <v>0.49155497509277668</v>
      </c>
      <c r="N5656" t="s">
        <v>44</v>
      </c>
      <c r="O5656" t="s">
        <v>49</v>
      </c>
      <c r="P5656">
        <v>13445</v>
      </c>
      <c r="Q5656">
        <v>44759</v>
      </c>
      <c r="R5656">
        <v>1</v>
      </c>
      <c r="S5656" t="s">
        <v>50</v>
      </c>
    </row>
    <row r="5657" spans="1:19" x14ac:dyDescent="0.3">
      <c r="A5657">
        <v>123215</v>
      </c>
      <c r="B5657" s="1">
        <v>44707</v>
      </c>
      <c r="C5657" t="s">
        <v>91</v>
      </c>
      <c r="D5657" t="s">
        <v>40</v>
      </c>
      <c r="E5657" t="s">
        <v>35</v>
      </c>
      <c r="F5657" t="s">
        <v>73</v>
      </c>
      <c r="G5657" t="s">
        <v>21</v>
      </c>
      <c r="H5657" t="s">
        <v>52</v>
      </c>
      <c r="I5657" t="s">
        <v>23</v>
      </c>
      <c r="J5657" s="4">
        <v>0.04</v>
      </c>
      <c r="K5657" s="2">
        <f>86*Social_Media_Advertising_Sorted_First_10000_Rows[[#This Row],[Acquisition_Cost_Usd]]</f>
        <v>1290000</v>
      </c>
      <c r="L5657" s="3">
        <v>15000</v>
      </c>
      <c r="M5657">
        <v>0.49</v>
      </c>
      <c r="N5657" t="s">
        <v>53</v>
      </c>
      <c r="O5657" t="s">
        <v>25</v>
      </c>
      <c r="P5657">
        <v>39379</v>
      </c>
      <c r="Q5657">
        <v>118162</v>
      </c>
      <c r="R5657">
        <v>7</v>
      </c>
      <c r="S5657" t="s">
        <v>33</v>
      </c>
    </row>
    <row r="5658" spans="1:19" x14ac:dyDescent="0.3">
      <c r="A5658">
        <v>123217</v>
      </c>
      <c r="B5658" s="1">
        <v>44764</v>
      </c>
      <c r="C5658" t="s">
        <v>67</v>
      </c>
      <c r="D5658" t="s">
        <v>40</v>
      </c>
      <c r="E5658" t="s">
        <v>35</v>
      </c>
      <c r="F5658" t="s">
        <v>103</v>
      </c>
      <c r="G5658" t="s">
        <v>29</v>
      </c>
      <c r="H5658" t="s">
        <v>30</v>
      </c>
      <c r="I5658" t="s">
        <v>31</v>
      </c>
      <c r="J5658" s="4">
        <v>0.08</v>
      </c>
      <c r="K5658" s="2">
        <f>86*Social_Media_Advertising_Sorted_First_10000_Rows[[#This Row],[Acquisition_Cost_Usd]]</f>
        <v>595814.02</v>
      </c>
      <c r="L5658" s="3">
        <v>6928.07</v>
      </c>
      <c r="M5658">
        <v>2.13</v>
      </c>
      <c r="N5658" t="s">
        <v>44</v>
      </c>
      <c r="O5658" t="s">
        <v>32</v>
      </c>
      <c r="P5658">
        <v>18004</v>
      </c>
      <c r="Q5658">
        <v>54848</v>
      </c>
      <c r="R5658">
        <v>5</v>
      </c>
      <c r="S5658" t="s">
        <v>45</v>
      </c>
    </row>
    <row r="5659" spans="1:19" x14ac:dyDescent="0.3">
      <c r="A5659">
        <v>123224</v>
      </c>
      <c r="B5659" s="1">
        <v>44883</v>
      </c>
      <c r="C5659" t="s">
        <v>80</v>
      </c>
      <c r="D5659" t="s">
        <v>40</v>
      </c>
      <c r="E5659" t="s">
        <v>55</v>
      </c>
      <c r="F5659" t="s">
        <v>59</v>
      </c>
      <c r="G5659" t="s">
        <v>42</v>
      </c>
      <c r="H5659" t="s">
        <v>30</v>
      </c>
      <c r="I5659" t="s">
        <v>48</v>
      </c>
      <c r="J5659" s="4">
        <v>0.08</v>
      </c>
      <c r="K5659" s="2">
        <f>86*Social_Media_Advertising_Sorted_First_10000_Rows[[#This Row],[Acquisition_Cost_Usd]]</f>
        <v>606564.02</v>
      </c>
      <c r="L5659" s="3">
        <v>7053.07</v>
      </c>
      <c r="M5659">
        <v>7.75</v>
      </c>
      <c r="N5659" t="s">
        <v>24</v>
      </c>
      <c r="O5659" t="s">
        <v>25</v>
      </c>
      <c r="P5659">
        <v>18340</v>
      </c>
      <c r="Q5659">
        <v>55842</v>
      </c>
      <c r="R5659">
        <v>1</v>
      </c>
      <c r="S5659" t="s">
        <v>26</v>
      </c>
    </row>
    <row r="5660" spans="1:19" x14ac:dyDescent="0.3">
      <c r="A5660">
        <v>123226</v>
      </c>
      <c r="B5660" s="1">
        <v>44885</v>
      </c>
      <c r="C5660" t="s">
        <v>80</v>
      </c>
      <c r="D5660" t="s">
        <v>40</v>
      </c>
      <c r="E5660" t="s">
        <v>19</v>
      </c>
      <c r="F5660" t="s">
        <v>93</v>
      </c>
      <c r="G5660" t="s">
        <v>29</v>
      </c>
      <c r="H5660" t="s">
        <v>52</v>
      </c>
      <c r="I5660" t="s">
        <v>23</v>
      </c>
      <c r="J5660" s="4">
        <v>0.12</v>
      </c>
      <c r="K5660" s="2">
        <f>86*Social_Media_Advertising_Sorted_First_10000_Rows[[#This Row],[Acquisition_Cost_Usd]]</f>
        <v>1046616.5599999999</v>
      </c>
      <c r="L5660" s="3">
        <v>12169.96</v>
      </c>
      <c r="M5660">
        <v>7.03</v>
      </c>
      <c r="N5660" t="s">
        <v>58</v>
      </c>
      <c r="O5660" t="s">
        <v>25</v>
      </c>
      <c r="P5660">
        <v>32215</v>
      </c>
      <c r="Q5660">
        <v>96941</v>
      </c>
      <c r="R5660">
        <v>8</v>
      </c>
      <c r="S5660" t="s">
        <v>45</v>
      </c>
    </row>
    <row r="5661" spans="1:19" x14ac:dyDescent="0.3">
      <c r="A5661">
        <v>123227</v>
      </c>
      <c r="B5661" s="1">
        <v>44589</v>
      </c>
      <c r="C5661" t="s">
        <v>17</v>
      </c>
      <c r="D5661" t="s">
        <v>40</v>
      </c>
      <c r="E5661" t="s">
        <v>55</v>
      </c>
      <c r="F5661" t="s">
        <v>98</v>
      </c>
      <c r="G5661" t="s">
        <v>21</v>
      </c>
      <c r="H5661" t="s">
        <v>30</v>
      </c>
      <c r="I5661" t="s">
        <v>23</v>
      </c>
      <c r="J5661" s="4">
        <v>0.06</v>
      </c>
      <c r="K5661" s="2">
        <f>86*Social_Media_Advertising_Sorted_First_10000_Rows[[#This Row],[Acquisition_Cost_Usd]]</f>
        <v>456262.68</v>
      </c>
      <c r="L5661" s="3">
        <v>5305.38</v>
      </c>
      <c r="M5661">
        <v>7.72</v>
      </c>
      <c r="N5661" t="s">
        <v>53</v>
      </c>
      <c r="O5661" t="s">
        <v>25</v>
      </c>
      <c r="P5661">
        <v>13611</v>
      </c>
      <c r="Q5661">
        <v>41835</v>
      </c>
      <c r="R5661">
        <v>6</v>
      </c>
      <c r="S5661" t="s">
        <v>50</v>
      </c>
    </row>
    <row r="5662" spans="1:19" x14ac:dyDescent="0.3">
      <c r="A5662">
        <v>123236</v>
      </c>
      <c r="B5662" s="1">
        <v>44881</v>
      </c>
      <c r="C5662" t="s">
        <v>80</v>
      </c>
      <c r="D5662" t="s">
        <v>18</v>
      </c>
      <c r="E5662" t="s">
        <v>19</v>
      </c>
      <c r="F5662" t="s">
        <v>95</v>
      </c>
      <c r="G5662" t="s">
        <v>42</v>
      </c>
      <c r="H5662" t="s">
        <v>22</v>
      </c>
      <c r="I5662" t="s">
        <v>48</v>
      </c>
      <c r="J5662" s="4">
        <v>0.09</v>
      </c>
      <c r="K5662" s="2">
        <f>86*Social_Media_Advertising_Sorted_First_10000_Rows[[#This Row],[Acquisition_Cost_Usd]]</f>
        <v>973187.17999999993</v>
      </c>
      <c r="L5662" s="3">
        <v>11316.13</v>
      </c>
      <c r="M5662">
        <v>5.27</v>
      </c>
      <c r="N5662" t="s">
        <v>53</v>
      </c>
      <c r="O5662" t="s">
        <v>32</v>
      </c>
      <c r="P5662">
        <v>29938</v>
      </c>
      <c r="Q5662">
        <v>90197</v>
      </c>
      <c r="R5662">
        <v>3</v>
      </c>
      <c r="S5662" t="s">
        <v>64</v>
      </c>
    </row>
    <row r="5663" spans="1:19" x14ac:dyDescent="0.3">
      <c r="A5663">
        <v>123244</v>
      </c>
      <c r="B5663" s="1">
        <v>44897</v>
      </c>
      <c r="C5663" t="s">
        <v>54</v>
      </c>
      <c r="D5663" t="s">
        <v>40</v>
      </c>
      <c r="E5663" t="s">
        <v>55</v>
      </c>
      <c r="F5663" t="s">
        <v>47</v>
      </c>
      <c r="G5663" t="s">
        <v>21</v>
      </c>
      <c r="H5663" t="s">
        <v>43</v>
      </c>
      <c r="I5663" t="s">
        <v>31</v>
      </c>
      <c r="J5663" s="4">
        <v>0.09</v>
      </c>
      <c r="K5663" s="2">
        <f>86*Social_Media_Advertising_Sorted_First_10000_Rows[[#This Row],[Acquisition_Cost_Usd]]</f>
        <v>43000</v>
      </c>
      <c r="L5663" s="3">
        <v>500</v>
      </c>
      <c r="M5663">
        <v>2.69</v>
      </c>
      <c r="N5663" t="s">
        <v>44</v>
      </c>
      <c r="O5663" t="s">
        <v>49</v>
      </c>
      <c r="P5663">
        <v>981</v>
      </c>
      <c r="Q5663">
        <v>4427</v>
      </c>
      <c r="R5663">
        <v>7</v>
      </c>
      <c r="S5663" t="s">
        <v>50</v>
      </c>
    </row>
    <row r="5664" spans="1:19" x14ac:dyDescent="0.3">
      <c r="A5664">
        <v>123247</v>
      </c>
      <c r="B5664" s="1">
        <v>44730</v>
      </c>
      <c r="C5664" t="s">
        <v>69</v>
      </c>
      <c r="D5664" t="s">
        <v>18</v>
      </c>
      <c r="E5664" t="s">
        <v>55</v>
      </c>
      <c r="F5664" t="s">
        <v>109</v>
      </c>
      <c r="G5664" t="s">
        <v>60</v>
      </c>
      <c r="H5664" t="s">
        <v>22</v>
      </c>
      <c r="I5664" t="s">
        <v>31</v>
      </c>
      <c r="J5664" s="4">
        <v>0.04</v>
      </c>
      <c r="K5664" s="2">
        <f>86*Social_Media_Advertising_Sorted_First_10000_Rows[[#This Row],[Acquisition_Cost_Usd]]</f>
        <v>778257</v>
      </c>
      <c r="L5664" s="3">
        <v>9049.5</v>
      </c>
      <c r="M5664">
        <v>2.38</v>
      </c>
      <c r="N5664" t="s">
        <v>58</v>
      </c>
      <c r="O5664" t="s">
        <v>32</v>
      </c>
      <c r="P5664">
        <v>23754</v>
      </c>
      <c r="Q5664">
        <v>71881</v>
      </c>
      <c r="R5664">
        <v>1</v>
      </c>
      <c r="S5664" t="s">
        <v>50</v>
      </c>
    </row>
    <row r="5665" spans="1:19" hidden="1" x14ac:dyDescent="0.3">
      <c r="A5665">
        <v>123248</v>
      </c>
      <c r="B5665" s="1">
        <v>44863</v>
      </c>
      <c r="C5665" t="s">
        <v>77</v>
      </c>
      <c r="D5665" t="s">
        <v>61</v>
      </c>
      <c r="E5665" t="s">
        <v>62</v>
      </c>
      <c r="F5665" t="s">
        <v>89</v>
      </c>
      <c r="G5665" t="s">
        <v>42</v>
      </c>
      <c r="H5665" t="s">
        <v>22</v>
      </c>
      <c r="I5665" t="s">
        <v>23</v>
      </c>
      <c r="J5665" s="4">
        <v>0.14000000000000001</v>
      </c>
      <c r="K5665" s="2">
        <f>86*Social_Media_Advertising_Sorted_First_10000_Rows[[#This Row],[Acquisition_Cost_Usd]]</f>
        <v>860447.20000000007</v>
      </c>
      <c r="L5665" s="3">
        <v>10005.200000000001</v>
      </c>
      <c r="M5665">
        <v>4.5999999999999996</v>
      </c>
      <c r="N5665" t="s">
        <v>53</v>
      </c>
      <c r="O5665" t="s">
        <v>32</v>
      </c>
      <c r="P5665">
        <v>26366</v>
      </c>
      <c r="Q5665">
        <v>79615</v>
      </c>
      <c r="R5665">
        <v>2</v>
      </c>
      <c r="S5665" t="s">
        <v>50</v>
      </c>
    </row>
    <row r="5666" spans="1:19" x14ac:dyDescent="0.3">
      <c r="A5666">
        <v>123255</v>
      </c>
      <c r="B5666" s="1">
        <v>44647</v>
      </c>
      <c r="C5666" t="s">
        <v>39</v>
      </c>
      <c r="D5666" t="s">
        <v>40</v>
      </c>
      <c r="E5666" t="s">
        <v>55</v>
      </c>
      <c r="F5666" t="s">
        <v>108</v>
      </c>
      <c r="G5666" t="s">
        <v>21</v>
      </c>
      <c r="H5666" t="s">
        <v>30</v>
      </c>
      <c r="I5666" t="s">
        <v>31</v>
      </c>
      <c r="J5666" s="4">
        <v>7.0000000000000007E-2</v>
      </c>
      <c r="K5666" s="2">
        <f>86*Social_Media_Advertising_Sorted_First_10000_Rows[[#This Row],[Acquisition_Cost_Usd]]</f>
        <v>400732.48000000004</v>
      </c>
      <c r="L5666" s="3">
        <v>4659.68</v>
      </c>
      <c r="M5666">
        <v>4.1900000000000004</v>
      </c>
      <c r="N5666" t="s">
        <v>44</v>
      </c>
      <c r="O5666" t="s">
        <v>25</v>
      </c>
      <c r="P5666">
        <v>11845</v>
      </c>
      <c r="Q5666">
        <v>36606</v>
      </c>
      <c r="R5666">
        <v>8</v>
      </c>
      <c r="S5666" t="s">
        <v>45</v>
      </c>
    </row>
    <row r="5667" spans="1:19" x14ac:dyDescent="0.3">
      <c r="A5667">
        <v>123257</v>
      </c>
      <c r="B5667" s="1">
        <v>44912</v>
      </c>
      <c r="C5667" t="s">
        <v>54</v>
      </c>
      <c r="D5667" t="s">
        <v>18</v>
      </c>
      <c r="E5667" t="s">
        <v>55</v>
      </c>
      <c r="F5667" t="s">
        <v>86</v>
      </c>
      <c r="G5667" t="s">
        <v>29</v>
      </c>
      <c r="H5667" t="s">
        <v>52</v>
      </c>
      <c r="I5667" t="s">
        <v>48</v>
      </c>
      <c r="J5667" s="4">
        <v>0.04</v>
      </c>
      <c r="K5667" s="2">
        <f>86*Social_Media_Advertising_Sorted_First_10000_Rows[[#This Row],[Acquisition_Cost_Usd]]</f>
        <v>1131179.5</v>
      </c>
      <c r="L5667" s="3">
        <v>13153.25</v>
      </c>
      <c r="M5667">
        <v>3.98</v>
      </c>
      <c r="N5667" t="s">
        <v>44</v>
      </c>
      <c r="O5667" t="s">
        <v>49</v>
      </c>
      <c r="P5667">
        <v>34754</v>
      </c>
      <c r="Q5667">
        <v>104463</v>
      </c>
      <c r="R5667">
        <v>7</v>
      </c>
      <c r="S5667" t="s">
        <v>50</v>
      </c>
    </row>
    <row r="5668" spans="1:19" hidden="1" x14ac:dyDescent="0.3">
      <c r="A5668">
        <v>123260</v>
      </c>
      <c r="B5668" s="1">
        <v>44709</v>
      </c>
      <c r="C5668" t="s">
        <v>91</v>
      </c>
      <c r="D5668" t="s">
        <v>61</v>
      </c>
      <c r="E5668" t="s">
        <v>62</v>
      </c>
      <c r="F5668" t="s">
        <v>110</v>
      </c>
      <c r="G5668" t="s">
        <v>60</v>
      </c>
      <c r="H5668" t="s">
        <v>43</v>
      </c>
      <c r="I5668" t="s">
        <v>48</v>
      </c>
      <c r="J5668" s="4">
        <v>0.04</v>
      </c>
      <c r="K5668" s="2">
        <f>86*Social_Media_Advertising_Sorted_First_10000_Rows[[#This Row],[Acquisition_Cost_Usd]]</f>
        <v>231542.1</v>
      </c>
      <c r="L5668" s="3">
        <v>2692.35</v>
      </c>
      <c r="M5668">
        <v>4.8499999999999996</v>
      </c>
      <c r="N5668" t="s">
        <v>24</v>
      </c>
      <c r="O5668" t="s">
        <v>49</v>
      </c>
      <c r="P5668">
        <v>6588</v>
      </c>
      <c r="Q5668">
        <v>21033</v>
      </c>
      <c r="R5668">
        <v>1</v>
      </c>
      <c r="S5668" t="s">
        <v>50</v>
      </c>
    </row>
    <row r="5669" spans="1:19" x14ac:dyDescent="0.3">
      <c r="A5669">
        <v>123268</v>
      </c>
      <c r="B5669" s="1">
        <v>44886</v>
      </c>
      <c r="C5669" t="s">
        <v>80</v>
      </c>
      <c r="D5669" t="s">
        <v>40</v>
      </c>
      <c r="E5669" t="s">
        <v>35</v>
      </c>
      <c r="F5669" t="s">
        <v>86</v>
      </c>
      <c r="G5669" t="s">
        <v>21</v>
      </c>
      <c r="H5669" t="s">
        <v>30</v>
      </c>
      <c r="I5669" t="s">
        <v>48</v>
      </c>
      <c r="J5669" s="4">
        <v>0.14000000000000001</v>
      </c>
      <c r="K5669" s="2">
        <f>86*Social_Media_Advertising_Sorted_First_10000_Rows[[#This Row],[Acquisition_Cost_Usd]]</f>
        <v>541344.19999999995</v>
      </c>
      <c r="L5669" s="3">
        <v>6294.7</v>
      </c>
      <c r="M5669">
        <v>4.0999999999999996</v>
      </c>
      <c r="N5669" t="s">
        <v>53</v>
      </c>
      <c r="O5669" t="s">
        <v>32</v>
      </c>
      <c r="P5669">
        <v>16292</v>
      </c>
      <c r="Q5669">
        <v>49778</v>
      </c>
      <c r="R5669">
        <v>10</v>
      </c>
      <c r="S5669" t="s">
        <v>50</v>
      </c>
    </row>
    <row r="5670" spans="1:19" x14ac:dyDescent="0.3">
      <c r="A5670">
        <v>123273</v>
      </c>
      <c r="B5670" s="1">
        <v>44580</v>
      </c>
      <c r="C5670" t="s">
        <v>17</v>
      </c>
      <c r="D5670" t="s">
        <v>40</v>
      </c>
      <c r="E5670" t="s">
        <v>27</v>
      </c>
      <c r="F5670" t="s">
        <v>83</v>
      </c>
      <c r="G5670" t="s">
        <v>42</v>
      </c>
      <c r="H5670" t="s">
        <v>43</v>
      </c>
      <c r="I5670" t="s">
        <v>37</v>
      </c>
      <c r="J5670" s="4">
        <v>0.01</v>
      </c>
      <c r="K5670" s="2">
        <f>86*Social_Media_Advertising_Sorted_First_10000_Rows[[#This Row],[Acquisition_Cost_Usd]]</f>
        <v>209668</v>
      </c>
      <c r="L5670" s="3">
        <v>2438</v>
      </c>
      <c r="M5670">
        <v>1.3620541491661668</v>
      </c>
      <c r="N5670" t="s">
        <v>38</v>
      </c>
      <c r="O5670" t="s">
        <v>25</v>
      </c>
      <c r="P5670">
        <v>3498</v>
      </c>
      <c r="Q5670">
        <v>12371</v>
      </c>
      <c r="R5670">
        <v>1</v>
      </c>
      <c r="S5670" t="s">
        <v>64</v>
      </c>
    </row>
    <row r="5671" spans="1:19" hidden="1" x14ac:dyDescent="0.3">
      <c r="A5671">
        <v>123278</v>
      </c>
      <c r="B5671" s="1">
        <v>44639</v>
      </c>
      <c r="C5671" t="s">
        <v>39</v>
      </c>
      <c r="D5671" t="s">
        <v>61</v>
      </c>
      <c r="E5671" t="s">
        <v>62</v>
      </c>
      <c r="F5671" t="s">
        <v>59</v>
      </c>
      <c r="G5671" t="s">
        <v>42</v>
      </c>
      <c r="H5671" t="s">
        <v>52</v>
      </c>
      <c r="I5671" t="s">
        <v>48</v>
      </c>
      <c r="J5671" s="4">
        <v>0.06</v>
      </c>
      <c r="K5671" s="2">
        <f>86*Social_Media_Advertising_Sorted_First_10000_Rows[[#This Row],[Acquisition_Cost_Usd]]</f>
        <v>1052237.52</v>
      </c>
      <c r="L5671" s="3">
        <v>12235.32</v>
      </c>
      <c r="M5671">
        <v>3.22</v>
      </c>
      <c r="N5671" t="s">
        <v>58</v>
      </c>
      <c r="O5671" t="s">
        <v>25</v>
      </c>
      <c r="P5671">
        <v>32393</v>
      </c>
      <c r="Q5671">
        <v>97470</v>
      </c>
      <c r="R5671">
        <v>9</v>
      </c>
      <c r="S5671" t="s">
        <v>26</v>
      </c>
    </row>
    <row r="5672" spans="1:19" x14ac:dyDescent="0.3">
      <c r="A5672">
        <v>123279</v>
      </c>
      <c r="B5672" s="1">
        <v>44865</v>
      </c>
      <c r="C5672" t="s">
        <v>77</v>
      </c>
      <c r="D5672" t="s">
        <v>40</v>
      </c>
      <c r="E5672" t="s">
        <v>19</v>
      </c>
      <c r="F5672" t="s">
        <v>85</v>
      </c>
      <c r="G5672" t="s">
        <v>21</v>
      </c>
      <c r="H5672" t="s">
        <v>22</v>
      </c>
      <c r="I5672" t="s">
        <v>37</v>
      </c>
      <c r="J5672" s="4">
        <v>7.0000000000000007E-2</v>
      </c>
      <c r="K5672" s="2">
        <f>86*Social_Media_Advertising_Sorted_First_10000_Rows[[#This Row],[Acquisition_Cost_Usd]]</f>
        <v>967254.03999999992</v>
      </c>
      <c r="L5672" s="3">
        <v>11247.14</v>
      </c>
      <c r="M5672">
        <v>0.80615015915215382</v>
      </c>
      <c r="N5672" t="s">
        <v>24</v>
      </c>
      <c r="O5672" t="s">
        <v>49</v>
      </c>
      <c r="P5672">
        <v>17474</v>
      </c>
      <c r="Q5672">
        <v>57881</v>
      </c>
      <c r="R5672">
        <v>1</v>
      </c>
      <c r="S5672" t="s">
        <v>45</v>
      </c>
    </row>
    <row r="5673" spans="1:19" x14ac:dyDescent="0.3">
      <c r="A5673">
        <v>123282</v>
      </c>
      <c r="B5673" s="1">
        <v>44752</v>
      </c>
      <c r="C5673" t="s">
        <v>67</v>
      </c>
      <c r="D5673" t="s">
        <v>18</v>
      </c>
      <c r="E5673" t="s">
        <v>27</v>
      </c>
      <c r="F5673" t="s">
        <v>110</v>
      </c>
      <c r="G5673" t="s">
        <v>42</v>
      </c>
      <c r="H5673" t="s">
        <v>52</v>
      </c>
      <c r="I5673" t="s">
        <v>37</v>
      </c>
      <c r="J5673" s="4">
        <v>0.02</v>
      </c>
      <c r="K5673" s="2">
        <f>86*Social_Media_Advertising_Sorted_First_10000_Rows[[#This Row],[Acquisition_Cost_Usd]]</f>
        <v>1148521.3999999999</v>
      </c>
      <c r="L5673" s="3">
        <v>13354.9</v>
      </c>
      <c r="M5673">
        <v>0.52551695519009589</v>
      </c>
      <c r="N5673" t="s">
        <v>53</v>
      </c>
      <c r="O5673" t="s">
        <v>32</v>
      </c>
      <c r="P5673">
        <v>20698</v>
      </c>
      <c r="Q5673">
        <v>68375</v>
      </c>
      <c r="R5673">
        <v>1</v>
      </c>
      <c r="S5673" t="s">
        <v>50</v>
      </c>
    </row>
    <row r="5674" spans="1:19" x14ac:dyDescent="0.3">
      <c r="A5674">
        <v>123284</v>
      </c>
      <c r="B5674" s="1">
        <v>44651</v>
      </c>
      <c r="C5674" t="s">
        <v>39</v>
      </c>
      <c r="D5674" t="s">
        <v>18</v>
      </c>
      <c r="E5674" t="s">
        <v>19</v>
      </c>
      <c r="F5674" t="s">
        <v>101</v>
      </c>
      <c r="G5674" t="s">
        <v>21</v>
      </c>
      <c r="H5674" t="s">
        <v>22</v>
      </c>
      <c r="I5674" t="s">
        <v>23</v>
      </c>
      <c r="J5674" s="4">
        <v>0.15</v>
      </c>
      <c r="K5674" s="2">
        <f>86*Social_Media_Advertising_Sorted_First_10000_Rows[[#This Row],[Acquisition_Cost_Usd]]</f>
        <v>869412.70000000007</v>
      </c>
      <c r="L5674" s="3">
        <v>10109.450000000001</v>
      </c>
      <c r="M5674">
        <v>0.51</v>
      </c>
      <c r="N5674" t="s">
        <v>44</v>
      </c>
      <c r="O5674" t="s">
        <v>32</v>
      </c>
      <c r="P5674">
        <v>26650</v>
      </c>
      <c r="Q5674">
        <v>80459</v>
      </c>
      <c r="R5674">
        <v>2</v>
      </c>
      <c r="S5674" t="s">
        <v>64</v>
      </c>
    </row>
    <row r="5675" spans="1:19" x14ac:dyDescent="0.3">
      <c r="A5675">
        <v>123289</v>
      </c>
      <c r="B5675" s="1">
        <v>44828</v>
      </c>
      <c r="C5675" t="s">
        <v>46</v>
      </c>
      <c r="D5675" t="s">
        <v>40</v>
      </c>
      <c r="E5675" t="s">
        <v>35</v>
      </c>
      <c r="F5675" t="s">
        <v>89</v>
      </c>
      <c r="G5675" t="s">
        <v>29</v>
      </c>
      <c r="H5675" t="s">
        <v>52</v>
      </c>
      <c r="I5675" t="s">
        <v>31</v>
      </c>
      <c r="J5675" s="4">
        <v>0.13</v>
      </c>
      <c r="K5675" s="2">
        <f>86*Social_Media_Advertising_Sorted_First_10000_Rows[[#This Row],[Acquisition_Cost_Usd]]</f>
        <v>1290000</v>
      </c>
      <c r="L5675" s="3">
        <v>15000</v>
      </c>
      <c r="M5675">
        <v>0.72</v>
      </c>
      <c r="N5675" t="s">
        <v>44</v>
      </c>
      <c r="O5675" t="s">
        <v>25</v>
      </c>
      <c r="P5675">
        <v>39631</v>
      </c>
      <c r="Q5675">
        <v>118909</v>
      </c>
      <c r="R5675">
        <v>5</v>
      </c>
      <c r="S5675" t="s">
        <v>50</v>
      </c>
    </row>
    <row r="5676" spans="1:19" x14ac:dyDescent="0.3">
      <c r="A5676">
        <v>123290</v>
      </c>
      <c r="B5676" s="1">
        <v>44735</v>
      </c>
      <c r="C5676" t="s">
        <v>69</v>
      </c>
      <c r="D5676" t="s">
        <v>18</v>
      </c>
      <c r="E5676" t="s">
        <v>27</v>
      </c>
      <c r="F5676" t="s">
        <v>104</v>
      </c>
      <c r="G5676" t="s">
        <v>42</v>
      </c>
      <c r="H5676" t="s">
        <v>52</v>
      </c>
      <c r="I5676" t="s">
        <v>31</v>
      </c>
      <c r="J5676" s="4">
        <v>0.09</v>
      </c>
      <c r="K5676" s="2">
        <f>86*Social_Media_Advertising_Sorted_First_10000_Rows[[#This Row],[Acquisition_Cost_Usd]]</f>
        <v>1006671.2799999999</v>
      </c>
      <c r="L5676" s="3">
        <v>11705.48</v>
      </c>
      <c r="M5676">
        <v>5.21</v>
      </c>
      <c r="N5676" t="s">
        <v>24</v>
      </c>
      <c r="O5676" t="s">
        <v>32</v>
      </c>
      <c r="P5676">
        <v>30993</v>
      </c>
      <c r="Q5676">
        <v>93322</v>
      </c>
      <c r="R5676">
        <v>5</v>
      </c>
      <c r="S5676" t="s">
        <v>50</v>
      </c>
    </row>
    <row r="5677" spans="1:19" hidden="1" x14ac:dyDescent="0.3">
      <c r="A5677">
        <v>123303</v>
      </c>
      <c r="B5677" s="1">
        <v>44604</v>
      </c>
      <c r="C5677" t="s">
        <v>65</v>
      </c>
      <c r="D5677" t="s">
        <v>61</v>
      </c>
      <c r="E5677" t="s">
        <v>62</v>
      </c>
      <c r="F5677" t="s">
        <v>98</v>
      </c>
      <c r="G5677" t="s">
        <v>21</v>
      </c>
      <c r="H5677" t="s">
        <v>22</v>
      </c>
      <c r="I5677" t="s">
        <v>48</v>
      </c>
      <c r="J5677" s="4">
        <v>0.11</v>
      </c>
      <c r="K5677" s="2">
        <f>86*Social_Media_Advertising_Sorted_First_10000_Rows[[#This Row],[Acquisition_Cost_Usd]]</f>
        <v>689727.74</v>
      </c>
      <c r="L5677" s="3">
        <v>8020.09</v>
      </c>
      <c r="M5677">
        <v>6.74</v>
      </c>
      <c r="N5677" t="s">
        <v>58</v>
      </c>
      <c r="O5677" t="s">
        <v>49</v>
      </c>
      <c r="P5677">
        <v>20973</v>
      </c>
      <c r="Q5677">
        <v>63643</v>
      </c>
      <c r="R5677">
        <v>5</v>
      </c>
      <c r="S5677" t="s">
        <v>50</v>
      </c>
    </row>
    <row r="5678" spans="1:19" hidden="1" x14ac:dyDescent="0.3">
      <c r="A5678">
        <v>123311</v>
      </c>
      <c r="B5678" s="1">
        <v>44624</v>
      </c>
      <c r="C5678" t="s">
        <v>39</v>
      </c>
      <c r="D5678" t="s">
        <v>61</v>
      </c>
      <c r="E5678" t="s">
        <v>62</v>
      </c>
      <c r="F5678" t="s">
        <v>57</v>
      </c>
      <c r="G5678" t="s">
        <v>21</v>
      </c>
      <c r="H5678" t="s">
        <v>22</v>
      </c>
      <c r="I5678" t="s">
        <v>37</v>
      </c>
      <c r="J5678" s="4">
        <v>0.01</v>
      </c>
      <c r="K5678" s="2">
        <f>86*Social_Media_Advertising_Sorted_First_10000_Rows[[#This Row],[Acquisition_Cost_Usd]]</f>
        <v>763629.26</v>
      </c>
      <c r="L5678" s="3">
        <v>8879.41</v>
      </c>
      <c r="M5678">
        <v>0.21985913431422369</v>
      </c>
      <c r="N5678" t="s">
        <v>44</v>
      </c>
      <c r="O5678" t="s">
        <v>49</v>
      </c>
      <c r="P5678">
        <v>13683</v>
      </c>
      <c r="Q5678">
        <v>45534</v>
      </c>
      <c r="R5678">
        <v>1</v>
      </c>
      <c r="S5678" t="s">
        <v>26</v>
      </c>
    </row>
    <row r="5679" spans="1:19" x14ac:dyDescent="0.3">
      <c r="A5679">
        <v>123312</v>
      </c>
      <c r="B5679" s="1">
        <v>44724</v>
      </c>
      <c r="C5679" t="s">
        <v>69</v>
      </c>
      <c r="D5679" t="s">
        <v>40</v>
      </c>
      <c r="E5679" t="s">
        <v>55</v>
      </c>
      <c r="F5679" t="s">
        <v>96</v>
      </c>
      <c r="G5679" t="s">
        <v>42</v>
      </c>
      <c r="H5679" t="s">
        <v>52</v>
      </c>
      <c r="I5679" t="s">
        <v>37</v>
      </c>
      <c r="J5679" s="4">
        <v>0.14000000000000001</v>
      </c>
      <c r="K5679" s="2">
        <f>86*Social_Media_Advertising_Sorted_First_10000_Rows[[#This Row],[Acquisition_Cost_Usd]]</f>
        <v>1134832.78</v>
      </c>
      <c r="L5679" s="3">
        <v>13195.73</v>
      </c>
      <c r="M5679">
        <v>0.42005606962473652</v>
      </c>
      <c r="N5679" t="s">
        <v>53</v>
      </c>
      <c r="O5679" t="s">
        <v>25</v>
      </c>
      <c r="P5679">
        <v>20474</v>
      </c>
      <c r="Q5679">
        <v>67650</v>
      </c>
      <c r="R5679">
        <v>1</v>
      </c>
      <c r="S5679" t="s">
        <v>26</v>
      </c>
    </row>
    <row r="5680" spans="1:19" hidden="1" x14ac:dyDescent="0.3">
      <c r="A5680">
        <v>123313</v>
      </c>
      <c r="B5680" s="1">
        <v>44777</v>
      </c>
      <c r="C5680" t="s">
        <v>79</v>
      </c>
      <c r="D5680" t="s">
        <v>61</v>
      </c>
      <c r="E5680" t="s">
        <v>62</v>
      </c>
      <c r="F5680" t="s">
        <v>109</v>
      </c>
      <c r="G5680" t="s">
        <v>29</v>
      </c>
      <c r="H5680" t="s">
        <v>43</v>
      </c>
      <c r="I5680" t="s">
        <v>48</v>
      </c>
      <c r="J5680" s="4">
        <v>0.09</v>
      </c>
      <c r="K5680" s="2">
        <f>86*Social_Media_Advertising_Sorted_First_10000_Rows[[#This Row],[Acquisition_Cost_Usd]]</f>
        <v>43000</v>
      </c>
      <c r="L5680" s="3">
        <v>500</v>
      </c>
      <c r="M5680">
        <v>6.45</v>
      </c>
      <c r="N5680" t="s">
        <v>58</v>
      </c>
      <c r="O5680" t="s">
        <v>32</v>
      </c>
      <c r="P5680">
        <v>611</v>
      </c>
      <c r="Q5680">
        <v>3329</v>
      </c>
      <c r="R5680">
        <v>4</v>
      </c>
      <c r="S5680" t="s">
        <v>50</v>
      </c>
    </row>
    <row r="5681" spans="1:19" x14ac:dyDescent="0.3">
      <c r="A5681">
        <v>123317</v>
      </c>
      <c r="B5681" s="1">
        <v>44841</v>
      </c>
      <c r="C5681" t="s">
        <v>77</v>
      </c>
      <c r="D5681" t="s">
        <v>18</v>
      </c>
      <c r="E5681" t="s">
        <v>19</v>
      </c>
      <c r="F5681" t="s">
        <v>72</v>
      </c>
      <c r="G5681" t="s">
        <v>21</v>
      </c>
      <c r="H5681" t="s">
        <v>43</v>
      </c>
      <c r="I5681" t="s">
        <v>48</v>
      </c>
      <c r="J5681" s="4">
        <v>0.1</v>
      </c>
      <c r="K5681" s="2">
        <f>86*Social_Media_Advertising_Sorted_First_10000_Rows[[#This Row],[Acquisition_Cost_Usd]]</f>
        <v>242632.66</v>
      </c>
      <c r="L5681" s="3">
        <v>2821.31</v>
      </c>
      <c r="M5681">
        <v>3.76</v>
      </c>
      <c r="N5681" t="s">
        <v>38</v>
      </c>
      <c r="O5681" t="s">
        <v>25</v>
      </c>
      <c r="P5681">
        <v>6909</v>
      </c>
      <c r="Q5681">
        <v>21984</v>
      </c>
      <c r="R5681">
        <v>6</v>
      </c>
      <c r="S5681" t="s">
        <v>64</v>
      </c>
    </row>
    <row r="5682" spans="1:19" x14ac:dyDescent="0.3">
      <c r="A5682">
        <v>123319</v>
      </c>
      <c r="B5682" s="1">
        <v>44827</v>
      </c>
      <c r="C5682" t="s">
        <v>46</v>
      </c>
      <c r="D5682" t="s">
        <v>40</v>
      </c>
      <c r="E5682" t="s">
        <v>55</v>
      </c>
      <c r="F5682" t="s">
        <v>56</v>
      </c>
      <c r="G5682" t="s">
        <v>29</v>
      </c>
      <c r="H5682" t="s">
        <v>52</v>
      </c>
      <c r="I5682" t="s">
        <v>48</v>
      </c>
      <c r="J5682" s="4">
        <v>0.03</v>
      </c>
      <c r="K5682" s="2">
        <f>86*Social_Media_Advertising_Sorted_First_10000_Rows[[#This Row],[Acquisition_Cost_Usd]]</f>
        <v>1055670.6399999999</v>
      </c>
      <c r="L5682" s="3">
        <v>12275.24</v>
      </c>
      <c r="M5682">
        <v>2.7</v>
      </c>
      <c r="N5682" t="s">
        <v>24</v>
      </c>
      <c r="O5682" t="s">
        <v>25</v>
      </c>
      <c r="P5682">
        <v>32499</v>
      </c>
      <c r="Q5682">
        <v>97783</v>
      </c>
      <c r="R5682">
        <v>9</v>
      </c>
      <c r="S5682" t="s">
        <v>26</v>
      </c>
    </row>
    <row r="5683" spans="1:19" x14ac:dyDescent="0.3">
      <c r="A5683">
        <v>123321</v>
      </c>
      <c r="B5683" s="1">
        <v>44694</v>
      </c>
      <c r="C5683" t="s">
        <v>91</v>
      </c>
      <c r="D5683" t="s">
        <v>18</v>
      </c>
      <c r="E5683" t="s">
        <v>27</v>
      </c>
      <c r="F5683" t="s">
        <v>99</v>
      </c>
      <c r="G5683" t="s">
        <v>29</v>
      </c>
      <c r="H5683" t="s">
        <v>30</v>
      </c>
      <c r="I5683" t="s">
        <v>23</v>
      </c>
      <c r="J5683" s="4">
        <v>0.02</v>
      </c>
      <c r="K5683" s="2">
        <f>86*Social_Media_Advertising_Sorted_First_10000_Rows[[#This Row],[Acquisition_Cost_Usd]]</f>
        <v>643382.34</v>
      </c>
      <c r="L5683" s="3">
        <v>7481.19</v>
      </c>
      <c r="M5683">
        <v>2.4700000000000002</v>
      </c>
      <c r="N5683" t="s">
        <v>38</v>
      </c>
      <c r="O5683" t="s">
        <v>32</v>
      </c>
      <c r="P5683">
        <v>19490</v>
      </c>
      <c r="Q5683">
        <v>59251</v>
      </c>
      <c r="R5683">
        <v>2</v>
      </c>
      <c r="S5683" t="s">
        <v>33</v>
      </c>
    </row>
    <row r="5684" spans="1:19" x14ac:dyDescent="0.3">
      <c r="A5684">
        <v>123326</v>
      </c>
      <c r="B5684" s="1">
        <v>44867</v>
      </c>
      <c r="C5684" t="s">
        <v>80</v>
      </c>
      <c r="D5684" t="s">
        <v>40</v>
      </c>
      <c r="E5684" t="s">
        <v>27</v>
      </c>
      <c r="F5684" t="s">
        <v>98</v>
      </c>
      <c r="G5684" t="s">
        <v>29</v>
      </c>
      <c r="H5684" t="s">
        <v>43</v>
      </c>
      <c r="I5684" t="s">
        <v>37</v>
      </c>
      <c r="J5684" s="4">
        <v>0.12</v>
      </c>
      <c r="K5684" s="2">
        <f>86*Social_Media_Advertising_Sorted_First_10000_Rows[[#This Row],[Acquisition_Cost_Usd]]</f>
        <v>212176.62</v>
      </c>
      <c r="L5684" s="3">
        <v>2467.17</v>
      </c>
      <c r="M5684">
        <v>0.71498905468040252</v>
      </c>
      <c r="N5684" t="s">
        <v>44</v>
      </c>
      <c r="O5684" t="s">
        <v>32</v>
      </c>
      <c r="P5684">
        <v>3539</v>
      </c>
      <c r="Q5684">
        <v>12508</v>
      </c>
      <c r="R5684">
        <v>1</v>
      </c>
      <c r="S5684" t="s">
        <v>50</v>
      </c>
    </row>
    <row r="5685" spans="1:19" x14ac:dyDescent="0.3">
      <c r="A5685">
        <v>123328</v>
      </c>
      <c r="B5685" s="1">
        <v>44595</v>
      </c>
      <c r="C5685" t="s">
        <v>65</v>
      </c>
      <c r="D5685" t="s">
        <v>40</v>
      </c>
      <c r="E5685" t="s">
        <v>27</v>
      </c>
      <c r="F5685" t="s">
        <v>92</v>
      </c>
      <c r="G5685" t="s">
        <v>21</v>
      </c>
      <c r="H5685" t="s">
        <v>43</v>
      </c>
      <c r="I5685" t="s">
        <v>23</v>
      </c>
      <c r="J5685" s="4">
        <v>0.13</v>
      </c>
      <c r="K5685" s="2">
        <f>86*Social_Media_Advertising_Sorted_First_10000_Rows[[#This Row],[Acquisition_Cost_Usd]]</f>
        <v>342181.96</v>
      </c>
      <c r="L5685" s="3">
        <v>3978.86</v>
      </c>
      <c r="M5685">
        <v>5.19</v>
      </c>
      <c r="N5685" t="s">
        <v>58</v>
      </c>
      <c r="O5685" t="s">
        <v>25</v>
      </c>
      <c r="P5685">
        <v>9986</v>
      </c>
      <c r="Q5685">
        <v>31098</v>
      </c>
      <c r="R5685">
        <v>9</v>
      </c>
      <c r="S5685" t="s">
        <v>50</v>
      </c>
    </row>
    <row r="5686" spans="1:19" x14ac:dyDescent="0.3">
      <c r="A5686">
        <v>123331</v>
      </c>
      <c r="B5686" s="1">
        <v>44762</v>
      </c>
      <c r="C5686" t="s">
        <v>67</v>
      </c>
      <c r="D5686" t="s">
        <v>18</v>
      </c>
      <c r="E5686" t="s">
        <v>19</v>
      </c>
      <c r="F5686" t="s">
        <v>111</v>
      </c>
      <c r="G5686" t="s">
        <v>60</v>
      </c>
      <c r="H5686" t="s">
        <v>30</v>
      </c>
      <c r="I5686" t="s">
        <v>23</v>
      </c>
      <c r="J5686" s="4">
        <v>0.05</v>
      </c>
      <c r="K5686" s="2">
        <f>86*Social_Media_Advertising_Sorted_First_10000_Rows[[#This Row],[Acquisition_Cost_Usd]]</f>
        <v>374801.76</v>
      </c>
      <c r="L5686" s="3">
        <v>4358.16</v>
      </c>
      <c r="M5686">
        <v>0.26</v>
      </c>
      <c r="N5686" t="s">
        <v>44</v>
      </c>
      <c r="O5686" t="s">
        <v>49</v>
      </c>
      <c r="P5686">
        <v>11018</v>
      </c>
      <c r="Q5686">
        <v>34156</v>
      </c>
      <c r="R5686">
        <v>8</v>
      </c>
      <c r="S5686" t="s">
        <v>33</v>
      </c>
    </row>
    <row r="5687" spans="1:19" x14ac:dyDescent="0.3">
      <c r="A5687">
        <v>123341</v>
      </c>
      <c r="B5687" s="1">
        <v>44647</v>
      </c>
      <c r="C5687" t="s">
        <v>39</v>
      </c>
      <c r="D5687" t="s">
        <v>40</v>
      </c>
      <c r="E5687" t="s">
        <v>27</v>
      </c>
      <c r="F5687" t="s">
        <v>41</v>
      </c>
      <c r="G5687" t="s">
        <v>21</v>
      </c>
      <c r="H5687" t="s">
        <v>22</v>
      </c>
      <c r="I5687" t="s">
        <v>37</v>
      </c>
      <c r="J5687" s="4">
        <v>0.1</v>
      </c>
      <c r="K5687" s="2">
        <f>86*Social_Media_Advertising_Sorted_First_10000_Rows[[#This Row],[Acquisition_Cost_Usd]]</f>
        <v>893712.86</v>
      </c>
      <c r="L5687" s="3">
        <v>10392.01</v>
      </c>
      <c r="M5687">
        <v>0.74537608950431966</v>
      </c>
      <c r="N5687" t="s">
        <v>38</v>
      </c>
      <c r="O5687" t="s">
        <v>32</v>
      </c>
      <c r="P5687">
        <v>16101</v>
      </c>
      <c r="Q5687">
        <v>53410</v>
      </c>
      <c r="R5687">
        <v>1</v>
      </c>
      <c r="S5687" t="s">
        <v>45</v>
      </c>
    </row>
    <row r="5688" spans="1:19" x14ac:dyDescent="0.3">
      <c r="A5688">
        <v>123347</v>
      </c>
      <c r="B5688" s="1">
        <v>44675</v>
      </c>
      <c r="C5688" t="s">
        <v>34</v>
      </c>
      <c r="D5688" t="s">
        <v>18</v>
      </c>
      <c r="E5688" t="s">
        <v>55</v>
      </c>
      <c r="F5688" t="s">
        <v>63</v>
      </c>
      <c r="G5688" t="s">
        <v>29</v>
      </c>
      <c r="H5688" t="s">
        <v>22</v>
      </c>
      <c r="I5688" t="s">
        <v>31</v>
      </c>
      <c r="J5688" s="4">
        <v>0.01</v>
      </c>
      <c r="K5688" s="2">
        <f>86*Social_Media_Advertising_Sorted_First_10000_Rows[[#This Row],[Acquisition_Cost_Usd]]</f>
        <v>735226.9</v>
      </c>
      <c r="L5688" s="3">
        <v>8549.15</v>
      </c>
      <c r="M5688">
        <v>7.36</v>
      </c>
      <c r="N5688" t="s">
        <v>44</v>
      </c>
      <c r="O5688" t="s">
        <v>49</v>
      </c>
      <c r="P5688">
        <v>22422</v>
      </c>
      <c r="Q5688">
        <v>67934</v>
      </c>
      <c r="R5688">
        <v>2</v>
      </c>
      <c r="S5688" t="s">
        <v>64</v>
      </c>
    </row>
    <row r="5689" spans="1:19" x14ac:dyDescent="0.3">
      <c r="A5689">
        <v>123349</v>
      </c>
      <c r="B5689" s="1">
        <v>44817</v>
      </c>
      <c r="C5689" t="s">
        <v>46</v>
      </c>
      <c r="D5689" t="s">
        <v>18</v>
      </c>
      <c r="E5689" t="s">
        <v>19</v>
      </c>
      <c r="F5689" t="s">
        <v>78</v>
      </c>
      <c r="G5689" t="s">
        <v>42</v>
      </c>
      <c r="H5689" t="s">
        <v>22</v>
      </c>
      <c r="I5689" t="s">
        <v>23</v>
      </c>
      <c r="J5689" s="4">
        <v>0.1</v>
      </c>
      <c r="K5689" s="2">
        <f>86*Social_Media_Advertising_Sorted_First_10000_Rows[[#This Row],[Acquisition_Cost_Usd]]</f>
        <v>821214.86</v>
      </c>
      <c r="L5689" s="3">
        <v>9549.01</v>
      </c>
      <c r="M5689">
        <v>0.72</v>
      </c>
      <c r="N5689" t="s">
        <v>58</v>
      </c>
      <c r="O5689" t="s">
        <v>32</v>
      </c>
      <c r="P5689">
        <v>25118</v>
      </c>
      <c r="Q5689">
        <v>75919</v>
      </c>
      <c r="R5689">
        <v>8</v>
      </c>
      <c r="S5689" t="s">
        <v>33</v>
      </c>
    </row>
    <row r="5690" spans="1:19" x14ac:dyDescent="0.3">
      <c r="A5690">
        <v>123354</v>
      </c>
      <c r="B5690" s="1">
        <v>44628</v>
      </c>
      <c r="C5690" t="s">
        <v>39</v>
      </c>
      <c r="D5690" t="s">
        <v>40</v>
      </c>
      <c r="E5690" t="s">
        <v>55</v>
      </c>
      <c r="F5690" t="s">
        <v>96</v>
      </c>
      <c r="G5690" t="s">
        <v>60</v>
      </c>
      <c r="H5690" t="s">
        <v>22</v>
      </c>
      <c r="I5690" t="s">
        <v>31</v>
      </c>
      <c r="J5690" s="4">
        <v>0.02</v>
      </c>
      <c r="K5690" s="2">
        <f>86*Social_Media_Advertising_Sorted_First_10000_Rows[[#This Row],[Acquisition_Cost_Usd]]</f>
        <v>786109.65999999992</v>
      </c>
      <c r="L5690" s="3">
        <v>9140.81</v>
      </c>
      <c r="M5690">
        <v>2.92</v>
      </c>
      <c r="N5690" t="s">
        <v>44</v>
      </c>
      <c r="O5690" t="s">
        <v>32</v>
      </c>
      <c r="P5690">
        <v>24006</v>
      </c>
      <c r="Q5690">
        <v>72626</v>
      </c>
      <c r="R5690">
        <v>4</v>
      </c>
      <c r="S5690" t="s">
        <v>26</v>
      </c>
    </row>
    <row r="5691" spans="1:19" x14ac:dyDescent="0.3">
      <c r="A5691">
        <v>123356</v>
      </c>
      <c r="B5691" s="1">
        <v>44825</v>
      </c>
      <c r="C5691" t="s">
        <v>46</v>
      </c>
      <c r="D5691" t="s">
        <v>18</v>
      </c>
      <c r="E5691" t="s">
        <v>19</v>
      </c>
      <c r="F5691" t="s">
        <v>51</v>
      </c>
      <c r="G5691" t="s">
        <v>29</v>
      </c>
      <c r="H5691" t="s">
        <v>52</v>
      </c>
      <c r="I5691" t="s">
        <v>37</v>
      </c>
      <c r="J5691" s="4">
        <v>0.03</v>
      </c>
      <c r="K5691" s="2">
        <f>86*Social_Media_Advertising_Sorted_First_10000_Rows[[#This Row],[Acquisition_Cost_Usd]]</f>
        <v>989135.02</v>
      </c>
      <c r="L5691" s="3">
        <v>11501.57</v>
      </c>
      <c r="M5691">
        <v>0.39681892534762342</v>
      </c>
      <c r="N5691" t="s">
        <v>44</v>
      </c>
      <c r="O5691" t="s">
        <v>49</v>
      </c>
      <c r="P5691">
        <v>17880</v>
      </c>
      <c r="Q5691">
        <v>59201</v>
      </c>
      <c r="R5691">
        <v>1</v>
      </c>
      <c r="S5691" t="s">
        <v>33</v>
      </c>
    </row>
    <row r="5692" spans="1:19" x14ac:dyDescent="0.3">
      <c r="A5692">
        <v>123358</v>
      </c>
      <c r="B5692" s="1">
        <v>44767</v>
      </c>
      <c r="C5692" t="s">
        <v>67</v>
      </c>
      <c r="D5692" t="s">
        <v>18</v>
      </c>
      <c r="E5692" t="s">
        <v>27</v>
      </c>
      <c r="F5692" t="s">
        <v>41</v>
      </c>
      <c r="G5692" t="s">
        <v>60</v>
      </c>
      <c r="H5692" t="s">
        <v>22</v>
      </c>
      <c r="I5692" t="s">
        <v>31</v>
      </c>
      <c r="J5692" s="4">
        <v>0.04</v>
      </c>
      <c r="K5692" s="2">
        <f>86*Social_Media_Advertising_Sorted_First_10000_Rows[[#This Row],[Acquisition_Cost_Usd]]</f>
        <v>739409.94000000006</v>
      </c>
      <c r="L5692" s="3">
        <v>8597.7900000000009</v>
      </c>
      <c r="M5692">
        <v>7.04</v>
      </c>
      <c r="N5692" t="s">
        <v>53</v>
      </c>
      <c r="O5692" t="s">
        <v>49</v>
      </c>
      <c r="P5692">
        <v>22555</v>
      </c>
      <c r="Q5692">
        <v>68330</v>
      </c>
      <c r="R5692">
        <v>9</v>
      </c>
      <c r="S5692" t="s">
        <v>45</v>
      </c>
    </row>
    <row r="5693" spans="1:19" x14ac:dyDescent="0.3">
      <c r="A5693">
        <v>123371</v>
      </c>
      <c r="B5693" s="1">
        <v>44660</v>
      </c>
      <c r="C5693" t="s">
        <v>34</v>
      </c>
      <c r="D5693" t="s">
        <v>18</v>
      </c>
      <c r="E5693" t="s">
        <v>27</v>
      </c>
      <c r="F5693" t="s">
        <v>81</v>
      </c>
      <c r="G5693" t="s">
        <v>21</v>
      </c>
      <c r="H5693" t="s">
        <v>43</v>
      </c>
      <c r="I5693" t="s">
        <v>31</v>
      </c>
      <c r="J5693" s="4">
        <v>0.02</v>
      </c>
      <c r="K5693" s="2">
        <f>86*Social_Media_Advertising_Sorted_First_10000_Rows[[#This Row],[Acquisition_Cost_Usd]]</f>
        <v>332028.79999999999</v>
      </c>
      <c r="L5693" s="3">
        <v>3860.8</v>
      </c>
      <c r="M5693">
        <v>0.85</v>
      </c>
      <c r="N5693" t="s">
        <v>53</v>
      </c>
      <c r="O5693" t="s">
        <v>25</v>
      </c>
      <c r="P5693">
        <v>9659</v>
      </c>
      <c r="Q5693">
        <v>30129</v>
      </c>
      <c r="R5693">
        <v>8</v>
      </c>
      <c r="S5693" t="s">
        <v>33</v>
      </c>
    </row>
    <row r="5694" spans="1:19" x14ac:dyDescent="0.3">
      <c r="A5694">
        <v>123375</v>
      </c>
      <c r="B5694" s="1">
        <v>44895</v>
      </c>
      <c r="C5694" t="s">
        <v>80</v>
      </c>
      <c r="D5694" t="s">
        <v>40</v>
      </c>
      <c r="E5694" t="s">
        <v>35</v>
      </c>
      <c r="F5694" t="s">
        <v>110</v>
      </c>
      <c r="G5694" t="s">
        <v>21</v>
      </c>
      <c r="H5694" t="s">
        <v>52</v>
      </c>
      <c r="I5694" t="s">
        <v>23</v>
      </c>
      <c r="J5694" s="4">
        <v>7.0000000000000007E-2</v>
      </c>
      <c r="K5694" s="2">
        <f>86*Social_Media_Advertising_Sorted_First_10000_Rows[[#This Row],[Acquisition_Cost_Usd]]</f>
        <v>1115656.5</v>
      </c>
      <c r="L5694" s="3">
        <v>12972.75</v>
      </c>
      <c r="M5694">
        <v>5.28</v>
      </c>
      <c r="N5694" t="s">
        <v>44</v>
      </c>
      <c r="O5694" t="s">
        <v>49</v>
      </c>
      <c r="P5694">
        <v>34306</v>
      </c>
      <c r="Q5694">
        <v>103136</v>
      </c>
      <c r="R5694">
        <v>3</v>
      </c>
      <c r="S5694" t="s">
        <v>50</v>
      </c>
    </row>
    <row r="5695" spans="1:19" x14ac:dyDescent="0.3">
      <c r="A5695">
        <v>123376</v>
      </c>
      <c r="B5695" s="1">
        <v>44727</v>
      </c>
      <c r="C5695" t="s">
        <v>69</v>
      </c>
      <c r="D5695" t="s">
        <v>40</v>
      </c>
      <c r="E5695" t="s">
        <v>27</v>
      </c>
      <c r="F5695" t="s">
        <v>63</v>
      </c>
      <c r="G5695" t="s">
        <v>21</v>
      </c>
      <c r="H5695" t="s">
        <v>52</v>
      </c>
      <c r="I5695" t="s">
        <v>31</v>
      </c>
      <c r="J5695" s="4">
        <v>0.12</v>
      </c>
      <c r="K5695" s="2">
        <f>86*Social_Media_Advertising_Sorted_First_10000_Rows[[#This Row],[Acquisition_Cost_Usd]]</f>
        <v>1046853.9199999999</v>
      </c>
      <c r="L5695" s="3">
        <v>12172.72</v>
      </c>
      <c r="M5695">
        <v>5.22</v>
      </c>
      <c r="N5695" t="s">
        <v>38</v>
      </c>
      <c r="O5695" t="s">
        <v>32</v>
      </c>
      <c r="P5695">
        <v>32224</v>
      </c>
      <c r="Q5695">
        <v>96968</v>
      </c>
      <c r="R5695">
        <v>10</v>
      </c>
      <c r="S5695" t="s">
        <v>64</v>
      </c>
    </row>
    <row r="5696" spans="1:19" x14ac:dyDescent="0.3">
      <c r="A5696">
        <v>123377</v>
      </c>
      <c r="B5696" s="1">
        <v>44794</v>
      </c>
      <c r="C5696" t="s">
        <v>79</v>
      </c>
      <c r="D5696" t="s">
        <v>40</v>
      </c>
      <c r="E5696" t="s">
        <v>19</v>
      </c>
      <c r="F5696" t="s">
        <v>101</v>
      </c>
      <c r="G5696" t="s">
        <v>21</v>
      </c>
      <c r="H5696" t="s">
        <v>22</v>
      </c>
      <c r="I5696" t="s">
        <v>48</v>
      </c>
      <c r="J5696" s="4">
        <v>0.01</v>
      </c>
      <c r="K5696" s="2">
        <f>86*Social_Media_Advertising_Sorted_First_10000_Rows[[#This Row],[Acquisition_Cost_Usd]]</f>
        <v>766178.29999999993</v>
      </c>
      <c r="L5696" s="3">
        <v>8909.0499999999993</v>
      </c>
      <c r="M5696">
        <v>7.01</v>
      </c>
      <c r="N5696" t="s">
        <v>44</v>
      </c>
      <c r="O5696" t="s">
        <v>49</v>
      </c>
      <c r="P5696">
        <v>23381</v>
      </c>
      <c r="Q5696">
        <v>70774</v>
      </c>
      <c r="R5696">
        <v>3</v>
      </c>
      <c r="S5696" t="s">
        <v>64</v>
      </c>
    </row>
    <row r="5697" spans="1:19" x14ac:dyDescent="0.3">
      <c r="A5697">
        <v>123378</v>
      </c>
      <c r="B5697" s="1">
        <v>44717</v>
      </c>
      <c r="C5697" t="s">
        <v>69</v>
      </c>
      <c r="D5697" t="s">
        <v>18</v>
      </c>
      <c r="E5697" t="s">
        <v>35</v>
      </c>
      <c r="F5697" t="s">
        <v>83</v>
      </c>
      <c r="G5697" t="s">
        <v>29</v>
      </c>
      <c r="H5697" t="s">
        <v>52</v>
      </c>
      <c r="I5697" t="s">
        <v>31</v>
      </c>
      <c r="J5697" s="4">
        <v>0.13</v>
      </c>
      <c r="K5697" s="2">
        <f>86*Social_Media_Advertising_Sorted_First_10000_Rows[[#This Row],[Acquisition_Cost_Usd]]</f>
        <v>1116441.68</v>
      </c>
      <c r="L5697" s="3">
        <v>12981.88</v>
      </c>
      <c r="M5697">
        <v>4.24</v>
      </c>
      <c r="N5697" t="s">
        <v>58</v>
      </c>
      <c r="O5697" t="s">
        <v>25</v>
      </c>
      <c r="P5697">
        <v>34332</v>
      </c>
      <c r="Q5697">
        <v>103213</v>
      </c>
      <c r="R5697">
        <v>10</v>
      </c>
      <c r="S5697" t="s">
        <v>64</v>
      </c>
    </row>
    <row r="5698" spans="1:19" x14ac:dyDescent="0.3">
      <c r="A5698">
        <v>123382</v>
      </c>
      <c r="B5698" s="1">
        <v>44836</v>
      </c>
      <c r="C5698" t="s">
        <v>77</v>
      </c>
      <c r="D5698" t="s">
        <v>18</v>
      </c>
      <c r="E5698" t="s">
        <v>35</v>
      </c>
      <c r="F5698" t="s">
        <v>47</v>
      </c>
      <c r="G5698" t="s">
        <v>29</v>
      </c>
      <c r="H5698" t="s">
        <v>22</v>
      </c>
      <c r="I5698" t="s">
        <v>31</v>
      </c>
      <c r="J5698" s="4">
        <v>0.08</v>
      </c>
      <c r="K5698" s="2">
        <f>86*Social_Media_Advertising_Sorted_First_10000_Rows[[#This Row],[Acquisition_Cost_Usd]]</f>
        <v>917252.77999999991</v>
      </c>
      <c r="L5698" s="3">
        <v>10665.73</v>
      </c>
      <c r="M5698">
        <v>5.48</v>
      </c>
      <c r="N5698" t="s">
        <v>38</v>
      </c>
      <c r="O5698" t="s">
        <v>25</v>
      </c>
      <c r="P5698">
        <v>28167</v>
      </c>
      <c r="Q5698">
        <v>84951</v>
      </c>
      <c r="R5698">
        <v>7</v>
      </c>
      <c r="S5698" t="s">
        <v>50</v>
      </c>
    </row>
    <row r="5699" spans="1:19" x14ac:dyDescent="0.3">
      <c r="A5699">
        <v>123386</v>
      </c>
      <c r="B5699" s="1">
        <v>44894</v>
      </c>
      <c r="C5699" t="s">
        <v>80</v>
      </c>
      <c r="D5699" t="s">
        <v>40</v>
      </c>
      <c r="E5699" t="s">
        <v>35</v>
      </c>
      <c r="F5699" t="s">
        <v>99</v>
      </c>
      <c r="G5699" t="s">
        <v>60</v>
      </c>
      <c r="H5699" t="s">
        <v>22</v>
      </c>
      <c r="I5699" t="s">
        <v>48</v>
      </c>
      <c r="J5699" s="4">
        <v>0.15</v>
      </c>
      <c r="K5699" s="2">
        <f>86*Social_Media_Advertising_Sorted_First_10000_Rows[[#This Row],[Acquisition_Cost_Usd]]</f>
        <v>755976.12</v>
      </c>
      <c r="L5699" s="3">
        <v>8790.42</v>
      </c>
      <c r="M5699">
        <v>6.11</v>
      </c>
      <c r="N5699" t="s">
        <v>44</v>
      </c>
      <c r="O5699" t="s">
        <v>32</v>
      </c>
      <c r="P5699">
        <v>23068</v>
      </c>
      <c r="Q5699">
        <v>69848</v>
      </c>
      <c r="R5699">
        <v>5</v>
      </c>
      <c r="S5699" t="s">
        <v>33</v>
      </c>
    </row>
    <row r="5700" spans="1:19" x14ac:dyDescent="0.3">
      <c r="A5700">
        <v>123387</v>
      </c>
      <c r="B5700" s="1">
        <v>44805</v>
      </c>
      <c r="C5700" t="s">
        <v>46</v>
      </c>
      <c r="D5700" t="s">
        <v>18</v>
      </c>
      <c r="E5700" t="s">
        <v>19</v>
      </c>
      <c r="F5700" t="s">
        <v>36</v>
      </c>
      <c r="G5700" t="s">
        <v>42</v>
      </c>
      <c r="H5700" t="s">
        <v>52</v>
      </c>
      <c r="I5700" t="s">
        <v>48</v>
      </c>
      <c r="J5700" s="4">
        <v>0.1</v>
      </c>
      <c r="K5700" s="2">
        <f>86*Social_Media_Advertising_Sorted_First_10000_Rows[[#This Row],[Acquisition_Cost_Usd]]</f>
        <v>1090826.58</v>
      </c>
      <c r="L5700" s="3">
        <v>12684.03</v>
      </c>
      <c r="M5700">
        <v>0.17</v>
      </c>
      <c r="N5700" t="s">
        <v>58</v>
      </c>
      <c r="O5700" t="s">
        <v>32</v>
      </c>
      <c r="P5700">
        <v>33567</v>
      </c>
      <c r="Q5700">
        <v>100947</v>
      </c>
      <c r="R5700">
        <v>4</v>
      </c>
      <c r="S5700" t="s">
        <v>33</v>
      </c>
    </row>
    <row r="5701" spans="1:19" x14ac:dyDescent="0.3">
      <c r="A5701">
        <v>123397</v>
      </c>
      <c r="B5701" s="1">
        <v>44788</v>
      </c>
      <c r="C5701" t="s">
        <v>79</v>
      </c>
      <c r="D5701" t="s">
        <v>40</v>
      </c>
      <c r="E5701" t="s">
        <v>27</v>
      </c>
      <c r="F5701" t="s">
        <v>106</v>
      </c>
      <c r="G5701" t="s">
        <v>21</v>
      </c>
      <c r="H5701" t="s">
        <v>52</v>
      </c>
      <c r="I5701" t="s">
        <v>31</v>
      </c>
      <c r="J5701" s="4">
        <v>0.14000000000000001</v>
      </c>
      <c r="K5701" s="2">
        <f>86*Social_Media_Advertising_Sorted_First_10000_Rows[[#This Row],[Acquisition_Cost_Usd]]</f>
        <v>1180593.3799999999</v>
      </c>
      <c r="L5701" s="3">
        <v>13727.83</v>
      </c>
      <c r="M5701">
        <v>0.44</v>
      </c>
      <c r="N5701" t="s">
        <v>44</v>
      </c>
      <c r="O5701" t="s">
        <v>25</v>
      </c>
      <c r="P5701">
        <v>36087</v>
      </c>
      <c r="Q5701">
        <v>108411</v>
      </c>
      <c r="R5701">
        <v>5</v>
      </c>
      <c r="S5701" t="s">
        <v>26</v>
      </c>
    </row>
    <row r="5702" spans="1:19" x14ac:dyDescent="0.3">
      <c r="A5702">
        <v>123398</v>
      </c>
      <c r="B5702" s="1">
        <v>44831</v>
      </c>
      <c r="C5702" t="s">
        <v>46</v>
      </c>
      <c r="D5702" t="s">
        <v>40</v>
      </c>
      <c r="E5702" t="s">
        <v>35</v>
      </c>
      <c r="F5702" t="s">
        <v>101</v>
      </c>
      <c r="G5702" t="s">
        <v>60</v>
      </c>
      <c r="H5702" t="s">
        <v>52</v>
      </c>
      <c r="I5702" t="s">
        <v>37</v>
      </c>
      <c r="J5702" s="4">
        <v>0.15</v>
      </c>
      <c r="K5702" s="2">
        <f>86*Social_Media_Advertising_Sorted_First_10000_Rows[[#This Row],[Acquisition_Cost_Usd]]</f>
        <v>1118749.0599999998</v>
      </c>
      <c r="L5702" s="3">
        <v>13008.71</v>
      </c>
      <c r="M5702">
        <v>1.40316601981029</v>
      </c>
      <c r="N5702" t="s">
        <v>38</v>
      </c>
      <c r="O5702" t="s">
        <v>49</v>
      </c>
      <c r="P5702">
        <v>20203</v>
      </c>
      <c r="Q5702">
        <v>66766</v>
      </c>
      <c r="R5702">
        <v>1</v>
      </c>
      <c r="S5702" t="s">
        <v>64</v>
      </c>
    </row>
    <row r="5703" spans="1:19" x14ac:dyDescent="0.3">
      <c r="A5703">
        <v>123404</v>
      </c>
      <c r="B5703" s="1">
        <v>44658</v>
      </c>
      <c r="C5703" t="s">
        <v>34</v>
      </c>
      <c r="D5703" t="s">
        <v>40</v>
      </c>
      <c r="E5703" t="s">
        <v>55</v>
      </c>
      <c r="F5703" t="s">
        <v>57</v>
      </c>
      <c r="G5703" t="s">
        <v>42</v>
      </c>
      <c r="H5703" t="s">
        <v>30</v>
      </c>
      <c r="I5703" t="s">
        <v>37</v>
      </c>
      <c r="J5703" s="4">
        <v>0.08</v>
      </c>
      <c r="K5703" s="2">
        <f>86*Social_Media_Advertising_Sorted_First_10000_Rows[[#This Row],[Acquisition_Cost_Usd]]</f>
        <v>418968.77999999997</v>
      </c>
      <c r="L5703" s="3">
        <v>4871.7299999999996</v>
      </c>
      <c r="M5703">
        <v>1.2905552436981265</v>
      </c>
      <c r="N5703" t="s">
        <v>44</v>
      </c>
      <c r="O5703" t="s">
        <v>32</v>
      </c>
      <c r="P5703">
        <v>7296</v>
      </c>
      <c r="Q5703">
        <v>24741</v>
      </c>
      <c r="R5703">
        <v>1</v>
      </c>
      <c r="S5703" t="s">
        <v>26</v>
      </c>
    </row>
    <row r="5704" spans="1:19" x14ac:dyDescent="0.3">
      <c r="A5704">
        <v>123408</v>
      </c>
      <c r="B5704" s="1">
        <v>44920</v>
      </c>
      <c r="C5704" t="s">
        <v>54</v>
      </c>
      <c r="D5704" t="s">
        <v>40</v>
      </c>
      <c r="E5704" t="s">
        <v>19</v>
      </c>
      <c r="F5704" t="s">
        <v>111</v>
      </c>
      <c r="G5704" t="s">
        <v>21</v>
      </c>
      <c r="H5704" t="s">
        <v>52</v>
      </c>
      <c r="I5704" t="s">
        <v>48</v>
      </c>
      <c r="J5704" s="4">
        <v>0.06</v>
      </c>
      <c r="K5704" s="2">
        <f>86*Social_Media_Advertising_Sorted_First_10000_Rows[[#This Row],[Acquisition_Cost_Usd]]</f>
        <v>1113863.3999999999</v>
      </c>
      <c r="L5704" s="3">
        <v>12951.9</v>
      </c>
      <c r="M5704">
        <v>7.94</v>
      </c>
      <c r="N5704" t="s">
        <v>53</v>
      </c>
      <c r="O5704" t="s">
        <v>49</v>
      </c>
      <c r="P5704">
        <v>34256</v>
      </c>
      <c r="Q5704">
        <v>102986</v>
      </c>
      <c r="R5704">
        <v>5</v>
      </c>
      <c r="S5704" t="s">
        <v>33</v>
      </c>
    </row>
    <row r="5705" spans="1:19" x14ac:dyDescent="0.3">
      <c r="A5705">
        <v>123409</v>
      </c>
      <c r="B5705" s="1">
        <v>44673</v>
      </c>
      <c r="C5705" t="s">
        <v>34</v>
      </c>
      <c r="D5705" t="s">
        <v>40</v>
      </c>
      <c r="E5705" t="s">
        <v>27</v>
      </c>
      <c r="F5705" t="s">
        <v>90</v>
      </c>
      <c r="G5705" t="s">
        <v>29</v>
      </c>
      <c r="H5705" t="s">
        <v>22</v>
      </c>
      <c r="I5705" t="s">
        <v>31</v>
      </c>
      <c r="J5705" s="4">
        <v>0.03</v>
      </c>
      <c r="K5705" s="2">
        <f>86*Social_Media_Advertising_Sorted_First_10000_Rows[[#This Row],[Acquisition_Cost_Usd]]</f>
        <v>698516.94</v>
      </c>
      <c r="L5705" s="3">
        <v>8122.29</v>
      </c>
      <c r="M5705">
        <v>1.76</v>
      </c>
      <c r="N5705" t="s">
        <v>24</v>
      </c>
      <c r="O5705" t="s">
        <v>25</v>
      </c>
      <c r="P5705">
        <v>21250</v>
      </c>
      <c r="Q5705">
        <v>64464</v>
      </c>
      <c r="R5705">
        <v>10</v>
      </c>
      <c r="S5705" t="s">
        <v>33</v>
      </c>
    </row>
    <row r="5706" spans="1:19" x14ac:dyDescent="0.3">
      <c r="A5706">
        <v>123411</v>
      </c>
      <c r="B5706" s="1">
        <v>44840</v>
      </c>
      <c r="C5706" t="s">
        <v>77</v>
      </c>
      <c r="D5706" t="s">
        <v>18</v>
      </c>
      <c r="E5706" t="s">
        <v>35</v>
      </c>
      <c r="F5706" t="s">
        <v>56</v>
      </c>
      <c r="G5706" t="s">
        <v>21</v>
      </c>
      <c r="H5706" t="s">
        <v>52</v>
      </c>
      <c r="I5706" t="s">
        <v>48</v>
      </c>
      <c r="J5706" s="4">
        <v>0.04</v>
      </c>
      <c r="K5706" s="2">
        <f>86*Social_Media_Advertising_Sorted_First_10000_Rows[[#This Row],[Acquisition_Cost_Usd]]</f>
        <v>1290000</v>
      </c>
      <c r="L5706" s="3">
        <v>15000</v>
      </c>
      <c r="M5706">
        <v>5.66</v>
      </c>
      <c r="N5706" t="s">
        <v>58</v>
      </c>
      <c r="O5706" t="s">
        <v>32</v>
      </c>
      <c r="P5706">
        <v>39347</v>
      </c>
      <c r="Q5706">
        <v>118066</v>
      </c>
      <c r="R5706">
        <v>6</v>
      </c>
      <c r="S5706" t="s">
        <v>26</v>
      </c>
    </row>
    <row r="5707" spans="1:19" x14ac:dyDescent="0.3">
      <c r="A5707">
        <v>123413</v>
      </c>
      <c r="B5707" s="1">
        <v>44869</v>
      </c>
      <c r="C5707" t="s">
        <v>80</v>
      </c>
      <c r="D5707" t="s">
        <v>40</v>
      </c>
      <c r="E5707" t="s">
        <v>19</v>
      </c>
      <c r="F5707" t="s">
        <v>85</v>
      </c>
      <c r="G5707" t="s">
        <v>29</v>
      </c>
      <c r="H5707" t="s">
        <v>30</v>
      </c>
      <c r="I5707" t="s">
        <v>23</v>
      </c>
      <c r="J5707" s="4">
        <v>0.11</v>
      </c>
      <c r="K5707" s="2">
        <f>86*Social_Media_Advertising_Sorted_First_10000_Rows[[#This Row],[Acquisition_Cost_Usd]]</f>
        <v>393150.72000000003</v>
      </c>
      <c r="L5707" s="3">
        <v>4571.5200000000004</v>
      </c>
      <c r="M5707">
        <v>1.77</v>
      </c>
      <c r="N5707" t="s">
        <v>38</v>
      </c>
      <c r="O5707" t="s">
        <v>49</v>
      </c>
      <c r="P5707">
        <v>11605</v>
      </c>
      <c r="Q5707">
        <v>35894</v>
      </c>
      <c r="R5707">
        <v>8</v>
      </c>
      <c r="S5707" t="s">
        <v>45</v>
      </c>
    </row>
    <row r="5708" spans="1:19" hidden="1" x14ac:dyDescent="0.3">
      <c r="A5708">
        <v>123418</v>
      </c>
      <c r="B5708" s="1">
        <v>44843</v>
      </c>
      <c r="C5708" t="s">
        <v>77</v>
      </c>
      <c r="D5708" t="s">
        <v>61</v>
      </c>
      <c r="E5708" t="s">
        <v>62</v>
      </c>
      <c r="F5708" t="s">
        <v>102</v>
      </c>
      <c r="G5708" t="s">
        <v>21</v>
      </c>
      <c r="H5708" t="s">
        <v>52</v>
      </c>
      <c r="I5708" t="s">
        <v>48</v>
      </c>
      <c r="J5708" s="4">
        <v>0.13</v>
      </c>
      <c r="K5708" s="2">
        <f>86*Social_Media_Advertising_Sorted_First_10000_Rows[[#This Row],[Acquisition_Cost_Usd]]</f>
        <v>1178714.28</v>
      </c>
      <c r="L5708" s="3">
        <v>13705.98</v>
      </c>
      <c r="M5708">
        <v>6.18</v>
      </c>
      <c r="N5708" t="s">
        <v>53</v>
      </c>
      <c r="O5708" t="s">
        <v>25</v>
      </c>
      <c r="P5708">
        <v>36038</v>
      </c>
      <c r="Q5708">
        <v>108266</v>
      </c>
      <c r="R5708">
        <v>7</v>
      </c>
      <c r="S5708" t="s">
        <v>45</v>
      </c>
    </row>
    <row r="5709" spans="1:19" x14ac:dyDescent="0.3">
      <c r="A5709">
        <v>123423</v>
      </c>
      <c r="B5709" s="1">
        <v>44696</v>
      </c>
      <c r="C5709" t="s">
        <v>91</v>
      </c>
      <c r="D5709" t="s">
        <v>18</v>
      </c>
      <c r="E5709" t="s">
        <v>27</v>
      </c>
      <c r="F5709" t="s">
        <v>73</v>
      </c>
      <c r="G5709" t="s">
        <v>60</v>
      </c>
      <c r="H5709" t="s">
        <v>30</v>
      </c>
      <c r="I5709" t="s">
        <v>23</v>
      </c>
      <c r="J5709" s="4">
        <v>0.11</v>
      </c>
      <c r="K5709" s="2">
        <f>86*Social_Media_Advertising_Sorted_First_10000_Rows[[#This Row],[Acquisition_Cost_Usd]]</f>
        <v>643779.66</v>
      </c>
      <c r="L5709" s="3">
        <v>7485.81</v>
      </c>
      <c r="M5709">
        <v>0.35</v>
      </c>
      <c r="N5709" t="s">
        <v>38</v>
      </c>
      <c r="O5709" t="s">
        <v>25</v>
      </c>
      <c r="P5709">
        <v>19506</v>
      </c>
      <c r="Q5709">
        <v>59297</v>
      </c>
      <c r="R5709">
        <v>6</v>
      </c>
      <c r="S5709" t="s">
        <v>33</v>
      </c>
    </row>
    <row r="5710" spans="1:19" x14ac:dyDescent="0.3">
      <c r="A5710">
        <v>123424</v>
      </c>
      <c r="B5710" s="1">
        <v>44782</v>
      </c>
      <c r="C5710" t="s">
        <v>79</v>
      </c>
      <c r="D5710" t="s">
        <v>18</v>
      </c>
      <c r="E5710" t="s">
        <v>19</v>
      </c>
      <c r="F5710" t="s">
        <v>105</v>
      </c>
      <c r="G5710" t="s">
        <v>60</v>
      </c>
      <c r="H5710" t="s">
        <v>22</v>
      </c>
      <c r="I5710" t="s">
        <v>48</v>
      </c>
      <c r="J5710" s="4">
        <v>0.02</v>
      </c>
      <c r="K5710" s="2">
        <f>86*Social_Media_Advertising_Sorted_First_10000_Rows[[#This Row],[Acquisition_Cost_Usd]]</f>
        <v>833825.9</v>
      </c>
      <c r="L5710" s="3">
        <v>9695.65</v>
      </c>
      <c r="M5710">
        <v>7.32</v>
      </c>
      <c r="N5710" t="s">
        <v>24</v>
      </c>
      <c r="O5710" t="s">
        <v>32</v>
      </c>
      <c r="P5710">
        <v>25525</v>
      </c>
      <c r="Q5710">
        <v>77126</v>
      </c>
      <c r="R5710">
        <v>4</v>
      </c>
      <c r="S5710" t="s">
        <v>50</v>
      </c>
    </row>
    <row r="5711" spans="1:19" x14ac:dyDescent="0.3">
      <c r="A5711">
        <v>123427</v>
      </c>
      <c r="B5711" s="1">
        <v>44782</v>
      </c>
      <c r="C5711" t="s">
        <v>79</v>
      </c>
      <c r="D5711" t="s">
        <v>40</v>
      </c>
      <c r="E5711" t="s">
        <v>35</v>
      </c>
      <c r="F5711" t="s">
        <v>103</v>
      </c>
      <c r="G5711" t="s">
        <v>60</v>
      </c>
      <c r="H5711" t="s">
        <v>22</v>
      </c>
      <c r="I5711" t="s">
        <v>37</v>
      </c>
      <c r="J5711" s="4">
        <v>0.14000000000000001</v>
      </c>
      <c r="K5711" s="2">
        <f>86*Social_Media_Advertising_Sorted_First_10000_Rows[[#This Row],[Acquisition_Cost_Usd]]</f>
        <v>693363.82</v>
      </c>
      <c r="L5711" s="3">
        <v>8062.37</v>
      </c>
      <c r="M5711">
        <v>0.14121033829937951</v>
      </c>
      <c r="N5711" t="s">
        <v>38</v>
      </c>
      <c r="O5711" t="s">
        <v>25</v>
      </c>
      <c r="P5711">
        <v>12384</v>
      </c>
      <c r="Q5711">
        <v>41306</v>
      </c>
      <c r="R5711">
        <v>1</v>
      </c>
      <c r="S5711" t="s">
        <v>45</v>
      </c>
    </row>
    <row r="5712" spans="1:19" x14ac:dyDescent="0.3">
      <c r="A5712">
        <v>123429</v>
      </c>
      <c r="B5712" s="1">
        <v>44771</v>
      </c>
      <c r="C5712" t="s">
        <v>67</v>
      </c>
      <c r="D5712" t="s">
        <v>18</v>
      </c>
      <c r="E5712" t="s">
        <v>27</v>
      </c>
      <c r="F5712" t="s">
        <v>86</v>
      </c>
      <c r="G5712" t="s">
        <v>29</v>
      </c>
      <c r="H5712" t="s">
        <v>22</v>
      </c>
      <c r="I5712" t="s">
        <v>23</v>
      </c>
      <c r="J5712" s="4">
        <v>0.08</v>
      </c>
      <c r="K5712" s="2">
        <f>86*Social_Media_Advertising_Sorted_First_10000_Rows[[#This Row],[Acquisition_Cost_Usd]]</f>
        <v>912154.70000000007</v>
      </c>
      <c r="L5712" s="3">
        <v>10606.45</v>
      </c>
      <c r="M5712">
        <v>7.01</v>
      </c>
      <c r="N5712" t="s">
        <v>58</v>
      </c>
      <c r="O5712" t="s">
        <v>25</v>
      </c>
      <c r="P5712">
        <v>28003</v>
      </c>
      <c r="Q5712">
        <v>84465</v>
      </c>
      <c r="R5712">
        <v>6</v>
      </c>
      <c r="S5712" t="s">
        <v>50</v>
      </c>
    </row>
    <row r="5713" spans="1:19" x14ac:dyDescent="0.3">
      <c r="A5713">
        <v>123431</v>
      </c>
      <c r="B5713" s="1">
        <v>44802</v>
      </c>
      <c r="C5713" t="s">
        <v>79</v>
      </c>
      <c r="D5713" t="s">
        <v>40</v>
      </c>
      <c r="E5713" t="s">
        <v>55</v>
      </c>
      <c r="F5713" t="s">
        <v>59</v>
      </c>
      <c r="G5713" t="s">
        <v>60</v>
      </c>
      <c r="H5713" t="s">
        <v>52</v>
      </c>
      <c r="I5713" t="s">
        <v>23</v>
      </c>
      <c r="J5713" s="4">
        <v>0.06</v>
      </c>
      <c r="K5713" s="2">
        <f>86*Social_Media_Advertising_Sorted_First_10000_Rows[[#This Row],[Acquisition_Cost_Usd]]</f>
        <v>1239683.98</v>
      </c>
      <c r="L5713" s="3">
        <v>14414.93</v>
      </c>
      <c r="M5713">
        <v>4.03</v>
      </c>
      <c r="N5713" t="s">
        <v>24</v>
      </c>
      <c r="O5713" t="s">
        <v>49</v>
      </c>
      <c r="P5713">
        <v>37479</v>
      </c>
      <c r="Q5713">
        <v>112534</v>
      </c>
      <c r="R5713">
        <v>8</v>
      </c>
      <c r="S5713" t="s">
        <v>26</v>
      </c>
    </row>
    <row r="5714" spans="1:19" x14ac:dyDescent="0.3">
      <c r="A5714">
        <v>123437</v>
      </c>
      <c r="B5714" s="1">
        <v>44810</v>
      </c>
      <c r="C5714" t="s">
        <v>46</v>
      </c>
      <c r="D5714" t="s">
        <v>18</v>
      </c>
      <c r="E5714" t="s">
        <v>19</v>
      </c>
      <c r="F5714" t="s">
        <v>71</v>
      </c>
      <c r="G5714" t="s">
        <v>42</v>
      </c>
      <c r="H5714" t="s">
        <v>52</v>
      </c>
      <c r="I5714" t="s">
        <v>23</v>
      </c>
      <c r="J5714" s="4">
        <v>7.0000000000000007E-2</v>
      </c>
      <c r="K5714" s="2">
        <f>86*Social_Media_Advertising_Sorted_First_10000_Rows[[#This Row],[Acquisition_Cost_Usd]]</f>
        <v>1290000</v>
      </c>
      <c r="L5714" s="3">
        <v>15000</v>
      </c>
      <c r="M5714">
        <v>6.53</v>
      </c>
      <c r="N5714" t="s">
        <v>58</v>
      </c>
      <c r="O5714" t="s">
        <v>32</v>
      </c>
      <c r="P5714">
        <v>38462</v>
      </c>
      <c r="Q5714">
        <v>115446</v>
      </c>
      <c r="R5714">
        <v>2</v>
      </c>
      <c r="S5714" t="s">
        <v>64</v>
      </c>
    </row>
    <row r="5715" spans="1:19" x14ac:dyDescent="0.3">
      <c r="A5715">
        <v>123439</v>
      </c>
      <c r="B5715" s="1">
        <v>44660</v>
      </c>
      <c r="C5715" t="s">
        <v>34</v>
      </c>
      <c r="D5715" t="s">
        <v>40</v>
      </c>
      <c r="E5715" t="s">
        <v>35</v>
      </c>
      <c r="F5715" t="s">
        <v>99</v>
      </c>
      <c r="G5715" t="s">
        <v>29</v>
      </c>
      <c r="H5715" t="s">
        <v>30</v>
      </c>
      <c r="I5715" t="s">
        <v>37</v>
      </c>
      <c r="J5715" s="4">
        <v>0.05</v>
      </c>
      <c r="K5715" s="2">
        <f>86*Social_Media_Advertising_Sorted_First_10000_Rows[[#This Row],[Acquisition_Cost_Usd]]</f>
        <v>355842.2</v>
      </c>
      <c r="L5715" s="3">
        <v>4137.7</v>
      </c>
      <c r="M5715">
        <v>1.1993941392263752</v>
      </c>
      <c r="N5715" t="s">
        <v>44</v>
      </c>
      <c r="O5715" t="s">
        <v>25</v>
      </c>
      <c r="P5715">
        <v>6119</v>
      </c>
      <c r="Q5715">
        <v>20906</v>
      </c>
      <c r="R5715">
        <v>1</v>
      </c>
      <c r="S5715" t="s">
        <v>33</v>
      </c>
    </row>
    <row r="5716" spans="1:19" x14ac:dyDescent="0.3">
      <c r="A5716">
        <v>123440</v>
      </c>
      <c r="B5716" s="1">
        <v>44675</v>
      </c>
      <c r="C5716" t="s">
        <v>34</v>
      </c>
      <c r="D5716" t="s">
        <v>18</v>
      </c>
      <c r="E5716" t="s">
        <v>19</v>
      </c>
      <c r="F5716" t="s">
        <v>57</v>
      </c>
      <c r="G5716" t="s">
        <v>60</v>
      </c>
      <c r="H5716" t="s">
        <v>52</v>
      </c>
      <c r="I5716" t="s">
        <v>23</v>
      </c>
      <c r="J5716" s="4">
        <v>0.03</v>
      </c>
      <c r="K5716" s="2">
        <f>86*Social_Media_Advertising_Sorted_First_10000_Rows[[#This Row],[Acquisition_Cost_Usd]]</f>
        <v>1089852.2</v>
      </c>
      <c r="L5716" s="3">
        <v>12672.7</v>
      </c>
      <c r="M5716">
        <v>7.62</v>
      </c>
      <c r="N5716" t="s">
        <v>24</v>
      </c>
      <c r="O5716" t="s">
        <v>32</v>
      </c>
      <c r="P5716">
        <v>33538</v>
      </c>
      <c r="Q5716">
        <v>100860</v>
      </c>
      <c r="R5716">
        <v>7</v>
      </c>
      <c r="S5716" t="s">
        <v>26</v>
      </c>
    </row>
    <row r="5717" spans="1:19" x14ac:dyDescent="0.3">
      <c r="A5717">
        <v>123441</v>
      </c>
      <c r="B5717" s="1">
        <v>44610</v>
      </c>
      <c r="C5717" t="s">
        <v>65</v>
      </c>
      <c r="D5717" t="s">
        <v>18</v>
      </c>
      <c r="E5717" t="s">
        <v>19</v>
      </c>
      <c r="F5717" t="s">
        <v>94</v>
      </c>
      <c r="G5717" t="s">
        <v>60</v>
      </c>
      <c r="H5717" t="s">
        <v>52</v>
      </c>
      <c r="I5717" t="s">
        <v>37</v>
      </c>
      <c r="J5717" s="4">
        <v>0.05</v>
      </c>
      <c r="K5717" s="2">
        <f>86*Social_Media_Advertising_Sorted_First_10000_Rows[[#This Row],[Acquisition_Cost_Usd]]</f>
        <v>986874.94000000006</v>
      </c>
      <c r="L5717" s="3">
        <v>11475.29</v>
      </c>
      <c r="M5717">
        <v>3.39619800973191E-2</v>
      </c>
      <c r="N5717" t="s">
        <v>58</v>
      </c>
      <c r="O5717" t="s">
        <v>25</v>
      </c>
      <c r="P5717">
        <v>17840</v>
      </c>
      <c r="Q5717">
        <v>59070</v>
      </c>
      <c r="R5717">
        <v>1</v>
      </c>
      <c r="S5717" t="s">
        <v>33</v>
      </c>
    </row>
    <row r="5718" spans="1:19" x14ac:dyDescent="0.3">
      <c r="A5718">
        <v>123446</v>
      </c>
      <c r="B5718" s="1">
        <v>44806</v>
      </c>
      <c r="C5718" t="s">
        <v>46</v>
      </c>
      <c r="D5718" t="s">
        <v>18</v>
      </c>
      <c r="E5718" t="s">
        <v>19</v>
      </c>
      <c r="F5718" t="s">
        <v>102</v>
      </c>
      <c r="G5718" t="s">
        <v>21</v>
      </c>
      <c r="H5718" t="s">
        <v>30</v>
      </c>
      <c r="I5718" t="s">
        <v>31</v>
      </c>
      <c r="J5718" s="4">
        <v>0.11</v>
      </c>
      <c r="K5718" s="2">
        <f>86*Social_Media_Advertising_Sorted_First_10000_Rows[[#This Row],[Acquisition_Cost_Usd]]</f>
        <v>549078.18000000005</v>
      </c>
      <c r="L5718" s="3">
        <v>6384.63</v>
      </c>
      <c r="M5718">
        <v>0.09</v>
      </c>
      <c r="N5718" t="s">
        <v>44</v>
      </c>
      <c r="O5718" t="s">
        <v>32</v>
      </c>
      <c r="P5718">
        <v>16537</v>
      </c>
      <c r="Q5718">
        <v>50504</v>
      </c>
      <c r="R5718">
        <v>6</v>
      </c>
      <c r="S5718" t="s">
        <v>45</v>
      </c>
    </row>
    <row r="5719" spans="1:19" x14ac:dyDescent="0.3">
      <c r="A5719">
        <v>123456</v>
      </c>
      <c r="B5719" s="1">
        <v>44806</v>
      </c>
      <c r="C5719" t="s">
        <v>46</v>
      </c>
      <c r="D5719" t="s">
        <v>18</v>
      </c>
      <c r="E5719" t="s">
        <v>19</v>
      </c>
      <c r="F5719" t="s">
        <v>102</v>
      </c>
      <c r="G5719" t="s">
        <v>21</v>
      </c>
      <c r="H5719" t="s">
        <v>30</v>
      </c>
      <c r="I5719" t="s">
        <v>23</v>
      </c>
      <c r="J5719" s="4">
        <v>0.14000000000000001</v>
      </c>
      <c r="K5719" s="2">
        <f>86*Social_Media_Advertising_Sorted_First_10000_Rows[[#This Row],[Acquisition_Cost_Usd]]</f>
        <v>617924.62</v>
      </c>
      <c r="L5719" s="3">
        <v>7185.17</v>
      </c>
      <c r="M5719">
        <v>5.29</v>
      </c>
      <c r="N5719" t="s">
        <v>53</v>
      </c>
      <c r="O5719" t="s">
        <v>25</v>
      </c>
      <c r="P5719">
        <v>18702</v>
      </c>
      <c r="Q5719">
        <v>56914</v>
      </c>
      <c r="R5719">
        <v>9</v>
      </c>
      <c r="S5719" t="s">
        <v>45</v>
      </c>
    </row>
    <row r="5720" spans="1:19" x14ac:dyDescent="0.3">
      <c r="A5720">
        <v>123457</v>
      </c>
      <c r="B5720" s="1">
        <v>44608</v>
      </c>
      <c r="C5720" t="s">
        <v>65</v>
      </c>
      <c r="D5720" t="s">
        <v>18</v>
      </c>
      <c r="E5720" t="s">
        <v>55</v>
      </c>
      <c r="F5720" t="s">
        <v>105</v>
      </c>
      <c r="G5720" t="s">
        <v>60</v>
      </c>
      <c r="H5720" t="s">
        <v>43</v>
      </c>
      <c r="I5720" t="s">
        <v>48</v>
      </c>
      <c r="J5720" s="4">
        <v>0.09</v>
      </c>
      <c r="K5720" s="2">
        <f>86*Social_Media_Advertising_Sorted_First_10000_Rows[[#This Row],[Acquisition_Cost_Usd]]</f>
        <v>240816.34</v>
      </c>
      <c r="L5720" s="3">
        <v>2800.19</v>
      </c>
      <c r="M5720">
        <v>1.26</v>
      </c>
      <c r="N5720" t="s">
        <v>24</v>
      </c>
      <c r="O5720" t="s">
        <v>25</v>
      </c>
      <c r="P5720">
        <v>6854</v>
      </c>
      <c r="Q5720">
        <v>21823</v>
      </c>
      <c r="R5720">
        <v>8</v>
      </c>
      <c r="S5720" t="s">
        <v>50</v>
      </c>
    </row>
    <row r="5721" spans="1:19" x14ac:dyDescent="0.3">
      <c r="A5721">
        <v>123460</v>
      </c>
      <c r="B5721" s="1">
        <v>44742</v>
      </c>
      <c r="C5721" t="s">
        <v>69</v>
      </c>
      <c r="D5721" t="s">
        <v>40</v>
      </c>
      <c r="E5721" t="s">
        <v>19</v>
      </c>
      <c r="F5721" t="s">
        <v>104</v>
      </c>
      <c r="G5721" t="s">
        <v>29</v>
      </c>
      <c r="H5721" t="s">
        <v>30</v>
      </c>
      <c r="I5721" t="s">
        <v>23</v>
      </c>
      <c r="J5721" s="4">
        <v>0.11</v>
      </c>
      <c r="K5721" s="2">
        <f>86*Social_Media_Advertising_Sorted_First_10000_Rows[[#This Row],[Acquisition_Cost_Usd]]</f>
        <v>612049.96</v>
      </c>
      <c r="L5721" s="3">
        <v>7116.86</v>
      </c>
      <c r="M5721">
        <v>3.3</v>
      </c>
      <c r="N5721" t="s">
        <v>38</v>
      </c>
      <c r="O5721" t="s">
        <v>32</v>
      </c>
      <c r="P5721">
        <v>18512</v>
      </c>
      <c r="Q5721">
        <v>56354</v>
      </c>
      <c r="R5721">
        <v>5</v>
      </c>
      <c r="S5721" t="s">
        <v>50</v>
      </c>
    </row>
    <row r="5722" spans="1:19" x14ac:dyDescent="0.3">
      <c r="A5722">
        <v>123466</v>
      </c>
      <c r="B5722" s="1">
        <v>44825</v>
      </c>
      <c r="C5722" t="s">
        <v>46</v>
      </c>
      <c r="D5722" t="s">
        <v>18</v>
      </c>
      <c r="E5722" t="s">
        <v>27</v>
      </c>
      <c r="F5722" t="s">
        <v>110</v>
      </c>
      <c r="G5722" t="s">
        <v>29</v>
      </c>
      <c r="H5722" t="s">
        <v>52</v>
      </c>
      <c r="I5722" t="s">
        <v>48</v>
      </c>
      <c r="J5722" s="4">
        <v>0.08</v>
      </c>
      <c r="K5722" s="2">
        <f>86*Social_Media_Advertising_Sorted_First_10000_Rows[[#This Row],[Acquisition_Cost_Usd]]</f>
        <v>1216736.6000000001</v>
      </c>
      <c r="L5722" s="3">
        <v>14148.1</v>
      </c>
      <c r="M5722">
        <v>1.91</v>
      </c>
      <c r="N5722" t="s">
        <v>38</v>
      </c>
      <c r="O5722" t="s">
        <v>25</v>
      </c>
      <c r="P5722">
        <v>36976</v>
      </c>
      <c r="Q5722">
        <v>111042</v>
      </c>
      <c r="R5722">
        <v>8</v>
      </c>
      <c r="S5722" t="s">
        <v>50</v>
      </c>
    </row>
    <row r="5723" spans="1:19" x14ac:dyDescent="0.3">
      <c r="A5723">
        <v>123468</v>
      </c>
      <c r="B5723" s="1">
        <v>44774</v>
      </c>
      <c r="C5723" t="s">
        <v>79</v>
      </c>
      <c r="D5723" t="s">
        <v>40</v>
      </c>
      <c r="E5723" t="s">
        <v>55</v>
      </c>
      <c r="F5723" t="s">
        <v>71</v>
      </c>
      <c r="G5723" t="s">
        <v>29</v>
      </c>
      <c r="H5723" t="s">
        <v>30</v>
      </c>
      <c r="I5723" t="s">
        <v>31</v>
      </c>
      <c r="J5723" s="4">
        <v>0.08</v>
      </c>
      <c r="K5723" s="2">
        <f>86*Social_Media_Advertising_Sorted_First_10000_Rows[[#This Row],[Acquisition_Cost_Usd]]</f>
        <v>394679.8</v>
      </c>
      <c r="L5723" s="3">
        <v>4589.3</v>
      </c>
      <c r="M5723">
        <v>6.12</v>
      </c>
      <c r="N5723" t="s">
        <v>53</v>
      </c>
      <c r="O5723" t="s">
        <v>32</v>
      </c>
      <c r="P5723">
        <v>11655</v>
      </c>
      <c r="Q5723">
        <v>36042</v>
      </c>
      <c r="R5723">
        <v>10</v>
      </c>
      <c r="S5723" t="s">
        <v>64</v>
      </c>
    </row>
    <row r="5724" spans="1:19" x14ac:dyDescent="0.3">
      <c r="A5724">
        <v>123472</v>
      </c>
      <c r="B5724" s="1">
        <v>44707</v>
      </c>
      <c r="C5724" t="s">
        <v>91</v>
      </c>
      <c r="D5724" t="s">
        <v>40</v>
      </c>
      <c r="E5724" t="s">
        <v>19</v>
      </c>
      <c r="F5724" t="s">
        <v>86</v>
      </c>
      <c r="G5724" t="s">
        <v>42</v>
      </c>
      <c r="H5724" t="s">
        <v>43</v>
      </c>
      <c r="I5724" t="s">
        <v>23</v>
      </c>
      <c r="J5724" s="4">
        <v>7.0000000000000007E-2</v>
      </c>
      <c r="K5724" s="2">
        <f>86*Social_Media_Advertising_Sorted_First_10000_Rows[[#This Row],[Acquisition_Cost_Usd]]</f>
        <v>325304.46000000002</v>
      </c>
      <c r="L5724" s="3">
        <v>3782.61</v>
      </c>
      <c r="M5724">
        <v>3.61</v>
      </c>
      <c r="N5724" t="s">
        <v>58</v>
      </c>
      <c r="O5724" t="s">
        <v>25</v>
      </c>
      <c r="P5724">
        <v>9451</v>
      </c>
      <c r="Q5724">
        <v>29513</v>
      </c>
      <c r="R5724">
        <v>5</v>
      </c>
      <c r="S5724" t="s">
        <v>50</v>
      </c>
    </row>
    <row r="5725" spans="1:19" x14ac:dyDescent="0.3">
      <c r="A5725">
        <v>123473</v>
      </c>
      <c r="B5725" s="1">
        <v>44579</v>
      </c>
      <c r="C5725" t="s">
        <v>17</v>
      </c>
      <c r="D5725" t="s">
        <v>40</v>
      </c>
      <c r="E5725" t="s">
        <v>27</v>
      </c>
      <c r="F5725" t="s">
        <v>82</v>
      </c>
      <c r="G5725" t="s">
        <v>21</v>
      </c>
      <c r="H5725" t="s">
        <v>43</v>
      </c>
      <c r="I5725" t="s">
        <v>48</v>
      </c>
      <c r="J5725" s="4">
        <v>0.15</v>
      </c>
      <c r="K5725" s="2">
        <f>86*Social_Media_Advertising_Sorted_First_10000_Rows[[#This Row],[Acquisition_Cost_Usd]]</f>
        <v>291613.09999999998</v>
      </c>
      <c r="L5725" s="3">
        <v>3390.85</v>
      </c>
      <c r="M5725">
        <v>4.57</v>
      </c>
      <c r="N5725" t="s">
        <v>58</v>
      </c>
      <c r="O5725" t="s">
        <v>49</v>
      </c>
      <c r="P5725">
        <v>8400</v>
      </c>
      <c r="Q5725">
        <v>26400</v>
      </c>
      <c r="R5725">
        <v>3</v>
      </c>
      <c r="S5725" t="s">
        <v>26</v>
      </c>
    </row>
    <row r="5726" spans="1:19" x14ac:dyDescent="0.3">
      <c r="A5726">
        <v>123476</v>
      </c>
      <c r="B5726" s="1">
        <v>44803</v>
      </c>
      <c r="C5726" t="s">
        <v>79</v>
      </c>
      <c r="D5726" t="s">
        <v>18</v>
      </c>
      <c r="E5726" t="s">
        <v>19</v>
      </c>
      <c r="F5726" t="s">
        <v>99</v>
      </c>
      <c r="G5726" t="s">
        <v>21</v>
      </c>
      <c r="H5726" t="s">
        <v>52</v>
      </c>
      <c r="I5726" t="s">
        <v>48</v>
      </c>
      <c r="J5726" s="4">
        <v>0.02</v>
      </c>
      <c r="K5726" s="2">
        <f>86*Social_Media_Advertising_Sorted_First_10000_Rows[[#This Row],[Acquisition_Cost_Usd]]</f>
        <v>1006780.5</v>
      </c>
      <c r="L5726" s="3">
        <v>11706.75</v>
      </c>
      <c r="M5726">
        <v>0.61</v>
      </c>
      <c r="N5726" t="s">
        <v>44</v>
      </c>
      <c r="O5726" t="s">
        <v>49</v>
      </c>
      <c r="P5726">
        <v>30996</v>
      </c>
      <c r="Q5726">
        <v>93331</v>
      </c>
      <c r="R5726">
        <v>8</v>
      </c>
      <c r="S5726" t="s">
        <v>33</v>
      </c>
    </row>
    <row r="5727" spans="1:19" x14ac:dyDescent="0.3">
      <c r="A5727">
        <v>123479</v>
      </c>
      <c r="B5727" s="1">
        <v>44765</v>
      </c>
      <c r="C5727" t="s">
        <v>67</v>
      </c>
      <c r="D5727" t="s">
        <v>18</v>
      </c>
      <c r="E5727" t="s">
        <v>55</v>
      </c>
      <c r="F5727" t="s">
        <v>107</v>
      </c>
      <c r="G5727" t="s">
        <v>60</v>
      </c>
      <c r="H5727" t="s">
        <v>22</v>
      </c>
      <c r="I5727" t="s">
        <v>23</v>
      </c>
      <c r="J5727" s="4">
        <v>0.12</v>
      </c>
      <c r="K5727" s="2">
        <f>86*Social_Media_Advertising_Sorted_First_10000_Rows[[#This Row],[Acquisition_Cost_Usd]]</f>
        <v>828103.46000000008</v>
      </c>
      <c r="L5727" s="3">
        <v>9629.11</v>
      </c>
      <c r="M5727">
        <v>0.95</v>
      </c>
      <c r="N5727" t="s">
        <v>44</v>
      </c>
      <c r="O5727" t="s">
        <v>25</v>
      </c>
      <c r="P5727">
        <v>25339</v>
      </c>
      <c r="Q5727">
        <v>76574</v>
      </c>
      <c r="R5727">
        <v>10</v>
      </c>
      <c r="S5727" t="s">
        <v>26</v>
      </c>
    </row>
    <row r="5728" spans="1:19" x14ac:dyDescent="0.3">
      <c r="A5728">
        <v>123481</v>
      </c>
      <c r="B5728" s="1">
        <v>44826</v>
      </c>
      <c r="C5728" t="s">
        <v>46</v>
      </c>
      <c r="D5728" t="s">
        <v>18</v>
      </c>
      <c r="E5728" t="s">
        <v>35</v>
      </c>
      <c r="F5728" t="s">
        <v>47</v>
      </c>
      <c r="G5728" t="s">
        <v>29</v>
      </c>
      <c r="H5728" t="s">
        <v>52</v>
      </c>
      <c r="I5728" t="s">
        <v>37</v>
      </c>
      <c r="J5728" s="4">
        <v>0.15</v>
      </c>
      <c r="K5728" s="2">
        <f>86*Social_Media_Advertising_Sorted_First_10000_Rows[[#This Row],[Acquisition_Cost_Usd]]</f>
        <v>1290000</v>
      </c>
      <c r="L5728" s="3">
        <v>15000</v>
      </c>
      <c r="M5728">
        <v>1.3173673332486415</v>
      </c>
      <c r="N5728" t="s">
        <v>44</v>
      </c>
      <c r="O5728" t="s">
        <v>32</v>
      </c>
      <c r="P5728">
        <v>22837</v>
      </c>
      <c r="Q5728">
        <v>75341</v>
      </c>
      <c r="R5728">
        <v>1</v>
      </c>
      <c r="S5728" t="s">
        <v>50</v>
      </c>
    </row>
    <row r="5729" spans="1:19" x14ac:dyDescent="0.3">
      <c r="A5729">
        <v>123490</v>
      </c>
      <c r="B5729" s="1">
        <v>44626</v>
      </c>
      <c r="C5729" t="s">
        <v>39</v>
      </c>
      <c r="D5729" t="s">
        <v>18</v>
      </c>
      <c r="E5729" t="s">
        <v>19</v>
      </c>
      <c r="F5729" t="s">
        <v>85</v>
      </c>
      <c r="G5729" t="s">
        <v>21</v>
      </c>
      <c r="H5729" t="s">
        <v>43</v>
      </c>
      <c r="I5729" t="s">
        <v>23</v>
      </c>
      <c r="J5729" s="4">
        <v>0.14000000000000001</v>
      </c>
      <c r="K5729" s="2">
        <f>86*Social_Media_Advertising_Sorted_First_10000_Rows[[#This Row],[Acquisition_Cost_Usd]]</f>
        <v>43000</v>
      </c>
      <c r="L5729" s="3">
        <v>500</v>
      </c>
      <c r="M5729">
        <v>7.38</v>
      </c>
      <c r="N5729" t="s">
        <v>24</v>
      </c>
      <c r="O5729" t="s">
        <v>49</v>
      </c>
      <c r="P5729">
        <v>1458</v>
      </c>
      <c r="Q5729">
        <v>5838</v>
      </c>
      <c r="R5729">
        <v>4</v>
      </c>
      <c r="S5729" t="s">
        <v>45</v>
      </c>
    </row>
    <row r="5730" spans="1:19" x14ac:dyDescent="0.3">
      <c r="A5730">
        <v>123500</v>
      </c>
      <c r="B5730" s="1">
        <v>44790</v>
      </c>
      <c r="C5730" t="s">
        <v>79</v>
      </c>
      <c r="D5730" t="s">
        <v>40</v>
      </c>
      <c r="E5730" t="s">
        <v>19</v>
      </c>
      <c r="F5730" t="s">
        <v>111</v>
      </c>
      <c r="G5730" t="s">
        <v>42</v>
      </c>
      <c r="H5730" t="s">
        <v>43</v>
      </c>
      <c r="I5730" t="s">
        <v>31</v>
      </c>
      <c r="J5730" s="4">
        <v>0.14000000000000001</v>
      </c>
      <c r="K5730" s="2">
        <f>86*Social_Media_Advertising_Sorted_First_10000_Rows[[#This Row],[Acquisition_Cost_Usd]]</f>
        <v>231729.58000000002</v>
      </c>
      <c r="L5730" s="3">
        <v>2694.53</v>
      </c>
      <c r="M5730">
        <v>0.52</v>
      </c>
      <c r="N5730" t="s">
        <v>58</v>
      </c>
      <c r="O5730" t="s">
        <v>32</v>
      </c>
      <c r="P5730">
        <v>6594</v>
      </c>
      <c r="Q5730">
        <v>21050</v>
      </c>
      <c r="R5730">
        <v>4</v>
      </c>
      <c r="S5730" t="s">
        <v>33</v>
      </c>
    </row>
    <row r="5731" spans="1:19" hidden="1" x14ac:dyDescent="0.3">
      <c r="A5731">
        <v>123503</v>
      </c>
      <c r="B5731" s="1">
        <v>44916</v>
      </c>
      <c r="C5731" t="s">
        <v>54</v>
      </c>
      <c r="D5731" t="s">
        <v>61</v>
      </c>
      <c r="E5731" t="s">
        <v>62</v>
      </c>
      <c r="F5731" t="s">
        <v>88</v>
      </c>
      <c r="G5731" t="s">
        <v>29</v>
      </c>
      <c r="H5731" t="s">
        <v>22</v>
      </c>
      <c r="I5731" t="s">
        <v>23</v>
      </c>
      <c r="J5731" s="4">
        <v>0.06</v>
      </c>
      <c r="K5731" s="2">
        <f>86*Social_Media_Advertising_Sorted_First_10000_Rows[[#This Row],[Acquisition_Cost_Usd]]</f>
        <v>961730.26</v>
      </c>
      <c r="L5731" s="3">
        <v>11182.91</v>
      </c>
      <c r="M5731">
        <v>4.5</v>
      </c>
      <c r="N5731" t="s">
        <v>58</v>
      </c>
      <c r="O5731" t="s">
        <v>32</v>
      </c>
      <c r="P5731">
        <v>29575</v>
      </c>
      <c r="Q5731">
        <v>89123</v>
      </c>
      <c r="R5731">
        <v>4</v>
      </c>
      <c r="S5731" t="s">
        <v>26</v>
      </c>
    </row>
    <row r="5732" spans="1:19" x14ac:dyDescent="0.3">
      <c r="A5732">
        <v>123514</v>
      </c>
      <c r="B5732" s="1">
        <v>44685</v>
      </c>
      <c r="C5732" t="s">
        <v>91</v>
      </c>
      <c r="D5732" t="s">
        <v>18</v>
      </c>
      <c r="E5732" t="s">
        <v>19</v>
      </c>
      <c r="F5732" t="s">
        <v>111</v>
      </c>
      <c r="G5732" t="s">
        <v>29</v>
      </c>
      <c r="H5732" t="s">
        <v>43</v>
      </c>
      <c r="I5732" t="s">
        <v>37</v>
      </c>
      <c r="J5732" s="4">
        <v>0.09</v>
      </c>
      <c r="K5732" s="2">
        <f>86*Social_Media_Advertising_Sorted_First_10000_Rows[[#This Row],[Acquisition_Cost_Usd]]</f>
        <v>259788.80000000002</v>
      </c>
      <c r="L5732" s="3">
        <v>3020.8</v>
      </c>
      <c r="M5732">
        <v>0.29850793032906803</v>
      </c>
      <c r="N5732" t="s">
        <v>44</v>
      </c>
      <c r="O5732" t="s">
        <v>32</v>
      </c>
      <c r="P5732">
        <v>4368</v>
      </c>
      <c r="Q5732">
        <v>15205</v>
      </c>
      <c r="R5732">
        <v>1</v>
      </c>
      <c r="S5732" t="s">
        <v>33</v>
      </c>
    </row>
    <row r="5733" spans="1:19" hidden="1" x14ac:dyDescent="0.3">
      <c r="A5733">
        <v>123515</v>
      </c>
      <c r="B5733" s="1">
        <v>44612</v>
      </c>
      <c r="C5733" t="s">
        <v>65</v>
      </c>
      <c r="D5733" t="s">
        <v>61</v>
      </c>
      <c r="E5733" t="s">
        <v>62</v>
      </c>
      <c r="F5733" t="s">
        <v>41</v>
      </c>
      <c r="G5733" t="s">
        <v>29</v>
      </c>
      <c r="H5733" t="s">
        <v>30</v>
      </c>
      <c r="I5733" t="s">
        <v>37</v>
      </c>
      <c r="J5733" s="4">
        <v>7.0000000000000007E-2</v>
      </c>
      <c r="K5733" s="2">
        <f>86*Social_Media_Advertising_Sorted_First_10000_Rows[[#This Row],[Acquisition_Cost_Usd]]</f>
        <v>445977.94</v>
      </c>
      <c r="L5733" s="3">
        <v>5185.79</v>
      </c>
      <c r="M5733">
        <v>0.29493298505566601</v>
      </c>
      <c r="N5733" t="s">
        <v>38</v>
      </c>
      <c r="O5733" t="s">
        <v>49</v>
      </c>
      <c r="P5733">
        <v>7804</v>
      </c>
      <c r="Q5733">
        <v>26392</v>
      </c>
      <c r="R5733">
        <v>1</v>
      </c>
      <c r="S5733" t="s">
        <v>45</v>
      </c>
    </row>
    <row r="5734" spans="1:19" x14ac:dyDescent="0.3">
      <c r="A5734">
        <v>123516</v>
      </c>
      <c r="B5734" s="1">
        <v>44652</v>
      </c>
      <c r="C5734" t="s">
        <v>34</v>
      </c>
      <c r="D5734" t="s">
        <v>40</v>
      </c>
      <c r="E5734" t="s">
        <v>35</v>
      </c>
      <c r="F5734" t="s">
        <v>108</v>
      </c>
      <c r="G5734" t="s">
        <v>60</v>
      </c>
      <c r="H5734" t="s">
        <v>43</v>
      </c>
      <c r="I5734" t="s">
        <v>48</v>
      </c>
      <c r="J5734" s="4">
        <v>0.02</v>
      </c>
      <c r="K5734" s="2">
        <f>86*Social_Media_Advertising_Sorted_First_10000_Rows[[#This Row],[Acquisition_Cost_Usd]]</f>
        <v>214820.25999999998</v>
      </c>
      <c r="L5734" s="3">
        <v>2497.91</v>
      </c>
      <c r="M5734">
        <v>3.91</v>
      </c>
      <c r="N5734" t="s">
        <v>58</v>
      </c>
      <c r="O5734" t="s">
        <v>49</v>
      </c>
      <c r="P5734">
        <v>6106</v>
      </c>
      <c r="Q5734">
        <v>19605</v>
      </c>
      <c r="R5734">
        <v>6</v>
      </c>
      <c r="S5734" t="s">
        <v>45</v>
      </c>
    </row>
    <row r="5735" spans="1:19" x14ac:dyDescent="0.3">
      <c r="A5735">
        <v>123523</v>
      </c>
      <c r="B5735" s="1">
        <v>44840</v>
      </c>
      <c r="C5735" t="s">
        <v>77</v>
      </c>
      <c r="D5735" t="s">
        <v>18</v>
      </c>
      <c r="E5735" t="s">
        <v>27</v>
      </c>
      <c r="F5735" t="s">
        <v>100</v>
      </c>
      <c r="G5735" t="s">
        <v>60</v>
      </c>
      <c r="H5735" t="s">
        <v>52</v>
      </c>
      <c r="I5735" t="s">
        <v>31</v>
      </c>
      <c r="J5735" s="4">
        <v>0.08</v>
      </c>
      <c r="K5735" s="2">
        <f>86*Social_Media_Advertising_Sorted_First_10000_Rows[[#This Row],[Acquisition_Cost_Usd]]</f>
        <v>1054445.1399999999</v>
      </c>
      <c r="L5735" s="3">
        <v>12260.99</v>
      </c>
      <c r="M5735">
        <v>7.89</v>
      </c>
      <c r="N5735" t="s">
        <v>53</v>
      </c>
      <c r="O5735" t="s">
        <v>25</v>
      </c>
      <c r="P5735">
        <v>32462</v>
      </c>
      <c r="Q5735">
        <v>97673</v>
      </c>
      <c r="R5735">
        <v>10</v>
      </c>
      <c r="S5735" t="s">
        <v>45</v>
      </c>
    </row>
    <row r="5736" spans="1:19" x14ac:dyDescent="0.3">
      <c r="A5736">
        <v>123531</v>
      </c>
      <c r="B5736" s="1">
        <v>44636</v>
      </c>
      <c r="C5736" t="s">
        <v>39</v>
      </c>
      <c r="D5736" t="s">
        <v>18</v>
      </c>
      <c r="E5736" t="s">
        <v>55</v>
      </c>
      <c r="F5736" t="s">
        <v>84</v>
      </c>
      <c r="G5736" t="s">
        <v>60</v>
      </c>
      <c r="H5736" t="s">
        <v>52</v>
      </c>
      <c r="I5736" t="s">
        <v>48</v>
      </c>
      <c r="J5736" s="4">
        <v>7.0000000000000007E-2</v>
      </c>
      <c r="K5736" s="2">
        <f>86*Social_Media_Advertising_Sorted_First_10000_Rows[[#This Row],[Acquisition_Cost_Usd]]</f>
        <v>1070302.68</v>
      </c>
      <c r="L5736" s="3">
        <v>12445.38</v>
      </c>
      <c r="M5736">
        <v>6.7</v>
      </c>
      <c r="N5736" t="s">
        <v>24</v>
      </c>
      <c r="O5736" t="s">
        <v>49</v>
      </c>
      <c r="P5736">
        <v>32946</v>
      </c>
      <c r="Q5736">
        <v>99108</v>
      </c>
      <c r="R5736">
        <v>10</v>
      </c>
      <c r="S5736" t="s">
        <v>50</v>
      </c>
    </row>
    <row r="5737" spans="1:19" x14ac:dyDescent="0.3">
      <c r="A5737">
        <v>123532</v>
      </c>
      <c r="B5737" s="1">
        <v>44650</v>
      </c>
      <c r="C5737" t="s">
        <v>39</v>
      </c>
      <c r="D5737" t="s">
        <v>40</v>
      </c>
      <c r="E5737" t="s">
        <v>35</v>
      </c>
      <c r="F5737" t="s">
        <v>78</v>
      </c>
      <c r="G5737" t="s">
        <v>42</v>
      </c>
      <c r="H5737" t="s">
        <v>43</v>
      </c>
      <c r="I5737" t="s">
        <v>31</v>
      </c>
      <c r="J5737" s="4">
        <v>0.1</v>
      </c>
      <c r="K5737" s="2">
        <f>86*Social_Media_Advertising_Sorted_First_10000_Rows[[#This Row],[Acquisition_Cost_Usd]]</f>
        <v>289804.52</v>
      </c>
      <c r="L5737" s="3">
        <v>3369.82</v>
      </c>
      <c r="M5737">
        <v>4.13</v>
      </c>
      <c r="N5737" t="s">
        <v>38</v>
      </c>
      <c r="O5737" t="s">
        <v>25</v>
      </c>
      <c r="P5737">
        <v>8346</v>
      </c>
      <c r="Q5737">
        <v>26241</v>
      </c>
      <c r="R5737">
        <v>9</v>
      </c>
      <c r="S5737" t="s">
        <v>33</v>
      </c>
    </row>
    <row r="5738" spans="1:19" x14ac:dyDescent="0.3">
      <c r="A5738">
        <v>123536</v>
      </c>
      <c r="B5738" s="1">
        <v>44827</v>
      </c>
      <c r="C5738" t="s">
        <v>46</v>
      </c>
      <c r="D5738" t="s">
        <v>40</v>
      </c>
      <c r="E5738" t="s">
        <v>27</v>
      </c>
      <c r="F5738" t="s">
        <v>78</v>
      </c>
      <c r="G5738" t="s">
        <v>21</v>
      </c>
      <c r="H5738" t="s">
        <v>52</v>
      </c>
      <c r="I5738" t="s">
        <v>48</v>
      </c>
      <c r="J5738" s="4">
        <v>0.04</v>
      </c>
      <c r="K5738" s="2">
        <f>86*Social_Media_Advertising_Sorted_First_10000_Rows[[#This Row],[Acquisition_Cost_Usd]]</f>
        <v>1290000</v>
      </c>
      <c r="L5738" s="3">
        <v>15000</v>
      </c>
      <c r="M5738">
        <v>1.81</v>
      </c>
      <c r="N5738" t="s">
        <v>53</v>
      </c>
      <c r="O5738" t="s">
        <v>25</v>
      </c>
      <c r="P5738">
        <v>39325</v>
      </c>
      <c r="Q5738">
        <v>118000</v>
      </c>
      <c r="R5738">
        <v>3</v>
      </c>
      <c r="S5738" t="s">
        <v>33</v>
      </c>
    </row>
    <row r="5739" spans="1:19" x14ac:dyDescent="0.3">
      <c r="A5739">
        <v>123543</v>
      </c>
      <c r="B5739" s="1">
        <v>44768</v>
      </c>
      <c r="C5739" t="s">
        <v>67</v>
      </c>
      <c r="D5739" t="s">
        <v>18</v>
      </c>
      <c r="E5739" t="s">
        <v>19</v>
      </c>
      <c r="F5739" t="s">
        <v>82</v>
      </c>
      <c r="G5739" t="s">
        <v>60</v>
      </c>
      <c r="H5739" t="s">
        <v>22</v>
      </c>
      <c r="I5739" t="s">
        <v>23</v>
      </c>
      <c r="J5739" s="4">
        <v>0.1</v>
      </c>
      <c r="K5739" s="2">
        <f>86*Social_Media_Advertising_Sorted_First_10000_Rows[[#This Row],[Acquisition_Cost_Usd]]</f>
        <v>692227.76</v>
      </c>
      <c r="L5739" s="3">
        <v>8049.16</v>
      </c>
      <c r="M5739">
        <v>0.45</v>
      </c>
      <c r="N5739" t="s">
        <v>44</v>
      </c>
      <c r="O5739" t="s">
        <v>49</v>
      </c>
      <c r="P5739">
        <v>21051</v>
      </c>
      <c r="Q5739">
        <v>63873</v>
      </c>
      <c r="R5739">
        <v>3</v>
      </c>
      <c r="S5739" t="s">
        <v>26</v>
      </c>
    </row>
    <row r="5740" spans="1:19" x14ac:dyDescent="0.3">
      <c r="A5740">
        <v>123547</v>
      </c>
      <c r="B5740" s="1">
        <v>44598</v>
      </c>
      <c r="C5740" t="s">
        <v>65</v>
      </c>
      <c r="D5740" t="s">
        <v>40</v>
      </c>
      <c r="E5740" t="s">
        <v>19</v>
      </c>
      <c r="F5740" t="s">
        <v>97</v>
      </c>
      <c r="G5740" t="s">
        <v>60</v>
      </c>
      <c r="H5740" t="s">
        <v>43</v>
      </c>
      <c r="I5740" t="s">
        <v>48</v>
      </c>
      <c r="J5740" s="4">
        <v>0.1</v>
      </c>
      <c r="K5740" s="2">
        <f>86*Social_Media_Advertising_Sorted_First_10000_Rows[[#This Row],[Acquisition_Cost_Usd]]</f>
        <v>224714.56</v>
      </c>
      <c r="L5740" s="3">
        <v>2612.96</v>
      </c>
      <c r="M5740">
        <v>3.53</v>
      </c>
      <c r="N5740" t="s">
        <v>53</v>
      </c>
      <c r="O5740" t="s">
        <v>32</v>
      </c>
      <c r="P5740">
        <v>6391</v>
      </c>
      <c r="Q5740">
        <v>20450</v>
      </c>
      <c r="R5740">
        <v>10</v>
      </c>
      <c r="S5740" t="s">
        <v>26</v>
      </c>
    </row>
    <row r="5741" spans="1:19" x14ac:dyDescent="0.3">
      <c r="A5741">
        <v>123548</v>
      </c>
      <c r="B5741" s="1">
        <v>44585</v>
      </c>
      <c r="C5741" t="s">
        <v>17</v>
      </c>
      <c r="D5741" t="s">
        <v>40</v>
      </c>
      <c r="E5741" t="s">
        <v>27</v>
      </c>
      <c r="F5741" t="s">
        <v>99</v>
      </c>
      <c r="G5741" t="s">
        <v>42</v>
      </c>
      <c r="H5741" t="s">
        <v>30</v>
      </c>
      <c r="I5741" t="s">
        <v>48</v>
      </c>
      <c r="J5741" s="4">
        <v>0.08</v>
      </c>
      <c r="K5741" s="2">
        <f>86*Social_Media_Advertising_Sorted_First_10000_Rows[[#This Row],[Acquisition_Cost_Usd]]</f>
        <v>448397.12</v>
      </c>
      <c r="L5741" s="3">
        <v>5213.92</v>
      </c>
      <c r="M5741">
        <v>1.58</v>
      </c>
      <c r="N5741" t="s">
        <v>44</v>
      </c>
      <c r="O5741" t="s">
        <v>49</v>
      </c>
      <c r="P5741">
        <v>13362</v>
      </c>
      <c r="Q5741">
        <v>41099</v>
      </c>
      <c r="R5741">
        <v>3</v>
      </c>
      <c r="S5741" t="s">
        <v>33</v>
      </c>
    </row>
    <row r="5742" spans="1:19" x14ac:dyDescent="0.3">
      <c r="A5742">
        <v>123549</v>
      </c>
      <c r="B5742" s="1">
        <v>44741</v>
      </c>
      <c r="C5742" t="s">
        <v>69</v>
      </c>
      <c r="D5742" t="s">
        <v>18</v>
      </c>
      <c r="E5742" t="s">
        <v>35</v>
      </c>
      <c r="F5742" t="s">
        <v>83</v>
      </c>
      <c r="G5742" t="s">
        <v>29</v>
      </c>
      <c r="H5742" t="s">
        <v>22</v>
      </c>
      <c r="I5742" t="s">
        <v>48</v>
      </c>
      <c r="J5742" s="4">
        <v>0.01</v>
      </c>
      <c r="K5742" s="2">
        <f>86*Social_Media_Advertising_Sorted_First_10000_Rows[[#This Row],[Acquisition_Cost_Usd]]</f>
        <v>743468.27999999991</v>
      </c>
      <c r="L5742" s="3">
        <v>8644.98</v>
      </c>
      <c r="M5742">
        <v>1.08</v>
      </c>
      <c r="N5742" t="s">
        <v>58</v>
      </c>
      <c r="O5742" t="s">
        <v>49</v>
      </c>
      <c r="P5742">
        <v>22677</v>
      </c>
      <c r="Q5742">
        <v>68690</v>
      </c>
      <c r="R5742">
        <v>9</v>
      </c>
      <c r="S5742" t="s">
        <v>64</v>
      </c>
    </row>
    <row r="5743" spans="1:19" x14ac:dyDescent="0.3">
      <c r="A5743">
        <v>123555</v>
      </c>
      <c r="B5743" s="1">
        <v>44600</v>
      </c>
      <c r="C5743" t="s">
        <v>65</v>
      </c>
      <c r="D5743" t="s">
        <v>40</v>
      </c>
      <c r="E5743" t="s">
        <v>19</v>
      </c>
      <c r="F5743" t="s">
        <v>72</v>
      </c>
      <c r="G5743" t="s">
        <v>42</v>
      </c>
      <c r="H5743" t="s">
        <v>22</v>
      </c>
      <c r="I5743" t="s">
        <v>31</v>
      </c>
      <c r="J5743" s="4">
        <v>0.11</v>
      </c>
      <c r="K5743" s="2">
        <f>86*Social_Media_Advertising_Sorted_First_10000_Rows[[#This Row],[Acquisition_Cost_Usd]]</f>
        <v>733090.65999999992</v>
      </c>
      <c r="L5743" s="3">
        <v>8524.31</v>
      </c>
      <c r="M5743">
        <v>7.02</v>
      </c>
      <c r="N5743" t="s">
        <v>53</v>
      </c>
      <c r="O5743" t="s">
        <v>25</v>
      </c>
      <c r="P5743">
        <v>22355</v>
      </c>
      <c r="Q5743">
        <v>67737</v>
      </c>
      <c r="R5743">
        <v>7</v>
      </c>
      <c r="S5743" t="s">
        <v>64</v>
      </c>
    </row>
    <row r="5744" spans="1:19" hidden="1" x14ac:dyDescent="0.3">
      <c r="A5744">
        <v>123558</v>
      </c>
      <c r="B5744" s="1">
        <v>44878</v>
      </c>
      <c r="C5744" t="s">
        <v>80</v>
      </c>
      <c r="D5744" t="s">
        <v>61</v>
      </c>
      <c r="E5744" t="s">
        <v>62</v>
      </c>
      <c r="F5744" t="s">
        <v>93</v>
      </c>
      <c r="G5744" t="s">
        <v>21</v>
      </c>
      <c r="H5744" t="s">
        <v>43</v>
      </c>
      <c r="I5744" t="s">
        <v>48</v>
      </c>
      <c r="J5744" s="4">
        <v>0.05</v>
      </c>
      <c r="K5744" s="2">
        <f>86*Social_Media_Advertising_Sorted_First_10000_Rows[[#This Row],[Acquisition_Cost_Usd]]</f>
        <v>223669.66</v>
      </c>
      <c r="L5744" s="3">
        <v>2600.81</v>
      </c>
      <c r="M5744">
        <v>6.85</v>
      </c>
      <c r="N5744" t="s">
        <v>44</v>
      </c>
      <c r="O5744" t="s">
        <v>32</v>
      </c>
      <c r="P5744">
        <v>6360</v>
      </c>
      <c r="Q5744">
        <v>20358</v>
      </c>
      <c r="R5744">
        <v>3</v>
      </c>
      <c r="S5744" t="s">
        <v>45</v>
      </c>
    </row>
    <row r="5745" spans="1:19" x14ac:dyDescent="0.3">
      <c r="A5745">
        <v>123559</v>
      </c>
      <c r="B5745" s="1">
        <v>44884</v>
      </c>
      <c r="C5745" t="s">
        <v>80</v>
      </c>
      <c r="D5745" t="s">
        <v>40</v>
      </c>
      <c r="E5745" t="s">
        <v>27</v>
      </c>
      <c r="F5745" t="s">
        <v>71</v>
      </c>
      <c r="G5745" t="s">
        <v>42</v>
      </c>
      <c r="H5745" t="s">
        <v>43</v>
      </c>
      <c r="I5745" t="s">
        <v>23</v>
      </c>
      <c r="J5745" s="4">
        <v>0.14000000000000001</v>
      </c>
      <c r="K5745" s="2">
        <f>86*Social_Media_Advertising_Sorted_First_10000_Rows[[#This Row],[Acquisition_Cost_Usd]]</f>
        <v>325651.03999999998</v>
      </c>
      <c r="L5745" s="3">
        <v>3786.64</v>
      </c>
      <c r="M5745">
        <v>0.9</v>
      </c>
      <c r="N5745" t="s">
        <v>38</v>
      </c>
      <c r="O5745" t="s">
        <v>25</v>
      </c>
      <c r="P5745">
        <v>9462</v>
      </c>
      <c r="Q5745">
        <v>29547</v>
      </c>
      <c r="R5745">
        <v>3</v>
      </c>
      <c r="S5745" t="s">
        <v>64</v>
      </c>
    </row>
    <row r="5746" spans="1:19" x14ac:dyDescent="0.3">
      <c r="A5746">
        <v>123560</v>
      </c>
      <c r="B5746" s="1">
        <v>44663</v>
      </c>
      <c r="C5746" t="s">
        <v>34</v>
      </c>
      <c r="D5746" t="s">
        <v>40</v>
      </c>
      <c r="E5746" t="s">
        <v>55</v>
      </c>
      <c r="F5746" t="s">
        <v>96</v>
      </c>
      <c r="G5746" t="s">
        <v>21</v>
      </c>
      <c r="H5746" t="s">
        <v>52</v>
      </c>
      <c r="I5746" t="s">
        <v>31</v>
      </c>
      <c r="J5746" s="4">
        <v>0.12</v>
      </c>
      <c r="K5746" s="2">
        <f>86*Social_Media_Advertising_Sorted_First_10000_Rows[[#This Row],[Acquisition_Cost_Usd]]</f>
        <v>1006355.6599999999</v>
      </c>
      <c r="L5746" s="3">
        <v>11701.81</v>
      </c>
      <c r="M5746">
        <v>3.3</v>
      </c>
      <c r="N5746" t="s">
        <v>58</v>
      </c>
      <c r="O5746" t="s">
        <v>25</v>
      </c>
      <c r="P5746">
        <v>30982</v>
      </c>
      <c r="Q5746">
        <v>93289</v>
      </c>
      <c r="R5746">
        <v>9</v>
      </c>
      <c r="S5746" t="s">
        <v>26</v>
      </c>
    </row>
    <row r="5747" spans="1:19" x14ac:dyDescent="0.3">
      <c r="A5747">
        <v>123562</v>
      </c>
      <c r="B5747" s="1">
        <v>44871</v>
      </c>
      <c r="C5747" t="s">
        <v>80</v>
      </c>
      <c r="D5747" t="s">
        <v>18</v>
      </c>
      <c r="E5747" t="s">
        <v>55</v>
      </c>
      <c r="F5747" t="s">
        <v>74</v>
      </c>
      <c r="G5747" t="s">
        <v>29</v>
      </c>
      <c r="H5747" t="s">
        <v>22</v>
      </c>
      <c r="I5747" t="s">
        <v>48</v>
      </c>
      <c r="J5747" s="4">
        <v>0.15</v>
      </c>
      <c r="K5747" s="2">
        <f>86*Social_Media_Advertising_Sorted_First_10000_Rows[[#This Row],[Acquisition_Cost_Usd]]</f>
        <v>870709.58000000007</v>
      </c>
      <c r="L5747" s="3">
        <v>10124.530000000001</v>
      </c>
      <c r="M5747">
        <v>2.83</v>
      </c>
      <c r="N5747" t="s">
        <v>58</v>
      </c>
      <c r="O5747" t="s">
        <v>49</v>
      </c>
      <c r="P5747">
        <v>26696</v>
      </c>
      <c r="Q5747">
        <v>80595</v>
      </c>
      <c r="R5747">
        <v>7</v>
      </c>
      <c r="S5747" t="s">
        <v>64</v>
      </c>
    </row>
    <row r="5748" spans="1:19" x14ac:dyDescent="0.3">
      <c r="A5748">
        <v>123565</v>
      </c>
      <c r="B5748" s="1">
        <v>44854</v>
      </c>
      <c r="C5748" t="s">
        <v>77</v>
      </c>
      <c r="D5748" t="s">
        <v>18</v>
      </c>
      <c r="E5748" t="s">
        <v>27</v>
      </c>
      <c r="F5748" t="s">
        <v>59</v>
      </c>
      <c r="G5748" t="s">
        <v>42</v>
      </c>
      <c r="H5748" t="s">
        <v>22</v>
      </c>
      <c r="I5748" t="s">
        <v>37</v>
      </c>
      <c r="J5748" s="4">
        <v>0.03</v>
      </c>
      <c r="K5748" s="2">
        <f>86*Social_Media_Advertising_Sorted_First_10000_Rows[[#This Row],[Acquisition_Cost_Usd]]</f>
        <v>691617.16</v>
      </c>
      <c r="L5748" s="3">
        <v>8042.06</v>
      </c>
      <c r="M5748">
        <v>0.67208971139957829</v>
      </c>
      <c r="N5748" t="s">
        <v>38</v>
      </c>
      <c r="O5748" t="s">
        <v>49</v>
      </c>
      <c r="P5748">
        <v>12351</v>
      </c>
      <c r="Q5748">
        <v>41199</v>
      </c>
      <c r="R5748">
        <v>1</v>
      </c>
      <c r="S5748" t="s">
        <v>26</v>
      </c>
    </row>
    <row r="5749" spans="1:19" x14ac:dyDescent="0.3">
      <c r="A5749">
        <v>123572</v>
      </c>
      <c r="B5749" s="1">
        <v>44891</v>
      </c>
      <c r="C5749" t="s">
        <v>80</v>
      </c>
      <c r="D5749" t="s">
        <v>40</v>
      </c>
      <c r="E5749" t="s">
        <v>19</v>
      </c>
      <c r="F5749" t="s">
        <v>59</v>
      </c>
      <c r="G5749" t="s">
        <v>29</v>
      </c>
      <c r="H5749" t="s">
        <v>22</v>
      </c>
      <c r="I5749" t="s">
        <v>37</v>
      </c>
      <c r="J5749" s="4">
        <v>0.04</v>
      </c>
      <c r="K5749" s="2">
        <f>86*Social_Media_Advertising_Sorted_First_10000_Rows[[#This Row],[Acquisition_Cost_Usd]]</f>
        <v>791286</v>
      </c>
      <c r="L5749" s="3">
        <v>9201</v>
      </c>
      <c r="M5749">
        <v>0.66493982085277437</v>
      </c>
      <c r="N5749" t="s">
        <v>53</v>
      </c>
      <c r="O5749" t="s">
        <v>49</v>
      </c>
      <c r="P5749">
        <v>14196</v>
      </c>
      <c r="Q5749">
        <v>47206</v>
      </c>
      <c r="R5749">
        <v>1</v>
      </c>
      <c r="S5749" t="s">
        <v>26</v>
      </c>
    </row>
    <row r="5750" spans="1:19" x14ac:dyDescent="0.3">
      <c r="A5750">
        <v>123575</v>
      </c>
      <c r="B5750" s="1">
        <v>44733</v>
      </c>
      <c r="C5750" t="s">
        <v>69</v>
      </c>
      <c r="D5750" t="s">
        <v>18</v>
      </c>
      <c r="E5750" t="s">
        <v>19</v>
      </c>
      <c r="F5750" t="s">
        <v>105</v>
      </c>
      <c r="G5750" t="s">
        <v>60</v>
      </c>
      <c r="H5750" t="s">
        <v>22</v>
      </c>
      <c r="I5750" t="s">
        <v>37</v>
      </c>
      <c r="J5750" s="4">
        <v>0.13</v>
      </c>
      <c r="K5750" s="2">
        <f>86*Social_Media_Advertising_Sorted_First_10000_Rows[[#This Row],[Acquisition_Cost_Usd]]</f>
        <v>851167.79999999993</v>
      </c>
      <c r="L5750" s="3">
        <v>9897.2999999999993</v>
      </c>
      <c r="M5750">
        <v>1.0581838009269957</v>
      </c>
      <c r="N5750" t="s">
        <v>38</v>
      </c>
      <c r="O5750" t="s">
        <v>25</v>
      </c>
      <c r="P5750">
        <v>15315</v>
      </c>
      <c r="Q5750">
        <v>50850</v>
      </c>
      <c r="R5750">
        <v>1</v>
      </c>
      <c r="S5750" t="s">
        <v>50</v>
      </c>
    </row>
    <row r="5751" spans="1:19" hidden="1" x14ac:dyDescent="0.3">
      <c r="A5751">
        <v>123579</v>
      </c>
      <c r="B5751" s="1">
        <v>44737</v>
      </c>
      <c r="C5751" t="s">
        <v>69</v>
      </c>
      <c r="D5751" t="s">
        <v>61</v>
      </c>
      <c r="E5751" t="s">
        <v>62</v>
      </c>
      <c r="F5751" t="s">
        <v>41</v>
      </c>
      <c r="G5751" t="s">
        <v>60</v>
      </c>
      <c r="H5751" t="s">
        <v>22</v>
      </c>
      <c r="I5751" t="s">
        <v>48</v>
      </c>
      <c r="J5751" s="4">
        <v>0.05</v>
      </c>
      <c r="K5751" s="2">
        <f>86*Social_Media_Advertising_Sorted_First_10000_Rows[[#This Row],[Acquisition_Cost_Usd]]</f>
        <v>857891.27999999991</v>
      </c>
      <c r="L5751" s="3">
        <v>9975.48</v>
      </c>
      <c r="M5751">
        <v>1.1200000000000001</v>
      </c>
      <c r="N5751" t="s">
        <v>44</v>
      </c>
      <c r="O5751" t="s">
        <v>32</v>
      </c>
      <c r="P5751">
        <v>26283</v>
      </c>
      <c r="Q5751">
        <v>79372</v>
      </c>
      <c r="R5751">
        <v>3</v>
      </c>
      <c r="S5751" t="s">
        <v>45</v>
      </c>
    </row>
    <row r="5752" spans="1:19" x14ac:dyDescent="0.3">
      <c r="A5752">
        <v>123581</v>
      </c>
      <c r="B5752" s="1">
        <v>44823</v>
      </c>
      <c r="C5752" t="s">
        <v>46</v>
      </c>
      <c r="D5752" t="s">
        <v>18</v>
      </c>
      <c r="E5752" t="s">
        <v>27</v>
      </c>
      <c r="F5752" t="s">
        <v>111</v>
      </c>
      <c r="G5752" t="s">
        <v>42</v>
      </c>
      <c r="H5752" t="s">
        <v>22</v>
      </c>
      <c r="I5752" t="s">
        <v>48</v>
      </c>
      <c r="J5752" s="4">
        <v>0.04</v>
      </c>
      <c r="K5752" s="2">
        <f>86*Social_Media_Advertising_Sorted_First_10000_Rows[[#This Row],[Acquisition_Cost_Usd]]</f>
        <v>815185.4</v>
      </c>
      <c r="L5752" s="3">
        <v>9478.9</v>
      </c>
      <c r="M5752">
        <v>3.93</v>
      </c>
      <c r="N5752" t="s">
        <v>58</v>
      </c>
      <c r="O5752" t="s">
        <v>25</v>
      </c>
      <c r="P5752">
        <v>24920</v>
      </c>
      <c r="Q5752">
        <v>75333</v>
      </c>
      <c r="R5752">
        <v>5</v>
      </c>
      <c r="S5752" t="s">
        <v>33</v>
      </c>
    </row>
    <row r="5753" spans="1:19" x14ac:dyDescent="0.3">
      <c r="A5753">
        <v>123584</v>
      </c>
      <c r="B5753" s="1">
        <v>44883</v>
      </c>
      <c r="C5753" t="s">
        <v>80</v>
      </c>
      <c r="D5753" t="s">
        <v>40</v>
      </c>
      <c r="E5753" t="s">
        <v>19</v>
      </c>
      <c r="F5753" t="s">
        <v>101</v>
      </c>
      <c r="G5753" t="s">
        <v>29</v>
      </c>
      <c r="H5753" t="s">
        <v>22</v>
      </c>
      <c r="I5753" t="s">
        <v>31</v>
      </c>
      <c r="J5753" s="4">
        <v>0.01</v>
      </c>
      <c r="K5753" s="2">
        <f>86*Social_Media_Advertising_Sorted_First_10000_Rows[[#This Row],[Acquisition_Cost_Usd]]</f>
        <v>936488.4</v>
      </c>
      <c r="L5753" s="3">
        <v>10889.4</v>
      </c>
      <c r="M5753">
        <v>6.85</v>
      </c>
      <c r="N5753" t="s">
        <v>24</v>
      </c>
      <c r="O5753" t="s">
        <v>25</v>
      </c>
      <c r="P5753">
        <v>28774</v>
      </c>
      <c r="Q5753">
        <v>86750</v>
      </c>
      <c r="R5753">
        <v>10</v>
      </c>
      <c r="S5753" t="s">
        <v>64</v>
      </c>
    </row>
    <row r="5754" spans="1:19" x14ac:dyDescent="0.3">
      <c r="A5754">
        <v>123585</v>
      </c>
      <c r="B5754" s="1">
        <v>44815</v>
      </c>
      <c r="C5754" t="s">
        <v>46</v>
      </c>
      <c r="D5754" t="s">
        <v>40</v>
      </c>
      <c r="E5754" t="s">
        <v>27</v>
      </c>
      <c r="F5754" t="s">
        <v>81</v>
      </c>
      <c r="G5754" t="s">
        <v>21</v>
      </c>
      <c r="H5754" t="s">
        <v>52</v>
      </c>
      <c r="I5754" t="s">
        <v>31</v>
      </c>
      <c r="J5754" s="4">
        <v>0.03</v>
      </c>
      <c r="K5754" s="2">
        <f>86*Social_Media_Advertising_Sorted_First_10000_Rows[[#This Row],[Acquisition_Cost_Usd]]</f>
        <v>1290000</v>
      </c>
      <c r="L5754" s="3">
        <v>15000</v>
      </c>
      <c r="M5754">
        <v>5.81</v>
      </c>
      <c r="N5754" t="s">
        <v>53</v>
      </c>
      <c r="O5754" t="s">
        <v>49</v>
      </c>
      <c r="P5754">
        <v>38932</v>
      </c>
      <c r="Q5754">
        <v>116837</v>
      </c>
      <c r="R5754">
        <v>7</v>
      </c>
      <c r="S5754" t="s">
        <v>33</v>
      </c>
    </row>
    <row r="5755" spans="1:19" x14ac:dyDescent="0.3">
      <c r="A5755">
        <v>123588</v>
      </c>
      <c r="B5755" s="1">
        <v>44829</v>
      </c>
      <c r="C5755" t="s">
        <v>46</v>
      </c>
      <c r="D5755" t="s">
        <v>18</v>
      </c>
      <c r="E5755" t="s">
        <v>27</v>
      </c>
      <c r="F5755" t="s">
        <v>41</v>
      </c>
      <c r="G5755" t="s">
        <v>60</v>
      </c>
      <c r="H5755" t="s">
        <v>22</v>
      </c>
      <c r="I5755" t="s">
        <v>31</v>
      </c>
      <c r="J5755" s="4">
        <v>0.02</v>
      </c>
      <c r="K5755" s="2">
        <f>86*Social_Media_Advertising_Sorted_First_10000_Rows[[#This Row],[Acquisition_Cost_Usd]]</f>
        <v>674337.18</v>
      </c>
      <c r="L5755" s="3">
        <v>7841.13</v>
      </c>
      <c r="M5755">
        <v>5.0599999999999996</v>
      </c>
      <c r="N5755" t="s">
        <v>53</v>
      </c>
      <c r="O5755" t="s">
        <v>32</v>
      </c>
      <c r="P5755">
        <v>20479</v>
      </c>
      <c r="Q5755">
        <v>62178</v>
      </c>
      <c r="R5755">
        <v>5</v>
      </c>
      <c r="S5755" t="s">
        <v>45</v>
      </c>
    </row>
    <row r="5756" spans="1:19" x14ac:dyDescent="0.3">
      <c r="A5756">
        <v>123591</v>
      </c>
      <c r="B5756" s="1">
        <v>44800</v>
      </c>
      <c r="C5756" t="s">
        <v>79</v>
      </c>
      <c r="D5756" t="s">
        <v>18</v>
      </c>
      <c r="E5756" t="s">
        <v>55</v>
      </c>
      <c r="F5756" t="s">
        <v>78</v>
      </c>
      <c r="G5756" t="s">
        <v>29</v>
      </c>
      <c r="H5756" t="s">
        <v>30</v>
      </c>
      <c r="I5756" t="s">
        <v>23</v>
      </c>
      <c r="J5756" s="4">
        <v>0.06</v>
      </c>
      <c r="K5756" s="2">
        <f>86*Social_Media_Advertising_Sorted_First_10000_Rows[[#This Row],[Acquisition_Cost_Usd]]</f>
        <v>584495.56000000006</v>
      </c>
      <c r="L5756" s="3">
        <v>6796.46</v>
      </c>
      <c r="M5756">
        <v>5.72</v>
      </c>
      <c r="N5756" t="s">
        <v>24</v>
      </c>
      <c r="O5756" t="s">
        <v>49</v>
      </c>
      <c r="P5756">
        <v>17646</v>
      </c>
      <c r="Q5756">
        <v>53787</v>
      </c>
      <c r="R5756">
        <v>6</v>
      </c>
      <c r="S5756" t="s">
        <v>33</v>
      </c>
    </row>
    <row r="5757" spans="1:19" x14ac:dyDescent="0.3">
      <c r="A5757">
        <v>123596</v>
      </c>
      <c r="B5757" s="1">
        <v>44609</v>
      </c>
      <c r="C5757" t="s">
        <v>65</v>
      </c>
      <c r="D5757" t="s">
        <v>18</v>
      </c>
      <c r="E5757" t="s">
        <v>27</v>
      </c>
      <c r="F5757" t="s">
        <v>92</v>
      </c>
      <c r="G5757" t="s">
        <v>21</v>
      </c>
      <c r="H5757" t="s">
        <v>30</v>
      </c>
      <c r="I5757" t="s">
        <v>23</v>
      </c>
      <c r="J5757" s="4">
        <v>0.04</v>
      </c>
      <c r="K5757" s="2">
        <f>86*Social_Media_Advertising_Sorted_First_10000_Rows[[#This Row],[Acquisition_Cost_Usd]]</f>
        <v>661176.6</v>
      </c>
      <c r="L5757" s="3">
        <v>7688.1</v>
      </c>
      <c r="M5757">
        <v>7.13</v>
      </c>
      <c r="N5757" t="s">
        <v>44</v>
      </c>
      <c r="O5757" t="s">
        <v>25</v>
      </c>
      <c r="P5757">
        <v>20055</v>
      </c>
      <c r="Q5757">
        <v>60924</v>
      </c>
      <c r="R5757">
        <v>7</v>
      </c>
      <c r="S5757" t="s">
        <v>50</v>
      </c>
    </row>
    <row r="5758" spans="1:19" x14ac:dyDescent="0.3">
      <c r="A5758">
        <v>123600</v>
      </c>
      <c r="B5758" s="1">
        <v>44895</v>
      </c>
      <c r="C5758" t="s">
        <v>80</v>
      </c>
      <c r="D5758" t="s">
        <v>18</v>
      </c>
      <c r="E5758" t="s">
        <v>19</v>
      </c>
      <c r="F5758" t="s">
        <v>28</v>
      </c>
      <c r="G5758" t="s">
        <v>60</v>
      </c>
      <c r="H5758" t="s">
        <v>30</v>
      </c>
      <c r="I5758" t="s">
        <v>23</v>
      </c>
      <c r="J5758" s="4">
        <v>0.13</v>
      </c>
      <c r="K5758" s="2">
        <f>86*Social_Media_Advertising_Sorted_First_10000_Rows[[#This Row],[Acquisition_Cost_Usd]]</f>
        <v>443741.07999999996</v>
      </c>
      <c r="L5758" s="3">
        <v>5159.78</v>
      </c>
      <c r="M5758">
        <v>3.96</v>
      </c>
      <c r="N5758" t="s">
        <v>24</v>
      </c>
      <c r="O5758" t="s">
        <v>32</v>
      </c>
      <c r="P5758">
        <v>13220</v>
      </c>
      <c r="Q5758">
        <v>40677</v>
      </c>
      <c r="R5758">
        <v>2</v>
      </c>
      <c r="S5758" t="s">
        <v>33</v>
      </c>
    </row>
    <row r="5759" spans="1:19" x14ac:dyDescent="0.3">
      <c r="A5759">
        <v>123606</v>
      </c>
      <c r="B5759" s="1">
        <v>44611</v>
      </c>
      <c r="C5759" t="s">
        <v>65</v>
      </c>
      <c r="D5759" t="s">
        <v>18</v>
      </c>
      <c r="E5759" t="s">
        <v>27</v>
      </c>
      <c r="F5759" t="s">
        <v>90</v>
      </c>
      <c r="G5759" t="s">
        <v>42</v>
      </c>
      <c r="H5759" t="s">
        <v>22</v>
      </c>
      <c r="I5759" t="s">
        <v>37</v>
      </c>
      <c r="J5759" s="4">
        <v>7.0000000000000007E-2</v>
      </c>
      <c r="K5759" s="2">
        <f>86*Social_Media_Advertising_Sorted_First_10000_Rows[[#This Row],[Acquisition_Cost_Usd]]</f>
        <v>858044.36</v>
      </c>
      <c r="L5759" s="3">
        <v>9977.26</v>
      </c>
      <c r="M5759">
        <v>0.1126107761121634</v>
      </c>
      <c r="N5759" t="s">
        <v>58</v>
      </c>
      <c r="O5759" t="s">
        <v>32</v>
      </c>
      <c r="P5759">
        <v>15439</v>
      </c>
      <c r="Q5759">
        <v>51253</v>
      </c>
      <c r="R5759">
        <v>1</v>
      </c>
      <c r="S5759" t="s">
        <v>33</v>
      </c>
    </row>
    <row r="5760" spans="1:19" x14ac:dyDescent="0.3">
      <c r="A5760">
        <v>123613</v>
      </c>
      <c r="B5760" s="1">
        <v>44821</v>
      </c>
      <c r="C5760" t="s">
        <v>46</v>
      </c>
      <c r="D5760" t="s">
        <v>40</v>
      </c>
      <c r="E5760" t="s">
        <v>35</v>
      </c>
      <c r="F5760" t="s">
        <v>109</v>
      </c>
      <c r="G5760" t="s">
        <v>42</v>
      </c>
      <c r="H5760" t="s">
        <v>22</v>
      </c>
      <c r="I5760" t="s">
        <v>23</v>
      </c>
      <c r="J5760" s="4">
        <v>0.08</v>
      </c>
      <c r="K5760" s="2">
        <f>86*Social_Media_Advertising_Sorted_First_10000_Rows[[#This Row],[Acquisition_Cost_Usd]]</f>
        <v>908912.5</v>
      </c>
      <c r="L5760" s="3">
        <v>10568.75</v>
      </c>
      <c r="M5760">
        <v>1.7</v>
      </c>
      <c r="N5760" t="s">
        <v>38</v>
      </c>
      <c r="O5760" t="s">
        <v>32</v>
      </c>
      <c r="P5760">
        <v>27899</v>
      </c>
      <c r="Q5760">
        <v>84156</v>
      </c>
      <c r="R5760">
        <v>10</v>
      </c>
      <c r="S5760" t="s">
        <v>50</v>
      </c>
    </row>
    <row r="5761" spans="1:19" x14ac:dyDescent="0.3">
      <c r="A5761">
        <v>123616</v>
      </c>
      <c r="B5761" s="1">
        <v>44795</v>
      </c>
      <c r="C5761" t="s">
        <v>79</v>
      </c>
      <c r="D5761" t="s">
        <v>40</v>
      </c>
      <c r="E5761" t="s">
        <v>19</v>
      </c>
      <c r="F5761" t="s">
        <v>90</v>
      </c>
      <c r="G5761" t="s">
        <v>60</v>
      </c>
      <c r="H5761" t="s">
        <v>22</v>
      </c>
      <c r="I5761" t="s">
        <v>48</v>
      </c>
      <c r="J5761" s="4">
        <v>7.0000000000000007E-2</v>
      </c>
      <c r="K5761" s="2">
        <f>86*Social_Media_Advertising_Sorted_First_10000_Rows[[#This Row],[Acquisition_Cost_Usd]]</f>
        <v>933804.34000000008</v>
      </c>
      <c r="L5761" s="3">
        <v>10858.19</v>
      </c>
      <c r="M5761">
        <v>6.61</v>
      </c>
      <c r="N5761" t="s">
        <v>58</v>
      </c>
      <c r="O5761" t="s">
        <v>49</v>
      </c>
      <c r="P5761">
        <v>28690</v>
      </c>
      <c r="Q5761">
        <v>86501</v>
      </c>
      <c r="R5761">
        <v>4</v>
      </c>
      <c r="S5761" t="s">
        <v>33</v>
      </c>
    </row>
    <row r="5762" spans="1:19" x14ac:dyDescent="0.3">
      <c r="A5762">
        <v>123624</v>
      </c>
      <c r="B5762" s="1">
        <v>44824</v>
      </c>
      <c r="C5762" t="s">
        <v>46</v>
      </c>
      <c r="D5762" t="s">
        <v>18</v>
      </c>
      <c r="E5762" t="s">
        <v>19</v>
      </c>
      <c r="F5762" t="s">
        <v>47</v>
      </c>
      <c r="G5762" t="s">
        <v>60</v>
      </c>
      <c r="H5762" t="s">
        <v>22</v>
      </c>
      <c r="I5762" t="s">
        <v>37</v>
      </c>
      <c r="J5762" s="4">
        <v>0.08</v>
      </c>
      <c r="K5762" s="2">
        <f>86*Social_Media_Advertising_Sorted_First_10000_Rows[[#This Row],[Acquisition_Cost_Usd]]</f>
        <v>909225.53999999992</v>
      </c>
      <c r="L5762" s="3">
        <v>10572.39</v>
      </c>
      <c r="M5762">
        <v>1.2512308456907E-2</v>
      </c>
      <c r="N5762" t="s">
        <v>24</v>
      </c>
      <c r="O5762" t="s">
        <v>25</v>
      </c>
      <c r="P5762">
        <v>16391</v>
      </c>
      <c r="Q5762">
        <v>54352</v>
      </c>
      <c r="R5762">
        <v>1</v>
      </c>
      <c r="S5762" t="s">
        <v>50</v>
      </c>
    </row>
    <row r="5763" spans="1:19" x14ac:dyDescent="0.3">
      <c r="A5763">
        <v>123625</v>
      </c>
      <c r="B5763" s="1">
        <v>44849</v>
      </c>
      <c r="C5763" t="s">
        <v>77</v>
      </c>
      <c r="D5763" t="s">
        <v>40</v>
      </c>
      <c r="E5763" t="s">
        <v>19</v>
      </c>
      <c r="F5763" t="s">
        <v>100</v>
      </c>
      <c r="G5763" t="s">
        <v>60</v>
      </c>
      <c r="H5763" t="s">
        <v>52</v>
      </c>
      <c r="I5763" t="s">
        <v>23</v>
      </c>
      <c r="J5763" s="4">
        <v>0.13</v>
      </c>
      <c r="K5763" s="2">
        <f>86*Social_Media_Advertising_Sorted_First_10000_Rows[[#This Row],[Acquisition_Cost_Usd]]</f>
        <v>1065528.82</v>
      </c>
      <c r="L5763" s="3">
        <v>12389.87</v>
      </c>
      <c r="M5763">
        <v>3.95</v>
      </c>
      <c r="N5763" t="s">
        <v>44</v>
      </c>
      <c r="O5763" t="s">
        <v>49</v>
      </c>
      <c r="P5763">
        <v>32800</v>
      </c>
      <c r="Q5763">
        <v>98675</v>
      </c>
      <c r="R5763">
        <v>3</v>
      </c>
      <c r="S5763" t="s">
        <v>45</v>
      </c>
    </row>
    <row r="5764" spans="1:19" x14ac:dyDescent="0.3">
      <c r="A5764">
        <v>123626</v>
      </c>
      <c r="B5764" s="1">
        <v>44837</v>
      </c>
      <c r="C5764" t="s">
        <v>77</v>
      </c>
      <c r="D5764" t="s">
        <v>18</v>
      </c>
      <c r="E5764" t="s">
        <v>35</v>
      </c>
      <c r="F5764" t="s">
        <v>104</v>
      </c>
      <c r="G5764" t="s">
        <v>21</v>
      </c>
      <c r="H5764" t="s">
        <v>30</v>
      </c>
      <c r="I5764" t="s">
        <v>48</v>
      </c>
      <c r="J5764" s="4">
        <v>0.09</v>
      </c>
      <c r="K5764" s="2">
        <f>86*Social_Media_Advertising_Sorted_First_10000_Rows[[#This Row],[Acquisition_Cost_Usd]]</f>
        <v>586199.22000000009</v>
      </c>
      <c r="L5764" s="3">
        <v>6816.27</v>
      </c>
      <c r="M5764">
        <v>0.61</v>
      </c>
      <c r="N5764" t="s">
        <v>58</v>
      </c>
      <c r="O5764" t="s">
        <v>49</v>
      </c>
      <c r="P5764">
        <v>17697</v>
      </c>
      <c r="Q5764">
        <v>53939</v>
      </c>
      <c r="R5764">
        <v>7</v>
      </c>
      <c r="S5764" t="s">
        <v>50</v>
      </c>
    </row>
    <row r="5765" spans="1:19" x14ac:dyDescent="0.3">
      <c r="A5765">
        <v>123632</v>
      </c>
      <c r="B5765" s="1">
        <v>44804</v>
      </c>
      <c r="C5765" t="s">
        <v>79</v>
      </c>
      <c r="D5765" t="s">
        <v>18</v>
      </c>
      <c r="E5765" t="s">
        <v>55</v>
      </c>
      <c r="F5765" t="s">
        <v>94</v>
      </c>
      <c r="G5765" t="s">
        <v>42</v>
      </c>
      <c r="H5765" t="s">
        <v>52</v>
      </c>
      <c r="I5765" t="s">
        <v>48</v>
      </c>
      <c r="J5765" s="4">
        <v>0.03</v>
      </c>
      <c r="K5765" s="2">
        <f>86*Social_Media_Advertising_Sorted_First_10000_Rows[[#This Row],[Acquisition_Cost_Usd]]</f>
        <v>1290000</v>
      </c>
      <c r="L5765" s="3">
        <v>15000</v>
      </c>
      <c r="M5765">
        <v>5.91</v>
      </c>
      <c r="N5765" t="s">
        <v>24</v>
      </c>
      <c r="O5765" t="s">
        <v>25</v>
      </c>
      <c r="P5765">
        <v>39960</v>
      </c>
      <c r="Q5765">
        <v>119883</v>
      </c>
      <c r="R5765">
        <v>1</v>
      </c>
      <c r="S5765" t="s">
        <v>33</v>
      </c>
    </row>
    <row r="5766" spans="1:19" hidden="1" x14ac:dyDescent="0.3">
      <c r="A5766">
        <v>123646</v>
      </c>
      <c r="B5766" s="1">
        <v>44827</v>
      </c>
      <c r="C5766" t="s">
        <v>46</v>
      </c>
      <c r="D5766" t="s">
        <v>61</v>
      </c>
      <c r="E5766" t="s">
        <v>62</v>
      </c>
      <c r="F5766" t="s">
        <v>98</v>
      </c>
      <c r="G5766" t="s">
        <v>60</v>
      </c>
      <c r="H5766" t="s">
        <v>22</v>
      </c>
      <c r="I5766" t="s">
        <v>37</v>
      </c>
      <c r="J5766" s="4">
        <v>0.06</v>
      </c>
      <c r="K5766" s="2">
        <f>86*Social_Media_Advertising_Sorted_First_10000_Rows[[#This Row],[Acquisition_Cost_Usd]]</f>
        <v>752618.67999999993</v>
      </c>
      <c r="L5766" s="3">
        <v>8751.3799999999992</v>
      </c>
      <c r="M5766">
        <v>0.61131564175174413</v>
      </c>
      <c r="N5766" t="s">
        <v>38</v>
      </c>
      <c r="O5766" t="s">
        <v>49</v>
      </c>
      <c r="P5766">
        <v>13485</v>
      </c>
      <c r="Q5766">
        <v>44892</v>
      </c>
      <c r="R5766">
        <v>1</v>
      </c>
      <c r="S5766" t="s">
        <v>50</v>
      </c>
    </row>
    <row r="5767" spans="1:19" x14ac:dyDescent="0.3">
      <c r="A5767">
        <v>123652</v>
      </c>
      <c r="B5767" s="1">
        <v>44633</v>
      </c>
      <c r="C5767" t="s">
        <v>39</v>
      </c>
      <c r="D5767" t="s">
        <v>18</v>
      </c>
      <c r="E5767" t="s">
        <v>55</v>
      </c>
      <c r="F5767" t="s">
        <v>108</v>
      </c>
      <c r="G5767" t="s">
        <v>21</v>
      </c>
      <c r="H5767" t="s">
        <v>43</v>
      </c>
      <c r="I5767" t="s">
        <v>23</v>
      </c>
      <c r="J5767" s="4">
        <v>0.08</v>
      </c>
      <c r="K5767" s="2">
        <f>86*Social_Media_Advertising_Sorted_First_10000_Rows[[#This Row],[Acquisition_Cost_Usd]]</f>
        <v>43000</v>
      </c>
      <c r="L5767" s="3">
        <v>500</v>
      </c>
      <c r="M5767">
        <v>0.63</v>
      </c>
      <c r="N5767" t="s">
        <v>38</v>
      </c>
      <c r="O5767" t="s">
        <v>25</v>
      </c>
      <c r="P5767">
        <v>1634</v>
      </c>
      <c r="Q5767">
        <v>6360</v>
      </c>
      <c r="R5767">
        <v>5</v>
      </c>
      <c r="S5767" t="s">
        <v>45</v>
      </c>
    </row>
    <row r="5768" spans="1:19" x14ac:dyDescent="0.3">
      <c r="A5768">
        <v>123654</v>
      </c>
      <c r="B5768" s="1">
        <v>44790</v>
      </c>
      <c r="C5768" t="s">
        <v>79</v>
      </c>
      <c r="D5768" t="s">
        <v>18</v>
      </c>
      <c r="E5768" t="s">
        <v>19</v>
      </c>
      <c r="F5768" t="s">
        <v>72</v>
      </c>
      <c r="G5768" t="s">
        <v>21</v>
      </c>
      <c r="H5768" t="s">
        <v>52</v>
      </c>
      <c r="I5768" t="s">
        <v>31</v>
      </c>
      <c r="J5768" s="4">
        <v>0.13</v>
      </c>
      <c r="K5768" s="2">
        <f>86*Social_Media_Advertising_Sorted_First_10000_Rows[[#This Row],[Acquisition_Cost_Usd]]</f>
        <v>1085578</v>
      </c>
      <c r="L5768" s="3">
        <v>12623</v>
      </c>
      <c r="M5768">
        <v>2.72</v>
      </c>
      <c r="N5768" t="s">
        <v>38</v>
      </c>
      <c r="O5768" t="s">
        <v>25</v>
      </c>
      <c r="P5768">
        <v>33408</v>
      </c>
      <c r="Q5768">
        <v>100475</v>
      </c>
      <c r="R5768">
        <v>4</v>
      </c>
      <c r="S5768" t="s">
        <v>64</v>
      </c>
    </row>
    <row r="5769" spans="1:19" x14ac:dyDescent="0.3">
      <c r="A5769">
        <v>123655</v>
      </c>
      <c r="B5769" s="1">
        <v>44883</v>
      </c>
      <c r="C5769" t="s">
        <v>80</v>
      </c>
      <c r="D5769" t="s">
        <v>18</v>
      </c>
      <c r="E5769" t="s">
        <v>19</v>
      </c>
      <c r="F5769" t="s">
        <v>85</v>
      </c>
      <c r="G5769" t="s">
        <v>29</v>
      </c>
      <c r="H5769" t="s">
        <v>52</v>
      </c>
      <c r="I5769" t="s">
        <v>48</v>
      </c>
      <c r="J5769" s="4">
        <v>0.06</v>
      </c>
      <c r="K5769" s="2">
        <f>86*Social_Media_Advertising_Sorted_First_10000_Rows[[#This Row],[Acquisition_Cost_Usd]]</f>
        <v>1290000</v>
      </c>
      <c r="L5769" s="3">
        <v>15000</v>
      </c>
      <c r="M5769">
        <v>4.54</v>
      </c>
      <c r="N5769" t="s">
        <v>38</v>
      </c>
      <c r="O5769" t="s">
        <v>32</v>
      </c>
      <c r="P5769">
        <v>39068</v>
      </c>
      <c r="Q5769">
        <v>117239</v>
      </c>
      <c r="R5769">
        <v>7</v>
      </c>
      <c r="S5769" t="s">
        <v>45</v>
      </c>
    </row>
    <row r="5770" spans="1:19" x14ac:dyDescent="0.3">
      <c r="A5770">
        <v>123659</v>
      </c>
      <c r="B5770" s="1">
        <v>44861</v>
      </c>
      <c r="C5770" t="s">
        <v>77</v>
      </c>
      <c r="D5770" t="s">
        <v>18</v>
      </c>
      <c r="E5770" t="s">
        <v>35</v>
      </c>
      <c r="F5770" t="s">
        <v>74</v>
      </c>
      <c r="G5770" t="s">
        <v>29</v>
      </c>
      <c r="H5770" t="s">
        <v>22</v>
      </c>
      <c r="I5770" t="s">
        <v>37</v>
      </c>
      <c r="J5770" s="4">
        <v>0.1</v>
      </c>
      <c r="K5770" s="2">
        <f>86*Social_Media_Advertising_Sorted_First_10000_Rows[[#This Row],[Acquisition_Cost_Usd]]</f>
        <v>850317.26</v>
      </c>
      <c r="L5770" s="3">
        <v>9887.41</v>
      </c>
      <c r="M5770">
        <v>0.9330607163579252</v>
      </c>
      <c r="N5770" t="s">
        <v>53</v>
      </c>
      <c r="O5770" t="s">
        <v>32</v>
      </c>
      <c r="P5770">
        <v>15300</v>
      </c>
      <c r="Q5770">
        <v>50801</v>
      </c>
      <c r="R5770">
        <v>1</v>
      </c>
      <c r="S5770" t="s">
        <v>64</v>
      </c>
    </row>
    <row r="5771" spans="1:19" x14ac:dyDescent="0.3">
      <c r="A5771">
        <v>123670</v>
      </c>
      <c r="B5771" s="1">
        <v>44727</v>
      </c>
      <c r="C5771" t="s">
        <v>69</v>
      </c>
      <c r="D5771" t="s">
        <v>18</v>
      </c>
      <c r="E5771" t="s">
        <v>19</v>
      </c>
      <c r="F5771" t="s">
        <v>56</v>
      </c>
      <c r="G5771" t="s">
        <v>60</v>
      </c>
      <c r="H5771" t="s">
        <v>43</v>
      </c>
      <c r="I5771" t="s">
        <v>37</v>
      </c>
      <c r="J5771" s="4">
        <v>0.08</v>
      </c>
      <c r="K5771" s="2">
        <f>86*Social_Media_Advertising_Sorted_First_10000_Rows[[#This Row],[Acquisition_Cost_Usd]]</f>
        <v>322303.92</v>
      </c>
      <c r="L5771" s="3">
        <v>3747.72</v>
      </c>
      <c r="M5771">
        <v>1.145769960125345</v>
      </c>
      <c r="N5771" t="s">
        <v>24</v>
      </c>
      <c r="O5771" t="s">
        <v>32</v>
      </c>
      <c r="P5771">
        <v>5493</v>
      </c>
      <c r="Q5771">
        <v>18869</v>
      </c>
      <c r="R5771">
        <v>1</v>
      </c>
      <c r="S5771" t="s">
        <v>26</v>
      </c>
    </row>
    <row r="5772" spans="1:19" x14ac:dyDescent="0.3">
      <c r="A5772">
        <v>123671</v>
      </c>
      <c r="B5772" s="1">
        <v>44722</v>
      </c>
      <c r="C5772" t="s">
        <v>69</v>
      </c>
      <c r="D5772" t="s">
        <v>40</v>
      </c>
      <c r="E5772" t="s">
        <v>27</v>
      </c>
      <c r="F5772" t="s">
        <v>89</v>
      </c>
      <c r="G5772" t="s">
        <v>21</v>
      </c>
      <c r="H5772" t="s">
        <v>43</v>
      </c>
      <c r="I5772" t="s">
        <v>37</v>
      </c>
      <c r="J5772" s="4">
        <v>0.05</v>
      </c>
      <c r="K5772" s="2">
        <f>86*Social_Media_Advertising_Sorted_First_10000_Rows[[#This Row],[Acquisition_Cost_Usd]]</f>
        <v>43000</v>
      </c>
      <c r="L5772" s="3">
        <v>500</v>
      </c>
      <c r="M5772">
        <v>0.8097251044255559</v>
      </c>
      <c r="N5772" t="s">
        <v>24</v>
      </c>
      <c r="O5772" t="s">
        <v>32</v>
      </c>
      <c r="P5772">
        <v>329</v>
      </c>
      <c r="Q5772">
        <v>2055</v>
      </c>
      <c r="R5772">
        <v>1</v>
      </c>
      <c r="S5772" t="s">
        <v>50</v>
      </c>
    </row>
    <row r="5773" spans="1:19" x14ac:dyDescent="0.3">
      <c r="A5773">
        <v>123680</v>
      </c>
      <c r="B5773" s="1">
        <v>44904</v>
      </c>
      <c r="C5773" t="s">
        <v>54</v>
      </c>
      <c r="D5773" t="s">
        <v>40</v>
      </c>
      <c r="E5773" t="s">
        <v>35</v>
      </c>
      <c r="F5773" t="s">
        <v>107</v>
      </c>
      <c r="G5773" t="s">
        <v>42</v>
      </c>
      <c r="H5773" t="s">
        <v>52</v>
      </c>
      <c r="I5773" t="s">
        <v>48</v>
      </c>
      <c r="J5773" s="4">
        <v>0.09</v>
      </c>
      <c r="K5773" s="2">
        <f>86*Social_Media_Advertising_Sorted_First_10000_Rows[[#This Row],[Acquisition_Cost_Usd]]</f>
        <v>1245294.6200000001</v>
      </c>
      <c r="L5773" s="3">
        <v>14480.17</v>
      </c>
      <c r="M5773">
        <v>3.77</v>
      </c>
      <c r="N5773" t="s">
        <v>53</v>
      </c>
      <c r="O5773" t="s">
        <v>32</v>
      </c>
      <c r="P5773">
        <v>37599</v>
      </c>
      <c r="Q5773">
        <v>112891</v>
      </c>
      <c r="R5773">
        <v>1</v>
      </c>
      <c r="S5773" t="s">
        <v>26</v>
      </c>
    </row>
    <row r="5774" spans="1:19" x14ac:dyDescent="0.3">
      <c r="A5774">
        <v>123694</v>
      </c>
      <c r="B5774" s="1">
        <v>44675</v>
      </c>
      <c r="C5774" t="s">
        <v>34</v>
      </c>
      <c r="D5774" t="s">
        <v>40</v>
      </c>
      <c r="E5774" t="s">
        <v>35</v>
      </c>
      <c r="F5774" t="s">
        <v>68</v>
      </c>
      <c r="G5774" t="s">
        <v>21</v>
      </c>
      <c r="H5774" t="s">
        <v>52</v>
      </c>
      <c r="I5774" t="s">
        <v>48</v>
      </c>
      <c r="J5774" s="4">
        <v>0.14000000000000001</v>
      </c>
      <c r="K5774" s="2">
        <f>86*Social_Media_Advertising_Sorted_First_10000_Rows[[#This Row],[Acquisition_Cost_Usd]]</f>
        <v>1192772.7</v>
      </c>
      <c r="L5774" s="3">
        <v>13869.45</v>
      </c>
      <c r="M5774">
        <v>7.65</v>
      </c>
      <c r="N5774" t="s">
        <v>24</v>
      </c>
      <c r="O5774" t="s">
        <v>32</v>
      </c>
      <c r="P5774">
        <v>36396</v>
      </c>
      <c r="Q5774">
        <v>109325</v>
      </c>
      <c r="R5774">
        <v>3</v>
      </c>
      <c r="S5774" t="s">
        <v>45</v>
      </c>
    </row>
    <row r="5775" spans="1:19" x14ac:dyDescent="0.3">
      <c r="A5775">
        <v>123696</v>
      </c>
      <c r="B5775" s="1">
        <v>44750</v>
      </c>
      <c r="C5775" t="s">
        <v>67</v>
      </c>
      <c r="D5775" t="s">
        <v>18</v>
      </c>
      <c r="E5775" t="s">
        <v>19</v>
      </c>
      <c r="F5775" t="s">
        <v>41</v>
      </c>
      <c r="G5775" t="s">
        <v>29</v>
      </c>
      <c r="H5775" t="s">
        <v>43</v>
      </c>
      <c r="I5775" t="s">
        <v>31</v>
      </c>
      <c r="J5775" s="4">
        <v>0.02</v>
      </c>
      <c r="K5775" s="2">
        <f>86*Social_Media_Advertising_Sorted_First_10000_Rows[[#This Row],[Acquisition_Cost_Usd]]</f>
        <v>303731.36000000004</v>
      </c>
      <c r="L5775" s="3">
        <v>3531.76</v>
      </c>
      <c r="M5775">
        <v>5.66</v>
      </c>
      <c r="N5775" t="s">
        <v>53</v>
      </c>
      <c r="O5775" t="s">
        <v>25</v>
      </c>
      <c r="P5775">
        <v>8769</v>
      </c>
      <c r="Q5775">
        <v>27494</v>
      </c>
      <c r="R5775">
        <v>1</v>
      </c>
      <c r="S5775" t="s">
        <v>45</v>
      </c>
    </row>
    <row r="5776" spans="1:19" x14ac:dyDescent="0.3">
      <c r="A5776">
        <v>123697</v>
      </c>
      <c r="B5776" s="1">
        <v>44576</v>
      </c>
      <c r="C5776" t="s">
        <v>17</v>
      </c>
      <c r="D5776" t="s">
        <v>18</v>
      </c>
      <c r="E5776" t="s">
        <v>55</v>
      </c>
      <c r="F5776" t="s">
        <v>59</v>
      </c>
      <c r="G5776" t="s">
        <v>29</v>
      </c>
      <c r="H5776" t="s">
        <v>22</v>
      </c>
      <c r="I5776" t="s">
        <v>37</v>
      </c>
      <c r="J5776" s="4">
        <v>0.11</v>
      </c>
      <c r="K5776" s="2">
        <f>86*Social_Media_Advertising_Sorted_First_10000_Rows[[#This Row],[Acquisition_Cost_Usd]]</f>
        <v>768999.96000000008</v>
      </c>
      <c r="L5776" s="3">
        <v>8941.86</v>
      </c>
      <c r="M5776">
        <v>0.16266000993979149</v>
      </c>
      <c r="N5776" t="s">
        <v>58</v>
      </c>
      <c r="O5776" t="s">
        <v>25</v>
      </c>
      <c r="P5776">
        <v>13788</v>
      </c>
      <c r="Q5776">
        <v>45876</v>
      </c>
      <c r="R5776">
        <v>1</v>
      </c>
      <c r="S5776" t="s">
        <v>26</v>
      </c>
    </row>
    <row r="5777" spans="1:19" x14ac:dyDescent="0.3">
      <c r="A5777">
        <v>123706</v>
      </c>
      <c r="B5777" s="1">
        <v>44581</v>
      </c>
      <c r="C5777" t="s">
        <v>17</v>
      </c>
      <c r="D5777" t="s">
        <v>18</v>
      </c>
      <c r="E5777" t="s">
        <v>35</v>
      </c>
      <c r="F5777" t="s">
        <v>86</v>
      </c>
      <c r="G5777" t="s">
        <v>29</v>
      </c>
      <c r="H5777" t="s">
        <v>30</v>
      </c>
      <c r="I5777" t="s">
        <v>48</v>
      </c>
      <c r="J5777" s="4">
        <v>7.0000000000000007E-2</v>
      </c>
      <c r="K5777" s="2">
        <f>86*Social_Media_Advertising_Sorted_First_10000_Rows[[#This Row],[Acquisition_Cost_Usd]]</f>
        <v>569456.74</v>
      </c>
      <c r="L5777" s="3">
        <v>6621.59</v>
      </c>
      <c r="M5777">
        <v>0.05</v>
      </c>
      <c r="N5777" t="s">
        <v>44</v>
      </c>
      <c r="O5777" t="s">
        <v>49</v>
      </c>
      <c r="P5777">
        <v>17166</v>
      </c>
      <c r="Q5777">
        <v>52367</v>
      </c>
      <c r="R5777">
        <v>10</v>
      </c>
      <c r="S5777" t="s">
        <v>50</v>
      </c>
    </row>
    <row r="5778" spans="1:19" x14ac:dyDescent="0.3">
      <c r="A5778">
        <v>123710</v>
      </c>
      <c r="B5778" s="1">
        <v>44899</v>
      </c>
      <c r="C5778" t="s">
        <v>54</v>
      </c>
      <c r="D5778" t="s">
        <v>40</v>
      </c>
      <c r="E5778" t="s">
        <v>55</v>
      </c>
      <c r="F5778" t="s">
        <v>96</v>
      </c>
      <c r="G5778" t="s">
        <v>42</v>
      </c>
      <c r="H5778" t="s">
        <v>30</v>
      </c>
      <c r="I5778" t="s">
        <v>23</v>
      </c>
      <c r="J5778" s="4">
        <v>0.13</v>
      </c>
      <c r="K5778" s="2">
        <f>86*Social_Media_Advertising_Sorted_First_10000_Rows[[#This Row],[Acquisition_Cost_Usd]]</f>
        <v>570042.4</v>
      </c>
      <c r="L5778" s="3">
        <v>6628.4</v>
      </c>
      <c r="M5778">
        <v>4.13</v>
      </c>
      <c r="N5778" t="s">
        <v>24</v>
      </c>
      <c r="O5778" t="s">
        <v>32</v>
      </c>
      <c r="P5778">
        <v>17184</v>
      </c>
      <c r="Q5778">
        <v>52420</v>
      </c>
      <c r="R5778">
        <v>8</v>
      </c>
      <c r="S5778" t="s">
        <v>26</v>
      </c>
    </row>
    <row r="5779" spans="1:19" x14ac:dyDescent="0.3">
      <c r="A5779">
        <v>123714</v>
      </c>
      <c r="B5779" s="1">
        <v>44636</v>
      </c>
      <c r="C5779" t="s">
        <v>39</v>
      </c>
      <c r="D5779" t="s">
        <v>40</v>
      </c>
      <c r="E5779" t="s">
        <v>19</v>
      </c>
      <c r="F5779" t="s">
        <v>88</v>
      </c>
      <c r="G5779" t="s">
        <v>42</v>
      </c>
      <c r="H5779" t="s">
        <v>22</v>
      </c>
      <c r="I5779" t="s">
        <v>31</v>
      </c>
      <c r="J5779" s="4">
        <v>0.14000000000000001</v>
      </c>
      <c r="K5779" s="2">
        <f>86*Social_Media_Advertising_Sorted_First_10000_Rows[[#This Row],[Acquisition_Cost_Usd]]</f>
        <v>830511.46000000008</v>
      </c>
      <c r="L5779" s="3">
        <v>9657.11</v>
      </c>
      <c r="M5779">
        <v>0.43</v>
      </c>
      <c r="N5779" t="s">
        <v>44</v>
      </c>
      <c r="O5779" t="s">
        <v>49</v>
      </c>
      <c r="P5779">
        <v>25417</v>
      </c>
      <c r="Q5779">
        <v>76807</v>
      </c>
      <c r="R5779">
        <v>9</v>
      </c>
      <c r="S5779" t="s">
        <v>26</v>
      </c>
    </row>
    <row r="5780" spans="1:19" x14ac:dyDescent="0.3">
      <c r="A5780">
        <v>123719</v>
      </c>
      <c r="B5780" s="1">
        <v>44772</v>
      </c>
      <c r="C5780" t="s">
        <v>67</v>
      </c>
      <c r="D5780" t="s">
        <v>18</v>
      </c>
      <c r="E5780" t="s">
        <v>55</v>
      </c>
      <c r="F5780" t="s">
        <v>47</v>
      </c>
      <c r="G5780" t="s">
        <v>60</v>
      </c>
      <c r="H5780" t="s">
        <v>30</v>
      </c>
      <c r="I5780" t="s">
        <v>37</v>
      </c>
      <c r="J5780" s="4">
        <v>0.13</v>
      </c>
      <c r="K5780" s="2">
        <f>86*Social_Media_Advertising_Sorted_First_10000_Rows[[#This Row],[Acquisition_Cost_Usd]]</f>
        <v>537354.66</v>
      </c>
      <c r="L5780" s="3">
        <v>6248.31</v>
      </c>
      <c r="M5780">
        <v>2.8599562187216099E-2</v>
      </c>
      <c r="N5780" t="s">
        <v>58</v>
      </c>
      <c r="O5780" t="s">
        <v>32</v>
      </c>
      <c r="P5780">
        <v>9494</v>
      </c>
      <c r="Q5780">
        <v>31896</v>
      </c>
      <c r="R5780">
        <v>1</v>
      </c>
      <c r="S5780" t="s">
        <v>50</v>
      </c>
    </row>
    <row r="5781" spans="1:19" x14ac:dyDescent="0.3">
      <c r="A5781">
        <v>123723</v>
      </c>
      <c r="B5781" s="1">
        <v>44645</v>
      </c>
      <c r="C5781" t="s">
        <v>39</v>
      </c>
      <c r="D5781" t="s">
        <v>40</v>
      </c>
      <c r="E5781" t="s">
        <v>27</v>
      </c>
      <c r="F5781" t="s">
        <v>72</v>
      </c>
      <c r="G5781" t="s">
        <v>60</v>
      </c>
      <c r="H5781" t="s">
        <v>30</v>
      </c>
      <c r="I5781" t="s">
        <v>48</v>
      </c>
      <c r="J5781" s="4">
        <v>0.13</v>
      </c>
      <c r="K5781" s="2">
        <f>86*Social_Media_Advertising_Sorted_First_10000_Rows[[#This Row],[Acquisition_Cost_Usd]]</f>
        <v>581992.95999999996</v>
      </c>
      <c r="L5781" s="3">
        <v>6767.36</v>
      </c>
      <c r="M5781">
        <v>0.03</v>
      </c>
      <c r="N5781" t="s">
        <v>53</v>
      </c>
      <c r="O5781" t="s">
        <v>32</v>
      </c>
      <c r="P5781">
        <v>17560</v>
      </c>
      <c r="Q5781">
        <v>53533</v>
      </c>
      <c r="R5781">
        <v>6</v>
      </c>
      <c r="S5781" t="s">
        <v>64</v>
      </c>
    </row>
    <row r="5782" spans="1:19" x14ac:dyDescent="0.3">
      <c r="A5782">
        <v>123728</v>
      </c>
      <c r="B5782" s="1">
        <v>44900</v>
      </c>
      <c r="C5782" t="s">
        <v>54</v>
      </c>
      <c r="D5782" t="s">
        <v>40</v>
      </c>
      <c r="E5782" t="s">
        <v>55</v>
      </c>
      <c r="F5782" t="s">
        <v>56</v>
      </c>
      <c r="G5782" t="s">
        <v>60</v>
      </c>
      <c r="H5782" t="s">
        <v>52</v>
      </c>
      <c r="I5782" t="s">
        <v>37</v>
      </c>
      <c r="J5782" s="4">
        <v>0.11</v>
      </c>
      <c r="K5782" s="2">
        <f>86*Social_Media_Advertising_Sorted_First_10000_Rows[[#This Row],[Acquisition_Cost_Usd]]</f>
        <v>1181206.5599999998</v>
      </c>
      <c r="L5782" s="3">
        <v>13734.96</v>
      </c>
      <c r="M5782">
        <v>0.89552379098720414</v>
      </c>
      <c r="N5782" t="s">
        <v>53</v>
      </c>
      <c r="O5782" t="s">
        <v>49</v>
      </c>
      <c r="P5782">
        <v>21203</v>
      </c>
      <c r="Q5782">
        <v>70023</v>
      </c>
      <c r="R5782">
        <v>1</v>
      </c>
      <c r="S5782" t="s">
        <v>26</v>
      </c>
    </row>
    <row r="5783" spans="1:19" x14ac:dyDescent="0.3">
      <c r="A5783">
        <v>123731</v>
      </c>
      <c r="B5783" s="1">
        <v>44781</v>
      </c>
      <c r="C5783" t="s">
        <v>79</v>
      </c>
      <c r="D5783" t="s">
        <v>40</v>
      </c>
      <c r="E5783" t="s">
        <v>55</v>
      </c>
      <c r="F5783" t="s">
        <v>76</v>
      </c>
      <c r="G5783" t="s">
        <v>60</v>
      </c>
      <c r="H5783" t="s">
        <v>22</v>
      </c>
      <c r="I5783" t="s">
        <v>23</v>
      </c>
      <c r="J5783" s="4">
        <v>0.03</v>
      </c>
      <c r="K5783" s="2">
        <f>86*Social_Media_Advertising_Sorted_First_10000_Rows[[#This Row],[Acquisition_Cost_Usd]]</f>
        <v>680835.34</v>
      </c>
      <c r="L5783" s="3">
        <v>7916.69</v>
      </c>
      <c r="M5783">
        <v>7.98</v>
      </c>
      <c r="N5783" t="s">
        <v>44</v>
      </c>
      <c r="O5783" t="s">
        <v>25</v>
      </c>
      <c r="P5783">
        <v>20684</v>
      </c>
      <c r="Q5783">
        <v>62788</v>
      </c>
      <c r="R5783">
        <v>3</v>
      </c>
      <c r="S5783" t="s">
        <v>45</v>
      </c>
    </row>
    <row r="5784" spans="1:19" x14ac:dyDescent="0.3">
      <c r="A5784">
        <v>123744</v>
      </c>
      <c r="B5784" s="1">
        <v>44596</v>
      </c>
      <c r="C5784" t="s">
        <v>65</v>
      </c>
      <c r="D5784" t="s">
        <v>18</v>
      </c>
      <c r="E5784" t="s">
        <v>55</v>
      </c>
      <c r="F5784" t="s">
        <v>83</v>
      </c>
      <c r="G5784" t="s">
        <v>29</v>
      </c>
      <c r="H5784" t="s">
        <v>30</v>
      </c>
      <c r="I5784" t="s">
        <v>48</v>
      </c>
      <c r="J5784" s="4">
        <v>0.11</v>
      </c>
      <c r="K5784" s="2">
        <f>86*Social_Media_Advertising_Sorted_First_10000_Rows[[#This Row],[Acquisition_Cost_Usd]]</f>
        <v>540254.57999999996</v>
      </c>
      <c r="L5784" s="3">
        <v>6282.03</v>
      </c>
      <c r="M5784">
        <v>5.37</v>
      </c>
      <c r="N5784" t="s">
        <v>24</v>
      </c>
      <c r="O5784" t="s">
        <v>32</v>
      </c>
      <c r="P5784">
        <v>16258</v>
      </c>
      <c r="Q5784">
        <v>49675</v>
      </c>
      <c r="R5784">
        <v>1</v>
      </c>
      <c r="S5784" t="s">
        <v>64</v>
      </c>
    </row>
    <row r="5785" spans="1:19" x14ac:dyDescent="0.3">
      <c r="A5785">
        <v>123748</v>
      </c>
      <c r="B5785" s="1">
        <v>44899</v>
      </c>
      <c r="C5785" t="s">
        <v>54</v>
      </c>
      <c r="D5785" t="s">
        <v>18</v>
      </c>
      <c r="E5785" t="s">
        <v>27</v>
      </c>
      <c r="F5785" t="s">
        <v>105</v>
      </c>
      <c r="G5785" t="s">
        <v>42</v>
      </c>
      <c r="H5785" t="s">
        <v>22</v>
      </c>
      <c r="I5785" t="s">
        <v>37</v>
      </c>
      <c r="J5785" s="4">
        <v>0.01</v>
      </c>
      <c r="K5785" s="2">
        <f>86*Social_Media_Advertising_Sorted_First_10000_Rows[[#This Row],[Acquisition_Cost_Usd]]</f>
        <v>703126.54</v>
      </c>
      <c r="L5785" s="3">
        <v>8175.89</v>
      </c>
      <c r="M5785">
        <v>0.94378555217813143</v>
      </c>
      <c r="N5785" t="s">
        <v>44</v>
      </c>
      <c r="O5785" t="s">
        <v>49</v>
      </c>
      <c r="P5785">
        <v>12567</v>
      </c>
      <c r="Q5785">
        <v>41901</v>
      </c>
      <c r="R5785">
        <v>1</v>
      </c>
      <c r="S5785" t="s">
        <v>50</v>
      </c>
    </row>
    <row r="5786" spans="1:19" x14ac:dyDescent="0.3">
      <c r="A5786">
        <v>123751</v>
      </c>
      <c r="B5786" s="1">
        <v>44882</v>
      </c>
      <c r="C5786" t="s">
        <v>80</v>
      </c>
      <c r="D5786" t="s">
        <v>18</v>
      </c>
      <c r="E5786" t="s">
        <v>27</v>
      </c>
      <c r="F5786" t="s">
        <v>93</v>
      </c>
      <c r="G5786" t="s">
        <v>21</v>
      </c>
      <c r="H5786" t="s">
        <v>52</v>
      </c>
      <c r="I5786" t="s">
        <v>37</v>
      </c>
      <c r="J5786" s="4">
        <v>0.05</v>
      </c>
      <c r="K5786" s="2">
        <f>86*Social_Media_Advertising_Sorted_First_10000_Rows[[#This Row],[Acquisition_Cost_Usd]]</f>
        <v>1055954.4400000002</v>
      </c>
      <c r="L5786" s="3">
        <v>12278.54</v>
      </c>
      <c r="M5786">
        <v>0.64706509448576432</v>
      </c>
      <c r="N5786" t="s">
        <v>24</v>
      </c>
      <c r="O5786" t="s">
        <v>32</v>
      </c>
      <c r="P5786">
        <v>19090</v>
      </c>
      <c r="Q5786">
        <v>63143</v>
      </c>
      <c r="R5786">
        <v>1</v>
      </c>
      <c r="S5786" t="s">
        <v>45</v>
      </c>
    </row>
    <row r="5787" spans="1:19" x14ac:dyDescent="0.3">
      <c r="A5787">
        <v>123752</v>
      </c>
      <c r="B5787" s="1">
        <v>44726</v>
      </c>
      <c r="C5787" t="s">
        <v>69</v>
      </c>
      <c r="D5787" t="s">
        <v>18</v>
      </c>
      <c r="E5787" t="s">
        <v>27</v>
      </c>
      <c r="F5787" t="s">
        <v>87</v>
      </c>
      <c r="G5787" t="s">
        <v>60</v>
      </c>
      <c r="H5787" t="s">
        <v>52</v>
      </c>
      <c r="I5787" t="s">
        <v>48</v>
      </c>
      <c r="J5787" s="4">
        <v>0.08</v>
      </c>
      <c r="K5787" s="2">
        <f>86*Social_Media_Advertising_Sorted_First_10000_Rows[[#This Row],[Acquisition_Cost_Usd]]</f>
        <v>1253252.2</v>
      </c>
      <c r="L5787" s="3">
        <v>14572.7</v>
      </c>
      <c r="M5787">
        <v>4.12</v>
      </c>
      <c r="N5787" t="s">
        <v>53</v>
      </c>
      <c r="O5787" t="s">
        <v>49</v>
      </c>
      <c r="P5787">
        <v>37761</v>
      </c>
      <c r="Q5787">
        <v>113368</v>
      </c>
      <c r="R5787">
        <v>2</v>
      </c>
      <c r="S5787" t="s">
        <v>64</v>
      </c>
    </row>
    <row r="5788" spans="1:19" x14ac:dyDescent="0.3">
      <c r="A5788">
        <v>123753</v>
      </c>
      <c r="B5788" s="1">
        <v>44837</v>
      </c>
      <c r="C5788" t="s">
        <v>77</v>
      </c>
      <c r="D5788" t="s">
        <v>18</v>
      </c>
      <c r="E5788" t="s">
        <v>27</v>
      </c>
      <c r="F5788" t="s">
        <v>59</v>
      </c>
      <c r="G5788" t="s">
        <v>21</v>
      </c>
      <c r="H5788" t="s">
        <v>43</v>
      </c>
      <c r="I5788" t="s">
        <v>48</v>
      </c>
      <c r="J5788" s="4">
        <v>0.06</v>
      </c>
      <c r="K5788" s="2">
        <f>86*Social_Media_Advertising_Sorted_First_10000_Rows[[#This Row],[Acquisition_Cost_Usd]]</f>
        <v>258239.08000000002</v>
      </c>
      <c r="L5788" s="3">
        <v>3002.78</v>
      </c>
      <c r="M5788">
        <v>2.17</v>
      </c>
      <c r="N5788" t="s">
        <v>53</v>
      </c>
      <c r="O5788" t="s">
        <v>25</v>
      </c>
      <c r="P5788">
        <v>7387</v>
      </c>
      <c r="Q5788">
        <v>23401</v>
      </c>
      <c r="R5788">
        <v>8</v>
      </c>
      <c r="S5788" t="s">
        <v>26</v>
      </c>
    </row>
    <row r="5789" spans="1:19" x14ac:dyDescent="0.3">
      <c r="A5789">
        <v>123756</v>
      </c>
      <c r="B5789" s="1">
        <v>44800</v>
      </c>
      <c r="C5789" t="s">
        <v>79</v>
      </c>
      <c r="D5789" t="s">
        <v>18</v>
      </c>
      <c r="E5789" t="s">
        <v>55</v>
      </c>
      <c r="F5789" t="s">
        <v>108</v>
      </c>
      <c r="G5789" t="s">
        <v>42</v>
      </c>
      <c r="H5789" t="s">
        <v>22</v>
      </c>
      <c r="I5789" t="s">
        <v>48</v>
      </c>
      <c r="J5789" s="4">
        <v>0.15</v>
      </c>
      <c r="K5789" s="2">
        <f>86*Social_Media_Advertising_Sorted_First_10000_Rows[[#This Row],[Acquisition_Cost_Usd]]</f>
        <v>896995.48</v>
      </c>
      <c r="L5789" s="3">
        <v>10430.18</v>
      </c>
      <c r="M5789">
        <v>4.43</v>
      </c>
      <c r="N5789" t="s">
        <v>44</v>
      </c>
      <c r="O5789" t="s">
        <v>49</v>
      </c>
      <c r="P5789">
        <v>27519</v>
      </c>
      <c r="Q5789">
        <v>83032</v>
      </c>
      <c r="R5789">
        <v>2</v>
      </c>
      <c r="S5789" t="s">
        <v>45</v>
      </c>
    </row>
    <row r="5790" spans="1:19" x14ac:dyDescent="0.3">
      <c r="A5790">
        <v>123758</v>
      </c>
      <c r="B5790" s="1">
        <v>44803</v>
      </c>
      <c r="C5790" t="s">
        <v>79</v>
      </c>
      <c r="D5790" t="s">
        <v>40</v>
      </c>
      <c r="E5790" t="s">
        <v>55</v>
      </c>
      <c r="F5790" t="s">
        <v>82</v>
      </c>
      <c r="G5790" t="s">
        <v>21</v>
      </c>
      <c r="H5790" t="s">
        <v>52</v>
      </c>
      <c r="I5790" t="s">
        <v>48</v>
      </c>
      <c r="J5790" s="4">
        <v>0.12</v>
      </c>
      <c r="K5790" s="2">
        <f>86*Social_Media_Advertising_Sorted_First_10000_Rows[[#This Row],[Acquisition_Cost_Usd]]</f>
        <v>1169914.76</v>
      </c>
      <c r="L5790" s="3">
        <v>13603.66</v>
      </c>
      <c r="M5790">
        <v>3.72</v>
      </c>
      <c r="N5790" t="s">
        <v>38</v>
      </c>
      <c r="O5790" t="s">
        <v>32</v>
      </c>
      <c r="P5790">
        <v>35822</v>
      </c>
      <c r="Q5790">
        <v>107626</v>
      </c>
      <c r="R5790">
        <v>6</v>
      </c>
      <c r="S5790" t="s">
        <v>26</v>
      </c>
    </row>
    <row r="5791" spans="1:19" x14ac:dyDescent="0.3">
      <c r="A5791">
        <v>123765</v>
      </c>
      <c r="B5791" s="1">
        <v>44680</v>
      </c>
      <c r="C5791" t="s">
        <v>34</v>
      </c>
      <c r="D5791" t="s">
        <v>40</v>
      </c>
      <c r="E5791" t="s">
        <v>19</v>
      </c>
      <c r="F5791" t="s">
        <v>81</v>
      </c>
      <c r="G5791" t="s">
        <v>42</v>
      </c>
      <c r="H5791" t="s">
        <v>43</v>
      </c>
      <c r="I5791" t="s">
        <v>48</v>
      </c>
      <c r="J5791" s="4">
        <v>7.0000000000000007E-2</v>
      </c>
      <c r="K5791" s="2">
        <f>86*Social_Media_Advertising_Sorted_First_10000_Rows[[#This Row],[Acquisition_Cost_Usd]]</f>
        <v>301110.08</v>
      </c>
      <c r="L5791" s="3">
        <v>3501.28</v>
      </c>
      <c r="M5791">
        <v>3.14</v>
      </c>
      <c r="N5791" t="s">
        <v>58</v>
      </c>
      <c r="O5791" t="s">
        <v>25</v>
      </c>
      <c r="P5791">
        <v>8689</v>
      </c>
      <c r="Q5791">
        <v>27257</v>
      </c>
      <c r="R5791">
        <v>2</v>
      </c>
      <c r="S5791" t="s">
        <v>33</v>
      </c>
    </row>
    <row r="5792" spans="1:19" x14ac:dyDescent="0.3">
      <c r="A5792">
        <v>123768</v>
      </c>
      <c r="B5792" s="1">
        <v>44809</v>
      </c>
      <c r="C5792" t="s">
        <v>46</v>
      </c>
      <c r="D5792" t="s">
        <v>40</v>
      </c>
      <c r="E5792" t="s">
        <v>35</v>
      </c>
      <c r="F5792" t="s">
        <v>109</v>
      </c>
      <c r="G5792" t="s">
        <v>21</v>
      </c>
      <c r="H5792" t="s">
        <v>22</v>
      </c>
      <c r="I5792" t="s">
        <v>31</v>
      </c>
      <c r="J5792" s="4">
        <v>0.04</v>
      </c>
      <c r="K5792" s="2">
        <f>86*Social_Media_Advertising_Sorted_First_10000_Rows[[#This Row],[Acquisition_Cost_Usd]]</f>
        <v>685290.14</v>
      </c>
      <c r="L5792" s="3">
        <v>7968.49</v>
      </c>
      <c r="M5792">
        <v>1.37</v>
      </c>
      <c r="N5792" t="s">
        <v>44</v>
      </c>
      <c r="O5792" t="s">
        <v>49</v>
      </c>
      <c r="P5792">
        <v>20825</v>
      </c>
      <c r="Q5792">
        <v>63205</v>
      </c>
      <c r="R5792">
        <v>8</v>
      </c>
      <c r="S5792" t="s">
        <v>50</v>
      </c>
    </row>
    <row r="5793" spans="1:19" x14ac:dyDescent="0.3">
      <c r="A5793">
        <v>123778</v>
      </c>
      <c r="B5793" s="1">
        <v>44789</v>
      </c>
      <c r="C5793" t="s">
        <v>79</v>
      </c>
      <c r="D5793" t="s">
        <v>40</v>
      </c>
      <c r="E5793" t="s">
        <v>27</v>
      </c>
      <c r="F5793" t="s">
        <v>97</v>
      </c>
      <c r="G5793" t="s">
        <v>29</v>
      </c>
      <c r="H5793" t="s">
        <v>30</v>
      </c>
      <c r="I5793" t="s">
        <v>23</v>
      </c>
      <c r="J5793" s="4">
        <v>0.04</v>
      </c>
      <c r="K5793" s="2">
        <f>86*Social_Media_Advertising_Sorted_First_10000_Rows[[#This Row],[Acquisition_Cost_Usd]]</f>
        <v>412784.51999999996</v>
      </c>
      <c r="L5793" s="3">
        <v>4799.82</v>
      </c>
      <c r="M5793">
        <v>2.75</v>
      </c>
      <c r="N5793" t="s">
        <v>24</v>
      </c>
      <c r="O5793" t="s">
        <v>32</v>
      </c>
      <c r="P5793">
        <v>12225</v>
      </c>
      <c r="Q5793">
        <v>37731</v>
      </c>
      <c r="R5793">
        <v>6</v>
      </c>
      <c r="S5793" t="s">
        <v>26</v>
      </c>
    </row>
    <row r="5794" spans="1:19" x14ac:dyDescent="0.3">
      <c r="A5794">
        <v>123781</v>
      </c>
      <c r="B5794" s="1">
        <v>44681</v>
      </c>
      <c r="C5794" t="s">
        <v>34</v>
      </c>
      <c r="D5794" t="s">
        <v>40</v>
      </c>
      <c r="E5794" t="s">
        <v>19</v>
      </c>
      <c r="F5794" t="s">
        <v>95</v>
      </c>
      <c r="G5794" t="s">
        <v>42</v>
      </c>
      <c r="H5794" t="s">
        <v>52</v>
      </c>
      <c r="I5794" t="s">
        <v>23</v>
      </c>
      <c r="J5794" s="4">
        <v>0.12</v>
      </c>
      <c r="K5794" s="2">
        <f>86*Social_Media_Advertising_Sorted_First_10000_Rows[[#This Row],[Acquisition_Cost_Usd]]</f>
        <v>1075431.72</v>
      </c>
      <c r="L5794" s="3">
        <v>12505.02</v>
      </c>
      <c r="M5794">
        <v>4.08</v>
      </c>
      <c r="N5794" t="s">
        <v>38</v>
      </c>
      <c r="O5794" t="s">
        <v>49</v>
      </c>
      <c r="P5794">
        <v>33097</v>
      </c>
      <c r="Q5794">
        <v>99553</v>
      </c>
      <c r="R5794">
        <v>4</v>
      </c>
      <c r="S5794" t="s">
        <v>64</v>
      </c>
    </row>
    <row r="5795" spans="1:19" x14ac:dyDescent="0.3">
      <c r="A5795">
        <v>123782</v>
      </c>
      <c r="B5795" s="1">
        <v>44697</v>
      </c>
      <c r="C5795" t="s">
        <v>91</v>
      </c>
      <c r="D5795" t="s">
        <v>40</v>
      </c>
      <c r="E5795" t="s">
        <v>27</v>
      </c>
      <c r="F5795" t="s">
        <v>82</v>
      </c>
      <c r="G5795" t="s">
        <v>29</v>
      </c>
      <c r="H5795" t="s">
        <v>22</v>
      </c>
      <c r="I5795" t="s">
        <v>31</v>
      </c>
      <c r="J5795" s="4">
        <v>0.05</v>
      </c>
      <c r="K5795" s="2">
        <f>86*Social_Media_Advertising_Sorted_First_10000_Rows[[#This Row],[Acquisition_Cost_Usd]]</f>
        <v>686303.22000000009</v>
      </c>
      <c r="L5795" s="3">
        <v>7980.27</v>
      </c>
      <c r="M5795">
        <v>2.2999999999999998</v>
      </c>
      <c r="N5795" t="s">
        <v>44</v>
      </c>
      <c r="O5795" t="s">
        <v>32</v>
      </c>
      <c r="P5795">
        <v>20859</v>
      </c>
      <c r="Q5795">
        <v>63303</v>
      </c>
      <c r="R5795">
        <v>5</v>
      </c>
      <c r="S5795" t="s">
        <v>26</v>
      </c>
    </row>
    <row r="5796" spans="1:19" x14ac:dyDescent="0.3">
      <c r="A5796">
        <v>123783</v>
      </c>
      <c r="B5796" s="1">
        <v>44750</v>
      </c>
      <c r="C5796" t="s">
        <v>67</v>
      </c>
      <c r="D5796" t="s">
        <v>18</v>
      </c>
      <c r="E5796" t="s">
        <v>35</v>
      </c>
      <c r="F5796" t="s">
        <v>28</v>
      </c>
      <c r="G5796" t="s">
        <v>29</v>
      </c>
      <c r="H5796" t="s">
        <v>30</v>
      </c>
      <c r="I5796" t="s">
        <v>48</v>
      </c>
      <c r="J5796" s="4">
        <v>0.02</v>
      </c>
      <c r="K5796" s="2">
        <f>86*Social_Media_Advertising_Sorted_First_10000_Rows[[#This Row],[Acquisition_Cost_Usd]]</f>
        <v>427983.3</v>
      </c>
      <c r="L5796" s="3">
        <v>4976.55</v>
      </c>
      <c r="M5796">
        <v>2.97</v>
      </c>
      <c r="N5796" t="s">
        <v>44</v>
      </c>
      <c r="O5796" t="s">
        <v>32</v>
      </c>
      <c r="P5796">
        <v>12706</v>
      </c>
      <c r="Q5796">
        <v>39155</v>
      </c>
      <c r="R5796">
        <v>6</v>
      </c>
      <c r="S5796" t="s">
        <v>33</v>
      </c>
    </row>
    <row r="5797" spans="1:19" x14ac:dyDescent="0.3">
      <c r="A5797">
        <v>123792</v>
      </c>
      <c r="B5797" s="1">
        <v>44630</v>
      </c>
      <c r="C5797" t="s">
        <v>39</v>
      </c>
      <c r="D5797" t="s">
        <v>40</v>
      </c>
      <c r="E5797" t="s">
        <v>35</v>
      </c>
      <c r="F5797" t="s">
        <v>100</v>
      </c>
      <c r="G5797" t="s">
        <v>21</v>
      </c>
      <c r="H5797" t="s">
        <v>43</v>
      </c>
      <c r="I5797" t="s">
        <v>37</v>
      </c>
      <c r="J5797" s="4">
        <v>0.12</v>
      </c>
      <c r="K5797" s="2">
        <f>86*Social_Media_Advertising_Sorted_First_10000_Rows[[#This Row],[Acquisition_Cost_Usd]]</f>
        <v>298610.92</v>
      </c>
      <c r="L5797" s="3">
        <v>3472.22</v>
      </c>
      <c r="M5797">
        <v>0.2305839701344298</v>
      </c>
      <c r="N5797" t="s">
        <v>24</v>
      </c>
      <c r="O5797" t="s">
        <v>25</v>
      </c>
      <c r="P5797">
        <v>5055</v>
      </c>
      <c r="Q5797">
        <v>17444</v>
      </c>
      <c r="R5797">
        <v>1</v>
      </c>
      <c r="S5797" t="s">
        <v>45</v>
      </c>
    </row>
    <row r="5798" spans="1:19" x14ac:dyDescent="0.3">
      <c r="A5798">
        <v>123794</v>
      </c>
      <c r="B5798" s="1">
        <v>44738</v>
      </c>
      <c r="C5798" t="s">
        <v>69</v>
      </c>
      <c r="D5798" t="s">
        <v>18</v>
      </c>
      <c r="E5798" t="s">
        <v>19</v>
      </c>
      <c r="F5798" t="s">
        <v>90</v>
      </c>
      <c r="G5798" t="s">
        <v>60</v>
      </c>
      <c r="H5798" t="s">
        <v>30</v>
      </c>
      <c r="I5798" t="s">
        <v>31</v>
      </c>
      <c r="J5798" s="4">
        <v>0.02</v>
      </c>
      <c r="K5798" s="2">
        <f>86*Social_Media_Advertising_Sorted_First_10000_Rows[[#This Row],[Acquisition_Cost_Usd]]</f>
        <v>591607.76</v>
      </c>
      <c r="L5798" s="3">
        <v>6879.16</v>
      </c>
      <c r="M5798">
        <v>5.9</v>
      </c>
      <c r="N5798" t="s">
        <v>24</v>
      </c>
      <c r="O5798" t="s">
        <v>49</v>
      </c>
      <c r="P5798">
        <v>17868</v>
      </c>
      <c r="Q5798">
        <v>54447</v>
      </c>
      <c r="R5798">
        <v>9</v>
      </c>
      <c r="S5798" t="s">
        <v>33</v>
      </c>
    </row>
    <row r="5799" spans="1:19" x14ac:dyDescent="0.3">
      <c r="A5799">
        <v>123798</v>
      </c>
      <c r="B5799" s="1">
        <v>44866</v>
      </c>
      <c r="C5799" t="s">
        <v>80</v>
      </c>
      <c r="D5799" t="s">
        <v>18</v>
      </c>
      <c r="E5799" t="s">
        <v>55</v>
      </c>
      <c r="F5799" t="s">
        <v>47</v>
      </c>
      <c r="G5799" t="s">
        <v>21</v>
      </c>
      <c r="H5799" t="s">
        <v>22</v>
      </c>
      <c r="I5799" t="s">
        <v>31</v>
      </c>
      <c r="J5799" s="4">
        <v>0.04</v>
      </c>
      <c r="K5799" s="2">
        <f>86*Social_Media_Advertising_Sorted_First_10000_Rows[[#This Row],[Acquisition_Cost_Usd]]</f>
        <v>882317</v>
      </c>
      <c r="L5799" s="3">
        <v>10259.5</v>
      </c>
      <c r="M5799">
        <v>2.33</v>
      </c>
      <c r="N5799" t="s">
        <v>44</v>
      </c>
      <c r="O5799" t="s">
        <v>25</v>
      </c>
      <c r="P5799">
        <v>27060</v>
      </c>
      <c r="Q5799">
        <v>81674</v>
      </c>
      <c r="R5799">
        <v>10</v>
      </c>
      <c r="S5799" t="s">
        <v>50</v>
      </c>
    </row>
    <row r="5800" spans="1:19" x14ac:dyDescent="0.3">
      <c r="A5800">
        <v>123799</v>
      </c>
      <c r="B5800" s="1">
        <v>44664</v>
      </c>
      <c r="C5800" t="s">
        <v>34</v>
      </c>
      <c r="D5800" t="s">
        <v>40</v>
      </c>
      <c r="E5800" t="s">
        <v>55</v>
      </c>
      <c r="F5800" t="s">
        <v>107</v>
      </c>
      <c r="G5800" t="s">
        <v>60</v>
      </c>
      <c r="H5800" t="s">
        <v>52</v>
      </c>
      <c r="I5800" t="s">
        <v>37</v>
      </c>
      <c r="J5800" s="4">
        <v>0.03</v>
      </c>
      <c r="K5800" s="2">
        <f>86*Social_Media_Advertising_Sorted_First_10000_Rows[[#This Row],[Acquisition_Cost_Usd]]</f>
        <v>993854.70000000007</v>
      </c>
      <c r="L5800" s="3">
        <v>11556.45</v>
      </c>
      <c r="M5800">
        <v>0.83832466661277205</v>
      </c>
      <c r="N5800" t="s">
        <v>58</v>
      </c>
      <c r="O5800" t="s">
        <v>25</v>
      </c>
      <c r="P5800">
        <v>17970</v>
      </c>
      <c r="Q5800">
        <v>59495</v>
      </c>
      <c r="R5800">
        <v>1</v>
      </c>
      <c r="S5800" t="s">
        <v>26</v>
      </c>
    </row>
    <row r="5801" spans="1:19" x14ac:dyDescent="0.3">
      <c r="A5801">
        <v>123802</v>
      </c>
      <c r="B5801" s="1">
        <v>44651</v>
      </c>
      <c r="C5801" t="s">
        <v>39</v>
      </c>
      <c r="D5801" t="s">
        <v>40</v>
      </c>
      <c r="E5801" t="s">
        <v>55</v>
      </c>
      <c r="F5801" t="s">
        <v>106</v>
      </c>
      <c r="G5801" t="s">
        <v>60</v>
      </c>
      <c r="H5801" t="s">
        <v>22</v>
      </c>
      <c r="I5801" t="s">
        <v>48</v>
      </c>
      <c r="J5801" s="4">
        <v>0.11</v>
      </c>
      <c r="K5801" s="2">
        <f>86*Social_Media_Advertising_Sorted_First_10000_Rows[[#This Row],[Acquisition_Cost_Usd]]</f>
        <v>963145.82000000007</v>
      </c>
      <c r="L5801" s="3">
        <v>11199.37</v>
      </c>
      <c r="M5801">
        <v>1.39</v>
      </c>
      <c r="N5801" t="s">
        <v>58</v>
      </c>
      <c r="O5801" t="s">
        <v>25</v>
      </c>
      <c r="P5801">
        <v>29623</v>
      </c>
      <c r="Q5801">
        <v>89263</v>
      </c>
      <c r="R5801">
        <v>2</v>
      </c>
      <c r="S5801" t="s">
        <v>26</v>
      </c>
    </row>
    <row r="5802" spans="1:19" x14ac:dyDescent="0.3">
      <c r="A5802">
        <v>123823</v>
      </c>
      <c r="B5802" s="1">
        <v>44660</v>
      </c>
      <c r="C5802" t="s">
        <v>34</v>
      </c>
      <c r="D5802" t="s">
        <v>18</v>
      </c>
      <c r="E5802" t="s">
        <v>27</v>
      </c>
      <c r="F5802" t="s">
        <v>99</v>
      </c>
      <c r="G5802" t="s">
        <v>21</v>
      </c>
      <c r="H5802" t="s">
        <v>52</v>
      </c>
      <c r="I5802" t="s">
        <v>23</v>
      </c>
      <c r="J5802" s="4">
        <v>0.04</v>
      </c>
      <c r="K5802" s="2">
        <f>86*Social_Media_Advertising_Sorted_First_10000_Rows[[#This Row],[Acquisition_Cost_Usd]]</f>
        <v>1173770.1399999999</v>
      </c>
      <c r="L5802" s="3">
        <v>13648.49</v>
      </c>
      <c r="M5802">
        <v>7.68</v>
      </c>
      <c r="N5802" t="s">
        <v>53</v>
      </c>
      <c r="O5802" t="s">
        <v>32</v>
      </c>
      <c r="P5802">
        <v>35919</v>
      </c>
      <c r="Q5802">
        <v>107913</v>
      </c>
      <c r="R5802">
        <v>6</v>
      </c>
      <c r="S5802" t="s">
        <v>33</v>
      </c>
    </row>
    <row r="5803" spans="1:19" x14ac:dyDescent="0.3">
      <c r="A5803">
        <v>123825</v>
      </c>
      <c r="B5803" s="1">
        <v>44749</v>
      </c>
      <c r="C5803" t="s">
        <v>67</v>
      </c>
      <c r="D5803" t="s">
        <v>18</v>
      </c>
      <c r="E5803" t="s">
        <v>27</v>
      </c>
      <c r="F5803" t="s">
        <v>63</v>
      </c>
      <c r="G5803" t="s">
        <v>42</v>
      </c>
      <c r="H5803" t="s">
        <v>43</v>
      </c>
      <c r="I5803" t="s">
        <v>23</v>
      </c>
      <c r="J5803" s="4">
        <v>0.02</v>
      </c>
      <c r="K5803" s="2">
        <f>86*Social_Media_Advertising_Sorted_First_10000_Rows[[#This Row],[Acquisition_Cost_Usd]]</f>
        <v>267575.24</v>
      </c>
      <c r="L5803" s="3">
        <v>3111.34</v>
      </c>
      <c r="M5803">
        <v>5.97</v>
      </c>
      <c r="N5803" t="s">
        <v>58</v>
      </c>
      <c r="O5803" t="s">
        <v>32</v>
      </c>
      <c r="P5803">
        <v>7667</v>
      </c>
      <c r="Q5803">
        <v>24230</v>
      </c>
      <c r="R5803">
        <v>10</v>
      </c>
      <c r="S5803" t="s">
        <v>64</v>
      </c>
    </row>
    <row r="5804" spans="1:19" x14ac:dyDescent="0.3">
      <c r="A5804">
        <v>123829</v>
      </c>
      <c r="B5804" s="1">
        <v>44643</v>
      </c>
      <c r="C5804" t="s">
        <v>39</v>
      </c>
      <c r="D5804" t="s">
        <v>40</v>
      </c>
      <c r="E5804" t="s">
        <v>35</v>
      </c>
      <c r="F5804" t="s">
        <v>104</v>
      </c>
      <c r="G5804" t="s">
        <v>42</v>
      </c>
      <c r="H5804" t="s">
        <v>30</v>
      </c>
      <c r="I5804" t="s">
        <v>37</v>
      </c>
      <c r="J5804" s="4">
        <v>0.05</v>
      </c>
      <c r="K5804" s="2">
        <f>86*Social_Media_Advertising_Sorted_First_10000_Rows[[#This Row],[Acquisition_Cost_Usd]]</f>
        <v>632402.72000000009</v>
      </c>
      <c r="L5804" s="3">
        <v>7353.52</v>
      </c>
      <c r="M5804">
        <v>1.2262062287768905</v>
      </c>
      <c r="N5804" t="s">
        <v>58</v>
      </c>
      <c r="O5804" t="s">
        <v>25</v>
      </c>
      <c r="P5804">
        <v>11245</v>
      </c>
      <c r="Q5804">
        <v>37597</v>
      </c>
      <c r="R5804">
        <v>1</v>
      </c>
      <c r="S5804" t="s">
        <v>50</v>
      </c>
    </row>
    <row r="5805" spans="1:19" hidden="1" x14ac:dyDescent="0.3">
      <c r="A5805">
        <v>123830</v>
      </c>
      <c r="B5805" s="1">
        <v>44863</v>
      </c>
      <c r="C5805" t="s">
        <v>77</v>
      </c>
      <c r="D5805" t="s">
        <v>61</v>
      </c>
      <c r="E5805" t="s">
        <v>62</v>
      </c>
      <c r="F5805" t="s">
        <v>108</v>
      </c>
      <c r="G5805" t="s">
        <v>60</v>
      </c>
      <c r="H5805" t="s">
        <v>30</v>
      </c>
      <c r="I5805" t="s">
        <v>48</v>
      </c>
      <c r="J5805" s="4">
        <v>7.0000000000000007E-2</v>
      </c>
      <c r="K5805" s="2">
        <f>86*Social_Media_Advertising_Sorted_First_10000_Rows[[#This Row],[Acquisition_Cost_Usd]]</f>
        <v>370426.07999999996</v>
      </c>
      <c r="L5805" s="3">
        <v>4307.28</v>
      </c>
      <c r="M5805">
        <v>6.03</v>
      </c>
      <c r="N5805" t="s">
        <v>24</v>
      </c>
      <c r="O5805" t="s">
        <v>49</v>
      </c>
      <c r="P5805">
        <v>10886</v>
      </c>
      <c r="Q5805">
        <v>33766</v>
      </c>
      <c r="R5805">
        <v>1</v>
      </c>
      <c r="S5805" t="s">
        <v>45</v>
      </c>
    </row>
    <row r="5806" spans="1:19" x14ac:dyDescent="0.3">
      <c r="A5806">
        <v>123833</v>
      </c>
      <c r="B5806" s="1">
        <v>44870</v>
      </c>
      <c r="C5806" t="s">
        <v>80</v>
      </c>
      <c r="D5806" t="s">
        <v>18</v>
      </c>
      <c r="E5806" t="s">
        <v>55</v>
      </c>
      <c r="F5806" t="s">
        <v>84</v>
      </c>
      <c r="G5806" t="s">
        <v>60</v>
      </c>
      <c r="H5806" t="s">
        <v>52</v>
      </c>
      <c r="I5806" t="s">
        <v>23</v>
      </c>
      <c r="J5806" s="4">
        <v>0.06</v>
      </c>
      <c r="K5806" s="2">
        <f>86*Social_Media_Advertising_Sorted_First_10000_Rows[[#This Row],[Acquisition_Cost_Usd]]</f>
        <v>993638.84000000008</v>
      </c>
      <c r="L5806" s="3">
        <v>11553.94</v>
      </c>
      <c r="M5806">
        <v>2.23</v>
      </c>
      <c r="N5806" t="s">
        <v>58</v>
      </c>
      <c r="O5806" t="s">
        <v>32</v>
      </c>
      <c r="P5806">
        <v>30589</v>
      </c>
      <c r="Q5806">
        <v>92125</v>
      </c>
      <c r="R5806">
        <v>5</v>
      </c>
      <c r="S5806" t="s">
        <v>50</v>
      </c>
    </row>
    <row r="5807" spans="1:19" x14ac:dyDescent="0.3">
      <c r="A5807">
        <v>123834</v>
      </c>
      <c r="B5807" s="1">
        <v>44625</v>
      </c>
      <c r="C5807" t="s">
        <v>39</v>
      </c>
      <c r="D5807" t="s">
        <v>18</v>
      </c>
      <c r="E5807" t="s">
        <v>19</v>
      </c>
      <c r="F5807" t="s">
        <v>73</v>
      </c>
      <c r="G5807" t="s">
        <v>60</v>
      </c>
      <c r="H5807" t="s">
        <v>43</v>
      </c>
      <c r="I5807" t="s">
        <v>31</v>
      </c>
      <c r="J5807" s="4">
        <v>0.02</v>
      </c>
      <c r="K5807" s="2">
        <f>86*Social_Media_Advertising_Sorted_First_10000_Rows[[#This Row],[Acquisition_Cost_Usd]]</f>
        <v>285139.02</v>
      </c>
      <c r="L5807" s="3">
        <v>3315.57</v>
      </c>
      <c r="M5807">
        <v>4.91</v>
      </c>
      <c r="N5807" t="s">
        <v>38</v>
      </c>
      <c r="O5807" t="s">
        <v>32</v>
      </c>
      <c r="P5807">
        <v>8201</v>
      </c>
      <c r="Q5807">
        <v>25812</v>
      </c>
      <c r="R5807">
        <v>4</v>
      </c>
      <c r="S5807" t="s">
        <v>33</v>
      </c>
    </row>
    <row r="5808" spans="1:19" x14ac:dyDescent="0.3">
      <c r="A5808">
        <v>123836</v>
      </c>
      <c r="B5808" s="1">
        <v>44803</v>
      </c>
      <c r="C5808" t="s">
        <v>79</v>
      </c>
      <c r="D5808" t="s">
        <v>40</v>
      </c>
      <c r="E5808" t="s">
        <v>27</v>
      </c>
      <c r="F5808" t="s">
        <v>73</v>
      </c>
      <c r="G5808" t="s">
        <v>29</v>
      </c>
      <c r="H5808" t="s">
        <v>52</v>
      </c>
      <c r="I5808" t="s">
        <v>48</v>
      </c>
      <c r="J5808" s="4">
        <v>0.08</v>
      </c>
      <c r="K5808" s="2">
        <f>86*Social_Media_Advertising_Sorted_First_10000_Rows[[#This Row],[Acquisition_Cost_Usd]]</f>
        <v>1287083.74</v>
      </c>
      <c r="L5808" s="3">
        <v>14966.09</v>
      </c>
      <c r="M5808">
        <v>3.43</v>
      </c>
      <c r="N5808" t="s">
        <v>53</v>
      </c>
      <c r="O5808" t="s">
        <v>25</v>
      </c>
      <c r="P5808">
        <v>38361</v>
      </c>
      <c r="Q5808">
        <v>115146</v>
      </c>
      <c r="R5808">
        <v>8</v>
      </c>
      <c r="S5808" t="s">
        <v>33</v>
      </c>
    </row>
    <row r="5809" spans="1:19" x14ac:dyDescent="0.3">
      <c r="A5809">
        <v>123838</v>
      </c>
      <c r="B5809" s="1">
        <v>44827</v>
      </c>
      <c r="C5809" t="s">
        <v>46</v>
      </c>
      <c r="D5809" t="s">
        <v>18</v>
      </c>
      <c r="E5809" t="s">
        <v>27</v>
      </c>
      <c r="F5809" t="s">
        <v>105</v>
      </c>
      <c r="G5809" t="s">
        <v>21</v>
      </c>
      <c r="H5809" t="s">
        <v>22</v>
      </c>
      <c r="I5809" t="s">
        <v>37</v>
      </c>
      <c r="J5809" s="4">
        <v>0.01</v>
      </c>
      <c r="K5809" s="2">
        <f>86*Social_Media_Advertising_Sorted_First_10000_Rows[[#This Row],[Acquisition_Cost_Usd]]</f>
        <v>870883.29999999993</v>
      </c>
      <c r="L5809" s="3">
        <v>10126.549999999999</v>
      </c>
      <c r="M5809">
        <v>0.4504431044486536</v>
      </c>
      <c r="N5809" t="s">
        <v>53</v>
      </c>
      <c r="O5809" t="s">
        <v>25</v>
      </c>
      <c r="P5809">
        <v>15683</v>
      </c>
      <c r="Q5809">
        <v>52047</v>
      </c>
      <c r="R5809">
        <v>1</v>
      </c>
      <c r="S5809" t="s">
        <v>50</v>
      </c>
    </row>
    <row r="5810" spans="1:19" x14ac:dyDescent="0.3">
      <c r="A5810">
        <v>123839</v>
      </c>
      <c r="B5810" s="1">
        <v>44663</v>
      </c>
      <c r="C5810" t="s">
        <v>34</v>
      </c>
      <c r="D5810" t="s">
        <v>18</v>
      </c>
      <c r="E5810" t="s">
        <v>35</v>
      </c>
      <c r="F5810" t="s">
        <v>59</v>
      </c>
      <c r="G5810" t="s">
        <v>42</v>
      </c>
      <c r="H5810" t="s">
        <v>43</v>
      </c>
      <c r="I5810" t="s">
        <v>23</v>
      </c>
      <c r="J5810" s="4">
        <v>0.02</v>
      </c>
      <c r="K5810" s="2">
        <f>86*Social_Media_Advertising_Sorted_First_10000_Rows[[#This Row],[Acquisition_Cost_Usd]]</f>
        <v>43000</v>
      </c>
      <c r="L5810" s="3">
        <v>500</v>
      </c>
      <c r="M5810">
        <v>0.41</v>
      </c>
      <c r="N5810" t="s">
        <v>53</v>
      </c>
      <c r="O5810" t="s">
        <v>25</v>
      </c>
      <c r="P5810">
        <v>1236</v>
      </c>
      <c r="Q5810">
        <v>5180</v>
      </c>
      <c r="R5810">
        <v>4</v>
      </c>
      <c r="S5810" t="s">
        <v>26</v>
      </c>
    </row>
    <row r="5811" spans="1:19" x14ac:dyDescent="0.3">
      <c r="A5811">
        <v>123845</v>
      </c>
      <c r="B5811" s="1">
        <v>44716</v>
      </c>
      <c r="C5811" t="s">
        <v>69</v>
      </c>
      <c r="D5811" t="s">
        <v>40</v>
      </c>
      <c r="E5811" t="s">
        <v>55</v>
      </c>
      <c r="F5811" t="s">
        <v>51</v>
      </c>
      <c r="G5811" t="s">
        <v>42</v>
      </c>
      <c r="H5811" t="s">
        <v>22</v>
      </c>
      <c r="I5811" t="s">
        <v>31</v>
      </c>
      <c r="J5811" s="4">
        <v>0.14000000000000001</v>
      </c>
      <c r="K5811" s="2">
        <f>86*Social_Media_Advertising_Sorted_First_10000_Rows[[#This Row],[Acquisition_Cost_Usd]]</f>
        <v>698432.66</v>
      </c>
      <c r="L5811" s="3">
        <v>8121.31</v>
      </c>
      <c r="M5811">
        <v>4.6900000000000004</v>
      </c>
      <c r="N5811" t="s">
        <v>38</v>
      </c>
      <c r="O5811" t="s">
        <v>49</v>
      </c>
      <c r="P5811">
        <v>21247</v>
      </c>
      <c r="Q5811">
        <v>64454</v>
      </c>
      <c r="R5811">
        <v>6</v>
      </c>
      <c r="S5811" t="s">
        <v>33</v>
      </c>
    </row>
    <row r="5812" spans="1:19" x14ac:dyDescent="0.3">
      <c r="A5812">
        <v>123846</v>
      </c>
      <c r="B5812" s="1">
        <v>44921</v>
      </c>
      <c r="C5812" t="s">
        <v>54</v>
      </c>
      <c r="D5812" t="s">
        <v>40</v>
      </c>
      <c r="E5812" t="s">
        <v>27</v>
      </c>
      <c r="F5812" t="s">
        <v>51</v>
      </c>
      <c r="G5812" t="s">
        <v>21</v>
      </c>
      <c r="H5812" t="s">
        <v>52</v>
      </c>
      <c r="I5812" t="s">
        <v>48</v>
      </c>
      <c r="J5812" s="4">
        <v>0.1</v>
      </c>
      <c r="K5812" s="2">
        <f>86*Social_Media_Advertising_Sorted_First_10000_Rows[[#This Row],[Acquisition_Cost_Usd]]</f>
        <v>1065770.48</v>
      </c>
      <c r="L5812" s="3">
        <v>12392.68</v>
      </c>
      <c r="M5812">
        <v>0.46</v>
      </c>
      <c r="N5812" t="s">
        <v>58</v>
      </c>
      <c r="O5812" t="s">
        <v>49</v>
      </c>
      <c r="P5812">
        <v>32807</v>
      </c>
      <c r="Q5812">
        <v>98695</v>
      </c>
      <c r="R5812">
        <v>7</v>
      </c>
      <c r="S5812" t="s">
        <v>33</v>
      </c>
    </row>
    <row r="5813" spans="1:19" x14ac:dyDescent="0.3">
      <c r="A5813">
        <v>123855</v>
      </c>
      <c r="B5813" s="1">
        <v>44678</v>
      </c>
      <c r="C5813" t="s">
        <v>34</v>
      </c>
      <c r="D5813" t="s">
        <v>40</v>
      </c>
      <c r="E5813" t="s">
        <v>35</v>
      </c>
      <c r="F5813" t="s">
        <v>89</v>
      </c>
      <c r="G5813" t="s">
        <v>29</v>
      </c>
      <c r="H5813" t="s">
        <v>22</v>
      </c>
      <c r="I5813" t="s">
        <v>23</v>
      </c>
      <c r="J5813" s="4">
        <v>0.11</v>
      </c>
      <c r="K5813" s="2">
        <f>86*Social_Media_Advertising_Sorted_First_10000_Rows[[#This Row],[Acquisition_Cost_Usd]]</f>
        <v>943310.77999999991</v>
      </c>
      <c r="L5813" s="3">
        <v>10968.73</v>
      </c>
      <c r="M5813">
        <v>0.63</v>
      </c>
      <c r="N5813" t="s">
        <v>53</v>
      </c>
      <c r="O5813" t="s">
        <v>49</v>
      </c>
      <c r="P5813">
        <v>28984</v>
      </c>
      <c r="Q5813">
        <v>87371</v>
      </c>
      <c r="R5813">
        <v>3</v>
      </c>
      <c r="S5813" t="s">
        <v>50</v>
      </c>
    </row>
    <row r="5814" spans="1:19" x14ac:dyDescent="0.3">
      <c r="A5814">
        <v>123858</v>
      </c>
      <c r="B5814" s="1">
        <v>44620</v>
      </c>
      <c r="C5814" t="s">
        <v>65</v>
      </c>
      <c r="D5814" t="s">
        <v>40</v>
      </c>
      <c r="E5814" t="s">
        <v>27</v>
      </c>
      <c r="F5814" t="s">
        <v>73</v>
      </c>
      <c r="G5814" t="s">
        <v>60</v>
      </c>
      <c r="H5814" t="s">
        <v>30</v>
      </c>
      <c r="I5814" t="s">
        <v>31</v>
      </c>
      <c r="J5814" s="4">
        <v>0.06</v>
      </c>
      <c r="K5814" s="2">
        <f>86*Social_Media_Advertising_Sorted_First_10000_Rows[[#This Row],[Acquisition_Cost_Usd]]</f>
        <v>612169.5</v>
      </c>
      <c r="L5814" s="3">
        <v>7118.25</v>
      </c>
      <c r="M5814">
        <v>4.26</v>
      </c>
      <c r="N5814" t="s">
        <v>53</v>
      </c>
      <c r="O5814" t="s">
        <v>49</v>
      </c>
      <c r="P5814">
        <v>18517</v>
      </c>
      <c r="Q5814">
        <v>56368</v>
      </c>
      <c r="R5814">
        <v>8</v>
      </c>
      <c r="S5814" t="s">
        <v>33</v>
      </c>
    </row>
    <row r="5815" spans="1:19" x14ac:dyDescent="0.3">
      <c r="A5815">
        <v>123860</v>
      </c>
      <c r="B5815" s="1">
        <v>44707</v>
      </c>
      <c r="C5815" t="s">
        <v>91</v>
      </c>
      <c r="D5815" t="s">
        <v>18</v>
      </c>
      <c r="E5815" t="s">
        <v>27</v>
      </c>
      <c r="F5815" t="s">
        <v>94</v>
      </c>
      <c r="G5815" t="s">
        <v>60</v>
      </c>
      <c r="H5815" t="s">
        <v>30</v>
      </c>
      <c r="I5815" t="s">
        <v>23</v>
      </c>
      <c r="J5815" s="4">
        <v>0.1</v>
      </c>
      <c r="K5815" s="2">
        <f>86*Social_Media_Advertising_Sorted_First_10000_Rows[[#This Row],[Acquisition_Cost_Usd]]</f>
        <v>422070.8</v>
      </c>
      <c r="L5815" s="3">
        <v>4907.8</v>
      </c>
      <c r="M5815">
        <v>3.92</v>
      </c>
      <c r="N5815" t="s">
        <v>53</v>
      </c>
      <c r="O5815" t="s">
        <v>32</v>
      </c>
      <c r="P5815">
        <v>12523</v>
      </c>
      <c r="Q5815">
        <v>38614</v>
      </c>
      <c r="R5815">
        <v>4</v>
      </c>
      <c r="S5815" t="s">
        <v>33</v>
      </c>
    </row>
    <row r="5816" spans="1:19" x14ac:dyDescent="0.3">
      <c r="A5816">
        <v>123861</v>
      </c>
      <c r="B5816" s="1">
        <v>44571</v>
      </c>
      <c r="C5816" t="s">
        <v>17</v>
      </c>
      <c r="D5816" t="s">
        <v>40</v>
      </c>
      <c r="E5816" t="s">
        <v>19</v>
      </c>
      <c r="F5816" t="s">
        <v>110</v>
      </c>
      <c r="G5816" t="s">
        <v>29</v>
      </c>
      <c r="H5816" t="s">
        <v>22</v>
      </c>
      <c r="I5816" t="s">
        <v>31</v>
      </c>
      <c r="J5816" s="4">
        <v>0.04</v>
      </c>
      <c r="K5816" s="2">
        <f>86*Social_Media_Advertising_Sorted_First_10000_Rows[[#This Row],[Acquisition_Cost_Usd]]</f>
        <v>954151.08000000007</v>
      </c>
      <c r="L5816" s="3">
        <v>11094.78</v>
      </c>
      <c r="M5816">
        <v>1.44</v>
      </c>
      <c r="N5816" t="s">
        <v>58</v>
      </c>
      <c r="O5816" t="s">
        <v>32</v>
      </c>
      <c r="P5816">
        <v>29335</v>
      </c>
      <c r="Q5816">
        <v>88410</v>
      </c>
      <c r="R5816">
        <v>3</v>
      </c>
      <c r="S5816" t="s">
        <v>50</v>
      </c>
    </row>
    <row r="5817" spans="1:19" hidden="1" x14ac:dyDescent="0.3">
      <c r="A5817">
        <v>123871</v>
      </c>
      <c r="B5817" s="1">
        <v>44570</v>
      </c>
      <c r="C5817" t="s">
        <v>17</v>
      </c>
      <c r="D5817" t="s">
        <v>61</v>
      </c>
      <c r="E5817" t="s">
        <v>62</v>
      </c>
      <c r="F5817" t="s">
        <v>85</v>
      </c>
      <c r="G5817" t="s">
        <v>60</v>
      </c>
      <c r="H5817" t="s">
        <v>52</v>
      </c>
      <c r="I5817" t="s">
        <v>48</v>
      </c>
      <c r="J5817" s="4">
        <v>0.04</v>
      </c>
      <c r="K5817" s="2">
        <f>86*Social_Media_Advertising_Sorted_First_10000_Rows[[#This Row],[Acquisition_Cost_Usd]]</f>
        <v>1046855.64</v>
      </c>
      <c r="L5817" s="3">
        <v>12172.74</v>
      </c>
      <c r="M5817">
        <v>4.0199999999999996</v>
      </c>
      <c r="N5817" t="s">
        <v>58</v>
      </c>
      <c r="O5817" t="s">
        <v>32</v>
      </c>
      <c r="P5817">
        <v>32224</v>
      </c>
      <c r="Q5817">
        <v>96969</v>
      </c>
      <c r="R5817">
        <v>3</v>
      </c>
      <c r="S5817" t="s">
        <v>45</v>
      </c>
    </row>
    <row r="5818" spans="1:19" x14ac:dyDescent="0.3">
      <c r="A5818">
        <v>123873</v>
      </c>
      <c r="B5818" s="1">
        <v>44652</v>
      </c>
      <c r="C5818" t="s">
        <v>34</v>
      </c>
      <c r="D5818" t="s">
        <v>18</v>
      </c>
      <c r="E5818" t="s">
        <v>27</v>
      </c>
      <c r="F5818" t="s">
        <v>57</v>
      </c>
      <c r="G5818" t="s">
        <v>21</v>
      </c>
      <c r="H5818" t="s">
        <v>43</v>
      </c>
      <c r="I5818" t="s">
        <v>31</v>
      </c>
      <c r="J5818" s="4">
        <v>0.14000000000000001</v>
      </c>
      <c r="K5818" s="2">
        <f>86*Social_Media_Advertising_Sorted_First_10000_Rows[[#This Row],[Acquisition_Cost_Usd]]</f>
        <v>281319.76</v>
      </c>
      <c r="L5818" s="3">
        <v>3271.16</v>
      </c>
      <c r="M5818">
        <v>0.69</v>
      </c>
      <c r="N5818" t="s">
        <v>44</v>
      </c>
      <c r="O5818" t="s">
        <v>32</v>
      </c>
      <c r="P5818">
        <v>8080</v>
      </c>
      <c r="Q5818">
        <v>25454</v>
      </c>
      <c r="R5818">
        <v>6</v>
      </c>
      <c r="S5818" t="s">
        <v>26</v>
      </c>
    </row>
    <row r="5819" spans="1:19" x14ac:dyDescent="0.3">
      <c r="A5819">
        <v>123879</v>
      </c>
      <c r="B5819" s="1">
        <v>44873</v>
      </c>
      <c r="C5819" t="s">
        <v>80</v>
      </c>
      <c r="D5819" t="s">
        <v>18</v>
      </c>
      <c r="E5819" t="s">
        <v>19</v>
      </c>
      <c r="F5819" t="s">
        <v>74</v>
      </c>
      <c r="G5819" t="s">
        <v>42</v>
      </c>
      <c r="H5819" t="s">
        <v>52</v>
      </c>
      <c r="I5819" t="s">
        <v>23</v>
      </c>
      <c r="J5819" s="4">
        <v>0.06</v>
      </c>
      <c r="K5819" s="2">
        <f>86*Social_Media_Advertising_Sorted_First_10000_Rows[[#This Row],[Acquisition_Cost_Usd]]</f>
        <v>1179857.22</v>
      </c>
      <c r="L5819" s="3">
        <v>13719.27</v>
      </c>
      <c r="M5819">
        <v>1.92</v>
      </c>
      <c r="N5819" t="s">
        <v>38</v>
      </c>
      <c r="O5819" t="s">
        <v>49</v>
      </c>
      <c r="P5819">
        <v>36070</v>
      </c>
      <c r="Q5819">
        <v>108360</v>
      </c>
      <c r="R5819">
        <v>4</v>
      </c>
      <c r="S5819" t="s">
        <v>64</v>
      </c>
    </row>
    <row r="5820" spans="1:19" x14ac:dyDescent="0.3">
      <c r="A5820">
        <v>123880</v>
      </c>
      <c r="B5820" s="1">
        <v>44892</v>
      </c>
      <c r="C5820" t="s">
        <v>80</v>
      </c>
      <c r="D5820" t="s">
        <v>40</v>
      </c>
      <c r="E5820" t="s">
        <v>27</v>
      </c>
      <c r="F5820" t="s">
        <v>102</v>
      </c>
      <c r="G5820" t="s">
        <v>21</v>
      </c>
      <c r="H5820" t="s">
        <v>43</v>
      </c>
      <c r="I5820" t="s">
        <v>23</v>
      </c>
      <c r="J5820" s="4">
        <v>0.04</v>
      </c>
      <c r="K5820" s="2">
        <f>86*Social_Media_Advertising_Sorted_First_10000_Rows[[#This Row],[Acquisition_Cost_Usd]]</f>
        <v>261752.18000000002</v>
      </c>
      <c r="L5820" s="3">
        <v>3043.63</v>
      </c>
      <c r="M5820">
        <v>3.85</v>
      </c>
      <c r="N5820" t="s">
        <v>53</v>
      </c>
      <c r="O5820" t="s">
        <v>32</v>
      </c>
      <c r="P5820">
        <v>7492</v>
      </c>
      <c r="Q5820">
        <v>23711</v>
      </c>
      <c r="R5820">
        <v>2</v>
      </c>
      <c r="S5820" t="s">
        <v>45</v>
      </c>
    </row>
    <row r="5821" spans="1:19" x14ac:dyDescent="0.3">
      <c r="A5821">
        <v>123881</v>
      </c>
      <c r="B5821" s="1">
        <v>44709</v>
      </c>
      <c r="C5821" t="s">
        <v>91</v>
      </c>
      <c r="D5821" t="s">
        <v>18</v>
      </c>
      <c r="E5821" t="s">
        <v>55</v>
      </c>
      <c r="F5821" t="s">
        <v>75</v>
      </c>
      <c r="G5821" t="s">
        <v>42</v>
      </c>
      <c r="H5821" t="s">
        <v>22</v>
      </c>
      <c r="I5821" t="s">
        <v>37</v>
      </c>
      <c r="J5821" s="4">
        <v>0.02</v>
      </c>
      <c r="K5821" s="2">
        <f>86*Social_Media_Advertising_Sorted_First_10000_Rows[[#This Row],[Acquisition_Cost_Usd]]</f>
        <v>926881.34000000008</v>
      </c>
      <c r="L5821" s="3">
        <v>10777.69</v>
      </c>
      <c r="M5821">
        <v>1.2834053531513223</v>
      </c>
      <c r="N5821" t="s">
        <v>53</v>
      </c>
      <c r="O5821" t="s">
        <v>49</v>
      </c>
      <c r="P5821">
        <v>16719</v>
      </c>
      <c r="Q5821">
        <v>55422</v>
      </c>
      <c r="R5821">
        <v>1</v>
      </c>
      <c r="S5821" t="s">
        <v>45</v>
      </c>
    </row>
    <row r="5822" spans="1:19" hidden="1" x14ac:dyDescent="0.3">
      <c r="A5822">
        <v>123884</v>
      </c>
      <c r="B5822" s="1">
        <v>44869</v>
      </c>
      <c r="C5822" t="s">
        <v>80</v>
      </c>
      <c r="D5822" t="s">
        <v>61</v>
      </c>
      <c r="E5822" t="s">
        <v>62</v>
      </c>
      <c r="F5822" t="s">
        <v>93</v>
      </c>
      <c r="G5822" t="s">
        <v>29</v>
      </c>
      <c r="H5822" t="s">
        <v>22</v>
      </c>
      <c r="I5822" t="s">
        <v>23</v>
      </c>
      <c r="J5822" s="4">
        <v>0.1</v>
      </c>
      <c r="K5822" s="2">
        <f>86*Social_Media_Advertising_Sorted_First_10000_Rows[[#This Row],[Acquisition_Cost_Usd]]</f>
        <v>957056.15999999992</v>
      </c>
      <c r="L5822" s="3">
        <v>11128.56</v>
      </c>
      <c r="M5822">
        <v>5.5</v>
      </c>
      <c r="N5822" t="s">
        <v>58</v>
      </c>
      <c r="O5822" t="s">
        <v>49</v>
      </c>
      <c r="P5822">
        <v>29429</v>
      </c>
      <c r="Q5822">
        <v>88690</v>
      </c>
      <c r="R5822">
        <v>4</v>
      </c>
      <c r="S5822" t="s">
        <v>45</v>
      </c>
    </row>
    <row r="5823" spans="1:19" x14ac:dyDescent="0.3">
      <c r="A5823">
        <v>123890</v>
      </c>
      <c r="B5823" s="1">
        <v>44835</v>
      </c>
      <c r="C5823" t="s">
        <v>77</v>
      </c>
      <c r="D5823" t="s">
        <v>18</v>
      </c>
      <c r="E5823" t="s">
        <v>55</v>
      </c>
      <c r="F5823" t="s">
        <v>93</v>
      </c>
      <c r="G5823" t="s">
        <v>60</v>
      </c>
      <c r="H5823" t="s">
        <v>43</v>
      </c>
      <c r="I5823" t="s">
        <v>31</v>
      </c>
      <c r="J5823" s="4">
        <v>0.02</v>
      </c>
      <c r="K5823" s="2">
        <f>86*Social_Media_Advertising_Sorted_First_10000_Rows[[#This Row],[Acquisition_Cost_Usd]]</f>
        <v>43000</v>
      </c>
      <c r="L5823" s="3">
        <v>500</v>
      </c>
      <c r="M5823">
        <v>5.94</v>
      </c>
      <c r="N5823" t="s">
        <v>58</v>
      </c>
      <c r="O5823" t="s">
        <v>32</v>
      </c>
      <c r="P5823">
        <v>1512</v>
      </c>
      <c r="Q5823">
        <v>6000</v>
      </c>
      <c r="R5823">
        <v>5</v>
      </c>
      <c r="S5823" t="s">
        <v>45</v>
      </c>
    </row>
    <row r="5824" spans="1:19" x14ac:dyDescent="0.3">
      <c r="A5824">
        <v>123891</v>
      </c>
      <c r="B5824" s="1">
        <v>44812</v>
      </c>
      <c r="C5824" t="s">
        <v>46</v>
      </c>
      <c r="D5824" t="s">
        <v>18</v>
      </c>
      <c r="E5824" t="s">
        <v>35</v>
      </c>
      <c r="F5824" t="s">
        <v>57</v>
      </c>
      <c r="G5824" t="s">
        <v>60</v>
      </c>
      <c r="H5824" t="s">
        <v>52</v>
      </c>
      <c r="I5824" t="s">
        <v>23</v>
      </c>
      <c r="J5824" s="4">
        <v>0.03</v>
      </c>
      <c r="K5824" s="2">
        <f>86*Social_Media_Advertising_Sorted_First_10000_Rows[[#This Row],[Acquisition_Cost_Usd]]</f>
        <v>1157754.3600000001</v>
      </c>
      <c r="L5824" s="3">
        <v>13462.26</v>
      </c>
      <c r="M5824">
        <v>6.38</v>
      </c>
      <c r="N5824" t="s">
        <v>53</v>
      </c>
      <c r="O5824" t="s">
        <v>25</v>
      </c>
      <c r="P5824">
        <v>35493</v>
      </c>
      <c r="Q5824">
        <v>106651</v>
      </c>
      <c r="R5824">
        <v>9</v>
      </c>
      <c r="S5824" t="s">
        <v>26</v>
      </c>
    </row>
    <row r="5825" spans="1:19" x14ac:dyDescent="0.3">
      <c r="A5825">
        <v>123894</v>
      </c>
      <c r="B5825" s="1">
        <v>44691</v>
      </c>
      <c r="C5825" t="s">
        <v>91</v>
      </c>
      <c r="D5825" t="s">
        <v>18</v>
      </c>
      <c r="E5825" t="s">
        <v>35</v>
      </c>
      <c r="F5825" t="s">
        <v>76</v>
      </c>
      <c r="G5825" t="s">
        <v>60</v>
      </c>
      <c r="H5825" t="s">
        <v>52</v>
      </c>
      <c r="I5825" t="s">
        <v>37</v>
      </c>
      <c r="J5825" s="4">
        <v>0.06</v>
      </c>
      <c r="K5825" s="2">
        <f>86*Social_Media_Advertising_Sorted_First_10000_Rows[[#This Row],[Acquisition_Cost_Usd]]</f>
        <v>1098120.24</v>
      </c>
      <c r="L5825" s="3">
        <v>12768.84</v>
      </c>
      <c r="M5825">
        <v>0.13406044775257539</v>
      </c>
      <c r="N5825" t="s">
        <v>24</v>
      </c>
      <c r="O5825" t="s">
        <v>49</v>
      </c>
      <c r="P5825">
        <v>19846</v>
      </c>
      <c r="Q5825">
        <v>65603</v>
      </c>
      <c r="R5825">
        <v>1</v>
      </c>
      <c r="S5825" t="s">
        <v>45</v>
      </c>
    </row>
    <row r="5826" spans="1:19" hidden="1" x14ac:dyDescent="0.3">
      <c r="A5826">
        <v>123901</v>
      </c>
      <c r="B5826" s="1">
        <v>44611</v>
      </c>
      <c r="C5826" t="s">
        <v>65</v>
      </c>
      <c r="D5826" t="s">
        <v>61</v>
      </c>
      <c r="E5826" t="s">
        <v>62</v>
      </c>
      <c r="F5826" t="s">
        <v>107</v>
      </c>
      <c r="G5826" t="s">
        <v>42</v>
      </c>
      <c r="H5826" t="s">
        <v>30</v>
      </c>
      <c r="I5826" t="s">
        <v>23</v>
      </c>
      <c r="J5826" s="4">
        <v>0.01</v>
      </c>
      <c r="K5826" s="2">
        <f>86*Social_Media_Advertising_Sorted_First_10000_Rows[[#This Row],[Acquisition_Cost_Usd]]</f>
        <v>577505.48</v>
      </c>
      <c r="L5826" s="3">
        <v>6715.18</v>
      </c>
      <c r="M5826">
        <v>1.58</v>
      </c>
      <c r="N5826" t="s">
        <v>38</v>
      </c>
      <c r="O5826" t="s">
        <v>25</v>
      </c>
      <c r="P5826">
        <v>17417</v>
      </c>
      <c r="Q5826">
        <v>53111</v>
      </c>
      <c r="R5826">
        <v>5</v>
      </c>
      <c r="S5826" t="s">
        <v>26</v>
      </c>
    </row>
    <row r="5827" spans="1:19" x14ac:dyDescent="0.3">
      <c r="A5827">
        <v>123904</v>
      </c>
      <c r="B5827" s="1">
        <v>44797</v>
      </c>
      <c r="C5827" t="s">
        <v>79</v>
      </c>
      <c r="D5827" t="s">
        <v>18</v>
      </c>
      <c r="E5827" t="s">
        <v>55</v>
      </c>
      <c r="F5827" t="s">
        <v>97</v>
      </c>
      <c r="G5827" t="s">
        <v>42</v>
      </c>
      <c r="H5827" t="s">
        <v>30</v>
      </c>
      <c r="I5827" t="s">
        <v>48</v>
      </c>
      <c r="J5827" s="4">
        <v>0.01</v>
      </c>
      <c r="K5827" s="2">
        <f>86*Social_Media_Advertising_Sorted_First_10000_Rows[[#This Row],[Acquisition_Cost_Usd]]</f>
        <v>557396.1</v>
      </c>
      <c r="L5827" s="3">
        <v>6481.35</v>
      </c>
      <c r="M5827">
        <v>6</v>
      </c>
      <c r="N5827" t="s">
        <v>44</v>
      </c>
      <c r="O5827" t="s">
        <v>32</v>
      </c>
      <c r="P5827">
        <v>16796</v>
      </c>
      <c r="Q5827">
        <v>51269</v>
      </c>
      <c r="R5827">
        <v>1</v>
      </c>
      <c r="S5827" t="s">
        <v>26</v>
      </c>
    </row>
    <row r="5828" spans="1:19" x14ac:dyDescent="0.3">
      <c r="A5828">
        <v>123909</v>
      </c>
      <c r="B5828" s="1">
        <v>44868</v>
      </c>
      <c r="C5828" t="s">
        <v>80</v>
      </c>
      <c r="D5828" t="s">
        <v>40</v>
      </c>
      <c r="E5828" t="s">
        <v>55</v>
      </c>
      <c r="F5828" t="s">
        <v>100</v>
      </c>
      <c r="G5828" t="s">
        <v>21</v>
      </c>
      <c r="H5828" t="s">
        <v>22</v>
      </c>
      <c r="I5828" t="s">
        <v>37</v>
      </c>
      <c r="J5828" s="4">
        <v>0.15</v>
      </c>
      <c r="K5828" s="2">
        <f>86*Social_Media_Advertising_Sorted_First_10000_Rows[[#This Row],[Acquisition_Cost_Usd]]</f>
        <v>951462.72000000009</v>
      </c>
      <c r="L5828" s="3">
        <v>11063.52</v>
      </c>
      <c r="M5828">
        <v>0.93842313426802837</v>
      </c>
      <c r="N5828" t="s">
        <v>58</v>
      </c>
      <c r="O5828" t="s">
        <v>32</v>
      </c>
      <c r="P5828">
        <v>17179</v>
      </c>
      <c r="Q5828">
        <v>56921</v>
      </c>
      <c r="R5828">
        <v>1</v>
      </c>
      <c r="S5828" t="s">
        <v>45</v>
      </c>
    </row>
    <row r="5829" spans="1:19" hidden="1" x14ac:dyDescent="0.3">
      <c r="A5829">
        <v>123918</v>
      </c>
      <c r="B5829" s="1">
        <v>44821</v>
      </c>
      <c r="C5829" t="s">
        <v>46</v>
      </c>
      <c r="D5829" t="s">
        <v>61</v>
      </c>
      <c r="E5829" t="s">
        <v>62</v>
      </c>
      <c r="F5829" t="s">
        <v>111</v>
      </c>
      <c r="G5829" t="s">
        <v>60</v>
      </c>
      <c r="H5829" t="s">
        <v>52</v>
      </c>
      <c r="I5829" t="s">
        <v>48</v>
      </c>
      <c r="J5829" s="4">
        <v>0.02</v>
      </c>
      <c r="K5829" s="2">
        <f>86*Social_Media_Advertising_Sorted_First_10000_Rows[[#This Row],[Acquisition_Cost_Usd]]</f>
        <v>1120603.22</v>
      </c>
      <c r="L5829" s="3">
        <v>13030.27</v>
      </c>
      <c r="M5829">
        <v>0.88</v>
      </c>
      <c r="N5829" t="s">
        <v>44</v>
      </c>
      <c r="O5829" t="s">
        <v>32</v>
      </c>
      <c r="P5829">
        <v>34453</v>
      </c>
      <c r="Q5829">
        <v>103571</v>
      </c>
      <c r="R5829">
        <v>2</v>
      </c>
      <c r="S5829" t="s">
        <v>33</v>
      </c>
    </row>
    <row r="5830" spans="1:19" x14ac:dyDescent="0.3">
      <c r="A5830">
        <v>123925</v>
      </c>
      <c r="B5830" s="1">
        <v>44853</v>
      </c>
      <c r="C5830" t="s">
        <v>77</v>
      </c>
      <c r="D5830" t="s">
        <v>18</v>
      </c>
      <c r="E5830" t="s">
        <v>27</v>
      </c>
      <c r="F5830" t="s">
        <v>109</v>
      </c>
      <c r="G5830" t="s">
        <v>60</v>
      </c>
      <c r="H5830" t="s">
        <v>52</v>
      </c>
      <c r="I5830" t="s">
        <v>48</v>
      </c>
      <c r="J5830" s="4">
        <v>0.13</v>
      </c>
      <c r="K5830" s="2">
        <f>86*Social_Media_Advertising_Sorted_First_10000_Rows[[#This Row],[Acquisition_Cost_Usd]]</f>
        <v>1209403.3799999999</v>
      </c>
      <c r="L5830" s="3">
        <v>14062.83</v>
      </c>
      <c r="M5830">
        <v>3.02</v>
      </c>
      <c r="N5830" t="s">
        <v>24</v>
      </c>
      <c r="O5830" t="s">
        <v>49</v>
      </c>
      <c r="P5830">
        <v>36802</v>
      </c>
      <c r="Q5830">
        <v>110529</v>
      </c>
      <c r="R5830">
        <v>4</v>
      </c>
      <c r="S5830" t="s">
        <v>50</v>
      </c>
    </row>
    <row r="5831" spans="1:19" x14ac:dyDescent="0.3">
      <c r="A5831">
        <v>123929</v>
      </c>
      <c r="B5831" s="1">
        <v>44790</v>
      </c>
      <c r="C5831" t="s">
        <v>79</v>
      </c>
      <c r="D5831" t="s">
        <v>18</v>
      </c>
      <c r="E5831" t="s">
        <v>19</v>
      </c>
      <c r="F5831" t="s">
        <v>87</v>
      </c>
      <c r="G5831" t="s">
        <v>29</v>
      </c>
      <c r="H5831" t="s">
        <v>22</v>
      </c>
      <c r="I5831" t="s">
        <v>31</v>
      </c>
      <c r="J5831" s="4">
        <v>0.12</v>
      </c>
      <c r="K5831" s="2">
        <f>86*Social_Media_Advertising_Sorted_First_10000_Rows[[#This Row],[Acquisition_Cost_Usd]]</f>
        <v>860165.12</v>
      </c>
      <c r="L5831" s="3">
        <v>10001.92</v>
      </c>
      <c r="M5831">
        <v>4.76</v>
      </c>
      <c r="N5831" t="s">
        <v>38</v>
      </c>
      <c r="O5831" t="s">
        <v>25</v>
      </c>
      <c r="P5831">
        <v>26355</v>
      </c>
      <c r="Q5831">
        <v>79585</v>
      </c>
      <c r="R5831">
        <v>6</v>
      </c>
      <c r="S5831" t="s">
        <v>64</v>
      </c>
    </row>
    <row r="5832" spans="1:19" x14ac:dyDescent="0.3">
      <c r="A5832">
        <v>123930</v>
      </c>
      <c r="B5832" s="1">
        <v>44690</v>
      </c>
      <c r="C5832" t="s">
        <v>91</v>
      </c>
      <c r="D5832" t="s">
        <v>40</v>
      </c>
      <c r="E5832" t="s">
        <v>19</v>
      </c>
      <c r="F5832" t="s">
        <v>102</v>
      </c>
      <c r="G5832" t="s">
        <v>29</v>
      </c>
      <c r="H5832" t="s">
        <v>22</v>
      </c>
      <c r="I5832" t="s">
        <v>31</v>
      </c>
      <c r="J5832" s="4">
        <v>0.1</v>
      </c>
      <c r="K5832" s="2">
        <f>86*Social_Media_Advertising_Sorted_First_10000_Rows[[#This Row],[Acquisition_Cost_Usd]]</f>
        <v>680392.44</v>
      </c>
      <c r="L5832" s="3">
        <v>7911.54</v>
      </c>
      <c r="M5832">
        <v>7.39</v>
      </c>
      <c r="N5832" t="s">
        <v>38</v>
      </c>
      <c r="O5832" t="s">
        <v>49</v>
      </c>
      <c r="P5832">
        <v>20670</v>
      </c>
      <c r="Q5832">
        <v>62744</v>
      </c>
      <c r="R5832">
        <v>4</v>
      </c>
      <c r="S5832" t="s">
        <v>45</v>
      </c>
    </row>
    <row r="5833" spans="1:19" x14ac:dyDescent="0.3">
      <c r="A5833">
        <v>123933</v>
      </c>
      <c r="B5833" s="1">
        <v>44692</v>
      </c>
      <c r="C5833" t="s">
        <v>91</v>
      </c>
      <c r="D5833" t="s">
        <v>40</v>
      </c>
      <c r="E5833" t="s">
        <v>55</v>
      </c>
      <c r="F5833" t="s">
        <v>70</v>
      </c>
      <c r="G5833" t="s">
        <v>29</v>
      </c>
      <c r="H5833" t="s">
        <v>30</v>
      </c>
      <c r="I5833" t="s">
        <v>31</v>
      </c>
      <c r="J5833" s="4">
        <v>0.1</v>
      </c>
      <c r="K5833" s="2">
        <f>86*Social_Media_Advertising_Sorted_First_10000_Rows[[#This Row],[Acquisition_Cost_Usd]]</f>
        <v>399500.10000000003</v>
      </c>
      <c r="L5833" s="3">
        <v>4645.3500000000004</v>
      </c>
      <c r="M5833">
        <v>1.86</v>
      </c>
      <c r="N5833" t="s">
        <v>38</v>
      </c>
      <c r="O5833" t="s">
        <v>25</v>
      </c>
      <c r="P5833">
        <v>11805</v>
      </c>
      <c r="Q5833">
        <v>36487</v>
      </c>
      <c r="R5833">
        <v>1</v>
      </c>
      <c r="S5833" t="s">
        <v>64</v>
      </c>
    </row>
    <row r="5834" spans="1:19" x14ac:dyDescent="0.3">
      <c r="A5834">
        <v>123936</v>
      </c>
      <c r="B5834" s="1">
        <v>44796</v>
      </c>
      <c r="C5834" t="s">
        <v>79</v>
      </c>
      <c r="D5834" t="s">
        <v>18</v>
      </c>
      <c r="E5834" t="s">
        <v>27</v>
      </c>
      <c r="F5834" t="s">
        <v>87</v>
      </c>
      <c r="G5834" t="s">
        <v>29</v>
      </c>
      <c r="H5834" t="s">
        <v>43</v>
      </c>
      <c r="I5834" t="s">
        <v>31</v>
      </c>
      <c r="J5834" s="4">
        <v>0.09</v>
      </c>
      <c r="K5834" s="2">
        <f>86*Social_Media_Advertising_Sorted_First_10000_Rows[[#This Row],[Acquisition_Cost_Usd]]</f>
        <v>43000</v>
      </c>
      <c r="L5834" s="3">
        <v>500</v>
      </c>
      <c r="M5834">
        <v>0.05</v>
      </c>
      <c r="N5834" t="s">
        <v>38</v>
      </c>
      <c r="O5834" t="s">
        <v>32</v>
      </c>
      <c r="P5834">
        <v>1778</v>
      </c>
      <c r="Q5834">
        <v>6786</v>
      </c>
      <c r="R5834">
        <v>4</v>
      </c>
      <c r="S5834" t="s">
        <v>64</v>
      </c>
    </row>
    <row r="5835" spans="1:19" x14ac:dyDescent="0.3">
      <c r="A5835">
        <v>123940</v>
      </c>
      <c r="B5835" s="1">
        <v>44570</v>
      </c>
      <c r="C5835" t="s">
        <v>17</v>
      </c>
      <c r="D5835" t="s">
        <v>40</v>
      </c>
      <c r="E5835" t="s">
        <v>35</v>
      </c>
      <c r="F5835" t="s">
        <v>63</v>
      </c>
      <c r="G5835" t="s">
        <v>21</v>
      </c>
      <c r="H5835" t="s">
        <v>52</v>
      </c>
      <c r="I5835" t="s">
        <v>23</v>
      </c>
      <c r="J5835" s="4">
        <v>0.08</v>
      </c>
      <c r="K5835" s="2">
        <f>86*Social_Media_Advertising_Sorted_First_10000_Rows[[#This Row],[Acquisition_Cost_Usd]]</f>
        <v>1290000</v>
      </c>
      <c r="L5835" s="3">
        <v>15000</v>
      </c>
      <c r="M5835">
        <v>6.48</v>
      </c>
      <c r="N5835" t="s">
        <v>38</v>
      </c>
      <c r="O5835" t="s">
        <v>32</v>
      </c>
      <c r="P5835">
        <v>39962</v>
      </c>
      <c r="Q5835">
        <v>119888</v>
      </c>
      <c r="R5835">
        <v>10</v>
      </c>
      <c r="S5835" t="s">
        <v>64</v>
      </c>
    </row>
    <row r="5836" spans="1:19" x14ac:dyDescent="0.3">
      <c r="A5836">
        <v>123948</v>
      </c>
      <c r="B5836" s="1">
        <v>44881</v>
      </c>
      <c r="C5836" t="s">
        <v>80</v>
      </c>
      <c r="D5836" t="s">
        <v>18</v>
      </c>
      <c r="E5836" t="s">
        <v>27</v>
      </c>
      <c r="F5836" t="s">
        <v>82</v>
      </c>
      <c r="G5836" t="s">
        <v>60</v>
      </c>
      <c r="H5836" t="s">
        <v>52</v>
      </c>
      <c r="I5836" t="s">
        <v>37</v>
      </c>
      <c r="J5836" s="4">
        <v>0.1</v>
      </c>
      <c r="K5836" s="2">
        <f>86*Social_Media_Advertising_Sorted_First_10000_Rows[[#This Row],[Acquisition_Cost_Usd]]</f>
        <v>1254639.3799999999</v>
      </c>
      <c r="L5836" s="3">
        <v>14588.83</v>
      </c>
      <c r="M5836">
        <v>0.9116110447175132</v>
      </c>
      <c r="N5836" t="s">
        <v>44</v>
      </c>
      <c r="O5836" t="s">
        <v>49</v>
      </c>
      <c r="P5836">
        <v>22194</v>
      </c>
      <c r="Q5836">
        <v>73248</v>
      </c>
      <c r="R5836">
        <v>1</v>
      </c>
      <c r="S5836" t="s">
        <v>26</v>
      </c>
    </row>
    <row r="5837" spans="1:19" x14ac:dyDescent="0.3">
      <c r="A5837">
        <v>123959</v>
      </c>
      <c r="B5837" s="1">
        <v>44732</v>
      </c>
      <c r="C5837" t="s">
        <v>69</v>
      </c>
      <c r="D5837" t="s">
        <v>40</v>
      </c>
      <c r="E5837" t="s">
        <v>19</v>
      </c>
      <c r="F5837" t="s">
        <v>41</v>
      </c>
      <c r="G5837" t="s">
        <v>60</v>
      </c>
      <c r="H5837" t="s">
        <v>52</v>
      </c>
      <c r="I5837" t="s">
        <v>37</v>
      </c>
      <c r="J5837" s="4">
        <v>0.14000000000000001</v>
      </c>
      <c r="K5837" s="2">
        <f>86*Social_Media_Advertising_Sorted_First_10000_Rows[[#This Row],[Acquisition_Cost_Usd]]</f>
        <v>1100375.1599999999</v>
      </c>
      <c r="L5837" s="3">
        <v>12795.06</v>
      </c>
      <c r="M5837">
        <v>3.5749452734020002E-3</v>
      </c>
      <c r="N5837" t="s">
        <v>38</v>
      </c>
      <c r="O5837" t="s">
        <v>32</v>
      </c>
      <c r="P5837">
        <v>19886</v>
      </c>
      <c r="Q5837">
        <v>65736</v>
      </c>
      <c r="R5837">
        <v>1</v>
      </c>
      <c r="S5837" t="s">
        <v>45</v>
      </c>
    </row>
    <row r="5838" spans="1:19" x14ac:dyDescent="0.3">
      <c r="A5838">
        <v>123961</v>
      </c>
      <c r="B5838" s="1">
        <v>44613</v>
      </c>
      <c r="C5838" t="s">
        <v>65</v>
      </c>
      <c r="D5838" t="s">
        <v>40</v>
      </c>
      <c r="E5838" t="s">
        <v>55</v>
      </c>
      <c r="F5838" t="s">
        <v>109</v>
      </c>
      <c r="G5838" t="s">
        <v>29</v>
      </c>
      <c r="H5838" t="s">
        <v>22</v>
      </c>
      <c r="I5838" t="s">
        <v>48</v>
      </c>
      <c r="J5838" s="4">
        <v>0.1</v>
      </c>
      <c r="K5838" s="2">
        <f>86*Social_Media_Advertising_Sorted_First_10000_Rows[[#This Row],[Acquisition_Cost_Usd]]</f>
        <v>707190.9</v>
      </c>
      <c r="L5838" s="3">
        <v>8223.15</v>
      </c>
      <c r="M5838">
        <v>5.32</v>
      </c>
      <c r="N5838" t="s">
        <v>24</v>
      </c>
      <c r="O5838" t="s">
        <v>25</v>
      </c>
      <c r="P5838">
        <v>21527</v>
      </c>
      <c r="Q5838">
        <v>65283</v>
      </c>
      <c r="R5838">
        <v>10</v>
      </c>
      <c r="S5838" t="s">
        <v>50</v>
      </c>
    </row>
    <row r="5839" spans="1:19" x14ac:dyDescent="0.3">
      <c r="A5839">
        <v>123968</v>
      </c>
      <c r="B5839" s="1">
        <v>44596</v>
      </c>
      <c r="C5839" t="s">
        <v>65</v>
      </c>
      <c r="D5839" t="s">
        <v>18</v>
      </c>
      <c r="E5839" t="s">
        <v>55</v>
      </c>
      <c r="F5839" t="s">
        <v>51</v>
      </c>
      <c r="G5839" t="s">
        <v>29</v>
      </c>
      <c r="H5839" t="s">
        <v>22</v>
      </c>
      <c r="I5839" t="s">
        <v>37</v>
      </c>
      <c r="J5839" s="4">
        <v>0.15</v>
      </c>
      <c r="K5839" s="2">
        <f>86*Social_Media_Advertising_Sorted_First_10000_Rows[[#This Row],[Acquisition_Cost_Usd]]</f>
        <v>849041.88</v>
      </c>
      <c r="L5839" s="3">
        <v>9872.58</v>
      </c>
      <c r="M5839">
        <v>0.54517915419380691</v>
      </c>
      <c r="N5839" t="s">
        <v>24</v>
      </c>
      <c r="O5839" t="s">
        <v>25</v>
      </c>
      <c r="P5839">
        <v>15279</v>
      </c>
      <c r="Q5839">
        <v>50732</v>
      </c>
      <c r="R5839">
        <v>1</v>
      </c>
      <c r="S5839" t="s">
        <v>33</v>
      </c>
    </row>
    <row r="5840" spans="1:19" x14ac:dyDescent="0.3">
      <c r="A5840">
        <v>123985</v>
      </c>
      <c r="B5840" s="1">
        <v>44642</v>
      </c>
      <c r="C5840" t="s">
        <v>39</v>
      </c>
      <c r="D5840" t="s">
        <v>40</v>
      </c>
      <c r="E5840" t="s">
        <v>55</v>
      </c>
      <c r="F5840" t="s">
        <v>90</v>
      </c>
      <c r="G5840" t="s">
        <v>42</v>
      </c>
      <c r="H5840" t="s">
        <v>22</v>
      </c>
      <c r="I5840" t="s">
        <v>23</v>
      </c>
      <c r="J5840" s="4">
        <v>7.0000000000000007E-2</v>
      </c>
      <c r="K5840" s="2">
        <f>86*Social_Media_Advertising_Sorted_First_10000_Rows[[#This Row],[Acquisition_Cost_Usd]]</f>
        <v>892634.41999999993</v>
      </c>
      <c r="L5840" s="3">
        <v>10379.469999999999</v>
      </c>
      <c r="M5840">
        <v>7.72</v>
      </c>
      <c r="N5840" t="s">
        <v>38</v>
      </c>
      <c r="O5840" t="s">
        <v>49</v>
      </c>
      <c r="P5840">
        <v>27384</v>
      </c>
      <c r="Q5840">
        <v>82631</v>
      </c>
      <c r="R5840">
        <v>8</v>
      </c>
      <c r="S5840" t="s">
        <v>33</v>
      </c>
    </row>
    <row r="5841" spans="1:19" x14ac:dyDescent="0.3">
      <c r="A5841">
        <v>123986</v>
      </c>
      <c r="B5841" s="1">
        <v>44659</v>
      </c>
      <c r="C5841" t="s">
        <v>34</v>
      </c>
      <c r="D5841" t="s">
        <v>40</v>
      </c>
      <c r="E5841" t="s">
        <v>19</v>
      </c>
      <c r="F5841" t="s">
        <v>102</v>
      </c>
      <c r="G5841" t="s">
        <v>42</v>
      </c>
      <c r="H5841" t="s">
        <v>43</v>
      </c>
      <c r="I5841" t="s">
        <v>31</v>
      </c>
      <c r="J5841" s="4">
        <v>0.04</v>
      </c>
      <c r="K5841" s="2">
        <f>86*Social_Media_Advertising_Sorted_First_10000_Rows[[#This Row],[Acquisition_Cost_Usd]]</f>
        <v>290226.78000000003</v>
      </c>
      <c r="L5841" s="3">
        <v>3374.73</v>
      </c>
      <c r="M5841">
        <v>2.89</v>
      </c>
      <c r="N5841" t="s">
        <v>58</v>
      </c>
      <c r="O5841" t="s">
        <v>32</v>
      </c>
      <c r="P5841">
        <v>8359</v>
      </c>
      <c r="Q5841">
        <v>26278</v>
      </c>
      <c r="R5841">
        <v>5</v>
      </c>
      <c r="S5841" t="s">
        <v>45</v>
      </c>
    </row>
    <row r="5842" spans="1:19" x14ac:dyDescent="0.3">
      <c r="A5842">
        <v>123987</v>
      </c>
      <c r="B5842" s="1">
        <v>44756</v>
      </c>
      <c r="C5842" t="s">
        <v>67</v>
      </c>
      <c r="D5842" t="s">
        <v>40</v>
      </c>
      <c r="E5842" t="s">
        <v>19</v>
      </c>
      <c r="F5842" t="s">
        <v>72</v>
      </c>
      <c r="G5842" t="s">
        <v>42</v>
      </c>
      <c r="H5842" t="s">
        <v>43</v>
      </c>
      <c r="I5842" t="s">
        <v>23</v>
      </c>
      <c r="J5842" s="4">
        <v>0.13</v>
      </c>
      <c r="K5842" s="2">
        <f>86*Social_Media_Advertising_Sorted_First_10000_Rows[[#This Row],[Acquisition_Cost_Usd]]</f>
        <v>283937.59999999998</v>
      </c>
      <c r="L5842" s="3">
        <v>3301.6</v>
      </c>
      <c r="M5842">
        <v>1.34</v>
      </c>
      <c r="N5842" t="s">
        <v>44</v>
      </c>
      <c r="O5842" t="s">
        <v>32</v>
      </c>
      <c r="P5842">
        <v>8162</v>
      </c>
      <c r="Q5842">
        <v>25696</v>
      </c>
      <c r="R5842">
        <v>3</v>
      </c>
      <c r="S5842" t="s">
        <v>64</v>
      </c>
    </row>
    <row r="5843" spans="1:19" x14ac:dyDescent="0.3">
      <c r="A5843">
        <v>123998</v>
      </c>
      <c r="B5843" s="1">
        <v>44618</v>
      </c>
      <c r="C5843" t="s">
        <v>65</v>
      </c>
      <c r="D5843" t="s">
        <v>18</v>
      </c>
      <c r="E5843" t="s">
        <v>55</v>
      </c>
      <c r="F5843" t="s">
        <v>74</v>
      </c>
      <c r="G5843" t="s">
        <v>42</v>
      </c>
      <c r="H5843" t="s">
        <v>22</v>
      </c>
      <c r="I5843" t="s">
        <v>23</v>
      </c>
      <c r="J5843" s="4">
        <v>0.13</v>
      </c>
      <c r="K5843" s="2">
        <f>86*Social_Media_Advertising_Sorted_First_10000_Rows[[#This Row],[Acquisition_Cost_Usd]]</f>
        <v>770087</v>
      </c>
      <c r="L5843" s="3">
        <v>8954.5</v>
      </c>
      <c r="M5843">
        <v>0.04</v>
      </c>
      <c r="N5843" t="s">
        <v>24</v>
      </c>
      <c r="O5843" t="s">
        <v>25</v>
      </c>
      <c r="P5843">
        <v>23507</v>
      </c>
      <c r="Q5843">
        <v>71147</v>
      </c>
      <c r="R5843">
        <v>1</v>
      </c>
      <c r="S5843" t="s">
        <v>64</v>
      </c>
    </row>
    <row r="5844" spans="1:19" x14ac:dyDescent="0.3">
      <c r="A5844">
        <v>123999</v>
      </c>
      <c r="B5844" s="1">
        <v>44728</v>
      </c>
      <c r="C5844" t="s">
        <v>69</v>
      </c>
      <c r="D5844" t="s">
        <v>18</v>
      </c>
      <c r="E5844" t="s">
        <v>27</v>
      </c>
      <c r="F5844" t="s">
        <v>83</v>
      </c>
      <c r="G5844" t="s">
        <v>42</v>
      </c>
      <c r="H5844" t="s">
        <v>30</v>
      </c>
      <c r="I5844" t="s">
        <v>23</v>
      </c>
      <c r="J5844" s="4">
        <v>0.09</v>
      </c>
      <c r="K5844" s="2">
        <f>86*Social_Media_Advertising_Sorted_First_10000_Rows[[#This Row],[Acquisition_Cost_Usd]]</f>
        <v>538187.14</v>
      </c>
      <c r="L5844" s="3">
        <v>6257.99</v>
      </c>
      <c r="M5844">
        <v>3.11</v>
      </c>
      <c r="N5844" t="s">
        <v>24</v>
      </c>
      <c r="O5844" t="s">
        <v>49</v>
      </c>
      <c r="P5844">
        <v>16190</v>
      </c>
      <c r="Q5844">
        <v>49475</v>
      </c>
      <c r="R5844">
        <v>1</v>
      </c>
      <c r="S5844" t="s">
        <v>64</v>
      </c>
    </row>
    <row r="5845" spans="1:19" x14ac:dyDescent="0.3">
      <c r="A5845">
        <v>124000</v>
      </c>
      <c r="B5845" s="1">
        <v>44660</v>
      </c>
      <c r="C5845" t="s">
        <v>34</v>
      </c>
      <c r="D5845" t="s">
        <v>18</v>
      </c>
      <c r="E5845" t="s">
        <v>55</v>
      </c>
      <c r="F5845" t="s">
        <v>108</v>
      </c>
      <c r="G5845" t="s">
        <v>21</v>
      </c>
      <c r="H5845" t="s">
        <v>22</v>
      </c>
      <c r="I5845" t="s">
        <v>37</v>
      </c>
      <c r="J5845" s="4">
        <v>0.1</v>
      </c>
      <c r="K5845" s="2">
        <f>86*Social_Media_Advertising_Sorted_First_10000_Rows[[#This Row],[Acquisition_Cost_Usd]]</f>
        <v>753931.9</v>
      </c>
      <c r="L5845" s="3">
        <v>8766.65</v>
      </c>
      <c r="M5845">
        <v>0.99383478600575959</v>
      </c>
      <c r="N5845" t="s">
        <v>24</v>
      </c>
      <c r="O5845" t="s">
        <v>49</v>
      </c>
      <c r="P5845">
        <v>13509</v>
      </c>
      <c r="Q5845">
        <v>44971</v>
      </c>
      <c r="R5845">
        <v>1</v>
      </c>
      <c r="S5845" t="s">
        <v>45</v>
      </c>
    </row>
    <row r="5846" spans="1:19" x14ac:dyDescent="0.3">
      <c r="A5846">
        <v>124002</v>
      </c>
      <c r="B5846" s="1">
        <v>44827</v>
      </c>
      <c r="C5846" t="s">
        <v>46</v>
      </c>
      <c r="D5846" t="s">
        <v>40</v>
      </c>
      <c r="E5846" t="s">
        <v>35</v>
      </c>
      <c r="F5846" t="s">
        <v>96</v>
      </c>
      <c r="G5846" t="s">
        <v>42</v>
      </c>
      <c r="H5846" t="s">
        <v>52</v>
      </c>
      <c r="I5846" t="s">
        <v>23</v>
      </c>
      <c r="J5846" s="4">
        <v>0.01</v>
      </c>
      <c r="K5846" s="2">
        <f>86*Social_Media_Advertising_Sorted_First_10000_Rows[[#This Row],[Acquisition_Cost_Usd]]</f>
        <v>1005048.4600000001</v>
      </c>
      <c r="L5846" s="3">
        <v>11686.61</v>
      </c>
      <c r="M5846">
        <v>3.77</v>
      </c>
      <c r="N5846" t="s">
        <v>58</v>
      </c>
      <c r="O5846" t="s">
        <v>49</v>
      </c>
      <c r="P5846">
        <v>30942</v>
      </c>
      <c r="Q5846">
        <v>93170</v>
      </c>
      <c r="R5846">
        <v>8</v>
      </c>
      <c r="S5846" t="s">
        <v>26</v>
      </c>
    </row>
    <row r="5847" spans="1:19" x14ac:dyDescent="0.3">
      <c r="A5847">
        <v>124012</v>
      </c>
      <c r="B5847" s="1">
        <v>44894</v>
      </c>
      <c r="C5847" t="s">
        <v>80</v>
      </c>
      <c r="D5847" t="s">
        <v>18</v>
      </c>
      <c r="E5847" t="s">
        <v>27</v>
      </c>
      <c r="F5847" t="s">
        <v>59</v>
      </c>
      <c r="G5847" t="s">
        <v>42</v>
      </c>
      <c r="H5847" t="s">
        <v>22</v>
      </c>
      <c r="I5847" t="s">
        <v>48</v>
      </c>
      <c r="J5847" s="4">
        <v>0.06</v>
      </c>
      <c r="K5847" s="2">
        <f>86*Social_Media_Advertising_Sorted_First_10000_Rows[[#This Row],[Acquisition_Cost_Usd]]</f>
        <v>944740.96000000008</v>
      </c>
      <c r="L5847" s="3">
        <v>10985.36</v>
      </c>
      <c r="M5847">
        <v>0.42</v>
      </c>
      <c r="N5847" t="s">
        <v>44</v>
      </c>
      <c r="O5847" t="s">
        <v>25</v>
      </c>
      <c r="P5847">
        <v>29029</v>
      </c>
      <c r="Q5847">
        <v>87505</v>
      </c>
      <c r="R5847">
        <v>6</v>
      </c>
      <c r="S5847" t="s">
        <v>26</v>
      </c>
    </row>
    <row r="5848" spans="1:19" x14ac:dyDescent="0.3">
      <c r="A5848">
        <v>124014</v>
      </c>
      <c r="B5848" s="1">
        <v>44650</v>
      </c>
      <c r="C5848" t="s">
        <v>39</v>
      </c>
      <c r="D5848" t="s">
        <v>40</v>
      </c>
      <c r="E5848" t="s">
        <v>55</v>
      </c>
      <c r="F5848" t="s">
        <v>98</v>
      </c>
      <c r="G5848" t="s">
        <v>42</v>
      </c>
      <c r="H5848" t="s">
        <v>30</v>
      </c>
      <c r="I5848" t="s">
        <v>48</v>
      </c>
      <c r="J5848" s="4">
        <v>0.09</v>
      </c>
      <c r="K5848" s="2">
        <f>86*Social_Media_Advertising_Sorted_First_10000_Rows[[#This Row],[Acquisition_Cost_Usd]]</f>
        <v>645295.84</v>
      </c>
      <c r="L5848" s="3">
        <v>7503.44</v>
      </c>
      <c r="M5848">
        <v>1.68</v>
      </c>
      <c r="N5848" t="s">
        <v>24</v>
      </c>
      <c r="O5848" t="s">
        <v>25</v>
      </c>
      <c r="P5848">
        <v>19557</v>
      </c>
      <c r="Q5848">
        <v>59449</v>
      </c>
      <c r="R5848">
        <v>1</v>
      </c>
      <c r="S5848" t="s">
        <v>50</v>
      </c>
    </row>
    <row r="5849" spans="1:19" x14ac:dyDescent="0.3">
      <c r="A5849">
        <v>124022</v>
      </c>
      <c r="B5849" s="1">
        <v>44909</v>
      </c>
      <c r="C5849" t="s">
        <v>54</v>
      </c>
      <c r="D5849" t="s">
        <v>40</v>
      </c>
      <c r="E5849" t="s">
        <v>35</v>
      </c>
      <c r="F5849" t="s">
        <v>72</v>
      </c>
      <c r="G5849" t="s">
        <v>42</v>
      </c>
      <c r="H5849" t="s">
        <v>30</v>
      </c>
      <c r="I5849" t="s">
        <v>37</v>
      </c>
      <c r="J5849" s="4">
        <v>0.06</v>
      </c>
      <c r="K5849" s="2">
        <f>86*Social_Media_Advertising_Sorted_First_10000_Rows[[#This Row],[Acquisition_Cost_Usd]]</f>
        <v>373953.8</v>
      </c>
      <c r="L5849" s="3">
        <v>4348.3</v>
      </c>
      <c r="M5849">
        <v>1.0474589651067898</v>
      </c>
      <c r="N5849" t="s">
        <v>24</v>
      </c>
      <c r="O5849" t="s">
        <v>32</v>
      </c>
      <c r="P5849">
        <v>6456</v>
      </c>
      <c r="Q5849">
        <v>22004</v>
      </c>
      <c r="R5849">
        <v>1</v>
      </c>
      <c r="S5849" t="s">
        <v>64</v>
      </c>
    </row>
    <row r="5850" spans="1:19" x14ac:dyDescent="0.3">
      <c r="A5850">
        <v>124025</v>
      </c>
      <c r="B5850" s="1">
        <v>44810</v>
      </c>
      <c r="C5850" t="s">
        <v>46</v>
      </c>
      <c r="D5850" t="s">
        <v>18</v>
      </c>
      <c r="E5850" t="s">
        <v>55</v>
      </c>
      <c r="F5850" t="s">
        <v>63</v>
      </c>
      <c r="G5850" t="s">
        <v>60</v>
      </c>
      <c r="H5850" t="s">
        <v>22</v>
      </c>
      <c r="I5850" t="s">
        <v>31</v>
      </c>
      <c r="J5850" s="4">
        <v>0.03</v>
      </c>
      <c r="K5850" s="2">
        <f>86*Social_Media_Advertising_Sorted_First_10000_Rows[[#This Row],[Acquisition_Cost_Usd]]</f>
        <v>774693.15999999992</v>
      </c>
      <c r="L5850" s="3">
        <v>9008.06</v>
      </c>
      <c r="M5850">
        <v>7.98</v>
      </c>
      <c r="N5850" t="s">
        <v>58</v>
      </c>
      <c r="O5850" t="s">
        <v>49</v>
      </c>
      <c r="P5850">
        <v>23650</v>
      </c>
      <c r="Q5850">
        <v>71572</v>
      </c>
      <c r="R5850">
        <v>4</v>
      </c>
      <c r="S5850" t="s">
        <v>64</v>
      </c>
    </row>
    <row r="5851" spans="1:19" x14ac:dyDescent="0.3">
      <c r="A5851">
        <v>124033</v>
      </c>
      <c r="B5851" s="1">
        <v>44790</v>
      </c>
      <c r="C5851" t="s">
        <v>79</v>
      </c>
      <c r="D5851" t="s">
        <v>40</v>
      </c>
      <c r="E5851" t="s">
        <v>55</v>
      </c>
      <c r="F5851" t="s">
        <v>111</v>
      </c>
      <c r="G5851" t="s">
        <v>42</v>
      </c>
      <c r="H5851" t="s">
        <v>43</v>
      </c>
      <c r="I5851" t="s">
        <v>23</v>
      </c>
      <c r="J5851" s="4">
        <v>0.09</v>
      </c>
      <c r="K5851" s="2">
        <f>86*Social_Media_Advertising_Sorted_First_10000_Rows[[#This Row],[Acquisition_Cost_Usd]]</f>
        <v>271852.02</v>
      </c>
      <c r="L5851" s="3">
        <v>3161.07</v>
      </c>
      <c r="M5851">
        <v>1.9</v>
      </c>
      <c r="N5851" t="s">
        <v>44</v>
      </c>
      <c r="O5851" t="s">
        <v>25</v>
      </c>
      <c r="P5851">
        <v>7795</v>
      </c>
      <c r="Q5851">
        <v>24609</v>
      </c>
      <c r="R5851">
        <v>8</v>
      </c>
      <c r="S5851" t="s">
        <v>33</v>
      </c>
    </row>
    <row r="5852" spans="1:19" x14ac:dyDescent="0.3">
      <c r="A5852">
        <v>124034</v>
      </c>
      <c r="B5852" s="1">
        <v>44904</v>
      </c>
      <c r="C5852" t="s">
        <v>54</v>
      </c>
      <c r="D5852" t="s">
        <v>18</v>
      </c>
      <c r="E5852" t="s">
        <v>27</v>
      </c>
      <c r="F5852" t="s">
        <v>59</v>
      </c>
      <c r="G5852" t="s">
        <v>21</v>
      </c>
      <c r="H5852" t="s">
        <v>43</v>
      </c>
      <c r="I5852" t="s">
        <v>48</v>
      </c>
      <c r="J5852" s="4">
        <v>0.04</v>
      </c>
      <c r="K5852" s="2">
        <f>86*Social_Media_Advertising_Sorted_First_10000_Rows[[#This Row],[Acquisition_Cost_Usd]]</f>
        <v>219607.88</v>
      </c>
      <c r="L5852" s="3">
        <v>2553.58</v>
      </c>
      <c r="M5852">
        <v>6.2</v>
      </c>
      <c r="N5852" t="s">
        <v>53</v>
      </c>
      <c r="O5852" t="s">
        <v>25</v>
      </c>
      <c r="P5852">
        <v>6240</v>
      </c>
      <c r="Q5852">
        <v>20004</v>
      </c>
      <c r="R5852">
        <v>1</v>
      </c>
      <c r="S5852" t="s">
        <v>26</v>
      </c>
    </row>
    <row r="5853" spans="1:19" x14ac:dyDescent="0.3">
      <c r="A5853">
        <v>124042</v>
      </c>
      <c r="B5853" s="1">
        <v>44677</v>
      </c>
      <c r="C5853" t="s">
        <v>34</v>
      </c>
      <c r="D5853" t="s">
        <v>18</v>
      </c>
      <c r="E5853" t="s">
        <v>27</v>
      </c>
      <c r="F5853" t="s">
        <v>104</v>
      </c>
      <c r="G5853" t="s">
        <v>21</v>
      </c>
      <c r="H5853" t="s">
        <v>30</v>
      </c>
      <c r="I5853" t="s">
        <v>31</v>
      </c>
      <c r="J5853" s="4">
        <v>0.04</v>
      </c>
      <c r="K5853" s="2">
        <f>86*Social_Media_Advertising_Sorted_First_10000_Rows[[#This Row],[Acquisition_Cost_Usd]]</f>
        <v>360532.63999999996</v>
      </c>
      <c r="L5853" s="3">
        <v>4192.24</v>
      </c>
      <c r="M5853">
        <v>1.33</v>
      </c>
      <c r="N5853" t="s">
        <v>44</v>
      </c>
      <c r="O5853" t="s">
        <v>49</v>
      </c>
      <c r="P5853">
        <v>10565</v>
      </c>
      <c r="Q5853">
        <v>32813</v>
      </c>
      <c r="R5853">
        <v>5</v>
      </c>
      <c r="S5853" t="s">
        <v>50</v>
      </c>
    </row>
    <row r="5854" spans="1:19" x14ac:dyDescent="0.3">
      <c r="A5854">
        <v>124047</v>
      </c>
      <c r="B5854" s="1">
        <v>44572</v>
      </c>
      <c r="C5854" t="s">
        <v>17</v>
      </c>
      <c r="D5854" t="s">
        <v>18</v>
      </c>
      <c r="E5854" t="s">
        <v>19</v>
      </c>
      <c r="F5854" t="s">
        <v>101</v>
      </c>
      <c r="G5854" t="s">
        <v>21</v>
      </c>
      <c r="H5854" t="s">
        <v>22</v>
      </c>
      <c r="I5854" t="s">
        <v>23</v>
      </c>
      <c r="J5854" s="4">
        <v>0.1</v>
      </c>
      <c r="K5854" s="2">
        <f>86*Social_Media_Advertising_Sorted_First_10000_Rows[[#This Row],[Acquisition_Cost_Usd]]</f>
        <v>849870.05999999994</v>
      </c>
      <c r="L5854" s="3">
        <v>9882.2099999999991</v>
      </c>
      <c r="M5854">
        <v>1.35</v>
      </c>
      <c r="N5854" t="s">
        <v>44</v>
      </c>
      <c r="O5854" t="s">
        <v>25</v>
      </c>
      <c r="P5854">
        <v>26037</v>
      </c>
      <c r="Q5854">
        <v>78642</v>
      </c>
      <c r="R5854">
        <v>8</v>
      </c>
      <c r="S5854" t="s">
        <v>64</v>
      </c>
    </row>
    <row r="5855" spans="1:19" x14ac:dyDescent="0.3">
      <c r="A5855">
        <v>124053</v>
      </c>
      <c r="B5855" s="1">
        <v>44828</v>
      </c>
      <c r="C5855" t="s">
        <v>46</v>
      </c>
      <c r="D5855" t="s">
        <v>40</v>
      </c>
      <c r="E5855" t="s">
        <v>19</v>
      </c>
      <c r="F5855" t="s">
        <v>95</v>
      </c>
      <c r="G5855" t="s">
        <v>42</v>
      </c>
      <c r="H5855" t="s">
        <v>52</v>
      </c>
      <c r="I5855" t="s">
        <v>31</v>
      </c>
      <c r="J5855" s="4">
        <v>0.09</v>
      </c>
      <c r="K5855" s="2">
        <f>86*Social_Media_Advertising_Sorted_First_10000_Rows[[#This Row],[Acquisition_Cost_Usd]]</f>
        <v>1159030.6000000001</v>
      </c>
      <c r="L5855" s="3">
        <v>13477.1</v>
      </c>
      <c r="M5855">
        <v>6.55</v>
      </c>
      <c r="N5855" t="s">
        <v>58</v>
      </c>
      <c r="O5855" t="s">
        <v>32</v>
      </c>
      <c r="P5855">
        <v>35527</v>
      </c>
      <c r="Q5855">
        <v>106752</v>
      </c>
      <c r="R5855">
        <v>10</v>
      </c>
      <c r="S5855" t="s">
        <v>64</v>
      </c>
    </row>
    <row r="5856" spans="1:19" x14ac:dyDescent="0.3">
      <c r="A5856">
        <v>124054</v>
      </c>
      <c r="B5856" s="1">
        <v>44791</v>
      </c>
      <c r="C5856" t="s">
        <v>79</v>
      </c>
      <c r="D5856" t="s">
        <v>40</v>
      </c>
      <c r="E5856" t="s">
        <v>55</v>
      </c>
      <c r="F5856" t="s">
        <v>99</v>
      </c>
      <c r="G5856" t="s">
        <v>60</v>
      </c>
      <c r="H5856" t="s">
        <v>52</v>
      </c>
      <c r="I5856" t="s">
        <v>23</v>
      </c>
      <c r="J5856" s="4">
        <v>0.1</v>
      </c>
      <c r="K5856" s="2">
        <f>86*Social_Media_Advertising_Sorted_First_10000_Rows[[#This Row],[Acquisition_Cost_Usd]]</f>
        <v>1106641.1200000001</v>
      </c>
      <c r="L5856" s="3">
        <v>12867.92</v>
      </c>
      <c r="M5856">
        <v>3.57</v>
      </c>
      <c r="N5856" t="s">
        <v>44</v>
      </c>
      <c r="O5856" t="s">
        <v>32</v>
      </c>
      <c r="P5856">
        <v>34044</v>
      </c>
      <c r="Q5856">
        <v>102359</v>
      </c>
      <c r="R5856">
        <v>1</v>
      </c>
      <c r="S5856" t="s">
        <v>33</v>
      </c>
    </row>
    <row r="5857" spans="1:19" x14ac:dyDescent="0.3">
      <c r="A5857">
        <v>124055</v>
      </c>
      <c r="B5857" s="1">
        <v>44589</v>
      </c>
      <c r="C5857" t="s">
        <v>17</v>
      </c>
      <c r="D5857" t="s">
        <v>18</v>
      </c>
      <c r="E5857" t="s">
        <v>27</v>
      </c>
      <c r="F5857" t="s">
        <v>71</v>
      </c>
      <c r="G5857" t="s">
        <v>42</v>
      </c>
      <c r="H5857" t="s">
        <v>22</v>
      </c>
      <c r="I5857" t="s">
        <v>31</v>
      </c>
      <c r="J5857" s="4">
        <v>7.0000000000000007E-2</v>
      </c>
      <c r="K5857" s="2">
        <f>86*Social_Media_Advertising_Sorted_First_10000_Rows[[#This Row],[Acquisition_Cost_Usd]]</f>
        <v>693060.24</v>
      </c>
      <c r="L5857" s="3">
        <v>8058.84</v>
      </c>
      <c r="M5857">
        <v>6.87</v>
      </c>
      <c r="N5857" t="s">
        <v>53</v>
      </c>
      <c r="O5857" t="s">
        <v>32</v>
      </c>
      <c r="P5857">
        <v>21077</v>
      </c>
      <c r="Q5857">
        <v>63950</v>
      </c>
      <c r="R5857">
        <v>4</v>
      </c>
      <c r="S5857" t="s">
        <v>64</v>
      </c>
    </row>
    <row r="5858" spans="1:19" x14ac:dyDescent="0.3">
      <c r="A5858">
        <v>124062</v>
      </c>
      <c r="B5858" s="1">
        <v>44613</v>
      </c>
      <c r="C5858" t="s">
        <v>65</v>
      </c>
      <c r="D5858" t="s">
        <v>40</v>
      </c>
      <c r="E5858" t="s">
        <v>55</v>
      </c>
      <c r="F5858" t="s">
        <v>85</v>
      </c>
      <c r="G5858" t="s">
        <v>60</v>
      </c>
      <c r="H5858" t="s">
        <v>30</v>
      </c>
      <c r="I5858" t="s">
        <v>31</v>
      </c>
      <c r="J5858" s="4">
        <v>0.1</v>
      </c>
      <c r="K5858" s="2">
        <f>86*Social_Media_Advertising_Sorted_First_10000_Rows[[#This Row],[Acquisition_Cost_Usd]]</f>
        <v>622456.81999999995</v>
      </c>
      <c r="L5858" s="3">
        <v>7237.87</v>
      </c>
      <c r="M5858">
        <v>1.61</v>
      </c>
      <c r="N5858" t="s">
        <v>24</v>
      </c>
      <c r="O5858" t="s">
        <v>32</v>
      </c>
      <c r="P5858">
        <v>18842</v>
      </c>
      <c r="Q5858">
        <v>57329</v>
      </c>
      <c r="R5858">
        <v>10</v>
      </c>
      <c r="S5858" t="s">
        <v>45</v>
      </c>
    </row>
    <row r="5859" spans="1:19" x14ac:dyDescent="0.3">
      <c r="A5859">
        <v>124067</v>
      </c>
      <c r="B5859" s="1">
        <v>44572</v>
      </c>
      <c r="C5859" t="s">
        <v>17</v>
      </c>
      <c r="D5859" t="s">
        <v>40</v>
      </c>
      <c r="E5859" t="s">
        <v>55</v>
      </c>
      <c r="F5859" t="s">
        <v>106</v>
      </c>
      <c r="G5859" t="s">
        <v>21</v>
      </c>
      <c r="H5859" t="s">
        <v>52</v>
      </c>
      <c r="I5859" t="s">
        <v>37</v>
      </c>
      <c r="J5859" s="4">
        <v>0.06</v>
      </c>
      <c r="K5859" s="2">
        <f>86*Social_Media_Advertising_Sorted_First_10000_Rows[[#This Row],[Acquisition_Cost_Usd]]</f>
        <v>1199200.3400000001</v>
      </c>
      <c r="L5859" s="3">
        <v>13944.19</v>
      </c>
      <c r="M5859">
        <v>0.45401804972205562</v>
      </c>
      <c r="N5859" t="s">
        <v>38</v>
      </c>
      <c r="O5859" t="s">
        <v>25</v>
      </c>
      <c r="P5859">
        <v>21468</v>
      </c>
      <c r="Q5859">
        <v>70885</v>
      </c>
      <c r="R5859">
        <v>1</v>
      </c>
      <c r="S5859" t="s">
        <v>26</v>
      </c>
    </row>
    <row r="5860" spans="1:19" x14ac:dyDescent="0.3">
      <c r="A5860">
        <v>124069</v>
      </c>
      <c r="B5860" s="1">
        <v>44614</v>
      </c>
      <c r="C5860" t="s">
        <v>65</v>
      </c>
      <c r="D5860" t="s">
        <v>40</v>
      </c>
      <c r="E5860" t="s">
        <v>27</v>
      </c>
      <c r="F5860" t="s">
        <v>90</v>
      </c>
      <c r="G5860" t="s">
        <v>60</v>
      </c>
      <c r="H5860" t="s">
        <v>52</v>
      </c>
      <c r="I5860" t="s">
        <v>48</v>
      </c>
      <c r="J5860" s="4">
        <v>0.14000000000000001</v>
      </c>
      <c r="K5860" s="2">
        <f>86*Social_Media_Advertising_Sorted_First_10000_Rows[[#This Row],[Acquisition_Cost_Usd]]</f>
        <v>1076446.52</v>
      </c>
      <c r="L5860" s="3">
        <v>12516.82</v>
      </c>
      <c r="M5860">
        <v>3.95</v>
      </c>
      <c r="N5860" t="s">
        <v>44</v>
      </c>
      <c r="O5860" t="s">
        <v>49</v>
      </c>
      <c r="P5860">
        <v>33128</v>
      </c>
      <c r="Q5860">
        <v>99646</v>
      </c>
      <c r="R5860">
        <v>2</v>
      </c>
      <c r="S5860" t="s">
        <v>33</v>
      </c>
    </row>
    <row r="5861" spans="1:19" x14ac:dyDescent="0.3">
      <c r="A5861">
        <v>124071</v>
      </c>
      <c r="B5861" s="1">
        <v>44849</v>
      </c>
      <c r="C5861" t="s">
        <v>77</v>
      </c>
      <c r="D5861" t="s">
        <v>18</v>
      </c>
      <c r="E5861" t="s">
        <v>19</v>
      </c>
      <c r="F5861" t="s">
        <v>104</v>
      </c>
      <c r="G5861" t="s">
        <v>42</v>
      </c>
      <c r="H5861" t="s">
        <v>52</v>
      </c>
      <c r="I5861" t="s">
        <v>23</v>
      </c>
      <c r="J5861" s="4">
        <v>7.0000000000000007E-2</v>
      </c>
      <c r="K5861" s="2">
        <f>86*Social_Media_Advertising_Sorted_First_10000_Rows[[#This Row],[Acquisition_Cost_Usd]]</f>
        <v>1213339.6000000001</v>
      </c>
      <c r="L5861" s="3">
        <v>14108.6</v>
      </c>
      <c r="M5861">
        <v>3.9</v>
      </c>
      <c r="N5861" t="s">
        <v>44</v>
      </c>
      <c r="O5861" t="s">
        <v>32</v>
      </c>
      <c r="P5861">
        <v>36899</v>
      </c>
      <c r="Q5861">
        <v>110815</v>
      </c>
      <c r="R5861">
        <v>5</v>
      </c>
      <c r="S5861" t="s">
        <v>50</v>
      </c>
    </row>
    <row r="5862" spans="1:19" x14ac:dyDescent="0.3">
      <c r="A5862">
        <v>124073</v>
      </c>
      <c r="B5862" s="1">
        <v>44719</v>
      </c>
      <c r="C5862" t="s">
        <v>69</v>
      </c>
      <c r="D5862" t="s">
        <v>18</v>
      </c>
      <c r="E5862" t="s">
        <v>19</v>
      </c>
      <c r="F5862" t="s">
        <v>100</v>
      </c>
      <c r="G5862" t="s">
        <v>42</v>
      </c>
      <c r="H5862" t="s">
        <v>52</v>
      </c>
      <c r="I5862" t="s">
        <v>48</v>
      </c>
      <c r="J5862" s="4">
        <v>0.03</v>
      </c>
      <c r="K5862" s="2">
        <f>86*Social_Media_Advertising_Sorted_First_10000_Rows[[#This Row],[Acquisition_Cost_Usd]]</f>
        <v>993816.86</v>
      </c>
      <c r="L5862" s="3">
        <v>11556.01</v>
      </c>
      <c r="M5862">
        <v>0.12</v>
      </c>
      <c r="N5862" t="s">
        <v>38</v>
      </c>
      <c r="O5862" t="s">
        <v>25</v>
      </c>
      <c r="P5862">
        <v>30595</v>
      </c>
      <c r="Q5862">
        <v>92144</v>
      </c>
      <c r="R5862">
        <v>6</v>
      </c>
      <c r="S5862" t="s">
        <v>45</v>
      </c>
    </row>
    <row r="5863" spans="1:19" hidden="1" x14ac:dyDescent="0.3">
      <c r="A5863">
        <v>124077</v>
      </c>
      <c r="B5863" s="1">
        <v>44698</v>
      </c>
      <c r="C5863" t="s">
        <v>91</v>
      </c>
      <c r="D5863" t="s">
        <v>61</v>
      </c>
      <c r="E5863" t="s">
        <v>62</v>
      </c>
      <c r="F5863" t="s">
        <v>97</v>
      </c>
      <c r="G5863" t="s">
        <v>21</v>
      </c>
      <c r="H5863" t="s">
        <v>52</v>
      </c>
      <c r="I5863" t="s">
        <v>37</v>
      </c>
      <c r="J5863" s="4">
        <v>0.05</v>
      </c>
      <c r="K5863" s="2">
        <f>86*Social_Media_Advertising_Sorted_First_10000_Rows[[#This Row],[Acquisition_Cost_Usd]]</f>
        <v>1078713.48</v>
      </c>
      <c r="L5863" s="3">
        <v>12543.18</v>
      </c>
      <c r="M5863">
        <v>0.67208971139957829</v>
      </c>
      <c r="N5863" t="s">
        <v>53</v>
      </c>
      <c r="O5863" t="s">
        <v>25</v>
      </c>
      <c r="P5863">
        <v>19496</v>
      </c>
      <c r="Q5863">
        <v>64465</v>
      </c>
      <c r="R5863">
        <v>1</v>
      </c>
      <c r="S5863" t="s">
        <v>26</v>
      </c>
    </row>
    <row r="5864" spans="1:19" x14ac:dyDescent="0.3">
      <c r="A5864">
        <v>124083</v>
      </c>
      <c r="B5864" s="1">
        <v>44754</v>
      </c>
      <c r="C5864" t="s">
        <v>67</v>
      </c>
      <c r="D5864" t="s">
        <v>40</v>
      </c>
      <c r="E5864" t="s">
        <v>27</v>
      </c>
      <c r="F5864" t="s">
        <v>102</v>
      </c>
      <c r="G5864" t="s">
        <v>29</v>
      </c>
      <c r="H5864" t="s">
        <v>52</v>
      </c>
      <c r="I5864" t="s">
        <v>23</v>
      </c>
      <c r="J5864" s="4">
        <v>0.11</v>
      </c>
      <c r="K5864" s="2">
        <f>86*Social_Media_Advertising_Sorted_First_10000_Rows[[#This Row],[Acquisition_Cost_Usd]]</f>
        <v>1250848.5</v>
      </c>
      <c r="L5864" s="3">
        <v>14544.75</v>
      </c>
      <c r="M5864">
        <v>1.38</v>
      </c>
      <c r="N5864" t="s">
        <v>24</v>
      </c>
      <c r="O5864" t="s">
        <v>49</v>
      </c>
      <c r="P5864">
        <v>37713</v>
      </c>
      <c r="Q5864">
        <v>113226</v>
      </c>
      <c r="R5864">
        <v>10</v>
      </c>
      <c r="S5864" t="s">
        <v>45</v>
      </c>
    </row>
    <row r="5865" spans="1:19" x14ac:dyDescent="0.3">
      <c r="A5865">
        <v>124084</v>
      </c>
      <c r="B5865" s="1">
        <v>44638</v>
      </c>
      <c r="C5865" t="s">
        <v>39</v>
      </c>
      <c r="D5865" t="s">
        <v>18</v>
      </c>
      <c r="E5865" t="s">
        <v>55</v>
      </c>
      <c r="F5865" t="s">
        <v>98</v>
      </c>
      <c r="G5865" t="s">
        <v>21</v>
      </c>
      <c r="H5865" t="s">
        <v>30</v>
      </c>
      <c r="I5865" t="s">
        <v>48</v>
      </c>
      <c r="J5865" s="4">
        <v>0.09</v>
      </c>
      <c r="K5865" s="2">
        <f>86*Social_Media_Advertising_Sorted_First_10000_Rows[[#This Row],[Acquisition_Cost_Usd]]</f>
        <v>587298.30000000005</v>
      </c>
      <c r="L5865" s="3">
        <v>6829.05</v>
      </c>
      <c r="M5865">
        <v>7.7</v>
      </c>
      <c r="N5865" t="s">
        <v>38</v>
      </c>
      <c r="O5865" t="s">
        <v>49</v>
      </c>
      <c r="P5865">
        <v>17735</v>
      </c>
      <c r="Q5865">
        <v>54050</v>
      </c>
      <c r="R5865">
        <v>3</v>
      </c>
      <c r="S5865" t="s">
        <v>50</v>
      </c>
    </row>
    <row r="5866" spans="1:19" hidden="1" x14ac:dyDescent="0.3">
      <c r="A5866">
        <v>124087</v>
      </c>
      <c r="B5866" s="1">
        <v>44836</v>
      </c>
      <c r="C5866" t="s">
        <v>77</v>
      </c>
      <c r="D5866" t="s">
        <v>61</v>
      </c>
      <c r="E5866" t="s">
        <v>62</v>
      </c>
      <c r="F5866" t="s">
        <v>99</v>
      </c>
      <c r="G5866" t="s">
        <v>21</v>
      </c>
      <c r="H5866" t="s">
        <v>22</v>
      </c>
      <c r="I5866" t="s">
        <v>31</v>
      </c>
      <c r="J5866" s="4">
        <v>0.14000000000000001</v>
      </c>
      <c r="K5866" s="2">
        <f>86*Social_Media_Advertising_Sorted_First_10000_Rows[[#This Row],[Acquisition_Cost_Usd]]</f>
        <v>801624.91999999993</v>
      </c>
      <c r="L5866" s="3">
        <v>9321.2199999999993</v>
      </c>
      <c r="M5866">
        <v>3.28</v>
      </c>
      <c r="N5866" t="s">
        <v>53</v>
      </c>
      <c r="O5866" t="s">
        <v>49</v>
      </c>
      <c r="P5866">
        <v>24488</v>
      </c>
      <c r="Q5866">
        <v>74054</v>
      </c>
      <c r="R5866">
        <v>1</v>
      </c>
      <c r="S5866" t="s">
        <v>33</v>
      </c>
    </row>
    <row r="5867" spans="1:19" x14ac:dyDescent="0.3">
      <c r="A5867">
        <v>124093</v>
      </c>
      <c r="B5867" s="1">
        <v>44902</v>
      </c>
      <c r="C5867" t="s">
        <v>54</v>
      </c>
      <c r="D5867" t="s">
        <v>40</v>
      </c>
      <c r="E5867" t="s">
        <v>19</v>
      </c>
      <c r="F5867" t="s">
        <v>110</v>
      </c>
      <c r="G5867" t="s">
        <v>29</v>
      </c>
      <c r="H5867" t="s">
        <v>52</v>
      </c>
      <c r="I5867" t="s">
        <v>48</v>
      </c>
      <c r="J5867" s="4">
        <v>0.08</v>
      </c>
      <c r="K5867" s="2">
        <f>86*Social_Media_Advertising_Sorted_First_10000_Rows[[#This Row],[Acquisition_Cost_Usd]]</f>
        <v>1087648.02</v>
      </c>
      <c r="L5867" s="3">
        <v>12647.07</v>
      </c>
      <c r="M5867">
        <v>6.11</v>
      </c>
      <c r="N5867" t="s">
        <v>58</v>
      </c>
      <c r="O5867" t="s">
        <v>49</v>
      </c>
      <c r="P5867">
        <v>33471</v>
      </c>
      <c r="Q5867">
        <v>100661</v>
      </c>
      <c r="R5867">
        <v>3</v>
      </c>
      <c r="S5867" t="s">
        <v>50</v>
      </c>
    </row>
    <row r="5868" spans="1:19" hidden="1" x14ac:dyDescent="0.3">
      <c r="A5868">
        <v>124099</v>
      </c>
      <c r="B5868" s="1">
        <v>44730</v>
      </c>
      <c r="C5868" t="s">
        <v>69</v>
      </c>
      <c r="D5868" t="s">
        <v>61</v>
      </c>
      <c r="E5868" t="s">
        <v>62</v>
      </c>
      <c r="F5868" t="s">
        <v>95</v>
      </c>
      <c r="G5868" t="s">
        <v>42</v>
      </c>
      <c r="H5868" t="s">
        <v>22</v>
      </c>
      <c r="I5868" t="s">
        <v>31</v>
      </c>
      <c r="J5868" s="4">
        <v>0.04</v>
      </c>
      <c r="K5868" s="2">
        <f>86*Social_Media_Advertising_Sorted_First_10000_Rows[[#This Row],[Acquisition_Cost_Usd]]</f>
        <v>900757.12</v>
      </c>
      <c r="L5868" s="3">
        <v>10473.92</v>
      </c>
      <c r="M5868">
        <v>1.22</v>
      </c>
      <c r="N5868" t="s">
        <v>24</v>
      </c>
      <c r="O5868" t="s">
        <v>49</v>
      </c>
      <c r="P5868">
        <v>27644</v>
      </c>
      <c r="Q5868">
        <v>83403</v>
      </c>
      <c r="R5868">
        <v>3</v>
      </c>
      <c r="S5868" t="s">
        <v>64</v>
      </c>
    </row>
    <row r="5869" spans="1:19" x14ac:dyDescent="0.3">
      <c r="A5869">
        <v>124107</v>
      </c>
      <c r="B5869" s="1">
        <v>44620</v>
      </c>
      <c r="C5869" t="s">
        <v>65</v>
      </c>
      <c r="D5869" t="s">
        <v>40</v>
      </c>
      <c r="E5869" t="s">
        <v>27</v>
      </c>
      <c r="F5869" t="s">
        <v>101</v>
      </c>
      <c r="G5869" t="s">
        <v>60</v>
      </c>
      <c r="H5869" t="s">
        <v>43</v>
      </c>
      <c r="I5869" t="s">
        <v>23</v>
      </c>
      <c r="J5869" s="4">
        <v>0.06</v>
      </c>
      <c r="K5869" s="2">
        <f>86*Social_Media_Advertising_Sorted_First_10000_Rows[[#This Row],[Acquisition_Cost_Usd]]</f>
        <v>268670.88</v>
      </c>
      <c r="L5869" s="3">
        <v>3124.08</v>
      </c>
      <c r="M5869">
        <v>7.86</v>
      </c>
      <c r="N5869" t="s">
        <v>24</v>
      </c>
      <c r="O5869" t="s">
        <v>49</v>
      </c>
      <c r="P5869">
        <v>7702</v>
      </c>
      <c r="Q5869">
        <v>24334</v>
      </c>
      <c r="R5869">
        <v>4</v>
      </c>
      <c r="S5869" t="s">
        <v>64</v>
      </c>
    </row>
    <row r="5870" spans="1:19" x14ac:dyDescent="0.3">
      <c r="A5870">
        <v>124119</v>
      </c>
      <c r="B5870" s="1">
        <v>44636</v>
      </c>
      <c r="C5870" t="s">
        <v>39</v>
      </c>
      <c r="D5870" t="s">
        <v>18</v>
      </c>
      <c r="E5870" t="s">
        <v>19</v>
      </c>
      <c r="F5870" t="s">
        <v>59</v>
      </c>
      <c r="G5870" t="s">
        <v>29</v>
      </c>
      <c r="H5870" t="s">
        <v>30</v>
      </c>
      <c r="I5870" t="s">
        <v>23</v>
      </c>
      <c r="J5870" s="4">
        <v>0.12</v>
      </c>
      <c r="K5870" s="2">
        <f>86*Social_Media_Advertising_Sorted_First_10000_Rows[[#This Row],[Acquisition_Cost_Usd]]</f>
        <v>369470.62</v>
      </c>
      <c r="L5870" s="3">
        <v>4296.17</v>
      </c>
      <c r="M5870">
        <v>4.07</v>
      </c>
      <c r="N5870" t="s">
        <v>58</v>
      </c>
      <c r="O5870" t="s">
        <v>25</v>
      </c>
      <c r="P5870">
        <v>10856</v>
      </c>
      <c r="Q5870">
        <v>33675</v>
      </c>
      <c r="R5870">
        <v>3</v>
      </c>
      <c r="S5870" t="s">
        <v>26</v>
      </c>
    </row>
    <row r="5871" spans="1:19" x14ac:dyDescent="0.3">
      <c r="A5871">
        <v>124124</v>
      </c>
      <c r="B5871" s="1">
        <v>44853</v>
      </c>
      <c r="C5871" t="s">
        <v>77</v>
      </c>
      <c r="D5871" t="s">
        <v>40</v>
      </c>
      <c r="E5871" t="s">
        <v>19</v>
      </c>
      <c r="F5871" t="s">
        <v>71</v>
      </c>
      <c r="G5871" t="s">
        <v>29</v>
      </c>
      <c r="H5871" t="s">
        <v>52</v>
      </c>
      <c r="I5871" t="s">
        <v>48</v>
      </c>
      <c r="J5871" s="4">
        <v>0.02</v>
      </c>
      <c r="K5871" s="2">
        <f>86*Social_Media_Advertising_Sorted_First_10000_Rows[[#This Row],[Acquisition_Cost_Usd]]</f>
        <v>1290000</v>
      </c>
      <c r="L5871" s="3">
        <v>15000</v>
      </c>
      <c r="M5871">
        <v>0.87</v>
      </c>
      <c r="N5871" t="s">
        <v>58</v>
      </c>
      <c r="O5871" t="s">
        <v>49</v>
      </c>
      <c r="P5871">
        <v>39752</v>
      </c>
      <c r="Q5871">
        <v>119268</v>
      </c>
      <c r="R5871">
        <v>4</v>
      </c>
      <c r="S5871" t="s">
        <v>64</v>
      </c>
    </row>
    <row r="5872" spans="1:19" x14ac:dyDescent="0.3">
      <c r="A5872">
        <v>124129</v>
      </c>
      <c r="B5872" s="1">
        <v>44631</v>
      </c>
      <c r="C5872" t="s">
        <v>39</v>
      </c>
      <c r="D5872" t="s">
        <v>40</v>
      </c>
      <c r="E5872" t="s">
        <v>35</v>
      </c>
      <c r="F5872" t="s">
        <v>72</v>
      </c>
      <c r="G5872" t="s">
        <v>29</v>
      </c>
      <c r="H5872" t="s">
        <v>30</v>
      </c>
      <c r="I5872" t="s">
        <v>48</v>
      </c>
      <c r="J5872" s="4">
        <v>0.11</v>
      </c>
      <c r="K5872" s="2">
        <f>86*Social_Media_Advertising_Sorted_First_10000_Rows[[#This Row],[Acquisition_Cost_Usd]]</f>
        <v>439341.32</v>
      </c>
      <c r="L5872" s="3">
        <v>5108.62</v>
      </c>
      <c r="M5872">
        <v>3.28</v>
      </c>
      <c r="N5872" t="s">
        <v>38</v>
      </c>
      <c r="O5872" t="s">
        <v>49</v>
      </c>
      <c r="P5872">
        <v>13071</v>
      </c>
      <c r="Q5872">
        <v>40238</v>
      </c>
      <c r="R5872">
        <v>3</v>
      </c>
      <c r="S5872" t="s">
        <v>64</v>
      </c>
    </row>
    <row r="5873" spans="1:19" x14ac:dyDescent="0.3">
      <c r="A5873">
        <v>124131</v>
      </c>
      <c r="B5873" s="1">
        <v>44866</v>
      </c>
      <c r="C5873" t="s">
        <v>80</v>
      </c>
      <c r="D5873" t="s">
        <v>18</v>
      </c>
      <c r="E5873" t="s">
        <v>35</v>
      </c>
      <c r="F5873" t="s">
        <v>95</v>
      </c>
      <c r="G5873" t="s">
        <v>21</v>
      </c>
      <c r="H5873" t="s">
        <v>30</v>
      </c>
      <c r="I5873" t="s">
        <v>31</v>
      </c>
      <c r="J5873" s="4">
        <v>0.13</v>
      </c>
      <c r="K5873" s="2">
        <f>86*Social_Media_Advertising_Sorted_First_10000_Rows[[#This Row],[Acquisition_Cost_Usd]]</f>
        <v>539480.57999999996</v>
      </c>
      <c r="L5873" s="3">
        <v>6273.03</v>
      </c>
      <c r="M5873">
        <v>4.17</v>
      </c>
      <c r="N5873" t="s">
        <v>24</v>
      </c>
      <c r="O5873" t="s">
        <v>25</v>
      </c>
      <c r="P5873">
        <v>16233</v>
      </c>
      <c r="Q5873">
        <v>49602</v>
      </c>
      <c r="R5873">
        <v>3</v>
      </c>
      <c r="S5873" t="s">
        <v>64</v>
      </c>
    </row>
    <row r="5874" spans="1:19" x14ac:dyDescent="0.3">
      <c r="A5874">
        <v>124136</v>
      </c>
      <c r="B5874" s="1">
        <v>44607</v>
      </c>
      <c r="C5874" t="s">
        <v>65</v>
      </c>
      <c r="D5874" t="s">
        <v>40</v>
      </c>
      <c r="E5874" t="s">
        <v>55</v>
      </c>
      <c r="F5874" t="s">
        <v>109</v>
      </c>
      <c r="G5874" t="s">
        <v>60</v>
      </c>
      <c r="H5874" t="s">
        <v>22</v>
      </c>
      <c r="I5874" t="s">
        <v>23</v>
      </c>
      <c r="J5874" s="4">
        <v>0.1</v>
      </c>
      <c r="K5874" s="2">
        <f>86*Social_Media_Advertising_Sorted_First_10000_Rows[[#This Row],[Acquisition_Cost_Usd]]</f>
        <v>791200</v>
      </c>
      <c r="L5874" s="3">
        <v>9200</v>
      </c>
      <c r="M5874">
        <v>2.0699999999999998</v>
      </c>
      <c r="N5874" t="s">
        <v>58</v>
      </c>
      <c r="O5874" t="s">
        <v>25</v>
      </c>
      <c r="P5874">
        <v>24168</v>
      </c>
      <c r="Q5874">
        <v>73105</v>
      </c>
      <c r="R5874">
        <v>8</v>
      </c>
      <c r="S5874" t="s">
        <v>50</v>
      </c>
    </row>
    <row r="5875" spans="1:19" x14ac:dyDescent="0.3">
      <c r="A5875">
        <v>124142</v>
      </c>
      <c r="B5875" s="1">
        <v>44817</v>
      </c>
      <c r="C5875" t="s">
        <v>46</v>
      </c>
      <c r="D5875" t="s">
        <v>40</v>
      </c>
      <c r="E5875" t="s">
        <v>35</v>
      </c>
      <c r="F5875" t="s">
        <v>76</v>
      </c>
      <c r="G5875" t="s">
        <v>42</v>
      </c>
      <c r="H5875" t="s">
        <v>22</v>
      </c>
      <c r="I5875" t="s">
        <v>31</v>
      </c>
      <c r="J5875" s="4">
        <v>0.11</v>
      </c>
      <c r="K5875" s="2">
        <f>86*Social_Media_Advertising_Sorted_First_10000_Rows[[#This Row],[Acquisition_Cost_Usd]]</f>
        <v>854966.41999999993</v>
      </c>
      <c r="L5875" s="3">
        <v>9941.4699999999993</v>
      </c>
      <c r="M5875">
        <v>2.33</v>
      </c>
      <c r="N5875" t="s">
        <v>38</v>
      </c>
      <c r="O5875" t="s">
        <v>32</v>
      </c>
      <c r="P5875">
        <v>26188</v>
      </c>
      <c r="Q5875">
        <v>79088</v>
      </c>
      <c r="R5875">
        <v>8</v>
      </c>
      <c r="S5875" t="s">
        <v>45</v>
      </c>
    </row>
    <row r="5876" spans="1:19" x14ac:dyDescent="0.3">
      <c r="A5876">
        <v>124143</v>
      </c>
      <c r="B5876" s="1">
        <v>44590</v>
      </c>
      <c r="C5876" t="s">
        <v>17</v>
      </c>
      <c r="D5876" t="s">
        <v>40</v>
      </c>
      <c r="E5876" t="s">
        <v>35</v>
      </c>
      <c r="F5876" t="s">
        <v>108</v>
      </c>
      <c r="G5876" t="s">
        <v>42</v>
      </c>
      <c r="H5876" t="s">
        <v>52</v>
      </c>
      <c r="I5876" t="s">
        <v>23</v>
      </c>
      <c r="J5876" s="4">
        <v>0.12</v>
      </c>
      <c r="K5876" s="2">
        <f>86*Social_Media_Advertising_Sorted_First_10000_Rows[[#This Row],[Acquisition_Cost_Usd]]</f>
        <v>1290000</v>
      </c>
      <c r="L5876" s="3">
        <v>15000</v>
      </c>
      <c r="M5876">
        <v>0.11</v>
      </c>
      <c r="N5876" t="s">
        <v>58</v>
      </c>
      <c r="O5876" t="s">
        <v>32</v>
      </c>
      <c r="P5876">
        <v>39598</v>
      </c>
      <c r="Q5876">
        <v>118809</v>
      </c>
      <c r="R5876">
        <v>1</v>
      </c>
      <c r="S5876" t="s">
        <v>45</v>
      </c>
    </row>
    <row r="5877" spans="1:19" x14ac:dyDescent="0.3">
      <c r="A5877">
        <v>124148</v>
      </c>
      <c r="B5877" s="1">
        <v>44650</v>
      </c>
      <c r="C5877" t="s">
        <v>39</v>
      </c>
      <c r="D5877" t="s">
        <v>18</v>
      </c>
      <c r="E5877" t="s">
        <v>19</v>
      </c>
      <c r="F5877" t="s">
        <v>108</v>
      </c>
      <c r="G5877" t="s">
        <v>21</v>
      </c>
      <c r="H5877" t="s">
        <v>30</v>
      </c>
      <c r="I5877" t="s">
        <v>37</v>
      </c>
      <c r="J5877" s="4">
        <v>0.09</v>
      </c>
      <c r="K5877" s="2">
        <f>86*Social_Media_Advertising_Sorted_First_10000_Rows[[#This Row],[Acquisition_Cost_Usd]]</f>
        <v>569463.62</v>
      </c>
      <c r="L5877" s="3">
        <v>6621.67</v>
      </c>
      <c r="M5877">
        <v>1.161857213855654</v>
      </c>
      <c r="N5877" t="s">
        <v>24</v>
      </c>
      <c r="O5877" t="s">
        <v>32</v>
      </c>
      <c r="P5877">
        <v>10082</v>
      </c>
      <c r="Q5877">
        <v>33810</v>
      </c>
      <c r="R5877">
        <v>1</v>
      </c>
      <c r="S5877" t="s">
        <v>45</v>
      </c>
    </row>
    <row r="5878" spans="1:19" x14ac:dyDescent="0.3">
      <c r="A5878">
        <v>124156</v>
      </c>
      <c r="B5878" s="1">
        <v>44772</v>
      </c>
      <c r="C5878" t="s">
        <v>67</v>
      </c>
      <c r="D5878" t="s">
        <v>18</v>
      </c>
      <c r="E5878" t="s">
        <v>55</v>
      </c>
      <c r="F5878" t="s">
        <v>74</v>
      </c>
      <c r="G5878" t="s">
        <v>21</v>
      </c>
      <c r="H5878" t="s">
        <v>52</v>
      </c>
      <c r="I5878" t="s">
        <v>23</v>
      </c>
      <c r="J5878" s="4">
        <v>0.02</v>
      </c>
      <c r="K5878" s="2">
        <f>86*Social_Media_Advertising_Sorted_First_10000_Rows[[#This Row],[Acquisition_Cost_Usd]]</f>
        <v>1012559.7000000001</v>
      </c>
      <c r="L5878" s="3">
        <v>11773.95</v>
      </c>
      <c r="M5878">
        <v>2.64</v>
      </c>
      <c r="N5878" t="s">
        <v>38</v>
      </c>
      <c r="O5878" t="s">
        <v>25</v>
      </c>
      <c r="P5878">
        <v>31183</v>
      </c>
      <c r="Q5878">
        <v>93884</v>
      </c>
      <c r="R5878">
        <v>3</v>
      </c>
      <c r="S5878" t="s">
        <v>64</v>
      </c>
    </row>
    <row r="5879" spans="1:19" x14ac:dyDescent="0.3">
      <c r="A5879">
        <v>124163</v>
      </c>
      <c r="B5879" s="1">
        <v>44692</v>
      </c>
      <c r="C5879" t="s">
        <v>91</v>
      </c>
      <c r="D5879" t="s">
        <v>18</v>
      </c>
      <c r="E5879" t="s">
        <v>35</v>
      </c>
      <c r="F5879" t="s">
        <v>104</v>
      </c>
      <c r="G5879" t="s">
        <v>42</v>
      </c>
      <c r="H5879" t="s">
        <v>43</v>
      </c>
      <c r="I5879" t="s">
        <v>37</v>
      </c>
      <c r="J5879" s="4">
        <v>0.11</v>
      </c>
      <c r="K5879" s="2">
        <f>86*Social_Media_Advertising_Sorted_First_10000_Rows[[#This Row],[Acquisition_Cost_Usd]]</f>
        <v>332408.92</v>
      </c>
      <c r="L5879" s="3">
        <v>3865.22</v>
      </c>
      <c r="M5879">
        <v>3.39619800973191E-2</v>
      </c>
      <c r="N5879" t="s">
        <v>53</v>
      </c>
      <c r="O5879" t="s">
        <v>25</v>
      </c>
      <c r="P5879">
        <v>5679</v>
      </c>
      <c r="Q5879">
        <v>19474</v>
      </c>
      <c r="R5879">
        <v>1</v>
      </c>
      <c r="S5879" t="s">
        <v>50</v>
      </c>
    </row>
    <row r="5880" spans="1:19" x14ac:dyDescent="0.3">
      <c r="A5880">
        <v>124164</v>
      </c>
      <c r="B5880" s="1">
        <v>44713</v>
      </c>
      <c r="C5880" t="s">
        <v>69</v>
      </c>
      <c r="D5880" t="s">
        <v>40</v>
      </c>
      <c r="E5880" t="s">
        <v>27</v>
      </c>
      <c r="F5880" t="s">
        <v>75</v>
      </c>
      <c r="G5880" t="s">
        <v>21</v>
      </c>
      <c r="H5880" t="s">
        <v>30</v>
      </c>
      <c r="I5880" t="s">
        <v>37</v>
      </c>
      <c r="J5880" s="4">
        <v>0.11</v>
      </c>
      <c r="K5880" s="2">
        <f>86*Social_Media_Advertising_Sorted_First_10000_Rows[[#This Row],[Acquisition_Cost_Usd]]</f>
        <v>456115.62</v>
      </c>
      <c r="L5880" s="3">
        <v>5303.67</v>
      </c>
      <c r="M5880">
        <v>0.74537608950431966</v>
      </c>
      <c r="N5880" t="s">
        <v>53</v>
      </c>
      <c r="O5880" t="s">
        <v>25</v>
      </c>
      <c r="P5880">
        <v>7990</v>
      </c>
      <c r="Q5880">
        <v>27000</v>
      </c>
      <c r="R5880">
        <v>1</v>
      </c>
      <c r="S5880" t="s">
        <v>45</v>
      </c>
    </row>
    <row r="5881" spans="1:19" x14ac:dyDescent="0.3">
      <c r="A5881">
        <v>124166</v>
      </c>
      <c r="B5881" s="1">
        <v>44604</v>
      </c>
      <c r="C5881" t="s">
        <v>65</v>
      </c>
      <c r="D5881" t="s">
        <v>40</v>
      </c>
      <c r="E5881" t="s">
        <v>27</v>
      </c>
      <c r="F5881" t="s">
        <v>81</v>
      </c>
      <c r="G5881" t="s">
        <v>42</v>
      </c>
      <c r="H5881" t="s">
        <v>52</v>
      </c>
      <c r="I5881" t="s">
        <v>48</v>
      </c>
      <c r="J5881" s="4">
        <v>0.09</v>
      </c>
      <c r="K5881" s="2">
        <f>86*Social_Media_Advertising_Sorted_First_10000_Rows[[#This Row],[Acquisition_Cost_Usd]]</f>
        <v>1290000</v>
      </c>
      <c r="L5881" s="3">
        <v>15000</v>
      </c>
      <c r="M5881">
        <v>5.73</v>
      </c>
      <c r="N5881" t="s">
        <v>24</v>
      </c>
      <c r="O5881" t="s">
        <v>25</v>
      </c>
      <c r="P5881">
        <v>38509</v>
      </c>
      <c r="Q5881">
        <v>115584</v>
      </c>
      <c r="R5881">
        <v>3</v>
      </c>
      <c r="S5881" t="s">
        <v>33</v>
      </c>
    </row>
    <row r="5882" spans="1:19" hidden="1" x14ac:dyDescent="0.3">
      <c r="A5882">
        <v>124168</v>
      </c>
      <c r="B5882" s="1">
        <v>44708</v>
      </c>
      <c r="C5882" t="s">
        <v>91</v>
      </c>
      <c r="D5882" t="s">
        <v>61</v>
      </c>
      <c r="E5882" t="s">
        <v>62</v>
      </c>
      <c r="F5882" t="s">
        <v>89</v>
      </c>
      <c r="G5882" t="s">
        <v>42</v>
      </c>
      <c r="H5882" t="s">
        <v>30</v>
      </c>
      <c r="I5882" t="s">
        <v>37</v>
      </c>
      <c r="J5882" s="4">
        <v>0.09</v>
      </c>
      <c r="K5882" s="2">
        <f>86*Social_Media_Advertising_Sorted_First_10000_Rows[[#This Row],[Acquisition_Cost_Usd]]</f>
        <v>416218.5</v>
      </c>
      <c r="L5882" s="3">
        <v>4839.75</v>
      </c>
      <c r="M5882">
        <v>1.3978036019001869</v>
      </c>
      <c r="N5882" t="s">
        <v>58</v>
      </c>
      <c r="O5882" t="s">
        <v>25</v>
      </c>
      <c r="P5882">
        <v>7245</v>
      </c>
      <c r="Q5882">
        <v>24575</v>
      </c>
      <c r="R5882">
        <v>1</v>
      </c>
      <c r="S5882" t="s">
        <v>50</v>
      </c>
    </row>
    <row r="5883" spans="1:19" x14ac:dyDescent="0.3">
      <c r="A5883">
        <v>124178</v>
      </c>
      <c r="B5883" s="1">
        <v>44624</v>
      </c>
      <c r="C5883" t="s">
        <v>39</v>
      </c>
      <c r="D5883" t="s">
        <v>40</v>
      </c>
      <c r="E5883" t="s">
        <v>35</v>
      </c>
      <c r="F5883" t="s">
        <v>66</v>
      </c>
      <c r="G5883" t="s">
        <v>60</v>
      </c>
      <c r="H5883" t="s">
        <v>30</v>
      </c>
      <c r="I5883" t="s">
        <v>23</v>
      </c>
      <c r="J5883" s="4">
        <v>0.11</v>
      </c>
      <c r="K5883" s="2">
        <f>86*Social_Media_Advertising_Sorted_First_10000_Rows[[#This Row],[Acquisition_Cost_Usd]]</f>
        <v>384047.62</v>
      </c>
      <c r="L5883" s="3">
        <v>4465.67</v>
      </c>
      <c r="M5883">
        <v>4.72</v>
      </c>
      <c r="N5883" t="s">
        <v>53</v>
      </c>
      <c r="O5883" t="s">
        <v>25</v>
      </c>
      <c r="P5883">
        <v>11313</v>
      </c>
      <c r="Q5883">
        <v>35031</v>
      </c>
      <c r="R5883">
        <v>5</v>
      </c>
      <c r="S5883" t="s">
        <v>64</v>
      </c>
    </row>
    <row r="5884" spans="1:19" x14ac:dyDescent="0.3">
      <c r="A5884">
        <v>124180</v>
      </c>
      <c r="B5884" s="1">
        <v>44872</v>
      </c>
      <c r="C5884" t="s">
        <v>80</v>
      </c>
      <c r="D5884" t="s">
        <v>18</v>
      </c>
      <c r="E5884" t="s">
        <v>55</v>
      </c>
      <c r="F5884" t="s">
        <v>107</v>
      </c>
      <c r="G5884" t="s">
        <v>21</v>
      </c>
      <c r="H5884" t="s">
        <v>52</v>
      </c>
      <c r="I5884" t="s">
        <v>37</v>
      </c>
      <c r="J5884" s="4">
        <v>0.02</v>
      </c>
      <c r="K5884" s="2">
        <f>86*Social_Media_Advertising_Sorted_First_10000_Rows[[#This Row],[Acquisition_Cost_Usd]]</f>
        <v>1098393.72</v>
      </c>
      <c r="L5884" s="3">
        <v>12772.02</v>
      </c>
      <c r="M5884">
        <v>0.77040070641813363</v>
      </c>
      <c r="N5884" t="s">
        <v>44</v>
      </c>
      <c r="O5884" t="s">
        <v>25</v>
      </c>
      <c r="P5884">
        <v>19851</v>
      </c>
      <c r="Q5884">
        <v>65620</v>
      </c>
      <c r="R5884">
        <v>1</v>
      </c>
      <c r="S5884" t="s">
        <v>26</v>
      </c>
    </row>
    <row r="5885" spans="1:19" x14ac:dyDescent="0.3">
      <c r="A5885">
        <v>124182</v>
      </c>
      <c r="B5885" s="1">
        <v>44807</v>
      </c>
      <c r="C5885" t="s">
        <v>46</v>
      </c>
      <c r="D5885" t="s">
        <v>18</v>
      </c>
      <c r="E5885" t="s">
        <v>27</v>
      </c>
      <c r="F5885" t="s">
        <v>103</v>
      </c>
      <c r="G5885" t="s">
        <v>29</v>
      </c>
      <c r="H5885" t="s">
        <v>22</v>
      </c>
      <c r="I5885" t="s">
        <v>23</v>
      </c>
      <c r="J5885" s="4">
        <v>0.01</v>
      </c>
      <c r="K5885" s="2">
        <f>86*Social_Media_Advertising_Sorted_First_10000_Rows[[#This Row],[Acquisition_Cost_Usd]]</f>
        <v>886684.08000000007</v>
      </c>
      <c r="L5885" s="3">
        <v>10310.280000000001</v>
      </c>
      <c r="M5885">
        <v>2.31</v>
      </c>
      <c r="N5885" t="s">
        <v>38</v>
      </c>
      <c r="O5885" t="s">
        <v>49</v>
      </c>
      <c r="P5885">
        <v>27193</v>
      </c>
      <c r="Q5885">
        <v>82066</v>
      </c>
      <c r="R5885">
        <v>4</v>
      </c>
      <c r="S5885" t="s">
        <v>45</v>
      </c>
    </row>
    <row r="5886" spans="1:19" x14ac:dyDescent="0.3">
      <c r="A5886">
        <v>124184</v>
      </c>
      <c r="B5886" s="1">
        <v>44902</v>
      </c>
      <c r="C5886" t="s">
        <v>54</v>
      </c>
      <c r="D5886" t="s">
        <v>40</v>
      </c>
      <c r="E5886" t="s">
        <v>19</v>
      </c>
      <c r="F5886" t="s">
        <v>63</v>
      </c>
      <c r="G5886" t="s">
        <v>60</v>
      </c>
      <c r="H5886" t="s">
        <v>30</v>
      </c>
      <c r="I5886" t="s">
        <v>37</v>
      </c>
      <c r="J5886" s="4">
        <v>0.06</v>
      </c>
      <c r="K5886" s="2">
        <f>86*Social_Media_Advertising_Sorted_First_10000_Rows[[#This Row],[Acquisition_Cost_Usd]]</f>
        <v>554288.92000000004</v>
      </c>
      <c r="L5886" s="3">
        <v>6445.22</v>
      </c>
      <c r="M5886">
        <v>1.1815194128593651</v>
      </c>
      <c r="N5886" t="s">
        <v>24</v>
      </c>
      <c r="O5886" t="s">
        <v>32</v>
      </c>
      <c r="P5886">
        <v>9806</v>
      </c>
      <c r="Q5886">
        <v>32911</v>
      </c>
      <c r="R5886">
        <v>1</v>
      </c>
      <c r="S5886" t="s">
        <v>64</v>
      </c>
    </row>
    <row r="5887" spans="1:19" x14ac:dyDescent="0.3">
      <c r="A5887">
        <v>124188</v>
      </c>
      <c r="B5887" s="1">
        <v>44854</v>
      </c>
      <c r="C5887" t="s">
        <v>77</v>
      </c>
      <c r="D5887" t="s">
        <v>40</v>
      </c>
      <c r="E5887" t="s">
        <v>19</v>
      </c>
      <c r="F5887" t="s">
        <v>102</v>
      </c>
      <c r="G5887" t="s">
        <v>60</v>
      </c>
      <c r="H5887" t="s">
        <v>22</v>
      </c>
      <c r="I5887" t="s">
        <v>23</v>
      </c>
      <c r="J5887" s="4">
        <v>0.13</v>
      </c>
      <c r="K5887" s="2">
        <f>86*Social_Media_Advertising_Sorted_First_10000_Rows[[#This Row],[Acquisition_Cost_Usd]]</f>
        <v>697825.5</v>
      </c>
      <c r="L5887" s="3">
        <v>8114.25</v>
      </c>
      <c r="M5887">
        <v>6.87</v>
      </c>
      <c r="N5887" t="s">
        <v>58</v>
      </c>
      <c r="O5887" t="s">
        <v>32</v>
      </c>
      <c r="P5887">
        <v>21226</v>
      </c>
      <c r="Q5887">
        <v>64393</v>
      </c>
      <c r="R5887">
        <v>2</v>
      </c>
      <c r="S5887" t="s">
        <v>45</v>
      </c>
    </row>
    <row r="5888" spans="1:19" hidden="1" x14ac:dyDescent="0.3">
      <c r="A5888">
        <v>124189</v>
      </c>
      <c r="B5888" s="1">
        <v>44636</v>
      </c>
      <c r="C5888" t="s">
        <v>39</v>
      </c>
      <c r="D5888" t="s">
        <v>61</v>
      </c>
      <c r="E5888" t="s">
        <v>62</v>
      </c>
      <c r="F5888" t="s">
        <v>106</v>
      </c>
      <c r="G5888" t="s">
        <v>29</v>
      </c>
      <c r="H5888" t="s">
        <v>30</v>
      </c>
      <c r="I5888" t="s">
        <v>23</v>
      </c>
      <c r="J5888" s="4">
        <v>0.03</v>
      </c>
      <c r="K5888" s="2">
        <f>86*Social_Media_Advertising_Sorted_First_10000_Rows[[#This Row],[Acquisition_Cost_Usd]]</f>
        <v>577556.22000000009</v>
      </c>
      <c r="L5888" s="3">
        <v>6715.77</v>
      </c>
      <c r="M5888">
        <v>1.35</v>
      </c>
      <c r="N5888" t="s">
        <v>24</v>
      </c>
      <c r="O5888" t="s">
        <v>32</v>
      </c>
      <c r="P5888">
        <v>17420</v>
      </c>
      <c r="Q5888">
        <v>53118</v>
      </c>
      <c r="R5888">
        <v>8</v>
      </c>
      <c r="S5888" t="s">
        <v>26</v>
      </c>
    </row>
    <row r="5889" spans="1:19" x14ac:dyDescent="0.3">
      <c r="A5889">
        <v>124190</v>
      </c>
      <c r="B5889" s="1">
        <v>44898</v>
      </c>
      <c r="C5889" t="s">
        <v>54</v>
      </c>
      <c r="D5889" t="s">
        <v>40</v>
      </c>
      <c r="E5889" t="s">
        <v>55</v>
      </c>
      <c r="F5889" t="s">
        <v>41</v>
      </c>
      <c r="G5889" t="s">
        <v>60</v>
      </c>
      <c r="H5889" t="s">
        <v>30</v>
      </c>
      <c r="I5889" t="s">
        <v>48</v>
      </c>
      <c r="J5889" s="4">
        <v>0.1</v>
      </c>
      <c r="K5889" s="2">
        <f>86*Social_Media_Advertising_Sorted_First_10000_Rows[[#This Row],[Acquisition_Cost_Usd]]</f>
        <v>652431.26</v>
      </c>
      <c r="L5889" s="3">
        <v>7586.41</v>
      </c>
      <c r="M5889">
        <v>0.56000000000000005</v>
      </c>
      <c r="N5889" t="s">
        <v>44</v>
      </c>
      <c r="O5889" t="s">
        <v>25</v>
      </c>
      <c r="P5889">
        <v>19781</v>
      </c>
      <c r="Q5889">
        <v>60111</v>
      </c>
      <c r="R5889">
        <v>5</v>
      </c>
      <c r="S5889" t="s">
        <v>45</v>
      </c>
    </row>
    <row r="5890" spans="1:19" x14ac:dyDescent="0.3">
      <c r="A5890">
        <v>124193</v>
      </c>
      <c r="B5890" s="1">
        <v>44884</v>
      </c>
      <c r="C5890" t="s">
        <v>80</v>
      </c>
      <c r="D5890" t="s">
        <v>40</v>
      </c>
      <c r="E5890" t="s">
        <v>55</v>
      </c>
      <c r="F5890" t="s">
        <v>101</v>
      </c>
      <c r="G5890" t="s">
        <v>42</v>
      </c>
      <c r="H5890" t="s">
        <v>30</v>
      </c>
      <c r="I5890" t="s">
        <v>37</v>
      </c>
      <c r="J5890" s="4">
        <v>0.03</v>
      </c>
      <c r="K5890" s="2">
        <f>86*Social_Media_Advertising_Sorted_First_10000_Rows[[#This Row],[Acquisition_Cost_Usd]]</f>
        <v>588628.72000000009</v>
      </c>
      <c r="L5890" s="3">
        <v>6844.52</v>
      </c>
      <c r="M5890">
        <v>0.67387718403627939</v>
      </c>
      <c r="N5890" t="s">
        <v>24</v>
      </c>
      <c r="O5890" t="s">
        <v>49</v>
      </c>
      <c r="P5890">
        <v>10439</v>
      </c>
      <c r="Q5890">
        <v>34975</v>
      </c>
      <c r="R5890">
        <v>1</v>
      </c>
      <c r="S5890" t="s">
        <v>64</v>
      </c>
    </row>
    <row r="5891" spans="1:19" hidden="1" x14ac:dyDescent="0.3">
      <c r="A5891">
        <v>124194</v>
      </c>
      <c r="B5891" s="1">
        <v>44819</v>
      </c>
      <c r="C5891" t="s">
        <v>46</v>
      </c>
      <c r="D5891" t="s">
        <v>61</v>
      </c>
      <c r="E5891" t="s">
        <v>62</v>
      </c>
      <c r="F5891" t="s">
        <v>85</v>
      </c>
      <c r="G5891" t="s">
        <v>42</v>
      </c>
      <c r="H5891" t="s">
        <v>43</v>
      </c>
      <c r="I5891" t="s">
        <v>23</v>
      </c>
      <c r="J5891" s="4">
        <v>7.0000000000000007E-2</v>
      </c>
      <c r="K5891" s="2">
        <f>86*Social_Media_Advertising_Sorted_First_10000_Rows[[#This Row],[Acquisition_Cost_Usd]]</f>
        <v>312434.56</v>
      </c>
      <c r="L5891" s="3">
        <v>3632.96</v>
      </c>
      <c r="M5891">
        <v>2</v>
      </c>
      <c r="N5891" t="s">
        <v>44</v>
      </c>
      <c r="O5891" t="s">
        <v>32</v>
      </c>
      <c r="P5891">
        <v>9044</v>
      </c>
      <c r="Q5891">
        <v>28307</v>
      </c>
      <c r="R5891">
        <v>10</v>
      </c>
      <c r="S5891" t="s">
        <v>45</v>
      </c>
    </row>
    <row r="5892" spans="1:19" x14ac:dyDescent="0.3">
      <c r="A5892">
        <v>124206</v>
      </c>
      <c r="B5892" s="1">
        <v>44636</v>
      </c>
      <c r="C5892" t="s">
        <v>39</v>
      </c>
      <c r="D5892" t="s">
        <v>18</v>
      </c>
      <c r="E5892" t="s">
        <v>19</v>
      </c>
      <c r="F5892" t="s">
        <v>82</v>
      </c>
      <c r="G5892" t="s">
        <v>29</v>
      </c>
      <c r="H5892" t="s">
        <v>30</v>
      </c>
      <c r="I5892" t="s">
        <v>31</v>
      </c>
      <c r="J5892" s="4">
        <v>0.06</v>
      </c>
      <c r="K5892" s="2">
        <f>86*Social_Media_Advertising_Sorted_First_10000_Rows[[#This Row],[Acquisition_Cost_Usd]]</f>
        <v>448090.95999999996</v>
      </c>
      <c r="L5892" s="3">
        <v>5210.3599999999997</v>
      </c>
      <c r="M5892">
        <v>0.46</v>
      </c>
      <c r="N5892" t="s">
        <v>38</v>
      </c>
      <c r="O5892" t="s">
        <v>32</v>
      </c>
      <c r="P5892">
        <v>13352</v>
      </c>
      <c r="Q5892">
        <v>41069</v>
      </c>
      <c r="R5892">
        <v>1</v>
      </c>
      <c r="S5892" t="s">
        <v>26</v>
      </c>
    </row>
    <row r="5893" spans="1:19" x14ac:dyDescent="0.3">
      <c r="A5893">
        <v>124212</v>
      </c>
      <c r="B5893" s="1">
        <v>44908</v>
      </c>
      <c r="C5893" t="s">
        <v>54</v>
      </c>
      <c r="D5893" t="s">
        <v>40</v>
      </c>
      <c r="E5893" t="s">
        <v>35</v>
      </c>
      <c r="F5893" t="s">
        <v>47</v>
      </c>
      <c r="G5893" t="s">
        <v>42</v>
      </c>
      <c r="H5893" t="s">
        <v>30</v>
      </c>
      <c r="I5893" t="s">
        <v>37</v>
      </c>
      <c r="J5893" s="4">
        <v>0.04</v>
      </c>
      <c r="K5893" s="2">
        <f>86*Social_Media_Advertising_Sorted_First_10000_Rows[[#This Row],[Acquisition_Cost_Usd]]</f>
        <v>411882.38</v>
      </c>
      <c r="L5893" s="3">
        <v>4789.33</v>
      </c>
      <c r="M5893">
        <v>1.4281906367241042</v>
      </c>
      <c r="N5893" t="s">
        <v>58</v>
      </c>
      <c r="O5893" t="s">
        <v>49</v>
      </c>
      <c r="P5893">
        <v>7165</v>
      </c>
      <c r="Q5893">
        <v>24312</v>
      </c>
      <c r="R5893">
        <v>1</v>
      </c>
      <c r="S5893" t="s">
        <v>50</v>
      </c>
    </row>
    <row r="5894" spans="1:19" x14ac:dyDescent="0.3">
      <c r="A5894">
        <v>124214</v>
      </c>
      <c r="B5894" s="1">
        <v>44776</v>
      </c>
      <c r="C5894" t="s">
        <v>79</v>
      </c>
      <c r="D5894" t="s">
        <v>18</v>
      </c>
      <c r="E5894" t="s">
        <v>35</v>
      </c>
      <c r="F5894" t="s">
        <v>94</v>
      </c>
      <c r="G5894" t="s">
        <v>60</v>
      </c>
      <c r="H5894" t="s">
        <v>52</v>
      </c>
      <c r="I5894" t="s">
        <v>23</v>
      </c>
      <c r="J5894" s="4">
        <v>0.11</v>
      </c>
      <c r="K5894" s="2">
        <f>86*Social_Media_Advertising_Sorted_First_10000_Rows[[#This Row],[Acquisition_Cost_Usd]]</f>
        <v>1048431.1599999999</v>
      </c>
      <c r="L5894" s="3">
        <v>12191.06</v>
      </c>
      <c r="M5894">
        <v>6.68</v>
      </c>
      <c r="N5894" t="s">
        <v>24</v>
      </c>
      <c r="O5894" t="s">
        <v>32</v>
      </c>
      <c r="P5894">
        <v>32279</v>
      </c>
      <c r="Q5894">
        <v>97130</v>
      </c>
      <c r="R5894">
        <v>5</v>
      </c>
      <c r="S5894" t="s">
        <v>33</v>
      </c>
    </row>
    <row r="5895" spans="1:19" x14ac:dyDescent="0.3">
      <c r="A5895">
        <v>124217</v>
      </c>
      <c r="B5895" s="1">
        <v>44795</v>
      </c>
      <c r="C5895" t="s">
        <v>79</v>
      </c>
      <c r="D5895" t="s">
        <v>40</v>
      </c>
      <c r="E5895" t="s">
        <v>55</v>
      </c>
      <c r="F5895" t="s">
        <v>96</v>
      </c>
      <c r="G5895" t="s">
        <v>29</v>
      </c>
      <c r="H5895" t="s">
        <v>22</v>
      </c>
      <c r="I5895" t="s">
        <v>48</v>
      </c>
      <c r="J5895" s="4">
        <v>0.11</v>
      </c>
      <c r="K5895" s="2">
        <f>86*Social_Media_Advertising_Sorted_First_10000_Rows[[#This Row],[Acquisition_Cost_Usd]]</f>
        <v>861914.36</v>
      </c>
      <c r="L5895" s="3">
        <v>10022.26</v>
      </c>
      <c r="M5895">
        <v>3.94</v>
      </c>
      <c r="N5895" t="s">
        <v>58</v>
      </c>
      <c r="O5895" t="s">
        <v>49</v>
      </c>
      <c r="P5895">
        <v>26409</v>
      </c>
      <c r="Q5895">
        <v>79743</v>
      </c>
      <c r="R5895">
        <v>7</v>
      </c>
      <c r="S5895" t="s">
        <v>26</v>
      </c>
    </row>
    <row r="5896" spans="1:19" x14ac:dyDescent="0.3">
      <c r="A5896">
        <v>124220</v>
      </c>
      <c r="B5896" s="1">
        <v>44576</v>
      </c>
      <c r="C5896" t="s">
        <v>17</v>
      </c>
      <c r="D5896" t="s">
        <v>18</v>
      </c>
      <c r="E5896" t="s">
        <v>35</v>
      </c>
      <c r="F5896" t="s">
        <v>28</v>
      </c>
      <c r="G5896" t="s">
        <v>29</v>
      </c>
      <c r="H5896" t="s">
        <v>30</v>
      </c>
      <c r="I5896" t="s">
        <v>48</v>
      </c>
      <c r="J5896" s="4">
        <v>0.08</v>
      </c>
      <c r="K5896" s="2">
        <f>86*Social_Media_Advertising_Sorted_First_10000_Rows[[#This Row],[Acquisition_Cost_Usd]]</f>
        <v>569717.31999999995</v>
      </c>
      <c r="L5896" s="3">
        <v>6624.62</v>
      </c>
      <c r="M5896">
        <v>3.25</v>
      </c>
      <c r="N5896" t="s">
        <v>53</v>
      </c>
      <c r="O5896" t="s">
        <v>25</v>
      </c>
      <c r="P5896">
        <v>17176</v>
      </c>
      <c r="Q5896">
        <v>52394</v>
      </c>
      <c r="R5896">
        <v>4</v>
      </c>
      <c r="S5896" t="s">
        <v>33</v>
      </c>
    </row>
    <row r="5897" spans="1:19" x14ac:dyDescent="0.3">
      <c r="A5897">
        <v>124222</v>
      </c>
      <c r="B5897" s="1">
        <v>44852</v>
      </c>
      <c r="C5897" t="s">
        <v>77</v>
      </c>
      <c r="D5897" t="s">
        <v>18</v>
      </c>
      <c r="E5897" t="s">
        <v>19</v>
      </c>
      <c r="F5897" t="s">
        <v>47</v>
      </c>
      <c r="G5897" t="s">
        <v>21</v>
      </c>
      <c r="H5897" t="s">
        <v>30</v>
      </c>
      <c r="I5897" t="s">
        <v>37</v>
      </c>
      <c r="J5897" s="4">
        <v>0.1</v>
      </c>
      <c r="K5897" s="2">
        <f>86*Social_Media_Advertising_Sorted_First_10000_Rows[[#This Row],[Acquisition_Cost_Usd]]</f>
        <v>453441.88</v>
      </c>
      <c r="L5897" s="3">
        <v>5272.58</v>
      </c>
      <c r="M5897">
        <v>1.110020507391325</v>
      </c>
      <c r="N5897" t="s">
        <v>44</v>
      </c>
      <c r="O5897" t="s">
        <v>49</v>
      </c>
      <c r="P5897">
        <v>7939</v>
      </c>
      <c r="Q5897">
        <v>26833</v>
      </c>
      <c r="R5897">
        <v>1</v>
      </c>
      <c r="S5897" t="s">
        <v>50</v>
      </c>
    </row>
    <row r="5898" spans="1:19" x14ac:dyDescent="0.3">
      <c r="A5898">
        <v>124223</v>
      </c>
      <c r="B5898" s="1">
        <v>44859</v>
      </c>
      <c r="C5898" t="s">
        <v>77</v>
      </c>
      <c r="D5898" t="s">
        <v>18</v>
      </c>
      <c r="E5898" t="s">
        <v>27</v>
      </c>
      <c r="F5898" t="s">
        <v>111</v>
      </c>
      <c r="G5898" t="s">
        <v>29</v>
      </c>
      <c r="H5898" t="s">
        <v>30</v>
      </c>
      <c r="I5898" t="s">
        <v>23</v>
      </c>
      <c r="J5898" s="4">
        <v>0.11</v>
      </c>
      <c r="K5898" s="2">
        <f>86*Social_Media_Advertising_Sorted_First_10000_Rows[[#This Row],[Acquisition_Cost_Usd]]</f>
        <v>423248.13999999996</v>
      </c>
      <c r="L5898" s="3">
        <v>4921.49</v>
      </c>
      <c r="M5898">
        <v>4.4800000000000004</v>
      </c>
      <c r="N5898" t="s">
        <v>44</v>
      </c>
      <c r="O5898" t="s">
        <v>32</v>
      </c>
      <c r="P5898">
        <v>12562</v>
      </c>
      <c r="Q5898">
        <v>38729</v>
      </c>
      <c r="R5898">
        <v>5</v>
      </c>
      <c r="S5898" t="s">
        <v>33</v>
      </c>
    </row>
    <row r="5899" spans="1:19" hidden="1" x14ac:dyDescent="0.3">
      <c r="A5899">
        <v>124232</v>
      </c>
      <c r="B5899" s="1">
        <v>44580</v>
      </c>
      <c r="C5899" t="s">
        <v>17</v>
      </c>
      <c r="D5899" t="s">
        <v>61</v>
      </c>
      <c r="E5899" t="s">
        <v>62</v>
      </c>
      <c r="F5899" t="s">
        <v>59</v>
      </c>
      <c r="G5899" t="s">
        <v>21</v>
      </c>
      <c r="H5899" t="s">
        <v>30</v>
      </c>
      <c r="I5899" t="s">
        <v>31</v>
      </c>
      <c r="J5899" s="4">
        <v>0.11</v>
      </c>
      <c r="K5899" s="2">
        <f>86*Social_Media_Advertising_Sorted_First_10000_Rows[[#This Row],[Acquisition_Cost_Usd]]</f>
        <v>564608.06000000006</v>
      </c>
      <c r="L5899" s="3">
        <v>6565.21</v>
      </c>
      <c r="M5899">
        <v>3.28</v>
      </c>
      <c r="N5899" t="s">
        <v>53</v>
      </c>
      <c r="O5899" t="s">
        <v>32</v>
      </c>
      <c r="P5899">
        <v>17015</v>
      </c>
      <c r="Q5899">
        <v>51919</v>
      </c>
      <c r="R5899">
        <v>3</v>
      </c>
      <c r="S5899" t="s">
        <v>26</v>
      </c>
    </row>
    <row r="5900" spans="1:19" x14ac:dyDescent="0.3">
      <c r="A5900">
        <v>124234</v>
      </c>
      <c r="B5900" s="1">
        <v>44769</v>
      </c>
      <c r="C5900" t="s">
        <v>67</v>
      </c>
      <c r="D5900" t="s">
        <v>40</v>
      </c>
      <c r="E5900" t="s">
        <v>35</v>
      </c>
      <c r="F5900" t="s">
        <v>72</v>
      </c>
      <c r="G5900" t="s">
        <v>42</v>
      </c>
      <c r="H5900" t="s">
        <v>22</v>
      </c>
      <c r="I5900" t="s">
        <v>37</v>
      </c>
      <c r="J5900" s="4">
        <v>0.05</v>
      </c>
      <c r="K5900" s="2">
        <f>86*Social_Media_Advertising_Sorted_First_10000_Rows[[#This Row],[Acquisition_Cost_Usd]]</f>
        <v>759585.53999999992</v>
      </c>
      <c r="L5900" s="3">
        <v>8832.39</v>
      </c>
      <c r="M5900">
        <v>0.78112554223833974</v>
      </c>
      <c r="N5900" t="s">
        <v>24</v>
      </c>
      <c r="O5900" t="s">
        <v>32</v>
      </c>
      <c r="P5900">
        <v>13611</v>
      </c>
      <c r="Q5900">
        <v>45304</v>
      </c>
      <c r="R5900">
        <v>1</v>
      </c>
      <c r="S5900" t="s">
        <v>64</v>
      </c>
    </row>
    <row r="5901" spans="1:19" x14ac:dyDescent="0.3">
      <c r="A5901">
        <v>124236</v>
      </c>
      <c r="B5901" s="1">
        <v>44897</v>
      </c>
      <c r="C5901" t="s">
        <v>54</v>
      </c>
      <c r="D5901" t="s">
        <v>18</v>
      </c>
      <c r="E5901" t="s">
        <v>19</v>
      </c>
      <c r="F5901" t="s">
        <v>56</v>
      </c>
      <c r="G5901" t="s">
        <v>29</v>
      </c>
      <c r="H5901" t="s">
        <v>43</v>
      </c>
      <c r="I5901" t="s">
        <v>23</v>
      </c>
      <c r="J5901" s="4">
        <v>0.14000000000000001</v>
      </c>
      <c r="K5901" s="2">
        <f>86*Social_Media_Advertising_Sorted_First_10000_Rows[[#This Row],[Acquisition_Cost_Usd]]</f>
        <v>43000</v>
      </c>
      <c r="L5901" s="3">
        <v>500</v>
      </c>
      <c r="M5901">
        <v>1.39</v>
      </c>
      <c r="N5901" t="s">
        <v>38</v>
      </c>
      <c r="O5901" t="s">
        <v>32</v>
      </c>
      <c r="P5901">
        <v>555</v>
      </c>
      <c r="Q5901">
        <v>3165</v>
      </c>
      <c r="R5901">
        <v>6</v>
      </c>
      <c r="S5901" t="s">
        <v>26</v>
      </c>
    </row>
    <row r="5902" spans="1:19" x14ac:dyDescent="0.3">
      <c r="A5902">
        <v>124238</v>
      </c>
      <c r="B5902" s="1">
        <v>44863</v>
      </c>
      <c r="C5902" t="s">
        <v>77</v>
      </c>
      <c r="D5902" t="s">
        <v>40</v>
      </c>
      <c r="E5902" t="s">
        <v>55</v>
      </c>
      <c r="F5902" t="s">
        <v>101</v>
      </c>
      <c r="G5902" t="s">
        <v>21</v>
      </c>
      <c r="H5902" t="s">
        <v>30</v>
      </c>
      <c r="I5902" t="s">
        <v>37</v>
      </c>
      <c r="J5902" s="4">
        <v>0.11</v>
      </c>
      <c r="K5902" s="2">
        <f>86*Social_Media_Advertising_Sorted_First_10000_Rows[[#This Row],[Acquisition_Cost_Usd]]</f>
        <v>663419.48</v>
      </c>
      <c r="L5902" s="3">
        <v>7714.18</v>
      </c>
      <c r="M5902">
        <v>0.1930470447637086</v>
      </c>
      <c r="N5902" t="s">
        <v>53</v>
      </c>
      <c r="O5902" t="s">
        <v>32</v>
      </c>
      <c r="P5902">
        <v>11822</v>
      </c>
      <c r="Q5902">
        <v>39478</v>
      </c>
      <c r="R5902">
        <v>1</v>
      </c>
      <c r="S5902" t="s">
        <v>64</v>
      </c>
    </row>
    <row r="5903" spans="1:19" hidden="1" x14ac:dyDescent="0.3">
      <c r="A5903">
        <v>124246</v>
      </c>
      <c r="B5903" s="1">
        <v>44712</v>
      </c>
      <c r="C5903" t="s">
        <v>91</v>
      </c>
      <c r="D5903" t="s">
        <v>61</v>
      </c>
      <c r="E5903" t="s">
        <v>62</v>
      </c>
      <c r="F5903" t="s">
        <v>86</v>
      </c>
      <c r="G5903" t="s">
        <v>29</v>
      </c>
      <c r="H5903" t="s">
        <v>43</v>
      </c>
      <c r="I5903" t="s">
        <v>31</v>
      </c>
      <c r="J5903" s="4">
        <v>0.1</v>
      </c>
      <c r="K5903" s="2">
        <f>86*Social_Media_Advertising_Sorted_First_10000_Rows[[#This Row],[Acquisition_Cost_Usd]]</f>
        <v>297880.78000000003</v>
      </c>
      <c r="L5903" s="3">
        <v>3463.73</v>
      </c>
      <c r="M5903">
        <v>0.62</v>
      </c>
      <c r="N5903" t="s">
        <v>44</v>
      </c>
      <c r="O5903" t="s">
        <v>49</v>
      </c>
      <c r="P5903">
        <v>8587</v>
      </c>
      <c r="Q5903">
        <v>26955</v>
      </c>
      <c r="R5903">
        <v>9</v>
      </c>
      <c r="S5903" t="s">
        <v>50</v>
      </c>
    </row>
    <row r="5904" spans="1:19" x14ac:dyDescent="0.3">
      <c r="A5904">
        <v>124257</v>
      </c>
      <c r="B5904" s="1">
        <v>44645</v>
      </c>
      <c r="C5904" t="s">
        <v>39</v>
      </c>
      <c r="D5904" t="s">
        <v>40</v>
      </c>
      <c r="E5904" t="s">
        <v>35</v>
      </c>
      <c r="F5904" t="s">
        <v>106</v>
      </c>
      <c r="G5904" t="s">
        <v>42</v>
      </c>
      <c r="H5904" t="s">
        <v>52</v>
      </c>
      <c r="I5904" t="s">
        <v>31</v>
      </c>
      <c r="J5904" s="4">
        <v>0.06</v>
      </c>
      <c r="K5904" s="2">
        <f>86*Social_Media_Advertising_Sorted_First_10000_Rows[[#This Row],[Acquisition_Cost_Usd]]</f>
        <v>1063470.8400000001</v>
      </c>
      <c r="L5904" s="3">
        <v>12365.94</v>
      </c>
      <c r="M5904">
        <v>6.75</v>
      </c>
      <c r="N5904" t="s">
        <v>58</v>
      </c>
      <c r="O5904" t="s">
        <v>32</v>
      </c>
      <c r="P5904">
        <v>32738</v>
      </c>
      <c r="Q5904">
        <v>98491</v>
      </c>
      <c r="R5904">
        <v>6</v>
      </c>
      <c r="S5904" t="s">
        <v>26</v>
      </c>
    </row>
    <row r="5905" spans="1:19" x14ac:dyDescent="0.3">
      <c r="A5905">
        <v>124262</v>
      </c>
      <c r="B5905" s="1">
        <v>44758</v>
      </c>
      <c r="C5905" t="s">
        <v>67</v>
      </c>
      <c r="D5905" t="s">
        <v>40</v>
      </c>
      <c r="E5905" t="s">
        <v>55</v>
      </c>
      <c r="F5905" t="s">
        <v>76</v>
      </c>
      <c r="G5905" t="s">
        <v>21</v>
      </c>
      <c r="H5905" t="s">
        <v>52</v>
      </c>
      <c r="I5905" t="s">
        <v>48</v>
      </c>
      <c r="J5905" s="4">
        <v>0.12</v>
      </c>
      <c r="K5905" s="2">
        <f>86*Social_Media_Advertising_Sorted_First_10000_Rows[[#This Row],[Acquisition_Cost_Usd]]</f>
        <v>1082309.1399999999</v>
      </c>
      <c r="L5905" s="3">
        <v>12584.99</v>
      </c>
      <c r="M5905">
        <v>0.32</v>
      </c>
      <c r="N5905" t="s">
        <v>44</v>
      </c>
      <c r="O5905" t="s">
        <v>25</v>
      </c>
      <c r="P5905">
        <v>33307</v>
      </c>
      <c r="Q5905">
        <v>100177</v>
      </c>
      <c r="R5905">
        <v>7</v>
      </c>
      <c r="S5905" t="s">
        <v>45</v>
      </c>
    </row>
    <row r="5906" spans="1:19" x14ac:dyDescent="0.3">
      <c r="A5906">
        <v>124264</v>
      </c>
      <c r="B5906" s="1">
        <v>44609</v>
      </c>
      <c r="C5906" t="s">
        <v>65</v>
      </c>
      <c r="D5906" t="s">
        <v>18</v>
      </c>
      <c r="E5906" t="s">
        <v>35</v>
      </c>
      <c r="F5906" t="s">
        <v>70</v>
      </c>
      <c r="G5906" t="s">
        <v>29</v>
      </c>
      <c r="H5906" t="s">
        <v>43</v>
      </c>
      <c r="I5906" t="s">
        <v>48</v>
      </c>
      <c r="J5906" s="4">
        <v>0.12</v>
      </c>
      <c r="K5906" s="2">
        <f>86*Social_Media_Advertising_Sorted_First_10000_Rows[[#This Row],[Acquisition_Cost_Usd]]</f>
        <v>333128.74</v>
      </c>
      <c r="L5906" s="3">
        <v>3873.59</v>
      </c>
      <c r="M5906">
        <v>1.22</v>
      </c>
      <c r="N5906" t="s">
        <v>53</v>
      </c>
      <c r="O5906" t="s">
        <v>25</v>
      </c>
      <c r="P5906">
        <v>9693</v>
      </c>
      <c r="Q5906">
        <v>30232</v>
      </c>
      <c r="R5906">
        <v>1</v>
      </c>
      <c r="S5906" t="s">
        <v>64</v>
      </c>
    </row>
    <row r="5907" spans="1:19" x14ac:dyDescent="0.3">
      <c r="A5907">
        <v>124265</v>
      </c>
      <c r="B5907" s="1">
        <v>44709</v>
      </c>
      <c r="C5907" t="s">
        <v>91</v>
      </c>
      <c r="D5907" t="s">
        <v>40</v>
      </c>
      <c r="E5907" t="s">
        <v>27</v>
      </c>
      <c r="F5907" t="s">
        <v>104</v>
      </c>
      <c r="G5907" t="s">
        <v>42</v>
      </c>
      <c r="H5907" t="s">
        <v>52</v>
      </c>
      <c r="I5907" t="s">
        <v>31</v>
      </c>
      <c r="J5907" s="4">
        <v>0.11</v>
      </c>
      <c r="K5907" s="2">
        <f>86*Social_Media_Advertising_Sorted_First_10000_Rows[[#This Row],[Acquisition_Cost_Usd]]</f>
        <v>1247483.32</v>
      </c>
      <c r="L5907" s="3">
        <v>14505.62</v>
      </c>
      <c r="M5907">
        <v>4.6100000000000003</v>
      </c>
      <c r="N5907" t="s">
        <v>53</v>
      </c>
      <c r="O5907" t="s">
        <v>25</v>
      </c>
      <c r="P5907">
        <v>37642</v>
      </c>
      <c r="Q5907">
        <v>113017</v>
      </c>
      <c r="R5907">
        <v>2</v>
      </c>
      <c r="S5907" t="s">
        <v>50</v>
      </c>
    </row>
    <row r="5908" spans="1:19" x14ac:dyDescent="0.3">
      <c r="A5908">
        <v>124272</v>
      </c>
      <c r="B5908" s="1">
        <v>44754</v>
      </c>
      <c r="C5908" t="s">
        <v>67</v>
      </c>
      <c r="D5908" t="s">
        <v>18</v>
      </c>
      <c r="E5908" t="s">
        <v>55</v>
      </c>
      <c r="F5908" t="s">
        <v>63</v>
      </c>
      <c r="G5908" t="s">
        <v>21</v>
      </c>
      <c r="H5908" t="s">
        <v>52</v>
      </c>
      <c r="I5908" t="s">
        <v>48</v>
      </c>
      <c r="J5908" s="4">
        <v>0.09</v>
      </c>
      <c r="K5908" s="2">
        <f>86*Social_Media_Advertising_Sorted_First_10000_Rows[[#This Row],[Acquisition_Cost_Usd]]</f>
        <v>990280.53999999992</v>
      </c>
      <c r="L5908" s="3">
        <v>11514.89</v>
      </c>
      <c r="M5908">
        <v>6.17</v>
      </c>
      <c r="N5908" t="s">
        <v>24</v>
      </c>
      <c r="O5908" t="s">
        <v>25</v>
      </c>
      <c r="P5908">
        <v>30481</v>
      </c>
      <c r="Q5908">
        <v>91806</v>
      </c>
      <c r="R5908">
        <v>7</v>
      </c>
      <c r="S5908" t="s">
        <v>64</v>
      </c>
    </row>
    <row r="5909" spans="1:19" hidden="1" x14ac:dyDescent="0.3">
      <c r="A5909">
        <v>124273</v>
      </c>
      <c r="B5909" s="1">
        <v>44676</v>
      </c>
      <c r="C5909" t="s">
        <v>34</v>
      </c>
      <c r="D5909" t="s">
        <v>61</v>
      </c>
      <c r="E5909" t="s">
        <v>62</v>
      </c>
      <c r="F5909" t="s">
        <v>95</v>
      </c>
      <c r="G5909" t="s">
        <v>60</v>
      </c>
      <c r="H5909" t="s">
        <v>52</v>
      </c>
      <c r="I5909" t="s">
        <v>37</v>
      </c>
      <c r="J5909" s="4">
        <v>0.09</v>
      </c>
      <c r="K5909" s="2">
        <f>86*Social_Media_Advertising_Sorted_First_10000_Rows[[#This Row],[Acquisition_Cost_Usd]]</f>
        <v>1290000</v>
      </c>
      <c r="L5909" s="3">
        <v>15000</v>
      </c>
      <c r="M5909">
        <v>0.99562225864246057</v>
      </c>
      <c r="N5909" t="s">
        <v>58</v>
      </c>
      <c r="O5909" t="s">
        <v>49</v>
      </c>
      <c r="P5909">
        <v>23430</v>
      </c>
      <c r="Q5909">
        <v>77273</v>
      </c>
      <c r="R5909">
        <v>1</v>
      </c>
      <c r="S5909" t="s">
        <v>64</v>
      </c>
    </row>
    <row r="5910" spans="1:19" x14ac:dyDescent="0.3">
      <c r="A5910">
        <v>124276</v>
      </c>
      <c r="B5910" s="1">
        <v>44774</v>
      </c>
      <c r="C5910" t="s">
        <v>79</v>
      </c>
      <c r="D5910" t="s">
        <v>18</v>
      </c>
      <c r="E5910" t="s">
        <v>55</v>
      </c>
      <c r="F5910" t="s">
        <v>86</v>
      </c>
      <c r="G5910" t="s">
        <v>29</v>
      </c>
      <c r="H5910" t="s">
        <v>52</v>
      </c>
      <c r="I5910" t="s">
        <v>37</v>
      </c>
      <c r="J5910" s="4">
        <v>0.1</v>
      </c>
      <c r="K5910" s="2">
        <f>86*Social_Media_Advertising_Sorted_First_10000_Rows[[#This Row],[Acquisition_Cost_Usd]]</f>
        <v>1074506.3600000001</v>
      </c>
      <c r="L5910" s="3">
        <v>12494.26</v>
      </c>
      <c r="M5910">
        <v>0.90267368153400818</v>
      </c>
      <c r="N5910" t="s">
        <v>44</v>
      </c>
      <c r="O5910" t="s">
        <v>32</v>
      </c>
      <c r="P5910">
        <v>19421</v>
      </c>
      <c r="Q5910">
        <v>64220</v>
      </c>
      <c r="R5910">
        <v>1</v>
      </c>
      <c r="S5910" t="s">
        <v>50</v>
      </c>
    </row>
    <row r="5911" spans="1:19" x14ac:dyDescent="0.3">
      <c r="A5911">
        <v>124279</v>
      </c>
      <c r="B5911" s="1">
        <v>44768</v>
      </c>
      <c r="C5911" t="s">
        <v>67</v>
      </c>
      <c r="D5911" t="s">
        <v>40</v>
      </c>
      <c r="E5911" t="s">
        <v>27</v>
      </c>
      <c r="F5911" t="s">
        <v>96</v>
      </c>
      <c r="G5911" t="s">
        <v>60</v>
      </c>
      <c r="H5911" t="s">
        <v>52</v>
      </c>
      <c r="I5911" t="s">
        <v>48</v>
      </c>
      <c r="J5911" s="4">
        <v>0.12</v>
      </c>
      <c r="K5911" s="2">
        <f>86*Social_Media_Advertising_Sorted_First_10000_Rows[[#This Row],[Acquisition_Cost_Usd]]</f>
        <v>1253312.3999999999</v>
      </c>
      <c r="L5911" s="3">
        <v>14573.4</v>
      </c>
      <c r="M5911">
        <v>2.2200000000000002</v>
      </c>
      <c r="N5911" t="s">
        <v>58</v>
      </c>
      <c r="O5911" t="s">
        <v>49</v>
      </c>
      <c r="P5911">
        <v>37762</v>
      </c>
      <c r="Q5911">
        <v>113371</v>
      </c>
      <c r="R5911">
        <v>6</v>
      </c>
      <c r="S5911" t="s">
        <v>26</v>
      </c>
    </row>
    <row r="5912" spans="1:19" x14ac:dyDescent="0.3">
      <c r="A5912">
        <v>124284</v>
      </c>
      <c r="B5912" s="1">
        <v>44892</v>
      </c>
      <c r="C5912" t="s">
        <v>80</v>
      </c>
      <c r="D5912" t="s">
        <v>18</v>
      </c>
      <c r="E5912" t="s">
        <v>35</v>
      </c>
      <c r="F5912" t="s">
        <v>103</v>
      </c>
      <c r="G5912" t="s">
        <v>42</v>
      </c>
      <c r="H5912" t="s">
        <v>30</v>
      </c>
      <c r="I5912" t="s">
        <v>23</v>
      </c>
      <c r="J5912" s="4">
        <v>0.14000000000000001</v>
      </c>
      <c r="K5912" s="2">
        <f>86*Social_Media_Advertising_Sorted_First_10000_Rows[[#This Row],[Acquisition_Cost_Usd]]</f>
        <v>390943.95999999996</v>
      </c>
      <c r="L5912" s="3">
        <v>4545.8599999999997</v>
      </c>
      <c r="M5912">
        <v>6.77</v>
      </c>
      <c r="N5912" t="s">
        <v>44</v>
      </c>
      <c r="O5912" t="s">
        <v>32</v>
      </c>
      <c r="P5912">
        <v>11535</v>
      </c>
      <c r="Q5912">
        <v>35687</v>
      </c>
      <c r="R5912">
        <v>2</v>
      </c>
      <c r="S5912" t="s">
        <v>45</v>
      </c>
    </row>
    <row r="5913" spans="1:19" x14ac:dyDescent="0.3">
      <c r="A5913">
        <v>124285</v>
      </c>
      <c r="B5913" s="1">
        <v>44669</v>
      </c>
      <c r="C5913" t="s">
        <v>34</v>
      </c>
      <c r="D5913" t="s">
        <v>40</v>
      </c>
      <c r="E5913" t="s">
        <v>19</v>
      </c>
      <c r="F5913" t="s">
        <v>87</v>
      </c>
      <c r="G5913" t="s">
        <v>60</v>
      </c>
      <c r="H5913" t="s">
        <v>30</v>
      </c>
      <c r="I5913" t="s">
        <v>31</v>
      </c>
      <c r="J5913" s="4">
        <v>7.0000000000000007E-2</v>
      </c>
      <c r="K5913" s="2">
        <f>86*Social_Media_Advertising_Sorted_First_10000_Rows[[#This Row],[Acquisition_Cost_Usd]]</f>
        <v>382432.54000000004</v>
      </c>
      <c r="L5913" s="3">
        <v>4446.8900000000003</v>
      </c>
      <c r="M5913">
        <v>5.08</v>
      </c>
      <c r="N5913" t="s">
        <v>53</v>
      </c>
      <c r="O5913" t="s">
        <v>32</v>
      </c>
      <c r="P5913">
        <v>11262</v>
      </c>
      <c r="Q5913">
        <v>34880</v>
      </c>
      <c r="R5913">
        <v>8</v>
      </c>
      <c r="S5913" t="s">
        <v>64</v>
      </c>
    </row>
    <row r="5914" spans="1:19" x14ac:dyDescent="0.3">
      <c r="A5914">
        <v>124290</v>
      </c>
      <c r="B5914" s="1">
        <v>44670</v>
      </c>
      <c r="C5914" t="s">
        <v>34</v>
      </c>
      <c r="D5914" t="s">
        <v>18</v>
      </c>
      <c r="E5914" t="s">
        <v>35</v>
      </c>
      <c r="F5914" t="s">
        <v>63</v>
      </c>
      <c r="G5914" t="s">
        <v>29</v>
      </c>
      <c r="H5914" t="s">
        <v>43</v>
      </c>
      <c r="I5914" t="s">
        <v>48</v>
      </c>
      <c r="J5914" s="4">
        <v>0.05</v>
      </c>
      <c r="K5914" s="2">
        <f>86*Social_Media_Advertising_Sorted_First_10000_Rows[[#This Row],[Acquisition_Cost_Usd]]</f>
        <v>294531.08</v>
      </c>
      <c r="L5914" s="3">
        <v>3424.78</v>
      </c>
      <c r="M5914">
        <v>0.72</v>
      </c>
      <c r="N5914" t="s">
        <v>24</v>
      </c>
      <c r="O5914" t="s">
        <v>25</v>
      </c>
      <c r="P5914">
        <v>8488</v>
      </c>
      <c r="Q5914">
        <v>26660</v>
      </c>
      <c r="R5914">
        <v>9</v>
      </c>
      <c r="S5914" t="s">
        <v>64</v>
      </c>
    </row>
    <row r="5915" spans="1:19" x14ac:dyDescent="0.3">
      <c r="A5915">
        <v>124292</v>
      </c>
      <c r="B5915" s="1">
        <v>44652</v>
      </c>
      <c r="C5915" t="s">
        <v>34</v>
      </c>
      <c r="D5915" t="s">
        <v>40</v>
      </c>
      <c r="E5915" t="s">
        <v>19</v>
      </c>
      <c r="F5915" t="s">
        <v>56</v>
      </c>
      <c r="G5915" t="s">
        <v>60</v>
      </c>
      <c r="H5915" t="s">
        <v>22</v>
      </c>
      <c r="I5915" t="s">
        <v>37</v>
      </c>
      <c r="J5915" s="4">
        <v>0.03</v>
      </c>
      <c r="K5915" s="2">
        <f>86*Social_Media_Advertising_Sorted_First_10000_Rows[[#This Row],[Acquisition_Cost_Usd]]</f>
        <v>773472.82000000007</v>
      </c>
      <c r="L5915" s="3">
        <v>8993.8700000000008</v>
      </c>
      <c r="M5915">
        <v>0.46474288554226167</v>
      </c>
      <c r="N5915" t="s">
        <v>38</v>
      </c>
      <c r="O5915" t="s">
        <v>49</v>
      </c>
      <c r="P5915">
        <v>13866</v>
      </c>
      <c r="Q5915">
        <v>46133</v>
      </c>
      <c r="R5915">
        <v>1</v>
      </c>
      <c r="S5915" t="s">
        <v>26</v>
      </c>
    </row>
    <row r="5916" spans="1:19" x14ac:dyDescent="0.3">
      <c r="A5916">
        <v>124293</v>
      </c>
      <c r="B5916" s="1">
        <v>44898</v>
      </c>
      <c r="C5916" t="s">
        <v>54</v>
      </c>
      <c r="D5916" t="s">
        <v>40</v>
      </c>
      <c r="E5916" t="s">
        <v>35</v>
      </c>
      <c r="F5916" t="s">
        <v>105</v>
      </c>
      <c r="G5916" t="s">
        <v>29</v>
      </c>
      <c r="H5916" t="s">
        <v>22</v>
      </c>
      <c r="I5916" t="s">
        <v>23</v>
      </c>
      <c r="J5916" s="4">
        <v>0.13</v>
      </c>
      <c r="K5916" s="2">
        <f>86*Social_Media_Advertising_Sorted_First_10000_Rows[[#This Row],[Acquisition_Cost_Usd]]</f>
        <v>839297.22000000009</v>
      </c>
      <c r="L5916" s="3">
        <v>9759.27</v>
      </c>
      <c r="M5916">
        <v>5.09</v>
      </c>
      <c r="N5916" t="s">
        <v>38</v>
      </c>
      <c r="O5916" t="s">
        <v>49</v>
      </c>
      <c r="P5916">
        <v>25703</v>
      </c>
      <c r="Q5916">
        <v>77654</v>
      </c>
      <c r="R5916">
        <v>4</v>
      </c>
      <c r="S5916" t="s">
        <v>50</v>
      </c>
    </row>
    <row r="5917" spans="1:19" x14ac:dyDescent="0.3">
      <c r="A5917">
        <v>124294</v>
      </c>
      <c r="B5917" s="1">
        <v>44816</v>
      </c>
      <c r="C5917" t="s">
        <v>46</v>
      </c>
      <c r="D5917" t="s">
        <v>18</v>
      </c>
      <c r="E5917" t="s">
        <v>27</v>
      </c>
      <c r="F5917" t="s">
        <v>81</v>
      </c>
      <c r="G5917" t="s">
        <v>42</v>
      </c>
      <c r="H5917" t="s">
        <v>43</v>
      </c>
      <c r="I5917" t="s">
        <v>37</v>
      </c>
      <c r="J5917" s="4">
        <v>0.03</v>
      </c>
      <c r="K5917" s="2">
        <f>86*Social_Media_Advertising_Sorted_First_10000_Rows[[#This Row],[Acquisition_Cost_Usd]]</f>
        <v>281874.46000000002</v>
      </c>
      <c r="L5917" s="3">
        <v>3277.61</v>
      </c>
      <c r="M5917">
        <v>0.50585475618638476</v>
      </c>
      <c r="N5917" t="s">
        <v>58</v>
      </c>
      <c r="O5917" t="s">
        <v>32</v>
      </c>
      <c r="P5917">
        <v>4755</v>
      </c>
      <c r="Q5917">
        <v>16466</v>
      </c>
      <c r="R5917">
        <v>1</v>
      </c>
      <c r="S5917" t="s">
        <v>33</v>
      </c>
    </row>
    <row r="5918" spans="1:19" x14ac:dyDescent="0.3">
      <c r="A5918">
        <v>124299</v>
      </c>
      <c r="B5918" s="1">
        <v>44841</v>
      </c>
      <c r="C5918" t="s">
        <v>77</v>
      </c>
      <c r="D5918" t="s">
        <v>40</v>
      </c>
      <c r="E5918" t="s">
        <v>19</v>
      </c>
      <c r="F5918" t="s">
        <v>97</v>
      </c>
      <c r="G5918" t="s">
        <v>60</v>
      </c>
      <c r="H5918" t="s">
        <v>22</v>
      </c>
      <c r="I5918" t="s">
        <v>31</v>
      </c>
      <c r="J5918" s="4">
        <v>0.11</v>
      </c>
      <c r="K5918" s="2">
        <f>86*Social_Media_Advertising_Sorted_First_10000_Rows[[#This Row],[Acquisition_Cost_Usd]]</f>
        <v>874877.14</v>
      </c>
      <c r="L5918" s="3">
        <v>10172.99</v>
      </c>
      <c r="M5918">
        <v>3.73</v>
      </c>
      <c r="N5918" t="s">
        <v>24</v>
      </c>
      <c r="O5918" t="s">
        <v>49</v>
      </c>
      <c r="P5918">
        <v>26826</v>
      </c>
      <c r="Q5918">
        <v>80978</v>
      </c>
      <c r="R5918">
        <v>5</v>
      </c>
      <c r="S5918" t="s">
        <v>26</v>
      </c>
    </row>
    <row r="5919" spans="1:19" x14ac:dyDescent="0.3">
      <c r="A5919">
        <v>124300</v>
      </c>
      <c r="B5919" s="1">
        <v>44714</v>
      </c>
      <c r="C5919" t="s">
        <v>69</v>
      </c>
      <c r="D5919" t="s">
        <v>40</v>
      </c>
      <c r="E5919" t="s">
        <v>27</v>
      </c>
      <c r="F5919" t="s">
        <v>66</v>
      </c>
      <c r="G5919" t="s">
        <v>60</v>
      </c>
      <c r="H5919" t="s">
        <v>30</v>
      </c>
      <c r="I5919" t="s">
        <v>48</v>
      </c>
      <c r="J5919" s="4">
        <v>0.03</v>
      </c>
      <c r="K5919" s="2">
        <f>86*Social_Media_Advertising_Sorted_First_10000_Rows[[#This Row],[Acquisition_Cost_Usd]]</f>
        <v>555614.18000000005</v>
      </c>
      <c r="L5919" s="3">
        <v>6460.63</v>
      </c>
      <c r="M5919">
        <v>4.51</v>
      </c>
      <c r="N5919" t="s">
        <v>58</v>
      </c>
      <c r="O5919" t="s">
        <v>25</v>
      </c>
      <c r="P5919">
        <v>16738</v>
      </c>
      <c r="Q5919">
        <v>51100</v>
      </c>
      <c r="R5919">
        <v>4</v>
      </c>
      <c r="S5919" t="s">
        <v>64</v>
      </c>
    </row>
    <row r="5920" spans="1:19" x14ac:dyDescent="0.3">
      <c r="A5920">
        <v>124307</v>
      </c>
      <c r="B5920" s="1">
        <v>44705</v>
      </c>
      <c r="C5920" t="s">
        <v>91</v>
      </c>
      <c r="D5920" t="s">
        <v>18</v>
      </c>
      <c r="E5920" t="s">
        <v>55</v>
      </c>
      <c r="F5920" t="s">
        <v>84</v>
      </c>
      <c r="G5920" t="s">
        <v>21</v>
      </c>
      <c r="H5920" t="s">
        <v>30</v>
      </c>
      <c r="I5920" t="s">
        <v>48</v>
      </c>
      <c r="J5920" s="4">
        <v>0.09</v>
      </c>
      <c r="K5920" s="2">
        <f>86*Social_Media_Advertising_Sorted_First_10000_Rows[[#This Row],[Acquisition_Cost_Usd]]</f>
        <v>375851.82</v>
      </c>
      <c r="L5920" s="3">
        <v>4370.37</v>
      </c>
      <c r="M5920">
        <v>2.68</v>
      </c>
      <c r="N5920" t="s">
        <v>53</v>
      </c>
      <c r="O5920" t="s">
        <v>49</v>
      </c>
      <c r="P5920">
        <v>11053</v>
      </c>
      <c r="Q5920">
        <v>34259</v>
      </c>
      <c r="R5920">
        <v>2</v>
      </c>
      <c r="S5920" t="s">
        <v>50</v>
      </c>
    </row>
    <row r="5921" spans="1:19" x14ac:dyDescent="0.3">
      <c r="A5921">
        <v>124313</v>
      </c>
      <c r="B5921" s="1">
        <v>44837</v>
      </c>
      <c r="C5921" t="s">
        <v>77</v>
      </c>
      <c r="D5921" t="s">
        <v>40</v>
      </c>
      <c r="E5921" t="s">
        <v>27</v>
      </c>
      <c r="F5921" t="s">
        <v>94</v>
      </c>
      <c r="G5921" t="s">
        <v>29</v>
      </c>
      <c r="H5921" t="s">
        <v>30</v>
      </c>
      <c r="I5921" t="s">
        <v>23</v>
      </c>
      <c r="J5921" s="4">
        <v>0.15</v>
      </c>
      <c r="K5921" s="2">
        <f>86*Social_Media_Advertising_Sorted_First_10000_Rows[[#This Row],[Acquisition_Cost_Usd]]</f>
        <v>536250.42000000004</v>
      </c>
      <c r="L5921" s="3">
        <v>6235.47</v>
      </c>
      <c r="M5921">
        <v>6.7</v>
      </c>
      <c r="N5921" t="s">
        <v>58</v>
      </c>
      <c r="O5921" t="s">
        <v>32</v>
      </c>
      <c r="P5921">
        <v>16131</v>
      </c>
      <c r="Q5921">
        <v>49302</v>
      </c>
      <c r="R5921">
        <v>7</v>
      </c>
      <c r="S5921" t="s">
        <v>33</v>
      </c>
    </row>
    <row r="5922" spans="1:19" x14ac:dyDescent="0.3">
      <c r="A5922">
        <v>124315</v>
      </c>
      <c r="B5922" s="1">
        <v>44608</v>
      </c>
      <c r="C5922" t="s">
        <v>65</v>
      </c>
      <c r="D5922" t="s">
        <v>40</v>
      </c>
      <c r="E5922" t="s">
        <v>35</v>
      </c>
      <c r="F5922" t="s">
        <v>63</v>
      </c>
      <c r="G5922" t="s">
        <v>42</v>
      </c>
      <c r="H5922" t="s">
        <v>52</v>
      </c>
      <c r="I5922" t="s">
        <v>31</v>
      </c>
      <c r="J5922" s="4">
        <v>0.12</v>
      </c>
      <c r="K5922" s="2">
        <f>86*Social_Media_Advertising_Sorted_First_10000_Rows[[#This Row],[Acquisition_Cost_Usd]]</f>
        <v>991383.05999999994</v>
      </c>
      <c r="L5922" s="3">
        <v>11527.71</v>
      </c>
      <c r="M5922">
        <v>3.71</v>
      </c>
      <c r="N5922" t="s">
        <v>24</v>
      </c>
      <c r="O5922" t="s">
        <v>25</v>
      </c>
      <c r="P5922">
        <v>30519</v>
      </c>
      <c r="Q5922">
        <v>91919</v>
      </c>
      <c r="R5922">
        <v>9</v>
      </c>
      <c r="S5922" t="s">
        <v>64</v>
      </c>
    </row>
    <row r="5923" spans="1:19" x14ac:dyDescent="0.3">
      <c r="A5923">
        <v>124316</v>
      </c>
      <c r="B5923" s="1">
        <v>44585</v>
      </c>
      <c r="C5923" t="s">
        <v>17</v>
      </c>
      <c r="D5923" t="s">
        <v>40</v>
      </c>
      <c r="E5923" t="s">
        <v>55</v>
      </c>
      <c r="F5923" t="s">
        <v>90</v>
      </c>
      <c r="G5923" t="s">
        <v>21</v>
      </c>
      <c r="H5923" t="s">
        <v>43</v>
      </c>
      <c r="I5923" t="s">
        <v>23</v>
      </c>
      <c r="J5923" s="4">
        <v>0.14000000000000001</v>
      </c>
      <c r="K5923" s="2">
        <f>86*Social_Media_Advertising_Sorted_First_10000_Rows[[#This Row],[Acquisition_Cost_Usd]]</f>
        <v>256768.47999999998</v>
      </c>
      <c r="L5923" s="3">
        <v>2985.68</v>
      </c>
      <c r="M5923">
        <v>7.51</v>
      </c>
      <c r="N5923" t="s">
        <v>58</v>
      </c>
      <c r="O5923" t="s">
        <v>49</v>
      </c>
      <c r="P5923">
        <v>7337</v>
      </c>
      <c r="Q5923">
        <v>23251</v>
      </c>
      <c r="R5923">
        <v>5</v>
      </c>
      <c r="S5923" t="s">
        <v>33</v>
      </c>
    </row>
    <row r="5924" spans="1:19" x14ac:dyDescent="0.3">
      <c r="A5924">
        <v>124325</v>
      </c>
      <c r="B5924" s="1">
        <v>44684</v>
      </c>
      <c r="C5924" t="s">
        <v>91</v>
      </c>
      <c r="D5924" t="s">
        <v>40</v>
      </c>
      <c r="E5924" t="s">
        <v>35</v>
      </c>
      <c r="F5924" t="s">
        <v>90</v>
      </c>
      <c r="G5924" t="s">
        <v>42</v>
      </c>
      <c r="H5924" t="s">
        <v>22</v>
      </c>
      <c r="I5924" t="s">
        <v>23</v>
      </c>
      <c r="J5924" s="4">
        <v>0.12</v>
      </c>
      <c r="K5924" s="2">
        <f>86*Social_Media_Advertising_Sorted_First_10000_Rows[[#This Row],[Acquisition_Cost_Usd]]</f>
        <v>878894.20000000007</v>
      </c>
      <c r="L5924" s="3">
        <v>10219.700000000001</v>
      </c>
      <c r="M5924">
        <v>4.8600000000000003</v>
      </c>
      <c r="N5924" t="s">
        <v>24</v>
      </c>
      <c r="O5924" t="s">
        <v>25</v>
      </c>
      <c r="P5924">
        <v>26954</v>
      </c>
      <c r="Q5924">
        <v>81357</v>
      </c>
      <c r="R5924">
        <v>5</v>
      </c>
      <c r="S5924" t="s">
        <v>33</v>
      </c>
    </row>
    <row r="5925" spans="1:19" x14ac:dyDescent="0.3">
      <c r="A5925">
        <v>124336</v>
      </c>
      <c r="B5925" s="1">
        <v>44888</v>
      </c>
      <c r="C5925" t="s">
        <v>80</v>
      </c>
      <c r="D5925" t="s">
        <v>18</v>
      </c>
      <c r="E5925" t="s">
        <v>27</v>
      </c>
      <c r="F5925" t="s">
        <v>47</v>
      </c>
      <c r="G5925" t="s">
        <v>60</v>
      </c>
      <c r="H5925" t="s">
        <v>52</v>
      </c>
      <c r="I5925" t="s">
        <v>37</v>
      </c>
      <c r="J5925" s="4">
        <v>0.03</v>
      </c>
      <c r="K5925" s="2">
        <f>86*Social_Media_Advertising_Sorted_First_10000_Rows[[#This Row],[Acquisition_Cost_Usd]]</f>
        <v>1275241.54</v>
      </c>
      <c r="L5925" s="3">
        <v>14828.39</v>
      </c>
      <c r="M5925">
        <v>1.2548057909641064</v>
      </c>
      <c r="N5925" t="s">
        <v>24</v>
      </c>
      <c r="O5925" t="s">
        <v>32</v>
      </c>
      <c r="P5925">
        <v>22415</v>
      </c>
      <c r="Q5925">
        <v>73968</v>
      </c>
      <c r="R5925">
        <v>1</v>
      </c>
      <c r="S5925" t="s">
        <v>50</v>
      </c>
    </row>
    <row r="5926" spans="1:19" x14ac:dyDescent="0.3">
      <c r="A5926">
        <v>124343</v>
      </c>
      <c r="B5926" s="1">
        <v>44642</v>
      </c>
      <c r="C5926" t="s">
        <v>39</v>
      </c>
      <c r="D5926" t="s">
        <v>18</v>
      </c>
      <c r="E5926" t="s">
        <v>55</v>
      </c>
      <c r="F5926" t="s">
        <v>94</v>
      </c>
      <c r="G5926" t="s">
        <v>60</v>
      </c>
      <c r="H5926" t="s">
        <v>43</v>
      </c>
      <c r="I5926" t="s">
        <v>37</v>
      </c>
      <c r="J5926" s="4">
        <v>0.03</v>
      </c>
      <c r="K5926" s="2">
        <f>86*Social_Media_Advertising_Sorted_First_10000_Rows[[#This Row],[Acquisition_Cost_Usd]]</f>
        <v>295396.24</v>
      </c>
      <c r="L5926" s="3">
        <v>3434.84</v>
      </c>
      <c r="M5926">
        <v>7.5073850741442197E-2</v>
      </c>
      <c r="N5926" t="s">
        <v>53</v>
      </c>
      <c r="O5926" t="s">
        <v>25</v>
      </c>
      <c r="P5926">
        <v>5001</v>
      </c>
      <c r="Q5926">
        <v>17265</v>
      </c>
      <c r="R5926">
        <v>1</v>
      </c>
      <c r="S5926" t="s">
        <v>33</v>
      </c>
    </row>
    <row r="5927" spans="1:19" x14ac:dyDescent="0.3">
      <c r="A5927">
        <v>124344</v>
      </c>
      <c r="B5927" s="1">
        <v>44671</v>
      </c>
      <c r="C5927" t="s">
        <v>34</v>
      </c>
      <c r="D5927" t="s">
        <v>40</v>
      </c>
      <c r="E5927" t="s">
        <v>35</v>
      </c>
      <c r="F5927" t="s">
        <v>75</v>
      </c>
      <c r="G5927" t="s">
        <v>21</v>
      </c>
      <c r="H5927" t="s">
        <v>43</v>
      </c>
      <c r="I5927" t="s">
        <v>37</v>
      </c>
      <c r="J5927" s="4">
        <v>0.1</v>
      </c>
      <c r="K5927" s="2">
        <f>86*Social_Media_Advertising_Sorted_First_10000_Rows[[#This Row],[Acquisition_Cost_Usd]]</f>
        <v>229981.19999999998</v>
      </c>
      <c r="L5927" s="3">
        <v>2674.2</v>
      </c>
      <c r="M5927">
        <v>1.106445562117923</v>
      </c>
      <c r="N5927" t="s">
        <v>53</v>
      </c>
      <c r="O5927" t="s">
        <v>49</v>
      </c>
      <c r="P5927">
        <v>3842</v>
      </c>
      <c r="Q5927">
        <v>13492</v>
      </c>
      <c r="R5927">
        <v>1</v>
      </c>
      <c r="S5927" t="s">
        <v>45</v>
      </c>
    </row>
    <row r="5928" spans="1:19" x14ac:dyDescent="0.3">
      <c r="A5928">
        <v>124350</v>
      </c>
      <c r="B5928" s="1">
        <v>44731</v>
      </c>
      <c r="C5928" t="s">
        <v>69</v>
      </c>
      <c r="D5928" t="s">
        <v>40</v>
      </c>
      <c r="E5928" t="s">
        <v>19</v>
      </c>
      <c r="F5928" t="s">
        <v>83</v>
      </c>
      <c r="G5928" t="s">
        <v>60</v>
      </c>
      <c r="H5928" t="s">
        <v>30</v>
      </c>
      <c r="I5928" t="s">
        <v>23</v>
      </c>
      <c r="J5928" s="4">
        <v>7.0000000000000007E-2</v>
      </c>
      <c r="K5928" s="2">
        <f>86*Social_Media_Advertising_Sorted_First_10000_Rows[[#This Row],[Acquisition_Cost_Usd]]</f>
        <v>365251.45999999996</v>
      </c>
      <c r="L5928" s="3">
        <v>4247.1099999999997</v>
      </c>
      <c r="M5928">
        <v>4.47</v>
      </c>
      <c r="N5928" t="s">
        <v>58</v>
      </c>
      <c r="O5928" t="s">
        <v>49</v>
      </c>
      <c r="P5928">
        <v>10723</v>
      </c>
      <c r="Q5928">
        <v>33282</v>
      </c>
      <c r="R5928">
        <v>10</v>
      </c>
      <c r="S5928" t="s">
        <v>64</v>
      </c>
    </row>
    <row r="5929" spans="1:19" x14ac:dyDescent="0.3">
      <c r="A5929">
        <v>124353</v>
      </c>
      <c r="B5929" s="1">
        <v>44638</v>
      </c>
      <c r="C5929" t="s">
        <v>39</v>
      </c>
      <c r="D5929" t="s">
        <v>40</v>
      </c>
      <c r="E5929" t="s">
        <v>55</v>
      </c>
      <c r="F5929" t="s">
        <v>89</v>
      </c>
      <c r="G5929" t="s">
        <v>21</v>
      </c>
      <c r="H5929" t="s">
        <v>52</v>
      </c>
      <c r="I5929" t="s">
        <v>31</v>
      </c>
      <c r="J5929" s="4">
        <v>0.11</v>
      </c>
      <c r="K5929" s="2">
        <f>86*Social_Media_Advertising_Sorted_First_10000_Rows[[#This Row],[Acquisition_Cost_Usd]]</f>
        <v>1006420.1599999999</v>
      </c>
      <c r="L5929" s="3">
        <v>11702.56</v>
      </c>
      <c r="M5929">
        <v>6.65</v>
      </c>
      <c r="N5929" t="s">
        <v>53</v>
      </c>
      <c r="O5929" t="s">
        <v>49</v>
      </c>
      <c r="P5929">
        <v>30985</v>
      </c>
      <c r="Q5929">
        <v>93298</v>
      </c>
      <c r="R5929">
        <v>5</v>
      </c>
      <c r="S5929" t="s">
        <v>50</v>
      </c>
    </row>
    <row r="5930" spans="1:19" x14ac:dyDescent="0.3">
      <c r="A5930">
        <v>124354</v>
      </c>
      <c r="B5930" s="1">
        <v>44843</v>
      </c>
      <c r="C5930" t="s">
        <v>77</v>
      </c>
      <c r="D5930" t="s">
        <v>40</v>
      </c>
      <c r="E5930" t="s">
        <v>55</v>
      </c>
      <c r="F5930" t="s">
        <v>98</v>
      </c>
      <c r="G5930" t="s">
        <v>29</v>
      </c>
      <c r="H5930" t="s">
        <v>30</v>
      </c>
      <c r="I5930" t="s">
        <v>37</v>
      </c>
      <c r="J5930" s="4">
        <v>0.15</v>
      </c>
      <c r="K5930" s="2">
        <f>86*Social_Media_Advertising_Sorted_First_10000_Rows[[#This Row],[Acquisition_Cost_Usd]]</f>
        <v>421461.92000000004</v>
      </c>
      <c r="L5930" s="3">
        <v>4900.72</v>
      </c>
      <c r="M5930">
        <v>0.81151257706225688</v>
      </c>
      <c r="N5930" t="s">
        <v>53</v>
      </c>
      <c r="O5930" t="s">
        <v>49</v>
      </c>
      <c r="P5930">
        <v>7342</v>
      </c>
      <c r="Q5930">
        <v>24888</v>
      </c>
      <c r="R5930">
        <v>1</v>
      </c>
      <c r="S5930" t="s">
        <v>50</v>
      </c>
    </row>
    <row r="5931" spans="1:19" x14ac:dyDescent="0.3">
      <c r="A5931">
        <v>124355</v>
      </c>
      <c r="B5931" s="1">
        <v>44573</v>
      </c>
      <c r="C5931" t="s">
        <v>17</v>
      </c>
      <c r="D5931" t="s">
        <v>18</v>
      </c>
      <c r="E5931" t="s">
        <v>27</v>
      </c>
      <c r="F5931" t="s">
        <v>41</v>
      </c>
      <c r="G5931" t="s">
        <v>42</v>
      </c>
      <c r="H5931" t="s">
        <v>43</v>
      </c>
      <c r="I5931" t="s">
        <v>48</v>
      </c>
      <c r="J5931" s="4">
        <v>7.0000000000000007E-2</v>
      </c>
      <c r="K5931" s="2">
        <f>86*Social_Media_Advertising_Sorted_First_10000_Rows[[#This Row],[Acquisition_Cost_Usd]]</f>
        <v>274915.34000000003</v>
      </c>
      <c r="L5931" s="3">
        <v>3196.69</v>
      </c>
      <c r="M5931">
        <v>5.6</v>
      </c>
      <c r="N5931" t="s">
        <v>53</v>
      </c>
      <c r="O5931" t="s">
        <v>25</v>
      </c>
      <c r="P5931">
        <v>7885</v>
      </c>
      <c r="Q5931">
        <v>24875</v>
      </c>
      <c r="R5931">
        <v>4</v>
      </c>
      <c r="S5931" t="s">
        <v>45</v>
      </c>
    </row>
    <row r="5932" spans="1:19" x14ac:dyDescent="0.3">
      <c r="A5932">
        <v>124363</v>
      </c>
      <c r="B5932" s="1">
        <v>44598</v>
      </c>
      <c r="C5932" t="s">
        <v>65</v>
      </c>
      <c r="D5932" t="s">
        <v>18</v>
      </c>
      <c r="E5932" t="s">
        <v>19</v>
      </c>
      <c r="F5932" t="s">
        <v>88</v>
      </c>
      <c r="G5932" t="s">
        <v>60</v>
      </c>
      <c r="H5932" t="s">
        <v>43</v>
      </c>
      <c r="I5932" t="s">
        <v>23</v>
      </c>
      <c r="J5932" s="4">
        <v>0.15</v>
      </c>
      <c r="K5932" s="2">
        <f>86*Social_Media_Advertising_Sorted_First_10000_Rows[[#This Row],[Acquisition_Cost_Usd]]</f>
        <v>323392.68</v>
      </c>
      <c r="L5932" s="3">
        <v>3760.38</v>
      </c>
      <c r="M5932">
        <v>0.15</v>
      </c>
      <c r="N5932" t="s">
        <v>44</v>
      </c>
      <c r="O5932" t="s">
        <v>32</v>
      </c>
      <c r="P5932">
        <v>9390</v>
      </c>
      <c r="Q5932">
        <v>29332</v>
      </c>
      <c r="R5932">
        <v>7</v>
      </c>
      <c r="S5932" t="s">
        <v>26</v>
      </c>
    </row>
    <row r="5933" spans="1:19" x14ac:dyDescent="0.3">
      <c r="A5933">
        <v>124365</v>
      </c>
      <c r="B5933" s="1">
        <v>44834</v>
      </c>
      <c r="C5933" t="s">
        <v>46</v>
      </c>
      <c r="D5933" t="s">
        <v>18</v>
      </c>
      <c r="E5933" t="s">
        <v>55</v>
      </c>
      <c r="F5933" t="s">
        <v>63</v>
      </c>
      <c r="G5933" t="s">
        <v>21</v>
      </c>
      <c r="H5933" t="s">
        <v>52</v>
      </c>
      <c r="I5933" t="s">
        <v>37</v>
      </c>
      <c r="J5933" s="4">
        <v>0.11</v>
      </c>
      <c r="K5933" s="2">
        <f>86*Social_Media_Advertising_Sorted_First_10000_Rows[[#This Row],[Acquisition_Cost_Usd]]</f>
        <v>1290000</v>
      </c>
      <c r="L5933" s="3">
        <v>15000</v>
      </c>
      <c r="M5933">
        <v>1.3692040397129708</v>
      </c>
      <c r="N5933" t="s">
        <v>58</v>
      </c>
      <c r="O5933" t="s">
        <v>25</v>
      </c>
      <c r="P5933">
        <v>23272</v>
      </c>
      <c r="Q5933">
        <v>76760</v>
      </c>
      <c r="R5933">
        <v>1</v>
      </c>
      <c r="S5933" t="s">
        <v>64</v>
      </c>
    </row>
    <row r="5934" spans="1:19" x14ac:dyDescent="0.3">
      <c r="A5934">
        <v>124375</v>
      </c>
      <c r="B5934" s="1">
        <v>44696</v>
      </c>
      <c r="C5934" t="s">
        <v>91</v>
      </c>
      <c r="D5934" t="s">
        <v>40</v>
      </c>
      <c r="E5934" t="s">
        <v>27</v>
      </c>
      <c r="F5934" t="s">
        <v>103</v>
      </c>
      <c r="G5934" t="s">
        <v>60</v>
      </c>
      <c r="H5934" t="s">
        <v>30</v>
      </c>
      <c r="I5934" t="s">
        <v>31</v>
      </c>
      <c r="J5934" s="4">
        <v>0.13</v>
      </c>
      <c r="K5934" s="2">
        <f>86*Social_Media_Advertising_Sorted_First_10000_Rows[[#This Row],[Acquisition_Cost_Usd]]</f>
        <v>534552.77999999991</v>
      </c>
      <c r="L5934" s="3">
        <v>6215.73</v>
      </c>
      <c r="M5934">
        <v>7.29</v>
      </c>
      <c r="N5934" t="s">
        <v>24</v>
      </c>
      <c r="O5934" t="s">
        <v>25</v>
      </c>
      <c r="P5934">
        <v>16077</v>
      </c>
      <c r="Q5934">
        <v>49142</v>
      </c>
      <c r="R5934">
        <v>5</v>
      </c>
      <c r="S5934" t="s">
        <v>45</v>
      </c>
    </row>
    <row r="5935" spans="1:19" x14ac:dyDescent="0.3">
      <c r="A5935">
        <v>124379</v>
      </c>
      <c r="B5935" s="1">
        <v>44758</v>
      </c>
      <c r="C5935" t="s">
        <v>67</v>
      </c>
      <c r="D5935" t="s">
        <v>18</v>
      </c>
      <c r="E5935" t="s">
        <v>19</v>
      </c>
      <c r="F5935" t="s">
        <v>82</v>
      </c>
      <c r="G5935" t="s">
        <v>21</v>
      </c>
      <c r="H5935" t="s">
        <v>30</v>
      </c>
      <c r="I5935" t="s">
        <v>37</v>
      </c>
      <c r="J5935" s="4">
        <v>0.12</v>
      </c>
      <c r="K5935" s="2">
        <f>86*Social_Media_Advertising_Sorted_First_10000_Rows[[#This Row],[Acquisition_Cost_Usd]]</f>
        <v>447007.36000000004</v>
      </c>
      <c r="L5935" s="3">
        <v>5197.76</v>
      </c>
      <c r="M5935">
        <v>0.85977433825318395</v>
      </c>
      <c r="N5935" t="s">
        <v>38</v>
      </c>
      <c r="O5935" t="s">
        <v>32</v>
      </c>
      <c r="P5935">
        <v>7821</v>
      </c>
      <c r="Q5935">
        <v>26448</v>
      </c>
      <c r="R5935">
        <v>1</v>
      </c>
      <c r="S5935" t="s">
        <v>26</v>
      </c>
    </row>
    <row r="5936" spans="1:19" x14ac:dyDescent="0.3">
      <c r="A5936">
        <v>124380</v>
      </c>
      <c r="B5936" s="1">
        <v>44794</v>
      </c>
      <c r="C5936" t="s">
        <v>79</v>
      </c>
      <c r="D5936" t="s">
        <v>40</v>
      </c>
      <c r="E5936" t="s">
        <v>27</v>
      </c>
      <c r="F5936" t="s">
        <v>99</v>
      </c>
      <c r="G5936" t="s">
        <v>60</v>
      </c>
      <c r="H5936" t="s">
        <v>43</v>
      </c>
      <c r="I5936" t="s">
        <v>31</v>
      </c>
      <c r="J5936" s="4">
        <v>0.08</v>
      </c>
      <c r="K5936" s="2">
        <f>86*Social_Media_Advertising_Sorted_First_10000_Rows[[#This Row],[Acquisition_Cost_Usd]]</f>
        <v>343982.8</v>
      </c>
      <c r="L5936" s="3">
        <v>3999.8</v>
      </c>
      <c r="M5936">
        <v>2.93</v>
      </c>
      <c r="N5936" t="s">
        <v>58</v>
      </c>
      <c r="O5936" t="s">
        <v>25</v>
      </c>
      <c r="P5936">
        <v>10042</v>
      </c>
      <c r="Q5936">
        <v>31263</v>
      </c>
      <c r="R5936">
        <v>10</v>
      </c>
      <c r="S5936" t="s">
        <v>33</v>
      </c>
    </row>
    <row r="5937" spans="1:19" x14ac:dyDescent="0.3">
      <c r="A5937">
        <v>124381</v>
      </c>
      <c r="B5937" s="1">
        <v>44808</v>
      </c>
      <c r="C5937" t="s">
        <v>46</v>
      </c>
      <c r="D5937" t="s">
        <v>40</v>
      </c>
      <c r="E5937" t="s">
        <v>27</v>
      </c>
      <c r="F5937" t="s">
        <v>81</v>
      </c>
      <c r="G5937" t="s">
        <v>60</v>
      </c>
      <c r="H5937" t="s">
        <v>30</v>
      </c>
      <c r="I5937" t="s">
        <v>31</v>
      </c>
      <c r="J5937" s="4">
        <v>0.11</v>
      </c>
      <c r="K5937" s="2">
        <f>86*Social_Media_Advertising_Sorted_First_10000_Rows[[#This Row],[Acquisition_Cost_Usd]]</f>
        <v>400865.77999999997</v>
      </c>
      <c r="L5937" s="3">
        <v>4661.2299999999996</v>
      </c>
      <c r="M5937">
        <v>1.41</v>
      </c>
      <c r="N5937" t="s">
        <v>58</v>
      </c>
      <c r="O5937" t="s">
        <v>49</v>
      </c>
      <c r="P5937">
        <v>11850</v>
      </c>
      <c r="Q5937">
        <v>36620</v>
      </c>
      <c r="R5937">
        <v>7</v>
      </c>
      <c r="S5937" t="s">
        <v>33</v>
      </c>
    </row>
    <row r="5938" spans="1:19" x14ac:dyDescent="0.3">
      <c r="A5938">
        <v>124384</v>
      </c>
      <c r="B5938" s="1">
        <v>44901</v>
      </c>
      <c r="C5938" t="s">
        <v>54</v>
      </c>
      <c r="D5938" t="s">
        <v>18</v>
      </c>
      <c r="E5938" t="s">
        <v>55</v>
      </c>
      <c r="F5938" t="s">
        <v>41</v>
      </c>
      <c r="G5938" t="s">
        <v>60</v>
      </c>
      <c r="H5938" t="s">
        <v>30</v>
      </c>
      <c r="I5938" t="s">
        <v>37</v>
      </c>
      <c r="J5938" s="4">
        <v>0.06</v>
      </c>
      <c r="K5938" s="2">
        <f>86*Social_Media_Advertising_Sorted_First_10000_Rows[[#This Row],[Acquisition_Cost_Usd]]</f>
        <v>557704.84</v>
      </c>
      <c r="L5938" s="3">
        <v>6484.94</v>
      </c>
      <c r="M5938">
        <v>0.1090358308387613</v>
      </c>
      <c r="N5938" t="s">
        <v>24</v>
      </c>
      <c r="O5938" t="s">
        <v>49</v>
      </c>
      <c r="P5938">
        <v>9869</v>
      </c>
      <c r="Q5938">
        <v>33117</v>
      </c>
      <c r="R5938">
        <v>1</v>
      </c>
      <c r="S5938" t="s">
        <v>45</v>
      </c>
    </row>
    <row r="5939" spans="1:19" x14ac:dyDescent="0.3">
      <c r="A5939">
        <v>124385</v>
      </c>
      <c r="B5939" s="1">
        <v>44911</v>
      </c>
      <c r="C5939" t="s">
        <v>54</v>
      </c>
      <c r="D5939" t="s">
        <v>18</v>
      </c>
      <c r="E5939" t="s">
        <v>55</v>
      </c>
      <c r="F5939" t="s">
        <v>51</v>
      </c>
      <c r="G5939" t="s">
        <v>29</v>
      </c>
      <c r="H5939" t="s">
        <v>30</v>
      </c>
      <c r="I5939" t="s">
        <v>37</v>
      </c>
      <c r="J5939" s="4">
        <v>0.06</v>
      </c>
      <c r="K5939" s="2">
        <f>86*Social_Media_Advertising_Sorted_First_10000_Rows[[#This Row],[Acquisition_Cost_Usd]]</f>
        <v>548040.16</v>
      </c>
      <c r="L5939" s="3">
        <v>6372.56</v>
      </c>
      <c r="M5939">
        <v>0.88122400989359606</v>
      </c>
      <c r="N5939" t="s">
        <v>53</v>
      </c>
      <c r="O5939" t="s">
        <v>32</v>
      </c>
      <c r="P5939">
        <v>9694</v>
      </c>
      <c r="Q5939">
        <v>32546</v>
      </c>
      <c r="R5939">
        <v>1</v>
      </c>
      <c r="S5939" t="s">
        <v>33</v>
      </c>
    </row>
    <row r="5940" spans="1:19" x14ac:dyDescent="0.3">
      <c r="A5940">
        <v>124389</v>
      </c>
      <c r="B5940" s="1">
        <v>44565</v>
      </c>
      <c r="C5940" t="s">
        <v>17</v>
      </c>
      <c r="D5940" t="s">
        <v>18</v>
      </c>
      <c r="E5940" t="s">
        <v>27</v>
      </c>
      <c r="F5940" t="s">
        <v>93</v>
      </c>
      <c r="G5940" t="s">
        <v>42</v>
      </c>
      <c r="H5940" t="s">
        <v>52</v>
      </c>
      <c r="I5940" t="s">
        <v>37</v>
      </c>
      <c r="J5940" s="4">
        <v>0.13</v>
      </c>
      <c r="K5940" s="2">
        <f>86*Social_Media_Advertising_Sorted_First_10000_Rows[[#This Row],[Acquisition_Cost_Usd]]</f>
        <v>1112993.9400000002</v>
      </c>
      <c r="L5940" s="3">
        <v>12941.79</v>
      </c>
      <c r="M5940">
        <v>0.61667805966184719</v>
      </c>
      <c r="N5940" t="s">
        <v>53</v>
      </c>
      <c r="O5940" t="s">
        <v>32</v>
      </c>
      <c r="P5940">
        <v>20105</v>
      </c>
      <c r="Q5940">
        <v>66447</v>
      </c>
      <c r="R5940">
        <v>1</v>
      </c>
      <c r="S5940" t="s">
        <v>45</v>
      </c>
    </row>
    <row r="5941" spans="1:19" x14ac:dyDescent="0.3">
      <c r="A5941">
        <v>124390</v>
      </c>
      <c r="B5941" s="1">
        <v>44855</v>
      </c>
      <c r="C5941" t="s">
        <v>77</v>
      </c>
      <c r="D5941" t="s">
        <v>40</v>
      </c>
      <c r="E5941" t="s">
        <v>27</v>
      </c>
      <c r="F5941" t="s">
        <v>71</v>
      </c>
      <c r="G5941" t="s">
        <v>60</v>
      </c>
      <c r="H5941" t="s">
        <v>30</v>
      </c>
      <c r="I5941" t="s">
        <v>48</v>
      </c>
      <c r="J5941" s="4">
        <v>0.02</v>
      </c>
      <c r="K5941" s="2">
        <f>86*Social_Media_Advertising_Sorted_First_10000_Rows[[#This Row],[Acquisition_Cost_Usd]]</f>
        <v>553152</v>
      </c>
      <c r="L5941" s="3">
        <v>6432</v>
      </c>
      <c r="M5941">
        <v>1.99</v>
      </c>
      <c r="N5941" t="s">
        <v>53</v>
      </c>
      <c r="O5941" t="s">
        <v>25</v>
      </c>
      <c r="P5941">
        <v>16662</v>
      </c>
      <c r="Q5941">
        <v>50874</v>
      </c>
      <c r="R5941">
        <v>9</v>
      </c>
      <c r="S5941" t="s">
        <v>64</v>
      </c>
    </row>
    <row r="5942" spans="1:19" hidden="1" x14ac:dyDescent="0.3">
      <c r="A5942">
        <v>124399</v>
      </c>
      <c r="B5942" s="1">
        <v>44886</v>
      </c>
      <c r="C5942" t="s">
        <v>80</v>
      </c>
      <c r="D5942" t="s">
        <v>61</v>
      </c>
      <c r="E5942" t="s">
        <v>62</v>
      </c>
      <c r="F5942" t="s">
        <v>111</v>
      </c>
      <c r="G5942" t="s">
        <v>60</v>
      </c>
      <c r="H5942" t="s">
        <v>52</v>
      </c>
      <c r="I5942" t="s">
        <v>48</v>
      </c>
      <c r="J5942" s="4">
        <v>0.11</v>
      </c>
      <c r="K5942" s="2">
        <f>86*Social_Media_Advertising_Sorted_First_10000_Rows[[#This Row],[Acquisition_Cost_Usd]]</f>
        <v>1037971.8400000001</v>
      </c>
      <c r="L5942" s="3">
        <v>12069.44</v>
      </c>
      <c r="M5942">
        <v>2.81</v>
      </c>
      <c r="N5942" t="s">
        <v>38</v>
      </c>
      <c r="O5942" t="s">
        <v>25</v>
      </c>
      <c r="P5942">
        <v>31949</v>
      </c>
      <c r="Q5942">
        <v>96154</v>
      </c>
      <c r="R5942">
        <v>3</v>
      </c>
      <c r="S5942" t="s">
        <v>33</v>
      </c>
    </row>
    <row r="5943" spans="1:19" x14ac:dyDescent="0.3">
      <c r="A5943">
        <v>124401</v>
      </c>
      <c r="B5943" s="1">
        <v>44732</v>
      </c>
      <c r="C5943" t="s">
        <v>69</v>
      </c>
      <c r="D5943" t="s">
        <v>40</v>
      </c>
      <c r="E5943" t="s">
        <v>35</v>
      </c>
      <c r="F5943" t="s">
        <v>56</v>
      </c>
      <c r="G5943" t="s">
        <v>21</v>
      </c>
      <c r="H5943" t="s">
        <v>52</v>
      </c>
      <c r="I5943" t="s">
        <v>23</v>
      </c>
      <c r="J5943" s="4">
        <v>0.13</v>
      </c>
      <c r="K5943" s="2">
        <f>86*Social_Media_Advertising_Sorted_First_10000_Rows[[#This Row],[Acquisition_Cost_Usd]]</f>
        <v>1231391.8600000001</v>
      </c>
      <c r="L5943" s="3">
        <v>14318.51</v>
      </c>
      <c r="M5943">
        <v>7.02</v>
      </c>
      <c r="N5943" t="s">
        <v>38</v>
      </c>
      <c r="O5943" t="s">
        <v>49</v>
      </c>
      <c r="P5943">
        <v>37303</v>
      </c>
      <c r="Q5943">
        <v>112013</v>
      </c>
      <c r="R5943">
        <v>3</v>
      </c>
      <c r="S5943" t="s">
        <v>26</v>
      </c>
    </row>
    <row r="5944" spans="1:19" x14ac:dyDescent="0.3">
      <c r="A5944">
        <v>124405</v>
      </c>
      <c r="B5944" s="1">
        <v>44661</v>
      </c>
      <c r="C5944" t="s">
        <v>34</v>
      </c>
      <c r="D5944" t="s">
        <v>18</v>
      </c>
      <c r="E5944" t="s">
        <v>27</v>
      </c>
      <c r="F5944" t="s">
        <v>106</v>
      </c>
      <c r="G5944" t="s">
        <v>60</v>
      </c>
      <c r="H5944" t="s">
        <v>22</v>
      </c>
      <c r="I5944" t="s">
        <v>23</v>
      </c>
      <c r="J5944" s="4">
        <v>0.1</v>
      </c>
      <c r="K5944" s="2">
        <f>86*Social_Media_Advertising_Sorted_First_10000_Rows[[#This Row],[Acquisition_Cost_Usd]]</f>
        <v>860913.32000000007</v>
      </c>
      <c r="L5944" s="3">
        <v>10010.620000000001</v>
      </c>
      <c r="M5944">
        <v>6.17</v>
      </c>
      <c r="N5944" t="s">
        <v>24</v>
      </c>
      <c r="O5944" t="s">
        <v>32</v>
      </c>
      <c r="P5944">
        <v>26377</v>
      </c>
      <c r="Q5944">
        <v>79650</v>
      </c>
      <c r="R5944">
        <v>6</v>
      </c>
      <c r="S5944" t="s">
        <v>26</v>
      </c>
    </row>
    <row r="5945" spans="1:19" hidden="1" x14ac:dyDescent="0.3">
      <c r="A5945">
        <v>124406</v>
      </c>
      <c r="B5945" s="1">
        <v>44891</v>
      </c>
      <c r="C5945" t="s">
        <v>80</v>
      </c>
      <c r="D5945" t="s">
        <v>61</v>
      </c>
      <c r="E5945" t="s">
        <v>62</v>
      </c>
      <c r="F5945" t="s">
        <v>100</v>
      </c>
      <c r="G5945" t="s">
        <v>29</v>
      </c>
      <c r="H5945" t="s">
        <v>43</v>
      </c>
      <c r="I5945" t="s">
        <v>37</v>
      </c>
      <c r="J5945" s="4">
        <v>0.13</v>
      </c>
      <c r="K5945" s="2">
        <f>86*Social_Media_Advertising_Sorted_First_10000_Rows[[#This Row],[Acquisition_Cost_Usd]]</f>
        <v>224729.18000000002</v>
      </c>
      <c r="L5945" s="3">
        <v>2613.13</v>
      </c>
      <c r="M5945">
        <v>0.94557302481483241</v>
      </c>
      <c r="N5945" t="s">
        <v>44</v>
      </c>
      <c r="O5945" t="s">
        <v>49</v>
      </c>
      <c r="P5945">
        <v>3753</v>
      </c>
      <c r="Q5945">
        <v>13204</v>
      </c>
      <c r="R5945">
        <v>1</v>
      </c>
      <c r="S5945" t="s">
        <v>45</v>
      </c>
    </row>
    <row r="5946" spans="1:19" x14ac:dyDescent="0.3">
      <c r="A5946">
        <v>124409</v>
      </c>
      <c r="B5946" s="1">
        <v>44817</v>
      </c>
      <c r="C5946" t="s">
        <v>46</v>
      </c>
      <c r="D5946" t="s">
        <v>40</v>
      </c>
      <c r="E5946" t="s">
        <v>35</v>
      </c>
      <c r="F5946" t="s">
        <v>70</v>
      </c>
      <c r="G5946" t="s">
        <v>29</v>
      </c>
      <c r="H5946" t="s">
        <v>22</v>
      </c>
      <c r="I5946" t="s">
        <v>31</v>
      </c>
      <c r="J5946" s="4">
        <v>0.08</v>
      </c>
      <c r="K5946" s="2">
        <f>86*Social_Media_Advertising_Sorted_First_10000_Rows[[#This Row],[Acquisition_Cost_Usd]]</f>
        <v>879118.65999999992</v>
      </c>
      <c r="L5946" s="3">
        <v>10222.31</v>
      </c>
      <c r="M5946">
        <v>4.8099999999999996</v>
      </c>
      <c r="N5946" t="s">
        <v>38</v>
      </c>
      <c r="O5946" t="s">
        <v>25</v>
      </c>
      <c r="P5946">
        <v>26960</v>
      </c>
      <c r="Q5946">
        <v>81375</v>
      </c>
      <c r="R5946">
        <v>8</v>
      </c>
      <c r="S5946" t="s">
        <v>64</v>
      </c>
    </row>
    <row r="5947" spans="1:19" x14ac:dyDescent="0.3">
      <c r="A5947">
        <v>124411</v>
      </c>
      <c r="B5947" s="1">
        <v>44610</v>
      </c>
      <c r="C5947" t="s">
        <v>65</v>
      </c>
      <c r="D5947" t="s">
        <v>40</v>
      </c>
      <c r="E5947" t="s">
        <v>27</v>
      </c>
      <c r="F5947" t="s">
        <v>70</v>
      </c>
      <c r="G5947" t="s">
        <v>42</v>
      </c>
      <c r="H5947" t="s">
        <v>30</v>
      </c>
      <c r="I5947" t="s">
        <v>48</v>
      </c>
      <c r="J5947" s="4">
        <v>0.1</v>
      </c>
      <c r="K5947" s="2">
        <f>86*Social_Media_Advertising_Sorted_First_10000_Rows[[#This Row],[Acquisition_Cost_Usd]]</f>
        <v>565527.4</v>
      </c>
      <c r="L5947" s="3">
        <v>6575.9</v>
      </c>
      <c r="M5947">
        <v>3.3</v>
      </c>
      <c r="N5947" t="s">
        <v>38</v>
      </c>
      <c r="O5947" t="s">
        <v>49</v>
      </c>
      <c r="P5947">
        <v>17043</v>
      </c>
      <c r="Q5947">
        <v>52003</v>
      </c>
      <c r="R5947">
        <v>7</v>
      </c>
      <c r="S5947" t="s">
        <v>64</v>
      </c>
    </row>
    <row r="5948" spans="1:19" x14ac:dyDescent="0.3">
      <c r="A5948">
        <v>124419</v>
      </c>
      <c r="B5948" s="1">
        <v>44768</v>
      </c>
      <c r="C5948" t="s">
        <v>67</v>
      </c>
      <c r="D5948" t="s">
        <v>40</v>
      </c>
      <c r="E5948" t="s">
        <v>35</v>
      </c>
      <c r="F5948" t="s">
        <v>89</v>
      </c>
      <c r="G5948" t="s">
        <v>21</v>
      </c>
      <c r="H5948" t="s">
        <v>22</v>
      </c>
      <c r="I5948" t="s">
        <v>23</v>
      </c>
      <c r="J5948" s="4">
        <v>7.0000000000000007E-2</v>
      </c>
      <c r="K5948" s="2">
        <f>86*Social_Media_Advertising_Sorted_First_10000_Rows[[#This Row],[Acquisition_Cost_Usd]]</f>
        <v>765743.14</v>
      </c>
      <c r="L5948" s="3">
        <v>8903.99</v>
      </c>
      <c r="M5948">
        <v>3.3</v>
      </c>
      <c r="N5948" t="s">
        <v>58</v>
      </c>
      <c r="O5948" t="s">
        <v>25</v>
      </c>
      <c r="P5948">
        <v>23366</v>
      </c>
      <c r="Q5948">
        <v>70730</v>
      </c>
      <c r="R5948">
        <v>7</v>
      </c>
      <c r="S5948" t="s">
        <v>50</v>
      </c>
    </row>
    <row r="5949" spans="1:19" x14ac:dyDescent="0.3">
      <c r="A5949">
        <v>124422</v>
      </c>
      <c r="B5949" s="1">
        <v>44653</v>
      </c>
      <c r="C5949" t="s">
        <v>34</v>
      </c>
      <c r="D5949" t="s">
        <v>40</v>
      </c>
      <c r="E5949" t="s">
        <v>35</v>
      </c>
      <c r="F5949" t="s">
        <v>98</v>
      </c>
      <c r="G5949" t="s">
        <v>29</v>
      </c>
      <c r="H5949" t="s">
        <v>43</v>
      </c>
      <c r="I5949" t="s">
        <v>48</v>
      </c>
      <c r="J5949" s="4">
        <v>7.0000000000000007E-2</v>
      </c>
      <c r="K5949" s="2">
        <f>86*Social_Media_Advertising_Sorted_First_10000_Rows[[#This Row],[Acquisition_Cost_Usd]]</f>
        <v>43000</v>
      </c>
      <c r="L5949" s="3">
        <v>500</v>
      </c>
      <c r="M5949">
        <v>7.68</v>
      </c>
      <c r="N5949" t="s">
        <v>53</v>
      </c>
      <c r="O5949" t="s">
        <v>25</v>
      </c>
      <c r="P5949">
        <v>1779</v>
      </c>
      <c r="Q5949">
        <v>6790</v>
      </c>
      <c r="R5949">
        <v>9</v>
      </c>
      <c r="S5949" t="s">
        <v>50</v>
      </c>
    </row>
    <row r="5950" spans="1:19" x14ac:dyDescent="0.3">
      <c r="A5950">
        <v>124424</v>
      </c>
      <c r="B5950" s="1">
        <v>44719</v>
      </c>
      <c r="C5950" t="s">
        <v>69</v>
      </c>
      <c r="D5950" t="s">
        <v>40</v>
      </c>
      <c r="E5950" t="s">
        <v>35</v>
      </c>
      <c r="F5950" t="s">
        <v>76</v>
      </c>
      <c r="G5950" t="s">
        <v>60</v>
      </c>
      <c r="H5950" t="s">
        <v>22</v>
      </c>
      <c r="I5950" t="s">
        <v>37</v>
      </c>
      <c r="J5950" s="4">
        <v>0.05</v>
      </c>
      <c r="K5950" s="2">
        <f>86*Social_Media_Advertising_Sorted_First_10000_Rows[[#This Row],[Acquisition_Cost_Usd]]</f>
        <v>844490.76</v>
      </c>
      <c r="L5950" s="3">
        <v>9819.66</v>
      </c>
      <c r="M5950">
        <v>0.24309627859133681</v>
      </c>
      <c r="N5950" t="s">
        <v>38</v>
      </c>
      <c r="O5950" t="s">
        <v>49</v>
      </c>
      <c r="P5950">
        <v>15196</v>
      </c>
      <c r="Q5950">
        <v>50462</v>
      </c>
      <c r="R5950">
        <v>1</v>
      </c>
      <c r="S5950" t="s">
        <v>45</v>
      </c>
    </row>
    <row r="5951" spans="1:19" x14ac:dyDescent="0.3">
      <c r="A5951">
        <v>124426</v>
      </c>
      <c r="B5951" s="1">
        <v>44616</v>
      </c>
      <c r="C5951" t="s">
        <v>65</v>
      </c>
      <c r="D5951" t="s">
        <v>18</v>
      </c>
      <c r="E5951" t="s">
        <v>35</v>
      </c>
      <c r="F5951" t="s">
        <v>90</v>
      </c>
      <c r="G5951" t="s">
        <v>29</v>
      </c>
      <c r="H5951" t="s">
        <v>43</v>
      </c>
      <c r="I5951" t="s">
        <v>23</v>
      </c>
      <c r="J5951" s="4">
        <v>0.09</v>
      </c>
      <c r="K5951" s="2">
        <f>86*Social_Media_Advertising_Sorted_First_10000_Rows[[#This Row],[Acquisition_Cost_Usd]]</f>
        <v>284114.76</v>
      </c>
      <c r="L5951" s="3">
        <v>3303.66</v>
      </c>
      <c r="M5951">
        <v>5.49</v>
      </c>
      <c r="N5951" t="s">
        <v>24</v>
      </c>
      <c r="O5951" t="s">
        <v>32</v>
      </c>
      <c r="P5951">
        <v>8169</v>
      </c>
      <c r="Q5951">
        <v>25717</v>
      </c>
      <c r="R5951">
        <v>6</v>
      </c>
      <c r="S5951" t="s">
        <v>33</v>
      </c>
    </row>
    <row r="5952" spans="1:19" x14ac:dyDescent="0.3">
      <c r="A5952">
        <v>124430</v>
      </c>
      <c r="B5952" s="1">
        <v>44649</v>
      </c>
      <c r="C5952" t="s">
        <v>39</v>
      </c>
      <c r="D5952" t="s">
        <v>40</v>
      </c>
      <c r="E5952" t="s">
        <v>19</v>
      </c>
      <c r="F5952" t="s">
        <v>96</v>
      </c>
      <c r="G5952" t="s">
        <v>29</v>
      </c>
      <c r="H5952" t="s">
        <v>52</v>
      </c>
      <c r="I5952" t="s">
        <v>31</v>
      </c>
      <c r="J5952" s="4">
        <v>0.06</v>
      </c>
      <c r="K5952" s="2">
        <f>86*Social_Media_Advertising_Sorted_First_10000_Rows[[#This Row],[Acquisition_Cost_Usd]]</f>
        <v>1081914.3999999999</v>
      </c>
      <c r="L5952" s="3">
        <v>12580.4</v>
      </c>
      <c r="M5952">
        <v>4.46</v>
      </c>
      <c r="N5952" t="s">
        <v>44</v>
      </c>
      <c r="O5952" t="s">
        <v>32</v>
      </c>
      <c r="P5952">
        <v>33294</v>
      </c>
      <c r="Q5952">
        <v>100138</v>
      </c>
      <c r="R5952">
        <v>5</v>
      </c>
      <c r="S5952" t="s">
        <v>26</v>
      </c>
    </row>
    <row r="5953" spans="1:19" x14ac:dyDescent="0.3">
      <c r="A5953">
        <v>124432</v>
      </c>
      <c r="B5953" s="1">
        <v>44907</v>
      </c>
      <c r="C5953" t="s">
        <v>54</v>
      </c>
      <c r="D5953" t="s">
        <v>18</v>
      </c>
      <c r="E5953" t="s">
        <v>55</v>
      </c>
      <c r="F5953" t="s">
        <v>99</v>
      </c>
      <c r="G5953" t="s">
        <v>42</v>
      </c>
      <c r="H5953" t="s">
        <v>30</v>
      </c>
      <c r="I5953" t="s">
        <v>37</v>
      </c>
      <c r="J5953" s="4">
        <v>7.0000000000000007E-2</v>
      </c>
      <c r="K5953" s="2">
        <f>86*Social_Media_Advertising_Sorted_First_10000_Rows[[#This Row],[Acquisition_Cost_Usd]]</f>
        <v>636224.56000000006</v>
      </c>
      <c r="L5953" s="3">
        <v>7397.96</v>
      </c>
      <c r="M5953">
        <v>0.7864879601484428</v>
      </c>
      <c r="N5953" t="s">
        <v>44</v>
      </c>
      <c r="O5953" t="s">
        <v>32</v>
      </c>
      <c r="P5953">
        <v>11312</v>
      </c>
      <c r="Q5953">
        <v>37816</v>
      </c>
      <c r="R5953">
        <v>1</v>
      </c>
      <c r="S5953" t="s">
        <v>33</v>
      </c>
    </row>
    <row r="5954" spans="1:19" x14ac:dyDescent="0.3">
      <c r="A5954">
        <v>124434</v>
      </c>
      <c r="B5954" s="1">
        <v>44617</v>
      </c>
      <c r="C5954" t="s">
        <v>65</v>
      </c>
      <c r="D5954" t="s">
        <v>18</v>
      </c>
      <c r="E5954" t="s">
        <v>35</v>
      </c>
      <c r="F5954" t="s">
        <v>28</v>
      </c>
      <c r="G5954" t="s">
        <v>42</v>
      </c>
      <c r="H5954" t="s">
        <v>30</v>
      </c>
      <c r="I5954" t="s">
        <v>31</v>
      </c>
      <c r="J5954" s="4">
        <v>7.0000000000000007E-2</v>
      </c>
      <c r="K5954" s="2">
        <f>86*Social_Media_Advertising_Sorted_First_10000_Rows[[#This Row],[Acquisition_Cost_Usd]]</f>
        <v>617381.1</v>
      </c>
      <c r="L5954" s="3">
        <v>7178.85</v>
      </c>
      <c r="M5954">
        <v>5.82</v>
      </c>
      <c r="N5954" t="s">
        <v>24</v>
      </c>
      <c r="O5954" t="s">
        <v>32</v>
      </c>
      <c r="P5954">
        <v>18684</v>
      </c>
      <c r="Q5954">
        <v>56862</v>
      </c>
      <c r="R5954">
        <v>4</v>
      </c>
      <c r="S5954" t="s">
        <v>33</v>
      </c>
    </row>
    <row r="5955" spans="1:19" x14ac:dyDescent="0.3">
      <c r="A5955">
        <v>124435</v>
      </c>
      <c r="B5955" s="1">
        <v>44700</v>
      </c>
      <c r="C5955" t="s">
        <v>91</v>
      </c>
      <c r="D5955" t="s">
        <v>18</v>
      </c>
      <c r="E5955" t="s">
        <v>35</v>
      </c>
      <c r="F5955" t="s">
        <v>90</v>
      </c>
      <c r="G5955" t="s">
        <v>29</v>
      </c>
      <c r="H5955" t="s">
        <v>43</v>
      </c>
      <c r="I5955" t="s">
        <v>23</v>
      </c>
      <c r="J5955" s="4">
        <v>0.15</v>
      </c>
      <c r="K5955" s="2">
        <f>86*Social_Media_Advertising_Sorted_First_10000_Rows[[#This Row],[Acquisition_Cost_Usd]]</f>
        <v>43000</v>
      </c>
      <c r="L5955" s="3">
        <v>500</v>
      </c>
      <c r="M5955">
        <v>3.25</v>
      </c>
      <c r="N5955" t="s">
        <v>24</v>
      </c>
      <c r="O5955" t="s">
        <v>32</v>
      </c>
      <c r="P5955">
        <v>950</v>
      </c>
      <c r="Q5955">
        <v>4335</v>
      </c>
      <c r="R5955">
        <v>9</v>
      </c>
      <c r="S5955" t="s">
        <v>33</v>
      </c>
    </row>
    <row r="5956" spans="1:19" x14ac:dyDescent="0.3">
      <c r="A5956">
        <v>124438</v>
      </c>
      <c r="B5956" s="1">
        <v>44679</v>
      </c>
      <c r="C5956" t="s">
        <v>34</v>
      </c>
      <c r="D5956" t="s">
        <v>40</v>
      </c>
      <c r="E5956" t="s">
        <v>35</v>
      </c>
      <c r="F5956" t="s">
        <v>74</v>
      </c>
      <c r="G5956" t="s">
        <v>42</v>
      </c>
      <c r="H5956" t="s">
        <v>30</v>
      </c>
      <c r="I5956" t="s">
        <v>48</v>
      </c>
      <c r="J5956" s="4">
        <v>0.13</v>
      </c>
      <c r="K5956" s="2">
        <f>86*Social_Media_Advertising_Sorted_First_10000_Rows[[#This Row],[Acquisition_Cost_Usd]]</f>
        <v>624935.34</v>
      </c>
      <c r="L5956" s="3">
        <v>7266.69</v>
      </c>
      <c r="M5956">
        <v>7.54</v>
      </c>
      <c r="N5956" t="s">
        <v>58</v>
      </c>
      <c r="O5956" t="s">
        <v>49</v>
      </c>
      <c r="P5956">
        <v>18917</v>
      </c>
      <c r="Q5956">
        <v>57551</v>
      </c>
      <c r="R5956">
        <v>6</v>
      </c>
      <c r="S5956" t="s">
        <v>64</v>
      </c>
    </row>
    <row r="5957" spans="1:19" x14ac:dyDescent="0.3">
      <c r="A5957">
        <v>124439</v>
      </c>
      <c r="B5957" s="1">
        <v>44861</v>
      </c>
      <c r="C5957" t="s">
        <v>77</v>
      </c>
      <c r="D5957" t="s">
        <v>18</v>
      </c>
      <c r="E5957" t="s">
        <v>55</v>
      </c>
      <c r="F5957" t="s">
        <v>75</v>
      </c>
      <c r="G5957" t="s">
        <v>21</v>
      </c>
      <c r="H5957" t="s">
        <v>43</v>
      </c>
      <c r="I5957" t="s">
        <v>31</v>
      </c>
      <c r="J5957" s="4">
        <v>0.1</v>
      </c>
      <c r="K5957" s="2">
        <f>86*Social_Media_Advertising_Sorted_First_10000_Rows[[#This Row],[Acquisition_Cost_Usd]]</f>
        <v>257133.12</v>
      </c>
      <c r="L5957" s="3">
        <v>2989.92</v>
      </c>
      <c r="M5957">
        <v>3.99</v>
      </c>
      <c r="N5957" t="s">
        <v>53</v>
      </c>
      <c r="O5957" t="s">
        <v>32</v>
      </c>
      <c r="P5957">
        <v>7349</v>
      </c>
      <c r="Q5957">
        <v>23289</v>
      </c>
      <c r="R5957">
        <v>6</v>
      </c>
      <c r="S5957" t="s">
        <v>45</v>
      </c>
    </row>
    <row r="5958" spans="1:19" x14ac:dyDescent="0.3">
      <c r="A5958">
        <v>124440</v>
      </c>
      <c r="B5958" s="1">
        <v>44572</v>
      </c>
      <c r="C5958" t="s">
        <v>17</v>
      </c>
      <c r="D5958" t="s">
        <v>18</v>
      </c>
      <c r="E5958" t="s">
        <v>19</v>
      </c>
      <c r="F5958" t="s">
        <v>20</v>
      </c>
      <c r="G5958" t="s">
        <v>29</v>
      </c>
      <c r="H5958" t="s">
        <v>30</v>
      </c>
      <c r="I5958" t="s">
        <v>31</v>
      </c>
      <c r="J5958" s="4">
        <v>0.04</v>
      </c>
      <c r="K5958" s="2">
        <f>86*Social_Media_Advertising_Sorted_First_10000_Rows[[#This Row],[Acquisition_Cost_Usd]]</f>
        <v>641601.27999999991</v>
      </c>
      <c r="L5958" s="3">
        <v>7460.48</v>
      </c>
      <c r="M5958">
        <v>1.54</v>
      </c>
      <c r="N5958" t="s">
        <v>38</v>
      </c>
      <c r="O5958" t="s">
        <v>49</v>
      </c>
      <c r="P5958">
        <v>19432</v>
      </c>
      <c r="Q5958">
        <v>59079</v>
      </c>
      <c r="R5958">
        <v>1</v>
      </c>
      <c r="S5958" t="s">
        <v>26</v>
      </c>
    </row>
    <row r="5959" spans="1:19" x14ac:dyDescent="0.3">
      <c r="A5959">
        <v>124446</v>
      </c>
      <c r="B5959" s="1">
        <v>44593</v>
      </c>
      <c r="C5959" t="s">
        <v>65</v>
      </c>
      <c r="D5959" t="s">
        <v>40</v>
      </c>
      <c r="E5959" t="s">
        <v>55</v>
      </c>
      <c r="F5959" t="s">
        <v>71</v>
      </c>
      <c r="G5959" t="s">
        <v>21</v>
      </c>
      <c r="H5959" t="s">
        <v>52</v>
      </c>
      <c r="I5959" t="s">
        <v>23</v>
      </c>
      <c r="J5959" s="4">
        <v>0.01</v>
      </c>
      <c r="K5959" s="2">
        <f>86*Social_Media_Advertising_Sorted_First_10000_Rows[[#This Row],[Acquisition_Cost_Usd]]</f>
        <v>1290000</v>
      </c>
      <c r="L5959" s="3">
        <v>15000</v>
      </c>
      <c r="M5959">
        <v>7.67</v>
      </c>
      <c r="N5959" t="s">
        <v>44</v>
      </c>
      <c r="O5959" t="s">
        <v>32</v>
      </c>
      <c r="P5959">
        <v>39272</v>
      </c>
      <c r="Q5959">
        <v>117845</v>
      </c>
      <c r="R5959">
        <v>5</v>
      </c>
      <c r="S5959" t="s">
        <v>64</v>
      </c>
    </row>
    <row r="5960" spans="1:19" x14ac:dyDescent="0.3">
      <c r="A5960">
        <v>124455</v>
      </c>
      <c r="B5960" s="1">
        <v>44890</v>
      </c>
      <c r="C5960" t="s">
        <v>80</v>
      </c>
      <c r="D5960" t="s">
        <v>18</v>
      </c>
      <c r="E5960" t="s">
        <v>35</v>
      </c>
      <c r="F5960" t="s">
        <v>59</v>
      </c>
      <c r="G5960" t="s">
        <v>42</v>
      </c>
      <c r="H5960" t="s">
        <v>43</v>
      </c>
      <c r="I5960" t="s">
        <v>23</v>
      </c>
      <c r="J5960" s="4">
        <v>0.09</v>
      </c>
      <c r="K5960" s="2">
        <f>86*Social_Media_Advertising_Sorted_First_10000_Rows[[#This Row],[Acquisition_Cost_Usd]]</f>
        <v>43000</v>
      </c>
      <c r="L5960" s="3">
        <v>500</v>
      </c>
      <c r="M5960">
        <v>7.61</v>
      </c>
      <c r="N5960" t="s">
        <v>24</v>
      </c>
      <c r="O5960" t="s">
        <v>49</v>
      </c>
      <c r="P5960">
        <v>1153</v>
      </c>
      <c r="Q5960">
        <v>4937</v>
      </c>
      <c r="R5960">
        <v>1</v>
      </c>
      <c r="S5960" t="s">
        <v>26</v>
      </c>
    </row>
    <row r="5961" spans="1:19" x14ac:dyDescent="0.3">
      <c r="A5961">
        <v>124459</v>
      </c>
      <c r="B5961" s="1">
        <v>44745</v>
      </c>
      <c r="C5961" t="s">
        <v>67</v>
      </c>
      <c r="D5961" t="s">
        <v>18</v>
      </c>
      <c r="E5961" t="s">
        <v>27</v>
      </c>
      <c r="F5961" t="s">
        <v>82</v>
      </c>
      <c r="G5961" t="s">
        <v>21</v>
      </c>
      <c r="H5961" t="s">
        <v>22</v>
      </c>
      <c r="I5961" t="s">
        <v>48</v>
      </c>
      <c r="J5961" s="4">
        <v>0.05</v>
      </c>
      <c r="K5961" s="2">
        <f>86*Social_Media_Advertising_Sorted_First_10000_Rows[[#This Row],[Acquisition_Cost_Usd]]</f>
        <v>854336.03999999992</v>
      </c>
      <c r="L5961" s="3">
        <v>9934.14</v>
      </c>
      <c r="M5961">
        <v>1.24</v>
      </c>
      <c r="N5961" t="s">
        <v>24</v>
      </c>
      <c r="O5961" t="s">
        <v>25</v>
      </c>
      <c r="P5961">
        <v>26169</v>
      </c>
      <c r="Q5961">
        <v>79033</v>
      </c>
      <c r="R5961">
        <v>6</v>
      </c>
      <c r="S5961" t="s">
        <v>26</v>
      </c>
    </row>
    <row r="5962" spans="1:19" x14ac:dyDescent="0.3">
      <c r="A5962">
        <v>124465</v>
      </c>
      <c r="B5962" s="1">
        <v>44812</v>
      </c>
      <c r="C5962" t="s">
        <v>46</v>
      </c>
      <c r="D5962" t="s">
        <v>40</v>
      </c>
      <c r="E5962" t="s">
        <v>19</v>
      </c>
      <c r="F5962" t="s">
        <v>98</v>
      </c>
      <c r="G5962" t="s">
        <v>29</v>
      </c>
      <c r="H5962" t="s">
        <v>30</v>
      </c>
      <c r="I5962" t="s">
        <v>23</v>
      </c>
      <c r="J5962" s="4">
        <v>0.14000000000000001</v>
      </c>
      <c r="K5962" s="2">
        <f>86*Social_Media_Advertising_Sorted_First_10000_Rows[[#This Row],[Acquisition_Cost_Usd]]</f>
        <v>429361.01999999996</v>
      </c>
      <c r="L5962" s="3">
        <v>4992.57</v>
      </c>
      <c r="M5962">
        <v>6.37</v>
      </c>
      <c r="N5962" t="s">
        <v>38</v>
      </c>
      <c r="O5962" t="s">
        <v>32</v>
      </c>
      <c r="P5962">
        <v>12749</v>
      </c>
      <c r="Q5962">
        <v>39284</v>
      </c>
      <c r="R5962">
        <v>5</v>
      </c>
      <c r="S5962" t="s">
        <v>50</v>
      </c>
    </row>
    <row r="5963" spans="1:19" x14ac:dyDescent="0.3">
      <c r="A5963">
        <v>124466</v>
      </c>
      <c r="B5963" s="1">
        <v>44821</v>
      </c>
      <c r="C5963" t="s">
        <v>46</v>
      </c>
      <c r="D5963" t="s">
        <v>18</v>
      </c>
      <c r="E5963" t="s">
        <v>19</v>
      </c>
      <c r="F5963" t="s">
        <v>95</v>
      </c>
      <c r="G5963" t="s">
        <v>60</v>
      </c>
      <c r="H5963" t="s">
        <v>43</v>
      </c>
      <c r="I5963" t="s">
        <v>23</v>
      </c>
      <c r="J5963" s="4">
        <v>0.12</v>
      </c>
      <c r="K5963" s="2">
        <f>86*Social_Media_Advertising_Sorted_First_10000_Rows[[#This Row],[Acquisition_Cost_Usd]]</f>
        <v>251057.22</v>
      </c>
      <c r="L5963" s="3">
        <v>2919.27</v>
      </c>
      <c r="M5963">
        <v>3.29</v>
      </c>
      <c r="N5963" t="s">
        <v>44</v>
      </c>
      <c r="O5963" t="s">
        <v>25</v>
      </c>
      <c r="P5963">
        <v>7168</v>
      </c>
      <c r="Q5963">
        <v>22750</v>
      </c>
      <c r="R5963">
        <v>10</v>
      </c>
      <c r="S5963" t="s">
        <v>64</v>
      </c>
    </row>
    <row r="5964" spans="1:19" x14ac:dyDescent="0.3">
      <c r="A5964">
        <v>124474</v>
      </c>
      <c r="B5964" s="1">
        <v>44788</v>
      </c>
      <c r="C5964" t="s">
        <v>79</v>
      </c>
      <c r="D5964" t="s">
        <v>40</v>
      </c>
      <c r="E5964" t="s">
        <v>19</v>
      </c>
      <c r="F5964" t="s">
        <v>100</v>
      </c>
      <c r="G5964" t="s">
        <v>42</v>
      </c>
      <c r="H5964" t="s">
        <v>52</v>
      </c>
      <c r="I5964" t="s">
        <v>31</v>
      </c>
      <c r="J5964" s="4">
        <v>0.05</v>
      </c>
      <c r="K5964" s="2">
        <f>86*Social_Media_Advertising_Sorted_First_10000_Rows[[#This Row],[Acquisition_Cost_Usd]]</f>
        <v>1290000</v>
      </c>
      <c r="L5964" s="3">
        <v>15000</v>
      </c>
      <c r="M5964">
        <v>6.04</v>
      </c>
      <c r="N5964" t="s">
        <v>44</v>
      </c>
      <c r="O5964" t="s">
        <v>25</v>
      </c>
      <c r="P5964">
        <v>38765</v>
      </c>
      <c r="Q5964">
        <v>116343</v>
      </c>
      <c r="R5964">
        <v>4</v>
      </c>
      <c r="S5964" t="s">
        <v>45</v>
      </c>
    </row>
    <row r="5965" spans="1:19" x14ac:dyDescent="0.3">
      <c r="A5965">
        <v>124481</v>
      </c>
      <c r="B5965" s="1">
        <v>44874</v>
      </c>
      <c r="C5965" t="s">
        <v>80</v>
      </c>
      <c r="D5965" t="s">
        <v>18</v>
      </c>
      <c r="E5965" t="s">
        <v>27</v>
      </c>
      <c r="F5965" t="s">
        <v>108</v>
      </c>
      <c r="G5965" t="s">
        <v>29</v>
      </c>
      <c r="H5965" t="s">
        <v>52</v>
      </c>
      <c r="I5965" t="s">
        <v>37</v>
      </c>
      <c r="J5965" s="4">
        <v>0.13</v>
      </c>
      <c r="K5965" s="2">
        <f>86*Social_Media_Advertising_Sorted_First_10000_Rows[[#This Row],[Acquisition_Cost_Usd]]</f>
        <v>1290000</v>
      </c>
      <c r="L5965" s="3">
        <v>15000</v>
      </c>
      <c r="M5965">
        <v>1.0921457810243149</v>
      </c>
      <c r="N5965" t="s">
        <v>38</v>
      </c>
      <c r="O5965" t="s">
        <v>49</v>
      </c>
      <c r="P5965">
        <v>22919</v>
      </c>
      <c r="Q5965">
        <v>75610</v>
      </c>
      <c r="R5965">
        <v>1</v>
      </c>
      <c r="S5965" t="s">
        <v>45</v>
      </c>
    </row>
    <row r="5966" spans="1:19" x14ac:dyDescent="0.3">
      <c r="A5966">
        <v>124486</v>
      </c>
      <c r="B5966" s="1">
        <v>44632</v>
      </c>
      <c r="C5966" t="s">
        <v>39</v>
      </c>
      <c r="D5966" t="s">
        <v>18</v>
      </c>
      <c r="E5966" t="s">
        <v>35</v>
      </c>
      <c r="F5966" t="s">
        <v>106</v>
      </c>
      <c r="G5966" t="s">
        <v>42</v>
      </c>
      <c r="H5966" t="s">
        <v>22</v>
      </c>
      <c r="I5966" t="s">
        <v>37</v>
      </c>
      <c r="J5966" s="4">
        <v>0.03</v>
      </c>
      <c r="K5966" s="2">
        <f>86*Social_Media_Advertising_Sorted_First_10000_Rows[[#This Row],[Acquisition_Cost_Usd]]</f>
        <v>727678.67999999993</v>
      </c>
      <c r="L5966" s="3">
        <v>8461.3799999999992</v>
      </c>
      <c r="M5966">
        <v>0.44150574126514858</v>
      </c>
      <c r="N5966" t="s">
        <v>58</v>
      </c>
      <c r="O5966" t="s">
        <v>49</v>
      </c>
      <c r="P5966">
        <v>13028</v>
      </c>
      <c r="Q5966">
        <v>43402</v>
      </c>
      <c r="R5966">
        <v>1</v>
      </c>
      <c r="S5966" t="s">
        <v>26</v>
      </c>
    </row>
    <row r="5967" spans="1:19" x14ac:dyDescent="0.3">
      <c r="A5967">
        <v>124502</v>
      </c>
      <c r="B5967" s="1">
        <v>44911</v>
      </c>
      <c r="C5967" t="s">
        <v>54</v>
      </c>
      <c r="D5967" t="s">
        <v>18</v>
      </c>
      <c r="E5967" t="s">
        <v>35</v>
      </c>
      <c r="F5967" t="s">
        <v>56</v>
      </c>
      <c r="G5967" t="s">
        <v>21</v>
      </c>
      <c r="H5967" t="s">
        <v>22</v>
      </c>
      <c r="I5967" t="s">
        <v>23</v>
      </c>
      <c r="J5967" s="4">
        <v>0.12</v>
      </c>
      <c r="K5967" s="2">
        <f>86*Social_Media_Advertising_Sorted_First_10000_Rows[[#This Row],[Acquisition_Cost_Usd]]</f>
        <v>693365.54</v>
      </c>
      <c r="L5967" s="3">
        <v>8062.39</v>
      </c>
      <c r="M5967">
        <v>7.74</v>
      </c>
      <c r="N5967" t="s">
        <v>24</v>
      </c>
      <c r="O5967" t="s">
        <v>25</v>
      </c>
      <c r="P5967">
        <v>21086</v>
      </c>
      <c r="Q5967">
        <v>63977</v>
      </c>
      <c r="R5967">
        <v>4</v>
      </c>
      <c r="S5967" t="s">
        <v>26</v>
      </c>
    </row>
    <row r="5968" spans="1:19" hidden="1" x14ac:dyDescent="0.3">
      <c r="A5968">
        <v>124504</v>
      </c>
      <c r="B5968" s="1">
        <v>44737</v>
      </c>
      <c r="C5968" t="s">
        <v>69</v>
      </c>
      <c r="D5968" t="s">
        <v>61</v>
      </c>
      <c r="E5968" t="s">
        <v>62</v>
      </c>
      <c r="F5968" t="s">
        <v>84</v>
      </c>
      <c r="G5968" t="s">
        <v>29</v>
      </c>
      <c r="H5968" t="s">
        <v>30</v>
      </c>
      <c r="I5968" t="s">
        <v>48</v>
      </c>
      <c r="J5968" s="4">
        <v>0.08</v>
      </c>
      <c r="K5968" s="2">
        <f>86*Social_Media_Advertising_Sorted_First_10000_Rows[[#This Row],[Acquisition_Cost_Usd]]</f>
        <v>423839.82</v>
      </c>
      <c r="L5968" s="3">
        <v>4928.37</v>
      </c>
      <c r="M5968">
        <v>6.47</v>
      </c>
      <c r="N5968" t="s">
        <v>53</v>
      </c>
      <c r="O5968" t="s">
        <v>49</v>
      </c>
      <c r="P5968">
        <v>12582</v>
      </c>
      <c r="Q5968">
        <v>38787</v>
      </c>
      <c r="R5968">
        <v>10</v>
      </c>
      <c r="S5968" t="s">
        <v>50</v>
      </c>
    </row>
    <row r="5969" spans="1:19" x14ac:dyDescent="0.3">
      <c r="A5969">
        <v>124506</v>
      </c>
      <c r="B5969" s="1">
        <v>44571</v>
      </c>
      <c r="C5969" t="s">
        <v>17</v>
      </c>
      <c r="D5969" t="s">
        <v>18</v>
      </c>
      <c r="E5969" t="s">
        <v>55</v>
      </c>
      <c r="F5969" t="s">
        <v>57</v>
      </c>
      <c r="G5969" t="s">
        <v>21</v>
      </c>
      <c r="H5969" t="s">
        <v>43</v>
      </c>
      <c r="I5969" t="s">
        <v>37</v>
      </c>
      <c r="J5969" s="4">
        <v>0.06</v>
      </c>
      <c r="K5969" s="2">
        <f>86*Social_Media_Advertising_Sorted_First_10000_Rows[[#This Row],[Acquisition_Cost_Usd]]</f>
        <v>43000</v>
      </c>
      <c r="L5969" s="3">
        <v>500</v>
      </c>
      <c r="M5969">
        <v>0.1733848457599976</v>
      </c>
      <c r="N5969" t="s">
        <v>38</v>
      </c>
      <c r="O5969" t="s">
        <v>25</v>
      </c>
      <c r="P5969">
        <v>627</v>
      </c>
      <c r="Q5969">
        <v>3025</v>
      </c>
      <c r="R5969">
        <v>1</v>
      </c>
      <c r="S5969" t="s">
        <v>26</v>
      </c>
    </row>
    <row r="5970" spans="1:19" hidden="1" x14ac:dyDescent="0.3">
      <c r="A5970">
        <v>124508</v>
      </c>
      <c r="B5970" s="1">
        <v>44911</v>
      </c>
      <c r="C5970" t="s">
        <v>54</v>
      </c>
      <c r="D5970" t="s">
        <v>61</v>
      </c>
      <c r="E5970" t="s">
        <v>62</v>
      </c>
      <c r="F5970" t="s">
        <v>90</v>
      </c>
      <c r="G5970" t="s">
        <v>60</v>
      </c>
      <c r="H5970" t="s">
        <v>43</v>
      </c>
      <c r="I5970" t="s">
        <v>48</v>
      </c>
      <c r="J5970" s="4">
        <v>0.14000000000000001</v>
      </c>
      <c r="K5970" s="2">
        <f>86*Social_Media_Advertising_Sorted_First_10000_Rows[[#This Row],[Acquisition_Cost_Usd]]</f>
        <v>335811.08</v>
      </c>
      <c r="L5970" s="3">
        <v>3904.78</v>
      </c>
      <c r="M5970">
        <v>4.57</v>
      </c>
      <c r="N5970" t="s">
        <v>53</v>
      </c>
      <c r="O5970" t="s">
        <v>49</v>
      </c>
      <c r="P5970">
        <v>9778</v>
      </c>
      <c r="Q5970">
        <v>30483</v>
      </c>
      <c r="R5970">
        <v>2</v>
      </c>
      <c r="S5970" t="s">
        <v>33</v>
      </c>
    </row>
    <row r="5971" spans="1:19" x14ac:dyDescent="0.3">
      <c r="A5971">
        <v>124513</v>
      </c>
      <c r="B5971" s="1">
        <v>44676</v>
      </c>
      <c r="C5971" t="s">
        <v>34</v>
      </c>
      <c r="D5971" t="s">
        <v>18</v>
      </c>
      <c r="E5971" t="s">
        <v>55</v>
      </c>
      <c r="F5971" t="s">
        <v>90</v>
      </c>
      <c r="G5971" t="s">
        <v>60</v>
      </c>
      <c r="H5971" t="s">
        <v>22</v>
      </c>
      <c r="I5971" t="s">
        <v>23</v>
      </c>
      <c r="J5971" s="4">
        <v>0.08</v>
      </c>
      <c r="K5971" s="2">
        <f>86*Social_Media_Advertising_Sorted_First_10000_Rows[[#This Row],[Acquisition_Cost_Usd]]</f>
        <v>825912.17999999993</v>
      </c>
      <c r="L5971" s="3">
        <v>9603.6299999999992</v>
      </c>
      <c r="M5971">
        <v>2.81</v>
      </c>
      <c r="N5971" t="s">
        <v>24</v>
      </c>
      <c r="O5971" t="s">
        <v>49</v>
      </c>
      <c r="P5971">
        <v>25264</v>
      </c>
      <c r="Q5971">
        <v>76353</v>
      </c>
      <c r="R5971">
        <v>6</v>
      </c>
      <c r="S5971" t="s">
        <v>33</v>
      </c>
    </row>
    <row r="5972" spans="1:19" x14ac:dyDescent="0.3">
      <c r="A5972">
        <v>124514</v>
      </c>
      <c r="B5972" s="1">
        <v>44796</v>
      </c>
      <c r="C5972" t="s">
        <v>79</v>
      </c>
      <c r="D5972" t="s">
        <v>18</v>
      </c>
      <c r="E5972" t="s">
        <v>35</v>
      </c>
      <c r="F5972" t="s">
        <v>75</v>
      </c>
      <c r="G5972" t="s">
        <v>29</v>
      </c>
      <c r="H5972" t="s">
        <v>43</v>
      </c>
      <c r="I5972" t="s">
        <v>48</v>
      </c>
      <c r="J5972" s="4">
        <v>0.11</v>
      </c>
      <c r="K5972" s="2">
        <f>86*Social_Media_Advertising_Sorted_First_10000_Rows[[#This Row],[Acquisition_Cost_Usd]]</f>
        <v>211974.52000000002</v>
      </c>
      <c r="L5972" s="3">
        <v>2464.8200000000002</v>
      </c>
      <c r="M5972">
        <v>5.5</v>
      </c>
      <c r="N5972" t="s">
        <v>53</v>
      </c>
      <c r="O5972" t="s">
        <v>32</v>
      </c>
      <c r="P5972">
        <v>6023</v>
      </c>
      <c r="Q5972">
        <v>19360</v>
      </c>
      <c r="R5972">
        <v>8</v>
      </c>
      <c r="S5972" t="s">
        <v>45</v>
      </c>
    </row>
    <row r="5973" spans="1:19" x14ac:dyDescent="0.3">
      <c r="A5973">
        <v>124517</v>
      </c>
      <c r="B5973" s="1">
        <v>44739</v>
      </c>
      <c r="C5973" t="s">
        <v>69</v>
      </c>
      <c r="D5973" t="s">
        <v>40</v>
      </c>
      <c r="E5973" t="s">
        <v>55</v>
      </c>
      <c r="F5973" t="s">
        <v>97</v>
      </c>
      <c r="G5973" t="s">
        <v>60</v>
      </c>
      <c r="H5973" t="s">
        <v>52</v>
      </c>
      <c r="I5973" t="s">
        <v>23</v>
      </c>
      <c r="J5973" s="4">
        <v>0.05</v>
      </c>
      <c r="K5973" s="2">
        <f>86*Social_Media_Advertising_Sorted_First_10000_Rows[[#This Row],[Acquisition_Cost_Usd]]</f>
        <v>1166408.54</v>
      </c>
      <c r="L5973" s="3">
        <v>13562.89</v>
      </c>
      <c r="M5973">
        <v>3.55</v>
      </c>
      <c r="N5973" t="s">
        <v>38</v>
      </c>
      <c r="O5973" t="s">
        <v>25</v>
      </c>
      <c r="P5973">
        <v>35728</v>
      </c>
      <c r="Q5973">
        <v>107347</v>
      </c>
      <c r="R5973">
        <v>2</v>
      </c>
      <c r="S5973" t="s">
        <v>26</v>
      </c>
    </row>
    <row r="5974" spans="1:19" x14ac:dyDescent="0.3">
      <c r="A5974">
        <v>124518</v>
      </c>
      <c r="B5974" s="1">
        <v>44653</v>
      </c>
      <c r="C5974" t="s">
        <v>34</v>
      </c>
      <c r="D5974" t="s">
        <v>40</v>
      </c>
      <c r="E5974" t="s">
        <v>55</v>
      </c>
      <c r="F5974" t="s">
        <v>102</v>
      </c>
      <c r="G5974" t="s">
        <v>60</v>
      </c>
      <c r="H5974" t="s">
        <v>52</v>
      </c>
      <c r="I5974" t="s">
        <v>37</v>
      </c>
      <c r="J5974" s="4">
        <v>0.12</v>
      </c>
      <c r="K5974" s="2">
        <f>86*Social_Media_Advertising_Sorted_First_10000_Rows[[#This Row],[Acquisition_Cost_Usd]]</f>
        <v>1191082.8</v>
      </c>
      <c r="L5974" s="3">
        <v>13849.8</v>
      </c>
      <c r="M5974">
        <v>0.63812773130225919</v>
      </c>
      <c r="N5974" t="s">
        <v>53</v>
      </c>
      <c r="O5974" t="s">
        <v>32</v>
      </c>
      <c r="P5974">
        <v>21351</v>
      </c>
      <c r="Q5974">
        <v>70504</v>
      </c>
      <c r="R5974">
        <v>1</v>
      </c>
      <c r="S5974" t="s">
        <v>45</v>
      </c>
    </row>
    <row r="5975" spans="1:19" x14ac:dyDescent="0.3">
      <c r="A5975">
        <v>124520</v>
      </c>
      <c r="B5975" s="1">
        <v>44841</v>
      </c>
      <c r="C5975" t="s">
        <v>77</v>
      </c>
      <c r="D5975" t="s">
        <v>18</v>
      </c>
      <c r="E5975" t="s">
        <v>55</v>
      </c>
      <c r="F5975" t="s">
        <v>68</v>
      </c>
      <c r="G5975" t="s">
        <v>42</v>
      </c>
      <c r="H5975" t="s">
        <v>43</v>
      </c>
      <c r="I5975" t="s">
        <v>37</v>
      </c>
      <c r="J5975" s="4">
        <v>7.0000000000000007E-2</v>
      </c>
      <c r="K5975" s="2">
        <f>86*Social_Media_Advertising_Sorted_First_10000_Rows[[#This Row],[Acquisition_Cost_Usd]]</f>
        <v>315684.5</v>
      </c>
      <c r="L5975" s="3">
        <v>3670.75</v>
      </c>
      <c r="M5975">
        <v>1.1511323780354481</v>
      </c>
      <c r="N5975" t="s">
        <v>38</v>
      </c>
      <c r="O5975" t="s">
        <v>25</v>
      </c>
      <c r="P5975">
        <v>5371</v>
      </c>
      <c r="Q5975">
        <v>18472</v>
      </c>
      <c r="R5975">
        <v>1</v>
      </c>
      <c r="S5975" t="s">
        <v>45</v>
      </c>
    </row>
    <row r="5976" spans="1:19" x14ac:dyDescent="0.3">
      <c r="A5976">
        <v>124523</v>
      </c>
      <c r="B5976" s="1">
        <v>44853</v>
      </c>
      <c r="C5976" t="s">
        <v>77</v>
      </c>
      <c r="D5976" t="s">
        <v>18</v>
      </c>
      <c r="E5976" t="s">
        <v>55</v>
      </c>
      <c r="F5976" t="s">
        <v>68</v>
      </c>
      <c r="G5976" t="s">
        <v>21</v>
      </c>
      <c r="H5976" t="s">
        <v>22</v>
      </c>
      <c r="I5976" t="s">
        <v>48</v>
      </c>
      <c r="J5976" s="4">
        <v>0.09</v>
      </c>
      <c r="K5976" s="2">
        <f>86*Social_Media_Advertising_Sorted_First_10000_Rows[[#This Row],[Acquisition_Cost_Usd]]</f>
        <v>956023.29999999993</v>
      </c>
      <c r="L5976" s="3">
        <v>11116.55</v>
      </c>
      <c r="M5976">
        <v>5.98</v>
      </c>
      <c r="N5976" t="s">
        <v>38</v>
      </c>
      <c r="O5976" t="s">
        <v>32</v>
      </c>
      <c r="P5976">
        <v>29400</v>
      </c>
      <c r="Q5976">
        <v>88604</v>
      </c>
      <c r="R5976">
        <v>5</v>
      </c>
      <c r="S5976" t="s">
        <v>45</v>
      </c>
    </row>
    <row r="5977" spans="1:19" x14ac:dyDescent="0.3">
      <c r="A5977">
        <v>124525</v>
      </c>
      <c r="B5977" s="1">
        <v>44783</v>
      </c>
      <c r="C5977" t="s">
        <v>79</v>
      </c>
      <c r="D5977" t="s">
        <v>18</v>
      </c>
      <c r="E5977" t="s">
        <v>27</v>
      </c>
      <c r="F5977" t="s">
        <v>51</v>
      </c>
      <c r="G5977" t="s">
        <v>42</v>
      </c>
      <c r="H5977" t="s">
        <v>43</v>
      </c>
      <c r="I5977" t="s">
        <v>37</v>
      </c>
      <c r="J5977" s="4">
        <v>0.15</v>
      </c>
      <c r="K5977" s="2">
        <f>86*Social_Media_Advertising_Sorted_First_10000_Rows[[#This Row],[Acquisition_Cost_Usd]]</f>
        <v>327708.15999999997</v>
      </c>
      <c r="L5977" s="3">
        <v>3810.56</v>
      </c>
      <c r="M5977">
        <v>1.2494433730540035</v>
      </c>
      <c r="N5977" t="s">
        <v>44</v>
      </c>
      <c r="O5977" t="s">
        <v>49</v>
      </c>
      <c r="P5977">
        <v>5593</v>
      </c>
      <c r="Q5977">
        <v>19194</v>
      </c>
      <c r="R5977">
        <v>1</v>
      </c>
      <c r="S5977" t="s">
        <v>33</v>
      </c>
    </row>
    <row r="5978" spans="1:19" x14ac:dyDescent="0.3">
      <c r="A5978">
        <v>124526</v>
      </c>
      <c r="B5978" s="1">
        <v>44625</v>
      </c>
      <c r="C5978" t="s">
        <v>39</v>
      </c>
      <c r="D5978" t="s">
        <v>40</v>
      </c>
      <c r="E5978" t="s">
        <v>19</v>
      </c>
      <c r="F5978" t="s">
        <v>56</v>
      </c>
      <c r="G5978" t="s">
        <v>42</v>
      </c>
      <c r="H5978" t="s">
        <v>43</v>
      </c>
      <c r="I5978" t="s">
        <v>37</v>
      </c>
      <c r="J5978" s="4">
        <v>7.0000000000000007E-2</v>
      </c>
      <c r="K5978" s="2">
        <f>86*Social_Media_Advertising_Sorted_First_10000_Rows[[#This Row],[Acquisition_Cost_Usd]]</f>
        <v>273302.84000000003</v>
      </c>
      <c r="L5978" s="3">
        <v>3177.94</v>
      </c>
      <c r="M5978">
        <v>0.43614332335504552</v>
      </c>
      <c r="N5978" t="s">
        <v>24</v>
      </c>
      <c r="O5978" t="s">
        <v>32</v>
      </c>
      <c r="P5978">
        <v>4603</v>
      </c>
      <c r="Q5978">
        <v>15971</v>
      </c>
      <c r="R5978">
        <v>1</v>
      </c>
      <c r="S5978" t="s">
        <v>26</v>
      </c>
    </row>
    <row r="5979" spans="1:19" x14ac:dyDescent="0.3">
      <c r="A5979">
        <v>124527</v>
      </c>
      <c r="B5979" s="1">
        <v>44759</v>
      </c>
      <c r="C5979" t="s">
        <v>67</v>
      </c>
      <c r="D5979" t="s">
        <v>40</v>
      </c>
      <c r="E5979" t="s">
        <v>35</v>
      </c>
      <c r="F5979" t="s">
        <v>70</v>
      </c>
      <c r="G5979" t="s">
        <v>29</v>
      </c>
      <c r="H5979" t="s">
        <v>22</v>
      </c>
      <c r="I5979" t="s">
        <v>48</v>
      </c>
      <c r="J5979" s="4">
        <v>0.03</v>
      </c>
      <c r="K5979" s="2">
        <f>86*Social_Media_Advertising_Sorted_First_10000_Rows[[#This Row],[Acquisition_Cost_Usd]]</f>
        <v>923430.15999999992</v>
      </c>
      <c r="L5979" s="3">
        <v>10737.56</v>
      </c>
      <c r="M5979">
        <v>5.73</v>
      </c>
      <c r="N5979" t="s">
        <v>58</v>
      </c>
      <c r="O5979" t="s">
        <v>49</v>
      </c>
      <c r="P5979">
        <v>28360</v>
      </c>
      <c r="Q5979">
        <v>85522</v>
      </c>
      <c r="R5979">
        <v>3</v>
      </c>
      <c r="S5979" t="s">
        <v>64</v>
      </c>
    </row>
    <row r="5980" spans="1:19" x14ac:dyDescent="0.3">
      <c r="A5980">
        <v>124541</v>
      </c>
      <c r="B5980" s="1">
        <v>44576</v>
      </c>
      <c r="C5980" t="s">
        <v>17</v>
      </c>
      <c r="D5980" t="s">
        <v>40</v>
      </c>
      <c r="E5980" t="s">
        <v>19</v>
      </c>
      <c r="F5980" t="s">
        <v>106</v>
      </c>
      <c r="G5980" t="s">
        <v>60</v>
      </c>
      <c r="H5980" t="s">
        <v>30</v>
      </c>
      <c r="I5980" t="s">
        <v>48</v>
      </c>
      <c r="J5980" s="4">
        <v>0.08</v>
      </c>
      <c r="K5980" s="2">
        <f>86*Social_Media_Advertising_Sorted_First_10000_Rows[[#This Row],[Acquisition_Cost_Usd]]</f>
        <v>594725.26</v>
      </c>
      <c r="L5980" s="3">
        <v>6915.41</v>
      </c>
      <c r="M5980">
        <v>6.75</v>
      </c>
      <c r="N5980" t="s">
        <v>44</v>
      </c>
      <c r="O5980" t="s">
        <v>49</v>
      </c>
      <c r="P5980">
        <v>17970</v>
      </c>
      <c r="Q5980">
        <v>54746</v>
      </c>
      <c r="R5980">
        <v>8</v>
      </c>
      <c r="S5980" t="s">
        <v>26</v>
      </c>
    </row>
    <row r="5981" spans="1:19" x14ac:dyDescent="0.3">
      <c r="A5981">
        <v>124544</v>
      </c>
      <c r="B5981" s="1">
        <v>44581</v>
      </c>
      <c r="C5981" t="s">
        <v>17</v>
      </c>
      <c r="D5981" t="s">
        <v>18</v>
      </c>
      <c r="E5981" t="s">
        <v>19</v>
      </c>
      <c r="F5981" t="s">
        <v>87</v>
      </c>
      <c r="G5981" t="s">
        <v>21</v>
      </c>
      <c r="H5981" t="s">
        <v>30</v>
      </c>
      <c r="I5981" t="s">
        <v>23</v>
      </c>
      <c r="J5981" s="4">
        <v>0.09</v>
      </c>
      <c r="K5981" s="2">
        <f>86*Social_Media_Advertising_Sorted_First_10000_Rows[[#This Row],[Acquisition_Cost_Usd]]</f>
        <v>372506.42000000004</v>
      </c>
      <c r="L5981" s="3">
        <v>4331.47</v>
      </c>
      <c r="M5981">
        <v>0.84</v>
      </c>
      <c r="N5981" t="s">
        <v>58</v>
      </c>
      <c r="O5981" t="s">
        <v>25</v>
      </c>
      <c r="P5981">
        <v>10947</v>
      </c>
      <c r="Q5981">
        <v>33946</v>
      </c>
      <c r="R5981">
        <v>10</v>
      </c>
      <c r="S5981" t="s">
        <v>64</v>
      </c>
    </row>
    <row r="5982" spans="1:19" x14ac:dyDescent="0.3">
      <c r="A5982">
        <v>124548</v>
      </c>
      <c r="B5982" s="1">
        <v>44685</v>
      </c>
      <c r="C5982" t="s">
        <v>91</v>
      </c>
      <c r="D5982" t="s">
        <v>40</v>
      </c>
      <c r="E5982" t="s">
        <v>55</v>
      </c>
      <c r="F5982" t="s">
        <v>103</v>
      </c>
      <c r="G5982" t="s">
        <v>60</v>
      </c>
      <c r="H5982" t="s">
        <v>52</v>
      </c>
      <c r="I5982" t="s">
        <v>31</v>
      </c>
      <c r="J5982" s="4">
        <v>0.13</v>
      </c>
      <c r="K5982" s="2">
        <f>86*Social_Media_Advertising_Sorted_First_10000_Rows[[#This Row],[Acquisition_Cost_Usd]]</f>
        <v>1043135.2799999999</v>
      </c>
      <c r="L5982" s="3">
        <v>12129.48</v>
      </c>
      <c r="M5982">
        <v>2.23</v>
      </c>
      <c r="N5982" t="s">
        <v>38</v>
      </c>
      <c r="O5982" t="s">
        <v>25</v>
      </c>
      <c r="P5982">
        <v>32109</v>
      </c>
      <c r="Q5982">
        <v>96626</v>
      </c>
      <c r="R5982">
        <v>8</v>
      </c>
      <c r="S5982" t="s">
        <v>45</v>
      </c>
    </row>
    <row r="5983" spans="1:19" x14ac:dyDescent="0.3">
      <c r="A5983">
        <v>124550</v>
      </c>
      <c r="B5983" s="1">
        <v>44892</v>
      </c>
      <c r="C5983" t="s">
        <v>80</v>
      </c>
      <c r="D5983" t="s">
        <v>18</v>
      </c>
      <c r="E5983" t="s">
        <v>55</v>
      </c>
      <c r="F5983" t="s">
        <v>86</v>
      </c>
      <c r="G5983" t="s">
        <v>21</v>
      </c>
      <c r="H5983" t="s">
        <v>22</v>
      </c>
      <c r="I5983" t="s">
        <v>23</v>
      </c>
      <c r="J5983" s="4">
        <v>0.02</v>
      </c>
      <c r="K5983" s="2">
        <f>86*Social_Media_Advertising_Sorted_First_10000_Rows[[#This Row],[Acquisition_Cost_Usd]]</f>
        <v>688811.84</v>
      </c>
      <c r="L5983" s="3">
        <v>8009.44</v>
      </c>
      <c r="M5983">
        <v>3</v>
      </c>
      <c r="N5983" t="s">
        <v>44</v>
      </c>
      <c r="O5983" t="s">
        <v>49</v>
      </c>
      <c r="P5983">
        <v>20941</v>
      </c>
      <c r="Q5983">
        <v>63547</v>
      </c>
      <c r="R5983">
        <v>7</v>
      </c>
      <c r="S5983" t="s">
        <v>50</v>
      </c>
    </row>
    <row r="5984" spans="1:19" x14ac:dyDescent="0.3">
      <c r="A5984">
        <v>124552</v>
      </c>
      <c r="B5984" s="1">
        <v>44702</v>
      </c>
      <c r="C5984" t="s">
        <v>91</v>
      </c>
      <c r="D5984" t="s">
        <v>40</v>
      </c>
      <c r="E5984" t="s">
        <v>35</v>
      </c>
      <c r="F5984" t="s">
        <v>92</v>
      </c>
      <c r="G5984" t="s">
        <v>60</v>
      </c>
      <c r="H5984" t="s">
        <v>52</v>
      </c>
      <c r="I5984" t="s">
        <v>37</v>
      </c>
      <c r="J5984" s="4">
        <v>0.1</v>
      </c>
      <c r="K5984" s="2">
        <f>86*Social_Media_Advertising_Sorted_First_10000_Rows[[#This Row],[Acquisition_Cost_Usd]]</f>
        <v>1290000</v>
      </c>
      <c r="L5984" s="3">
        <v>15000</v>
      </c>
      <c r="M5984">
        <v>0.73286378104741257</v>
      </c>
      <c r="N5984" t="s">
        <v>58</v>
      </c>
      <c r="O5984" t="s">
        <v>25</v>
      </c>
      <c r="P5984">
        <v>22583</v>
      </c>
      <c r="Q5984">
        <v>74518</v>
      </c>
      <c r="R5984">
        <v>1</v>
      </c>
      <c r="S5984" t="s">
        <v>50</v>
      </c>
    </row>
    <row r="5985" spans="1:19" x14ac:dyDescent="0.3">
      <c r="A5985">
        <v>124553</v>
      </c>
      <c r="B5985" s="1">
        <v>44756</v>
      </c>
      <c r="C5985" t="s">
        <v>67</v>
      </c>
      <c r="D5985" t="s">
        <v>40</v>
      </c>
      <c r="E5985" t="s">
        <v>27</v>
      </c>
      <c r="F5985" t="s">
        <v>72</v>
      </c>
      <c r="G5985" t="s">
        <v>60</v>
      </c>
      <c r="H5985" t="s">
        <v>52</v>
      </c>
      <c r="I5985" t="s">
        <v>23</v>
      </c>
      <c r="J5985" s="4">
        <v>0.03</v>
      </c>
      <c r="K5985" s="2">
        <f>86*Social_Media_Advertising_Sorted_First_10000_Rows[[#This Row],[Acquisition_Cost_Usd]]</f>
        <v>1035514.8200000001</v>
      </c>
      <c r="L5985" s="3">
        <v>12040.87</v>
      </c>
      <c r="M5985">
        <v>5.62</v>
      </c>
      <c r="N5985" t="s">
        <v>38</v>
      </c>
      <c r="O5985" t="s">
        <v>25</v>
      </c>
      <c r="P5985">
        <v>31871</v>
      </c>
      <c r="Q5985">
        <v>95923</v>
      </c>
      <c r="R5985">
        <v>10</v>
      </c>
      <c r="S5985" t="s">
        <v>64</v>
      </c>
    </row>
    <row r="5986" spans="1:19" x14ac:dyDescent="0.3">
      <c r="A5986">
        <v>124554</v>
      </c>
      <c r="B5986" s="1">
        <v>44732</v>
      </c>
      <c r="C5986" t="s">
        <v>69</v>
      </c>
      <c r="D5986" t="s">
        <v>40</v>
      </c>
      <c r="E5986" t="s">
        <v>27</v>
      </c>
      <c r="F5986" t="s">
        <v>89</v>
      </c>
      <c r="G5986" t="s">
        <v>60</v>
      </c>
      <c r="H5986" t="s">
        <v>43</v>
      </c>
      <c r="I5986" t="s">
        <v>23</v>
      </c>
      <c r="J5986" s="4">
        <v>0.13</v>
      </c>
      <c r="K5986" s="2">
        <f>86*Social_Media_Advertising_Sorted_First_10000_Rows[[#This Row],[Acquisition_Cost_Usd]]</f>
        <v>267483.21999999997</v>
      </c>
      <c r="L5986" s="3">
        <v>3110.27</v>
      </c>
      <c r="M5986">
        <v>1.48</v>
      </c>
      <c r="N5986" t="s">
        <v>24</v>
      </c>
      <c r="O5986" t="s">
        <v>32</v>
      </c>
      <c r="P5986">
        <v>7663</v>
      </c>
      <c r="Q5986">
        <v>24219</v>
      </c>
      <c r="R5986">
        <v>5</v>
      </c>
      <c r="S5986" t="s">
        <v>50</v>
      </c>
    </row>
    <row r="5987" spans="1:19" x14ac:dyDescent="0.3">
      <c r="A5987">
        <v>124558</v>
      </c>
      <c r="B5987" s="1">
        <v>44920</v>
      </c>
      <c r="C5987" t="s">
        <v>54</v>
      </c>
      <c r="D5987" t="s">
        <v>18</v>
      </c>
      <c r="E5987" t="s">
        <v>27</v>
      </c>
      <c r="F5987" t="s">
        <v>98</v>
      </c>
      <c r="G5987" t="s">
        <v>60</v>
      </c>
      <c r="H5987" t="s">
        <v>30</v>
      </c>
      <c r="I5987" t="s">
        <v>37</v>
      </c>
      <c r="J5987" s="4">
        <v>0.04</v>
      </c>
      <c r="K5987" s="2">
        <f>86*Social_Media_Advertising_Sorted_First_10000_Rows[[#This Row],[Acquisition_Cost_Usd]]</f>
        <v>638947.31999999995</v>
      </c>
      <c r="L5987" s="3">
        <v>7429.62</v>
      </c>
      <c r="M5987">
        <v>0.89194884571380217</v>
      </c>
      <c r="N5987" t="s">
        <v>44</v>
      </c>
      <c r="O5987" t="s">
        <v>49</v>
      </c>
      <c r="P5987">
        <v>11364</v>
      </c>
      <c r="Q5987">
        <v>37985</v>
      </c>
      <c r="R5987">
        <v>1</v>
      </c>
      <c r="S5987" t="s">
        <v>50</v>
      </c>
    </row>
    <row r="5988" spans="1:19" x14ac:dyDescent="0.3">
      <c r="A5988">
        <v>124568</v>
      </c>
      <c r="B5988" s="1">
        <v>44721</v>
      </c>
      <c r="C5988" t="s">
        <v>69</v>
      </c>
      <c r="D5988" t="s">
        <v>18</v>
      </c>
      <c r="E5988" t="s">
        <v>55</v>
      </c>
      <c r="F5988" t="s">
        <v>87</v>
      </c>
      <c r="G5988" t="s">
        <v>21</v>
      </c>
      <c r="H5988" t="s">
        <v>30</v>
      </c>
      <c r="I5988" t="s">
        <v>31</v>
      </c>
      <c r="J5988" s="4">
        <v>0.15</v>
      </c>
      <c r="K5988" s="2">
        <f>86*Social_Media_Advertising_Sorted_First_10000_Rows[[#This Row],[Acquisition_Cost_Usd]]</f>
        <v>596176.07999999996</v>
      </c>
      <c r="L5988" s="3">
        <v>6932.28</v>
      </c>
      <c r="M5988">
        <v>0.7</v>
      </c>
      <c r="N5988" t="s">
        <v>58</v>
      </c>
      <c r="O5988" t="s">
        <v>32</v>
      </c>
      <c r="P5988">
        <v>18014</v>
      </c>
      <c r="Q5988">
        <v>54879</v>
      </c>
      <c r="R5988">
        <v>8</v>
      </c>
      <c r="S5988" t="s">
        <v>64</v>
      </c>
    </row>
    <row r="5989" spans="1:19" x14ac:dyDescent="0.3">
      <c r="A5989">
        <v>124569</v>
      </c>
      <c r="B5989" s="1">
        <v>44884</v>
      </c>
      <c r="C5989" t="s">
        <v>80</v>
      </c>
      <c r="D5989" t="s">
        <v>40</v>
      </c>
      <c r="E5989" t="s">
        <v>35</v>
      </c>
      <c r="F5989" t="s">
        <v>75</v>
      </c>
      <c r="G5989" t="s">
        <v>21</v>
      </c>
      <c r="H5989" t="s">
        <v>30</v>
      </c>
      <c r="I5989" t="s">
        <v>48</v>
      </c>
      <c r="J5989" s="4">
        <v>0.14000000000000001</v>
      </c>
      <c r="K5989" s="2">
        <f>86*Social_Media_Advertising_Sorted_First_10000_Rows[[#This Row],[Acquisition_Cost_Usd]]</f>
        <v>357796.98000000004</v>
      </c>
      <c r="L5989" s="3">
        <v>4160.43</v>
      </c>
      <c r="M5989">
        <v>6.36</v>
      </c>
      <c r="N5989" t="s">
        <v>24</v>
      </c>
      <c r="O5989" t="s">
        <v>25</v>
      </c>
      <c r="P5989">
        <v>10484</v>
      </c>
      <c r="Q5989">
        <v>32575</v>
      </c>
      <c r="R5989">
        <v>4</v>
      </c>
      <c r="S5989" t="s">
        <v>45</v>
      </c>
    </row>
    <row r="5990" spans="1:19" x14ac:dyDescent="0.3">
      <c r="A5990">
        <v>124572</v>
      </c>
      <c r="B5990" s="1">
        <v>44778</v>
      </c>
      <c r="C5990" t="s">
        <v>79</v>
      </c>
      <c r="D5990" t="s">
        <v>18</v>
      </c>
      <c r="E5990" t="s">
        <v>55</v>
      </c>
      <c r="F5990" t="s">
        <v>98</v>
      </c>
      <c r="G5990" t="s">
        <v>29</v>
      </c>
      <c r="H5990" t="s">
        <v>30</v>
      </c>
      <c r="I5990" t="s">
        <v>23</v>
      </c>
      <c r="J5990" s="4">
        <v>0.01</v>
      </c>
      <c r="K5990" s="2">
        <f>86*Social_Media_Advertising_Sorted_First_10000_Rows[[#This Row],[Acquisition_Cost_Usd]]</f>
        <v>366915.56</v>
      </c>
      <c r="L5990" s="3">
        <v>4266.46</v>
      </c>
      <c r="M5990">
        <v>4.68</v>
      </c>
      <c r="N5990" t="s">
        <v>24</v>
      </c>
      <c r="O5990" t="s">
        <v>32</v>
      </c>
      <c r="P5990">
        <v>10773</v>
      </c>
      <c r="Q5990">
        <v>33429</v>
      </c>
      <c r="R5990">
        <v>1</v>
      </c>
      <c r="S5990" t="s">
        <v>50</v>
      </c>
    </row>
    <row r="5991" spans="1:19" x14ac:dyDescent="0.3">
      <c r="A5991">
        <v>124574</v>
      </c>
      <c r="B5991" s="1">
        <v>44866</v>
      </c>
      <c r="C5991" t="s">
        <v>80</v>
      </c>
      <c r="D5991" t="s">
        <v>18</v>
      </c>
      <c r="E5991" t="s">
        <v>55</v>
      </c>
      <c r="F5991" t="s">
        <v>41</v>
      </c>
      <c r="G5991" t="s">
        <v>21</v>
      </c>
      <c r="H5991" t="s">
        <v>43</v>
      </c>
      <c r="I5991" t="s">
        <v>37</v>
      </c>
      <c r="J5991" s="4">
        <v>0.05</v>
      </c>
      <c r="K5991" s="2">
        <f>86*Social_Media_Advertising_Sorted_First_10000_Rows[[#This Row],[Acquisition_Cost_Usd]]</f>
        <v>288365.74</v>
      </c>
      <c r="L5991" s="3">
        <v>3353.09</v>
      </c>
      <c r="M5991">
        <v>0.22700902486102781</v>
      </c>
      <c r="N5991" t="s">
        <v>38</v>
      </c>
      <c r="O5991" t="s">
        <v>32</v>
      </c>
      <c r="P5991">
        <v>4874</v>
      </c>
      <c r="Q5991">
        <v>16853</v>
      </c>
      <c r="R5991">
        <v>1</v>
      </c>
      <c r="S5991" t="s">
        <v>45</v>
      </c>
    </row>
    <row r="5992" spans="1:19" x14ac:dyDescent="0.3">
      <c r="A5992">
        <v>124579</v>
      </c>
      <c r="B5992" s="1">
        <v>44741</v>
      </c>
      <c r="C5992" t="s">
        <v>69</v>
      </c>
      <c r="D5992" t="s">
        <v>18</v>
      </c>
      <c r="E5992" t="s">
        <v>55</v>
      </c>
      <c r="F5992" t="s">
        <v>95</v>
      </c>
      <c r="G5992" t="s">
        <v>29</v>
      </c>
      <c r="H5992" t="s">
        <v>52</v>
      </c>
      <c r="I5992" t="s">
        <v>37</v>
      </c>
      <c r="J5992" s="4">
        <v>0.06</v>
      </c>
      <c r="K5992" s="2">
        <f>86*Social_Media_Advertising_Sorted_First_10000_Rows[[#This Row],[Acquisition_Cost_Usd]]</f>
        <v>1022569.24</v>
      </c>
      <c r="L5992" s="3">
        <v>11890.34</v>
      </c>
      <c r="M5992">
        <v>0.73465125368411366</v>
      </c>
      <c r="N5992" t="s">
        <v>44</v>
      </c>
      <c r="O5992" t="s">
        <v>49</v>
      </c>
      <c r="P5992">
        <v>18489</v>
      </c>
      <c r="Q5992">
        <v>61185</v>
      </c>
      <c r="R5992">
        <v>1</v>
      </c>
      <c r="S5992" t="s">
        <v>64</v>
      </c>
    </row>
    <row r="5993" spans="1:19" x14ac:dyDescent="0.3">
      <c r="A5993">
        <v>124582</v>
      </c>
      <c r="B5993" s="1">
        <v>44890</v>
      </c>
      <c r="C5993" t="s">
        <v>80</v>
      </c>
      <c r="D5993" t="s">
        <v>40</v>
      </c>
      <c r="E5993" t="s">
        <v>35</v>
      </c>
      <c r="F5993" t="s">
        <v>87</v>
      </c>
      <c r="G5993" t="s">
        <v>60</v>
      </c>
      <c r="H5993" t="s">
        <v>30</v>
      </c>
      <c r="I5993" t="s">
        <v>37</v>
      </c>
      <c r="J5993" s="4">
        <v>0.13</v>
      </c>
      <c r="K5993" s="2">
        <f>86*Social_Media_Advertising_Sorted_First_10000_Rows[[#This Row],[Acquisition_Cost_Usd]]</f>
        <v>451579.12</v>
      </c>
      <c r="L5993" s="3">
        <v>5250.92</v>
      </c>
      <c r="M5993">
        <v>1.2691055720577145</v>
      </c>
      <c r="N5993" t="s">
        <v>58</v>
      </c>
      <c r="O5993" t="s">
        <v>25</v>
      </c>
      <c r="P5993">
        <v>7905</v>
      </c>
      <c r="Q5993">
        <v>26723</v>
      </c>
      <c r="R5993">
        <v>1</v>
      </c>
      <c r="S5993" t="s">
        <v>64</v>
      </c>
    </row>
    <row r="5994" spans="1:19" x14ac:dyDescent="0.3">
      <c r="A5994">
        <v>124584</v>
      </c>
      <c r="B5994" s="1">
        <v>44589</v>
      </c>
      <c r="C5994" t="s">
        <v>17</v>
      </c>
      <c r="D5994" t="s">
        <v>18</v>
      </c>
      <c r="E5994" t="s">
        <v>19</v>
      </c>
      <c r="F5994" t="s">
        <v>108</v>
      </c>
      <c r="G5994" t="s">
        <v>42</v>
      </c>
      <c r="H5994" t="s">
        <v>22</v>
      </c>
      <c r="I5994" t="s">
        <v>23</v>
      </c>
      <c r="J5994" s="4">
        <v>0.02</v>
      </c>
      <c r="K5994" s="2">
        <f>86*Social_Media_Advertising_Sorted_First_10000_Rows[[#This Row],[Acquisition_Cost_Usd]]</f>
        <v>875215.98</v>
      </c>
      <c r="L5994" s="3">
        <v>10176.93</v>
      </c>
      <c r="M5994">
        <v>1.46</v>
      </c>
      <c r="N5994" t="s">
        <v>44</v>
      </c>
      <c r="O5994" t="s">
        <v>32</v>
      </c>
      <c r="P5994">
        <v>26836</v>
      </c>
      <c r="Q5994">
        <v>81010</v>
      </c>
      <c r="R5994">
        <v>3</v>
      </c>
      <c r="S5994" t="s">
        <v>45</v>
      </c>
    </row>
    <row r="5995" spans="1:19" x14ac:dyDescent="0.3">
      <c r="A5995">
        <v>124592</v>
      </c>
      <c r="B5995" s="1">
        <v>44685</v>
      </c>
      <c r="C5995" t="s">
        <v>91</v>
      </c>
      <c r="D5995" t="s">
        <v>40</v>
      </c>
      <c r="E5995" t="s">
        <v>35</v>
      </c>
      <c r="F5995" t="s">
        <v>66</v>
      </c>
      <c r="G5995" t="s">
        <v>60</v>
      </c>
      <c r="H5995" t="s">
        <v>30</v>
      </c>
      <c r="I5995" t="s">
        <v>48</v>
      </c>
      <c r="J5995" s="4">
        <v>0.08</v>
      </c>
      <c r="K5995" s="2">
        <f>86*Social_Media_Advertising_Sorted_First_10000_Rows[[#This Row],[Acquisition_Cost_Usd]]</f>
        <v>378239.18</v>
      </c>
      <c r="L5995" s="3">
        <v>4398.13</v>
      </c>
      <c r="M5995">
        <v>2.61</v>
      </c>
      <c r="N5995" t="s">
        <v>24</v>
      </c>
      <c r="O5995" t="s">
        <v>25</v>
      </c>
      <c r="P5995">
        <v>11131</v>
      </c>
      <c r="Q5995">
        <v>34491</v>
      </c>
      <c r="R5995">
        <v>2</v>
      </c>
      <c r="S5995" t="s">
        <v>64</v>
      </c>
    </row>
    <row r="5996" spans="1:19" x14ac:dyDescent="0.3">
      <c r="A5996">
        <v>124596</v>
      </c>
      <c r="B5996" s="1">
        <v>44570</v>
      </c>
      <c r="C5996" t="s">
        <v>17</v>
      </c>
      <c r="D5996" t="s">
        <v>40</v>
      </c>
      <c r="E5996" t="s">
        <v>55</v>
      </c>
      <c r="F5996" t="s">
        <v>98</v>
      </c>
      <c r="G5996" t="s">
        <v>29</v>
      </c>
      <c r="H5996" t="s">
        <v>43</v>
      </c>
      <c r="I5996" t="s">
        <v>31</v>
      </c>
      <c r="J5996" s="4">
        <v>0.05</v>
      </c>
      <c r="K5996" s="2">
        <f>86*Social_Media_Advertising_Sorted_First_10000_Rows[[#This Row],[Acquisition_Cost_Usd]]</f>
        <v>43000</v>
      </c>
      <c r="L5996" s="3">
        <v>500</v>
      </c>
      <c r="M5996">
        <v>5.91</v>
      </c>
      <c r="N5996" t="s">
        <v>44</v>
      </c>
      <c r="O5996" t="s">
        <v>32</v>
      </c>
      <c r="P5996">
        <v>905</v>
      </c>
      <c r="Q5996">
        <v>4200</v>
      </c>
      <c r="R5996">
        <v>1</v>
      </c>
      <c r="S5996" t="s">
        <v>50</v>
      </c>
    </row>
    <row r="5997" spans="1:19" x14ac:dyDescent="0.3">
      <c r="A5997">
        <v>124602</v>
      </c>
      <c r="B5997" s="1">
        <v>44726</v>
      </c>
      <c r="C5997" t="s">
        <v>69</v>
      </c>
      <c r="D5997" t="s">
        <v>40</v>
      </c>
      <c r="E5997" t="s">
        <v>35</v>
      </c>
      <c r="F5997" t="s">
        <v>83</v>
      </c>
      <c r="G5997" t="s">
        <v>60</v>
      </c>
      <c r="H5997" t="s">
        <v>22</v>
      </c>
      <c r="I5997" t="s">
        <v>23</v>
      </c>
      <c r="J5997" s="4">
        <v>0.13</v>
      </c>
      <c r="K5997" s="2">
        <f>86*Social_Media_Advertising_Sorted_First_10000_Rows[[#This Row],[Acquisition_Cost_Usd]]</f>
        <v>880573.77999999991</v>
      </c>
      <c r="L5997" s="3">
        <v>10239.23</v>
      </c>
      <c r="M5997">
        <v>5.88</v>
      </c>
      <c r="N5997" t="s">
        <v>44</v>
      </c>
      <c r="O5997" t="s">
        <v>25</v>
      </c>
      <c r="P5997">
        <v>27005</v>
      </c>
      <c r="Q5997">
        <v>81509</v>
      </c>
      <c r="R5997">
        <v>8</v>
      </c>
      <c r="S5997" t="s">
        <v>64</v>
      </c>
    </row>
    <row r="5998" spans="1:19" x14ac:dyDescent="0.3">
      <c r="A5998">
        <v>124606</v>
      </c>
      <c r="B5998" s="1">
        <v>44778</v>
      </c>
      <c r="C5998" t="s">
        <v>79</v>
      </c>
      <c r="D5998" t="s">
        <v>18</v>
      </c>
      <c r="E5998" t="s">
        <v>27</v>
      </c>
      <c r="F5998" t="s">
        <v>93</v>
      </c>
      <c r="G5998" t="s">
        <v>42</v>
      </c>
      <c r="H5998" t="s">
        <v>22</v>
      </c>
      <c r="I5998" t="s">
        <v>37</v>
      </c>
      <c r="J5998" s="4">
        <v>0.04</v>
      </c>
      <c r="K5998" s="2">
        <f>86*Social_Media_Advertising_Sorted_First_10000_Rows[[#This Row],[Acquisition_Cost_Usd]]</f>
        <v>723934.24</v>
      </c>
      <c r="L5998" s="3">
        <v>8417.84</v>
      </c>
      <c r="M5998">
        <v>0.1090358308387613</v>
      </c>
      <c r="N5998" t="s">
        <v>24</v>
      </c>
      <c r="O5998" t="s">
        <v>49</v>
      </c>
      <c r="P5998">
        <v>12958</v>
      </c>
      <c r="Q5998">
        <v>43176</v>
      </c>
      <c r="R5998">
        <v>1</v>
      </c>
      <c r="S5998" t="s">
        <v>45</v>
      </c>
    </row>
    <row r="5999" spans="1:19" x14ac:dyDescent="0.3">
      <c r="A5999">
        <v>124607</v>
      </c>
      <c r="B5999" s="1">
        <v>44617</v>
      </c>
      <c r="C5999" t="s">
        <v>65</v>
      </c>
      <c r="D5999" t="s">
        <v>18</v>
      </c>
      <c r="E5999" t="s">
        <v>35</v>
      </c>
      <c r="F5999" t="s">
        <v>70</v>
      </c>
      <c r="G5999" t="s">
        <v>42</v>
      </c>
      <c r="H5999" t="s">
        <v>30</v>
      </c>
      <c r="I5999" t="s">
        <v>23</v>
      </c>
      <c r="J5999" s="4">
        <v>0.11</v>
      </c>
      <c r="K5999" s="2">
        <f>86*Social_Media_Advertising_Sorted_First_10000_Rows[[#This Row],[Acquisition_Cost_Usd]]</f>
        <v>605514.81999999995</v>
      </c>
      <c r="L5999" s="3">
        <v>7040.87</v>
      </c>
      <c r="M5999">
        <v>5.71</v>
      </c>
      <c r="N5999" t="s">
        <v>58</v>
      </c>
      <c r="O5999" t="s">
        <v>32</v>
      </c>
      <c r="P5999">
        <v>18309</v>
      </c>
      <c r="Q5999">
        <v>55751</v>
      </c>
      <c r="R5999">
        <v>5</v>
      </c>
      <c r="S5999" t="s">
        <v>64</v>
      </c>
    </row>
    <row r="6000" spans="1:19" x14ac:dyDescent="0.3">
      <c r="A6000">
        <v>124610</v>
      </c>
      <c r="B6000" s="1">
        <v>44764</v>
      </c>
      <c r="C6000" t="s">
        <v>67</v>
      </c>
      <c r="D6000" t="s">
        <v>18</v>
      </c>
      <c r="E6000" t="s">
        <v>19</v>
      </c>
      <c r="F6000" t="s">
        <v>94</v>
      </c>
      <c r="G6000" t="s">
        <v>42</v>
      </c>
      <c r="H6000" t="s">
        <v>43</v>
      </c>
      <c r="I6000" t="s">
        <v>37</v>
      </c>
      <c r="J6000" s="4">
        <v>0.11</v>
      </c>
      <c r="K6000" s="2">
        <f>86*Social_Media_Advertising_Sorted_First_10000_Rows[[#This Row],[Acquisition_Cost_Usd]]</f>
        <v>43000</v>
      </c>
      <c r="L6000" s="3">
        <v>500</v>
      </c>
      <c r="M6000">
        <v>0.24309627859133681</v>
      </c>
      <c r="N6000" t="s">
        <v>24</v>
      </c>
      <c r="O6000" t="s">
        <v>32</v>
      </c>
      <c r="P6000">
        <v>754</v>
      </c>
      <c r="Q6000">
        <v>3439</v>
      </c>
      <c r="R6000">
        <v>1</v>
      </c>
      <c r="S6000" t="s">
        <v>33</v>
      </c>
    </row>
    <row r="6001" spans="1:19" x14ac:dyDescent="0.3">
      <c r="A6001">
        <v>124613</v>
      </c>
      <c r="B6001" s="1">
        <v>44860</v>
      </c>
      <c r="C6001" t="s">
        <v>77</v>
      </c>
      <c r="D6001" t="s">
        <v>40</v>
      </c>
      <c r="E6001" t="s">
        <v>19</v>
      </c>
      <c r="F6001" t="s">
        <v>68</v>
      </c>
      <c r="G6001" t="s">
        <v>60</v>
      </c>
      <c r="H6001" t="s">
        <v>22</v>
      </c>
      <c r="I6001" t="s">
        <v>37</v>
      </c>
      <c r="J6001" s="4">
        <v>7.0000000000000007E-2</v>
      </c>
      <c r="K6001" s="2">
        <f>86*Social_Media_Advertising_Sorted_First_10000_Rows[[#This Row],[Acquisition_Cost_Usd]]</f>
        <v>876657.34000000008</v>
      </c>
      <c r="L6001" s="3">
        <v>10193.69</v>
      </c>
      <c r="M6001">
        <v>0.74716356214102064</v>
      </c>
      <c r="N6001" t="s">
        <v>58</v>
      </c>
      <c r="O6001" t="s">
        <v>32</v>
      </c>
      <c r="P6001">
        <v>15787</v>
      </c>
      <c r="Q6001">
        <v>52388</v>
      </c>
      <c r="R6001">
        <v>1</v>
      </c>
      <c r="S6001" t="s">
        <v>45</v>
      </c>
    </row>
    <row r="6002" spans="1:19" hidden="1" x14ac:dyDescent="0.3">
      <c r="A6002">
        <v>124621</v>
      </c>
      <c r="B6002" s="1">
        <v>44592</v>
      </c>
      <c r="C6002" t="s">
        <v>17</v>
      </c>
      <c r="D6002" t="s">
        <v>61</v>
      </c>
      <c r="E6002" t="s">
        <v>62</v>
      </c>
      <c r="F6002" t="s">
        <v>96</v>
      </c>
      <c r="G6002" t="s">
        <v>29</v>
      </c>
      <c r="H6002" t="s">
        <v>22</v>
      </c>
      <c r="I6002" t="s">
        <v>23</v>
      </c>
      <c r="J6002" s="4">
        <v>0.02</v>
      </c>
      <c r="K6002" s="2">
        <f>86*Social_Media_Advertising_Sorted_First_10000_Rows[[#This Row],[Acquisition_Cost_Usd]]</f>
        <v>932429.20000000007</v>
      </c>
      <c r="L6002" s="3">
        <v>10842.2</v>
      </c>
      <c r="M6002">
        <v>7.08</v>
      </c>
      <c r="N6002" t="s">
        <v>38</v>
      </c>
      <c r="O6002" t="s">
        <v>32</v>
      </c>
      <c r="P6002">
        <v>28643</v>
      </c>
      <c r="Q6002">
        <v>86361</v>
      </c>
      <c r="R6002">
        <v>8</v>
      </c>
      <c r="S6002" t="s">
        <v>26</v>
      </c>
    </row>
    <row r="6003" spans="1:19" x14ac:dyDescent="0.3">
      <c r="A6003">
        <v>124625</v>
      </c>
      <c r="B6003" s="1">
        <v>44873</v>
      </c>
      <c r="C6003" t="s">
        <v>80</v>
      </c>
      <c r="D6003" t="s">
        <v>40</v>
      </c>
      <c r="E6003" t="s">
        <v>35</v>
      </c>
      <c r="F6003" t="s">
        <v>28</v>
      </c>
      <c r="G6003" t="s">
        <v>21</v>
      </c>
      <c r="H6003" t="s">
        <v>30</v>
      </c>
      <c r="I6003" t="s">
        <v>23</v>
      </c>
      <c r="J6003" s="4">
        <v>0.11</v>
      </c>
      <c r="K6003" s="2">
        <f>86*Social_Media_Advertising_Sorted_First_10000_Rows[[#This Row],[Acquisition_Cost_Usd]]</f>
        <v>639461.6</v>
      </c>
      <c r="L6003" s="3">
        <v>7435.6</v>
      </c>
      <c r="M6003">
        <v>4.03</v>
      </c>
      <c r="N6003" t="s">
        <v>44</v>
      </c>
      <c r="O6003" t="s">
        <v>49</v>
      </c>
      <c r="P6003">
        <v>19365</v>
      </c>
      <c r="Q6003">
        <v>58880</v>
      </c>
      <c r="R6003">
        <v>10</v>
      </c>
      <c r="S6003" t="s">
        <v>33</v>
      </c>
    </row>
    <row r="6004" spans="1:19" x14ac:dyDescent="0.3">
      <c r="A6004">
        <v>124630</v>
      </c>
      <c r="B6004" s="1">
        <v>44661</v>
      </c>
      <c r="C6004" t="s">
        <v>34</v>
      </c>
      <c r="D6004" t="s">
        <v>18</v>
      </c>
      <c r="E6004" t="s">
        <v>19</v>
      </c>
      <c r="F6004" t="s">
        <v>110</v>
      </c>
      <c r="G6004" t="s">
        <v>42</v>
      </c>
      <c r="H6004" t="s">
        <v>30</v>
      </c>
      <c r="I6004" t="s">
        <v>23</v>
      </c>
      <c r="J6004" s="4">
        <v>0.08</v>
      </c>
      <c r="K6004" s="2">
        <f>86*Social_Media_Advertising_Sorted_First_10000_Rows[[#This Row],[Acquisition_Cost_Usd]]</f>
        <v>377129.77999999997</v>
      </c>
      <c r="L6004" s="3">
        <v>4385.2299999999996</v>
      </c>
      <c r="M6004">
        <v>7.1</v>
      </c>
      <c r="N6004" t="s">
        <v>38</v>
      </c>
      <c r="O6004" t="s">
        <v>49</v>
      </c>
      <c r="P6004">
        <v>11096</v>
      </c>
      <c r="Q6004">
        <v>34385</v>
      </c>
      <c r="R6004">
        <v>3</v>
      </c>
      <c r="S6004" t="s">
        <v>50</v>
      </c>
    </row>
    <row r="6005" spans="1:19" x14ac:dyDescent="0.3">
      <c r="A6005">
        <v>124632</v>
      </c>
      <c r="B6005" s="1">
        <v>44756</v>
      </c>
      <c r="C6005" t="s">
        <v>67</v>
      </c>
      <c r="D6005" t="s">
        <v>18</v>
      </c>
      <c r="E6005" t="s">
        <v>35</v>
      </c>
      <c r="F6005" t="s">
        <v>57</v>
      </c>
      <c r="G6005" t="s">
        <v>42</v>
      </c>
      <c r="H6005" t="s">
        <v>22</v>
      </c>
      <c r="I6005" t="s">
        <v>48</v>
      </c>
      <c r="J6005" s="4">
        <v>0.12</v>
      </c>
      <c r="K6005" s="2">
        <f>86*Social_Media_Advertising_Sorted_First_10000_Rows[[#This Row],[Acquisition_Cost_Usd]]</f>
        <v>687879.6</v>
      </c>
      <c r="L6005" s="3">
        <v>7998.6</v>
      </c>
      <c r="M6005">
        <v>6.03</v>
      </c>
      <c r="N6005" t="s">
        <v>24</v>
      </c>
      <c r="O6005" t="s">
        <v>25</v>
      </c>
      <c r="P6005">
        <v>20909</v>
      </c>
      <c r="Q6005">
        <v>63454</v>
      </c>
      <c r="R6005">
        <v>3</v>
      </c>
      <c r="S6005" t="s">
        <v>26</v>
      </c>
    </row>
    <row r="6006" spans="1:19" x14ac:dyDescent="0.3">
      <c r="A6006">
        <v>124637</v>
      </c>
      <c r="B6006" s="1">
        <v>44616</v>
      </c>
      <c r="C6006" t="s">
        <v>65</v>
      </c>
      <c r="D6006" t="s">
        <v>40</v>
      </c>
      <c r="E6006" t="s">
        <v>55</v>
      </c>
      <c r="F6006" t="s">
        <v>93</v>
      </c>
      <c r="G6006" t="s">
        <v>29</v>
      </c>
      <c r="H6006" t="s">
        <v>52</v>
      </c>
      <c r="I6006" t="s">
        <v>23</v>
      </c>
      <c r="J6006" s="4">
        <v>0.08</v>
      </c>
      <c r="K6006" s="2">
        <f>86*Social_Media_Advertising_Sorted_First_10000_Rows[[#This Row],[Acquisition_Cost_Usd]]</f>
        <v>1290000</v>
      </c>
      <c r="L6006" s="3">
        <v>15000</v>
      </c>
      <c r="M6006">
        <v>6.49</v>
      </c>
      <c r="N6006" t="s">
        <v>38</v>
      </c>
      <c r="O6006" t="s">
        <v>49</v>
      </c>
      <c r="P6006">
        <v>39122</v>
      </c>
      <c r="Q6006">
        <v>117401</v>
      </c>
      <c r="R6006">
        <v>7</v>
      </c>
      <c r="S6006" t="s">
        <v>45</v>
      </c>
    </row>
    <row r="6007" spans="1:19" x14ac:dyDescent="0.3">
      <c r="A6007">
        <v>124640</v>
      </c>
      <c r="B6007" s="1">
        <v>44835</v>
      </c>
      <c r="C6007" t="s">
        <v>77</v>
      </c>
      <c r="D6007" t="s">
        <v>40</v>
      </c>
      <c r="E6007" t="s">
        <v>35</v>
      </c>
      <c r="F6007" t="s">
        <v>99</v>
      </c>
      <c r="G6007" t="s">
        <v>21</v>
      </c>
      <c r="H6007" t="s">
        <v>30</v>
      </c>
      <c r="I6007" t="s">
        <v>37</v>
      </c>
      <c r="J6007" s="4">
        <v>0.12</v>
      </c>
      <c r="K6007" s="2">
        <f>86*Social_Media_Advertising_Sorted_First_10000_Rows[[#This Row],[Acquisition_Cost_Usd]]</f>
        <v>609715.92000000004</v>
      </c>
      <c r="L6007" s="3">
        <v>7089.72</v>
      </c>
      <c r="M6007">
        <v>0.43971826862844748</v>
      </c>
      <c r="N6007" t="s">
        <v>44</v>
      </c>
      <c r="O6007" t="s">
        <v>49</v>
      </c>
      <c r="P6007">
        <v>10830</v>
      </c>
      <c r="Q6007">
        <v>36245</v>
      </c>
      <c r="R6007">
        <v>1</v>
      </c>
      <c r="S6007" t="s">
        <v>33</v>
      </c>
    </row>
    <row r="6008" spans="1:19" x14ac:dyDescent="0.3">
      <c r="A6008">
        <v>124641</v>
      </c>
      <c r="B6008" s="1">
        <v>44733</v>
      </c>
      <c r="C6008" t="s">
        <v>69</v>
      </c>
      <c r="D6008" t="s">
        <v>18</v>
      </c>
      <c r="E6008" t="s">
        <v>55</v>
      </c>
      <c r="F6008" t="s">
        <v>99</v>
      </c>
      <c r="G6008" t="s">
        <v>60</v>
      </c>
      <c r="H6008" t="s">
        <v>22</v>
      </c>
      <c r="I6008" t="s">
        <v>37</v>
      </c>
      <c r="J6008" s="4">
        <v>0.04</v>
      </c>
      <c r="K6008" s="2">
        <f>86*Social_Media_Advertising_Sorted_First_10000_Rows[[#This Row],[Acquisition_Cost_Usd]]</f>
        <v>822696.64</v>
      </c>
      <c r="L6008" s="3">
        <v>9566.24</v>
      </c>
      <c r="M6008">
        <v>0.4164811243513345</v>
      </c>
      <c r="N6008" t="s">
        <v>44</v>
      </c>
      <c r="O6008" t="s">
        <v>49</v>
      </c>
      <c r="P6008">
        <v>14780</v>
      </c>
      <c r="Q6008">
        <v>49107</v>
      </c>
      <c r="R6008">
        <v>1</v>
      </c>
      <c r="S6008" t="s">
        <v>33</v>
      </c>
    </row>
    <row r="6009" spans="1:19" x14ac:dyDescent="0.3">
      <c r="A6009">
        <v>124648</v>
      </c>
      <c r="B6009" s="1">
        <v>44795</v>
      </c>
      <c r="C6009" t="s">
        <v>79</v>
      </c>
      <c r="D6009" t="s">
        <v>40</v>
      </c>
      <c r="E6009" t="s">
        <v>19</v>
      </c>
      <c r="F6009" t="s">
        <v>47</v>
      </c>
      <c r="G6009" t="s">
        <v>42</v>
      </c>
      <c r="H6009" t="s">
        <v>43</v>
      </c>
      <c r="I6009" t="s">
        <v>48</v>
      </c>
      <c r="J6009" s="4">
        <v>0.03</v>
      </c>
      <c r="K6009" s="2">
        <f>86*Social_Media_Advertising_Sorted_First_10000_Rows[[#This Row],[Acquisition_Cost_Usd]]</f>
        <v>247312.78</v>
      </c>
      <c r="L6009" s="3">
        <v>2875.73</v>
      </c>
      <c r="M6009">
        <v>6.19</v>
      </c>
      <c r="N6009" t="s">
        <v>58</v>
      </c>
      <c r="O6009" t="s">
        <v>25</v>
      </c>
      <c r="P6009">
        <v>7050</v>
      </c>
      <c r="Q6009">
        <v>22404</v>
      </c>
      <c r="R6009">
        <v>4</v>
      </c>
      <c r="S6009" t="s">
        <v>50</v>
      </c>
    </row>
    <row r="6010" spans="1:19" x14ac:dyDescent="0.3">
      <c r="A6010">
        <v>124655</v>
      </c>
      <c r="B6010" s="1">
        <v>44903</v>
      </c>
      <c r="C6010" t="s">
        <v>54</v>
      </c>
      <c r="D6010" t="s">
        <v>18</v>
      </c>
      <c r="E6010" t="s">
        <v>19</v>
      </c>
      <c r="F6010" t="s">
        <v>106</v>
      </c>
      <c r="G6010" t="s">
        <v>29</v>
      </c>
      <c r="H6010" t="s">
        <v>52</v>
      </c>
      <c r="I6010" t="s">
        <v>48</v>
      </c>
      <c r="J6010" s="4">
        <v>0.05</v>
      </c>
      <c r="K6010" s="2">
        <f>86*Social_Media_Advertising_Sorted_First_10000_Rows[[#This Row],[Acquisition_Cost_Usd]]</f>
        <v>1058326.32</v>
      </c>
      <c r="L6010" s="3">
        <v>12306.12</v>
      </c>
      <c r="M6010">
        <v>7.35</v>
      </c>
      <c r="N6010" t="s">
        <v>38</v>
      </c>
      <c r="O6010" t="s">
        <v>25</v>
      </c>
      <c r="P6010">
        <v>32578</v>
      </c>
      <c r="Q6010">
        <v>98016</v>
      </c>
      <c r="R6010">
        <v>10</v>
      </c>
      <c r="S6010" t="s">
        <v>26</v>
      </c>
    </row>
    <row r="6011" spans="1:19" x14ac:dyDescent="0.3">
      <c r="A6011">
        <v>124663</v>
      </c>
      <c r="B6011" s="1">
        <v>44771</v>
      </c>
      <c r="C6011" t="s">
        <v>67</v>
      </c>
      <c r="D6011" t="s">
        <v>18</v>
      </c>
      <c r="E6011" t="s">
        <v>55</v>
      </c>
      <c r="F6011" t="s">
        <v>103</v>
      </c>
      <c r="G6011" t="s">
        <v>42</v>
      </c>
      <c r="H6011" t="s">
        <v>30</v>
      </c>
      <c r="I6011" t="s">
        <v>48</v>
      </c>
      <c r="J6011" s="4">
        <v>0.06</v>
      </c>
      <c r="K6011" s="2">
        <f>86*Social_Media_Advertising_Sorted_First_10000_Rows[[#This Row],[Acquisition_Cost_Usd]]</f>
        <v>582481.43999999994</v>
      </c>
      <c r="L6011" s="3">
        <v>6773.04</v>
      </c>
      <c r="M6011">
        <v>6.88</v>
      </c>
      <c r="N6011" t="s">
        <v>58</v>
      </c>
      <c r="O6011" t="s">
        <v>49</v>
      </c>
      <c r="P6011">
        <v>17577</v>
      </c>
      <c r="Q6011">
        <v>53584</v>
      </c>
      <c r="R6011">
        <v>9</v>
      </c>
      <c r="S6011" t="s">
        <v>45</v>
      </c>
    </row>
    <row r="6012" spans="1:19" x14ac:dyDescent="0.3">
      <c r="A6012">
        <v>124680</v>
      </c>
      <c r="B6012" s="1">
        <v>44925</v>
      </c>
      <c r="C6012" t="s">
        <v>54</v>
      </c>
      <c r="D6012" t="s">
        <v>40</v>
      </c>
      <c r="E6012" t="s">
        <v>19</v>
      </c>
      <c r="F6012" t="s">
        <v>102</v>
      </c>
      <c r="G6012" t="s">
        <v>29</v>
      </c>
      <c r="H6012" t="s">
        <v>22</v>
      </c>
      <c r="I6012" t="s">
        <v>37</v>
      </c>
      <c r="J6012" s="4">
        <v>0.03</v>
      </c>
      <c r="K6012" s="2">
        <f>86*Social_Media_Advertising_Sorted_First_10000_Rows[[#This Row],[Acquisition_Cost_Usd]]</f>
        <v>738311.72000000009</v>
      </c>
      <c r="L6012" s="3">
        <v>8585.02</v>
      </c>
      <c r="M6012">
        <v>1.3066424974284356</v>
      </c>
      <c r="N6012" t="s">
        <v>58</v>
      </c>
      <c r="O6012" t="s">
        <v>32</v>
      </c>
      <c r="P6012">
        <v>13227</v>
      </c>
      <c r="Q6012">
        <v>44052</v>
      </c>
      <c r="R6012">
        <v>1</v>
      </c>
      <c r="S6012" t="s">
        <v>45</v>
      </c>
    </row>
    <row r="6013" spans="1:19" x14ac:dyDescent="0.3">
      <c r="A6013">
        <v>124686</v>
      </c>
      <c r="B6013" s="1">
        <v>44659</v>
      </c>
      <c r="C6013" t="s">
        <v>34</v>
      </c>
      <c r="D6013" t="s">
        <v>40</v>
      </c>
      <c r="E6013" t="s">
        <v>19</v>
      </c>
      <c r="F6013" t="s">
        <v>81</v>
      </c>
      <c r="G6013" t="s">
        <v>21</v>
      </c>
      <c r="H6013" t="s">
        <v>22</v>
      </c>
      <c r="I6013" t="s">
        <v>37</v>
      </c>
      <c r="J6013" s="4">
        <v>0.05</v>
      </c>
      <c r="K6013" s="2">
        <f>86*Social_Media_Advertising_Sorted_First_10000_Rows[[#This Row],[Acquisition_Cost_Usd]]</f>
        <v>772461.46000000008</v>
      </c>
      <c r="L6013" s="3">
        <v>8982.11</v>
      </c>
      <c r="M6013">
        <v>1.2673180994210134</v>
      </c>
      <c r="N6013" t="s">
        <v>58</v>
      </c>
      <c r="O6013" t="s">
        <v>25</v>
      </c>
      <c r="P6013">
        <v>13848</v>
      </c>
      <c r="Q6013">
        <v>46072</v>
      </c>
      <c r="R6013">
        <v>1</v>
      </c>
      <c r="S6013" t="s">
        <v>33</v>
      </c>
    </row>
    <row r="6014" spans="1:19" x14ac:dyDescent="0.3">
      <c r="A6014">
        <v>124698</v>
      </c>
      <c r="B6014" s="1">
        <v>44612</v>
      </c>
      <c r="C6014" t="s">
        <v>65</v>
      </c>
      <c r="D6014" t="s">
        <v>40</v>
      </c>
      <c r="E6014" t="s">
        <v>19</v>
      </c>
      <c r="F6014" t="s">
        <v>47</v>
      </c>
      <c r="G6014" t="s">
        <v>60</v>
      </c>
      <c r="H6014" t="s">
        <v>43</v>
      </c>
      <c r="I6014" t="s">
        <v>23</v>
      </c>
      <c r="J6014" s="4">
        <v>7.0000000000000007E-2</v>
      </c>
      <c r="K6014" s="2">
        <f>86*Social_Media_Advertising_Sorted_First_10000_Rows[[#This Row],[Acquisition_Cost_Usd]]</f>
        <v>43000</v>
      </c>
      <c r="L6014" s="3">
        <v>500</v>
      </c>
      <c r="M6014">
        <v>6.69</v>
      </c>
      <c r="N6014" t="s">
        <v>44</v>
      </c>
      <c r="O6014" t="s">
        <v>49</v>
      </c>
      <c r="P6014">
        <v>1196</v>
      </c>
      <c r="Q6014">
        <v>5061</v>
      </c>
      <c r="R6014">
        <v>2</v>
      </c>
      <c r="S6014" t="s">
        <v>50</v>
      </c>
    </row>
    <row r="6015" spans="1:19" x14ac:dyDescent="0.3">
      <c r="A6015">
        <v>124700</v>
      </c>
      <c r="B6015" s="1">
        <v>44873</v>
      </c>
      <c r="C6015" t="s">
        <v>80</v>
      </c>
      <c r="D6015" t="s">
        <v>40</v>
      </c>
      <c r="E6015" t="s">
        <v>55</v>
      </c>
      <c r="F6015" t="s">
        <v>100</v>
      </c>
      <c r="G6015" t="s">
        <v>60</v>
      </c>
      <c r="H6015" t="s">
        <v>22</v>
      </c>
      <c r="I6015" t="s">
        <v>23</v>
      </c>
      <c r="J6015" s="4">
        <v>7.0000000000000007E-2</v>
      </c>
      <c r="K6015" s="2">
        <f>86*Social_Media_Advertising_Sorted_First_10000_Rows[[#This Row],[Acquisition_Cost_Usd]]</f>
        <v>857235.1</v>
      </c>
      <c r="L6015" s="3">
        <v>9967.85</v>
      </c>
      <c r="M6015">
        <v>6.68</v>
      </c>
      <c r="N6015" t="s">
        <v>44</v>
      </c>
      <c r="O6015" t="s">
        <v>32</v>
      </c>
      <c r="P6015">
        <v>26260</v>
      </c>
      <c r="Q6015">
        <v>79302</v>
      </c>
      <c r="R6015">
        <v>8</v>
      </c>
      <c r="S6015" t="s">
        <v>45</v>
      </c>
    </row>
    <row r="6016" spans="1:19" x14ac:dyDescent="0.3">
      <c r="A6016">
        <v>124702</v>
      </c>
      <c r="B6016" s="1">
        <v>44624</v>
      </c>
      <c r="C6016" t="s">
        <v>39</v>
      </c>
      <c r="D6016" t="s">
        <v>40</v>
      </c>
      <c r="E6016" t="s">
        <v>35</v>
      </c>
      <c r="F6016" t="s">
        <v>92</v>
      </c>
      <c r="G6016" t="s">
        <v>60</v>
      </c>
      <c r="H6016" t="s">
        <v>30</v>
      </c>
      <c r="I6016" t="s">
        <v>48</v>
      </c>
      <c r="J6016" s="4">
        <v>0.1</v>
      </c>
      <c r="K6016" s="2">
        <f>86*Social_Media_Advertising_Sorted_First_10000_Rows[[#This Row],[Acquisition_Cost_Usd]]</f>
        <v>571163.84</v>
      </c>
      <c r="L6016" s="3">
        <v>6641.44</v>
      </c>
      <c r="M6016">
        <v>5.57</v>
      </c>
      <c r="N6016" t="s">
        <v>44</v>
      </c>
      <c r="O6016" t="s">
        <v>25</v>
      </c>
      <c r="P6016">
        <v>17219</v>
      </c>
      <c r="Q6016">
        <v>52522</v>
      </c>
      <c r="R6016">
        <v>1</v>
      </c>
      <c r="S6016" t="s">
        <v>50</v>
      </c>
    </row>
    <row r="6017" spans="1:19" x14ac:dyDescent="0.3">
      <c r="A6017">
        <v>124703</v>
      </c>
      <c r="B6017" s="1">
        <v>44925</v>
      </c>
      <c r="C6017" t="s">
        <v>54</v>
      </c>
      <c r="D6017" t="s">
        <v>18</v>
      </c>
      <c r="E6017" t="s">
        <v>35</v>
      </c>
      <c r="F6017" t="s">
        <v>28</v>
      </c>
      <c r="G6017" t="s">
        <v>42</v>
      </c>
      <c r="H6017" t="s">
        <v>30</v>
      </c>
      <c r="I6017" t="s">
        <v>37</v>
      </c>
      <c r="J6017" s="4">
        <v>0.1</v>
      </c>
      <c r="K6017" s="2">
        <f>86*Social_Media_Advertising_Sorted_First_10000_Rows[[#This Row],[Acquisition_Cost_Usd]]</f>
        <v>571305.74</v>
      </c>
      <c r="L6017" s="3">
        <v>6643.09</v>
      </c>
      <c r="M6017">
        <v>0.49691739300287968</v>
      </c>
      <c r="N6017" t="s">
        <v>44</v>
      </c>
      <c r="O6017" t="s">
        <v>25</v>
      </c>
      <c r="P6017">
        <v>10116</v>
      </c>
      <c r="Q6017">
        <v>33920</v>
      </c>
      <c r="R6017">
        <v>1</v>
      </c>
      <c r="S6017" t="s">
        <v>33</v>
      </c>
    </row>
    <row r="6018" spans="1:19" x14ac:dyDescent="0.3">
      <c r="A6018">
        <v>124713</v>
      </c>
      <c r="B6018" s="1">
        <v>44660</v>
      </c>
      <c r="C6018" t="s">
        <v>34</v>
      </c>
      <c r="D6018" t="s">
        <v>18</v>
      </c>
      <c r="E6018" t="s">
        <v>19</v>
      </c>
      <c r="F6018" t="s">
        <v>83</v>
      </c>
      <c r="G6018" t="s">
        <v>42</v>
      </c>
      <c r="H6018" t="s">
        <v>43</v>
      </c>
      <c r="I6018" t="s">
        <v>31</v>
      </c>
      <c r="J6018" s="4">
        <v>0.14000000000000001</v>
      </c>
      <c r="K6018" s="2">
        <f>86*Social_Media_Advertising_Sorted_First_10000_Rows[[#This Row],[Acquisition_Cost_Usd]]</f>
        <v>269030.36000000004</v>
      </c>
      <c r="L6018" s="3">
        <v>3128.26</v>
      </c>
      <c r="M6018">
        <v>0.08</v>
      </c>
      <c r="N6018" t="s">
        <v>44</v>
      </c>
      <c r="O6018" t="s">
        <v>32</v>
      </c>
      <c r="P6018">
        <v>7714</v>
      </c>
      <c r="Q6018">
        <v>24368</v>
      </c>
      <c r="R6018">
        <v>10</v>
      </c>
      <c r="S6018" t="s">
        <v>64</v>
      </c>
    </row>
    <row r="6019" spans="1:19" x14ac:dyDescent="0.3">
      <c r="A6019">
        <v>124717</v>
      </c>
      <c r="B6019" s="1">
        <v>44585</v>
      </c>
      <c r="C6019" t="s">
        <v>17</v>
      </c>
      <c r="D6019" t="s">
        <v>40</v>
      </c>
      <c r="E6019" t="s">
        <v>35</v>
      </c>
      <c r="F6019" t="s">
        <v>28</v>
      </c>
      <c r="G6019" t="s">
        <v>21</v>
      </c>
      <c r="H6019" t="s">
        <v>30</v>
      </c>
      <c r="I6019" t="s">
        <v>37</v>
      </c>
      <c r="J6019" s="4">
        <v>0.03</v>
      </c>
      <c r="K6019" s="2">
        <f>86*Social_Media_Advertising_Sorted_First_10000_Rows[[#This Row],[Acquisition_Cost_Usd]]</f>
        <v>410425.54000000004</v>
      </c>
      <c r="L6019" s="3">
        <v>4772.3900000000003</v>
      </c>
      <c r="M6019">
        <v>0.89194884571380217</v>
      </c>
      <c r="N6019" t="s">
        <v>58</v>
      </c>
      <c r="O6019" t="s">
        <v>32</v>
      </c>
      <c r="P6019">
        <v>7136</v>
      </c>
      <c r="Q6019">
        <v>24218</v>
      </c>
      <c r="R6019">
        <v>1</v>
      </c>
      <c r="S6019" t="s">
        <v>33</v>
      </c>
    </row>
    <row r="6020" spans="1:19" x14ac:dyDescent="0.3">
      <c r="A6020">
        <v>124718</v>
      </c>
      <c r="B6020" s="1">
        <v>44919</v>
      </c>
      <c r="C6020" t="s">
        <v>54</v>
      </c>
      <c r="D6020" t="s">
        <v>18</v>
      </c>
      <c r="E6020" t="s">
        <v>55</v>
      </c>
      <c r="F6020" t="s">
        <v>74</v>
      </c>
      <c r="G6020" t="s">
        <v>60</v>
      </c>
      <c r="H6020" t="s">
        <v>30</v>
      </c>
      <c r="I6020" t="s">
        <v>48</v>
      </c>
      <c r="J6020" s="4">
        <v>0.14000000000000001</v>
      </c>
      <c r="K6020" s="2">
        <f>86*Social_Media_Advertising_Sorted_First_10000_Rows[[#This Row],[Acquisition_Cost_Usd]]</f>
        <v>401042.07999999996</v>
      </c>
      <c r="L6020" s="3">
        <v>4663.28</v>
      </c>
      <c r="M6020">
        <v>3.26</v>
      </c>
      <c r="N6020" t="s">
        <v>38</v>
      </c>
      <c r="O6020" t="s">
        <v>49</v>
      </c>
      <c r="P6020">
        <v>11858</v>
      </c>
      <c r="Q6020">
        <v>36643</v>
      </c>
      <c r="R6020">
        <v>7</v>
      </c>
      <c r="S6020" t="s">
        <v>64</v>
      </c>
    </row>
    <row r="6021" spans="1:19" hidden="1" x14ac:dyDescent="0.3">
      <c r="A6021">
        <v>124721</v>
      </c>
      <c r="B6021" s="1">
        <v>44913</v>
      </c>
      <c r="C6021" t="s">
        <v>54</v>
      </c>
      <c r="D6021" t="s">
        <v>61</v>
      </c>
      <c r="E6021" t="s">
        <v>62</v>
      </c>
      <c r="F6021" t="s">
        <v>85</v>
      </c>
      <c r="G6021" t="s">
        <v>42</v>
      </c>
      <c r="H6021" t="s">
        <v>22</v>
      </c>
      <c r="I6021" t="s">
        <v>48</v>
      </c>
      <c r="J6021" s="4">
        <v>0.02</v>
      </c>
      <c r="K6021" s="2">
        <f>86*Social_Media_Advertising_Sorted_First_10000_Rows[[#This Row],[Acquisition_Cost_Usd]]</f>
        <v>829911.17999999993</v>
      </c>
      <c r="L6021" s="3">
        <v>9650.1299999999992</v>
      </c>
      <c r="M6021">
        <v>1.1000000000000001</v>
      </c>
      <c r="N6021" t="s">
        <v>53</v>
      </c>
      <c r="O6021" t="s">
        <v>49</v>
      </c>
      <c r="P6021">
        <v>25399</v>
      </c>
      <c r="Q6021">
        <v>76752</v>
      </c>
      <c r="R6021">
        <v>6</v>
      </c>
      <c r="S6021" t="s">
        <v>45</v>
      </c>
    </row>
    <row r="6022" spans="1:19" x14ac:dyDescent="0.3">
      <c r="A6022">
        <v>124722</v>
      </c>
      <c r="B6022" s="1">
        <v>44746</v>
      </c>
      <c r="C6022" t="s">
        <v>67</v>
      </c>
      <c r="D6022" t="s">
        <v>40</v>
      </c>
      <c r="E6022" t="s">
        <v>35</v>
      </c>
      <c r="F6022" t="s">
        <v>57</v>
      </c>
      <c r="G6022" t="s">
        <v>60</v>
      </c>
      <c r="H6022" t="s">
        <v>22</v>
      </c>
      <c r="I6022" t="s">
        <v>23</v>
      </c>
      <c r="J6022" s="4">
        <v>0.09</v>
      </c>
      <c r="K6022" s="2">
        <f>86*Social_Media_Advertising_Sorted_First_10000_Rows[[#This Row],[Acquisition_Cost_Usd]]</f>
        <v>854546.74</v>
      </c>
      <c r="L6022" s="3">
        <v>9936.59</v>
      </c>
      <c r="M6022">
        <v>4.22</v>
      </c>
      <c r="N6022" t="s">
        <v>53</v>
      </c>
      <c r="O6022" t="s">
        <v>25</v>
      </c>
      <c r="P6022">
        <v>26176</v>
      </c>
      <c r="Q6022">
        <v>79054</v>
      </c>
      <c r="R6022">
        <v>4</v>
      </c>
      <c r="S6022" t="s">
        <v>26</v>
      </c>
    </row>
    <row r="6023" spans="1:19" x14ac:dyDescent="0.3">
      <c r="A6023">
        <v>124727</v>
      </c>
      <c r="B6023" s="1">
        <v>44568</v>
      </c>
      <c r="C6023" t="s">
        <v>17</v>
      </c>
      <c r="D6023" t="s">
        <v>40</v>
      </c>
      <c r="E6023" t="s">
        <v>27</v>
      </c>
      <c r="F6023" t="s">
        <v>86</v>
      </c>
      <c r="G6023" t="s">
        <v>21</v>
      </c>
      <c r="H6023" t="s">
        <v>22</v>
      </c>
      <c r="I6023" t="s">
        <v>48</v>
      </c>
      <c r="J6023" s="4">
        <v>0.03</v>
      </c>
      <c r="K6023" s="2">
        <f>86*Social_Media_Advertising_Sorted_First_10000_Rows[[#This Row],[Acquisition_Cost_Usd]]</f>
        <v>723118.96000000008</v>
      </c>
      <c r="L6023" s="3">
        <v>8408.36</v>
      </c>
      <c r="M6023">
        <v>2.19</v>
      </c>
      <c r="N6023" t="s">
        <v>44</v>
      </c>
      <c r="O6023" t="s">
        <v>32</v>
      </c>
      <c r="P6023">
        <v>22037</v>
      </c>
      <c r="Q6023">
        <v>66795</v>
      </c>
      <c r="R6023">
        <v>8</v>
      </c>
      <c r="S6023" t="s">
        <v>50</v>
      </c>
    </row>
    <row r="6024" spans="1:19" x14ac:dyDescent="0.3">
      <c r="A6024">
        <v>124729</v>
      </c>
      <c r="B6024" s="1">
        <v>44804</v>
      </c>
      <c r="C6024" t="s">
        <v>79</v>
      </c>
      <c r="D6024" t="s">
        <v>40</v>
      </c>
      <c r="E6024" t="s">
        <v>19</v>
      </c>
      <c r="F6024" t="s">
        <v>99</v>
      </c>
      <c r="G6024" t="s">
        <v>60</v>
      </c>
      <c r="H6024" t="s">
        <v>43</v>
      </c>
      <c r="I6024" t="s">
        <v>23</v>
      </c>
      <c r="J6024" s="4">
        <v>0.08</v>
      </c>
      <c r="K6024" s="2">
        <f>86*Social_Media_Advertising_Sorted_First_10000_Rows[[#This Row],[Acquisition_Cost_Usd]]</f>
        <v>217589.46000000002</v>
      </c>
      <c r="L6024" s="3">
        <v>2530.11</v>
      </c>
      <c r="M6024">
        <v>3</v>
      </c>
      <c r="N6024" t="s">
        <v>44</v>
      </c>
      <c r="O6024" t="s">
        <v>32</v>
      </c>
      <c r="P6024">
        <v>6183</v>
      </c>
      <c r="Q6024">
        <v>19835</v>
      </c>
      <c r="R6024">
        <v>10</v>
      </c>
      <c r="S6024" t="s">
        <v>33</v>
      </c>
    </row>
    <row r="6025" spans="1:19" x14ac:dyDescent="0.3">
      <c r="A6025">
        <v>124731</v>
      </c>
      <c r="B6025" s="1">
        <v>44920</v>
      </c>
      <c r="C6025" t="s">
        <v>54</v>
      </c>
      <c r="D6025" t="s">
        <v>18</v>
      </c>
      <c r="E6025" t="s">
        <v>27</v>
      </c>
      <c r="F6025" t="s">
        <v>108</v>
      </c>
      <c r="G6025" t="s">
        <v>29</v>
      </c>
      <c r="H6025" t="s">
        <v>22</v>
      </c>
      <c r="I6025" t="s">
        <v>48</v>
      </c>
      <c r="J6025" s="4">
        <v>0.14000000000000001</v>
      </c>
      <c r="K6025" s="2">
        <f>86*Social_Media_Advertising_Sorted_First_10000_Rows[[#This Row],[Acquisition_Cost_Usd]]</f>
        <v>731930.52</v>
      </c>
      <c r="L6025" s="3">
        <v>8510.82</v>
      </c>
      <c r="M6025">
        <v>7.38</v>
      </c>
      <c r="N6025" t="s">
        <v>53</v>
      </c>
      <c r="O6025" t="s">
        <v>25</v>
      </c>
      <c r="P6025">
        <v>22316</v>
      </c>
      <c r="Q6025">
        <v>67621</v>
      </c>
      <c r="R6025">
        <v>9</v>
      </c>
      <c r="S6025" t="s">
        <v>45</v>
      </c>
    </row>
    <row r="6026" spans="1:19" x14ac:dyDescent="0.3">
      <c r="A6026">
        <v>124737</v>
      </c>
      <c r="B6026" s="1">
        <v>44661</v>
      </c>
      <c r="C6026" t="s">
        <v>34</v>
      </c>
      <c r="D6026" t="s">
        <v>40</v>
      </c>
      <c r="E6026" t="s">
        <v>55</v>
      </c>
      <c r="F6026" t="s">
        <v>99</v>
      </c>
      <c r="G6026" t="s">
        <v>29</v>
      </c>
      <c r="H6026" t="s">
        <v>52</v>
      </c>
      <c r="I6026" t="s">
        <v>48</v>
      </c>
      <c r="J6026" s="4">
        <v>0.15</v>
      </c>
      <c r="K6026" s="2">
        <f>86*Social_Media_Advertising_Sorted_First_10000_Rows[[#This Row],[Acquisition_Cost_Usd]]</f>
        <v>1290000</v>
      </c>
      <c r="L6026" s="3">
        <v>15000</v>
      </c>
      <c r="M6026">
        <v>3.73</v>
      </c>
      <c r="N6026" t="s">
        <v>38</v>
      </c>
      <c r="O6026" t="s">
        <v>49</v>
      </c>
      <c r="P6026">
        <v>39423</v>
      </c>
      <c r="Q6026">
        <v>118292</v>
      </c>
      <c r="R6026">
        <v>9</v>
      </c>
      <c r="S6026" t="s">
        <v>33</v>
      </c>
    </row>
    <row r="6027" spans="1:19" x14ac:dyDescent="0.3">
      <c r="A6027">
        <v>124741</v>
      </c>
      <c r="B6027" s="1">
        <v>44616</v>
      </c>
      <c r="C6027" t="s">
        <v>65</v>
      </c>
      <c r="D6027" t="s">
        <v>18</v>
      </c>
      <c r="E6027" t="s">
        <v>55</v>
      </c>
      <c r="F6027" t="s">
        <v>36</v>
      </c>
      <c r="G6027" t="s">
        <v>29</v>
      </c>
      <c r="H6027" t="s">
        <v>52</v>
      </c>
      <c r="I6027" t="s">
        <v>48</v>
      </c>
      <c r="J6027" s="4">
        <v>0.09</v>
      </c>
      <c r="K6027" s="2">
        <f>86*Social_Media_Advertising_Sorted_First_10000_Rows[[#This Row],[Acquisition_Cost_Usd]]</f>
        <v>1139104.3999999999</v>
      </c>
      <c r="L6027" s="3">
        <v>13245.4</v>
      </c>
      <c r="M6027">
        <v>4.0599999999999996</v>
      </c>
      <c r="N6027" t="s">
        <v>24</v>
      </c>
      <c r="O6027" t="s">
        <v>25</v>
      </c>
      <c r="P6027">
        <v>34982</v>
      </c>
      <c r="Q6027">
        <v>105136</v>
      </c>
      <c r="R6027">
        <v>4</v>
      </c>
      <c r="S6027" t="s">
        <v>33</v>
      </c>
    </row>
    <row r="6028" spans="1:19" x14ac:dyDescent="0.3">
      <c r="A6028">
        <v>124753</v>
      </c>
      <c r="B6028" s="1">
        <v>44840</v>
      </c>
      <c r="C6028" t="s">
        <v>77</v>
      </c>
      <c r="D6028" t="s">
        <v>40</v>
      </c>
      <c r="E6028" t="s">
        <v>35</v>
      </c>
      <c r="F6028" t="s">
        <v>94</v>
      </c>
      <c r="G6028" t="s">
        <v>29</v>
      </c>
      <c r="H6028" t="s">
        <v>52</v>
      </c>
      <c r="I6028" t="s">
        <v>37</v>
      </c>
      <c r="J6028" s="4">
        <v>0.12</v>
      </c>
      <c r="K6028" s="2">
        <f>86*Social_Media_Advertising_Sorted_First_10000_Rows[[#This Row],[Acquisition_Cost_Usd]]</f>
        <v>985510.98</v>
      </c>
      <c r="L6028" s="3">
        <v>11459.43</v>
      </c>
      <c r="M6028">
        <v>1.2262062287768905</v>
      </c>
      <c r="N6028" t="s">
        <v>53</v>
      </c>
      <c r="O6028" t="s">
        <v>49</v>
      </c>
      <c r="P6028">
        <v>17815</v>
      </c>
      <c r="Q6028">
        <v>58990</v>
      </c>
      <c r="R6028">
        <v>1</v>
      </c>
      <c r="S6028" t="s">
        <v>33</v>
      </c>
    </row>
    <row r="6029" spans="1:19" x14ac:dyDescent="0.3">
      <c r="A6029">
        <v>124754</v>
      </c>
      <c r="B6029" s="1">
        <v>44897</v>
      </c>
      <c r="C6029" t="s">
        <v>54</v>
      </c>
      <c r="D6029" t="s">
        <v>40</v>
      </c>
      <c r="E6029" t="s">
        <v>35</v>
      </c>
      <c r="F6029" t="s">
        <v>95</v>
      </c>
      <c r="G6029" t="s">
        <v>60</v>
      </c>
      <c r="H6029" t="s">
        <v>52</v>
      </c>
      <c r="I6029" t="s">
        <v>48</v>
      </c>
      <c r="J6029" s="4">
        <v>0.02</v>
      </c>
      <c r="K6029" s="2">
        <f>86*Social_Media_Advertising_Sorted_First_10000_Rows[[#This Row],[Acquisition_Cost_Usd]]</f>
        <v>1186995.22</v>
      </c>
      <c r="L6029" s="3">
        <v>13802.27</v>
      </c>
      <c r="M6029">
        <v>4.29</v>
      </c>
      <c r="N6029" t="s">
        <v>58</v>
      </c>
      <c r="O6029" t="s">
        <v>49</v>
      </c>
      <c r="P6029">
        <v>36252</v>
      </c>
      <c r="Q6029">
        <v>108898</v>
      </c>
      <c r="R6029">
        <v>10</v>
      </c>
      <c r="S6029" t="s">
        <v>64</v>
      </c>
    </row>
    <row r="6030" spans="1:19" x14ac:dyDescent="0.3">
      <c r="A6030">
        <v>124755</v>
      </c>
      <c r="B6030" s="1">
        <v>44567</v>
      </c>
      <c r="C6030" t="s">
        <v>17</v>
      </c>
      <c r="D6030" t="s">
        <v>40</v>
      </c>
      <c r="E6030" t="s">
        <v>35</v>
      </c>
      <c r="F6030" t="s">
        <v>94</v>
      </c>
      <c r="G6030" t="s">
        <v>60</v>
      </c>
      <c r="H6030" t="s">
        <v>43</v>
      </c>
      <c r="I6030" t="s">
        <v>37</v>
      </c>
      <c r="J6030" s="4">
        <v>0.12</v>
      </c>
      <c r="K6030" s="2">
        <f>86*Social_Media_Advertising_Sorted_First_10000_Rows[[#This Row],[Acquisition_Cost_Usd]]</f>
        <v>212630.69999999998</v>
      </c>
      <c r="L6030" s="3">
        <v>2472.4499999999998</v>
      </c>
      <c r="M6030">
        <v>0.30208287560246999</v>
      </c>
      <c r="N6030" t="s">
        <v>44</v>
      </c>
      <c r="O6030" t="s">
        <v>25</v>
      </c>
      <c r="P6030">
        <v>3548</v>
      </c>
      <c r="Q6030">
        <v>12533</v>
      </c>
      <c r="R6030">
        <v>1</v>
      </c>
      <c r="S6030" t="s">
        <v>33</v>
      </c>
    </row>
    <row r="6031" spans="1:19" x14ac:dyDescent="0.3">
      <c r="A6031">
        <v>124756</v>
      </c>
      <c r="B6031" s="1">
        <v>44782</v>
      </c>
      <c r="C6031" t="s">
        <v>79</v>
      </c>
      <c r="D6031" t="s">
        <v>40</v>
      </c>
      <c r="E6031" t="s">
        <v>19</v>
      </c>
      <c r="F6031" t="s">
        <v>83</v>
      </c>
      <c r="G6031" t="s">
        <v>42</v>
      </c>
      <c r="H6031" t="s">
        <v>30</v>
      </c>
      <c r="I6031" t="s">
        <v>37</v>
      </c>
      <c r="J6031" s="4">
        <v>0.04</v>
      </c>
      <c r="K6031" s="2">
        <f>86*Social_Media_Advertising_Sorted_First_10000_Rows[[#This Row],[Acquisition_Cost_Usd]]</f>
        <v>359055.16000000003</v>
      </c>
      <c r="L6031" s="3">
        <v>4175.0600000000004</v>
      </c>
      <c r="M6031">
        <v>0.18053473630680161</v>
      </c>
      <c r="N6031" t="s">
        <v>38</v>
      </c>
      <c r="O6031" t="s">
        <v>25</v>
      </c>
      <c r="P6031">
        <v>6179</v>
      </c>
      <c r="Q6031">
        <v>21102</v>
      </c>
      <c r="R6031">
        <v>1</v>
      </c>
      <c r="S6031" t="s">
        <v>64</v>
      </c>
    </row>
    <row r="6032" spans="1:19" x14ac:dyDescent="0.3">
      <c r="A6032">
        <v>124759</v>
      </c>
      <c r="B6032" s="1">
        <v>44816</v>
      </c>
      <c r="C6032" t="s">
        <v>46</v>
      </c>
      <c r="D6032" t="s">
        <v>18</v>
      </c>
      <c r="E6032" t="s">
        <v>35</v>
      </c>
      <c r="F6032" t="s">
        <v>83</v>
      </c>
      <c r="G6032" t="s">
        <v>29</v>
      </c>
      <c r="H6032" t="s">
        <v>43</v>
      </c>
      <c r="I6032" t="s">
        <v>31</v>
      </c>
      <c r="J6032" s="4">
        <v>0.15</v>
      </c>
      <c r="K6032" s="2">
        <f>86*Social_Media_Advertising_Sorted_First_10000_Rows[[#This Row],[Acquisition_Cost_Usd]]</f>
        <v>298853.44</v>
      </c>
      <c r="L6032" s="3">
        <v>3475.04</v>
      </c>
      <c r="M6032">
        <v>5.59</v>
      </c>
      <c r="N6032" t="s">
        <v>38</v>
      </c>
      <c r="O6032" t="s">
        <v>25</v>
      </c>
      <c r="P6032">
        <v>8616</v>
      </c>
      <c r="Q6032">
        <v>27041</v>
      </c>
      <c r="R6032">
        <v>10</v>
      </c>
      <c r="S6032" t="s">
        <v>64</v>
      </c>
    </row>
    <row r="6033" spans="1:19" x14ac:dyDescent="0.3">
      <c r="A6033">
        <v>124763</v>
      </c>
      <c r="B6033" s="1">
        <v>44599</v>
      </c>
      <c r="C6033" t="s">
        <v>65</v>
      </c>
      <c r="D6033" t="s">
        <v>40</v>
      </c>
      <c r="E6033" t="s">
        <v>55</v>
      </c>
      <c r="F6033" t="s">
        <v>111</v>
      </c>
      <c r="G6033" t="s">
        <v>29</v>
      </c>
      <c r="H6033" t="s">
        <v>30</v>
      </c>
      <c r="I6033" t="s">
        <v>31</v>
      </c>
      <c r="J6033" s="4">
        <v>0.01</v>
      </c>
      <c r="K6033" s="2">
        <f>86*Social_Media_Advertising_Sorted_First_10000_Rows[[#This Row],[Acquisition_Cost_Usd]]</f>
        <v>609168.1</v>
      </c>
      <c r="L6033" s="3">
        <v>7083.35</v>
      </c>
      <c r="M6033">
        <v>2.41</v>
      </c>
      <c r="N6033" t="s">
        <v>44</v>
      </c>
      <c r="O6033" t="s">
        <v>32</v>
      </c>
      <c r="P6033">
        <v>18423</v>
      </c>
      <c r="Q6033">
        <v>56089</v>
      </c>
      <c r="R6033">
        <v>4</v>
      </c>
      <c r="S6033" t="s">
        <v>33</v>
      </c>
    </row>
    <row r="6034" spans="1:19" x14ac:dyDescent="0.3">
      <c r="A6034">
        <v>124765</v>
      </c>
      <c r="B6034" s="1">
        <v>44565</v>
      </c>
      <c r="C6034" t="s">
        <v>17</v>
      </c>
      <c r="D6034" t="s">
        <v>40</v>
      </c>
      <c r="E6034" t="s">
        <v>35</v>
      </c>
      <c r="F6034" t="s">
        <v>78</v>
      </c>
      <c r="G6034" t="s">
        <v>42</v>
      </c>
      <c r="H6034" t="s">
        <v>22</v>
      </c>
      <c r="I6034" t="s">
        <v>31</v>
      </c>
      <c r="J6034" s="4">
        <v>0.06</v>
      </c>
      <c r="K6034" s="2">
        <f>86*Social_Media_Advertising_Sorted_First_10000_Rows[[#This Row],[Acquisition_Cost_Usd]]</f>
        <v>893472.91999999993</v>
      </c>
      <c r="L6034" s="3">
        <v>10389.219999999999</v>
      </c>
      <c r="M6034">
        <v>0.13</v>
      </c>
      <c r="N6034" t="s">
        <v>44</v>
      </c>
      <c r="O6034" t="s">
        <v>25</v>
      </c>
      <c r="P6034">
        <v>27409</v>
      </c>
      <c r="Q6034">
        <v>82705</v>
      </c>
      <c r="R6034">
        <v>3</v>
      </c>
      <c r="S6034" t="s">
        <v>33</v>
      </c>
    </row>
    <row r="6035" spans="1:19" hidden="1" x14ac:dyDescent="0.3">
      <c r="A6035">
        <v>124768</v>
      </c>
      <c r="B6035" s="1">
        <v>44626</v>
      </c>
      <c r="C6035" t="s">
        <v>39</v>
      </c>
      <c r="D6035" t="s">
        <v>61</v>
      </c>
      <c r="E6035" t="s">
        <v>62</v>
      </c>
      <c r="F6035" t="s">
        <v>104</v>
      </c>
      <c r="G6035" t="s">
        <v>29</v>
      </c>
      <c r="H6035" t="s">
        <v>30</v>
      </c>
      <c r="I6035" t="s">
        <v>31</v>
      </c>
      <c r="J6035" s="4">
        <v>0.08</v>
      </c>
      <c r="K6035" s="2">
        <f>86*Social_Media_Advertising_Sorted_First_10000_Rows[[#This Row],[Acquisition_Cost_Usd]]</f>
        <v>665995.18000000005</v>
      </c>
      <c r="L6035" s="3">
        <v>7744.13</v>
      </c>
      <c r="M6035">
        <v>3.55</v>
      </c>
      <c r="N6035" t="s">
        <v>44</v>
      </c>
      <c r="O6035" t="s">
        <v>32</v>
      </c>
      <c r="P6035">
        <v>20215</v>
      </c>
      <c r="Q6035">
        <v>61398</v>
      </c>
      <c r="R6035">
        <v>5</v>
      </c>
      <c r="S6035" t="s">
        <v>50</v>
      </c>
    </row>
    <row r="6036" spans="1:19" x14ac:dyDescent="0.3">
      <c r="A6036">
        <v>124771</v>
      </c>
      <c r="B6036" s="1">
        <v>44652</v>
      </c>
      <c r="C6036" t="s">
        <v>34</v>
      </c>
      <c r="D6036" t="s">
        <v>18</v>
      </c>
      <c r="E6036" t="s">
        <v>35</v>
      </c>
      <c r="F6036" t="s">
        <v>59</v>
      </c>
      <c r="G6036" t="s">
        <v>60</v>
      </c>
      <c r="H6036" t="s">
        <v>52</v>
      </c>
      <c r="I6036" t="s">
        <v>37</v>
      </c>
      <c r="J6036" s="4">
        <v>0.01</v>
      </c>
      <c r="K6036" s="2">
        <f>86*Social_Media_Advertising_Sorted_First_10000_Rows[[#This Row],[Acquisition_Cost_Usd]]</f>
        <v>1013151.38</v>
      </c>
      <c r="L6036" s="3">
        <v>11780.83</v>
      </c>
      <c r="M6036">
        <v>0.7292888357740106</v>
      </c>
      <c r="N6036" t="s">
        <v>38</v>
      </c>
      <c r="O6036" t="s">
        <v>49</v>
      </c>
      <c r="P6036">
        <v>18324</v>
      </c>
      <c r="Q6036">
        <v>60648</v>
      </c>
      <c r="R6036">
        <v>1</v>
      </c>
      <c r="S6036" t="s">
        <v>26</v>
      </c>
    </row>
    <row r="6037" spans="1:19" x14ac:dyDescent="0.3">
      <c r="A6037">
        <v>124776</v>
      </c>
      <c r="B6037" s="1">
        <v>44835</v>
      </c>
      <c r="C6037" t="s">
        <v>77</v>
      </c>
      <c r="D6037" t="s">
        <v>18</v>
      </c>
      <c r="E6037" t="s">
        <v>55</v>
      </c>
      <c r="F6037" t="s">
        <v>47</v>
      </c>
      <c r="G6037" t="s">
        <v>60</v>
      </c>
      <c r="H6037" t="s">
        <v>22</v>
      </c>
      <c r="I6037" t="s">
        <v>23</v>
      </c>
      <c r="J6037" s="4">
        <v>0.08</v>
      </c>
      <c r="K6037" s="2">
        <f>86*Social_Media_Advertising_Sorted_First_10000_Rows[[#This Row],[Acquisition_Cost_Usd]]</f>
        <v>784122.20000000007</v>
      </c>
      <c r="L6037" s="3">
        <v>9117.7000000000007</v>
      </c>
      <c r="M6037">
        <v>5.65</v>
      </c>
      <c r="N6037" t="s">
        <v>53</v>
      </c>
      <c r="O6037" t="s">
        <v>49</v>
      </c>
      <c r="P6037">
        <v>23940</v>
      </c>
      <c r="Q6037">
        <v>72431</v>
      </c>
      <c r="R6037">
        <v>5</v>
      </c>
      <c r="S6037" t="s">
        <v>50</v>
      </c>
    </row>
    <row r="6038" spans="1:19" x14ac:dyDescent="0.3">
      <c r="A6038">
        <v>124777</v>
      </c>
      <c r="B6038" s="1">
        <v>44926</v>
      </c>
      <c r="C6038" t="s">
        <v>54</v>
      </c>
      <c r="D6038" t="s">
        <v>18</v>
      </c>
      <c r="E6038" t="s">
        <v>19</v>
      </c>
      <c r="F6038" t="s">
        <v>87</v>
      </c>
      <c r="G6038" t="s">
        <v>60</v>
      </c>
      <c r="H6038" t="s">
        <v>22</v>
      </c>
      <c r="I6038" t="s">
        <v>31</v>
      </c>
      <c r="J6038" s="4">
        <v>0.13</v>
      </c>
      <c r="K6038" s="2">
        <f>86*Social_Media_Advertising_Sorted_First_10000_Rows[[#This Row],[Acquisition_Cost_Usd]]</f>
        <v>967690.91999999993</v>
      </c>
      <c r="L6038" s="3">
        <v>11252.22</v>
      </c>
      <c r="M6038">
        <v>5.79</v>
      </c>
      <c r="N6038" t="s">
        <v>44</v>
      </c>
      <c r="O6038" t="s">
        <v>25</v>
      </c>
      <c r="P6038">
        <v>29766</v>
      </c>
      <c r="Q6038">
        <v>89687</v>
      </c>
      <c r="R6038">
        <v>4</v>
      </c>
      <c r="S6038" t="s">
        <v>64</v>
      </c>
    </row>
    <row r="6039" spans="1:19" x14ac:dyDescent="0.3">
      <c r="A6039">
        <v>124779</v>
      </c>
      <c r="B6039" s="1">
        <v>44911</v>
      </c>
      <c r="C6039" t="s">
        <v>54</v>
      </c>
      <c r="D6039" t="s">
        <v>40</v>
      </c>
      <c r="E6039" t="s">
        <v>19</v>
      </c>
      <c r="F6039" t="s">
        <v>36</v>
      </c>
      <c r="G6039" t="s">
        <v>21</v>
      </c>
      <c r="H6039" t="s">
        <v>52</v>
      </c>
      <c r="I6039" t="s">
        <v>48</v>
      </c>
      <c r="J6039" s="4">
        <v>0.05</v>
      </c>
      <c r="K6039" s="2">
        <f>86*Social_Media_Advertising_Sorted_First_10000_Rows[[#This Row],[Acquisition_Cost_Usd]]</f>
        <v>1128203.8999999999</v>
      </c>
      <c r="L6039" s="3">
        <v>13118.65</v>
      </c>
      <c r="M6039">
        <v>7.65</v>
      </c>
      <c r="N6039" t="s">
        <v>24</v>
      </c>
      <c r="O6039" t="s">
        <v>32</v>
      </c>
      <c r="P6039">
        <v>34671</v>
      </c>
      <c r="Q6039">
        <v>104217</v>
      </c>
      <c r="R6039">
        <v>8</v>
      </c>
      <c r="S6039" t="s">
        <v>33</v>
      </c>
    </row>
    <row r="6040" spans="1:19" x14ac:dyDescent="0.3">
      <c r="A6040">
        <v>124780</v>
      </c>
      <c r="B6040" s="1">
        <v>44924</v>
      </c>
      <c r="C6040" t="s">
        <v>54</v>
      </c>
      <c r="D6040" t="s">
        <v>18</v>
      </c>
      <c r="E6040" t="s">
        <v>35</v>
      </c>
      <c r="F6040" t="s">
        <v>72</v>
      </c>
      <c r="G6040" t="s">
        <v>42</v>
      </c>
      <c r="H6040" t="s">
        <v>30</v>
      </c>
      <c r="I6040" t="s">
        <v>37</v>
      </c>
      <c r="J6040" s="4">
        <v>0.09</v>
      </c>
      <c r="K6040" s="2">
        <f>86*Social_Media_Advertising_Sorted_First_10000_Rows[[#This Row],[Acquisition_Cost_Usd]]</f>
        <v>651861.07999999996</v>
      </c>
      <c r="L6040" s="3">
        <v>7579.78</v>
      </c>
      <c r="M6040">
        <v>0.4450806865385506</v>
      </c>
      <c r="N6040" t="s">
        <v>53</v>
      </c>
      <c r="O6040" t="s">
        <v>32</v>
      </c>
      <c r="P6040">
        <v>11607</v>
      </c>
      <c r="Q6040">
        <v>38775</v>
      </c>
      <c r="R6040">
        <v>1</v>
      </c>
      <c r="S6040" t="s">
        <v>64</v>
      </c>
    </row>
    <row r="6041" spans="1:19" x14ac:dyDescent="0.3">
      <c r="A6041">
        <v>124781</v>
      </c>
      <c r="B6041" s="1">
        <v>44612</v>
      </c>
      <c r="C6041" t="s">
        <v>65</v>
      </c>
      <c r="D6041" t="s">
        <v>40</v>
      </c>
      <c r="E6041" t="s">
        <v>19</v>
      </c>
      <c r="F6041" t="s">
        <v>75</v>
      </c>
      <c r="G6041" t="s">
        <v>29</v>
      </c>
      <c r="H6041" t="s">
        <v>52</v>
      </c>
      <c r="I6041" t="s">
        <v>48</v>
      </c>
      <c r="J6041" s="4">
        <v>0.03</v>
      </c>
      <c r="K6041" s="2">
        <f>86*Social_Media_Advertising_Sorted_First_10000_Rows[[#This Row],[Acquisition_Cost_Usd]]</f>
        <v>991735.65999999992</v>
      </c>
      <c r="L6041" s="3">
        <v>11531.81</v>
      </c>
      <c r="M6041">
        <v>6.95</v>
      </c>
      <c r="N6041" t="s">
        <v>24</v>
      </c>
      <c r="O6041" t="s">
        <v>25</v>
      </c>
      <c r="P6041">
        <v>30529</v>
      </c>
      <c r="Q6041">
        <v>91946</v>
      </c>
      <c r="R6041">
        <v>4</v>
      </c>
      <c r="S6041" t="s">
        <v>45</v>
      </c>
    </row>
    <row r="6042" spans="1:19" x14ac:dyDescent="0.3">
      <c r="A6042">
        <v>124782</v>
      </c>
      <c r="B6042" s="1">
        <v>44847</v>
      </c>
      <c r="C6042" t="s">
        <v>77</v>
      </c>
      <c r="D6042" t="s">
        <v>18</v>
      </c>
      <c r="E6042" t="s">
        <v>55</v>
      </c>
      <c r="F6042" t="s">
        <v>110</v>
      </c>
      <c r="G6042" t="s">
        <v>29</v>
      </c>
      <c r="H6042" t="s">
        <v>22</v>
      </c>
      <c r="I6042" t="s">
        <v>48</v>
      </c>
      <c r="J6042" s="4">
        <v>0.15</v>
      </c>
      <c r="K6042" s="2">
        <f>86*Social_Media_Advertising_Sorted_First_10000_Rows[[#This Row],[Acquisition_Cost_Usd]]</f>
        <v>696646.44</v>
      </c>
      <c r="L6042" s="3">
        <v>8100.54</v>
      </c>
      <c r="M6042">
        <v>0.65</v>
      </c>
      <c r="N6042" t="s">
        <v>44</v>
      </c>
      <c r="O6042" t="s">
        <v>49</v>
      </c>
      <c r="P6042">
        <v>21188</v>
      </c>
      <c r="Q6042">
        <v>64279</v>
      </c>
      <c r="R6042">
        <v>1</v>
      </c>
      <c r="S6042" t="s">
        <v>50</v>
      </c>
    </row>
    <row r="6043" spans="1:19" x14ac:dyDescent="0.3">
      <c r="A6043">
        <v>124793</v>
      </c>
      <c r="B6043" s="1">
        <v>44768</v>
      </c>
      <c r="C6043" t="s">
        <v>67</v>
      </c>
      <c r="D6043" t="s">
        <v>18</v>
      </c>
      <c r="E6043" t="s">
        <v>35</v>
      </c>
      <c r="F6043" t="s">
        <v>107</v>
      </c>
      <c r="G6043" t="s">
        <v>29</v>
      </c>
      <c r="H6043" t="s">
        <v>22</v>
      </c>
      <c r="I6043" t="s">
        <v>23</v>
      </c>
      <c r="J6043" s="4">
        <v>0.06</v>
      </c>
      <c r="K6043" s="2">
        <f>86*Social_Media_Advertising_Sorted_First_10000_Rows[[#This Row],[Acquisition_Cost_Usd]]</f>
        <v>978656.77999999991</v>
      </c>
      <c r="L6043" s="3">
        <v>11379.73</v>
      </c>
      <c r="M6043">
        <v>0.83</v>
      </c>
      <c r="N6043" t="s">
        <v>24</v>
      </c>
      <c r="O6043" t="s">
        <v>32</v>
      </c>
      <c r="P6043">
        <v>30109</v>
      </c>
      <c r="Q6043">
        <v>90702</v>
      </c>
      <c r="R6043">
        <v>8</v>
      </c>
      <c r="S6043" t="s">
        <v>26</v>
      </c>
    </row>
    <row r="6044" spans="1:19" x14ac:dyDescent="0.3">
      <c r="A6044">
        <v>124796</v>
      </c>
      <c r="B6044" s="1">
        <v>44571</v>
      </c>
      <c r="C6044" t="s">
        <v>17</v>
      </c>
      <c r="D6044" t="s">
        <v>40</v>
      </c>
      <c r="E6044" t="s">
        <v>19</v>
      </c>
      <c r="F6044" t="s">
        <v>97</v>
      </c>
      <c r="G6044" t="s">
        <v>21</v>
      </c>
      <c r="H6044" t="s">
        <v>22</v>
      </c>
      <c r="I6044" t="s">
        <v>48</v>
      </c>
      <c r="J6044" s="4">
        <v>0.11</v>
      </c>
      <c r="K6044" s="2">
        <f>86*Social_Media_Advertising_Sorted_First_10000_Rows[[#This Row],[Acquisition_Cost_Usd]]</f>
        <v>819465.62</v>
      </c>
      <c r="L6044" s="3">
        <v>9528.67</v>
      </c>
      <c r="M6044">
        <v>4.7300000000000004</v>
      </c>
      <c r="N6044" t="s">
        <v>44</v>
      </c>
      <c r="O6044" t="s">
        <v>49</v>
      </c>
      <c r="P6044">
        <v>25058</v>
      </c>
      <c r="Q6044">
        <v>75743</v>
      </c>
      <c r="R6044">
        <v>10</v>
      </c>
      <c r="S6044" t="s">
        <v>26</v>
      </c>
    </row>
    <row r="6045" spans="1:19" x14ac:dyDescent="0.3">
      <c r="A6045">
        <v>124797</v>
      </c>
      <c r="B6045" s="1">
        <v>44699</v>
      </c>
      <c r="C6045" t="s">
        <v>91</v>
      </c>
      <c r="D6045" t="s">
        <v>18</v>
      </c>
      <c r="E6045" t="s">
        <v>27</v>
      </c>
      <c r="F6045" t="s">
        <v>28</v>
      </c>
      <c r="G6045" t="s">
        <v>21</v>
      </c>
      <c r="H6045" t="s">
        <v>43</v>
      </c>
      <c r="I6045" t="s">
        <v>23</v>
      </c>
      <c r="J6045" s="4">
        <v>0.09</v>
      </c>
      <c r="K6045" s="2">
        <f>86*Social_Media_Advertising_Sorted_First_10000_Rows[[#This Row],[Acquisition_Cost_Usd]]</f>
        <v>279883.56</v>
      </c>
      <c r="L6045" s="3">
        <v>3254.46</v>
      </c>
      <c r="M6045">
        <v>6.33</v>
      </c>
      <c r="N6045" t="s">
        <v>38</v>
      </c>
      <c r="O6045" t="s">
        <v>25</v>
      </c>
      <c r="P6045">
        <v>8036</v>
      </c>
      <c r="Q6045">
        <v>25322</v>
      </c>
      <c r="R6045">
        <v>4</v>
      </c>
      <c r="S6045" t="s">
        <v>33</v>
      </c>
    </row>
    <row r="6046" spans="1:19" x14ac:dyDescent="0.3">
      <c r="A6046">
        <v>124801</v>
      </c>
      <c r="B6046" s="1">
        <v>44662</v>
      </c>
      <c r="C6046" t="s">
        <v>34</v>
      </c>
      <c r="D6046" t="s">
        <v>40</v>
      </c>
      <c r="E6046" t="s">
        <v>19</v>
      </c>
      <c r="F6046" t="s">
        <v>36</v>
      </c>
      <c r="G6046" t="s">
        <v>42</v>
      </c>
      <c r="H6046" t="s">
        <v>30</v>
      </c>
      <c r="I6046" t="s">
        <v>37</v>
      </c>
      <c r="J6046" s="4">
        <v>0.11</v>
      </c>
      <c r="K6046" s="2">
        <f>86*Social_Media_Advertising_Sorted_First_10000_Rows[[#This Row],[Acquisition_Cost_Usd]]</f>
        <v>365592.01999999996</v>
      </c>
      <c r="L6046" s="3">
        <v>4251.07</v>
      </c>
      <c r="M6046">
        <v>0.8079376317888548</v>
      </c>
      <c r="N6046" t="s">
        <v>44</v>
      </c>
      <c r="O6046" t="s">
        <v>32</v>
      </c>
      <c r="P6046">
        <v>6303</v>
      </c>
      <c r="Q6046">
        <v>21507</v>
      </c>
      <c r="R6046">
        <v>1</v>
      </c>
      <c r="S6046" t="s">
        <v>33</v>
      </c>
    </row>
    <row r="6047" spans="1:19" x14ac:dyDescent="0.3">
      <c r="A6047">
        <v>124805</v>
      </c>
      <c r="B6047" s="1">
        <v>44592</v>
      </c>
      <c r="C6047" t="s">
        <v>17</v>
      </c>
      <c r="D6047" t="s">
        <v>18</v>
      </c>
      <c r="E6047" t="s">
        <v>35</v>
      </c>
      <c r="F6047" t="s">
        <v>57</v>
      </c>
      <c r="G6047" t="s">
        <v>21</v>
      </c>
      <c r="H6047" t="s">
        <v>52</v>
      </c>
      <c r="I6047" t="s">
        <v>31</v>
      </c>
      <c r="J6047" s="4">
        <v>0.05</v>
      </c>
      <c r="K6047" s="2">
        <f>86*Social_Media_Advertising_Sorted_First_10000_Rows[[#This Row],[Acquisition_Cost_Usd]]</f>
        <v>1277824.98</v>
      </c>
      <c r="L6047" s="3">
        <v>14858.43</v>
      </c>
      <c r="M6047">
        <v>0.68</v>
      </c>
      <c r="N6047" t="s">
        <v>58</v>
      </c>
      <c r="O6047" t="s">
        <v>25</v>
      </c>
      <c r="P6047">
        <v>38208</v>
      </c>
      <c r="Q6047">
        <v>114692</v>
      </c>
      <c r="R6047">
        <v>8</v>
      </c>
      <c r="S6047" t="s">
        <v>26</v>
      </c>
    </row>
    <row r="6048" spans="1:19" x14ac:dyDescent="0.3">
      <c r="A6048">
        <v>124809</v>
      </c>
      <c r="B6048" s="1">
        <v>44777</v>
      </c>
      <c r="C6048" t="s">
        <v>79</v>
      </c>
      <c r="D6048" t="s">
        <v>40</v>
      </c>
      <c r="E6048" t="s">
        <v>27</v>
      </c>
      <c r="F6048" t="s">
        <v>86</v>
      </c>
      <c r="G6048" t="s">
        <v>42</v>
      </c>
      <c r="H6048" t="s">
        <v>43</v>
      </c>
      <c r="I6048" t="s">
        <v>23</v>
      </c>
      <c r="J6048" s="4">
        <v>0.15</v>
      </c>
      <c r="K6048" s="2">
        <f>86*Social_Media_Advertising_Sorted_First_10000_Rows[[#This Row],[Acquisition_Cost_Usd]]</f>
        <v>311913.40000000002</v>
      </c>
      <c r="L6048" s="3">
        <v>3626.9</v>
      </c>
      <c r="M6048">
        <v>0.7</v>
      </c>
      <c r="N6048" t="s">
        <v>38</v>
      </c>
      <c r="O6048" t="s">
        <v>49</v>
      </c>
      <c r="P6048">
        <v>9028</v>
      </c>
      <c r="Q6048">
        <v>28261</v>
      </c>
      <c r="R6048">
        <v>1</v>
      </c>
      <c r="S6048" t="s">
        <v>50</v>
      </c>
    </row>
    <row r="6049" spans="1:19" hidden="1" x14ac:dyDescent="0.3">
      <c r="A6049">
        <v>124814</v>
      </c>
      <c r="B6049" s="1">
        <v>44766</v>
      </c>
      <c r="C6049" t="s">
        <v>67</v>
      </c>
      <c r="D6049" t="s">
        <v>61</v>
      </c>
      <c r="E6049" t="s">
        <v>62</v>
      </c>
      <c r="F6049" t="s">
        <v>71</v>
      </c>
      <c r="G6049" t="s">
        <v>60</v>
      </c>
      <c r="H6049" t="s">
        <v>30</v>
      </c>
      <c r="I6049" t="s">
        <v>37</v>
      </c>
      <c r="J6049" s="4">
        <v>0.02</v>
      </c>
      <c r="K6049" s="2">
        <f>86*Social_Media_Advertising_Sorted_First_10000_Rows[[#This Row],[Acquisition_Cost_Usd]]</f>
        <v>406933.07999999996</v>
      </c>
      <c r="L6049" s="3">
        <v>4731.78</v>
      </c>
      <c r="M6049">
        <v>1.424615691450702</v>
      </c>
      <c r="N6049" t="s">
        <v>44</v>
      </c>
      <c r="O6049" t="s">
        <v>32</v>
      </c>
      <c r="P6049">
        <v>7073</v>
      </c>
      <c r="Q6049">
        <v>24013</v>
      </c>
      <c r="R6049">
        <v>1</v>
      </c>
      <c r="S6049" t="s">
        <v>64</v>
      </c>
    </row>
    <row r="6050" spans="1:19" x14ac:dyDescent="0.3">
      <c r="A6050">
        <v>124815</v>
      </c>
      <c r="B6050" s="1">
        <v>44701</v>
      </c>
      <c r="C6050" t="s">
        <v>91</v>
      </c>
      <c r="D6050" t="s">
        <v>18</v>
      </c>
      <c r="E6050" t="s">
        <v>19</v>
      </c>
      <c r="F6050" t="s">
        <v>63</v>
      </c>
      <c r="G6050" t="s">
        <v>29</v>
      </c>
      <c r="H6050" t="s">
        <v>52</v>
      </c>
      <c r="I6050" t="s">
        <v>48</v>
      </c>
      <c r="J6050" s="4">
        <v>0.01</v>
      </c>
      <c r="K6050" s="2">
        <f>86*Social_Media_Advertising_Sorted_First_10000_Rows[[#This Row],[Acquisition_Cost_Usd]]</f>
        <v>1025064.1</v>
      </c>
      <c r="L6050" s="3">
        <v>11919.35</v>
      </c>
      <c r="M6050">
        <v>2.84</v>
      </c>
      <c r="N6050" t="s">
        <v>53</v>
      </c>
      <c r="O6050" t="s">
        <v>32</v>
      </c>
      <c r="P6050">
        <v>31560</v>
      </c>
      <c r="Q6050">
        <v>95002</v>
      </c>
      <c r="R6050">
        <v>8</v>
      </c>
      <c r="S6050" t="s">
        <v>64</v>
      </c>
    </row>
    <row r="6051" spans="1:19" x14ac:dyDescent="0.3">
      <c r="A6051">
        <v>124819</v>
      </c>
      <c r="B6051" s="1">
        <v>44665</v>
      </c>
      <c r="C6051" t="s">
        <v>34</v>
      </c>
      <c r="D6051" t="s">
        <v>40</v>
      </c>
      <c r="E6051" t="s">
        <v>35</v>
      </c>
      <c r="F6051" t="s">
        <v>99</v>
      </c>
      <c r="G6051" t="s">
        <v>60</v>
      </c>
      <c r="H6051" t="s">
        <v>30</v>
      </c>
      <c r="I6051" t="s">
        <v>48</v>
      </c>
      <c r="J6051" s="4">
        <v>0.06</v>
      </c>
      <c r="K6051" s="2">
        <f>86*Social_Media_Advertising_Sorted_First_10000_Rows[[#This Row],[Acquisition_Cost_Usd]]</f>
        <v>592924.42000000004</v>
      </c>
      <c r="L6051" s="3">
        <v>6894.47</v>
      </c>
      <c r="M6051">
        <v>4.74</v>
      </c>
      <c r="N6051" t="s">
        <v>58</v>
      </c>
      <c r="O6051" t="s">
        <v>49</v>
      </c>
      <c r="P6051">
        <v>17907</v>
      </c>
      <c r="Q6051">
        <v>54562</v>
      </c>
      <c r="R6051">
        <v>3</v>
      </c>
      <c r="S6051" t="s">
        <v>33</v>
      </c>
    </row>
    <row r="6052" spans="1:19" x14ac:dyDescent="0.3">
      <c r="A6052">
        <v>124820</v>
      </c>
      <c r="B6052" s="1">
        <v>44759</v>
      </c>
      <c r="C6052" t="s">
        <v>67</v>
      </c>
      <c r="D6052" t="s">
        <v>40</v>
      </c>
      <c r="E6052" t="s">
        <v>55</v>
      </c>
      <c r="F6052" t="s">
        <v>103</v>
      </c>
      <c r="G6052" t="s">
        <v>21</v>
      </c>
      <c r="H6052" t="s">
        <v>30</v>
      </c>
      <c r="I6052" t="s">
        <v>23</v>
      </c>
      <c r="J6052" s="4">
        <v>0.13</v>
      </c>
      <c r="K6052" s="2">
        <f>86*Social_Media_Advertising_Sorted_First_10000_Rows[[#This Row],[Acquisition_Cost_Usd]]</f>
        <v>362802.18</v>
      </c>
      <c r="L6052" s="3">
        <v>4218.63</v>
      </c>
      <c r="M6052">
        <v>3.57</v>
      </c>
      <c r="N6052" t="s">
        <v>38</v>
      </c>
      <c r="O6052" t="s">
        <v>32</v>
      </c>
      <c r="P6052">
        <v>10641</v>
      </c>
      <c r="Q6052">
        <v>33040</v>
      </c>
      <c r="R6052">
        <v>6</v>
      </c>
      <c r="S6052" t="s">
        <v>45</v>
      </c>
    </row>
    <row r="6053" spans="1:19" x14ac:dyDescent="0.3">
      <c r="A6053">
        <v>124825</v>
      </c>
      <c r="B6053" s="1">
        <v>44622</v>
      </c>
      <c r="C6053" t="s">
        <v>39</v>
      </c>
      <c r="D6053" t="s">
        <v>40</v>
      </c>
      <c r="E6053" t="s">
        <v>19</v>
      </c>
      <c r="F6053" t="s">
        <v>68</v>
      </c>
      <c r="G6053" t="s">
        <v>21</v>
      </c>
      <c r="H6053" t="s">
        <v>22</v>
      </c>
      <c r="I6053" t="s">
        <v>37</v>
      </c>
      <c r="J6053" s="4">
        <v>0.13</v>
      </c>
      <c r="K6053" s="2">
        <f>86*Social_Media_Advertising_Sorted_First_10000_Rows[[#This Row],[Acquisition_Cost_Usd]]</f>
        <v>703266.72000000009</v>
      </c>
      <c r="L6053" s="3">
        <v>8177.52</v>
      </c>
      <c r="M6053">
        <v>0.80257521387875186</v>
      </c>
      <c r="N6053" t="s">
        <v>53</v>
      </c>
      <c r="O6053" t="s">
        <v>32</v>
      </c>
      <c r="P6053">
        <v>12570</v>
      </c>
      <c r="Q6053">
        <v>41911</v>
      </c>
      <c r="R6053">
        <v>1</v>
      </c>
      <c r="S6053" t="s">
        <v>45</v>
      </c>
    </row>
    <row r="6054" spans="1:19" x14ac:dyDescent="0.3">
      <c r="A6054">
        <v>124828</v>
      </c>
      <c r="B6054" s="1">
        <v>44765</v>
      </c>
      <c r="C6054" t="s">
        <v>67</v>
      </c>
      <c r="D6054" t="s">
        <v>40</v>
      </c>
      <c r="E6054" t="s">
        <v>35</v>
      </c>
      <c r="F6054" t="s">
        <v>41</v>
      </c>
      <c r="G6054" t="s">
        <v>21</v>
      </c>
      <c r="H6054" t="s">
        <v>30</v>
      </c>
      <c r="I6054" t="s">
        <v>31</v>
      </c>
      <c r="J6054" s="4">
        <v>0.03</v>
      </c>
      <c r="K6054" s="2">
        <f>86*Social_Media_Advertising_Sorted_First_10000_Rows[[#This Row],[Acquisition_Cost_Usd]]</f>
        <v>645325.93999999994</v>
      </c>
      <c r="L6054" s="3">
        <v>7503.79</v>
      </c>
      <c r="M6054">
        <v>0.59</v>
      </c>
      <c r="N6054" t="s">
        <v>58</v>
      </c>
      <c r="O6054" t="s">
        <v>25</v>
      </c>
      <c r="P6054">
        <v>19558</v>
      </c>
      <c r="Q6054">
        <v>59451</v>
      </c>
      <c r="R6054">
        <v>8</v>
      </c>
      <c r="S6054" t="s">
        <v>45</v>
      </c>
    </row>
    <row r="6055" spans="1:19" x14ac:dyDescent="0.3">
      <c r="A6055">
        <v>124829</v>
      </c>
      <c r="B6055" s="1">
        <v>44739</v>
      </c>
      <c r="C6055" t="s">
        <v>69</v>
      </c>
      <c r="D6055" t="s">
        <v>40</v>
      </c>
      <c r="E6055" t="s">
        <v>35</v>
      </c>
      <c r="F6055" t="s">
        <v>75</v>
      </c>
      <c r="G6055" t="s">
        <v>21</v>
      </c>
      <c r="H6055" t="s">
        <v>52</v>
      </c>
      <c r="I6055" t="s">
        <v>37</v>
      </c>
      <c r="J6055" s="4">
        <v>0.02</v>
      </c>
      <c r="K6055" s="2">
        <f>86*Social_Media_Advertising_Sorted_First_10000_Rows[[#This Row],[Acquisition_Cost_Usd]]</f>
        <v>1073547.46</v>
      </c>
      <c r="L6055" s="3">
        <v>12483.11</v>
      </c>
      <c r="M6055">
        <v>1.2262062287768905</v>
      </c>
      <c r="N6055" t="s">
        <v>24</v>
      </c>
      <c r="O6055" t="s">
        <v>25</v>
      </c>
      <c r="P6055">
        <v>19405</v>
      </c>
      <c r="Q6055">
        <v>64167</v>
      </c>
      <c r="R6055">
        <v>1</v>
      </c>
      <c r="S6055" t="s">
        <v>45</v>
      </c>
    </row>
    <row r="6056" spans="1:19" x14ac:dyDescent="0.3">
      <c r="A6056">
        <v>124835</v>
      </c>
      <c r="B6056" s="1">
        <v>44737</v>
      </c>
      <c r="C6056" t="s">
        <v>69</v>
      </c>
      <c r="D6056" t="s">
        <v>40</v>
      </c>
      <c r="E6056" t="s">
        <v>55</v>
      </c>
      <c r="F6056" t="s">
        <v>108</v>
      </c>
      <c r="G6056" t="s">
        <v>60</v>
      </c>
      <c r="H6056" t="s">
        <v>52</v>
      </c>
      <c r="I6056" t="s">
        <v>37</v>
      </c>
      <c r="J6056" s="4">
        <v>0.04</v>
      </c>
      <c r="K6056" s="2">
        <f>86*Social_Media_Advertising_Sorted_First_10000_Rows[[#This Row],[Acquisition_Cost_Usd]]</f>
        <v>1290000</v>
      </c>
      <c r="L6056" s="3">
        <v>15000</v>
      </c>
      <c r="M6056">
        <v>1.0349466566498826</v>
      </c>
      <c r="N6056" t="s">
        <v>38</v>
      </c>
      <c r="O6056" t="s">
        <v>49</v>
      </c>
      <c r="P6056">
        <v>23335</v>
      </c>
      <c r="Q6056">
        <v>76962</v>
      </c>
      <c r="R6056">
        <v>1</v>
      </c>
      <c r="S6056" t="s">
        <v>45</v>
      </c>
    </row>
    <row r="6057" spans="1:19" x14ac:dyDescent="0.3">
      <c r="A6057">
        <v>124836</v>
      </c>
      <c r="B6057" s="1">
        <v>44681</v>
      </c>
      <c r="C6057" t="s">
        <v>34</v>
      </c>
      <c r="D6057" t="s">
        <v>18</v>
      </c>
      <c r="E6057" t="s">
        <v>55</v>
      </c>
      <c r="F6057" t="s">
        <v>92</v>
      </c>
      <c r="G6057" t="s">
        <v>21</v>
      </c>
      <c r="H6057" t="s">
        <v>22</v>
      </c>
      <c r="I6057" t="s">
        <v>23</v>
      </c>
      <c r="J6057" s="4">
        <v>0.06</v>
      </c>
      <c r="K6057" s="2">
        <f>86*Social_Media_Advertising_Sorted_First_10000_Rows[[#This Row],[Acquisition_Cost_Usd]]</f>
        <v>759592.41999999993</v>
      </c>
      <c r="L6057" s="3">
        <v>8832.4699999999993</v>
      </c>
      <c r="M6057">
        <v>1.03</v>
      </c>
      <c r="N6057" t="s">
        <v>24</v>
      </c>
      <c r="O6057" t="s">
        <v>49</v>
      </c>
      <c r="P6057">
        <v>23177</v>
      </c>
      <c r="Q6057">
        <v>70169</v>
      </c>
      <c r="R6057">
        <v>7</v>
      </c>
      <c r="S6057" t="s">
        <v>50</v>
      </c>
    </row>
    <row r="6058" spans="1:19" x14ac:dyDescent="0.3">
      <c r="A6058">
        <v>124842</v>
      </c>
      <c r="B6058" s="1">
        <v>44564</v>
      </c>
      <c r="C6058" t="s">
        <v>17</v>
      </c>
      <c r="D6058" t="s">
        <v>40</v>
      </c>
      <c r="E6058" t="s">
        <v>55</v>
      </c>
      <c r="F6058" t="s">
        <v>78</v>
      </c>
      <c r="G6058" t="s">
        <v>42</v>
      </c>
      <c r="H6058" t="s">
        <v>30</v>
      </c>
      <c r="I6058" t="s">
        <v>48</v>
      </c>
      <c r="J6058" s="4">
        <v>0.06</v>
      </c>
      <c r="K6058" s="2">
        <f>86*Social_Media_Advertising_Sorted_First_10000_Rows[[#This Row],[Acquisition_Cost_Usd]]</f>
        <v>371912.16000000003</v>
      </c>
      <c r="L6058" s="3">
        <v>4324.5600000000004</v>
      </c>
      <c r="M6058">
        <v>4.51</v>
      </c>
      <c r="N6058" t="s">
        <v>24</v>
      </c>
      <c r="O6058" t="s">
        <v>49</v>
      </c>
      <c r="P6058">
        <v>10929</v>
      </c>
      <c r="Q6058">
        <v>33892</v>
      </c>
      <c r="R6058">
        <v>7</v>
      </c>
      <c r="S6058" t="s">
        <v>33</v>
      </c>
    </row>
    <row r="6059" spans="1:19" x14ac:dyDescent="0.3">
      <c r="A6059">
        <v>124848</v>
      </c>
      <c r="B6059" s="1">
        <v>44920</v>
      </c>
      <c r="C6059" t="s">
        <v>54</v>
      </c>
      <c r="D6059" t="s">
        <v>18</v>
      </c>
      <c r="E6059" t="s">
        <v>55</v>
      </c>
      <c r="F6059" t="s">
        <v>72</v>
      </c>
      <c r="G6059" t="s">
        <v>29</v>
      </c>
      <c r="H6059" t="s">
        <v>52</v>
      </c>
      <c r="I6059" t="s">
        <v>48</v>
      </c>
      <c r="J6059" s="4">
        <v>0.04</v>
      </c>
      <c r="K6059" s="2">
        <f>86*Social_Media_Advertising_Sorted_First_10000_Rows[[#This Row],[Acquisition_Cost_Usd]]</f>
        <v>1029445.7999999999</v>
      </c>
      <c r="L6059" s="3">
        <v>11970.3</v>
      </c>
      <c r="M6059">
        <v>6.65</v>
      </c>
      <c r="N6059" t="s">
        <v>24</v>
      </c>
      <c r="O6059" t="s">
        <v>49</v>
      </c>
      <c r="P6059">
        <v>31693</v>
      </c>
      <c r="Q6059">
        <v>95395</v>
      </c>
      <c r="R6059">
        <v>6</v>
      </c>
      <c r="S6059" t="s">
        <v>64</v>
      </c>
    </row>
    <row r="6060" spans="1:19" x14ac:dyDescent="0.3">
      <c r="A6060">
        <v>124849</v>
      </c>
      <c r="B6060" s="1">
        <v>44591</v>
      </c>
      <c r="C6060" t="s">
        <v>17</v>
      </c>
      <c r="D6060" t="s">
        <v>40</v>
      </c>
      <c r="E6060" t="s">
        <v>35</v>
      </c>
      <c r="F6060" t="s">
        <v>76</v>
      </c>
      <c r="G6060" t="s">
        <v>60</v>
      </c>
      <c r="H6060" t="s">
        <v>22</v>
      </c>
      <c r="I6060" t="s">
        <v>37</v>
      </c>
      <c r="J6060" s="4">
        <v>0.08</v>
      </c>
      <c r="K6060" s="2">
        <f>86*Social_Media_Advertising_Sorted_First_10000_Rows[[#This Row],[Acquisition_Cost_Usd]]</f>
        <v>741137.67999999993</v>
      </c>
      <c r="L6060" s="3">
        <v>8617.8799999999992</v>
      </c>
      <c r="M6060">
        <v>1.3173673332486415</v>
      </c>
      <c r="N6060" t="s">
        <v>44</v>
      </c>
      <c r="O6060" t="s">
        <v>32</v>
      </c>
      <c r="P6060">
        <v>13277</v>
      </c>
      <c r="Q6060">
        <v>44213</v>
      </c>
      <c r="R6060">
        <v>1</v>
      </c>
      <c r="S6060" t="s">
        <v>45</v>
      </c>
    </row>
    <row r="6061" spans="1:19" x14ac:dyDescent="0.3">
      <c r="A6061">
        <v>124850</v>
      </c>
      <c r="B6061" s="1">
        <v>44884</v>
      </c>
      <c r="C6061" t="s">
        <v>80</v>
      </c>
      <c r="D6061" t="s">
        <v>18</v>
      </c>
      <c r="E6061" t="s">
        <v>27</v>
      </c>
      <c r="F6061" t="s">
        <v>105</v>
      </c>
      <c r="G6061" t="s">
        <v>60</v>
      </c>
      <c r="H6061" t="s">
        <v>52</v>
      </c>
      <c r="I6061" t="s">
        <v>23</v>
      </c>
      <c r="J6061" s="4">
        <v>7.0000000000000007E-2</v>
      </c>
      <c r="K6061" s="2">
        <f>86*Social_Media_Advertising_Sorted_First_10000_Rows[[#This Row],[Acquisition_Cost_Usd]]</f>
        <v>1290000</v>
      </c>
      <c r="L6061" s="3">
        <v>15000</v>
      </c>
      <c r="M6061">
        <v>2.21</v>
      </c>
      <c r="N6061" t="s">
        <v>53</v>
      </c>
      <c r="O6061" t="s">
        <v>32</v>
      </c>
      <c r="P6061">
        <v>38684</v>
      </c>
      <c r="Q6061">
        <v>116103</v>
      </c>
      <c r="R6061">
        <v>7</v>
      </c>
      <c r="S6061" t="s">
        <v>50</v>
      </c>
    </row>
    <row r="6062" spans="1:19" x14ac:dyDescent="0.3">
      <c r="A6062">
        <v>124862</v>
      </c>
      <c r="B6062" s="1">
        <v>44773</v>
      </c>
      <c r="C6062" t="s">
        <v>67</v>
      </c>
      <c r="D6062" t="s">
        <v>40</v>
      </c>
      <c r="E6062" t="s">
        <v>27</v>
      </c>
      <c r="F6062" t="s">
        <v>20</v>
      </c>
      <c r="G6062" t="s">
        <v>21</v>
      </c>
      <c r="H6062" t="s">
        <v>52</v>
      </c>
      <c r="I6062" t="s">
        <v>48</v>
      </c>
      <c r="J6062" s="4">
        <v>0.04</v>
      </c>
      <c r="K6062" s="2">
        <f>86*Social_Media_Advertising_Sorted_First_10000_Rows[[#This Row],[Acquisition_Cost_Usd]]</f>
        <v>1147482.52</v>
      </c>
      <c r="L6062" s="3">
        <v>13342.82</v>
      </c>
      <c r="M6062">
        <v>0.35</v>
      </c>
      <c r="N6062" t="s">
        <v>53</v>
      </c>
      <c r="O6062" t="s">
        <v>32</v>
      </c>
      <c r="P6062">
        <v>35212</v>
      </c>
      <c r="Q6062">
        <v>105820</v>
      </c>
      <c r="R6062">
        <v>8</v>
      </c>
      <c r="S6062" t="s">
        <v>26</v>
      </c>
    </row>
    <row r="6063" spans="1:19" x14ac:dyDescent="0.3">
      <c r="A6063">
        <v>124874</v>
      </c>
      <c r="B6063" s="1">
        <v>44652</v>
      </c>
      <c r="C6063" t="s">
        <v>34</v>
      </c>
      <c r="D6063" t="s">
        <v>40</v>
      </c>
      <c r="E6063" t="s">
        <v>35</v>
      </c>
      <c r="F6063" t="s">
        <v>104</v>
      </c>
      <c r="G6063" t="s">
        <v>60</v>
      </c>
      <c r="H6063" t="s">
        <v>30</v>
      </c>
      <c r="I6063" t="s">
        <v>31</v>
      </c>
      <c r="J6063" s="4">
        <v>0.02</v>
      </c>
      <c r="K6063" s="2">
        <f>86*Social_Media_Advertising_Sorted_First_10000_Rows[[#This Row],[Acquisition_Cost_Usd]]</f>
        <v>605546.64</v>
      </c>
      <c r="L6063" s="3">
        <v>7041.24</v>
      </c>
      <c r="M6063">
        <v>5.5</v>
      </c>
      <c r="N6063" t="s">
        <v>44</v>
      </c>
      <c r="O6063" t="s">
        <v>32</v>
      </c>
      <c r="P6063">
        <v>18310</v>
      </c>
      <c r="Q6063">
        <v>55755</v>
      </c>
      <c r="R6063">
        <v>3</v>
      </c>
      <c r="S6063" t="s">
        <v>50</v>
      </c>
    </row>
    <row r="6064" spans="1:19" hidden="1" x14ac:dyDescent="0.3">
      <c r="A6064">
        <v>124879</v>
      </c>
      <c r="B6064" s="1">
        <v>44732</v>
      </c>
      <c r="C6064" t="s">
        <v>69</v>
      </c>
      <c r="D6064" t="s">
        <v>61</v>
      </c>
      <c r="E6064" t="s">
        <v>62</v>
      </c>
      <c r="F6064" t="s">
        <v>68</v>
      </c>
      <c r="G6064" t="s">
        <v>29</v>
      </c>
      <c r="H6064" t="s">
        <v>52</v>
      </c>
      <c r="I6064" t="s">
        <v>23</v>
      </c>
      <c r="J6064" s="4">
        <v>0.08</v>
      </c>
      <c r="K6064" s="2">
        <f>86*Social_Media_Advertising_Sorted_First_10000_Rows[[#This Row],[Acquisition_Cost_Usd]]</f>
        <v>1111162.1399999999</v>
      </c>
      <c r="L6064" s="3">
        <v>12920.49</v>
      </c>
      <c r="M6064">
        <v>0.57999999999999996</v>
      </c>
      <c r="N6064" t="s">
        <v>38</v>
      </c>
      <c r="O6064" t="s">
        <v>49</v>
      </c>
      <c r="P6064">
        <v>34177</v>
      </c>
      <c r="Q6064">
        <v>102752</v>
      </c>
      <c r="R6064">
        <v>7</v>
      </c>
      <c r="S6064" t="s">
        <v>45</v>
      </c>
    </row>
    <row r="6065" spans="1:19" x14ac:dyDescent="0.3">
      <c r="A6065">
        <v>124880</v>
      </c>
      <c r="B6065" s="1">
        <v>44785</v>
      </c>
      <c r="C6065" t="s">
        <v>79</v>
      </c>
      <c r="D6065" t="s">
        <v>18</v>
      </c>
      <c r="E6065" t="s">
        <v>19</v>
      </c>
      <c r="F6065" t="s">
        <v>98</v>
      </c>
      <c r="G6065" t="s">
        <v>21</v>
      </c>
      <c r="H6065" t="s">
        <v>22</v>
      </c>
      <c r="I6065" t="s">
        <v>23</v>
      </c>
      <c r="J6065" s="4">
        <v>0.14000000000000001</v>
      </c>
      <c r="K6065" s="2">
        <f>86*Social_Media_Advertising_Sorted_First_10000_Rows[[#This Row],[Acquisition_Cost_Usd]]</f>
        <v>836547.79999999993</v>
      </c>
      <c r="L6065" s="3">
        <v>9727.2999999999993</v>
      </c>
      <c r="M6065">
        <v>7.65</v>
      </c>
      <c r="N6065" t="s">
        <v>24</v>
      </c>
      <c r="O6065" t="s">
        <v>25</v>
      </c>
      <c r="P6065">
        <v>25615</v>
      </c>
      <c r="Q6065">
        <v>77391</v>
      </c>
      <c r="R6065">
        <v>3</v>
      </c>
      <c r="S6065" t="s">
        <v>50</v>
      </c>
    </row>
    <row r="6066" spans="1:19" x14ac:dyDescent="0.3">
      <c r="A6066">
        <v>124881</v>
      </c>
      <c r="B6066" s="1">
        <v>44607</v>
      </c>
      <c r="C6066" t="s">
        <v>65</v>
      </c>
      <c r="D6066" t="s">
        <v>40</v>
      </c>
      <c r="E6066" t="s">
        <v>55</v>
      </c>
      <c r="F6066" t="s">
        <v>89</v>
      </c>
      <c r="G6066" t="s">
        <v>29</v>
      </c>
      <c r="H6066" t="s">
        <v>52</v>
      </c>
      <c r="I6066" t="s">
        <v>23</v>
      </c>
      <c r="J6066" s="4">
        <v>0.02</v>
      </c>
      <c r="K6066" s="2">
        <f>86*Social_Media_Advertising_Sorted_First_10000_Rows[[#This Row],[Acquisition_Cost_Usd]]</f>
        <v>981757.08000000007</v>
      </c>
      <c r="L6066" s="3">
        <v>11415.78</v>
      </c>
      <c r="M6066">
        <v>4.8600000000000003</v>
      </c>
      <c r="N6066" t="s">
        <v>58</v>
      </c>
      <c r="O6066" t="s">
        <v>32</v>
      </c>
      <c r="P6066">
        <v>30210</v>
      </c>
      <c r="Q6066">
        <v>91002</v>
      </c>
      <c r="R6066">
        <v>6</v>
      </c>
      <c r="S6066" t="s">
        <v>50</v>
      </c>
    </row>
    <row r="6067" spans="1:19" x14ac:dyDescent="0.3">
      <c r="A6067">
        <v>124884</v>
      </c>
      <c r="B6067" s="1">
        <v>44874</v>
      </c>
      <c r="C6067" t="s">
        <v>80</v>
      </c>
      <c r="D6067" t="s">
        <v>18</v>
      </c>
      <c r="E6067" t="s">
        <v>35</v>
      </c>
      <c r="F6067" t="s">
        <v>96</v>
      </c>
      <c r="G6067" t="s">
        <v>60</v>
      </c>
      <c r="H6067" t="s">
        <v>22</v>
      </c>
      <c r="I6067" t="s">
        <v>31</v>
      </c>
      <c r="J6067" s="4">
        <v>0.05</v>
      </c>
      <c r="K6067" s="2">
        <f>86*Social_Media_Advertising_Sorted_First_10000_Rows[[#This Row],[Acquisition_Cost_Usd]]</f>
        <v>669323.38</v>
      </c>
      <c r="L6067" s="3">
        <v>7782.83</v>
      </c>
      <c r="M6067">
        <v>6.15</v>
      </c>
      <c r="N6067" t="s">
        <v>58</v>
      </c>
      <c r="O6067" t="s">
        <v>49</v>
      </c>
      <c r="P6067">
        <v>20324</v>
      </c>
      <c r="Q6067">
        <v>61720</v>
      </c>
      <c r="R6067">
        <v>7</v>
      </c>
      <c r="S6067" t="s">
        <v>26</v>
      </c>
    </row>
    <row r="6068" spans="1:19" x14ac:dyDescent="0.3">
      <c r="A6068">
        <v>124886</v>
      </c>
      <c r="B6068" s="1">
        <v>44742</v>
      </c>
      <c r="C6068" t="s">
        <v>69</v>
      </c>
      <c r="D6068" t="s">
        <v>18</v>
      </c>
      <c r="E6068" t="s">
        <v>19</v>
      </c>
      <c r="F6068" t="s">
        <v>100</v>
      </c>
      <c r="G6068" t="s">
        <v>29</v>
      </c>
      <c r="H6068" t="s">
        <v>30</v>
      </c>
      <c r="I6068" t="s">
        <v>37</v>
      </c>
      <c r="J6068" s="4">
        <v>0.15</v>
      </c>
      <c r="K6068" s="2">
        <f>86*Social_Media_Advertising_Sorted_First_10000_Rows[[#This Row],[Acquisition_Cost_Usd]]</f>
        <v>377761.01999999996</v>
      </c>
      <c r="L6068" s="3">
        <v>4392.57</v>
      </c>
      <c r="M6068">
        <v>0.21985913431422369</v>
      </c>
      <c r="N6068" t="s">
        <v>58</v>
      </c>
      <c r="O6068" t="s">
        <v>25</v>
      </c>
      <c r="P6068">
        <v>6528</v>
      </c>
      <c r="Q6068">
        <v>22237</v>
      </c>
      <c r="R6068">
        <v>1</v>
      </c>
      <c r="S6068" t="s">
        <v>45</v>
      </c>
    </row>
    <row r="6069" spans="1:19" x14ac:dyDescent="0.3">
      <c r="A6069">
        <v>124888</v>
      </c>
      <c r="B6069" s="1">
        <v>44895</v>
      </c>
      <c r="C6069" t="s">
        <v>80</v>
      </c>
      <c r="D6069" t="s">
        <v>40</v>
      </c>
      <c r="E6069" t="s">
        <v>27</v>
      </c>
      <c r="F6069" t="s">
        <v>95</v>
      </c>
      <c r="G6069" t="s">
        <v>60</v>
      </c>
      <c r="H6069" t="s">
        <v>43</v>
      </c>
      <c r="I6069" t="s">
        <v>48</v>
      </c>
      <c r="J6069" s="4">
        <v>0.12</v>
      </c>
      <c r="K6069" s="2">
        <f>86*Social_Media_Advertising_Sorted_First_10000_Rows[[#This Row],[Acquisition_Cost_Usd]]</f>
        <v>241443.28</v>
      </c>
      <c r="L6069" s="3">
        <v>2807.48</v>
      </c>
      <c r="M6069">
        <v>7.56</v>
      </c>
      <c r="N6069" t="s">
        <v>58</v>
      </c>
      <c r="O6069" t="s">
        <v>49</v>
      </c>
      <c r="P6069">
        <v>6873</v>
      </c>
      <c r="Q6069">
        <v>21879</v>
      </c>
      <c r="R6069">
        <v>7</v>
      </c>
      <c r="S6069" t="s">
        <v>64</v>
      </c>
    </row>
    <row r="6070" spans="1:19" x14ac:dyDescent="0.3">
      <c r="A6070">
        <v>124897</v>
      </c>
      <c r="B6070" s="1">
        <v>44656</v>
      </c>
      <c r="C6070" t="s">
        <v>34</v>
      </c>
      <c r="D6070" t="s">
        <v>40</v>
      </c>
      <c r="E6070" t="s">
        <v>55</v>
      </c>
      <c r="F6070" t="s">
        <v>85</v>
      </c>
      <c r="G6070" t="s">
        <v>60</v>
      </c>
      <c r="H6070" t="s">
        <v>52</v>
      </c>
      <c r="I6070" t="s">
        <v>31</v>
      </c>
      <c r="J6070" s="4">
        <v>0.09</v>
      </c>
      <c r="K6070" s="2">
        <f>86*Social_Media_Advertising_Sorted_First_10000_Rows[[#This Row],[Acquisition_Cost_Usd]]</f>
        <v>1026000.64</v>
      </c>
      <c r="L6070" s="3">
        <v>11930.24</v>
      </c>
      <c r="M6070">
        <v>5.9</v>
      </c>
      <c r="N6070" t="s">
        <v>38</v>
      </c>
      <c r="O6070" t="s">
        <v>49</v>
      </c>
      <c r="P6070">
        <v>31589</v>
      </c>
      <c r="Q6070">
        <v>95087</v>
      </c>
      <c r="R6070">
        <v>5</v>
      </c>
      <c r="S6070" t="s">
        <v>45</v>
      </c>
    </row>
    <row r="6071" spans="1:19" x14ac:dyDescent="0.3">
      <c r="A6071">
        <v>124908</v>
      </c>
      <c r="B6071" s="1">
        <v>44750</v>
      </c>
      <c r="C6071" t="s">
        <v>67</v>
      </c>
      <c r="D6071" t="s">
        <v>40</v>
      </c>
      <c r="E6071" t="s">
        <v>55</v>
      </c>
      <c r="F6071" t="s">
        <v>28</v>
      </c>
      <c r="G6071" t="s">
        <v>29</v>
      </c>
      <c r="H6071" t="s">
        <v>30</v>
      </c>
      <c r="I6071" t="s">
        <v>23</v>
      </c>
      <c r="J6071" s="4">
        <v>0.14000000000000001</v>
      </c>
      <c r="K6071" s="2">
        <f>86*Social_Media_Advertising_Sorted_First_10000_Rows[[#This Row],[Acquisition_Cost_Usd]]</f>
        <v>593222.84</v>
      </c>
      <c r="L6071" s="3">
        <v>6897.94</v>
      </c>
      <c r="M6071">
        <v>6.58</v>
      </c>
      <c r="N6071" t="s">
        <v>38</v>
      </c>
      <c r="O6071" t="s">
        <v>32</v>
      </c>
      <c r="P6071">
        <v>17917</v>
      </c>
      <c r="Q6071">
        <v>54592</v>
      </c>
      <c r="R6071">
        <v>3</v>
      </c>
      <c r="S6071" t="s">
        <v>33</v>
      </c>
    </row>
    <row r="6072" spans="1:19" hidden="1" x14ac:dyDescent="0.3">
      <c r="A6072">
        <v>124912</v>
      </c>
      <c r="B6072" s="1">
        <v>44701</v>
      </c>
      <c r="C6072" t="s">
        <v>91</v>
      </c>
      <c r="D6072" t="s">
        <v>61</v>
      </c>
      <c r="E6072" t="s">
        <v>62</v>
      </c>
      <c r="F6072" t="s">
        <v>101</v>
      </c>
      <c r="G6072" t="s">
        <v>42</v>
      </c>
      <c r="H6072" t="s">
        <v>52</v>
      </c>
      <c r="I6072" t="s">
        <v>31</v>
      </c>
      <c r="J6072" s="4">
        <v>0.03</v>
      </c>
      <c r="K6072" s="2">
        <f>86*Social_Media_Advertising_Sorted_First_10000_Rows[[#This Row],[Acquisition_Cost_Usd]]</f>
        <v>1050217.3799999999</v>
      </c>
      <c r="L6072" s="3">
        <v>12211.83</v>
      </c>
      <c r="M6072">
        <v>1.02</v>
      </c>
      <c r="N6072" t="s">
        <v>58</v>
      </c>
      <c r="O6072" t="s">
        <v>32</v>
      </c>
      <c r="P6072">
        <v>32334</v>
      </c>
      <c r="Q6072">
        <v>97293</v>
      </c>
      <c r="R6072">
        <v>9</v>
      </c>
      <c r="S6072" t="s">
        <v>64</v>
      </c>
    </row>
    <row r="6073" spans="1:19" x14ac:dyDescent="0.3">
      <c r="A6073">
        <v>124916</v>
      </c>
      <c r="B6073" s="1">
        <v>44880</v>
      </c>
      <c r="C6073" t="s">
        <v>80</v>
      </c>
      <c r="D6073" t="s">
        <v>40</v>
      </c>
      <c r="E6073" t="s">
        <v>27</v>
      </c>
      <c r="F6073" t="s">
        <v>63</v>
      </c>
      <c r="G6073" t="s">
        <v>21</v>
      </c>
      <c r="H6073" t="s">
        <v>43</v>
      </c>
      <c r="I6073" t="s">
        <v>37</v>
      </c>
      <c r="J6073" s="4">
        <v>7.0000000000000007E-2</v>
      </c>
      <c r="K6073" s="2">
        <f>86*Social_Media_Advertising_Sorted_First_10000_Rows[[#This Row],[Acquisition_Cost_Usd]]</f>
        <v>212336.58000000002</v>
      </c>
      <c r="L6073" s="3">
        <v>2469.0300000000002</v>
      </c>
      <c r="M6073">
        <v>0.84904950243297805</v>
      </c>
      <c r="N6073" t="s">
        <v>53</v>
      </c>
      <c r="O6073" t="s">
        <v>32</v>
      </c>
      <c r="P6073">
        <v>3542</v>
      </c>
      <c r="Q6073">
        <v>12517</v>
      </c>
      <c r="R6073">
        <v>1</v>
      </c>
      <c r="S6073" t="s">
        <v>64</v>
      </c>
    </row>
    <row r="6074" spans="1:19" x14ac:dyDescent="0.3">
      <c r="A6074">
        <v>124918</v>
      </c>
      <c r="B6074" s="1">
        <v>44667</v>
      </c>
      <c r="C6074" t="s">
        <v>34</v>
      </c>
      <c r="D6074" t="s">
        <v>40</v>
      </c>
      <c r="E6074" t="s">
        <v>55</v>
      </c>
      <c r="F6074" t="s">
        <v>107</v>
      </c>
      <c r="G6074" t="s">
        <v>29</v>
      </c>
      <c r="H6074" t="s">
        <v>22</v>
      </c>
      <c r="I6074" t="s">
        <v>48</v>
      </c>
      <c r="J6074" s="4">
        <v>0.05</v>
      </c>
      <c r="K6074" s="2">
        <f>86*Social_Media_Advertising_Sorted_First_10000_Rows[[#This Row],[Acquisition_Cost_Usd]]</f>
        <v>774829.03999999992</v>
      </c>
      <c r="L6074" s="3">
        <v>9009.64</v>
      </c>
      <c r="M6074">
        <v>4.46</v>
      </c>
      <c r="N6074" t="s">
        <v>58</v>
      </c>
      <c r="O6074" t="s">
        <v>25</v>
      </c>
      <c r="P6074">
        <v>23656</v>
      </c>
      <c r="Q6074">
        <v>71589</v>
      </c>
      <c r="R6074">
        <v>6</v>
      </c>
      <c r="S6074" t="s">
        <v>26</v>
      </c>
    </row>
    <row r="6075" spans="1:19" x14ac:dyDescent="0.3">
      <c r="A6075">
        <v>124920</v>
      </c>
      <c r="B6075" s="1">
        <v>44665</v>
      </c>
      <c r="C6075" t="s">
        <v>34</v>
      </c>
      <c r="D6075" t="s">
        <v>18</v>
      </c>
      <c r="E6075" t="s">
        <v>27</v>
      </c>
      <c r="F6075" t="s">
        <v>104</v>
      </c>
      <c r="G6075" t="s">
        <v>60</v>
      </c>
      <c r="H6075" t="s">
        <v>30</v>
      </c>
      <c r="I6075" t="s">
        <v>31</v>
      </c>
      <c r="J6075" s="4">
        <v>0.08</v>
      </c>
      <c r="K6075" s="2">
        <f>86*Social_Media_Advertising_Sorted_First_10000_Rows[[#This Row],[Acquisition_Cost_Usd]]</f>
        <v>553270.68000000005</v>
      </c>
      <c r="L6075" s="3">
        <v>6433.38</v>
      </c>
      <c r="M6075">
        <v>0.54</v>
      </c>
      <c r="N6075" t="s">
        <v>38</v>
      </c>
      <c r="O6075" t="s">
        <v>32</v>
      </c>
      <c r="P6075">
        <v>16666</v>
      </c>
      <c r="Q6075">
        <v>50885</v>
      </c>
      <c r="R6075">
        <v>10</v>
      </c>
      <c r="S6075" t="s">
        <v>50</v>
      </c>
    </row>
    <row r="6076" spans="1:19" x14ac:dyDescent="0.3">
      <c r="A6076">
        <v>124921</v>
      </c>
      <c r="B6076" s="1">
        <v>44673</v>
      </c>
      <c r="C6076" t="s">
        <v>34</v>
      </c>
      <c r="D6076" t="s">
        <v>40</v>
      </c>
      <c r="E6076" t="s">
        <v>55</v>
      </c>
      <c r="F6076" t="s">
        <v>106</v>
      </c>
      <c r="G6076" t="s">
        <v>21</v>
      </c>
      <c r="H6076" t="s">
        <v>30</v>
      </c>
      <c r="I6076" t="s">
        <v>31</v>
      </c>
      <c r="J6076" s="4">
        <v>0.13</v>
      </c>
      <c r="K6076" s="2">
        <f>86*Social_Media_Advertising_Sorted_First_10000_Rows[[#This Row],[Acquisition_Cost_Usd]]</f>
        <v>633421.81999999995</v>
      </c>
      <c r="L6076" s="3">
        <v>7365.37</v>
      </c>
      <c r="M6076">
        <v>1.36</v>
      </c>
      <c r="N6076" t="s">
        <v>44</v>
      </c>
      <c r="O6076" t="s">
        <v>32</v>
      </c>
      <c r="P6076">
        <v>19176</v>
      </c>
      <c r="Q6076">
        <v>58321</v>
      </c>
      <c r="R6076">
        <v>1</v>
      </c>
      <c r="S6076" t="s">
        <v>26</v>
      </c>
    </row>
    <row r="6077" spans="1:19" x14ac:dyDescent="0.3">
      <c r="A6077">
        <v>124929</v>
      </c>
      <c r="B6077" s="1">
        <v>44646</v>
      </c>
      <c r="C6077" t="s">
        <v>39</v>
      </c>
      <c r="D6077" t="s">
        <v>40</v>
      </c>
      <c r="E6077" t="s">
        <v>27</v>
      </c>
      <c r="F6077" t="s">
        <v>95</v>
      </c>
      <c r="G6077" t="s">
        <v>21</v>
      </c>
      <c r="H6077" t="s">
        <v>43</v>
      </c>
      <c r="I6077" t="s">
        <v>31</v>
      </c>
      <c r="J6077" s="4">
        <v>0.09</v>
      </c>
      <c r="K6077" s="2">
        <f>86*Social_Media_Advertising_Sorted_First_10000_Rows[[#This Row],[Acquisition_Cost_Usd]]</f>
        <v>43000</v>
      </c>
      <c r="L6077" s="3">
        <v>500</v>
      </c>
      <c r="M6077">
        <v>6.38</v>
      </c>
      <c r="N6077" t="s">
        <v>24</v>
      </c>
      <c r="O6077" t="s">
        <v>32</v>
      </c>
      <c r="P6077">
        <v>1797</v>
      </c>
      <c r="Q6077">
        <v>6843</v>
      </c>
      <c r="R6077">
        <v>7</v>
      </c>
      <c r="S6077" t="s">
        <v>64</v>
      </c>
    </row>
    <row r="6078" spans="1:19" x14ac:dyDescent="0.3">
      <c r="A6078">
        <v>124930</v>
      </c>
      <c r="B6078" s="1">
        <v>44613</v>
      </c>
      <c r="C6078" t="s">
        <v>65</v>
      </c>
      <c r="D6078" t="s">
        <v>18</v>
      </c>
      <c r="E6078" t="s">
        <v>27</v>
      </c>
      <c r="F6078" t="s">
        <v>89</v>
      </c>
      <c r="G6078" t="s">
        <v>60</v>
      </c>
      <c r="H6078" t="s">
        <v>30</v>
      </c>
      <c r="I6078" t="s">
        <v>37</v>
      </c>
      <c r="J6078" s="4">
        <v>0.12</v>
      </c>
      <c r="K6078" s="2">
        <f>86*Social_Media_Advertising_Sorted_First_10000_Rows[[#This Row],[Acquisition_Cost_Usd]]</f>
        <v>630335.27999999991</v>
      </c>
      <c r="L6078" s="3">
        <v>7329.48</v>
      </c>
      <c r="M6078">
        <v>0.81508752233565884</v>
      </c>
      <c r="N6078" t="s">
        <v>58</v>
      </c>
      <c r="O6078" t="s">
        <v>49</v>
      </c>
      <c r="P6078">
        <v>11208</v>
      </c>
      <c r="Q6078">
        <v>37477</v>
      </c>
      <c r="R6078">
        <v>1</v>
      </c>
      <c r="S6078" t="s">
        <v>50</v>
      </c>
    </row>
    <row r="6079" spans="1:19" x14ac:dyDescent="0.3">
      <c r="A6079">
        <v>124932</v>
      </c>
      <c r="B6079" s="1">
        <v>44625</v>
      </c>
      <c r="C6079" t="s">
        <v>39</v>
      </c>
      <c r="D6079" t="s">
        <v>18</v>
      </c>
      <c r="E6079" t="s">
        <v>27</v>
      </c>
      <c r="F6079" t="s">
        <v>57</v>
      </c>
      <c r="G6079" t="s">
        <v>21</v>
      </c>
      <c r="H6079" t="s">
        <v>30</v>
      </c>
      <c r="I6079" t="s">
        <v>48</v>
      </c>
      <c r="J6079" s="4">
        <v>0.08</v>
      </c>
      <c r="K6079" s="2">
        <f>86*Social_Media_Advertising_Sorted_First_10000_Rows[[#This Row],[Acquisition_Cost_Usd]]</f>
        <v>594647.86</v>
      </c>
      <c r="L6079" s="3">
        <v>6914.51</v>
      </c>
      <c r="M6079">
        <v>3.42</v>
      </c>
      <c r="N6079" t="s">
        <v>24</v>
      </c>
      <c r="O6079" t="s">
        <v>25</v>
      </c>
      <c r="P6079">
        <v>17967</v>
      </c>
      <c r="Q6079">
        <v>54738</v>
      </c>
      <c r="R6079">
        <v>3</v>
      </c>
      <c r="S6079" t="s">
        <v>26</v>
      </c>
    </row>
    <row r="6080" spans="1:19" x14ac:dyDescent="0.3">
      <c r="A6080">
        <v>124933</v>
      </c>
      <c r="B6080" s="1">
        <v>44631</v>
      </c>
      <c r="C6080" t="s">
        <v>39</v>
      </c>
      <c r="D6080" t="s">
        <v>18</v>
      </c>
      <c r="E6080" t="s">
        <v>27</v>
      </c>
      <c r="F6080" t="s">
        <v>96</v>
      </c>
      <c r="G6080" t="s">
        <v>60</v>
      </c>
      <c r="H6080" t="s">
        <v>22</v>
      </c>
      <c r="I6080" t="s">
        <v>31</v>
      </c>
      <c r="J6080" s="4">
        <v>0.13</v>
      </c>
      <c r="K6080" s="2">
        <f>86*Social_Media_Advertising_Sorted_First_10000_Rows[[#This Row],[Acquisition_Cost_Usd]]</f>
        <v>779621.82000000007</v>
      </c>
      <c r="L6080" s="3">
        <v>9065.3700000000008</v>
      </c>
      <c r="M6080">
        <v>3.81</v>
      </c>
      <c r="N6080" t="s">
        <v>53</v>
      </c>
      <c r="O6080" t="s">
        <v>49</v>
      </c>
      <c r="P6080">
        <v>23797</v>
      </c>
      <c r="Q6080">
        <v>72008</v>
      </c>
      <c r="R6080">
        <v>1</v>
      </c>
      <c r="S6080" t="s">
        <v>26</v>
      </c>
    </row>
    <row r="6081" spans="1:19" x14ac:dyDescent="0.3">
      <c r="A6081">
        <v>124939</v>
      </c>
      <c r="B6081" s="1">
        <v>44578</v>
      </c>
      <c r="C6081" t="s">
        <v>17</v>
      </c>
      <c r="D6081" t="s">
        <v>18</v>
      </c>
      <c r="E6081" t="s">
        <v>27</v>
      </c>
      <c r="F6081" t="s">
        <v>68</v>
      </c>
      <c r="G6081" t="s">
        <v>21</v>
      </c>
      <c r="H6081" t="s">
        <v>22</v>
      </c>
      <c r="I6081" t="s">
        <v>48</v>
      </c>
      <c r="J6081" s="4">
        <v>0.08</v>
      </c>
      <c r="K6081" s="2">
        <f>86*Social_Media_Advertising_Sorted_First_10000_Rows[[#This Row],[Acquisition_Cost_Usd]]</f>
        <v>886690.1</v>
      </c>
      <c r="L6081" s="3">
        <v>10310.35</v>
      </c>
      <c r="M6081">
        <v>3.47</v>
      </c>
      <c r="N6081" t="s">
        <v>53</v>
      </c>
      <c r="O6081" t="s">
        <v>49</v>
      </c>
      <c r="P6081">
        <v>27193</v>
      </c>
      <c r="Q6081">
        <v>82066</v>
      </c>
      <c r="R6081">
        <v>10</v>
      </c>
      <c r="S6081" t="s">
        <v>45</v>
      </c>
    </row>
    <row r="6082" spans="1:19" x14ac:dyDescent="0.3">
      <c r="A6082">
        <v>124940</v>
      </c>
      <c r="B6082" s="1">
        <v>44889</v>
      </c>
      <c r="C6082" t="s">
        <v>80</v>
      </c>
      <c r="D6082" t="s">
        <v>40</v>
      </c>
      <c r="E6082" t="s">
        <v>55</v>
      </c>
      <c r="F6082" t="s">
        <v>109</v>
      </c>
      <c r="G6082" t="s">
        <v>42</v>
      </c>
      <c r="H6082" t="s">
        <v>52</v>
      </c>
      <c r="I6082" t="s">
        <v>37</v>
      </c>
      <c r="J6082" s="4">
        <v>0.1</v>
      </c>
      <c r="K6082" s="2">
        <f>86*Social_Media_Advertising_Sorted_First_10000_Rows[[#This Row],[Acquisition_Cost_Usd]]</f>
        <v>1178580.98</v>
      </c>
      <c r="L6082" s="3">
        <v>13704.43</v>
      </c>
      <c r="M6082">
        <v>1.3084299700651367</v>
      </c>
      <c r="N6082" t="s">
        <v>38</v>
      </c>
      <c r="O6082" t="s">
        <v>32</v>
      </c>
      <c r="P6082">
        <v>21163</v>
      </c>
      <c r="Q6082">
        <v>69893</v>
      </c>
      <c r="R6082">
        <v>1</v>
      </c>
      <c r="S6082" t="s">
        <v>50</v>
      </c>
    </row>
    <row r="6083" spans="1:19" x14ac:dyDescent="0.3">
      <c r="A6083">
        <v>124943</v>
      </c>
      <c r="B6083" s="1">
        <v>44923</v>
      </c>
      <c r="C6083" t="s">
        <v>54</v>
      </c>
      <c r="D6083" t="s">
        <v>40</v>
      </c>
      <c r="E6083" t="s">
        <v>55</v>
      </c>
      <c r="F6083" t="s">
        <v>92</v>
      </c>
      <c r="G6083" t="s">
        <v>29</v>
      </c>
      <c r="H6083" t="s">
        <v>52</v>
      </c>
      <c r="I6083" t="s">
        <v>48</v>
      </c>
      <c r="J6083" s="4">
        <v>0.06</v>
      </c>
      <c r="K6083" s="2">
        <f>86*Social_Media_Advertising_Sorted_First_10000_Rows[[#This Row],[Acquisition_Cost_Usd]]</f>
        <v>993649.15999999992</v>
      </c>
      <c r="L6083" s="3">
        <v>11554.06</v>
      </c>
      <c r="M6083">
        <v>7.21</v>
      </c>
      <c r="N6083" t="s">
        <v>58</v>
      </c>
      <c r="O6083" t="s">
        <v>32</v>
      </c>
      <c r="P6083">
        <v>30590</v>
      </c>
      <c r="Q6083">
        <v>92127</v>
      </c>
      <c r="R6083">
        <v>7</v>
      </c>
      <c r="S6083" t="s">
        <v>50</v>
      </c>
    </row>
    <row r="6084" spans="1:19" x14ac:dyDescent="0.3">
      <c r="A6084">
        <v>124944</v>
      </c>
      <c r="B6084" s="1">
        <v>44713</v>
      </c>
      <c r="C6084" t="s">
        <v>69</v>
      </c>
      <c r="D6084" t="s">
        <v>18</v>
      </c>
      <c r="E6084" t="s">
        <v>19</v>
      </c>
      <c r="F6084" t="s">
        <v>41</v>
      </c>
      <c r="G6084" t="s">
        <v>29</v>
      </c>
      <c r="H6084" t="s">
        <v>22</v>
      </c>
      <c r="I6084" t="s">
        <v>23</v>
      </c>
      <c r="J6084" s="4">
        <v>0.08</v>
      </c>
      <c r="K6084" s="2">
        <f>86*Social_Media_Advertising_Sorted_First_10000_Rows[[#This Row],[Acquisition_Cost_Usd]]</f>
        <v>685285.84</v>
      </c>
      <c r="L6084" s="3">
        <v>7968.44</v>
      </c>
      <c r="M6084">
        <v>7.92</v>
      </c>
      <c r="N6084" t="s">
        <v>24</v>
      </c>
      <c r="O6084" t="s">
        <v>32</v>
      </c>
      <c r="P6084">
        <v>20825</v>
      </c>
      <c r="Q6084">
        <v>63205</v>
      </c>
      <c r="R6084">
        <v>3</v>
      </c>
      <c r="S6084" t="s">
        <v>45</v>
      </c>
    </row>
    <row r="6085" spans="1:19" x14ac:dyDescent="0.3">
      <c r="A6085">
        <v>124945</v>
      </c>
      <c r="B6085" s="1">
        <v>44787</v>
      </c>
      <c r="C6085" t="s">
        <v>79</v>
      </c>
      <c r="D6085" t="s">
        <v>40</v>
      </c>
      <c r="E6085" t="s">
        <v>35</v>
      </c>
      <c r="F6085" t="s">
        <v>82</v>
      </c>
      <c r="G6085" t="s">
        <v>60</v>
      </c>
      <c r="H6085" t="s">
        <v>52</v>
      </c>
      <c r="I6085" t="s">
        <v>37</v>
      </c>
      <c r="J6085" s="4">
        <v>0.11</v>
      </c>
      <c r="K6085" s="2">
        <f>86*Social_Media_Advertising_Sorted_First_10000_Rows[[#This Row],[Acquisition_Cost_Usd]]</f>
        <v>1259288.54</v>
      </c>
      <c r="L6085" s="3">
        <v>14642.89</v>
      </c>
      <c r="M6085">
        <v>0.75788839796122676</v>
      </c>
      <c r="N6085" t="s">
        <v>38</v>
      </c>
      <c r="O6085" t="s">
        <v>49</v>
      </c>
      <c r="P6085">
        <v>22247</v>
      </c>
      <c r="Q6085">
        <v>73421</v>
      </c>
      <c r="R6085">
        <v>1</v>
      </c>
      <c r="S6085" t="s">
        <v>26</v>
      </c>
    </row>
    <row r="6086" spans="1:19" x14ac:dyDescent="0.3">
      <c r="A6086">
        <v>124946</v>
      </c>
      <c r="B6086" s="1">
        <v>44729</v>
      </c>
      <c r="C6086" t="s">
        <v>69</v>
      </c>
      <c r="D6086" t="s">
        <v>40</v>
      </c>
      <c r="E6086" t="s">
        <v>19</v>
      </c>
      <c r="F6086" t="s">
        <v>86</v>
      </c>
      <c r="G6086" t="s">
        <v>29</v>
      </c>
      <c r="H6086" t="s">
        <v>52</v>
      </c>
      <c r="I6086" t="s">
        <v>31</v>
      </c>
      <c r="J6086" s="4">
        <v>0.02</v>
      </c>
      <c r="K6086" s="2">
        <f>86*Social_Media_Advertising_Sorted_First_10000_Rows[[#This Row],[Acquisition_Cost_Usd]]</f>
        <v>990554.02</v>
      </c>
      <c r="L6086" s="3">
        <v>11518.07</v>
      </c>
      <c r="M6086">
        <v>7.94</v>
      </c>
      <c r="N6086" t="s">
        <v>53</v>
      </c>
      <c r="O6086" t="s">
        <v>49</v>
      </c>
      <c r="P6086">
        <v>30491</v>
      </c>
      <c r="Q6086">
        <v>91835</v>
      </c>
      <c r="R6086">
        <v>1</v>
      </c>
      <c r="S6086" t="s">
        <v>50</v>
      </c>
    </row>
    <row r="6087" spans="1:19" x14ac:dyDescent="0.3">
      <c r="A6087">
        <v>124949</v>
      </c>
      <c r="B6087" s="1">
        <v>44599</v>
      </c>
      <c r="C6087" t="s">
        <v>65</v>
      </c>
      <c r="D6087" t="s">
        <v>40</v>
      </c>
      <c r="E6087" t="s">
        <v>35</v>
      </c>
      <c r="F6087" t="s">
        <v>82</v>
      </c>
      <c r="G6087" t="s">
        <v>21</v>
      </c>
      <c r="H6087" t="s">
        <v>43</v>
      </c>
      <c r="I6087" t="s">
        <v>31</v>
      </c>
      <c r="J6087" s="4">
        <v>0.14000000000000001</v>
      </c>
      <c r="K6087" s="2">
        <f>86*Social_Media_Advertising_Sorted_First_10000_Rows[[#This Row],[Acquisition_Cost_Usd]]</f>
        <v>296011.13999999996</v>
      </c>
      <c r="L6087" s="3">
        <v>3441.99</v>
      </c>
      <c r="M6087">
        <v>4.32</v>
      </c>
      <c r="N6087" t="s">
        <v>58</v>
      </c>
      <c r="O6087" t="s">
        <v>49</v>
      </c>
      <c r="P6087">
        <v>8532</v>
      </c>
      <c r="Q6087">
        <v>26792</v>
      </c>
      <c r="R6087">
        <v>4</v>
      </c>
      <c r="S6087" t="s">
        <v>26</v>
      </c>
    </row>
    <row r="6088" spans="1:19" x14ac:dyDescent="0.3">
      <c r="A6088">
        <v>124956</v>
      </c>
      <c r="B6088" s="1">
        <v>44586</v>
      </c>
      <c r="C6088" t="s">
        <v>17</v>
      </c>
      <c r="D6088" t="s">
        <v>40</v>
      </c>
      <c r="E6088" t="s">
        <v>35</v>
      </c>
      <c r="F6088" t="s">
        <v>105</v>
      </c>
      <c r="G6088" t="s">
        <v>60</v>
      </c>
      <c r="H6088" t="s">
        <v>52</v>
      </c>
      <c r="I6088" t="s">
        <v>23</v>
      </c>
      <c r="J6088" s="4">
        <v>0.05</v>
      </c>
      <c r="K6088" s="2">
        <f>86*Social_Media_Advertising_Sorted_First_10000_Rows[[#This Row],[Acquisition_Cost_Usd]]</f>
        <v>982809.72000000009</v>
      </c>
      <c r="L6088" s="3">
        <v>11428.02</v>
      </c>
      <c r="M6088">
        <v>1.42</v>
      </c>
      <c r="N6088" t="s">
        <v>44</v>
      </c>
      <c r="O6088" t="s">
        <v>25</v>
      </c>
      <c r="P6088">
        <v>30245</v>
      </c>
      <c r="Q6088">
        <v>91105</v>
      </c>
      <c r="R6088">
        <v>10</v>
      </c>
      <c r="S6088" t="s">
        <v>50</v>
      </c>
    </row>
    <row r="6089" spans="1:19" x14ac:dyDescent="0.3">
      <c r="A6089">
        <v>124960</v>
      </c>
      <c r="B6089" s="1">
        <v>44799</v>
      </c>
      <c r="C6089" t="s">
        <v>79</v>
      </c>
      <c r="D6089" t="s">
        <v>18</v>
      </c>
      <c r="E6089" t="s">
        <v>35</v>
      </c>
      <c r="F6089" t="s">
        <v>41</v>
      </c>
      <c r="G6089" t="s">
        <v>21</v>
      </c>
      <c r="H6089" t="s">
        <v>43</v>
      </c>
      <c r="I6089" t="s">
        <v>23</v>
      </c>
      <c r="J6089" s="4">
        <v>0.14000000000000001</v>
      </c>
      <c r="K6089" s="2">
        <f>86*Social_Media_Advertising_Sorted_First_10000_Rows[[#This Row],[Acquisition_Cost_Usd]]</f>
        <v>324175.28000000003</v>
      </c>
      <c r="L6089" s="3">
        <v>3769.48</v>
      </c>
      <c r="M6089">
        <v>2.5299999999999998</v>
      </c>
      <c r="N6089" t="s">
        <v>53</v>
      </c>
      <c r="O6089" t="s">
        <v>25</v>
      </c>
      <c r="P6089">
        <v>9414</v>
      </c>
      <c r="Q6089">
        <v>29405</v>
      </c>
      <c r="R6089">
        <v>5</v>
      </c>
      <c r="S6089" t="s">
        <v>45</v>
      </c>
    </row>
    <row r="6090" spans="1:19" x14ac:dyDescent="0.3">
      <c r="A6090">
        <v>124963</v>
      </c>
      <c r="B6090" s="1">
        <v>44878</v>
      </c>
      <c r="C6090" t="s">
        <v>80</v>
      </c>
      <c r="D6090" t="s">
        <v>18</v>
      </c>
      <c r="E6090" t="s">
        <v>35</v>
      </c>
      <c r="F6090" t="s">
        <v>87</v>
      </c>
      <c r="G6090" t="s">
        <v>21</v>
      </c>
      <c r="H6090" t="s">
        <v>52</v>
      </c>
      <c r="I6090" t="s">
        <v>48</v>
      </c>
      <c r="J6090" s="4">
        <v>7.0000000000000007E-2</v>
      </c>
      <c r="K6090" s="2">
        <f>86*Social_Media_Advertising_Sorted_First_10000_Rows[[#This Row],[Acquisition_Cost_Usd]]</f>
        <v>1287046.76</v>
      </c>
      <c r="L6090" s="3">
        <v>14965.66</v>
      </c>
      <c r="M6090">
        <v>3.73</v>
      </c>
      <c r="N6090" t="s">
        <v>44</v>
      </c>
      <c r="O6090" t="s">
        <v>32</v>
      </c>
      <c r="P6090">
        <v>38360</v>
      </c>
      <c r="Q6090">
        <v>115144</v>
      </c>
      <c r="R6090">
        <v>7</v>
      </c>
      <c r="S6090" t="s">
        <v>64</v>
      </c>
    </row>
    <row r="6091" spans="1:19" hidden="1" x14ac:dyDescent="0.3">
      <c r="A6091">
        <v>124965</v>
      </c>
      <c r="B6091" s="1">
        <v>44860</v>
      </c>
      <c r="C6091" t="s">
        <v>77</v>
      </c>
      <c r="D6091" t="s">
        <v>61</v>
      </c>
      <c r="E6091" t="s">
        <v>62</v>
      </c>
      <c r="F6091" t="s">
        <v>41</v>
      </c>
      <c r="G6091" t="s">
        <v>60</v>
      </c>
      <c r="H6091" t="s">
        <v>22</v>
      </c>
      <c r="I6091" t="s">
        <v>23</v>
      </c>
      <c r="J6091" s="4">
        <v>0.15</v>
      </c>
      <c r="K6091" s="2">
        <f>86*Social_Media_Advertising_Sorted_First_10000_Rows[[#This Row],[Acquisition_Cost_Usd]]</f>
        <v>880904.88</v>
      </c>
      <c r="L6091" s="3">
        <v>10243.08</v>
      </c>
      <c r="M6091">
        <v>0.7</v>
      </c>
      <c r="N6091" t="s">
        <v>44</v>
      </c>
      <c r="O6091" t="s">
        <v>32</v>
      </c>
      <c r="P6091">
        <v>27017</v>
      </c>
      <c r="Q6091">
        <v>81544</v>
      </c>
      <c r="R6091">
        <v>7</v>
      </c>
      <c r="S6091" t="s">
        <v>45</v>
      </c>
    </row>
    <row r="6092" spans="1:19" x14ac:dyDescent="0.3">
      <c r="A6092">
        <v>124967</v>
      </c>
      <c r="B6092" s="1">
        <v>44646</v>
      </c>
      <c r="C6092" t="s">
        <v>39</v>
      </c>
      <c r="D6092" t="s">
        <v>40</v>
      </c>
      <c r="E6092" t="s">
        <v>35</v>
      </c>
      <c r="F6092" t="s">
        <v>56</v>
      </c>
      <c r="G6092" t="s">
        <v>29</v>
      </c>
      <c r="H6092" t="s">
        <v>52</v>
      </c>
      <c r="I6092" t="s">
        <v>31</v>
      </c>
      <c r="J6092" s="4">
        <v>0.09</v>
      </c>
      <c r="K6092" s="2">
        <f>86*Social_Media_Advertising_Sorted_First_10000_Rows[[#This Row],[Acquisition_Cost_Usd]]</f>
        <v>1147956.3799999999</v>
      </c>
      <c r="L6092" s="3">
        <v>13348.33</v>
      </c>
      <c r="M6092">
        <v>7.57</v>
      </c>
      <c r="N6092" t="s">
        <v>38</v>
      </c>
      <c r="O6092" t="s">
        <v>49</v>
      </c>
      <c r="P6092">
        <v>35223</v>
      </c>
      <c r="Q6092">
        <v>105853</v>
      </c>
      <c r="R6092">
        <v>9</v>
      </c>
      <c r="S6092" t="s">
        <v>26</v>
      </c>
    </row>
    <row r="6093" spans="1:19" x14ac:dyDescent="0.3">
      <c r="A6093">
        <v>124970</v>
      </c>
      <c r="B6093" s="1">
        <v>44918</v>
      </c>
      <c r="C6093" t="s">
        <v>54</v>
      </c>
      <c r="D6093" t="s">
        <v>18</v>
      </c>
      <c r="E6093" t="s">
        <v>55</v>
      </c>
      <c r="F6093" t="s">
        <v>99</v>
      </c>
      <c r="G6093" t="s">
        <v>21</v>
      </c>
      <c r="H6093" t="s">
        <v>43</v>
      </c>
      <c r="I6093" t="s">
        <v>37</v>
      </c>
      <c r="J6093" s="4">
        <v>0.09</v>
      </c>
      <c r="K6093" s="2">
        <f>86*Social_Media_Advertising_Sorted_First_10000_Rows[[#This Row],[Acquisition_Cost_Usd]]</f>
        <v>302934.13999999996</v>
      </c>
      <c r="L6093" s="3">
        <v>3522.49</v>
      </c>
      <c r="M6093">
        <v>0.90982357208081222</v>
      </c>
      <c r="N6093" t="s">
        <v>58</v>
      </c>
      <c r="O6093" t="s">
        <v>25</v>
      </c>
      <c r="P6093">
        <v>5134</v>
      </c>
      <c r="Q6093">
        <v>17699</v>
      </c>
      <c r="R6093">
        <v>1</v>
      </c>
      <c r="S6093" t="s">
        <v>33</v>
      </c>
    </row>
    <row r="6094" spans="1:19" x14ac:dyDescent="0.3">
      <c r="A6094">
        <v>124972</v>
      </c>
      <c r="B6094" s="1">
        <v>44802</v>
      </c>
      <c r="C6094" t="s">
        <v>79</v>
      </c>
      <c r="D6094" t="s">
        <v>18</v>
      </c>
      <c r="E6094" t="s">
        <v>55</v>
      </c>
      <c r="F6094" t="s">
        <v>28</v>
      </c>
      <c r="G6094" t="s">
        <v>60</v>
      </c>
      <c r="H6094" t="s">
        <v>43</v>
      </c>
      <c r="I6094" t="s">
        <v>31</v>
      </c>
      <c r="J6094" s="4">
        <v>0.01</v>
      </c>
      <c r="K6094" s="2">
        <f>86*Social_Media_Advertising_Sorted_First_10000_Rows[[#This Row],[Acquisition_Cost_Usd]]</f>
        <v>217906.80000000002</v>
      </c>
      <c r="L6094" s="3">
        <v>2533.8000000000002</v>
      </c>
      <c r="M6094">
        <v>6.81</v>
      </c>
      <c r="N6094" t="s">
        <v>44</v>
      </c>
      <c r="O6094" t="s">
        <v>49</v>
      </c>
      <c r="P6094">
        <v>6195</v>
      </c>
      <c r="Q6094">
        <v>19870</v>
      </c>
      <c r="R6094">
        <v>3</v>
      </c>
      <c r="S6094" t="s">
        <v>33</v>
      </c>
    </row>
    <row r="6095" spans="1:19" hidden="1" x14ac:dyDescent="0.3">
      <c r="A6095">
        <v>124977</v>
      </c>
      <c r="B6095" s="1">
        <v>44734</v>
      </c>
      <c r="C6095" t="s">
        <v>69</v>
      </c>
      <c r="D6095" t="s">
        <v>61</v>
      </c>
      <c r="E6095" t="s">
        <v>62</v>
      </c>
      <c r="F6095" t="s">
        <v>63</v>
      </c>
      <c r="G6095" t="s">
        <v>60</v>
      </c>
      <c r="H6095" t="s">
        <v>52</v>
      </c>
      <c r="I6095" t="s">
        <v>37</v>
      </c>
      <c r="J6095" s="4">
        <v>0.03</v>
      </c>
      <c r="K6095" s="2">
        <f>86*Social_Media_Advertising_Sorted_First_10000_Rows[[#This Row],[Acquisition_Cost_Usd]]</f>
        <v>1015549.0599999999</v>
      </c>
      <c r="L6095" s="3">
        <v>11808.71</v>
      </c>
      <c r="M6095">
        <v>0.1090358308387613</v>
      </c>
      <c r="N6095" t="s">
        <v>53</v>
      </c>
      <c r="O6095" t="s">
        <v>32</v>
      </c>
      <c r="P6095">
        <v>18367</v>
      </c>
      <c r="Q6095">
        <v>60788</v>
      </c>
      <c r="R6095">
        <v>1</v>
      </c>
      <c r="S6095" t="s">
        <v>64</v>
      </c>
    </row>
    <row r="6096" spans="1:19" x14ac:dyDescent="0.3">
      <c r="A6096">
        <v>124988</v>
      </c>
      <c r="B6096" s="1">
        <v>44585</v>
      </c>
      <c r="C6096" t="s">
        <v>17</v>
      </c>
      <c r="D6096" t="s">
        <v>40</v>
      </c>
      <c r="E6096" t="s">
        <v>55</v>
      </c>
      <c r="F6096" t="s">
        <v>92</v>
      </c>
      <c r="G6096" t="s">
        <v>21</v>
      </c>
      <c r="H6096" t="s">
        <v>22</v>
      </c>
      <c r="I6096" t="s">
        <v>23</v>
      </c>
      <c r="J6096" s="4">
        <v>0.09</v>
      </c>
      <c r="K6096" s="2">
        <f>86*Social_Media_Advertising_Sorted_First_10000_Rows[[#This Row],[Acquisition_Cost_Usd]]</f>
        <v>932446.4</v>
      </c>
      <c r="L6096" s="3">
        <v>10842.4</v>
      </c>
      <c r="M6096">
        <v>2.85</v>
      </c>
      <c r="N6096" t="s">
        <v>58</v>
      </c>
      <c r="O6096" t="s">
        <v>49</v>
      </c>
      <c r="P6096">
        <v>28644</v>
      </c>
      <c r="Q6096">
        <v>86363</v>
      </c>
      <c r="R6096">
        <v>1</v>
      </c>
      <c r="S6096" t="s">
        <v>50</v>
      </c>
    </row>
    <row r="6097" spans="1:19" x14ac:dyDescent="0.3">
      <c r="A6097">
        <v>124990</v>
      </c>
      <c r="B6097" s="1">
        <v>44925</v>
      </c>
      <c r="C6097" t="s">
        <v>54</v>
      </c>
      <c r="D6097" t="s">
        <v>18</v>
      </c>
      <c r="E6097" t="s">
        <v>35</v>
      </c>
      <c r="F6097" t="s">
        <v>105</v>
      </c>
      <c r="G6097" t="s">
        <v>60</v>
      </c>
      <c r="H6097" t="s">
        <v>52</v>
      </c>
      <c r="I6097" t="s">
        <v>48</v>
      </c>
      <c r="J6097" s="4">
        <v>0.06</v>
      </c>
      <c r="K6097" s="2">
        <f>86*Social_Media_Advertising_Sorted_First_10000_Rows[[#This Row],[Acquisition_Cost_Usd]]</f>
        <v>1182524.9400000002</v>
      </c>
      <c r="L6097" s="3">
        <v>13750.29</v>
      </c>
      <c r="M6097">
        <v>4.43</v>
      </c>
      <c r="N6097" t="s">
        <v>58</v>
      </c>
      <c r="O6097" t="s">
        <v>32</v>
      </c>
      <c r="P6097">
        <v>36138</v>
      </c>
      <c r="Q6097">
        <v>108563</v>
      </c>
      <c r="R6097">
        <v>9</v>
      </c>
      <c r="S6097" t="s">
        <v>50</v>
      </c>
    </row>
    <row r="6098" spans="1:19" x14ac:dyDescent="0.3">
      <c r="A6098">
        <v>124992</v>
      </c>
      <c r="B6098" s="1">
        <v>44875</v>
      </c>
      <c r="C6098" t="s">
        <v>80</v>
      </c>
      <c r="D6098" t="s">
        <v>40</v>
      </c>
      <c r="E6098" t="s">
        <v>19</v>
      </c>
      <c r="F6098" t="s">
        <v>81</v>
      </c>
      <c r="G6098" t="s">
        <v>60</v>
      </c>
      <c r="H6098" t="s">
        <v>30</v>
      </c>
      <c r="I6098" t="s">
        <v>48</v>
      </c>
      <c r="J6098" s="4">
        <v>0.1</v>
      </c>
      <c r="K6098" s="2">
        <f>86*Social_Media_Advertising_Sorted_First_10000_Rows[[#This Row],[Acquisition_Cost_Usd]]</f>
        <v>394201.63999999996</v>
      </c>
      <c r="L6098" s="3">
        <v>4583.74</v>
      </c>
      <c r="M6098">
        <v>3.54</v>
      </c>
      <c r="N6098" t="s">
        <v>53</v>
      </c>
      <c r="O6098" t="s">
        <v>25</v>
      </c>
      <c r="P6098">
        <v>11640</v>
      </c>
      <c r="Q6098">
        <v>35998</v>
      </c>
      <c r="R6098">
        <v>7</v>
      </c>
      <c r="S6098" t="s">
        <v>33</v>
      </c>
    </row>
    <row r="6099" spans="1:19" x14ac:dyDescent="0.3">
      <c r="A6099">
        <v>124996</v>
      </c>
      <c r="B6099" s="1">
        <v>44717</v>
      </c>
      <c r="C6099" t="s">
        <v>69</v>
      </c>
      <c r="D6099" t="s">
        <v>18</v>
      </c>
      <c r="E6099" t="s">
        <v>35</v>
      </c>
      <c r="F6099" t="s">
        <v>106</v>
      </c>
      <c r="G6099" t="s">
        <v>29</v>
      </c>
      <c r="H6099" t="s">
        <v>30</v>
      </c>
      <c r="I6099" t="s">
        <v>48</v>
      </c>
      <c r="J6099" s="4">
        <v>0.01</v>
      </c>
      <c r="K6099" s="2">
        <f>86*Social_Media_Advertising_Sorted_First_10000_Rows[[#This Row],[Acquisition_Cost_Usd]]</f>
        <v>574621.04</v>
      </c>
      <c r="L6099" s="3">
        <v>6681.64</v>
      </c>
      <c r="M6099">
        <v>0.65</v>
      </c>
      <c r="N6099" t="s">
        <v>44</v>
      </c>
      <c r="O6099" t="s">
        <v>25</v>
      </c>
      <c r="P6099">
        <v>17327</v>
      </c>
      <c r="Q6099">
        <v>52842</v>
      </c>
      <c r="R6099">
        <v>3</v>
      </c>
      <c r="S6099" t="s">
        <v>26</v>
      </c>
    </row>
    <row r="6100" spans="1:19" x14ac:dyDescent="0.3">
      <c r="A6100">
        <v>124997</v>
      </c>
      <c r="B6100" s="1">
        <v>44618</v>
      </c>
      <c r="C6100" t="s">
        <v>65</v>
      </c>
      <c r="D6100" t="s">
        <v>40</v>
      </c>
      <c r="E6100" t="s">
        <v>27</v>
      </c>
      <c r="F6100" t="s">
        <v>73</v>
      </c>
      <c r="G6100" t="s">
        <v>29</v>
      </c>
      <c r="H6100" t="s">
        <v>30</v>
      </c>
      <c r="I6100" t="s">
        <v>37</v>
      </c>
      <c r="J6100" s="4">
        <v>0.13</v>
      </c>
      <c r="K6100" s="2">
        <f>86*Social_Media_Advertising_Sorted_First_10000_Rows[[#This Row],[Acquisition_Cost_Usd]]</f>
        <v>619994.64</v>
      </c>
      <c r="L6100" s="3">
        <v>7209.24</v>
      </c>
      <c r="M6100">
        <v>1.106445562117923</v>
      </c>
      <c r="N6100" t="s">
        <v>44</v>
      </c>
      <c r="O6100" t="s">
        <v>49</v>
      </c>
      <c r="P6100">
        <v>11021</v>
      </c>
      <c r="Q6100">
        <v>36869</v>
      </c>
      <c r="R6100">
        <v>1</v>
      </c>
      <c r="S6100" t="s">
        <v>33</v>
      </c>
    </row>
    <row r="6101" spans="1:19" x14ac:dyDescent="0.3">
      <c r="A6101">
        <v>125003</v>
      </c>
      <c r="B6101" s="1">
        <v>44851</v>
      </c>
      <c r="C6101" t="s">
        <v>77</v>
      </c>
      <c r="D6101" t="s">
        <v>40</v>
      </c>
      <c r="E6101" t="s">
        <v>27</v>
      </c>
      <c r="F6101" t="s">
        <v>106</v>
      </c>
      <c r="G6101" t="s">
        <v>21</v>
      </c>
      <c r="H6101" t="s">
        <v>22</v>
      </c>
      <c r="I6101" t="s">
        <v>37</v>
      </c>
      <c r="J6101" s="4">
        <v>0.06</v>
      </c>
      <c r="K6101" s="2">
        <f>86*Social_Media_Advertising_Sorted_First_10000_Rows[[#This Row],[Acquisition_Cost_Usd]]</f>
        <v>709663.4</v>
      </c>
      <c r="L6101" s="3">
        <v>8251.9</v>
      </c>
      <c r="M6101">
        <v>0.52194200991669382</v>
      </c>
      <c r="N6101" t="s">
        <v>53</v>
      </c>
      <c r="O6101" t="s">
        <v>49</v>
      </c>
      <c r="P6101">
        <v>12689</v>
      </c>
      <c r="Q6101">
        <v>42299</v>
      </c>
      <c r="R6101">
        <v>1</v>
      </c>
      <c r="S6101" t="s">
        <v>26</v>
      </c>
    </row>
    <row r="6102" spans="1:19" hidden="1" x14ac:dyDescent="0.3">
      <c r="A6102">
        <v>125005</v>
      </c>
      <c r="B6102" s="1">
        <v>44648</v>
      </c>
      <c r="C6102" t="s">
        <v>39</v>
      </c>
      <c r="D6102" t="s">
        <v>61</v>
      </c>
      <c r="E6102" t="s">
        <v>62</v>
      </c>
      <c r="F6102" t="s">
        <v>107</v>
      </c>
      <c r="G6102" t="s">
        <v>29</v>
      </c>
      <c r="H6102" t="s">
        <v>52</v>
      </c>
      <c r="I6102" t="s">
        <v>37</v>
      </c>
      <c r="J6102" s="4">
        <v>0.09</v>
      </c>
      <c r="K6102" s="2">
        <f>86*Social_Media_Advertising_Sorted_First_10000_Rows[[#This Row],[Acquisition_Cost_Usd]]</f>
        <v>1175076.48</v>
      </c>
      <c r="L6102" s="3">
        <v>13663.68</v>
      </c>
      <c r="M6102">
        <v>1.2047565571364782</v>
      </c>
      <c r="N6102" t="s">
        <v>38</v>
      </c>
      <c r="O6102" t="s">
        <v>32</v>
      </c>
      <c r="P6102">
        <v>21115</v>
      </c>
      <c r="Q6102">
        <v>69735</v>
      </c>
      <c r="R6102">
        <v>1</v>
      </c>
      <c r="S6102" t="s">
        <v>26</v>
      </c>
    </row>
    <row r="6103" spans="1:19" x14ac:dyDescent="0.3">
      <c r="A6103">
        <v>125017</v>
      </c>
      <c r="B6103" s="1">
        <v>44845</v>
      </c>
      <c r="C6103" t="s">
        <v>77</v>
      </c>
      <c r="D6103" t="s">
        <v>40</v>
      </c>
      <c r="E6103" t="s">
        <v>27</v>
      </c>
      <c r="F6103" t="s">
        <v>107</v>
      </c>
      <c r="G6103" t="s">
        <v>21</v>
      </c>
      <c r="H6103" t="s">
        <v>43</v>
      </c>
      <c r="I6103" t="s">
        <v>31</v>
      </c>
      <c r="J6103" s="4">
        <v>0.1</v>
      </c>
      <c r="K6103" s="2">
        <f>86*Social_Media_Advertising_Sorted_First_10000_Rows[[#This Row],[Acquisition_Cost_Usd]]</f>
        <v>236402.81999999998</v>
      </c>
      <c r="L6103" s="3">
        <v>2748.87</v>
      </c>
      <c r="M6103">
        <v>0.03</v>
      </c>
      <c r="N6103" t="s">
        <v>38</v>
      </c>
      <c r="O6103" t="s">
        <v>32</v>
      </c>
      <c r="P6103">
        <v>6729</v>
      </c>
      <c r="Q6103">
        <v>21452</v>
      </c>
      <c r="R6103">
        <v>9</v>
      </c>
      <c r="S6103" t="s">
        <v>26</v>
      </c>
    </row>
    <row r="6104" spans="1:19" x14ac:dyDescent="0.3">
      <c r="A6104">
        <v>125020</v>
      </c>
      <c r="B6104" s="1">
        <v>44781</v>
      </c>
      <c r="C6104" t="s">
        <v>79</v>
      </c>
      <c r="D6104" t="s">
        <v>18</v>
      </c>
      <c r="E6104" t="s">
        <v>55</v>
      </c>
      <c r="F6104" t="s">
        <v>82</v>
      </c>
      <c r="G6104" t="s">
        <v>60</v>
      </c>
      <c r="H6104" t="s">
        <v>43</v>
      </c>
      <c r="I6104" t="s">
        <v>23</v>
      </c>
      <c r="J6104" s="4">
        <v>0.12</v>
      </c>
      <c r="K6104" s="2">
        <f>86*Social_Media_Advertising_Sorted_First_10000_Rows[[#This Row],[Acquisition_Cost_Usd]]</f>
        <v>263056.8</v>
      </c>
      <c r="L6104" s="3">
        <v>3058.8</v>
      </c>
      <c r="M6104">
        <v>6.24</v>
      </c>
      <c r="N6104" t="s">
        <v>53</v>
      </c>
      <c r="O6104" t="s">
        <v>25</v>
      </c>
      <c r="P6104">
        <v>7531</v>
      </c>
      <c r="Q6104">
        <v>23826</v>
      </c>
      <c r="R6104">
        <v>7</v>
      </c>
      <c r="S6104" t="s">
        <v>26</v>
      </c>
    </row>
    <row r="6105" spans="1:19" hidden="1" x14ac:dyDescent="0.3">
      <c r="A6105">
        <v>125025</v>
      </c>
      <c r="B6105" s="1">
        <v>44773</v>
      </c>
      <c r="C6105" t="s">
        <v>67</v>
      </c>
      <c r="D6105" t="s">
        <v>61</v>
      </c>
      <c r="E6105" t="s">
        <v>62</v>
      </c>
      <c r="F6105" t="s">
        <v>73</v>
      </c>
      <c r="G6105" t="s">
        <v>42</v>
      </c>
      <c r="H6105" t="s">
        <v>30</v>
      </c>
      <c r="I6105" t="s">
        <v>31</v>
      </c>
      <c r="J6105" s="4">
        <v>0.06</v>
      </c>
      <c r="K6105" s="2">
        <f>86*Social_Media_Advertising_Sorted_First_10000_Rows[[#This Row],[Acquisition_Cost_Usd]]</f>
        <v>625828.88</v>
      </c>
      <c r="L6105" s="3">
        <v>7277.08</v>
      </c>
      <c r="M6105">
        <v>2.0099999999999998</v>
      </c>
      <c r="N6105" t="s">
        <v>24</v>
      </c>
      <c r="O6105" t="s">
        <v>49</v>
      </c>
      <c r="P6105">
        <v>18945</v>
      </c>
      <c r="Q6105">
        <v>57635</v>
      </c>
      <c r="R6105">
        <v>3</v>
      </c>
      <c r="S6105" t="s">
        <v>33</v>
      </c>
    </row>
    <row r="6106" spans="1:19" hidden="1" x14ac:dyDescent="0.3">
      <c r="A6106">
        <v>125029</v>
      </c>
      <c r="B6106" s="1">
        <v>44804</v>
      </c>
      <c r="C6106" t="s">
        <v>79</v>
      </c>
      <c r="D6106" t="s">
        <v>61</v>
      </c>
      <c r="E6106" t="s">
        <v>62</v>
      </c>
      <c r="F6106" t="s">
        <v>105</v>
      </c>
      <c r="G6106" t="s">
        <v>60</v>
      </c>
      <c r="H6106" t="s">
        <v>43</v>
      </c>
      <c r="I6106" t="s">
        <v>37</v>
      </c>
      <c r="J6106" s="4">
        <v>0.05</v>
      </c>
      <c r="K6106" s="2">
        <f>86*Social_Media_Advertising_Sorted_First_10000_Rows[[#This Row],[Acquisition_Cost_Usd]]</f>
        <v>266882.94</v>
      </c>
      <c r="L6106" s="3">
        <v>3103.29</v>
      </c>
      <c r="M6106">
        <v>0.67745212930968135</v>
      </c>
      <c r="N6106" t="s">
        <v>24</v>
      </c>
      <c r="O6106" t="s">
        <v>25</v>
      </c>
      <c r="P6106">
        <v>4490</v>
      </c>
      <c r="Q6106">
        <v>15601</v>
      </c>
      <c r="R6106">
        <v>1</v>
      </c>
      <c r="S6106" t="s">
        <v>50</v>
      </c>
    </row>
    <row r="6107" spans="1:19" x14ac:dyDescent="0.3">
      <c r="A6107">
        <v>125039</v>
      </c>
      <c r="B6107" s="1">
        <v>44614</v>
      </c>
      <c r="C6107" t="s">
        <v>65</v>
      </c>
      <c r="D6107" t="s">
        <v>40</v>
      </c>
      <c r="E6107" t="s">
        <v>55</v>
      </c>
      <c r="F6107" t="s">
        <v>101</v>
      </c>
      <c r="G6107" t="s">
        <v>29</v>
      </c>
      <c r="H6107" t="s">
        <v>43</v>
      </c>
      <c r="I6107" t="s">
        <v>48</v>
      </c>
      <c r="J6107" s="4">
        <v>0.13</v>
      </c>
      <c r="K6107" s="2">
        <f>86*Social_Media_Advertising_Sorted_First_10000_Rows[[#This Row],[Acquisition_Cost_Usd]]</f>
        <v>309089.15999999997</v>
      </c>
      <c r="L6107" s="3">
        <v>3594.06</v>
      </c>
      <c r="M6107">
        <v>7.14</v>
      </c>
      <c r="N6107" t="s">
        <v>38</v>
      </c>
      <c r="O6107" t="s">
        <v>25</v>
      </c>
      <c r="P6107">
        <v>8942</v>
      </c>
      <c r="Q6107">
        <v>28007</v>
      </c>
      <c r="R6107">
        <v>10</v>
      </c>
      <c r="S6107" t="s">
        <v>64</v>
      </c>
    </row>
    <row r="6108" spans="1:19" x14ac:dyDescent="0.3">
      <c r="A6108">
        <v>125040</v>
      </c>
      <c r="B6108" s="1">
        <v>44709</v>
      </c>
      <c r="C6108" t="s">
        <v>91</v>
      </c>
      <c r="D6108" t="s">
        <v>18</v>
      </c>
      <c r="E6108" t="s">
        <v>55</v>
      </c>
      <c r="F6108" t="s">
        <v>108</v>
      </c>
      <c r="G6108" t="s">
        <v>60</v>
      </c>
      <c r="H6108" t="s">
        <v>30</v>
      </c>
      <c r="I6108" t="s">
        <v>23</v>
      </c>
      <c r="J6108" s="4">
        <v>0.09</v>
      </c>
      <c r="K6108" s="2">
        <f>86*Social_Media_Advertising_Sorted_First_10000_Rows[[#This Row],[Acquisition_Cost_Usd]]</f>
        <v>423059.8</v>
      </c>
      <c r="L6108" s="3">
        <v>4919.3</v>
      </c>
      <c r="M6108">
        <v>3</v>
      </c>
      <c r="N6108" t="s">
        <v>44</v>
      </c>
      <c r="O6108" t="s">
        <v>49</v>
      </c>
      <c r="P6108">
        <v>12555</v>
      </c>
      <c r="Q6108">
        <v>38708</v>
      </c>
      <c r="R6108">
        <v>4</v>
      </c>
      <c r="S6108" t="s">
        <v>45</v>
      </c>
    </row>
    <row r="6109" spans="1:19" x14ac:dyDescent="0.3">
      <c r="A6109">
        <v>125043</v>
      </c>
      <c r="B6109" s="1">
        <v>44713</v>
      </c>
      <c r="C6109" t="s">
        <v>69</v>
      </c>
      <c r="D6109" t="s">
        <v>18</v>
      </c>
      <c r="E6109" t="s">
        <v>19</v>
      </c>
      <c r="F6109" t="s">
        <v>41</v>
      </c>
      <c r="G6109" t="s">
        <v>29</v>
      </c>
      <c r="H6109" t="s">
        <v>30</v>
      </c>
      <c r="I6109" t="s">
        <v>37</v>
      </c>
      <c r="J6109" s="4">
        <v>0.08</v>
      </c>
      <c r="K6109" s="2">
        <f>86*Social_Media_Advertising_Sorted_First_10000_Rows[[#This Row],[Acquisition_Cost_Usd]]</f>
        <v>586947.42000000004</v>
      </c>
      <c r="L6109" s="3">
        <v>6824.97</v>
      </c>
      <c r="M6109">
        <v>0.87228664671009104</v>
      </c>
      <c r="N6109" t="s">
        <v>44</v>
      </c>
      <c r="O6109" t="s">
        <v>25</v>
      </c>
      <c r="P6109">
        <v>10409</v>
      </c>
      <c r="Q6109">
        <v>34874</v>
      </c>
      <c r="R6109">
        <v>1</v>
      </c>
      <c r="S6109" t="s">
        <v>45</v>
      </c>
    </row>
    <row r="6110" spans="1:19" x14ac:dyDescent="0.3">
      <c r="A6110">
        <v>125044</v>
      </c>
      <c r="B6110" s="1">
        <v>44894</v>
      </c>
      <c r="C6110" t="s">
        <v>80</v>
      </c>
      <c r="D6110" t="s">
        <v>18</v>
      </c>
      <c r="E6110" t="s">
        <v>27</v>
      </c>
      <c r="F6110" t="s">
        <v>97</v>
      </c>
      <c r="G6110" t="s">
        <v>29</v>
      </c>
      <c r="H6110" t="s">
        <v>22</v>
      </c>
      <c r="I6110" t="s">
        <v>23</v>
      </c>
      <c r="J6110" s="4">
        <v>0.02</v>
      </c>
      <c r="K6110" s="2">
        <f>86*Social_Media_Advertising_Sorted_First_10000_Rows[[#This Row],[Acquisition_Cost_Usd]]</f>
        <v>685780.34</v>
      </c>
      <c r="L6110" s="3">
        <v>7974.19</v>
      </c>
      <c r="M6110">
        <v>7.59</v>
      </c>
      <c r="N6110" t="s">
        <v>58</v>
      </c>
      <c r="O6110" t="s">
        <v>25</v>
      </c>
      <c r="P6110">
        <v>20840</v>
      </c>
      <c r="Q6110">
        <v>63250</v>
      </c>
      <c r="R6110">
        <v>4</v>
      </c>
      <c r="S6110" t="s">
        <v>26</v>
      </c>
    </row>
    <row r="6111" spans="1:19" x14ac:dyDescent="0.3">
      <c r="A6111">
        <v>125049</v>
      </c>
      <c r="B6111" s="1">
        <v>44813</v>
      </c>
      <c r="C6111" t="s">
        <v>46</v>
      </c>
      <c r="D6111" t="s">
        <v>40</v>
      </c>
      <c r="E6111" t="s">
        <v>55</v>
      </c>
      <c r="F6111" t="s">
        <v>102</v>
      </c>
      <c r="G6111" t="s">
        <v>60</v>
      </c>
      <c r="H6111" t="s">
        <v>22</v>
      </c>
      <c r="I6111" t="s">
        <v>37</v>
      </c>
      <c r="J6111" s="4">
        <v>0.13</v>
      </c>
      <c r="K6111" s="2">
        <f>86*Social_Media_Advertising_Sorted_First_10000_Rows[[#This Row],[Acquisition_Cost_Usd]]</f>
        <v>861511.88</v>
      </c>
      <c r="L6111" s="3">
        <v>10017.58</v>
      </c>
      <c r="M6111">
        <v>1.2994926068816317</v>
      </c>
      <c r="N6111" t="s">
        <v>58</v>
      </c>
      <c r="O6111" t="s">
        <v>25</v>
      </c>
      <c r="P6111">
        <v>15502</v>
      </c>
      <c r="Q6111">
        <v>51459</v>
      </c>
      <c r="R6111">
        <v>1</v>
      </c>
      <c r="S6111" t="s">
        <v>45</v>
      </c>
    </row>
    <row r="6112" spans="1:19" hidden="1" x14ac:dyDescent="0.3">
      <c r="A6112">
        <v>125053</v>
      </c>
      <c r="B6112" s="1">
        <v>44583</v>
      </c>
      <c r="C6112" t="s">
        <v>17</v>
      </c>
      <c r="D6112" t="s">
        <v>61</v>
      </c>
      <c r="E6112" t="s">
        <v>62</v>
      </c>
      <c r="F6112" t="s">
        <v>68</v>
      </c>
      <c r="G6112" t="s">
        <v>21</v>
      </c>
      <c r="H6112" t="s">
        <v>30</v>
      </c>
      <c r="I6112" t="s">
        <v>23</v>
      </c>
      <c r="J6112" s="4">
        <v>0.12</v>
      </c>
      <c r="K6112" s="2">
        <f>86*Social_Media_Advertising_Sorted_First_10000_Rows[[#This Row],[Acquisition_Cost_Usd]]</f>
        <v>358145.27999999997</v>
      </c>
      <c r="L6112" s="3">
        <v>4164.4799999999996</v>
      </c>
      <c r="M6112">
        <v>6.87</v>
      </c>
      <c r="N6112" t="s">
        <v>58</v>
      </c>
      <c r="O6112" t="s">
        <v>25</v>
      </c>
      <c r="P6112">
        <v>10493</v>
      </c>
      <c r="Q6112">
        <v>32602</v>
      </c>
      <c r="R6112">
        <v>10</v>
      </c>
      <c r="S6112" t="s">
        <v>45</v>
      </c>
    </row>
    <row r="6113" spans="1:19" hidden="1" x14ac:dyDescent="0.3">
      <c r="A6113">
        <v>125059</v>
      </c>
      <c r="B6113" s="1">
        <v>44749</v>
      </c>
      <c r="C6113" t="s">
        <v>67</v>
      </c>
      <c r="D6113" t="s">
        <v>61</v>
      </c>
      <c r="E6113" t="s">
        <v>62</v>
      </c>
      <c r="F6113" t="s">
        <v>81</v>
      </c>
      <c r="G6113" t="s">
        <v>60</v>
      </c>
      <c r="H6113" t="s">
        <v>52</v>
      </c>
      <c r="I6113" t="s">
        <v>48</v>
      </c>
      <c r="J6113" s="4">
        <v>0.14000000000000001</v>
      </c>
      <c r="K6113" s="2">
        <f>86*Social_Media_Advertising_Sorted_First_10000_Rows[[#This Row],[Acquisition_Cost_Usd]]</f>
        <v>1098634.52</v>
      </c>
      <c r="L6113" s="3">
        <v>12774.82</v>
      </c>
      <c r="M6113">
        <v>6.56</v>
      </c>
      <c r="N6113" t="s">
        <v>38</v>
      </c>
      <c r="O6113" t="s">
        <v>25</v>
      </c>
      <c r="P6113">
        <v>33806</v>
      </c>
      <c r="Q6113">
        <v>101655</v>
      </c>
      <c r="R6113">
        <v>2</v>
      </c>
      <c r="S6113" t="s">
        <v>33</v>
      </c>
    </row>
    <row r="6114" spans="1:19" x14ac:dyDescent="0.3">
      <c r="A6114">
        <v>125063</v>
      </c>
      <c r="B6114" s="1">
        <v>44702</v>
      </c>
      <c r="C6114" t="s">
        <v>91</v>
      </c>
      <c r="D6114" t="s">
        <v>40</v>
      </c>
      <c r="E6114" t="s">
        <v>19</v>
      </c>
      <c r="F6114" t="s">
        <v>99</v>
      </c>
      <c r="G6114" t="s">
        <v>21</v>
      </c>
      <c r="H6114" t="s">
        <v>22</v>
      </c>
      <c r="I6114" t="s">
        <v>31</v>
      </c>
      <c r="J6114" s="4">
        <v>0.04</v>
      </c>
      <c r="K6114" s="2">
        <f>86*Social_Media_Advertising_Sorted_First_10000_Rows[[#This Row],[Acquisition_Cost_Usd]]</f>
        <v>672426.26</v>
      </c>
      <c r="L6114" s="3">
        <v>7818.91</v>
      </c>
      <c r="M6114">
        <v>7.39</v>
      </c>
      <c r="N6114" t="s">
        <v>44</v>
      </c>
      <c r="O6114" t="s">
        <v>49</v>
      </c>
      <c r="P6114">
        <v>20418</v>
      </c>
      <c r="Q6114">
        <v>61998</v>
      </c>
      <c r="R6114">
        <v>5</v>
      </c>
      <c r="S6114" t="s">
        <v>33</v>
      </c>
    </row>
    <row r="6115" spans="1:19" x14ac:dyDescent="0.3">
      <c r="A6115">
        <v>125068</v>
      </c>
      <c r="B6115" s="1">
        <v>44795</v>
      </c>
      <c r="C6115" t="s">
        <v>79</v>
      </c>
      <c r="D6115" t="s">
        <v>40</v>
      </c>
      <c r="E6115" t="s">
        <v>27</v>
      </c>
      <c r="F6115" t="s">
        <v>94</v>
      </c>
      <c r="G6115" t="s">
        <v>42</v>
      </c>
      <c r="H6115" t="s">
        <v>22</v>
      </c>
      <c r="I6115" t="s">
        <v>37</v>
      </c>
      <c r="J6115" s="4">
        <v>0.02</v>
      </c>
      <c r="K6115" s="2">
        <f>86*Social_Media_Advertising_Sorted_First_10000_Rows[[#This Row],[Acquisition_Cost_Usd]]</f>
        <v>782750.5</v>
      </c>
      <c r="L6115" s="3">
        <v>9101.75</v>
      </c>
      <c r="M6115">
        <v>0.22879649749772879</v>
      </c>
      <c r="N6115" t="s">
        <v>53</v>
      </c>
      <c r="O6115" t="s">
        <v>49</v>
      </c>
      <c r="P6115">
        <v>14033</v>
      </c>
      <c r="Q6115">
        <v>46676</v>
      </c>
      <c r="R6115">
        <v>1</v>
      </c>
      <c r="S6115" t="s">
        <v>33</v>
      </c>
    </row>
    <row r="6116" spans="1:19" x14ac:dyDescent="0.3">
      <c r="A6116">
        <v>125070</v>
      </c>
      <c r="B6116" s="1">
        <v>44820</v>
      </c>
      <c r="C6116" t="s">
        <v>46</v>
      </c>
      <c r="D6116" t="s">
        <v>40</v>
      </c>
      <c r="E6116" t="s">
        <v>19</v>
      </c>
      <c r="F6116" t="s">
        <v>103</v>
      </c>
      <c r="G6116" t="s">
        <v>42</v>
      </c>
      <c r="H6116" t="s">
        <v>52</v>
      </c>
      <c r="I6116" t="s">
        <v>23</v>
      </c>
      <c r="J6116" s="4">
        <v>0.02</v>
      </c>
      <c r="K6116" s="2">
        <f>86*Social_Media_Advertising_Sorted_First_10000_Rows[[#This Row],[Acquisition_Cost_Usd]]</f>
        <v>1290000</v>
      </c>
      <c r="L6116" s="3">
        <v>15000</v>
      </c>
      <c r="M6116">
        <v>5.93</v>
      </c>
      <c r="N6116" t="s">
        <v>58</v>
      </c>
      <c r="O6116" t="s">
        <v>49</v>
      </c>
      <c r="P6116">
        <v>38918</v>
      </c>
      <c r="Q6116">
        <v>116795</v>
      </c>
      <c r="R6116">
        <v>10</v>
      </c>
      <c r="S6116" t="s">
        <v>45</v>
      </c>
    </row>
    <row r="6117" spans="1:19" x14ac:dyDescent="0.3">
      <c r="A6117">
        <v>125078</v>
      </c>
      <c r="B6117" s="1">
        <v>44833</v>
      </c>
      <c r="C6117" t="s">
        <v>46</v>
      </c>
      <c r="D6117" t="s">
        <v>40</v>
      </c>
      <c r="E6117" t="s">
        <v>19</v>
      </c>
      <c r="F6117" t="s">
        <v>75</v>
      </c>
      <c r="G6117" t="s">
        <v>29</v>
      </c>
      <c r="H6117" t="s">
        <v>52</v>
      </c>
      <c r="I6117" t="s">
        <v>48</v>
      </c>
      <c r="J6117" s="4">
        <v>0.14000000000000001</v>
      </c>
      <c r="K6117" s="2">
        <f>86*Social_Media_Advertising_Sorted_First_10000_Rows[[#This Row],[Acquisition_Cost_Usd]]</f>
        <v>1290000</v>
      </c>
      <c r="L6117" s="3">
        <v>15000</v>
      </c>
      <c r="M6117">
        <v>7.98</v>
      </c>
      <c r="N6117" t="s">
        <v>24</v>
      </c>
      <c r="O6117" t="s">
        <v>32</v>
      </c>
      <c r="P6117">
        <v>38478</v>
      </c>
      <c r="Q6117">
        <v>115494</v>
      </c>
      <c r="R6117">
        <v>6</v>
      </c>
      <c r="S6117" t="s">
        <v>45</v>
      </c>
    </row>
    <row r="6118" spans="1:19" x14ac:dyDescent="0.3">
      <c r="A6118">
        <v>125084</v>
      </c>
      <c r="B6118" s="1">
        <v>44842</v>
      </c>
      <c r="C6118" t="s">
        <v>77</v>
      </c>
      <c r="D6118" t="s">
        <v>18</v>
      </c>
      <c r="E6118" t="s">
        <v>27</v>
      </c>
      <c r="F6118" t="s">
        <v>88</v>
      </c>
      <c r="G6118" t="s">
        <v>21</v>
      </c>
      <c r="H6118" t="s">
        <v>22</v>
      </c>
      <c r="I6118" t="s">
        <v>31</v>
      </c>
      <c r="J6118" s="4">
        <v>0.05</v>
      </c>
      <c r="K6118" s="2">
        <f>86*Social_Media_Advertising_Sorted_First_10000_Rows[[#This Row],[Acquisition_Cost_Usd]]</f>
        <v>676889.66</v>
      </c>
      <c r="L6118" s="3">
        <v>7870.81</v>
      </c>
      <c r="M6118">
        <v>5.61</v>
      </c>
      <c r="N6118" t="s">
        <v>53</v>
      </c>
      <c r="O6118" t="s">
        <v>32</v>
      </c>
      <c r="P6118">
        <v>20557</v>
      </c>
      <c r="Q6118">
        <v>62409</v>
      </c>
      <c r="R6118">
        <v>3</v>
      </c>
      <c r="S6118" t="s">
        <v>26</v>
      </c>
    </row>
    <row r="6119" spans="1:19" x14ac:dyDescent="0.3">
      <c r="A6119">
        <v>125086</v>
      </c>
      <c r="B6119" s="1">
        <v>44844</v>
      </c>
      <c r="C6119" t="s">
        <v>77</v>
      </c>
      <c r="D6119" t="s">
        <v>18</v>
      </c>
      <c r="E6119" t="s">
        <v>35</v>
      </c>
      <c r="F6119" t="s">
        <v>111</v>
      </c>
      <c r="G6119" t="s">
        <v>21</v>
      </c>
      <c r="H6119" t="s">
        <v>43</v>
      </c>
      <c r="I6119" t="s">
        <v>48</v>
      </c>
      <c r="J6119" s="4">
        <v>0.08</v>
      </c>
      <c r="K6119" s="2">
        <f>86*Social_Media_Advertising_Sorted_First_10000_Rows[[#This Row],[Acquisition_Cost_Usd]]</f>
        <v>323949.96000000002</v>
      </c>
      <c r="L6119" s="3">
        <v>3766.86</v>
      </c>
      <c r="M6119">
        <v>6.12</v>
      </c>
      <c r="N6119" t="s">
        <v>24</v>
      </c>
      <c r="O6119" t="s">
        <v>25</v>
      </c>
      <c r="P6119">
        <v>9406</v>
      </c>
      <c r="Q6119">
        <v>29380</v>
      </c>
      <c r="R6119">
        <v>6</v>
      </c>
      <c r="S6119" t="s">
        <v>33</v>
      </c>
    </row>
    <row r="6120" spans="1:19" x14ac:dyDescent="0.3">
      <c r="A6120">
        <v>125090</v>
      </c>
      <c r="B6120" s="1">
        <v>44652</v>
      </c>
      <c r="C6120" t="s">
        <v>34</v>
      </c>
      <c r="D6120" t="s">
        <v>18</v>
      </c>
      <c r="E6120" t="s">
        <v>55</v>
      </c>
      <c r="F6120" t="s">
        <v>68</v>
      </c>
      <c r="G6120" t="s">
        <v>60</v>
      </c>
      <c r="H6120" t="s">
        <v>30</v>
      </c>
      <c r="I6120" t="s">
        <v>31</v>
      </c>
      <c r="J6120" s="4">
        <v>7.0000000000000007E-2</v>
      </c>
      <c r="K6120" s="2">
        <f>86*Social_Media_Advertising_Sorted_First_10000_Rows[[#This Row],[Acquisition_Cost_Usd]]</f>
        <v>611314.66</v>
      </c>
      <c r="L6120" s="3">
        <v>7108.31</v>
      </c>
      <c r="M6120">
        <v>0.87</v>
      </c>
      <c r="N6120" t="s">
        <v>24</v>
      </c>
      <c r="O6120" t="s">
        <v>32</v>
      </c>
      <c r="P6120">
        <v>18492</v>
      </c>
      <c r="Q6120">
        <v>56292</v>
      </c>
      <c r="R6120">
        <v>6</v>
      </c>
      <c r="S6120" t="s">
        <v>45</v>
      </c>
    </row>
    <row r="6121" spans="1:19" x14ac:dyDescent="0.3">
      <c r="A6121">
        <v>125096</v>
      </c>
      <c r="B6121" s="1">
        <v>44605</v>
      </c>
      <c r="C6121" t="s">
        <v>65</v>
      </c>
      <c r="D6121" t="s">
        <v>40</v>
      </c>
      <c r="E6121" t="s">
        <v>19</v>
      </c>
      <c r="F6121" t="s">
        <v>72</v>
      </c>
      <c r="G6121" t="s">
        <v>29</v>
      </c>
      <c r="H6121" t="s">
        <v>30</v>
      </c>
      <c r="I6121" t="s">
        <v>31</v>
      </c>
      <c r="J6121" s="4">
        <v>0.11</v>
      </c>
      <c r="K6121" s="2">
        <f>86*Social_Media_Advertising_Sorted_First_10000_Rows[[#This Row],[Acquisition_Cost_Usd]]</f>
        <v>597436.84</v>
      </c>
      <c r="L6121" s="3">
        <v>6946.94</v>
      </c>
      <c r="M6121">
        <v>6.92</v>
      </c>
      <c r="N6121" t="s">
        <v>53</v>
      </c>
      <c r="O6121" t="s">
        <v>32</v>
      </c>
      <c r="P6121">
        <v>18053</v>
      </c>
      <c r="Q6121">
        <v>54993</v>
      </c>
      <c r="R6121">
        <v>7</v>
      </c>
      <c r="S6121" t="s">
        <v>64</v>
      </c>
    </row>
    <row r="6122" spans="1:19" x14ac:dyDescent="0.3">
      <c r="A6122">
        <v>125102</v>
      </c>
      <c r="B6122" s="1">
        <v>44884</v>
      </c>
      <c r="C6122" t="s">
        <v>80</v>
      </c>
      <c r="D6122" t="s">
        <v>18</v>
      </c>
      <c r="E6122" t="s">
        <v>35</v>
      </c>
      <c r="F6122" t="s">
        <v>78</v>
      </c>
      <c r="G6122" t="s">
        <v>42</v>
      </c>
      <c r="H6122" t="s">
        <v>43</v>
      </c>
      <c r="I6122" t="s">
        <v>31</v>
      </c>
      <c r="J6122" s="4">
        <v>0.12</v>
      </c>
      <c r="K6122" s="2">
        <f>86*Social_Media_Advertising_Sorted_First_10000_Rows[[#This Row],[Acquisition_Cost_Usd]]</f>
        <v>43000</v>
      </c>
      <c r="L6122" s="3">
        <v>500</v>
      </c>
      <c r="M6122">
        <v>0.06</v>
      </c>
      <c r="N6122" t="s">
        <v>53</v>
      </c>
      <c r="O6122" t="s">
        <v>25</v>
      </c>
      <c r="P6122">
        <v>961</v>
      </c>
      <c r="Q6122">
        <v>4368</v>
      </c>
      <c r="R6122">
        <v>5</v>
      </c>
      <c r="S6122" t="s">
        <v>33</v>
      </c>
    </row>
    <row r="6123" spans="1:19" x14ac:dyDescent="0.3">
      <c r="A6123">
        <v>125104</v>
      </c>
      <c r="B6123" s="1">
        <v>44896</v>
      </c>
      <c r="C6123" t="s">
        <v>54</v>
      </c>
      <c r="D6123" t="s">
        <v>40</v>
      </c>
      <c r="E6123" t="s">
        <v>19</v>
      </c>
      <c r="F6123" t="s">
        <v>93</v>
      </c>
      <c r="G6123" t="s">
        <v>60</v>
      </c>
      <c r="H6123" t="s">
        <v>22</v>
      </c>
      <c r="I6123" t="s">
        <v>31</v>
      </c>
      <c r="J6123" s="4">
        <v>0.04</v>
      </c>
      <c r="K6123" s="2">
        <f>86*Social_Media_Advertising_Sorted_First_10000_Rows[[#This Row],[Acquisition_Cost_Usd]]</f>
        <v>834751.26</v>
      </c>
      <c r="L6123" s="3">
        <v>9706.41</v>
      </c>
      <c r="M6123">
        <v>5.03</v>
      </c>
      <c r="N6123" t="s">
        <v>38</v>
      </c>
      <c r="O6123" t="s">
        <v>25</v>
      </c>
      <c r="P6123">
        <v>25555</v>
      </c>
      <c r="Q6123">
        <v>77213</v>
      </c>
      <c r="R6123">
        <v>2</v>
      </c>
      <c r="S6123" t="s">
        <v>45</v>
      </c>
    </row>
    <row r="6124" spans="1:19" x14ac:dyDescent="0.3">
      <c r="A6124">
        <v>125117</v>
      </c>
      <c r="B6124" s="1">
        <v>44887</v>
      </c>
      <c r="C6124" t="s">
        <v>80</v>
      </c>
      <c r="D6124" t="s">
        <v>18</v>
      </c>
      <c r="E6124" t="s">
        <v>19</v>
      </c>
      <c r="F6124" t="s">
        <v>75</v>
      </c>
      <c r="G6124" t="s">
        <v>60</v>
      </c>
      <c r="H6124" t="s">
        <v>43</v>
      </c>
      <c r="I6124" t="s">
        <v>23</v>
      </c>
      <c r="J6124" s="4">
        <v>0.13</v>
      </c>
      <c r="K6124" s="2">
        <f>86*Social_Media_Advertising_Sorted_First_10000_Rows[[#This Row],[Acquisition_Cost_Usd]]</f>
        <v>222973.06</v>
      </c>
      <c r="L6124" s="3">
        <v>2592.71</v>
      </c>
      <c r="M6124">
        <v>6.86</v>
      </c>
      <c r="N6124" t="s">
        <v>24</v>
      </c>
      <c r="O6124" t="s">
        <v>32</v>
      </c>
      <c r="P6124">
        <v>6341</v>
      </c>
      <c r="Q6124">
        <v>20303</v>
      </c>
      <c r="R6124">
        <v>6</v>
      </c>
      <c r="S6124" t="s">
        <v>45</v>
      </c>
    </row>
    <row r="6125" spans="1:19" x14ac:dyDescent="0.3">
      <c r="A6125">
        <v>125118</v>
      </c>
      <c r="B6125" s="1">
        <v>44601</v>
      </c>
      <c r="C6125" t="s">
        <v>65</v>
      </c>
      <c r="D6125" t="s">
        <v>40</v>
      </c>
      <c r="E6125" t="s">
        <v>55</v>
      </c>
      <c r="F6125" t="s">
        <v>83</v>
      </c>
      <c r="G6125" t="s">
        <v>42</v>
      </c>
      <c r="H6125" t="s">
        <v>43</v>
      </c>
      <c r="I6125" t="s">
        <v>37</v>
      </c>
      <c r="J6125" s="4">
        <v>0.15</v>
      </c>
      <c r="K6125" s="2">
        <f>86*Social_Media_Advertising_Sorted_First_10000_Rows[[#This Row],[Acquisition_Cost_Usd]]</f>
        <v>253761.91999999998</v>
      </c>
      <c r="L6125" s="3">
        <v>2950.72</v>
      </c>
      <c r="M6125">
        <v>0.17695979103339959</v>
      </c>
      <c r="N6125" t="s">
        <v>38</v>
      </c>
      <c r="O6125" t="s">
        <v>25</v>
      </c>
      <c r="P6125">
        <v>4257</v>
      </c>
      <c r="Q6125">
        <v>14843</v>
      </c>
      <c r="R6125">
        <v>1</v>
      </c>
      <c r="S6125" t="s">
        <v>64</v>
      </c>
    </row>
    <row r="6126" spans="1:19" x14ac:dyDescent="0.3">
      <c r="A6126">
        <v>125123</v>
      </c>
      <c r="B6126" s="1">
        <v>44906</v>
      </c>
      <c r="C6126" t="s">
        <v>54</v>
      </c>
      <c r="D6126" t="s">
        <v>18</v>
      </c>
      <c r="E6126" t="s">
        <v>35</v>
      </c>
      <c r="F6126" t="s">
        <v>28</v>
      </c>
      <c r="G6126" t="s">
        <v>42</v>
      </c>
      <c r="H6126" t="s">
        <v>30</v>
      </c>
      <c r="I6126" t="s">
        <v>23</v>
      </c>
      <c r="J6126" s="4">
        <v>0.06</v>
      </c>
      <c r="K6126" s="2">
        <f>86*Social_Media_Advertising_Sorted_First_10000_Rows[[#This Row],[Acquisition_Cost_Usd]]</f>
        <v>403864.60000000003</v>
      </c>
      <c r="L6126" s="3">
        <v>4696.1000000000004</v>
      </c>
      <c r="M6126">
        <v>2.2799999999999998</v>
      </c>
      <c r="N6126" t="s">
        <v>44</v>
      </c>
      <c r="O6126" t="s">
        <v>25</v>
      </c>
      <c r="P6126">
        <v>11947</v>
      </c>
      <c r="Q6126">
        <v>36907</v>
      </c>
      <c r="R6126">
        <v>10</v>
      </c>
      <c r="S6126" t="s">
        <v>33</v>
      </c>
    </row>
    <row r="6127" spans="1:19" hidden="1" x14ac:dyDescent="0.3">
      <c r="A6127">
        <v>125135</v>
      </c>
      <c r="B6127" s="1">
        <v>44842</v>
      </c>
      <c r="C6127" t="s">
        <v>77</v>
      </c>
      <c r="D6127" t="s">
        <v>61</v>
      </c>
      <c r="E6127" t="s">
        <v>62</v>
      </c>
      <c r="F6127" t="s">
        <v>106</v>
      </c>
      <c r="G6127" t="s">
        <v>21</v>
      </c>
      <c r="H6127" t="s">
        <v>43</v>
      </c>
      <c r="I6127" t="s">
        <v>23</v>
      </c>
      <c r="J6127" s="4">
        <v>0.11</v>
      </c>
      <c r="K6127" s="2">
        <f>86*Social_Media_Advertising_Sorted_First_10000_Rows[[#This Row],[Acquisition_Cost_Usd]]</f>
        <v>283946.2</v>
      </c>
      <c r="L6127" s="3">
        <v>3301.7</v>
      </c>
      <c r="M6127">
        <v>0.87</v>
      </c>
      <c r="N6127" t="s">
        <v>38</v>
      </c>
      <c r="O6127" t="s">
        <v>32</v>
      </c>
      <c r="P6127">
        <v>8162</v>
      </c>
      <c r="Q6127">
        <v>25697</v>
      </c>
      <c r="R6127">
        <v>4</v>
      </c>
      <c r="S6127" t="s">
        <v>26</v>
      </c>
    </row>
    <row r="6128" spans="1:19" x14ac:dyDescent="0.3">
      <c r="A6128">
        <v>125146</v>
      </c>
      <c r="B6128" s="1">
        <v>44876</v>
      </c>
      <c r="C6128" t="s">
        <v>80</v>
      </c>
      <c r="D6128" t="s">
        <v>18</v>
      </c>
      <c r="E6128" t="s">
        <v>55</v>
      </c>
      <c r="F6128" t="s">
        <v>36</v>
      </c>
      <c r="G6128" t="s">
        <v>60</v>
      </c>
      <c r="H6128" t="s">
        <v>52</v>
      </c>
      <c r="I6128" t="s">
        <v>37</v>
      </c>
      <c r="J6128" s="4">
        <v>0.11</v>
      </c>
      <c r="K6128" s="2">
        <f>86*Social_Media_Advertising_Sorted_First_10000_Rows[[#This Row],[Acquisition_Cost_Usd]]</f>
        <v>1038873.98</v>
      </c>
      <c r="L6128" s="3">
        <v>12079.93</v>
      </c>
      <c r="M6128">
        <v>1.3155798606119409</v>
      </c>
      <c r="N6128" t="s">
        <v>24</v>
      </c>
      <c r="O6128" t="s">
        <v>25</v>
      </c>
      <c r="P6128">
        <v>18780</v>
      </c>
      <c r="Q6128">
        <v>62132</v>
      </c>
      <c r="R6128">
        <v>1</v>
      </c>
      <c r="S6128" t="s">
        <v>33</v>
      </c>
    </row>
    <row r="6129" spans="1:19" hidden="1" x14ac:dyDescent="0.3">
      <c r="A6129">
        <v>125157</v>
      </c>
      <c r="B6129" s="1">
        <v>44687</v>
      </c>
      <c r="C6129" t="s">
        <v>91</v>
      </c>
      <c r="D6129" t="s">
        <v>61</v>
      </c>
      <c r="E6129" t="s">
        <v>62</v>
      </c>
      <c r="F6129" t="s">
        <v>36</v>
      </c>
      <c r="G6129" t="s">
        <v>21</v>
      </c>
      <c r="H6129" t="s">
        <v>43</v>
      </c>
      <c r="I6129" t="s">
        <v>48</v>
      </c>
      <c r="J6129" s="4">
        <v>0.11</v>
      </c>
      <c r="K6129" s="2">
        <f>86*Social_Media_Advertising_Sorted_First_10000_Rows[[#This Row],[Acquisition_Cost_Usd]]</f>
        <v>253073.91999999998</v>
      </c>
      <c r="L6129" s="3">
        <v>2942.72</v>
      </c>
      <c r="M6129">
        <v>2.84</v>
      </c>
      <c r="N6129" t="s">
        <v>53</v>
      </c>
      <c r="O6129" t="s">
        <v>25</v>
      </c>
      <c r="P6129">
        <v>7225</v>
      </c>
      <c r="Q6129">
        <v>22920</v>
      </c>
      <c r="R6129">
        <v>4</v>
      </c>
      <c r="S6129" t="s">
        <v>33</v>
      </c>
    </row>
    <row r="6130" spans="1:19" x14ac:dyDescent="0.3">
      <c r="A6130">
        <v>125158</v>
      </c>
      <c r="B6130" s="1">
        <v>44652</v>
      </c>
      <c r="C6130" t="s">
        <v>34</v>
      </c>
      <c r="D6130" t="s">
        <v>40</v>
      </c>
      <c r="E6130" t="s">
        <v>19</v>
      </c>
      <c r="F6130" t="s">
        <v>51</v>
      </c>
      <c r="G6130" t="s">
        <v>29</v>
      </c>
      <c r="H6130" t="s">
        <v>52</v>
      </c>
      <c r="I6130" t="s">
        <v>23</v>
      </c>
      <c r="J6130" s="4">
        <v>0.06</v>
      </c>
      <c r="K6130" s="2">
        <f>86*Social_Media_Advertising_Sorted_First_10000_Rows[[#This Row],[Acquisition_Cost_Usd]]</f>
        <v>1105581.6000000001</v>
      </c>
      <c r="L6130" s="3">
        <v>12855.6</v>
      </c>
      <c r="M6130">
        <v>4.4800000000000004</v>
      </c>
      <c r="N6130" t="s">
        <v>24</v>
      </c>
      <c r="O6130" t="s">
        <v>49</v>
      </c>
      <c r="P6130">
        <v>34014</v>
      </c>
      <c r="Q6130">
        <v>102270</v>
      </c>
      <c r="R6130">
        <v>9</v>
      </c>
      <c r="S6130" t="s">
        <v>33</v>
      </c>
    </row>
    <row r="6131" spans="1:19" hidden="1" x14ac:dyDescent="0.3">
      <c r="A6131">
        <v>125160</v>
      </c>
      <c r="B6131" s="1">
        <v>44641</v>
      </c>
      <c r="C6131" t="s">
        <v>39</v>
      </c>
      <c r="D6131" t="s">
        <v>61</v>
      </c>
      <c r="E6131" t="s">
        <v>62</v>
      </c>
      <c r="F6131" t="s">
        <v>89</v>
      </c>
      <c r="G6131" t="s">
        <v>60</v>
      </c>
      <c r="H6131" t="s">
        <v>43</v>
      </c>
      <c r="I6131" t="s">
        <v>31</v>
      </c>
      <c r="J6131" s="4">
        <v>0.08</v>
      </c>
      <c r="K6131" s="2">
        <f>86*Social_Media_Advertising_Sorted_First_10000_Rows[[#This Row],[Acquisition_Cost_Usd]]</f>
        <v>219497.80000000002</v>
      </c>
      <c r="L6131" s="3">
        <v>2552.3000000000002</v>
      </c>
      <c r="M6131">
        <v>6.9</v>
      </c>
      <c r="N6131" t="s">
        <v>58</v>
      </c>
      <c r="O6131" t="s">
        <v>25</v>
      </c>
      <c r="P6131">
        <v>6237</v>
      </c>
      <c r="Q6131">
        <v>19995</v>
      </c>
      <c r="R6131">
        <v>9</v>
      </c>
      <c r="S6131" t="s">
        <v>50</v>
      </c>
    </row>
    <row r="6132" spans="1:19" x14ac:dyDescent="0.3">
      <c r="A6132">
        <v>125162</v>
      </c>
      <c r="B6132" s="1">
        <v>44911</v>
      </c>
      <c r="C6132" t="s">
        <v>54</v>
      </c>
      <c r="D6132" t="s">
        <v>18</v>
      </c>
      <c r="E6132" t="s">
        <v>27</v>
      </c>
      <c r="F6132" t="s">
        <v>88</v>
      </c>
      <c r="G6132" t="s">
        <v>60</v>
      </c>
      <c r="H6132" t="s">
        <v>52</v>
      </c>
      <c r="I6132" t="s">
        <v>37</v>
      </c>
      <c r="J6132" s="4">
        <v>0.14000000000000001</v>
      </c>
      <c r="K6132" s="2">
        <f>86*Social_Media_Advertising_Sorted_First_10000_Rows[[#This Row],[Acquisition_Cost_Usd]]</f>
        <v>993729.14</v>
      </c>
      <c r="L6132" s="3">
        <v>11554.99</v>
      </c>
      <c r="M6132">
        <v>0.47189277608906571</v>
      </c>
      <c r="N6132" t="s">
        <v>44</v>
      </c>
      <c r="O6132" t="s">
        <v>25</v>
      </c>
      <c r="P6132">
        <v>17967</v>
      </c>
      <c r="Q6132">
        <v>59486</v>
      </c>
      <c r="R6132">
        <v>1</v>
      </c>
      <c r="S6132" t="s">
        <v>26</v>
      </c>
    </row>
    <row r="6133" spans="1:19" hidden="1" x14ac:dyDescent="0.3">
      <c r="A6133">
        <v>125169</v>
      </c>
      <c r="B6133" s="1">
        <v>44725</v>
      </c>
      <c r="C6133" t="s">
        <v>69</v>
      </c>
      <c r="D6133" t="s">
        <v>61</v>
      </c>
      <c r="E6133" t="s">
        <v>62</v>
      </c>
      <c r="F6133" t="s">
        <v>98</v>
      </c>
      <c r="G6133" t="s">
        <v>21</v>
      </c>
      <c r="H6133" t="s">
        <v>52</v>
      </c>
      <c r="I6133" t="s">
        <v>37</v>
      </c>
      <c r="J6133" s="4">
        <v>0.08</v>
      </c>
      <c r="K6133" s="2">
        <f>86*Social_Media_Advertising_Sorted_First_10000_Rows[[#This Row],[Acquisition_Cost_Usd]]</f>
        <v>1057750.1200000001</v>
      </c>
      <c r="L6133" s="3">
        <v>12299.42</v>
      </c>
      <c r="M6133">
        <v>0.99383478600575959</v>
      </c>
      <c r="N6133" t="s">
        <v>44</v>
      </c>
      <c r="O6133" t="s">
        <v>32</v>
      </c>
      <c r="P6133">
        <v>19122</v>
      </c>
      <c r="Q6133">
        <v>63247</v>
      </c>
      <c r="R6133">
        <v>1</v>
      </c>
      <c r="S6133" t="s">
        <v>50</v>
      </c>
    </row>
    <row r="6134" spans="1:19" x14ac:dyDescent="0.3">
      <c r="A6134">
        <v>125175</v>
      </c>
      <c r="B6134" s="1">
        <v>44566</v>
      </c>
      <c r="C6134" t="s">
        <v>17</v>
      </c>
      <c r="D6134" t="s">
        <v>18</v>
      </c>
      <c r="E6134" t="s">
        <v>55</v>
      </c>
      <c r="F6134" t="s">
        <v>85</v>
      </c>
      <c r="G6134" t="s">
        <v>21</v>
      </c>
      <c r="H6134" t="s">
        <v>30</v>
      </c>
      <c r="I6134" t="s">
        <v>23</v>
      </c>
      <c r="J6134" s="4">
        <v>0.11</v>
      </c>
      <c r="K6134" s="2">
        <f>86*Social_Media_Advertising_Sorted_First_10000_Rows[[#This Row],[Acquisition_Cost_Usd]]</f>
        <v>430576.2</v>
      </c>
      <c r="L6134" s="3">
        <v>5006.7</v>
      </c>
      <c r="M6134">
        <v>1.73</v>
      </c>
      <c r="N6134" t="s">
        <v>24</v>
      </c>
      <c r="O6134" t="s">
        <v>49</v>
      </c>
      <c r="P6134">
        <v>12792</v>
      </c>
      <c r="Q6134">
        <v>39409</v>
      </c>
      <c r="R6134">
        <v>1</v>
      </c>
      <c r="S6134" t="s">
        <v>45</v>
      </c>
    </row>
    <row r="6135" spans="1:19" x14ac:dyDescent="0.3">
      <c r="A6135">
        <v>125178</v>
      </c>
      <c r="B6135" s="1">
        <v>44902</v>
      </c>
      <c r="C6135" t="s">
        <v>54</v>
      </c>
      <c r="D6135" t="s">
        <v>18</v>
      </c>
      <c r="E6135" t="s">
        <v>19</v>
      </c>
      <c r="F6135" t="s">
        <v>94</v>
      </c>
      <c r="G6135" t="s">
        <v>21</v>
      </c>
      <c r="H6135" t="s">
        <v>22</v>
      </c>
      <c r="I6135" t="s">
        <v>31</v>
      </c>
      <c r="J6135" s="4">
        <v>0.04</v>
      </c>
      <c r="K6135" s="2">
        <f>86*Social_Media_Advertising_Sorted_First_10000_Rows[[#This Row],[Acquisition_Cost_Usd]]</f>
        <v>696349.74</v>
      </c>
      <c r="L6135" s="3">
        <v>8097.09</v>
      </c>
      <c r="M6135">
        <v>3.23</v>
      </c>
      <c r="N6135" t="s">
        <v>24</v>
      </c>
      <c r="O6135" t="s">
        <v>25</v>
      </c>
      <c r="P6135">
        <v>21178</v>
      </c>
      <c r="Q6135">
        <v>64248</v>
      </c>
      <c r="R6135">
        <v>6</v>
      </c>
      <c r="S6135" t="s">
        <v>33</v>
      </c>
    </row>
    <row r="6136" spans="1:19" x14ac:dyDescent="0.3">
      <c r="A6136">
        <v>125179</v>
      </c>
      <c r="B6136" s="1">
        <v>44756</v>
      </c>
      <c r="C6136" t="s">
        <v>67</v>
      </c>
      <c r="D6136" t="s">
        <v>18</v>
      </c>
      <c r="E6136" t="s">
        <v>27</v>
      </c>
      <c r="F6136" t="s">
        <v>87</v>
      </c>
      <c r="G6136" t="s">
        <v>42</v>
      </c>
      <c r="H6136" t="s">
        <v>30</v>
      </c>
      <c r="I6136" t="s">
        <v>37</v>
      </c>
      <c r="J6136" s="4">
        <v>0.04</v>
      </c>
      <c r="K6136" s="2">
        <f>86*Social_Media_Advertising_Sorted_First_10000_Rows[[#This Row],[Acquisition_Cost_Usd]]</f>
        <v>530208.06000000006</v>
      </c>
      <c r="L6136" s="3">
        <v>6165.21</v>
      </c>
      <c r="M6136">
        <v>0.7739756516915357</v>
      </c>
      <c r="N6136" t="s">
        <v>38</v>
      </c>
      <c r="O6136" t="s">
        <v>49</v>
      </c>
      <c r="P6136">
        <v>9364</v>
      </c>
      <c r="Q6136">
        <v>31475</v>
      </c>
      <c r="R6136">
        <v>1</v>
      </c>
      <c r="S6136" t="s">
        <v>64</v>
      </c>
    </row>
    <row r="6137" spans="1:19" x14ac:dyDescent="0.3">
      <c r="A6137">
        <v>125180</v>
      </c>
      <c r="B6137" s="1">
        <v>44740</v>
      </c>
      <c r="C6137" t="s">
        <v>69</v>
      </c>
      <c r="D6137" t="s">
        <v>18</v>
      </c>
      <c r="E6137" t="s">
        <v>27</v>
      </c>
      <c r="F6137" t="s">
        <v>102</v>
      </c>
      <c r="G6137" t="s">
        <v>21</v>
      </c>
      <c r="H6137" t="s">
        <v>52</v>
      </c>
      <c r="I6137" t="s">
        <v>37</v>
      </c>
      <c r="J6137" s="4">
        <v>7.0000000000000007E-2</v>
      </c>
      <c r="K6137" s="2">
        <f>86*Social_Media_Advertising_Sorted_First_10000_Rows[[#This Row],[Acquisition_Cost_Usd]]</f>
        <v>1001688.4400000001</v>
      </c>
      <c r="L6137" s="3">
        <v>11647.54</v>
      </c>
      <c r="M6137">
        <v>0.67387718403627939</v>
      </c>
      <c r="N6137" t="s">
        <v>24</v>
      </c>
      <c r="O6137" t="s">
        <v>32</v>
      </c>
      <c r="P6137">
        <v>18114</v>
      </c>
      <c r="Q6137">
        <v>59964</v>
      </c>
      <c r="R6137">
        <v>1</v>
      </c>
      <c r="S6137" t="s">
        <v>45</v>
      </c>
    </row>
    <row r="6138" spans="1:19" x14ac:dyDescent="0.3">
      <c r="A6138">
        <v>125189</v>
      </c>
      <c r="B6138" s="1">
        <v>44684</v>
      </c>
      <c r="C6138" t="s">
        <v>91</v>
      </c>
      <c r="D6138" t="s">
        <v>40</v>
      </c>
      <c r="E6138" t="s">
        <v>19</v>
      </c>
      <c r="F6138" t="s">
        <v>70</v>
      </c>
      <c r="G6138" t="s">
        <v>21</v>
      </c>
      <c r="H6138" t="s">
        <v>52</v>
      </c>
      <c r="I6138" t="s">
        <v>48</v>
      </c>
      <c r="J6138" s="4">
        <v>0.08</v>
      </c>
      <c r="K6138" s="2">
        <f>86*Social_Media_Advertising_Sorted_First_10000_Rows[[#This Row],[Acquisition_Cost_Usd]]</f>
        <v>1078181.1399999999</v>
      </c>
      <c r="L6138" s="3">
        <v>12536.99</v>
      </c>
      <c r="M6138">
        <v>0.86</v>
      </c>
      <c r="N6138" t="s">
        <v>58</v>
      </c>
      <c r="O6138" t="s">
        <v>25</v>
      </c>
      <c r="P6138">
        <v>33179</v>
      </c>
      <c r="Q6138">
        <v>99797</v>
      </c>
      <c r="R6138">
        <v>7</v>
      </c>
      <c r="S6138" t="s">
        <v>64</v>
      </c>
    </row>
    <row r="6139" spans="1:19" x14ac:dyDescent="0.3">
      <c r="A6139">
        <v>125196</v>
      </c>
      <c r="B6139" s="1">
        <v>44690</v>
      </c>
      <c r="C6139" t="s">
        <v>91</v>
      </c>
      <c r="D6139" t="s">
        <v>40</v>
      </c>
      <c r="E6139" t="s">
        <v>19</v>
      </c>
      <c r="F6139" t="s">
        <v>107</v>
      </c>
      <c r="G6139" t="s">
        <v>42</v>
      </c>
      <c r="H6139" t="s">
        <v>22</v>
      </c>
      <c r="I6139" t="s">
        <v>37</v>
      </c>
      <c r="J6139" s="4">
        <v>0.05</v>
      </c>
      <c r="K6139" s="2">
        <f>86*Social_Media_Advertising_Sorted_First_10000_Rows[[#This Row],[Acquisition_Cost_Usd]]</f>
        <v>913111.88</v>
      </c>
      <c r="L6139" s="3">
        <v>10617.58</v>
      </c>
      <c r="M6139">
        <v>0.43971826862844748</v>
      </c>
      <c r="N6139" t="s">
        <v>38</v>
      </c>
      <c r="O6139" t="s">
        <v>32</v>
      </c>
      <c r="P6139">
        <v>16465</v>
      </c>
      <c r="Q6139">
        <v>54596</v>
      </c>
      <c r="R6139">
        <v>1</v>
      </c>
      <c r="S6139" t="s">
        <v>26</v>
      </c>
    </row>
    <row r="6140" spans="1:19" x14ac:dyDescent="0.3">
      <c r="A6140">
        <v>125199</v>
      </c>
      <c r="B6140" s="1">
        <v>44628</v>
      </c>
      <c r="C6140" t="s">
        <v>39</v>
      </c>
      <c r="D6140" t="s">
        <v>40</v>
      </c>
      <c r="E6140" t="s">
        <v>27</v>
      </c>
      <c r="F6140" t="s">
        <v>92</v>
      </c>
      <c r="G6140" t="s">
        <v>42</v>
      </c>
      <c r="H6140" t="s">
        <v>52</v>
      </c>
      <c r="I6140" t="s">
        <v>31</v>
      </c>
      <c r="J6140" s="4">
        <v>0.01</v>
      </c>
      <c r="K6140" s="2">
        <f>86*Social_Media_Advertising_Sorted_First_10000_Rows[[#This Row],[Acquisition_Cost_Usd]]</f>
        <v>1290000</v>
      </c>
      <c r="L6140" s="3">
        <v>15000</v>
      </c>
      <c r="M6140">
        <v>6.28</v>
      </c>
      <c r="N6140" t="s">
        <v>44</v>
      </c>
      <c r="O6140" t="s">
        <v>32</v>
      </c>
      <c r="P6140">
        <v>39756</v>
      </c>
      <c r="Q6140">
        <v>119278</v>
      </c>
      <c r="R6140">
        <v>5</v>
      </c>
      <c r="S6140" t="s">
        <v>50</v>
      </c>
    </row>
    <row r="6141" spans="1:19" x14ac:dyDescent="0.3">
      <c r="A6141">
        <v>125207</v>
      </c>
      <c r="B6141" s="1">
        <v>44828</v>
      </c>
      <c r="C6141" t="s">
        <v>46</v>
      </c>
      <c r="D6141" t="s">
        <v>40</v>
      </c>
      <c r="E6141" t="s">
        <v>55</v>
      </c>
      <c r="F6141" t="s">
        <v>57</v>
      </c>
      <c r="G6141" t="s">
        <v>60</v>
      </c>
      <c r="H6141" t="s">
        <v>22</v>
      </c>
      <c r="I6141" t="s">
        <v>23</v>
      </c>
      <c r="J6141" s="4">
        <v>0.06</v>
      </c>
      <c r="K6141" s="2">
        <f>86*Social_Media_Advertising_Sorted_First_10000_Rows[[#This Row],[Acquisition_Cost_Usd]]</f>
        <v>927467.86</v>
      </c>
      <c r="L6141" s="3">
        <v>10784.51</v>
      </c>
      <c r="M6141">
        <v>5.94</v>
      </c>
      <c r="N6141" t="s">
        <v>53</v>
      </c>
      <c r="O6141" t="s">
        <v>49</v>
      </c>
      <c r="P6141">
        <v>28487</v>
      </c>
      <c r="Q6141">
        <v>85898</v>
      </c>
      <c r="R6141">
        <v>4</v>
      </c>
      <c r="S6141" t="s">
        <v>26</v>
      </c>
    </row>
    <row r="6142" spans="1:19" x14ac:dyDescent="0.3">
      <c r="A6142">
        <v>125208</v>
      </c>
      <c r="B6142" s="1">
        <v>44878</v>
      </c>
      <c r="C6142" t="s">
        <v>80</v>
      </c>
      <c r="D6142" t="s">
        <v>40</v>
      </c>
      <c r="E6142" t="s">
        <v>27</v>
      </c>
      <c r="F6142" t="s">
        <v>100</v>
      </c>
      <c r="G6142" t="s">
        <v>21</v>
      </c>
      <c r="H6142" t="s">
        <v>22</v>
      </c>
      <c r="I6142" t="s">
        <v>23</v>
      </c>
      <c r="J6142" s="4">
        <v>0.09</v>
      </c>
      <c r="K6142" s="2">
        <f>86*Social_Media_Advertising_Sorted_First_10000_Rows[[#This Row],[Acquisition_Cost_Usd]]</f>
        <v>759815.15999999992</v>
      </c>
      <c r="L6142" s="3">
        <v>8835.06</v>
      </c>
      <c r="M6142">
        <v>3.38</v>
      </c>
      <c r="N6142" t="s">
        <v>38</v>
      </c>
      <c r="O6142" t="s">
        <v>25</v>
      </c>
      <c r="P6142">
        <v>23184</v>
      </c>
      <c r="Q6142">
        <v>70192</v>
      </c>
      <c r="R6142">
        <v>2</v>
      </c>
      <c r="S6142" t="s">
        <v>45</v>
      </c>
    </row>
    <row r="6143" spans="1:19" x14ac:dyDescent="0.3">
      <c r="A6143">
        <v>125210</v>
      </c>
      <c r="B6143" s="1">
        <v>44817</v>
      </c>
      <c r="C6143" t="s">
        <v>46</v>
      </c>
      <c r="D6143" t="s">
        <v>40</v>
      </c>
      <c r="E6143" t="s">
        <v>19</v>
      </c>
      <c r="F6143" t="s">
        <v>86</v>
      </c>
      <c r="G6143" t="s">
        <v>21</v>
      </c>
      <c r="H6143" t="s">
        <v>43</v>
      </c>
      <c r="I6143" t="s">
        <v>23</v>
      </c>
      <c r="J6143" s="4">
        <v>0.14000000000000001</v>
      </c>
      <c r="K6143" s="2">
        <f>86*Social_Media_Advertising_Sorted_First_10000_Rows[[#This Row],[Acquisition_Cost_Usd]]</f>
        <v>43000</v>
      </c>
      <c r="L6143" s="3">
        <v>500</v>
      </c>
      <c r="M6143">
        <v>4.51</v>
      </c>
      <c r="N6143" t="s">
        <v>58</v>
      </c>
      <c r="O6143" t="s">
        <v>25</v>
      </c>
      <c r="P6143">
        <v>1300</v>
      </c>
      <c r="Q6143">
        <v>5370</v>
      </c>
      <c r="R6143">
        <v>6</v>
      </c>
      <c r="S6143" t="s">
        <v>50</v>
      </c>
    </row>
    <row r="6144" spans="1:19" x14ac:dyDescent="0.3">
      <c r="A6144">
        <v>125213</v>
      </c>
      <c r="B6144" s="1">
        <v>44618</v>
      </c>
      <c r="C6144" t="s">
        <v>65</v>
      </c>
      <c r="D6144" t="s">
        <v>40</v>
      </c>
      <c r="E6144" t="s">
        <v>19</v>
      </c>
      <c r="F6144" t="s">
        <v>85</v>
      </c>
      <c r="G6144" t="s">
        <v>60</v>
      </c>
      <c r="H6144" t="s">
        <v>43</v>
      </c>
      <c r="I6144" t="s">
        <v>48</v>
      </c>
      <c r="J6144" s="4">
        <v>7.0000000000000007E-2</v>
      </c>
      <c r="K6144" s="2">
        <f>86*Social_Media_Advertising_Sorted_First_10000_Rows[[#This Row],[Acquisition_Cost_Usd]]</f>
        <v>223000.58000000002</v>
      </c>
      <c r="L6144" s="3">
        <v>2593.0300000000002</v>
      </c>
      <c r="M6144">
        <v>0.83</v>
      </c>
      <c r="N6144" t="s">
        <v>44</v>
      </c>
      <c r="O6144" t="s">
        <v>49</v>
      </c>
      <c r="P6144">
        <v>6343</v>
      </c>
      <c r="Q6144">
        <v>20307</v>
      </c>
      <c r="R6144">
        <v>7</v>
      </c>
      <c r="S6144" t="s">
        <v>45</v>
      </c>
    </row>
    <row r="6145" spans="1:19" x14ac:dyDescent="0.3">
      <c r="A6145">
        <v>125217</v>
      </c>
      <c r="B6145" s="1">
        <v>44885</v>
      </c>
      <c r="C6145" t="s">
        <v>80</v>
      </c>
      <c r="D6145" t="s">
        <v>18</v>
      </c>
      <c r="E6145" t="s">
        <v>19</v>
      </c>
      <c r="F6145" t="s">
        <v>109</v>
      </c>
      <c r="G6145" t="s">
        <v>60</v>
      </c>
      <c r="H6145" t="s">
        <v>43</v>
      </c>
      <c r="I6145" t="s">
        <v>31</v>
      </c>
      <c r="J6145" s="4">
        <v>0.15</v>
      </c>
      <c r="K6145" s="2">
        <f>86*Social_Media_Advertising_Sorted_First_10000_Rows[[#This Row],[Acquisition_Cost_Usd]]</f>
        <v>43000</v>
      </c>
      <c r="L6145" s="3">
        <v>500</v>
      </c>
      <c r="M6145">
        <v>1.6</v>
      </c>
      <c r="N6145" t="s">
        <v>53</v>
      </c>
      <c r="O6145" t="s">
        <v>32</v>
      </c>
      <c r="P6145">
        <v>1194</v>
      </c>
      <c r="Q6145">
        <v>5056</v>
      </c>
      <c r="R6145">
        <v>4</v>
      </c>
      <c r="S6145" t="s">
        <v>50</v>
      </c>
    </row>
    <row r="6146" spans="1:19" x14ac:dyDescent="0.3">
      <c r="A6146">
        <v>125221</v>
      </c>
      <c r="B6146" s="1">
        <v>44831</v>
      </c>
      <c r="C6146" t="s">
        <v>46</v>
      </c>
      <c r="D6146" t="s">
        <v>40</v>
      </c>
      <c r="E6146" t="s">
        <v>35</v>
      </c>
      <c r="F6146" t="s">
        <v>106</v>
      </c>
      <c r="G6146" t="s">
        <v>60</v>
      </c>
      <c r="H6146" t="s">
        <v>30</v>
      </c>
      <c r="I6146" t="s">
        <v>23</v>
      </c>
      <c r="J6146" s="4">
        <v>0.15</v>
      </c>
      <c r="K6146" s="2">
        <f>86*Social_Media_Advertising_Sorted_First_10000_Rows[[#This Row],[Acquisition_Cost_Usd]]</f>
        <v>568705.96</v>
      </c>
      <c r="L6146" s="3">
        <v>6612.86</v>
      </c>
      <c r="M6146">
        <v>0.09</v>
      </c>
      <c r="N6146" t="s">
        <v>38</v>
      </c>
      <c r="O6146" t="s">
        <v>49</v>
      </c>
      <c r="P6146">
        <v>17141</v>
      </c>
      <c r="Q6146">
        <v>52293</v>
      </c>
      <c r="R6146">
        <v>2</v>
      </c>
      <c r="S6146" t="s">
        <v>26</v>
      </c>
    </row>
    <row r="6147" spans="1:19" x14ac:dyDescent="0.3">
      <c r="A6147">
        <v>125223</v>
      </c>
      <c r="B6147" s="1">
        <v>44582</v>
      </c>
      <c r="C6147" t="s">
        <v>17</v>
      </c>
      <c r="D6147" t="s">
        <v>40</v>
      </c>
      <c r="E6147" t="s">
        <v>55</v>
      </c>
      <c r="F6147" t="s">
        <v>93</v>
      </c>
      <c r="G6147" t="s">
        <v>42</v>
      </c>
      <c r="H6147" t="s">
        <v>30</v>
      </c>
      <c r="I6147" t="s">
        <v>31</v>
      </c>
      <c r="J6147" s="4">
        <v>0.06</v>
      </c>
      <c r="K6147" s="2">
        <f>86*Social_Media_Advertising_Sorted_First_10000_Rows[[#This Row],[Acquisition_Cost_Usd]]</f>
        <v>414683.39999999997</v>
      </c>
      <c r="L6147" s="3">
        <v>4821.8999999999996</v>
      </c>
      <c r="M6147">
        <v>1.67</v>
      </c>
      <c r="N6147" t="s">
        <v>44</v>
      </c>
      <c r="O6147" t="s">
        <v>25</v>
      </c>
      <c r="P6147">
        <v>12286</v>
      </c>
      <c r="Q6147">
        <v>37910</v>
      </c>
      <c r="R6147">
        <v>7</v>
      </c>
      <c r="S6147" t="s">
        <v>45</v>
      </c>
    </row>
    <row r="6148" spans="1:19" x14ac:dyDescent="0.3">
      <c r="A6148">
        <v>125224</v>
      </c>
      <c r="B6148" s="1">
        <v>44835</v>
      </c>
      <c r="C6148" t="s">
        <v>77</v>
      </c>
      <c r="D6148" t="s">
        <v>40</v>
      </c>
      <c r="E6148" t="s">
        <v>35</v>
      </c>
      <c r="F6148" t="s">
        <v>85</v>
      </c>
      <c r="G6148" t="s">
        <v>60</v>
      </c>
      <c r="H6148" t="s">
        <v>22</v>
      </c>
      <c r="I6148" t="s">
        <v>37</v>
      </c>
      <c r="J6148" s="4">
        <v>0.06</v>
      </c>
      <c r="K6148" s="2">
        <f>86*Social_Media_Advertising_Sorted_First_10000_Rows[[#This Row],[Acquisition_Cost_Usd]]</f>
        <v>902004.98</v>
      </c>
      <c r="L6148" s="3">
        <v>10488.43</v>
      </c>
      <c r="M6148">
        <v>0.69353938303999041</v>
      </c>
      <c r="N6148" t="s">
        <v>38</v>
      </c>
      <c r="O6148" t="s">
        <v>32</v>
      </c>
      <c r="P6148">
        <v>16260</v>
      </c>
      <c r="Q6148">
        <v>53926</v>
      </c>
      <c r="R6148">
        <v>1</v>
      </c>
      <c r="S6148" t="s">
        <v>45</v>
      </c>
    </row>
    <row r="6149" spans="1:19" x14ac:dyDescent="0.3">
      <c r="A6149">
        <v>125227</v>
      </c>
      <c r="B6149" s="1">
        <v>44707</v>
      </c>
      <c r="C6149" t="s">
        <v>91</v>
      </c>
      <c r="D6149" t="s">
        <v>18</v>
      </c>
      <c r="E6149" t="s">
        <v>55</v>
      </c>
      <c r="F6149" t="s">
        <v>68</v>
      </c>
      <c r="G6149" t="s">
        <v>21</v>
      </c>
      <c r="H6149" t="s">
        <v>43</v>
      </c>
      <c r="I6149" t="s">
        <v>23</v>
      </c>
      <c r="J6149" s="4">
        <v>0.12</v>
      </c>
      <c r="K6149" s="2">
        <f>86*Social_Media_Advertising_Sorted_First_10000_Rows[[#This Row],[Acquisition_Cost_Usd]]</f>
        <v>276363.58</v>
      </c>
      <c r="L6149" s="3">
        <v>3213.53</v>
      </c>
      <c r="M6149">
        <v>1.91</v>
      </c>
      <c r="N6149" t="s">
        <v>58</v>
      </c>
      <c r="O6149" t="s">
        <v>32</v>
      </c>
      <c r="P6149">
        <v>7930</v>
      </c>
      <c r="Q6149">
        <v>25008</v>
      </c>
      <c r="R6149">
        <v>5</v>
      </c>
      <c r="S6149" t="s">
        <v>45</v>
      </c>
    </row>
    <row r="6150" spans="1:19" x14ac:dyDescent="0.3">
      <c r="A6150">
        <v>125232</v>
      </c>
      <c r="B6150" s="1">
        <v>44868</v>
      </c>
      <c r="C6150" t="s">
        <v>80</v>
      </c>
      <c r="D6150" t="s">
        <v>18</v>
      </c>
      <c r="E6150" t="s">
        <v>27</v>
      </c>
      <c r="F6150" t="s">
        <v>70</v>
      </c>
      <c r="G6150" t="s">
        <v>21</v>
      </c>
      <c r="H6150" t="s">
        <v>22</v>
      </c>
      <c r="I6150" t="s">
        <v>23</v>
      </c>
      <c r="J6150" s="4">
        <v>0.06</v>
      </c>
      <c r="K6150" s="2">
        <f>86*Social_Media_Advertising_Sorted_First_10000_Rows[[#This Row],[Acquisition_Cost_Usd]]</f>
        <v>836200.36</v>
      </c>
      <c r="L6150" s="3">
        <v>9723.26</v>
      </c>
      <c r="M6150">
        <v>5.4</v>
      </c>
      <c r="N6150" t="s">
        <v>58</v>
      </c>
      <c r="O6150" t="s">
        <v>49</v>
      </c>
      <c r="P6150">
        <v>25604</v>
      </c>
      <c r="Q6150">
        <v>77359</v>
      </c>
      <c r="R6150">
        <v>7</v>
      </c>
      <c r="S6150" t="s">
        <v>64</v>
      </c>
    </row>
    <row r="6151" spans="1:19" x14ac:dyDescent="0.3">
      <c r="A6151">
        <v>125233</v>
      </c>
      <c r="B6151" s="1">
        <v>44830</v>
      </c>
      <c r="C6151" t="s">
        <v>46</v>
      </c>
      <c r="D6151" t="s">
        <v>18</v>
      </c>
      <c r="E6151" t="s">
        <v>19</v>
      </c>
      <c r="F6151" t="s">
        <v>99</v>
      </c>
      <c r="G6151" t="s">
        <v>60</v>
      </c>
      <c r="H6151" t="s">
        <v>30</v>
      </c>
      <c r="I6151" t="s">
        <v>48</v>
      </c>
      <c r="J6151" s="4">
        <v>7.0000000000000007E-2</v>
      </c>
      <c r="K6151" s="2">
        <f>86*Social_Media_Advertising_Sorted_First_10000_Rows[[#This Row],[Acquisition_Cost_Usd]]</f>
        <v>585653.12</v>
      </c>
      <c r="L6151" s="3">
        <v>6809.92</v>
      </c>
      <c r="M6151">
        <v>2.23</v>
      </c>
      <c r="N6151" t="s">
        <v>53</v>
      </c>
      <c r="O6151" t="s">
        <v>49</v>
      </c>
      <c r="P6151">
        <v>17681</v>
      </c>
      <c r="Q6151">
        <v>53892</v>
      </c>
      <c r="R6151">
        <v>8</v>
      </c>
      <c r="S6151" t="s">
        <v>33</v>
      </c>
    </row>
    <row r="6152" spans="1:19" hidden="1" x14ac:dyDescent="0.3">
      <c r="A6152">
        <v>125250</v>
      </c>
      <c r="B6152" s="1">
        <v>44571</v>
      </c>
      <c r="C6152" t="s">
        <v>17</v>
      </c>
      <c r="D6152" t="s">
        <v>61</v>
      </c>
      <c r="E6152" t="s">
        <v>62</v>
      </c>
      <c r="F6152" t="s">
        <v>63</v>
      </c>
      <c r="G6152" t="s">
        <v>42</v>
      </c>
      <c r="H6152" t="s">
        <v>43</v>
      </c>
      <c r="I6152" t="s">
        <v>23</v>
      </c>
      <c r="J6152" s="4">
        <v>7.0000000000000007E-2</v>
      </c>
      <c r="K6152" s="2">
        <f>86*Social_Media_Advertising_Sorted_First_10000_Rows[[#This Row],[Acquisition_Cost_Usd]]</f>
        <v>249771.52000000002</v>
      </c>
      <c r="L6152" s="3">
        <v>2904.32</v>
      </c>
      <c r="M6152">
        <v>1.1299999999999999</v>
      </c>
      <c r="N6152" t="s">
        <v>38</v>
      </c>
      <c r="O6152" t="s">
        <v>49</v>
      </c>
      <c r="P6152">
        <v>7126</v>
      </c>
      <c r="Q6152">
        <v>22627</v>
      </c>
      <c r="R6152">
        <v>9</v>
      </c>
      <c r="S6152" t="s">
        <v>64</v>
      </c>
    </row>
    <row r="6153" spans="1:19" x14ac:dyDescent="0.3">
      <c r="A6153">
        <v>125253</v>
      </c>
      <c r="B6153" s="1">
        <v>44716</v>
      </c>
      <c r="C6153" t="s">
        <v>69</v>
      </c>
      <c r="D6153" t="s">
        <v>18</v>
      </c>
      <c r="E6153" t="s">
        <v>27</v>
      </c>
      <c r="F6153" t="s">
        <v>107</v>
      </c>
      <c r="G6153" t="s">
        <v>21</v>
      </c>
      <c r="H6153" t="s">
        <v>30</v>
      </c>
      <c r="I6153" t="s">
        <v>31</v>
      </c>
      <c r="J6153" s="4">
        <v>0.03</v>
      </c>
      <c r="K6153" s="2">
        <f>86*Social_Media_Advertising_Sorted_First_10000_Rows[[#This Row],[Acquisition_Cost_Usd]]</f>
        <v>565843.88</v>
      </c>
      <c r="L6153" s="3">
        <v>6579.58</v>
      </c>
      <c r="M6153">
        <v>7.0000000000000007E-2</v>
      </c>
      <c r="N6153" t="s">
        <v>53</v>
      </c>
      <c r="O6153" t="s">
        <v>32</v>
      </c>
      <c r="P6153">
        <v>17052</v>
      </c>
      <c r="Q6153">
        <v>52030</v>
      </c>
      <c r="R6153">
        <v>3</v>
      </c>
      <c r="S6153" t="s">
        <v>26</v>
      </c>
    </row>
    <row r="6154" spans="1:19" x14ac:dyDescent="0.3">
      <c r="A6154">
        <v>125258</v>
      </c>
      <c r="B6154" s="1">
        <v>44701</v>
      </c>
      <c r="C6154" t="s">
        <v>91</v>
      </c>
      <c r="D6154" t="s">
        <v>40</v>
      </c>
      <c r="E6154" t="s">
        <v>19</v>
      </c>
      <c r="F6154" t="s">
        <v>85</v>
      </c>
      <c r="G6154" t="s">
        <v>29</v>
      </c>
      <c r="H6154" t="s">
        <v>43</v>
      </c>
      <c r="I6154" t="s">
        <v>23</v>
      </c>
      <c r="J6154" s="4">
        <v>7.0000000000000007E-2</v>
      </c>
      <c r="K6154" s="2">
        <f>86*Social_Media_Advertising_Sorted_First_10000_Rows[[#This Row],[Acquisition_Cost_Usd]]</f>
        <v>43000</v>
      </c>
      <c r="L6154" s="3">
        <v>500</v>
      </c>
      <c r="M6154">
        <v>1.25</v>
      </c>
      <c r="N6154" t="s">
        <v>38</v>
      </c>
      <c r="O6154" t="s">
        <v>25</v>
      </c>
      <c r="P6154">
        <v>737</v>
      </c>
      <c r="Q6154">
        <v>3704</v>
      </c>
      <c r="R6154">
        <v>8</v>
      </c>
      <c r="S6154" t="s">
        <v>45</v>
      </c>
    </row>
    <row r="6155" spans="1:19" x14ac:dyDescent="0.3">
      <c r="A6155">
        <v>125261</v>
      </c>
      <c r="B6155" s="1">
        <v>44827</v>
      </c>
      <c r="C6155" t="s">
        <v>46</v>
      </c>
      <c r="D6155" t="s">
        <v>18</v>
      </c>
      <c r="E6155" t="s">
        <v>55</v>
      </c>
      <c r="F6155" t="s">
        <v>84</v>
      </c>
      <c r="G6155" t="s">
        <v>29</v>
      </c>
      <c r="H6155" t="s">
        <v>52</v>
      </c>
      <c r="I6155" t="s">
        <v>37</v>
      </c>
      <c r="J6155" s="4">
        <v>0.05</v>
      </c>
      <c r="K6155" s="2">
        <f>86*Social_Media_Advertising_Sorted_First_10000_Rows[[#This Row],[Acquisition_Cost_Usd]]</f>
        <v>1096632.4400000002</v>
      </c>
      <c r="L6155" s="3">
        <v>12751.54</v>
      </c>
      <c r="M6155">
        <v>1.4174658009038981</v>
      </c>
      <c r="N6155" t="s">
        <v>44</v>
      </c>
      <c r="O6155" t="s">
        <v>49</v>
      </c>
      <c r="P6155">
        <v>19819</v>
      </c>
      <c r="Q6155">
        <v>65515</v>
      </c>
      <c r="R6155">
        <v>1</v>
      </c>
      <c r="S6155" t="s">
        <v>50</v>
      </c>
    </row>
    <row r="6156" spans="1:19" x14ac:dyDescent="0.3">
      <c r="A6156">
        <v>125263</v>
      </c>
      <c r="B6156" s="1">
        <v>44648</v>
      </c>
      <c r="C6156" t="s">
        <v>39</v>
      </c>
      <c r="D6156" t="s">
        <v>18</v>
      </c>
      <c r="E6156" t="s">
        <v>19</v>
      </c>
      <c r="F6156" t="s">
        <v>88</v>
      </c>
      <c r="G6156" t="s">
        <v>21</v>
      </c>
      <c r="H6156" t="s">
        <v>52</v>
      </c>
      <c r="I6156" t="s">
        <v>37</v>
      </c>
      <c r="J6156" s="4">
        <v>0.04</v>
      </c>
      <c r="K6156" s="2">
        <f>86*Social_Media_Advertising_Sorted_First_10000_Rows[[#This Row],[Acquisition_Cost_Usd]]</f>
        <v>1032156.52</v>
      </c>
      <c r="L6156" s="3">
        <v>12001.82</v>
      </c>
      <c r="M6156">
        <v>3.2174507460618097E-2</v>
      </c>
      <c r="N6156" t="s">
        <v>24</v>
      </c>
      <c r="O6156" t="s">
        <v>25</v>
      </c>
      <c r="P6156">
        <v>18662</v>
      </c>
      <c r="Q6156">
        <v>61747</v>
      </c>
      <c r="R6156">
        <v>1</v>
      </c>
      <c r="S6156" t="s">
        <v>26</v>
      </c>
    </row>
    <row r="6157" spans="1:19" hidden="1" x14ac:dyDescent="0.3">
      <c r="A6157">
        <v>125264</v>
      </c>
      <c r="B6157" s="1">
        <v>44863</v>
      </c>
      <c r="C6157" t="s">
        <v>77</v>
      </c>
      <c r="D6157" t="s">
        <v>61</v>
      </c>
      <c r="E6157" t="s">
        <v>62</v>
      </c>
      <c r="F6157" t="s">
        <v>88</v>
      </c>
      <c r="G6157" t="s">
        <v>29</v>
      </c>
      <c r="H6157" t="s">
        <v>30</v>
      </c>
      <c r="I6157" t="s">
        <v>48</v>
      </c>
      <c r="J6157" s="4">
        <v>0.01</v>
      </c>
      <c r="K6157" s="2">
        <f>86*Social_Media_Advertising_Sorted_First_10000_Rows[[#This Row],[Acquisition_Cost_Usd]]</f>
        <v>413823.39999999997</v>
      </c>
      <c r="L6157" s="3">
        <v>4811.8999999999996</v>
      </c>
      <c r="M6157">
        <v>0.88</v>
      </c>
      <c r="N6157" t="s">
        <v>24</v>
      </c>
      <c r="O6157" t="s">
        <v>49</v>
      </c>
      <c r="P6157">
        <v>12256</v>
      </c>
      <c r="Q6157">
        <v>37822</v>
      </c>
      <c r="R6157">
        <v>5</v>
      </c>
      <c r="S6157" t="s">
        <v>26</v>
      </c>
    </row>
    <row r="6158" spans="1:19" x14ac:dyDescent="0.3">
      <c r="A6158">
        <v>125268</v>
      </c>
      <c r="B6158" s="1">
        <v>44787</v>
      </c>
      <c r="C6158" t="s">
        <v>79</v>
      </c>
      <c r="D6158" t="s">
        <v>40</v>
      </c>
      <c r="E6158" t="s">
        <v>27</v>
      </c>
      <c r="F6158" t="s">
        <v>85</v>
      </c>
      <c r="G6158" t="s">
        <v>21</v>
      </c>
      <c r="H6158" t="s">
        <v>22</v>
      </c>
      <c r="I6158" t="s">
        <v>48</v>
      </c>
      <c r="J6158" s="4">
        <v>0.02</v>
      </c>
      <c r="K6158" s="2">
        <f>86*Social_Media_Advertising_Sorted_First_10000_Rows[[#This Row],[Acquisition_Cost_Usd]]</f>
        <v>822475.62</v>
      </c>
      <c r="L6158" s="3">
        <v>9563.67</v>
      </c>
      <c r="M6158">
        <v>3.99</v>
      </c>
      <c r="N6158" t="s">
        <v>24</v>
      </c>
      <c r="O6158" t="s">
        <v>49</v>
      </c>
      <c r="P6158">
        <v>25159</v>
      </c>
      <c r="Q6158">
        <v>76040</v>
      </c>
      <c r="R6158">
        <v>1</v>
      </c>
      <c r="S6158" t="s">
        <v>45</v>
      </c>
    </row>
    <row r="6159" spans="1:19" x14ac:dyDescent="0.3">
      <c r="A6159">
        <v>125271</v>
      </c>
      <c r="B6159" s="1">
        <v>44614</v>
      </c>
      <c r="C6159" t="s">
        <v>65</v>
      </c>
      <c r="D6159" t="s">
        <v>40</v>
      </c>
      <c r="E6159" t="s">
        <v>55</v>
      </c>
      <c r="F6159" t="s">
        <v>111</v>
      </c>
      <c r="G6159" t="s">
        <v>21</v>
      </c>
      <c r="H6159" t="s">
        <v>43</v>
      </c>
      <c r="I6159" t="s">
        <v>37</v>
      </c>
      <c r="J6159" s="4">
        <v>0.05</v>
      </c>
      <c r="K6159" s="2">
        <f>86*Social_Media_Advertising_Sorted_First_10000_Rows[[#This Row],[Acquisition_Cost_Usd]]</f>
        <v>350508.48</v>
      </c>
      <c r="L6159" s="3">
        <v>4075.68</v>
      </c>
      <c r="M6159">
        <v>1.2369310645970963</v>
      </c>
      <c r="N6159" t="s">
        <v>24</v>
      </c>
      <c r="O6159" t="s">
        <v>32</v>
      </c>
      <c r="P6159">
        <v>6018</v>
      </c>
      <c r="Q6159">
        <v>20579</v>
      </c>
      <c r="R6159">
        <v>1</v>
      </c>
      <c r="S6159" t="s">
        <v>33</v>
      </c>
    </row>
    <row r="6160" spans="1:19" x14ac:dyDescent="0.3">
      <c r="A6160">
        <v>125272</v>
      </c>
      <c r="B6160" s="1">
        <v>44786</v>
      </c>
      <c r="C6160" t="s">
        <v>79</v>
      </c>
      <c r="D6160" t="s">
        <v>40</v>
      </c>
      <c r="E6160" t="s">
        <v>55</v>
      </c>
      <c r="F6160" t="s">
        <v>100</v>
      </c>
      <c r="G6160" t="s">
        <v>42</v>
      </c>
      <c r="H6160" t="s">
        <v>52</v>
      </c>
      <c r="I6160" t="s">
        <v>37</v>
      </c>
      <c r="J6160" s="4">
        <v>0.06</v>
      </c>
      <c r="K6160" s="2">
        <f>86*Social_Media_Advertising_Sorted_First_10000_Rows[[#This Row],[Acquisition_Cost_Usd]]</f>
        <v>1290000</v>
      </c>
      <c r="L6160" s="3">
        <v>15000</v>
      </c>
      <c r="M6160">
        <v>0.84189961188617402</v>
      </c>
      <c r="N6160" t="s">
        <v>58</v>
      </c>
      <c r="O6160" t="s">
        <v>25</v>
      </c>
      <c r="P6160">
        <v>22809</v>
      </c>
      <c r="Q6160">
        <v>75251</v>
      </c>
      <c r="R6160">
        <v>1</v>
      </c>
      <c r="S6160" t="s">
        <v>45</v>
      </c>
    </row>
    <row r="6161" spans="1:19" x14ac:dyDescent="0.3">
      <c r="A6161">
        <v>125273</v>
      </c>
      <c r="B6161" s="1">
        <v>44792</v>
      </c>
      <c r="C6161" t="s">
        <v>79</v>
      </c>
      <c r="D6161" t="s">
        <v>18</v>
      </c>
      <c r="E6161" t="s">
        <v>19</v>
      </c>
      <c r="F6161" t="s">
        <v>99</v>
      </c>
      <c r="G6161" t="s">
        <v>60</v>
      </c>
      <c r="H6161" t="s">
        <v>43</v>
      </c>
      <c r="I6161" t="s">
        <v>31</v>
      </c>
      <c r="J6161" s="4">
        <v>0.11</v>
      </c>
      <c r="K6161" s="2">
        <f>86*Social_Media_Advertising_Sorted_First_10000_Rows[[#This Row],[Acquisition_Cost_Usd]]</f>
        <v>304398.71999999997</v>
      </c>
      <c r="L6161" s="3">
        <v>3539.52</v>
      </c>
      <c r="M6161">
        <v>5.19</v>
      </c>
      <c r="N6161" t="s">
        <v>38</v>
      </c>
      <c r="O6161" t="s">
        <v>25</v>
      </c>
      <c r="P6161">
        <v>8790</v>
      </c>
      <c r="Q6161">
        <v>27557</v>
      </c>
      <c r="R6161">
        <v>3</v>
      </c>
      <c r="S6161" t="s">
        <v>33</v>
      </c>
    </row>
    <row r="6162" spans="1:19" x14ac:dyDescent="0.3">
      <c r="A6162">
        <v>125275</v>
      </c>
      <c r="B6162" s="1">
        <v>44636</v>
      </c>
      <c r="C6162" t="s">
        <v>39</v>
      </c>
      <c r="D6162" t="s">
        <v>40</v>
      </c>
      <c r="E6162" t="s">
        <v>55</v>
      </c>
      <c r="F6162" t="s">
        <v>95</v>
      </c>
      <c r="G6162" t="s">
        <v>21</v>
      </c>
      <c r="H6162" t="s">
        <v>43</v>
      </c>
      <c r="I6162" t="s">
        <v>37</v>
      </c>
      <c r="J6162" s="4">
        <v>0.14000000000000001</v>
      </c>
      <c r="K6162" s="2">
        <f>86*Social_Media_Advertising_Sorted_First_10000_Rows[[#This Row],[Acquisition_Cost_Usd]]</f>
        <v>265979.08</v>
      </c>
      <c r="L6162" s="3">
        <v>3092.78</v>
      </c>
      <c r="M6162">
        <v>1.170794577039159</v>
      </c>
      <c r="N6162" t="s">
        <v>38</v>
      </c>
      <c r="O6162" t="s">
        <v>25</v>
      </c>
      <c r="P6162">
        <v>4474</v>
      </c>
      <c r="Q6162">
        <v>15550</v>
      </c>
      <c r="R6162">
        <v>1</v>
      </c>
      <c r="S6162" t="s">
        <v>64</v>
      </c>
    </row>
    <row r="6163" spans="1:19" x14ac:dyDescent="0.3">
      <c r="A6163">
        <v>125287</v>
      </c>
      <c r="B6163" s="1">
        <v>44631</v>
      </c>
      <c r="C6163" t="s">
        <v>39</v>
      </c>
      <c r="D6163" t="s">
        <v>40</v>
      </c>
      <c r="E6163" t="s">
        <v>55</v>
      </c>
      <c r="F6163" t="s">
        <v>76</v>
      </c>
      <c r="G6163" t="s">
        <v>29</v>
      </c>
      <c r="H6163" t="s">
        <v>52</v>
      </c>
      <c r="I6163" t="s">
        <v>37</v>
      </c>
      <c r="J6163" s="4">
        <v>0.02</v>
      </c>
      <c r="K6163" s="2">
        <f>86*Social_Media_Advertising_Sorted_First_10000_Rows[[#This Row],[Acquisition_Cost_Usd]]</f>
        <v>1219717.3600000001</v>
      </c>
      <c r="L6163" s="3">
        <v>14182.76</v>
      </c>
      <c r="M6163">
        <v>1.149344905398747</v>
      </c>
      <c r="N6163" t="s">
        <v>38</v>
      </c>
      <c r="O6163" t="s">
        <v>25</v>
      </c>
      <c r="P6163">
        <v>21758</v>
      </c>
      <c r="Q6163">
        <v>71829</v>
      </c>
      <c r="R6163">
        <v>1</v>
      </c>
      <c r="S6163" t="s">
        <v>45</v>
      </c>
    </row>
    <row r="6164" spans="1:19" x14ac:dyDescent="0.3">
      <c r="A6164">
        <v>125294</v>
      </c>
      <c r="B6164" s="1">
        <v>44565</v>
      </c>
      <c r="C6164" t="s">
        <v>17</v>
      </c>
      <c r="D6164" t="s">
        <v>40</v>
      </c>
      <c r="E6164" t="s">
        <v>55</v>
      </c>
      <c r="F6164" t="s">
        <v>97</v>
      </c>
      <c r="G6164" t="s">
        <v>60</v>
      </c>
      <c r="H6164" t="s">
        <v>52</v>
      </c>
      <c r="I6164" t="s">
        <v>48</v>
      </c>
      <c r="J6164" s="4">
        <v>0.13</v>
      </c>
      <c r="K6164" s="2">
        <f>86*Social_Media_Advertising_Sorted_First_10000_Rows[[#This Row],[Acquisition_Cost_Usd]]</f>
        <v>1185635.5599999998</v>
      </c>
      <c r="L6164" s="3">
        <v>13786.46</v>
      </c>
      <c r="M6164">
        <v>2.1800000000000002</v>
      </c>
      <c r="N6164" t="s">
        <v>44</v>
      </c>
      <c r="O6164" t="s">
        <v>32</v>
      </c>
      <c r="P6164">
        <v>36214</v>
      </c>
      <c r="Q6164">
        <v>108788</v>
      </c>
      <c r="R6164">
        <v>3</v>
      </c>
      <c r="S6164" t="s">
        <v>26</v>
      </c>
    </row>
    <row r="6165" spans="1:19" hidden="1" x14ac:dyDescent="0.3">
      <c r="A6165">
        <v>125295</v>
      </c>
      <c r="B6165" s="1">
        <v>44647</v>
      </c>
      <c r="C6165" t="s">
        <v>39</v>
      </c>
      <c r="D6165" t="s">
        <v>61</v>
      </c>
      <c r="E6165" t="s">
        <v>62</v>
      </c>
      <c r="F6165" t="s">
        <v>90</v>
      </c>
      <c r="G6165" t="s">
        <v>21</v>
      </c>
      <c r="H6165" t="s">
        <v>22</v>
      </c>
      <c r="I6165" t="s">
        <v>23</v>
      </c>
      <c r="J6165" s="4">
        <v>0.09</v>
      </c>
      <c r="K6165" s="2">
        <f>86*Social_Media_Advertising_Sorted_First_10000_Rows[[#This Row],[Acquisition_Cost_Usd]]</f>
        <v>930892.38</v>
      </c>
      <c r="L6165" s="3">
        <v>10824.33</v>
      </c>
      <c r="M6165">
        <v>2.76</v>
      </c>
      <c r="N6165" t="s">
        <v>44</v>
      </c>
      <c r="O6165" t="s">
        <v>32</v>
      </c>
      <c r="P6165">
        <v>28596</v>
      </c>
      <c r="Q6165">
        <v>86223</v>
      </c>
      <c r="R6165">
        <v>9</v>
      </c>
      <c r="S6165" t="s">
        <v>33</v>
      </c>
    </row>
    <row r="6166" spans="1:19" x14ac:dyDescent="0.3">
      <c r="A6166">
        <v>125296</v>
      </c>
      <c r="B6166" s="1">
        <v>44849</v>
      </c>
      <c r="C6166" t="s">
        <v>77</v>
      </c>
      <c r="D6166" t="s">
        <v>40</v>
      </c>
      <c r="E6166" t="s">
        <v>55</v>
      </c>
      <c r="F6166" t="s">
        <v>70</v>
      </c>
      <c r="G6166" t="s">
        <v>21</v>
      </c>
      <c r="H6166" t="s">
        <v>52</v>
      </c>
      <c r="I6166" t="s">
        <v>48</v>
      </c>
      <c r="J6166" s="4">
        <v>0.1</v>
      </c>
      <c r="K6166" s="2">
        <f>86*Social_Media_Advertising_Sorted_First_10000_Rows[[#This Row],[Acquisition_Cost_Usd]]</f>
        <v>1155666.28</v>
      </c>
      <c r="L6166" s="3">
        <v>13437.98</v>
      </c>
      <c r="M6166">
        <v>4.95</v>
      </c>
      <c r="N6166" t="s">
        <v>58</v>
      </c>
      <c r="O6166" t="s">
        <v>32</v>
      </c>
      <c r="P6166">
        <v>35435</v>
      </c>
      <c r="Q6166">
        <v>106479</v>
      </c>
      <c r="R6166">
        <v>1</v>
      </c>
      <c r="S6166" t="s">
        <v>64</v>
      </c>
    </row>
    <row r="6167" spans="1:19" x14ac:dyDescent="0.3">
      <c r="A6167">
        <v>125297</v>
      </c>
      <c r="B6167" s="1">
        <v>44593</v>
      </c>
      <c r="C6167" t="s">
        <v>65</v>
      </c>
      <c r="D6167" t="s">
        <v>40</v>
      </c>
      <c r="E6167" t="s">
        <v>35</v>
      </c>
      <c r="F6167" t="s">
        <v>95</v>
      </c>
      <c r="G6167" t="s">
        <v>42</v>
      </c>
      <c r="H6167" t="s">
        <v>30</v>
      </c>
      <c r="I6167" t="s">
        <v>23</v>
      </c>
      <c r="J6167" s="4">
        <v>0.03</v>
      </c>
      <c r="K6167" s="2">
        <f>86*Social_Media_Advertising_Sorted_First_10000_Rows[[#This Row],[Acquisition_Cost_Usd]]</f>
        <v>643351.38</v>
      </c>
      <c r="L6167" s="3">
        <v>7480.83</v>
      </c>
      <c r="M6167">
        <v>0.33</v>
      </c>
      <c r="N6167" t="s">
        <v>44</v>
      </c>
      <c r="O6167" t="s">
        <v>49</v>
      </c>
      <c r="P6167">
        <v>19489</v>
      </c>
      <c r="Q6167">
        <v>59247</v>
      </c>
      <c r="R6167">
        <v>10</v>
      </c>
      <c r="S6167" t="s">
        <v>64</v>
      </c>
    </row>
    <row r="6168" spans="1:19" x14ac:dyDescent="0.3">
      <c r="A6168">
        <v>125300</v>
      </c>
      <c r="B6168" s="1">
        <v>44628</v>
      </c>
      <c r="C6168" t="s">
        <v>39</v>
      </c>
      <c r="D6168" t="s">
        <v>18</v>
      </c>
      <c r="E6168" t="s">
        <v>35</v>
      </c>
      <c r="F6168" t="s">
        <v>72</v>
      </c>
      <c r="G6168" t="s">
        <v>21</v>
      </c>
      <c r="H6168" t="s">
        <v>43</v>
      </c>
      <c r="I6168" t="s">
        <v>23</v>
      </c>
      <c r="J6168" s="4">
        <v>0.02</v>
      </c>
      <c r="K6168" s="2">
        <f>86*Social_Media_Advertising_Sorted_First_10000_Rows[[#This Row],[Acquisition_Cost_Usd]]</f>
        <v>270176.74</v>
      </c>
      <c r="L6168" s="3">
        <v>3141.59</v>
      </c>
      <c r="M6168">
        <v>0.87</v>
      </c>
      <c r="N6168" t="s">
        <v>44</v>
      </c>
      <c r="O6168" t="s">
        <v>25</v>
      </c>
      <c r="P6168">
        <v>7746</v>
      </c>
      <c r="Q6168">
        <v>24463</v>
      </c>
      <c r="R6168">
        <v>7</v>
      </c>
      <c r="S6168" t="s">
        <v>64</v>
      </c>
    </row>
    <row r="6169" spans="1:19" x14ac:dyDescent="0.3">
      <c r="A6169">
        <v>125301</v>
      </c>
      <c r="B6169" s="1">
        <v>44646</v>
      </c>
      <c r="C6169" t="s">
        <v>39</v>
      </c>
      <c r="D6169" t="s">
        <v>18</v>
      </c>
      <c r="E6169" t="s">
        <v>35</v>
      </c>
      <c r="F6169" t="s">
        <v>107</v>
      </c>
      <c r="G6169" t="s">
        <v>21</v>
      </c>
      <c r="H6169" t="s">
        <v>22</v>
      </c>
      <c r="I6169" t="s">
        <v>37</v>
      </c>
      <c r="J6169" s="4">
        <v>0.1</v>
      </c>
      <c r="K6169" s="2">
        <f>86*Social_Media_Advertising_Sorted_First_10000_Rows[[#This Row],[Acquisition_Cost_Usd]]</f>
        <v>833810.41999999993</v>
      </c>
      <c r="L6169" s="3">
        <v>9695.4699999999993</v>
      </c>
      <c r="M6169">
        <v>1.3656290944395688</v>
      </c>
      <c r="N6169" t="s">
        <v>24</v>
      </c>
      <c r="O6169" t="s">
        <v>25</v>
      </c>
      <c r="P6169">
        <v>14991</v>
      </c>
      <c r="Q6169">
        <v>49795</v>
      </c>
      <c r="R6169">
        <v>1</v>
      </c>
      <c r="S6169" t="s">
        <v>26</v>
      </c>
    </row>
    <row r="6170" spans="1:19" x14ac:dyDescent="0.3">
      <c r="A6170">
        <v>125307</v>
      </c>
      <c r="B6170" s="1">
        <v>44829</v>
      </c>
      <c r="C6170" t="s">
        <v>46</v>
      </c>
      <c r="D6170" t="s">
        <v>40</v>
      </c>
      <c r="E6170" t="s">
        <v>19</v>
      </c>
      <c r="F6170" t="s">
        <v>106</v>
      </c>
      <c r="G6170" t="s">
        <v>21</v>
      </c>
      <c r="H6170" t="s">
        <v>22</v>
      </c>
      <c r="I6170" t="s">
        <v>31</v>
      </c>
      <c r="J6170" s="4">
        <v>0.15</v>
      </c>
      <c r="K6170" s="2">
        <f>86*Social_Media_Advertising_Sorted_First_10000_Rows[[#This Row],[Acquisition_Cost_Usd]]</f>
        <v>680595.4</v>
      </c>
      <c r="L6170" s="3">
        <v>7913.9</v>
      </c>
      <c r="M6170">
        <v>0.34</v>
      </c>
      <c r="N6170" t="s">
        <v>58</v>
      </c>
      <c r="O6170" t="s">
        <v>25</v>
      </c>
      <c r="P6170">
        <v>20676</v>
      </c>
      <c r="Q6170">
        <v>62764</v>
      </c>
      <c r="R6170">
        <v>2</v>
      </c>
      <c r="S6170" t="s">
        <v>26</v>
      </c>
    </row>
    <row r="6171" spans="1:19" x14ac:dyDescent="0.3">
      <c r="A6171">
        <v>125309</v>
      </c>
      <c r="B6171" s="1">
        <v>44771</v>
      </c>
      <c r="C6171" t="s">
        <v>67</v>
      </c>
      <c r="D6171" t="s">
        <v>18</v>
      </c>
      <c r="E6171" t="s">
        <v>55</v>
      </c>
      <c r="F6171" t="s">
        <v>105</v>
      </c>
      <c r="G6171" t="s">
        <v>29</v>
      </c>
      <c r="H6171" t="s">
        <v>30</v>
      </c>
      <c r="I6171" t="s">
        <v>31</v>
      </c>
      <c r="J6171" s="4">
        <v>7.0000000000000007E-2</v>
      </c>
      <c r="K6171" s="2">
        <f>86*Social_Media_Advertising_Sorted_First_10000_Rows[[#This Row],[Acquisition_Cost_Usd]]</f>
        <v>387506.54000000004</v>
      </c>
      <c r="L6171" s="3">
        <v>4505.8900000000003</v>
      </c>
      <c r="M6171">
        <v>4.82</v>
      </c>
      <c r="N6171" t="s">
        <v>24</v>
      </c>
      <c r="O6171" t="s">
        <v>32</v>
      </c>
      <c r="P6171">
        <v>11426</v>
      </c>
      <c r="Q6171">
        <v>35364</v>
      </c>
      <c r="R6171">
        <v>2</v>
      </c>
      <c r="S6171" t="s">
        <v>50</v>
      </c>
    </row>
    <row r="6172" spans="1:19" x14ac:dyDescent="0.3">
      <c r="A6172">
        <v>125310</v>
      </c>
      <c r="B6172" s="1">
        <v>44788</v>
      </c>
      <c r="C6172" t="s">
        <v>79</v>
      </c>
      <c r="D6172" t="s">
        <v>40</v>
      </c>
      <c r="E6172" t="s">
        <v>35</v>
      </c>
      <c r="F6172" t="s">
        <v>87</v>
      </c>
      <c r="G6172" t="s">
        <v>42</v>
      </c>
      <c r="H6172" t="s">
        <v>43</v>
      </c>
      <c r="I6172" t="s">
        <v>37</v>
      </c>
      <c r="J6172" s="4">
        <v>0.14000000000000001</v>
      </c>
      <c r="K6172" s="2">
        <f>86*Social_Media_Advertising_Sorted_First_10000_Rows[[#This Row],[Acquisition_Cost_Usd]]</f>
        <v>302935.86000000004</v>
      </c>
      <c r="L6172" s="3">
        <v>3522.51</v>
      </c>
      <c r="M6172">
        <v>0.73286378104741257</v>
      </c>
      <c r="N6172" t="s">
        <v>24</v>
      </c>
      <c r="O6172" t="s">
        <v>32</v>
      </c>
      <c r="P6172">
        <v>5134</v>
      </c>
      <c r="Q6172">
        <v>17700</v>
      </c>
      <c r="R6172">
        <v>1</v>
      </c>
      <c r="S6172" t="s">
        <v>64</v>
      </c>
    </row>
    <row r="6173" spans="1:19" x14ac:dyDescent="0.3">
      <c r="A6173">
        <v>125318</v>
      </c>
      <c r="B6173" s="1">
        <v>44636</v>
      </c>
      <c r="C6173" t="s">
        <v>39</v>
      </c>
      <c r="D6173" t="s">
        <v>40</v>
      </c>
      <c r="E6173" t="s">
        <v>19</v>
      </c>
      <c r="F6173" t="s">
        <v>92</v>
      </c>
      <c r="G6173" t="s">
        <v>60</v>
      </c>
      <c r="H6173" t="s">
        <v>30</v>
      </c>
      <c r="I6173" t="s">
        <v>31</v>
      </c>
      <c r="J6173" s="4">
        <v>0.09</v>
      </c>
      <c r="K6173" s="2">
        <f>86*Social_Media_Advertising_Sorted_First_10000_Rows[[#This Row],[Acquisition_Cost_Usd]]</f>
        <v>609762.36</v>
      </c>
      <c r="L6173" s="3">
        <v>7090.26</v>
      </c>
      <c r="M6173">
        <v>1.37</v>
      </c>
      <c r="N6173" t="s">
        <v>38</v>
      </c>
      <c r="O6173" t="s">
        <v>25</v>
      </c>
      <c r="P6173">
        <v>18441</v>
      </c>
      <c r="Q6173">
        <v>56143</v>
      </c>
      <c r="R6173">
        <v>1</v>
      </c>
      <c r="S6173" t="s">
        <v>50</v>
      </c>
    </row>
    <row r="6174" spans="1:19" x14ac:dyDescent="0.3">
      <c r="A6174">
        <v>125331</v>
      </c>
      <c r="B6174" s="1">
        <v>44892</v>
      </c>
      <c r="C6174" t="s">
        <v>80</v>
      </c>
      <c r="D6174" t="s">
        <v>18</v>
      </c>
      <c r="E6174" t="s">
        <v>19</v>
      </c>
      <c r="F6174" t="s">
        <v>71</v>
      </c>
      <c r="G6174" t="s">
        <v>60</v>
      </c>
      <c r="H6174" t="s">
        <v>52</v>
      </c>
      <c r="I6174" t="s">
        <v>23</v>
      </c>
      <c r="J6174" s="4">
        <v>0.09</v>
      </c>
      <c r="K6174" s="2">
        <f>86*Social_Media_Advertising_Sorted_First_10000_Rows[[#This Row],[Acquisition_Cost_Usd]]</f>
        <v>1215746.74</v>
      </c>
      <c r="L6174" s="3">
        <v>14136.59</v>
      </c>
      <c r="M6174">
        <v>2.2999999999999998</v>
      </c>
      <c r="N6174" t="s">
        <v>58</v>
      </c>
      <c r="O6174" t="s">
        <v>32</v>
      </c>
      <c r="P6174">
        <v>36953</v>
      </c>
      <c r="Q6174">
        <v>110974</v>
      </c>
      <c r="R6174">
        <v>1</v>
      </c>
      <c r="S6174" t="s">
        <v>64</v>
      </c>
    </row>
    <row r="6175" spans="1:19" x14ac:dyDescent="0.3">
      <c r="A6175">
        <v>125335</v>
      </c>
      <c r="B6175" s="1">
        <v>44662</v>
      </c>
      <c r="C6175" t="s">
        <v>34</v>
      </c>
      <c r="D6175" t="s">
        <v>18</v>
      </c>
      <c r="E6175" t="s">
        <v>35</v>
      </c>
      <c r="F6175" t="s">
        <v>105</v>
      </c>
      <c r="G6175" t="s">
        <v>42</v>
      </c>
      <c r="H6175" t="s">
        <v>43</v>
      </c>
      <c r="I6175" t="s">
        <v>37</v>
      </c>
      <c r="J6175" s="4">
        <v>0.11</v>
      </c>
      <c r="K6175" s="2">
        <f>86*Social_Media_Advertising_Sorted_First_10000_Rows[[#This Row],[Acquisition_Cost_Usd]]</f>
        <v>43000</v>
      </c>
      <c r="L6175" s="3">
        <v>500</v>
      </c>
      <c r="M6175">
        <v>0.57199124374432209</v>
      </c>
      <c r="N6175" t="s">
        <v>58</v>
      </c>
      <c r="O6175" t="s">
        <v>49</v>
      </c>
      <c r="P6175">
        <v>782</v>
      </c>
      <c r="Q6175">
        <v>3529</v>
      </c>
      <c r="R6175">
        <v>1</v>
      </c>
      <c r="S6175" t="s">
        <v>50</v>
      </c>
    </row>
    <row r="6176" spans="1:19" x14ac:dyDescent="0.3">
      <c r="A6176">
        <v>125342</v>
      </c>
      <c r="B6176" s="1">
        <v>44926</v>
      </c>
      <c r="C6176" t="s">
        <v>54</v>
      </c>
      <c r="D6176" t="s">
        <v>40</v>
      </c>
      <c r="E6176" t="s">
        <v>27</v>
      </c>
      <c r="F6176" t="s">
        <v>59</v>
      </c>
      <c r="G6176" t="s">
        <v>29</v>
      </c>
      <c r="H6176" t="s">
        <v>43</v>
      </c>
      <c r="I6176" t="s">
        <v>31</v>
      </c>
      <c r="J6176" s="4">
        <v>7.0000000000000007E-2</v>
      </c>
      <c r="K6176" s="2">
        <f>86*Social_Media_Advertising_Sorted_First_10000_Rows[[#This Row],[Acquisition_Cost_Usd]]</f>
        <v>43000</v>
      </c>
      <c r="L6176" s="3">
        <v>500</v>
      </c>
      <c r="M6176">
        <v>7.93</v>
      </c>
      <c r="N6176" t="s">
        <v>58</v>
      </c>
      <c r="O6176" t="s">
        <v>49</v>
      </c>
      <c r="P6176">
        <v>1743</v>
      </c>
      <c r="Q6176">
        <v>6682</v>
      </c>
      <c r="R6176">
        <v>10</v>
      </c>
      <c r="S6176" t="s">
        <v>26</v>
      </c>
    </row>
    <row r="6177" spans="1:19" hidden="1" x14ac:dyDescent="0.3">
      <c r="A6177">
        <v>125343</v>
      </c>
      <c r="B6177" s="1">
        <v>44702</v>
      </c>
      <c r="C6177" t="s">
        <v>91</v>
      </c>
      <c r="D6177" t="s">
        <v>61</v>
      </c>
      <c r="E6177" t="s">
        <v>62</v>
      </c>
      <c r="F6177" t="s">
        <v>59</v>
      </c>
      <c r="G6177" t="s">
        <v>21</v>
      </c>
      <c r="H6177" t="s">
        <v>22</v>
      </c>
      <c r="I6177" t="s">
        <v>31</v>
      </c>
      <c r="J6177" s="4">
        <v>0.05</v>
      </c>
      <c r="K6177" s="2">
        <f>86*Social_Media_Advertising_Sorted_First_10000_Rows[[#This Row],[Acquisition_Cost_Usd]]</f>
        <v>835308.53999999992</v>
      </c>
      <c r="L6177" s="3">
        <v>9712.89</v>
      </c>
      <c r="M6177">
        <v>1.69</v>
      </c>
      <c r="N6177" t="s">
        <v>53</v>
      </c>
      <c r="O6177" t="s">
        <v>49</v>
      </c>
      <c r="P6177">
        <v>25573</v>
      </c>
      <c r="Q6177">
        <v>77269</v>
      </c>
      <c r="R6177">
        <v>7</v>
      </c>
      <c r="S6177" t="s">
        <v>26</v>
      </c>
    </row>
    <row r="6178" spans="1:19" x14ac:dyDescent="0.3">
      <c r="A6178">
        <v>125356</v>
      </c>
      <c r="B6178" s="1">
        <v>44616</v>
      </c>
      <c r="C6178" t="s">
        <v>65</v>
      </c>
      <c r="D6178" t="s">
        <v>40</v>
      </c>
      <c r="E6178" t="s">
        <v>35</v>
      </c>
      <c r="F6178" t="s">
        <v>82</v>
      </c>
      <c r="G6178" t="s">
        <v>60</v>
      </c>
      <c r="H6178" t="s">
        <v>43</v>
      </c>
      <c r="I6178" t="s">
        <v>23</v>
      </c>
      <c r="J6178" s="4">
        <v>0.13</v>
      </c>
      <c r="K6178" s="2">
        <f>86*Social_Media_Advertising_Sorted_First_10000_Rows[[#This Row],[Acquisition_Cost_Usd]]</f>
        <v>329951.03999999998</v>
      </c>
      <c r="L6178" s="3">
        <v>3836.64</v>
      </c>
      <c r="M6178">
        <v>2.02</v>
      </c>
      <c r="N6178" t="s">
        <v>24</v>
      </c>
      <c r="O6178" t="s">
        <v>32</v>
      </c>
      <c r="P6178">
        <v>9593</v>
      </c>
      <c r="Q6178">
        <v>29934</v>
      </c>
      <c r="R6178">
        <v>6</v>
      </c>
      <c r="S6178" t="s">
        <v>26</v>
      </c>
    </row>
    <row r="6179" spans="1:19" x14ac:dyDescent="0.3">
      <c r="A6179">
        <v>125368</v>
      </c>
      <c r="B6179" s="1">
        <v>44715</v>
      </c>
      <c r="C6179" t="s">
        <v>69</v>
      </c>
      <c r="D6179" t="s">
        <v>18</v>
      </c>
      <c r="E6179" t="s">
        <v>35</v>
      </c>
      <c r="F6179" t="s">
        <v>109</v>
      </c>
      <c r="G6179" t="s">
        <v>60</v>
      </c>
      <c r="H6179" t="s">
        <v>52</v>
      </c>
      <c r="I6179" t="s">
        <v>23</v>
      </c>
      <c r="J6179" s="4">
        <v>0.09</v>
      </c>
      <c r="K6179" s="2">
        <f>86*Social_Media_Advertising_Sorted_First_10000_Rows[[#This Row],[Acquisition_Cost_Usd]]</f>
        <v>1177024.3799999999</v>
      </c>
      <c r="L6179" s="3">
        <v>13686.33</v>
      </c>
      <c r="M6179">
        <v>5.16</v>
      </c>
      <c r="N6179" t="s">
        <v>38</v>
      </c>
      <c r="O6179" t="s">
        <v>49</v>
      </c>
      <c r="P6179">
        <v>35999</v>
      </c>
      <c r="Q6179">
        <v>108150</v>
      </c>
      <c r="R6179">
        <v>8</v>
      </c>
      <c r="S6179" t="s">
        <v>50</v>
      </c>
    </row>
    <row r="6180" spans="1:19" x14ac:dyDescent="0.3">
      <c r="A6180">
        <v>125370</v>
      </c>
      <c r="B6180" s="1">
        <v>44813</v>
      </c>
      <c r="C6180" t="s">
        <v>46</v>
      </c>
      <c r="D6180" t="s">
        <v>18</v>
      </c>
      <c r="E6180" t="s">
        <v>19</v>
      </c>
      <c r="F6180" t="s">
        <v>86</v>
      </c>
      <c r="G6180" t="s">
        <v>42</v>
      </c>
      <c r="H6180" t="s">
        <v>43</v>
      </c>
      <c r="I6180" t="s">
        <v>37</v>
      </c>
      <c r="J6180" s="4">
        <v>0.02</v>
      </c>
      <c r="K6180" s="2">
        <f>86*Social_Media_Advertising_Sorted_First_10000_Rows[[#This Row],[Acquisition_Cost_Usd]]</f>
        <v>43000</v>
      </c>
      <c r="L6180" s="3">
        <v>500</v>
      </c>
      <c r="M6180">
        <v>0.20019693531051269</v>
      </c>
      <c r="N6180" t="s">
        <v>58</v>
      </c>
      <c r="O6180" t="s">
        <v>32</v>
      </c>
      <c r="P6180">
        <v>540</v>
      </c>
      <c r="Q6180">
        <v>2742</v>
      </c>
      <c r="R6180">
        <v>1</v>
      </c>
      <c r="S6180" t="s">
        <v>50</v>
      </c>
    </row>
    <row r="6181" spans="1:19" x14ac:dyDescent="0.3">
      <c r="A6181">
        <v>125373</v>
      </c>
      <c r="B6181" s="1">
        <v>44699</v>
      </c>
      <c r="C6181" t="s">
        <v>91</v>
      </c>
      <c r="D6181" t="s">
        <v>40</v>
      </c>
      <c r="E6181" t="s">
        <v>55</v>
      </c>
      <c r="F6181" t="s">
        <v>99</v>
      </c>
      <c r="G6181" t="s">
        <v>21</v>
      </c>
      <c r="H6181" t="s">
        <v>22</v>
      </c>
      <c r="I6181" t="s">
        <v>31</v>
      </c>
      <c r="J6181" s="4">
        <v>0.08</v>
      </c>
      <c r="K6181" s="2">
        <f>86*Social_Media_Advertising_Sorted_First_10000_Rows[[#This Row],[Acquisition_Cost_Usd]]</f>
        <v>929905.96000000008</v>
      </c>
      <c r="L6181" s="3">
        <v>10812.86</v>
      </c>
      <c r="M6181">
        <v>3.6</v>
      </c>
      <c r="N6181" t="s">
        <v>53</v>
      </c>
      <c r="O6181" t="s">
        <v>32</v>
      </c>
      <c r="P6181">
        <v>28564</v>
      </c>
      <c r="Q6181">
        <v>86129</v>
      </c>
      <c r="R6181">
        <v>1</v>
      </c>
      <c r="S6181" t="s">
        <v>33</v>
      </c>
    </row>
    <row r="6182" spans="1:19" x14ac:dyDescent="0.3">
      <c r="A6182">
        <v>125374</v>
      </c>
      <c r="B6182" s="1">
        <v>44762</v>
      </c>
      <c r="C6182" t="s">
        <v>67</v>
      </c>
      <c r="D6182" t="s">
        <v>40</v>
      </c>
      <c r="E6182" t="s">
        <v>55</v>
      </c>
      <c r="F6182" t="s">
        <v>108</v>
      </c>
      <c r="G6182" t="s">
        <v>21</v>
      </c>
      <c r="H6182" t="s">
        <v>43</v>
      </c>
      <c r="I6182" t="s">
        <v>31</v>
      </c>
      <c r="J6182" s="4">
        <v>0.15</v>
      </c>
      <c r="K6182" s="2">
        <f>86*Social_Media_Advertising_Sorted_First_10000_Rows[[#This Row],[Acquisition_Cost_Usd]]</f>
        <v>354041.36000000004</v>
      </c>
      <c r="L6182" s="3">
        <v>4116.76</v>
      </c>
      <c r="M6182">
        <v>7.35</v>
      </c>
      <c r="N6182" t="s">
        <v>58</v>
      </c>
      <c r="O6182" t="s">
        <v>25</v>
      </c>
      <c r="P6182">
        <v>10362</v>
      </c>
      <c r="Q6182">
        <v>32213</v>
      </c>
      <c r="R6182">
        <v>1</v>
      </c>
      <c r="S6182" t="s">
        <v>45</v>
      </c>
    </row>
    <row r="6183" spans="1:19" hidden="1" x14ac:dyDescent="0.3">
      <c r="A6183">
        <v>125376</v>
      </c>
      <c r="B6183" s="1">
        <v>44684</v>
      </c>
      <c r="C6183" t="s">
        <v>91</v>
      </c>
      <c r="D6183" t="s">
        <v>61</v>
      </c>
      <c r="E6183" t="s">
        <v>62</v>
      </c>
      <c r="F6183" t="s">
        <v>110</v>
      </c>
      <c r="G6183" t="s">
        <v>42</v>
      </c>
      <c r="H6183" t="s">
        <v>30</v>
      </c>
      <c r="I6183" t="s">
        <v>31</v>
      </c>
      <c r="J6183" s="4">
        <v>0.06</v>
      </c>
      <c r="K6183" s="2">
        <f>86*Social_Media_Advertising_Sorted_First_10000_Rows[[#This Row],[Acquisition_Cost_Usd]]</f>
        <v>572556.18000000005</v>
      </c>
      <c r="L6183" s="3">
        <v>6657.63</v>
      </c>
      <c r="M6183">
        <v>7.0000000000000007E-2</v>
      </c>
      <c r="N6183" t="s">
        <v>53</v>
      </c>
      <c r="O6183" t="s">
        <v>32</v>
      </c>
      <c r="P6183">
        <v>17263</v>
      </c>
      <c r="Q6183">
        <v>52654</v>
      </c>
      <c r="R6183">
        <v>10</v>
      </c>
      <c r="S6183" t="s">
        <v>50</v>
      </c>
    </row>
    <row r="6184" spans="1:19" x14ac:dyDescent="0.3">
      <c r="A6184">
        <v>125378</v>
      </c>
      <c r="B6184" s="1">
        <v>44892</v>
      </c>
      <c r="C6184" t="s">
        <v>80</v>
      </c>
      <c r="D6184" t="s">
        <v>18</v>
      </c>
      <c r="E6184" t="s">
        <v>55</v>
      </c>
      <c r="F6184" t="s">
        <v>82</v>
      </c>
      <c r="G6184" t="s">
        <v>42</v>
      </c>
      <c r="H6184" t="s">
        <v>52</v>
      </c>
      <c r="I6184" t="s">
        <v>48</v>
      </c>
      <c r="J6184" s="4">
        <v>0.14000000000000001</v>
      </c>
      <c r="K6184" s="2">
        <f>86*Social_Media_Advertising_Sorted_First_10000_Rows[[#This Row],[Acquisition_Cost_Usd]]</f>
        <v>1226943.08</v>
      </c>
      <c r="L6184" s="3">
        <v>14266.78</v>
      </c>
      <c r="M6184">
        <v>3.11</v>
      </c>
      <c r="N6184" t="s">
        <v>38</v>
      </c>
      <c r="O6184" t="s">
        <v>49</v>
      </c>
      <c r="P6184">
        <v>37212</v>
      </c>
      <c r="Q6184">
        <v>111742</v>
      </c>
      <c r="R6184">
        <v>10</v>
      </c>
      <c r="S6184" t="s">
        <v>26</v>
      </c>
    </row>
    <row r="6185" spans="1:19" x14ac:dyDescent="0.3">
      <c r="A6185">
        <v>125382</v>
      </c>
      <c r="B6185" s="1">
        <v>44807</v>
      </c>
      <c r="C6185" t="s">
        <v>46</v>
      </c>
      <c r="D6185" t="s">
        <v>18</v>
      </c>
      <c r="E6185" t="s">
        <v>19</v>
      </c>
      <c r="F6185" t="s">
        <v>47</v>
      </c>
      <c r="G6185" t="s">
        <v>60</v>
      </c>
      <c r="H6185" t="s">
        <v>52</v>
      </c>
      <c r="I6185" t="s">
        <v>23</v>
      </c>
      <c r="J6185" s="4">
        <v>0.04</v>
      </c>
      <c r="K6185" s="2">
        <f>86*Social_Media_Advertising_Sorted_First_10000_Rows[[#This Row],[Acquisition_Cost_Usd]]</f>
        <v>1137417.9400000002</v>
      </c>
      <c r="L6185" s="3">
        <v>13225.79</v>
      </c>
      <c r="M6185">
        <v>6.39</v>
      </c>
      <c r="N6185" t="s">
        <v>58</v>
      </c>
      <c r="O6185" t="s">
        <v>32</v>
      </c>
      <c r="P6185">
        <v>34934</v>
      </c>
      <c r="Q6185">
        <v>104995</v>
      </c>
      <c r="R6185">
        <v>8</v>
      </c>
      <c r="S6185" t="s">
        <v>50</v>
      </c>
    </row>
    <row r="6186" spans="1:19" x14ac:dyDescent="0.3">
      <c r="A6186">
        <v>125387</v>
      </c>
      <c r="B6186" s="1">
        <v>44814</v>
      </c>
      <c r="C6186" t="s">
        <v>46</v>
      </c>
      <c r="D6186" t="s">
        <v>40</v>
      </c>
      <c r="E6186" t="s">
        <v>19</v>
      </c>
      <c r="F6186" t="s">
        <v>105</v>
      </c>
      <c r="G6186" t="s">
        <v>29</v>
      </c>
      <c r="H6186" t="s">
        <v>30</v>
      </c>
      <c r="I6186" t="s">
        <v>23</v>
      </c>
      <c r="J6186" s="4">
        <v>0.12</v>
      </c>
      <c r="K6186" s="2">
        <f>86*Social_Media_Advertising_Sorted_First_10000_Rows[[#This Row],[Acquisition_Cost_Usd]]</f>
        <v>383216.86000000004</v>
      </c>
      <c r="L6186" s="3">
        <v>4456.01</v>
      </c>
      <c r="M6186">
        <v>4.5</v>
      </c>
      <c r="N6186" t="s">
        <v>24</v>
      </c>
      <c r="O6186" t="s">
        <v>32</v>
      </c>
      <c r="P6186">
        <v>11287</v>
      </c>
      <c r="Q6186">
        <v>34953</v>
      </c>
      <c r="R6186">
        <v>4</v>
      </c>
      <c r="S6186" t="s">
        <v>50</v>
      </c>
    </row>
    <row r="6187" spans="1:19" x14ac:dyDescent="0.3">
      <c r="A6187">
        <v>125391</v>
      </c>
      <c r="B6187" s="1">
        <v>44661</v>
      </c>
      <c r="C6187" t="s">
        <v>34</v>
      </c>
      <c r="D6187" t="s">
        <v>40</v>
      </c>
      <c r="E6187" t="s">
        <v>27</v>
      </c>
      <c r="F6187" t="s">
        <v>107</v>
      </c>
      <c r="G6187" t="s">
        <v>21</v>
      </c>
      <c r="H6187" t="s">
        <v>30</v>
      </c>
      <c r="I6187" t="s">
        <v>48</v>
      </c>
      <c r="J6187" s="4">
        <v>0.05</v>
      </c>
      <c r="K6187" s="2">
        <f>86*Social_Media_Advertising_Sorted_First_10000_Rows[[#This Row],[Acquisition_Cost_Usd]]</f>
        <v>438561.3</v>
      </c>
      <c r="L6187" s="3">
        <v>5099.55</v>
      </c>
      <c r="M6187">
        <v>0.57999999999999996</v>
      </c>
      <c r="N6187" t="s">
        <v>53</v>
      </c>
      <c r="O6187" t="s">
        <v>49</v>
      </c>
      <c r="P6187">
        <v>13048</v>
      </c>
      <c r="Q6187">
        <v>40167</v>
      </c>
      <c r="R6187">
        <v>1</v>
      </c>
      <c r="S6187" t="s">
        <v>26</v>
      </c>
    </row>
    <row r="6188" spans="1:19" x14ac:dyDescent="0.3">
      <c r="A6188">
        <v>125393</v>
      </c>
      <c r="B6188" s="1">
        <v>44912</v>
      </c>
      <c r="C6188" t="s">
        <v>54</v>
      </c>
      <c r="D6188" t="s">
        <v>40</v>
      </c>
      <c r="E6188" t="s">
        <v>27</v>
      </c>
      <c r="F6188" t="s">
        <v>84</v>
      </c>
      <c r="G6188" t="s">
        <v>29</v>
      </c>
      <c r="H6188" t="s">
        <v>43</v>
      </c>
      <c r="I6188" t="s">
        <v>48</v>
      </c>
      <c r="J6188" s="4">
        <v>0.05</v>
      </c>
      <c r="K6188" s="2">
        <f>86*Social_Media_Advertising_Sorted_First_10000_Rows[[#This Row],[Acquisition_Cost_Usd]]</f>
        <v>43000</v>
      </c>
      <c r="L6188" s="3">
        <v>500</v>
      </c>
      <c r="M6188">
        <v>0.37</v>
      </c>
      <c r="N6188" t="s">
        <v>44</v>
      </c>
      <c r="O6188" t="s">
        <v>49</v>
      </c>
      <c r="P6188">
        <v>1479</v>
      </c>
      <c r="Q6188">
        <v>5901</v>
      </c>
      <c r="R6188">
        <v>10</v>
      </c>
      <c r="S6188" t="s">
        <v>50</v>
      </c>
    </row>
    <row r="6189" spans="1:19" x14ac:dyDescent="0.3">
      <c r="A6189">
        <v>125394</v>
      </c>
      <c r="B6189" s="1">
        <v>44830</v>
      </c>
      <c r="C6189" t="s">
        <v>46</v>
      </c>
      <c r="D6189" t="s">
        <v>18</v>
      </c>
      <c r="E6189" t="s">
        <v>19</v>
      </c>
      <c r="F6189" t="s">
        <v>92</v>
      </c>
      <c r="G6189" t="s">
        <v>21</v>
      </c>
      <c r="H6189" t="s">
        <v>43</v>
      </c>
      <c r="I6189" t="s">
        <v>37</v>
      </c>
      <c r="J6189" s="4">
        <v>0.08</v>
      </c>
      <c r="K6189" s="2">
        <f>86*Social_Media_Advertising_Sorted_First_10000_Rows[[#This Row],[Acquisition_Cost_Usd]]</f>
        <v>231663.36000000002</v>
      </c>
      <c r="L6189" s="3">
        <v>2693.76</v>
      </c>
      <c r="M6189">
        <v>8.7586159198349306E-2</v>
      </c>
      <c r="N6189" t="s">
        <v>24</v>
      </c>
      <c r="O6189" t="s">
        <v>32</v>
      </c>
      <c r="P6189">
        <v>3871</v>
      </c>
      <c r="Q6189">
        <v>13587</v>
      </c>
      <c r="R6189">
        <v>1</v>
      </c>
      <c r="S6189" t="s">
        <v>50</v>
      </c>
    </row>
    <row r="6190" spans="1:19" x14ac:dyDescent="0.3">
      <c r="A6190">
        <v>125397</v>
      </c>
      <c r="B6190" s="1">
        <v>44876</v>
      </c>
      <c r="C6190" t="s">
        <v>80</v>
      </c>
      <c r="D6190" t="s">
        <v>40</v>
      </c>
      <c r="E6190" t="s">
        <v>55</v>
      </c>
      <c r="F6190" t="s">
        <v>99</v>
      </c>
      <c r="G6190" t="s">
        <v>29</v>
      </c>
      <c r="H6190" t="s">
        <v>43</v>
      </c>
      <c r="I6190" t="s">
        <v>23</v>
      </c>
      <c r="J6190" s="4">
        <v>0.11</v>
      </c>
      <c r="K6190" s="2">
        <f>86*Social_Media_Advertising_Sorted_First_10000_Rows[[#This Row],[Acquisition_Cost_Usd]]</f>
        <v>244712.13999999998</v>
      </c>
      <c r="L6190" s="3">
        <v>2845.49</v>
      </c>
      <c r="M6190">
        <v>4.46</v>
      </c>
      <c r="N6190" t="s">
        <v>44</v>
      </c>
      <c r="O6190" t="s">
        <v>25</v>
      </c>
      <c r="P6190">
        <v>6969</v>
      </c>
      <c r="Q6190">
        <v>22163</v>
      </c>
      <c r="R6190">
        <v>9</v>
      </c>
      <c r="S6190" t="s">
        <v>33</v>
      </c>
    </row>
    <row r="6191" spans="1:19" x14ac:dyDescent="0.3">
      <c r="A6191">
        <v>125399</v>
      </c>
      <c r="B6191" s="1">
        <v>44818</v>
      </c>
      <c r="C6191" t="s">
        <v>46</v>
      </c>
      <c r="D6191" t="s">
        <v>18</v>
      </c>
      <c r="E6191" t="s">
        <v>19</v>
      </c>
      <c r="F6191" t="s">
        <v>92</v>
      </c>
      <c r="G6191" t="s">
        <v>60</v>
      </c>
      <c r="H6191" t="s">
        <v>52</v>
      </c>
      <c r="I6191" t="s">
        <v>48</v>
      </c>
      <c r="J6191" s="4">
        <v>7.0000000000000007E-2</v>
      </c>
      <c r="K6191" s="2">
        <f>86*Social_Media_Advertising_Sorted_First_10000_Rows[[#This Row],[Acquisition_Cost_Usd]]</f>
        <v>1157335.54</v>
      </c>
      <c r="L6191" s="3">
        <v>13457.39</v>
      </c>
      <c r="M6191">
        <v>2.71</v>
      </c>
      <c r="N6191" t="s">
        <v>44</v>
      </c>
      <c r="O6191" t="s">
        <v>49</v>
      </c>
      <c r="P6191">
        <v>35482</v>
      </c>
      <c r="Q6191">
        <v>106618</v>
      </c>
      <c r="R6191">
        <v>9</v>
      </c>
      <c r="S6191" t="s">
        <v>50</v>
      </c>
    </row>
    <row r="6192" spans="1:19" x14ac:dyDescent="0.3">
      <c r="A6192">
        <v>125407</v>
      </c>
      <c r="B6192" s="1">
        <v>44623</v>
      </c>
      <c r="C6192" t="s">
        <v>39</v>
      </c>
      <c r="D6192" t="s">
        <v>18</v>
      </c>
      <c r="E6192" t="s">
        <v>55</v>
      </c>
      <c r="F6192" t="s">
        <v>99</v>
      </c>
      <c r="G6192" t="s">
        <v>60</v>
      </c>
      <c r="H6192" t="s">
        <v>22</v>
      </c>
      <c r="I6192" t="s">
        <v>37</v>
      </c>
      <c r="J6192" s="4">
        <v>0.13</v>
      </c>
      <c r="K6192" s="2">
        <f>86*Social_Media_Advertising_Sorted_First_10000_Rows[[#This Row],[Acquisition_Cost_Usd]]</f>
        <v>828146.46000000008</v>
      </c>
      <c r="L6192" s="3">
        <v>9629.61</v>
      </c>
      <c r="M6192">
        <v>7.5073850741442197E-2</v>
      </c>
      <c r="N6192" t="s">
        <v>58</v>
      </c>
      <c r="O6192" t="s">
        <v>32</v>
      </c>
      <c r="P6192">
        <v>14883</v>
      </c>
      <c r="Q6192">
        <v>49443</v>
      </c>
      <c r="R6192">
        <v>1</v>
      </c>
      <c r="S6192" t="s">
        <v>33</v>
      </c>
    </row>
    <row r="6193" spans="1:19" x14ac:dyDescent="0.3">
      <c r="A6193">
        <v>125412</v>
      </c>
      <c r="B6193" s="1">
        <v>44777</v>
      </c>
      <c r="C6193" t="s">
        <v>79</v>
      </c>
      <c r="D6193" t="s">
        <v>40</v>
      </c>
      <c r="E6193" t="s">
        <v>55</v>
      </c>
      <c r="F6193" t="s">
        <v>59</v>
      </c>
      <c r="G6193" t="s">
        <v>42</v>
      </c>
      <c r="H6193" t="s">
        <v>52</v>
      </c>
      <c r="I6193" t="s">
        <v>31</v>
      </c>
      <c r="J6193" s="4">
        <v>0.02</v>
      </c>
      <c r="K6193" s="2">
        <f>86*Social_Media_Advertising_Sorted_First_10000_Rows[[#This Row],[Acquisition_Cost_Usd]]</f>
        <v>1155428.92</v>
      </c>
      <c r="L6193" s="3">
        <v>13435.22</v>
      </c>
      <c r="M6193">
        <v>4.9000000000000004</v>
      </c>
      <c r="N6193" t="s">
        <v>44</v>
      </c>
      <c r="O6193" t="s">
        <v>32</v>
      </c>
      <c r="P6193">
        <v>35429</v>
      </c>
      <c r="Q6193">
        <v>106462</v>
      </c>
      <c r="R6193">
        <v>2</v>
      </c>
      <c r="S6193" t="s">
        <v>26</v>
      </c>
    </row>
    <row r="6194" spans="1:19" x14ac:dyDescent="0.3">
      <c r="A6194">
        <v>125420</v>
      </c>
      <c r="B6194" s="1">
        <v>44569</v>
      </c>
      <c r="C6194" t="s">
        <v>17</v>
      </c>
      <c r="D6194" t="s">
        <v>40</v>
      </c>
      <c r="E6194" t="s">
        <v>35</v>
      </c>
      <c r="F6194" t="s">
        <v>70</v>
      </c>
      <c r="G6194" t="s">
        <v>21</v>
      </c>
      <c r="H6194" t="s">
        <v>22</v>
      </c>
      <c r="I6194" t="s">
        <v>37</v>
      </c>
      <c r="J6194" s="4">
        <v>0.14000000000000001</v>
      </c>
      <c r="K6194" s="2">
        <f>86*Social_Media_Advertising_Sorted_First_10000_Rows[[#This Row],[Acquisition_Cost_Usd]]</f>
        <v>941705.15999999992</v>
      </c>
      <c r="L6194" s="3">
        <v>10950.06</v>
      </c>
      <c r="M6194">
        <v>0.84011213924947303</v>
      </c>
      <c r="N6194" t="s">
        <v>24</v>
      </c>
      <c r="O6194" t="s">
        <v>32</v>
      </c>
      <c r="P6194">
        <v>16993</v>
      </c>
      <c r="Q6194">
        <v>56315</v>
      </c>
      <c r="R6194">
        <v>1</v>
      </c>
      <c r="S6194" t="s">
        <v>64</v>
      </c>
    </row>
    <row r="6195" spans="1:19" x14ac:dyDescent="0.3">
      <c r="A6195">
        <v>125422</v>
      </c>
      <c r="B6195" s="1">
        <v>44922</v>
      </c>
      <c r="C6195" t="s">
        <v>54</v>
      </c>
      <c r="D6195" t="s">
        <v>40</v>
      </c>
      <c r="E6195" t="s">
        <v>55</v>
      </c>
      <c r="F6195" t="s">
        <v>97</v>
      </c>
      <c r="G6195" t="s">
        <v>21</v>
      </c>
      <c r="H6195" t="s">
        <v>30</v>
      </c>
      <c r="I6195" t="s">
        <v>48</v>
      </c>
      <c r="J6195" s="4">
        <v>0.05</v>
      </c>
      <c r="K6195" s="2">
        <f>86*Social_Media_Advertising_Sorted_First_10000_Rows[[#This Row],[Acquisition_Cost_Usd]]</f>
        <v>645546.1</v>
      </c>
      <c r="L6195" s="3">
        <v>7506.35</v>
      </c>
      <c r="M6195">
        <v>5.4</v>
      </c>
      <c r="N6195" t="s">
        <v>38</v>
      </c>
      <c r="O6195" t="s">
        <v>25</v>
      </c>
      <c r="P6195">
        <v>19565</v>
      </c>
      <c r="Q6195">
        <v>59472</v>
      </c>
      <c r="R6195">
        <v>9</v>
      </c>
      <c r="S6195" t="s">
        <v>26</v>
      </c>
    </row>
    <row r="6196" spans="1:19" x14ac:dyDescent="0.3">
      <c r="A6196">
        <v>125424</v>
      </c>
      <c r="B6196" s="1">
        <v>44579</v>
      </c>
      <c r="C6196" t="s">
        <v>17</v>
      </c>
      <c r="D6196" t="s">
        <v>18</v>
      </c>
      <c r="E6196" t="s">
        <v>55</v>
      </c>
      <c r="F6196" t="s">
        <v>68</v>
      </c>
      <c r="G6196" t="s">
        <v>60</v>
      </c>
      <c r="H6196" t="s">
        <v>22</v>
      </c>
      <c r="I6196" t="s">
        <v>37</v>
      </c>
      <c r="J6196" s="4">
        <v>0.06</v>
      </c>
      <c r="K6196" s="2">
        <f>86*Social_Media_Advertising_Sorted_First_10000_Rows[[#This Row],[Acquisition_Cost_Usd]]</f>
        <v>933468.94000000006</v>
      </c>
      <c r="L6196" s="3">
        <v>10854.29</v>
      </c>
      <c r="M6196">
        <v>0.60952816911504315</v>
      </c>
      <c r="N6196" t="s">
        <v>58</v>
      </c>
      <c r="O6196" t="s">
        <v>49</v>
      </c>
      <c r="P6196">
        <v>16845</v>
      </c>
      <c r="Q6196">
        <v>55830</v>
      </c>
      <c r="R6196">
        <v>1</v>
      </c>
      <c r="S6196" t="s">
        <v>45</v>
      </c>
    </row>
    <row r="6197" spans="1:19" x14ac:dyDescent="0.3">
      <c r="A6197">
        <v>125425</v>
      </c>
      <c r="B6197" s="1">
        <v>44922</v>
      </c>
      <c r="C6197" t="s">
        <v>54</v>
      </c>
      <c r="D6197" t="s">
        <v>18</v>
      </c>
      <c r="E6197" t="s">
        <v>27</v>
      </c>
      <c r="F6197" t="s">
        <v>66</v>
      </c>
      <c r="G6197" t="s">
        <v>42</v>
      </c>
      <c r="H6197" t="s">
        <v>30</v>
      </c>
      <c r="I6197" t="s">
        <v>37</v>
      </c>
      <c r="J6197" s="4">
        <v>0.11</v>
      </c>
      <c r="K6197" s="2">
        <f>86*Social_Media_Advertising_Sorted_First_10000_Rows[[#This Row],[Acquisition_Cost_Usd]]</f>
        <v>621257.12</v>
      </c>
      <c r="L6197" s="3">
        <v>7223.92</v>
      </c>
      <c r="M6197">
        <v>0.97774753227545042</v>
      </c>
      <c r="N6197" t="s">
        <v>24</v>
      </c>
      <c r="O6197" t="s">
        <v>25</v>
      </c>
      <c r="P6197">
        <v>11045</v>
      </c>
      <c r="Q6197">
        <v>36945</v>
      </c>
      <c r="R6197">
        <v>1</v>
      </c>
      <c r="S6197" t="s">
        <v>64</v>
      </c>
    </row>
    <row r="6198" spans="1:19" x14ac:dyDescent="0.3">
      <c r="A6198">
        <v>125426</v>
      </c>
      <c r="B6198" s="1">
        <v>44827</v>
      </c>
      <c r="C6198" t="s">
        <v>46</v>
      </c>
      <c r="D6198" t="s">
        <v>18</v>
      </c>
      <c r="E6198" t="s">
        <v>27</v>
      </c>
      <c r="F6198" t="s">
        <v>96</v>
      </c>
      <c r="G6198" t="s">
        <v>21</v>
      </c>
      <c r="H6198" t="s">
        <v>22</v>
      </c>
      <c r="I6198" t="s">
        <v>37</v>
      </c>
      <c r="J6198" s="4">
        <v>0.15</v>
      </c>
      <c r="K6198" s="2">
        <f>86*Social_Media_Advertising_Sorted_First_10000_Rows[[#This Row],[Acquisition_Cost_Usd]]</f>
        <v>823401.84000000008</v>
      </c>
      <c r="L6198" s="3">
        <v>9574.44</v>
      </c>
      <c r="M6198">
        <v>0.93663566163132739</v>
      </c>
      <c r="N6198" t="s">
        <v>24</v>
      </c>
      <c r="O6198" t="s">
        <v>32</v>
      </c>
      <c r="P6198">
        <v>14793</v>
      </c>
      <c r="Q6198">
        <v>49150</v>
      </c>
      <c r="R6198">
        <v>1</v>
      </c>
      <c r="S6198" t="s">
        <v>26</v>
      </c>
    </row>
    <row r="6199" spans="1:19" x14ac:dyDescent="0.3">
      <c r="A6199">
        <v>125428</v>
      </c>
      <c r="B6199" s="1">
        <v>44804</v>
      </c>
      <c r="C6199" t="s">
        <v>79</v>
      </c>
      <c r="D6199" t="s">
        <v>18</v>
      </c>
      <c r="E6199" t="s">
        <v>35</v>
      </c>
      <c r="F6199" t="s">
        <v>100</v>
      </c>
      <c r="G6199" t="s">
        <v>21</v>
      </c>
      <c r="H6199" t="s">
        <v>43</v>
      </c>
      <c r="I6199" t="s">
        <v>48</v>
      </c>
      <c r="J6199" s="4">
        <v>0.08</v>
      </c>
      <c r="K6199" s="2">
        <f>86*Social_Media_Advertising_Sorted_First_10000_Rows[[#This Row],[Acquisition_Cost_Usd]]</f>
        <v>43000</v>
      </c>
      <c r="L6199" s="3">
        <v>500</v>
      </c>
      <c r="M6199">
        <v>4.3</v>
      </c>
      <c r="N6199" t="s">
        <v>44</v>
      </c>
      <c r="O6199" t="s">
        <v>49</v>
      </c>
      <c r="P6199">
        <v>1196</v>
      </c>
      <c r="Q6199">
        <v>5062</v>
      </c>
      <c r="R6199">
        <v>10</v>
      </c>
      <c r="S6199" t="s">
        <v>45</v>
      </c>
    </row>
    <row r="6200" spans="1:19" x14ac:dyDescent="0.3">
      <c r="A6200">
        <v>125430</v>
      </c>
      <c r="B6200" s="1">
        <v>44884</v>
      </c>
      <c r="C6200" t="s">
        <v>80</v>
      </c>
      <c r="D6200" t="s">
        <v>40</v>
      </c>
      <c r="E6200" t="s">
        <v>35</v>
      </c>
      <c r="F6200" t="s">
        <v>41</v>
      </c>
      <c r="G6200" t="s">
        <v>60</v>
      </c>
      <c r="H6200" t="s">
        <v>30</v>
      </c>
      <c r="I6200" t="s">
        <v>48</v>
      </c>
      <c r="J6200" s="4">
        <v>0.15</v>
      </c>
      <c r="K6200" s="2">
        <f>86*Social_Media_Advertising_Sorted_First_10000_Rows[[#This Row],[Acquisition_Cost_Usd]]</f>
        <v>623598.9</v>
      </c>
      <c r="L6200" s="3">
        <v>7251.15</v>
      </c>
      <c r="M6200">
        <v>5.44</v>
      </c>
      <c r="N6200" t="s">
        <v>44</v>
      </c>
      <c r="O6200" t="s">
        <v>25</v>
      </c>
      <c r="P6200">
        <v>18875</v>
      </c>
      <c r="Q6200">
        <v>57428</v>
      </c>
      <c r="R6200">
        <v>10</v>
      </c>
      <c r="S6200" t="s">
        <v>45</v>
      </c>
    </row>
    <row r="6201" spans="1:19" x14ac:dyDescent="0.3">
      <c r="A6201">
        <v>125433</v>
      </c>
      <c r="B6201" s="1">
        <v>44799</v>
      </c>
      <c r="C6201" t="s">
        <v>79</v>
      </c>
      <c r="D6201" t="s">
        <v>18</v>
      </c>
      <c r="E6201" t="s">
        <v>19</v>
      </c>
      <c r="F6201" t="s">
        <v>47</v>
      </c>
      <c r="G6201" t="s">
        <v>60</v>
      </c>
      <c r="H6201" t="s">
        <v>43</v>
      </c>
      <c r="I6201" t="s">
        <v>37</v>
      </c>
      <c r="J6201" s="4">
        <v>0.03</v>
      </c>
      <c r="K6201" s="2">
        <f>86*Social_Media_Advertising_Sorted_First_10000_Rows[[#This Row],[Acquisition_Cost_Usd]]</f>
        <v>321156.68</v>
      </c>
      <c r="L6201" s="3">
        <v>3734.38</v>
      </c>
      <c r="M6201">
        <v>0.15729759202968849</v>
      </c>
      <c r="N6201" t="s">
        <v>44</v>
      </c>
      <c r="O6201" t="s">
        <v>49</v>
      </c>
      <c r="P6201">
        <v>5473</v>
      </c>
      <c r="Q6201">
        <v>18802</v>
      </c>
      <c r="R6201">
        <v>1</v>
      </c>
      <c r="S6201" t="s">
        <v>50</v>
      </c>
    </row>
    <row r="6202" spans="1:19" x14ac:dyDescent="0.3">
      <c r="A6202">
        <v>125436</v>
      </c>
      <c r="B6202" s="1">
        <v>44639</v>
      </c>
      <c r="C6202" t="s">
        <v>39</v>
      </c>
      <c r="D6202" t="s">
        <v>40</v>
      </c>
      <c r="E6202" t="s">
        <v>55</v>
      </c>
      <c r="F6202" t="s">
        <v>94</v>
      </c>
      <c r="G6202" t="s">
        <v>42</v>
      </c>
      <c r="H6202" t="s">
        <v>30</v>
      </c>
      <c r="I6202" t="s">
        <v>23</v>
      </c>
      <c r="J6202" s="4">
        <v>0.03</v>
      </c>
      <c r="K6202" s="2">
        <f>86*Social_Media_Advertising_Sorted_First_10000_Rows[[#This Row],[Acquisition_Cost_Usd]]</f>
        <v>440141.98000000004</v>
      </c>
      <c r="L6202" s="3">
        <v>5117.93</v>
      </c>
      <c r="M6202">
        <v>6.39</v>
      </c>
      <c r="N6202" t="s">
        <v>44</v>
      </c>
      <c r="O6202" t="s">
        <v>32</v>
      </c>
      <c r="P6202">
        <v>13100</v>
      </c>
      <c r="Q6202">
        <v>40324</v>
      </c>
      <c r="R6202">
        <v>5</v>
      </c>
      <c r="S6202" t="s">
        <v>33</v>
      </c>
    </row>
    <row r="6203" spans="1:19" x14ac:dyDescent="0.3">
      <c r="A6203">
        <v>125437</v>
      </c>
      <c r="B6203" s="1">
        <v>44916</v>
      </c>
      <c r="C6203" t="s">
        <v>54</v>
      </c>
      <c r="D6203" t="s">
        <v>40</v>
      </c>
      <c r="E6203" t="s">
        <v>35</v>
      </c>
      <c r="F6203" t="s">
        <v>111</v>
      </c>
      <c r="G6203" t="s">
        <v>42</v>
      </c>
      <c r="H6203" t="s">
        <v>30</v>
      </c>
      <c r="I6203" t="s">
        <v>37</v>
      </c>
      <c r="J6203" s="4">
        <v>7.0000000000000007E-2</v>
      </c>
      <c r="K6203" s="2">
        <f>86*Social_Media_Advertising_Sorted_First_10000_Rows[[#This Row],[Acquisition_Cost_Usd]]</f>
        <v>455380.32</v>
      </c>
      <c r="L6203" s="3">
        <v>5295.12</v>
      </c>
      <c r="M6203">
        <v>0.38966903480081938</v>
      </c>
      <c r="N6203" t="s">
        <v>58</v>
      </c>
      <c r="O6203" t="s">
        <v>32</v>
      </c>
      <c r="P6203">
        <v>7975</v>
      </c>
      <c r="Q6203">
        <v>26951</v>
      </c>
      <c r="R6203">
        <v>1</v>
      </c>
      <c r="S6203" t="s">
        <v>33</v>
      </c>
    </row>
    <row r="6204" spans="1:19" x14ac:dyDescent="0.3">
      <c r="A6204">
        <v>125439</v>
      </c>
      <c r="B6204" s="1">
        <v>44716</v>
      </c>
      <c r="C6204" t="s">
        <v>69</v>
      </c>
      <c r="D6204" t="s">
        <v>40</v>
      </c>
      <c r="E6204" t="s">
        <v>55</v>
      </c>
      <c r="F6204" t="s">
        <v>90</v>
      </c>
      <c r="G6204" t="s">
        <v>60</v>
      </c>
      <c r="H6204" t="s">
        <v>43</v>
      </c>
      <c r="I6204" t="s">
        <v>31</v>
      </c>
      <c r="J6204" s="4">
        <v>0.1</v>
      </c>
      <c r="K6204" s="2">
        <f>86*Social_Media_Advertising_Sorted_First_10000_Rows[[#This Row],[Acquisition_Cost_Usd]]</f>
        <v>215828.18000000002</v>
      </c>
      <c r="L6204" s="3">
        <v>2509.63</v>
      </c>
      <c r="M6204">
        <v>1.99</v>
      </c>
      <c r="N6204" t="s">
        <v>38</v>
      </c>
      <c r="O6204" t="s">
        <v>49</v>
      </c>
      <c r="P6204">
        <v>6136</v>
      </c>
      <c r="Q6204">
        <v>19694</v>
      </c>
      <c r="R6204">
        <v>8</v>
      </c>
      <c r="S6204" t="s">
        <v>33</v>
      </c>
    </row>
    <row r="6205" spans="1:19" x14ac:dyDescent="0.3">
      <c r="A6205">
        <v>125443</v>
      </c>
      <c r="B6205" s="1">
        <v>44586</v>
      </c>
      <c r="C6205" t="s">
        <v>17</v>
      </c>
      <c r="D6205" t="s">
        <v>18</v>
      </c>
      <c r="E6205" t="s">
        <v>27</v>
      </c>
      <c r="F6205" t="s">
        <v>75</v>
      </c>
      <c r="G6205" t="s">
        <v>29</v>
      </c>
      <c r="H6205" t="s">
        <v>22</v>
      </c>
      <c r="I6205" t="s">
        <v>31</v>
      </c>
      <c r="J6205" s="4">
        <v>0.04</v>
      </c>
      <c r="K6205" s="2">
        <f>86*Social_Media_Advertising_Sorted_First_10000_Rows[[#This Row],[Acquisition_Cost_Usd]]</f>
        <v>782126.14</v>
      </c>
      <c r="L6205" s="3">
        <v>9094.49</v>
      </c>
      <c r="M6205">
        <v>5.67</v>
      </c>
      <c r="N6205" t="s">
        <v>44</v>
      </c>
      <c r="O6205" t="s">
        <v>25</v>
      </c>
      <c r="P6205">
        <v>23876</v>
      </c>
      <c r="Q6205">
        <v>72242</v>
      </c>
      <c r="R6205">
        <v>4</v>
      </c>
      <c r="S6205" t="s">
        <v>45</v>
      </c>
    </row>
    <row r="6206" spans="1:19" x14ac:dyDescent="0.3">
      <c r="A6206">
        <v>125449</v>
      </c>
      <c r="B6206" s="1">
        <v>44790</v>
      </c>
      <c r="C6206" t="s">
        <v>79</v>
      </c>
      <c r="D6206" t="s">
        <v>18</v>
      </c>
      <c r="E6206" t="s">
        <v>55</v>
      </c>
      <c r="F6206" t="s">
        <v>106</v>
      </c>
      <c r="G6206" t="s">
        <v>42</v>
      </c>
      <c r="H6206" t="s">
        <v>43</v>
      </c>
      <c r="I6206" t="s">
        <v>31</v>
      </c>
      <c r="J6206" s="4">
        <v>0.12</v>
      </c>
      <c r="K6206" s="2">
        <f>86*Social_Media_Advertising_Sorted_First_10000_Rows[[#This Row],[Acquisition_Cost_Usd]]</f>
        <v>43000</v>
      </c>
      <c r="L6206" s="3">
        <v>500</v>
      </c>
      <c r="M6206">
        <v>3.27</v>
      </c>
      <c r="N6206" t="s">
        <v>24</v>
      </c>
      <c r="O6206" t="s">
        <v>25</v>
      </c>
      <c r="P6206">
        <v>1486</v>
      </c>
      <c r="Q6206">
        <v>5923</v>
      </c>
      <c r="R6206">
        <v>6</v>
      </c>
      <c r="S6206" t="s">
        <v>26</v>
      </c>
    </row>
    <row r="6207" spans="1:19" x14ac:dyDescent="0.3">
      <c r="A6207">
        <v>125450</v>
      </c>
      <c r="B6207" s="1">
        <v>44901</v>
      </c>
      <c r="C6207" t="s">
        <v>54</v>
      </c>
      <c r="D6207" t="s">
        <v>18</v>
      </c>
      <c r="E6207" t="s">
        <v>55</v>
      </c>
      <c r="F6207" t="s">
        <v>51</v>
      </c>
      <c r="G6207" t="s">
        <v>29</v>
      </c>
      <c r="H6207" t="s">
        <v>43</v>
      </c>
      <c r="I6207" t="s">
        <v>37</v>
      </c>
      <c r="J6207" s="4">
        <v>7.0000000000000007E-2</v>
      </c>
      <c r="K6207" s="2">
        <f>86*Social_Media_Advertising_Sorted_First_10000_Rows[[#This Row],[Acquisition_Cost_Usd]]</f>
        <v>287413.71999999997</v>
      </c>
      <c r="L6207" s="3">
        <v>3342.02</v>
      </c>
      <c r="M6207">
        <v>2.1449671640412001E-2</v>
      </c>
      <c r="N6207" t="s">
        <v>24</v>
      </c>
      <c r="O6207" t="s">
        <v>32</v>
      </c>
      <c r="P6207">
        <v>4857</v>
      </c>
      <c r="Q6207">
        <v>16796</v>
      </c>
      <c r="R6207">
        <v>1</v>
      </c>
      <c r="S6207" t="s">
        <v>33</v>
      </c>
    </row>
    <row r="6208" spans="1:19" x14ac:dyDescent="0.3">
      <c r="A6208">
        <v>125451</v>
      </c>
      <c r="B6208" s="1">
        <v>44699</v>
      </c>
      <c r="C6208" t="s">
        <v>91</v>
      </c>
      <c r="D6208" t="s">
        <v>18</v>
      </c>
      <c r="E6208" t="s">
        <v>27</v>
      </c>
      <c r="F6208" t="s">
        <v>72</v>
      </c>
      <c r="G6208" t="s">
        <v>42</v>
      </c>
      <c r="H6208" t="s">
        <v>22</v>
      </c>
      <c r="I6208" t="s">
        <v>37</v>
      </c>
      <c r="J6208" s="4">
        <v>0.05</v>
      </c>
      <c r="K6208" s="2">
        <f>86*Social_Media_Advertising_Sorted_First_10000_Rows[[#This Row],[Acquisition_Cost_Usd]]</f>
        <v>976799.17999999993</v>
      </c>
      <c r="L6208" s="3">
        <v>11358.13</v>
      </c>
      <c r="M6208">
        <v>0.63812773130225919</v>
      </c>
      <c r="N6208" t="s">
        <v>38</v>
      </c>
      <c r="O6208" t="s">
        <v>25</v>
      </c>
      <c r="P6208">
        <v>17650</v>
      </c>
      <c r="Q6208">
        <v>58453</v>
      </c>
      <c r="R6208">
        <v>1</v>
      </c>
      <c r="S6208" t="s">
        <v>64</v>
      </c>
    </row>
    <row r="6209" spans="1:19" x14ac:dyDescent="0.3">
      <c r="A6209">
        <v>125457</v>
      </c>
      <c r="B6209" s="1">
        <v>44698</v>
      </c>
      <c r="C6209" t="s">
        <v>91</v>
      </c>
      <c r="D6209" t="s">
        <v>18</v>
      </c>
      <c r="E6209" t="s">
        <v>35</v>
      </c>
      <c r="F6209" t="s">
        <v>88</v>
      </c>
      <c r="G6209" t="s">
        <v>21</v>
      </c>
      <c r="H6209" t="s">
        <v>22</v>
      </c>
      <c r="I6209" t="s">
        <v>23</v>
      </c>
      <c r="J6209" s="4">
        <v>0.14000000000000001</v>
      </c>
      <c r="K6209" s="2">
        <f>86*Social_Media_Advertising_Sorted_First_10000_Rows[[#This Row],[Acquisition_Cost_Usd]]</f>
        <v>805175</v>
      </c>
      <c r="L6209" s="3">
        <v>9362.5</v>
      </c>
      <c r="M6209">
        <v>1.39</v>
      </c>
      <c r="N6209" t="s">
        <v>24</v>
      </c>
      <c r="O6209" t="s">
        <v>32</v>
      </c>
      <c r="P6209">
        <v>24594</v>
      </c>
      <c r="Q6209">
        <v>74369</v>
      </c>
      <c r="R6209">
        <v>6</v>
      </c>
      <c r="S6209" t="s">
        <v>26</v>
      </c>
    </row>
    <row r="6210" spans="1:19" x14ac:dyDescent="0.3">
      <c r="A6210">
        <v>125460</v>
      </c>
      <c r="B6210" s="1">
        <v>44645</v>
      </c>
      <c r="C6210" t="s">
        <v>39</v>
      </c>
      <c r="D6210" t="s">
        <v>40</v>
      </c>
      <c r="E6210" t="s">
        <v>27</v>
      </c>
      <c r="F6210" t="s">
        <v>74</v>
      </c>
      <c r="G6210" t="s">
        <v>60</v>
      </c>
      <c r="H6210" t="s">
        <v>43</v>
      </c>
      <c r="I6210" t="s">
        <v>48</v>
      </c>
      <c r="J6210" s="4">
        <v>0.03</v>
      </c>
      <c r="K6210" s="2">
        <f>86*Social_Media_Advertising_Sorted_First_10000_Rows[[#This Row],[Acquisition_Cost_Usd]]</f>
        <v>230136.86000000002</v>
      </c>
      <c r="L6210" s="3">
        <v>2676.01</v>
      </c>
      <c r="M6210">
        <v>6.66</v>
      </c>
      <c r="N6210" t="s">
        <v>53</v>
      </c>
      <c r="O6210" t="s">
        <v>25</v>
      </c>
      <c r="P6210">
        <v>6547</v>
      </c>
      <c r="Q6210">
        <v>20913</v>
      </c>
      <c r="R6210">
        <v>6</v>
      </c>
      <c r="S6210" t="s">
        <v>64</v>
      </c>
    </row>
    <row r="6211" spans="1:19" hidden="1" x14ac:dyDescent="0.3">
      <c r="A6211">
        <v>125463</v>
      </c>
      <c r="B6211" s="1">
        <v>44660</v>
      </c>
      <c r="C6211" t="s">
        <v>34</v>
      </c>
      <c r="D6211" t="s">
        <v>61</v>
      </c>
      <c r="E6211" t="s">
        <v>62</v>
      </c>
      <c r="F6211" t="s">
        <v>28</v>
      </c>
      <c r="G6211" t="s">
        <v>42</v>
      </c>
      <c r="H6211" t="s">
        <v>52</v>
      </c>
      <c r="I6211" t="s">
        <v>48</v>
      </c>
      <c r="J6211" s="4">
        <v>0.1</v>
      </c>
      <c r="K6211" s="2">
        <f>86*Social_Media_Advertising_Sorted_First_10000_Rows[[#This Row],[Acquisition_Cost_Usd]]</f>
        <v>1252300.18</v>
      </c>
      <c r="L6211" s="3">
        <v>14561.63</v>
      </c>
      <c r="M6211">
        <v>3.87</v>
      </c>
      <c r="N6211" t="s">
        <v>38</v>
      </c>
      <c r="O6211" t="s">
        <v>32</v>
      </c>
      <c r="P6211">
        <v>37742</v>
      </c>
      <c r="Q6211">
        <v>113311</v>
      </c>
      <c r="R6211">
        <v>9</v>
      </c>
      <c r="S6211" t="s">
        <v>33</v>
      </c>
    </row>
    <row r="6212" spans="1:19" x14ac:dyDescent="0.3">
      <c r="A6212">
        <v>125473</v>
      </c>
      <c r="B6212" s="1">
        <v>44899</v>
      </c>
      <c r="C6212" t="s">
        <v>54</v>
      </c>
      <c r="D6212" t="s">
        <v>18</v>
      </c>
      <c r="E6212" t="s">
        <v>19</v>
      </c>
      <c r="F6212" t="s">
        <v>75</v>
      </c>
      <c r="G6212" t="s">
        <v>21</v>
      </c>
      <c r="H6212" t="s">
        <v>52</v>
      </c>
      <c r="I6212" t="s">
        <v>37</v>
      </c>
      <c r="J6212" s="4">
        <v>0.08</v>
      </c>
      <c r="K6212" s="2">
        <f>86*Social_Media_Advertising_Sorted_First_10000_Rows[[#This Row],[Acquisition_Cost_Usd]]</f>
        <v>1142727.58</v>
      </c>
      <c r="L6212" s="3">
        <v>13287.53</v>
      </c>
      <c r="M6212">
        <v>0.88122400989359606</v>
      </c>
      <c r="N6212" t="s">
        <v>24</v>
      </c>
      <c r="O6212" t="s">
        <v>32</v>
      </c>
      <c r="P6212">
        <v>20602</v>
      </c>
      <c r="Q6212">
        <v>68065</v>
      </c>
      <c r="R6212">
        <v>1</v>
      </c>
      <c r="S6212" t="s">
        <v>45</v>
      </c>
    </row>
    <row r="6213" spans="1:19" x14ac:dyDescent="0.3">
      <c r="A6213">
        <v>125484</v>
      </c>
      <c r="B6213" s="1">
        <v>44878</v>
      </c>
      <c r="C6213" t="s">
        <v>80</v>
      </c>
      <c r="D6213" t="s">
        <v>40</v>
      </c>
      <c r="E6213" t="s">
        <v>19</v>
      </c>
      <c r="F6213" t="s">
        <v>101</v>
      </c>
      <c r="G6213" t="s">
        <v>21</v>
      </c>
      <c r="H6213" t="s">
        <v>52</v>
      </c>
      <c r="I6213" t="s">
        <v>31</v>
      </c>
      <c r="J6213" s="4">
        <v>7.0000000000000007E-2</v>
      </c>
      <c r="K6213" s="2">
        <f>86*Social_Media_Advertising_Sorted_First_10000_Rows[[#This Row],[Acquisition_Cost_Usd]]</f>
        <v>1131004.92</v>
      </c>
      <c r="L6213" s="3">
        <v>13151.22</v>
      </c>
      <c r="M6213">
        <v>7.73</v>
      </c>
      <c r="N6213" t="s">
        <v>24</v>
      </c>
      <c r="O6213" t="s">
        <v>32</v>
      </c>
      <c r="P6213">
        <v>34749</v>
      </c>
      <c r="Q6213">
        <v>104448</v>
      </c>
      <c r="R6213">
        <v>10</v>
      </c>
      <c r="S6213" t="s">
        <v>64</v>
      </c>
    </row>
    <row r="6214" spans="1:19" x14ac:dyDescent="0.3">
      <c r="A6214">
        <v>125485</v>
      </c>
      <c r="B6214" s="1">
        <v>44566</v>
      </c>
      <c r="C6214" t="s">
        <v>17</v>
      </c>
      <c r="D6214" t="s">
        <v>18</v>
      </c>
      <c r="E6214" t="s">
        <v>19</v>
      </c>
      <c r="F6214" t="s">
        <v>98</v>
      </c>
      <c r="G6214" t="s">
        <v>60</v>
      </c>
      <c r="H6214" t="s">
        <v>52</v>
      </c>
      <c r="I6214" t="s">
        <v>37</v>
      </c>
      <c r="J6214" s="4">
        <v>0.12</v>
      </c>
      <c r="K6214" s="2">
        <f>86*Social_Media_Advertising_Sorted_First_10000_Rows[[#This Row],[Acquisition_Cost_Usd]]</f>
        <v>997994.74</v>
      </c>
      <c r="L6214" s="3">
        <v>11604.59</v>
      </c>
      <c r="M6214">
        <v>0.12154813929566841</v>
      </c>
      <c r="N6214" t="s">
        <v>38</v>
      </c>
      <c r="O6214" t="s">
        <v>25</v>
      </c>
      <c r="P6214">
        <v>18046</v>
      </c>
      <c r="Q6214">
        <v>59744</v>
      </c>
      <c r="R6214">
        <v>1</v>
      </c>
      <c r="S6214" t="s">
        <v>50</v>
      </c>
    </row>
    <row r="6215" spans="1:19" x14ac:dyDescent="0.3">
      <c r="A6215">
        <v>125486</v>
      </c>
      <c r="B6215" s="1">
        <v>44703</v>
      </c>
      <c r="C6215" t="s">
        <v>91</v>
      </c>
      <c r="D6215" t="s">
        <v>18</v>
      </c>
      <c r="E6215" t="s">
        <v>19</v>
      </c>
      <c r="F6215" t="s">
        <v>76</v>
      </c>
      <c r="G6215" t="s">
        <v>29</v>
      </c>
      <c r="H6215" t="s">
        <v>22</v>
      </c>
      <c r="I6215" t="s">
        <v>31</v>
      </c>
      <c r="J6215" s="4">
        <v>0.1</v>
      </c>
      <c r="K6215" s="2">
        <f>86*Social_Media_Advertising_Sorted_First_10000_Rows[[#This Row],[Acquisition_Cost_Usd]]</f>
        <v>877886.27999999991</v>
      </c>
      <c r="L6215" s="3">
        <v>10207.98</v>
      </c>
      <c r="M6215">
        <v>7.6</v>
      </c>
      <c r="N6215" t="s">
        <v>38</v>
      </c>
      <c r="O6215" t="s">
        <v>32</v>
      </c>
      <c r="P6215">
        <v>26922</v>
      </c>
      <c r="Q6215">
        <v>81262</v>
      </c>
      <c r="R6215">
        <v>8</v>
      </c>
      <c r="S6215" t="s">
        <v>45</v>
      </c>
    </row>
    <row r="6216" spans="1:19" x14ac:dyDescent="0.3">
      <c r="A6216">
        <v>125490</v>
      </c>
      <c r="B6216" s="1">
        <v>44684</v>
      </c>
      <c r="C6216" t="s">
        <v>91</v>
      </c>
      <c r="D6216" t="s">
        <v>40</v>
      </c>
      <c r="E6216" t="s">
        <v>35</v>
      </c>
      <c r="F6216" t="s">
        <v>86</v>
      </c>
      <c r="G6216" t="s">
        <v>21</v>
      </c>
      <c r="H6216" t="s">
        <v>52</v>
      </c>
      <c r="I6216" t="s">
        <v>37</v>
      </c>
      <c r="J6216" s="4">
        <v>0.02</v>
      </c>
      <c r="K6216" s="2">
        <f>86*Social_Media_Advertising_Sorted_First_10000_Rows[[#This Row],[Acquisition_Cost_Usd]]</f>
        <v>993710.22000000009</v>
      </c>
      <c r="L6216" s="3">
        <v>11554.77</v>
      </c>
      <c r="M6216">
        <v>0.33783232833649018</v>
      </c>
      <c r="N6216" t="s">
        <v>38</v>
      </c>
      <c r="O6216" t="s">
        <v>25</v>
      </c>
      <c r="P6216">
        <v>17966</v>
      </c>
      <c r="Q6216">
        <v>59485</v>
      </c>
      <c r="R6216">
        <v>1</v>
      </c>
      <c r="S6216" t="s">
        <v>50</v>
      </c>
    </row>
    <row r="6217" spans="1:19" x14ac:dyDescent="0.3">
      <c r="A6217">
        <v>125493</v>
      </c>
      <c r="B6217" s="1">
        <v>44801</v>
      </c>
      <c r="C6217" t="s">
        <v>79</v>
      </c>
      <c r="D6217" t="s">
        <v>40</v>
      </c>
      <c r="E6217" t="s">
        <v>19</v>
      </c>
      <c r="F6217" t="s">
        <v>81</v>
      </c>
      <c r="G6217" t="s">
        <v>60</v>
      </c>
      <c r="H6217" t="s">
        <v>30</v>
      </c>
      <c r="I6217" t="s">
        <v>31</v>
      </c>
      <c r="J6217" s="4">
        <v>0.06</v>
      </c>
      <c r="K6217" s="2">
        <f>86*Social_Media_Advertising_Sorted_First_10000_Rows[[#This Row],[Acquisition_Cost_Usd]]</f>
        <v>456930.89999999997</v>
      </c>
      <c r="L6217" s="3">
        <v>5313.15</v>
      </c>
      <c r="M6217">
        <v>2.52</v>
      </c>
      <c r="N6217" t="s">
        <v>58</v>
      </c>
      <c r="O6217" t="s">
        <v>25</v>
      </c>
      <c r="P6217">
        <v>13629</v>
      </c>
      <c r="Q6217">
        <v>41889</v>
      </c>
      <c r="R6217">
        <v>6</v>
      </c>
      <c r="S6217" t="s">
        <v>33</v>
      </c>
    </row>
    <row r="6218" spans="1:19" x14ac:dyDescent="0.3">
      <c r="A6218">
        <v>125494</v>
      </c>
      <c r="B6218" s="1">
        <v>44920</v>
      </c>
      <c r="C6218" t="s">
        <v>54</v>
      </c>
      <c r="D6218" t="s">
        <v>40</v>
      </c>
      <c r="E6218" t="s">
        <v>55</v>
      </c>
      <c r="F6218" t="s">
        <v>89</v>
      </c>
      <c r="G6218" t="s">
        <v>21</v>
      </c>
      <c r="H6218" t="s">
        <v>52</v>
      </c>
      <c r="I6218" t="s">
        <v>31</v>
      </c>
      <c r="J6218" s="4">
        <v>0.06</v>
      </c>
      <c r="K6218" s="2">
        <f>86*Social_Media_Advertising_Sorted_First_10000_Rows[[#This Row],[Acquisition_Cost_Usd]]</f>
        <v>1290000</v>
      </c>
      <c r="L6218" s="3">
        <v>15000</v>
      </c>
      <c r="M6218">
        <v>4.3600000000000003</v>
      </c>
      <c r="N6218" t="s">
        <v>24</v>
      </c>
      <c r="O6218" t="s">
        <v>49</v>
      </c>
      <c r="P6218">
        <v>39357</v>
      </c>
      <c r="Q6218">
        <v>118096</v>
      </c>
      <c r="R6218">
        <v>5</v>
      </c>
      <c r="S6218" t="s">
        <v>50</v>
      </c>
    </row>
    <row r="6219" spans="1:19" x14ac:dyDescent="0.3">
      <c r="A6219">
        <v>125495</v>
      </c>
      <c r="B6219" s="1">
        <v>44892</v>
      </c>
      <c r="C6219" t="s">
        <v>80</v>
      </c>
      <c r="D6219" t="s">
        <v>40</v>
      </c>
      <c r="E6219" t="s">
        <v>19</v>
      </c>
      <c r="F6219" t="s">
        <v>97</v>
      </c>
      <c r="G6219" t="s">
        <v>60</v>
      </c>
      <c r="H6219" t="s">
        <v>43</v>
      </c>
      <c r="I6219" t="s">
        <v>37</v>
      </c>
      <c r="J6219" s="4">
        <v>0.13</v>
      </c>
      <c r="K6219" s="2">
        <f>86*Social_Media_Advertising_Sorted_First_10000_Rows[[#This Row],[Acquisition_Cost_Usd]]</f>
        <v>342893.18</v>
      </c>
      <c r="L6219" s="3">
        <v>3987.13</v>
      </c>
      <c r="M6219">
        <v>0.70962663677029958</v>
      </c>
      <c r="N6219" t="s">
        <v>24</v>
      </c>
      <c r="O6219" t="s">
        <v>25</v>
      </c>
      <c r="P6219">
        <v>5876</v>
      </c>
      <c r="Q6219">
        <v>20117</v>
      </c>
      <c r="R6219">
        <v>1</v>
      </c>
      <c r="S6219" t="s">
        <v>26</v>
      </c>
    </row>
    <row r="6220" spans="1:19" x14ac:dyDescent="0.3">
      <c r="A6220">
        <v>125498</v>
      </c>
      <c r="B6220" s="1">
        <v>44723</v>
      </c>
      <c r="C6220" t="s">
        <v>69</v>
      </c>
      <c r="D6220" t="s">
        <v>18</v>
      </c>
      <c r="E6220" t="s">
        <v>27</v>
      </c>
      <c r="F6220" t="s">
        <v>66</v>
      </c>
      <c r="G6220" t="s">
        <v>42</v>
      </c>
      <c r="H6220" t="s">
        <v>30</v>
      </c>
      <c r="I6220" t="s">
        <v>23</v>
      </c>
      <c r="J6220" s="4">
        <v>0.04</v>
      </c>
      <c r="K6220" s="2">
        <f>86*Social_Media_Advertising_Sorted_First_10000_Rows[[#This Row],[Acquisition_Cost_Usd]]</f>
        <v>581743.56000000006</v>
      </c>
      <c r="L6220" s="3">
        <v>6764.46</v>
      </c>
      <c r="M6220">
        <v>7.2</v>
      </c>
      <c r="N6220" t="s">
        <v>53</v>
      </c>
      <c r="O6220" t="s">
        <v>49</v>
      </c>
      <c r="P6220">
        <v>17554</v>
      </c>
      <c r="Q6220">
        <v>53516</v>
      </c>
      <c r="R6220">
        <v>1</v>
      </c>
      <c r="S6220" t="s">
        <v>64</v>
      </c>
    </row>
    <row r="6221" spans="1:19" x14ac:dyDescent="0.3">
      <c r="A6221">
        <v>125499</v>
      </c>
      <c r="B6221" s="1">
        <v>44667</v>
      </c>
      <c r="C6221" t="s">
        <v>34</v>
      </c>
      <c r="D6221" t="s">
        <v>40</v>
      </c>
      <c r="E6221" t="s">
        <v>35</v>
      </c>
      <c r="F6221" t="s">
        <v>97</v>
      </c>
      <c r="G6221" t="s">
        <v>60</v>
      </c>
      <c r="H6221" t="s">
        <v>43</v>
      </c>
      <c r="I6221" t="s">
        <v>48</v>
      </c>
      <c r="J6221" s="4">
        <v>0.06</v>
      </c>
      <c r="K6221" s="2">
        <f>86*Social_Media_Advertising_Sorted_First_10000_Rows[[#This Row],[Acquisition_Cost_Usd]]</f>
        <v>276219.09999999998</v>
      </c>
      <c r="L6221" s="3">
        <v>3211.85</v>
      </c>
      <c r="M6221">
        <v>0.93</v>
      </c>
      <c r="N6221" t="s">
        <v>44</v>
      </c>
      <c r="O6221" t="s">
        <v>25</v>
      </c>
      <c r="P6221">
        <v>7925</v>
      </c>
      <c r="Q6221">
        <v>24994</v>
      </c>
      <c r="R6221">
        <v>9</v>
      </c>
      <c r="S6221" t="s">
        <v>26</v>
      </c>
    </row>
    <row r="6222" spans="1:19" x14ac:dyDescent="0.3">
      <c r="A6222">
        <v>125502</v>
      </c>
      <c r="B6222" s="1">
        <v>44713</v>
      </c>
      <c r="C6222" t="s">
        <v>69</v>
      </c>
      <c r="D6222" t="s">
        <v>18</v>
      </c>
      <c r="E6222" t="s">
        <v>35</v>
      </c>
      <c r="F6222" t="s">
        <v>28</v>
      </c>
      <c r="G6222" t="s">
        <v>42</v>
      </c>
      <c r="H6222" t="s">
        <v>30</v>
      </c>
      <c r="I6222" t="s">
        <v>37</v>
      </c>
      <c r="J6222" s="4">
        <v>0.13</v>
      </c>
      <c r="K6222" s="2">
        <f>86*Social_Media_Advertising_Sorted_First_10000_Rows[[#This Row],[Acquisition_Cost_Usd]]</f>
        <v>436978.04000000004</v>
      </c>
      <c r="L6222" s="3">
        <v>5081.1400000000003</v>
      </c>
      <c r="M6222">
        <v>1.7874726367010001E-3</v>
      </c>
      <c r="N6222" t="s">
        <v>38</v>
      </c>
      <c r="O6222" t="s">
        <v>25</v>
      </c>
      <c r="P6222">
        <v>7631</v>
      </c>
      <c r="Q6222">
        <v>25829</v>
      </c>
      <c r="R6222">
        <v>1</v>
      </c>
      <c r="S6222" t="s">
        <v>33</v>
      </c>
    </row>
    <row r="6223" spans="1:19" x14ac:dyDescent="0.3">
      <c r="A6223">
        <v>125515</v>
      </c>
      <c r="B6223" s="1">
        <v>44735</v>
      </c>
      <c r="C6223" t="s">
        <v>69</v>
      </c>
      <c r="D6223" t="s">
        <v>40</v>
      </c>
      <c r="E6223" t="s">
        <v>55</v>
      </c>
      <c r="F6223" t="s">
        <v>72</v>
      </c>
      <c r="G6223" t="s">
        <v>29</v>
      </c>
      <c r="H6223" t="s">
        <v>43</v>
      </c>
      <c r="I6223" t="s">
        <v>31</v>
      </c>
      <c r="J6223" s="4">
        <v>0.04</v>
      </c>
      <c r="K6223" s="2">
        <f>86*Social_Media_Advertising_Sorted_First_10000_Rows[[#This Row],[Acquisition_Cost_Usd]]</f>
        <v>43000</v>
      </c>
      <c r="L6223" s="3">
        <v>500</v>
      </c>
      <c r="M6223">
        <v>5.18</v>
      </c>
      <c r="N6223" t="s">
        <v>53</v>
      </c>
      <c r="O6223" t="s">
        <v>25</v>
      </c>
      <c r="P6223">
        <v>1496</v>
      </c>
      <c r="Q6223">
        <v>5950</v>
      </c>
      <c r="R6223">
        <v>8</v>
      </c>
      <c r="S6223" t="s">
        <v>64</v>
      </c>
    </row>
    <row r="6224" spans="1:19" x14ac:dyDescent="0.3">
      <c r="A6224">
        <v>125517</v>
      </c>
      <c r="B6224" s="1">
        <v>44667</v>
      </c>
      <c r="C6224" t="s">
        <v>34</v>
      </c>
      <c r="D6224" t="s">
        <v>40</v>
      </c>
      <c r="E6224" t="s">
        <v>19</v>
      </c>
      <c r="F6224" t="s">
        <v>85</v>
      </c>
      <c r="G6224" t="s">
        <v>21</v>
      </c>
      <c r="H6224" t="s">
        <v>30</v>
      </c>
      <c r="I6224" t="s">
        <v>31</v>
      </c>
      <c r="J6224" s="4">
        <v>0.02</v>
      </c>
      <c r="K6224" s="2">
        <f>86*Social_Media_Advertising_Sorted_First_10000_Rows[[#This Row],[Acquisition_Cost_Usd]]</f>
        <v>543219.86</v>
      </c>
      <c r="L6224" s="3">
        <v>6316.51</v>
      </c>
      <c r="M6224">
        <v>2.42</v>
      </c>
      <c r="N6224" t="s">
        <v>58</v>
      </c>
      <c r="O6224" t="s">
        <v>32</v>
      </c>
      <c r="P6224">
        <v>16355</v>
      </c>
      <c r="Q6224">
        <v>49963</v>
      </c>
      <c r="R6224">
        <v>2</v>
      </c>
      <c r="S6224" t="s">
        <v>45</v>
      </c>
    </row>
    <row r="6225" spans="1:19" x14ac:dyDescent="0.3">
      <c r="A6225">
        <v>125525</v>
      </c>
      <c r="B6225" s="1">
        <v>44635</v>
      </c>
      <c r="C6225" t="s">
        <v>39</v>
      </c>
      <c r="D6225" t="s">
        <v>40</v>
      </c>
      <c r="E6225" t="s">
        <v>27</v>
      </c>
      <c r="F6225" t="s">
        <v>41</v>
      </c>
      <c r="G6225" t="s">
        <v>21</v>
      </c>
      <c r="H6225" t="s">
        <v>52</v>
      </c>
      <c r="I6225" t="s">
        <v>23</v>
      </c>
      <c r="J6225" s="4">
        <v>0.05</v>
      </c>
      <c r="K6225" s="2">
        <f>86*Social_Media_Advertising_Sorted_First_10000_Rows[[#This Row],[Acquisition_Cost_Usd]]</f>
        <v>1197380.58</v>
      </c>
      <c r="L6225" s="3">
        <v>13923.03</v>
      </c>
      <c r="M6225">
        <v>3.34</v>
      </c>
      <c r="N6225" t="s">
        <v>44</v>
      </c>
      <c r="O6225" t="s">
        <v>32</v>
      </c>
      <c r="P6225">
        <v>36508</v>
      </c>
      <c r="Q6225">
        <v>109657</v>
      </c>
      <c r="R6225">
        <v>3</v>
      </c>
      <c r="S6225" t="s">
        <v>45</v>
      </c>
    </row>
    <row r="6226" spans="1:19" x14ac:dyDescent="0.3">
      <c r="A6226">
        <v>125528</v>
      </c>
      <c r="B6226" s="1">
        <v>44651</v>
      </c>
      <c r="C6226" t="s">
        <v>39</v>
      </c>
      <c r="D6226" t="s">
        <v>40</v>
      </c>
      <c r="E6226" t="s">
        <v>27</v>
      </c>
      <c r="F6226" t="s">
        <v>96</v>
      </c>
      <c r="G6226" t="s">
        <v>42</v>
      </c>
      <c r="H6226" t="s">
        <v>22</v>
      </c>
      <c r="I6226" t="s">
        <v>37</v>
      </c>
      <c r="J6226" s="4">
        <v>0.12</v>
      </c>
      <c r="K6226" s="2">
        <f>86*Social_Media_Advertising_Sorted_First_10000_Rows[[#This Row],[Acquisition_Cost_Usd]]</f>
        <v>829117.4</v>
      </c>
      <c r="L6226" s="3">
        <v>9640.9</v>
      </c>
      <c r="M6226">
        <v>0.35034463679339722</v>
      </c>
      <c r="N6226" t="s">
        <v>44</v>
      </c>
      <c r="O6226" t="s">
        <v>49</v>
      </c>
      <c r="P6226">
        <v>14902</v>
      </c>
      <c r="Q6226">
        <v>49505</v>
      </c>
      <c r="R6226">
        <v>1</v>
      </c>
      <c r="S6226" t="s">
        <v>26</v>
      </c>
    </row>
    <row r="6227" spans="1:19" x14ac:dyDescent="0.3">
      <c r="A6227">
        <v>125530</v>
      </c>
      <c r="B6227" s="1">
        <v>44700</v>
      </c>
      <c r="C6227" t="s">
        <v>91</v>
      </c>
      <c r="D6227" t="s">
        <v>40</v>
      </c>
      <c r="E6227" t="s">
        <v>19</v>
      </c>
      <c r="F6227" t="s">
        <v>107</v>
      </c>
      <c r="G6227" t="s">
        <v>42</v>
      </c>
      <c r="H6227" t="s">
        <v>43</v>
      </c>
      <c r="I6227" t="s">
        <v>23</v>
      </c>
      <c r="J6227" s="4">
        <v>0.14000000000000001</v>
      </c>
      <c r="K6227" s="2">
        <f>86*Social_Media_Advertising_Sorted_First_10000_Rows[[#This Row],[Acquisition_Cost_Usd]]</f>
        <v>43000</v>
      </c>
      <c r="L6227" s="3">
        <v>500</v>
      </c>
      <c r="M6227">
        <v>5.0599999999999996</v>
      </c>
      <c r="N6227" t="s">
        <v>38</v>
      </c>
      <c r="O6227" t="s">
        <v>49</v>
      </c>
      <c r="P6227">
        <v>1628</v>
      </c>
      <c r="Q6227">
        <v>6342</v>
      </c>
      <c r="R6227">
        <v>4</v>
      </c>
      <c r="S6227" t="s">
        <v>26</v>
      </c>
    </row>
    <row r="6228" spans="1:19" x14ac:dyDescent="0.3">
      <c r="A6228">
        <v>125531</v>
      </c>
      <c r="B6228" s="1">
        <v>44716</v>
      </c>
      <c r="C6228" t="s">
        <v>69</v>
      </c>
      <c r="D6228" t="s">
        <v>40</v>
      </c>
      <c r="E6228" t="s">
        <v>27</v>
      </c>
      <c r="F6228" t="s">
        <v>108</v>
      </c>
      <c r="G6228" t="s">
        <v>60</v>
      </c>
      <c r="H6228" t="s">
        <v>52</v>
      </c>
      <c r="I6228" t="s">
        <v>23</v>
      </c>
      <c r="J6228" s="4">
        <v>0.12</v>
      </c>
      <c r="K6228" s="2">
        <f>86*Social_Media_Advertising_Sorted_First_10000_Rows[[#This Row],[Acquisition_Cost_Usd]]</f>
        <v>1037706.1</v>
      </c>
      <c r="L6228" s="3">
        <v>12066.35</v>
      </c>
      <c r="M6228">
        <v>2.56</v>
      </c>
      <c r="N6228" t="s">
        <v>24</v>
      </c>
      <c r="O6228" t="s">
        <v>49</v>
      </c>
      <c r="P6228">
        <v>31941</v>
      </c>
      <c r="Q6228">
        <v>96129</v>
      </c>
      <c r="R6228">
        <v>7</v>
      </c>
      <c r="S6228" t="s">
        <v>45</v>
      </c>
    </row>
    <row r="6229" spans="1:19" x14ac:dyDescent="0.3">
      <c r="A6229">
        <v>125532</v>
      </c>
      <c r="B6229" s="1">
        <v>44746</v>
      </c>
      <c r="C6229" t="s">
        <v>67</v>
      </c>
      <c r="D6229" t="s">
        <v>18</v>
      </c>
      <c r="E6229" t="s">
        <v>27</v>
      </c>
      <c r="F6229" t="s">
        <v>59</v>
      </c>
      <c r="G6229" t="s">
        <v>21</v>
      </c>
      <c r="H6229" t="s">
        <v>30</v>
      </c>
      <c r="I6229" t="s">
        <v>31</v>
      </c>
      <c r="J6229" s="4">
        <v>0.1</v>
      </c>
      <c r="K6229" s="2">
        <f>86*Social_Media_Advertising_Sorted_First_10000_Rows[[#This Row],[Acquisition_Cost_Usd]]</f>
        <v>371799.5</v>
      </c>
      <c r="L6229" s="3">
        <v>4323.25</v>
      </c>
      <c r="M6229">
        <v>2.67</v>
      </c>
      <c r="N6229" t="s">
        <v>53</v>
      </c>
      <c r="O6229" t="s">
        <v>25</v>
      </c>
      <c r="P6229">
        <v>10926</v>
      </c>
      <c r="Q6229">
        <v>33882</v>
      </c>
      <c r="R6229">
        <v>5</v>
      </c>
      <c r="S6229" t="s">
        <v>26</v>
      </c>
    </row>
    <row r="6230" spans="1:19" hidden="1" x14ac:dyDescent="0.3">
      <c r="A6230">
        <v>125536</v>
      </c>
      <c r="B6230" s="1">
        <v>44909</v>
      </c>
      <c r="C6230" t="s">
        <v>54</v>
      </c>
      <c r="D6230" t="s">
        <v>61</v>
      </c>
      <c r="E6230" t="s">
        <v>62</v>
      </c>
      <c r="F6230" t="s">
        <v>95</v>
      </c>
      <c r="G6230" t="s">
        <v>21</v>
      </c>
      <c r="H6230" t="s">
        <v>22</v>
      </c>
      <c r="I6230" t="s">
        <v>23</v>
      </c>
      <c r="J6230" s="4">
        <v>0.13</v>
      </c>
      <c r="K6230" s="2">
        <f>86*Social_Media_Advertising_Sorted_First_10000_Rows[[#This Row],[Acquisition_Cost_Usd]]</f>
        <v>943948.9</v>
      </c>
      <c r="L6230" s="3">
        <v>10976.15</v>
      </c>
      <c r="M6230">
        <v>2.66</v>
      </c>
      <c r="N6230" t="s">
        <v>38</v>
      </c>
      <c r="O6230" t="s">
        <v>49</v>
      </c>
      <c r="P6230">
        <v>29006</v>
      </c>
      <c r="Q6230">
        <v>87436</v>
      </c>
      <c r="R6230">
        <v>1</v>
      </c>
      <c r="S6230" t="s">
        <v>64</v>
      </c>
    </row>
    <row r="6231" spans="1:19" hidden="1" x14ac:dyDescent="0.3">
      <c r="A6231">
        <v>125543</v>
      </c>
      <c r="B6231" s="1">
        <v>44608</v>
      </c>
      <c r="C6231" t="s">
        <v>65</v>
      </c>
      <c r="D6231" t="s">
        <v>61</v>
      </c>
      <c r="E6231" t="s">
        <v>62</v>
      </c>
      <c r="F6231" t="s">
        <v>103</v>
      </c>
      <c r="G6231" t="s">
        <v>42</v>
      </c>
      <c r="H6231" t="s">
        <v>30</v>
      </c>
      <c r="I6231" t="s">
        <v>48</v>
      </c>
      <c r="J6231" s="4">
        <v>0.06</v>
      </c>
      <c r="K6231" s="2">
        <f>86*Social_Media_Advertising_Sorted_First_10000_Rows[[#This Row],[Acquisition_Cost_Usd]]</f>
        <v>407977.98000000004</v>
      </c>
      <c r="L6231" s="3">
        <v>4743.93</v>
      </c>
      <c r="M6231">
        <v>5.05</v>
      </c>
      <c r="N6231" t="s">
        <v>53</v>
      </c>
      <c r="O6231" t="s">
        <v>49</v>
      </c>
      <c r="P6231">
        <v>12073</v>
      </c>
      <c r="Q6231">
        <v>37281</v>
      </c>
      <c r="R6231">
        <v>3</v>
      </c>
      <c r="S6231" t="s">
        <v>45</v>
      </c>
    </row>
    <row r="6232" spans="1:19" x14ac:dyDescent="0.3">
      <c r="A6232">
        <v>125544</v>
      </c>
      <c r="B6232" s="1">
        <v>44839</v>
      </c>
      <c r="C6232" t="s">
        <v>77</v>
      </c>
      <c r="D6232" t="s">
        <v>18</v>
      </c>
      <c r="E6232" t="s">
        <v>55</v>
      </c>
      <c r="F6232" t="s">
        <v>20</v>
      </c>
      <c r="G6232" t="s">
        <v>42</v>
      </c>
      <c r="H6232" t="s">
        <v>52</v>
      </c>
      <c r="I6232" t="s">
        <v>48</v>
      </c>
      <c r="J6232" s="4">
        <v>7.0000000000000007E-2</v>
      </c>
      <c r="K6232" s="2">
        <f>86*Social_Media_Advertising_Sorted_First_10000_Rows[[#This Row],[Acquisition_Cost_Usd]]</f>
        <v>1223765.3799999999</v>
      </c>
      <c r="L6232" s="3">
        <v>14229.83</v>
      </c>
      <c r="M6232">
        <v>5.27</v>
      </c>
      <c r="N6232" t="s">
        <v>24</v>
      </c>
      <c r="O6232" t="s">
        <v>25</v>
      </c>
      <c r="P6232">
        <v>37141</v>
      </c>
      <c r="Q6232">
        <v>111531</v>
      </c>
      <c r="R6232">
        <v>5</v>
      </c>
      <c r="S6232" t="s">
        <v>26</v>
      </c>
    </row>
    <row r="6233" spans="1:19" x14ac:dyDescent="0.3">
      <c r="A6233">
        <v>125547</v>
      </c>
      <c r="B6233" s="1">
        <v>44853</v>
      </c>
      <c r="C6233" t="s">
        <v>77</v>
      </c>
      <c r="D6233" t="s">
        <v>40</v>
      </c>
      <c r="E6233" t="s">
        <v>19</v>
      </c>
      <c r="F6233" t="s">
        <v>20</v>
      </c>
      <c r="G6233" t="s">
        <v>21</v>
      </c>
      <c r="H6233" t="s">
        <v>30</v>
      </c>
      <c r="I6233" t="s">
        <v>48</v>
      </c>
      <c r="J6233" s="4">
        <v>0.08</v>
      </c>
      <c r="K6233" s="2">
        <f>86*Social_Media_Advertising_Sorted_First_10000_Rows[[#This Row],[Acquisition_Cost_Usd]]</f>
        <v>560872.22000000009</v>
      </c>
      <c r="L6233" s="3">
        <v>6521.77</v>
      </c>
      <c r="M6233">
        <v>1.51</v>
      </c>
      <c r="N6233" t="s">
        <v>24</v>
      </c>
      <c r="O6233" t="s">
        <v>49</v>
      </c>
      <c r="P6233">
        <v>16904</v>
      </c>
      <c r="Q6233">
        <v>51589</v>
      </c>
      <c r="R6233">
        <v>4</v>
      </c>
      <c r="S6233" t="s">
        <v>26</v>
      </c>
    </row>
    <row r="6234" spans="1:19" x14ac:dyDescent="0.3">
      <c r="A6234">
        <v>125551</v>
      </c>
      <c r="B6234" s="1">
        <v>44824</v>
      </c>
      <c r="C6234" t="s">
        <v>46</v>
      </c>
      <c r="D6234" t="s">
        <v>18</v>
      </c>
      <c r="E6234" t="s">
        <v>35</v>
      </c>
      <c r="F6234" t="s">
        <v>70</v>
      </c>
      <c r="G6234" t="s">
        <v>21</v>
      </c>
      <c r="H6234" t="s">
        <v>30</v>
      </c>
      <c r="I6234" t="s">
        <v>37</v>
      </c>
      <c r="J6234" s="4">
        <v>0.14000000000000001</v>
      </c>
      <c r="K6234" s="2">
        <f>86*Social_Media_Advertising_Sorted_First_10000_Rows[[#This Row],[Acquisition_Cost_Usd]]</f>
        <v>580679.74</v>
      </c>
      <c r="L6234" s="3">
        <v>6752.09</v>
      </c>
      <c r="M6234">
        <v>0.82402488551916397</v>
      </c>
      <c r="N6234" t="s">
        <v>53</v>
      </c>
      <c r="O6234" t="s">
        <v>49</v>
      </c>
      <c r="P6234">
        <v>10289</v>
      </c>
      <c r="Q6234">
        <v>34485</v>
      </c>
      <c r="R6234">
        <v>1</v>
      </c>
      <c r="S6234" t="s">
        <v>64</v>
      </c>
    </row>
    <row r="6235" spans="1:19" x14ac:dyDescent="0.3">
      <c r="A6235">
        <v>125557</v>
      </c>
      <c r="B6235" s="1">
        <v>44919</v>
      </c>
      <c r="C6235" t="s">
        <v>54</v>
      </c>
      <c r="D6235" t="s">
        <v>40</v>
      </c>
      <c r="E6235" t="s">
        <v>35</v>
      </c>
      <c r="F6235" t="s">
        <v>81</v>
      </c>
      <c r="G6235" t="s">
        <v>21</v>
      </c>
      <c r="H6235" t="s">
        <v>22</v>
      </c>
      <c r="I6235" t="s">
        <v>31</v>
      </c>
      <c r="J6235" s="4">
        <v>0.02</v>
      </c>
      <c r="K6235" s="2">
        <f>86*Social_Media_Advertising_Sorted_First_10000_Rows[[#This Row],[Acquisition_Cost_Usd]]</f>
        <v>857782.91999999993</v>
      </c>
      <c r="L6235" s="3">
        <v>9974.2199999999993</v>
      </c>
      <c r="M6235">
        <v>5.14</v>
      </c>
      <c r="N6235" t="s">
        <v>53</v>
      </c>
      <c r="O6235" t="s">
        <v>32</v>
      </c>
      <c r="P6235">
        <v>26279</v>
      </c>
      <c r="Q6235">
        <v>79360</v>
      </c>
      <c r="R6235">
        <v>7</v>
      </c>
      <c r="S6235" t="s">
        <v>33</v>
      </c>
    </row>
    <row r="6236" spans="1:19" x14ac:dyDescent="0.3">
      <c r="A6236">
        <v>125559</v>
      </c>
      <c r="B6236" s="1">
        <v>44909</v>
      </c>
      <c r="C6236" t="s">
        <v>54</v>
      </c>
      <c r="D6236" t="s">
        <v>18</v>
      </c>
      <c r="E6236" t="s">
        <v>19</v>
      </c>
      <c r="F6236" t="s">
        <v>51</v>
      </c>
      <c r="G6236" t="s">
        <v>29</v>
      </c>
      <c r="H6236" t="s">
        <v>43</v>
      </c>
      <c r="I6236" t="s">
        <v>37</v>
      </c>
      <c r="J6236" s="4">
        <v>0.09</v>
      </c>
      <c r="K6236" s="2">
        <f>86*Social_Media_Advertising_Sorted_First_10000_Rows[[#This Row],[Acquisition_Cost_Usd]]</f>
        <v>351245.5</v>
      </c>
      <c r="L6236" s="3">
        <v>4084.25</v>
      </c>
      <c r="M6236">
        <v>0.26633342286844991</v>
      </c>
      <c r="N6236" t="s">
        <v>44</v>
      </c>
      <c r="O6236" t="s">
        <v>25</v>
      </c>
      <c r="P6236">
        <v>6031</v>
      </c>
      <c r="Q6236">
        <v>20621</v>
      </c>
      <c r="R6236">
        <v>1</v>
      </c>
      <c r="S6236" t="s">
        <v>33</v>
      </c>
    </row>
    <row r="6237" spans="1:19" x14ac:dyDescent="0.3">
      <c r="A6237">
        <v>125564</v>
      </c>
      <c r="B6237" s="1">
        <v>44597</v>
      </c>
      <c r="C6237" t="s">
        <v>65</v>
      </c>
      <c r="D6237" t="s">
        <v>40</v>
      </c>
      <c r="E6237" t="s">
        <v>19</v>
      </c>
      <c r="F6237" t="s">
        <v>89</v>
      </c>
      <c r="G6237" t="s">
        <v>42</v>
      </c>
      <c r="H6237" t="s">
        <v>52</v>
      </c>
      <c r="I6237" t="s">
        <v>31</v>
      </c>
      <c r="J6237" s="4">
        <v>7.0000000000000007E-2</v>
      </c>
      <c r="K6237" s="2">
        <f>86*Social_Media_Advertising_Sorted_First_10000_Rows[[#This Row],[Acquisition_Cost_Usd]]</f>
        <v>1290000</v>
      </c>
      <c r="L6237" s="3">
        <v>15000</v>
      </c>
      <c r="M6237">
        <v>4.03</v>
      </c>
      <c r="N6237" t="s">
        <v>24</v>
      </c>
      <c r="O6237" t="s">
        <v>32</v>
      </c>
      <c r="P6237">
        <v>38587</v>
      </c>
      <c r="Q6237">
        <v>115814</v>
      </c>
      <c r="R6237">
        <v>5</v>
      </c>
      <c r="S6237" t="s">
        <v>50</v>
      </c>
    </row>
    <row r="6238" spans="1:19" x14ac:dyDescent="0.3">
      <c r="A6238">
        <v>125566</v>
      </c>
      <c r="B6238" s="1">
        <v>44783</v>
      </c>
      <c r="C6238" t="s">
        <v>79</v>
      </c>
      <c r="D6238" t="s">
        <v>18</v>
      </c>
      <c r="E6238" t="s">
        <v>27</v>
      </c>
      <c r="F6238" t="s">
        <v>99</v>
      </c>
      <c r="G6238" t="s">
        <v>21</v>
      </c>
      <c r="H6238" t="s">
        <v>30</v>
      </c>
      <c r="I6238" t="s">
        <v>23</v>
      </c>
      <c r="J6238" s="4">
        <v>0.06</v>
      </c>
      <c r="K6238" s="2">
        <f>86*Social_Media_Advertising_Sorted_First_10000_Rows[[#This Row],[Acquisition_Cost_Usd]]</f>
        <v>593428.38</v>
      </c>
      <c r="L6238" s="3">
        <v>6900.33</v>
      </c>
      <c r="M6238">
        <v>6.27</v>
      </c>
      <c r="N6238" t="s">
        <v>53</v>
      </c>
      <c r="O6238" t="s">
        <v>25</v>
      </c>
      <c r="P6238">
        <v>17926</v>
      </c>
      <c r="Q6238">
        <v>54617</v>
      </c>
      <c r="R6238">
        <v>10</v>
      </c>
      <c r="S6238" t="s">
        <v>33</v>
      </c>
    </row>
    <row r="6239" spans="1:19" x14ac:dyDescent="0.3">
      <c r="A6239">
        <v>125571</v>
      </c>
      <c r="B6239" s="1">
        <v>44595</v>
      </c>
      <c r="C6239" t="s">
        <v>65</v>
      </c>
      <c r="D6239" t="s">
        <v>40</v>
      </c>
      <c r="E6239" t="s">
        <v>27</v>
      </c>
      <c r="F6239" t="s">
        <v>76</v>
      </c>
      <c r="G6239" t="s">
        <v>29</v>
      </c>
      <c r="H6239" t="s">
        <v>52</v>
      </c>
      <c r="I6239" t="s">
        <v>48</v>
      </c>
      <c r="J6239" s="4">
        <v>0.06</v>
      </c>
      <c r="K6239" s="2">
        <f>86*Social_Media_Advertising_Sorted_First_10000_Rows[[#This Row],[Acquisition_Cost_Usd]]</f>
        <v>1101715.04</v>
      </c>
      <c r="L6239" s="3">
        <v>12810.64</v>
      </c>
      <c r="M6239">
        <v>0.54</v>
      </c>
      <c r="N6239" t="s">
        <v>38</v>
      </c>
      <c r="O6239" t="s">
        <v>25</v>
      </c>
      <c r="P6239">
        <v>33901</v>
      </c>
      <c r="Q6239">
        <v>101935</v>
      </c>
      <c r="R6239">
        <v>6</v>
      </c>
      <c r="S6239" t="s">
        <v>45</v>
      </c>
    </row>
    <row r="6240" spans="1:19" x14ac:dyDescent="0.3">
      <c r="A6240">
        <v>125575</v>
      </c>
      <c r="B6240" s="1">
        <v>44648</v>
      </c>
      <c r="C6240" t="s">
        <v>39</v>
      </c>
      <c r="D6240" t="s">
        <v>40</v>
      </c>
      <c r="E6240" t="s">
        <v>19</v>
      </c>
      <c r="F6240" t="s">
        <v>93</v>
      </c>
      <c r="G6240" t="s">
        <v>21</v>
      </c>
      <c r="H6240" t="s">
        <v>30</v>
      </c>
      <c r="I6240" t="s">
        <v>48</v>
      </c>
      <c r="J6240" s="4">
        <v>7.0000000000000007E-2</v>
      </c>
      <c r="K6240" s="2">
        <f>86*Social_Media_Advertising_Sorted_First_10000_Rows[[#This Row],[Acquisition_Cost_Usd]]</f>
        <v>637425.12</v>
      </c>
      <c r="L6240" s="3">
        <v>7411.92</v>
      </c>
      <c r="M6240">
        <v>6.24</v>
      </c>
      <c r="N6240" t="s">
        <v>38</v>
      </c>
      <c r="O6240" t="s">
        <v>49</v>
      </c>
      <c r="P6240">
        <v>19299</v>
      </c>
      <c r="Q6240">
        <v>58683</v>
      </c>
      <c r="R6240">
        <v>8</v>
      </c>
      <c r="S6240" t="s">
        <v>45</v>
      </c>
    </row>
    <row r="6241" spans="1:19" x14ac:dyDescent="0.3">
      <c r="A6241">
        <v>125577</v>
      </c>
      <c r="B6241" s="1">
        <v>44719</v>
      </c>
      <c r="C6241" t="s">
        <v>69</v>
      </c>
      <c r="D6241" t="s">
        <v>40</v>
      </c>
      <c r="E6241" t="s">
        <v>55</v>
      </c>
      <c r="F6241" t="s">
        <v>110</v>
      </c>
      <c r="G6241" t="s">
        <v>29</v>
      </c>
      <c r="H6241" t="s">
        <v>22</v>
      </c>
      <c r="I6241" t="s">
        <v>37</v>
      </c>
      <c r="J6241" s="4">
        <v>0.1</v>
      </c>
      <c r="K6241" s="2">
        <f>86*Social_Media_Advertising_Sorted_First_10000_Rows[[#This Row],[Acquisition_Cost_Usd]]</f>
        <v>695913.72000000009</v>
      </c>
      <c r="L6241" s="3">
        <v>8092.02</v>
      </c>
      <c r="M6241">
        <v>0.76325081587132959</v>
      </c>
      <c r="N6241" t="s">
        <v>53</v>
      </c>
      <c r="O6241" t="s">
        <v>49</v>
      </c>
      <c r="P6241">
        <v>12431</v>
      </c>
      <c r="Q6241">
        <v>41459</v>
      </c>
      <c r="R6241">
        <v>1</v>
      </c>
      <c r="S6241" t="s">
        <v>50</v>
      </c>
    </row>
    <row r="6242" spans="1:19" x14ac:dyDescent="0.3">
      <c r="A6242">
        <v>125581</v>
      </c>
      <c r="B6242" s="1">
        <v>44879</v>
      </c>
      <c r="C6242" t="s">
        <v>80</v>
      </c>
      <c r="D6242" t="s">
        <v>40</v>
      </c>
      <c r="E6242" t="s">
        <v>27</v>
      </c>
      <c r="F6242" t="s">
        <v>105</v>
      </c>
      <c r="G6242" t="s">
        <v>21</v>
      </c>
      <c r="H6242" t="s">
        <v>30</v>
      </c>
      <c r="I6242" t="s">
        <v>23</v>
      </c>
      <c r="J6242" s="4">
        <v>0.11</v>
      </c>
      <c r="K6242" s="2">
        <f>86*Social_Media_Advertising_Sorted_First_10000_Rows[[#This Row],[Acquisition_Cost_Usd]]</f>
        <v>581500.18000000005</v>
      </c>
      <c r="L6242" s="3">
        <v>6761.63</v>
      </c>
      <c r="M6242">
        <v>1</v>
      </c>
      <c r="N6242" t="s">
        <v>53</v>
      </c>
      <c r="O6242" t="s">
        <v>32</v>
      </c>
      <c r="P6242">
        <v>17547</v>
      </c>
      <c r="Q6242">
        <v>53494</v>
      </c>
      <c r="R6242">
        <v>1</v>
      </c>
      <c r="S6242" t="s">
        <v>50</v>
      </c>
    </row>
    <row r="6243" spans="1:19" x14ac:dyDescent="0.3">
      <c r="A6243">
        <v>125583</v>
      </c>
      <c r="B6243" s="1">
        <v>44684</v>
      </c>
      <c r="C6243" t="s">
        <v>91</v>
      </c>
      <c r="D6243" t="s">
        <v>40</v>
      </c>
      <c r="E6243" t="s">
        <v>55</v>
      </c>
      <c r="F6243" t="s">
        <v>109</v>
      </c>
      <c r="G6243" t="s">
        <v>29</v>
      </c>
      <c r="H6243" t="s">
        <v>22</v>
      </c>
      <c r="I6243" t="s">
        <v>31</v>
      </c>
      <c r="J6243" s="4">
        <v>0.06</v>
      </c>
      <c r="K6243" s="2">
        <f>86*Social_Media_Advertising_Sorted_First_10000_Rows[[#This Row],[Acquisition_Cost_Usd]]</f>
        <v>846245.15999999992</v>
      </c>
      <c r="L6243" s="3">
        <v>9840.06</v>
      </c>
      <c r="M6243">
        <v>6.48</v>
      </c>
      <c r="N6243" t="s">
        <v>44</v>
      </c>
      <c r="O6243" t="s">
        <v>25</v>
      </c>
      <c r="P6243">
        <v>25928</v>
      </c>
      <c r="Q6243">
        <v>78318</v>
      </c>
      <c r="R6243">
        <v>7</v>
      </c>
      <c r="S6243" t="s">
        <v>50</v>
      </c>
    </row>
    <row r="6244" spans="1:19" x14ac:dyDescent="0.3">
      <c r="A6244">
        <v>125588</v>
      </c>
      <c r="B6244" s="1">
        <v>44640</v>
      </c>
      <c r="C6244" t="s">
        <v>39</v>
      </c>
      <c r="D6244" t="s">
        <v>40</v>
      </c>
      <c r="E6244" t="s">
        <v>35</v>
      </c>
      <c r="F6244" t="s">
        <v>88</v>
      </c>
      <c r="G6244" t="s">
        <v>42</v>
      </c>
      <c r="H6244" t="s">
        <v>30</v>
      </c>
      <c r="I6244" t="s">
        <v>37</v>
      </c>
      <c r="J6244" s="4">
        <v>0.11</v>
      </c>
      <c r="K6244" s="2">
        <f>86*Social_Media_Advertising_Sorted_First_10000_Rows[[#This Row],[Acquisition_Cost_Usd]]</f>
        <v>409082.22000000003</v>
      </c>
      <c r="L6244" s="3">
        <v>4756.7700000000004</v>
      </c>
      <c r="M6244">
        <v>0.278845731325357</v>
      </c>
      <c r="N6244" t="s">
        <v>44</v>
      </c>
      <c r="O6244" t="s">
        <v>25</v>
      </c>
      <c r="P6244">
        <v>7110</v>
      </c>
      <c r="Q6244">
        <v>24135</v>
      </c>
      <c r="R6244">
        <v>1</v>
      </c>
      <c r="S6244" t="s">
        <v>26</v>
      </c>
    </row>
    <row r="6245" spans="1:19" x14ac:dyDescent="0.3">
      <c r="A6245">
        <v>125592</v>
      </c>
      <c r="B6245" s="1">
        <v>44685</v>
      </c>
      <c r="C6245" t="s">
        <v>91</v>
      </c>
      <c r="D6245" t="s">
        <v>18</v>
      </c>
      <c r="E6245" t="s">
        <v>35</v>
      </c>
      <c r="F6245" t="s">
        <v>51</v>
      </c>
      <c r="G6245" t="s">
        <v>42</v>
      </c>
      <c r="H6245" t="s">
        <v>22</v>
      </c>
      <c r="I6245" t="s">
        <v>37</v>
      </c>
      <c r="J6245" s="4">
        <v>0.08</v>
      </c>
      <c r="K6245" s="2">
        <f>86*Social_Media_Advertising_Sorted_First_10000_Rows[[#This Row],[Acquisition_Cost_Usd]]</f>
        <v>677292.14</v>
      </c>
      <c r="L6245" s="3">
        <v>7875.49</v>
      </c>
      <c r="M6245">
        <v>0.17159737312329659</v>
      </c>
      <c r="N6245" t="s">
        <v>53</v>
      </c>
      <c r="O6245" t="s">
        <v>32</v>
      </c>
      <c r="P6245">
        <v>12081</v>
      </c>
      <c r="Q6245">
        <v>40320</v>
      </c>
      <c r="R6245">
        <v>1</v>
      </c>
      <c r="S6245" t="s">
        <v>33</v>
      </c>
    </row>
    <row r="6246" spans="1:19" x14ac:dyDescent="0.3">
      <c r="A6246">
        <v>125593</v>
      </c>
      <c r="B6246" s="1">
        <v>44925</v>
      </c>
      <c r="C6246" t="s">
        <v>54</v>
      </c>
      <c r="D6246" t="s">
        <v>18</v>
      </c>
      <c r="E6246" t="s">
        <v>27</v>
      </c>
      <c r="F6246" t="s">
        <v>66</v>
      </c>
      <c r="G6246" t="s">
        <v>42</v>
      </c>
      <c r="H6246" t="s">
        <v>52</v>
      </c>
      <c r="I6246" t="s">
        <v>37</v>
      </c>
      <c r="J6246" s="4">
        <v>0.11</v>
      </c>
      <c r="K6246" s="2">
        <f>86*Social_Media_Advertising_Sorted_First_10000_Rows[[#This Row],[Acquisition_Cost_Usd]]</f>
        <v>1098806.52</v>
      </c>
      <c r="L6246" s="3">
        <v>12776.82</v>
      </c>
      <c r="M6246">
        <v>0.2216466069509247</v>
      </c>
      <c r="N6246" t="s">
        <v>24</v>
      </c>
      <c r="O6246" t="s">
        <v>25</v>
      </c>
      <c r="P6246">
        <v>19858</v>
      </c>
      <c r="Q6246">
        <v>65643</v>
      </c>
      <c r="R6246">
        <v>1</v>
      </c>
      <c r="S6246" t="s">
        <v>64</v>
      </c>
    </row>
    <row r="6247" spans="1:19" hidden="1" x14ac:dyDescent="0.3">
      <c r="A6247">
        <v>125594</v>
      </c>
      <c r="B6247" s="1">
        <v>44699</v>
      </c>
      <c r="C6247" t="s">
        <v>91</v>
      </c>
      <c r="D6247" t="s">
        <v>61</v>
      </c>
      <c r="E6247" t="s">
        <v>62</v>
      </c>
      <c r="F6247" t="s">
        <v>47</v>
      </c>
      <c r="G6247" t="s">
        <v>60</v>
      </c>
      <c r="H6247" t="s">
        <v>52</v>
      </c>
      <c r="I6247" t="s">
        <v>37</v>
      </c>
      <c r="J6247" s="4">
        <v>0.09</v>
      </c>
      <c r="K6247" s="2">
        <f>86*Social_Media_Advertising_Sorted_First_10000_Rows[[#This Row],[Acquisition_Cost_Usd]]</f>
        <v>1040107.2200000001</v>
      </c>
      <c r="L6247" s="3">
        <v>12094.27</v>
      </c>
      <c r="M6247">
        <v>0.1000984676552563</v>
      </c>
      <c r="N6247" t="s">
        <v>44</v>
      </c>
      <c r="O6247" t="s">
        <v>49</v>
      </c>
      <c r="P6247">
        <v>18802</v>
      </c>
      <c r="Q6247">
        <v>62205</v>
      </c>
      <c r="R6247">
        <v>1</v>
      </c>
      <c r="S6247" t="s">
        <v>50</v>
      </c>
    </row>
    <row r="6248" spans="1:19" x14ac:dyDescent="0.3">
      <c r="A6248">
        <v>125598</v>
      </c>
      <c r="B6248" s="1">
        <v>44686</v>
      </c>
      <c r="C6248" t="s">
        <v>91</v>
      </c>
      <c r="D6248" t="s">
        <v>18</v>
      </c>
      <c r="E6248" t="s">
        <v>19</v>
      </c>
      <c r="F6248" t="s">
        <v>88</v>
      </c>
      <c r="G6248" t="s">
        <v>60</v>
      </c>
      <c r="H6248" t="s">
        <v>30</v>
      </c>
      <c r="I6248" t="s">
        <v>48</v>
      </c>
      <c r="J6248" s="4">
        <v>0.06</v>
      </c>
      <c r="K6248" s="2">
        <f>86*Social_Media_Advertising_Sorted_First_10000_Rows[[#This Row],[Acquisition_Cost_Usd]]</f>
        <v>356627.38</v>
      </c>
      <c r="L6248" s="3">
        <v>4146.83</v>
      </c>
      <c r="M6248">
        <v>4.46</v>
      </c>
      <c r="N6248" t="s">
        <v>24</v>
      </c>
      <c r="O6248" t="s">
        <v>49</v>
      </c>
      <c r="P6248">
        <v>10444</v>
      </c>
      <c r="Q6248">
        <v>32454</v>
      </c>
      <c r="R6248">
        <v>10</v>
      </c>
      <c r="S6248" t="s">
        <v>26</v>
      </c>
    </row>
    <row r="6249" spans="1:19" x14ac:dyDescent="0.3">
      <c r="A6249">
        <v>125599</v>
      </c>
      <c r="B6249" s="1">
        <v>44837</v>
      </c>
      <c r="C6249" t="s">
        <v>77</v>
      </c>
      <c r="D6249" t="s">
        <v>18</v>
      </c>
      <c r="E6249" t="s">
        <v>19</v>
      </c>
      <c r="F6249" t="s">
        <v>105</v>
      </c>
      <c r="G6249" t="s">
        <v>42</v>
      </c>
      <c r="H6249" t="s">
        <v>30</v>
      </c>
      <c r="I6249" t="s">
        <v>31</v>
      </c>
      <c r="J6249" s="4">
        <v>0.01</v>
      </c>
      <c r="K6249" s="2">
        <f>86*Social_Media_Advertising_Sorted_First_10000_Rows[[#This Row],[Acquisition_Cost_Usd]]</f>
        <v>585384.80000000005</v>
      </c>
      <c r="L6249" s="3">
        <v>6806.8</v>
      </c>
      <c r="M6249">
        <v>5.16</v>
      </c>
      <c r="N6249" t="s">
        <v>38</v>
      </c>
      <c r="O6249" t="s">
        <v>49</v>
      </c>
      <c r="P6249">
        <v>17673</v>
      </c>
      <c r="Q6249">
        <v>53867</v>
      </c>
      <c r="R6249">
        <v>5</v>
      </c>
      <c r="S6249" t="s">
        <v>50</v>
      </c>
    </row>
    <row r="6250" spans="1:19" x14ac:dyDescent="0.3">
      <c r="A6250">
        <v>125602</v>
      </c>
      <c r="B6250" s="1">
        <v>44893</v>
      </c>
      <c r="C6250" t="s">
        <v>80</v>
      </c>
      <c r="D6250" t="s">
        <v>40</v>
      </c>
      <c r="E6250" t="s">
        <v>19</v>
      </c>
      <c r="F6250" t="s">
        <v>109</v>
      </c>
      <c r="G6250" t="s">
        <v>29</v>
      </c>
      <c r="H6250" t="s">
        <v>52</v>
      </c>
      <c r="I6250" t="s">
        <v>23</v>
      </c>
      <c r="J6250" s="4">
        <v>0.03</v>
      </c>
      <c r="K6250" s="2">
        <f>86*Social_Media_Advertising_Sorted_First_10000_Rows[[#This Row],[Acquisition_Cost_Usd]]</f>
        <v>1059765.96</v>
      </c>
      <c r="L6250" s="3">
        <v>12322.86</v>
      </c>
      <c r="M6250">
        <v>1.9</v>
      </c>
      <c r="N6250" t="s">
        <v>58</v>
      </c>
      <c r="O6250" t="s">
        <v>25</v>
      </c>
      <c r="P6250">
        <v>32619</v>
      </c>
      <c r="Q6250">
        <v>98139</v>
      </c>
      <c r="R6250">
        <v>7</v>
      </c>
      <c r="S6250" t="s">
        <v>50</v>
      </c>
    </row>
    <row r="6251" spans="1:19" x14ac:dyDescent="0.3">
      <c r="A6251">
        <v>125604</v>
      </c>
      <c r="B6251" s="1">
        <v>44842</v>
      </c>
      <c r="C6251" t="s">
        <v>77</v>
      </c>
      <c r="D6251" t="s">
        <v>18</v>
      </c>
      <c r="E6251" t="s">
        <v>19</v>
      </c>
      <c r="F6251" t="s">
        <v>82</v>
      </c>
      <c r="G6251" t="s">
        <v>29</v>
      </c>
      <c r="H6251" t="s">
        <v>22</v>
      </c>
      <c r="I6251" t="s">
        <v>31</v>
      </c>
      <c r="J6251" s="4">
        <v>0.11</v>
      </c>
      <c r="K6251" s="2">
        <f>86*Social_Media_Advertising_Sorted_First_10000_Rows[[#This Row],[Acquisition_Cost_Usd]]</f>
        <v>783178.77999999991</v>
      </c>
      <c r="L6251" s="3">
        <v>9106.73</v>
      </c>
      <c r="M6251">
        <v>0.98</v>
      </c>
      <c r="N6251" t="s">
        <v>44</v>
      </c>
      <c r="O6251" t="s">
        <v>49</v>
      </c>
      <c r="P6251">
        <v>23909</v>
      </c>
      <c r="Q6251">
        <v>72339</v>
      </c>
      <c r="R6251">
        <v>3</v>
      </c>
      <c r="S6251" t="s">
        <v>26</v>
      </c>
    </row>
    <row r="6252" spans="1:19" x14ac:dyDescent="0.3">
      <c r="A6252">
        <v>125605</v>
      </c>
      <c r="B6252" s="1">
        <v>44612</v>
      </c>
      <c r="C6252" t="s">
        <v>65</v>
      </c>
      <c r="D6252" t="s">
        <v>40</v>
      </c>
      <c r="E6252" t="s">
        <v>35</v>
      </c>
      <c r="F6252" t="s">
        <v>97</v>
      </c>
      <c r="G6252" t="s">
        <v>29</v>
      </c>
      <c r="H6252" t="s">
        <v>52</v>
      </c>
      <c r="I6252" t="s">
        <v>48</v>
      </c>
      <c r="J6252" s="4">
        <v>0.05</v>
      </c>
      <c r="K6252" s="2">
        <f>86*Social_Media_Advertising_Sorted_First_10000_Rows[[#This Row],[Acquisition_Cost_Usd]]</f>
        <v>1098981.96</v>
      </c>
      <c r="L6252" s="3">
        <v>12778.86</v>
      </c>
      <c r="M6252">
        <v>4.84</v>
      </c>
      <c r="N6252" t="s">
        <v>38</v>
      </c>
      <c r="O6252" t="s">
        <v>49</v>
      </c>
      <c r="P6252">
        <v>33817</v>
      </c>
      <c r="Q6252">
        <v>101687</v>
      </c>
      <c r="R6252">
        <v>9</v>
      </c>
      <c r="S6252" t="s">
        <v>26</v>
      </c>
    </row>
    <row r="6253" spans="1:19" x14ac:dyDescent="0.3">
      <c r="A6253">
        <v>125608</v>
      </c>
      <c r="B6253" s="1">
        <v>44664</v>
      </c>
      <c r="C6253" t="s">
        <v>34</v>
      </c>
      <c r="D6253" t="s">
        <v>40</v>
      </c>
      <c r="E6253" t="s">
        <v>35</v>
      </c>
      <c r="F6253" t="s">
        <v>81</v>
      </c>
      <c r="G6253" t="s">
        <v>29</v>
      </c>
      <c r="H6253" t="s">
        <v>52</v>
      </c>
      <c r="I6253" t="s">
        <v>31</v>
      </c>
      <c r="J6253" s="4">
        <v>0.12</v>
      </c>
      <c r="K6253" s="2">
        <f>86*Social_Media_Advertising_Sorted_First_10000_Rows[[#This Row],[Acquisition_Cost_Usd]]</f>
        <v>1039353</v>
      </c>
      <c r="L6253" s="3">
        <v>12085.5</v>
      </c>
      <c r="M6253">
        <v>3.36</v>
      </c>
      <c r="N6253" t="s">
        <v>24</v>
      </c>
      <c r="O6253" t="s">
        <v>49</v>
      </c>
      <c r="P6253">
        <v>31994</v>
      </c>
      <c r="Q6253">
        <v>96287</v>
      </c>
      <c r="R6253">
        <v>2</v>
      </c>
      <c r="S6253" t="s">
        <v>33</v>
      </c>
    </row>
    <row r="6254" spans="1:19" x14ac:dyDescent="0.3">
      <c r="A6254">
        <v>125619</v>
      </c>
      <c r="B6254" s="1">
        <v>44824</v>
      </c>
      <c r="C6254" t="s">
        <v>46</v>
      </c>
      <c r="D6254" t="s">
        <v>40</v>
      </c>
      <c r="E6254" t="s">
        <v>35</v>
      </c>
      <c r="F6254" t="s">
        <v>76</v>
      </c>
      <c r="G6254" t="s">
        <v>21</v>
      </c>
      <c r="H6254" t="s">
        <v>30</v>
      </c>
      <c r="I6254" t="s">
        <v>37</v>
      </c>
      <c r="J6254" s="4">
        <v>0.08</v>
      </c>
      <c r="K6254" s="2">
        <f>86*Social_Media_Advertising_Sorted_First_10000_Rows[[#This Row],[Acquisition_Cost_Usd]]</f>
        <v>545387.92000000004</v>
      </c>
      <c r="L6254" s="3">
        <v>6341.72</v>
      </c>
      <c r="M6254">
        <v>0.24309627859133681</v>
      </c>
      <c r="N6254" t="s">
        <v>44</v>
      </c>
      <c r="O6254" t="s">
        <v>32</v>
      </c>
      <c r="P6254">
        <v>9644</v>
      </c>
      <c r="Q6254">
        <v>32385</v>
      </c>
      <c r="R6254">
        <v>1</v>
      </c>
      <c r="S6254" t="s">
        <v>45</v>
      </c>
    </row>
    <row r="6255" spans="1:19" x14ac:dyDescent="0.3">
      <c r="A6255">
        <v>125622</v>
      </c>
      <c r="B6255" s="1">
        <v>44592</v>
      </c>
      <c r="C6255" t="s">
        <v>17</v>
      </c>
      <c r="D6255" t="s">
        <v>18</v>
      </c>
      <c r="E6255" t="s">
        <v>55</v>
      </c>
      <c r="F6255" t="s">
        <v>20</v>
      </c>
      <c r="G6255" t="s">
        <v>29</v>
      </c>
      <c r="H6255" t="s">
        <v>22</v>
      </c>
      <c r="I6255" t="s">
        <v>37</v>
      </c>
      <c r="J6255" s="4">
        <v>0.13</v>
      </c>
      <c r="K6255" s="2">
        <f>86*Social_Media_Advertising_Sorted_First_10000_Rows[[#This Row],[Acquisition_Cost_Usd]]</f>
        <v>788578.72000000009</v>
      </c>
      <c r="L6255" s="3">
        <v>9169.52</v>
      </c>
      <c r="M6255">
        <v>0.2466712238647388</v>
      </c>
      <c r="N6255" t="s">
        <v>53</v>
      </c>
      <c r="O6255" t="s">
        <v>49</v>
      </c>
      <c r="P6255">
        <v>14147</v>
      </c>
      <c r="Q6255">
        <v>47047</v>
      </c>
      <c r="R6255">
        <v>1</v>
      </c>
      <c r="S6255" t="s">
        <v>26</v>
      </c>
    </row>
    <row r="6256" spans="1:19" x14ac:dyDescent="0.3">
      <c r="A6256">
        <v>125626</v>
      </c>
      <c r="B6256" s="1">
        <v>44643</v>
      </c>
      <c r="C6256" t="s">
        <v>39</v>
      </c>
      <c r="D6256" t="s">
        <v>40</v>
      </c>
      <c r="E6256" t="s">
        <v>27</v>
      </c>
      <c r="F6256" t="s">
        <v>85</v>
      </c>
      <c r="G6256" t="s">
        <v>21</v>
      </c>
      <c r="H6256" t="s">
        <v>22</v>
      </c>
      <c r="I6256" t="s">
        <v>23</v>
      </c>
      <c r="J6256" s="4">
        <v>0.15</v>
      </c>
      <c r="K6256" s="2">
        <f>86*Social_Media_Advertising_Sorted_First_10000_Rows[[#This Row],[Acquisition_Cost_Usd]]</f>
        <v>858856.20000000007</v>
      </c>
      <c r="L6256" s="3">
        <v>9986.7000000000007</v>
      </c>
      <c r="M6256">
        <v>3.46</v>
      </c>
      <c r="N6256" t="s">
        <v>58</v>
      </c>
      <c r="O6256" t="s">
        <v>32</v>
      </c>
      <c r="P6256">
        <v>26313</v>
      </c>
      <c r="Q6256">
        <v>79461</v>
      </c>
      <c r="R6256">
        <v>6</v>
      </c>
      <c r="S6256" t="s">
        <v>45</v>
      </c>
    </row>
    <row r="6257" spans="1:19" hidden="1" x14ac:dyDescent="0.3">
      <c r="A6257">
        <v>125628</v>
      </c>
      <c r="B6257" s="1">
        <v>44595</v>
      </c>
      <c r="C6257" t="s">
        <v>65</v>
      </c>
      <c r="D6257" t="s">
        <v>61</v>
      </c>
      <c r="E6257" t="s">
        <v>62</v>
      </c>
      <c r="F6257" t="s">
        <v>107</v>
      </c>
      <c r="G6257" t="s">
        <v>60</v>
      </c>
      <c r="H6257" t="s">
        <v>22</v>
      </c>
      <c r="I6257" t="s">
        <v>48</v>
      </c>
      <c r="J6257" s="4">
        <v>0.15</v>
      </c>
      <c r="K6257" s="2">
        <f>86*Social_Media_Advertising_Sorted_First_10000_Rows[[#This Row],[Acquisition_Cost_Usd]]</f>
        <v>839441.70000000007</v>
      </c>
      <c r="L6257" s="3">
        <v>9760.9500000000007</v>
      </c>
      <c r="M6257">
        <v>2.25</v>
      </c>
      <c r="N6257" t="s">
        <v>44</v>
      </c>
      <c r="O6257" t="s">
        <v>32</v>
      </c>
      <c r="P6257">
        <v>25710</v>
      </c>
      <c r="Q6257">
        <v>77672</v>
      </c>
      <c r="R6257">
        <v>1</v>
      </c>
      <c r="S6257" t="s">
        <v>26</v>
      </c>
    </row>
    <row r="6258" spans="1:19" x14ac:dyDescent="0.3">
      <c r="A6258">
        <v>125634</v>
      </c>
      <c r="B6258" s="1">
        <v>44595</v>
      </c>
      <c r="C6258" t="s">
        <v>65</v>
      </c>
      <c r="D6258" t="s">
        <v>18</v>
      </c>
      <c r="E6258" t="s">
        <v>35</v>
      </c>
      <c r="F6258" t="s">
        <v>84</v>
      </c>
      <c r="G6258" t="s">
        <v>60</v>
      </c>
      <c r="H6258" t="s">
        <v>52</v>
      </c>
      <c r="I6258" t="s">
        <v>48</v>
      </c>
      <c r="J6258" s="4">
        <v>0.05</v>
      </c>
      <c r="K6258" s="2">
        <f>86*Social_Media_Advertising_Sorted_First_10000_Rows[[#This Row],[Acquisition_Cost_Usd]]</f>
        <v>1032550.4</v>
      </c>
      <c r="L6258" s="3">
        <v>12006.4</v>
      </c>
      <c r="M6258">
        <v>1.28</v>
      </c>
      <c r="N6258" t="s">
        <v>58</v>
      </c>
      <c r="O6258" t="s">
        <v>25</v>
      </c>
      <c r="P6258">
        <v>31786</v>
      </c>
      <c r="Q6258">
        <v>95671</v>
      </c>
      <c r="R6258">
        <v>6</v>
      </c>
      <c r="S6258" t="s">
        <v>50</v>
      </c>
    </row>
    <row r="6259" spans="1:19" x14ac:dyDescent="0.3">
      <c r="A6259">
        <v>125646</v>
      </c>
      <c r="B6259" s="1">
        <v>44622</v>
      </c>
      <c r="C6259" t="s">
        <v>39</v>
      </c>
      <c r="D6259" t="s">
        <v>40</v>
      </c>
      <c r="E6259" t="s">
        <v>35</v>
      </c>
      <c r="F6259" t="s">
        <v>68</v>
      </c>
      <c r="G6259" t="s">
        <v>21</v>
      </c>
      <c r="H6259" t="s">
        <v>30</v>
      </c>
      <c r="I6259" t="s">
        <v>31</v>
      </c>
      <c r="J6259" s="4">
        <v>0.12</v>
      </c>
      <c r="K6259" s="2">
        <f>86*Social_Media_Advertising_Sorted_First_10000_Rows[[#This Row],[Acquisition_Cost_Usd]]</f>
        <v>633451.92000000004</v>
      </c>
      <c r="L6259" s="3">
        <v>7365.72</v>
      </c>
      <c r="M6259">
        <v>3.34</v>
      </c>
      <c r="N6259" t="s">
        <v>58</v>
      </c>
      <c r="O6259" t="s">
        <v>49</v>
      </c>
      <c r="P6259">
        <v>19177</v>
      </c>
      <c r="Q6259">
        <v>58323</v>
      </c>
      <c r="R6259">
        <v>9</v>
      </c>
      <c r="S6259" t="s">
        <v>45</v>
      </c>
    </row>
    <row r="6260" spans="1:19" hidden="1" x14ac:dyDescent="0.3">
      <c r="A6260">
        <v>125647</v>
      </c>
      <c r="B6260" s="1">
        <v>44824</v>
      </c>
      <c r="C6260" t="s">
        <v>46</v>
      </c>
      <c r="D6260" t="s">
        <v>61</v>
      </c>
      <c r="E6260" t="s">
        <v>62</v>
      </c>
      <c r="F6260" t="s">
        <v>82</v>
      </c>
      <c r="G6260" t="s">
        <v>29</v>
      </c>
      <c r="H6260" t="s">
        <v>43</v>
      </c>
      <c r="I6260" t="s">
        <v>48</v>
      </c>
      <c r="J6260" s="4">
        <v>0.03</v>
      </c>
      <c r="K6260" s="2">
        <f>86*Social_Media_Advertising_Sorted_First_10000_Rows[[#This Row],[Acquisition_Cost_Usd]]</f>
        <v>256819.22</v>
      </c>
      <c r="L6260" s="3">
        <v>2986.27</v>
      </c>
      <c r="M6260">
        <v>5.2</v>
      </c>
      <c r="N6260" t="s">
        <v>44</v>
      </c>
      <c r="O6260" t="s">
        <v>25</v>
      </c>
      <c r="P6260">
        <v>7338</v>
      </c>
      <c r="Q6260">
        <v>23256</v>
      </c>
      <c r="R6260">
        <v>9</v>
      </c>
      <c r="S6260" t="s">
        <v>26</v>
      </c>
    </row>
    <row r="6261" spans="1:19" x14ac:dyDescent="0.3">
      <c r="A6261">
        <v>125650</v>
      </c>
      <c r="B6261" s="1">
        <v>44668</v>
      </c>
      <c r="C6261" t="s">
        <v>34</v>
      </c>
      <c r="D6261" t="s">
        <v>40</v>
      </c>
      <c r="E6261" t="s">
        <v>19</v>
      </c>
      <c r="F6261" t="s">
        <v>63</v>
      </c>
      <c r="G6261" t="s">
        <v>42</v>
      </c>
      <c r="H6261" t="s">
        <v>43</v>
      </c>
      <c r="I6261" t="s">
        <v>48</v>
      </c>
      <c r="J6261" s="4">
        <v>0.06</v>
      </c>
      <c r="K6261" s="2">
        <f>86*Social_Media_Advertising_Sorted_First_10000_Rows[[#This Row],[Acquisition_Cost_Usd]]</f>
        <v>220429.18000000002</v>
      </c>
      <c r="L6261" s="3">
        <v>2563.13</v>
      </c>
      <c r="M6261">
        <v>0.08</v>
      </c>
      <c r="N6261" t="s">
        <v>44</v>
      </c>
      <c r="O6261" t="s">
        <v>49</v>
      </c>
      <c r="P6261">
        <v>6265</v>
      </c>
      <c r="Q6261">
        <v>20076</v>
      </c>
      <c r="R6261">
        <v>8</v>
      </c>
      <c r="S6261" t="s">
        <v>64</v>
      </c>
    </row>
    <row r="6262" spans="1:19" x14ac:dyDescent="0.3">
      <c r="A6262">
        <v>125653</v>
      </c>
      <c r="B6262" s="1">
        <v>44596</v>
      </c>
      <c r="C6262" t="s">
        <v>65</v>
      </c>
      <c r="D6262" t="s">
        <v>40</v>
      </c>
      <c r="E6262" t="s">
        <v>55</v>
      </c>
      <c r="F6262" t="s">
        <v>59</v>
      </c>
      <c r="G6262" t="s">
        <v>60</v>
      </c>
      <c r="H6262" t="s">
        <v>52</v>
      </c>
      <c r="I6262" t="s">
        <v>48</v>
      </c>
      <c r="J6262" s="4">
        <v>0.11</v>
      </c>
      <c r="K6262" s="2">
        <f>86*Social_Media_Advertising_Sorted_First_10000_Rows[[#This Row],[Acquisition_Cost_Usd]]</f>
        <v>1014426.76</v>
      </c>
      <c r="L6262" s="3">
        <v>11795.66</v>
      </c>
      <c r="M6262">
        <v>2.96</v>
      </c>
      <c r="N6262" t="s">
        <v>44</v>
      </c>
      <c r="O6262" t="s">
        <v>25</v>
      </c>
      <c r="P6262">
        <v>31241</v>
      </c>
      <c r="Q6262">
        <v>94056</v>
      </c>
      <c r="R6262">
        <v>10</v>
      </c>
      <c r="S6262" t="s">
        <v>26</v>
      </c>
    </row>
    <row r="6263" spans="1:19" x14ac:dyDescent="0.3">
      <c r="A6263">
        <v>125654</v>
      </c>
      <c r="B6263" s="1">
        <v>44601</v>
      </c>
      <c r="C6263" t="s">
        <v>65</v>
      </c>
      <c r="D6263" t="s">
        <v>40</v>
      </c>
      <c r="E6263" t="s">
        <v>27</v>
      </c>
      <c r="F6263" t="s">
        <v>85</v>
      </c>
      <c r="G6263" t="s">
        <v>21</v>
      </c>
      <c r="H6263" t="s">
        <v>52</v>
      </c>
      <c r="I6263" t="s">
        <v>31</v>
      </c>
      <c r="J6263" s="4">
        <v>0.05</v>
      </c>
      <c r="K6263" s="2">
        <f>86*Social_Media_Advertising_Sorted_First_10000_Rows[[#This Row],[Acquisition_Cost_Usd]]</f>
        <v>1177696.04</v>
      </c>
      <c r="L6263" s="3">
        <v>13694.14</v>
      </c>
      <c r="M6263">
        <v>6.31</v>
      </c>
      <c r="N6263" t="s">
        <v>24</v>
      </c>
      <c r="O6263" t="s">
        <v>32</v>
      </c>
      <c r="P6263">
        <v>36015</v>
      </c>
      <c r="Q6263">
        <v>108197</v>
      </c>
      <c r="R6263">
        <v>8</v>
      </c>
      <c r="S6263" t="s">
        <v>45</v>
      </c>
    </row>
    <row r="6264" spans="1:19" x14ac:dyDescent="0.3">
      <c r="A6264">
        <v>125664</v>
      </c>
      <c r="B6264" s="1">
        <v>44621</v>
      </c>
      <c r="C6264" t="s">
        <v>39</v>
      </c>
      <c r="D6264" t="s">
        <v>40</v>
      </c>
      <c r="E6264" t="s">
        <v>55</v>
      </c>
      <c r="F6264" t="s">
        <v>103</v>
      </c>
      <c r="G6264" t="s">
        <v>60</v>
      </c>
      <c r="H6264" t="s">
        <v>52</v>
      </c>
      <c r="I6264" t="s">
        <v>48</v>
      </c>
      <c r="J6264" s="4">
        <v>0.12</v>
      </c>
      <c r="K6264" s="2">
        <f>86*Social_Media_Advertising_Sorted_First_10000_Rows[[#This Row],[Acquisition_Cost_Usd]]</f>
        <v>1002776.3400000001</v>
      </c>
      <c r="L6264" s="3">
        <v>11660.19</v>
      </c>
      <c r="M6264">
        <v>7.71</v>
      </c>
      <c r="N6264" t="s">
        <v>24</v>
      </c>
      <c r="O6264" t="s">
        <v>32</v>
      </c>
      <c r="P6264">
        <v>30877</v>
      </c>
      <c r="Q6264">
        <v>92978</v>
      </c>
      <c r="R6264">
        <v>10</v>
      </c>
      <c r="S6264" t="s">
        <v>45</v>
      </c>
    </row>
    <row r="6265" spans="1:19" x14ac:dyDescent="0.3">
      <c r="A6265">
        <v>125674</v>
      </c>
      <c r="B6265" s="1">
        <v>44581</v>
      </c>
      <c r="C6265" t="s">
        <v>17</v>
      </c>
      <c r="D6265" t="s">
        <v>18</v>
      </c>
      <c r="E6265" t="s">
        <v>55</v>
      </c>
      <c r="F6265" t="s">
        <v>76</v>
      </c>
      <c r="G6265" t="s">
        <v>60</v>
      </c>
      <c r="H6265" t="s">
        <v>52</v>
      </c>
      <c r="I6265" t="s">
        <v>37</v>
      </c>
      <c r="J6265" s="4">
        <v>0.14000000000000001</v>
      </c>
      <c r="K6265" s="2">
        <f>86*Social_Media_Advertising_Sorted_First_10000_Rows[[#This Row],[Acquisition_Cost_Usd]]</f>
        <v>1007474.52</v>
      </c>
      <c r="L6265" s="3">
        <v>11714.82</v>
      </c>
      <c r="M6265">
        <v>0.58450355220122907</v>
      </c>
      <c r="N6265" t="s">
        <v>38</v>
      </c>
      <c r="O6265" t="s">
        <v>25</v>
      </c>
      <c r="P6265">
        <v>18217</v>
      </c>
      <c r="Q6265">
        <v>60297</v>
      </c>
      <c r="R6265">
        <v>1</v>
      </c>
      <c r="S6265" t="s">
        <v>45</v>
      </c>
    </row>
    <row r="6266" spans="1:19" x14ac:dyDescent="0.3">
      <c r="A6266">
        <v>125675</v>
      </c>
      <c r="B6266" s="1">
        <v>44819</v>
      </c>
      <c r="C6266" t="s">
        <v>46</v>
      </c>
      <c r="D6266" t="s">
        <v>40</v>
      </c>
      <c r="E6266" t="s">
        <v>55</v>
      </c>
      <c r="F6266" t="s">
        <v>59</v>
      </c>
      <c r="G6266" t="s">
        <v>60</v>
      </c>
      <c r="H6266" t="s">
        <v>22</v>
      </c>
      <c r="I6266" t="s">
        <v>23</v>
      </c>
      <c r="J6266" s="4">
        <v>0.02</v>
      </c>
      <c r="K6266" s="2">
        <f>86*Social_Media_Advertising_Sorted_First_10000_Rows[[#This Row],[Acquisition_Cost_Usd]]</f>
        <v>890707.15999999992</v>
      </c>
      <c r="L6266" s="3">
        <v>10357.06</v>
      </c>
      <c r="M6266">
        <v>0.79</v>
      </c>
      <c r="N6266" t="s">
        <v>53</v>
      </c>
      <c r="O6266" t="s">
        <v>49</v>
      </c>
      <c r="P6266">
        <v>27323</v>
      </c>
      <c r="Q6266">
        <v>82450</v>
      </c>
      <c r="R6266">
        <v>5</v>
      </c>
      <c r="S6266" t="s">
        <v>26</v>
      </c>
    </row>
    <row r="6267" spans="1:19" x14ac:dyDescent="0.3">
      <c r="A6267">
        <v>125682</v>
      </c>
      <c r="B6267" s="1">
        <v>44917</v>
      </c>
      <c r="C6267" t="s">
        <v>54</v>
      </c>
      <c r="D6267" t="s">
        <v>18</v>
      </c>
      <c r="E6267" t="s">
        <v>19</v>
      </c>
      <c r="F6267" t="s">
        <v>41</v>
      </c>
      <c r="G6267" t="s">
        <v>21</v>
      </c>
      <c r="H6267" t="s">
        <v>43</v>
      </c>
      <c r="I6267" t="s">
        <v>37</v>
      </c>
      <c r="J6267" s="4">
        <v>0.13</v>
      </c>
      <c r="K6267" s="2">
        <f>86*Social_Media_Advertising_Sorted_First_10000_Rows[[#This Row],[Acquisition_Cost_Usd]]</f>
        <v>43000</v>
      </c>
      <c r="L6267" s="3">
        <v>500</v>
      </c>
      <c r="M6267">
        <v>0.69890180095009347</v>
      </c>
      <c r="N6267" t="s">
        <v>24</v>
      </c>
      <c r="O6267" t="s">
        <v>32</v>
      </c>
      <c r="P6267">
        <v>852</v>
      </c>
      <c r="Q6267">
        <v>3755</v>
      </c>
      <c r="R6267">
        <v>1</v>
      </c>
      <c r="S6267" t="s">
        <v>45</v>
      </c>
    </row>
    <row r="6268" spans="1:19" x14ac:dyDescent="0.3">
      <c r="A6268">
        <v>125685</v>
      </c>
      <c r="B6268" s="1">
        <v>44715</v>
      </c>
      <c r="C6268" t="s">
        <v>69</v>
      </c>
      <c r="D6268" t="s">
        <v>18</v>
      </c>
      <c r="E6268" t="s">
        <v>19</v>
      </c>
      <c r="F6268" t="s">
        <v>98</v>
      </c>
      <c r="G6268" t="s">
        <v>60</v>
      </c>
      <c r="H6268" t="s">
        <v>30</v>
      </c>
      <c r="I6268" t="s">
        <v>37</v>
      </c>
      <c r="J6268" s="4">
        <v>0.03</v>
      </c>
      <c r="K6268" s="2">
        <f>86*Social_Media_Advertising_Sorted_First_10000_Rows[[#This Row],[Acquisition_Cost_Usd]]</f>
        <v>535474.69999999995</v>
      </c>
      <c r="L6268" s="3">
        <v>6226.45</v>
      </c>
      <c r="M6268">
        <v>0.73286378104741257</v>
      </c>
      <c r="N6268" t="s">
        <v>24</v>
      </c>
      <c r="O6268" t="s">
        <v>32</v>
      </c>
      <c r="P6268">
        <v>9459</v>
      </c>
      <c r="Q6268">
        <v>31782</v>
      </c>
      <c r="R6268">
        <v>1</v>
      </c>
      <c r="S6268" t="s">
        <v>50</v>
      </c>
    </row>
    <row r="6269" spans="1:19" x14ac:dyDescent="0.3">
      <c r="A6269">
        <v>125692</v>
      </c>
      <c r="B6269" s="1">
        <v>44833</v>
      </c>
      <c r="C6269" t="s">
        <v>46</v>
      </c>
      <c r="D6269" t="s">
        <v>18</v>
      </c>
      <c r="E6269" t="s">
        <v>55</v>
      </c>
      <c r="F6269" t="s">
        <v>82</v>
      </c>
      <c r="G6269" t="s">
        <v>21</v>
      </c>
      <c r="H6269" t="s">
        <v>30</v>
      </c>
      <c r="I6269" t="s">
        <v>37</v>
      </c>
      <c r="J6269" s="4">
        <v>0.06</v>
      </c>
      <c r="K6269" s="2">
        <f>86*Social_Media_Advertising_Sorted_First_10000_Rows[[#This Row],[Acquisition_Cost_Usd]]</f>
        <v>409070.18</v>
      </c>
      <c r="L6269" s="3">
        <v>4756.63</v>
      </c>
      <c r="M6269">
        <v>1.3370295322523529</v>
      </c>
      <c r="N6269" t="s">
        <v>44</v>
      </c>
      <c r="O6269" t="s">
        <v>25</v>
      </c>
      <c r="P6269">
        <v>7110</v>
      </c>
      <c r="Q6269">
        <v>24134</v>
      </c>
      <c r="R6269">
        <v>1</v>
      </c>
      <c r="S6269" t="s">
        <v>26</v>
      </c>
    </row>
    <row r="6270" spans="1:19" x14ac:dyDescent="0.3">
      <c r="A6270">
        <v>125693</v>
      </c>
      <c r="B6270" s="1">
        <v>44681</v>
      </c>
      <c r="C6270" t="s">
        <v>34</v>
      </c>
      <c r="D6270" t="s">
        <v>18</v>
      </c>
      <c r="E6270" t="s">
        <v>35</v>
      </c>
      <c r="F6270" t="s">
        <v>51</v>
      </c>
      <c r="G6270" t="s">
        <v>21</v>
      </c>
      <c r="H6270" t="s">
        <v>52</v>
      </c>
      <c r="I6270" t="s">
        <v>37</v>
      </c>
      <c r="J6270" s="4">
        <v>0.12</v>
      </c>
      <c r="K6270" s="2">
        <f>86*Social_Media_Advertising_Sorted_First_10000_Rows[[#This Row],[Acquisition_Cost_Usd]]</f>
        <v>1251910.6000000001</v>
      </c>
      <c r="L6270" s="3">
        <v>14557.1</v>
      </c>
      <c r="M6270">
        <v>0.61667805966184719</v>
      </c>
      <c r="N6270" t="s">
        <v>58</v>
      </c>
      <c r="O6270" t="s">
        <v>25</v>
      </c>
      <c r="P6270">
        <v>22162</v>
      </c>
      <c r="Q6270">
        <v>73143</v>
      </c>
      <c r="R6270">
        <v>1</v>
      </c>
      <c r="S6270" t="s">
        <v>33</v>
      </c>
    </row>
    <row r="6271" spans="1:19" x14ac:dyDescent="0.3">
      <c r="A6271">
        <v>125697</v>
      </c>
      <c r="B6271" s="1">
        <v>44916</v>
      </c>
      <c r="C6271" t="s">
        <v>54</v>
      </c>
      <c r="D6271" t="s">
        <v>18</v>
      </c>
      <c r="E6271" t="s">
        <v>27</v>
      </c>
      <c r="F6271" t="s">
        <v>104</v>
      </c>
      <c r="G6271" t="s">
        <v>21</v>
      </c>
      <c r="H6271" t="s">
        <v>52</v>
      </c>
      <c r="I6271" t="s">
        <v>37</v>
      </c>
      <c r="J6271" s="4">
        <v>0.03</v>
      </c>
      <c r="K6271" s="2">
        <f>86*Social_Media_Advertising_Sorted_First_10000_Rows[[#This Row],[Acquisition_Cost_Usd]]</f>
        <v>991911.1</v>
      </c>
      <c r="L6271" s="3">
        <v>11533.85</v>
      </c>
      <c r="M6271">
        <v>0.99204731336905838</v>
      </c>
      <c r="N6271" t="s">
        <v>24</v>
      </c>
      <c r="O6271" t="s">
        <v>32</v>
      </c>
      <c r="P6271">
        <v>17932</v>
      </c>
      <c r="Q6271">
        <v>59373</v>
      </c>
      <c r="R6271">
        <v>1</v>
      </c>
      <c r="S6271" t="s">
        <v>50</v>
      </c>
    </row>
    <row r="6272" spans="1:19" x14ac:dyDescent="0.3">
      <c r="A6272">
        <v>125710</v>
      </c>
      <c r="B6272" s="1">
        <v>44588</v>
      </c>
      <c r="C6272" t="s">
        <v>17</v>
      </c>
      <c r="D6272" t="s">
        <v>18</v>
      </c>
      <c r="E6272" t="s">
        <v>19</v>
      </c>
      <c r="F6272" t="s">
        <v>102</v>
      </c>
      <c r="G6272" t="s">
        <v>29</v>
      </c>
      <c r="H6272" t="s">
        <v>22</v>
      </c>
      <c r="I6272" t="s">
        <v>37</v>
      </c>
      <c r="J6272" s="4">
        <v>0.04</v>
      </c>
      <c r="K6272" s="2">
        <f>86*Social_Media_Advertising_Sorted_First_10000_Rows[[#This Row],[Acquisition_Cost_Usd]]</f>
        <v>767117.41999999993</v>
      </c>
      <c r="L6272" s="3">
        <v>8919.9699999999993</v>
      </c>
      <c r="M6272">
        <v>7.5073850741442197E-2</v>
      </c>
      <c r="N6272" t="s">
        <v>58</v>
      </c>
      <c r="O6272" t="s">
        <v>49</v>
      </c>
      <c r="P6272">
        <v>13749</v>
      </c>
      <c r="Q6272">
        <v>45753</v>
      </c>
      <c r="R6272">
        <v>1</v>
      </c>
      <c r="S6272" t="s">
        <v>45</v>
      </c>
    </row>
    <row r="6273" spans="1:19" x14ac:dyDescent="0.3">
      <c r="A6273">
        <v>125711</v>
      </c>
      <c r="B6273" s="1">
        <v>44754</v>
      </c>
      <c r="C6273" t="s">
        <v>67</v>
      </c>
      <c r="D6273" t="s">
        <v>18</v>
      </c>
      <c r="E6273" t="s">
        <v>35</v>
      </c>
      <c r="F6273" t="s">
        <v>41</v>
      </c>
      <c r="G6273" t="s">
        <v>60</v>
      </c>
      <c r="H6273" t="s">
        <v>30</v>
      </c>
      <c r="I6273" t="s">
        <v>37</v>
      </c>
      <c r="J6273" s="4">
        <v>0.09</v>
      </c>
      <c r="K6273" s="2">
        <f>86*Social_Media_Advertising_Sorted_First_10000_Rows[[#This Row],[Acquisition_Cost_Usd]]</f>
        <v>613913.57999999996</v>
      </c>
      <c r="L6273" s="3">
        <v>7138.53</v>
      </c>
      <c r="M6273">
        <v>0.47368024872576658</v>
      </c>
      <c r="N6273" t="s">
        <v>58</v>
      </c>
      <c r="O6273" t="s">
        <v>25</v>
      </c>
      <c r="P6273">
        <v>10909</v>
      </c>
      <c r="Q6273">
        <v>36504</v>
      </c>
      <c r="R6273">
        <v>1</v>
      </c>
      <c r="S6273" t="s">
        <v>45</v>
      </c>
    </row>
    <row r="6274" spans="1:19" x14ac:dyDescent="0.3">
      <c r="A6274">
        <v>125712</v>
      </c>
      <c r="B6274" s="1">
        <v>44880</v>
      </c>
      <c r="C6274" t="s">
        <v>80</v>
      </c>
      <c r="D6274" t="s">
        <v>40</v>
      </c>
      <c r="E6274" t="s">
        <v>55</v>
      </c>
      <c r="F6274" t="s">
        <v>104</v>
      </c>
      <c r="G6274" t="s">
        <v>21</v>
      </c>
      <c r="H6274" t="s">
        <v>43</v>
      </c>
      <c r="I6274" t="s">
        <v>37</v>
      </c>
      <c r="J6274" s="4">
        <v>0.1</v>
      </c>
      <c r="K6274" s="2">
        <f>86*Social_Media_Advertising_Sorted_First_10000_Rows[[#This Row],[Acquisition_Cost_Usd]]</f>
        <v>325127.3</v>
      </c>
      <c r="L6274" s="3">
        <v>3780.55</v>
      </c>
      <c r="M6274">
        <v>0.34498221888329422</v>
      </c>
      <c r="N6274" t="s">
        <v>44</v>
      </c>
      <c r="O6274" t="s">
        <v>25</v>
      </c>
      <c r="P6274">
        <v>5547</v>
      </c>
      <c r="Q6274">
        <v>19045</v>
      </c>
      <c r="R6274">
        <v>1</v>
      </c>
      <c r="S6274" t="s">
        <v>50</v>
      </c>
    </row>
    <row r="6275" spans="1:19" x14ac:dyDescent="0.3">
      <c r="A6275">
        <v>125723</v>
      </c>
      <c r="B6275" s="1">
        <v>44617</v>
      </c>
      <c r="C6275" t="s">
        <v>65</v>
      </c>
      <c r="D6275" t="s">
        <v>40</v>
      </c>
      <c r="E6275" t="s">
        <v>35</v>
      </c>
      <c r="F6275" t="s">
        <v>68</v>
      </c>
      <c r="G6275" t="s">
        <v>21</v>
      </c>
      <c r="H6275" t="s">
        <v>43</v>
      </c>
      <c r="I6275" t="s">
        <v>37</v>
      </c>
      <c r="J6275" s="4">
        <v>0.13</v>
      </c>
      <c r="K6275" s="2">
        <f>86*Social_Media_Advertising_Sorted_First_10000_Rows[[#This Row],[Acquisition_Cost_Usd]]</f>
        <v>280619.71999999997</v>
      </c>
      <c r="L6275" s="3">
        <v>3263.02</v>
      </c>
      <c r="M6275">
        <v>0.69890180095009347</v>
      </c>
      <c r="N6275" t="s">
        <v>53</v>
      </c>
      <c r="O6275" t="s">
        <v>25</v>
      </c>
      <c r="P6275">
        <v>4733</v>
      </c>
      <c r="Q6275">
        <v>16393</v>
      </c>
      <c r="R6275">
        <v>1</v>
      </c>
      <c r="S6275" t="s">
        <v>45</v>
      </c>
    </row>
    <row r="6276" spans="1:19" x14ac:dyDescent="0.3">
      <c r="A6276">
        <v>125725</v>
      </c>
      <c r="B6276" s="1">
        <v>44582</v>
      </c>
      <c r="C6276" t="s">
        <v>17</v>
      </c>
      <c r="D6276" t="s">
        <v>18</v>
      </c>
      <c r="E6276" t="s">
        <v>55</v>
      </c>
      <c r="F6276" t="s">
        <v>111</v>
      </c>
      <c r="G6276" t="s">
        <v>42</v>
      </c>
      <c r="H6276" t="s">
        <v>22</v>
      </c>
      <c r="I6276" t="s">
        <v>31</v>
      </c>
      <c r="J6276" s="4">
        <v>7.0000000000000007E-2</v>
      </c>
      <c r="K6276" s="2">
        <f>86*Social_Media_Advertising_Sorted_First_10000_Rows[[#This Row],[Acquisition_Cost_Usd]]</f>
        <v>788500.46000000008</v>
      </c>
      <c r="L6276" s="3">
        <v>9168.61</v>
      </c>
      <c r="M6276">
        <v>4.62</v>
      </c>
      <c r="N6276" t="s">
        <v>53</v>
      </c>
      <c r="O6276" t="s">
        <v>25</v>
      </c>
      <c r="P6276">
        <v>24085</v>
      </c>
      <c r="Q6276">
        <v>72860</v>
      </c>
      <c r="R6276">
        <v>1</v>
      </c>
      <c r="S6276" t="s">
        <v>33</v>
      </c>
    </row>
    <row r="6277" spans="1:19" x14ac:dyDescent="0.3">
      <c r="A6277">
        <v>125729</v>
      </c>
      <c r="B6277" s="1">
        <v>44631</v>
      </c>
      <c r="C6277" t="s">
        <v>39</v>
      </c>
      <c r="D6277" t="s">
        <v>18</v>
      </c>
      <c r="E6277" t="s">
        <v>27</v>
      </c>
      <c r="F6277" t="s">
        <v>74</v>
      </c>
      <c r="G6277" t="s">
        <v>21</v>
      </c>
      <c r="H6277" t="s">
        <v>30</v>
      </c>
      <c r="I6277" t="s">
        <v>31</v>
      </c>
      <c r="J6277" s="4">
        <v>0.11</v>
      </c>
      <c r="K6277" s="2">
        <f>86*Social_Media_Advertising_Sorted_First_10000_Rows[[#This Row],[Acquisition_Cost_Usd]]</f>
        <v>665251.27999999991</v>
      </c>
      <c r="L6277" s="3">
        <v>7735.48</v>
      </c>
      <c r="M6277">
        <v>0.52</v>
      </c>
      <c r="N6277" t="s">
        <v>44</v>
      </c>
      <c r="O6277" t="s">
        <v>49</v>
      </c>
      <c r="P6277">
        <v>20192</v>
      </c>
      <c r="Q6277">
        <v>61328</v>
      </c>
      <c r="R6277">
        <v>5</v>
      </c>
      <c r="S6277" t="s">
        <v>64</v>
      </c>
    </row>
    <row r="6278" spans="1:19" x14ac:dyDescent="0.3">
      <c r="A6278">
        <v>125736</v>
      </c>
      <c r="B6278" s="1">
        <v>44753</v>
      </c>
      <c r="C6278" t="s">
        <v>67</v>
      </c>
      <c r="D6278" t="s">
        <v>40</v>
      </c>
      <c r="E6278" t="s">
        <v>27</v>
      </c>
      <c r="F6278" t="s">
        <v>66</v>
      </c>
      <c r="G6278" t="s">
        <v>60</v>
      </c>
      <c r="H6278" t="s">
        <v>30</v>
      </c>
      <c r="I6278" t="s">
        <v>31</v>
      </c>
      <c r="J6278" s="4">
        <v>0.09</v>
      </c>
      <c r="K6278" s="2">
        <f>86*Social_Media_Advertising_Sorted_First_10000_Rows[[#This Row],[Acquisition_Cost_Usd]]</f>
        <v>537958.38</v>
      </c>
      <c r="L6278" s="3">
        <v>6255.33</v>
      </c>
      <c r="M6278">
        <v>3.88</v>
      </c>
      <c r="N6278" t="s">
        <v>38</v>
      </c>
      <c r="O6278" t="s">
        <v>49</v>
      </c>
      <c r="P6278">
        <v>16183</v>
      </c>
      <c r="Q6278">
        <v>49455</v>
      </c>
      <c r="R6278">
        <v>4</v>
      </c>
      <c r="S6278" t="s">
        <v>64</v>
      </c>
    </row>
    <row r="6279" spans="1:19" x14ac:dyDescent="0.3">
      <c r="A6279">
        <v>125739</v>
      </c>
      <c r="B6279" s="1">
        <v>44841</v>
      </c>
      <c r="C6279" t="s">
        <v>77</v>
      </c>
      <c r="D6279" t="s">
        <v>40</v>
      </c>
      <c r="E6279" t="s">
        <v>19</v>
      </c>
      <c r="F6279" t="s">
        <v>90</v>
      </c>
      <c r="G6279" t="s">
        <v>21</v>
      </c>
      <c r="H6279" t="s">
        <v>52</v>
      </c>
      <c r="I6279" t="s">
        <v>23</v>
      </c>
      <c r="J6279" s="4">
        <v>0.06</v>
      </c>
      <c r="K6279" s="2">
        <f>86*Social_Media_Advertising_Sorted_First_10000_Rows[[#This Row],[Acquisition_Cost_Usd]]</f>
        <v>1290000</v>
      </c>
      <c r="L6279" s="3">
        <v>15000</v>
      </c>
      <c r="M6279">
        <v>4.93</v>
      </c>
      <c r="N6279" t="s">
        <v>44</v>
      </c>
      <c r="O6279" t="s">
        <v>25</v>
      </c>
      <c r="P6279">
        <v>38991</v>
      </c>
      <c r="Q6279">
        <v>117013</v>
      </c>
      <c r="R6279">
        <v>3</v>
      </c>
      <c r="S6279" t="s">
        <v>33</v>
      </c>
    </row>
    <row r="6280" spans="1:19" x14ac:dyDescent="0.3">
      <c r="A6280">
        <v>125741</v>
      </c>
      <c r="B6280" s="1">
        <v>44833</v>
      </c>
      <c r="C6280" t="s">
        <v>46</v>
      </c>
      <c r="D6280" t="s">
        <v>18</v>
      </c>
      <c r="E6280" t="s">
        <v>27</v>
      </c>
      <c r="F6280" t="s">
        <v>75</v>
      </c>
      <c r="G6280" t="s">
        <v>60</v>
      </c>
      <c r="H6280" t="s">
        <v>43</v>
      </c>
      <c r="I6280" t="s">
        <v>23</v>
      </c>
      <c r="J6280" s="4">
        <v>0.08</v>
      </c>
      <c r="K6280" s="2">
        <f>86*Social_Media_Advertising_Sorted_First_10000_Rows[[#This Row],[Acquisition_Cost_Usd]]</f>
        <v>280403</v>
      </c>
      <c r="L6280" s="3">
        <v>3260.5</v>
      </c>
      <c r="M6280">
        <v>1.07</v>
      </c>
      <c r="N6280" t="s">
        <v>58</v>
      </c>
      <c r="O6280" t="s">
        <v>25</v>
      </c>
      <c r="P6280">
        <v>8052</v>
      </c>
      <c r="Q6280">
        <v>25370</v>
      </c>
      <c r="R6280">
        <v>6</v>
      </c>
      <c r="S6280" t="s">
        <v>45</v>
      </c>
    </row>
    <row r="6281" spans="1:19" x14ac:dyDescent="0.3">
      <c r="A6281">
        <v>125743</v>
      </c>
      <c r="B6281" s="1">
        <v>44715</v>
      </c>
      <c r="C6281" t="s">
        <v>69</v>
      </c>
      <c r="D6281" t="s">
        <v>40</v>
      </c>
      <c r="E6281" t="s">
        <v>35</v>
      </c>
      <c r="F6281" t="s">
        <v>90</v>
      </c>
      <c r="G6281" t="s">
        <v>21</v>
      </c>
      <c r="H6281" t="s">
        <v>52</v>
      </c>
      <c r="I6281" t="s">
        <v>37</v>
      </c>
      <c r="J6281" s="4">
        <v>0.06</v>
      </c>
      <c r="K6281" s="2">
        <f>86*Social_Media_Advertising_Sorted_First_10000_Rows[[#This Row],[Acquisition_Cost_Usd]]</f>
        <v>1122527.04</v>
      </c>
      <c r="L6281" s="3">
        <v>13052.64</v>
      </c>
      <c r="M6281">
        <v>0.42005606962473652</v>
      </c>
      <c r="N6281" t="s">
        <v>53</v>
      </c>
      <c r="O6281" t="s">
        <v>25</v>
      </c>
      <c r="P6281">
        <v>20267</v>
      </c>
      <c r="Q6281">
        <v>66975</v>
      </c>
      <c r="R6281">
        <v>1</v>
      </c>
      <c r="S6281" t="s">
        <v>33</v>
      </c>
    </row>
    <row r="6282" spans="1:19" hidden="1" x14ac:dyDescent="0.3">
      <c r="A6282">
        <v>125745</v>
      </c>
      <c r="B6282" s="1">
        <v>44864</v>
      </c>
      <c r="C6282" t="s">
        <v>77</v>
      </c>
      <c r="D6282" t="s">
        <v>61</v>
      </c>
      <c r="E6282" t="s">
        <v>62</v>
      </c>
      <c r="F6282" t="s">
        <v>99</v>
      </c>
      <c r="G6282" t="s">
        <v>42</v>
      </c>
      <c r="H6282" t="s">
        <v>43</v>
      </c>
      <c r="I6282" t="s">
        <v>31</v>
      </c>
      <c r="J6282" s="4">
        <v>0.1</v>
      </c>
      <c r="K6282" s="2">
        <f>86*Social_Media_Advertising_Sorted_First_10000_Rows[[#This Row],[Acquisition_Cost_Usd]]</f>
        <v>259118.86000000002</v>
      </c>
      <c r="L6282" s="3">
        <v>3013.01</v>
      </c>
      <c r="M6282">
        <v>3.86</v>
      </c>
      <c r="N6282" t="s">
        <v>58</v>
      </c>
      <c r="O6282" t="s">
        <v>49</v>
      </c>
      <c r="P6282">
        <v>7413</v>
      </c>
      <c r="Q6282">
        <v>23477</v>
      </c>
      <c r="R6282">
        <v>8</v>
      </c>
      <c r="S6282" t="s">
        <v>33</v>
      </c>
    </row>
    <row r="6283" spans="1:19" x14ac:dyDescent="0.3">
      <c r="A6283">
        <v>125752</v>
      </c>
      <c r="B6283" s="1">
        <v>44771</v>
      </c>
      <c r="C6283" t="s">
        <v>67</v>
      </c>
      <c r="D6283" t="s">
        <v>18</v>
      </c>
      <c r="E6283" t="s">
        <v>35</v>
      </c>
      <c r="F6283" t="s">
        <v>89</v>
      </c>
      <c r="G6283" t="s">
        <v>21</v>
      </c>
      <c r="H6283" t="s">
        <v>52</v>
      </c>
      <c r="I6283" t="s">
        <v>31</v>
      </c>
      <c r="J6283" s="4">
        <v>0.05</v>
      </c>
      <c r="K6283" s="2">
        <f>86*Social_Media_Advertising_Sorted_First_10000_Rows[[#This Row],[Acquisition_Cost_Usd]]</f>
        <v>1220666.8</v>
      </c>
      <c r="L6283" s="3">
        <v>14193.8</v>
      </c>
      <c r="M6283">
        <v>7.65</v>
      </c>
      <c r="N6283" t="s">
        <v>38</v>
      </c>
      <c r="O6283" t="s">
        <v>49</v>
      </c>
      <c r="P6283">
        <v>37069</v>
      </c>
      <c r="Q6283">
        <v>111318</v>
      </c>
      <c r="R6283">
        <v>6</v>
      </c>
      <c r="S6283" t="s">
        <v>50</v>
      </c>
    </row>
    <row r="6284" spans="1:19" hidden="1" x14ac:dyDescent="0.3">
      <c r="A6284">
        <v>125754</v>
      </c>
      <c r="B6284" s="1">
        <v>44727</v>
      </c>
      <c r="C6284" t="s">
        <v>69</v>
      </c>
      <c r="D6284" t="s">
        <v>61</v>
      </c>
      <c r="E6284" t="s">
        <v>62</v>
      </c>
      <c r="F6284" t="s">
        <v>94</v>
      </c>
      <c r="G6284" t="s">
        <v>21</v>
      </c>
      <c r="H6284" t="s">
        <v>22</v>
      </c>
      <c r="I6284" t="s">
        <v>48</v>
      </c>
      <c r="J6284" s="4">
        <v>0.13</v>
      </c>
      <c r="K6284" s="2">
        <f>86*Social_Media_Advertising_Sorted_First_10000_Rows[[#This Row],[Acquisition_Cost_Usd]]</f>
        <v>738844.05999999994</v>
      </c>
      <c r="L6284" s="3">
        <v>8591.2099999999991</v>
      </c>
      <c r="M6284">
        <v>7.42</v>
      </c>
      <c r="N6284" t="s">
        <v>53</v>
      </c>
      <c r="O6284" t="s">
        <v>49</v>
      </c>
      <c r="P6284">
        <v>22537</v>
      </c>
      <c r="Q6284">
        <v>68274</v>
      </c>
      <c r="R6284">
        <v>4</v>
      </c>
      <c r="S6284" t="s">
        <v>33</v>
      </c>
    </row>
    <row r="6285" spans="1:19" x14ac:dyDescent="0.3">
      <c r="A6285">
        <v>125760</v>
      </c>
      <c r="B6285" s="1">
        <v>44613</v>
      </c>
      <c r="C6285" t="s">
        <v>65</v>
      </c>
      <c r="D6285" t="s">
        <v>40</v>
      </c>
      <c r="E6285" t="s">
        <v>19</v>
      </c>
      <c r="F6285" t="s">
        <v>57</v>
      </c>
      <c r="G6285" t="s">
        <v>29</v>
      </c>
      <c r="H6285" t="s">
        <v>30</v>
      </c>
      <c r="I6285" t="s">
        <v>23</v>
      </c>
      <c r="J6285" s="4">
        <v>0.11</v>
      </c>
      <c r="K6285" s="2">
        <f>86*Social_Media_Advertising_Sorted_First_10000_Rows[[#This Row],[Acquisition_Cost_Usd]]</f>
        <v>430687.13999999996</v>
      </c>
      <c r="L6285" s="3">
        <v>5007.99</v>
      </c>
      <c r="M6285">
        <v>5.36</v>
      </c>
      <c r="N6285" t="s">
        <v>24</v>
      </c>
      <c r="O6285" t="s">
        <v>25</v>
      </c>
      <c r="P6285">
        <v>12795</v>
      </c>
      <c r="Q6285">
        <v>39419</v>
      </c>
      <c r="R6285">
        <v>7</v>
      </c>
      <c r="S6285" t="s">
        <v>26</v>
      </c>
    </row>
    <row r="6286" spans="1:19" x14ac:dyDescent="0.3">
      <c r="A6286">
        <v>125763</v>
      </c>
      <c r="B6286" s="1">
        <v>44757</v>
      </c>
      <c r="C6286" t="s">
        <v>67</v>
      </c>
      <c r="D6286" t="s">
        <v>40</v>
      </c>
      <c r="E6286" t="s">
        <v>19</v>
      </c>
      <c r="F6286" t="s">
        <v>93</v>
      </c>
      <c r="G6286" t="s">
        <v>21</v>
      </c>
      <c r="H6286" t="s">
        <v>22</v>
      </c>
      <c r="I6286" t="s">
        <v>31</v>
      </c>
      <c r="J6286" s="4">
        <v>0.12</v>
      </c>
      <c r="K6286" s="2">
        <f>86*Social_Media_Advertising_Sorted_First_10000_Rows[[#This Row],[Acquisition_Cost_Usd]]</f>
        <v>762332.38</v>
      </c>
      <c r="L6286" s="3">
        <v>8864.33</v>
      </c>
      <c r="M6286">
        <v>7.54</v>
      </c>
      <c r="N6286" t="s">
        <v>38</v>
      </c>
      <c r="O6286" t="s">
        <v>49</v>
      </c>
      <c r="P6286">
        <v>23259</v>
      </c>
      <c r="Q6286">
        <v>70415</v>
      </c>
      <c r="R6286">
        <v>3</v>
      </c>
      <c r="S6286" t="s">
        <v>45</v>
      </c>
    </row>
    <row r="6287" spans="1:19" x14ac:dyDescent="0.3">
      <c r="A6287">
        <v>125765</v>
      </c>
      <c r="B6287" s="1">
        <v>44835</v>
      </c>
      <c r="C6287" t="s">
        <v>77</v>
      </c>
      <c r="D6287" t="s">
        <v>40</v>
      </c>
      <c r="E6287" t="s">
        <v>55</v>
      </c>
      <c r="F6287" t="s">
        <v>109</v>
      </c>
      <c r="G6287" t="s">
        <v>29</v>
      </c>
      <c r="H6287" t="s">
        <v>30</v>
      </c>
      <c r="I6287" t="s">
        <v>48</v>
      </c>
      <c r="J6287" s="4">
        <v>7.0000000000000007E-2</v>
      </c>
      <c r="K6287" s="2">
        <f>86*Social_Media_Advertising_Sorted_First_10000_Rows[[#This Row],[Acquisition_Cost_Usd]]</f>
        <v>575298.72000000009</v>
      </c>
      <c r="L6287" s="3">
        <v>6689.52</v>
      </c>
      <c r="M6287">
        <v>0.53</v>
      </c>
      <c r="N6287" t="s">
        <v>38</v>
      </c>
      <c r="O6287" t="s">
        <v>49</v>
      </c>
      <c r="P6287">
        <v>17349</v>
      </c>
      <c r="Q6287">
        <v>52907</v>
      </c>
      <c r="R6287">
        <v>4</v>
      </c>
      <c r="S6287" t="s">
        <v>50</v>
      </c>
    </row>
    <row r="6288" spans="1:19" x14ac:dyDescent="0.3">
      <c r="A6288">
        <v>125766</v>
      </c>
      <c r="B6288" s="1">
        <v>44926</v>
      </c>
      <c r="C6288" t="s">
        <v>54</v>
      </c>
      <c r="D6288" t="s">
        <v>18</v>
      </c>
      <c r="E6288" t="s">
        <v>27</v>
      </c>
      <c r="F6288" t="s">
        <v>56</v>
      </c>
      <c r="G6288" t="s">
        <v>42</v>
      </c>
      <c r="H6288" t="s">
        <v>22</v>
      </c>
      <c r="I6288" t="s">
        <v>37</v>
      </c>
      <c r="J6288" s="4">
        <v>0.03</v>
      </c>
      <c r="K6288" s="2">
        <f>86*Social_Media_Advertising_Sorted_First_10000_Rows[[#This Row],[Acquisition_Cost_Usd]]</f>
        <v>819666.86</v>
      </c>
      <c r="L6288" s="3">
        <v>9531.01</v>
      </c>
      <c r="M6288">
        <v>0.34319474624659319</v>
      </c>
      <c r="N6288" t="s">
        <v>44</v>
      </c>
      <c r="O6288" t="s">
        <v>49</v>
      </c>
      <c r="P6288">
        <v>14721</v>
      </c>
      <c r="Q6288">
        <v>48917</v>
      </c>
      <c r="R6288">
        <v>1</v>
      </c>
      <c r="S6288" t="s">
        <v>26</v>
      </c>
    </row>
    <row r="6289" spans="1:19" x14ac:dyDescent="0.3">
      <c r="A6289">
        <v>125772</v>
      </c>
      <c r="B6289" s="1">
        <v>44701</v>
      </c>
      <c r="C6289" t="s">
        <v>91</v>
      </c>
      <c r="D6289" t="s">
        <v>40</v>
      </c>
      <c r="E6289" t="s">
        <v>55</v>
      </c>
      <c r="F6289" t="s">
        <v>73</v>
      </c>
      <c r="G6289" t="s">
        <v>42</v>
      </c>
      <c r="H6289" t="s">
        <v>43</v>
      </c>
      <c r="I6289" t="s">
        <v>37</v>
      </c>
      <c r="J6289" s="4">
        <v>0.13</v>
      </c>
      <c r="K6289" s="2">
        <f>86*Social_Media_Advertising_Sorted_First_10000_Rows[[#This Row],[Acquisition_Cost_Usd]]</f>
        <v>219348.16</v>
      </c>
      <c r="L6289" s="3">
        <v>2550.56</v>
      </c>
      <c r="M6289">
        <v>1.2726805173311164</v>
      </c>
      <c r="N6289" t="s">
        <v>24</v>
      </c>
      <c r="O6289" t="s">
        <v>32</v>
      </c>
      <c r="P6289">
        <v>3661</v>
      </c>
      <c r="Q6289">
        <v>12903</v>
      </c>
      <c r="R6289">
        <v>1</v>
      </c>
      <c r="S6289" t="s">
        <v>33</v>
      </c>
    </row>
    <row r="6290" spans="1:19" x14ac:dyDescent="0.3">
      <c r="A6290">
        <v>125777</v>
      </c>
      <c r="B6290" s="1">
        <v>44808</v>
      </c>
      <c r="C6290" t="s">
        <v>46</v>
      </c>
      <c r="D6290" t="s">
        <v>40</v>
      </c>
      <c r="E6290" t="s">
        <v>35</v>
      </c>
      <c r="F6290" t="s">
        <v>100</v>
      </c>
      <c r="G6290" t="s">
        <v>60</v>
      </c>
      <c r="H6290" t="s">
        <v>52</v>
      </c>
      <c r="I6290" t="s">
        <v>48</v>
      </c>
      <c r="J6290" s="4">
        <v>0.08</v>
      </c>
      <c r="K6290" s="2">
        <f>86*Social_Media_Advertising_Sorted_First_10000_Rows[[#This Row],[Acquisition_Cost_Usd]]</f>
        <v>1091070.82</v>
      </c>
      <c r="L6290" s="3">
        <v>12686.87</v>
      </c>
      <c r="M6290">
        <v>5.16</v>
      </c>
      <c r="N6290" t="s">
        <v>44</v>
      </c>
      <c r="O6290" t="s">
        <v>32</v>
      </c>
      <c r="P6290">
        <v>33574</v>
      </c>
      <c r="Q6290">
        <v>100966</v>
      </c>
      <c r="R6290">
        <v>6</v>
      </c>
      <c r="S6290" t="s">
        <v>45</v>
      </c>
    </row>
    <row r="6291" spans="1:19" x14ac:dyDescent="0.3">
      <c r="A6291">
        <v>125785</v>
      </c>
      <c r="B6291" s="1">
        <v>44720</v>
      </c>
      <c r="C6291" t="s">
        <v>69</v>
      </c>
      <c r="D6291" t="s">
        <v>18</v>
      </c>
      <c r="E6291" t="s">
        <v>55</v>
      </c>
      <c r="F6291" t="s">
        <v>94</v>
      </c>
      <c r="G6291" t="s">
        <v>21</v>
      </c>
      <c r="H6291" t="s">
        <v>22</v>
      </c>
      <c r="I6291" t="s">
        <v>31</v>
      </c>
      <c r="J6291" s="4">
        <v>0.1</v>
      </c>
      <c r="K6291" s="2">
        <f>86*Social_Media_Advertising_Sorted_First_10000_Rows[[#This Row],[Acquisition_Cost_Usd]]</f>
        <v>821575.20000000007</v>
      </c>
      <c r="L6291" s="3">
        <v>9553.2000000000007</v>
      </c>
      <c r="M6291">
        <v>1.84</v>
      </c>
      <c r="N6291" t="s">
        <v>38</v>
      </c>
      <c r="O6291" t="s">
        <v>49</v>
      </c>
      <c r="P6291">
        <v>25130</v>
      </c>
      <c r="Q6291">
        <v>75957</v>
      </c>
      <c r="R6291">
        <v>10</v>
      </c>
      <c r="S6291" t="s">
        <v>33</v>
      </c>
    </row>
    <row r="6292" spans="1:19" x14ac:dyDescent="0.3">
      <c r="A6292">
        <v>125790</v>
      </c>
      <c r="B6292" s="1">
        <v>44879</v>
      </c>
      <c r="C6292" t="s">
        <v>80</v>
      </c>
      <c r="D6292" t="s">
        <v>40</v>
      </c>
      <c r="E6292" t="s">
        <v>27</v>
      </c>
      <c r="F6292" t="s">
        <v>100</v>
      </c>
      <c r="G6292" t="s">
        <v>42</v>
      </c>
      <c r="H6292" t="s">
        <v>22</v>
      </c>
      <c r="I6292" t="s">
        <v>48</v>
      </c>
      <c r="J6292" s="4">
        <v>0.12</v>
      </c>
      <c r="K6292" s="2">
        <f>86*Social_Media_Advertising_Sorted_First_10000_Rows[[#This Row],[Acquisition_Cost_Usd]]</f>
        <v>811078.03999999992</v>
      </c>
      <c r="L6292" s="3">
        <v>9431.14</v>
      </c>
      <c r="M6292">
        <v>7.47</v>
      </c>
      <c r="N6292" t="s">
        <v>24</v>
      </c>
      <c r="O6292" t="s">
        <v>49</v>
      </c>
      <c r="P6292">
        <v>24791</v>
      </c>
      <c r="Q6292">
        <v>74951</v>
      </c>
      <c r="R6292">
        <v>7</v>
      </c>
      <c r="S6292" t="s">
        <v>45</v>
      </c>
    </row>
    <row r="6293" spans="1:19" x14ac:dyDescent="0.3">
      <c r="A6293">
        <v>125795</v>
      </c>
      <c r="B6293" s="1">
        <v>44884</v>
      </c>
      <c r="C6293" t="s">
        <v>80</v>
      </c>
      <c r="D6293" t="s">
        <v>40</v>
      </c>
      <c r="E6293" t="s">
        <v>19</v>
      </c>
      <c r="F6293" t="s">
        <v>86</v>
      </c>
      <c r="G6293" t="s">
        <v>29</v>
      </c>
      <c r="H6293" t="s">
        <v>52</v>
      </c>
      <c r="I6293" t="s">
        <v>37</v>
      </c>
      <c r="J6293" s="4">
        <v>0.14000000000000001</v>
      </c>
      <c r="K6293" s="2">
        <f>86*Social_Media_Advertising_Sorted_First_10000_Rows[[#This Row],[Acquisition_Cost_Usd]]</f>
        <v>1170005.0599999998</v>
      </c>
      <c r="L6293" s="3">
        <v>13604.71</v>
      </c>
      <c r="M6293">
        <v>0.87049917407339006</v>
      </c>
      <c r="N6293" t="s">
        <v>24</v>
      </c>
      <c r="O6293" t="s">
        <v>49</v>
      </c>
      <c r="P6293">
        <v>21041</v>
      </c>
      <c r="Q6293">
        <v>69494</v>
      </c>
      <c r="R6293">
        <v>1</v>
      </c>
      <c r="S6293" t="s">
        <v>50</v>
      </c>
    </row>
    <row r="6294" spans="1:19" x14ac:dyDescent="0.3">
      <c r="A6294">
        <v>125796</v>
      </c>
      <c r="B6294" s="1">
        <v>44885</v>
      </c>
      <c r="C6294" t="s">
        <v>80</v>
      </c>
      <c r="D6294" t="s">
        <v>18</v>
      </c>
      <c r="E6294" t="s">
        <v>27</v>
      </c>
      <c r="F6294" t="s">
        <v>81</v>
      </c>
      <c r="G6294" t="s">
        <v>21</v>
      </c>
      <c r="H6294" t="s">
        <v>43</v>
      </c>
      <c r="I6294" t="s">
        <v>37</v>
      </c>
      <c r="J6294" s="4">
        <v>0.02</v>
      </c>
      <c r="K6294" s="2">
        <f>86*Social_Media_Advertising_Sorted_First_10000_Rows[[#This Row],[Acquisition_Cost_Usd]]</f>
        <v>287891.02</v>
      </c>
      <c r="L6294" s="3">
        <v>3347.57</v>
      </c>
      <c r="M6294">
        <v>0.278845731325357</v>
      </c>
      <c r="N6294" t="s">
        <v>58</v>
      </c>
      <c r="O6294" t="s">
        <v>25</v>
      </c>
      <c r="P6294">
        <v>4866</v>
      </c>
      <c r="Q6294">
        <v>16826</v>
      </c>
      <c r="R6294">
        <v>1</v>
      </c>
      <c r="S6294" t="s">
        <v>33</v>
      </c>
    </row>
    <row r="6295" spans="1:19" hidden="1" x14ac:dyDescent="0.3">
      <c r="A6295">
        <v>125797</v>
      </c>
      <c r="B6295" s="1">
        <v>44853</v>
      </c>
      <c r="C6295" t="s">
        <v>77</v>
      </c>
      <c r="D6295" t="s">
        <v>61</v>
      </c>
      <c r="E6295" t="s">
        <v>62</v>
      </c>
      <c r="F6295" t="s">
        <v>89</v>
      </c>
      <c r="G6295" t="s">
        <v>21</v>
      </c>
      <c r="H6295" t="s">
        <v>22</v>
      </c>
      <c r="I6295" t="s">
        <v>48</v>
      </c>
      <c r="J6295" s="4">
        <v>0.04</v>
      </c>
      <c r="K6295" s="2">
        <f>86*Social_Media_Advertising_Sorted_First_10000_Rows[[#This Row],[Acquisition_Cost_Usd]]</f>
        <v>978114.98</v>
      </c>
      <c r="L6295" s="3">
        <v>11373.43</v>
      </c>
      <c r="M6295">
        <v>5.4</v>
      </c>
      <c r="N6295" t="s">
        <v>24</v>
      </c>
      <c r="O6295" t="s">
        <v>49</v>
      </c>
      <c r="P6295">
        <v>30093</v>
      </c>
      <c r="Q6295">
        <v>90656</v>
      </c>
      <c r="R6295">
        <v>4</v>
      </c>
      <c r="S6295" t="s">
        <v>50</v>
      </c>
    </row>
    <row r="6296" spans="1:19" x14ac:dyDescent="0.3">
      <c r="A6296">
        <v>125801</v>
      </c>
      <c r="B6296" s="1">
        <v>44837</v>
      </c>
      <c r="C6296" t="s">
        <v>77</v>
      </c>
      <c r="D6296" t="s">
        <v>18</v>
      </c>
      <c r="E6296" t="s">
        <v>55</v>
      </c>
      <c r="F6296" t="s">
        <v>70</v>
      </c>
      <c r="G6296" t="s">
        <v>29</v>
      </c>
      <c r="H6296" t="s">
        <v>22</v>
      </c>
      <c r="I6296" t="s">
        <v>31</v>
      </c>
      <c r="J6296" s="4">
        <v>0.09</v>
      </c>
      <c r="K6296" s="2">
        <f>86*Social_Media_Advertising_Sorted_First_10000_Rows[[#This Row],[Acquisition_Cost_Usd]]</f>
        <v>698243.46</v>
      </c>
      <c r="L6296" s="3">
        <v>8119.11</v>
      </c>
      <c r="M6296">
        <v>3.33</v>
      </c>
      <c r="N6296" t="s">
        <v>53</v>
      </c>
      <c r="O6296" t="s">
        <v>49</v>
      </c>
      <c r="P6296">
        <v>21241</v>
      </c>
      <c r="Q6296">
        <v>64436</v>
      </c>
      <c r="R6296">
        <v>4</v>
      </c>
      <c r="S6296" t="s">
        <v>64</v>
      </c>
    </row>
    <row r="6297" spans="1:19" x14ac:dyDescent="0.3">
      <c r="A6297">
        <v>125805</v>
      </c>
      <c r="B6297" s="1">
        <v>44758</v>
      </c>
      <c r="C6297" t="s">
        <v>67</v>
      </c>
      <c r="D6297" t="s">
        <v>40</v>
      </c>
      <c r="E6297" t="s">
        <v>19</v>
      </c>
      <c r="F6297" t="s">
        <v>20</v>
      </c>
      <c r="G6297" t="s">
        <v>60</v>
      </c>
      <c r="H6297" t="s">
        <v>22</v>
      </c>
      <c r="I6297" t="s">
        <v>48</v>
      </c>
      <c r="J6297" s="4">
        <v>0.14000000000000001</v>
      </c>
      <c r="K6297" s="2">
        <f>86*Social_Media_Advertising_Sorted_First_10000_Rows[[#This Row],[Acquisition_Cost_Usd]]</f>
        <v>776781.24</v>
      </c>
      <c r="L6297" s="3">
        <v>9032.34</v>
      </c>
      <c r="M6297">
        <v>7.39</v>
      </c>
      <c r="N6297" t="s">
        <v>38</v>
      </c>
      <c r="O6297" t="s">
        <v>32</v>
      </c>
      <c r="P6297">
        <v>23713</v>
      </c>
      <c r="Q6297">
        <v>71757</v>
      </c>
      <c r="R6297">
        <v>9</v>
      </c>
      <c r="S6297" t="s">
        <v>26</v>
      </c>
    </row>
    <row r="6298" spans="1:19" x14ac:dyDescent="0.3">
      <c r="A6298">
        <v>125806</v>
      </c>
      <c r="B6298" s="1">
        <v>44922</v>
      </c>
      <c r="C6298" t="s">
        <v>54</v>
      </c>
      <c r="D6298" t="s">
        <v>18</v>
      </c>
      <c r="E6298" t="s">
        <v>19</v>
      </c>
      <c r="F6298" t="s">
        <v>76</v>
      </c>
      <c r="G6298" t="s">
        <v>42</v>
      </c>
      <c r="H6298" t="s">
        <v>52</v>
      </c>
      <c r="I6298" t="s">
        <v>23</v>
      </c>
      <c r="J6298" s="4">
        <v>0.03</v>
      </c>
      <c r="K6298" s="2">
        <f>86*Social_Media_Advertising_Sorted_First_10000_Rows[[#This Row],[Acquisition_Cost_Usd]]</f>
        <v>1290000</v>
      </c>
      <c r="L6298" s="3">
        <v>15000</v>
      </c>
      <c r="M6298">
        <v>6.83</v>
      </c>
      <c r="N6298" t="s">
        <v>44</v>
      </c>
      <c r="O6298" t="s">
        <v>32</v>
      </c>
      <c r="P6298">
        <v>39503</v>
      </c>
      <c r="Q6298">
        <v>118528</v>
      </c>
      <c r="R6298">
        <v>6</v>
      </c>
      <c r="S6298" t="s">
        <v>45</v>
      </c>
    </row>
    <row r="6299" spans="1:19" hidden="1" x14ac:dyDescent="0.3">
      <c r="A6299">
        <v>125811</v>
      </c>
      <c r="B6299" s="1">
        <v>44752</v>
      </c>
      <c r="C6299" t="s">
        <v>67</v>
      </c>
      <c r="D6299" t="s">
        <v>61</v>
      </c>
      <c r="E6299" t="s">
        <v>62</v>
      </c>
      <c r="F6299" t="s">
        <v>102</v>
      </c>
      <c r="G6299" t="s">
        <v>60</v>
      </c>
      <c r="H6299" t="s">
        <v>30</v>
      </c>
      <c r="I6299" t="s">
        <v>48</v>
      </c>
      <c r="J6299" s="4">
        <v>0.05</v>
      </c>
      <c r="K6299" s="2">
        <f>86*Social_Media_Advertising_Sorted_First_10000_Rows[[#This Row],[Acquisition_Cost_Usd]]</f>
        <v>362482.26</v>
      </c>
      <c r="L6299" s="3">
        <v>4214.91</v>
      </c>
      <c r="M6299">
        <v>7.93</v>
      </c>
      <c r="N6299" t="s">
        <v>38</v>
      </c>
      <c r="O6299" t="s">
        <v>25</v>
      </c>
      <c r="P6299">
        <v>10629</v>
      </c>
      <c r="Q6299">
        <v>33003</v>
      </c>
      <c r="R6299">
        <v>2</v>
      </c>
      <c r="S6299" t="s">
        <v>45</v>
      </c>
    </row>
    <row r="6300" spans="1:19" hidden="1" x14ac:dyDescent="0.3">
      <c r="A6300">
        <v>125822</v>
      </c>
      <c r="B6300" s="1">
        <v>44731</v>
      </c>
      <c r="C6300" t="s">
        <v>69</v>
      </c>
      <c r="D6300" t="s">
        <v>61</v>
      </c>
      <c r="E6300" t="s">
        <v>62</v>
      </c>
      <c r="F6300" t="s">
        <v>78</v>
      </c>
      <c r="G6300" t="s">
        <v>42</v>
      </c>
      <c r="H6300" t="s">
        <v>30</v>
      </c>
      <c r="I6300" t="s">
        <v>37</v>
      </c>
      <c r="J6300" s="4">
        <v>0.06</v>
      </c>
      <c r="K6300" s="2">
        <f>86*Social_Media_Advertising_Sorted_First_10000_Rows[[#This Row],[Acquisition_Cost_Usd]]</f>
        <v>606822.02</v>
      </c>
      <c r="L6300" s="3">
        <v>7056.07</v>
      </c>
      <c r="M6300">
        <v>1.2780429352412197</v>
      </c>
      <c r="N6300" t="s">
        <v>58</v>
      </c>
      <c r="O6300" t="s">
        <v>49</v>
      </c>
      <c r="P6300">
        <v>10775</v>
      </c>
      <c r="Q6300">
        <v>36068</v>
      </c>
      <c r="R6300">
        <v>1</v>
      </c>
      <c r="S6300" t="s">
        <v>33</v>
      </c>
    </row>
    <row r="6301" spans="1:19" hidden="1" x14ac:dyDescent="0.3">
      <c r="A6301">
        <v>125823</v>
      </c>
      <c r="B6301" s="1">
        <v>44900</v>
      </c>
      <c r="C6301" t="s">
        <v>54</v>
      </c>
      <c r="D6301" t="s">
        <v>61</v>
      </c>
      <c r="E6301" t="s">
        <v>62</v>
      </c>
      <c r="F6301" t="s">
        <v>83</v>
      </c>
      <c r="G6301" t="s">
        <v>42</v>
      </c>
      <c r="H6301" t="s">
        <v>22</v>
      </c>
      <c r="I6301" t="s">
        <v>31</v>
      </c>
      <c r="J6301" s="4">
        <v>0.04</v>
      </c>
      <c r="K6301" s="2">
        <f>86*Social_Media_Advertising_Sorted_First_10000_Rows[[#This Row],[Acquisition_Cost_Usd]]</f>
        <v>854597.48</v>
      </c>
      <c r="L6301" s="3">
        <v>9937.18</v>
      </c>
      <c r="M6301">
        <v>5.98</v>
      </c>
      <c r="N6301" t="s">
        <v>53</v>
      </c>
      <c r="O6301" t="s">
        <v>25</v>
      </c>
      <c r="P6301">
        <v>26178</v>
      </c>
      <c r="Q6301">
        <v>79059</v>
      </c>
      <c r="R6301">
        <v>6</v>
      </c>
      <c r="S6301" t="s">
        <v>64</v>
      </c>
    </row>
    <row r="6302" spans="1:19" x14ac:dyDescent="0.3">
      <c r="A6302">
        <v>125825</v>
      </c>
      <c r="B6302" s="1">
        <v>44678</v>
      </c>
      <c r="C6302" t="s">
        <v>34</v>
      </c>
      <c r="D6302" t="s">
        <v>18</v>
      </c>
      <c r="E6302" t="s">
        <v>27</v>
      </c>
      <c r="F6302" t="s">
        <v>99</v>
      </c>
      <c r="G6302" t="s">
        <v>42</v>
      </c>
      <c r="H6302" t="s">
        <v>30</v>
      </c>
      <c r="I6302" t="s">
        <v>31</v>
      </c>
      <c r="J6302" s="4">
        <v>0.05</v>
      </c>
      <c r="K6302" s="2">
        <f>86*Social_Media_Advertising_Sorted_First_10000_Rows[[#This Row],[Acquisition_Cost_Usd]]</f>
        <v>656594.52</v>
      </c>
      <c r="L6302" s="3">
        <v>7634.82</v>
      </c>
      <c r="M6302">
        <v>0.08</v>
      </c>
      <c r="N6302" t="s">
        <v>53</v>
      </c>
      <c r="O6302" t="s">
        <v>49</v>
      </c>
      <c r="P6302">
        <v>19910</v>
      </c>
      <c r="Q6302">
        <v>60493</v>
      </c>
      <c r="R6302">
        <v>4</v>
      </c>
      <c r="S6302" t="s">
        <v>33</v>
      </c>
    </row>
    <row r="6303" spans="1:19" x14ac:dyDescent="0.3">
      <c r="A6303">
        <v>125829</v>
      </c>
      <c r="B6303" s="1">
        <v>44598</v>
      </c>
      <c r="C6303" t="s">
        <v>65</v>
      </c>
      <c r="D6303" t="s">
        <v>40</v>
      </c>
      <c r="E6303" t="s">
        <v>19</v>
      </c>
      <c r="F6303" t="s">
        <v>73</v>
      </c>
      <c r="G6303" t="s">
        <v>21</v>
      </c>
      <c r="H6303" t="s">
        <v>22</v>
      </c>
      <c r="I6303" t="s">
        <v>31</v>
      </c>
      <c r="J6303" s="4">
        <v>0.03</v>
      </c>
      <c r="K6303" s="2">
        <f>86*Social_Media_Advertising_Sorted_First_10000_Rows[[#This Row],[Acquisition_Cost_Usd]]</f>
        <v>808883.32000000007</v>
      </c>
      <c r="L6303" s="3">
        <v>9405.6200000000008</v>
      </c>
      <c r="M6303">
        <v>4.08</v>
      </c>
      <c r="N6303" t="s">
        <v>24</v>
      </c>
      <c r="O6303" t="s">
        <v>32</v>
      </c>
      <c r="P6303">
        <v>24721</v>
      </c>
      <c r="Q6303">
        <v>74745</v>
      </c>
      <c r="R6303">
        <v>3</v>
      </c>
      <c r="S6303" t="s">
        <v>33</v>
      </c>
    </row>
    <row r="6304" spans="1:19" x14ac:dyDescent="0.3">
      <c r="A6304">
        <v>125833</v>
      </c>
      <c r="B6304" s="1">
        <v>44804</v>
      </c>
      <c r="C6304" t="s">
        <v>79</v>
      </c>
      <c r="D6304" t="s">
        <v>40</v>
      </c>
      <c r="E6304" t="s">
        <v>19</v>
      </c>
      <c r="F6304" t="s">
        <v>72</v>
      </c>
      <c r="G6304" t="s">
        <v>21</v>
      </c>
      <c r="H6304" t="s">
        <v>22</v>
      </c>
      <c r="I6304" t="s">
        <v>48</v>
      </c>
      <c r="J6304" s="4">
        <v>0.04</v>
      </c>
      <c r="K6304" s="2">
        <f>86*Social_Media_Advertising_Sorted_First_10000_Rows[[#This Row],[Acquisition_Cost_Usd]]</f>
        <v>795051.94000000006</v>
      </c>
      <c r="L6304" s="3">
        <v>9244.7900000000009</v>
      </c>
      <c r="M6304">
        <v>2.0699999999999998</v>
      </c>
      <c r="N6304" t="s">
        <v>38</v>
      </c>
      <c r="O6304" t="s">
        <v>25</v>
      </c>
      <c r="P6304">
        <v>24286</v>
      </c>
      <c r="Q6304">
        <v>73455</v>
      </c>
      <c r="R6304">
        <v>9</v>
      </c>
      <c r="S6304" t="s">
        <v>64</v>
      </c>
    </row>
    <row r="6305" spans="1:19" hidden="1" x14ac:dyDescent="0.3">
      <c r="A6305">
        <v>125834</v>
      </c>
      <c r="B6305" s="1">
        <v>44692</v>
      </c>
      <c r="C6305" t="s">
        <v>91</v>
      </c>
      <c r="D6305" t="s">
        <v>61</v>
      </c>
      <c r="E6305" t="s">
        <v>62</v>
      </c>
      <c r="F6305" t="s">
        <v>71</v>
      </c>
      <c r="G6305" t="s">
        <v>42</v>
      </c>
      <c r="H6305" t="s">
        <v>43</v>
      </c>
      <c r="I6305" t="s">
        <v>37</v>
      </c>
      <c r="J6305" s="4">
        <v>0.15</v>
      </c>
      <c r="K6305" s="2">
        <f>86*Social_Media_Advertising_Sorted_First_10000_Rows[[#This Row],[Acquisition_Cost_Usd]]</f>
        <v>273143.74</v>
      </c>
      <c r="L6305" s="3">
        <v>3176.09</v>
      </c>
      <c r="M6305">
        <v>1.1207453432115309</v>
      </c>
      <c r="N6305" t="s">
        <v>53</v>
      </c>
      <c r="O6305" t="s">
        <v>25</v>
      </c>
      <c r="P6305">
        <v>4599</v>
      </c>
      <c r="Q6305">
        <v>15959</v>
      </c>
      <c r="R6305">
        <v>1</v>
      </c>
      <c r="S6305" t="s">
        <v>64</v>
      </c>
    </row>
    <row r="6306" spans="1:19" x14ac:dyDescent="0.3">
      <c r="A6306">
        <v>125835</v>
      </c>
      <c r="B6306" s="1">
        <v>44573</v>
      </c>
      <c r="C6306" t="s">
        <v>17</v>
      </c>
      <c r="D6306" t="s">
        <v>40</v>
      </c>
      <c r="E6306" t="s">
        <v>19</v>
      </c>
      <c r="F6306" t="s">
        <v>90</v>
      </c>
      <c r="G6306" t="s">
        <v>42</v>
      </c>
      <c r="H6306" t="s">
        <v>43</v>
      </c>
      <c r="I6306" t="s">
        <v>37</v>
      </c>
      <c r="J6306" s="4">
        <v>0.05</v>
      </c>
      <c r="K6306" s="2">
        <f>86*Social_Media_Advertising_Sorted_First_10000_Rows[[#This Row],[Acquisition_Cost_Usd]]</f>
        <v>43000</v>
      </c>
      <c r="L6306" s="3">
        <v>500</v>
      </c>
      <c r="M6306">
        <v>0.4272059601715405</v>
      </c>
      <c r="N6306" t="s">
        <v>58</v>
      </c>
      <c r="O6306" t="s">
        <v>32</v>
      </c>
      <c r="P6306">
        <v>341</v>
      </c>
      <c r="Q6306">
        <v>2093</v>
      </c>
      <c r="R6306">
        <v>1</v>
      </c>
      <c r="S6306" t="s">
        <v>33</v>
      </c>
    </row>
    <row r="6307" spans="1:19" x14ac:dyDescent="0.3">
      <c r="A6307">
        <v>125836</v>
      </c>
      <c r="B6307" s="1">
        <v>44788</v>
      </c>
      <c r="C6307" t="s">
        <v>79</v>
      </c>
      <c r="D6307" t="s">
        <v>18</v>
      </c>
      <c r="E6307" t="s">
        <v>27</v>
      </c>
      <c r="F6307" t="s">
        <v>108</v>
      </c>
      <c r="G6307" t="s">
        <v>60</v>
      </c>
      <c r="H6307" t="s">
        <v>30</v>
      </c>
      <c r="I6307" t="s">
        <v>31</v>
      </c>
      <c r="J6307" s="4">
        <v>0.03</v>
      </c>
      <c r="K6307" s="2">
        <f>86*Social_Media_Advertising_Sorted_First_10000_Rows[[#This Row],[Acquisition_Cost_Usd]]</f>
        <v>383001</v>
      </c>
      <c r="L6307" s="3">
        <v>4453.5</v>
      </c>
      <c r="M6307">
        <v>5.56</v>
      </c>
      <c r="N6307" t="s">
        <v>38</v>
      </c>
      <c r="O6307" t="s">
        <v>49</v>
      </c>
      <c r="P6307">
        <v>11280</v>
      </c>
      <c r="Q6307">
        <v>34932</v>
      </c>
      <c r="R6307">
        <v>2</v>
      </c>
      <c r="S6307" t="s">
        <v>45</v>
      </c>
    </row>
    <row r="6308" spans="1:19" x14ac:dyDescent="0.3">
      <c r="A6308">
        <v>125843</v>
      </c>
      <c r="B6308" s="1">
        <v>44893</v>
      </c>
      <c r="C6308" t="s">
        <v>80</v>
      </c>
      <c r="D6308" t="s">
        <v>40</v>
      </c>
      <c r="E6308" t="s">
        <v>27</v>
      </c>
      <c r="F6308" t="s">
        <v>95</v>
      </c>
      <c r="G6308" t="s">
        <v>29</v>
      </c>
      <c r="H6308" t="s">
        <v>43</v>
      </c>
      <c r="I6308" t="s">
        <v>37</v>
      </c>
      <c r="J6308" s="4">
        <v>0.12</v>
      </c>
      <c r="K6308" s="2">
        <f>86*Social_Media_Advertising_Sorted_First_10000_Rows[[#This Row],[Acquisition_Cost_Usd]]</f>
        <v>312437.13999999996</v>
      </c>
      <c r="L6308" s="3">
        <v>3632.99</v>
      </c>
      <c r="M6308">
        <v>1.2887677710614256</v>
      </c>
      <c r="N6308" t="s">
        <v>53</v>
      </c>
      <c r="O6308" t="s">
        <v>25</v>
      </c>
      <c r="P6308">
        <v>5311</v>
      </c>
      <c r="Q6308">
        <v>18276</v>
      </c>
      <c r="R6308">
        <v>1</v>
      </c>
      <c r="S6308" t="s">
        <v>64</v>
      </c>
    </row>
    <row r="6309" spans="1:19" x14ac:dyDescent="0.3">
      <c r="A6309">
        <v>125846</v>
      </c>
      <c r="B6309" s="1">
        <v>44858</v>
      </c>
      <c r="C6309" t="s">
        <v>77</v>
      </c>
      <c r="D6309" t="s">
        <v>18</v>
      </c>
      <c r="E6309" t="s">
        <v>35</v>
      </c>
      <c r="F6309" t="s">
        <v>87</v>
      </c>
      <c r="G6309" t="s">
        <v>60</v>
      </c>
      <c r="H6309" t="s">
        <v>43</v>
      </c>
      <c r="I6309" t="s">
        <v>37</v>
      </c>
      <c r="J6309" s="4">
        <v>0.14000000000000001</v>
      </c>
      <c r="K6309" s="2">
        <f>86*Social_Media_Advertising_Sorted_First_10000_Rows[[#This Row],[Acquisition_Cost_Usd]]</f>
        <v>211060.34</v>
      </c>
      <c r="L6309" s="3">
        <v>2454.19</v>
      </c>
      <c r="M6309">
        <v>0.3414072736098922</v>
      </c>
      <c r="N6309" t="s">
        <v>58</v>
      </c>
      <c r="O6309" t="s">
        <v>49</v>
      </c>
      <c r="P6309">
        <v>3521</v>
      </c>
      <c r="Q6309">
        <v>12445</v>
      </c>
      <c r="R6309">
        <v>1</v>
      </c>
      <c r="S6309" t="s">
        <v>64</v>
      </c>
    </row>
    <row r="6310" spans="1:19" x14ac:dyDescent="0.3">
      <c r="A6310">
        <v>125848</v>
      </c>
      <c r="B6310" s="1">
        <v>44773</v>
      </c>
      <c r="C6310" t="s">
        <v>67</v>
      </c>
      <c r="D6310" t="s">
        <v>18</v>
      </c>
      <c r="E6310" t="s">
        <v>19</v>
      </c>
      <c r="F6310" t="s">
        <v>102</v>
      </c>
      <c r="G6310" t="s">
        <v>60</v>
      </c>
      <c r="H6310" t="s">
        <v>43</v>
      </c>
      <c r="I6310" t="s">
        <v>31</v>
      </c>
      <c r="J6310" s="4">
        <v>0.11</v>
      </c>
      <c r="K6310" s="2">
        <f>86*Social_Media_Advertising_Sorted_First_10000_Rows[[#This Row],[Acquisition_Cost_Usd]]</f>
        <v>43000</v>
      </c>
      <c r="L6310" s="3">
        <v>500</v>
      </c>
      <c r="M6310">
        <v>2.42</v>
      </c>
      <c r="N6310" t="s">
        <v>24</v>
      </c>
      <c r="O6310" t="s">
        <v>32</v>
      </c>
      <c r="P6310">
        <v>809</v>
      </c>
      <c r="Q6310">
        <v>3916</v>
      </c>
      <c r="R6310">
        <v>1</v>
      </c>
      <c r="S6310" t="s">
        <v>45</v>
      </c>
    </row>
    <row r="6311" spans="1:19" x14ac:dyDescent="0.3">
      <c r="A6311">
        <v>125849</v>
      </c>
      <c r="B6311" s="1">
        <v>44919</v>
      </c>
      <c r="C6311" t="s">
        <v>54</v>
      </c>
      <c r="D6311" t="s">
        <v>18</v>
      </c>
      <c r="E6311" t="s">
        <v>19</v>
      </c>
      <c r="F6311" t="s">
        <v>72</v>
      </c>
      <c r="G6311" t="s">
        <v>60</v>
      </c>
      <c r="H6311" t="s">
        <v>22</v>
      </c>
      <c r="I6311" t="s">
        <v>23</v>
      </c>
      <c r="J6311" s="4">
        <v>0.11</v>
      </c>
      <c r="K6311" s="2">
        <f>86*Social_Media_Advertising_Sorted_First_10000_Rows[[#This Row],[Acquisition_Cost_Usd]]</f>
        <v>803166.03999999992</v>
      </c>
      <c r="L6311" s="3">
        <v>9339.14</v>
      </c>
      <c r="M6311">
        <v>3.22</v>
      </c>
      <c r="N6311" t="s">
        <v>38</v>
      </c>
      <c r="O6311" t="s">
        <v>49</v>
      </c>
      <c r="P6311">
        <v>24536</v>
      </c>
      <c r="Q6311">
        <v>74195</v>
      </c>
      <c r="R6311">
        <v>1</v>
      </c>
      <c r="S6311" t="s">
        <v>64</v>
      </c>
    </row>
    <row r="6312" spans="1:19" x14ac:dyDescent="0.3">
      <c r="A6312">
        <v>125852</v>
      </c>
      <c r="B6312" s="1">
        <v>44630</v>
      </c>
      <c r="C6312" t="s">
        <v>39</v>
      </c>
      <c r="D6312" t="s">
        <v>40</v>
      </c>
      <c r="E6312" t="s">
        <v>19</v>
      </c>
      <c r="F6312" t="s">
        <v>41</v>
      </c>
      <c r="G6312" t="s">
        <v>60</v>
      </c>
      <c r="H6312" t="s">
        <v>30</v>
      </c>
      <c r="I6312" t="s">
        <v>48</v>
      </c>
      <c r="J6312" s="4">
        <v>0.14000000000000001</v>
      </c>
      <c r="K6312" s="2">
        <f>86*Social_Media_Advertising_Sorted_First_10000_Rows[[#This Row],[Acquisition_Cost_Usd]]</f>
        <v>586548.38</v>
      </c>
      <c r="L6312" s="3">
        <v>6820.33</v>
      </c>
      <c r="M6312">
        <v>7.59</v>
      </c>
      <c r="N6312" t="s">
        <v>58</v>
      </c>
      <c r="O6312" t="s">
        <v>32</v>
      </c>
      <c r="P6312">
        <v>17708</v>
      </c>
      <c r="Q6312">
        <v>53973</v>
      </c>
      <c r="R6312">
        <v>9</v>
      </c>
      <c r="S6312" t="s">
        <v>45</v>
      </c>
    </row>
    <row r="6313" spans="1:19" x14ac:dyDescent="0.3">
      <c r="A6313">
        <v>125860</v>
      </c>
      <c r="B6313" s="1">
        <v>44875</v>
      </c>
      <c r="C6313" t="s">
        <v>80</v>
      </c>
      <c r="D6313" t="s">
        <v>40</v>
      </c>
      <c r="E6313" t="s">
        <v>55</v>
      </c>
      <c r="F6313" t="s">
        <v>36</v>
      </c>
      <c r="G6313" t="s">
        <v>60</v>
      </c>
      <c r="H6313" t="s">
        <v>30</v>
      </c>
      <c r="I6313" t="s">
        <v>37</v>
      </c>
      <c r="J6313" s="4">
        <v>0.08</v>
      </c>
      <c r="K6313" s="2">
        <f>86*Social_Media_Advertising_Sorted_First_10000_Rows[[#This Row],[Acquisition_Cost_Usd]]</f>
        <v>359499.77999999997</v>
      </c>
      <c r="L6313" s="3">
        <v>4180.2299999999996</v>
      </c>
      <c r="M6313">
        <v>0.32532001987958309</v>
      </c>
      <c r="N6313" t="s">
        <v>53</v>
      </c>
      <c r="O6313" t="s">
        <v>25</v>
      </c>
      <c r="P6313">
        <v>6186</v>
      </c>
      <c r="Q6313">
        <v>21126</v>
      </c>
      <c r="R6313">
        <v>1</v>
      </c>
      <c r="S6313" t="s">
        <v>33</v>
      </c>
    </row>
    <row r="6314" spans="1:19" x14ac:dyDescent="0.3">
      <c r="A6314">
        <v>125870</v>
      </c>
      <c r="B6314" s="1">
        <v>44759</v>
      </c>
      <c r="C6314" t="s">
        <v>67</v>
      </c>
      <c r="D6314" t="s">
        <v>18</v>
      </c>
      <c r="E6314" t="s">
        <v>19</v>
      </c>
      <c r="F6314" t="s">
        <v>85</v>
      </c>
      <c r="G6314" t="s">
        <v>60</v>
      </c>
      <c r="H6314" t="s">
        <v>22</v>
      </c>
      <c r="I6314" t="s">
        <v>31</v>
      </c>
      <c r="J6314" s="4">
        <v>0.08</v>
      </c>
      <c r="K6314" s="2">
        <f>86*Social_Media_Advertising_Sorted_First_10000_Rows[[#This Row],[Acquisition_Cost_Usd]]</f>
        <v>837427.58000000007</v>
      </c>
      <c r="L6314" s="3">
        <v>9737.5300000000007</v>
      </c>
      <c r="M6314">
        <v>1.03</v>
      </c>
      <c r="N6314" t="s">
        <v>38</v>
      </c>
      <c r="O6314" t="s">
        <v>25</v>
      </c>
      <c r="P6314">
        <v>25641</v>
      </c>
      <c r="Q6314">
        <v>77469</v>
      </c>
      <c r="R6314">
        <v>7</v>
      </c>
      <c r="S6314" t="s">
        <v>45</v>
      </c>
    </row>
    <row r="6315" spans="1:19" x14ac:dyDescent="0.3">
      <c r="A6315">
        <v>125877</v>
      </c>
      <c r="B6315" s="1">
        <v>44837</v>
      </c>
      <c r="C6315" t="s">
        <v>77</v>
      </c>
      <c r="D6315" t="s">
        <v>40</v>
      </c>
      <c r="E6315" t="s">
        <v>27</v>
      </c>
      <c r="F6315" t="s">
        <v>92</v>
      </c>
      <c r="G6315" t="s">
        <v>60</v>
      </c>
      <c r="H6315" t="s">
        <v>52</v>
      </c>
      <c r="I6315" t="s">
        <v>48</v>
      </c>
      <c r="J6315" s="4">
        <v>0.03</v>
      </c>
      <c r="K6315" s="2">
        <f>86*Social_Media_Advertising_Sorted_First_10000_Rows[[#This Row],[Acquisition_Cost_Usd]]</f>
        <v>1290000</v>
      </c>
      <c r="L6315" s="3">
        <v>15000</v>
      </c>
      <c r="M6315">
        <v>2.19</v>
      </c>
      <c r="N6315" t="s">
        <v>24</v>
      </c>
      <c r="O6315" t="s">
        <v>25</v>
      </c>
      <c r="P6315">
        <v>39587</v>
      </c>
      <c r="Q6315">
        <v>118778</v>
      </c>
      <c r="R6315">
        <v>1</v>
      </c>
      <c r="S6315" t="s">
        <v>50</v>
      </c>
    </row>
    <row r="6316" spans="1:19" x14ac:dyDescent="0.3">
      <c r="A6316">
        <v>125878</v>
      </c>
      <c r="B6316" s="1">
        <v>44691</v>
      </c>
      <c r="C6316" t="s">
        <v>91</v>
      </c>
      <c r="D6316" t="s">
        <v>18</v>
      </c>
      <c r="E6316" t="s">
        <v>35</v>
      </c>
      <c r="F6316" t="s">
        <v>100</v>
      </c>
      <c r="G6316" t="s">
        <v>21</v>
      </c>
      <c r="H6316" t="s">
        <v>22</v>
      </c>
      <c r="I6316" t="s">
        <v>37</v>
      </c>
      <c r="J6316" s="4">
        <v>0.03</v>
      </c>
      <c r="K6316" s="2">
        <f>86*Social_Media_Advertising_Sorted_First_10000_Rows[[#This Row],[Acquisition_Cost_Usd]]</f>
        <v>717216.77999999991</v>
      </c>
      <c r="L6316" s="3">
        <v>8339.73</v>
      </c>
      <c r="M6316">
        <v>0.1197606666589674</v>
      </c>
      <c r="N6316" t="s">
        <v>53</v>
      </c>
      <c r="O6316" t="s">
        <v>25</v>
      </c>
      <c r="P6316">
        <v>12831</v>
      </c>
      <c r="Q6316">
        <v>42761</v>
      </c>
      <c r="R6316">
        <v>1</v>
      </c>
      <c r="S6316" t="s">
        <v>45</v>
      </c>
    </row>
    <row r="6317" spans="1:19" x14ac:dyDescent="0.3">
      <c r="A6317">
        <v>125886</v>
      </c>
      <c r="B6317" s="1">
        <v>44654</v>
      </c>
      <c r="C6317" t="s">
        <v>34</v>
      </c>
      <c r="D6317" t="s">
        <v>18</v>
      </c>
      <c r="E6317" t="s">
        <v>35</v>
      </c>
      <c r="F6317" t="s">
        <v>84</v>
      </c>
      <c r="G6317" t="s">
        <v>29</v>
      </c>
      <c r="H6317" t="s">
        <v>22</v>
      </c>
      <c r="I6317" t="s">
        <v>37</v>
      </c>
      <c r="J6317" s="4">
        <v>0.05</v>
      </c>
      <c r="K6317" s="2">
        <f>86*Social_Media_Advertising_Sorted_First_10000_Rows[[#This Row],[Acquisition_Cost_Usd]]</f>
        <v>864098.76</v>
      </c>
      <c r="L6317" s="3">
        <v>10047.66</v>
      </c>
      <c r="M6317">
        <v>1.3835038208065789</v>
      </c>
      <c r="N6317" t="s">
        <v>38</v>
      </c>
      <c r="O6317" t="s">
        <v>25</v>
      </c>
      <c r="P6317">
        <v>15552</v>
      </c>
      <c r="Q6317">
        <v>51622</v>
      </c>
      <c r="R6317">
        <v>1</v>
      </c>
      <c r="S6317" t="s">
        <v>50</v>
      </c>
    </row>
    <row r="6318" spans="1:19" x14ac:dyDescent="0.3">
      <c r="A6318">
        <v>125887</v>
      </c>
      <c r="B6318" s="1">
        <v>44602</v>
      </c>
      <c r="C6318" t="s">
        <v>65</v>
      </c>
      <c r="D6318" t="s">
        <v>18</v>
      </c>
      <c r="E6318" t="s">
        <v>27</v>
      </c>
      <c r="F6318" t="s">
        <v>86</v>
      </c>
      <c r="G6318" t="s">
        <v>42</v>
      </c>
      <c r="H6318" t="s">
        <v>30</v>
      </c>
      <c r="I6318" t="s">
        <v>48</v>
      </c>
      <c r="J6318" s="4">
        <v>0.11</v>
      </c>
      <c r="K6318" s="2">
        <f>86*Social_Media_Advertising_Sorted_First_10000_Rows[[#This Row],[Acquisition_Cost_Usd]]</f>
        <v>448209.63999999996</v>
      </c>
      <c r="L6318" s="3">
        <v>5211.74</v>
      </c>
      <c r="M6318">
        <v>5.54</v>
      </c>
      <c r="N6318" t="s">
        <v>38</v>
      </c>
      <c r="O6318" t="s">
        <v>32</v>
      </c>
      <c r="P6318">
        <v>13355</v>
      </c>
      <c r="Q6318">
        <v>41079</v>
      </c>
      <c r="R6318">
        <v>1</v>
      </c>
      <c r="S6318" t="s">
        <v>50</v>
      </c>
    </row>
    <row r="6319" spans="1:19" x14ac:dyDescent="0.3">
      <c r="A6319">
        <v>125892</v>
      </c>
      <c r="B6319" s="1">
        <v>44757</v>
      </c>
      <c r="C6319" t="s">
        <v>67</v>
      </c>
      <c r="D6319" t="s">
        <v>40</v>
      </c>
      <c r="E6319" t="s">
        <v>35</v>
      </c>
      <c r="F6319" t="s">
        <v>95</v>
      </c>
      <c r="G6319" t="s">
        <v>60</v>
      </c>
      <c r="H6319" t="s">
        <v>30</v>
      </c>
      <c r="I6319" t="s">
        <v>48</v>
      </c>
      <c r="J6319" s="4">
        <v>0.05</v>
      </c>
      <c r="K6319" s="2">
        <f>86*Social_Media_Advertising_Sorted_First_10000_Rows[[#This Row],[Acquisition_Cost_Usd]]</f>
        <v>373817.92000000004</v>
      </c>
      <c r="L6319" s="3">
        <v>4346.72</v>
      </c>
      <c r="M6319">
        <v>7.12</v>
      </c>
      <c r="N6319" t="s">
        <v>58</v>
      </c>
      <c r="O6319" t="s">
        <v>32</v>
      </c>
      <c r="P6319">
        <v>10988</v>
      </c>
      <c r="Q6319">
        <v>34068</v>
      </c>
      <c r="R6319">
        <v>5</v>
      </c>
      <c r="S6319" t="s">
        <v>64</v>
      </c>
    </row>
    <row r="6320" spans="1:19" x14ac:dyDescent="0.3">
      <c r="A6320">
        <v>125895</v>
      </c>
      <c r="B6320" s="1">
        <v>44769</v>
      </c>
      <c r="C6320" t="s">
        <v>67</v>
      </c>
      <c r="D6320" t="s">
        <v>18</v>
      </c>
      <c r="E6320" t="s">
        <v>27</v>
      </c>
      <c r="F6320" t="s">
        <v>102</v>
      </c>
      <c r="G6320" t="s">
        <v>42</v>
      </c>
      <c r="H6320" t="s">
        <v>30</v>
      </c>
      <c r="I6320" t="s">
        <v>23</v>
      </c>
      <c r="J6320" s="4">
        <v>0.1</v>
      </c>
      <c r="K6320" s="2">
        <f>86*Social_Media_Advertising_Sorted_First_10000_Rows[[#This Row],[Acquisition_Cost_Usd]]</f>
        <v>528672.96</v>
      </c>
      <c r="L6320" s="3">
        <v>6147.36</v>
      </c>
      <c r="M6320">
        <v>5.83</v>
      </c>
      <c r="N6320" t="s">
        <v>44</v>
      </c>
      <c r="O6320" t="s">
        <v>32</v>
      </c>
      <c r="P6320">
        <v>15899</v>
      </c>
      <c r="Q6320">
        <v>48614</v>
      </c>
      <c r="R6320">
        <v>7</v>
      </c>
      <c r="S6320" t="s">
        <v>45</v>
      </c>
    </row>
    <row r="6321" spans="1:19" hidden="1" x14ac:dyDescent="0.3">
      <c r="A6321">
        <v>125896</v>
      </c>
      <c r="B6321" s="1">
        <v>44799</v>
      </c>
      <c r="C6321" t="s">
        <v>79</v>
      </c>
      <c r="D6321" t="s">
        <v>61</v>
      </c>
      <c r="E6321" t="s">
        <v>62</v>
      </c>
      <c r="F6321" t="s">
        <v>73</v>
      </c>
      <c r="G6321" t="s">
        <v>29</v>
      </c>
      <c r="H6321" t="s">
        <v>43</v>
      </c>
      <c r="I6321" t="s">
        <v>31</v>
      </c>
      <c r="J6321" s="4">
        <v>0.03</v>
      </c>
      <c r="K6321" s="2">
        <f>86*Social_Media_Advertising_Sorted_First_10000_Rows[[#This Row],[Acquisition_Cost_Usd]]</f>
        <v>43000</v>
      </c>
      <c r="L6321" s="3">
        <v>500</v>
      </c>
      <c r="M6321">
        <v>1.81</v>
      </c>
      <c r="N6321" t="s">
        <v>53</v>
      </c>
      <c r="O6321" t="s">
        <v>32</v>
      </c>
      <c r="P6321">
        <v>1121</v>
      </c>
      <c r="Q6321">
        <v>4841</v>
      </c>
      <c r="R6321">
        <v>2</v>
      </c>
      <c r="S6321" t="s">
        <v>33</v>
      </c>
    </row>
    <row r="6322" spans="1:19" x14ac:dyDescent="0.3">
      <c r="A6322">
        <v>125900</v>
      </c>
      <c r="B6322" s="1">
        <v>44569</v>
      </c>
      <c r="C6322" t="s">
        <v>17</v>
      </c>
      <c r="D6322" t="s">
        <v>40</v>
      </c>
      <c r="E6322" t="s">
        <v>27</v>
      </c>
      <c r="F6322" t="s">
        <v>96</v>
      </c>
      <c r="G6322" t="s">
        <v>60</v>
      </c>
      <c r="H6322" t="s">
        <v>30</v>
      </c>
      <c r="I6322" t="s">
        <v>31</v>
      </c>
      <c r="J6322" s="4">
        <v>0.04</v>
      </c>
      <c r="K6322" s="2">
        <f>86*Social_Media_Advertising_Sorted_First_10000_Rows[[#This Row],[Acquisition_Cost_Usd]]</f>
        <v>563518.43999999994</v>
      </c>
      <c r="L6322" s="3">
        <v>6552.54</v>
      </c>
      <c r="M6322">
        <v>1.63</v>
      </c>
      <c r="N6322" t="s">
        <v>24</v>
      </c>
      <c r="O6322" t="s">
        <v>49</v>
      </c>
      <c r="P6322">
        <v>16983</v>
      </c>
      <c r="Q6322">
        <v>51825</v>
      </c>
      <c r="R6322">
        <v>6</v>
      </c>
      <c r="S6322" t="s">
        <v>26</v>
      </c>
    </row>
    <row r="6323" spans="1:19" x14ac:dyDescent="0.3">
      <c r="A6323">
        <v>125901</v>
      </c>
      <c r="B6323" s="1">
        <v>44604</v>
      </c>
      <c r="C6323" t="s">
        <v>65</v>
      </c>
      <c r="D6323" t="s">
        <v>40</v>
      </c>
      <c r="E6323" t="s">
        <v>27</v>
      </c>
      <c r="F6323" t="s">
        <v>36</v>
      </c>
      <c r="G6323" t="s">
        <v>21</v>
      </c>
      <c r="H6323" t="s">
        <v>22</v>
      </c>
      <c r="I6323" t="s">
        <v>37</v>
      </c>
      <c r="J6323" s="4">
        <v>0.1</v>
      </c>
      <c r="K6323" s="2">
        <f>86*Social_Media_Advertising_Sorted_First_10000_Rows[[#This Row],[Acquisition_Cost_Usd]]</f>
        <v>735981.98</v>
      </c>
      <c r="L6323" s="3">
        <v>8557.93</v>
      </c>
      <c r="M6323">
        <v>1.2655306267843125</v>
      </c>
      <c r="N6323" t="s">
        <v>58</v>
      </c>
      <c r="O6323" t="s">
        <v>49</v>
      </c>
      <c r="P6323">
        <v>13182</v>
      </c>
      <c r="Q6323">
        <v>43903</v>
      </c>
      <c r="R6323">
        <v>1</v>
      </c>
      <c r="S6323" t="s">
        <v>33</v>
      </c>
    </row>
    <row r="6324" spans="1:19" x14ac:dyDescent="0.3">
      <c r="A6324">
        <v>125910</v>
      </c>
      <c r="B6324" s="1">
        <v>44627</v>
      </c>
      <c r="C6324" t="s">
        <v>39</v>
      </c>
      <c r="D6324" t="s">
        <v>40</v>
      </c>
      <c r="E6324" t="s">
        <v>19</v>
      </c>
      <c r="F6324" t="s">
        <v>97</v>
      </c>
      <c r="G6324" t="s">
        <v>29</v>
      </c>
      <c r="H6324" t="s">
        <v>22</v>
      </c>
      <c r="I6324" t="s">
        <v>23</v>
      </c>
      <c r="J6324" s="4">
        <v>0.14000000000000001</v>
      </c>
      <c r="K6324" s="2">
        <f>86*Social_Media_Advertising_Sorted_First_10000_Rows[[#This Row],[Acquisition_Cost_Usd]]</f>
        <v>794327.82000000007</v>
      </c>
      <c r="L6324" s="3">
        <v>9236.3700000000008</v>
      </c>
      <c r="M6324">
        <v>6.55</v>
      </c>
      <c r="N6324" t="s">
        <v>38</v>
      </c>
      <c r="O6324" t="s">
        <v>32</v>
      </c>
      <c r="P6324">
        <v>24264</v>
      </c>
      <c r="Q6324">
        <v>73390</v>
      </c>
      <c r="R6324">
        <v>10</v>
      </c>
      <c r="S6324" t="s">
        <v>26</v>
      </c>
    </row>
    <row r="6325" spans="1:19" x14ac:dyDescent="0.3">
      <c r="A6325">
        <v>125914</v>
      </c>
      <c r="B6325" s="1">
        <v>44781</v>
      </c>
      <c r="C6325" t="s">
        <v>79</v>
      </c>
      <c r="D6325" t="s">
        <v>40</v>
      </c>
      <c r="E6325" t="s">
        <v>55</v>
      </c>
      <c r="F6325" t="s">
        <v>99</v>
      </c>
      <c r="G6325" t="s">
        <v>42</v>
      </c>
      <c r="H6325" t="s">
        <v>30</v>
      </c>
      <c r="I6325" t="s">
        <v>31</v>
      </c>
      <c r="J6325" s="4">
        <v>0.09</v>
      </c>
      <c r="K6325" s="2">
        <f>86*Social_Media_Advertising_Sorted_First_10000_Rows[[#This Row],[Acquisition_Cost_Usd]]</f>
        <v>396184.8</v>
      </c>
      <c r="L6325" s="3">
        <v>4606.8</v>
      </c>
      <c r="M6325">
        <v>5.08</v>
      </c>
      <c r="N6325" t="s">
        <v>53</v>
      </c>
      <c r="O6325" t="s">
        <v>25</v>
      </c>
      <c r="P6325">
        <v>11701</v>
      </c>
      <c r="Q6325">
        <v>36178</v>
      </c>
      <c r="R6325">
        <v>8</v>
      </c>
      <c r="S6325" t="s">
        <v>33</v>
      </c>
    </row>
    <row r="6326" spans="1:19" hidden="1" x14ac:dyDescent="0.3">
      <c r="A6326">
        <v>125916</v>
      </c>
      <c r="B6326" s="1">
        <v>44791</v>
      </c>
      <c r="C6326" t="s">
        <v>79</v>
      </c>
      <c r="D6326" t="s">
        <v>61</v>
      </c>
      <c r="E6326" t="s">
        <v>62</v>
      </c>
      <c r="F6326" t="s">
        <v>89</v>
      </c>
      <c r="G6326" t="s">
        <v>29</v>
      </c>
      <c r="H6326" t="s">
        <v>52</v>
      </c>
      <c r="I6326" t="s">
        <v>48</v>
      </c>
      <c r="J6326" s="4">
        <v>0.08</v>
      </c>
      <c r="K6326" s="2">
        <f>86*Social_Media_Advertising_Sorted_First_10000_Rows[[#This Row],[Acquisition_Cost_Usd]]</f>
        <v>1290000</v>
      </c>
      <c r="L6326" s="3">
        <v>15000</v>
      </c>
      <c r="M6326">
        <v>3.78</v>
      </c>
      <c r="N6326" t="s">
        <v>24</v>
      </c>
      <c r="O6326" t="s">
        <v>32</v>
      </c>
      <c r="P6326">
        <v>39440</v>
      </c>
      <c r="Q6326">
        <v>118342</v>
      </c>
      <c r="R6326">
        <v>3</v>
      </c>
      <c r="S6326" t="s">
        <v>50</v>
      </c>
    </row>
    <row r="6327" spans="1:19" x14ac:dyDescent="0.3">
      <c r="A6327">
        <v>125918</v>
      </c>
      <c r="B6327" s="1">
        <v>44687</v>
      </c>
      <c r="C6327" t="s">
        <v>91</v>
      </c>
      <c r="D6327" t="s">
        <v>40</v>
      </c>
      <c r="E6327" t="s">
        <v>55</v>
      </c>
      <c r="F6327" t="s">
        <v>88</v>
      </c>
      <c r="G6327" t="s">
        <v>29</v>
      </c>
      <c r="H6327" t="s">
        <v>43</v>
      </c>
      <c r="I6327" t="s">
        <v>31</v>
      </c>
      <c r="J6327" s="4">
        <v>0.04</v>
      </c>
      <c r="K6327" s="2">
        <f>86*Social_Media_Advertising_Sorted_First_10000_Rows[[#This Row],[Acquisition_Cost_Usd]]</f>
        <v>282221.90000000002</v>
      </c>
      <c r="L6327" s="3">
        <v>3281.65</v>
      </c>
      <c r="M6327">
        <v>4.5</v>
      </c>
      <c r="N6327" t="s">
        <v>24</v>
      </c>
      <c r="O6327" t="s">
        <v>25</v>
      </c>
      <c r="P6327">
        <v>8109</v>
      </c>
      <c r="Q6327">
        <v>25539</v>
      </c>
      <c r="R6327">
        <v>2</v>
      </c>
      <c r="S6327" t="s">
        <v>26</v>
      </c>
    </row>
    <row r="6328" spans="1:19" x14ac:dyDescent="0.3">
      <c r="A6328">
        <v>125919</v>
      </c>
      <c r="B6328" s="1">
        <v>44887</v>
      </c>
      <c r="C6328" t="s">
        <v>80</v>
      </c>
      <c r="D6328" t="s">
        <v>40</v>
      </c>
      <c r="E6328" t="s">
        <v>35</v>
      </c>
      <c r="F6328" t="s">
        <v>99</v>
      </c>
      <c r="G6328" t="s">
        <v>21</v>
      </c>
      <c r="H6328" t="s">
        <v>30</v>
      </c>
      <c r="I6328" t="s">
        <v>37</v>
      </c>
      <c r="J6328" s="4">
        <v>0.14000000000000001</v>
      </c>
      <c r="K6328" s="2">
        <f>86*Social_Media_Advertising_Sorted_First_10000_Rows[[#This Row],[Acquisition_Cost_Usd]]</f>
        <v>426718.24</v>
      </c>
      <c r="L6328" s="3">
        <v>4961.84</v>
      </c>
      <c r="M6328">
        <v>1.429978109360805</v>
      </c>
      <c r="N6328" t="s">
        <v>44</v>
      </c>
      <c r="O6328" t="s">
        <v>25</v>
      </c>
      <c r="P6328">
        <v>7437</v>
      </c>
      <c r="Q6328">
        <v>25200</v>
      </c>
      <c r="R6328">
        <v>1</v>
      </c>
      <c r="S6328" t="s">
        <v>33</v>
      </c>
    </row>
    <row r="6329" spans="1:19" x14ac:dyDescent="0.3">
      <c r="A6329">
        <v>125923</v>
      </c>
      <c r="B6329" s="1">
        <v>44623</v>
      </c>
      <c r="C6329" t="s">
        <v>39</v>
      </c>
      <c r="D6329" t="s">
        <v>40</v>
      </c>
      <c r="E6329" t="s">
        <v>35</v>
      </c>
      <c r="F6329" t="s">
        <v>47</v>
      </c>
      <c r="G6329" t="s">
        <v>21</v>
      </c>
      <c r="H6329" t="s">
        <v>22</v>
      </c>
      <c r="I6329" t="s">
        <v>48</v>
      </c>
      <c r="J6329" s="4">
        <v>0.03</v>
      </c>
      <c r="K6329" s="2">
        <f>86*Social_Media_Advertising_Sorted_First_10000_Rows[[#This Row],[Acquisition_Cost_Usd]]</f>
        <v>689689.04</v>
      </c>
      <c r="L6329" s="3">
        <v>8019.64</v>
      </c>
      <c r="M6329">
        <v>4.3</v>
      </c>
      <c r="N6329" t="s">
        <v>38</v>
      </c>
      <c r="O6329" t="s">
        <v>32</v>
      </c>
      <c r="P6329">
        <v>20971</v>
      </c>
      <c r="Q6329">
        <v>63636</v>
      </c>
      <c r="R6329">
        <v>4</v>
      </c>
      <c r="S6329" t="s">
        <v>50</v>
      </c>
    </row>
    <row r="6330" spans="1:19" x14ac:dyDescent="0.3">
      <c r="A6330">
        <v>125924</v>
      </c>
      <c r="B6330" s="1">
        <v>44833</v>
      </c>
      <c r="C6330" t="s">
        <v>46</v>
      </c>
      <c r="D6330" t="s">
        <v>18</v>
      </c>
      <c r="E6330" t="s">
        <v>35</v>
      </c>
      <c r="F6330" t="s">
        <v>70</v>
      </c>
      <c r="G6330" t="s">
        <v>60</v>
      </c>
      <c r="H6330" t="s">
        <v>22</v>
      </c>
      <c r="I6330" t="s">
        <v>23</v>
      </c>
      <c r="J6330" s="4">
        <v>0.02</v>
      </c>
      <c r="K6330" s="2">
        <f>86*Social_Media_Advertising_Sorted_First_10000_Rows[[#This Row],[Acquisition_Cost_Usd]]</f>
        <v>754062.62</v>
      </c>
      <c r="L6330" s="3">
        <v>8768.17</v>
      </c>
      <c r="M6330">
        <v>0.83</v>
      </c>
      <c r="N6330" t="s">
        <v>53</v>
      </c>
      <c r="O6330" t="s">
        <v>49</v>
      </c>
      <c r="P6330">
        <v>23006</v>
      </c>
      <c r="Q6330">
        <v>69664</v>
      </c>
      <c r="R6330">
        <v>8</v>
      </c>
      <c r="S6330" t="s">
        <v>64</v>
      </c>
    </row>
    <row r="6331" spans="1:19" x14ac:dyDescent="0.3">
      <c r="A6331">
        <v>125927</v>
      </c>
      <c r="B6331" s="1">
        <v>44706</v>
      </c>
      <c r="C6331" t="s">
        <v>91</v>
      </c>
      <c r="D6331" t="s">
        <v>18</v>
      </c>
      <c r="E6331" t="s">
        <v>35</v>
      </c>
      <c r="F6331" t="s">
        <v>83</v>
      </c>
      <c r="G6331" t="s">
        <v>42</v>
      </c>
      <c r="H6331" t="s">
        <v>43</v>
      </c>
      <c r="I6331" t="s">
        <v>31</v>
      </c>
      <c r="J6331" s="4">
        <v>0.14000000000000001</v>
      </c>
      <c r="K6331" s="2">
        <f>86*Social_Media_Advertising_Sorted_First_10000_Rows[[#This Row],[Acquisition_Cost_Usd]]</f>
        <v>289419.24</v>
      </c>
      <c r="L6331" s="3">
        <v>3365.34</v>
      </c>
      <c r="M6331">
        <v>3</v>
      </c>
      <c r="N6331" t="s">
        <v>58</v>
      </c>
      <c r="O6331" t="s">
        <v>32</v>
      </c>
      <c r="P6331">
        <v>8333</v>
      </c>
      <c r="Q6331">
        <v>26204</v>
      </c>
      <c r="R6331">
        <v>10</v>
      </c>
      <c r="S6331" t="s">
        <v>64</v>
      </c>
    </row>
    <row r="6332" spans="1:19" x14ac:dyDescent="0.3">
      <c r="A6332">
        <v>125928</v>
      </c>
      <c r="B6332" s="1">
        <v>44790</v>
      </c>
      <c r="C6332" t="s">
        <v>79</v>
      </c>
      <c r="D6332" t="s">
        <v>40</v>
      </c>
      <c r="E6332" t="s">
        <v>55</v>
      </c>
      <c r="F6332" t="s">
        <v>75</v>
      </c>
      <c r="G6332" t="s">
        <v>60</v>
      </c>
      <c r="H6332" t="s">
        <v>43</v>
      </c>
      <c r="I6332" t="s">
        <v>31</v>
      </c>
      <c r="J6332" s="4">
        <v>0.02</v>
      </c>
      <c r="K6332" s="2">
        <f>86*Social_Media_Advertising_Sorted_First_10000_Rows[[#This Row],[Acquisition_Cost_Usd]]</f>
        <v>43000</v>
      </c>
      <c r="L6332" s="3">
        <v>500</v>
      </c>
      <c r="M6332">
        <v>1.85</v>
      </c>
      <c r="N6332" t="s">
        <v>38</v>
      </c>
      <c r="O6332" t="s">
        <v>32</v>
      </c>
      <c r="P6332">
        <v>532</v>
      </c>
      <c r="Q6332">
        <v>3095</v>
      </c>
      <c r="R6332">
        <v>2</v>
      </c>
      <c r="S6332" t="s">
        <v>45</v>
      </c>
    </row>
    <row r="6333" spans="1:19" x14ac:dyDescent="0.3">
      <c r="A6333">
        <v>125938</v>
      </c>
      <c r="B6333" s="1">
        <v>44671</v>
      </c>
      <c r="C6333" t="s">
        <v>34</v>
      </c>
      <c r="D6333" t="s">
        <v>18</v>
      </c>
      <c r="E6333" t="s">
        <v>19</v>
      </c>
      <c r="F6333" t="s">
        <v>81</v>
      </c>
      <c r="G6333" t="s">
        <v>42</v>
      </c>
      <c r="H6333" t="s">
        <v>30</v>
      </c>
      <c r="I6333" t="s">
        <v>23</v>
      </c>
      <c r="J6333" s="4">
        <v>0.12</v>
      </c>
      <c r="K6333" s="2">
        <f>86*Social_Media_Advertising_Sorted_First_10000_Rows[[#This Row],[Acquisition_Cost_Usd]]</f>
        <v>635705.12</v>
      </c>
      <c r="L6333" s="3">
        <v>7391.92</v>
      </c>
      <c r="M6333">
        <v>6.85</v>
      </c>
      <c r="N6333" t="s">
        <v>58</v>
      </c>
      <c r="O6333" t="s">
        <v>25</v>
      </c>
      <c r="P6333">
        <v>19246</v>
      </c>
      <c r="Q6333">
        <v>58528</v>
      </c>
      <c r="R6333">
        <v>6</v>
      </c>
      <c r="S6333" t="s">
        <v>33</v>
      </c>
    </row>
    <row r="6334" spans="1:19" x14ac:dyDescent="0.3">
      <c r="A6334">
        <v>125939</v>
      </c>
      <c r="B6334" s="1">
        <v>44656</v>
      </c>
      <c r="C6334" t="s">
        <v>34</v>
      </c>
      <c r="D6334" t="s">
        <v>18</v>
      </c>
      <c r="E6334" t="s">
        <v>19</v>
      </c>
      <c r="F6334" t="s">
        <v>90</v>
      </c>
      <c r="G6334" t="s">
        <v>29</v>
      </c>
      <c r="H6334" t="s">
        <v>22</v>
      </c>
      <c r="I6334" t="s">
        <v>48</v>
      </c>
      <c r="J6334" s="4">
        <v>0.05</v>
      </c>
      <c r="K6334" s="2">
        <f>86*Social_Media_Advertising_Sorted_First_10000_Rows[[#This Row],[Acquisition_Cost_Usd]]</f>
        <v>889544.44000000006</v>
      </c>
      <c r="L6334" s="3">
        <v>10343.540000000001</v>
      </c>
      <c r="M6334">
        <v>2.4500000000000002</v>
      </c>
      <c r="N6334" t="s">
        <v>44</v>
      </c>
      <c r="O6334" t="s">
        <v>32</v>
      </c>
      <c r="P6334">
        <v>27287</v>
      </c>
      <c r="Q6334">
        <v>82344</v>
      </c>
      <c r="R6334">
        <v>3</v>
      </c>
      <c r="S6334" t="s">
        <v>33</v>
      </c>
    </row>
    <row r="6335" spans="1:19" x14ac:dyDescent="0.3">
      <c r="A6335">
        <v>125940</v>
      </c>
      <c r="B6335" s="1">
        <v>44818</v>
      </c>
      <c r="C6335" t="s">
        <v>46</v>
      </c>
      <c r="D6335" t="s">
        <v>40</v>
      </c>
      <c r="E6335" t="s">
        <v>35</v>
      </c>
      <c r="F6335" t="s">
        <v>96</v>
      </c>
      <c r="G6335" t="s">
        <v>21</v>
      </c>
      <c r="H6335" t="s">
        <v>22</v>
      </c>
      <c r="I6335" t="s">
        <v>31</v>
      </c>
      <c r="J6335" s="4">
        <v>0.12</v>
      </c>
      <c r="K6335" s="2">
        <f>86*Social_Media_Advertising_Sorted_First_10000_Rows[[#This Row],[Acquisition_Cost_Usd]]</f>
        <v>670934.16</v>
      </c>
      <c r="L6335" s="3">
        <v>7801.56</v>
      </c>
      <c r="M6335">
        <v>4.16</v>
      </c>
      <c r="N6335" t="s">
        <v>58</v>
      </c>
      <c r="O6335" t="s">
        <v>32</v>
      </c>
      <c r="P6335">
        <v>20373</v>
      </c>
      <c r="Q6335">
        <v>61864</v>
      </c>
      <c r="R6335">
        <v>9</v>
      </c>
      <c r="S6335" t="s">
        <v>26</v>
      </c>
    </row>
    <row r="6336" spans="1:19" x14ac:dyDescent="0.3">
      <c r="A6336">
        <v>125942</v>
      </c>
      <c r="B6336" s="1">
        <v>44814</v>
      </c>
      <c r="C6336" t="s">
        <v>46</v>
      </c>
      <c r="D6336" t="s">
        <v>40</v>
      </c>
      <c r="E6336" t="s">
        <v>55</v>
      </c>
      <c r="F6336" t="s">
        <v>63</v>
      </c>
      <c r="G6336" t="s">
        <v>21</v>
      </c>
      <c r="H6336" t="s">
        <v>43</v>
      </c>
      <c r="I6336" t="s">
        <v>48</v>
      </c>
      <c r="J6336" s="4">
        <v>0.08</v>
      </c>
      <c r="K6336" s="2">
        <f>86*Social_Media_Advertising_Sorted_First_10000_Rows[[#This Row],[Acquisition_Cost_Usd]]</f>
        <v>299206.90000000002</v>
      </c>
      <c r="L6336" s="3">
        <v>3479.15</v>
      </c>
      <c r="M6336">
        <v>7.26</v>
      </c>
      <c r="N6336" t="s">
        <v>24</v>
      </c>
      <c r="O6336" t="s">
        <v>25</v>
      </c>
      <c r="P6336">
        <v>8626</v>
      </c>
      <c r="Q6336">
        <v>27070</v>
      </c>
      <c r="R6336">
        <v>1</v>
      </c>
      <c r="S6336" t="s">
        <v>64</v>
      </c>
    </row>
    <row r="6337" spans="1:19" x14ac:dyDescent="0.3">
      <c r="A6337">
        <v>125957</v>
      </c>
      <c r="B6337" s="1">
        <v>44748</v>
      </c>
      <c r="C6337" t="s">
        <v>67</v>
      </c>
      <c r="D6337" t="s">
        <v>18</v>
      </c>
      <c r="E6337" t="s">
        <v>27</v>
      </c>
      <c r="F6337" t="s">
        <v>86</v>
      </c>
      <c r="G6337" t="s">
        <v>42</v>
      </c>
      <c r="H6337" t="s">
        <v>43</v>
      </c>
      <c r="I6337" t="s">
        <v>37</v>
      </c>
      <c r="J6337" s="4">
        <v>0.03</v>
      </c>
      <c r="K6337" s="2">
        <f>86*Social_Media_Advertising_Sorted_First_10000_Rows[[#This Row],[Acquisition_Cost_Usd]]</f>
        <v>243210.58000000002</v>
      </c>
      <c r="L6337" s="3">
        <v>2828.03</v>
      </c>
      <c r="M6337">
        <v>0.96881016909194539</v>
      </c>
      <c r="N6337" t="s">
        <v>58</v>
      </c>
      <c r="O6337" t="s">
        <v>32</v>
      </c>
      <c r="P6337">
        <v>4069</v>
      </c>
      <c r="Q6337">
        <v>14229</v>
      </c>
      <c r="R6337">
        <v>1</v>
      </c>
      <c r="S6337" t="s">
        <v>50</v>
      </c>
    </row>
    <row r="6338" spans="1:19" x14ac:dyDescent="0.3">
      <c r="A6338">
        <v>125960</v>
      </c>
      <c r="B6338" s="1">
        <v>44872</v>
      </c>
      <c r="C6338" t="s">
        <v>80</v>
      </c>
      <c r="D6338" t="s">
        <v>40</v>
      </c>
      <c r="E6338" t="s">
        <v>27</v>
      </c>
      <c r="F6338" t="s">
        <v>105</v>
      </c>
      <c r="G6338" t="s">
        <v>29</v>
      </c>
      <c r="H6338" t="s">
        <v>22</v>
      </c>
      <c r="I6338" t="s">
        <v>23</v>
      </c>
      <c r="J6338" s="4">
        <v>0.08</v>
      </c>
      <c r="K6338" s="2">
        <f>86*Social_Media_Advertising_Sorted_First_10000_Rows[[#This Row],[Acquisition_Cost_Usd]]</f>
        <v>772751.27999999991</v>
      </c>
      <c r="L6338" s="3">
        <v>8985.48</v>
      </c>
      <c r="M6338">
        <v>6.48</v>
      </c>
      <c r="N6338" t="s">
        <v>24</v>
      </c>
      <c r="O6338" t="s">
        <v>25</v>
      </c>
      <c r="P6338">
        <v>23587</v>
      </c>
      <c r="Q6338">
        <v>71386</v>
      </c>
      <c r="R6338">
        <v>9</v>
      </c>
      <c r="S6338" t="s">
        <v>50</v>
      </c>
    </row>
    <row r="6339" spans="1:19" hidden="1" x14ac:dyDescent="0.3">
      <c r="A6339">
        <v>125965</v>
      </c>
      <c r="B6339" s="1">
        <v>44767</v>
      </c>
      <c r="C6339" t="s">
        <v>67</v>
      </c>
      <c r="D6339" t="s">
        <v>61</v>
      </c>
      <c r="E6339" t="s">
        <v>62</v>
      </c>
      <c r="F6339" t="s">
        <v>86</v>
      </c>
      <c r="G6339" t="s">
        <v>29</v>
      </c>
      <c r="H6339" t="s">
        <v>30</v>
      </c>
      <c r="I6339" t="s">
        <v>37</v>
      </c>
      <c r="J6339" s="4">
        <v>0.13</v>
      </c>
      <c r="K6339" s="2">
        <f>86*Social_Media_Advertising_Sorted_First_10000_Rows[[#This Row],[Acquisition_Cost_Usd]]</f>
        <v>588782.66</v>
      </c>
      <c r="L6339" s="3">
        <v>6846.31</v>
      </c>
      <c r="M6339">
        <v>1.1207453432115309</v>
      </c>
      <c r="N6339" t="s">
        <v>53</v>
      </c>
      <c r="O6339" t="s">
        <v>25</v>
      </c>
      <c r="P6339">
        <v>10443</v>
      </c>
      <c r="Q6339">
        <v>34985</v>
      </c>
      <c r="R6339">
        <v>1</v>
      </c>
      <c r="S6339" t="s">
        <v>50</v>
      </c>
    </row>
    <row r="6340" spans="1:19" x14ac:dyDescent="0.3">
      <c r="A6340">
        <v>125968</v>
      </c>
      <c r="B6340" s="1">
        <v>44628</v>
      </c>
      <c r="C6340" t="s">
        <v>39</v>
      </c>
      <c r="D6340" t="s">
        <v>40</v>
      </c>
      <c r="E6340" t="s">
        <v>27</v>
      </c>
      <c r="F6340" t="s">
        <v>107</v>
      </c>
      <c r="G6340" t="s">
        <v>60</v>
      </c>
      <c r="H6340" t="s">
        <v>30</v>
      </c>
      <c r="I6340" t="s">
        <v>37</v>
      </c>
      <c r="J6340" s="4">
        <v>0.05</v>
      </c>
      <c r="K6340" s="2">
        <f>86*Social_Media_Advertising_Sorted_First_10000_Rows[[#This Row],[Acquisition_Cost_Usd]]</f>
        <v>434437.60000000003</v>
      </c>
      <c r="L6340" s="3">
        <v>5051.6000000000004</v>
      </c>
      <c r="M6340">
        <v>0.89909873626060621</v>
      </c>
      <c r="N6340" t="s">
        <v>38</v>
      </c>
      <c r="O6340" t="s">
        <v>32</v>
      </c>
      <c r="P6340">
        <v>7581</v>
      </c>
      <c r="Q6340">
        <v>25669</v>
      </c>
      <c r="R6340">
        <v>1</v>
      </c>
      <c r="S6340" t="s">
        <v>26</v>
      </c>
    </row>
    <row r="6341" spans="1:19" x14ac:dyDescent="0.3">
      <c r="A6341">
        <v>125976</v>
      </c>
      <c r="B6341" s="1">
        <v>44811</v>
      </c>
      <c r="C6341" t="s">
        <v>46</v>
      </c>
      <c r="D6341" t="s">
        <v>18</v>
      </c>
      <c r="E6341" t="s">
        <v>35</v>
      </c>
      <c r="F6341" t="s">
        <v>87</v>
      </c>
      <c r="G6341" t="s">
        <v>21</v>
      </c>
      <c r="H6341" t="s">
        <v>52</v>
      </c>
      <c r="I6341" t="s">
        <v>37</v>
      </c>
      <c r="J6341" s="4">
        <v>0.12</v>
      </c>
      <c r="K6341" s="2">
        <f>86*Social_Media_Advertising_Sorted_First_10000_Rows[[#This Row],[Acquisition_Cost_Usd]]</f>
        <v>1153948</v>
      </c>
      <c r="L6341" s="3">
        <v>13418</v>
      </c>
      <c r="M6341">
        <v>0.56662882583421903</v>
      </c>
      <c r="N6341" t="s">
        <v>53</v>
      </c>
      <c r="O6341" t="s">
        <v>49</v>
      </c>
      <c r="P6341">
        <v>20784</v>
      </c>
      <c r="Q6341">
        <v>68658</v>
      </c>
      <c r="R6341">
        <v>1</v>
      </c>
      <c r="S6341" t="s">
        <v>64</v>
      </c>
    </row>
    <row r="6342" spans="1:19" x14ac:dyDescent="0.3">
      <c r="A6342">
        <v>125977</v>
      </c>
      <c r="B6342" s="1">
        <v>44732</v>
      </c>
      <c r="C6342" t="s">
        <v>69</v>
      </c>
      <c r="D6342" t="s">
        <v>40</v>
      </c>
      <c r="E6342" t="s">
        <v>19</v>
      </c>
      <c r="F6342" t="s">
        <v>98</v>
      </c>
      <c r="G6342" t="s">
        <v>42</v>
      </c>
      <c r="H6342" t="s">
        <v>22</v>
      </c>
      <c r="I6342" t="s">
        <v>37</v>
      </c>
      <c r="J6342" s="4">
        <v>0.11</v>
      </c>
      <c r="K6342" s="2">
        <f>86*Social_Media_Advertising_Sorted_First_10000_Rows[[#This Row],[Acquisition_Cost_Usd]]</f>
        <v>945791.02</v>
      </c>
      <c r="L6342" s="3">
        <v>10997.57</v>
      </c>
      <c r="M6342">
        <v>0.75431345268782457</v>
      </c>
      <c r="N6342" t="s">
        <v>38</v>
      </c>
      <c r="O6342" t="s">
        <v>25</v>
      </c>
      <c r="P6342">
        <v>17068</v>
      </c>
      <c r="Q6342">
        <v>56560</v>
      </c>
      <c r="R6342">
        <v>1</v>
      </c>
      <c r="S6342" t="s">
        <v>50</v>
      </c>
    </row>
    <row r="6343" spans="1:19" x14ac:dyDescent="0.3">
      <c r="A6343">
        <v>125979</v>
      </c>
      <c r="B6343" s="1">
        <v>44733</v>
      </c>
      <c r="C6343" t="s">
        <v>69</v>
      </c>
      <c r="D6343" t="s">
        <v>40</v>
      </c>
      <c r="E6343" t="s">
        <v>19</v>
      </c>
      <c r="F6343" t="s">
        <v>101</v>
      </c>
      <c r="G6343" t="s">
        <v>21</v>
      </c>
      <c r="H6343" t="s">
        <v>22</v>
      </c>
      <c r="I6343" t="s">
        <v>37</v>
      </c>
      <c r="J6343" s="4">
        <v>0.14000000000000001</v>
      </c>
      <c r="K6343" s="2">
        <f>86*Social_Media_Advertising_Sorted_First_10000_Rows[[#This Row],[Acquisition_Cost_Usd]]</f>
        <v>676924.92</v>
      </c>
      <c r="L6343" s="3">
        <v>7871.22</v>
      </c>
      <c r="M6343">
        <v>0.67208971139957829</v>
      </c>
      <c r="N6343" t="s">
        <v>44</v>
      </c>
      <c r="O6343" t="s">
        <v>25</v>
      </c>
      <c r="P6343">
        <v>12074</v>
      </c>
      <c r="Q6343">
        <v>40297</v>
      </c>
      <c r="R6343">
        <v>1</v>
      </c>
      <c r="S6343" t="s">
        <v>64</v>
      </c>
    </row>
    <row r="6344" spans="1:19" x14ac:dyDescent="0.3">
      <c r="A6344">
        <v>125985</v>
      </c>
      <c r="B6344" s="1">
        <v>44638</v>
      </c>
      <c r="C6344" t="s">
        <v>39</v>
      </c>
      <c r="D6344" t="s">
        <v>18</v>
      </c>
      <c r="E6344" t="s">
        <v>55</v>
      </c>
      <c r="F6344" t="s">
        <v>74</v>
      </c>
      <c r="G6344" t="s">
        <v>60</v>
      </c>
      <c r="H6344" t="s">
        <v>43</v>
      </c>
      <c r="I6344" t="s">
        <v>37</v>
      </c>
      <c r="J6344" s="4">
        <v>0.04</v>
      </c>
      <c r="K6344" s="2">
        <f>86*Social_Media_Advertising_Sorted_First_10000_Rows[[#This Row],[Acquisition_Cost_Usd]]</f>
        <v>328087.42</v>
      </c>
      <c r="L6344" s="3">
        <v>3814.97</v>
      </c>
      <c r="M6344">
        <v>1.2083315024098802</v>
      </c>
      <c r="N6344" t="s">
        <v>24</v>
      </c>
      <c r="O6344" t="s">
        <v>49</v>
      </c>
      <c r="P6344">
        <v>5600</v>
      </c>
      <c r="Q6344">
        <v>19218</v>
      </c>
      <c r="R6344">
        <v>1</v>
      </c>
      <c r="S6344" t="s">
        <v>64</v>
      </c>
    </row>
    <row r="6345" spans="1:19" x14ac:dyDescent="0.3">
      <c r="A6345">
        <v>125987</v>
      </c>
      <c r="B6345" s="1">
        <v>44745</v>
      </c>
      <c r="C6345" t="s">
        <v>67</v>
      </c>
      <c r="D6345" t="s">
        <v>18</v>
      </c>
      <c r="E6345" t="s">
        <v>19</v>
      </c>
      <c r="F6345" t="s">
        <v>70</v>
      </c>
      <c r="G6345" t="s">
        <v>21</v>
      </c>
      <c r="H6345" t="s">
        <v>22</v>
      </c>
      <c r="I6345" t="s">
        <v>37</v>
      </c>
      <c r="J6345" s="4">
        <v>7.0000000000000007E-2</v>
      </c>
      <c r="K6345" s="2">
        <f>86*Social_Media_Advertising_Sorted_First_10000_Rows[[#This Row],[Acquisition_Cost_Usd]]</f>
        <v>687804.77999999991</v>
      </c>
      <c r="L6345" s="3">
        <v>7997.73</v>
      </c>
      <c r="M6345">
        <v>0.78827543278514378</v>
      </c>
      <c r="N6345" t="s">
        <v>44</v>
      </c>
      <c r="O6345" t="s">
        <v>25</v>
      </c>
      <c r="P6345">
        <v>12279</v>
      </c>
      <c r="Q6345">
        <v>40964</v>
      </c>
      <c r="R6345">
        <v>1</v>
      </c>
      <c r="S6345" t="s">
        <v>64</v>
      </c>
    </row>
    <row r="6346" spans="1:19" x14ac:dyDescent="0.3">
      <c r="A6346">
        <v>125991</v>
      </c>
      <c r="B6346" s="1">
        <v>44913</v>
      </c>
      <c r="C6346" t="s">
        <v>54</v>
      </c>
      <c r="D6346" t="s">
        <v>18</v>
      </c>
      <c r="E6346" t="s">
        <v>35</v>
      </c>
      <c r="F6346" t="s">
        <v>84</v>
      </c>
      <c r="G6346" t="s">
        <v>42</v>
      </c>
      <c r="H6346" t="s">
        <v>52</v>
      </c>
      <c r="I6346" t="s">
        <v>23</v>
      </c>
      <c r="J6346" s="4">
        <v>0.1</v>
      </c>
      <c r="K6346" s="2">
        <f>86*Social_Media_Advertising_Sorted_First_10000_Rows[[#This Row],[Acquisition_Cost_Usd]]</f>
        <v>1015494.88</v>
      </c>
      <c r="L6346" s="3">
        <v>11808.08</v>
      </c>
      <c r="M6346">
        <v>1.66</v>
      </c>
      <c r="N6346" t="s">
        <v>44</v>
      </c>
      <c r="O6346" t="s">
        <v>49</v>
      </c>
      <c r="P6346">
        <v>31271</v>
      </c>
      <c r="Q6346">
        <v>94146</v>
      </c>
      <c r="R6346">
        <v>8</v>
      </c>
      <c r="S6346" t="s">
        <v>50</v>
      </c>
    </row>
    <row r="6347" spans="1:19" hidden="1" x14ac:dyDescent="0.3">
      <c r="A6347">
        <v>125993</v>
      </c>
      <c r="B6347" s="1">
        <v>44859</v>
      </c>
      <c r="C6347" t="s">
        <v>77</v>
      </c>
      <c r="D6347" t="s">
        <v>61</v>
      </c>
      <c r="E6347" t="s">
        <v>62</v>
      </c>
      <c r="F6347" t="s">
        <v>84</v>
      </c>
      <c r="G6347" t="s">
        <v>42</v>
      </c>
      <c r="H6347" t="s">
        <v>30</v>
      </c>
      <c r="I6347" t="s">
        <v>37</v>
      </c>
      <c r="J6347" s="4">
        <v>7.0000000000000007E-2</v>
      </c>
      <c r="K6347" s="2">
        <f>86*Social_Media_Advertising_Sorted_First_10000_Rows[[#This Row],[Acquisition_Cost_Usd]]</f>
        <v>624478.68000000005</v>
      </c>
      <c r="L6347" s="3">
        <v>7261.38</v>
      </c>
      <c r="M6347">
        <v>1.1118079800280258</v>
      </c>
      <c r="N6347" t="s">
        <v>58</v>
      </c>
      <c r="O6347" t="s">
        <v>49</v>
      </c>
      <c r="P6347">
        <v>11101</v>
      </c>
      <c r="Q6347">
        <v>37129</v>
      </c>
      <c r="R6347">
        <v>1</v>
      </c>
      <c r="S6347" t="s">
        <v>50</v>
      </c>
    </row>
    <row r="6348" spans="1:19" x14ac:dyDescent="0.3">
      <c r="A6348">
        <v>125994</v>
      </c>
      <c r="B6348" s="1">
        <v>44568</v>
      </c>
      <c r="C6348" t="s">
        <v>17</v>
      </c>
      <c r="D6348" t="s">
        <v>40</v>
      </c>
      <c r="E6348" t="s">
        <v>55</v>
      </c>
      <c r="F6348" t="s">
        <v>96</v>
      </c>
      <c r="G6348" t="s">
        <v>29</v>
      </c>
      <c r="H6348" t="s">
        <v>52</v>
      </c>
      <c r="I6348" t="s">
        <v>23</v>
      </c>
      <c r="J6348" s="4">
        <v>7.0000000000000007E-2</v>
      </c>
      <c r="K6348" s="2">
        <f>86*Social_Media_Advertising_Sorted_First_10000_Rows[[#This Row],[Acquisition_Cost_Usd]]</f>
        <v>1290000</v>
      </c>
      <c r="L6348" s="3">
        <v>15000</v>
      </c>
      <c r="M6348">
        <v>6.54</v>
      </c>
      <c r="N6348" t="s">
        <v>44</v>
      </c>
      <c r="O6348" t="s">
        <v>32</v>
      </c>
      <c r="P6348">
        <v>38786</v>
      </c>
      <c r="Q6348">
        <v>116404</v>
      </c>
      <c r="R6348">
        <v>5</v>
      </c>
      <c r="S6348" t="s">
        <v>26</v>
      </c>
    </row>
    <row r="6349" spans="1:19" x14ac:dyDescent="0.3">
      <c r="A6349">
        <v>125995</v>
      </c>
      <c r="B6349" s="1">
        <v>44822</v>
      </c>
      <c r="C6349" t="s">
        <v>46</v>
      </c>
      <c r="D6349" t="s">
        <v>18</v>
      </c>
      <c r="E6349" t="s">
        <v>27</v>
      </c>
      <c r="F6349" t="s">
        <v>56</v>
      </c>
      <c r="G6349" t="s">
        <v>29</v>
      </c>
      <c r="H6349" t="s">
        <v>52</v>
      </c>
      <c r="I6349" t="s">
        <v>23</v>
      </c>
      <c r="J6349" s="4">
        <v>0.13</v>
      </c>
      <c r="K6349" s="2">
        <f>86*Social_Media_Advertising_Sorted_First_10000_Rows[[#This Row],[Acquisition_Cost_Usd]]</f>
        <v>1235801.9400000002</v>
      </c>
      <c r="L6349" s="3">
        <v>14369.79</v>
      </c>
      <c r="M6349">
        <v>5.9</v>
      </c>
      <c r="N6349" t="s">
        <v>24</v>
      </c>
      <c r="O6349" t="s">
        <v>25</v>
      </c>
      <c r="P6349">
        <v>37400</v>
      </c>
      <c r="Q6349">
        <v>112300</v>
      </c>
      <c r="R6349">
        <v>9</v>
      </c>
      <c r="S6349" t="s">
        <v>26</v>
      </c>
    </row>
    <row r="6350" spans="1:19" x14ac:dyDescent="0.3">
      <c r="A6350">
        <v>126001</v>
      </c>
      <c r="B6350" s="1">
        <v>44790</v>
      </c>
      <c r="C6350" t="s">
        <v>79</v>
      </c>
      <c r="D6350" t="s">
        <v>18</v>
      </c>
      <c r="E6350" t="s">
        <v>55</v>
      </c>
      <c r="F6350" t="s">
        <v>71</v>
      </c>
      <c r="G6350" t="s">
        <v>29</v>
      </c>
      <c r="H6350" t="s">
        <v>30</v>
      </c>
      <c r="I6350" t="s">
        <v>48</v>
      </c>
      <c r="J6350" s="4">
        <v>0.03</v>
      </c>
      <c r="K6350" s="2">
        <f>86*Social_Media_Advertising_Sorted_First_10000_Rows[[#This Row],[Acquisition_Cost_Usd]]</f>
        <v>590652.30000000005</v>
      </c>
      <c r="L6350" s="3">
        <v>6868.05</v>
      </c>
      <c r="M6350">
        <v>1.5</v>
      </c>
      <c r="N6350" t="s">
        <v>44</v>
      </c>
      <c r="O6350" t="s">
        <v>32</v>
      </c>
      <c r="P6350">
        <v>17840</v>
      </c>
      <c r="Q6350">
        <v>54362</v>
      </c>
      <c r="R6350">
        <v>3</v>
      </c>
      <c r="S6350" t="s">
        <v>64</v>
      </c>
    </row>
    <row r="6351" spans="1:19" x14ac:dyDescent="0.3">
      <c r="A6351">
        <v>126004</v>
      </c>
      <c r="B6351" s="1">
        <v>44765</v>
      </c>
      <c r="C6351" t="s">
        <v>67</v>
      </c>
      <c r="D6351" t="s">
        <v>40</v>
      </c>
      <c r="E6351" t="s">
        <v>27</v>
      </c>
      <c r="F6351" t="s">
        <v>103</v>
      </c>
      <c r="G6351" t="s">
        <v>29</v>
      </c>
      <c r="H6351" t="s">
        <v>43</v>
      </c>
      <c r="I6351" t="s">
        <v>48</v>
      </c>
      <c r="J6351" s="4">
        <v>0.02</v>
      </c>
      <c r="K6351" s="2">
        <f>86*Social_Media_Advertising_Sorted_First_10000_Rows[[#This Row],[Acquisition_Cost_Usd]]</f>
        <v>43000</v>
      </c>
      <c r="L6351" s="3">
        <v>500</v>
      </c>
      <c r="M6351">
        <v>6.81</v>
      </c>
      <c r="N6351" t="s">
        <v>53</v>
      </c>
      <c r="O6351" t="s">
        <v>25</v>
      </c>
      <c r="P6351">
        <v>1306</v>
      </c>
      <c r="Q6351">
        <v>5387</v>
      </c>
      <c r="R6351">
        <v>2</v>
      </c>
      <c r="S6351" t="s">
        <v>45</v>
      </c>
    </row>
    <row r="6352" spans="1:19" x14ac:dyDescent="0.3">
      <c r="A6352">
        <v>126010</v>
      </c>
      <c r="B6352" s="1">
        <v>44709</v>
      </c>
      <c r="C6352" t="s">
        <v>91</v>
      </c>
      <c r="D6352" t="s">
        <v>40</v>
      </c>
      <c r="E6352" t="s">
        <v>27</v>
      </c>
      <c r="F6352" t="s">
        <v>102</v>
      </c>
      <c r="G6352" t="s">
        <v>21</v>
      </c>
      <c r="H6352" t="s">
        <v>22</v>
      </c>
      <c r="I6352" t="s">
        <v>48</v>
      </c>
      <c r="J6352" s="4">
        <v>0.15</v>
      </c>
      <c r="K6352" s="2">
        <f>86*Social_Media_Advertising_Sorted_First_10000_Rows[[#This Row],[Acquisition_Cost_Usd]]</f>
        <v>697908.06</v>
      </c>
      <c r="L6352" s="3">
        <v>8115.21</v>
      </c>
      <c r="M6352">
        <v>7.2</v>
      </c>
      <c r="N6352" t="s">
        <v>44</v>
      </c>
      <c r="O6352" t="s">
        <v>25</v>
      </c>
      <c r="P6352">
        <v>21230</v>
      </c>
      <c r="Q6352">
        <v>64402</v>
      </c>
      <c r="R6352">
        <v>3</v>
      </c>
      <c r="S6352" t="s">
        <v>45</v>
      </c>
    </row>
    <row r="6353" spans="1:19" x14ac:dyDescent="0.3">
      <c r="A6353">
        <v>126015</v>
      </c>
      <c r="B6353" s="1">
        <v>44715</v>
      </c>
      <c r="C6353" t="s">
        <v>69</v>
      </c>
      <c r="D6353" t="s">
        <v>40</v>
      </c>
      <c r="E6353" t="s">
        <v>35</v>
      </c>
      <c r="F6353" t="s">
        <v>94</v>
      </c>
      <c r="G6353" t="s">
        <v>60</v>
      </c>
      <c r="H6353" t="s">
        <v>22</v>
      </c>
      <c r="I6353" t="s">
        <v>48</v>
      </c>
      <c r="J6353" s="4">
        <v>0.14000000000000001</v>
      </c>
      <c r="K6353" s="2">
        <f>86*Social_Media_Advertising_Sorted_First_10000_Rows[[#This Row],[Acquisition_Cost_Usd]]</f>
        <v>843414.9</v>
      </c>
      <c r="L6353" s="3">
        <v>9807.15</v>
      </c>
      <c r="M6353">
        <v>6.87</v>
      </c>
      <c r="N6353" t="s">
        <v>53</v>
      </c>
      <c r="O6353" t="s">
        <v>32</v>
      </c>
      <c r="P6353">
        <v>25839</v>
      </c>
      <c r="Q6353">
        <v>78054</v>
      </c>
      <c r="R6353">
        <v>1</v>
      </c>
      <c r="S6353" t="s">
        <v>33</v>
      </c>
    </row>
    <row r="6354" spans="1:19" x14ac:dyDescent="0.3">
      <c r="A6354">
        <v>126022</v>
      </c>
      <c r="B6354" s="1">
        <v>44719</v>
      </c>
      <c r="C6354" t="s">
        <v>69</v>
      </c>
      <c r="D6354" t="s">
        <v>40</v>
      </c>
      <c r="E6354" t="s">
        <v>27</v>
      </c>
      <c r="F6354" t="s">
        <v>81</v>
      </c>
      <c r="G6354" t="s">
        <v>60</v>
      </c>
      <c r="H6354" t="s">
        <v>52</v>
      </c>
      <c r="I6354" t="s">
        <v>37</v>
      </c>
      <c r="J6354" s="4">
        <v>0.08</v>
      </c>
      <c r="K6354" s="2">
        <f>86*Social_Media_Advertising_Sorted_First_10000_Rows[[#This Row],[Acquisition_Cost_Usd]]</f>
        <v>1092927.5599999998</v>
      </c>
      <c r="L6354" s="3">
        <v>12708.46</v>
      </c>
      <c r="M6354">
        <v>0.79185037805854575</v>
      </c>
      <c r="N6354" t="s">
        <v>24</v>
      </c>
      <c r="O6354" t="s">
        <v>32</v>
      </c>
      <c r="P6354">
        <v>19750</v>
      </c>
      <c r="Q6354">
        <v>65292</v>
      </c>
      <c r="R6354">
        <v>1</v>
      </c>
      <c r="S6354" t="s">
        <v>33</v>
      </c>
    </row>
    <row r="6355" spans="1:19" x14ac:dyDescent="0.3">
      <c r="A6355">
        <v>126023</v>
      </c>
      <c r="B6355" s="1">
        <v>44910</v>
      </c>
      <c r="C6355" t="s">
        <v>54</v>
      </c>
      <c r="D6355" t="s">
        <v>18</v>
      </c>
      <c r="E6355" t="s">
        <v>27</v>
      </c>
      <c r="F6355" t="s">
        <v>90</v>
      </c>
      <c r="G6355" t="s">
        <v>42</v>
      </c>
      <c r="H6355" t="s">
        <v>52</v>
      </c>
      <c r="I6355" t="s">
        <v>48</v>
      </c>
      <c r="J6355" s="4">
        <v>0.01</v>
      </c>
      <c r="K6355" s="2">
        <f>86*Social_Media_Advertising_Sorted_First_10000_Rows[[#This Row],[Acquisition_Cost_Usd]]</f>
        <v>1164273.1599999999</v>
      </c>
      <c r="L6355" s="3">
        <v>13538.06</v>
      </c>
      <c r="M6355">
        <v>4.3499999999999996</v>
      </c>
      <c r="N6355" t="s">
        <v>58</v>
      </c>
      <c r="O6355" t="s">
        <v>25</v>
      </c>
      <c r="P6355">
        <v>35670</v>
      </c>
      <c r="Q6355">
        <v>107175</v>
      </c>
      <c r="R6355">
        <v>10</v>
      </c>
      <c r="S6355" t="s">
        <v>33</v>
      </c>
    </row>
    <row r="6356" spans="1:19" x14ac:dyDescent="0.3">
      <c r="A6356">
        <v>126024</v>
      </c>
      <c r="B6356" s="1">
        <v>44767</v>
      </c>
      <c r="C6356" t="s">
        <v>67</v>
      </c>
      <c r="D6356" t="s">
        <v>18</v>
      </c>
      <c r="E6356" t="s">
        <v>27</v>
      </c>
      <c r="F6356" t="s">
        <v>95</v>
      </c>
      <c r="G6356" t="s">
        <v>29</v>
      </c>
      <c r="H6356" t="s">
        <v>22</v>
      </c>
      <c r="I6356" t="s">
        <v>48</v>
      </c>
      <c r="J6356" s="4">
        <v>0.04</v>
      </c>
      <c r="K6356" s="2">
        <f>86*Social_Media_Advertising_Sorted_First_10000_Rows[[#This Row],[Acquisition_Cost_Usd]]</f>
        <v>714944.65999999992</v>
      </c>
      <c r="L6356" s="3">
        <v>8313.31</v>
      </c>
      <c r="M6356">
        <v>0.25</v>
      </c>
      <c r="N6356" t="s">
        <v>58</v>
      </c>
      <c r="O6356" t="s">
        <v>49</v>
      </c>
      <c r="P6356">
        <v>21778</v>
      </c>
      <c r="Q6356">
        <v>66026</v>
      </c>
      <c r="R6356">
        <v>2</v>
      </c>
      <c r="S6356" t="s">
        <v>64</v>
      </c>
    </row>
    <row r="6357" spans="1:19" x14ac:dyDescent="0.3">
      <c r="A6357">
        <v>126025</v>
      </c>
      <c r="B6357" s="1">
        <v>44668</v>
      </c>
      <c r="C6357" t="s">
        <v>34</v>
      </c>
      <c r="D6357" t="s">
        <v>40</v>
      </c>
      <c r="E6357" t="s">
        <v>27</v>
      </c>
      <c r="F6357" t="s">
        <v>66</v>
      </c>
      <c r="G6357" t="s">
        <v>60</v>
      </c>
      <c r="H6357" t="s">
        <v>43</v>
      </c>
      <c r="I6357" t="s">
        <v>23</v>
      </c>
      <c r="J6357" s="4">
        <v>0.03</v>
      </c>
      <c r="K6357" s="2">
        <f>86*Social_Media_Advertising_Sorted_First_10000_Rows[[#This Row],[Acquisition_Cost_Usd]]</f>
        <v>222507.80000000002</v>
      </c>
      <c r="L6357" s="3">
        <v>2587.3000000000002</v>
      </c>
      <c r="M6357">
        <v>0.16</v>
      </c>
      <c r="N6357" t="s">
        <v>44</v>
      </c>
      <c r="O6357" t="s">
        <v>32</v>
      </c>
      <c r="P6357">
        <v>6327</v>
      </c>
      <c r="Q6357">
        <v>20259</v>
      </c>
      <c r="R6357">
        <v>6</v>
      </c>
      <c r="S6357" t="s">
        <v>64</v>
      </c>
    </row>
    <row r="6358" spans="1:19" x14ac:dyDescent="0.3">
      <c r="A6358">
        <v>126026</v>
      </c>
      <c r="B6358" s="1">
        <v>44811</v>
      </c>
      <c r="C6358" t="s">
        <v>46</v>
      </c>
      <c r="D6358" t="s">
        <v>40</v>
      </c>
      <c r="E6358" t="s">
        <v>35</v>
      </c>
      <c r="F6358" t="s">
        <v>82</v>
      </c>
      <c r="G6358" t="s">
        <v>60</v>
      </c>
      <c r="H6358" t="s">
        <v>52</v>
      </c>
      <c r="I6358" t="s">
        <v>31</v>
      </c>
      <c r="J6358" s="4">
        <v>0.1</v>
      </c>
      <c r="K6358" s="2">
        <f>86*Social_Media_Advertising_Sorted_First_10000_Rows[[#This Row],[Acquisition_Cost_Usd]]</f>
        <v>1071904</v>
      </c>
      <c r="L6358" s="3">
        <v>12464</v>
      </c>
      <c r="M6358">
        <v>4.99</v>
      </c>
      <c r="N6358" t="s">
        <v>58</v>
      </c>
      <c r="O6358" t="s">
        <v>32</v>
      </c>
      <c r="P6358">
        <v>32993</v>
      </c>
      <c r="Q6358">
        <v>99245</v>
      </c>
      <c r="R6358">
        <v>10</v>
      </c>
      <c r="S6358" t="s">
        <v>26</v>
      </c>
    </row>
    <row r="6359" spans="1:19" x14ac:dyDescent="0.3">
      <c r="A6359">
        <v>126027</v>
      </c>
      <c r="B6359" s="1">
        <v>44713</v>
      </c>
      <c r="C6359" t="s">
        <v>69</v>
      </c>
      <c r="D6359" t="s">
        <v>40</v>
      </c>
      <c r="E6359" t="s">
        <v>55</v>
      </c>
      <c r="F6359" t="s">
        <v>86</v>
      </c>
      <c r="G6359" t="s">
        <v>42</v>
      </c>
      <c r="H6359" t="s">
        <v>52</v>
      </c>
      <c r="I6359" t="s">
        <v>37</v>
      </c>
      <c r="J6359" s="4">
        <v>7.0000000000000007E-2</v>
      </c>
      <c r="K6359" s="2">
        <f>86*Social_Media_Advertising_Sorted_First_10000_Rows[[#This Row],[Acquisition_Cost_Usd]]</f>
        <v>1290000</v>
      </c>
      <c r="L6359" s="3">
        <v>15000</v>
      </c>
      <c r="M6359">
        <v>0.36643189052370628</v>
      </c>
      <c r="N6359" t="s">
        <v>58</v>
      </c>
      <c r="O6359" t="s">
        <v>32</v>
      </c>
      <c r="P6359">
        <v>23318</v>
      </c>
      <c r="Q6359">
        <v>76909</v>
      </c>
      <c r="R6359">
        <v>1</v>
      </c>
      <c r="S6359" t="s">
        <v>50</v>
      </c>
    </row>
    <row r="6360" spans="1:19" x14ac:dyDescent="0.3">
      <c r="A6360">
        <v>126035</v>
      </c>
      <c r="B6360" s="1">
        <v>44868</v>
      </c>
      <c r="C6360" t="s">
        <v>80</v>
      </c>
      <c r="D6360" t="s">
        <v>18</v>
      </c>
      <c r="E6360" t="s">
        <v>19</v>
      </c>
      <c r="F6360" t="s">
        <v>109</v>
      </c>
      <c r="G6360" t="s">
        <v>21</v>
      </c>
      <c r="H6360" t="s">
        <v>52</v>
      </c>
      <c r="I6360" t="s">
        <v>37</v>
      </c>
      <c r="J6360" s="4">
        <v>0.14000000000000001</v>
      </c>
      <c r="K6360" s="2">
        <f>86*Social_Media_Advertising_Sorted_First_10000_Rows[[#This Row],[Acquisition_Cost_Usd]]</f>
        <v>1273879.3</v>
      </c>
      <c r="L6360" s="3">
        <v>14812.55</v>
      </c>
      <c r="M6360">
        <v>0.61310311438844523</v>
      </c>
      <c r="N6360" t="s">
        <v>24</v>
      </c>
      <c r="O6360" t="s">
        <v>25</v>
      </c>
      <c r="P6360">
        <v>22401</v>
      </c>
      <c r="Q6360">
        <v>73922</v>
      </c>
      <c r="R6360">
        <v>1</v>
      </c>
      <c r="S6360" t="s">
        <v>50</v>
      </c>
    </row>
    <row r="6361" spans="1:19" x14ac:dyDescent="0.3">
      <c r="A6361">
        <v>126038</v>
      </c>
      <c r="B6361" s="1">
        <v>44589</v>
      </c>
      <c r="C6361" t="s">
        <v>17</v>
      </c>
      <c r="D6361" t="s">
        <v>40</v>
      </c>
      <c r="E6361" t="s">
        <v>55</v>
      </c>
      <c r="F6361" t="s">
        <v>51</v>
      </c>
      <c r="G6361" t="s">
        <v>60</v>
      </c>
      <c r="H6361" t="s">
        <v>52</v>
      </c>
      <c r="I6361" t="s">
        <v>37</v>
      </c>
      <c r="J6361" s="4">
        <v>0.06</v>
      </c>
      <c r="K6361" s="2">
        <f>86*Social_Media_Advertising_Sorted_First_10000_Rows[[#This Row],[Acquisition_Cost_Usd]]</f>
        <v>1290000</v>
      </c>
      <c r="L6361" s="3">
        <v>15000</v>
      </c>
      <c r="M6361">
        <v>0.93663566163132739</v>
      </c>
      <c r="N6361" t="s">
        <v>53</v>
      </c>
      <c r="O6361" t="s">
        <v>49</v>
      </c>
      <c r="P6361">
        <v>23100</v>
      </c>
      <c r="Q6361">
        <v>76198</v>
      </c>
      <c r="R6361">
        <v>1</v>
      </c>
      <c r="S6361" t="s">
        <v>33</v>
      </c>
    </row>
    <row r="6362" spans="1:19" x14ac:dyDescent="0.3">
      <c r="A6362">
        <v>126047</v>
      </c>
      <c r="B6362" s="1">
        <v>44868</v>
      </c>
      <c r="C6362" t="s">
        <v>80</v>
      </c>
      <c r="D6362" t="s">
        <v>40</v>
      </c>
      <c r="E6362" t="s">
        <v>35</v>
      </c>
      <c r="F6362" t="s">
        <v>96</v>
      </c>
      <c r="G6362" t="s">
        <v>60</v>
      </c>
      <c r="H6362" t="s">
        <v>22</v>
      </c>
      <c r="I6362" t="s">
        <v>48</v>
      </c>
      <c r="J6362" s="4">
        <v>0.03</v>
      </c>
      <c r="K6362" s="2">
        <f>86*Social_Media_Advertising_Sorted_First_10000_Rows[[#This Row],[Acquisition_Cost_Usd]]</f>
        <v>855512.52</v>
      </c>
      <c r="L6362" s="3">
        <v>9947.82</v>
      </c>
      <c r="M6362">
        <v>3.45</v>
      </c>
      <c r="N6362" t="s">
        <v>53</v>
      </c>
      <c r="O6362" t="s">
        <v>49</v>
      </c>
      <c r="P6362">
        <v>26205</v>
      </c>
      <c r="Q6362">
        <v>79140</v>
      </c>
      <c r="R6362">
        <v>5</v>
      </c>
      <c r="S6362" t="s">
        <v>26</v>
      </c>
    </row>
    <row r="6363" spans="1:19" x14ac:dyDescent="0.3">
      <c r="A6363">
        <v>126049</v>
      </c>
      <c r="B6363" s="1">
        <v>44587</v>
      </c>
      <c r="C6363" t="s">
        <v>17</v>
      </c>
      <c r="D6363" t="s">
        <v>40</v>
      </c>
      <c r="E6363" t="s">
        <v>35</v>
      </c>
      <c r="F6363" t="s">
        <v>85</v>
      </c>
      <c r="G6363" t="s">
        <v>21</v>
      </c>
      <c r="H6363" t="s">
        <v>52</v>
      </c>
      <c r="I6363" t="s">
        <v>37</v>
      </c>
      <c r="J6363" s="4">
        <v>0.12</v>
      </c>
      <c r="K6363" s="2">
        <f>86*Social_Media_Advertising_Sorted_First_10000_Rows[[#This Row],[Acquisition_Cost_Usd]]</f>
        <v>1290000</v>
      </c>
      <c r="L6363" s="3">
        <v>15000</v>
      </c>
      <c r="M6363">
        <v>1.2065440297731791</v>
      </c>
      <c r="N6363" t="s">
        <v>44</v>
      </c>
      <c r="O6363" t="s">
        <v>32</v>
      </c>
      <c r="P6363">
        <v>22897</v>
      </c>
      <c r="Q6363">
        <v>75535</v>
      </c>
      <c r="R6363">
        <v>1</v>
      </c>
      <c r="S6363" t="s">
        <v>45</v>
      </c>
    </row>
    <row r="6364" spans="1:19" hidden="1" x14ac:dyDescent="0.3">
      <c r="A6364">
        <v>126063</v>
      </c>
      <c r="B6364" s="1">
        <v>44862</v>
      </c>
      <c r="C6364" t="s">
        <v>77</v>
      </c>
      <c r="D6364" t="s">
        <v>61</v>
      </c>
      <c r="E6364" t="s">
        <v>62</v>
      </c>
      <c r="F6364" t="s">
        <v>103</v>
      </c>
      <c r="G6364" t="s">
        <v>60</v>
      </c>
      <c r="H6364" t="s">
        <v>30</v>
      </c>
      <c r="I6364" t="s">
        <v>23</v>
      </c>
      <c r="J6364" s="4">
        <v>0.03</v>
      </c>
      <c r="K6364" s="2">
        <f>86*Social_Media_Advertising_Sorted_First_10000_Rows[[#This Row],[Acquisition_Cost_Usd]]</f>
        <v>375008.16000000003</v>
      </c>
      <c r="L6364" s="3">
        <v>4360.5600000000004</v>
      </c>
      <c r="M6364">
        <v>4.0599999999999996</v>
      </c>
      <c r="N6364" t="s">
        <v>53</v>
      </c>
      <c r="O6364" t="s">
        <v>32</v>
      </c>
      <c r="P6364">
        <v>11024</v>
      </c>
      <c r="Q6364">
        <v>34174</v>
      </c>
      <c r="R6364">
        <v>10</v>
      </c>
      <c r="S6364" t="s">
        <v>45</v>
      </c>
    </row>
    <row r="6365" spans="1:19" x14ac:dyDescent="0.3">
      <c r="A6365">
        <v>126067</v>
      </c>
      <c r="B6365" s="1">
        <v>44815</v>
      </c>
      <c r="C6365" t="s">
        <v>46</v>
      </c>
      <c r="D6365" t="s">
        <v>18</v>
      </c>
      <c r="E6365" t="s">
        <v>35</v>
      </c>
      <c r="F6365" t="s">
        <v>93</v>
      </c>
      <c r="G6365" t="s">
        <v>42</v>
      </c>
      <c r="H6365" t="s">
        <v>22</v>
      </c>
      <c r="I6365" t="s">
        <v>48</v>
      </c>
      <c r="J6365" s="4">
        <v>0.05</v>
      </c>
      <c r="K6365" s="2">
        <f>86*Social_Media_Advertising_Sorted_First_10000_Rows[[#This Row],[Acquisition_Cost_Usd]]</f>
        <v>790531.77999999991</v>
      </c>
      <c r="L6365" s="3">
        <v>9192.23</v>
      </c>
      <c r="M6365">
        <v>2.29</v>
      </c>
      <c r="N6365" t="s">
        <v>58</v>
      </c>
      <c r="O6365" t="s">
        <v>32</v>
      </c>
      <c r="P6365">
        <v>24149</v>
      </c>
      <c r="Q6365">
        <v>73049</v>
      </c>
      <c r="R6365">
        <v>4</v>
      </c>
      <c r="S6365" t="s">
        <v>45</v>
      </c>
    </row>
    <row r="6366" spans="1:19" x14ac:dyDescent="0.3">
      <c r="A6366">
        <v>126068</v>
      </c>
      <c r="B6366" s="1">
        <v>44732</v>
      </c>
      <c r="C6366" t="s">
        <v>69</v>
      </c>
      <c r="D6366" t="s">
        <v>40</v>
      </c>
      <c r="E6366" t="s">
        <v>27</v>
      </c>
      <c r="F6366" t="s">
        <v>51</v>
      </c>
      <c r="G6366" t="s">
        <v>21</v>
      </c>
      <c r="H6366" t="s">
        <v>43</v>
      </c>
      <c r="I6366" t="s">
        <v>23</v>
      </c>
      <c r="J6366" s="4">
        <v>0.09</v>
      </c>
      <c r="K6366" s="2">
        <f>86*Social_Media_Advertising_Sorted_First_10000_Rows[[#This Row],[Acquisition_Cost_Usd]]</f>
        <v>313259.3</v>
      </c>
      <c r="L6366" s="3">
        <v>3642.55</v>
      </c>
      <c r="M6366">
        <v>6.04</v>
      </c>
      <c r="N6366" t="s">
        <v>38</v>
      </c>
      <c r="O6366" t="s">
        <v>32</v>
      </c>
      <c r="P6366">
        <v>9069</v>
      </c>
      <c r="Q6366">
        <v>28383</v>
      </c>
      <c r="R6366">
        <v>2</v>
      </c>
      <c r="S6366" t="s">
        <v>33</v>
      </c>
    </row>
    <row r="6367" spans="1:19" x14ac:dyDescent="0.3">
      <c r="A6367">
        <v>126069</v>
      </c>
      <c r="B6367" s="1">
        <v>44603</v>
      </c>
      <c r="C6367" t="s">
        <v>65</v>
      </c>
      <c r="D6367" t="s">
        <v>40</v>
      </c>
      <c r="E6367" t="s">
        <v>35</v>
      </c>
      <c r="F6367" t="s">
        <v>95</v>
      </c>
      <c r="G6367" t="s">
        <v>29</v>
      </c>
      <c r="H6367" t="s">
        <v>43</v>
      </c>
      <c r="I6367" t="s">
        <v>31</v>
      </c>
      <c r="J6367" s="4">
        <v>0.05</v>
      </c>
      <c r="K6367" s="2">
        <f>86*Social_Media_Advertising_Sorted_First_10000_Rows[[#This Row],[Acquisition_Cost_Usd]]</f>
        <v>293446.62</v>
      </c>
      <c r="L6367" s="3">
        <v>3412.17</v>
      </c>
      <c r="M6367">
        <v>5.98</v>
      </c>
      <c r="N6367" t="s">
        <v>44</v>
      </c>
      <c r="O6367" t="s">
        <v>32</v>
      </c>
      <c r="P6367">
        <v>8458</v>
      </c>
      <c r="Q6367">
        <v>26572</v>
      </c>
      <c r="R6367">
        <v>7</v>
      </c>
      <c r="S6367" t="s">
        <v>64</v>
      </c>
    </row>
    <row r="6368" spans="1:19" x14ac:dyDescent="0.3">
      <c r="A6368">
        <v>126071</v>
      </c>
      <c r="B6368" s="1">
        <v>44620</v>
      </c>
      <c r="C6368" t="s">
        <v>65</v>
      </c>
      <c r="D6368" t="s">
        <v>40</v>
      </c>
      <c r="E6368" t="s">
        <v>35</v>
      </c>
      <c r="F6368" t="s">
        <v>85</v>
      </c>
      <c r="G6368" t="s">
        <v>60</v>
      </c>
      <c r="H6368" t="s">
        <v>22</v>
      </c>
      <c r="I6368" t="s">
        <v>37</v>
      </c>
      <c r="J6368" s="4">
        <v>0.14000000000000001</v>
      </c>
      <c r="K6368" s="2">
        <f>86*Social_Media_Advertising_Sorted_First_10000_Rows[[#This Row],[Acquisition_Cost_Usd]]</f>
        <v>831880.58000000007</v>
      </c>
      <c r="L6368" s="3">
        <v>9673.0300000000007</v>
      </c>
      <c r="M6368">
        <v>0.7292888357740106</v>
      </c>
      <c r="N6368" t="s">
        <v>53</v>
      </c>
      <c r="O6368" t="s">
        <v>49</v>
      </c>
      <c r="P6368">
        <v>14955</v>
      </c>
      <c r="Q6368">
        <v>49677</v>
      </c>
      <c r="R6368">
        <v>1</v>
      </c>
      <c r="S6368" t="s">
        <v>45</v>
      </c>
    </row>
    <row r="6369" spans="1:19" x14ac:dyDescent="0.3">
      <c r="A6369">
        <v>126078</v>
      </c>
      <c r="B6369" s="1">
        <v>44877</v>
      </c>
      <c r="C6369" t="s">
        <v>80</v>
      </c>
      <c r="D6369" t="s">
        <v>18</v>
      </c>
      <c r="E6369" t="s">
        <v>55</v>
      </c>
      <c r="F6369" t="s">
        <v>74</v>
      </c>
      <c r="G6369" t="s">
        <v>60</v>
      </c>
      <c r="H6369" t="s">
        <v>22</v>
      </c>
      <c r="I6369" t="s">
        <v>31</v>
      </c>
      <c r="J6369" s="4">
        <v>7.0000000000000007E-2</v>
      </c>
      <c r="K6369" s="2">
        <f>86*Social_Media_Advertising_Sorted_First_10000_Rows[[#This Row],[Acquisition_Cost_Usd]]</f>
        <v>906835.6</v>
      </c>
      <c r="L6369" s="3">
        <v>10544.6</v>
      </c>
      <c r="M6369">
        <v>5.65</v>
      </c>
      <c r="N6369" t="s">
        <v>38</v>
      </c>
      <c r="O6369" t="s">
        <v>25</v>
      </c>
      <c r="P6369">
        <v>27830</v>
      </c>
      <c r="Q6369">
        <v>83952</v>
      </c>
      <c r="R6369">
        <v>8</v>
      </c>
      <c r="S6369" t="s">
        <v>64</v>
      </c>
    </row>
    <row r="6370" spans="1:19" x14ac:dyDescent="0.3">
      <c r="A6370">
        <v>126080</v>
      </c>
      <c r="B6370" s="1">
        <v>44686</v>
      </c>
      <c r="C6370" t="s">
        <v>91</v>
      </c>
      <c r="D6370" t="s">
        <v>40</v>
      </c>
      <c r="E6370" t="s">
        <v>27</v>
      </c>
      <c r="F6370" t="s">
        <v>92</v>
      </c>
      <c r="G6370" t="s">
        <v>21</v>
      </c>
      <c r="H6370" t="s">
        <v>30</v>
      </c>
      <c r="I6370" t="s">
        <v>23</v>
      </c>
      <c r="J6370" s="4">
        <v>0.1</v>
      </c>
      <c r="K6370" s="2">
        <f>86*Social_Media_Advertising_Sorted_First_10000_Rows[[#This Row],[Acquisition_Cost_Usd]]</f>
        <v>399058.92000000004</v>
      </c>
      <c r="L6370" s="3">
        <v>4640.22</v>
      </c>
      <c r="M6370">
        <v>6.2</v>
      </c>
      <c r="N6370" t="s">
        <v>24</v>
      </c>
      <c r="O6370" t="s">
        <v>25</v>
      </c>
      <c r="P6370">
        <v>11794</v>
      </c>
      <c r="Q6370">
        <v>36453</v>
      </c>
      <c r="R6370">
        <v>1</v>
      </c>
      <c r="S6370" t="s">
        <v>50</v>
      </c>
    </row>
    <row r="6371" spans="1:19" x14ac:dyDescent="0.3">
      <c r="A6371">
        <v>126081</v>
      </c>
      <c r="B6371" s="1">
        <v>44680</v>
      </c>
      <c r="C6371" t="s">
        <v>34</v>
      </c>
      <c r="D6371" t="s">
        <v>18</v>
      </c>
      <c r="E6371" t="s">
        <v>19</v>
      </c>
      <c r="F6371" t="s">
        <v>95</v>
      </c>
      <c r="G6371" t="s">
        <v>29</v>
      </c>
      <c r="H6371" t="s">
        <v>52</v>
      </c>
      <c r="I6371" t="s">
        <v>48</v>
      </c>
      <c r="J6371" s="4">
        <v>7.0000000000000007E-2</v>
      </c>
      <c r="K6371" s="2">
        <f>86*Social_Media_Advertising_Sorted_First_10000_Rows[[#This Row],[Acquisition_Cost_Usd]]</f>
        <v>1025668.6799999999</v>
      </c>
      <c r="L6371" s="3">
        <v>11926.38</v>
      </c>
      <c r="M6371">
        <v>5.77</v>
      </c>
      <c r="N6371" t="s">
        <v>44</v>
      </c>
      <c r="O6371" t="s">
        <v>32</v>
      </c>
      <c r="P6371">
        <v>31578</v>
      </c>
      <c r="Q6371">
        <v>95056</v>
      </c>
      <c r="R6371">
        <v>8</v>
      </c>
      <c r="S6371" t="s">
        <v>64</v>
      </c>
    </row>
    <row r="6372" spans="1:19" x14ac:dyDescent="0.3">
      <c r="A6372">
        <v>126082</v>
      </c>
      <c r="B6372" s="1">
        <v>44675</v>
      </c>
      <c r="C6372" t="s">
        <v>34</v>
      </c>
      <c r="D6372" t="s">
        <v>40</v>
      </c>
      <c r="E6372" t="s">
        <v>35</v>
      </c>
      <c r="F6372" t="s">
        <v>76</v>
      </c>
      <c r="G6372" t="s">
        <v>60</v>
      </c>
      <c r="H6372" t="s">
        <v>52</v>
      </c>
      <c r="I6372" t="s">
        <v>23</v>
      </c>
      <c r="J6372" s="4">
        <v>0.15</v>
      </c>
      <c r="K6372" s="2">
        <f>86*Social_Media_Advertising_Sorted_First_10000_Rows[[#This Row],[Acquisition_Cost_Usd]]</f>
        <v>1169043.58</v>
      </c>
      <c r="L6372" s="3">
        <v>13593.53</v>
      </c>
      <c r="M6372">
        <v>6.51</v>
      </c>
      <c r="N6372" t="s">
        <v>24</v>
      </c>
      <c r="O6372" t="s">
        <v>25</v>
      </c>
      <c r="P6372">
        <v>35798</v>
      </c>
      <c r="Q6372">
        <v>107555</v>
      </c>
      <c r="R6372">
        <v>9</v>
      </c>
      <c r="S6372" t="s">
        <v>45</v>
      </c>
    </row>
    <row r="6373" spans="1:19" x14ac:dyDescent="0.3">
      <c r="A6373">
        <v>126086</v>
      </c>
      <c r="B6373" s="1">
        <v>44885</v>
      </c>
      <c r="C6373" t="s">
        <v>80</v>
      </c>
      <c r="D6373" t="s">
        <v>18</v>
      </c>
      <c r="E6373" t="s">
        <v>27</v>
      </c>
      <c r="F6373" t="s">
        <v>101</v>
      </c>
      <c r="G6373" t="s">
        <v>29</v>
      </c>
      <c r="H6373" t="s">
        <v>30</v>
      </c>
      <c r="I6373" t="s">
        <v>48</v>
      </c>
      <c r="J6373" s="4">
        <v>0.08</v>
      </c>
      <c r="K6373" s="2">
        <f>86*Social_Media_Advertising_Sorted_First_10000_Rows[[#This Row],[Acquisition_Cost_Usd]]</f>
        <v>555431.86</v>
      </c>
      <c r="L6373" s="3">
        <v>6458.51</v>
      </c>
      <c r="M6373">
        <v>4.66</v>
      </c>
      <c r="N6373" t="s">
        <v>58</v>
      </c>
      <c r="O6373" t="s">
        <v>25</v>
      </c>
      <c r="P6373">
        <v>16733</v>
      </c>
      <c r="Q6373">
        <v>51082</v>
      </c>
      <c r="R6373">
        <v>10</v>
      </c>
      <c r="S6373" t="s">
        <v>64</v>
      </c>
    </row>
    <row r="6374" spans="1:19" x14ac:dyDescent="0.3">
      <c r="A6374">
        <v>126088</v>
      </c>
      <c r="B6374" s="1">
        <v>44732</v>
      </c>
      <c r="C6374" t="s">
        <v>69</v>
      </c>
      <c r="D6374" t="s">
        <v>18</v>
      </c>
      <c r="E6374" t="s">
        <v>55</v>
      </c>
      <c r="F6374" t="s">
        <v>63</v>
      </c>
      <c r="G6374" t="s">
        <v>29</v>
      </c>
      <c r="H6374" t="s">
        <v>30</v>
      </c>
      <c r="I6374" t="s">
        <v>31</v>
      </c>
      <c r="J6374" s="4">
        <v>0.14000000000000001</v>
      </c>
      <c r="K6374" s="2">
        <f>86*Social_Media_Advertising_Sorted_First_10000_Rows[[#This Row],[Acquisition_Cost_Usd]]</f>
        <v>538276.57999999996</v>
      </c>
      <c r="L6374" s="3">
        <v>6259.03</v>
      </c>
      <c r="M6374">
        <v>2.2400000000000002</v>
      </c>
      <c r="N6374" t="s">
        <v>24</v>
      </c>
      <c r="O6374" t="s">
        <v>32</v>
      </c>
      <c r="P6374">
        <v>16193</v>
      </c>
      <c r="Q6374">
        <v>49485</v>
      </c>
      <c r="R6374">
        <v>5</v>
      </c>
      <c r="S6374" t="s">
        <v>64</v>
      </c>
    </row>
    <row r="6375" spans="1:19" x14ac:dyDescent="0.3">
      <c r="A6375">
        <v>126089</v>
      </c>
      <c r="B6375" s="1">
        <v>44895</v>
      </c>
      <c r="C6375" t="s">
        <v>80</v>
      </c>
      <c r="D6375" t="s">
        <v>18</v>
      </c>
      <c r="E6375" t="s">
        <v>27</v>
      </c>
      <c r="F6375" t="s">
        <v>109</v>
      </c>
      <c r="G6375" t="s">
        <v>29</v>
      </c>
      <c r="H6375" t="s">
        <v>30</v>
      </c>
      <c r="I6375" t="s">
        <v>23</v>
      </c>
      <c r="J6375" s="4">
        <v>0.11</v>
      </c>
      <c r="K6375" s="2">
        <f>86*Social_Media_Advertising_Sorted_First_10000_Rows[[#This Row],[Acquisition_Cost_Usd]]</f>
        <v>585774.38</v>
      </c>
      <c r="L6375" s="3">
        <v>6811.33</v>
      </c>
      <c r="M6375">
        <v>3.06</v>
      </c>
      <c r="N6375" t="s">
        <v>53</v>
      </c>
      <c r="O6375" t="s">
        <v>25</v>
      </c>
      <c r="P6375">
        <v>17684</v>
      </c>
      <c r="Q6375">
        <v>53901</v>
      </c>
      <c r="R6375">
        <v>3</v>
      </c>
      <c r="S6375" t="s">
        <v>50</v>
      </c>
    </row>
    <row r="6376" spans="1:19" x14ac:dyDescent="0.3">
      <c r="A6376">
        <v>126091</v>
      </c>
      <c r="B6376" s="1">
        <v>44697</v>
      </c>
      <c r="C6376" t="s">
        <v>91</v>
      </c>
      <c r="D6376" t="s">
        <v>18</v>
      </c>
      <c r="E6376" t="s">
        <v>55</v>
      </c>
      <c r="F6376" t="s">
        <v>107</v>
      </c>
      <c r="G6376" t="s">
        <v>21</v>
      </c>
      <c r="H6376" t="s">
        <v>52</v>
      </c>
      <c r="I6376" t="s">
        <v>23</v>
      </c>
      <c r="J6376" s="4">
        <v>0.13</v>
      </c>
      <c r="K6376" s="2">
        <f>86*Social_Media_Advertising_Sorted_First_10000_Rows[[#This Row],[Acquisition_Cost_Usd]]</f>
        <v>1012510.6799999999</v>
      </c>
      <c r="L6376" s="3">
        <v>11773.38</v>
      </c>
      <c r="M6376">
        <v>7.61</v>
      </c>
      <c r="N6376" t="s">
        <v>53</v>
      </c>
      <c r="O6376" t="s">
        <v>25</v>
      </c>
      <c r="P6376">
        <v>31181</v>
      </c>
      <c r="Q6376">
        <v>93879</v>
      </c>
      <c r="R6376">
        <v>4</v>
      </c>
      <c r="S6376" t="s">
        <v>26</v>
      </c>
    </row>
    <row r="6377" spans="1:19" x14ac:dyDescent="0.3">
      <c r="A6377">
        <v>126094</v>
      </c>
      <c r="B6377" s="1">
        <v>44871</v>
      </c>
      <c r="C6377" t="s">
        <v>80</v>
      </c>
      <c r="D6377" t="s">
        <v>40</v>
      </c>
      <c r="E6377" t="s">
        <v>35</v>
      </c>
      <c r="F6377" t="s">
        <v>41</v>
      </c>
      <c r="G6377" t="s">
        <v>29</v>
      </c>
      <c r="H6377" t="s">
        <v>43</v>
      </c>
      <c r="I6377" t="s">
        <v>48</v>
      </c>
      <c r="J6377" s="4">
        <v>7.0000000000000007E-2</v>
      </c>
      <c r="K6377" s="2">
        <f>86*Social_Media_Advertising_Sorted_First_10000_Rows[[#This Row],[Acquisition_Cost_Usd]]</f>
        <v>43000</v>
      </c>
      <c r="L6377" s="3">
        <v>500</v>
      </c>
      <c r="M6377">
        <v>6.98</v>
      </c>
      <c r="N6377" t="s">
        <v>44</v>
      </c>
      <c r="O6377" t="s">
        <v>49</v>
      </c>
      <c r="P6377">
        <v>1699</v>
      </c>
      <c r="Q6377">
        <v>6552</v>
      </c>
      <c r="R6377">
        <v>8</v>
      </c>
      <c r="S6377" t="s">
        <v>45</v>
      </c>
    </row>
    <row r="6378" spans="1:19" x14ac:dyDescent="0.3">
      <c r="A6378">
        <v>126097</v>
      </c>
      <c r="B6378" s="1">
        <v>44647</v>
      </c>
      <c r="C6378" t="s">
        <v>39</v>
      </c>
      <c r="D6378" t="s">
        <v>40</v>
      </c>
      <c r="E6378" t="s">
        <v>35</v>
      </c>
      <c r="F6378" t="s">
        <v>82</v>
      </c>
      <c r="G6378" t="s">
        <v>29</v>
      </c>
      <c r="H6378" t="s">
        <v>52</v>
      </c>
      <c r="I6378" t="s">
        <v>48</v>
      </c>
      <c r="J6378" s="4">
        <v>0.15</v>
      </c>
      <c r="K6378" s="2">
        <f>86*Social_Media_Advertising_Sorted_First_10000_Rows[[#This Row],[Acquisition_Cost_Usd]]</f>
        <v>991186.98</v>
      </c>
      <c r="L6378" s="3">
        <v>11525.43</v>
      </c>
      <c r="M6378">
        <v>1.1299999999999999</v>
      </c>
      <c r="N6378" t="s">
        <v>38</v>
      </c>
      <c r="O6378" t="s">
        <v>49</v>
      </c>
      <c r="P6378">
        <v>30512</v>
      </c>
      <c r="Q6378">
        <v>91897</v>
      </c>
      <c r="R6378">
        <v>4</v>
      </c>
      <c r="S6378" t="s">
        <v>26</v>
      </c>
    </row>
    <row r="6379" spans="1:19" x14ac:dyDescent="0.3">
      <c r="A6379">
        <v>126099</v>
      </c>
      <c r="B6379" s="1">
        <v>44819</v>
      </c>
      <c r="C6379" t="s">
        <v>46</v>
      </c>
      <c r="D6379" t="s">
        <v>18</v>
      </c>
      <c r="E6379" t="s">
        <v>19</v>
      </c>
      <c r="F6379" t="s">
        <v>88</v>
      </c>
      <c r="G6379" t="s">
        <v>42</v>
      </c>
      <c r="H6379" t="s">
        <v>30</v>
      </c>
      <c r="I6379" t="s">
        <v>31</v>
      </c>
      <c r="J6379" s="4">
        <v>7.0000000000000007E-2</v>
      </c>
      <c r="K6379" s="2">
        <f>86*Social_Media_Advertising_Sorted_First_10000_Rows[[#This Row],[Acquisition_Cost_Usd]]</f>
        <v>626459.26</v>
      </c>
      <c r="L6379" s="3">
        <v>7284.41</v>
      </c>
      <c r="M6379">
        <v>4.0599999999999996</v>
      </c>
      <c r="N6379" t="s">
        <v>53</v>
      </c>
      <c r="O6379" t="s">
        <v>25</v>
      </c>
      <c r="P6379">
        <v>18963</v>
      </c>
      <c r="Q6379">
        <v>57688</v>
      </c>
      <c r="R6379">
        <v>1</v>
      </c>
      <c r="S6379" t="s">
        <v>26</v>
      </c>
    </row>
    <row r="6380" spans="1:19" hidden="1" x14ac:dyDescent="0.3">
      <c r="A6380">
        <v>126104</v>
      </c>
      <c r="B6380" s="1">
        <v>44901</v>
      </c>
      <c r="C6380" t="s">
        <v>54</v>
      </c>
      <c r="D6380" t="s">
        <v>61</v>
      </c>
      <c r="E6380" t="s">
        <v>62</v>
      </c>
      <c r="F6380" t="s">
        <v>70</v>
      </c>
      <c r="G6380" t="s">
        <v>42</v>
      </c>
      <c r="H6380" t="s">
        <v>22</v>
      </c>
      <c r="I6380" t="s">
        <v>37</v>
      </c>
      <c r="J6380" s="4">
        <v>0.09</v>
      </c>
      <c r="K6380" s="2">
        <f>86*Social_Media_Advertising_Sorted_First_10000_Rows[[#This Row],[Acquisition_Cost_Usd]]</f>
        <v>733229.12</v>
      </c>
      <c r="L6380" s="3">
        <v>8525.92</v>
      </c>
      <c r="M6380">
        <v>6.9711432831339196E-2</v>
      </c>
      <c r="N6380" t="s">
        <v>53</v>
      </c>
      <c r="O6380" t="s">
        <v>49</v>
      </c>
      <c r="P6380">
        <v>13133</v>
      </c>
      <c r="Q6380">
        <v>43744</v>
      </c>
      <c r="R6380">
        <v>1</v>
      </c>
      <c r="S6380" t="s">
        <v>64</v>
      </c>
    </row>
    <row r="6381" spans="1:19" x14ac:dyDescent="0.3">
      <c r="A6381">
        <v>126107</v>
      </c>
      <c r="B6381" s="1">
        <v>44905</v>
      </c>
      <c r="C6381" t="s">
        <v>54</v>
      </c>
      <c r="D6381" t="s">
        <v>40</v>
      </c>
      <c r="E6381" t="s">
        <v>19</v>
      </c>
      <c r="F6381" t="s">
        <v>102</v>
      </c>
      <c r="G6381" t="s">
        <v>60</v>
      </c>
      <c r="H6381" t="s">
        <v>52</v>
      </c>
      <c r="I6381" t="s">
        <v>48</v>
      </c>
      <c r="J6381" s="4">
        <v>0.1</v>
      </c>
      <c r="K6381" s="2">
        <f>86*Social_Media_Advertising_Sorted_First_10000_Rows[[#This Row],[Acquisition_Cost_Usd]]</f>
        <v>1186656.3799999999</v>
      </c>
      <c r="L6381" s="3">
        <v>13798.33</v>
      </c>
      <c r="M6381">
        <v>7.36</v>
      </c>
      <c r="N6381" t="s">
        <v>44</v>
      </c>
      <c r="O6381" t="s">
        <v>32</v>
      </c>
      <c r="P6381">
        <v>36243</v>
      </c>
      <c r="Q6381">
        <v>108872</v>
      </c>
      <c r="R6381">
        <v>1</v>
      </c>
      <c r="S6381" t="s">
        <v>45</v>
      </c>
    </row>
    <row r="6382" spans="1:19" x14ac:dyDescent="0.3">
      <c r="A6382">
        <v>126111</v>
      </c>
      <c r="B6382" s="1">
        <v>44654</v>
      </c>
      <c r="C6382" t="s">
        <v>34</v>
      </c>
      <c r="D6382" t="s">
        <v>18</v>
      </c>
      <c r="E6382" t="s">
        <v>55</v>
      </c>
      <c r="F6382" t="s">
        <v>72</v>
      </c>
      <c r="G6382" t="s">
        <v>42</v>
      </c>
      <c r="H6382" t="s">
        <v>52</v>
      </c>
      <c r="I6382" t="s">
        <v>48</v>
      </c>
      <c r="J6382" s="4">
        <v>0.04</v>
      </c>
      <c r="K6382" s="2">
        <f>86*Social_Media_Advertising_Sorted_First_10000_Rows[[#This Row],[Acquisition_Cost_Usd]]</f>
        <v>1290000</v>
      </c>
      <c r="L6382" s="3">
        <v>15000</v>
      </c>
      <c r="M6382">
        <v>4.78</v>
      </c>
      <c r="N6382" t="s">
        <v>24</v>
      </c>
      <c r="O6382" t="s">
        <v>25</v>
      </c>
      <c r="P6382">
        <v>39295</v>
      </c>
      <c r="Q6382">
        <v>117913</v>
      </c>
      <c r="R6382">
        <v>7</v>
      </c>
      <c r="S6382" t="s">
        <v>64</v>
      </c>
    </row>
    <row r="6383" spans="1:19" x14ac:dyDescent="0.3">
      <c r="A6383">
        <v>126112</v>
      </c>
      <c r="B6383" s="1">
        <v>44742</v>
      </c>
      <c r="C6383" t="s">
        <v>69</v>
      </c>
      <c r="D6383" t="s">
        <v>40</v>
      </c>
      <c r="E6383" t="s">
        <v>27</v>
      </c>
      <c r="F6383" t="s">
        <v>73</v>
      </c>
      <c r="G6383" t="s">
        <v>42</v>
      </c>
      <c r="H6383" t="s">
        <v>22</v>
      </c>
      <c r="I6383" t="s">
        <v>37</v>
      </c>
      <c r="J6383" s="4">
        <v>0.13</v>
      </c>
      <c r="K6383" s="2">
        <f>86*Social_Media_Advertising_Sorted_First_10000_Rows[[#This Row],[Acquisition_Cost_Usd]]</f>
        <v>976308.12</v>
      </c>
      <c r="L6383" s="3">
        <v>11352.42</v>
      </c>
      <c r="M6383">
        <v>0.7525259800511237</v>
      </c>
      <c r="N6383" t="s">
        <v>24</v>
      </c>
      <c r="O6383" t="s">
        <v>32</v>
      </c>
      <c r="P6383">
        <v>17641</v>
      </c>
      <c r="Q6383">
        <v>58422</v>
      </c>
      <c r="R6383">
        <v>1</v>
      </c>
      <c r="S6383" t="s">
        <v>33</v>
      </c>
    </row>
    <row r="6384" spans="1:19" x14ac:dyDescent="0.3">
      <c r="A6384">
        <v>126116</v>
      </c>
      <c r="B6384" s="1">
        <v>44808</v>
      </c>
      <c r="C6384" t="s">
        <v>46</v>
      </c>
      <c r="D6384" t="s">
        <v>40</v>
      </c>
      <c r="E6384" t="s">
        <v>19</v>
      </c>
      <c r="F6384" t="s">
        <v>86</v>
      </c>
      <c r="G6384" t="s">
        <v>29</v>
      </c>
      <c r="H6384" t="s">
        <v>30</v>
      </c>
      <c r="I6384" t="s">
        <v>31</v>
      </c>
      <c r="J6384" s="4">
        <v>0.13</v>
      </c>
      <c r="K6384" s="2">
        <f>86*Social_Media_Advertising_Sorted_First_10000_Rows[[#This Row],[Acquisition_Cost_Usd]]</f>
        <v>559559</v>
      </c>
      <c r="L6384" s="3">
        <v>6506.5</v>
      </c>
      <c r="M6384">
        <v>2.42</v>
      </c>
      <c r="N6384" t="s">
        <v>44</v>
      </c>
      <c r="O6384" t="s">
        <v>49</v>
      </c>
      <c r="P6384">
        <v>16863</v>
      </c>
      <c r="Q6384">
        <v>51469</v>
      </c>
      <c r="R6384">
        <v>9</v>
      </c>
      <c r="S6384" t="s">
        <v>50</v>
      </c>
    </row>
    <row r="6385" spans="1:19" x14ac:dyDescent="0.3">
      <c r="A6385">
        <v>126119</v>
      </c>
      <c r="B6385" s="1">
        <v>44599</v>
      </c>
      <c r="C6385" t="s">
        <v>65</v>
      </c>
      <c r="D6385" t="s">
        <v>40</v>
      </c>
      <c r="E6385" t="s">
        <v>35</v>
      </c>
      <c r="F6385" t="s">
        <v>68</v>
      </c>
      <c r="G6385" t="s">
        <v>29</v>
      </c>
      <c r="H6385" t="s">
        <v>30</v>
      </c>
      <c r="I6385" t="s">
        <v>37</v>
      </c>
      <c r="J6385" s="4">
        <v>0.09</v>
      </c>
      <c r="K6385" s="2">
        <f>86*Social_Media_Advertising_Sorted_First_10000_Rows[[#This Row],[Acquisition_Cost_Usd]]</f>
        <v>417686.51999999996</v>
      </c>
      <c r="L6385" s="3">
        <v>4856.82</v>
      </c>
      <c r="M6385">
        <v>1.2851928257880236</v>
      </c>
      <c r="N6385" t="s">
        <v>44</v>
      </c>
      <c r="O6385" t="s">
        <v>49</v>
      </c>
      <c r="P6385">
        <v>7273</v>
      </c>
      <c r="Q6385">
        <v>24664</v>
      </c>
      <c r="R6385">
        <v>1</v>
      </c>
      <c r="S6385" t="s">
        <v>45</v>
      </c>
    </row>
    <row r="6386" spans="1:19" x14ac:dyDescent="0.3">
      <c r="A6386">
        <v>126123</v>
      </c>
      <c r="B6386" s="1">
        <v>44880</v>
      </c>
      <c r="C6386" t="s">
        <v>80</v>
      </c>
      <c r="D6386" t="s">
        <v>18</v>
      </c>
      <c r="E6386" t="s">
        <v>35</v>
      </c>
      <c r="F6386" t="s">
        <v>109</v>
      </c>
      <c r="G6386" t="s">
        <v>21</v>
      </c>
      <c r="H6386" t="s">
        <v>52</v>
      </c>
      <c r="I6386" t="s">
        <v>48</v>
      </c>
      <c r="J6386" s="4">
        <v>0.13</v>
      </c>
      <c r="K6386" s="2">
        <f>86*Social_Media_Advertising_Sorted_First_10000_Rows[[#This Row],[Acquisition_Cost_Usd]]</f>
        <v>1011409.02</v>
      </c>
      <c r="L6386" s="3">
        <v>11760.57</v>
      </c>
      <c r="M6386">
        <v>3.96</v>
      </c>
      <c r="N6386" t="s">
        <v>38</v>
      </c>
      <c r="O6386" t="s">
        <v>25</v>
      </c>
      <c r="P6386">
        <v>31147</v>
      </c>
      <c r="Q6386">
        <v>93779</v>
      </c>
      <c r="R6386">
        <v>1</v>
      </c>
      <c r="S6386" t="s">
        <v>50</v>
      </c>
    </row>
    <row r="6387" spans="1:19" x14ac:dyDescent="0.3">
      <c r="A6387">
        <v>126126</v>
      </c>
      <c r="B6387" s="1">
        <v>44627</v>
      </c>
      <c r="C6387" t="s">
        <v>39</v>
      </c>
      <c r="D6387" t="s">
        <v>40</v>
      </c>
      <c r="E6387" t="s">
        <v>35</v>
      </c>
      <c r="F6387" t="s">
        <v>36</v>
      </c>
      <c r="G6387" t="s">
        <v>60</v>
      </c>
      <c r="H6387" t="s">
        <v>30</v>
      </c>
      <c r="I6387" t="s">
        <v>37</v>
      </c>
      <c r="J6387" s="4">
        <v>0.11</v>
      </c>
      <c r="K6387" s="2">
        <f>86*Social_Media_Advertising_Sorted_First_10000_Rows[[#This Row],[Acquisition_Cost_Usd]]</f>
        <v>416363.83999999997</v>
      </c>
      <c r="L6387" s="3">
        <v>4841.4399999999996</v>
      </c>
      <c r="M6387">
        <v>1.2101189750465813</v>
      </c>
      <c r="N6387" t="s">
        <v>44</v>
      </c>
      <c r="O6387" t="s">
        <v>25</v>
      </c>
      <c r="P6387">
        <v>7248</v>
      </c>
      <c r="Q6387">
        <v>24582</v>
      </c>
      <c r="R6387">
        <v>1</v>
      </c>
      <c r="S6387" t="s">
        <v>33</v>
      </c>
    </row>
    <row r="6388" spans="1:19" x14ac:dyDescent="0.3">
      <c r="A6388">
        <v>126128</v>
      </c>
      <c r="B6388" s="1">
        <v>44710</v>
      </c>
      <c r="C6388" t="s">
        <v>91</v>
      </c>
      <c r="D6388" t="s">
        <v>18</v>
      </c>
      <c r="E6388" t="s">
        <v>19</v>
      </c>
      <c r="F6388" t="s">
        <v>72</v>
      </c>
      <c r="G6388" t="s">
        <v>42</v>
      </c>
      <c r="H6388" t="s">
        <v>43</v>
      </c>
      <c r="I6388" t="s">
        <v>23</v>
      </c>
      <c r="J6388" s="4">
        <v>0.1</v>
      </c>
      <c r="K6388" s="2">
        <f>86*Social_Media_Advertising_Sorted_First_10000_Rows[[#This Row],[Acquisition_Cost_Usd]]</f>
        <v>43000</v>
      </c>
      <c r="L6388" s="3">
        <v>500</v>
      </c>
      <c r="M6388">
        <v>1.98</v>
      </c>
      <c r="N6388" t="s">
        <v>58</v>
      </c>
      <c r="O6388" t="s">
        <v>25</v>
      </c>
      <c r="P6388">
        <v>903</v>
      </c>
      <c r="Q6388">
        <v>4196</v>
      </c>
      <c r="R6388">
        <v>2</v>
      </c>
      <c r="S6388" t="s">
        <v>64</v>
      </c>
    </row>
    <row r="6389" spans="1:19" x14ac:dyDescent="0.3">
      <c r="A6389">
        <v>126131</v>
      </c>
      <c r="B6389" s="1">
        <v>44725</v>
      </c>
      <c r="C6389" t="s">
        <v>69</v>
      </c>
      <c r="D6389" t="s">
        <v>18</v>
      </c>
      <c r="E6389" t="s">
        <v>55</v>
      </c>
      <c r="F6389" t="s">
        <v>93</v>
      </c>
      <c r="G6389" t="s">
        <v>60</v>
      </c>
      <c r="H6389" t="s">
        <v>30</v>
      </c>
      <c r="I6389" t="s">
        <v>48</v>
      </c>
      <c r="J6389" s="4">
        <v>0.04</v>
      </c>
      <c r="K6389" s="2">
        <f>86*Social_Media_Advertising_Sorted_First_10000_Rows[[#This Row],[Acquisition_Cost_Usd]]</f>
        <v>590398.6</v>
      </c>
      <c r="L6389" s="3">
        <v>6865.1</v>
      </c>
      <c r="M6389">
        <v>0.82</v>
      </c>
      <c r="N6389" t="s">
        <v>44</v>
      </c>
      <c r="O6389" t="s">
        <v>25</v>
      </c>
      <c r="P6389">
        <v>17831</v>
      </c>
      <c r="Q6389">
        <v>54337</v>
      </c>
      <c r="R6389">
        <v>4</v>
      </c>
      <c r="S6389" t="s">
        <v>45</v>
      </c>
    </row>
    <row r="6390" spans="1:19" x14ac:dyDescent="0.3">
      <c r="A6390">
        <v>126142</v>
      </c>
      <c r="B6390" s="1">
        <v>44845</v>
      </c>
      <c r="C6390" t="s">
        <v>77</v>
      </c>
      <c r="D6390" t="s">
        <v>18</v>
      </c>
      <c r="E6390" t="s">
        <v>55</v>
      </c>
      <c r="F6390" t="s">
        <v>96</v>
      </c>
      <c r="G6390" t="s">
        <v>42</v>
      </c>
      <c r="H6390" t="s">
        <v>30</v>
      </c>
      <c r="I6390" t="s">
        <v>31</v>
      </c>
      <c r="J6390" s="4">
        <v>0.14000000000000001</v>
      </c>
      <c r="K6390" s="2">
        <f>86*Social_Media_Advertising_Sorted_First_10000_Rows[[#This Row],[Acquisition_Cost_Usd]]</f>
        <v>660302.84</v>
      </c>
      <c r="L6390" s="3">
        <v>7677.94</v>
      </c>
      <c r="M6390">
        <v>5.0599999999999996</v>
      </c>
      <c r="N6390" t="s">
        <v>53</v>
      </c>
      <c r="O6390" t="s">
        <v>32</v>
      </c>
      <c r="P6390">
        <v>20026</v>
      </c>
      <c r="Q6390">
        <v>60837</v>
      </c>
      <c r="R6390">
        <v>2</v>
      </c>
      <c r="S6390" t="s">
        <v>26</v>
      </c>
    </row>
    <row r="6391" spans="1:19" x14ac:dyDescent="0.3">
      <c r="A6391">
        <v>126143</v>
      </c>
      <c r="B6391" s="1">
        <v>44926</v>
      </c>
      <c r="C6391" t="s">
        <v>54</v>
      </c>
      <c r="D6391" t="s">
        <v>18</v>
      </c>
      <c r="E6391" t="s">
        <v>55</v>
      </c>
      <c r="F6391" t="s">
        <v>47</v>
      </c>
      <c r="G6391" t="s">
        <v>21</v>
      </c>
      <c r="H6391" t="s">
        <v>30</v>
      </c>
      <c r="I6391" t="s">
        <v>31</v>
      </c>
      <c r="J6391" s="4">
        <v>0.02</v>
      </c>
      <c r="K6391" s="2">
        <f>86*Social_Media_Advertising_Sorted_First_10000_Rows[[#This Row],[Acquisition_Cost_Usd]]</f>
        <v>563137.46</v>
      </c>
      <c r="L6391" s="3">
        <v>6548.11</v>
      </c>
      <c r="M6391">
        <v>1.43</v>
      </c>
      <c r="N6391" t="s">
        <v>38</v>
      </c>
      <c r="O6391" t="s">
        <v>25</v>
      </c>
      <c r="P6391">
        <v>16973</v>
      </c>
      <c r="Q6391">
        <v>51796</v>
      </c>
      <c r="R6391">
        <v>4</v>
      </c>
      <c r="S6391" t="s">
        <v>50</v>
      </c>
    </row>
    <row r="6392" spans="1:19" x14ac:dyDescent="0.3">
      <c r="A6392">
        <v>126155</v>
      </c>
      <c r="B6392" s="1">
        <v>44683</v>
      </c>
      <c r="C6392" t="s">
        <v>91</v>
      </c>
      <c r="D6392" t="s">
        <v>18</v>
      </c>
      <c r="E6392" t="s">
        <v>35</v>
      </c>
      <c r="F6392" t="s">
        <v>101</v>
      </c>
      <c r="G6392" t="s">
        <v>21</v>
      </c>
      <c r="H6392" t="s">
        <v>22</v>
      </c>
      <c r="I6392" t="s">
        <v>23</v>
      </c>
      <c r="J6392" s="4">
        <v>0.14000000000000001</v>
      </c>
      <c r="K6392" s="2">
        <f>86*Social_Media_Advertising_Sorted_First_10000_Rows[[#This Row],[Acquisition_Cost_Usd]]</f>
        <v>820642.1</v>
      </c>
      <c r="L6392" s="3">
        <v>9542.35</v>
      </c>
      <c r="M6392">
        <v>3.09</v>
      </c>
      <c r="N6392" t="s">
        <v>38</v>
      </c>
      <c r="O6392" t="s">
        <v>49</v>
      </c>
      <c r="P6392">
        <v>25098</v>
      </c>
      <c r="Q6392">
        <v>75860</v>
      </c>
      <c r="R6392">
        <v>2</v>
      </c>
      <c r="S6392" t="s">
        <v>64</v>
      </c>
    </row>
    <row r="6393" spans="1:19" x14ac:dyDescent="0.3">
      <c r="A6393">
        <v>126156</v>
      </c>
      <c r="B6393" s="1">
        <v>44871</v>
      </c>
      <c r="C6393" t="s">
        <v>80</v>
      </c>
      <c r="D6393" t="s">
        <v>18</v>
      </c>
      <c r="E6393" t="s">
        <v>27</v>
      </c>
      <c r="F6393" t="s">
        <v>93</v>
      </c>
      <c r="G6393" t="s">
        <v>21</v>
      </c>
      <c r="H6393" t="s">
        <v>30</v>
      </c>
      <c r="I6393" t="s">
        <v>48</v>
      </c>
      <c r="J6393" s="4">
        <v>0.04</v>
      </c>
      <c r="K6393" s="2">
        <f>86*Social_Media_Advertising_Sorted_First_10000_Rows[[#This Row],[Acquisition_Cost_Usd]]</f>
        <v>615857.18000000005</v>
      </c>
      <c r="L6393" s="3">
        <v>7161.13</v>
      </c>
      <c r="M6393">
        <v>3.38</v>
      </c>
      <c r="N6393" t="s">
        <v>58</v>
      </c>
      <c r="O6393" t="s">
        <v>25</v>
      </c>
      <c r="P6393">
        <v>18635</v>
      </c>
      <c r="Q6393">
        <v>56716</v>
      </c>
      <c r="R6393">
        <v>3</v>
      </c>
      <c r="S6393" t="s">
        <v>45</v>
      </c>
    </row>
    <row r="6394" spans="1:19" x14ac:dyDescent="0.3">
      <c r="A6394">
        <v>126162</v>
      </c>
      <c r="B6394" s="1">
        <v>44601</v>
      </c>
      <c r="C6394" t="s">
        <v>65</v>
      </c>
      <c r="D6394" t="s">
        <v>40</v>
      </c>
      <c r="E6394" t="s">
        <v>35</v>
      </c>
      <c r="F6394" t="s">
        <v>109</v>
      </c>
      <c r="G6394" t="s">
        <v>29</v>
      </c>
      <c r="H6394" t="s">
        <v>52</v>
      </c>
      <c r="I6394" t="s">
        <v>31</v>
      </c>
      <c r="J6394" s="4">
        <v>0.02</v>
      </c>
      <c r="K6394" s="2">
        <f>86*Social_Media_Advertising_Sorted_First_10000_Rows[[#This Row],[Acquisition_Cost_Usd]]</f>
        <v>1132767.92</v>
      </c>
      <c r="L6394" s="3">
        <v>13171.72</v>
      </c>
      <c r="M6394">
        <v>5.27</v>
      </c>
      <c r="N6394" t="s">
        <v>44</v>
      </c>
      <c r="O6394" t="s">
        <v>49</v>
      </c>
      <c r="P6394">
        <v>34803</v>
      </c>
      <c r="Q6394">
        <v>104607</v>
      </c>
      <c r="R6394">
        <v>7</v>
      </c>
      <c r="S6394" t="s">
        <v>50</v>
      </c>
    </row>
    <row r="6395" spans="1:19" x14ac:dyDescent="0.3">
      <c r="A6395">
        <v>126173</v>
      </c>
      <c r="B6395" s="1">
        <v>44825</v>
      </c>
      <c r="C6395" t="s">
        <v>46</v>
      </c>
      <c r="D6395" t="s">
        <v>18</v>
      </c>
      <c r="E6395" t="s">
        <v>55</v>
      </c>
      <c r="F6395" t="s">
        <v>111</v>
      </c>
      <c r="G6395" t="s">
        <v>29</v>
      </c>
      <c r="H6395" t="s">
        <v>52</v>
      </c>
      <c r="I6395" t="s">
        <v>23</v>
      </c>
      <c r="J6395" s="4">
        <v>0.13</v>
      </c>
      <c r="K6395" s="2">
        <f>86*Social_Media_Advertising_Sorted_First_10000_Rows[[#This Row],[Acquisition_Cost_Usd]]</f>
        <v>1034102.7000000001</v>
      </c>
      <c r="L6395" s="3">
        <v>12024.45</v>
      </c>
      <c r="M6395">
        <v>0.21</v>
      </c>
      <c r="N6395" t="s">
        <v>24</v>
      </c>
      <c r="O6395" t="s">
        <v>49</v>
      </c>
      <c r="P6395">
        <v>31832</v>
      </c>
      <c r="Q6395">
        <v>95808</v>
      </c>
      <c r="R6395">
        <v>7</v>
      </c>
      <c r="S6395" t="s">
        <v>33</v>
      </c>
    </row>
    <row r="6396" spans="1:19" x14ac:dyDescent="0.3">
      <c r="A6396">
        <v>126175</v>
      </c>
      <c r="B6396" s="1">
        <v>44844</v>
      </c>
      <c r="C6396" t="s">
        <v>77</v>
      </c>
      <c r="D6396" t="s">
        <v>18</v>
      </c>
      <c r="E6396" t="s">
        <v>55</v>
      </c>
      <c r="F6396" t="s">
        <v>103</v>
      </c>
      <c r="G6396" t="s">
        <v>29</v>
      </c>
      <c r="H6396" t="s">
        <v>52</v>
      </c>
      <c r="I6396" t="s">
        <v>48</v>
      </c>
      <c r="J6396" s="4">
        <v>0.04</v>
      </c>
      <c r="K6396" s="2">
        <f>86*Social_Media_Advertising_Sorted_First_10000_Rows[[#This Row],[Acquisition_Cost_Usd]]</f>
        <v>1098232.8999999999</v>
      </c>
      <c r="L6396" s="3">
        <v>12770.15</v>
      </c>
      <c r="M6396">
        <v>0.36</v>
      </c>
      <c r="N6396" t="s">
        <v>44</v>
      </c>
      <c r="O6396" t="s">
        <v>25</v>
      </c>
      <c r="P6396">
        <v>33795</v>
      </c>
      <c r="Q6396">
        <v>101621</v>
      </c>
      <c r="R6396">
        <v>1</v>
      </c>
      <c r="S6396" t="s">
        <v>45</v>
      </c>
    </row>
    <row r="6397" spans="1:19" x14ac:dyDescent="0.3">
      <c r="A6397">
        <v>126178</v>
      </c>
      <c r="B6397" s="1">
        <v>44639</v>
      </c>
      <c r="C6397" t="s">
        <v>39</v>
      </c>
      <c r="D6397" t="s">
        <v>18</v>
      </c>
      <c r="E6397" t="s">
        <v>35</v>
      </c>
      <c r="F6397" t="s">
        <v>28</v>
      </c>
      <c r="G6397" t="s">
        <v>29</v>
      </c>
      <c r="H6397" t="s">
        <v>22</v>
      </c>
      <c r="I6397" t="s">
        <v>31</v>
      </c>
      <c r="J6397" s="4">
        <v>0.08</v>
      </c>
      <c r="K6397" s="2">
        <f>86*Social_Media_Advertising_Sorted_First_10000_Rows[[#This Row],[Acquisition_Cost_Usd]]</f>
        <v>781368.48</v>
      </c>
      <c r="L6397" s="3">
        <v>9085.68</v>
      </c>
      <c r="M6397">
        <v>0.19</v>
      </c>
      <c r="N6397" t="s">
        <v>38</v>
      </c>
      <c r="O6397" t="s">
        <v>25</v>
      </c>
      <c r="P6397">
        <v>23852</v>
      </c>
      <c r="Q6397">
        <v>72171</v>
      </c>
      <c r="R6397">
        <v>8</v>
      </c>
      <c r="S6397" t="s">
        <v>33</v>
      </c>
    </row>
    <row r="6398" spans="1:19" hidden="1" x14ac:dyDescent="0.3">
      <c r="A6398">
        <v>126181</v>
      </c>
      <c r="B6398" s="1">
        <v>44772</v>
      </c>
      <c r="C6398" t="s">
        <v>67</v>
      </c>
      <c r="D6398" t="s">
        <v>61</v>
      </c>
      <c r="E6398" t="s">
        <v>62</v>
      </c>
      <c r="F6398" t="s">
        <v>96</v>
      </c>
      <c r="G6398" t="s">
        <v>29</v>
      </c>
      <c r="H6398" t="s">
        <v>30</v>
      </c>
      <c r="I6398" t="s">
        <v>23</v>
      </c>
      <c r="J6398" s="4">
        <v>0.03</v>
      </c>
      <c r="K6398" s="2">
        <f>86*Social_Media_Advertising_Sorted_First_10000_Rows[[#This Row],[Acquisition_Cost_Usd]]</f>
        <v>551599.69999999995</v>
      </c>
      <c r="L6398" s="3">
        <v>6413.95</v>
      </c>
      <c r="M6398">
        <v>3.4</v>
      </c>
      <c r="N6398" t="s">
        <v>24</v>
      </c>
      <c r="O6398" t="s">
        <v>25</v>
      </c>
      <c r="P6398">
        <v>16618</v>
      </c>
      <c r="Q6398">
        <v>50743</v>
      </c>
      <c r="R6398">
        <v>6</v>
      </c>
      <c r="S6398" t="s">
        <v>26</v>
      </c>
    </row>
    <row r="6399" spans="1:19" x14ac:dyDescent="0.3">
      <c r="A6399">
        <v>126183</v>
      </c>
      <c r="B6399" s="1">
        <v>44580</v>
      </c>
      <c r="C6399" t="s">
        <v>17</v>
      </c>
      <c r="D6399" t="s">
        <v>18</v>
      </c>
      <c r="E6399" t="s">
        <v>55</v>
      </c>
      <c r="F6399" t="s">
        <v>84</v>
      </c>
      <c r="G6399" t="s">
        <v>60</v>
      </c>
      <c r="H6399" t="s">
        <v>43</v>
      </c>
      <c r="I6399" t="s">
        <v>23</v>
      </c>
      <c r="J6399" s="4">
        <v>0.13</v>
      </c>
      <c r="K6399" s="2">
        <f>86*Social_Media_Advertising_Sorted_First_10000_Rows[[#This Row],[Acquisition_Cost_Usd]]</f>
        <v>43000</v>
      </c>
      <c r="L6399" s="3">
        <v>500</v>
      </c>
      <c r="M6399">
        <v>2.98</v>
      </c>
      <c r="N6399" t="s">
        <v>53</v>
      </c>
      <c r="O6399" t="s">
        <v>25</v>
      </c>
      <c r="P6399">
        <v>1542</v>
      </c>
      <c r="Q6399">
        <v>6086</v>
      </c>
      <c r="R6399">
        <v>4</v>
      </c>
      <c r="S6399" t="s">
        <v>50</v>
      </c>
    </row>
    <row r="6400" spans="1:19" x14ac:dyDescent="0.3">
      <c r="A6400">
        <v>126187</v>
      </c>
      <c r="B6400" s="1">
        <v>44682</v>
      </c>
      <c r="C6400" t="s">
        <v>91</v>
      </c>
      <c r="D6400" t="s">
        <v>40</v>
      </c>
      <c r="E6400" t="s">
        <v>35</v>
      </c>
      <c r="F6400" t="s">
        <v>111</v>
      </c>
      <c r="G6400" t="s">
        <v>42</v>
      </c>
      <c r="H6400" t="s">
        <v>30</v>
      </c>
      <c r="I6400" t="s">
        <v>23</v>
      </c>
      <c r="J6400" s="4">
        <v>0.02</v>
      </c>
      <c r="K6400" s="2">
        <f>86*Social_Media_Advertising_Sorted_First_10000_Rows[[#This Row],[Acquisition_Cost_Usd]]</f>
        <v>412746.68</v>
      </c>
      <c r="L6400" s="3">
        <v>4799.38</v>
      </c>
      <c r="M6400">
        <v>5.61</v>
      </c>
      <c r="N6400" t="s">
        <v>24</v>
      </c>
      <c r="O6400" t="s">
        <v>25</v>
      </c>
      <c r="P6400">
        <v>12224</v>
      </c>
      <c r="Q6400">
        <v>37727</v>
      </c>
      <c r="R6400">
        <v>1</v>
      </c>
      <c r="S6400" t="s">
        <v>33</v>
      </c>
    </row>
    <row r="6401" spans="1:19" x14ac:dyDescent="0.3">
      <c r="A6401">
        <v>126195</v>
      </c>
      <c r="B6401" s="1">
        <v>44764</v>
      </c>
      <c r="C6401" t="s">
        <v>67</v>
      </c>
      <c r="D6401" t="s">
        <v>18</v>
      </c>
      <c r="E6401" t="s">
        <v>19</v>
      </c>
      <c r="F6401" t="s">
        <v>98</v>
      </c>
      <c r="G6401" t="s">
        <v>21</v>
      </c>
      <c r="H6401" t="s">
        <v>52</v>
      </c>
      <c r="I6401" t="s">
        <v>23</v>
      </c>
      <c r="J6401" s="4">
        <v>0.14000000000000001</v>
      </c>
      <c r="K6401" s="2">
        <f>86*Social_Media_Advertising_Sorted_First_10000_Rows[[#This Row],[Acquisition_Cost_Usd]]</f>
        <v>1129269.4400000002</v>
      </c>
      <c r="L6401" s="3">
        <v>13131.04</v>
      </c>
      <c r="M6401">
        <v>1.06</v>
      </c>
      <c r="N6401" t="s">
        <v>58</v>
      </c>
      <c r="O6401" t="s">
        <v>25</v>
      </c>
      <c r="P6401">
        <v>34701</v>
      </c>
      <c r="Q6401">
        <v>104305</v>
      </c>
      <c r="R6401">
        <v>7</v>
      </c>
      <c r="S6401" t="s">
        <v>50</v>
      </c>
    </row>
    <row r="6402" spans="1:19" x14ac:dyDescent="0.3">
      <c r="A6402">
        <v>126197</v>
      </c>
      <c r="B6402" s="1">
        <v>44767</v>
      </c>
      <c r="C6402" t="s">
        <v>67</v>
      </c>
      <c r="D6402" t="s">
        <v>40</v>
      </c>
      <c r="E6402" t="s">
        <v>35</v>
      </c>
      <c r="F6402" t="s">
        <v>94</v>
      </c>
      <c r="G6402" t="s">
        <v>60</v>
      </c>
      <c r="H6402" t="s">
        <v>43</v>
      </c>
      <c r="I6402" t="s">
        <v>31</v>
      </c>
      <c r="J6402" s="4">
        <v>0.06</v>
      </c>
      <c r="K6402" s="2">
        <f>86*Social_Media_Advertising_Sorted_First_10000_Rows[[#This Row],[Acquisition_Cost_Usd]]</f>
        <v>267095.36000000004</v>
      </c>
      <c r="L6402" s="3">
        <v>3105.76</v>
      </c>
      <c r="M6402">
        <v>1.63</v>
      </c>
      <c r="N6402" t="s">
        <v>38</v>
      </c>
      <c r="O6402" t="s">
        <v>49</v>
      </c>
      <c r="P6402">
        <v>7652</v>
      </c>
      <c r="Q6402">
        <v>24185</v>
      </c>
      <c r="R6402">
        <v>7</v>
      </c>
      <c r="S6402" t="s">
        <v>33</v>
      </c>
    </row>
    <row r="6403" spans="1:19" hidden="1" x14ac:dyDescent="0.3">
      <c r="A6403">
        <v>126199</v>
      </c>
      <c r="B6403" s="1">
        <v>44648</v>
      </c>
      <c r="C6403" t="s">
        <v>39</v>
      </c>
      <c r="D6403" t="s">
        <v>61</v>
      </c>
      <c r="E6403" t="s">
        <v>62</v>
      </c>
      <c r="F6403" t="s">
        <v>106</v>
      </c>
      <c r="G6403" t="s">
        <v>21</v>
      </c>
      <c r="H6403" t="s">
        <v>30</v>
      </c>
      <c r="I6403" t="s">
        <v>23</v>
      </c>
      <c r="J6403" s="4">
        <v>0.06</v>
      </c>
      <c r="K6403" s="2">
        <f>86*Social_Media_Advertising_Sorted_First_10000_Rows[[#This Row],[Acquisition_Cost_Usd]]</f>
        <v>594249.68000000005</v>
      </c>
      <c r="L6403" s="3">
        <v>6909.88</v>
      </c>
      <c r="M6403">
        <v>4.8</v>
      </c>
      <c r="N6403" t="s">
        <v>53</v>
      </c>
      <c r="O6403" t="s">
        <v>25</v>
      </c>
      <c r="P6403">
        <v>17954</v>
      </c>
      <c r="Q6403">
        <v>54700</v>
      </c>
      <c r="R6403">
        <v>10</v>
      </c>
      <c r="S6403" t="s">
        <v>26</v>
      </c>
    </row>
    <row r="6404" spans="1:19" x14ac:dyDescent="0.3">
      <c r="A6404">
        <v>126207</v>
      </c>
      <c r="B6404" s="1">
        <v>44805</v>
      </c>
      <c r="C6404" t="s">
        <v>46</v>
      </c>
      <c r="D6404" t="s">
        <v>18</v>
      </c>
      <c r="E6404" t="s">
        <v>35</v>
      </c>
      <c r="F6404" t="s">
        <v>74</v>
      </c>
      <c r="G6404" t="s">
        <v>21</v>
      </c>
      <c r="H6404" t="s">
        <v>30</v>
      </c>
      <c r="I6404" t="s">
        <v>37</v>
      </c>
      <c r="J6404" s="4">
        <v>0.13</v>
      </c>
      <c r="K6404" s="2">
        <f>86*Social_Media_Advertising_Sorted_First_10000_Rows[[#This Row],[Acquisition_Cost_Usd]]</f>
        <v>403708.94</v>
      </c>
      <c r="L6404" s="3">
        <v>4694.29</v>
      </c>
      <c r="M6404">
        <v>7.8648796014844202E-2</v>
      </c>
      <c r="N6404" t="s">
        <v>53</v>
      </c>
      <c r="O6404" t="s">
        <v>32</v>
      </c>
      <c r="P6404">
        <v>7013</v>
      </c>
      <c r="Q6404">
        <v>23817</v>
      </c>
      <c r="R6404">
        <v>1</v>
      </c>
      <c r="S6404" t="s">
        <v>64</v>
      </c>
    </row>
    <row r="6405" spans="1:19" x14ac:dyDescent="0.3">
      <c r="A6405">
        <v>126208</v>
      </c>
      <c r="B6405" s="1">
        <v>44677</v>
      </c>
      <c r="C6405" t="s">
        <v>34</v>
      </c>
      <c r="D6405" t="s">
        <v>18</v>
      </c>
      <c r="E6405" t="s">
        <v>55</v>
      </c>
      <c r="F6405" t="s">
        <v>36</v>
      </c>
      <c r="G6405" t="s">
        <v>60</v>
      </c>
      <c r="H6405" t="s">
        <v>22</v>
      </c>
      <c r="I6405" t="s">
        <v>48</v>
      </c>
      <c r="J6405" s="4">
        <v>0.1</v>
      </c>
      <c r="K6405" s="2">
        <f>86*Social_Media_Advertising_Sorted_First_10000_Rows[[#This Row],[Acquisition_Cost_Usd]]</f>
        <v>889824.79999999993</v>
      </c>
      <c r="L6405" s="3">
        <v>10346.799999999999</v>
      </c>
      <c r="M6405">
        <v>2.44</v>
      </c>
      <c r="N6405" t="s">
        <v>58</v>
      </c>
      <c r="O6405" t="s">
        <v>49</v>
      </c>
      <c r="P6405">
        <v>27295</v>
      </c>
      <c r="Q6405">
        <v>82369</v>
      </c>
      <c r="R6405">
        <v>6</v>
      </c>
      <c r="S6405" t="s">
        <v>33</v>
      </c>
    </row>
    <row r="6406" spans="1:19" x14ac:dyDescent="0.3">
      <c r="A6406">
        <v>126209</v>
      </c>
      <c r="B6406" s="1">
        <v>44594</v>
      </c>
      <c r="C6406" t="s">
        <v>65</v>
      </c>
      <c r="D6406" t="s">
        <v>18</v>
      </c>
      <c r="E6406" t="s">
        <v>19</v>
      </c>
      <c r="F6406" t="s">
        <v>103</v>
      </c>
      <c r="G6406" t="s">
        <v>21</v>
      </c>
      <c r="H6406" t="s">
        <v>30</v>
      </c>
      <c r="I6406" t="s">
        <v>48</v>
      </c>
      <c r="J6406" s="4">
        <v>0.02</v>
      </c>
      <c r="K6406" s="2">
        <f>86*Social_Media_Advertising_Sorted_First_10000_Rows[[#This Row],[Acquisition_Cost_Usd]]</f>
        <v>456110.45999999996</v>
      </c>
      <c r="L6406" s="3">
        <v>5303.61</v>
      </c>
      <c r="M6406">
        <v>7.13</v>
      </c>
      <c r="N6406" t="s">
        <v>38</v>
      </c>
      <c r="O6406" t="s">
        <v>49</v>
      </c>
      <c r="P6406">
        <v>13605</v>
      </c>
      <c r="Q6406">
        <v>41818</v>
      </c>
      <c r="R6406">
        <v>1</v>
      </c>
      <c r="S6406" t="s">
        <v>45</v>
      </c>
    </row>
    <row r="6407" spans="1:19" x14ac:dyDescent="0.3">
      <c r="A6407">
        <v>126212</v>
      </c>
      <c r="B6407" s="1">
        <v>44683</v>
      </c>
      <c r="C6407" t="s">
        <v>91</v>
      </c>
      <c r="D6407" t="s">
        <v>18</v>
      </c>
      <c r="E6407" t="s">
        <v>19</v>
      </c>
      <c r="F6407" t="s">
        <v>100</v>
      </c>
      <c r="G6407" t="s">
        <v>60</v>
      </c>
      <c r="H6407" t="s">
        <v>43</v>
      </c>
      <c r="I6407" t="s">
        <v>48</v>
      </c>
      <c r="J6407" s="4">
        <v>0.13</v>
      </c>
      <c r="K6407" s="2">
        <f>86*Social_Media_Advertising_Sorted_First_10000_Rows[[#This Row],[Acquisition_Cost_Usd]]</f>
        <v>221309.81999999998</v>
      </c>
      <c r="L6407" s="3">
        <v>2573.37</v>
      </c>
      <c r="M6407">
        <v>0.86</v>
      </c>
      <c r="N6407" t="s">
        <v>44</v>
      </c>
      <c r="O6407" t="s">
        <v>49</v>
      </c>
      <c r="P6407">
        <v>6288</v>
      </c>
      <c r="Q6407">
        <v>20145</v>
      </c>
      <c r="R6407">
        <v>7</v>
      </c>
      <c r="S6407" t="s">
        <v>45</v>
      </c>
    </row>
    <row r="6408" spans="1:19" x14ac:dyDescent="0.3">
      <c r="A6408">
        <v>126214</v>
      </c>
      <c r="B6408" s="1">
        <v>44635</v>
      </c>
      <c r="C6408" t="s">
        <v>39</v>
      </c>
      <c r="D6408" t="s">
        <v>18</v>
      </c>
      <c r="E6408" t="s">
        <v>55</v>
      </c>
      <c r="F6408" t="s">
        <v>20</v>
      </c>
      <c r="G6408" t="s">
        <v>29</v>
      </c>
      <c r="H6408" t="s">
        <v>22</v>
      </c>
      <c r="I6408" t="s">
        <v>31</v>
      </c>
      <c r="J6408" s="4">
        <v>0.04</v>
      </c>
      <c r="K6408" s="2">
        <f>86*Social_Media_Advertising_Sorted_First_10000_Rows[[#This Row],[Acquisition_Cost_Usd]]</f>
        <v>680402.76</v>
      </c>
      <c r="L6408" s="3">
        <v>7911.66</v>
      </c>
      <c r="M6408">
        <v>0.78</v>
      </c>
      <c r="N6408" t="s">
        <v>53</v>
      </c>
      <c r="O6408" t="s">
        <v>49</v>
      </c>
      <c r="P6408">
        <v>20670</v>
      </c>
      <c r="Q6408">
        <v>62746</v>
      </c>
      <c r="R6408">
        <v>7</v>
      </c>
      <c r="S6408" t="s">
        <v>26</v>
      </c>
    </row>
    <row r="6409" spans="1:19" x14ac:dyDescent="0.3">
      <c r="A6409">
        <v>126216</v>
      </c>
      <c r="B6409" s="1">
        <v>44908</v>
      </c>
      <c r="C6409" t="s">
        <v>54</v>
      </c>
      <c r="D6409" t="s">
        <v>18</v>
      </c>
      <c r="E6409" t="s">
        <v>27</v>
      </c>
      <c r="F6409" t="s">
        <v>93</v>
      </c>
      <c r="G6409" t="s">
        <v>42</v>
      </c>
      <c r="H6409" t="s">
        <v>22</v>
      </c>
      <c r="I6409" t="s">
        <v>31</v>
      </c>
      <c r="J6409" s="4">
        <v>0.03</v>
      </c>
      <c r="K6409" s="2">
        <f>86*Social_Media_Advertising_Sorted_First_10000_Rows[[#This Row],[Acquisition_Cost_Usd]]</f>
        <v>957247.08000000007</v>
      </c>
      <c r="L6409" s="3">
        <v>11130.78</v>
      </c>
      <c r="M6409">
        <v>5.62</v>
      </c>
      <c r="N6409" t="s">
        <v>53</v>
      </c>
      <c r="O6409" t="s">
        <v>25</v>
      </c>
      <c r="P6409">
        <v>29433</v>
      </c>
      <c r="Q6409">
        <v>88702</v>
      </c>
      <c r="R6409">
        <v>5</v>
      </c>
      <c r="S6409" t="s">
        <v>45</v>
      </c>
    </row>
    <row r="6410" spans="1:19" hidden="1" x14ac:dyDescent="0.3">
      <c r="A6410">
        <v>126223</v>
      </c>
      <c r="B6410" s="1">
        <v>44717</v>
      </c>
      <c r="C6410" t="s">
        <v>69</v>
      </c>
      <c r="D6410" t="s">
        <v>61</v>
      </c>
      <c r="E6410" t="s">
        <v>62</v>
      </c>
      <c r="F6410" t="s">
        <v>51</v>
      </c>
      <c r="G6410" t="s">
        <v>60</v>
      </c>
      <c r="H6410" t="s">
        <v>52</v>
      </c>
      <c r="I6410" t="s">
        <v>31</v>
      </c>
      <c r="J6410" s="4">
        <v>0.12</v>
      </c>
      <c r="K6410" s="2">
        <f>86*Social_Media_Advertising_Sorted_First_10000_Rows[[#This Row],[Acquisition_Cost_Usd]]</f>
        <v>1290000</v>
      </c>
      <c r="L6410" s="3">
        <v>15000</v>
      </c>
      <c r="M6410">
        <v>2.86</v>
      </c>
      <c r="N6410" t="s">
        <v>24</v>
      </c>
      <c r="O6410" t="s">
        <v>32</v>
      </c>
      <c r="P6410">
        <v>39647</v>
      </c>
      <c r="Q6410">
        <v>118955</v>
      </c>
      <c r="R6410">
        <v>2</v>
      </c>
      <c r="S6410" t="s">
        <v>33</v>
      </c>
    </row>
    <row r="6411" spans="1:19" x14ac:dyDescent="0.3">
      <c r="A6411">
        <v>126225</v>
      </c>
      <c r="B6411" s="1">
        <v>44797</v>
      </c>
      <c r="C6411" t="s">
        <v>79</v>
      </c>
      <c r="D6411" t="s">
        <v>40</v>
      </c>
      <c r="E6411" t="s">
        <v>19</v>
      </c>
      <c r="F6411" t="s">
        <v>75</v>
      </c>
      <c r="G6411" t="s">
        <v>29</v>
      </c>
      <c r="H6411" t="s">
        <v>30</v>
      </c>
      <c r="I6411" t="s">
        <v>31</v>
      </c>
      <c r="J6411" s="4">
        <v>0.01</v>
      </c>
      <c r="K6411" s="2">
        <f>86*Social_Media_Advertising_Sorted_First_10000_Rows[[#This Row],[Acquisition_Cost_Usd]]</f>
        <v>631862.64</v>
      </c>
      <c r="L6411" s="3">
        <v>7347.24</v>
      </c>
      <c r="M6411">
        <v>5.57</v>
      </c>
      <c r="N6411" t="s">
        <v>58</v>
      </c>
      <c r="O6411" t="s">
        <v>32</v>
      </c>
      <c r="P6411">
        <v>19130</v>
      </c>
      <c r="Q6411">
        <v>58185</v>
      </c>
      <c r="R6411">
        <v>1</v>
      </c>
      <c r="S6411" t="s">
        <v>45</v>
      </c>
    </row>
    <row r="6412" spans="1:19" hidden="1" x14ac:dyDescent="0.3">
      <c r="A6412">
        <v>126230</v>
      </c>
      <c r="B6412" s="1">
        <v>44616</v>
      </c>
      <c r="C6412" t="s">
        <v>65</v>
      </c>
      <c r="D6412" t="s">
        <v>61</v>
      </c>
      <c r="E6412" t="s">
        <v>62</v>
      </c>
      <c r="F6412" t="s">
        <v>56</v>
      </c>
      <c r="G6412" t="s">
        <v>29</v>
      </c>
      <c r="H6412" t="s">
        <v>22</v>
      </c>
      <c r="I6412" t="s">
        <v>31</v>
      </c>
      <c r="J6412" s="4">
        <v>0.13</v>
      </c>
      <c r="K6412" s="2">
        <f>86*Social_Media_Advertising_Sorted_First_10000_Rows[[#This Row],[Acquisition_Cost_Usd]]</f>
        <v>823023.44000000006</v>
      </c>
      <c r="L6412" s="3">
        <v>9570.0400000000009</v>
      </c>
      <c r="M6412">
        <v>6.54</v>
      </c>
      <c r="N6412" t="s">
        <v>44</v>
      </c>
      <c r="O6412" t="s">
        <v>25</v>
      </c>
      <c r="P6412">
        <v>25174</v>
      </c>
      <c r="Q6412">
        <v>76087</v>
      </c>
      <c r="R6412">
        <v>5</v>
      </c>
      <c r="S6412" t="s">
        <v>26</v>
      </c>
    </row>
    <row r="6413" spans="1:19" x14ac:dyDescent="0.3">
      <c r="A6413">
        <v>126245</v>
      </c>
      <c r="B6413" s="1">
        <v>44861</v>
      </c>
      <c r="C6413" t="s">
        <v>77</v>
      </c>
      <c r="D6413" t="s">
        <v>40</v>
      </c>
      <c r="E6413" t="s">
        <v>55</v>
      </c>
      <c r="F6413" t="s">
        <v>73</v>
      </c>
      <c r="G6413" t="s">
        <v>42</v>
      </c>
      <c r="H6413" t="s">
        <v>30</v>
      </c>
      <c r="I6413" t="s">
        <v>23</v>
      </c>
      <c r="J6413" s="4">
        <v>0.06</v>
      </c>
      <c r="K6413" s="2">
        <f>86*Social_Media_Advertising_Sorted_First_10000_Rows[[#This Row],[Acquisition_Cost_Usd]]</f>
        <v>362558.8</v>
      </c>
      <c r="L6413" s="3">
        <v>4215.8</v>
      </c>
      <c r="M6413">
        <v>5.89</v>
      </c>
      <c r="N6413" t="s">
        <v>24</v>
      </c>
      <c r="O6413" t="s">
        <v>25</v>
      </c>
      <c r="P6413">
        <v>10631</v>
      </c>
      <c r="Q6413">
        <v>33010</v>
      </c>
      <c r="R6413">
        <v>3</v>
      </c>
      <c r="S6413" t="s">
        <v>33</v>
      </c>
    </row>
    <row r="6414" spans="1:19" x14ac:dyDescent="0.3">
      <c r="A6414">
        <v>126249</v>
      </c>
      <c r="B6414" s="1">
        <v>44728</v>
      </c>
      <c r="C6414" t="s">
        <v>69</v>
      </c>
      <c r="D6414" t="s">
        <v>40</v>
      </c>
      <c r="E6414" t="s">
        <v>55</v>
      </c>
      <c r="F6414" t="s">
        <v>85</v>
      </c>
      <c r="G6414" t="s">
        <v>21</v>
      </c>
      <c r="H6414" t="s">
        <v>22</v>
      </c>
      <c r="I6414" t="s">
        <v>37</v>
      </c>
      <c r="J6414" s="4">
        <v>7.0000000000000007E-2</v>
      </c>
      <c r="K6414" s="2">
        <f>86*Social_Media_Advertising_Sorted_First_10000_Rows[[#This Row],[Acquisition_Cost_Usd]]</f>
        <v>960314.70000000007</v>
      </c>
      <c r="L6414" s="3">
        <v>11166.45</v>
      </c>
      <c r="M6414">
        <v>1.1010831442078199</v>
      </c>
      <c r="N6414" t="s">
        <v>58</v>
      </c>
      <c r="O6414" t="s">
        <v>49</v>
      </c>
      <c r="P6414">
        <v>17344</v>
      </c>
      <c r="Q6414">
        <v>57457</v>
      </c>
      <c r="R6414">
        <v>1</v>
      </c>
      <c r="S6414" t="s">
        <v>45</v>
      </c>
    </row>
    <row r="6415" spans="1:19" x14ac:dyDescent="0.3">
      <c r="A6415">
        <v>126250</v>
      </c>
      <c r="B6415" s="1">
        <v>44855</v>
      </c>
      <c r="C6415" t="s">
        <v>77</v>
      </c>
      <c r="D6415" t="s">
        <v>18</v>
      </c>
      <c r="E6415" t="s">
        <v>19</v>
      </c>
      <c r="F6415" t="s">
        <v>82</v>
      </c>
      <c r="G6415" t="s">
        <v>42</v>
      </c>
      <c r="H6415" t="s">
        <v>22</v>
      </c>
      <c r="I6415" t="s">
        <v>23</v>
      </c>
      <c r="J6415" s="4">
        <v>0.06</v>
      </c>
      <c r="K6415" s="2">
        <f>86*Social_Media_Advertising_Sorted_First_10000_Rows[[#This Row],[Acquisition_Cost_Usd]]</f>
        <v>731215</v>
      </c>
      <c r="L6415" s="3">
        <v>8502.5</v>
      </c>
      <c r="M6415">
        <v>1.68</v>
      </c>
      <c r="N6415" t="s">
        <v>38</v>
      </c>
      <c r="O6415" t="s">
        <v>25</v>
      </c>
      <c r="P6415">
        <v>22295</v>
      </c>
      <c r="Q6415">
        <v>67557</v>
      </c>
      <c r="R6415">
        <v>7</v>
      </c>
      <c r="S6415" t="s">
        <v>26</v>
      </c>
    </row>
    <row r="6416" spans="1:19" x14ac:dyDescent="0.3">
      <c r="A6416">
        <v>126256</v>
      </c>
      <c r="B6416" s="1">
        <v>44722</v>
      </c>
      <c r="C6416" t="s">
        <v>69</v>
      </c>
      <c r="D6416" t="s">
        <v>18</v>
      </c>
      <c r="E6416" t="s">
        <v>55</v>
      </c>
      <c r="F6416" t="s">
        <v>87</v>
      </c>
      <c r="G6416" t="s">
        <v>60</v>
      </c>
      <c r="H6416" t="s">
        <v>52</v>
      </c>
      <c r="I6416" t="s">
        <v>48</v>
      </c>
      <c r="J6416" s="4">
        <v>7.0000000000000007E-2</v>
      </c>
      <c r="K6416" s="2">
        <f>86*Social_Media_Advertising_Sorted_First_10000_Rows[[#This Row],[Acquisition_Cost_Usd]]</f>
        <v>1045291.2999999999</v>
      </c>
      <c r="L6416" s="3">
        <v>12154.55</v>
      </c>
      <c r="M6416">
        <v>3.59</v>
      </c>
      <c r="N6416" t="s">
        <v>38</v>
      </c>
      <c r="O6416" t="s">
        <v>32</v>
      </c>
      <c r="P6416">
        <v>32174</v>
      </c>
      <c r="Q6416">
        <v>96821</v>
      </c>
      <c r="R6416">
        <v>6</v>
      </c>
      <c r="S6416" t="s">
        <v>64</v>
      </c>
    </row>
    <row r="6417" spans="1:19" x14ac:dyDescent="0.3">
      <c r="A6417">
        <v>126257</v>
      </c>
      <c r="B6417" s="1">
        <v>44624</v>
      </c>
      <c r="C6417" t="s">
        <v>39</v>
      </c>
      <c r="D6417" t="s">
        <v>18</v>
      </c>
      <c r="E6417" t="s">
        <v>35</v>
      </c>
      <c r="F6417" t="s">
        <v>74</v>
      </c>
      <c r="G6417" t="s">
        <v>60</v>
      </c>
      <c r="H6417" t="s">
        <v>43</v>
      </c>
      <c r="I6417" t="s">
        <v>31</v>
      </c>
      <c r="J6417" s="4">
        <v>0.03</v>
      </c>
      <c r="K6417" s="2">
        <f>86*Social_Media_Advertising_Sorted_First_10000_Rows[[#This Row],[Acquisition_Cost_Usd]]</f>
        <v>345093.06</v>
      </c>
      <c r="L6417" s="3">
        <v>4012.71</v>
      </c>
      <c r="M6417">
        <v>5.84</v>
      </c>
      <c r="N6417" t="s">
        <v>38</v>
      </c>
      <c r="O6417" t="s">
        <v>25</v>
      </c>
      <c r="P6417">
        <v>10072</v>
      </c>
      <c r="Q6417">
        <v>31353</v>
      </c>
      <c r="R6417">
        <v>8</v>
      </c>
      <c r="S6417" t="s">
        <v>64</v>
      </c>
    </row>
    <row r="6418" spans="1:19" x14ac:dyDescent="0.3">
      <c r="A6418">
        <v>126264</v>
      </c>
      <c r="B6418" s="1">
        <v>44898</v>
      </c>
      <c r="C6418" t="s">
        <v>54</v>
      </c>
      <c r="D6418" t="s">
        <v>18</v>
      </c>
      <c r="E6418" t="s">
        <v>35</v>
      </c>
      <c r="F6418" t="s">
        <v>103</v>
      </c>
      <c r="G6418" t="s">
        <v>21</v>
      </c>
      <c r="H6418" t="s">
        <v>43</v>
      </c>
      <c r="I6418" t="s">
        <v>31</v>
      </c>
      <c r="J6418" s="4">
        <v>0.14000000000000001</v>
      </c>
      <c r="K6418" s="2">
        <f>86*Social_Media_Advertising_Sorted_First_10000_Rows[[#This Row],[Acquisition_Cost_Usd]]</f>
        <v>296326.76</v>
      </c>
      <c r="L6418" s="3">
        <v>3445.66</v>
      </c>
      <c r="M6418">
        <v>2.93</v>
      </c>
      <c r="N6418" t="s">
        <v>44</v>
      </c>
      <c r="O6418" t="s">
        <v>25</v>
      </c>
      <c r="P6418">
        <v>8542</v>
      </c>
      <c r="Q6418">
        <v>26822</v>
      </c>
      <c r="R6418">
        <v>4</v>
      </c>
      <c r="S6418" t="s">
        <v>45</v>
      </c>
    </row>
    <row r="6419" spans="1:19" x14ac:dyDescent="0.3">
      <c r="A6419">
        <v>126270</v>
      </c>
      <c r="B6419" s="1">
        <v>44846</v>
      </c>
      <c r="C6419" t="s">
        <v>77</v>
      </c>
      <c r="D6419" t="s">
        <v>18</v>
      </c>
      <c r="E6419" t="s">
        <v>27</v>
      </c>
      <c r="F6419" t="s">
        <v>105</v>
      </c>
      <c r="G6419" t="s">
        <v>21</v>
      </c>
      <c r="H6419" t="s">
        <v>30</v>
      </c>
      <c r="I6419" t="s">
        <v>48</v>
      </c>
      <c r="J6419" s="4">
        <v>0.12</v>
      </c>
      <c r="K6419" s="2">
        <f>86*Social_Media_Advertising_Sorted_First_10000_Rows[[#This Row],[Acquisition_Cost_Usd]]</f>
        <v>378566.83999999997</v>
      </c>
      <c r="L6419" s="3">
        <v>4401.9399999999996</v>
      </c>
      <c r="M6419">
        <v>6.94</v>
      </c>
      <c r="N6419" t="s">
        <v>58</v>
      </c>
      <c r="O6419" t="s">
        <v>49</v>
      </c>
      <c r="P6419">
        <v>11142</v>
      </c>
      <c r="Q6419">
        <v>34523</v>
      </c>
      <c r="R6419">
        <v>7</v>
      </c>
      <c r="S6419" t="s">
        <v>50</v>
      </c>
    </row>
    <row r="6420" spans="1:19" x14ac:dyDescent="0.3">
      <c r="A6420">
        <v>126272</v>
      </c>
      <c r="B6420" s="1">
        <v>44724</v>
      </c>
      <c r="C6420" t="s">
        <v>69</v>
      </c>
      <c r="D6420" t="s">
        <v>40</v>
      </c>
      <c r="E6420" t="s">
        <v>19</v>
      </c>
      <c r="F6420" t="s">
        <v>90</v>
      </c>
      <c r="G6420" t="s">
        <v>21</v>
      </c>
      <c r="H6420" t="s">
        <v>22</v>
      </c>
      <c r="I6420" t="s">
        <v>48</v>
      </c>
      <c r="J6420" s="4">
        <v>0.06</v>
      </c>
      <c r="K6420" s="2">
        <f>86*Social_Media_Advertising_Sorted_First_10000_Rows[[#This Row],[Acquisition_Cost_Usd]]</f>
        <v>941375.77999999991</v>
      </c>
      <c r="L6420" s="3">
        <v>10946.23</v>
      </c>
      <c r="M6420">
        <v>6.3</v>
      </c>
      <c r="N6420" t="s">
        <v>24</v>
      </c>
      <c r="O6420" t="s">
        <v>49</v>
      </c>
      <c r="P6420">
        <v>28926</v>
      </c>
      <c r="Q6420">
        <v>87198</v>
      </c>
      <c r="R6420">
        <v>9</v>
      </c>
      <c r="S6420" t="s">
        <v>33</v>
      </c>
    </row>
    <row r="6421" spans="1:19" x14ac:dyDescent="0.3">
      <c r="A6421">
        <v>126277</v>
      </c>
      <c r="B6421" s="1">
        <v>44707</v>
      </c>
      <c r="C6421" t="s">
        <v>91</v>
      </c>
      <c r="D6421" t="s">
        <v>40</v>
      </c>
      <c r="E6421" t="s">
        <v>55</v>
      </c>
      <c r="F6421" t="s">
        <v>98</v>
      </c>
      <c r="G6421" t="s">
        <v>42</v>
      </c>
      <c r="H6421" t="s">
        <v>22</v>
      </c>
      <c r="I6421" t="s">
        <v>31</v>
      </c>
      <c r="J6421" s="4">
        <v>0.13</v>
      </c>
      <c r="K6421" s="2">
        <f>86*Social_Media_Advertising_Sorted_First_10000_Rows[[#This Row],[Acquisition_Cost_Usd]]</f>
        <v>729337.62</v>
      </c>
      <c r="L6421" s="3">
        <v>8480.67</v>
      </c>
      <c r="M6421">
        <v>4.2300000000000004</v>
      </c>
      <c r="N6421" t="s">
        <v>53</v>
      </c>
      <c r="O6421" t="s">
        <v>25</v>
      </c>
      <c r="P6421">
        <v>22234</v>
      </c>
      <c r="Q6421">
        <v>67378</v>
      </c>
      <c r="R6421">
        <v>10</v>
      </c>
      <c r="S6421" t="s">
        <v>50</v>
      </c>
    </row>
    <row r="6422" spans="1:19" x14ac:dyDescent="0.3">
      <c r="A6422">
        <v>126279</v>
      </c>
      <c r="B6422" s="1">
        <v>44579</v>
      </c>
      <c r="C6422" t="s">
        <v>17</v>
      </c>
      <c r="D6422" t="s">
        <v>18</v>
      </c>
      <c r="E6422" t="s">
        <v>35</v>
      </c>
      <c r="F6422" t="s">
        <v>105</v>
      </c>
      <c r="G6422" t="s">
        <v>29</v>
      </c>
      <c r="H6422" t="s">
        <v>52</v>
      </c>
      <c r="I6422" t="s">
        <v>31</v>
      </c>
      <c r="J6422" s="4">
        <v>0.05</v>
      </c>
      <c r="K6422" s="2">
        <f>86*Social_Media_Advertising_Sorted_First_10000_Rows[[#This Row],[Acquisition_Cost_Usd]]</f>
        <v>1068518.18</v>
      </c>
      <c r="L6422" s="3">
        <v>12424.63</v>
      </c>
      <c r="M6422">
        <v>1.1100000000000001</v>
      </c>
      <c r="N6422" t="s">
        <v>38</v>
      </c>
      <c r="O6422" t="s">
        <v>25</v>
      </c>
      <c r="P6422">
        <v>32890</v>
      </c>
      <c r="Q6422">
        <v>98942</v>
      </c>
      <c r="R6422">
        <v>5</v>
      </c>
      <c r="S6422" t="s">
        <v>50</v>
      </c>
    </row>
    <row r="6423" spans="1:19" x14ac:dyDescent="0.3">
      <c r="A6423">
        <v>126280</v>
      </c>
      <c r="B6423" s="1">
        <v>44737</v>
      </c>
      <c r="C6423" t="s">
        <v>69</v>
      </c>
      <c r="D6423" t="s">
        <v>18</v>
      </c>
      <c r="E6423" t="s">
        <v>35</v>
      </c>
      <c r="F6423" t="s">
        <v>70</v>
      </c>
      <c r="G6423" t="s">
        <v>42</v>
      </c>
      <c r="H6423" t="s">
        <v>52</v>
      </c>
      <c r="I6423" t="s">
        <v>48</v>
      </c>
      <c r="J6423" s="4">
        <v>0.15</v>
      </c>
      <c r="K6423" s="2">
        <f>86*Social_Media_Advertising_Sorted_First_10000_Rows[[#This Row],[Acquisition_Cost_Usd]]</f>
        <v>1014320.12</v>
      </c>
      <c r="L6423" s="3">
        <v>11794.42</v>
      </c>
      <c r="M6423">
        <v>6.72</v>
      </c>
      <c r="N6423" t="s">
        <v>44</v>
      </c>
      <c r="O6423" t="s">
        <v>49</v>
      </c>
      <c r="P6423">
        <v>31237</v>
      </c>
      <c r="Q6423">
        <v>94044</v>
      </c>
      <c r="R6423">
        <v>2</v>
      </c>
      <c r="S6423" t="s">
        <v>64</v>
      </c>
    </row>
    <row r="6424" spans="1:19" x14ac:dyDescent="0.3">
      <c r="A6424">
        <v>126284</v>
      </c>
      <c r="B6424" s="1">
        <v>44658</v>
      </c>
      <c r="C6424" t="s">
        <v>34</v>
      </c>
      <c r="D6424" t="s">
        <v>18</v>
      </c>
      <c r="E6424" t="s">
        <v>27</v>
      </c>
      <c r="F6424" t="s">
        <v>76</v>
      </c>
      <c r="G6424" t="s">
        <v>29</v>
      </c>
      <c r="H6424" t="s">
        <v>22</v>
      </c>
      <c r="I6424" t="s">
        <v>37</v>
      </c>
      <c r="J6424" s="4">
        <v>0.12</v>
      </c>
      <c r="K6424" s="2">
        <f>86*Social_Media_Advertising_Sorted_First_10000_Rows[[#This Row],[Acquisition_Cost_Usd]]</f>
        <v>809500.79999999993</v>
      </c>
      <c r="L6424" s="3">
        <v>9412.7999999999993</v>
      </c>
      <c r="M6424">
        <v>9.2948577108452293E-2</v>
      </c>
      <c r="N6424" t="s">
        <v>44</v>
      </c>
      <c r="O6424" t="s">
        <v>32</v>
      </c>
      <c r="P6424">
        <v>14530</v>
      </c>
      <c r="Q6424">
        <v>48293</v>
      </c>
      <c r="R6424">
        <v>1</v>
      </c>
      <c r="S6424" t="s">
        <v>45</v>
      </c>
    </row>
    <row r="6425" spans="1:19" x14ac:dyDescent="0.3">
      <c r="A6425">
        <v>126291</v>
      </c>
      <c r="B6425" s="1">
        <v>44797</v>
      </c>
      <c r="C6425" t="s">
        <v>79</v>
      </c>
      <c r="D6425" t="s">
        <v>18</v>
      </c>
      <c r="E6425" t="s">
        <v>19</v>
      </c>
      <c r="F6425" t="s">
        <v>73</v>
      </c>
      <c r="G6425" t="s">
        <v>42</v>
      </c>
      <c r="H6425" t="s">
        <v>52</v>
      </c>
      <c r="I6425" t="s">
        <v>31</v>
      </c>
      <c r="J6425" s="4">
        <v>0.05</v>
      </c>
      <c r="K6425" s="2">
        <f>86*Social_Media_Advertising_Sorted_First_10000_Rows[[#This Row],[Acquisition_Cost_Usd]]</f>
        <v>1087941.28</v>
      </c>
      <c r="L6425" s="3">
        <v>12650.48</v>
      </c>
      <c r="M6425">
        <v>0.87</v>
      </c>
      <c r="N6425" t="s">
        <v>38</v>
      </c>
      <c r="O6425" t="s">
        <v>49</v>
      </c>
      <c r="P6425">
        <v>33479</v>
      </c>
      <c r="Q6425">
        <v>100686</v>
      </c>
      <c r="R6425">
        <v>9</v>
      </c>
      <c r="S6425" t="s">
        <v>33</v>
      </c>
    </row>
    <row r="6426" spans="1:19" hidden="1" x14ac:dyDescent="0.3">
      <c r="A6426">
        <v>126303</v>
      </c>
      <c r="B6426" s="1">
        <v>44650</v>
      </c>
      <c r="C6426" t="s">
        <v>39</v>
      </c>
      <c r="D6426" t="s">
        <v>61</v>
      </c>
      <c r="E6426" t="s">
        <v>62</v>
      </c>
      <c r="F6426" t="s">
        <v>107</v>
      </c>
      <c r="G6426" t="s">
        <v>21</v>
      </c>
      <c r="H6426" t="s">
        <v>52</v>
      </c>
      <c r="I6426" t="s">
        <v>23</v>
      </c>
      <c r="J6426" s="4">
        <v>0.14000000000000001</v>
      </c>
      <c r="K6426" s="2">
        <f>86*Social_Media_Advertising_Sorted_First_10000_Rows[[#This Row],[Acquisition_Cost_Usd]]</f>
        <v>1135116.58</v>
      </c>
      <c r="L6426" s="3">
        <v>13199.03</v>
      </c>
      <c r="M6426">
        <v>1.76</v>
      </c>
      <c r="N6426" t="s">
        <v>53</v>
      </c>
      <c r="O6426" t="s">
        <v>32</v>
      </c>
      <c r="P6426">
        <v>34870</v>
      </c>
      <c r="Q6426">
        <v>104805</v>
      </c>
      <c r="R6426">
        <v>10</v>
      </c>
      <c r="S6426" t="s">
        <v>26</v>
      </c>
    </row>
    <row r="6427" spans="1:19" x14ac:dyDescent="0.3">
      <c r="A6427">
        <v>126311</v>
      </c>
      <c r="B6427" s="1">
        <v>44707</v>
      </c>
      <c r="C6427" t="s">
        <v>91</v>
      </c>
      <c r="D6427" t="s">
        <v>40</v>
      </c>
      <c r="E6427" t="s">
        <v>55</v>
      </c>
      <c r="F6427" t="s">
        <v>90</v>
      </c>
      <c r="G6427" t="s">
        <v>60</v>
      </c>
      <c r="H6427" t="s">
        <v>30</v>
      </c>
      <c r="I6427" t="s">
        <v>23</v>
      </c>
      <c r="J6427" s="4">
        <v>0.13</v>
      </c>
      <c r="K6427" s="2">
        <f>86*Social_Media_Advertising_Sorted_First_10000_Rows[[#This Row],[Acquisition_Cost_Usd]]</f>
        <v>442620.5</v>
      </c>
      <c r="L6427" s="3">
        <v>5146.75</v>
      </c>
      <c r="M6427">
        <v>5.13</v>
      </c>
      <c r="N6427" t="s">
        <v>44</v>
      </c>
      <c r="O6427" t="s">
        <v>49</v>
      </c>
      <c r="P6427">
        <v>13182</v>
      </c>
      <c r="Q6427">
        <v>40565</v>
      </c>
      <c r="R6427">
        <v>5</v>
      </c>
      <c r="S6427" t="s">
        <v>33</v>
      </c>
    </row>
    <row r="6428" spans="1:19" x14ac:dyDescent="0.3">
      <c r="A6428">
        <v>126315</v>
      </c>
      <c r="B6428" s="1">
        <v>44867</v>
      </c>
      <c r="C6428" t="s">
        <v>80</v>
      </c>
      <c r="D6428" t="s">
        <v>18</v>
      </c>
      <c r="E6428" t="s">
        <v>19</v>
      </c>
      <c r="F6428" t="s">
        <v>20</v>
      </c>
      <c r="G6428" t="s">
        <v>29</v>
      </c>
      <c r="H6428" t="s">
        <v>52</v>
      </c>
      <c r="I6428" t="s">
        <v>48</v>
      </c>
      <c r="J6428" s="4">
        <v>0.06</v>
      </c>
      <c r="K6428" s="2">
        <f>86*Social_Media_Advertising_Sorted_First_10000_Rows[[#This Row],[Acquisition_Cost_Usd]]</f>
        <v>1013127.2999999999</v>
      </c>
      <c r="L6428" s="3">
        <v>11780.55</v>
      </c>
      <c r="M6428">
        <v>0.26</v>
      </c>
      <c r="N6428" t="s">
        <v>58</v>
      </c>
      <c r="O6428" t="s">
        <v>25</v>
      </c>
      <c r="P6428">
        <v>31200</v>
      </c>
      <c r="Q6428">
        <v>93934</v>
      </c>
      <c r="R6428">
        <v>4</v>
      </c>
      <c r="S6428" t="s">
        <v>26</v>
      </c>
    </row>
    <row r="6429" spans="1:19" x14ac:dyDescent="0.3">
      <c r="A6429">
        <v>126316</v>
      </c>
      <c r="B6429" s="1">
        <v>44708</v>
      </c>
      <c r="C6429" t="s">
        <v>91</v>
      </c>
      <c r="D6429" t="s">
        <v>18</v>
      </c>
      <c r="E6429" t="s">
        <v>27</v>
      </c>
      <c r="F6429" t="s">
        <v>96</v>
      </c>
      <c r="G6429" t="s">
        <v>60</v>
      </c>
      <c r="H6429" t="s">
        <v>30</v>
      </c>
      <c r="I6429" t="s">
        <v>37</v>
      </c>
      <c r="J6429" s="4">
        <v>0.13</v>
      </c>
      <c r="K6429" s="2">
        <f>86*Social_Media_Advertising_Sorted_First_10000_Rows[[#This Row],[Acquisition_Cost_Usd]]</f>
        <v>571277.36</v>
      </c>
      <c r="L6429" s="3">
        <v>6642.76</v>
      </c>
      <c r="M6429">
        <v>0.81866246760906092</v>
      </c>
      <c r="N6429" t="s">
        <v>53</v>
      </c>
      <c r="O6429" t="s">
        <v>49</v>
      </c>
      <c r="P6429">
        <v>10115</v>
      </c>
      <c r="Q6429">
        <v>33918</v>
      </c>
      <c r="R6429">
        <v>1</v>
      </c>
      <c r="S6429" t="s">
        <v>26</v>
      </c>
    </row>
    <row r="6430" spans="1:19" x14ac:dyDescent="0.3">
      <c r="A6430">
        <v>126318</v>
      </c>
      <c r="B6430" s="1">
        <v>44575</v>
      </c>
      <c r="C6430" t="s">
        <v>17</v>
      </c>
      <c r="D6430" t="s">
        <v>18</v>
      </c>
      <c r="E6430" t="s">
        <v>27</v>
      </c>
      <c r="F6430" t="s">
        <v>111</v>
      </c>
      <c r="G6430" t="s">
        <v>60</v>
      </c>
      <c r="H6430" t="s">
        <v>30</v>
      </c>
      <c r="I6430" t="s">
        <v>37</v>
      </c>
      <c r="J6430" s="4">
        <v>7.0000000000000007E-2</v>
      </c>
      <c r="K6430" s="2">
        <f>86*Social_Media_Advertising_Sorted_First_10000_Rows[[#This Row],[Acquisition_Cost_Usd]]</f>
        <v>569530.69999999995</v>
      </c>
      <c r="L6430" s="3">
        <v>6622.45</v>
      </c>
      <c r="M6430">
        <v>1.0617587462003979</v>
      </c>
      <c r="N6430" t="s">
        <v>44</v>
      </c>
      <c r="O6430" t="s">
        <v>32</v>
      </c>
      <c r="P6430">
        <v>10083</v>
      </c>
      <c r="Q6430">
        <v>33816</v>
      </c>
      <c r="R6430">
        <v>1</v>
      </c>
      <c r="S6430" t="s">
        <v>33</v>
      </c>
    </row>
    <row r="6431" spans="1:19" hidden="1" x14ac:dyDescent="0.3">
      <c r="A6431">
        <v>126319</v>
      </c>
      <c r="B6431" s="1">
        <v>44663</v>
      </c>
      <c r="C6431" t="s">
        <v>34</v>
      </c>
      <c r="D6431" t="s">
        <v>61</v>
      </c>
      <c r="E6431" t="s">
        <v>62</v>
      </c>
      <c r="F6431" t="s">
        <v>70</v>
      </c>
      <c r="G6431" t="s">
        <v>42</v>
      </c>
      <c r="H6431" t="s">
        <v>52</v>
      </c>
      <c r="I6431" t="s">
        <v>23</v>
      </c>
      <c r="J6431" s="4">
        <v>0.13</v>
      </c>
      <c r="K6431" s="2">
        <f>86*Social_Media_Advertising_Sorted_First_10000_Rows[[#This Row],[Acquisition_Cost_Usd]]</f>
        <v>1078214.68</v>
      </c>
      <c r="L6431" s="3">
        <v>12537.38</v>
      </c>
      <c r="M6431">
        <v>5.32</v>
      </c>
      <c r="N6431" t="s">
        <v>58</v>
      </c>
      <c r="O6431" t="s">
        <v>49</v>
      </c>
      <c r="P6431">
        <v>33181</v>
      </c>
      <c r="Q6431">
        <v>99802</v>
      </c>
      <c r="R6431">
        <v>6</v>
      </c>
      <c r="S6431" t="s">
        <v>64</v>
      </c>
    </row>
    <row r="6432" spans="1:19" x14ac:dyDescent="0.3">
      <c r="A6432">
        <v>126323</v>
      </c>
      <c r="B6432" s="1">
        <v>44663</v>
      </c>
      <c r="C6432" t="s">
        <v>34</v>
      </c>
      <c r="D6432" t="s">
        <v>18</v>
      </c>
      <c r="E6432" t="s">
        <v>27</v>
      </c>
      <c r="F6432" t="s">
        <v>93</v>
      </c>
      <c r="G6432" t="s">
        <v>60</v>
      </c>
      <c r="H6432" t="s">
        <v>22</v>
      </c>
      <c r="I6432" t="s">
        <v>37</v>
      </c>
      <c r="J6432" s="4">
        <v>0.02</v>
      </c>
      <c r="K6432" s="2">
        <f>86*Social_Media_Advertising_Sorted_First_10000_Rows[[#This Row],[Acquisition_Cost_Usd]]</f>
        <v>812017.15999999992</v>
      </c>
      <c r="L6432" s="3">
        <v>9442.06</v>
      </c>
      <c r="M6432">
        <v>0.18232220894350259</v>
      </c>
      <c r="N6432" t="s">
        <v>58</v>
      </c>
      <c r="O6432" t="s">
        <v>49</v>
      </c>
      <c r="P6432">
        <v>14576</v>
      </c>
      <c r="Q6432">
        <v>48442</v>
      </c>
      <c r="R6432">
        <v>1</v>
      </c>
      <c r="S6432" t="s">
        <v>45</v>
      </c>
    </row>
    <row r="6433" spans="1:19" x14ac:dyDescent="0.3">
      <c r="A6433">
        <v>126326</v>
      </c>
      <c r="B6433" s="1">
        <v>44569</v>
      </c>
      <c r="C6433" t="s">
        <v>17</v>
      </c>
      <c r="D6433" t="s">
        <v>18</v>
      </c>
      <c r="E6433" t="s">
        <v>19</v>
      </c>
      <c r="F6433" t="s">
        <v>88</v>
      </c>
      <c r="G6433" t="s">
        <v>42</v>
      </c>
      <c r="H6433" t="s">
        <v>52</v>
      </c>
      <c r="I6433" t="s">
        <v>31</v>
      </c>
      <c r="J6433" s="4">
        <v>0.02</v>
      </c>
      <c r="K6433" s="2">
        <f>86*Social_Media_Advertising_Sorted_First_10000_Rows[[#This Row],[Acquisition_Cost_Usd]]</f>
        <v>1290000</v>
      </c>
      <c r="L6433" s="3">
        <v>15000</v>
      </c>
      <c r="M6433">
        <v>7.11</v>
      </c>
      <c r="N6433" t="s">
        <v>38</v>
      </c>
      <c r="O6433" t="s">
        <v>25</v>
      </c>
      <c r="P6433">
        <v>39289</v>
      </c>
      <c r="Q6433">
        <v>117894</v>
      </c>
      <c r="R6433">
        <v>5</v>
      </c>
      <c r="S6433" t="s">
        <v>26</v>
      </c>
    </row>
    <row r="6434" spans="1:19" x14ac:dyDescent="0.3">
      <c r="A6434">
        <v>126333</v>
      </c>
      <c r="B6434" s="1">
        <v>44688</v>
      </c>
      <c r="C6434" t="s">
        <v>91</v>
      </c>
      <c r="D6434" t="s">
        <v>40</v>
      </c>
      <c r="E6434" t="s">
        <v>35</v>
      </c>
      <c r="F6434" t="s">
        <v>68</v>
      </c>
      <c r="G6434" t="s">
        <v>21</v>
      </c>
      <c r="H6434" t="s">
        <v>30</v>
      </c>
      <c r="I6434" t="s">
        <v>37</v>
      </c>
      <c r="J6434" s="4">
        <v>0.14000000000000001</v>
      </c>
      <c r="K6434" s="2">
        <f>86*Social_Media_Advertising_Sorted_First_10000_Rows[[#This Row],[Acquisition_Cost_Usd]]</f>
        <v>526424.92000000004</v>
      </c>
      <c r="L6434" s="3">
        <v>6121.22</v>
      </c>
      <c r="M6434">
        <v>1.2047565571364782</v>
      </c>
      <c r="N6434" t="s">
        <v>38</v>
      </c>
      <c r="O6434" t="s">
        <v>25</v>
      </c>
      <c r="P6434">
        <v>9295</v>
      </c>
      <c r="Q6434">
        <v>31247</v>
      </c>
      <c r="R6434">
        <v>1</v>
      </c>
      <c r="S6434" t="s">
        <v>45</v>
      </c>
    </row>
    <row r="6435" spans="1:19" x14ac:dyDescent="0.3">
      <c r="A6435">
        <v>126335</v>
      </c>
      <c r="B6435" s="1">
        <v>44726</v>
      </c>
      <c r="C6435" t="s">
        <v>69</v>
      </c>
      <c r="D6435" t="s">
        <v>40</v>
      </c>
      <c r="E6435" t="s">
        <v>55</v>
      </c>
      <c r="F6435" t="s">
        <v>70</v>
      </c>
      <c r="G6435" t="s">
        <v>42</v>
      </c>
      <c r="H6435" t="s">
        <v>30</v>
      </c>
      <c r="I6435" t="s">
        <v>31</v>
      </c>
      <c r="J6435" s="4">
        <v>0.14000000000000001</v>
      </c>
      <c r="K6435" s="2">
        <f>86*Social_Media_Advertising_Sorted_First_10000_Rows[[#This Row],[Acquisition_Cost_Usd]]</f>
        <v>569553.92000000004</v>
      </c>
      <c r="L6435" s="3">
        <v>6622.72</v>
      </c>
      <c r="M6435">
        <v>7.49</v>
      </c>
      <c r="N6435" t="s">
        <v>24</v>
      </c>
      <c r="O6435" t="s">
        <v>49</v>
      </c>
      <c r="P6435">
        <v>17170</v>
      </c>
      <c r="Q6435">
        <v>52379</v>
      </c>
      <c r="R6435">
        <v>1</v>
      </c>
      <c r="S6435" t="s">
        <v>64</v>
      </c>
    </row>
    <row r="6436" spans="1:19" x14ac:dyDescent="0.3">
      <c r="A6436">
        <v>126338</v>
      </c>
      <c r="B6436" s="1">
        <v>44826</v>
      </c>
      <c r="C6436" t="s">
        <v>46</v>
      </c>
      <c r="D6436" t="s">
        <v>40</v>
      </c>
      <c r="E6436" t="s">
        <v>19</v>
      </c>
      <c r="F6436" t="s">
        <v>107</v>
      </c>
      <c r="G6436" t="s">
        <v>29</v>
      </c>
      <c r="H6436" t="s">
        <v>52</v>
      </c>
      <c r="I6436" t="s">
        <v>48</v>
      </c>
      <c r="J6436" s="4">
        <v>0.12</v>
      </c>
      <c r="K6436" s="2">
        <f>86*Social_Media_Advertising_Sorted_First_10000_Rows[[#This Row],[Acquisition_Cost_Usd]]</f>
        <v>1132964</v>
      </c>
      <c r="L6436" s="3">
        <v>13174</v>
      </c>
      <c r="M6436">
        <v>0.22</v>
      </c>
      <c r="N6436" t="s">
        <v>58</v>
      </c>
      <c r="O6436" t="s">
        <v>25</v>
      </c>
      <c r="P6436">
        <v>34809</v>
      </c>
      <c r="Q6436">
        <v>104624</v>
      </c>
      <c r="R6436">
        <v>2</v>
      </c>
      <c r="S6436" t="s">
        <v>26</v>
      </c>
    </row>
    <row r="6437" spans="1:19" x14ac:dyDescent="0.3">
      <c r="A6437">
        <v>126339</v>
      </c>
      <c r="B6437" s="1">
        <v>44892</v>
      </c>
      <c r="C6437" t="s">
        <v>80</v>
      </c>
      <c r="D6437" t="s">
        <v>40</v>
      </c>
      <c r="E6437" t="s">
        <v>55</v>
      </c>
      <c r="F6437" t="s">
        <v>78</v>
      </c>
      <c r="G6437" t="s">
        <v>60</v>
      </c>
      <c r="H6437" t="s">
        <v>30</v>
      </c>
      <c r="I6437" t="s">
        <v>31</v>
      </c>
      <c r="J6437" s="4">
        <v>0.15</v>
      </c>
      <c r="K6437" s="2">
        <f>86*Social_Media_Advertising_Sorted_First_10000_Rows[[#This Row],[Acquisition_Cost_Usd]]</f>
        <v>552851.86</v>
      </c>
      <c r="L6437" s="3">
        <v>6428.51</v>
      </c>
      <c r="M6437">
        <v>7.65</v>
      </c>
      <c r="N6437" t="s">
        <v>24</v>
      </c>
      <c r="O6437" t="s">
        <v>49</v>
      </c>
      <c r="P6437">
        <v>16655</v>
      </c>
      <c r="Q6437">
        <v>50852</v>
      </c>
      <c r="R6437">
        <v>5</v>
      </c>
      <c r="S6437" t="s">
        <v>33</v>
      </c>
    </row>
    <row r="6438" spans="1:19" hidden="1" x14ac:dyDescent="0.3">
      <c r="A6438">
        <v>126340</v>
      </c>
      <c r="B6438" s="1">
        <v>44599</v>
      </c>
      <c r="C6438" t="s">
        <v>65</v>
      </c>
      <c r="D6438" t="s">
        <v>61</v>
      </c>
      <c r="E6438" t="s">
        <v>62</v>
      </c>
      <c r="F6438" t="s">
        <v>106</v>
      </c>
      <c r="G6438" t="s">
        <v>42</v>
      </c>
      <c r="H6438" t="s">
        <v>52</v>
      </c>
      <c r="I6438" t="s">
        <v>37</v>
      </c>
      <c r="J6438" s="4">
        <v>0.12</v>
      </c>
      <c r="K6438" s="2">
        <f>86*Social_Media_Advertising_Sorted_First_10000_Rows[[#This Row],[Acquisition_Cost_Usd]]</f>
        <v>1151530.54</v>
      </c>
      <c r="L6438" s="3">
        <v>13389.89</v>
      </c>
      <c r="M6438">
        <v>0.66851476612617644</v>
      </c>
      <c r="N6438" t="s">
        <v>24</v>
      </c>
      <c r="O6438" t="s">
        <v>49</v>
      </c>
      <c r="P6438">
        <v>20745</v>
      </c>
      <c r="Q6438">
        <v>68532</v>
      </c>
      <c r="R6438">
        <v>1</v>
      </c>
      <c r="S6438" t="s">
        <v>26</v>
      </c>
    </row>
    <row r="6439" spans="1:19" x14ac:dyDescent="0.3">
      <c r="A6439">
        <v>126344</v>
      </c>
      <c r="B6439" s="1">
        <v>44579</v>
      </c>
      <c r="C6439" t="s">
        <v>17</v>
      </c>
      <c r="D6439" t="s">
        <v>40</v>
      </c>
      <c r="E6439" t="s">
        <v>27</v>
      </c>
      <c r="F6439" t="s">
        <v>104</v>
      </c>
      <c r="G6439" t="s">
        <v>21</v>
      </c>
      <c r="H6439" t="s">
        <v>30</v>
      </c>
      <c r="I6439" t="s">
        <v>37</v>
      </c>
      <c r="J6439" s="4">
        <v>0.12</v>
      </c>
      <c r="K6439" s="2">
        <f>86*Social_Media_Advertising_Sorted_First_10000_Rows[[#This Row],[Acquisition_Cost_Usd]]</f>
        <v>559210.69999999995</v>
      </c>
      <c r="L6439" s="3">
        <v>6502.45</v>
      </c>
      <c r="M6439">
        <v>1.124320288484933</v>
      </c>
      <c r="N6439" t="s">
        <v>44</v>
      </c>
      <c r="O6439" t="s">
        <v>49</v>
      </c>
      <c r="P6439">
        <v>9897</v>
      </c>
      <c r="Q6439">
        <v>33208</v>
      </c>
      <c r="R6439">
        <v>1</v>
      </c>
      <c r="S6439" t="s">
        <v>50</v>
      </c>
    </row>
    <row r="6440" spans="1:19" x14ac:dyDescent="0.3">
      <c r="A6440">
        <v>126345</v>
      </c>
      <c r="B6440" s="1">
        <v>44569</v>
      </c>
      <c r="C6440" t="s">
        <v>17</v>
      </c>
      <c r="D6440" t="s">
        <v>18</v>
      </c>
      <c r="E6440" t="s">
        <v>35</v>
      </c>
      <c r="F6440" t="s">
        <v>105</v>
      </c>
      <c r="G6440" t="s">
        <v>29</v>
      </c>
      <c r="H6440" t="s">
        <v>52</v>
      </c>
      <c r="I6440" t="s">
        <v>48</v>
      </c>
      <c r="J6440" s="4">
        <v>0.05</v>
      </c>
      <c r="K6440" s="2">
        <f>86*Social_Media_Advertising_Sorted_First_10000_Rows[[#This Row],[Acquisition_Cost_Usd]]</f>
        <v>1020949.86</v>
      </c>
      <c r="L6440" s="3">
        <v>11871.51</v>
      </c>
      <c r="M6440">
        <v>0.27</v>
      </c>
      <c r="N6440" t="s">
        <v>53</v>
      </c>
      <c r="O6440" t="s">
        <v>49</v>
      </c>
      <c r="P6440">
        <v>31428</v>
      </c>
      <c r="Q6440">
        <v>94610</v>
      </c>
      <c r="R6440">
        <v>6</v>
      </c>
      <c r="S6440" t="s">
        <v>50</v>
      </c>
    </row>
    <row r="6441" spans="1:19" x14ac:dyDescent="0.3">
      <c r="A6441">
        <v>126358</v>
      </c>
      <c r="B6441" s="1">
        <v>44900</v>
      </c>
      <c r="C6441" t="s">
        <v>54</v>
      </c>
      <c r="D6441" t="s">
        <v>40</v>
      </c>
      <c r="E6441" t="s">
        <v>55</v>
      </c>
      <c r="F6441" t="s">
        <v>87</v>
      </c>
      <c r="G6441" t="s">
        <v>42</v>
      </c>
      <c r="H6441" t="s">
        <v>22</v>
      </c>
      <c r="I6441" t="s">
        <v>48</v>
      </c>
      <c r="J6441" s="4">
        <v>0.05</v>
      </c>
      <c r="K6441" s="2">
        <f>86*Social_Media_Advertising_Sorted_First_10000_Rows[[#This Row],[Acquisition_Cost_Usd]]</f>
        <v>854674.02</v>
      </c>
      <c r="L6441" s="3">
        <v>9938.07</v>
      </c>
      <c r="M6441">
        <v>7.74</v>
      </c>
      <c r="N6441" t="s">
        <v>38</v>
      </c>
      <c r="O6441" t="s">
        <v>25</v>
      </c>
      <c r="P6441">
        <v>26179</v>
      </c>
      <c r="Q6441">
        <v>79064</v>
      </c>
      <c r="R6441">
        <v>2</v>
      </c>
      <c r="S6441" t="s">
        <v>64</v>
      </c>
    </row>
    <row r="6442" spans="1:19" x14ac:dyDescent="0.3">
      <c r="A6442">
        <v>126360</v>
      </c>
      <c r="B6442" s="1">
        <v>44646</v>
      </c>
      <c r="C6442" t="s">
        <v>39</v>
      </c>
      <c r="D6442" t="s">
        <v>18</v>
      </c>
      <c r="E6442" t="s">
        <v>55</v>
      </c>
      <c r="F6442" t="s">
        <v>28</v>
      </c>
      <c r="G6442" t="s">
        <v>60</v>
      </c>
      <c r="H6442" t="s">
        <v>22</v>
      </c>
      <c r="I6442" t="s">
        <v>37</v>
      </c>
      <c r="J6442" s="4">
        <v>0.11</v>
      </c>
      <c r="K6442" s="2">
        <f>86*Social_Media_Advertising_Sorted_First_10000_Rows[[#This Row],[Acquisition_Cost_Usd]]</f>
        <v>879282.91999999993</v>
      </c>
      <c r="L6442" s="3">
        <v>10224.219999999999</v>
      </c>
      <c r="M6442">
        <v>1.0742710546573049</v>
      </c>
      <c r="N6442" t="s">
        <v>44</v>
      </c>
      <c r="O6442" t="s">
        <v>25</v>
      </c>
      <c r="P6442">
        <v>15837</v>
      </c>
      <c r="Q6442">
        <v>52548</v>
      </c>
      <c r="R6442">
        <v>1</v>
      </c>
      <c r="S6442" t="s">
        <v>33</v>
      </c>
    </row>
    <row r="6443" spans="1:19" x14ac:dyDescent="0.3">
      <c r="A6443">
        <v>126361</v>
      </c>
      <c r="B6443" s="1">
        <v>44923</v>
      </c>
      <c r="C6443" t="s">
        <v>54</v>
      </c>
      <c r="D6443" t="s">
        <v>40</v>
      </c>
      <c r="E6443" t="s">
        <v>19</v>
      </c>
      <c r="F6443" t="s">
        <v>102</v>
      </c>
      <c r="G6443" t="s">
        <v>29</v>
      </c>
      <c r="H6443" t="s">
        <v>43</v>
      </c>
      <c r="I6443" t="s">
        <v>23</v>
      </c>
      <c r="J6443" s="4">
        <v>0.08</v>
      </c>
      <c r="K6443" s="2">
        <f>86*Social_Media_Advertising_Sorted_First_10000_Rows[[#This Row],[Acquisition_Cost_Usd]]</f>
        <v>338235.42</v>
      </c>
      <c r="L6443" s="3">
        <v>3932.97</v>
      </c>
      <c r="M6443">
        <v>5.33</v>
      </c>
      <c r="N6443" t="s">
        <v>38</v>
      </c>
      <c r="O6443" t="s">
        <v>25</v>
      </c>
      <c r="P6443">
        <v>9857</v>
      </c>
      <c r="Q6443">
        <v>30716</v>
      </c>
      <c r="R6443">
        <v>3</v>
      </c>
      <c r="S6443" t="s">
        <v>45</v>
      </c>
    </row>
    <row r="6444" spans="1:19" x14ac:dyDescent="0.3">
      <c r="A6444">
        <v>126365</v>
      </c>
      <c r="B6444" s="1">
        <v>44829</v>
      </c>
      <c r="C6444" t="s">
        <v>46</v>
      </c>
      <c r="D6444" t="s">
        <v>18</v>
      </c>
      <c r="E6444" t="s">
        <v>27</v>
      </c>
      <c r="F6444" t="s">
        <v>105</v>
      </c>
      <c r="G6444" t="s">
        <v>29</v>
      </c>
      <c r="H6444" t="s">
        <v>52</v>
      </c>
      <c r="I6444" t="s">
        <v>37</v>
      </c>
      <c r="J6444" s="4">
        <v>0.03</v>
      </c>
      <c r="K6444" s="2">
        <f>86*Social_Media_Advertising_Sorted_First_10000_Rows[[#This Row],[Acquisition_Cost_Usd]]</f>
        <v>1184442.74</v>
      </c>
      <c r="L6444" s="3">
        <v>13772.59</v>
      </c>
      <c r="M6444">
        <v>0.69711432831339248</v>
      </c>
      <c r="N6444" t="s">
        <v>24</v>
      </c>
      <c r="O6444" t="s">
        <v>49</v>
      </c>
      <c r="P6444">
        <v>21254</v>
      </c>
      <c r="Q6444">
        <v>70187</v>
      </c>
      <c r="R6444">
        <v>1</v>
      </c>
      <c r="S6444" t="s">
        <v>50</v>
      </c>
    </row>
    <row r="6445" spans="1:19" x14ac:dyDescent="0.3">
      <c r="A6445">
        <v>126368</v>
      </c>
      <c r="B6445" s="1">
        <v>44909</v>
      </c>
      <c r="C6445" t="s">
        <v>54</v>
      </c>
      <c r="D6445" t="s">
        <v>40</v>
      </c>
      <c r="E6445" t="s">
        <v>55</v>
      </c>
      <c r="F6445" t="s">
        <v>87</v>
      </c>
      <c r="G6445" t="s">
        <v>42</v>
      </c>
      <c r="H6445" t="s">
        <v>22</v>
      </c>
      <c r="I6445" t="s">
        <v>23</v>
      </c>
      <c r="J6445" s="4">
        <v>0.14000000000000001</v>
      </c>
      <c r="K6445" s="2">
        <f>86*Social_Media_Advertising_Sorted_First_10000_Rows[[#This Row],[Acquisition_Cost_Usd]]</f>
        <v>761069.03999999992</v>
      </c>
      <c r="L6445" s="3">
        <v>8849.64</v>
      </c>
      <c r="M6445">
        <v>7.02</v>
      </c>
      <c r="N6445" t="s">
        <v>58</v>
      </c>
      <c r="O6445" t="s">
        <v>25</v>
      </c>
      <c r="P6445">
        <v>23224</v>
      </c>
      <c r="Q6445">
        <v>70311</v>
      </c>
      <c r="R6445">
        <v>7</v>
      </c>
      <c r="S6445" t="s">
        <v>64</v>
      </c>
    </row>
    <row r="6446" spans="1:19" hidden="1" x14ac:dyDescent="0.3">
      <c r="A6446">
        <v>126376</v>
      </c>
      <c r="B6446" s="1">
        <v>44660</v>
      </c>
      <c r="C6446" t="s">
        <v>34</v>
      </c>
      <c r="D6446" t="s">
        <v>61</v>
      </c>
      <c r="E6446" t="s">
        <v>62</v>
      </c>
      <c r="F6446" t="s">
        <v>86</v>
      </c>
      <c r="G6446" t="s">
        <v>21</v>
      </c>
      <c r="H6446" t="s">
        <v>52</v>
      </c>
      <c r="I6446" t="s">
        <v>48</v>
      </c>
      <c r="J6446" s="4">
        <v>0.14000000000000001</v>
      </c>
      <c r="K6446" s="2">
        <f>86*Social_Media_Advertising_Sorted_First_10000_Rows[[#This Row],[Acquisition_Cost_Usd]]</f>
        <v>999938.34000000008</v>
      </c>
      <c r="L6446" s="3">
        <v>11627.19</v>
      </c>
      <c r="M6446">
        <v>5.56</v>
      </c>
      <c r="N6446" t="s">
        <v>58</v>
      </c>
      <c r="O6446" t="s">
        <v>32</v>
      </c>
      <c r="P6446">
        <v>30783</v>
      </c>
      <c r="Q6446">
        <v>92701</v>
      </c>
      <c r="R6446">
        <v>10</v>
      </c>
      <c r="S6446" t="s">
        <v>50</v>
      </c>
    </row>
    <row r="6447" spans="1:19" x14ac:dyDescent="0.3">
      <c r="A6447">
        <v>126379</v>
      </c>
      <c r="B6447" s="1">
        <v>44677</v>
      </c>
      <c r="C6447" t="s">
        <v>34</v>
      </c>
      <c r="D6447" t="s">
        <v>40</v>
      </c>
      <c r="E6447" t="s">
        <v>27</v>
      </c>
      <c r="F6447" t="s">
        <v>108</v>
      </c>
      <c r="G6447" t="s">
        <v>60</v>
      </c>
      <c r="H6447" t="s">
        <v>43</v>
      </c>
      <c r="I6447" t="s">
        <v>37</v>
      </c>
      <c r="J6447" s="4">
        <v>0.05</v>
      </c>
      <c r="K6447" s="2">
        <f>86*Social_Media_Advertising_Sorted_First_10000_Rows[[#This Row],[Acquisition_Cost_Usd]]</f>
        <v>212287.56</v>
      </c>
      <c r="L6447" s="3">
        <v>2468.46</v>
      </c>
      <c r="M6447">
        <v>0.4665303581789626</v>
      </c>
      <c r="N6447" t="s">
        <v>53</v>
      </c>
      <c r="O6447" t="s">
        <v>25</v>
      </c>
      <c r="P6447">
        <v>3542</v>
      </c>
      <c r="Q6447">
        <v>12515</v>
      </c>
      <c r="R6447">
        <v>1</v>
      </c>
      <c r="S6447" t="s">
        <v>45</v>
      </c>
    </row>
    <row r="6448" spans="1:19" x14ac:dyDescent="0.3">
      <c r="A6448">
        <v>126382</v>
      </c>
      <c r="B6448" s="1">
        <v>44587</v>
      </c>
      <c r="C6448" t="s">
        <v>17</v>
      </c>
      <c r="D6448" t="s">
        <v>40</v>
      </c>
      <c r="E6448" t="s">
        <v>19</v>
      </c>
      <c r="F6448" t="s">
        <v>106</v>
      </c>
      <c r="G6448" t="s">
        <v>29</v>
      </c>
      <c r="H6448" t="s">
        <v>52</v>
      </c>
      <c r="I6448" t="s">
        <v>31</v>
      </c>
      <c r="J6448" s="4">
        <v>0.09</v>
      </c>
      <c r="K6448" s="2">
        <f>86*Social_Media_Advertising_Sorted_First_10000_Rows[[#This Row],[Acquisition_Cost_Usd]]</f>
        <v>1290000</v>
      </c>
      <c r="L6448" s="3">
        <v>15000</v>
      </c>
      <c r="M6448">
        <v>7.84</v>
      </c>
      <c r="N6448" t="s">
        <v>53</v>
      </c>
      <c r="O6448" t="s">
        <v>25</v>
      </c>
      <c r="P6448">
        <v>38908</v>
      </c>
      <c r="Q6448">
        <v>116765</v>
      </c>
      <c r="R6448">
        <v>9</v>
      </c>
      <c r="S6448" t="s">
        <v>26</v>
      </c>
    </row>
    <row r="6449" spans="1:19" x14ac:dyDescent="0.3">
      <c r="A6449">
        <v>126387</v>
      </c>
      <c r="B6449" s="1">
        <v>44925</v>
      </c>
      <c r="C6449" t="s">
        <v>54</v>
      </c>
      <c r="D6449" t="s">
        <v>18</v>
      </c>
      <c r="E6449" t="s">
        <v>55</v>
      </c>
      <c r="F6449" t="s">
        <v>28</v>
      </c>
      <c r="G6449" t="s">
        <v>42</v>
      </c>
      <c r="H6449" t="s">
        <v>43</v>
      </c>
      <c r="I6449" t="s">
        <v>23</v>
      </c>
      <c r="J6449" s="4">
        <v>0.11</v>
      </c>
      <c r="K6449" s="2">
        <f>86*Social_Media_Advertising_Sorted_First_10000_Rows[[#This Row],[Acquisition_Cost_Usd]]</f>
        <v>337881.96</v>
      </c>
      <c r="L6449" s="3">
        <v>3928.86</v>
      </c>
      <c r="M6449">
        <v>0.95</v>
      </c>
      <c r="N6449" t="s">
        <v>38</v>
      </c>
      <c r="O6449" t="s">
        <v>49</v>
      </c>
      <c r="P6449">
        <v>9845</v>
      </c>
      <c r="Q6449">
        <v>30681</v>
      </c>
      <c r="R6449">
        <v>6</v>
      </c>
      <c r="S6449" t="s">
        <v>33</v>
      </c>
    </row>
    <row r="6450" spans="1:19" x14ac:dyDescent="0.3">
      <c r="A6450">
        <v>126393</v>
      </c>
      <c r="B6450" s="1">
        <v>44574</v>
      </c>
      <c r="C6450" t="s">
        <v>17</v>
      </c>
      <c r="D6450" t="s">
        <v>18</v>
      </c>
      <c r="E6450" t="s">
        <v>55</v>
      </c>
      <c r="F6450" t="s">
        <v>74</v>
      </c>
      <c r="G6450" t="s">
        <v>60</v>
      </c>
      <c r="H6450" t="s">
        <v>43</v>
      </c>
      <c r="I6450" t="s">
        <v>31</v>
      </c>
      <c r="J6450" s="4">
        <v>0.02</v>
      </c>
      <c r="K6450" s="2">
        <f>86*Social_Media_Advertising_Sorted_First_10000_Rows[[#This Row],[Acquisition_Cost_Usd]]</f>
        <v>313685.86000000004</v>
      </c>
      <c r="L6450" s="3">
        <v>3647.51</v>
      </c>
      <c r="M6450">
        <v>2.5099999999999998</v>
      </c>
      <c r="N6450" t="s">
        <v>53</v>
      </c>
      <c r="O6450" t="s">
        <v>32</v>
      </c>
      <c r="P6450">
        <v>9083</v>
      </c>
      <c r="Q6450">
        <v>28425</v>
      </c>
      <c r="R6450">
        <v>10</v>
      </c>
      <c r="S6450" t="s">
        <v>64</v>
      </c>
    </row>
    <row r="6451" spans="1:19" x14ac:dyDescent="0.3">
      <c r="A6451">
        <v>126400</v>
      </c>
      <c r="B6451" s="1">
        <v>44690</v>
      </c>
      <c r="C6451" t="s">
        <v>91</v>
      </c>
      <c r="D6451" t="s">
        <v>40</v>
      </c>
      <c r="E6451" t="s">
        <v>19</v>
      </c>
      <c r="F6451" t="s">
        <v>105</v>
      </c>
      <c r="G6451" t="s">
        <v>60</v>
      </c>
      <c r="H6451" t="s">
        <v>52</v>
      </c>
      <c r="I6451" t="s">
        <v>23</v>
      </c>
      <c r="J6451" s="4">
        <v>0.06</v>
      </c>
      <c r="K6451" s="2">
        <f>86*Social_Media_Advertising_Sorted_First_10000_Rows[[#This Row],[Acquisition_Cost_Usd]]</f>
        <v>1290000</v>
      </c>
      <c r="L6451" s="3">
        <v>15000</v>
      </c>
      <c r="M6451">
        <v>5.4</v>
      </c>
      <c r="N6451" t="s">
        <v>53</v>
      </c>
      <c r="O6451" t="s">
        <v>49</v>
      </c>
      <c r="P6451">
        <v>39728</v>
      </c>
      <c r="Q6451">
        <v>119195</v>
      </c>
      <c r="R6451">
        <v>2</v>
      </c>
      <c r="S6451" t="s">
        <v>50</v>
      </c>
    </row>
    <row r="6452" spans="1:19" x14ac:dyDescent="0.3">
      <c r="A6452">
        <v>126401</v>
      </c>
      <c r="B6452" s="1">
        <v>44843</v>
      </c>
      <c r="C6452" t="s">
        <v>77</v>
      </c>
      <c r="D6452" t="s">
        <v>40</v>
      </c>
      <c r="E6452" t="s">
        <v>27</v>
      </c>
      <c r="F6452" t="s">
        <v>107</v>
      </c>
      <c r="G6452" t="s">
        <v>29</v>
      </c>
      <c r="H6452" t="s">
        <v>52</v>
      </c>
      <c r="I6452" t="s">
        <v>23</v>
      </c>
      <c r="J6452" s="4">
        <v>0.05</v>
      </c>
      <c r="K6452" s="2">
        <f>86*Social_Media_Advertising_Sorted_First_10000_Rows[[#This Row],[Acquisition_Cost_Usd]]</f>
        <v>1275152.1000000001</v>
      </c>
      <c r="L6452" s="3">
        <v>14827.35</v>
      </c>
      <c r="M6452">
        <v>0.62</v>
      </c>
      <c r="N6452" t="s">
        <v>58</v>
      </c>
      <c r="O6452" t="s">
        <v>25</v>
      </c>
      <c r="P6452">
        <v>38163</v>
      </c>
      <c r="Q6452">
        <v>114561</v>
      </c>
      <c r="R6452">
        <v>7</v>
      </c>
      <c r="S6452" t="s">
        <v>26</v>
      </c>
    </row>
    <row r="6453" spans="1:19" x14ac:dyDescent="0.3">
      <c r="A6453">
        <v>126402</v>
      </c>
      <c r="B6453" s="1">
        <v>44922</v>
      </c>
      <c r="C6453" t="s">
        <v>54</v>
      </c>
      <c r="D6453" t="s">
        <v>40</v>
      </c>
      <c r="E6453" t="s">
        <v>19</v>
      </c>
      <c r="F6453" t="s">
        <v>86</v>
      </c>
      <c r="G6453" t="s">
        <v>60</v>
      </c>
      <c r="H6453" t="s">
        <v>22</v>
      </c>
      <c r="I6453" t="s">
        <v>31</v>
      </c>
      <c r="J6453" s="4">
        <v>0.1</v>
      </c>
      <c r="K6453" s="2">
        <f>86*Social_Media_Advertising_Sorted_First_10000_Rows[[#This Row],[Acquisition_Cost_Usd]]</f>
        <v>900347.76</v>
      </c>
      <c r="L6453" s="3">
        <v>10469.16</v>
      </c>
      <c r="M6453">
        <v>2.62</v>
      </c>
      <c r="N6453" t="s">
        <v>44</v>
      </c>
      <c r="O6453" t="s">
        <v>32</v>
      </c>
      <c r="P6453">
        <v>27632</v>
      </c>
      <c r="Q6453">
        <v>83367</v>
      </c>
      <c r="R6453">
        <v>4</v>
      </c>
      <c r="S6453" t="s">
        <v>50</v>
      </c>
    </row>
    <row r="6454" spans="1:19" hidden="1" x14ac:dyDescent="0.3">
      <c r="A6454">
        <v>126403</v>
      </c>
      <c r="B6454" s="1">
        <v>44701</v>
      </c>
      <c r="C6454" t="s">
        <v>91</v>
      </c>
      <c r="D6454" t="s">
        <v>61</v>
      </c>
      <c r="E6454" t="s">
        <v>62</v>
      </c>
      <c r="F6454" t="s">
        <v>86</v>
      </c>
      <c r="G6454" t="s">
        <v>42</v>
      </c>
      <c r="H6454" t="s">
        <v>22</v>
      </c>
      <c r="I6454" t="s">
        <v>31</v>
      </c>
      <c r="J6454" s="4">
        <v>0.09</v>
      </c>
      <c r="K6454" s="2">
        <f>86*Social_Media_Advertising_Sorted_First_10000_Rows[[#This Row],[Acquisition_Cost_Usd]]</f>
        <v>895543.79999999993</v>
      </c>
      <c r="L6454" s="3">
        <v>10413.299999999999</v>
      </c>
      <c r="M6454">
        <v>4.12</v>
      </c>
      <c r="N6454" t="s">
        <v>38</v>
      </c>
      <c r="O6454" t="s">
        <v>32</v>
      </c>
      <c r="P6454">
        <v>27472</v>
      </c>
      <c r="Q6454">
        <v>82894</v>
      </c>
      <c r="R6454">
        <v>8</v>
      </c>
      <c r="S6454" t="s">
        <v>50</v>
      </c>
    </row>
    <row r="6455" spans="1:19" x14ac:dyDescent="0.3">
      <c r="A6455">
        <v>126405</v>
      </c>
      <c r="B6455" s="1">
        <v>44693</v>
      </c>
      <c r="C6455" t="s">
        <v>91</v>
      </c>
      <c r="D6455" t="s">
        <v>40</v>
      </c>
      <c r="E6455" t="s">
        <v>55</v>
      </c>
      <c r="F6455" t="s">
        <v>73</v>
      </c>
      <c r="G6455" t="s">
        <v>21</v>
      </c>
      <c r="H6455" t="s">
        <v>30</v>
      </c>
      <c r="I6455" t="s">
        <v>37</v>
      </c>
      <c r="J6455" s="4">
        <v>0.02</v>
      </c>
      <c r="K6455" s="2">
        <f>86*Social_Media_Advertising_Sorted_First_10000_Rows[[#This Row],[Acquisition_Cost_Usd]]</f>
        <v>664621.76</v>
      </c>
      <c r="L6455" s="3">
        <v>7728.16</v>
      </c>
      <c r="M6455">
        <v>0.26454595023174893</v>
      </c>
      <c r="N6455" t="s">
        <v>44</v>
      </c>
      <c r="O6455" t="s">
        <v>32</v>
      </c>
      <c r="P6455">
        <v>11847</v>
      </c>
      <c r="Q6455">
        <v>39559</v>
      </c>
      <c r="R6455">
        <v>1</v>
      </c>
      <c r="S6455" t="s">
        <v>33</v>
      </c>
    </row>
    <row r="6456" spans="1:19" x14ac:dyDescent="0.3">
      <c r="A6456">
        <v>126417</v>
      </c>
      <c r="B6456" s="1">
        <v>44590</v>
      </c>
      <c r="C6456" t="s">
        <v>17</v>
      </c>
      <c r="D6456" t="s">
        <v>40</v>
      </c>
      <c r="E6456" t="s">
        <v>27</v>
      </c>
      <c r="F6456" t="s">
        <v>74</v>
      </c>
      <c r="G6456" t="s">
        <v>60</v>
      </c>
      <c r="H6456" t="s">
        <v>52</v>
      </c>
      <c r="I6456" t="s">
        <v>37</v>
      </c>
      <c r="J6456" s="4">
        <v>0.09</v>
      </c>
      <c r="K6456" s="2">
        <f>86*Social_Media_Advertising_Sorted_First_10000_Rows[[#This Row],[Acquisition_Cost_Usd]]</f>
        <v>1233219.3600000001</v>
      </c>
      <c r="L6456" s="3">
        <v>14339.76</v>
      </c>
      <c r="M6456">
        <v>0.25918353232164593</v>
      </c>
      <c r="N6456" t="s">
        <v>53</v>
      </c>
      <c r="O6456" t="s">
        <v>25</v>
      </c>
      <c r="P6456">
        <v>21933</v>
      </c>
      <c r="Q6456">
        <v>72400</v>
      </c>
      <c r="R6456">
        <v>1</v>
      </c>
      <c r="S6456" t="s">
        <v>64</v>
      </c>
    </row>
    <row r="6457" spans="1:19" x14ac:dyDescent="0.3">
      <c r="A6457">
        <v>126431</v>
      </c>
      <c r="B6457" s="1">
        <v>44680</v>
      </c>
      <c r="C6457" t="s">
        <v>34</v>
      </c>
      <c r="D6457" t="s">
        <v>40</v>
      </c>
      <c r="E6457" t="s">
        <v>55</v>
      </c>
      <c r="F6457" t="s">
        <v>97</v>
      </c>
      <c r="G6457" t="s">
        <v>21</v>
      </c>
      <c r="H6457" t="s">
        <v>22</v>
      </c>
      <c r="I6457" t="s">
        <v>48</v>
      </c>
      <c r="J6457" s="4">
        <v>0.09</v>
      </c>
      <c r="K6457" s="2">
        <f>86*Social_Media_Advertising_Sorted_First_10000_Rows[[#This Row],[Acquisition_Cost_Usd]]</f>
        <v>884110.96000000008</v>
      </c>
      <c r="L6457" s="3">
        <v>10280.36</v>
      </c>
      <c r="M6457">
        <v>4.0199999999999996</v>
      </c>
      <c r="N6457" t="s">
        <v>53</v>
      </c>
      <c r="O6457" t="s">
        <v>25</v>
      </c>
      <c r="P6457">
        <v>27111</v>
      </c>
      <c r="Q6457">
        <v>81823</v>
      </c>
      <c r="R6457">
        <v>8</v>
      </c>
      <c r="S6457" t="s">
        <v>26</v>
      </c>
    </row>
    <row r="6458" spans="1:19" x14ac:dyDescent="0.3">
      <c r="A6458">
        <v>126435</v>
      </c>
      <c r="B6458" s="1">
        <v>44604</v>
      </c>
      <c r="C6458" t="s">
        <v>65</v>
      </c>
      <c r="D6458" t="s">
        <v>40</v>
      </c>
      <c r="E6458" t="s">
        <v>55</v>
      </c>
      <c r="F6458" t="s">
        <v>47</v>
      </c>
      <c r="G6458" t="s">
        <v>60</v>
      </c>
      <c r="H6458" t="s">
        <v>52</v>
      </c>
      <c r="I6458" t="s">
        <v>31</v>
      </c>
      <c r="J6458" s="4">
        <v>0.02</v>
      </c>
      <c r="K6458" s="2">
        <f>86*Social_Media_Advertising_Sorted_First_10000_Rows[[#This Row],[Acquisition_Cost_Usd]]</f>
        <v>1290000</v>
      </c>
      <c r="L6458" s="3">
        <v>15000</v>
      </c>
      <c r="M6458">
        <v>6.16</v>
      </c>
      <c r="N6458" t="s">
        <v>38</v>
      </c>
      <c r="O6458" t="s">
        <v>25</v>
      </c>
      <c r="P6458">
        <v>38551</v>
      </c>
      <c r="Q6458">
        <v>115708</v>
      </c>
      <c r="R6458">
        <v>10</v>
      </c>
      <c r="S6458" t="s">
        <v>50</v>
      </c>
    </row>
    <row r="6459" spans="1:19" x14ac:dyDescent="0.3">
      <c r="A6459">
        <v>126436</v>
      </c>
      <c r="B6459" s="1">
        <v>44836</v>
      </c>
      <c r="C6459" t="s">
        <v>77</v>
      </c>
      <c r="D6459" t="s">
        <v>40</v>
      </c>
      <c r="E6459" t="s">
        <v>55</v>
      </c>
      <c r="F6459" t="s">
        <v>108</v>
      </c>
      <c r="G6459" t="s">
        <v>21</v>
      </c>
      <c r="H6459" t="s">
        <v>52</v>
      </c>
      <c r="I6459" t="s">
        <v>23</v>
      </c>
      <c r="J6459" s="4">
        <v>0.1</v>
      </c>
      <c r="K6459" s="2">
        <f>86*Social_Media_Advertising_Sorted_First_10000_Rows[[#This Row],[Acquisition_Cost_Usd]]</f>
        <v>1187926.6000000001</v>
      </c>
      <c r="L6459" s="3">
        <v>13813.1</v>
      </c>
      <c r="M6459">
        <v>0.24</v>
      </c>
      <c r="N6459" t="s">
        <v>38</v>
      </c>
      <c r="O6459" t="s">
        <v>49</v>
      </c>
      <c r="P6459">
        <v>36275</v>
      </c>
      <c r="Q6459">
        <v>108968</v>
      </c>
      <c r="R6459">
        <v>10</v>
      </c>
      <c r="S6459" t="s">
        <v>45</v>
      </c>
    </row>
    <row r="6460" spans="1:19" x14ac:dyDescent="0.3">
      <c r="A6460">
        <v>126438</v>
      </c>
      <c r="B6460" s="1">
        <v>44893</v>
      </c>
      <c r="C6460" t="s">
        <v>80</v>
      </c>
      <c r="D6460" t="s">
        <v>18</v>
      </c>
      <c r="E6460" t="s">
        <v>19</v>
      </c>
      <c r="F6460" t="s">
        <v>74</v>
      </c>
      <c r="G6460" t="s">
        <v>21</v>
      </c>
      <c r="H6460" t="s">
        <v>43</v>
      </c>
      <c r="I6460" t="s">
        <v>37</v>
      </c>
      <c r="J6460" s="4">
        <v>0.14000000000000001</v>
      </c>
      <c r="K6460" s="2">
        <f>86*Social_Media_Advertising_Sorted_First_10000_Rows[[#This Row],[Acquisition_Cost_Usd]]</f>
        <v>43000</v>
      </c>
      <c r="L6460" s="3">
        <v>500</v>
      </c>
      <c r="M6460">
        <v>1.2762554626045184</v>
      </c>
      <c r="N6460" t="s">
        <v>53</v>
      </c>
      <c r="O6460" t="s">
        <v>49</v>
      </c>
      <c r="P6460">
        <v>403</v>
      </c>
      <c r="Q6460">
        <v>2294</v>
      </c>
      <c r="R6460">
        <v>1</v>
      </c>
      <c r="S6460" t="s">
        <v>64</v>
      </c>
    </row>
    <row r="6461" spans="1:19" x14ac:dyDescent="0.3">
      <c r="A6461">
        <v>126440</v>
      </c>
      <c r="B6461" s="1">
        <v>44677</v>
      </c>
      <c r="C6461" t="s">
        <v>34</v>
      </c>
      <c r="D6461" t="s">
        <v>40</v>
      </c>
      <c r="E6461" t="s">
        <v>19</v>
      </c>
      <c r="F6461" t="s">
        <v>28</v>
      </c>
      <c r="G6461" t="s">
        <v>21</v>
      </c>
      <c r="H6461" t="s">
        <v>30</v>
      </c>
      <c r="I6461" t="s">
        <v>37</v>
      </c>
      <c r="J6461" s="4">
        <v>0.03</v>
      </c>
      <c r="K6461" s="2">
        <f>86*Social_Media_Advertising_Sorted_First_10000_Rows[[#This Row],[Acquisition_Cost_Usd]]</f>
        <v>600755.57999999996</v>
      </c>
      <c r="L6461" s="3">
        <v>6985.53</v>
      </c>
      <c r="M6461">
        <v>1.2834053531513223</v>
      </c>
      <c r="N6461" t="s">
        <v>53</v>
      </c>
      <c r="O6461" t="s">
        <v>32</v>
      </c>
      <c r="P6461">
        <v>10668</v>
      </c>
      <c r="Q6461">
        <v>35718</v>
      </c>
      <c r="R6461">
        <v>1</v>
      </c>
      <c r="S6461" t="s">
        <v>33</v>
      </c>
    </row>
    <row r="6462" spans="1:19" x14ac:dyDescent="0.3">
      <c r="A6462">
        <v>126451</v>
      </c>
      <c r="B6462" s="1">
        <v>44729</v>
      </c>
      <c r="C6462" t="s">
        <v>69</v>
      </c>
      <c r="D6462" t="s">
        <v>40</v>
      </c>
      <c r="E6462" t="s">
        <v>27</v>
      </c>
      <c r="F6462" t="s">
        <v>88</v>
      </c>
      <c r="G6462" t="s">
        <v>60</v>
      </c>
      <c r="H6462" t="s">
        <v>22</v>
      </c>
      <c r="I6462" t="s">
        <v>48</v>
      </c>
      <c r="J6462" s="4">
        <v>0.09</v>
      </c>
      <c r="K6462" s="2">
        <f>86*Social_Media_Advertising_Sorted_First_10000_Rows[[#This Row],[Acquisition_Cost_Usd]]</f>
        <v>962670.24</v>
      </c>
      <c r="L6462" s="3">
        <v>11193.84</v>
      </c>
      <c r="M6462">
        <v>1.39</v>
      </c>
      <c r="N6462" t="s">
        <v>24</v>
      </c>
      <c r="O6462" t="s">
        <v>25</v>
      </c>
      <c r="P6462">
        <v>29607</v>
      </c>
      <c r="Q6462">
        <v>89217</v>
      </c>
      <c r="R6462">
        <v>8</v>
      </c>
      <c r="S6462" t="s">
        <v>26</v>
      </c>
    </row>
    <row r="6463" spans="1:19" x14ac:dyDescent="0.3">
      <c r="A6463">
        <v>126452</v>
      </c>
      <c r="B6463" s="1">
        <v>44751</v>
      </c>
      <c r="C6463" t="s">
        <v>67</v>
      </c>
      <c r="D6463" t="s">
        <v>18</v>
      </c>
      <c r="E6463" t="s">
        <v>19</v>
      </c>
      <c r="F6463" t="s">
        <v>84</v>
      </c>
      <c r="G6463" t="s">
        <v>60</v>
      </c>
      <c r="H6463" t="s">
        <v>52</v>
      </c>
      <c r="I6463" t="s">
        <v>37</v>
      </c>
      <c r="J6463" s="4">
        <v>0.09</v>
      </c>
      <c r="K6463" s="2">
        <f>86*Social_Media_Advertising_Sorted_First_10000_Rows[[#This Row],[Acquisition_Cost_Usd]]</f>
        <v>1290000</v>
      </c>
      <c r="L6463" s="3">
        <v>15000</v>
      </c>
      <c r="M6463">
        <v>0.92948577108452324</v>
      </c>
      <c r="N6463" t="s">
        <v>53</v>
      </c>
      <c r="O6463" t="s">
        <v>25</v>
      </c>
      <c r="P6463">
        <v>22912</v>
      </c>
      <c r="Q6463">
        <v>75585</v>
      </c>
      <c r="R6463">
        <v>1</v>
      </c>
      <c r="S6463" t="s">
        <v>50</v>
      </c>
    </row>
    <row r="6464" spans="1:19" x14ac:dyDescent="0.3">
      <c r="A6464">
        <v>126455</v>
      </c>
      <c r="B6464" s="1">
        <v>44573</v>
      </c>
      <c r="C6464" t="s">
        <v>17</v>
      </c>
      <c r="D6464" t="s">
        <v>18</v>
      </c>
      <c r="E6464" t="s">
        <v>27</v>
      </c>
      <c r="F6464" t="s">
        <v>103</v>
      </c>
      <c r="G6464" t="s">
        <v>21</v>
      </c>
      <c r="H6464" t="s">
        <v>22</v>
      </c>
      <c r="I6464" t="s">
        <v>37</v>
      </c>
      <c r="J6464" s="4">
        <v>0.08</v>
      </c>
      <c r="K6464" s="2">
        <f>86*Social_Media_Advertising_Sorted_First_10000_Rows[[#This Row],[Acquisition_Cost_Usd]]</f>
        <v>743417.53999999992</v>
      </c>
      <c r="L6464" s="3">
        <v>8644.39</v>
      </c>
      <c r="M6464">
        <v>6.79239601946382E-2</v>
      </c>
      <c r="N6464" t="s">
        <v>38</v>
      </c>
      <c r="O6464" t="s">
        <v>32</v>
      </c>
      <c r="P6464">
        <v>13317</v>
      </c>
      <c r="Q6464">
        <v>44346</v>
      </c>
      <c r="R6464">
        <v>1</v>
      </c>
      <c r="S6464" t="s">
        <v>45</v>
      </c>
    </row>
    <row r="6465" spans="1:19" x14ac:dyDescent="0.3">
      <c r="A6465">
        <v>126461</v>
      </c>
      <c r="B6465" s="1">
        <v>44788</v>
      </c>
      <c r="C6465" t="s">
        <v>79</v>
      </c>
      <c r="D6465" t="s">
        <v>18</v>
      </c>
      <c r="E6465" t="s">
        <v>19</v>
      </c>
      <c r="F6465" t="s">
        <v>68</v>
      </c>
      <c r="G6465" t="s">
        <v>21</v>
      </c>
      <c r="H6465" t="s">
        <v>52</v>
      </c>
      <c r="I6465" t="s">
        <v>23</v>
      </c>
      <c r="J6465" s="4">
        <v>0.05</v>
      </c>
      <c r="K6465" s="2">
        <f>86*Social_Media_Advertising_Sorted_First_10000_Rows[[#This Row],[Acquisition_Cost_Usd]]</f>
        <v>1290000</v>
      </c>
      <c r="L6465" s="3">
        <v>15000</v>
      </c>
      <c r="M6465">
        <v>5.92</v>
      </c>
      <c r="N6465" t="s">
        <v>58</v>
      </c>
      <c r="O6465" t="s">
        <v>25</v>
      </c>
      <c r="P6465">
        <v>39901</v>
      </c>
      <c r="Q6465">
        <v>119709</v>
      </c>
      <c r="R6465">
        <v>4</v>
      </c>
      <c r="S6465" t="s">
        <v>45</v>
      </c>
    </row>
    <row r="6466" spans="1:19" x14ac:dyDescent="0.3">
      <c r="A6466">
        <v>126464</v>
      </c>
      <c r="B6466" s="1">
        <v>44814</v>
      </c>
      <c r="C6466" t="s">
        <v>46</v>
      </c>
      <c r="D6466" t="s">
        <v>40</v>
      </c>
      <c r="E6466" t="s">
        <v>19</v>
      </c>
      <c r="F6466" t="s">
        <v>75</v>
      </c>
      <c r="G6466" t="s">
        <v>42</v>
      </c>
      <c r="H6466" t="s">
        <v>22</v>
      </c>
      <c r="I6466" t="s">
        <v>23</v>
      </c>
      <c r="J6466" s="4">
        <v>7.0000000000000007E-2</v>
      </c>
      <c r="K6466" s="2">
        <f>86*Social_Media_Advertising_Sorted_First_10000_Rows[[#This Row],[Acquisition_Cost_Usd]]</f>
        <v>759150.38</v>
      </c>
      <c r="L6466" s="3">
        <v>8827.33</v>
      </c>
      <c r="M6466">
        <v>0.25</v>
      </c>
      <c r="N6466" t="s">
        <v>58</v>
      </c>
      <c r="O6466" t="s">
        <v>32</v>
      </c>
      <c r="P6466">
        <v>23164</v>
      </c>
      <c r="Q6466">
        <v>70132</v>
      </c>
      <c r="R6466">
        <v>8</v>
      </c>
      <c r="S6466" t="s">
        <v>45</v>
      </c>
    </row>
    <row r="6467" spans="1:19" x14ac:dyDescent="0.3">
      <c r="A6467">
        <v>126467</v>
      </c>
      <c r="B6467" s="1">
        <v>44855</v>
      </c>
      <c r="C6467" t="s">
        <v>77</v>
      </c>
      <c r="D6467" t="s">
        <v>40</v>
      </c>
      <c r="E6467" t="s">
        <v>35</v>
      </c>
      <c r="F6467" t="s">
        <v>104</v>
      </c>
      <c r="G6467" t="s">
        <v>29</v>
      </c>
      <c r="H6467" t="s">
        <v>43</v>
      </c>
      <c r="I6467" t="s">
        <v>23</v>
      </c>
      <c r="J6467" s="4">
        <v>0.01</v>
      </c>
      <c r="K6467" s="2">
        <f>86*Social_Media_Advertising_Sorted_First_10000_Rows[[#This Row],[Acquisition_Cost_Usd]]</f>
        <v>321824.90000000002</v>
      </c>
      <c r="L6467" s="3">
        <v>3742.15</v>
      </c>
      <c r="M6467">
        <v>4.9800000000000004</v>
      </c>
      <c r="N6467" t="s">
        <v>58</v>
      </c>
      <c r="O6467" t="s">
        <v>25</v>
      </c>
      <c r="P6467">
        <v>9339</v>
      </c>
      <c r="Q6467">
        <v>29182</v>
      </c>
      <c r="R6467">
        <v>3</v>
      </c>
      <c r="S6467" t="s">
        <v>50</v>
      </c>
    </row>
    <row r="6468" spans="1:19" x14ac:dyDescent="0.3">
      <c r="A6468">
        <v>126475</v>
      </c>
      <c r="B6468" s="1">
        <v>44901</v>
      </c>
      <c r="C6468" t="s">
        <v>54</v>
      </c>
      <c r="D6468" t="s">
        <v>18</v>
      </c>
      <c r="E6468" t="s">
        <v>35</v>
      </c>
      <c r="F6468" t="s">
        <v>59</v>
      </c>
      <c r="G6468" t="s">
        <v>21</v>
      </c>
      <c r="H6468" t="s">
        <v>30</v>
      </c>
      <c r="I6468" t="s">
        <v>31</v>
      </c>
      <c r="J6468" s="4">
        <v>0.1</v>
      </c>
      <c r="K6468" s="2">
        <f>86*Social_Media_Advertising_Sorted_First_10000_Rows[[#This Row],[Acquisition_Cost_Usd]]</f>
        <v>368068.82</v>
      </c>
      <c r="L6468" s="3">
        <v>4279.87</v>
      </c>
      <c r="M6468">
        <v>5.15</v>
      </c>
      <c r="N6468" t="s">
        <v>44</v>
      </c>
      <c r="O6468" t="s">
        <v>25</v>
      </c>
      <c r="P6468">
        <v>10810</v>
      </c>
      <c r="Q6468">
        <v>33541</v>
      </c>
      <c r="R6468">
        <v>10</v>
      </c>
      <c r="S6468" t="s">
        <v>26</v>
      </c>
    </row>
    <row r="6469" spans="1:19" hidden="1" x14ac:dyDescent="0.3">
      <c r="A6469">
        <v>126482</v>
      </c>
      <c r="B6469" s="1">
        <v>44599</v>
      </c>
      <c r="C6469" t="s">
        <v>65</v>
      </c>
      <c r="D6469" t="s">
        <v>61</v>
      </c>
      <c r="E6469" t="s">
        <v>62</v>
      </c>
      <c r="F6469" t="s">
        <v>93</v>
      </c>
      <c r="G6469" t="s">
        <v>60</v>
      </c>
      <c r="H6469" t="s">
        <v>52</v>
      </c>
      <c r="I6469" t="s">
        <v>31</v>
      </c>
      <c r="J6469" s="4">
        <v>0.02</v>
      </c>
      <c r="K6469" s="2">
        <f>86*Social_Media_Advertising_Sorted_First_10000_Rows[[#This Row],[Acquisition_Cost_Usd]]</f>
        <v>1235316.04</v>
      </c>
      <c r="L6469" s="3">
        <v>14364.14</v>
      </c>
      <c r="M6469">
        <v>0.46</v>
      </c>
      <c r="N6469" t="s">
        <v>24</v>
      </c>
      <c r="O6469" t="s">
        <v>25</v>
      </c>
      <c r="P6469">
        <v>37389</v>
      </c>
      <c r="Q6469">
        <v>112267</v>
      </c>
      <c r="R6469">
        <v>2</v>
      </c>
      <c r="S6469" t="s">
        <v>45</v>
      </c>
    </row>
    <row r="6470" spans="1:19" x14ac:dyDescent="0.3">
      <c r="A6470">
        <v>126485</v>
      </c>
      <c r="B6470" s="1">
        <v>44646</v>
      </c>
      <c r="C6470" t="s">
        <v>39</v>
      </c>
      <c r="D6470" t="s">
        <v>40</v>
      </c>
      <c r="E6470" t="s">
        <v>19</v>
      </c>
      <c r="F6470" t="s">
        <v>47</v>
      </c>
      <c r="G6470" t="s">
        <v>60</v>
      </c>
      <c r="H6470" t="s">
        <v>43</v>
      </c>
      <c r="I6470" t="s">
        <v>23</v>
      </c>
      <c r="J6470" s="4">
        <v>0.03</v>
      </c>
      <c r="K6470" s="2">
        <f>86*Social_Media_Advertising_Sorted_First_10000_Rows[[#This Row],[Acquisition_Cost_Usd]]</f>
        <v>284733.09999999998</v>
      </c>
      <c r="L6470" s="3">
        <v>3310.85</v>
      </c>
      <c r="M6470">
        <v>3.75</v>
      </c>
      <c r="N6470" t="s">
        <v>44</v>
      </c>
      <c r="O6470" t="s">
        <v>32</v>
      </c>
      <c r="P6470">
        <v>8186</v>
      </c>
      <c r="Q6470">
        <v>25767</v>
      </c>
      <c r="R6470">
        <v>8</v>
      </c>
      <c r="S6470" t="s">
        <v>50</v>
      </c>
    </row>
    <row r="6471" spans="1:19" x14ac:dyDescent="0.3">
      <c r="A6471">
        <v>126486</v>
      </c>
      <c r="B6471" s="1">
        <v>44634</v>
      </c>
      <c r="C6471" t="s">
        <v>39</v>
      </c>
      <c r="D6471" t="s">
        <v>40</v>
      </c>
      <c r="E6471" t="s">
        <v>27</v>
      </c>
      <c r="F6471" t="s">
        <v>68</v>
      </c>
      <c r="G6471" t="s">
        <v>60</v>
      </c>
      <c r="H6471" t="s">
        <v>30</v>
      </c>
      <c r="I6471" t="s">
        <v>37</v>
      </c>
      <c r="J6471" s="4">
        <v>0.06</v>
      </c>
      <c r="K6471" s="2">
        <f>86*Social_Media_Advertising_Sorted_First_10000_Rows[[#This Row],[Acquisition_Cost_Usd]]</f>
        <v>373108.42000000004</v>
      </c>
      <c r="L6471" s="3">
        <v>4338.47</v>
      </c>
      <c r="M6471">
        <v>1.1725820496758601</v>
      </c>
      <c r="N6471" t="s">
        <v>44</v>
      </c>
      <c r="O6471" t="s">
        <v>32</v>
      </c>
      <c r="P6471">
        <v>6440</v>
      </c>
      <c r="Q6471">
        <v>21952</v>
      </c>
      <c r="R6471">
        <v>1</v>
      </c>
      <c r="S6471" t="s">
        <v>45</v>
      </c>
    </row>
    <row r="6472" spans="1:19" x14ac:dyDescent="0.3">
      <c r="A6472">
        <v>126487</v>
      </c>
      <c r="B6472" s="1">
        <v>44648</v>
      </c>
      <c r="C6472" t="s">
        <v>39</v>
      </c>
      <c r="D6472" t="s">
        <v>40</v>
      </c>
      <c r="E6472" t="s">
        <v>27</v>
      </c>
      <c r="F6472" t="s">
        <v>111</v>
      </c>
      <c r="G6472" t="s">
        <v>29</v>
      </c>
      <c r="H6472" t="s">
        <v>52</v>
      </c>
      <c r="I6472" t="s">
        <v>31</v>
      </c>
      <c r="J6472" s="4">
        <v>0.02</v>
      </c>
      <c r="K6472" s="2">
        <f>86*Social_Media_Advertising_Sorted_First_10000_Rows[[#This Row],[Acquisition_Cost_Usd]]</f>
        <v>1274594.82</v>
      </c>
      <c r="L6472" s="3">
        <v>14820.87</v>
      </c>
      <c r="M6472">
        <v>6.4</v>
      </c>
      <c r="N6472" t="s">
        <v>24</v>
      </c>
      <c r="O6472" t="s">
        <v>49</v>
      </c>
      <c r="P6472">
        <v>38153</v>
      </c>
      <c r="Q6472">
        <v>114531</v>
      </c>
      <c r="R6472">
        <v>9</v>
      </c>
      <c r="S6472" t="s">
        <v>33</v>
      </c>
    </row>
    <row r="6473" spans="1:19" x14ac:dyDescent="0.3">
      <c r="A6473">
        <v>126493</v>
      </c>
      <c r="B6473" s="1">
        <v>44642</v>
      </c>
      <c r="C6473" t="s">
        <v>39</v>
      </c>
      <c r="D6473" t="s">
        <v>18</v>
      </c>
      <c r="E6473" t="s">
        <v>19</v>
      </c>
      <c r="F6473" t="s">
        <v>71</v>
      </c>
      <c r="G6473" t="s">
        <v>29</v>
      </c>
      <c r="H6473" t="s">
        <v>43</v>
      </c>
      <c r="I6473" t="s">
        <v>37</v>
      </c>
      <c r="J6473" s="4">
        <v>0.12</v>
      </c>
      <c r="K6473" s="2">
        <f>86*Social_Media_Advertising_Sorted_First_10000_Rows[[#This Row],[Acquisition_Cost_Usd]]</f>
        <v>225430.08000000002</v>
      </c>
      <c r="L6473" s="3">
        <v>2621.2800000000002</v>
      </c>
      <c r="M6473">
        <v>1.3209422785220435</v>
      </c>
      <c r="N6473" t="s">
        <v>53</v>
      </c>
      <c r="O6473" t="s">
        <v>32</v>
      </c>
      <c r="P6473">
        <v>3767</v>
      </c>
      <c r="Q6473">
        <v>13246</v>
      </c>
      <c r="R6473">
        <v>1</v>
      </c>
      <c r="S6473" t="s">
        <v>64</v>
      </c>
    </row>
    <row r="6474" spans="1:19" x14ac:dyDescent="0.3">
      <c r="A6474">
        <v>126495</v>
      </c>
      <c r="B6474" s="1">
        <v>44645</v>
      </c>
      <c r="C6474" t="s">
        <v>39</v>
      </c>
      <c r="D6474" t="s">
        <v>40</v>
      </c>
      <c r="E6474" t="s">
        <v>27</v>
      </c>
      <c r="F6474" t="s">
        <v>98</v>
      </c>
      <c r="G6474" t="s">
        <v>29</v>
      </c>
      <c r="H6474" t="s">
        <v>30</v>
      </c>
      <c r="I6474" t="s">
        <v>37</v>
      </c>
      <c r="J6474" s="4">
        <v>0.14000000000000001</v>
      </c>
      <c r="K6474" s="2">
        <f>86*Social_Media_Advertising_Sorted_First_10000_Rows[[#This Row],[Acquisition_Cost_Usd]]</f>
        <v>406772.26</v>
      </c>
      <c r="L6474" s="3">
        <v>4729.91</v>
      </c>
      <c r="M6474">
        <v>0.51657959200659087</v>
      </c>
      <c r="N6474" t="s">
        <v>53</v>
      </c>
      <c r="O6474" t="s">
        <v>32</v>
      </c>
      <c r="P6474">
        <v>7070</v>
      </c>
      <c r="Q6474">
        <v>24005</v>
      </c>
      <c r="R6474">
        <v>1</v>
      </c>
      <c r="S6474" t="s">
        <v>50</v>
      </c>
    </row>
    <row r="6475" spans="1:19" x14ac:dyDescent="0.3">
      <c r="A6475">
        <v>126496</v>
      </c>
      <c r="B6475" s="1">
        <v>44865</v>
      </c>
      <c r="C6475" t="s">
        <v>77</v>
      </c>
      <c r="D6475" t="s">
        <v>18</v>
      </c>
      <c r="E6475" t="s">
        <v>55</v>
      </c>
      <c r="F6475" t="s">
        <v>110</v>
      </c>
      <c r="G6475" t="s">
        <v>29</v>
      </c>
      <c r="H6475" t="s">
        <v>52</v>
      </c>
      <c r="I6475" t="s">
        <v>37</v>
      </c>
      <c r="J6475" s="4">
        <v>0.06</v>
      </c>
      <c r="K6475" s="2">
        <f>86*Social_Media_Advertising_Sorted_First_10000_Rows[[#This Row],[Acquisition_Cost_Usd]]</f>
        <v>1073280.8600000001</v>
      </c>
      <c r="L6475" s="3">
        <v>12480.01</v>
      </c>
      <c r="M6475">
        <v>1.1564947959455509</v>
      </c>
      <c r="N6475" t="s">
        <v>44</v>
      </c>
      <c r="O6475" t="s">
        <v>32</v>
      </c>
      <c r="P6475">
        <v>19401</v>
      </c>
      <c r="Q6475">
        <v>64156</v>
      </c>
      <c r="R6475">
        <v>1</v>
      </c>
      <c r="S6475" t="s">
        <v>50</v>
      </c>
    </row>
    <row r="6476" spans="1:19" x14ac:dyDescent="0.3">
      <c r="A6476">
        <v>126502</v>
      </c>
      <c r="B6476" s="1">
        <v>44839</v>
      </c>
      <c r="C6476" t="s">
        <v>77</v>
      </c>
      <c r="D6476" t="s">
        <v>40</v>
      </c>
      <c r="E6476" t="s">
        <v>27</v>
      </c>
      <c r="F6476" t="s">
        <v>104</v>
      </c>
      <c r="G6476" t="s">
        <v>60</v>
      </c>
      <c r="H6476" t="s">
        <v>22</v>
      </c>
      <c r="I6476" t="s">
        <v>23</v>
      </c>
      <c r="J6476" s="4">
        <v>0.15</v>
      </c>
      <c r="K6476" s="2">
        <f>86*Social_Media_Advertising_Sorted_First_10000_Rows[[#This Row],[Acquisition_Cost_Usd]]</f>
        <v>711374.79999999993</v>
      </c>
      <c r="L6476" s="3">
        <v>8271.7999999999993</v>
      </c>
      <c r="M6476">
        <v>7.22</v>
      </c>
      <c r="N6476" t="s">
        <v>58</v>
      </c>
      <c r="O6476" t="s">
        <v>32</v>
      </c>
      <c r="P6476">
        <v>21662</v>
      </c>
      <c r="Q6476">
        <v>65683</v>
      </c>
      <c r="R6476">
        <v>3</v>
      </c>
      <c r="S6476" t="s">
        <v>50</v>
      </c>
    </row>
    <row r="6477" spans="1:19" x14ac:dyDescent="0.3">
      <c r="A6477">
        <v>126505</v>
      </c>
      <c r="B6477" s="1">
        <v>44822</v>
      </c>
      <c r="C6477" t="s">
        <v>46</v>
      </c>
      <c r="D6477" t="s">
        <v>18</v>
      </c>
      <c r="E6477" t="s">
        <v>35</v>
      </c>
      <c r="F6477" t="s">
        <v>110</v>
      </c>
      <c r="G6477" t="s">
        <v>21</v>
      </c>
      <c r="H6477" t="s">
        <v>43</v>
      </c>
      <c r="I6477" t="s">
        <v>37</v>
      </c>
      <c r="J6477" s="4">
        <v>0.05</v>
      </c>
      <c r="K6477" s="2">
        <f>86*Social_Media_Advertising_Sorted_First_10000_Rows[[#This Row],[Acquisition_Cost_Usd]]</f>
        <v>43000</v>
      </c>
      <c r="L6477" s="3">
        <v>500</v>
      </c>
      <c r="M6477">
        <v>0.1912595721270077</v>
      </c>
      <c r="N6477" t="s">
        <v>38</v>
      </c>
      <c r="O6477" t="s">
        <v>32</v>
      </c>
      <c r="P6477">
        <v>535</v>
      </c>
      <c r="Q6477">
        <v>2723</v>
      </c>
      <c r="R6477">
        <v>1</v>
      </c>
      <c r="S6477" t="s">
        <v>50</v>
      </c>
    </row>
    <row r="6478" spans="1:19" hidden="1" x14ac:dyDescent="0.3">
      <c r="A6478">
        <v>126515</v>
      </c>
      <c r="B6478" s="1">
        <v>44690</v>
      </c>
      <c r="C6478" t="s">
        <v>91</v>
      </c>
      <c r="D6478" t="s">
        <v>61</v>
      </c>
      <c r="E6478" t="s">
        <v>62</v>
      </c>
      <c r="F6478" t="s">
        <v>101</v>
      </c>
      <c r="G6478" t="s">
        <v>60</v>
      </c>
      <c r="H6478" t="s">
        <v>22</v>
      </c>
      <c r="I6478" t="s">
        <v>23</v>
      </c>
      <c r="J6478" s="4">
        <v>0.05</v>
      </c>
      <c r="K6478" s="2">
        <f>86*Social_Media_Advertising_Sorted_First_10000_Rows[[#This Row],[Acquisition_Cost_Usd]]</f>
        <v>952842.15999999992</v>
      </c>
      <c r="L6478" s="3">
        <v>11079.56</v>
      </c>
      <c r="M6478">
        <v>4.8</v>
      </c>
      <c r="N6478" t="s">
        <v>24</v>
      </c>
      <c r="O6478" t="s">
        <v>32</v>
      </c>
      <c r="P6478">
        <v>29292</v>
      </c>
      <c r="Q6478">
        <v>88282</v>
      </c>
      <c r="R6478">
        <v>9</v>
      </c>
      <c r="S6478" t="s">
        <v>64</v>
      </c>
    </row>
    <row r="6479" spans="1:19" x14ac:dyDescent="0.3">
      <c r="A6479">
        <v>126527</v>
      </c>
      <c r="B6479" s="1">
        <v>44908</v>
      </c>
      <c r="C6479" t="s">
        <v>54</v>
      </c>
      <c r="D6479" t="s">
        <v>40</v>
      </c>
      <c r="E6479" t="s">
        <v>19</v>
      </c>
      <c r="F6479" t="s">
        <v>108</v>
      </c>
      <c r="G6479" t="s">
        <v>60</v>
      </c>
      <c r="H6479" t="s">
        <v>30</v>
      </c>
      <c r="I6479" t="s">
        <v>31</v>
      </c>
      <c r="J6479" s="4">
        <v>0.05</v>
      </c>
      <c r="K6479" s="2">
        <f>86*Social_Media_Advertising_Sorted_First_10000_Rows[[#This Row],[Acquisition_Cost_Usd]]</f>
        <v>589803.48</v>
      </c>
      <c r="L6479" s="3">
        <v>6858.18</v>
      </c>
      <c r="M6479">
        <v>0.97</v>
      </c>
      <c r="N6479" t="s">
        <v>38</v>
      </c>
      <c r="O6479" t="s">
        <v>25</v>
      </c>
      <c r="P6479">
        <v>17811</v>
      </c>
      <c r="Q6479">
        <v>54278</v>
      </c>
      <c r="R6479">
        <v>6</v>
      </c>
      <c r="S6479" t="s">
        <v>45</v>
      </c>
    </row>
    <row r="6480" spans="1:19" x14ac:dyDescent="0.3">
      <c r="A6480">
        <v>126529</v>
      </c>
      <c r="B6480" s="1">
        <v>44846</v>
      </c>
      <c r="C6480" t="s">
        <v>77</v>
      </c>
      <c r="D6480" t="s">
        <v>40</v>
      </c>
      <c r="E6480" t="s">
        <v>35</v>
      </c>
      <c r="F6480" t="s">
        <v>94</v>
      </c>
      <c r="G6480" t="s">
        <v>60</v>
      </c>
      <c r="H6480" t="s">
        <v>22</v>
      </c>
      <c r="I6480" t="s">
        <v>48</v>
      </c>
      <c r="J6480" s="4">
        <v>0.03</v>
      </c>
      <c r="K6480" s="2">
        <f>86*Social_Media_Advertising_Sorted_First_10000_Rows[[#This Row],[Acquisition_Cost_Usd]]</f>
        <v>760361.26</v>
      </c>
      <c r="L6480" s="3">
        <v>8841.41</v>
      </c>
      <c r="M6480">
        <v>2.31</v>
      </c>
      <c r="N6480" t="s">
        <v>38</v>
      </c>
      <c r="O6480" t="s">
        <v>25</v>
      </c>
      <c r="P6480">
        <v>23199</v>
      </c>
      <c r="Q6480">
        <v>70235</v>
      </c>
      <c r="R6480">
        <v>6</v>
      </c>
      <c r="S6480" t="s">
        <v>33</v>
      </c>
    </row>
    <row r="6481" spans="1:19" x14ac:dyDescent="0.3">
      <c r="A6481">
        <v>126536</v>
      </c>
      <c r="B6481" s="1">
        <v>44573</v>
      </c>
      <c r="C6481" t="s">
        <v>17</v>
      </c>
      <c r="D6481" t="s">
        <v>18</v>
      </c>
      <c r="E6481" t="s">
        <v>55</v>
      </c>
      <c r="F6481" t="s">
        <v>97</v>
      </c>
      <c r="G6481" t="s">
        <v>42</v>
      </c>
      <c r="H6481" t="s">
        <v>30</v>
      </c>
      <c r="I6481" t="s">
        <v>31</v>
      </c>
      <c r="J6481" s="4">
        <v>0.05</v>
      </c>
      <c r="K6481" s="2">
        <f>86*Social_Media_Advertising_Sorted_First_10000_Rows[[#This Row],[Acquisition_Cost_Usd]]</f>
        <v>571051.18000000005</v>
      </c>
      <c r="L6481" s="3">
        <v>6640.13</v>
      </c>
      <c r="M6481">
        <v>2.72</v>
      </c>
      <c r="N6481" t="s">
        <v>38</v>
      </c>
      <c r="O6481" t="s">
        <v>32</v>
      </c>
      <c r="P6481">
        <v>17213</v>
      </c>
      <c r="Q6481">
        <v>52507</v>
      </c>
      <c r="R6481">
        <v>4</v>
      </c>
      <c r="S6481" t="s">
        <v>26</v>
      </c>
    </row>
    <row r="6482" spans="1:19" x14ac:dyDescent="0.3">
      <c r="A6482">
        <v>126547</v>
      </c>
      <c r="B6482" s="1">
        <v>44728</v>
      </c>
      <c r="C6482" t="s">
        <v>69</v>
      </c>
      <c r="D6482" t="s">
        <v>18</v>
      </c>
      <c r="E6482" t="s">
        <v>35</v>
      </c>
      <c r="F6482" t="s">
        <v>104</v>
      </c>
      <c r="G6482" t="s">
        <v>21</v>
      </c>
      <c r="H6482" t="s">
        <v>52</v>
      </c>
      <c r="I6482" t="s">
        <v>31</v>
      </c>
      <c r="J6482" s="4">
        <v>0.1</v>
      </c>
      <c r="K6482" s="2">
        <f>86*Social_Media_Advertising_Sorted_First_10000_Rows[[#This Row],[Acquisition_Cost_Usd]]</f>
        <v>1290000</v>
      </c>
      <c r="L6482" s="3">
        <v>15000</v>
      </c>
      <c r="M6482">
        <v>1.02</v>
      </c>
      <c r="N6482" t="s">
        <v>44</v>
      </c>
      <c r="O6482" t="s">
        <v>25</v>
      </c>
      <c r="P6482">
        <v>38660</v>
      </c>
      <c r="Q6482">
        <v>116031</v>
      </c>
      <c r="R6482">
        <v>8</v>
      </c>
      <c r="S6482" t="s">
        <v>50</v>
      </c>
    </row>
    <row r="6483" spans="1:19" x14ac:dyDescent="0.3">
      <c r="A6483">
        <v>126549</v>
      </c>
      <c r="B6483" s="1">
        <v>44888</v>
      </c>
      <c r="C6483" t="s">
        <v>80</v>
      </c>
      <c r="D6483" t="s">
        <v>18</v>
      </c>
      <c r="E6483" t="s">
        <v>27</v>
      </c>
      <c r="F6483" t="s">
        <v>70</v>
      </c>
      <c r="G6483" t="s">
        <v>60</v>
      </c>
      <c r="H6483" t="s">
        <v>22</v>
      </c>
      <c r="I6483" t="s">
        <v>37</v>
      </c>
      <c r="J6483" s="4">
        <v>0.05</v>
      </c>
      <c r="K6483" s="2">
        <f>86*Social_Media_Advertising_Sorted_First_10000_Rows[[#This Row],[Acquisition_Cost_Usd]]</f>
        <v>910973.05999999994</v>
      </c>
      <c r="L6483" s="3">
        <v>10592.71</v>
      </c>
      <c r="M6483">
        <v>0.32353254724288211</v>
      </c>
      <c r="N6483" t="s">
        <v>38</v>
      </c>
      <c r="O6483" t="s">
        <v>49</v>
      </c>
      <c r="P6483">
        <v>16424</v>
      </c>
      <c r="Q6483">
        <v>54462</v>
      </c>
      <c r="R6483">
        <v>1</v>
      </c>
      <c r="S6483" t="s">
        <v>64</v>
      </c>
    </row>
    <row r="6484" spans="1:19" x14ac:dyDescent="0.3">
      <c r="A6484">
        <v>126552</v>
      </c>
      <c r="B6484" s="1">
        <v>44583</v>
      </c>
      <c r="C6484" t="s">
        <v>17</v>
      </c>
      <c r="D6484" t="s">
        <v>40</v>
      </c>
      <c r="E6484" t="s">
        <v>55</v>
      </c>
      <c r="F6484" t="s">
        <v>87</v>
      </c>
      <c r="G6484" t="s">
        <v>21</v>
      </c>
      <c r="H6484" t="s">
        <v>43</v>
      </c>
      <c r="I6484" t="s">
        <v>31</v>
      </c>
      <c r="J6484" s="4">
        <v>0.12</v>
      </c>
      <c r="K6484" s="2">
        <f>86*Social_Media_Advertising_Sorted_First_10000_Rows[[#This Row],[Acquisition_Cost_Usd]]</f>
        <v>343249.22</v>
      </c>
      <c r="L6484" s="3">
        <v>3991.27</v>
      </c>
      <c r="M6484">
        <v>7.16</v>
      </c>
      <c r="N6484" t="s">
        <v>24</v>
      </c>
      <c r="O6484" t="s">
        <v>25</v>
      </c>
      <c r="P6484">
        <v>10016</v>
      </c>
      <c r="Q6484">
        <v>31187</v>
      </c>
      <c r="R6484">
        <v>7</v>
      </c>
      <c r="S6484" t="s">
        <v>64</v>
      </c>
    </row>
    <row r="6485" spans="1:19" x14ac:dyDescent="0.3">
      <c r="A6485">
        <v>126557</v>
      </c>
      <c r="B6485" s="1">
        <v>44671</v>
      </c>
      <c r="C6485" t="s">
        <v>34</v>
      </c>
      <c r="D6485" t="s">
        <v>18</v>
      </c>
      <c r="E6485" t="s">
        <v>27</v>
      </c>
      <c r="F6485" t="s">
        <v>75</v>
      </c>
      <c r="G6485" t="s">
        <v>60</v>
      </c>
      <c r="H6485" t="s">
        <v>43</v>
      </c>
      <c r="I6485" t="s">
        <v>31</v>
      </c>
      <c r="J6485" s="4">
        <v>0.08</v>
      </c>
      <c r="K6485" s="2">
        <f>86*Social_Media_Advertising_Sorted_First_10000_Rows[[#This Row],[Acquisition_Cost_Usd]]</f>
        <v>340513.56</v>
      </c>
      <c r="L6485" s="3">
        <v>3959.46</v>
      </c>
      <c r="M6485">
        <v>1.72</v>
      </c>
      <c r="N6485" t="s">
        <v>38</v>
      </c>
      <c r="O6485" t="s">
        <v>32</v>
      </c>
      <c r="P6485">
        <v>9929</v>
      </c>
      <c r="Q6485">
        <v>30930</v>
      </c>
      <c r="R6485">
        <v>3</v>
      </c>
      <c r="S6485" t="s">
        <v>45</v>
      </c>
    </row>
    <row r="6486" spans="1:19" x14ac:dyDescent="0.3">
      <c r="A6486">
        <v>126558</v>
      </c>
      <c r="B6486" s="1">
        <v>44903</v>
      </c>
      <c r="C6486" t="s">
        <v>54</v>
      </c>
      <c r="D6486" t="s">
        <v>40</v>
      </c>
      <c r="E6486" t="s">
        <v>55</v>
      </c>
      <c r="F6486" t="s">
        <v>111</v>
      </c>
      <c r="G6486" t="s">
        <v>42</v>
      </c>
      <c r="H6486" t="s">
        <v>52</v>
      </c>
      <c r="I6486" t="s">
        <v>48</v>
      </c>
      <c r="J6486" s="4">
        <v>0.09</v>
      </c>
      <c r="K6486" s="2">
        <f>86*Social_Media_Advertising_Sorted_First_10000_Rows[[#This Row],[Acquisition_Cost_Usd]]</f>
        <v>1290000</v>
      </c>
      <c r="L6486" s="3">
        <v>15000</v>
      </c>
      <c r="M6486">
        <v>6.04</v>
      </c>
      <c r="N6486" t="s">
        <v>24</v>
      </c>
      <c r="O6486" t="s">
        <v>25</v>
      </c>
      <c r="P6486">
        <v>39566</v>
      </c>
      <c r="Q6486">
        <v>118714</v>
      </c>
      <c r="R6486">
        <v>2</v>
      </c>
      <c r="S6486" t="s">
        <v>33</v>
      </c>
    </row>
    <row r="6487" spans="1:19" x14ac:dyDescent="0.3">
      <c r="A6487">
        <v>126559</v>
      </c>
      <c r="B6487" s="1">
        <v>44901</v>
      </c>
      <c r="C6487" t="s">
        <v>54</v>
      </c>
      <c r="D6487" t="s">
        <v>40</v>
      </c>
      <c r="E6487" t="s">
        <v>55</v>
      </c>
      <c r="F6487" t="s">
        <v>85</v>
      </c>
      <c r="G6487" t="s">
        <v>60</v>
      </c>
      <c r="H6487" t="s">
        <v>52</v>
      </c>
      <c r="I6487" t="s">
        <v>37</v>
      </c>
      <c r="J6487" s="4">
        <v>0.09</v>
      </c>
      <c r="K6487" s="2">
        <f>86*Social_Media_Advertising_Sorted_First_10000_Rows[[#This Row],[Acquisition_Cost_Usd]]</f>
        <v>1007749.7200000001</v>
      </c>
      <c r="L6487" s="3">
        <v>11718.02</v>
      </c>
      <c r="M6487">
        <v>0.29493298505566601</v>
      </c>
      <c r="N6487" t="s">
        <v>58</v>
      </c>
      <c r="O6487" t="s">
        <v>32</v>
      </c>
      <c r="P6487">
        <v>18221</v>
      </c>
      <c r="Q6487">
        <v>60314</v>
      </c>
      <c r="R6487">
        <v>1</v>
      </c>
      <c r="S6487" t="s">
        <v>45</v>
      </c>
    </row>
    <row r="6488" spans="1:19" x14ac:dyDescent="0.3">
      <c r="A6488">
        <v>126561</v>
      </c>
      <c r="B6488" s="1">
        <v>44897</v>
      </c>
      <c r="C6488" t="s">
        <v>54</v>
      </c>
      <c r="D6488" t="s">
        <v>18</v>
      </c>
      <c r="E6488" t="s">
        <v>19</v>
      </c>
      <c r="F6488" t="s">
        <v>84</v>
      </c>
      <c r="G6488" t="s">
        <v>60</v>
      </c>
      <c r="H6488" t="s">
        <v>43</v>
      </c>
      <c r="I6488" t="s">
        <v>48</v>
      </c>
      <c r="J6488" s="4">
        <v>0.02</v>
      </c>
      <c r="K6488" s="2">
        <f>86*Social_Media_Advertising_Sorted_First_10000_Rows[[#This Row],[Acquisition_Cost_Usd]]</f>
        <v>209714.44</v>
      </c>
      <c r="L6488" s="3">
        <v>2438.54</v>
      </c>
      <c r="M6488">
        <v>3.48</v>
      </c>
      <c r="N6488" t="s">
        <v>58</v>
      </c>
      <c r="O6488" t="s">
        <v>32</v>
      </c>
      <c r="P6488">
        <v>5958</v>
      </c>
      <c r="Q6488">
        <v>19169</v>
      </c>
      <c r="R6488">
        <v>7</v>
      </c>
      <c r="S6488" t="s">
        <v>50</v>
      </c>
    </row>
    <row r="6489" spans="1:19" x14ac:dyDescent="0.3">
      <c r="A6489">
        <v>126564</v>
      </c>
      <c r="B6489" s="1">
        <v>44666</v>
      </c>
      <c r="C6489" t="s">
        <v>34</v>
      </c>
      <c r="D6489" t="s">
        <v>18</v>
      </c>
      <c r="E6489" t="s">
        <v>19</v>
      </c>
      <c r="F6489" t="s">
        <v>59</v>
      </c>
      <c r="G6489" t="s">
        <v>29</v>
      </c>
      <c r="H6489" t="s">
        <v>43</v>
      </c>
      <c r="I6489" t="s">
        <v>23</v>
      </c>
      <c r="J6489" s="4">
        <v>7.0000000000000007E-2</v>
      </c>
      <c r="K6489" s="2">
        <f>86*Social_Media_Advertising_Sorted_First_10000_Rows[[#This Row],[Acquisition_Cost_Usd]]</f>
        <v>283387.2</v>
      </c>
      <c r="L6489" s="3">
        <v>3295.2</v>
      </c>
      <c r="M6489">
        <v>0.8</v>
      </c>
      <c r="N6489" t="s">
        <v>53</v>
      </c>
      <c r="O6489" t="s">
        <v>49</v>
      </c>
      <c r="P6489">
        <v>8145</v>
      </c>
      <c r="Q6489">
        <v>25646</v>
      </c>
      <c r="R6489">
        <v>7</v>
      </c>
      <c r="S6489" t="s">
        <v>26</v>
      </c>
    </row>
    <row r="6490" spans="1:19" x14ac:dyDescent="0.3">
      <c r="A6490">
        <v>126572</v>
      </c>
      <c r="B6490" s="1">
        <v>44593</v>
      </c>
      <c r="C6490" t="s">
        <v>65</v>
      </c>
      <c r="D6490" t="s">
        <v>40</v>
      </c>
      <c r="E6490" t="s">
        <v>35</v>
      </c>
      <c r="F6490" t="s">
        <v>82</v>
      </c>
      <c r="G6490" t="s">
        <v>60</v>
      </c>
      <c r="H6490" t="s">
        <v>52</v>
      </c>
      <c r="I6490" t="s">
        <v>31</v>
      </c>
      <c r="J6490" s="4">
        <v>0.12</v>
      </c>
      <c r="K6490" s="2">
        <f>86*Social_Media_Advertising_Sorted_First_10000_Rows[[#This Row],[Acquisition_Cost_Usd]]</f>
        <v>1290000</v>
      </c>
      <c r="L6490" s="3">
        <v>15000</v>
      </c>
      <c r="M6490">
        <v>2</v>
      </c>
      <c r="N6490" t="s">
        <v>38</v>
      </c>
      <c r="O6490" t="s">
        <v>25</v>
      </c>
      <c r="P6490">
        <v>39391</v>
      </c>
      <c r="Q6490">
        <v>118197</v>
      </c>
      <c r="R6490">
        <v>1</v>
      </c>
      <c r="S6490" t="s">
        <v>26</v>
      </c>
    </row>
    <row r="6491" spans="1:19" x14ac:dyDescent="0.3">
      <c r="A6491">
        <v>126576</v>
      </c>
      <c r="B6491" s="1">
        <v>44563</v>
      </c>
      <c r="C6491" t="s">
        <v>17</v>
      </c>
      <c r="D6491" t="s">
        <v>18</v>
      </c>
      <c r="E6491" t="s">
        <v>35</v>
      </c>
      <c r="F6491" t="s">
        <v>20</v>
      </c>
      <c r="G6491" t="s">
        <v>60</v>
      </c>
      <c r="H6491" t="s">
        <v>22</v>
      </c>
      <c r="I6491" t="s">
        <v>23</v>
      </c>
      <c r="J6491" s="4">
        <v>0.05</v>
      </c>
      <c r="K6491" s="2">
        <f>86*Social_Media_Advertising_Sorted_First_10000_Rows[[#This Row],[Acquisition_Cost_Usd]]</f>
        <v>782120.98</v>
      </c>
      <c r="L6491" s="3">
        <v>9094.43</v>
      </c>
      <c r="M6491">
        <v>6.26</v>
      </c>
      <c r="N6491" t="s">
        <v>24</v>
      </c>
      <c r="O6491" t="s">
        <v>32</v>
      </c>
      <c r="P6491">
        <v>23876</v>
      </c>
      <c r="Q6491">
        <v>72242</v>
      </c>
      <c r="R6491">
        <v>8</v>
      </c>
      <c r="S6491" t="s">
        <v>26</v>
      </c>
    </row>
    <row r="6492" spans="1:19" x14ac:dyDescent="0.3">
      <c r="A6492">
        <v>126577</v>
      </c>
      <c r="B6492" s="1">
        <v>44613</v>
      </c>
      <c r="C6492" t="s">
        <v>65</v>
      </c>
      <c r="D6492" t="s">
        <v>40</v>
      </c>
      <c r="E6492" t="s">
        <v>35</v>
      </c>
      <c r="F6492" t="s">
        <v>89</v>
      </c>
      <c r="G6492" t="s">
        <v>60</v>
      </c>
      <c r="H6492" t="s">
        <v>30</v>
      </c>
      <c r="I6492" t="s">
        <v>48</v>
      </c>
      <c r="J6492" s="4">
        <v>0.08</v>
      </c>
      <c r="K6492" s="2">
        <f>86*Social_Media_Advertising_Sorted_First_10000_Rows[[#This Row],[Acquisition_Cost_Usd]]</f>
        <v>437300.54000000004</v>
      </c>
      <c r="L6492" s="3">
        <v>5084.8900000000003</v>
      </c>
      <c r="M6492">
        <v>7.16</v>
      </c>
      <c r="N6492" t="s">
        <v>38</v>
      </c>
      <c r="O6492" t="s">
        <v>49</v>
      </c>
      <c r="P6492">
        <v>13004</v>
      </c>
      <c r="Q6492">
        <v>40038</v>
      </c>
      <c r="R6492">
        <v>5</v>
      </c>
      <c r="S6492" t="s">
        <v>50</v>
      </c>
    </row>
    <row r="6493" spans="1:19" x14ac:dyDescent="0.3">
      <c r="A6493">
        <v>126579</v>
      </c>
      <c r="B6493" s="1">
        <v>44624</v>
      </c>
      <c r="C6493" t="s">
        <v>39</v>
      </c>
      <c r="D6493" t="s">
        <v>18</v>
      </c>
      <c r="E6493" t="s">
        <v>27</v>
      </c>
      <c r="F6493" t="s">
        <v>66</v>
      </c>
      <c r="G6493" t="s">
        <v>29</v>
      </c>
      <c r="H6493" t="s">
        <v>30</v>
      </c>
      <c r="I6493" t="s">
        <v>37</v>
      </c>
      <c r="J6493" s="4">
        <v>0.09</v>
      </c>
      <c r="K6493" s="2">
        <f>86*Social_Media_Advertising_Sorted_First_10000_Rows[[#This Row],[Acquisition_Cost_Usd]]</f>
        <v>590053.74</v>
      </c>
      <c r="L6493" s="3">
        <v>6861.09</v>
      </c>
      <c r="M6493">
        <v>0.56662882583421903</v>
      </c>
      <c r="N6493" t="s">
        <v>58</v>
      </c>
      <c r="O6493" t="s">
        <v>49</v>
      </c>
      <c r="P6493">
        <v>10465</v>
      </c>
      <c r="Q6493">
        <v>35057</v>
      </c>
      <c r="R6493">
        <v>1</v>
      </c>
      <c r="S6493" t="s">
        <v>64</v>
      </c>
    </row>
    <row r="6494" spans="1:19" x14ac:dyDescent="0.3">
      <c r="A6494">
        <v>126581</v>
      </c>
      <c r="B6494" s="1">
        <v>44660</v>
      </c>
      <c r="C6494" t="s">
        <v>34</v>
      </c>
      <c r="D6494" t="s">
        <v>40</v>
      </c>
      <c r="E6494" t="s">
        <v>55</v>
      </c>
      <c r="F6494" t="s">
        <v>47</v>
      </c>
      <c r="G6494" t="s">
        <v>60</v>
      </c>
      <c r="H6494" t="s">
        <v>30</v>
      </c>
      <c r="I6494" t="s">
        <v>31</v>
      </c>
      <c r="J6494" s="4">
        <v>0.04</v>
      </c>
      <c r="K6494" s="2">
        <f>86*Social_Media_Advertising_Sorted_First_10000_Rows[[#This Row],[Acquisition_Cost_Usd]]</f>
        <v>430387</v>
      </c>
      <c r="L6494" s="3">
        <v>5004.5</v>
      </c>
      <c r="M6494">
        <v>3.93</v>
      </c>
      <c r="N6494" t="s">
        <v>44</v>
      </c>
      <c r="O6494" t="s">
        <v>49</v>
      </c>
      <c r="P6494">
        <v>12786</v>
      </c>
      <c r="Q6494">
        <v>39392</v>
      </c>
      <c r="R6494">
        <v>10</v>
      </c>
      <c r="S6494" t="s">
        <v>50</v>
      </c>
    </row>
    <row r="6495" spans="1:19" x14ac:dyDescent="0.3">
      <c r="A6495">
        <v>126587</v>
      </c>
      <c r="B6495" s="1">
        <v>44708</v>
      </c>
      <c r="C6495" t="s">
        <v>91</v>
      </c>
      <c r="D6495" t="s">
        <v>18</v>
      </c>
      <c r="E6495" t="s">
        <v>27</v>
      </c>
      <c r="F6495" t="s">
        <v>63</v>
      </c>
      <c r="G6495" t="s">
        <v>42</v>
      </c>
      <c r="H6495" t="s">
        <v>43</v>
      </c>
      <c r="I6495" t="s">
        <v>37</v>
      </c>
      <c r="J6495" s="4">
        <v>0.04</v>
      </c>
      <c r="K6495" s="2">
        <f>86*Social_Media_Advertising_Sorted_First_10000_Rows[[#This Row],[Acquisition_Cost_Usd]]</f>
        <v>299639.48</v>
      </c>
      <c r="L6495" s="3">
        <v>3484.18</v>
      </c>
      <c r="M6495">
        <v>0.4039688158944274</v>
      </c>
      <c r="N6495" t="s">
        <v>58</v>
      </c>
      <c r="O6495" t="s">
        <v>32</v>
      </c>
      <c r="P6495">
        <v>5075</v>
      </c>
      <c r="Q6495">
        <v>17505</v>
      </c>
      <c r="R6495">
        <v>1</v>
      </c>
      <c r="S6495" t="s">
        <v>64</v>
      </c>
    </row>
    <row r="6496" spans="1:19" x14ac:dyDescent="0.3">
      <c r="A6496">
        <v>126592</v>
      </c>
      <c r="B6496" s="1">
        <v>44885</v>
      </c>
      <c r="C6496" t="s">
        <v>80</v>
      </c>
      <c r="D6496" t="s">
        <v>18</v>
      </c>
      <c r="E6496" t="s">
        <v>55</v>
      </c>
      <c r="F6496" t="s">
        <v>84</v>
      </c>
      <c r="G6496" t="s">
        <v>42</v>
      </c>
      <c r="H6496" t="s">
        <v>43</v>
      </c>
      <c r="I6496" t="s">
        <v>48</v>
      </c>
      <c r="J6496" s="4">
        <v>0.08</v>
      </c>
      <c r="K6496" s="2">
        <f>86*Social_Media_Advertising_Sorted_First_10000_Rows[[#This Row],[Acquisition_Cost_Usd]]</f>
        <v>213992.08000000002</v>
      </c>
      <c r="L6496" s="3">
        <v>2488.2800000000002</v>
      </c>
      <c r="M6496">
        <v>4.58</v>
      </c>
      <c r="N6496" t="s">
        <v>53</v>
      </c>
      <c r="O6496" t="s">
        <v>32</v>
      </c>
      <c r="P6496">
        <v>6082</v>
      </c>
      <c r="Q6496">
        <v>19535</v>
      </c>
      <c r="R6496">
        <v>3</v>
      </c>
      <c r="S6496" t="s">
        <v>50</v>
      </c>
    </row>
    <row r="6497" spans="1:19" x14ac:dyDescent="0.3">
      <c r="A6497">
        <v>126597</v>
      </c>
      <c r="B6497" s="1">
        <v>44586</v>
      </c>
      <c r="C6497" t="s">
        <v>17</v>
      </c>
      <c r="D6497" t="s">
        <v>40</v>
      </c>
      <c r="E6497" t="s">
        <v>55</v>
      </c>
      <c r="F6497" t="s">
        <v>57</v>
      </c>
      <c r="G6497" t="s">
        <v>29</v>
      </c>
      <c r="H6497" t="s">
        <v>43</v>
      </c>
      <c r="I6497" t="s">
        <v>48</v>
      </c>
      <c r="J6497" s="4">
        <v>0.12</v>
      </c>
      <c r="K6497" s="2">
        <f>86*Social_Media_Advertising_Sorted_First_10000_Rows[[#This Row],[Acquisition_Cost_Usd]]</f>
        <v>311391.38</v>
      </c>
      <c r="L6497" s="3">
        <v>3620.83</v>
      </c>
      <c r="M6497">
        <v>7.17</v>
      </c>
      <c r="N6497" t="s">
        <v>44</v>
      </c>
      <c r="O6497" t="s">
        <v>25</v>
      </c>
      <c r="P6497">
        <v>9012</v>
      </c>
      <c r="Q6497">
        <v>28213</v>
      </c>
      <c r="R6497">
        <v>8</v>
      </c>
      <c r="S6497" t="s">
        <v>26</v>
      </c>
    </row>
    <row r="6498" spans="1:19" x14ac:dyDescent="0.3">
      <c r="A6498">
        <v>126599</v>
      </c>
      <c r="B6498" s="1">
        <v>44921</v>
      </c>
      <c r="C6498" t="s">
        <v>54</v>
      </c>
      <c r="D6498" t="s">
        <v>18</v>
      </c>
      <c r="E6498" t="s">
        <v>35</v>
      </c>
      <c r="F6498" t="s">
        <v>83</v>
      </c>
      <c r="G6498" t="s">
        <v>60</v>
      </c>
      <c r="H6498" t="s">
        <v>30</v>
      </c>
      <c r="I6498" t="s">
        <v>37</v>
      </c>
      <c r="J6498" s="4">
        <v>0.01</v>
      </c>
      <c r="K6498" s="2">
        <f>86*Social_Media_Advertising_Sorted_First_10000_Rows[[#This Row],[Acquisition_Cost_Usd]]</f>
        <v>552908.62</v>
      </c>
      <c r="L6498" s="3">
        <v>6429.17</v>
      </c>
      <c r="M6498">
        <v>0.72571389050060853</v>
      </c>
      <c r="N6498" t="s">
        <v>38</v>
      </c>
      <c r="O6498" t="s">
        <v>32</v>
      </c>
      <c r="P6498">
        <v>9783</v>
      </c>
      <c r="Q6498">
        <v>32836</v>
      </c>
      <c r="R6498">
        <v>1</v>
      </c>
      <c r="S6498" t="s">
        <v>64</v>
      </c>
    </row>
    <row r="6499" spans="1:19" x14ac:dyDescent="0.3">
      <c r="A6499">
        <v>126603</v>
      </c>
      <c r="B6499" s="1">
        <v>44733</v>
      </c>
      <c r="C6499" t="s">
        <v>69</v>
      </c>
      <c r="D6499" t="s">
        <v>40</v>
      </c>
      <c r="E6499" t="s">
        <v>55</v>
      </c>
      <c r="F6499" t="s">
        <v>101</v>
      </c>
      <c r="G6499" t="s">
        <v>60</v>
      </c>
      <c r="H6499" t="s">
        <v>30</v>
      </c>
      <c r="I6499" t="s">
        <v>23</v>
      </c>
      <c r="J6499" s="4">
        <v>0.14000000000000001</v>
      </c>
      <c r="K6499" s="2">
        <f>86*Social_Media_Advertising_Sorted_First_10000_Rows[[#This Row],[Acquisition_Cost_Usd]]</f>
        <v>356629.10000000003</v>
      </c>
      <c r="L6499" s="3">
        <v>4146.8500000000004</v>
      </c>
      <c r="M6499">
        <v>4.63</v>
      </c>
      <c r="N6499" t="s">
        <v>38</v>
      </c>
      <c r="O6499" t="s">
        <v>25</v>
      </c>
      <c r="P6499">
        <v>10444</v>
      </c>
      <c r="Q6499">
        <v>32455</v>
      </c>
      <c r="R6499">
        <v>3</v>
      </c>
      <c r="S6499" t="s">
        <v>64</v>
      </c>
    </row>
    <row r="6500" spans="1:19" x14ac:dyDescent="0.3">
      <c r="A6500">
        <v>126605</v>
      </c>
      <c r="B6500" s="1">
        <v>44597</v>
      </c>
      <c r="C6500" t="s">
        <v>65</v>
      </c>
      <c r="D6500" t="s">
        <v>40</v>
      </c>
      <c r="E6500" t="s">
        <v>55</v>
      </c>
      <c r="F6500" t="s">
        <v>92</v>
      </c>
      <c r="G6500" t="s">
        <v>42</v>
      </c>
      <c r="H6500" t="s">
        <v>22</v>
      </c>
      <c r="I6500" t="s">
        <v>31</v>
      </c>
      <c r="J6500" s="4">
        <v>0.09</v>
      </c>
      <c r="K6500" s="2">
        <f>86*Social_Media_Advertising_Sorted_First_10000_Rows[[#This Row],[Acquisition_Cost_Usd]]</f>
        <v>766691.72000000009</v>
      </c>
      <c r="L6500" s="3">
        <v>8915.02</v>
      </c>
      <c r="M6500">
        <v>0.96</v>
      </c>
      <c r="N6500" t="s">
        <v>58</v>
      </c>
      <c r="O6500" t="s">
        <v>32</v>
      </c>
      <c r="P6500">
        <v>23397</v>
      </c>
      <c r="Q6500">
        <v>70823</v>
      </c>
      <c r="R6500">
        <v>10</v>
      </c>
      <c r="S6500" t="s">
        <v>50</v>
      </c>
    </row>
    <row r="6501" spans="1:19" x14ac:dyDescent="0.3">
      <c r="A6501">
        <v>126606</v>
      </c>
      <c r="B6501" s="1">
        <v>44601</v>
      </c>
      <c r="C6501" t="s">
        <v>65</v>
      </c>
      <c r="D6501" t="s">
        <v>40</v>
      </c>
      <c r="E6501" t="s">
        <v>55</v>
      </c>
      <c r="F6501" t="s">
        <v>97</v>
      </c>
      <c r="G6501" t="s">
        <v>42</v>
      </c>
      <c r="H6501" t="s">
        <v>22</v>
      </c>
      <c r="I6501" t="s">
        <v>31</v>
      </c>
      <c r="J6501" s="4">
        <v>0.03</v>
      </c>
      <c r="K6501" s="2">
        <f>86*Social_Media_Advertising_Sorted_First_10000_Rows[[#This Row],[Acquisition_Cost_Usd]]</f>
        <v>901194</v>
      </c>
      <c r="L6501" s="3">
        <v>10479</v>
      </c>
      <c r="M6501">
        <v>6.7</v>
      </c>
      <c r="N6501" t="s">
        <v>58</v>
      </c>
      <c r="O6501" t="s">
        <v>32</v>
      </c>
      <c r="P6501">
        <v>27660</v>
      </c>
      <c r="Q6501">
        <v>83449</v>
      </c>
      <c r="R6501">
        <v>6</v>
      </c>
      <c r="S6501" t="s">
        <v>26</v>
      </c>
    </row>
    <row r="6502" spans="1:19" x14ac:dyDescent="0.3">
      <c r="A6502">
        <v>126611</v>
      </c>
      <c r="B6502" s="1">
        <v>44682</v>
      </c>
      <c r="C6502" t="s">
        <v>91</v>
      </c>
      <c r="D6502" t="s">
        <v>18</v>
      </c>
      <c r="E6502" t="s">
        <v>55</v>
      </c>
      <c r="F6502" t="s">
        <v>111</v>
      </c>
      <c r="G6502" t="s">
        <v>29</v>
      </c>
      <c r="H6502" t="s">
        <v>22</v>
      </c>
      <c r="I6502" t="s">
        <v>48</v>
      </c>
      <c r="J6502" s="4">
        <v>0.12</v>
      </c>
      <c r="K6502" s="2">
        <f>86*Social_Media_Advertising_Sorted_First_10000_Rows[[#This Row],[Acquisition_Cost_Usd]]</f>
        <v>808140.27999999991</v>
      </c>
      <c r="L6502" s="3">
        <v>9396.98</v>
      </c>
      <c r="M6502">
        <v>7.17</v>
      </c>
      <c r="N6502" t="s">
        <v>24</v>
      </c>
      <c r="O6502" t="s">
        <v>32</v>
      </c>
      <c r="P6502">
        <v>24695</v>
      </c>
      <c r="Q6502">
        <v>74668</v>
      </c>
      <c r="R6502">
        <v>10</v>
      </c>
      <c r="S6502" t="s">
        <v>33</v>
      </c>
    </row>
    <row r="6503" spans="1:19" x14ac:dyDescent="0.3">
      <c r="A6503">
        <v>126613</v>
      </c>
      <c r="B6503" s="1">
        <v>44695</v>
      </c>
      <c r="C6503" t="s">
        <v>91</v>
      </c>
      <c r="D6503" t="s">
        <v>18</v>
      </c>
      <c r="E6503" t="s">
        <v>35</v>
      </c>
      <c r="F6503" t="s">
        <v>36</v>
      </c>
      <c r="G6503" t="s">
        <v>29</v>
      </c>
      <c r="H6503" t="s">
        <v>22</v>
      </c>
      <c r="I6503" t="s">
        <v>48</v>
      </c>
      <c r="J6503" s="4">
        <v>0.12</v>
      </c>
      <c r="K6503" s="2">
        <f>86*Social_Media_Advertising_Sorted_First_10000_Rows[[#This Row],[Acquisition_Cost_Usd]]</f>
        <v>762897.4</v>
      </c>
      <c r="L6503" s="3">
        <v>8870.9</v>
      </c>
      <c r="M6503">
        <v>4.08</v>
      </c>
      <c r="N6503" t="s">
        <v>38</v>
      </c>
      <c r="O6503" t="s">
        <v>25</v>
      </c>
      <c r="P6503">
        <v>23276</v>
      </c>
      <c r="Q6503">
        <v>70464</v>
      </c>
      <c r="R6503">
        <v>9</v>
      </c>
      <c r="S6503" t="s">
        <v>33</v>
      </c>
    </row>
    <row r="6504" spans="1:19" x14ac:dyDescent="0.3">
      <c r="A6504">
        <v>126614</v>
      </c>
      <c r="B6504" s="1">
        <v>44641</v>
      </c>
      <c r="C6504" t="s">
        <v>39</v>
      </c>
      <c r="D6504" t="s">
        <v>18</v>
      </c>
      <c r="E6504" t="s">
        <v>35</v>
      </c>
      <c r="F6504" t="s">
        <v>88</v>
      </c>
      <c r="G6504" t="s">
        <v>42</v>
      </c>
      <c r="H6504" t="s">
        <v>43</v>
      </c>
      <c r="I6504" t="s">
        <v>37</v>
      </c>
      <c r="J6504" s="4">
        <v>0.09</v>
      </c>
      <c r="K6504" s="2">
        <f>86*Social_Media_Advertising_Sorted_First_10000_Rows[[#This Row],[Acquisition_Cost_Usd]]</f>
        <v>250079.4</v>
      </c>
      <c r="L6504" s="3">
        <v>2907.9</v>
      </c>
      <c r="M6504">
        <v>0.8776490646201941</v>
      </c>
      <c r="N6504" t="s">
        <v>44</v>
      </c>
      <c r="O6504" t="s">
        <v>32</v>
      </c>
      <c r="P6504">
        <v>4190</v>
      </c>
      <c r="Q6504">
        <v>14627</v>
      </c>
      <c r="R6504">
        <v>1</v>
      </c>
      <c r="S6504" t="s">
        <v>26</v>
      </c>
    </row>
    <row r="6505" spans="1:19" hidden="1" x14ac:dyDescent="0.3">
      <c r="A6505">
        <v>126616</v>
      </c>
      <c r="B6505" s="1">
        <v>44893</v>
      </c>
      <c r="C6505" t="s">
        <v>80</v>
      </c>
      <c r="D6505" t="s">
        <v>61</v>
      </c>
      <c r="E6505" t="s">
        <v>62</v>
      </c>
      <c r="F6505" t="s">
        <v>51</v>
      </c>
      <c r="G6505" t="s">
        <v>21</v>
      </c>
      <c r="H6505" t="s">
        <v>22</v>
      </c>
      <c r="I6505" t="s">
        <v>31</v>
      </c>
      <c r="J6505" s="4">
        <v>0.15</v>
      </c>
      <c r="K6505" s="2">
        <f>86*Social_Media_Advertising_Sorted_First_10000_Rows[[#This Row],[Acquisition_Cost_Usd]]</f>
        <v>808055.14</v>
      </c>
      <c r="L6505" s="3">
        <v>9395.99</v>
      </c>
      <c r="M6505">
        <v>1.1599999999999999</v>
      </c>
      <c r="N6505" t="s">
        <v>53</v>
      </c>
      <c r="O6505" t="s">
        <v>25</v>
      </c>
      <c r="P6505">
        <v>24693</v>
      </c>
      <c r="Q6505">
        <v>74660</v>
      </c>
      <c r="R6505">
        <v>5</v>
      </c>
      <c r="S6505" t="s">
        <v>33</v>
      </c>
    </row>
    <row r="6506" spans="1:19" x14ac:dyDescent="0.3">
      <c r="A6506">
        <v>126617</v>
      </c>
      <c r="B6506" s="1">
        <v>44832</v>
      </c>
      <c r="C6506" t="s">
        <v>46</v>
      </c>
      <c r="D6506" t="s">
        <v>18</v>
      </c>
      <c r="E6506" t="s">
        <v>35</v>
      </c>
      <c r="F6506" t="s">
        <v>100</v>
      </c>
      <c r="G6506" t="s">
        <v>60</v>
      </c>
      <c r="H6506" t="s">
        <v>30</v>
      </c>
      <c r="I6506" t="s">
        <v>48</v>
      </c>
      <c r="J6506" s="4">
        <v>0.06</v>
      </c>
      <c r="K6506" s="2">
        <f>86*Social_Media_Advertising_Sorted_First_10000_Rows[[#This Row],[Acquisition_Cost_Usd]]</f>
        <v>420285.44</v>
      </c>
      <c r="L6506" s="3">
        <v>4887.04</v>
      </c>
      <c r="M6506">
        <v>6.32</v>
      </c>
      <c r="N6506" t="s">
        <v>38</v>
      </c>
      <c r="O6506" t="s">
        <v>32</v>
      </c>
      <c r="P6506">
        <v>12462</v>
      </c>
      <c r="Q6506">
        <v>38433</v>
      </c>
      <c r="R6506">
        <v>10</v>
      </c>
      <c r="S6506" t="s">
        <v>45</v>
      </c>
    </row>
    <row r="6507" spans="1:19" x14ac:dyDescent="0.3">
      <c r="A6507">
        <v>126620</v>
      </c>
      <c r="B6507" s="1">
        <v>44608</v>
      </c>
      <c r="C6507" t="s">
        <v>65</v>
      </c>
      <c r="D6507" t="s">
        <v>40</v>
      </c>
      <c r="E6507" t="s">
        <v>55</v>
      </c>
      <c r="F6507" t="s">
        <v>100</v>
      </c>
      <c r="G6507" t="s">
        <v>21</v>
      </c>
      <c r="H6507" t="s">
        <v>22</v>
      </c>
      <c r="I6507" t="s">
        <v>48</v>
      </c>
      <c r="J6507" s="4">
        <v>7.0000000000000007E-2</v>
      </c>
      <c r="K6507" s="2">
        <f>86*Social_Media_Advertising_Sorted_First_10000_Rows[[#This Row],[Acquisition_Cost_Usd]]</f>
        <v>741092.1</v>
      </c>
      <c r="L6507" s="3">
        <v>8617.35</v>
      </c>
      <c r="M6507">
        <v>7.86</v>
      </c>
      <c r="N6507" t="s">
        <v>44</v>
      </c>
      <c r="O6507" t="s">
        <v>32</v>
      </c>
      <c r="P6507">
        <v>22605</v>
      </c>
      <c r="Q6507">
        <v>68476</v>
      </c>
      <c r="R6507">
        <v>9</v>
      </c>
      <c r="S6507" t="s">
        <v>45</v>
      </c>
    </row>
    <row r="6508" spans="1:19" hidden="1" x14ac:dyDescent="0.3">
      <c r="A6508">
        <v>126628</v>
      </c>
      <c r="B6508" s="1">
        <v>44791</v>
      </c>
      <c r="C6508" t="s">
        <v>79</v>
      </c>
      <c r="D6508" t="s">
        <v>61</v>
      </c>
      <c r="E6508" t="s">
        <v>62</v>
      </c>
      <c r="F6508" t="s">
        <v>96</v>
      </c>
      <c r="G6508" t="s">
        <v>60</v>
      </c>
      <c r="H6508" t="s">
        <v>22</v>
      </c>
      <c r="I6508" t="s">
        <v>31</v>
      </c>
      <c r="J6508" s="4">
        <v>0.08</v>
      </c>
      <c r="K6508" s="2">
        <f>86*Social_Media_Advertising_Sorted_First_10000_Rows[[#This Row],[Acquisition_Cost_Usd]]</f>
        <v>894284.76</v>
      </c>
      <c r="L6508" s="3">
        <v>10398.66</v>
      </c>
      <c r="M6508">
        <v>5.1100000000000003</v>
      </c>
      <c r="N6508" t="s">
        <v>24</v>
      </c>
      <c r="O6508" t="s">
        <v>25</v>
      </c>
      <c r="P6508">
        <v>27434</v>
      </c>
      <c r="Q6508">
        <v>82781</v>
      </c>
      <c r="R6508">
        <v>9</v>
      </c>
      <c r="S6508" t="s">
        <v>26</v>
      </c>
    </row>
    <row r="6509" spans="1:19" hidden="1" x14ac:dyDescent="0.3">
      <c r="A6509">
        <v>126631</v>
      </c>
      <c r="B6509" s="1">
        <v>44591</v>
      </c>
      <c r="C6509" t="s">
        <v>17</v>
      </c>
      <c r="D6509" t="s">
        <v>61</v>
      </c>
      <c r="E6509" t="s">
        <v>62</v>
      </c>
      <c r="F6509" t="s">
        <v>87</v>
      </c>
      <c r="G6509" t="s">
        <v>29</v>
      </c>
      <c r="H6509" t="s">
        <v>30</v>
      </c>
      <c r="I6509" t="s">
        <v>37</v>
      </c>
      <c r="J6509" s="4">
        <v>0.09</v>
      </c>
      <c r="K6509" s="2">
        <f>86*Social_Media_Advertising_Sorted_First_10000_Rows[[#This Row],[Acquisition_Cost_Usd]]</f>
        <v>651611.68000000005</v>
      </c>
      <c r="L6509" s="3">
        <v>7576.88</v>
      </c>
      <c r="M6509">
        <v>0.29314551241896503</v>
      </c>
      <c r="N6509" t="s">
        <v>44</v>
      </c>
      <c r="O6509" t="s">
        <v>49</v>
      </c>
      <c r="P6509">
        <v>11602</v>
      </c>
      <c r="Q6509">
        <v>38760</v>
      </c>
      <c r="R6509">
        <v>1</v>
      </c>
      <c r="S6509" t="s">
        <v>64</v>
      </c>
    </row>
    <row r="6510" spans="1:19" x14ac:dyDescent="0.3">
      <c r="A6510">
        <v>126634</v>
      </c>
      <c r="B6510" s="1">
        <v>44641</v>
      </c>
      <c r="C6510" t="s">
        <v>39</v>
      </c>
      <c r="D6510" t="s">
        <v>18</v>
      </c>
      <c r="E6510" t="s">
        <v>19</v>
      </c>
      <c r="F6510" t="s">
        <v>105</v>
      </c>
      <c r="G6510" t="s">
        <v>21</v>
      </c>
      <c r="H6510" t="s">
        <v>52</v>
      </c>
      <c r="I6510" t="s">
        <v>31</v>
      </c>
      <c r="J6510" s="4">
        <v>0.08</v>
      </c>
      <c r="K6510" s="2">
        <f>86*Social_Media_Advertising_Sorted_First_10000_Rows[[#This Row],[Acquisition_Cost_Usd]]</f>
        <v>1136328.32</v>
      </c>
      <c r="L6510" s="3">
        <v>13213.12</v>
      </c>
      <c r="M6510">
        <v>5.59</v>
      </c>
      <c r="N6510" t="s">
        <v>24</v>
      </c>
      <c r="O6510" t="s">
        <v>49</v>
      </c>
      <c r="P6510">
        <v>34903</v>
      </c>
      <c r="Q6510">
        <v>104903</v>
      </c>
      <c r="R6510">
        <v>7</v>
      </c>
      <c r="S6510" t="s">
        <v>50</v>
      </c>
    </row>
    <row r="6511" spans="1:19" x14ac:dyDescent="0.3">
      <c r="A6511">
        <v>126639</v>
      </c>
      <c r="B6511" s="1">
        <v>44862</v>
      </c>
      <c r="C6511" t="s">
        <v>77</v>
      </c>
      <c r="D6511" t="s">
        <v>18</v>
      </c>
      <c r="E6511" t="s">
        <v>35</v>
      </c>
      <c r="F6511" t="s">
        <v>75</v>
      </c>
      <c r="G6511" t="s">
        <v>29</v>
      </c>
      <c r="H6511" t="s">
        <v>30</v>
      </c>
      <c r="I6511" t="s">
        <v>31</v>
      </c>
      <c r="J6511" s="4">
        <v>0.1</v>
      </c>
      <c r="K6511" s="2">
        <f>86*Social_Media_Advertising_Sorted_First_10000_Rows[[#This Row],[Acquisition_Cost_Usd]]</f>
        <v>639483.1</v>
      </c>
      <c r="L6511" s="3">
        <v>7435.85</v>
      </c>
      <c r="M6511">
        <v>1.47</v>
      </c>
      <c r="N6511" t="s">
        <v>58</v>
      </c>
      <c r="O6511" t="s">
        <v>25</v>
      </c>
      <c r="P6511">
        <v>19367</v>
      </c>
      <c r="Q6511">
        <v>58886</v>
      </c>
      <c r="R6511">
        <v>4</v>
      </c>
      <c r="S6511" t="s">
        <v>45</v>
      </c>
    </row>
    <row r="6512" spans="1:19" hidden="1" x14ac:dyDescent="0.3">
      <c r="A6512">
        <v>126651</v>
      </c>
      <c r="B6512" s="1">
        <v>44756</v>
      </c>
      <c r="C6512" t="s">
        <v>67</v>
      </c>
      <c r="D6512" t="s">
        <v>61</v>
      </c>
      <c r="E6512" t="s">
        <v>62</v>
      </c>
      <c r="F6512" t="s">
        <v>81</v>
      </c>
      <c r="G6512" t="s">
        <v>29</v>
      </c>
      <c r="H6512" t="s">
        <v>43</v>
      </c>
      <c r="I6512" t="s">
        <v>31</v>
      </c>
      <c r="J6512" s="4">
        <v>0.15</v>
      </c>
      <c r="K6512" s="2">
        <f>86*Social_Media_Advertising_Sorted_First_10000_Rows[[#This Row],[Acquisition_Cost_Usd]]</f>
        <v>230549.66</v>
      </c>
      <c r="L6512" s="3">
        <v>2680.81</v>
      </c>
      <c r="M6512">
        <v>0.06</v>
      </c>
      <c r="N6512" t="s">
        <v>58</v>
      </c>
      <c r="O6512" t="s">
        <v>25</v>
      </c>
      <c r="P6512">
        <v>6559</v>
      </c>
      <c r="Q6512">
        <v>20948</v>
      </c>
      <c r="R6512">
        <v>7</v>
      </c>
      <c r="S6512" t="s">
        <v>33</v>
      </c>
    </row>
    <row r="6513" spans="1:19" x14ac:dyDescent="0.3">
      <c r="A6513">
        <v>126654</v>
      </c>
      <c r="B6513" s="1">
        <v>44781</v>
      </c>
      <c r="C6513" t="s">
        <v>79</v>
      </c>
      <c r="D6513" t="s">
        <v>40</v>
      </c>
      <c r="E6513" t="s">
        <v>55</v>
      </c>
      <c r="F6513" t="s">
        <v>41</v>
      </c>
      <c r="G6513" t="s">
        <v>21</v>
      </c>
      <c r="H6513" t="s">
        <v>52</v>
      </c>
      <c r="I6513" t="s">
        <v>31</v>
      </c>
      <c r="J6513" s="4">
        <v>0.12</v>
      </c>
      <c r="K6513" s="2">
        <f>86*Social_Media_Advertising_Sorted_First_10000_Rows[[#This Row],[Acquisition_Cost_Usd]]</f>
        <v>1204471.28</v>
      </c>
      <c r="L6513" s="3">
        <v>14005.48</v>
      </c>
      <c r="M6513">
        <v>7.79</v>
      </c>
      <c r="N6513" t="s">
        <v>44</v>
      </c>
      <c r="O6513" t="s">
        <v>32</v>
      </c>
      <c r="P6513">
        <v>36679</v>
      </c>
      <c r="Q6513">
        <v>110163</v>
      </c>
      <c r="R6513">
        <v>8</v>
      </c>
      <c r="S6513" t="s">
        <v>45</v>
      </c>
    </row>
    <row r="6514" spans="1:19" x14ac:dyDescent="0.3">
      <c r="A6514">
        <v>126660</v>
      </c>
      <c r="B6514" s="1">
        <v>44783</v>
      </c>
      <c r="C6514" t="s">
        <v>79</v>
      </c>
      <c r="D6514" t="s">
        <v>18</v>
      </c>
      <c r="E6514" t="s">
        <v>35</v>
      </c>
      <c r="F6514" t="s">
        <v>41</v>
      </c>
      <c r="G6514" t="s">
        <v>21</v>
      </c>
      <c r="H6514" t="s">
        <v>52</v>
      </c>
      <c r="I6514" t="s">
        <v>23</v>
      </c>
      <c r="J6514" s="4">
        <v>0.05</v>
      </c>
      <c r="K6514" s="2">
        <f>86*Social_Media_Advertising_Sorted_First_10000_Rows[[#This Row],[Acquisition_Cost_Usd]]</f>
        <v>1290000</v>
      </c>
      <c r="L6514" s="3">
        <v>15000</v>
      </c>
      <c r="M6514">
        <v>7.84</v>
      </c>
      <c r="N6514" t="s">
        <v>24</v>
      </c>
      <c r="O6514" t="s">
        <v>49</v>
      </c>
      <c r="P6514">
        <v>39095</v>
      </c>
      <c r="Q6514">
        <v>117319</v>
      </c>
      <c r="R6514">
        <v>4</v>
      </c>
      <c r="S6514" t="s">
        <v>45</v>
      </c>
    </row>
    <row r="6515" spans="1:19" x14ac:dyDescent="0.3">
      <c r="A6515">
        <v>126662</v>
      </c>
      <c r="B6515" s="1">
        <v>44754</v>
      </c>
      <c r="C6515" t="s">
        <v>67</v>
      </c>
      <c r="D6515" t="s">
        <v>40</v>
      </c>
      <c r="E6515" t="s">
        <v>55</v>
      </c>
      <c r="F6515" t="s">
        <v>84</v>
      </c>
      <c r="G6515" t="s">
        <v>29</v>
      </c>
      <c r="H6515" t="s">
        <v>22</v>
      </c>
      <c r="I6515" t="s">
        <v>31</v>
      </c>
      <c r="J6515" s="4">
        <v>0.1</v>
      </c>
      <c r="K6515" s="2">
        <f>86*Social_Media_Advertising_Sorted_First_10000_Rows[[#This Row],[Acquisition_Cost_Usd]]</f>
        <v>792440.98</v>
      </c>
      <c r="L6515" s="3">
        <v>9214.43</v>
      </c>
      <c r="M6515">
        <v>5.56</v>
      </c>
      <c r="N6515" t="s">
        <v>38</v>
      </c>
      <c r="O6515" t="s">
        <v>25</v>
      </c>
      <c r="P6515">
        <v>24205</v>
      </c>
      <c r="Q6515">
        <v>73215</v>
      </c>
      <c r="R6515">
        <v>1</v>
      </c>
      <c r="S6515" t="s">
        <v>50</v>
      </c>
    </row>
    <row r="6516" spans="1:19" x14ac:dyDescent="0.3">
      <c r="A6516">
        <v>126670</v>
      </c>
      <c r="B6516" s="1">
        <v>44898</v>
      </c>
      <c r="C6516" t="s">
        <v>54</v>
      </c>
      <c r="D6516" t="s">
        <v>40</v>
      </c>
      <c r="E6516" t="s">
        <v>35</v>
      </c>
      <c r="F6516" t="s">
        <v>94</v>
      </c>
      <c r="G6516" t="s">
        <v>60</v>
      </c>
      <c r="H6516" t="s">
        <v>22</v>
      </c>
      <c r="I6516" t="s">
        <v>23</v>
      </c>
      <c r="J6516" s="4">
        <v>0.06</v>
      </c>
      <c r="K6516" s="2">
        <f>86*Social_Media_Advertising_Sorted_First_10000_Rows[[#This Row],[Acquisition_Cost_Usd]]</f>
        <v>807552.9</v>
      </c>
      <c r="L6516" s="3">
        <v>9390.15</v>
      </c>
      <c r="M6516">
        <v>7.67</v>
      </c>
      <c r="N6516" t="s">
        <v>53</v>
      </c>
      <c r="O6516" t="s">
        <v>25</v>
      </c>
      <c r="P6516">
        <v>24676</v>
      </c>
      <c r="Q6516">
        <v>74611</v>
      </c>
      <c r="R6516">
        <v>1</v>
      </c>
      <c r="S6516" t="s">
        <v>33</v>
      </c>
    </row>
    <row r="6517" spans="1:19" x14ac:dyDescent="0.3">
      <c r="A6517">
        <v>126677</v>
      </c>
      <c r="B6517" s="1">
        <v>44694</v>
      </c>
      <c r="C6517" t="s">
        <v>91</v>
      </c>
      <c r="D6517" t="s">
        <v>40</v>
      </c>
      <c r="E6517" t="s">
        <v>35</v>
      </c>
      <c r="F6517" t="s">
        <v>100</v>
      </c>
      <c r="G6517" t="s">
        <v>29</v>
      </c>
      <c r="H6517" t="s">
        <v>52</v>
      </c>
      <c r="I6517" t="s">
        <v>37</v>
      </c>
      <c r="J6517" s="4">
        <v>0.09</v>
      </c>
      <c r="K6517" s="2">
        <f>86*Social_Media_Advertising_Sorted_First_10000_Rows[[#This Row],[Acquisition_Cost_Usd]]</f>
        <v>1104391.3600000001</v>
      </c>
      <c r="L6517" s="3">
        <v>12841.76</v>
      </c>
      <c r="M6517">
        <v>0.8883739004404001</v>
      </c>
      <c r="N6517" t="s">
        <v>53</v>
      </c>
      <c r="O6517" t="s">
        <v>32</v>
      </c>
      <c r="P6517">
        <v>19956</v>
      </c>
      <c r="Q6517">
        <v>65963</v>
      </c>
      <c r="R6517">
        <v>1</v>
      </c>
      <c r="S6517" t="s">
        <v>45</v>
      </c>
    </row>
    <row r="6518" spans="1:19" x14ac:dyDescent="0.3">
      <c r="A6518">
        <v>126689</v>
      </c>
      <c r="B6518" s="1">
        <v>44586</v>
      </c>
      <c r="C6518" t="s">
        <v>17</v>
      </c>
      <c r="D6518" t="s">
        <v>18</v>
      </c>
      <c r="E6518" t="s">
        <v>27</v>
      </c>
      <c r="F6518" t="s">
        <v>36</v>
      </c>
      <c r="G6518" t="s">
        <v>60</v>
      </c>
      <c r="H6518" t="s">
        <v>22</v>
      </c>
      <c r="I6518" t="s">
        <v>23</v>
      </c>
      <c r="J6518" s="4">
        <v>0.04</v>
      </c>
      <c r="K6518" s="2">
        <f>86*Social_Media_Advertising_Sorted_First_10000_Rows[[#This Row],[Acquisition_Cost_Usd]]</f>
        <v>783877.96000000008</v>
      </c>
      <c r="L6518" s="3">
        <v>9114.86</v>
      </c>
      <c r="M6518">
        <v>5.65</v>
      </c>
      <c r="N6518" t="s">
        <v>44</v>
      </c>
      <c r="O6518" t="s">
        <v>49</v>
      </c>
      <c r="P6518">
        <v>23932</v>
      </c>
      <c r="Q6518">
        <v>72406</v>
      </c>
      <c r="R6518">
        <v>6</v>
      </c>
      <c r="S6518" t="s">
        <v>33</v>
      </c>
    </row>
    <row r="6519" spans="1:19" x14ac:dyDescent="0.3">
      <c r="A6519">
        <v>126694</v>
      </c>
      <c r="B6519" s="1">
        <v>44765</v>
      </c>
      <c r="C6519" t="s">
        <v>67</v>
      </c>
      <c r="D6519" t="s">
        <v>40</v>
      </c>
      <c r="E6519" t="s">
        <v>27</v>
      </c>
      <c r="F6519" t="s">
        <v>51</v>
      </c>
      <c r="G6519" t="s">
        <v>42</v>
      </c>
      <c r="H6519" t="s">
        <v>22</v>
      </c>
      <c r="I6519" t="s">
        <v>37</v>
      </c>
      <c r="J6519" s="4">
        <v>0.13</v>
      </c>
      <c r="K6519" s="2">
        <f>86*Social_Media_Advertising_Sorted_First_10000_Rows[[#This Row],[Acquisition_Cost_Usd]]</f>
        <v>701538.98</v>
      </c>
      <c r="L6519" s="3">
        <v>8157.43</v>
      </c>
      <c r="M6519">
        <v>6.79239601946382E-2</v>
      </c>
      <c r="N6519" t="s">
        <v>24</v>
      </c>
      <c r="O6519" t="s">
        <v>49</v>
      </c>
      <c r="P6519">
        <v>12537</v>
      </c>
      <c r="Q6519">
        <v>41805</v>
      </c>
      <c r="R6519">
        <v>1</v>
      </c>
      <c r="S6519" t="s">
        <v>33</v>
      </c>
    </row>
    <row r="6520" spans="1:19" x14ac:dyDescent="0.3">
      <c r="A6520">
        <v>126695</v>
      </c>
      <c r="B6520" s="1">
        <v>44857</v>
      </c>
      <c r="C6520" t="s">
        <v>77</v>
      </c>
      <c r="D6520" t="s">
        <v>18</v>
      </c>
      <c r="E6520" t="s">
        <v>19</v>
      </c>
      <c r="F6520" t="s">
        <v>74</v>
      </c>
      <c r="G6520" t="s">
        <v>60</v>
      </c>
      <c r="H6520" t="s">
        <v>30</v>
      </c>
      <c r="I6520" t="s">
        <v>48</v>
      </c>
      <c r="J6520" s="4">
        <v>0.01</v>
      </c>
      <c r="K6520" s="2">
        <f>86*Social_Media_Advertising_Sorted_First_10000_Rows[[#This Row],[Acquisition_Cost_Usd]]</f>
        <v>456426.07999999996</v>
      </c>
      <c r="L6520" s="3">
        <v>5307.28</v>
      </c>
      <c r="M6520">
        <v>6.18</v>
      </c>
      <c r="N6520" t="s">
        <v>44</v>
      </c>
      <c r="O6520" t="s">
        <v>25</v>
      </c>
      <c r="P6520">
        <v>13616</v>
      </c>
      <c r="Q6520">
        <v>41850</v>
      </c>
      <c r="R6520">
        <v>5</v>
      </c>
      <c r="S6520" t="s">
        <v>64</v>
      </c>
    </row>
    <row r="6521" spans="1:19" x14ac:dyDescent="0.3">
      <c r="A6521">
        <v>126699</v>
      </c>
      <c r="B6521" s="1">
        <v>44573</v>
      </c>
      <c r="C6521" t="s">
        <v>17</v>
      </c>
      <c r="D6521" t="s">
        <v>18</v>
      </c>
      <c r="E6521" t="s">
        <v>27</v>
      </c>
      <c r="F6521" t="s">
        <v>105</v>
      </c>
      <c r="G6521" t="s">
        <v>29</v>
      </c>
      <c r="H6521" t="s">
        <v>43</v>
      </c>
      <c r="I6521" t="s">
        <v>23</v>
      </c>
      <c r="J6521" s="4">
        <v>0.06</v>
      </c>
      <c r="K6521" s="2">
        <f>86*Social_Media_Advertising_Sorted_First_10000_Rows[[#This Row],[Acquisition_Cost_Usd]]</f>
        <v>315664.71999999997</v>
      </c>
      <c r="L6521" s="3">
        <v>3670.52</v>
      </c>
      <c r="M6521">
        <v>6.29</v>
      </c>
      <c r="N6521" t="s">
        <v>24</v>
      </c>
      <c r="O6521" t="s">
        <v>25</v>
      </c>
      <c r="P6521">
        <v>9145</v>
      </c>
      <c r="Q6521">
        <v>28609</v>
      </c>
      <c r="R6521">
        <v>5</v>
      </c>
      <c r="S6521" t="s">
        <v>50</v>
      </c>
    </row>
    <row r="6522" spans="1:19" x14ac:dyDescent="0.3">
      <c r="A6522">
        <v>126709</v>
      </c>
      <c r="B6522" s="1">
        <v>44783</v>
      </c>
      <c r="C6522" t="s">
        <v>79</v>
      </c>
      <c r="D6522" t="s">
        <v>18</v>
      </c>
      <c r="E6522" t="s">
        <v>27</v>
      </c>
      <c r="F6522" t="s">
        <v>75</v>
      </c>
      <c r="G6522" t="s">
        <v>21</v>
      </c>
      <c r="H6522" t="s">
        <v>30</v>
      </c>
      <c r="I6522" t="s">
        <v>23</v>
      </c>
      <c r="J6522" s="4">
        <v>0.14000000000000001</v>
      </c>
      <c r="K6522" s="2">
        <f>86*Social_Media_Advertising_Sorted_First_10000_Rows[[#This Row],[Acquisition_Cost_Usd]]</f>
        <v>590334.1</v>
      </c>
      <c r="L6522" s="3">
        <v>6864.35</v>
      </c>
      <c r="M6522">
        <v>3.35</v>
      </c>
      <c r="N6522" t="s">
        <v>53</v>
      </c>
      <c r="O6522" t="s">
        <v>32</v>
      </c>
      <c r="P6522">
        <v>17829</v>
      </c>
      <c r="Q6522">
        <v>54329</v>
      </c>
      <c r="R6522">
        <v>7</v>
      </c>
      <c r="S6522" t="s">
        <v>45</v>
      </c>
    </row>
    <row r="6523" spans="1:19" x14ac:dyDescent="0.3">
      <c r="A6523">
        <v>126711</v>
      </c>
      <c r="B6523" s="1">
        <v>44598</v>
      </c>
      <c r="C6523" t="s">
        <v>65</v>
      </c>
      <c r="D6523" t="s">
        <v>40</v>
      </c>
      <c r="E6523" t="s">
        <v>27</v>
      </c>
      <c r="F6523" t="s">
        <v>111</v>
      </c>
      <c r="G6523" t="s">
        <v>21</v>
      </c>
      <c r="H6523" t="s">
        <v>43</v>
      </c>
      <c r="I6523" t="s">
        <v>37</v>
      </c>
      <c r="J6523" s="4">
        <v>0.03</v>
      </c>
      <c r="K6523" s="2">
        <f>86*Social_Media_Advertising_Sorted_First_10000_Rows[[#This Row],[Acquisition_Cost_Usd]]</f>
        <v>352031.54</v>
      </c>
      <c r="L6523" s="3">
        <v>4093.39</v>
      </c>
      <c r="M6523">
        <v>2.8599562187216099E-2</v>
      </c>
      <c r="N6523" t="s">
        <v>24</v>
      </c>
      <c r="O6523" t="s">
        <v>49</v>
      </c>
      <c r="P6523">
        <v>6047</v>
      </c>
      <c r="Q6523">
        <v>20672</v>
      </c>
      <c r="R6523">
        <v>1</v>
      </c>
      <c r="S6523" t="s">
        <v>33</v>
      </c>
    </row>
    <row r="6524" spans="1:19" x14ac:dyDescent="0.3">
      <c r="A6524">
        <v>126729</v>
      </c>
      <c r="B6524" s="1">
        <v>44810</v>
      </c>
      <c r="C6524" t="s">
        <v>46</v>
      </c>
      <c r="D6524" t="s">
        <v>18</v>
      </c>
      <c r="E6524" t="s">
        <v>55</v>
      </c>
      <c r="F6524" t="s">
        <v>93</v>
      </c>
      <c r="G6524" t="s">
        <v>29</v>
      </c>
      <c r="H6524" t="s">
        <v>30</v>
      </c>
      <c r="I6524" t="s">
        <v>23</v>
      </c>
      <c r="J6524" s="4">
        <v>0.06</v>
      </c>
      <c r="K6524" s="2">
        <f>86*Social_Media_Advertising_Sorted_First_10000_Rows[[#This Row],[Acquisition_Cost_Usd]]</f>
        <v>575921.36</v>
      </c>
      <c r="L6524" s="3">
        <v>6696.76</v>
      </c>
      <c r="M6524">
        <v>3.49</v>
      </c>
      <c r="N6524" t="s">
        <v>53</v>
      </c>
      <c r="O6524" t="s">
        <v>32</v>
      </c>
      <c r="P6524">
        <v>17367</v>
      </c>
      <c r="Q6524">
        <v>52962</v>
      </c>
      <c r="R6524">
        <v>6</v>
      </c>
      <c r="S6524" t="s">
        <v>45</v>
      </c>
    </row>
    <row r="6525" spans="1:19" x14ac:dyDescent="0.3">
      <c r="A6525">
        <v>126734</v>
      </c>
      <c r="B6525" s="1">
        <v>44754</v>
      </c>
      <c r="C6525" t="s">
        <v>67</v>
      </c>
      <c r="D6525" t="s">
        <v>40</v>
      </c>
      <c r="E6525" t="s">
        <v>19</v>
      </c>
      <c r="F6525" t="s">
        <v>106</v>
      </c>
      <c r="G6525" t="s">
        <v>42</v>
      </c>
      <c r="H6525" t="s">
        <v>43</v>
      </c>
      <c r="I6525" t="s">
        <v>48</v>
      </c>
      <c r="J6525" s="4">
        <v>0.02</v>
      </c>
      <c r="K6525" s="2">
        <f>86*Social_Media_Advertising_Sorted_First_10000_Rows[[#This Row],[Acquisition_Cost_Usd]]</f>
        <v>43000</v>
      </c>
      <c r="L6525" s="3">
        <v>500</v>
      </c>
      <c r="M6525">
        <v>4.4400000000000004</v>
      </c>
      <c r="N6525" t="s">
        <v>44</v>
      </c>
      <c r="O6525" t="s">
        <v>49</v>
      </c>
      <c r="P6525">
        <v>1167</v>
      </c>
      <c r="Q6525">
        <v>4975</v>
      </c>
      <c r="R6525">
        <v>1</v>
      </c>
      <c r="S6525" t="s">
        <v>26</v>
      </c>
    </row>
    <row r="6526" spans="1:19" x14ac:dyDescent="0.3">
      <c r="A6526">
        <v>126738</v>
      </c>
      <c r="B6526" s="1">
        <v>44899</v>
      </c>
      <c r="C6526" t="s">
        <v>54</v>
      </c>
      <c r="D6526" t="s">
        <v>18</v>
      </c>
      <c r="E6526" t="s">
        <v>27</v>
      </c>
      <c r="F6526" t="s">
        <v>70</v>
      </c>
      <c r="G6526" t="s">
        <v>60</v>
      </c>
      <c r="H6526" t="s">
        <v>43</v>
      </c>
      <c r="I6526" t="s">
        <v>37</v>
      </c>
      <c r="J6526" s="4">
        <v>0.01</v>
      </c>
      <c r="K6526" s="2">
        <f>86*Social_Media_Advertising_Sorted_First_10000_Rows[[#This Row],[Acquisition_Cost_Usd]]</f>
        <v>330263.21999999997</v>
      </c>
      <c r="L6526" s="3">
        <v>3840.27</v>
      </c>
      <c r="M6526">
        <v>0.4558055223587566</v>
      </c>
      <c r="N6526" t="s">
        <v>53</v>
      </c>
      <c r="O6526" t="s">
        <v>25</v>
      </c>
      <c r="P6526">
        <v>5640</v>
      </c>
      <c r="Q6526">
        <v>19348</v>
      </c>
      <c r="R6526">
        <v>1</v>
      </c>
      <c r="S6526" t="s">
        <v>64</v>
      </c>
    </row>
    <row r="6527" spans="1:19" hidden="1" x14ac:dyDescent="0.3">
      <c r="A6527">
        <v>126742</v>
      </c>
      <c r="B6527" s="1">
        <v>44726</v>
      </c>
      <c r="C6527" t="s">
        <v>69</v>
      </c>
      <c r="D6527" t="s">
        <v>61</v>
      </c>
      <c r="E6527" t="s">
        <v>62</v>
      </c>
      <c r="F6527" t="s">
        <v>59</v>
      </c>
      <c r="G6527" t="s">
        <v>42</v>
      </c>
      <c r="H6527" t="s">
        <v>52</v>
      </c>
      <c r="I6527" t="s">
        <v>48</v>
      </c>
      <c r="J6527" s="4">
        <v>0.04</v>
      </c>
      <c r="K6527" s="2">
        <f>86*Social_Media_Advertising_Sorted_First_10000_Rows[[#This Row],[Acquisition_Cost_Usd]]</f>
        <v>1192801.9400000002</v>
      </c>
      <c r="L6527" s="3">
        <v>13869.79</v>
      </c>
      <c r="M6527">
        <v>5.4</v>
      </c>
      <c r="N6527" t="s">
        <v>58</v>
      </c>
      <c r="O6527" t="s">
        <v>49</v>
      </c>
      <c r="P6527">
        <v>36396</v>
      </c>
      <c r="Q6527">
        <v>109327</v>
      </c>
      <c r="R6527">
        <v>1</v>
      </c>
      <c r="S6527" t="s">
        <v>26</v>
      </c>
    </row>
    <row r="6528" spans="1:19" x14ac:dyDescent="0.3">
      <c r="A6528">
        <v>126766</v>
      </c>
      <c r="B6528" s="1">
        <v>44897</v>
      </c>
      <c r="C6528" t="s">
        <v>54</v>
      </c>
      <c r="D6528" t="s">
        <v>18</v>
      </c>
      <c r="E6528" t="s">
        <v>35</v>
      </c>
      <c r="F6528" t="s">
        <v>73</v>
      </c>
      <c r="G6528" t="s">
        <v>60</v>
      </c>
      <c r="H6528" t="s">
        <v>43</v>
      </c>
      <c r="I6528" t="s">
        <v>23</v>
      </c>
      <c r="J6528" s="4">
        <v>7.0000000000000007E-2</v>
      </c>
      <c r="K6528" s="2">
        <f>86*Social_Media_Advertising_Sorted_First_10000_Rows[[#This Row],[Acquisition_Cost_Usd]]</f>
        <v>43000</v>
      </c>
      <c r="L6528" s="3">
        <v>500</v>
      </c>
      <c r="M6528">
        <v>6.21</v>
      </c>
      <c r="N6528" t="s">
        <v>58</v>
      </c>
      <c r="O6528" t="s">
        <v>32</v>
      </c>
      <c r="P6528">
        <v>1480</v>
      </c>
      <c r="Q6528">
        <v>5904</v>
      </c>
      <c r="R6528">
        <v>9</v>
      </c>
      <c r="S6528" t="s">
        <v>33</v>
      </c>
    </row>
    <row r="6529" spans="1:19" hidden="1" x14ac:dyDescent="0.3">
      <c r="A6529">
        <v>126769</v>
      </c>
      <c r="B6529" s="1">
        <v>44911</v>
      </c>
      <c r="C6529" t="s">
        <v>54</v>
      </c>
      <c r="D6529" t="s">
        <v>61</v>
      </c>
      <c r="E6529" t="s">
        <v>62</v>
      </c>
      <c r="F6529" t="s">
        <v>81</v>
      </c>
      <c r="G6529" t="s">
        <v>29</v>
      </c>
      <c r="H6529" t="s">
        <v>30</v>
      </c>
      <c r="I6529" t="s">
        <v>37</v>
      </c>
      <c r="J6529" s="4">
        <v>0.12</v>
      </c>
      <c r="K6529" s="2">
        <f>86*Social_Media_Advertising_Sorted_First_10000_Rows[[#This Row],[Acquisition_Cost_Usd]]</f>
        <v>597932.19999999995</v>
      </c>
      <c r="L6529" s="3">
        <v>6952.7</v>
      </c>
      <c r="M6529">
        <v>0.278845731325357</v>
      </c>
      <c r="N6529" t="s">
        <v>44</v>
      </c>
      <c r="O6529" t="s">
        <v>49</v>
      </c>
      <c r="P6529">
        <v>10612</v>
      </c>
      <c r="Q6529">
        <v>35536</v>
      </c>
      <c r="R6529">
        <v>1</v>
      </c>
      <c r="S6529" t="s">
        <v>33</v>
      </c>
    </row>
    <row r="6530" spans="1:19" x14ac:dyDescent="0.3">
      <c r="A6530">
        <v>126770</v>
      </c>
      <c r="B6530" s="1">
        <v>44844</v>
      </c>
      <c r="C6530" t="s">
        <v>77</v>
      </c>
      <c r="D6530" t="s">
        <v>40</v>
      </c>
      <c r="E6530" t="s">
        <v>27</v>
      </c>
      <c r="F6530" t="s">
        <v>73</v>
      </c>
      <c r="G6530" t="s">
        <v>60</v>
      </c>
      <c r="H6530" t="s">
        <v>43</v>
      </c>
      <c r="I6530" t="s">
        <v>37</v>
      </c>
      <c r="J6530" s="4">
        <v>0.01</v>
      </c>
      <c r="K6530" s="2">
        <f>86*Social_Media_Advertising_Sorted_First_10000_Rows[[#This Row],[Acquisition_Cost_Usd]]</f>
        <v>43000</v>
      </c>
      <c r="L6530" s="3">
        <v>500</v>
      </c>
      <c r="M6530">
        <v>0.58807849747463103</v>
      </c>
      <c r="N6530" t="s">
        <v>58</v>
      </c>
      <c r="O6530" t="s">
        <v>49</v>
      </c>
      <c r="P6530">
        <v>596</v>
      </c>
      <c r="Q6530">
        <v>2924</v>
      </c>
      <c r="R6530">
        <v>1</v>
      </c>
      <c r="S6530" t="s">
        <v>33</v>
      </c>
    </row>
    <row r="6531" spans="1:19" x14ac:dyDescent="0.3">
      <c r="A6531">
        <v>126776</v>
      </c>
      <c r="B6531" s="1">
        <v>44599</v>
      </c>
      <c r="C6531" t="s">
        <v>65</v>
      </c>
      <c r="D6531" t="s">
        <v>40</v>
      </c>
      <c r="E6531" t="s">
        <v>19</v>
      </c>
      <c r="F6531" t="s">
        <v>110</v>
      </c>
      <c r="G6531" t="s">
        <v>60</v>
      </c>
      <c r="H6531" t="s">
        <v>43</v>
      </c>
      <c r="I6531" t="s">
        <v>23</v>
      </c>
      <c r="J6531" s="4">
        <v>0.15</v>
      </c>
      <c r="K6531" s="2">
        <f>86*Social_Media_Advertising_Sorted_First_10000_Rows[[#This Row],[Acquisition_Cost_Usd]]</f>
        <v>311973.59999999998</v>
      </c>
      <c r="L6531" s="3">
        <v>3627.6</v>
      </c>
      <c r="M6531">
        <v>3.68</v>
      </c>
      <c r="N6531" t="s">
        <v>44</v>
      </c>
      <c r="O6531" t="s">
        <v>49</v>
      </c>
      <c r="P6531">
        <v>9030</v>
      </c>
      <c r="Q6531">
        <v>28266</v>
      </c>
      <c r="R6531">
        <v>7</v>
      </c>
      <c r="S6531" t="s">
        <v>50</v>
      </c>
    </row>
    <row r="6532" spans="1:19" x14ac:dyDescent="0.3">
      <c r="A6532">
        <v>126790</v>
      </c>
      <c r="B6532" s="1">
        <v>44785</v>
      </c>
      <c r="C6532" t="s">
        <v>79</v>
      </c>
      <c r="D6532" t="s">
        <v>18</v>
      </c>
      <c r="E6532" t="s">
        <v>19</v>
      </c>
      <c r="F6532" t="s">
        <v>108</v>
      </c>
      <c r="G6532" t="s">
        <v>60</v>
      </c>
      <c r="H6532" t="s">
        <v>22</v>
      </c>
      <c r="I6532" t="s">
        <v>37</v>
      </c>
      <c r="J6532" s="4">
        <v>7.0000000000000007E-2</v>
      </c>
      <c r="K6532" s="2">
        <f>86*Social_Media_Advertising_Sorted_First_10000_Rows[[#This Row],[Acquisition_Cost_Usd]]</f>
        <v>906083.96000000008</v>
      </c>
      <c r="L6532" s="3">
        <v>10535.86</v>
      </c>
      <c r="M6532">
        <v>3.39619800973191E-2</v>
      </c>
      <c r="N6532" t="s">
        <v>38</v>
      </c>
      <c r="O6532" t="s">
        <v>49</v>
      </c>
      <c r="P6532">
        <v>16333</v>
      </c>
      <c r="Q6532">
        <v>54165</v>
      </c>
      <c r="R6532">
        <v>1</v>
      </c>
      <c r="S6532" t="s">
        <v>45</v>
      </c>
    </row>
    <row r="6533" spans="1:19" x14ac:dyDescent="0.3">
      <c r="A6533">
        <v>126797</v>
      </c>
      <c r="B6533" s="1">
        <v>44671</v>
      </c>
      <c r="C6533" t="s">
        <v>34</v>
      </c>
      <c r="D6533" t="s">
        <v>18</v>
      </c>
      <c r="E6533" t="s">
        <v>19</v>
      </c>
      <c r="F6533" t="s">
        <v>110</v>
      </c>
      <c r="G6533" t="s">
        <v>29</v>
      </c>
      <c r="H6533" t="s">
        <v>43</v>
      </c>
      <c r="I6533" t="s">
        <v>31</v>
      </c>
      <c r="J6533" s="4">
        <v>0.1</v>
      </c>
      <c r="K6533" s="2">
        <f>86*Social_Media_Advertising_Sorted_First_10000_Rows[[#This Row],[Acquisition_Cost_Usd]]</f>
        <v>43000</v>
      </c>
      <c r="L6533" s="3">
        <v>500</v>
      </c>
      <c r="M6533">
        <v>5.93</v>
      </c>
      <c r="N6533" t="s">
        <v>53</v>
      </c>
      <c r="O6533" t="s">
        <v>32</v>
      </c>
      <c r="P6533">
        <v>1040</v>
      </c>
      <c r="Q6533">
        <v>4602</v>
      </c>
      <c r="R6533">
        <v>6</v>
      </c>
      <c r="S6533" t="s">
        <v>50</v>
      </c>
    </row>
    <row r="6534" spans="1:19" x14ac:dyDescent="0.3">
      <c r="A6534">
        <v>126798</v>
      </c>
      <c r="B6534" s="1">
        <v>44600</v>
      </c>
      <c r="C6534" t="s">
        <v>65</v>
      </c>
      <c r="D6534" t="s">
        <v>40</v>
      </c>
      <c r="E6534" t="s">
        <v>55</v>
      </c>
      <c r="F6534" t="s">
        <v>94</v>
      </c>
      <c r="G6534" t="s">
        <v>42</v>
      </c>
      <c r="H6534" t="s">
        <v>52</v>
      </c>
      <c r="I6534" t="s">
        <v>37</v>
      </c>
      <c r="J6534" s="4">
        <v>0.13</v>
      </c>
      <c r="K6534" s="2">
        <f>86*Social_Media_Advertising_Sorted_First_10000_Rows[[#This Row],[Acquisition_Cost_Usd]]</f>
        <v>1290000</v>
      </c>
      <c r="L6534" s="3">
        <v>15000</v>
      </c>
      <c r="M6534">
        <v>2.5024616913814E-2</v>
      </c>
      <c r="N6534" t="s">
        <v>44</v>
      </c>
      <c r="O6534" t="s">
        <v>25</v>
      </c>
      <c r="P6534">
        <v>23163</v>
      </c>
      <c r="Q6534">
        <v>76402</v>
      </c>
      <c r="R6534">
        <v>1</v>
      </c>
      <c r="S6534" t="s">
        <v>33</v>
      </c>
    </row>
    <row r="6535" spans="1:19" x14ac:dyDescent="0.3">
      <c r="A6535">
        <v>126800</v>
      </c>
      <c r="B6535" s="1">
        <v>44792</v>
      </c>
      <c r="C6535" t="s">
        <v>79</v>
      </c>
      <c r="D6535" t="s">
        <v>40</v>
      </c>
      <c r="E6535" t="s">
        <v>27</v>
      </c>
      <c r="F6535" t="s">
        <v>57</v>
      </c>
      <c r="G6535" t="s">
        <v>21</v>
      </c>
      <c r="H6535" t="s">
        <v>22</v>
      </c>
      <c r="I6535" t="s">
        <v>48</v>
      </c>
      <c r="J6535" s="4">
        <v>0.06</v>
      </c>
      <c r="K6535" s="2">
        <f>86*Social_Media_Advertising_Sorted_First_10000_Rows[[#This Row],[Acquisition_Cost_Usd]]</f>
        <v>858521.65999999992</v>
      </c>
      <c r="L6535" s="3">
        <v>9982.81</v>
      </c>
      <c r="M6535">
        <v>3.83</v>
      </c>
      <c r="N6535" t="s">
        <v>58</v>
      </c>
      <c r="O6535" t="s">
        <v>25</v>
      </c>
      <c r="P6535">
        <v>26301</v>
      </c>
      <c r="Q6535">
        <v>79425</v>
      </c>
      <c r="R6535">
        <v>8</v>
      </c>
      <c r="S6535" t="s">
        <v>26</v>
      </c>
    </row>
    <row r="6536" spans="1:19" x14ac:dyDescent="0.3">
      <c r="A6536">
        <v>126801</v>
      </c>
      <c r="B6536" s="1">
        <v>44850</v>
      </c>
      <c r="C6536" t="s">
        <v>77</v>
      </c>
      <c r="D6536" t="s">
        <v>40</v>
      </c>
      <c r="E6536" t="s">
        <v>27</v>
      </c>
      <c r="F6536" t="s">
        <v>104</v>
      </c>
      <c r="G6536" t="s">
        <v>60</v>
      </c>
      <c r="H6536" t="s">
        <v>52</v>
      </c>
      <c r="I6536" t="s">
        <v>48</v>
      </c>
      <c r="J6536" s="4">
        <v>0.14000000000000001</v>
      </c>
      <c r="K6536" s="2">
        <f>86*Social_Media_Advertising_Sorted_First_10000_Rows[[#This Row],[Acquisition_Cost_Usd]]</f>
        <v>1290000</v>
      </c>
      <c r="L6536" s="3">
        <v>15000</v>
      </c>
      <c r="M6536">
        <v>6.91</v>
      </c>
      <c r="N6536" t="s">
        <v>58</v>
      </c>
      <c r="O6536" t="s">
        <v>25</v>
      </c>
      <c r="P6536">
        <v>38755</v>
      </c>
      <c r="Q6536">
        <v>116314</v>
      </c>
      <c r="R6536">
        <v>8</v>
      </c>
      <c r="S6536" t="s">
        <v>50</v>
      </c>
    </row>
    <row r="6537" spans="1:19" hidden="1" x14ac:dyDescent="0.3">
      <c r="A6537">
        <v>126805</v>
      </c>
      <c r="B6537" s="1">
        <v>44842</v>
      </c>
      <c r="C6537" t="s">
        <v>77</v>
      </c>
      <c r="D6537" t="s">
        <v>61</v>
      </c>
      <c r="E6537" t="s">
        <v>62</v>
      </c>
      <c r="F6537" t="s">
        <v>88</v>
      </c>
      <c r="G6537" t="s">
        <v>21</v>
      </c>
      <c r="H6537" t="s">
        <v>22</v>
      </c>
      <c r="I6537" t="s">
        <v>37</v>
      </c>
      <c r="J6537" s="4">
        <v>0.12</v>
      </c>
      <c r="K6537" s="2">
        <f>86*Social_Media_Advertising_Sorted_First_10000_Rows[[#This Row],[Acquisition_Cost_Usd]]</f>
        <v>806132.17999999993</v>
      </c>
      <c r="L6537" s="3">
        <v>9373.6299999999992</v>
      </c>
      <c r="M6537">
        <v>0.13227297511587441</v>
      </c>
      <c r="N6537" t="s">
        <v>44</v>
      </c>
      <c r="O6537" t="s">
        <v>32</v>
      </c>
      <c r="P6537">
        <v>14464</v>
      </c>
      <c r="Q6537">
        <v>48080</v>
      </c>
      <c r="R6537">
        <v>1</v>
      </c>
      <c r="S6537" t="s">
        <v>26</v>
      </c>
    </row>
    <row r="6538" spans="1:19" x14ac:dyDescent="0.3">
      <c r="A6538">
        <v>126806</v>
      </c>
      <c r="B6538" s="1">
        <v>44610</v>
      </c>
      <c r="C6538" t="s">
        <v>65</v>
      </c>
      <c r="D6538" t="s">
        <v>40</v>
      </c>
      <c r="E6538" t="s">
        <v>19</v>
      </c>
      <c r="F6538" t="s">
        <v>110</v>
      </c>
      <c r="G6538" t="s">
        <v>60</v>
      </c>
      <c r="H6538" t="s">
        <v>52</v>
      </c>
      <c r="I6538" t="s">
        <v>48</v>
      </c>
      <c r="J6538" s="4">
        <v>0.13</v>
      </c>
      <c r="K6538" s="2">
        <f>86*Social_Media_Advertising_Sorted_First_10000_Rows[[#This Row],[Acquisition_Cost_Usd]]</f>
        <v>994700.94000000006</v>
      </c>
      <c r="L6538" s="3">
        <v>11566.29</v>
      </c>
      <c r="M6538">
        <v>7.47</v>
      </c>
      <c r="N6538" t="s">
        <v>58</v>
      </c>
      <c r="O6538" t="s">
        <v>32</v>
      </c>
      <c r="P6538">
        <v>30625</v>
      </c>
      <c r="Q6538">
        <v>92231</v>
      </c>
      <c r="R6538">
        <v>1</v>
      </c>
      <c r="S6538" t="s">
        <v>50</v>
      </c>
    </row>
    <row r="6539" spans="1:19" x14ac:dyDescent="0.3">
      <c r="A6539">
        <v>126809</v>
      </c>
      <c r="B6539" s="1">
        <v>44610</v>
      </c>
      <c r="C6539" t="s">
        <v>65</v>
      </c>
      <c r="D6539" t="s">
        <v>18</v>
      </c>
      <c r="E6539" t="s">
        <v>19</v>
      </c>
      <c r="F6539" t="s">
        <v>92</v>
      </c>
      <c r="G6539" t="s">
        <v>21</v>
      </c>
      <c r="H6539" t="s">
        <v>43</v>
      </c>
      <c r="I6539" t="s">
        <v>37</v>
      </c>
      <c r="J6539" s="4">
        <v>0.05</v>
      </c>
      <c r="K6539" s="2">
        <f>86*Social_Media_Advertising_Sorted_First_10000_Rows[[#This Row],[Acquisition_Cost_Usd]]</f>
        <v>241278.16</v>
      </c>
      <c r="L6539" s="3">
        <v>2805.56</v>
      </c>
      <c r="M6539">
        <v>4.1111870644123097E-2</v>
      </c>
      <c r="N6539" t="s">
        <v>44</v>
      </c>
      <c r="O6539" t="s">
        <v>32</v>
      </c>
      <c r="P6539">
        <v>4034</v>
      </c>
      <c r="Q6539">
        <v>14117</v>
      </c>
      <c r="R6539">
        <v>1</v>
      </c>
      <c r="S6539" t="s">
        <v>50</v>
      </c>
    </row>
    <row r="6540" spans="1:19" hidden="1" x14ac:dyDescent="0.3">
      <c r="A6540">
        <v>126811</v>
      </c>
      <c r="B6540" s="1">
        <v>44631</v>
      </c>
      <c r="C6540" t="s">
        <v>39</v>
      </c>
      <c r="D6540" t="s">
        <v>61</v>
      </c>
      <c r="E6540" t="s">
        <v>62</v>
      </c>
      <c r="F6540" t="s">
        <v>72</v>
      </c>
      <c r="G6540" t="s">
        <v>60</v>
      </c>
      <c r="H6540" t="s">
        <v>30</v>
      </c>
      <c r="I6540" t="s">
        <v>48</v>
      </c>
      <c r="J6540" s="4">
        <v>0.12</v>
      </c>
      <c r="K6540" s="2">
        <f>86*Social_Media_Advertising_Sorted_First_10000_Rows[[#This Row],[Acquisition_Cost_Usd]]</f>
        <v>590085.56000000006</v>
      </c>
      <c r="L6540" s="3">
        <v>6861.46</v>
      </c>
      <c r="M6540">
        <v>6.5</v>
      </c>
      <c r="N6540" t="s">
        <v>58</v>
      </c>
      <c r="O6540" t="s">
        <v>25</v>
      </c>
      <c r="P6540">
        <v>17819</v>
      </c>
      <c r="Q6540">
        <v>54301</v>
      </c>
      <c r="R6540">
        <v>8</v>
      </c>
      <c r="S6540" t="s">
        <v>64</v>
      </c>
    </row>
    <row r="6541" spans="1:19" x14ac:dyDescent="0.3">
      <c r="A6541">
        <v>126819</v>
      </c>
      <c r="B6541" s="1">
        <v>44880</v>
      </c>
      <c r="C6541" t="s">
        <v>80</v>
      </c>
      <c r="D6541" t="s">
        <v>18</v>
      </c>
      <c r="E6541" t="s">
        <v>19</v>
      </c>
      <c r="F6541" t="s">
        <v>87</v>
      </c>
      <c r="G6541" t="s">
        <v>42</v>
      </c>
      <c r="H6541" t="s">
        <v>52</v>
      </c>
      <c r="I6541" t="s">
        <v>31</v>
      </c>
      <c r="J6541" s="4">
        <v>0.1</v>
      </c>
      <c r="K6541" s="2">
        <f>86*Social_Media_Advertising_Sorted_First_10000_Rows[[#This Row],[Acquisition_Cost_Usd]]</f>
        <v>1180566.72</v>
      </c>
      <c r="L6541" s="3">
        <v>13727.52</v>
      </c>
      <c r="M6541">
        <v>7.66</v>
      </c>
      <c r="N6541" t="s">
        <v>58</v>
      </c>
      <c r="O6541" t="s">
        <v>25</v>
      </c>
      <c r="P6541">
        <v>36087</v>
      </c>
      <c r="Q6541">
        <v>108410</v>
      </c>
      <c r="R6541">
        <v>5</v>
      </c>
      <c r="S6541" t="s">
        <v>64</v>
      </c>
    </row>
    <row r="6542" spans="1:19" x14ac:dyDescent="0.3">
      <c r="A6542">
        <v>126820</v>
      </c>
      <c r="B6542" s="1">
        <v>44707</v>
      </c>
      <c r="C6542" t="s">
        <v>91</v>
      </c>
      <c r="D6542" t="s">
        <v>40</v>
      </c>
      <c r="E6542" t="s">
        <v>19</v>
      </c>
      <c r="F6542" t="s">
        <v>56</v>
      </c>
      <c r="G6542" t="s">
        <v>60</v>
      </c>
      <c r="H6542" t="s">
        <v>43</v>
      </c>
      <c r="I6542" t="s">
        <v>23</v>
      </c>
      <c r="J6542" s="4">
        <v>0.06</v>
      </c>
      <c r="K6542" s="2">
        <f>86*Social_Media_Advertising_Sorted_First_10000_Rows[[#This Row],[Acquisition_Cost_Usd]]</f>
        <v>247855.44</v>
      </c>
      <c r="L6542" s="3">
        <v>2882.04</v>
      </c>
      <c r="M6542">
        <v>3.68</v>
      </c>
      <c r="N6542" t="s">
        <v>53</v>
      </c>
      <c r="O6542" t="s">
        <v>25</v>
      </c>
      <c r="P6542">
        <v>7069</v>
      </c>
      <c r="Q6542">
        <v>22458</v>
      </c>
      <c r="R6542">
        <v>9</v>
      </c>
      <c r="S6542" t="s">
        <v>26</v>
      </c>
    </row>
    <row r="6543" spans="1:19" x14ac:dyDescent="0.3">
      <c r="A6543">
        <v>126821</v>
      </c>
      <c r="B6543" s="1">
        <v>44896</v>
      </c>
      <c r="C6543" t="s">
        <v>54</v>
      </c>
      <c r="D6543" t="s">
        <v>18</v>
      </c>
      <c r="E6543" t="s">
        <v>19</v>
      </c>
      <c r="F6543" t="s">
        <v>59</v>
      </c>
      <c r="G6543" t="s">
        <v>29</v>
      </c>
      <c r="H6543" t="s">
        <v>52</v>
      </c>
      <c r="I6543" t="s">
        <v>31</v>
      </c>
      <c r="J6543" s="4">
        <v>0.03</v>
      </c>
      <c r="K6543" s="2">
        <f>86*Social_Media_Advertising_Sorted_First_10000_Rows[[#This Row],[Acquisition_Cost_Usd]]</f>
        <v>1079035.98</v>
      </c>
      <c r="L6543" s="3">
        <v>12546.93</v>
      </c>
      <c r="M6543">
        <v>7.76</v>
      </c>
      <c r="N6543" t="s">
        <v>53</v>
      </c>
      <c r="O6543" t="s">
        <v>32</v>
      </c>
      <c r="P6543">
        <v>33206</v>
      </c>
      <c r="Q6543">
        <v>99876</v>
      </c>
      <c r="R6543">
        <v>1</v>
      </c>
      <c r="S6543" t="s">
        <v>26</v>
      </c>
    </row>
    <row r="6544" spans="1:19" hidden="1" x14ac:dyDescent="0.3">
      <c r="A6544">
        <v>126830</v>
      </c>
      <c r="B6544" s="1">
        <v>44871</v>
      </c>
      <c r="C6544" t="s">
        <v>80</v>
      </c>
      <c r="D6544" t="s">
        <v>61</v>
      </c>
      <c r="E6544" t="s">
        <v>62</v>
      </c>
      <c r="F6544" t="s">
        <v>89</v>
      </c>
      <c r="G6544" t="s">
        <v>60</v>
      </c>
      <c r="H6544" t="s">
        <v>52</v>
      </c>
      <c r="I6544" t="s">
        <v>48</v>
      </c>
      <c r="J6544" s="4">
        <v>0.11</v>
      </c>
      <c r="K6544" s="2">
        <f>86*Social_Media_Advertising_Sorted_First_10000_Rows[[#This Row],[Acquisition_Cost_Usd]]</f>
        <v>1167237.58</v>
      </c>
      <c r="L6544" s="3">
        <v>13572.53</v>
      </c>
      <c r="M6544">
        <v>6.92</v>
      </c>
      <c r="N6544" t="s">
        <v>44</v>
      </c>
      <c r="O6544" t="s">
        <v>32</v>
      </c>
      <c r="P6544">
        <v>35751</v>
      </c>
      <c r="Q6544">
        <v>107415</v>
      </c>
      <c r="R6544">
        <v>3</v>
      </c>
      <c r="S6544" t="s">
        <v>50</v>
      </c>
    </row>
    <row r="6545" spans="1:19" x14ac:dyDescent="0.3">
      <c r="A6545">
        <v>126831</v>
      </c>
      <c r="B6545" s="1">
        <v>44683</v>
      </c>
      <c r="C6545" t="s">
        <v>91</v>
      </c>
      <c r="D6545" t="s">
        <v>18</v>
      </c>
      <c r="E6545" t="s">
        <v>27</v>
      </c>
      <c r="F6545" t="s">
        <v>28</v>
      </c>
      <c r="G6545" t="s">
        <v>60</v>
      </c>
      <c r="H6545" t="s">
        <v>43</v>
      </c>
      <c r="I6545" t="s">
        <v>23</v>
      </c>
      <c r="J6545" s="4">
        <v>0.14000000000000001</v>
      </c>
      <c r="K6545" s="2">
        <f>86*Social_Media_Advertising_Sorted_First_10000_Rows[[#This Row],[Acquisition_Cost_Usd]]</f>
        <v>263118.71999999997</v>
      </c>
      <c r="L6545" s="3">
        <v>3059.52</v>
      </c>
      <c r="M6545">
        <v>5.22</v>
      </c>
      <c r="N6545" t="s">
        <v>58</v>
      </c>
      <c r="O6545" t="s">
        <v>49</v>
      </c>
      <c r="P6545">
        <v>7532</v>
      </c>
      <c r="Q6545">
        <v>23831</v>
      </c>
      <c r="R6545">
        <v>8</v>
      </c>
      <c r="S6545" t="s">
        <v>33</v>
      </c>
    </row>
    <row r="6546" spans="1:19" x14ac:dyDescent="0.3">
      <c r="A6546">
        <v>126832</v>
      </c>
      <c r="B6546" s="1">
        <v>44600</v>
      </c>
      <c r="C6546" t="s">
        <v>65</v>
      </c>
      <c r="D6546" t="s">
        <v>40</v>
      </c>
      <c r="E6546" t="s">
        <v>27</v>
      </c>
      <c r="F6546" t="s">
        <v>87</v>
      </c>
      <c r="G6546" t="s">
        <v>29</v>
      </c>
      <c r="H6546" t="s">
        <v>22</v>
      </c>
      <c r="I6546" t="s">
        <v>31</v>
      </c>
      <c r="J6546" s="4">
        <v>0.1</v>
      </c>
      <c r="K6546" s="2">
        <f>86*Social_Media_Advertising_Sorted_First_10000_Rows[[#This Row],[Acquisition_Cost_Usd]]</f>
        <v>720935.41999999993</v>
      </c>
      <c r="L6546" s="3">
        <v>8382.9699999999993</v>
      </c>
      <c r="M6546">
        <v>1.65</v>
      </c>
      <c r="N6546" t="s">
        <v>44</v>
      </c>
      <c r="O6546" t="s">
        <v>32</v>
      </c>
      <c r="P6546">
        <v>21965</v>
      </c>
      <c r="Q6546">
        <v>66582</v>
      </c>
      <c r="R6546">
        <v>9</v>
      </c>
      <c r="S6546" t="s">
        <v>64</v>
      </c>
    </row>
    <row r="6547" spans="1:19" x14ac:dyDescent="0.3">
      <c r="A6547">
        <v>126834</v>
      </c>
      <c r="B6547" s="1">
        <v>44615</v>
      </c>
      <c r="C6547" t="s">
        <v>65</v>
      </c>
      <c r="D6547" t="s">
        <v>18</v>
      </c>
      <c r="E6547" t="s">
        <v>19</v>
      </c>
      <c r="F6547" t="s">
        <v>85</v>
      </c>
      <c r="G6547" t="s">
        <v>21</v>
      </c>
      <c r="H6547" t="s">
        <v>43</v>
      </c>
      <c r="I6547" t="s">
        <v>48</v>
      </c>
      <c r="J6547" s="4">
        <v>0.11</v>
      </c>
      <c r="K6547" s="2">
        <f>86*Social_Media_Advertising_Sorted_First_10000_Rows[[#This Row],[Acquisition_Cost_Usd]]</f>
        <v>329780.76</v>
      </c>
      <c r="L6547" s="3">
        <v>3834.66</v>
      </c>
      <c r="M6547">
        <v>0.45</v>
      </c>
      <c r="N6547" t="s">
        <v>53</v>
      </c>
      <c r="O6547" t="s">
        <v>49</v>
      </c>
      <c r="P6547">
        <v>9588</v>
      </c>
      <c r="Q6547">
        <v>29920</v>
      </c>
      <c r="R6547">
        <v>8</v>
      </c>
      <c r="S6547" t="s">
        <v>45</v>
      </c>
    </row>
    <row r="6548" spans="1:19" x14ac:dyDescent="0.3">
      <c r="A6548">
        <v>126840</v>
      </c>
      <c r="B6548" s="1">
        <v>44741</v>
      </c>
      <c r="C6548" t="s">
        <v>69</v>
      </c>
      <c r="D6548" t="s">
        <v>18</v>
      </c>
      <c r="E6548" t="s">
        <v>19</v>
      </c>
      <c r="F6548" t="s">
        <v>36</v>
      </c>
      <c r="G6548" t="s">
        <v>21</v>
      </c>
      <c r="H6548" t="s">
        <v>43</v>
      </c>
      <c r="I6548" t="s">
        <v>37</v>
      </c>
      <c r="J6548" s="4">
        <v>0.04</v>
      </c>
      <c r="K6548" s="2">
        <f>86*Social_Media_Advertising_Sorted_First_10000_Rows[[#This Row],[Acquisition_Cost_Usd]]</f>
        <v>294863.90000000002</v>
      </c>
      <c r="L6548" s="3">
        <v>3428.65</v>
      </c>
      <c r="M6548">
        <v>0.53624179101030189</v>
      </c>
      <c r="N6548" t="s">
        <v>44</v>
      </c>
      <c r="O6548" t="s">
        <v>49</v>
      </c>
      <c r="P6548">
        <v>4990</v>
      </c>
      <c r="Q6548">
        <v>17230</v>
      </c>
      <c r="R6548">
        <v>1</v>
      </c>
      <c r="S6548" t="s">
        <v>33</v>
      </c>
    </row>
    <row r="6549" spans="1:19" hidden="1" x14ac:dyDescent="0.3">
      <c r="A6549">
        <v>126841</v>
      </c>
      <c r="B6549" s="1">
        <v>44912</v>
      </c>
      <c r="C6549" t="s">
        <v>54</v>
      </c>
      <c r="D6549" t="s">
        <v>61</v>
      </c>
      <c r="E6549" t="s">
        <v>62</v>
      </c>
      <c r="F6549" t="s">
        <v>83</v>
      </c>
      <c r="G6549" t="s">
        <v>21</v>
      </c>
      <c r="H6549" t="s">
        <v>30</v>
      </c>
      <c r="I6549" t="s">
        <v>31</v>
      </c>
      <c r="J6549" s="4">
        <v>0.09</v>
      </c>
      <c r="K6549" s="2">
        <f>86*Social_Media_Advertising_Sorted_First_10000_Rows[[#This Row],[Acquisition_Cost_Usd]]</f>
        <v>613614.30000000005</v>
      </c>
      <c r="L6549" s="3">
        <v>7135.05</v>
      </c>
      <c r="M6549">
        <v>5.4</v>
      </c>
      <c r="N6549" t="s">
        <v>24</v>
      </c>
      <c r="O6549" t="s">
        <v>25</v>
      </c>
      <c r="P6549">
        <v>18564</v>
      </c>
      <c r="Q6549">
        <v>56508</v>
      </c>
      <c r="R6549">
        <v>8</v>
      </c>
      <c r="S6549" t="s">
        <v>64</v>
      </c>
    </row>
    <row r="6550" spans="1:19" x14ac:dyDescent="0.3">
      <c r="A6550">
        <v>126844</v>
      </c>
      <c r="B6550" s="1">
        <v>44665</v>
      </c>
      <c r="C6550" t="s">
        <v>34</v>
      </c>
      <c r="D6550" t="s">
        <v>18</v>
      </c>
      <c r="E6550" t="s">
        <v>35</v>
      </c>
      <c r="F6550" t="s">
        <v>101</v>
      </c>
      <c r="G6550" t="s">
        <v>21</v>
      </c>
      <c r="H6550" t="s">
        <v>43</v>
      </c>
      <c r="I6550" t="s">
        <v>37</v>
      </c>
      <c r="J6550" s="4">
        <v>0.14000000000000001</v>
      </c>
      <c r="K6550" s="2">
        <f>86*Social_Media_Advertising_Sorted_First_10000_Rows[[#This Row],[Acquisition_Cost_Usd]]</f>
        <v>283377.74</v>
      </c>
      <c r="L6550" s="3">
        <v>3295.09</v>
      </c>
      <c r="M6550">
        <v>1.1350451243051389</v>
      </c>
      <c r="N6550" t="s">
        <v>44</v>
      </c>
      <c r="O6550" t="s">
        <v>32</v>
      </c>
      <c r="P6550">
        <v>4783</v>
      </c>
      <c r="Q6550">
        <v>16558</v>
      </c>
      <c r="R6550">
        <v>1</v>
      </c>
      <c r="S6550" t="s">
        <v>64</v>
      </c>
    </row>
    <row r="6551" spans="1:19" x14ac:dyDescent="0.3">
      <c r="A6551">
        <v>126846</v>
      </c>
      <c r="B6551" s="1">
        <v>44887</v>
      </c>
      <c r="C6551" t="s">
        <v>80</v>
      </c>
      <c r="D6551" t="s">
        <v>40</v>
      </c>
      <c r="E6551" t="s">
        <v>19</v>
      </c>
      <c r="F6551" t="s">
        <v>94</v>
      </c>
      <c r="G6551" t="s">
        <v>21</v>
      </c>
      <c r="H6551" t="s">
        <v>52</v>
      </c>
      <c r="I6551" t="s">
        <v>23</v>
      </c>
      <c r="J6551" s="4">
        <v>0.09</v>
      </c>
      <c r="K6551" s="2">
        <f>86*Social_Media_Advertising_Sorted_First_10000_Rows[[#This Row],[Acquisition_Cost_Usd]]</f>
        <v>1086322.76</v>
      </c>
      <c r="L6551" s="3">
        <v>12631.66</v>
      </c>
      <c r="M6551">
        <v>5.49</v>
      </c>
      <c r="N6551" t="s">
        <v>38</v>
      </c>
      <c r="O6551" t="s">
        <v>49</v>
      </c>
      <c r="P6551">
        <v>33432</v>
      </c>
      <c r="Q6551">
        <v>100547</v>
      </c>
      <c r="R6551">
        <v>1</v>
      </c>
      <c r="S6551" t="s">
        <v>33</v>
      </c>
    </row>
    <row r="6552" spans="1:19" hidden="1" x14ac:dyDescent="0.3">
      <c r="A6552">
        <v>126848</v>
      </c>
      <c r="B6552" s="1">
        <v>44667</v>
      </c>
      <c r="C6552" t="s">
        <v>34</v>
      </c>
      <c r="D6552" t="s">
        <v>61</v>
      </c>
      <c r="E6552" t="s">
        <v>62</v>
      </c>
      <c r="F6552" t="s">
        <v>92</v>
      </c>
      <c r="G6552" t="s">
        <v>29</v>
      </c>
      <c r="H6552" t="s">
        <v>30</v>
      </c>
      <c r="I6552" t="s">
        <v>23</v>
      </c>
      <c r="J6552" s="4">
        <v>0.1</v>
      </c>
      <c r="K6552" s="2">
        <f>86*Social_Media_Advertising_Sorted_First_10000_Rows[[#This Row],[Acquisition_Cost_Usd]]</f>
        <v>624356.56000000006</v>
      </c>
      <c r="L6552" s="3">
        <v>7259.96</v>
      </c>
      <c r="M6552">
        <v>2.89</v>
      </c>
      <c r="N6552" t="s">
        <v>58</v>
      </c>
      <c r="O6552" t="s">
        <v>25</v>
      </c>
      <c r="P6552">
        <v>18897</v>
      </c>
      <c r="Q6552">
        <v>57494</v>
      </c>
      <c r="R6552">
        <v>8</v>
      </c>
      <c r="S6552" t="s">
        <v>50</v>
      </c>
    </row>
    <row r="6553" spans="1:19" x14ac:dyDescent="0.3">
      <c r="A6553">
        <v>126849</v>
      </c>
      <c r="B6553" s="1">
        <v>44684</v>
      </c>
      <c r="C6553" t="s">
        <v>91</v>
      </c>
      <c r="D6553" t="s">
        <v>40</v>
      </c>
      <c r="E6553" t="s">
        <v>55</v>
      </c>
      <c r="F6553" t="s">
        <v>110</v>
      </c>
      <c r="G6553" t="s">
        <v>42</v>
      </c>
      <c r="H6553" t="s">
        <v>30</v>
      </c>
      <c r="I6553" t="s">
        <v>23</v>
      </c>
      <c r="J6553" s="4">
        <v>0.02</v>
      </c>
      <c r="K6553" s="2">
        <f>86*Social_Media_Advertising_Sorted_First_10000_Rows[[#This Row],[Acquisition_Cost_Usd]]</f>
        <v>552006.48</v>
      </c>
      <c r="L6553" s="3">
        <v>6418.68</v>
      </c>
      <c r="M6553">
        <v>3.18</v>
      </c>
      <c r="N6553" t="s">
        <v>53</v>
      </c>
      <c r="O6553" t="s">
        <v>49</v>
      </c>
      <c r="P6553">
        <v>16628</v>
      </c>
      <c r="Q6553">
        <v>50774</v>
      </c>
      <c r="R6553">
        <v>4</v>
      </c>
      <c r="S6553" t="s">
        <v>50</v>
      </c>
    </row>
    <row r="6554" spans="1:19" x14ac:dyDescent="0.3">
      <c r="A6554">
        <v>126850</v>
      </c>
      <c r="B6554" s="1">
        <v>44727</v>
      </c>
      <c r="C6554" t="s">
        <v>69</v>
      </c>
      <c r="D6554" t="s">
        <v>18</v>
      </c>
      <c r="E6554" t="s">
        <v>27</v>
      </c>
      <c r="F6554" t="s">
        <v>85</v>
      </c>
      <c r="G6554" t="s">
        <v>21</v>
      </c>
      <c r="H6554" t="s">
        <v>43</v>
      </c>
      <c r="I6554" t="s">
        <v>48</v>
      </c>
      <c r="J6554" s="4">
        <v>0.05</v>
      </c>
      <c r="K6554" s="2">
        <f>86*Social_Media_Advertising_Sorted_First_10000_Rows[[#This Row],[Acquisition_Cost_Usd]]</f>
        <v>217648.80000000002</v>
      </c>
      <c r="L6554" s="3">
        <v>2530.8000000000002</v>
      </c>
      <c r="M6554">
        <v>4.76</v>
      </c>
      <c r="N6554" t="s">
        <v>24</v>
      </c>
      <c r="O6554" t="s">
        <v>32</v>
      </c>
      <c r="P6554">
        <v>6186</v>
      </c>
      <c r="Q6554">
        <v>19843</v>
      </c>
      <c r="R6554">
        <v>7</v>
      </c>
      <c r="S6554" t="s">
        <v>45</v>
      </c>
    </row>
    <row r="6555" spans="1:19" x14ac:dyDescent="0.3">
      <c r="A6555">
        <v>126852</v>
      </c>
      <c r="B6555" s="1">
        <v>44900</v>
      </c>
      <c r="C6555" t="s">
        <v>54</v>
      </c>
      <c r="D6555" t="s">
        <v>40</v>
      </c>
      <c r="E6555" t="s">
        <v>35</v>
      </c>
      <c r="F6555" t="s">
        <v>63</v>
      </c>
      <c r="G6555" t="s">
        <v>60</v>
      </c>
      <c r="H6555" t="s">
        <v>22</v>
      </c>
      <c r="I6555" t="s">
        <v>23</v>
      </c>
      <c r="J6555" s="4">
        <v>0.11</v>
      </c>
      <c r="K6555" s="2">
        <f>86*Social_Media_Advertising_Sorted_First_10000_Rows[[#This Row],[Acquisition_Cost_Usd]]</f>
        <v>799483.52</v>
      </c>
      <c r="L6555" s="3">
        <v>9296.32</v>
      </c>
      <c r="M6555">
        <v>4.17</v>
      </c>
      <c r="N6555" t="s">
        <v>44</v>
      </c>
      <c r="O6555" t="s">
        <v>25</v>
      </c>
      <c r="P6555">
        <v>24424</v>
      </c>
      <c r="Q6555">
        <v>73865</v>
      </c>
      <c r="R6555">
        <v>3</v>
      </c>
      <c r="S6555" t="s">
        <v>64</v>
      </c>
    </row>
    <row r="6556" spans="1:19" x14ac:dyDescent="0.3">
      <c r="A6556">
        <v>126853</v>
      </c>
      <c r="B6556" s="1">
        <v>44743</v>
      </c>
      <c r="C6556" t="s">
        <v>67</v>
      </c>
      <c r="D6556" t="s">
        <v>40</v>
      </c>
      <c r="E6556" t="s">
        <v>35</v>
      </c>
      <c r="F6556" t="s">
        <v>20</v>
      </c>
      <c r="G6556" t="s">
        <v>60</v>
      </c>
      <c r="H6556" t="s">
        <v>30</v>
      </c>
      <c r="I6556" t="s">
        <v>48</v>
      </c>
      <c r="J6556" s="4">
        <v>0.12</v>
      </c>
      <c r="K6556" s="2">
        <f>86*Social_Media_Advertising_Sorted_First_10000_Rows[[#This Row],[Acquisition_Cost_Usd]]</f>
        <v>392884.12</v>
      </c>
      <c r="L6556" s="3">
        <v>4568.42</v>
      </c>
      <c r="M6556">
        <v>5.48</v>
      </c>
      <c r="N6556" t="s">
        <v>24</v>
      </c>
      <c r="O6556" t="s">
        <v>49</v>
      </c>
      <c r="P6556">
        <v>11596</v>
      </c>
      <c r="Q6556">
        <v>35869</v>
      </c>
      <c r="R6556">
        <v>1</v>
      </c>
      <c r="S6556" t="s">
        <v>26</v>
      </c>
    </row>
    <row r="6557" spans="1:19" x14ac:dyDescent="0.3">
      <c r="A6557">
        <v>126855</v>
      </c>
      <c r="B6557" s="1">
        <v>44624</v>
      </c>
      <c r="C6557" t="s">
        <v>39</v>
      </c>
      <c r="D6557" t="s">
        <v>18</v>
      </c>
      <c r="E6557" t="s">
        <v>55</v>
      </c>
      <c r="F6557" t="s">
        <v>88</v>
      </c>
      <c r="G6557" t="s">
        <v>21</v>
      </c>
      <c r="H6557" t="s">
        <v>52</v>
      </c>
      <c r="I6557" t="s">
        <v>48</v>
      </c>
      <c r="J6557" s="4">
        <v>0.05</v>
      </c>
      <c r="K6557" s="2">
        <f>86*Social_Media_Advertising_Sorted_First_10000_Rows[[#This Row],[Acquisition_Cost_Usd]]</f>
        <v>1290000</v>
      </c>
      <c r="L6557" s="3">
        <v>15000</v>
      </c>
      <c r="M6557">
        <v>2.2400000000000002</v>
      </c>
      <c r="N6557" t="s">
        <v>24</v>
      </c>
      <c r="O6557" t="s">
        <v>49</v>
      </c>
      <c r="P6557">
        <v>39313</v>
      </c>
      <c r="Q6557">
        <v>117965</v>
      </c>
      <c r="R6557">
        <v>5</v>
      </c>
      <c r="S6557" t="s">
        <v>26</v>
      </c>
    </row>
    <row r="6558" spans="1:19" x14ac:dyDescent="0.3">
      <c r="A6558">
        <v>126858</v>
      </c>
      <c r="B6558" s="1">
        <v>44631</v>
      </c>
      <c r="C6558" t="s">
        <v>39</v>
      </c>
      <c r="D6558" t="s">
        <v>18</v>
      </c>
      <c r="E6558" t="s">
        <v>27</v>
      </c>
      <c r="F6558" t="s">
        <v>108</v>
      </c>
      <c r="G6558" t="s">
        <v>29</v>
      </c>
      <c r="H6558" t="s">
        <v>22</v>
      </c>
      <c r="I6558" t="s">
        <v>23</v>
      </c>
      <c r="J6558" s="4">
        <v>0.15</v>
      </c>
      <c r="K6558" s="2">
        <f>86*Social_Media_Advertising_Sorted_First_10000_Rows[[#This Row],[Acquisition_Cost_Usd]]</f>
        <v>864453.08000000007</v>
      </c>
      <c r="L6558" s="3">
        <v>10051.780000000001</v>
      </c>
      <c r="M6558">
        <v>3.58</v>
      </c>
      <c r="N6558" t="s">
        <v>38</v>
      </c>
      <c r="O6558" t="s">
        <v>25</v>
      </c>
      <c r="P6558">
        <v>26493</v>
      </c>
      <c r="Q6558">
        <v>79992</v>
      </c>
      <c r="R6558">
        <v>3</v>
      </c>
      <c r="S6558" t="s">
        <v>45</v>
      </c>
    </row>
    <row r="6559" spans="1:19" x14ac:dyDescent="0.3">
      <c r="A6559">
        <v>126859</v>
      </c>
      <c r="B6559" s="1">
        <v>44590</v>
      </c>
      <c r="C6559" t="s">
        <v>17</v>
      </c>
      <c r="D6559" t="s">
        <v>40</v>
      </c>
      <c r="E6559" t="s">
        <v>35</v>
      </c>
      <c r="F6559" t="s">
        <v>20</v>
      </c>
      <c r="G6559" t="s">
        <v>21</v>
      </c>
      <c r="H6559" t="s">
        <v>52</v>
      </c>
      <c r="I6559" t="s">
        <v>48</v>
      </c>
      <c r="J6559" s="4">
        <v>0.04</v>
      </c>
      <c r="K6559" s="2">
        <f>86*Social_Media_Advertising_Sorted_First_10000_Rows[[#This Row],[Acquisition_Cost_Usd]]</f>
        <v>1157601.28</v>
      </c>
      <c r="L6559" s="3">
        <v>13460.48</v>
      </c>
      <c r="M6559">
        <v>0.38</v>
      </c>
      <c r="N6559" t="s">
        <v>24</v>
      </c>
      <c r="O6559" t="s">
        <v>49</v>
      </c>
      <c r="P6559">
        <v>35488</v>
      </c>
      <c r="Q6559">
        <v>106636</v>
      </c>
      <c r="R6559">
        <v>7</v>
      </c>
      <c r="S6559" t="s">
        <v>26</v>
      </c>
    </row>
    <row r="6560" spans="1:19" x14ac:dyDescent="0.3">
      <c r="A6560">
        <v>126861</v>
      </c>
      <c r="B6560" s="1">
        <v>44803</v>
      </c>
      <c r="C6560" t="s">
        <v>79</v>
      </c>
      <c r="D6560" t="s">
        <v>40</v>
      </c>
      <c r="E6560" t="s">
        <v>19</v>
      </c>
      <c r="F6560" t="s">
        <v>72</v>
      </c>
      <c r="G6560" t="s">
        <v>21</v>
      </c>
      <c r="H6560" t="s">
        <v>30</v>
      </c>
      <c r="I6560" t="s">
        <v>31</v>
      </c>
      <c r="J6560" s="4">
        <v>0.15</v>
      </c>
      <c r="K6560" s="2">
        <f>86*Social_Media_Advertising_Sorted_First_10000_Rows[[#This Row],[Acquisition_Cost_Usd]]</f>
        <v>596309.38</v>
      </c>
      <c r="L6560" s="3">
        <v>6933.83</v>
      </c>
      <c r="M6560">
        <v>0.25</v>
      </c>
      <c r="N6560" t="s">
        <v>53</v>
      </c>
      <c r="O6560" t="s">
        <v>25</v>
      </c>
      <c r="P6560">
        <v>18018</v>
      </c>
      <c r="Q6560">
        <v>54890</v>
      </c>
      <c r="R6560">
        <v>6</v>
      </c>
      <c r="S6560" t="s">
        <v>64</v>
      </c>
    </row>
    <row r="6561" spans="1:19" x14ac:dyDescent="0.3">
      <c r="A6561">
        <v>126862</v>
      </c>
      <c r="B6561" s="1">
        <v>44677</v>
      </c>
      <c r="C6561" t="s">
        <v>34</v>
      </c>
      <c r="D6561" t="s">
        <v>40</v>
      </c>
      <c r="E6561" t="s">
        <v>19</v>
      </c>
      <c r="F6561" t="s">
        <v>36</v>
      </c>
      <c r="G6561" t="s">
        <v>21</v>
      </c>
      <c r="H6561" t="s">
        <v>30</v>
      </c>
      <c r="I6561" t="s">
        <v>31</v>
      </c>
      <c r="J6561" s="4">
        <v>0.04</v>
      </c>
      <c r="K6561" s="2">
        <f>86*Social_Media_Advertising_Sorted_First_10000_Rows[[#This Row],[Acquisition_Cost_Usd]]</f>
        <v>586284.36</v>
      </c>
      <c r="L6561" s="3">
        <v>6817.26</v>
      </c>
      <c r="M6561">
        <v>4.38</v>
      </c>
      <c r="N6561" t="s">
        <v>24</v>
      </c>
      <c r="O6561" t="s">
        <v>32</v>
      </c>
      <c r="P6561">
        <v>17701</v>
      </c>
      <c r="Q6561">
        <v>53952</v>
      </c>
      <c r="R6561">
        <v>10</v>
      </c>
      <c r="S6561" t="s">
        <v>33</v>
      </c>
    </row>
    <row r="6562" spans="1:19" x14ac:dyDescent="0.3">
      <c r="A6562">
        <v>126864</v>
      </c>
      <c r="B6562" s="1">
        <v>44726</v>
      </c>
      <c r="C6562" t="s">
        <v>69</v>
      </c>
      <c r="D6562" t="s">
        <v>18</v>
      </c>
      <c r="E6562" t="s">
        <v>55</v>
      </c>
      <c r="F6562" t="s">
        <v>92</v>
      </c>
      <c r="G6562" t="s">
        <v>21</v>
      </c>
      <c r="H6562" t="s">
        <v>52</v>
      </c>
      <c r="I6562" t="s">
        <v>48</v>
      </c>
      <c r="J6562" s="4">
        <v>0.13</v>
      </c>
      <c r="K6562" s="2">
        <f>86*Social_Media_Advertising_Sorted_First_10000_Rows[[#This Row],[Acquisition_Cost_Usd]]</f>
        <v>1068617.9400000002</v>
      </c>
      <c r="L6562" s="3">
        <v>12425.79</v>
      </c>
      <c r="M6562">
        <v>5.28</v>
      </c>
      <c r="N6562" t="s">
        <v>38</v>
      </c>
      <c r="O6562" t="s">
        <v>49</v>
      </c>
      <c r="P6562">
        <v>32893</v>
      </c>
      <c r="Q6562">
        <v>98950</v>
      </c>
      <c r="R6562">
        <v>1</v>
      </c>
      <c r="S6562" t="s">
        <v>50</v>
      </c>
    </row>
    <row r="6563" spans="1:19" x14ac:dyDescent="0.3">
      <c r="A6563">
        <v>126866</v>
      </c>
      <c r="B6563" s="1">
        <v>44716</v>
      </c>
      <c r="C6563" t="s">
        <v>69</v>
      </c>
      <c r="D6563" t="s">
        <v>18</v>
      </c>
      <c r="E6563" t="s">
        <v>55</v>
      </c>
      <c r="F6563" t="s">
        <v>90</v>
      </c>
      <c r="G6563" t="s">
        <v>29</v>
      </c>
      <c r="H6563" t="s">
        <v>52</v>
      </c>
      <c r="I6563" t="s">
        <v>23</v>
      </c>
      <c r="J6563" s="4">
        <v>0.08</v>
      </c>
      <c r="K6563" s="2">
        <f>86*Social_Media_Advertising_Sorted_First_10000_Rows[[#This Row],[Acquisition_Cost_Usd]]</f>
        <v>1245972.3</v>
      </c>
      <c r="L6563" s="3">
        <v>14488.05</v>
      </c>
      <c r="M6563">
        <v>6.15</v>
      </c>
      <c r="N6563" t="s">
        <v>38</v>
      </c>
      <c r="O6563" t="s">
        <v>25</v>
      </c>
      <c r="P6563">
        <v>37614</v>
      </c>
      <c r="Q6563">
        <v>112934</v>
      </c>
      <c r="R6563">
        <v>9</v>
      </c>
      <c r="S6563" t="s">
        <v>33</v>
      </c>
    </row>
    <row r="6564" spans="1:19" x14ac:dyDescent="0.3">
      <c r="A6564">
        <v>126872</v>
      </c>
      <c r="B6564" s="1">
        <v>44839</v>
      </c>
      <c r="C6564" t="s">
        <v>77</v>
      </c>
      <c r="D6564" t="s">
        <v>40</v>
      </c>
      <c r="E6564" t="s">
        <v>35</v>
      </c>
      <c r="F6564" t="s">
        <v>63</v>
      </c>
      <c r="G6564" t="s">
        <v>29</v>
      </c>
      <c r="H6564" t="s">
        <v>43</v>
      </c>
      <c r="I6564" t="s">
        <v>23</v>
      </c>
      <c r="J6564" s="4">
        <v>0.12</v>
      </c>
      <c r="K6564" s="2">
        <f>86*Social_Media_Advertising_Sorted_First_10000_Rows[[#This Row],[Acquisition_Cost_Usd]]</f>
        <v>339673.34</v>
      </c>
      <c r="L6564" s="3">
        <v>3949.69</v>
      </c>
      <c r="M6564">
        <v>3.22</v>
      </c>
      <c r="N6564" t="s">
        <v>24</v>
      </c>
      <c r="O6564" t="s">
        <v>49</v>
      </c>
      <c r="P6564">
        <v>9904</v>
      </c>
      <c r="Q6564">
        <v>30857</v>
      </c>
      <c r="R6564">
        <v>3</v>
      </c>
      <c r="S6564" t="s">
        <v>64</v>
      </c>
    </row>
    <row r="6565" spans="1:19" x14ac:dyDescent="0.3">
      <c r="A6565">
        <v>126877</v>
      </c>
      <c r="B6565" s="1">
        <v>44595</v>
      </c>
      <c r="C6565" t="s">
        <v>65</v>
      </c>
      <c r="D6565" t="s">
        <v>18</v>
      </c>
      <c r="E6565" t="s">
        <v>55</v>
      </c>
      <c r="F6565" t="s">
        <v>20</v>
      </c>
      <c r="G6565" t="s">
        <v>42</v>
      </c>
      <c r="H6565" t="s">
        <v>22</v>
      </c>
      <c r="I6565" t="s">
        <v>23</v>
      </c>
      <c r="J6565" s="4">
        <v>0.08</v>
      </c>
      <c r="K6565" s="2">
        <f>86*Social_Media_Advertising_Sorted_First_10000_Rows[[#This Row],[Acquisition_Cost_Usd]]</f>
        <v>791910.36</v>
      </c>
      <c r="L6565" s="3">
        <v>9208.26</v>
      </c>
      <c r="M6565">
        <v>0.06</v>
      </c>
      <c r="N6565" t="s">
        <v>24</v>
      </c>
      <c r="O6565" t="s">
        <v>49</v>
      </c>
      <c r="P6565">
        <v>24189</v>
      </c>
      <c r="Q6565">
        <v>73168</v>
      </c>
      <c r="R6565">
        <v>5</v>
      </c>
      <c r="S6565" t="s">
        <v>26</v>
      </c>
    </row>
    <row r="6566" spans="1:19" x14ac:dyDescent="0.3">
      <c r="A6566">
        <v>126887</v>
      </c>
      <c r="B6566" s="1">
        <v>44779</v>
      </c>
      <c r="C6566" t="s">
        <v>79</v>
      </c>
      <c r="D6566" t="s">
        <v>18</v>
      </c>
      <c r="E6566" t="s">
        <v>19</v>
      </c>
      <c r="F6566" t="s">
        <v>41</v>
      </c>
      <c r="G6566" t="s">
        <v>42</v>
      </c>
      <c r="H6566" t="s">
        <v>52</v>
      </c>
      <c r="I6566" t="s">
        <v>23</v>
      </c>
      <c r="J6566" s="4">
        <v>0.02</v>
      </c>
      <c r="K6566" s="2">
        <f>86*Social_Media_Advertising_Sorted_First_10000_Rows[[#This Row],[Acquisition_Cost_Usd]]</f>
        <v>1290000</v>
      </c>
      <c r="L6566" s="3">
        <v>15000</v>
      </c>
      <c r="M6566">
        <v>3.5</v>
      </c>
      <c r="N6566" t="s">
        <v>58</v>
      </c>
      <c r="O6566" t="s">
        <v>25</v>
      </c>
      <c r="P6566">
        <v>38995</v>
      </c>
      <c r="Q6566">
        <v>117025</v>
      </c>
      <c r="R6566">
        <v>4</v>
      </c>
      <c r="S6566" t="s">
        <v>45</v>
      </c>
    </row>
    <row r="6567" spans="1:19" x14ac:dyDescent="0.3">
      <c r="A6567">
        <v>126890</v>
      </c>
      <c r="B6567" s="1">
        <v>44776</v>
      </c>
      <c r="C6567" t="s">
        <v>79</v>
      </c>
      <c r="D6567" t="s">
        <v>18</v>
      </c>
      <c r="E6567" t="s">
        <v>19</v>
      </c>
      <c r="F6567" t="s">
        <v>28</v>
      </c>
      <c r="G6567" t="s">
        <v>29</v>
      </c>
      <c r="H6567" t="s">
        <v>43</v>
      </c>
      <c r="I6567" t="s">
        <v>31</v>
      </c>
      <c r="J6567" s="4">
        <v>0.03</v>
      </c>
      <c r="K6567" s="2">
        <f>86*Social_Media_Advertising_Sorted_First_10000_Rows[[#This Row],[Acquisition_Cost_Usd]]</f>
        <v>248268.24000000002</v>
      </c>
      <c r="L6567" s="3">
        <v>2886.84</v>
      </c>
      <c r="M6567">
        <v>6.68</v>
      </c>
      <c r="N6567" t="s">
        <v>44</v>
      </c>
      <c r="O6567" t="s">
        <v>25</v>
      </c>
      <c r="P6567">
        <v>7081</v>
      </c>
      <c r="Q6567">
        <v>22494</v>
      </c>
      <c r="R6567">
        <v>8</v>
      </c>
      <c r="S6567" t="s">
        <v>33</v>
      </c>
    </row>
    <row r="6568" spans="1:19" x14ac:dyDescent="0.3">
      <c r="A6568">
        <v>126907</v>
      </c>
      <c r="B6568" s="1">
        <v>44679</v>
      </c>
      <c r="C6568" t="s">
        <v>34</v>
      </c>
      <c r="D6568" t="s">
        <v>40</v>
      </c>
      <c r="E6568" t="s">
        <v>19</v>
      </c>
      <c r="F6568" t="s">
        <v>98</v>
      </c>
      <c r="G6568" t="s">
        <v>42</v>
      </c>
      <c r="H6568" t="s">
        <v>43</v>
      </c>
      <c r="I6568" t="s">
        <v>37</v>
      </c>
      <c r="J6568" s="4">
        <v>0.06</v>
      </c>
      <c r="K6568" s="2">
        <f>86*Social_Media_Advertising_Sorted_First_10000_Rows[[#This Row],[Acquisition_Cost_Usd]]</f>
        <v>43000</v>
      </c>
      <c r="L6568" s="3">
        <v>500</v>
      </c>
      <c r="M6568">
        <v>0.91876093526431724</v>
      </c>
      <c r="N6568" t="s">
        <v>24</v>
      </c>
      <c r="O6568" t="s">
        <v>25</v>
      </c>
      <c r="P6568">
        <v>764</v>
      </c>
      <c r="Q6568">
        <v>3471</v>
      </c>
      <c r="R6568">
        <v>1</v>
      </c>
      <c r="S6568" t="s">
        <v>50</v>
      </c>
    </row>
    <row r="6569" spans="1:19" x14ac:dyDescent="0.3">
      <c r="A6569">
        <v>126915</v>
      </c>
      <c r="B6569" s="1">
        <v>44918</v>
      </c>
      <c r="C6569" t="s">
        <v>54</v>
      </c>
      <c r="D6569" t="s">
        <v>18</v>
      </c>
      <c r="E6569" t="s">
        <v>55</v>
      </c>
      <c r="F6569" t="s">
        <v>110</v>
      </c>
      <c r="G6569" t="s">
        <v>42</v>
      </c>
      <c r="H6569" t="s">
        <v>30</v>
      </c>
      <c r="I6569" t="s">
        <v>37</v>
      </c>
      <c r="J6569" s="4">
        <v>7.0000000000000007E-2</v>
      </c>
      <c r="K6569" s="2">
        <f>86*Social_Media_Advertising_Sorted_First_10000_Rows[[#This Row],[Acquisition_Cost_Usd]]</f>
        <v>534394.54</v>
      </c>
      <c r="L6569" s="3">
        <v>6213.89</v>
      </c>
      <c r="M6569">
        <v>0.46474288554226167</v>
      </c>
      <c r="N6569" t="s">
        <v>24</v>
      </c>
      <c r="O6569" t="s">
        <v>49</v>
      </c>
      <c r="P6569">
        <v>9440</v>
      </c>
      <c r="Q6569">
        <v>31721</v>
      </c>
      <c r="R6569">
        <v>1</v>
      </c>
      <c r="S6569" t="s">
        <v>50</v>
      </c>
    </row>
    <row r="6570" spans="1:19" x14ac:dyDescent="0.3">
      <c r="A6570">
        <v>126916</v>
      </c>
      <c r="B6570" s="1">
        <v>44587</v>
      </c>
      <c r="C6570" t="s">
        <v>17</v>
      </c>
      <c r="D6570" t="s">
        <v>18</v>
      </c>
      <c r="E6570" t="s">
        <v>55</v>
      </c>
      <c r="F6570" t="s">
        <v>101</v>
      </c>
      <c r="G6570" t="s">
        <v>29</v>
      </c>
      <c r="H6570" t="s">
        <v>30</v>
      </c>
      <c r="I6570" t="s">
        <v>31</v>
      </c>
      <c r="J6570" s="4">
        <v>0.11</v>
      </c>
      <c r="K6570" s="2">
        <f>86*Social_Media_Advertising_Sorted_First_10000_Rows[[#This Row],[Acquisition_Cost_Usd]]</f>
        <v>359536.76</v>
      </c>
      <c r="L6570" s="3">
        <v>4180.66</v>
      </c>
      <c r="M6570">
        <v>7.82</v>
      </c>
      <c r="N6570" t="s">
        <v>58</v>
      </c>
      <c r="O6570" t="s">
        <v>32</v>
      </c>
      <c r="P6570">
        <v>10535</v>
      </c>
      <c r="Q6570">
        <v>32726</v>
      </c>
      <c r="R6570">
        <v>3</v>
      </c>
      <c r="S6570" t="s">
        <v>64</v>
      </c>
    </row>
    <row r="6571" spans="1:19" x14ac:dyDescent="0.3">
      <c r="A6571">
        <v>126917</v>
      </c>
      <c r="B6571" s="1">
        <v>44925</v>
      </c>
      <c r="C6571" t="s">
        <v>54</v>
      </c>
      <c r="D6571" t="s">
        <v>18</v>
      </c>
      <c r="E6571" t="s">
        <v>27</v>
      </c>
      <c r="F6571" t="s">
        <v>86</v>
      </c>
      <c r="G6571" t="s">
        <v>21</v>
      </c>
      <c r="H6571" t="s">
        <v>43</v>
      </c>
      <c r="I6571" t="s">
        <v>31</v>
      </c>
      <c r="J6571" s="4">
        <v>0.01</v>
      </c>
      <c r="K6571" s="2">
        <f>86*Social_Media_Advertising_Sorted_First_10000_Rows[[#This Row],[Acquisition_Cost_Usd]]</f>
        <v>322860.34000000003</v>
      </c>
      <c r="L6571" s="3">
        <v>3754.19</v>
      </c>
      <c r="M6571">
        <v>4.05</v>
      </c>
      <c r="N6571" t="s">
        <v>58</v>
      </c>
      <c r="O6571" t="s">
        <v>49</v>
      </c>
      <c r="P6571">
        <v>9370</v>
      </c>
      <c r="Q6571">
        <v>29273</v>
      </c>
      <c r="R6571">
        <v>6</v>
      </c>
      <c r="S6571" t="s">
        <v>50</v>
      </c>
    </row>
    <row r="6572" spans="1:19" x14ac:dyDescent="0.3">
      <c r="A6572">
        <v>126920</v>
      </c>
      <c r="B6572" s="1">
        <v>44912</v>
      </c>
      <c r="C6572" t="s">
        <v>54</v>
      </c>
      <c r="D6572" t="s">
        <v>40</v>
      </c>
      <c r="E6572" t="s">
        <v>27</v>
      </c>
      <c r="F6572" t="s">
        <v>28</v>
      </c>
      <c r="G6572" t="s">
        <v>21</v>
      </c>
      <c r="H6572" t="s">
        <v>52</v>
      </c>
      <c r="I6572" t="s">
        <v>31</v>
      </c>
      <c r="J6572" s="4">
        <v>7.0000000000000007E-2</v>
      </c>
      <c r="K6572" s="2">
        <f>86*Social_Media_Advertising_Sorted_First_10000_Rows[[#This Row],[Acquisition_Cost_Usd]]</f>
        <v>982944.74</v>
      </c>
      <c r="L6572" s="3">
        <v>11429.59</v>
      </c>
      <c r="M6572">
        <v>5.03</v>
      </c>
      <c r="N6572" t="s">
        <v>38</v>
      </c>
      <c r="O6572" t="s">
        <v>32</v>
      </c>
      <c r="P6572">
        <v>30248</v>
      </c>
      <c r="Q6572">
        <v>91115</v>
      </c>
      <c r="R6572">
        <v>9</v>
      </c>
      <c r="S6572" t="s">
        <v>33</v>
      </c>
    </row>
    <row r="6573" spans="1:19" x14ac:dyDescent="0.3">
      <c r="A6573">
        <v>126921</v>
      </c>
      <c r="B6573" s="1">
        <v>44919</v>
      </c>
      <c r="C6573" t="s">
        <v>54</v>
      </c>
      <c r="D6573" t="s">
        <v>40</v>
      </c>
      <c r="E6573" t="s">
        <v>35</v>
      </c>
      <c r="F6573" t="s">
        <v>94</v>
      </c>
      <c r="G6573" t="s">
        <v>42</v>
      </c>
      <c r="H6573" t="s">
        <v>30</v>
      </c>
      <c r="I6573" t="s">
        <v>23</v>
      </c>
      <c r="J6573" s="4">
        <v>0.08</v>
      </c>
      <c r="K6573" s="2">
        <f>86*Social_Media_Advertising_Sorted_First_10000_Rows[[#This Row],[Acquisition_Cost_Usd]]</f>
        <v>651859.36</v>
      </c>
      <c r="L6573" s="3">
        <v>7579.76</v>
      </c>
      <c r="M6573">
        <v>6.76</v>
      </c>
      <c r="N6573" t="s">
        <v>44</v>
      </c>
      <c r="O6573" t="s">
        <v>32</v>
      </c>
      <c r="P6573">
        <v>19763</v>
      </c>
      <c r="Q6573">
        <v>60057</v>
      </c>
      <c r="R6573">
        <v>3</v>
      </c>
      <c r="S6573" t="s">
        <v>33</v>
      </c>
    </row>
    <row r="6574" spans="1:19" x14ac:dyDescent="0.3">
      <c r="A6574">
        <v>126926</v>
      </c>
      <c r="B6574" s="1">
        <v>44818</v>
      </c>
      <c r="C6574" t="s">
        <v>46</v>
      </c>
      <c r="D6574" t="s">
        <v>18</v>
      </c>
      <c r="E6574" t="s">
        <v>55</v>
      </c>
      <c r="F6574" t="s">
        <v>59</v>
      </c>
      <c r="G6574" t="s">
        <v>60</v>
      </c>
      <c r="H6574" t="s">
        <v>52</v>
      </c>
      <c r="I6574" t="s">
        <v>31</v>
      </c>
      <c r="J6574" s="4">
        <v>0.09</v>
      </c>
      <c r="K6574" s="2">
        <f>86*Social_Media_Advertising_Sorted_First_10000_Rows[[#This Row],[Acquisition_Cost_Usd]]</f>
        <v>1039936.9400000001</v>
      </c>
      <c r="L6574" s="3">
        <v>12092.29</v>
      </c>
      <c r="M6574">
        <v>3.32</v>
      </c>
      <c r="N6574" t="s">
        <v>24</v>
      </c>
      <c r="O6574" t="s">
        <v>25</v>
      </c>
      <c r="P6574">
        <v>32009</v>
      </c>
      <c r="Q6574">
        <v>96332</v>
      </c>
      <c r="R6574">
        <v>7</v>
      </c>
      <c r="S6574" t="s">
        <v>26</v>
      </c>
    </row>
    <row r="6575" spans="1:19" x14ac:dyDescent="0.3">
      <c r="A6575">
        <v>126929</v>
      </c>
      <c r="B6575" s="1">
        <v>44723</v>
      </c>
      <c r="C6575" t="s">
        <v>69</v>
      </c>
      <c r="D6575" t="s">
        <v>18</v>
      </c>
      <c r="E6575" t="s">
        <v>55</v>
      </c>
      <c r="F6575" t="s">
        <v>102</v>
      </c>
      <c r="G6575" t="s">
        <v>21</v>
      </c>
      <c r="H6575" t="s">
        <v>22</v>
      </c>
      <c r="I6575" t="s">
        <v>37</v>
      </c>
      <c r="J6575" s="4">
        <v>0.14000000000000001</v>
      </c>
      <c r="K6575" s="2">
        <f>86*Social_Media_Advertising_Sorted_First_10000_Rows[[#This Row],[Acquisition_Cost_Usd]]</f>
        <v>824645.4</v>
      </c>
      <c r="L6575" s="3">
        <v>9588.9</v>
      </c>
      <c r="M6575">
        <v>0.32353254724288211</v>
      </c>
      <c r="N6575" t="s">
        <v>58</v>
      </c>
      <c r="O6575" t="s">
        <v>32</v>
      </c>
      <c r="P6575">
        <v>14814</v>
      </c>
      <c r="Q6575">
        <v>49218</v>
      </c>
      <c r="R6575">
        <v>1</v>
      </c>
      <c r="S6575" t="s">
        <v>45</v>
      </c>
    </row>
    <row r="6576" spans="1:19" x14ac:dyDescent="0.3">
      <c r="A6576">
        <v>126938</v>
      </c>
      <c r="B6576" s="1">
        <v>44898</v>
      </c>
      <c r="C6576" t="s">
        <v>54</v>
      </c>
      <c r="D6576" t="s">
        <v>18</v>
      </c>
      <c r="E6576" t="s">
        <v>19</v>
      </c>
      <c r="F6576" t="s">
        <v>109</v>
      </c>
      <c r="G6576" t="s">
        <v>42</v>
      </c>
      <c r="H6576" t="s">
        <v>52</v>
      </c>
      <c r="I6576" t="s">
        <v>23</v>
      </c>
      <c r="J6576" s="4">
        <v>0.08</v>
      </c>
      <c r="K6576" s="2">
        <f>86*Social_Media_Advertising_Sorted_First_10000_Rows[[#This Row],[Acquisition_Cost_Usd]]</f>
        <v>1093405.72</v>
      </c>
      <c r="L6576" s="3">
        <v>12714.02</v>
      </c>
      <c r="M6576">
        <v>1.8</v>
      </c>
      <c r="N6576" t="s">
        <v>53</v>
      </c>
      <c r="O6576" t="s">
        <v>32</v>
      </c>
      <c r="P6576">
        <v>33642</v>
      </c>
      <c r="Q6576">
        <v>101169</v>
      </c>
      <c r="R6576">
        <v>8</v>
      </c>
      <c r="S6576" t="s">
        <v>50</v>
      </c>
    </row>
    <row r="6577" spans="1:19" x14ac:dyDescent="0.3">
      <c r="A6577">
        <v>126948</v>
      </c>
      <c r="B6577" s="1">
        <v>44924</v>
      </c>
      <c r="C6577" t="s">
        <v>54</v>
      </c>
      <c r="D6577" t="s">
        <v>40</v>
      </c>
      <c r="E6577" t="s">
        <v>27</v>
      </c>
      <c r="F6577" t="s">
        <v>36</v>
      </c>
      <c r="G6577" t="s">
        <v>42</v>
      </c>
      <c r="H6577" t="s">
        <v>52</v>
      </c>
      <c r="I6577" t="s">
        <v>37</v>
      </c>
      <c r="J6577" s="4">
        <v>7.0000000000000007E-2</v>
      </c>
      <c r="K6577" s="2">
        <f>86*Social_Media_Advertising_Sorted_First_10000_Rows[[#This Row],[Acquisition_Cost_Usd]]</f>
        <v>1200672.6599999999</v>
      </c>
      <c r="L6577" s="3">
        <v>13961.31</v>
      </c>
      <c r="M6577">
        <v>1.4138908556304961</v>
      </c>
      <c r="N6577" t="s">
        <v>44</v>
      </c>
      <c r="O6577" t="s">
        <v>25</v>
      </c>
      <c r="P6577">
        <v>21488</v>
      </c>
      <c r="Q6577">
        <v>70949</v>
      </c>
      <c r="R6577">
        <v>1</v>
      </c>
      <c r="S6577" t="s">
        <v>33</v>
      </c>
    </row>
    <row r="6578" spans="1:19" x14ac:dyDescent="0.3">
      <c r="A6578">
        <v>126956</v>
      </c>
      <c r="B6578" s="1">
        <v>44707</v>
      </c>
      <c r="C6578" t="s">
        <v>91</v>
      </c>
      <c r="D6578" t="s">
        <v>40</v>
      </c>
      <c r="E6578" t="s">
        <v>55</v>
      </c>
      <c r="F6578" t="s">
        <v>93</v>
      </c>
      <c r="G6578" t="s">
        <v>42</v>
      </c>
      <c r="H6578" t="s">
        <v>52</v>
      </c>
      <c r="I6578" t="s">
        <v>48</v>
      </c>
      <c r="J6578" s="4">
        <v>0.09</v>
      </c>
      <c r="K6578" s="2">
        <f>86*Social_Media_Advertising_Sorted_First_10000_Rows[[#This Row],[Acquisition_Cost_Usd]]</f>
        <v>1207462.3600000001</v>
      </c>
      <c r="L6578" s="3">
        <v>14040.26</v>
      </c>
      <c r="M6578">
        <v>1.89</v>
      </c>
      <c r="N6578" t="s">
        <v>58</v>
      </c>
      <c r="O6578" t="s">
        <v>32</v>
      </c>
      <c r="P6578">
        <v>36755</v>
      </c>
      <c r="Q6578">
        <v>110389</v>
      </c>
      <c r="R6578">
        <v>9</v>
      </c>
      <c r="S6578" t="s">
        <v>45</v>
      </c>
    </row>
    <row r="6579" spans="1:19" x14ac:dyDescent="0.3">
      <c r="A6579">
        <v>126959</v>
      </c>
      <c r="B6579" s="1">
        <v>44705</v>
      </c>
      <c r="C6579" t="s">
        <v>91</v>
      </c>
      <c r="D6579" t="s">
        <v>40</v>
      </c>
      <c r="E6579" t="s">
        <v>55</v>
      </c>
      <c r="F6579" t="s">
        <v>78</v>
      </c>
      <c r="G6579" t="s">
        <v>21</v>
      </c>
      <c r="H6579" t="s">
        <v>22</v>
      </c>
      <c r="I6579" t="s">
        <v>23</v>
      </c>
      <c r="J6579" s="4">
        <v>0.08</v>
      </c>
      <c r="K6579" s="2">
        <f>86*Social_Media_Advertising_Sorted_First_10000_Rows[[#This Row],[Acquisition_Cost_Usd]]</f>
        <v>879336.24</v>
      </c>
      <c r="L6579" s="3">
        <v>10224.84</v>
      </c>
      <c r="M6579">
        <v>0.74</v>
      </c>
      <c r="N6579" t="s">
        <v>44</v>
      </c>
      <c r="O6579" t="s">
        <v>49</v>
      </c>
      <c r="P6579">
        <v>26967</v>
      </c>
      <c r="Q6579">
        <v>81396</v>
      </c>
      <c r="R6579">
        <v>5</v>
      </c>
      <c r="S6579" t="s">
        <v>33</v>
      </c>
    </row>
    <row r="6580" spans="1:19" hidden="1" x14ac:dyDescent="0.3">
      <c r="A6580">
        <v>126965</v>
      </c>
      <c r="B6580" s="1">
        <v>44775</v>
      </c>
      <c r="C6580" t="s">
        <v>79</v>
      </c>
      <c r="D6580" t="s">
        <v>61</v>
      </c>
      <c r="E6580" t="s">
        <v>62</v>
      </c>
      <c r="F6580" t="s">
        <v>108</v>
      </c>
      <c r="G6580" t="s">
        <v>21</v>
      </c>
      <c r="H6580" t="s">
        <v>22</v>
      </c>
      <c r="I6580" t="s">
        <v>37</v>
      </c>
      <c r="J6580" s="4">
        <v>0.14000000000000001</v>
      </c>
      <c r="K6580" s="2">
        <f>86*Social_Media_Advertising_Sorted_First_10000_Rows[[#This Row],[Acquisition_Cost_Usd]]</f>
        <v>722473.1</v>
      </c>
      <c r="L6580" s="3">
        <v>8400.85</v>
      </c>
      <c r="M6580">
        <v>0.8204499402457619</v>
      </c>
      <c r="N6580" t="s">
        <v>44</v>
      </c>
      <c r="O6580" t="s">
        <v>25</v>
      </c>
      <c r="P6580">
        <v>12930</v>
      </c>
      <c r="Q6580">
        <v>43083</v>
      </c>
      <c r="R6580">
        <v>1</v>
      </c>
      <c r="S6580" t="s">
        <v>45</v>
      </c>
    </row>
    <row r="6581" spans="1:19" x14ac:dyDescent="0.3">
      <c r="A6581">
        <v>126967</v>
      </c>
      <c r="B6581" s="1">
        <v>44585</v>
      </c>
      <c r="C6581" t="s">
        <v>17</v>
      </c>
      <c r="D6581" t="s">
        <v>40</v>
      </c>
      <c r="E6581" t="s">
        <v>27</v>
      </c>
      <c r="F6581" t="s">
        <v>84</v>
      </c>
      <c r="G6581" t="s">
        <v>29</v>
      </c>
      <c r="H6581" t="s">
        <v>52</v>
      </c>
      <c r="I6581" t="s">
        <v>23</v>
      </c>
      <c r="J6581" s="4">
        <v>0.04</v>
      </c>
      <c r="K6581" s="2">
        <f>86*Social_Media_Advertising_Sorted_First_10000_Rows[[#This Row],[Acquisition_Cost_Usd]]</f>
        <v>1089584.74</v>
      </c>
      <c r="L6581" s="3">
        <v>12669.59</v>
      </c>
      <c r="M6581">
        <v>6.56</v>
      </c>
      <c r="N6581" t="s">
        <v>44</v>
      </c>
      <c r="O6581" t="s">
        <v>32</v>
      </c>
      <c r="P6581">
        <v>33530</v>
      </c>
      <c r="Q6581">
        <v>100837</v>
      </c>
      <c r="R6581">
        <v>6</v>
      </c>
      <c r="S6581" t="s">
        <v>50</v>
      </c>
    </row>
    <row r="6582" spans="1:19" x14ac:dyDescent="0.3">
      <c r="A6582">
        <v>126970</v>
      </c>
      <c r="B6582" s="1">
        <v>44842</v>
      </c>
      <c r="C6582" t="s">
        <v>77</v>
      </c>
      <c r="D6582" t="s">
        <v>40</v>
      </c>
      <c r="E6582" t="s">
        <v>35</v>
      </c>
      <c r="F6582" t="s">
        <v>68</v>
      </c>
      <c r="G6582" t="s">
        <v>29</v>
      </c>
      <c r="H6582" t="s">
        <v>30</v>
      </c>
      <c r="I6582" t="s">
        <v>31</v>
      </c>
      <c r="J6582" s="4">
        <v>7.0000000000000007E-2</v>
      </c>
      <c r="K6582" s="2">
        <f>86*Social_Media_Advertising_Sorted_First_10000_Rows[[#This Row],[Acquisition_Cost_Usd]]</f>
        <v>582481.43999999994</v>
      </c>
      <c r="L6582" s="3">
        <v>6773.04</v>
      </c>
      <c r="M6582">
        <v>2.31</v>
      </c>
      <c r="N6582" t="s">
        <v>24</v>
      </c>
      <c r="O6582" t="s">
        <v>25</v>
      </c>
      <c r="P6582">
        <v>17577</v>
      </c>
      <c r="Q6582">
        <v>53585</v>
      </c>
      <c r="R6582">
        <v>9</v>
      </c>
      <c r="S6582" t="s">
        <v>45</v>
      </c>
    </row>
    <row r="6583" spans="1:19" x14ac:dyDescent="0.3">
      <c r="A6583">
        <v>126971</v>
      </c>
      <c r="B6583" s="1">
        <v>44843</v>
      </c>
      <c r="C6583" t="s">
        <v>77</v>
      </c>
      <c r="D6583" t="s">
        <v>18</v>
      </c>
      <c r="E6583" t="s">
        <v>35</v>
      </c>
      <c r="F6583" t="s">
        <v>82</v>
      </c>
      <c r="G6583" t="s">
        <v>60</v>
      </c>
      <c r="H6583" t="s">
        <v>43</v>
      </c>
      <c r="I6583" t="s">
        <v>23</v>
      </c>
      <c r="J6583" s="4">
        <v>0.11</v>
      </c>
      <c r="K6583" s="2">
        <f>86*Social_Media_Advertising_Sorted_First_10000_Rows[[#This Row],[Acquisition_Cost_Usd]]</f>
        <v>331075.06</v>
      </c>
      <c r="L6583" s="3">
        <v>3849.71</v>
      </c>
      <c r="M6583">
        <v>3.04</v>
      </c>
      <c r="N6583" t="s">
        <v>38</v>
      </c>
      <c r="O6583" t="s">
        <v>25</v>
      </c>
      <c r="P6583">
        <v>9629</v>
      </c>
      <c r="Q6583">
        <v>30043</v>
      </c>
      <c r="R6583">
        <v>1</v>
      </c>
      <c r="S6583" t="s">
        <v>26</v>
      </c>
    </row>
    <row r="6584" spans="1:19" x14ac:dyDescent="0.3">
      <c r="A6584">
        <v>126972</v>
      </c>
      <c r="B6584" s="1">
        <v>44649</v>
      </c>
      <c r="C6584" t="s">
        <v>39</v>
      </c>
      <c r="D6584" t="s">
        <v>40</v>
      </c>
      <c r="E6584" t="s">
        <v>55</v>
      </c>
      <c r="F6584" t="s">
        <v>87</v>
      </c>
      <c r="G6584" t="s">
        <v>60</v>
      </c>
      <c r="H6584" t="s">
        <v>43</v>
      </c>
      <c r="I6584" t="s">
        <v>31</v>
      </c>
      <c r="J6584" s="4">
        <v>0.06</v>
      </c>
      <c r="K6584" s="2">
        <f>86*Social_Media_Advertising_Sorted_First_10000_Rows[[#This Row],[Acquisition_Cost_Usd]]</f>
        <v>293256.56</v>
      </c>
      <c r="L6584" s="3">
        <v>3409.96</v>
      </c>
      <c r="M6584">
        <v>4.18</v>
      </c>
      <c r="N6584" t="s">
        <v>44</v>
      </c>
      <c r="O6584" t="s">
        <v>25</v>
      </c>
      <c r="P6584">
        <v>8453</v>
      </c>
      <c r="Q6584">
        <v>26557</v>
      </c>
      <c r="R6584">
        <v>6</v>
      </c>
      <c r="S6584" t="s">
        <v>64</v>
      </c>
    </row>
    <row r="6585" spans="1:19" x14ac:dyDescent="0.3">
      <c r="A6585">
        <v>126974</v>
      </c>
      <c r="B6585" s="1">
        <v>44739</v>
      </c>
      <c r="C6585" t="s">
        <v>69</v>
      </c>
      <c r="D6585" t="s">
        <v>18</v>
      </c>
      <c r="E6585" t="s">
        <v>55</v>
      </c>
      <c r="F6585" t="s">
        <v>106</v>
      </c>
      <c r="G6585" t="s">
        <v>42</v>
      </c>
      <c r="H6585" t="s">
        <v>22</v>
      </c>
      <c r="I6585" t="s">
        <v>23</v>
      </c>
      <c r="J6585" s="4">
        <v>0.02</v>
      </c>
      <c r="K6585" s="2">
        <f>86*Social_Media_Advertising_Sorted_First_10000_Rows[[#This Row],[Acquisition_Cost_Usd]]</f>
        <v>734313.58000000007</v>
      </c>
      <c r="L6585" s="3">
        <v>8538.5300000000007</v>
      </c>
      <c r="M6585">
        <v>4.7699999999999996</v>
      </c>
      <c r="N6585" t="s">
        <v>44</v>
      </c>
      <c r="O6585" t="s">
        <v>25</v>
      </c>
      <c r="P6585">
        <v>22394</v>
      </c>
      <c r="Q6585">
        <v>67852</v>
      </c>
      <c r="R6585">
        <v>1</v>
      </c>
      <c r="S6585" t="s">
        <v>26</v>
      </c>
    </row>
    <row r="6586" spans="1:19" x14ac:dyDescent="0.3">
      <c r="A6586">
        <v>126979</v>
      </c>
      <c r="B6586" s="1">
        <v>44905</v>
      </c>
      <c r="C6586" t="s">
        <v>54</v>
      </c>
      <c r="D6586" t="s">
        <v>18</v>
      </c>
      <c r="E6586" t="s">
        <v>35</v>
      </c>
      <c r="F6586" t="s">
        <v>90</v>
      </c>
      <c r="G6586" t="s">
        <v>29</v>
      </c>
      <c r="H6586" t="s">
        <v>30</v>
      </c>
      <c r="I6586" t="s">
        <v>37</v>
      </c>
      <c r="J6586" s="4">
        <v>0.11</v>
      </c>
      <c r="K6586" s="2">
        <f>86*Social_Media_Advertising_Sorted_First_10000_Rows[[#This Row],[Acquisition_Cost_Usd]]</f>
        <v>646800.84</v>
      </c>
      <c r="L6586" s="3">
        <v>7520.94</v>
      </c>
      <c r="M6586">
        <v>0.55769146265071401</v>
      </c>
      <c r="N6586" t="s">
        <v>58</v>
      </c>
      <c r="O6586" t="s">
        <v>25</v>
      </c>
      <c r="P6586">
        <v>11513</v>
      </c>
      <c r="Q6586">
        <v>38472</v>
      </c>
      <c r="R6586">
        <v>1</v>
      </c>
      <c r="S6586" t="s">
        <v>33</v>
      </c>
    </row>
    <row r="6587" spans="1:19" x14ac:dyDescent="0.3">
      <c r="A6587">
        <v>126982</v>
      </c>
      <c r="B6587" s="1">
        <v>44666</v>
      </c>
      <c r="C6587" t="s">
        <v>34</v>
      </c>
      <c r="D6587" t="s">
        <v>40</v>
      </c>
      <c r="E6587" t="s">
        <v>55</v>
      </c>
      <c r="F6587" t="s">
        <v>82</v>
      </c>
      <c r="G6587" t="s">
        <v>29</v>
      </c>
      <c r="H6587" t="s">
        <v>43</v>
      </c>
      <c r="I6587" t="s">
        <v>48</v>
      </c>
      <c r="J6587" s="4">
        <v>0.09</v>
      </c>
      <c r="K6587" s="2">
        <f>86*Social_Media_Advertising_Sorted_First_10000_Rows[[#This Row],[Acquisition_Cost_Usd]]</f>
        <v>337163.86000000004</v>
      </c>
      <c r="L6587" s="3">
        <v>3920.51</v>
      </c>
      <c r="M6587">
        <v>6.81</v>
      </c>
      <c r="N6587" t="s">
        <v>53</v>
      </c>
      <c r="O6587" t="s">
        <v>32</v>
      </c>
      <c r="P6587">
        <v>9823</v>
      </c>
      <c r="Q6587">
        <v>30616</v>
      </c>
      <c r="R6587">
        <v>4</v>
      </c>
      <c r="S6587" t="s">
        <v>26</v>
      </c>
    </row>
    <row r="6588" spans="1:19" x14ac:dyDescent="0.3">
      <c r="A6588">
        <v>126985</v>
      </c>
      <c r="B6588" s="1">
        <v>44904</v>
      </c>
      <c r="C6588" t="s">
        <v>54</v>
      </c>
      <c r="D6588" t="s">
        <v>18</v>
      </c>
      <c r="E6588" t="s">
        <v>35</v>
      </c>
      <c r="F6588" t="s">
        <v>81</v>
      </c>
      <c r="G6588" t="s">
        <v>21</v>
      </c>
      <c r="H6588" t="s">
        <v>22</v>
      </c>
      <c r="I6588" t="s">
        <v>37</v>
      </c>
      <c r="J6588" s="4">
        <v>0.04</v>
      </c>
      <c r="K6588" s="2">
        <f>86*Social_Media_Advertising_Sorted_First_10000_Rows[[#This Row],[Acquisition_Cost_Usd]]</f>
        <v>741188.41999999993</v>
      </c>
      <c r="L6588" s="3">
        <v>8618.4699999999993</v>
      </c>
      <c r="M6588">
        <v>1.0277967661030789</v>
      </c>
      <c r="N6588" t="s">
        <v>24</v>
      </c>
      <c r="O6588" t="s">
        <v>32</v>
      </c>
      <c r="P6588">
        <v>13278</v>
      </c>
      <c r="Q6588">
        <v>44217</v>
      </c>
      <c r="R6588">
        <v>1</v>
      </c>
      <c r="S6588" t="s">
        <v>33</v>
      </c>
    </row>
    <row r="6589" spans="1:19" x14ac:dyDescent="0.3">
      <c r="A6589">
        <v>126990</v>
      </c>
      <c r="B6589" s="1">
        <v>44700</v>
      </c>
      <c r="C6589" t="s">
        <v>91</v>
      </c>
      <c r="D6589" t="s">
        <v>40</v>
      </c>
      <c r="E6589" t="s">
        <v>55</v>
      </c>
      <c r="F6589" t="s">
        <v>81</v>
      </c>
      <c r="G6589" t="s">
        <v>60</v>
      </c>
      <c r="H6589" t="s">
        <v>52</v>
      </c>
      <c r="I6589" t="s">
        <v>48</v>
      </c>
      <c r="J6589" s="4">
        <v>0.13</v>
      </c>
      <c r="K6589" s="2">
        <f>86*Social_Media_Advertising_Sorted_First_10000_Rows[[#This Row],[Acquisition_Cost_Usd]]</f>
        <v>1290000</v>
      </c>
      <c r="L6589" s="3">
        <v>15000</v>
      </c>
      <c r="M6589">
        <v>2.62</v>
      </c>
      <c r="N6589" t="s">
        <v>53</v>
      </c>
      <c r="O6589" t="s">
        <v>25</v>
      </c>
      <c r="P6589">
        <v>39301</v>
      </c>
      <c r="Q6589">
        <v>117932</v>
      </c>
      <c r="R6589">
        <v>8</v>
      </c>
      <c r="S6589" t="s">
        <v>33</v>
      </c>
    </row>
    <row r="6590" spans="1:19" x14ac:dyDescent="0.3">
      <c r="A6590">
        <v>126992</v>
      </c>
      <c r="B6590" s="1">
        <v>44581</v>
      </c>
      <c r="C6590" t="s">
        <v>17</v>
      </c>
      <c r="D6590" t="s">
        <v>40</v>
      </c>
      <c r="E6590" t="s">
        <v>19</v>
      </c>
      <c r="F6590" t="s">
        <v>81</v>
      </c>
      <c r="G6590" t="s">
        <v>29</v>
      </c>
      <c r="H6590" t="s">
        <v>43</v>
      </c>
      <c r="I6590" t="s">
        <v>48</v>
      </c>
      <c r="J6590" s="4">
        <v>0.01</v>
      </c>
      <c r="K6590" s="2">
        <f>86*Social_Media_Advertising_Sorted_First_10000_Rows[[#This Row],[Acquisition_Cost_Usd]]</f>
        <v>243268.19999999998</v>
      </c>
      <c r="L6590" s="3">
        <v>2828.7</v>
      </c>
      <c r="M6590">
        <v>5.07</v>
      </c>
      <c r="N6590" t="s">
        <v>24</v>
      </c>
      <c r="O6590" t="s">
        <v>25</v>
      </c>
      <c r="P6590">
        <v>6929</v>
      </c>
      <c r="Q6590">
        <v>22044</v>
      </c>
      <c r="R6590">
        <v>2</v>
      </c>
      <c r="S6590" t="s">
        <v>33</v>
      </c>
    </row>
    <row r="6591" spans="1:19" x14ac:dyDescent="0.3">
      <c r="A6591">
        <v>126994</v>
      </c>
      <c r="B6591" s="1">
        <v>44890</v>
      </c>
      <c r="C6591" t="s">
        <v>80</v>
      </c>
      <c r="D6591" t="s">
        <v>18</v>
      </c>
      <c r="E6591" t="s">
        <v>27</v>
      </c>
      <c r="F6591" t="s">
        <v>28</v>
      </c>
      <c r="G6591" t="s">
        <v>29</v>
      </c>
      <c r="H6591" t="s">
        <v>22</v>
      </c>
      <c r="I6591" t="s">
        <v>48</v>
      </c>
      <c r="J6591" s="4">
        <v>0.03</v>
      </c>
      <c r="K6591" s="2">
        <f>86*Social_Media_Advertising_Sorted_First_10000_Rows[[#This Row],[Acquisition_Cost_Usd]]</f>
        <v>911847.67999999993</v>
      </c>
      <c r="L6591" s="3">
        <v>10602.88</v>
      </c>
      <c r="M6591">
        <v>3.6</v>
      </c>
      <c r="N6591" t="s">
        <v>44</v>
      </c>
      <c r="O6591" t="s">
        <v>25</v>
      </c>
      <c r="P6591">
        <v>27992</v>
      </c>
      <c r="Q6591">
        <v>84433</v>
      </c>
      <c r="R6591">
        <v>1</v>
      </c>
      <c r="S6591" t="s">
        <v>33</v>
      </c>
    </row>
    <row r="6592" spans="1:19" x14ac:dyDescent="0.3">
      <c r="A6592">
        <v>126997</v>
      </c>
      <c r="B6592" s="1">
        <v>44604</v>
      </c>
      <c r="C6592" t="s">
        <v>65</v>
      </c>
      <c r="D6592" t="s">
        <v>40</v>
      </c>
      <c r="E6592" t="s">
        <v>35</v>
      </c>
      <c r="F6592" t="s">
        <v>89</v>
      </c>
      <c r="G6592" t="s">
        <v>42</v>
      </c>
      <c r="H6592" t="s">
        <v>30</v>
      </c>
      <c r="I6592" t="s">
        <v>37</v>
      </c>
      <c r="J6592" s="4">
        <v>7.0000000000000007E-2</v>
      </c>
      <c r="K6592" s="2">
        <f>86*Social_Media_Advertising_Sorted_First_10000_Rows[[#This Row],[Acquisition_Cost_Usd]]</f>
        <v>392461.86000000004</v>
      </c>
      <c r="L6592" s="3">
        <v>4563.51</v>
      </c>
      <c r="M6592">
        <v>1.1761569949492621</v>
      </c>
      <c r="N6592" t="s">
        <v>38</v>
      </c>
      <c r="O6592" t="s">
        <v>25</v>
      </c>
      <c r="P6592">
        <v>6803</v>
      </c>
      <c r="Q6592">
        <v>23132</v>
      </c>
      <c r="R6592">
        <v>1</v>
      </c>
      <c r="S6592" t="s">
        <v>50</v>
      </c>
    </row>
    <row r="6593" spans="1:19" x14ac:dyDescent="0.3">
      <c r="A6593">
        <v>126998</v>
      </c>
      <c r="B6593" s="1">
        <v>44790</v>
      </c>
      <c r="C6593" t="s">
        <v>79</v>
      </c>
      <c r="D6593" t="s">
        <v>40</v>
      </c>
      <c r="E6593" t="s">
        <v>19</v>
      </c>
      <c r="F6593" t="s">
        <v>110</v>
      </c>
      <c r="G6593" t="s">
        <v>21</v>
      </c>
      <c r="H6593" t="s">
        <v>22</v>
      </c>
      <c r="I6593" t="s">
        <v>48</v>
      </c>
      <c r="J6593" s="4">
        <v>0.11</v>
      </c>
      <c r="K6593" s="2">
        <f>86*Social_Media_Advertising_Sorted_First_10000_Rows[[#This Row],[Acquisition_Cost_Usd]]</f>
        <v>856289.1</v>
      </c>
      <c r="L6593" s="3">
        <v>9956.85</v>
      </c>
      <c r="M6593">
        <v>1.6</v>
      </c>
      <c r="N6593" t="s">
        <v>24</v>
      </c>
      <c r="O6593" t="s">
        <v>49</v>
      </c>
      <c r="P6593">
        <v>26232</v>
      </c>
      <c r="Q6593">
        <v>79219</v>
      </c>
      <c r="R6593">
        <v>7</v>
      </c>
      <c r="S6593" t="s">
        <v>50</v>
      </c>
    </row>
    <row r="6594" spans="1:19" x14ac:dyDescent="0.3">
      <c r="A6594">
        <v>126999</v>
      </c>
      <c r="B6594" s="1">
        <v>44901</v>
      </c>
      <c r="C6594" t="s">
        <v>54</v>
      </c>
      <c r="D6594" t="s">
        <v>40</v>
      </c>
      <c r="E6594" t="s">
        <v>27</v>
      </c>
      <c r="F6594" t="s">
        <v>101</v>
      </c>
      <c r="G6594" t="s">
        <v>29</v>
      </c>
      <c r="H6594" t="s">
        <v>43</v>
      </c>
      <c r="I6594" t="s">
        <v>48</v>
      </c>
      <c r="J6594" s="4">
        <v>0.1</v>
      </c>
      <c r="K6594" s="2">
        <f>86*Social_Media_Advertising_Sorted_First_10000_Rows[[#This Row],[Acquisition_Cost_Usd]]</f>
        <v>298849.13999999996</v>
      </c>
      <c r="L6594" s="3">
        <v>3474.99</v>
      </c>
      <c r="M6594">
        <v>1.2</v>
      </c>
      <c r="N6594" t="s">
        <v>58</v>
      </c>
      <c r="O6594" t="s">
        <v>32</v>
      </c>
      <c r="P6594">
        <v>8616</v>
      </c>
      <c r="Q6594">
        <v>27040</v>
      </c>
      <c r="R6594">
        <v>2</v>
      </c>
      <c r="S6594" t="s">
        <v>64</v>
      </c>
    </row>
    <row r="6595" spans="1:19" hidden="1" x14ac:dyDescent="0.3">
      <c r="A6595">
        <v>127005</v>
      </c>
      <c r="B6595" s="1">
        <v>44584</v>
      </c>
      <c r="C6595" t="s">
        <v>17</v>
      </c>
      <c r="D6595" t="s">
        <v>61</v>
      </c>
      <c r="E6595" t="s">
        <v>62</v>
      </c>
      <c r="F6595" t="s">
        <v>110</v>
      </c>
      <c r="G6595" t="s">
        <v>42</v>
      </c>
      <c r="H6595" t="s">
        <v>30</v>
      </c>
      <c r="I6595" t="s">
        <v>48</v>
      </c>
      <c r="J6595" s="4">
        <v>0.04</v>
      </c>
      <c r="K6595" s="2">
        <f>86*Social_Media_Advertising_Sorted_First_10000_Rows[[#This Row],[Acquisition_Cost_Usd]]</f>
        <v>365192.12</v>
      </c>
      <c r="L6595" s="3">
        <v>4246.42</v>
      </c>
      <c r="M6595">
        <v>2.52</v>
      </c>
      <c r="N6595" t="s">
        <v>44</v>
      </c>
      <c r="O6595" t="s">
        <v>32</v>
      </c>
      <c r="P6595">
        <v>10722</v>
      </c>
      <c r="Q6595">
        <v>33278</v>
      </c>
      <c r="R6595">
        <v>3</v>
      </c>
      <c r="S6595" t="s">
        <v>50</v>
      </c>
    </row>
    <row r="6596" spans="1:19" x14ac:dyDescent="0.3">
      <c r="A6596">
        <v>127006</v>
      </c>
      <c r="B6596" s="1">
        <v>44608</v>
      </c>
      <c r="C6596" t="s">
        <v>65</v>
      </c>
      <c r="D6596" t="s">
        <v>18</v>
      </c>
      <c r="E6596" t="s">
        <v>55</v>
      </c>
      <c r="F6596" t="s">
        <v>92</v>
      </c>
      <c r="G6596" t="s">
        <v>60</v>
      </c>
      <c r="H6596" t="s">
        <v>43</v>
      </c>
      <c r="I6596" t="s">
        <v>48</v>
      </c>
      <c r="J6596" s="4">
        <v>7.0000000000000007E-2</v>
      </c>
      <c r="K6596" s="2">
        <f>86*Social_Media_Advertising_Sorted_First_10000_Rows[[#This Row],[Acquisition_Cost_Usd]]</f>
        <v>43000</v>
      </c>
      <c r="L6596" s="3">
        <v>500</v>
      </c>
      <c r="M6596">
        <v>5.35</v>
      </c>
      <c r="N6596" t="s">
        <v>38</v>
      </c>
      <c r="O6596" t="s">
        <v>32</v>
      </c>
      <c r="P6596">
        <v>1764</v>
      </c>
      <c r="Q6596">
        <v>6744</v>
      </c>
      <c r="R6596">
        <v>3</v>
      </c>
      <c r="S6596" t="s">
        <v>50</v>
      </c>
    </row>
    <row r="6597" spans="1:19" x14ac:dyDescent="0.3">
      <c r="A6597">
        <v>127007</v>
      </c>
      <c r="B6597" s="1">
        <v>44797</v>
      </c>
      <c r="C6597" t="s">
        <v>79</v>
      </c>
      <c r="D6597" t="s">
        <v>40</v>
      </c>
      <c r="E6597" t="s">
        <v>35</v>
      </c>
      <c r="F6597" t="s">
        <v>92</v>
      </c>
      <c r="G6597" t="s">
        <v>29</v>
      </c>
      <c r="H6597" t="s">
        <v>52</v>
      </c>
      <c r="I6597" t="s">
        <v>48</v>
      </c>
      <c r="J6597" s="4">
        <v>0.1</v>
      </c>
      <c r="K6597" s="2">
        <f>86*Social_Media_Advertising_Sorted_First_10000_Rows[[#This Row],[Acquisition_Cost_Usd]]</f>
        <v>1157889.3799999999</v>
      </c>
      <c r="L6597" s="3">
        <v>13463.83</v>
      </c>
      <c r="M6597">
        <v>7.27</v>
      </c>
      <c r="N6597" t="s">
        <v>44</v>
      </c>
      <c r="O6597" t="s">
        <v>32</v>
      </c>
      <c r="P6597">
        <v>35496</v>
      </c>
      <c r="Q6597">
        <v>106659</v>
      </c>
      <c r="R6597">
        <v>1</v>
      </c>
      <c r="S6597" t="s">
        <v>50</v>
      </c>
    </row>
    <row r="6598" spans="1:19" x14ac:dyDescent="0.3">
      <c r="A6598">
        <v>127009</v>
      </c>
      <c r="B6598" s="1">
        <v>44739</v>
      </c>
      <c r="C6598" t="s">
        <v>69</v>
      </c>
      <c r="D6598" t="s">
        <v>18</v>
      </c>
      <c r="E6598" t="s">
        <v>35</v>
      </c>
      <c r="F6598" t="s">
        <v>68</v>
      </c>
      <c r="G6598" t="s">
        <v>21</v>
      </c>
      <c r="H6598" t="s">
        <v>22</v>
      </c>
      <c r="I6598" t="s">
        <v>37</v>
      </c>
      <c r="J6598" s="4">
        <v>0.1</v>
      </c>
      <c r="K6598" s="2">
        <f>86*Social_Media_Advertising_Sorted_First_10000_Rows[[#This Row],[Acquisition_Cost_Usd]]</f>
        <v>668858.98</v>
      </c>
      <c r="L6598" s="3">
        <v>7777.43</v>
      </c>
      <c r="M6598">
        <v>1.2834053531513223</v>
      </c>
      <c r="N6598" t="s">
        <v>58</v>
      </c>
      <c r="O6598" t="s">
        <v>25</v>
      </c>
      <c r="P6598">
        <v>11928</v>
      </c>
      <c r="Q6598">
        <v>39820</v>
      </c>
      <c r="R6598">
        <v>1</v>
      </c>
      <c r="S6598" t="s">
        <v>45</v>
      </c>
    </row>
    <row r="6599" spans="1:19" x14ac:dyDescent="0.3">
      <c r="A6599">
        <v>127010</v>
      </c>
      <c r="B6599" s="1">
        <v>44793</v>
      </c>
      <c r="C6599" t="s">
        <v>79</v>
      </c>
      <c r="D6599" t="s">
        <v>40</v>
      </c>
      <c r="E6599" t="s">
        <v>27</v>
      </c>
      <c r="F6599" t="s">
        <v>63</v>
      </c>
      <c r="G6599" t="s">
        <v>29</v>
      </c>
      <c r="H6599" t="s">
        <v>22</v>
      </c>
      <c r="I6599" t="s">
        <v>48</v>
      </c>
      <c r="J6599" s="4">
        <v>0.04</v>
      </c>
      <c r="K6599" s="2">
        <f>86*Social_Media_Advertising_Sorted_First_10000_Rows[[#This Row],[Acquisition_Cost_Usd]]</f>
        <v>927413.67999999993</v>
      </c>
      <c r="L6599" s="3">
        <v>10783.88</v>
      </c>
      <c r="M6599">
        <v>0.12</v>
      </c>
      <c r="N6599" t="s">
        <v>24</v>
      </c>
      <c r="O6599" t="s">
        <v>25</v>
      </c>
      <c r="P6599">
        <v>28484</v>
      </c>
      <c r="Q6599">
        <v>85892</v>
      </c>
      <c r="R6599">
        <v>9</v>
      </c>
      <c r="S6599" t="s">
        <v>64</v>
      </c>
    </row>
    <row r="6600" spans="1:19" hidden="1" x14ac:dyDescent="0.3">
      <c r="A6600">
        <v>127011</v>
      </c>
      <c r="B6600" s="1">
        <v>44871</v>
      </c>
      <c r="C6600" t="s">
        <v>80</v>
      </c>
      <c r="D6600" t="s">
        <v>61</v>
      </c>
      <c r="E6600" t="s">
        <v>62</v>
      </c>
      <c r="F6600" t="s">
        <v>101</v>
      </c>
      <c r="G6600" t="s">
        <v>60</v>
      </c>
      <c r="H6600" t="s">
        <v>52</v>
      </c>
      <c r="I6600" t="s">
        <v>31</v>
      </c>
      <c r="J6600" s="4">
        <v>0.03</v>
      </c>
      <c r="K6600" s="2">
        <f>86*Social_Media_Advertising_Sorted_First_10000_Rows[[#This Row],[Acquisition_Cost_Usd]]</f>
        <v>1207556.1000000001</v>
      </c>
      <c r="L6600" s="3">
        <v>14041.35</v>
      </c>
      <c r="M6600">
        <v>7.14</v>
      </c>
      <c r="N6600" t="s">
        <v>24</v>
      </c>
      <c r="O6600" t="s">
        <v>32</v>
      </c>
      <c r="P6600">
        <v>36756</v>
      </c>
      <c r="Q6600">
        <v>110393</v>
      </c>
      <c r="R6600">
        <v>2</v>
      </c>
      <c r="S6600" t="s">
        <v>64</v>
      </c>
    </row>
    <row r="6601" spans="1:19" x14ac:dyDescent="0.3">
      <c r="A6601">
        <v>127014</v>
      </c>
      <c r="B6601" s="1">
        <v>44565</v>
      </c>
      <c r="C6601" t="s">
        <v>17</v>
      </c>
      <c r="D6601" t="s">
        <v>40</v>
      </c>
      <c r="E6601" t="s">
        <v>35</v>
      </c>
      <c r="F6601" t="s">
        <v>108</v>
      </c>
      <c r="G6601" t="s">
        <v>29</v>
      </c>
      <c r="H6601" t="s">
        <v>30</v>
      </c>
      <c r="I6601" t="s">
        <v>31</v>
      </c>
      <c r="J6601" s="4">
        <v>0.05</v>
      </c>
      <c r="K6601" s="2">
        <f>86*Social_Media_Advertising_Sorted_First_10000_Rows[[#This Row],[Acquisition_Cost_Usd]]</f>
        <v>532994.46</v>
      </c>
      <c r="L6601" s="3">
        <v>6197.61</v>
      </c>
      <c r="M6601">
        <v>7.05</v>
      </c>
      <c r="N6601" t="s">
        <v>53</v>
      </c>
      <c r="O6601" t="s">
        <v>32</v>
      </c>
      <c r="P6601">
        <v>16030</v>
      </c>
      <c r="Q6601">
        <v>49000</v>
      </c>
      <c r="R6601">
        <v>10</v>
      </c>
      <c r="S6601" t="s">
        <v>45</v>
      </c>
    </row>
    <row r="6602" spans="1:19" x14ac:dyDescent="0.3">
      <c r="A6602">
        <v>127015</v>
      </c>
      <c r="B6602" s="1">
        <v>44873</v>
      </c>
      <c r="C6602" t="s">
        <v>80</v>
      </c>
      <c r="D6602" t="s">
        <v>40</v>
      </c>
      <c r="E6602" t="s">
        <v>27</v>
      </c>
      <c r="F6602" t="s">
        <v>68</v>
      </c>
      <c r="G6602" t="s">
        <v>21</v>
      </c>
      <c r="H6602" t="s">
        <v>22</v>
      </c>
      <c r="I6602" t="s">
        <v>48</v>
      </c>
      <c r="J6602" s="4">
        <v>0.1</v>
      </c>
      <c r="K6602" s="2">
        <f>86*Social_Media_Advertising_Sorted_First_10000_Rows[[#This Row],[Acquisition_Cost_Usd]]</f>
        <v>795799.27999999991</v>
      </c>
      <c r="L6602" s="3">
        <v>9253.48</v>
      </c>
      <c r="M6602">
        <v>6.31</v>
      </c>
      <c r="N6602" t="s">
        <v>44</v>
      </c>
      <c r="O6602" t="s">
        <v>32</v>
      </c>
      <c r="P6602">
        <v>24308</v>
      </c>
      <c r="Q6602">
        <v>73522</v>
      </c>
      <c r="R6602">
        <v>2</v>
      </c>
      <c r="S6602" t="s">
        <v>45</v>
      </c>
    </row>
    <row r="6603" spans="1:19" x14ac:dyDescent="0.3">
      <c r="A6603">
        <v>127017</v>
      </c>
      <c r="B6603" s="1">
        <v>44809</v>
      </c>
      <c r="C6603" t="s">
        <v>46</v>
      </c>
      <c r="D6603" t="s">
        <v>18</v>
      </c>
      <c r="E6603" t="s">
        <v>35</v>
      </c>
      <c r="F6603" t="s">
        <v>84</v>
      </c>
      <c r="G6603" t="s">
        <v>42</v>
      </c>
      <c r="H6603" t="s">
        <v>30</v>
      </c>
      <c r="I6603" t="s">
        <v>48</v>
      </c>
      <c r="J6603" s="4">
        <v>0.04</v>
      </c>
      <c r="K6603" s="2">
        <f>86*Social_Media_Advertising_Sorted_First_10000_Rows[[#This Row],[Acquisition_Cost_Usd]]</f>
        <v>662725.46</v>
      </c>
      <c r="L6603" s="3">
        <v>7706.11</v>
      </c>
      <c r="M6603">
        <v>6.67</v>
      </c>
      <c r="N6603" t="s">
        <v>53</v>
      </c>
      <c r="O6603" t="s">
        <v>25</v>
      </c>
      <c r="P6603">
        <v>20107</v>
      </c>
      <c r="Q6603">
        <v>61077</v>
      </c>
      <c r="R6603">
        <v>5</v>
      </c>
      <c r="S6603" t="s">
        <v>50</v>
      </c>
    </row>
    <row r="6604" spans="1:19" hidden="1" x14ac:dyDescent="0.3">
      <c r="A6604">
        <v>127020</v>
      </c>
      <c r="B6604" s="1">
        <v>44722</v>
      </c>
      <c r="C6604" t="s">
        <v>69</v>
      </c>
      <c r="D6604" t="s">
        <v>61</v>
      </c>
      <c r="E6604" t="s">
        <v>62</v>
      </c>
      <c r="F6604" t="s">
        <v>56</v>
      </c>
      <c r="G6604" t="s">
        <v>42</v>
      </c>
      <c r="H6604" t="s">
        <v>22</v>
      </c>
      <c r="I6604" t="s">
        <v>48</v>
      </c>
      <c r="J6604" s="4">
        <v>0.06</v>
      </c>
      <c r="K6604" s="2">
        <f>86*Social_Media_Advertising_Sorted_First_10000_Rows[[#This Row],[Acquisition_Cost_Usd]]</f>
        <v>854322.27999999991</v>
      </c>
      <c r="L6604" s="3">
        <v>9933.98</v>
      </c>
      <c r="M6604">
        <v>2.17</v>
      </c>
      <c r="N6604" t="s">
        <v>38</v>
      </c>
      <c r="O6604" t="s">
        <v>25</v>
      </c>
      <c r="P6604">
        <v>26169</v>
      </c>
      <c r="Q6604">
        <v>79032</v>
      </c>
      <c r="R6604">
        <v>9</v>
      </c>
      <c r="S6604" t="s">
        <v>26</v>
      </c>
    </row>
    <row r="6605" spans="1:19" x14ac:dyDescent="0.3">
      <c r="A6605">
        <v>127028</v>
      </c>
      <c r="B6605" s="1">
        <v>44648</v>
      </c>
      <c r="C6605" t="s">
        <v>39</v>
      </c>
      <c r="D6605" t="s">
        <v>40</v>
      </c>
      <c r="E6605" t="s">
        <v>35</v>
      </c>
      <c r="F6605" t="s">
        <v>59</v>
      </c>
      <c r="G6605" t="s">
        <v>21</v>
      </c>
      <c r="H6605" t="s">
        <v>30</v>
      </c>
      <c r="I6605" t="s">
        <v>37</v>
      </c>
      <c r="J6605" s="4">
        <v>0.09</v>
      </c>
      <c r="K6605" s="2">
        <f>86*Social_Media_Advertising_Sorted_First_10000_Rows[[#This Row],[Acquisition_Cost_Usd]]</f>
        <v>365232.54000000004</v>
      </c>
      <c r="L6605" s="3">
        <v>4246.8900000000003</v>
      </c>
      <c r="M6605">
        <v>0.25382111441154281</v>
      </c>
      <c r="N6605" t="s">
        <v>53</v>
      </c>
      <c r="O6605" t="s">
        <v>25</v>
      </c>
      <c r="P6605">
        <v>6297</v>
      </c>
      <c r="Q6605">
        <v>21487</v>
      </c>
      <c r="R6605">
        <v>1</v>
      </c>
      <c r="S6605" t="s">
        <v>26</v>
      </c>
    </row>
    <row r="6606" spans="1:19" x14ac:dyDescent="0.3">
      <c r="A6606">
        <v>127033</v>
      </c>
      <c r="B6606" s="1">
        <v>44921</v>
      </c>
      <c r="C6606" t="s">
        <v>54</v>
      </c>
      <c r="D6606" t="s">
        <v>40</v>
      </c>
      <c r="E6606" t="s">
        <v>55</v>
      </c>
      <c r="F6606" t="s">
        <v>96</v>
      </c>
      <c r="G6606" t="s">
        <v>21</v>
      </c>
      <c r="H6606" t="s">
        <v>30</v>
      </c>
      <c r="I6606" t="s">
        <v>23</v>
      </c>
      <c r="J6606" s="4">
        <v>0.11</v>
      </c>
      <c r="K6606" s="2">
        <f>86*Social_Media_Advertising_Sorted_First_10000_Rows[[#This Row],[Acquisition_Cost_Usd]]</f>
        <v>546701.14</v>
      </c>
      <c r="L6606" s="3">
        <v>6356.99</v>
      </c>
      <c r="M6606">
        <v>0.86</v>
      </c>
      <c r="N6606" t="s">
        <v>53</v>
      </c>
      <c r="O6606" t="s">
        <v>49</v>
      </c>
      <c r="P6606">
        <v>16463</v>
      </c>
      <c r="Q6606">
        <v>50282</v>
      </c>
      <c r="R6606">
        <v>9</v>
      </c>
      <c r="S6606" t="s">
        <v>26</v>
      </c>
    </row>
    <row r="6607" spans="1:19" hidden="1" x14ac:dyDescent="0.3">
      <c r="A6607">
        <v>127037</v>
      </c>
      <c r="B6607" s="1">
        <v>44889</v>
      </c>
      <c r="C6607" t="s">
        <v>80</v>
      </c>
      <c r="D6607" t="s">
        <v>61</v>
      </c>
      <c r="E6607" t="s">
        <v>62</v>
      </c>
      <c r="F6607" t="s">
        <v>70</v>
      </c>
      <c r="G6607" t="s">
        <v>29</v>
      </c>
      <c r="H6607" t="s">
        <v>22</v>
      </c>
      <c r="I6607" t="s">
        <v>48</v>
      </c>
      <c r="J6607" s="4">
        <v>0.06</v>
      </c>
      <c r="K6607" s="2">
        <f>86*Social_Media_Advertising_Sorted_First_10000_Rows[[#This Row],[Acquisition_Cost_Usd]]</f>
        <v>787668.84000000008</v>
      </c>
      <c r="L6607" s="3">
        <v>9158.94</v>
      </c>
      <c r="M6607">
        <v>2.75</v>
      </c>
      <c r="N6607" t="s">
        <v>44</v>
      </c>
      <c r="O6607" t="s">
        <v>25</v>
      </c>
      <c r="P6607">
        <v>24061</v>
      </c>
      <c r="Q6607">
        <v>72788</v>
      </c>
      <c r="R6607">
        <v>9</v>
      </c>
      <c r="S6607" t="s">
        <v>64</v>
      </c>
    </row>
    <row r="6608" spans="1:19" x14ac:dyDescent="0.3">
      <c r="A6608">
        <v>127040</v>
      </c>
      <c r="B6608" s="1">
        <v>44677</v>
      </c>
      <c r="C6608" t="s">
        <v>34</v>
      </c>
      <c r="D6608" t="s">
        <v>40</v>
      </c>
      <c r="E6608" t="s">
        <v>19</v>
      </c>
      <c r="F6608" t="s">
        <v>109</v>
      </c>
      <c r="G6608" t="s">
        <v>60</v>
      </c>
      <c r="H6608" t="s">
        <v>22</v>
      </c>
      <c r="I6608" t="s">
        <v>48</v>
      </c>
      <c r="J6608" s="4">
        <v>0.04</v>
      </c>
      <c r="K6608" s="2">
        <f>86*Social_Media_Advertising_Sorted_First_10000_Rows[[#This Row],[Acquisition_Cost_Usd]]</f>
        <v>682262.94</v>
      </c>
      <c r="L6608" s="3">
        <v>7933.29</v>
      </c>
      <c r="M6608">
        <v>7.05</v>
      </c>
      <c r="N6608" t="s">
        <v>53</v>
      </c>
      <c r="O6608" t="s">
        <v>25</v>
      </c>
      <c r="P6608">
        <v>20729</v>
      </c>
      <c r="Q6608">
        <v>62921</v>
      </c>
      <c r="R6608">
        <v>10</v>
      </c>
      <c r="S6608" t="s">
        <v>50</v>
      </c>
    </row>
    <row r="6609" spans="1:19" x14ac:dyDescent="0.3">
      <c r="A6609">
        <v>127043</v>
      </c>
      <c r="B6609" s="1">
        <v>44773</v>
      </c>
      <c r="C6609" t="s">
        <v>67</v>
      </c>
      <c r="D6609" t="s">
        <v>40</v>
      </c>
      <c r="E6609" t="s">
        <v>19</v>
      </c>
      <c r="F6609" t="s">
        <v>41</v>
      </c>
      <c r="G6609" t="s">
        <v>21</v>
      </c>
      <c r="H6609" t="s">
        <v>30</v>
      </c>
      <c r="I6609" t="s">
        <v>23</v>
      </c>
      <c r="J6609" s="4">
        <v>0.09</v>
      </c>
      <c r="K6609" s="2">
        <f>86*Social_Media_Advertising_Sorted_First_10000_Rows[[#This Row],[Acquisition_Cost_Usd]]</f>
        <v>366702.27999999997</v>
      </c>
      <c r="L6609" s="3">
        <v>4263.9799999999996</v>
      </c>
      <c r="M6609">
        <v>6.37</v>
      </c>
      <c r="N6609" t="s">
        <v>58</v>
      </c>
      <c r="O6609" t="s">
        <v>25</v>
      </c>
      <c r="P6609">
        <v>10765</v>
      </c>
      <c r="Q6609">
        <v>33407</v>
      </c>
      <c r="R6609">
        <v>9</v>
      </c>
      <c r="S6609" t="s">
        <v>45</v>
      </c>
    </row>
    <row r="6610" spans="1:19" x14ac:dyDescent="0.3">
      <c r="A6610">
        <v>127050</v>
      </c>
      <c r="B6610" s="1">
        <v>44687</v>
      </c>
      <c r="C6610" t="s">
        <v>91</v>
      </c>
      <c r="D6610" t="s">
        <v>40</v>
      </c>
      <c r="E6610" t="s">
        <v>35</v>
      </c>
      <c r="F6610" t="s">
        <v>93</v>
      </c>
      <c r="G6610" t="s">
        <v>21</v>
      </c>
      <c r="H6610" t="s">
        <v>22</v>
      </c>
      <c r="I6610" t="s">
        <v>31</v>
      </c>
      <c r="J6610" s="4">
        <v>0.06</v>
      </c>
      <c r="K6610" s="2">
        <f>86*Social_Media_Advertising_Sorted_First_10000_Rows[[#This Row],[Acquisition_Cost_Usd]]</f>
        <v>791352.22000000009</v>
      </c>
      <c r="L6610" s="3">
        <v>9201.77</v>
      </c>
      <c r="M6610">
        <v>2.2400000000000002</v>
      </c>
      <c r="N6610" t="s">
        <v>24</v>
      </c>
      <c r="O6610" t="s">
        <v>49</v>
      </c>
      <c r="P6610">
        <v>24174</v>
      </c>
      <c r="Q6610">
        <v>73123</v>
      </c>
      <c r="R6610">
        <v>7</v>
      </c>
      <c r="S6610" t="s">
        <v>45</v>
      </c>
    </row>
    <row r="6611" spans="1:19" x14ac:dyDescent="0.3">
      <c r="A6611">
        <v>127057</v>
      </c>
      <c r="B6611" s="1">
        <v>44566</v>
      </c>
      <c r="C6611" t="s">
        <v>17</v>
      </c>
      <c r="D6611" t="s">
        <v>18</v>
      </c>
      <c r="E6611" t="s">
        <v>19</v>
      </c>
      <c r="F6611" t="s">
        <v>28</v>
      </c>
      <c r="G6611" t="s">
        <v>21</v>
      </c>
      <c r="H6611" t="s">
        <v>22</v>
      </c>
      <c r="I6611" t="s">
        <v>31</v>
      </c>
      <c r="J6611" s="4">
        <v>0.13</v>
      </c>
      <c r="K6611" s="2">
        <f>86*Social_Media_Advertising_Sorted_First_10000_Rows[[#This Row],[Acquisition_Cost_Usd]]</f>
        <v>962450.08000000007</v>
      </c>
      <c r="L6611" s="3">
        <v>11191.28</v>
      </c>
      <c r="M6611">
        <v>5.12</v>
      </c>
      <c r="N6611" t="s">
        <v>53</v>
      </c>
      <c r="O6611" t="s">
        <v>32</v>
      </c>
      <c r="P6611">
        <v>29598</v>
      </c>
      <c r="Q6611">
        <v>89191</v>
      </c>
      <c r="R6611">
        <v>1</v>
      </c>
      <c r="S6611" t="s">
        <v>33</v>
      </c>
    </row>
    <row r="6612" spans="1:19" hidden="1" x14ac:dyDescent="0.3">
      <c r="A6612">
        <v>127063</v>
      </c>
      <c r="B6612" s="1">
        <v>44723</v>
      </c>
      <c r="C6612" t="s">
        <v>69</v>
      </c>
      <c r="D6612" t="s">
        <v>61</v>
      </c>
      <c r="E6612" t="s">
        <v>62</v>
      </c>
      <c r="F6612" t="s">
        <v>41</v>
      </c>
      <c r="G6612" t="s">
        <v>21</v>
      </c>
      <c r="H6612" t="s">
        <v>30</v>
      </c>
      <c r="I6612" t="s">
        <v>31</v>
      </c>
      <c r="J6612" s="4">
        <v>0.03</v>
      </c>
      <c r="K6612" s="2">
        <f>86*Social_Media_Advertising_Sorted_First_10000_Rows[[#This Row],[Acquisition_Cost_Usd]]</f>
        <v>405127.94</v>
      </c>
      <c r="L6612" s="3">
        <v>4710.79</v>
      </c>
      <c r="M6612">
        <v>5.91</v>
      </c>
      <c r="N6612" t="s">
        <v>24</v>
      </c>
      <c r="O6612" t="s">
        <v>25</v>
      </c>
      <c r="P6612">
        <v>11986</v>
      </c>
      <c r="Q6612">
        <v>37024</v>
      </c>
      <c r="R6612">
        <v>3</v>
      </c>
      <c r="S6612" t="s">
        <v>45</v>
      </c>
    </row>
    <row r="6613" spans="1:19" x14ac:dyDescent="0.3">
      <c r="A6613">
        <v>127065</v>
      </c>
      <c r="B6613" s="1">
        <v>44735</v>
      </c>
      <c r="C6613" t="s">
        <v>69</v>
      </c>
      <c r="D6613" t="s">
        <v>18</v>
      </c>
      <c r="E6613" t="s">
        <v>55</v>
      </c>
      <c r="F6613" t="s">
        <v>66</v>
      </c>
      <c r="G6613" t="s">
        <v>60</v>
      </c>
      <c r="H6613" t="s">
        <v>30</v>
      </c>
      <c r="I6613" t="s">
        <v>31</v>
      </c>
      <c r="J6613" s="4">
        <v>0.01</v>
      </c>
      <c r="K6613" s="2">
        <f>86*Social_Media_Advertising_Sorted_First_10000_Rows[[#This Row],[Acquisition_Cost_Usd]]</f>
        <v>644927.76</v>
      </c>
      <c r="L6613" s="3">
        <v>7499.16</v>
      </c>
      <c r="M6613">
        <v>5.54</v>
      </c>
      <c r="N6613" t="s">
        <v>58</v>
      </c>
      <c r="O6613" t="s">
        <v>49</v>
      </c>
      <c r="P6613">
        <v>19546</v>
      </c>
      <c r="Q6613">
        <v>59415</v>
      </c>
      <c r="R6613">
        <v>8</v>
      </c>
      <c r="S6613" t="s">
        <v>64</v>
      </c>
    </row>
    <row r="6614" spans="1:19" x14ac:dyDescent="0.3">
      <c r="A6614">
        <v>127069</v>
      </c>
      <c r="B6614" s="1">
        <v>44722</v>
      </c>
      <c r="C6614" t="s">
        <v>69</v>
      </c>
      <c r="D6614" t="s">
        <v>18</v>
      </c>
      <c r="E6614" t="s">
        <v>27</v>
      </c>
      <c r="F6614" t="s">
        <v>57</v>
      </c>
      <c r="G6614" t="s">
        <v>21</v>
      </c>
      <c r="H6614" t="s">
        <v>43</v>
      </c>
      <c r="I6614" t="s">
        <v>23</v>
      </c>
      <c r="J6614" s="4">
        <v>0.06</v>
      </c>
      <c r="K6614" s="2">
        <f>86*Social_Media_Advertising_Sorted_First_10000_Rows[[#This Row],[Acquisition_Cost_Usd]]</f>
        <v>322553.32</v>
      </c>
      <c r="L6614" s="3">
        <v>3750.62</v>
      </c>
      <c r="M6614">
        <v>7.84</v>
      </c>
      <c r="N6614" t="s">
        <v>53</v>
      </c>
      <c r="O6614" t="s">
        <v>25</v>
      </c>
      <c r="P6614">
        <v>9361</v>
      </c>
      <c r="Q6614">
        <v>29246</v>
      </c>
      <c r="R6614">
        <v>7</v>
      </c>
      <c r="S6614" t="s">
        <v>26</v>
      </c>
    </row>
    <row r="6615" spans="1:19" x14ac:dyDescent="0.3">
      <c r="A6615">
        <v>127070</v>
      </c>
      <c r="B6615" s="1">
        <v>44908</v>
      </c>
      <c r="C6615" t="s">
        <v>54</v>
      </c>
      <c r="D6615" t="s">
        <v>18</v>
      </c>
      <c r="E6615" t="s">
        <v>55</v>
      </c>
      <c r="F6615" t="s">
        <v>75</v>
      </c>
      <c r="G6615" t="s">
        <v>60</v>
      </c>
      <c r="H6615" t="s">
        <v>43</v>
      </c>
      <c r="I6615" t="s">
        <v>48</v>
      </c>
      <c r="J6615" s="4">
        <v>0.11</v>
      </c>
      <c r="K6615" s="2">
        <f>86*Social_Media_Advertising_Sorted_First_10000_Rows[[#This Row],[Acquisition_Cost_Usd]]</f>
        <v>229049.81999999998</v>
      </c>
      <c r="L6615" s="3">
        <v>2663.37</v>
      </c>
      <c r="M6615">
        <v>7.66</v>
      </c>
      <c r="N6615" t="s">
        <v>58</v>
      </c>
      <c r="O6615" t="s">
        <v>25</v>
      </c>
      <c r="P6615">
        <v>6514</v>
      </c>
      <c r="Q6615">
        <v>20815</v>
      </c>
      <c r="R6615">
        <v>6</v>
      </c>
      <c r="S6615" t="s">
        <v>45</v>
      </c>
    </row>
    <row r="6616" spans="1:19" x14ac:dyDescent="0.3">
      <c r="A6616">
        <v>127083</v>
      </c>
      <c r="B6616" s="1">
        <v>44727</v>
      </c>
      <c r="C6616" t="s">
        <v>69</v>
      </c>
      <c r="D6616" t="s">
        <v>40</v>
      </c>
      <c r="E6616" t="s">
        <v>55</v>
      </c>
      <c r="F6616" t="s">
        <v>36</v>
      </c>
      <c r="G6616" t="s">
        <v>42</v>
      </c>
      <c r="H6616" t="s">
        <v>22</v>
      </c>
      <c r="I6616" t="s">
        <v>31</v>
      </c>
      <c r="J6616" s="4">
        <v>0.12</v>
      </c>
      <c r="K6616" s="2">
        <f>86*Social_Media_Advertising_Sorted_First_10000_Rows[[#This Row],[Acquisition_Cost_Usd]]</f>
        <v>728245.41999999993</v>
      </c>
      <c r="L6616" s="3">
        <v>8467.9699999999993</v>
      </c>
      <c r="M6616">
        <v>4.34</v>
      </c>
      <c r="N6616" t="s">
        <v>38</v>
      </c>
      <c r="O6616" t="s">
        <v>49</v>
      </c>
      <c r="P6616">
        <v>22199</v>
      </c>
      <c r="Q6616">
        <v>67275</v>
      </c>
      <c r="R6616">
        <v>8</v>
      </c>
      <c r="S6616" t="s">
        <v>33</v>
      </c>
    </row>
    <row r="6617" spans="1:19" hidden="1" x14ac:dyDescent="0.3">
      <c r="A6617">
        <v>127084</v>
      </c>
      <c r="B6617" s="1">
        <v>44806</v>
      </c>
      <c r="C6617" t="s">
        <v>46</v>
      </c>
      <c r="D6617" t="s">
        <v>61</v>
      </c>
      <c r="E6617" t="s">
        <v>62</v>
      </c>
      <c r="F6617" t="s">
        <v>88</v>
      </c>
      <c r="G6617" t="s">
        <v>60</v>
      </c>
      <c r="H6617" t="s">
        <v>30</v>
      </c>
      <c r="I6617" t="s">
        <v>31</v>
      </c>
      <c r="J6617" s="4">
        <v>0.03</v>
      </c>
      <c r="K6617" s="2">
        <f>86*Social_Media_Advertising_Sorted_First_10000_Rows[[#This Row],[Acquisition_Cost_Usd]]</f>
        <v>411877.22000000003</v>
      </c>
      <c r="L6617" s="3">
        <v>4789.2700000000004</v>
      </c>
      <c r="M6617">
        <v>6.06</v>
      </c>
      <c r="N6617" t="s">
        <v>58</v>
      </c>
      <c r="O6617" t="s">
        <v>25</v>
      </c>
      <c r="P6617">
        <v>12199</v>
      </c>
      <c r="Q6617">
        <v>37655</v>
      </c>
      <c r="R6617">
        <v>3</v>
      </c>
      <c r="S6617" t="s">
        <v>26</v>
      </c>
    </row>
    <row r="6618" spans="1:19" x14ac:dyDescent="0.3">
      <c r="A6618">
        <v>127087</v>
      </c>
      <c r="B6618" s="1">
        <v>44869</v>
      </c>
      <c r="C6618" t="s">
        <v>80</v>
      </c>
      <c r="D6618" t="s">
        <v>40</v>
      </c>
      <c r="E6618" t="s">
        <v>19</v>
      </c>
      <c r="F6618" t="s">
        <v>106</v>
      </c>
      <c r="G6618" t="s">
        <v>21</v>
      </c>
      <c r="H6618" t="s">
        <v>22</v>
      </c>
      <c r="I6618" t="s">
        <v>37</v>
      </c>
      <c r="J6618" s="4">
        <v>0.15</v>
      </c>
      <c r="K6618" s="2">
        <f>86*Social_Media_Advertising_Sorted_First_10000_Rows[[#This Row],[Acquisition_Cost_Usd]]</f>
        <v>812637.22000000009</v>
      </c>
      <c r="L6618" s="3">
        <v>9449.27</v>
      </c>
      <c r="M6618">
        <v>0.74537608950431966</v>
      </c>
      <c r="N6618" t="s">
        <v>53</v>
      </c>
      <c r="O6618" t="s">
        <v>25</v>
      </c>
      <c r="P6618">
        <v>14586</v>
      </c>
      <c r="Q6618">
        <v>48476</v>
      </c>
      <c r="R6618">
        <v>1</v>
      </c>
      <c r="S6618" t="s">
        <v>26</v>
      </c>
    </row>
    <row r="6619" spans="1:19" x14ac:dyDescent="0.3">
      <c r="A6619">
        <v>127091</v>
      </c>
      <c r="B6619" s="1">
        <v>44902</v>
      </c>
      <c r="C6619" t="s">
        <v>54</v>
      </c>
      <c r="D6619" t="s">
        <v>18</v>
      </c>
      <c r="E6619" t="s">
        <v>19</v>
      </c>
      <c r="F6619" t="s">
        <v>85</v>
      </c>
      <c r="G6619" t="s">
        <v>21</v>
      </c>
      <c r="H6619" t="s">
        <v>43</v>
      </c>
      <c r="I6619" t="s">
        <v>31</v>
      </c>
      <c r="J6619" s="4">
        <v>0.13</v>
      </c>
      <c r="K6619" s="2">
        <f>86*Social_Media_Advertising_Sorted_First_10000_Rows[[#This Row],[Acquisition_Cost_Usd]]</f>
        <v>229462.62</v>
      </c>
      <c r="L6619" s="3">
        <v>2668.17</v>
      </c>
      <c r="M6619">
        <v>6.55</v>
      </c>
      <c r="N6619" t="s">
        <v>44</v>
      </c>
      <c r="O6619" t="s">
        <v>32</v>
      </c>
      <c r="P6619">
        <v>6526</v>
      </c>
      <c r="Q6619">
        <v>20850</v>
      </c>
      <c r="R6619">
        <v>7</v>
      </c>
      <c r="S6619" t="s">
        <v>45</v>
      </c>
    </row>
    <row r="6620" spans="1:19" x14ac:dyDescent="0.3">
      <c r="A6620">
        <v>127092</v>
      </c>
      <c r="B6620" s="1">
        <v>44738</v>
      </c>
      <c r="C6620" t="s">
        <v>69</v>
      </c>
      <c r="D6620" t="s">
        <v>18</v>
      </c>
      <c r="E6620" t="s">
        <v>55</v>
      </c>
      <c r="F6620" t="s">
        <v>20</v>
      </c>
      <c r="G6620" t="s">
        <v>29</v>
      </c>
      <c r="H6620" t="s">
        <v>22</v>
      </c>
      <c r="I6620" t="s">
        <v>23</v>
      </c>
      <c r="J6620" s="4">
        <v>0.1</v>
      </c>
      <c r="K6620" s="2">
        <f>86*Social_Media_Advertising_Sorted_First_10000_Rows[[#This Row],[Acquisition_Cost_Usd]]</f>
        <v>670694.22000000009</v>
      </c>
      <c r="L6620" s="3">
        <v>7798.77</v>
      </c>
      <c r="M6620">
        <v>0</v>
      </c>
      <c r="N6620" t="s">
        <v>44</v>
      </c>
      <c r="O6620" t="s">
        <v>32</v>
      </c>
      <c r="P6620">
        <v>20365</v>
      </c>
      <c r="Q6620">
        <v>61841</v>
      </c>
      <c r="R6620">
        <v>2</v>
      </c>
      <c r="S6620" t="s">
        <v>26</v>
      </c>
    </row>
    <row r="6621" spans="1:19" x14ac:dyDescent="0.3">
      <c r="A6621">
        <v>127094</v>
      </c>
      <c r="B6621" s="1">
        <v>44582</v>
      </c>
      <c r="C6621" t="s">
        <v>17</v>
      </c>
      <c r="D6621" t="s">
        <v>40</v>
      </c>
      <c r="E6621" t="s">
        <v>27</v>
      </c>
      <c r="F6621" t="s">
        <v>110</v>
      </c>
      <c r="G6621" t="s">
        <v>29</v>
      </c>
      <c r="H6621" t="s">
        <v>22</v>
      </c>
      <c r="I6621" t="s">
        <v>48</v>
      </c>
      <c r="J6621" s="4">
        <v>0.08</v>
      </c>
      <c r="K6621" s="2">
        <f>86*Social_Media_Advertising_Sorted_First_10000_Rows[[#This Row],[Acquisition_Cost_Usd]]</f>
        <v>937285.62</v>
      </c>
      <c r="L6621" s="3">
        <v>10898.67</v>
      </c>
      <c r="M6621">
        <v>6.98</v>
      </c>
      <c r="N6621" t="s">
        <v>53</v>
      </c>
      <c r="O6621" t="s">
        <v>25</v>
      </c>
      <c r="P6621">
        <v>28798</v>
      </c>
      <c r="Q6621">
        <v>86820</v>
      </c>
      <c r="R6621">
        <v>6</v>
      </c>
      <c r="S6621" t="s">
        <v>50</v>
      </c>
    </row>
    <row r="6622" spans="1:19" x14ac:dyDescent="0.3">
      <c r="A6622">
        <v>127095</v>
      </c>
      <c r="B6622" s="1">
        <v>44762</v>
      </c>
      <c r="C6622" t="s">
        <v>67</v>
      </c>
      <c r="D6622" t="s">
        <v>18</v>
      </c>
      <c r="E6622" t="s">
        <v>35</v>
      </c>
      <c r="F6622" t="s">
        <v>63</v>
      </c>
      <c r="G6622" t="s">
        <v>29</v>
      </c>
      <c r="H6622" t="s">
        <v>30</v>
      </c>
      <c r="I6622" t="s">
        <v>23</v>
      </c>
      <c r="J6622" s="4">
        <v>0.14000000000000001</v>
      </c>
      <c r="K6622" s="2">
        <f>86*Social_Media_Advertising_Sorted_First_10000_Rows[[#This Row],[Acquisition_Cost_Usd]]</f>
        <v>457451.2</v>
      </c>
      <c r="L6622" s="3">
        <v>5319.2</v>
      </c>
      <c r="M6622">
        <v>6.77</v>
      </c>
      <c r="N6622" t="s">
        <v>58</v>
      </c>
      <c r="O6622" t="s">
        <v>49</v>
      </c>
      <c r="P6622">
        <v>13644</v>
      </c>
      <c r="Q6622">
        <v>41935</v>
      </c>
      <c r="R6622">
        <v>2</v>
      </c>
      <c r="S6622" t="s">
        <v>64</v>
      </c>
    </row>
    <row r="6623" spans="1:19" x14ac:dyDescent="0.3">
      <c r="A6623">
        <v>127103</v>
      </c>
      <c r="B6623" s="1">
        <v>44906</v>
      </c>
      <c r="C6623" t="s">
        <v>54</v>
      </c>
      <c r="D6623" t="s">
        <v>18</v>
      </c>
      <c r="E6623" t="s">
        <v>35</v>
      </c>
      <c r="F6623" t="s">
        <v>105</v>
      </c>
      <c r="G6623" t="s">
        <v>60</v>
      </c>
      <c r="H6623" t="s">
        <v>52</v>
      </c>
      <c r="I6623" t="s">
        <v>23</v>
      </c>
      <c r="J6623" s="4">
        <v>0.13</v>
      </c>
      <c r="K6623" s="2">
        <f>86*Social_Media_Advertising_Sorted_First_10000_Rows[[#This Row],[Acquisition_Cost_Usd]]</f>
        <v>1290000</v>
      </c>
      <c r="L6623" s="3">
        <v>15000</v>
      </c>
      <c r="M6623">
        <v>4.18</v>
      </c>
      <c r="N6623" t="s">
        <v>38</v>
      </c>
      <c r="O6623" t="s">
        <v>32</v>
      </c>
      <c r="P6623">
        <v>39041</v>
      </c>
      <c r="Q6623">
        <v>117162</v>
      </c>
      <c r="R6623">
        <v>3</v>
      </c>
      <c r="S6623" t="s">
        <v>50</v>
      </c>
    </row>
    <row r="6624" spans="1:19" x14ac:dyDescent="0.3">
      <c r="A6624">
        <v>127114</v>
      </c>
      <c r="B6624" s="1">
        <v>44754</v>
      </c>
      <c r="C6624" t="s">
        <v>67</v>
      </c>
      <c r="D6624" t="s">
        <v>40</v>
      </c>
      <c r="E6624" t="s">
        <v>27</v>
      </c>
      <c r="F6624" t="s">
        <v>47</v>
      </c>
      <c r="G6624" t="s">
        <v>60</v>
      </c>
      <c r="H6624" t="s">
        <v>52</v>
      </c>
      <c r="I6624" t="s">
        <v>23</v>
      </c>
      <c r="J6624" s="4">
        <v>0.02</v>
      </c>
      <c r="K6624" s="2">
        <f>86*Social_Media_Advertising_Sorted_First_10000_Rows[[#This Row],[Acquisition_Cost_Usd]]</f>
        <v>1213774.76</v>
      </c>
      <c r="L6624" s="3">
        <v>14113.66</v>
      </c>
      <c r="M6624">
        <v>3.7</v>
      </c>
      <c r="N6624" t="s">
        <v>53</v>
      </c>
      <c r="O6624" t="s">
        <v>25</v>
      </c>
      <c r="P6624">
        <v>36906</v>
      </c>
      <c r="Q6624">
        <v>110838</v>
      </c>
      <c r="R6624">
        <v>5</v>
      </c>
      <c r="S6624" t="s">
        <v>50</v>
      </c>
    </row>
    <row r="6625" spans="1:19" x14ac:dyDescent="0.3">
      <c r="A6625">
        <v>127115</v>
      </c>
      <c r="B6625" s="1">
        <v>44763</v>
      </c>
      <c r="C6625" t="s">
        <v>67</v>
      </c>
      <c r="D6625" t="s">
        <v>40</v>
      </c>
      <c r="E6625" t="s">
        <v>27</v>
      </c>
      <c r="F6625" t="s">
        <v>95</v>
      </c>
      <c r="G6625" t="s">
        <v>29</v>
      </c>
      <c r="H6625" t="s">
        <v>43</v>
      </c>
      <c r="I6625" t="s">
        <v>48</v>
      </c>
      <c r="J6625" s="4">
        <v>0.05</v>
      </c>
      <c r="K6625" s="2">
        <f>86*Social_Media_Advertising_Sorted_First_10000_Rows[[#This Row],[Acquisition_Cost_Usd]]</f>
        <v>286140.06</v>
      </c>
      <c r="L6625" s="3">
        <v>3327.21</v>
      </c>
      <c r="M6625">
        <v>3.84</v>
      </c>
      <c r="N6625" t="s">
        <v>44</v>
      </c>
      <c r="O6625" t="s">
        <v>32</v>
      </c>
      <c r="P6625">
        <v>8233</v>
      </c>
      <c r="Q6625">
        <v>25908</v>
      </c>
      <c r="R6625">
        <v>2</v>
      </c>
      <c r="S6625" t="s">
        <v>64</v>
      </c>
    </row>
    <row r="6626" spans="1:19" x14ac:dyDescent="0.3">
      <c r="A6626">
        <v>127117</v>
      </c>
      <c r="B6626" s="1">
        <v>44795</v>
      </c>
      <c r="C6626" t="s">
        <v>79</v>
      </c>
      <c r="D6626" t="s">
        <v>18</v>
      </c>
      <c r="E6626" t="s">
        <v>35</v>
      </c>
      <c r="F6626" t="s">
        <v>100</v>
      </c>
      <c r="G6626" t="s">
        <v>21</v>
      </c>
      <c r="H6626" t="s">
        <v>30</v>
      </c>
      <c r="I6626" t="s">
        <v>31</v>
      </c>
      <c r="J6626" s="4">
        <v>0.05</v>
      </c>
      <c r="K6626" s="2">
        <f>86*Social_Media_Advertising_Sorted_First_10000_Rows[[#This Row],[Acquisition_Cost_Usd]]</f>
        <v>453542.5</v>
      </c>
      <c r="L6626" s="3">
        <v>5273.75</v>
      </c>
      <c r="M6626">
        <v>4.57</v>
      </c>
      <c r="N6626" t="s">
        <v>44</v>
      </c>
      <c r="O6626" t="s">
        <v>49</v>
      </c>
      <c r="P6626">
        <v>13521</v>
      </c>
      <c r="Q6626">
        <v>41569</v>
      </c>
      <c r="R6626">
        <v>1</v>
      </c>
      <c r="S6626" t="s">
        <v>45</v>
      </c>
    </row>
    <row r="6627" spans="1:19" x14ac:dyDescent="0.3">
      <c r="A6627">
        <v>127118</v>
      </c>
      <c r="B6627" s="1">
        <v>44614</v>
      </c>
      <c r="C6627" t="s">
        <v>65</v>
      </c>
      <c r="D6627" t="s">
        <v>18</v>
      </c>
      <c r="E6627" t="s">
        <v>19</v>
      </c>
      <c r="F6627" t="s">
        <v>59</v>
      </c>
      <c r="G6627" t="s">
        <v>29</v>
      </c>
      <c r="H6627" t="s">
        <v>52</v>
      </c>
      <c r="I6627" t="s">
        <v>23</v>
      </c>
      <c r="J6627" s="4">
        <v>0.02</v>
      </c>
      <c r="K6627" s="2">
        <f>86*Social_Media_Advertising_Sorted_First_10000_Rows[[#This Row],[Acquisition_Cost_Usd]]</f>
        <v>1045733.3400000001</v>
      </c>
      <c r="L6627" s="3">
        <v>12159.69</v>
      </c>
      <c r="M6627">
        <v>2.0499999999999998</v>
      </c>
      <c r="N6627" t="s">
        <v>24</v>
      </c>
      <c r="O6627" t="s">
        <v>25</v>
      </c>
      <c r="P6627">
        <v>32188</v>
      </c>
      <c r="Q6627">
        <v>96863</v>
      </c>
      <c r="R6627">
        <v>4</v>
      </c>
      <c r="S6627" t="s">
        <v>26</v>
      </c>
    </row>
    <row r="6628" spans="1:19" x14ac:dyDescent="0.3">
      <c r="A6628">
        <v>127120</v>
      </c>
      <c r="B6628" s="1">
        <v>44577</v>
      </c>
      <c r="C6628" t="s">
        <v>17</v>
      </c>
      <c r="D6628" t="s">
        <v>18</v>
      </c>
      <c r="E6628" t="s">
        <v>19</v>
      </c>
      <c r="F6628" t="s">
        <v>51</v>
      </c>
      <c r="G6628" t="s">
        <v>21</v>
      </c>
      <c r="H6628" t="s">
        <v>52</v>
      </c>
      <c r="I6628" t="s">
        <v>23</v>
      </c>
      <c r="J6628" s="4">
        <v>0.12</v>
      </c>
      <c r="K6628" s="2">
        <f>86*Social_Media_Advertising_Sorted_First_10000_Rows[[#This Row],[Acquisition_Cost_Usd]]</f>
        <v>1175512.5</v>
      </c>
      <c r="L6628" s="3">
        <v>13668.75</v>
      </c>
      <c r="M6628">
        <v>5.78</v>
      </c>
      <c r="N6628" t="s">
        <v>38</v>
      </c>
      <c r="O6628" t="s">
        <v>25</v>
      </c>
      <c r="P6628">
        <v>35964</v>
      </c>
      <c r="Q6628">
        <v>108045</v>
      </c>
      <c r="R6628">
        <v>3</v>
      </c>
      <c r="S6628" t="s">
        <v>33</v>
      </c>
    </row>
    <row r="6629" spans="1:19" x14ac:dyDescent="0.3">
      <c r="A6629">
        <v>127122</v>
      </c>
      <c r="B6629" s="1">
        <v>44763</v>
      </c>
      <c r="C6629" t="s">
        <v>67</v>
      </c>
      <c r="D6629" t="s">
        <v>40</v>
      </c>
      <c r="E6629" t="s">
        <v>35</v>
      </c>
      <c r="F6629" t="s">
        <v>103</v>
      </c>
      <c r="G6629" t="s">
        <v>60</v>
      </c>
      <c r="H6629" t="s">
        <v>22</v>
      </c>
      <c r="I6629" t="s">
        <v>37</v>
      </c>
      <c r="J6629" s="4">
        <v>0.09</v>
      </c>
      <c r="K6629" s="2">
        <f>86*Social_Media_Advertising_Sorted_First_10000_Rows[[#This Row],[Acquisition_Cost_Usd]]</f>
        <v>745573.55999999994</v>
      </c>
      <c r="L6629" s="3">
        <v>8669.4599999999991</v>
      </c>
      <c r="M6629">
        <v>0.7972127959686488</v>
      </c>
      <c r="N6629" t="s">
        <v>38</v>
      </c>
      <c r="O6629" t="s">
        <v>32</v>
      </c>
      <c r="P6629">
        <v>13357</v>
      </c>
      <c r="Q6629">
        <v>44473</v>
      </c>
      <c r="R6629">
        <v>1</v>
      </c>
      <c r="S6629" t="s">
        <v>45</v>
      </c>
    </row>
    <row r="6630" spans="1:19" x14ac:dyDescent="0.3">
      <c r="A6630">
        <v>127126</v>
      </c>
      <c r="B6630" s="1">
        <v>44824</v>
      </c>
      <c r="C6630" t="s">
        <v>46</v>
      </c>
      <c r="D6630" t="s">
        <v>18</v>
      </c>
      <c r="E6630" t="s">
        <v>55</v>
      </c>
      <c r="F6630" t="s">
        <v>100</v>
      </c>
      <c r="G6630" t="s">
        <v>21</v>
      </c>
      <c r="H6630" t="s">
        <v>43</v>
      </c>
      <c r="I6630" t="s">
        <v>31</v>
      </c>
      <c r="J6630" s="4">
        <v>0.06</v>
      </c>
      <c r="K6630" s="2">
        <f>86*Social_Media_Advertising_Sorted_First_10000_Rows[[#This Row],[Acquisition_Cost_Usd]]</f>
        <v>43000</v>
      </c>
      <c r="L6630" s="3">
        <v>500</v>
      </c>
      <c r="M6630">
        <v>2.4</v>
      </c>
      <c r="N6630" t="s">
        <v>53</v>
      </c>
      <c r="O6630" t="s">
        <v>25</v>
      </c>
      <c r="P6630">
        <v>803</v>
      </c>
      <c r="Q6630">
        <v>3899</v>
      </c>
      <c r="R6630">
        <v>1</v>
      </c>
      <c r="S6630" t="s">
        <v>45</v>
      </c>
    </row>
    <row r="6631" spans="1:19" x14ac:dyDescent="0.3">
      <c r="A6631">
        <v>127132</v>
      </c>
      <c r="B6631" s="1">
        <v>44743</v>
      </c>
      <c r="C6631" t="s">
        <v>67</v>
      </c>
      <c r="D6631" t="s">
        <v>40</v>
      </c>
      <c r="E6631" t="s">
        <v>19</v>
      </c>
      <c r="F6631" t="s">
        <v>95</v>
      </c>
      <c r="G6631" t="s">
        <v>60</v>
      </c>
      <c r="H6631" t="s">
        <v>22</v>
      </c>
      <c r="I6631" t="s">
        <v>37</v>
      </c>
      <c r="J6631" s="4">
        <v>0.14000000000000001</v>
      </c>
      <c r="K6631" s="2">
        <f>86*Social_Media_Advertising_Sorted_First_10000_Rows[[#This Row],[Acquisition_Cost_Usd]]</f>
        <v>932571.1</v>
      </c>
      <c r="L6631" s="3">
        <v>10843.85</v>
      </c>
      <c r="M6631">
        <v>0.1090358308387613</v>
      </c>
      <c r="N6631" t="s">
        <v>38</v>
      </c>
      <c r="O6631" t="s">
        <v>49</v>
      </c>
      <c r="P6631">
        <v>16825</v>
      </c>
      <c r="Q6631">
        <v>55768</v>
      </c>
      <c r="R6631">
        <v>1</v>
      </c>
      <c r="S6631" t="s">
        <v>64</v>
      </c>
    </row>
    <row r="6632" spans="1:19" x14ac:dyDescent="0.3">
      <c r="A6632">
        <v>127139</v>
      </c>
      <c r="B6632" s="1">
        <v>44850</v>
      </c>
      <c r="C6632" t="s">
        <v>77</v>
      </c>
      <c r="D6632" t="s">
        <v>40</v>
      </c>
      <c r="E6632" t="s">
        <v>27</v>
      </c>
      <c r="F6632" t="s">
        <v>41</v>
      </c>
      <c r="G6632" t="s">
        <v>21</v>
      </c>
      <c r="H6632" t="s">
        <v>43</v>
      </c>
      <c r="I6632" t="s">
        <v>23</v>
      </c>
      <c r="J6632" s="4">
        <v>0.04</v>
      </c>
      <c r="K6632" s="2">
        <f>86*Social_Media_Advertising_Sorted_First_10000_Rows[[#This Row],[Acquisition_Cost_Usd]]</f>
        <v>282292.42</v>
      </c>
      <c r="L6632" s="3">
        <v>3282.47</v>
      </c>
      <c r="M6632">
        <v>1.95</v>
      </c>
      <c r="N6632" t="s">
        <v>44</v>
      </c>
      <c r="O6632" t="s">
        <v>49</v>
      </c>
      <c r="P6632">
        <v>8111</v>
      </c>
      <c r="Q6632">
        <v>25546</v>
      </c>
      <c r="R6632">
        <v>4</v>
      </c>
      <c r="S6632" t="s">
        <v>45</v>
      </c>
    </row>
    <row r="6633" spans="1:19" x14ac:dyDescent="0.3">
      <c r="A6633">
        <v>127140</v>
      </c>
      <c r="B6633" s="1">
        <v>44571</v>
      </c>
      <c r="C6633" t="s">
        <v>17</v>
      </c>
      <c r="D6633" t="s">
        <v>18</v>
      </c>
      <c r="E6633" t="s">
        <v>35</v>
      </c>
      <c r="F6633" t="s">
        <v>104</v>
      </c>
      <c r="G6633" t="s">
        <v>42</v>
      </c>
      <c r="H6633" t="s">
        <v>22</v>
      </c>
      <c r="I6633" t="s">
        <v>48</v>
      </c>
      <c r="J6633" s="4">
        <v>0.05</v>
      </c>
      <c r="K6633" s="2">
        <f>86*Social_Media_Advertising_Sorted_First_10000_Rows[[#This Row],[Acquisition_Cost_Usd]]</f>
        <v>723326.22000000009</v>
      </c>
      <c r="L6633" s="3">
        <v>8410.77</v>
      </c>
      <c r="M6633">
        <v>6.59</v>
      </c>
      <c r="N6633" t="s">
        <v>58</v>
      </c>
      <c r="O6633" t="s">
        <v>25</v>
      </c>
      <c r="P6633">
        <v>22045</v>
      </c>
      <c r="Q6633">
        <v>66819</v>
      </c>
      <c r="R6633">
        <v>4</v>
      </c>
      <c r="S6633" t="s">
        <v>50</v>
      </c>
    </row>
    <row r="6634" spans="1:19" x14ac:dyDescent="0.3">
      <c r="A6634">
        <v>127145</v>
      </c>
      <c r="B6634" s="1">
        <v>44696</v>
      </c>
      <c r="C6634" t="s">
        <v>91</v>
      </c>
      <c r="D6634" t="s">
        <v>40</v>
      </c>
      <c r="E6634" t="s">
        <v>27</v>
      </c>
      <c r="F6634" t="s">
        <v>72</v>
      </c>
      <c r="G6634" t="s">
        <v>21</v>
      </c>
      <c r="H6634" t="s">
        <v>30</v>
      </c>
      <c r="I6634" t="s">
        <v>31</v>
      </c>
      <c r="J6634" s="4">
        <v>0.15</v>
      </c>
      <c r="K6634" s="2">
        <f>86*Social_Media_Advertising_Sorted_First_10000_Rows[[#This Row],[Acquisition_Cost_Usd]]</f>
        <v>380752.10000000003</v>
      </c>
      <c r="L6634" s="3">
        <v>4427.3500000000004</v>
      </c>
      <c r="M6634">
        <v>5.38</v>
      </c>
      <c r="N6634" t="s">
        <v>24</v>
      </c>
      <c r="O6634" t="s">
        <v>32</v>
      </c>
      <c r="P6634">
        <v>11211</v>
      </c>
      <c r="Q6634">
        <v>34726</v>
      </c>
      <c r="R6634">
        <v>5</v>
      </c>
      <c r="S6634" t="s">
        <v>64</v>
      </c>
    </row>
    <row r="6635" spans="1:19" x14ac:dyDescent="0.3">
      <c r="A6635">
        <v>127155</v>
      </c>
      <c r="B6635" s="1">
        <v>44599</v>
      </c>
      <c r="C6635" t="s">
        <v>65</v>
      </c>
      <c r="D6635" t="s">
        <v>40</v>
      </c>
      <c r="E6635" t="s">
        <v>35</v>
      </c>
      <c r="F6635" t="s">
        <v>92</v>
      </c>
      <c r="G6635" t="s">
        <v>60</v>
      </c>
      <c r="H6635" t="s">
        <v>52</v>
      </c>
      <c r="I6635" t="s">
        <v>31</v>
      </c>
      <c r="J6635" s="4">
        <v>0.1</v>
      </c>
      <c r="K6635" s="2">
        <f>86*Social_Media_Advertising_Sorted_First_10000_Rows[[#This Row],[Acquisition_Cost_Usd]]</f>
        <v>1011629.1799999999</v>
      </c>
      <c r="L6635" s="3">
        <v>11763.13</v>
      </c>
      <c r="M6635">
        <v>6.8</v>
      </c>
      <c r="N6635" t="s">
        <v>58</v>
      </c>
      <c r="O6635" t="s">
        <v>32</v>
      </c>
      <c r="P6635">
        <v>31154</v>
      </c>
      <c r="Q6635">
        <v>93799</v>
      </c>
      <c r="R6635">
        <v>10</v>
      </c>
      <c r="S6635" t="s">
        <v>50</v>
      </c>
    </row>
    <row r="6636" spans="1:19" x14ac:dyDescent="0.3">
      <c r="A6636">
        <v>127159</v>
      </c>
      <c r="B6636" s="1">
        <v>44710</v>
      </c>
      <c r="C6636" t="s">
        <v>91</v>
      </c>
      <c r="D6636" t="s">
        <v>18</v>
      </c>
      <c r="E6636" t="s">
        <v>35</v>
      </c>
      <c r="F6636" t="s">
        <v>81</v>
      </c>
      <c r="G6636" t="s">
        <v>29</v>
      </c>
      <c r="H6636" t="s">
        <v>52</v>
      </c>
      <c r="I6636" t="s">
        <v>23</v>
      </c>
      <c r="J6636" s="4">
        <v>0.1</v>
      </c>
      <c r="K6636" s="2">
        <f>86*Social_Media_Advertising_Sorted_First_10000_Rows[[#This Row],[Acquisition_Cost_Usd]]</f>
        <v>1143641.76</v>
      </c>
      <c r="L6636" s="3">
        <v>13298.16</v>
      </c>
      <c r="M6636">
        <v>6.89</v>
      </c>
      <c r="N6636" t="s">
        <v>44</v>
      </c>
      <c r="O6636" t="s">
        <v>49</v>
      </c>
      <c r="P6636">
        <v>35104</v>
      </c>
      <c r="Q6636">
        <v>105499</v>
      </c>
      <c r="R6636">
        <v>7</v>
      </c>
      <c r="S6636" t="s">
        <v>33</v>
      </c>
    </row>
    <row r="6637" spans="1:19" x14ac:dyDescent="0.3">
      <c r="A6637">
        <v>127161</v>
      </c>
      <c r="B6637" s="1">
        <v>44800</v>
      </c>
      <c r="C6637" t="s">
        <v>79</v>
      </c>
      <c r="D6637" t="s">
        <v>18</v>
      </c>
      <c r="E6637" t="s">
        <v>35</v>
      </c>
      <c r="F6637" t="s">
        <v>51</v>
      </c>
      <c r="G6637" t="s">
        <v>21</v>
      </c>
      <c r="H6637" t="s">
        <v>30</v>
      </c>
      <c r="I6637" t="s">
        <v>37</v>
      </c>
      <c r="J6637" s="4">
        <v>0.05</v>
      </c>
      <c r="K6637" s="2">
        <f>86*Social_Media_Advertising_Sorted_First_10000_Rows[[#This Row],[Acquisition_Cost_Usd]]</f>
        <v>612764.62</v>
      </c>
      <c r="L6637" s="3">
        <v>7125.17</v>
      </c>
      <c r="M6637">
        <v>1.0063470944626665</v>
      </c>
      <c r="N6637" t="s">
        <v>44</v>
      </c>
      <c r="O6637" t="s">
        <v>49</v>
      </c>
      <c r="P6637">
        <v>10887</v>
      </c>
      <c r="Q6637">
        <v>36431</v>
      </c>
      <c r="R6637">
        <v>1</v>
      </c>
      <c r="S6637" t="s">
        <v>33</v>
      </c>
    </row>
    <row r="6638" spans="1:19" x14ac:dyDescent="0.3">
      <c r="A6638">
        <v>127163</v>
      </c>
      <c r="B6638" s="1">
        <v>44835</v>
      </c>
      <c r="C6638" t="s">
        <v>77</v>
      </c>
      <c r="D6638" t="s">
        <v>40</v>
      </c>
      <c r="E6638" t="s">
        <v>35</v>
      </c>
      <c r="F6638" t="s">
        <v>66</v>
      </c>
      <c r="G6638" t="s">
        <v>21</v>
      </c>
      <c r="H6638" t="s">
        <v>43</v>
      </c>
      <c r="I6638" t="s">
        <v>23</v>
      </c>
      <c r="J6638" s="4">
        <v>7.0000000000000007E-2</v>
      </c>
      <c r="K6638" s="2">
        <f>86*Social_Media_Advertising_Sorted_First_10000_Rows[[#This Row],[Acquisition_Cost_Usd]]</f>
        <v>344472.13999999996</v>
      </c>
      <c r="L6638" s="3">
        <v>4005.49</v>
      </c>
      <c r="M6638">
        <v>1.34</v>
      </c>
      <c r="N6638" t="s">
        <v>38</v>
      </c>
      <c r="O6638" t="s">
        <v>32</v>
      </c>
      <c r="P6638">
        <v>10055</v>
      </c>
      <c r="Q6638">
        <v>31303</v>
      </c>
      <c r="R6638">
        <v>1</v>
      </c>
      <c r="S6638" t="s">
        <v>64</v>
      </c>
    </row>
    <row r="6639" spans="1:19" x14ac:dyDescent="0.3">
      <c r="A6639">
        <v>127165</v>
      </c>
      <c r="B6639" s="1">
        <v>44719</v>
      </c>
      <c r="C6639" t="s">
        <v>69</v>
      </c>
      <c r="D6639" t="s">
        <v>18</v>
      </c>
      <c r="E6639" t="s">
        <v>55</v>
      </c>
      <c r="F6639" t="s">
        <v>36</v>
      </c>
      <c r="G6639" t="s">
        <v>21</v>
      </c>
      <c r="H6639" t="s">
        <v>52</v>
      </c>
      <c r="I6639" t="s">
        <v>48</v>
      </c>
      <c r="J6639" s="4">
        <v>0.1</v>
      </c>
      <c r="K6639" s="2">
        <f>86*Social_Media_Advertising_Sorted_First_10000_Rows[[#This Row],[Acquisition_Cost_Usd]]</f>
        <v>1011765.9199999999</v>
      </c>
      <c r="L6639" s="3">
        <v>11764.72</v>
      </c>
      <c r="M6639">
        <v>7.01</v>
      </c>
      <c r="N6639" t="s">
        <v>53</v>
      </c>
      <c r="O6639" t="s">
        <v>49</v>
      </c>
      <c r="P6639">
        <v>31157</v>
      </c>
      <c r="Q6639">
        <v>93809</v>
      </c>
      <c r="R6639">
        <v>3</v>
      </c>
      <c r="S6639" t="s">
        <v>33</v>
      </c>
    </row>
    <row r="6640" spans="1:19" x14ac:dyDescent="0.3">
      <c r="A6640">
        <v>127171</v>
      </c>
      <c r="B6640" s="1">
        <v>44779</v>
      </c>
      <c r="C6640" t="s">
        <v>79</v>
      </c>
      <c r="D6640" t="s">
        <v>18</v>
      </c>
      <c r="E6640" t="s">
        <v>35</v>
      </c>
      <c r="F6640" t="s">
        <v>66</v>
      </c>
      <c r="G6640" t="s">
        <v>60</v>
      </c>
      <c r="H6640" t="s">
        <v>52</v>
      </c>
      <c r="I6640" t="s">
        <v>23</v>
      </c>
      <c r="J6640" s="4">
        <v>0.01</v>
      </c>
      <c r="K6640" s="2">
        <f>86*Social_Media_Advertising_Sorted_First_10000_Rows[[#This Row],[Acquisition_Cost_Usd]]</f>
        <v>1199839.32</v>
      </c>
      <c r="L6640" s="3">
        <v>13951.62</v>
      </c>
      <c r="M6640">
        <v>0.77</v>
      </c>
      <c r="N6640" t="s">
        <v>24</v>
      </c>
      <c r="O6640" t="s">
        <v>25</v>
      </c>
      <c r="P6640">
        <v>36568</v>
      </c>
      <c r="Q6640">
        <v>109836</v>
      </c>
      <c r="R6640">
        <v>5</v>
      </c>
      <c r="S6640" t="s">
        <v>64</v>
      </c>
    </row>
    <row r="6641" spans="1:19" x14ac:dyDescent="0.3">
      <c r="A6641">
        <v>127172</v>
      </c>
      <c r="B6641" s="1">
        <v>44678</v>
      </c>
      <c r="C6641" t="s">
        <v>34</v>
      </c>
      <c r="D6641" t="s">
        <v>18</v>
      </c>
      <c r="E6641" t="s">
        <v>55</v>
      </c>
      <c r="F6641" t="s">
        <v>101</v>
      </c>
      <c r="G6641" t="s">
        <v>29</v>
      </c>
      <c r="H6641" t="s">
        <v>22</v>
      </c>
      <c r="I6641" t="s">
        <v>48</v>
      </c>
      <c r="J6641" s="4">
        <v>0.04</v>
      </c>
      <c r="K6641" s="2">
        <f>86*Social_Media_Advertising_Sorted_First_10000_Rows[[#This Row],[Acquisition_Cost_Usd]]</f>
        <v>904256.46000000008</v>
      </c>
      <c r="L6641" s="3">
        <v>10514.61</v>
      </c>
      <c r="M6641">
        <v>0.72</v>
      </c>
      <c r="N6641" t="s">
        <v>53</v>
      </c>
      <c r="O6641" t="s">
        <v>25</v>
      </c>
      <c r="P6641">
        <v>27755</v>
      </c>
      <c r="Q6641">
        <v>83731</v>
      </c>
      <c r="R6641">
        <v>6</v>
      </c>
      <c r="S6641" t="s">
        <v>64</v>
      </c>
    </row>
    <row r="6642" spans="1:19" x14ac:dyDescent="0.3">
      <c r="A6642">
        <v>127192</v>
      </c>
      <c r="B6642" s="1">
        <v>44724</v>
      </c>
      <c r="C6642" t="s">
        <v>69</v>
      </c>
      <c r="D6642" t="s">
        <v>18</v>
      </c>
      <c r="E6642" t="s">
        <v>35</v>
      </c>
      <c r="F6642" t="s">
        <v>100</v>
      </c>
      <c r="G6642" t="s">
        <v>60</v>
      </c>
      <c r="H6642" t="s">
        <v>22</v>
      </c>
      <c r="I6642" t="s">
        <v>31</v>
      </c>
      <c r="J6642" s="4">
        <v>0.06</v>
      </c>
      <c r="K6642" s="2">
        <f>86*Social_Media_Advertising_Sorted_First_10000_Rows[[#This Row],[Acquisition_Cost_Usd]]</f>
        <v>890451.74</v>
      </c>
      <c r="L6642" s="3">
        <v>10354.09</v>
      </c>
      <c r="M6642">
        <v>6.26</v>
      </c>
      <c r="N6642" t="s">
        <v>24</v>
      </c>
      <c r="O6642" t="s">
        <v>25</v>
      </c>
      <c r="P6642">
        <v>27315</v>
      </c>
      <c r="Q6642">
        <v>82428</v>
      </c>
      <c r="R6642">
        <v>10</v>
      </c>
      <c r="S6642" t="s">
        <v>45</v>
      </c>
    </row>
    <row r="6643" spans="1:19" x14ac:dyDescent="0.3">
      <c r="A6643">
        <v>127195</v>
      </c>
      <c r="B6643" s="1">
        <v>44894</v>
      </c>
      <c r="C6643" t="s">
        <v>80</v>
      </c>
      <c r="D6643" t="s">
        <v>40</v>
      </c>
      <c r="E6643" t="s">
        <v>27</v>
      </c>
      <c r="F6643" t="s">
        <v>92</v>
      </c>
      <c r="G6643" t="s">
        <v>42</v>
      </c>
      <c r="H6643" t="s">
        <v>30</v>
      </c>
      <c r="I6643" t="s">
        <v>48</v>
      </c>
      <c r="J6643" s="4">
        <v>0.01</v>
      </c>
      <c r="K6643" s="2">
        <f>86*Social_Media_Advertising_Sorted_First_10000_Rows[[#This Row],[Acquisition_Cost_Usd]]</f>
        <v>383523.88</v>
      </c>
      <c r="L6643" s="3">
        <v>4459.58</v>
      </c>
      <c r="M6643">
        <v>2.31</v>
      </c>
      <c r="N6643" t="s">
        <v>24</v>
      </c>
      <c r="O6643" t="s">
        <v>49</v>
      </c>
      <c r="P6643">
        <v>11298</v>
      </c>
      <c r="Q6643">
        <v>34984</v>
      </c>
      <c r="R6643">
        <v>10</v>
      </c>
      <c r="S6643" t="s">
        <v>50</v>
      </c>
    </row>
    <row r="6644" spans="1:19" x14ac:dyDescent="0.3">
      <c r="A6644">
        <v>127197</v>
      </c>
      <c r="B6644" s="1">
        <v>44872</v>
      </c>
      <c r="C6644" t="s">
        <v>80</v>
      </c>
      <c r="D6644" t="s">
        <v>40</v>
      </c>
      <c r="E6644" t="s">
        <v>27</v>
      </c>
      <c r="F6644" t="s">
        <v>78</v>
      </c>
      <c r="G6644" t="s">
        <v>60</v>
      </c>
      <c r="H6644" t="s">
        <v>52</v>
      </c>
      <c r="I6644" t="s">
        <v>23</v>
      </c>
      <c r="J6644" s="4">
        <v>0.04</v>
      </c>
      <c r="K6644" s="2">
        <f>86*Social_Media_Advertising_Sorted_First_10000_Rows[[#This Row],[Acquisition_Cost_Usd]]</f>
        <v>1166593.4400000002</v>
      </c>
      <c r="L6644" s="3">
        <v>13565.04</v>
      </c>
      <c r="M6644">
        <v>6.46</v>
      </c>
      <c r="N6644" t="s">
        <v>38</v>
      </c>
      <c r="O6644" t="s">
        <v>49</v>
      </c>
      <c r="P6644">
        <v>35732</v>
      </c>
      <c r="Q6644">
        <v>107359</v>
      </c>
      <c r="R6644">
        <v>2</v>
      </c>
      <c r="S6644" t="s">
        <v>33</v>
      </c>
    </row>
    <row r="6645" spans="1:19" x14ac:dyDescent="0.3">
      <c r="A6645">
        <v>127202</v>
      </c>
      <c r="B6645" s="1">
        <v>44754</v>
      </c>
      <c r="C6645" t="s">
        <v>67</v>
      </c>
      <c r="D6645" t="s">
        <v>40</v>
      </c>
      <c r="E6645" t="s">
        <v>27</v>
      </c>
      <c r="F6645" t="s">
        <v>56</v>
      </c>
      <c r="G6645" t="s">
        <v>29</v>
      </c>
      <c r="H6645" t="s">
        <v>52</v>
      </c>
      <c r="I6645" t="s">
        <v>48</v>
      </c>
      <c r="J6645" s="4">
        <v>0.12</v>
      </c>
      <c r="K6645" s="2">
        <f>86*Social_Media_Advertising_Sorted_First_10000_Rows[[#This Row],[Acquisition_Cost_Usd]]</f>
        <v>1197775.32</v>
      </c>
      <c r="L6645" s="3">
        <v>13927.62</v>
      </c>
      <c r="M6645">
        <v>2.74</v>
      </c>
      <c r="N6645" t="s">
        <v>53</v>
      </c>
      <c r="O6645" t="s">
        <v>25</v>
      </c>
      <c r="P6645">
        <v>36518</v>
      </c>
      <c r="Q6645">
        <v>109687</v>
      </c>
      <c r="R6645">
        <v>4</v>
      </c>
      <c r="S6645" t="s">
        <v>26</v>
      </c>
    </row>
    <row r="6646" spans="1:19" x14ac:dyDescent="0.3">
      <c r="A6646">
        <v>127209</v>
      </c>
      <c r="B6646" s="1">
        <v>44774</v>
      </c>
      <c r="C6646" t="s">
        <v>79</v>
      </c>
      <c r="D6646" t="s">
        <v>18</v>
      </c>
      <c r="E6646" t="s">
        <v>27</v>
      </c>
      <c r="F6646" t="s">
        <v>73</v>
      </c>
      <c r="G6646" t="s">
        <v>60</v>
      </c>
      <c r="H6646" t="s">
        <v>52</v>
      </c>
      <c r="I6646" t="s">
        <v>31</v>
      </c>
      <c r="J6646" s="4">
        <v>7.0000000000000007E-2</v>
      </c>
      <c r="K6646" s="2">
        <f>86*Social_Media_Advertising_Sorted_First_10000_Rows[[#This Row],[Acquisition_Cost_Usd]]</f>
        <v>1290000</v>
      </c>
      <c r="L6646" s="3">
        <v>15000</v>
      </c>
      <c r="M6646">
        <v>3.82</v>
      </c>
      <c r="N6646" t="s">
        <v>24</v>
      </c>
      <c r="O6646" t="s">
        <v>32</v>
      </c>
      <c r="P6646">
        <v>39766</v>
      </c>
      <c r="Q6646">
        <v>119307</v>
      </c>
      <c r="R6646">
        <v>9</v>
      </c>
      <c r="S6646" t="s">
        <v>33</v>
      </c>
    </row>
    <row r="6647" spans="1:19" x14ac:dyDescent="0.3">
      <c r="A6647">
        <v>127214</v>
      </c>
      <c r="B6647" s="1">
        <v>44735</v>
      </c>
      <c r="C6647" t="s">
        <v>69</v>
      </c>
      <c r="D6647" t="s">
        <v>18</v>
      </c>
      <c r="E6647" t="s">
        <v>27</v>
      </c>
      <c r="F6647" t="s">
        <v>20</v>
      </c>
      <c r="G6647" t="s">
        <v>42</v>
      </c>
      <c r="H6647" t="s">
        <v>30</v>
      </c>
      <c r="I6647" t="s">
        <v>48</v>
      </c>
      <c r="J6647" s="4">
        <v>0.13</v>
      </c>
      <c r="K6647" s="2">
        <f>86*Social_Media_Advertising_Sorted_First_10000_Rows[[#This Row],[Acquisition_Cost_Usd]]</f>
        <v>436537.72000000003</v>
      </c>
      <c r="L6647" s="3">
        <v>5076.0200000000004</v>
      </c>
      <c r="M6647">
        <v>6.75</v>
      </c>
      <c r="N6647" t="s">
        <v>58</v>
      </c>
      <c r="O6647" t="s">
        <v>25</v>
      </c>
      <c r="P6647">
        <v>12978</v>
      </c>
      <c r="Q6647">
        <v>39962</v>
      </c>
      <c r="R6647">
        <v>7</v>
      </c>
      <c r="S6647" t="s">
        <v>26</v>
      </c>
    </row>
    <row r="6648" spans="1:19" x14ac:dyDescent="0.3">
      <c r="A6648">
        <v>127215</v>
      </c>
      <c r="B6648" s="1">
        <v>44726</v>
      </c>
      <c r="C6648" t="s">
        <v>69</v>
      </c>
      <c r="D6648" t="s">
        <v>18</v>
      </c>
      <c r="E6648" t="s">
        <v>55</v>
      </c>
      <c r="F6648" t="s">
        <v>83</v>
      </c>
      <c r="G6648" t="s">
        <v>29</v>
      </c>
      <c r="H6648" t="s">
        <v>22</v>
      </c>
      <c r="I6648" t="s">
        <v>31</v>
      </c>
      <c r="J6648" s="4">
        <v>0.11</v>
      </c>
      <c r="K6648" s="2">
        <f>86*Social_Media_Advertising_Sorted_First_10000_Rows[[#This Row],[Acquisition_Cost_Usd]]</f>
        <v>974875.36</v>
      </c>
      <c r="L6648" s="3">
        <v>11335.76</v>
      </c>
      <c r="M6648">
        <v>2.63</v>
      </c>
      <c r="N6648" t="s">
        <v>24</v>
      </c>
      <c r="O6648" t="s">
        <v>32</v>
      </c>
      <c r="P6648">
        <v>29992</v>
      </c>
      <c r="Q6648">
        <v>90356</v>
      </c>
      <c r="R6648">
        <v>10</v>
      </c>
      <c r="S6648" t="s">
        <v>64</v>
      </c>
    </row>
    <row r="6649" spans="1:19" x14ac:dyDescent="0.3">
      <c r="A6649">
        <v>127224</v>
      </c>
      <c r="B6649" s="1">
        <v>44790</v>
      </c>
      <c r="C6649" t="s">
        <v>79</v>
      </c>
      <c r="D6649" t="s">
        <v>18</v>
      </c>
      <c r="E6649" t="s">
        <v>35</v>
      </c>
      <c r="F6649" t="s">
        <v>63</v>
      </c>
      <c r="G6649" t="s">
        <v>29</v>
      </c>
      <c r="H6649" t="s">
        <v>43</v>
      </c>
      <c r="I6649" t="s">
        <v>23</v>
      </c>
      <c r="J6649" s="4">
        <v>0.03</v>
      </c>
      <c r="K6649" s="2">
        <f>86*Social_Media_Advertising_Sorted_First_10000_Rows[[#This Row],[Acquisition_Cost_Usd]]</f>
        <v>337510.44</v>
      </c>
      <c r="L6649" s="3">
        <v>3924.54</v>
      </c>
      <c r="M6649">
        <v>6.02</v>
      </c>
      <c r="N6649" t="s">
        <v>58</v>
      </c>
      <c r="O6649" t="s">
        <v>32</v>
      </c>
      <c r="P6649">
        <v>9833</v>
      </c>
      <c r="Q6649">
        <v>30644</v>
      </c>
      <c r="R6649">
        <v>9</v>
      </c>
      <c r="S6649" t="s">
        <v>64</v>
      </c>
    </row>
    <row r="6650" spans="1:19" x14ac:dyDescent="0.3">
      <c r="A6650">
        <v>127225</v>
      </c>
      <c r="B6650" s="1">
        <v>44903</v>
      </c>
      <c r="C6650" t="s">
        <v>54</v>
      </c>
      <c r="D6650" t="s">
        <v>18</v>
      </c>
      <c r="E6650" t="s">
        <v>27</v>
      </c>
      <c r="F6650" t="s">
        <v>63</v>
      </c>
      <c r="G6650" t="s">
        <v>42</v>
      </c>
      <c r="H6650" t="s">
        <v>52</v>
      </c>
      <c r="I6650" t="s">
        <v>23</v>
      </c>
      <c r="J6650" s="4">
        <v>0.05</v>
      </c>
      <c r="K6650" s="2">
        <f>86*Social_Media_Advertising_Sorted_First_10000_Rows[[#This Row],[Acquisition_Cost_Usd]]</f>
        <v>997008.32000000007</v>
      </c>
      <c r="L6650" s="3">
        <v>11593.12</v>
      </c>
      <c r="M6650">
        <v>7.41</v>
      </c>
      <c r="N6650" t="s">
        <v>58</v>
      </c>
      <c r="O6650" t="s">
        <v>49</v>
      </c>
      <c r="P6650">
        <v>30697</v>
      </c>
      <c r="Q6650">
        <v>92444</v>
      </c>
      <c r="R6650">
        <v>5</v>
      </c>
      <c r="S6650" t="s">
        <v>64</v>
      </c>
    </row>
    <row r="6651" spans="1:19" x14ac:dyDescent="0.3">
      <c r="A6651">
        <v>127235</v>
      </c>
      <c r="B6651" s="1">
        <v>44897</v>
      </c>
      <c r="C6651" t="s">
        <v>54</v>
      </c>
      <c r="D6651" t="s">
        <v>40</v>
      </c>
      <c r="E6651" t="s">
        <v>27</v>
      </c>
      <c r="F6651" t="s">
        <v>86</v>
      </c>
      <c r="G6651" t="s">
        <v>60</v>
      </c>
      <c r="H6651" t="s">
        <v>52</v>
      </c>
      <c r="I6651" t="s">
        <v>48</v>
      </c>
      <c r="J6651" s="4">
        <v>0.04</v>
      </c>
      <c r="K6651" s="2">
        <f>86*Social_Media_Advertising_Sorted_First_10000_Rows[[#This Row],[Acquisition_Cost_Usd]]</f>
        <v>1094239.92</v>
      </c>
      <c r="L6651" s="3">
        <v>12723.72</v>
      </c>
      <c r="M6651">
        <v>1.29</v>
      </c>
      <c r="N6651" t="s">
        <v>24</v>
      </c>
      <c r="O6651" t="s">
        <v>49</v>
      </c>
      <c r="P6651">
        <v>33669</v>
      </c>
      <c r="Q6651">
        <v>101248</v>
      </c>
      <c r="R6651">
        <v>7</v>
      </c>
      <c r="S6651" t="s">
        <v>50</v>
      </c>
    </row>
    <row r="6652" spans="1:19" x14ac:dyDescent="0.3">
      <c r="A6652">
        <v>127236</v>
      </c>
      <c r="B6652" s="1">
        <v>44695</v>
      </c>
      <c r="C6652" t="s">
        <v>91</v>
      </c>
      <c r="D6652" t="s">
        <v>40</v>
      </c>
      <c r="E6652" t="s">
        <v>55</v>
      </c>
      <c r="F6652" t="s">
        <v>93</v>
      </c>
      <c r="G6652" t="s">
        <v>60</v>
      </c>
      <c r="H6652" t="s">
        <v>22</v>
      </c>
      <c r="I6652" t="s">
        <v>37</v>
      </c>
      <c r="J6652" s="4">
        <v>0.04</v>
      </c>
      <c r="K6652" s="2">
        <f>86*Social_Media_Advertising_Sorted_First_10000_Rows[[#This Row],[Acquisition_Cost_Usd]]</f>
        <v>800273</v>
      </c>
      <c r="L6652" s="3">
        <v>9305.5</v>
      </c>
      <c r="M6652">
        <v>1.11895787057483</v>
      </c>
      <c r="N6652" t="s">
        <v>53</v>
      </c>
      <c r="O6652" t="s">
        <v>49</v>
      </c>
      <c r="P6652">
        <v>14360</v>
      </c>
      <c r="Q6652">
        <v>47739</v>
      </c>
      <c r="R6652">
        <v>1</v>
      </c>
      <c r="S6652" t="s">
        <v>45</v>
      </c>
    </row>
    <row r="6653" spans="1:19" x14ac:dyDescent="0.3">
      <c r="A6653">
        <v>127237</v>
      </c>
      <c r="B6653" s="1">
        <v>44686</v>
      </c>
      <c r="C6653" t="s">
        <v>91</v>
      </c>
      <c r="D6653" t="s">
        <v>18</v>
      </c>
      <c r="E6653" t="s">
        <v>27</v>
      </c>
      <c r="F6653" t="s">
        <v>56</v>
      </c>
      <c r="G6653" t="s">
        <v>60</v>
      </c>
      <c r="H6653" t="s">
        <v>43</v>
      </c>
      <c r="I6653" t="s">
        <v>23</v>
      </c>
      <c r="J6653" s="4">
        <v>0.01</v>
      </c>
      <c r="K6653" s="2">
        <f>86*Social_Media_Advertising_Sorted_First_10000_Rows[[#This Row],[Acquisition_Cost_Usd]]</f>
        <v>43000</v>
      </c>
      <c r="L6653" s="3">
        <v>500</v>
      </c>
      <c r="M6653">
        <v>3.3</v>
      </c>
      <c r="N6653" t="s">
        <v>44</v>
      </c>
      <c r="O6653" t="s">
        <v>49</v>
      </c>
      <c r="P6653">
        <v>1522</v>
      </c>
      <c r="Q6653">
        <v>6029</v>
      </c>
      <c r="R6653">
        <v>8</v>
      </c>
      <c r="S6653" t="s">
        <v>26</v>
      </c>
    </row>
    <row r="6654" spans="1:19" x14ac:dyDescent="0.3">
      <c r="A6654">
        <v>127238</v>
      </c>
      <c r="B6654" s="1">
        <v>44784</v>
      </c>
      <c r="C6654" t="s">
        <v>79</v>
      </c>
      <c r="D6654" t="s">
        <v>18</v>
      </c>
      <c r="E6654" t="s">
        <v>35</v>
      </c>
      <c r="F6654" t="s">
        <v>59</v>
      </c>
      <c r="G6654" t="s">
        <v>21</v>
      </c>
      <c r="H6654" t="s">
        <v>43</v>
      </c>
      <c r="I6654" t="s">
        <v>31</v>
      </c>
      <c r="J6654" s="4">
        <v>0.1</v>
      </c>
      <c r="K6654" s="2">
        <f>86*Social_Media_Advertising_Sorted_First_10000_Rows[[#This Row],[Acquisition_Cost_Usd]]</f>
        <v>43000</v>
      </c>
      <c r="L6654" s="3">
        <v>500</v>
      </c>
      <c r="M6654">
        <v>4.3899999999999997</v>
      </c>
      <c r="N6654" t="s">
        <v>58</v>
      </c>
      <c r="O6654" t="s">
        <v>49</v>
      </c>
      <c r="P6654">
        <v>945</v>
      </c>
      <c r="Q6654">
        <v>4319</v>
      </c>
      <c r="R6654">
        <v>10</v>
      </c>
      <c r="S6654" t="s">
        <v>26</v>
      </c>
    </row>
    <row r="6655" spans="1:19" x14ac:dyDescent="0.3">
      <c r="A6655">
        <v>127246</v>
      </c>
      <c r="B6655" s="1">
        <v>44897</v>
      </c>
      <c r="C6655" t="s">
        <v>54</v>
      </c>
      <c r="D6655" t="s">
        <v>18</v>
      </c>
      <c r="E6655" t="s">
        <v>19</v>
      </c>
      <c r="F6655" t="s">
        <v>59</v>
      </c>
      <c r="G6655" t="s">
        <v>60</v>
      </c>
      <c r="H6655" t="s">
        <v>43</v>
      </c>
      <c r="I6655" t="s">
        <v>23</v>
      </c>
      <c r="J6655" s="4">
        <v>0.05</v>
      </c>
      <c r="K6655" s="2">
        <f>86*Social_Media_Advertising_Sorted_First_10000_Rows[[#This Row],[Acquisition_Cost_Usd]]</f>
        <v>304489.88</v>
      </c>
      <c r="L6655" s="3">
        <v>3540.58</v>
      </c>
      <c r="M6655">
        <v>2.37</v>
      </c>
      <c r="N6655" t="s">
        <v>24</v>
      </c>
      <c r="O6655" t="s">
        <v>32</v>
      </c>
      <c r="P6655">
        <v>8794</v>
      </c>
      <c r="Q6655">
        <v>27568</v>
      </c>
      <c r="R6655">
        <v>6</v>
      </c>
      <c r="S6655" t="s">
        <v>26</v>
      </c>
    </row>
    <row r="6656" spans="1:19" x14ac:dyDescent="0.3">
      <c r="A6656">
        <v>127248</v>
      </c>
      <c r="B6656" s="1">
        <v>44682</v>
      </c>
      <c r="C6656" t="s">
        <v>91</v>
      </c>
      <c r="D6656" t="s">
        <v>40</v>
      </c>
      <c r="E6656" t="s">
        <v>19</v>
      </c>
      <c r="F6656" t="s">
        <v>72</v>
      </c>
      <c r="G6656" t="s">
        <v>21</v>
      </c>
      <c r="H6656" t="s">
        <v>43</v>
      </c>
      <c r="I6656" t="s">
        <v>31</v>
      </c>
      <c r="J6656" s="4">
        <v>0.09</v>
      </c>
      <c r="K6656" s="2">
        <f>86*Social_Media_Advertising_Sorted_First_10000_Rows[[#This Row],[Acquisition_Cost_Usd]]</f>
        <v>255355.5</v>
      </c>
      <c r="L6656" s="3">
        <v>2969.25</v>
      </c>
      <c r="M6656">
        <v>7.29</v>
      </c>
      <c r="N6656" t="s">
        <v>38</v>
      </c>
      <c r="O6656" t="s">
        <v>32</v>
      </c>
      <c r="P6656">
        <v>7296</v>
      </c>
      <c r="Q6656">
        <v>23131</v>
      </c>
      <c r="R6656">
        <v>9</v>
      </c>
      <c r="S6656" t="s">
        <v>64</v>
      </c>
    </row>
    <row r="6657" spans="1:19" x14ac:dyDescent="0.3">
      <c r="A6657">
        <v>127250</v>
      </c>
      <c r="B6657" s="1">
        <v>44716</v>
      </c>
      <c r="C6657" t="s">
        <v>69</v>
      </c>
      <c r="D6657" t="s">
        <v>18</v>
      </c>
      <c r="E6657" t="s">
        <v>19</v>
      </c>
      <c r="F6657" t="s">
        <v>103</v>
      </c>
      <c r="G6657" t="s">
        <v>29</v>
      </c>
      <c r="H6657" t="s">
        <v>30</v>
      </c>
      <c r="I6657" t="s">
        <v>31</v>
      </c>
      <c r="J6657" s="4">
        <v>0.11</v>
      </c>
      <c r="K6657" s="2">
        <f>86*Social_Media_Advertising_Sorted_First_10000_Rows[[#This Row],[Acquisition_Cost_Usd]]</f>
        <v>601027.34</v>
      </c>
      <c r="L6657" s="3">
        <v>6988.69</v>
      </c>
      <c r="M6657">
        <v>4.9400000000000004</v>
      </c>
      <c r="N6657" t="s">
        <v>58</v>
      </c>
      <c r="O6657" t="s">
        <v>25</v>
      </c>
      <c r="P6657">
        <v>18175</v>
      </c>
      <c r="Q6657">
        <v>55356</v>
      </c>
      <c r="R6657">
        <v>7</v>
      </c>
      <c r="S6657" t="s">
        <v>45</v>
      </c>
    </row>
    <row r="6658" spans="1:19" x14ac:dyDescent="0.3">
      <c r="A6658">
        <v>127255</v>
      </c>
      <c r="B6658" s="1">
        <v>44852</v>
      </c>
      <c r="C6658" t="s">
        <v>77</v>
      </c>
      <c r="D6658" t="s">
        <v>40</v>
      </c>
      <c r="E6658" t="s">
        <v>27</v>
      </c>
      <c r="F6658" t="s">
        <v>82</v>
      </c>
      <c r="G6658" t="s">
        <v>60</v>
      </c>
      <c r="H6658" t="s">
        <v>52</v>
      </c>
      <c r="I6658" t="s">
        <v>31</v>
      </c>
      <c r="J6658" s="4">
        <v>7.0000000000000007E-2</v>
      </c>
      <c r="K6658" s="2">
        <f>86*Social_Media_Advertising_Sorted_First_10000_Rows[[#This Row],[Acquisition_Cost_Usd]]</f>
        <v>1249955.82</v>
      </c>
      <c r="L6658" s="3">
        <v>14534.37</v>
      </c>
      <c r="M6658">
        <v>6.67</v>
      </c>
      <c r="N6658" t="s">
        <v>53</v>
      </c>
      <c r="O6658" t="s">
        <v>25</v>
      </c>
      <c r="P6658">
        <v>37694</v>
      </c>
      <c r="Q6658">
        <v>113171</v>
      </c>
      <c r="R6658">
        <v>7</v>
      </c>
      <c r="S6658" t="s">
        <v>26</v>
      </c>
    </row>
    <row r="6659" spans="1:19" x14ac:dyDescent="0.3">
      <c r="A6659">
        <v>127257</v>
      </c>
      <c r="B6659" s="1">
        <v>44763</v>
      </c>
      <c r="C6659" t="s">
        <v>67</v>
      </c>
      <c r="D6659" t="s">
        <v>18</v>
      </c>
      <c r="E6659" t="s">
        <v>55</v>
      </c>
      <c r="F6659" t="s">
        <v>110</v>
      </c>
      <c r="G6659" t="s">
        <v>60</v>
      </c>
      <c r="H6659" t="s">
        <v>30</v>
      </c>
      <c r="I6659" t="s">
        <v>48</v>
      </c>
      <c r="J6659" s="4">
        <v>0.06</v>
      </c>
      <c r="K6659" s="2">
        <f>86*Social_Media_Advertising_Sorted_First_10000_Rows[[#This Row],[Acquisition_Cost_Usd]]</f>
        <v>373958.95999999996</v>
      </c>
      <c r="L6659" s="3">
        <v>4348.3599999999997</v>
      </c>
      <c r="M6659">
        <v>7.2</v>
      </c>
      <c r="N6659" t="s">
        <v>24</v>
      </c>
      <c r="O6659" t="s">
        <v>49</v>
      </c>
      <c r="P6659">
        <v>10993</v>
      </c>
      <c r="Q6659">
        <v>34083</v>
      </c>
      <c r="R6659">
        <v>8</v>
      </c>
      <c r="S6659" t="s">
        <v>50</v>
      </c>
    </row>
    <row r="6660" spans="1:19" x14ac:dyDescent="0.3">
      <c r="A6660">
        <v>127258</v>
      </c>
      <c r="B6660" s="1">
        <v>44754</v>
      </c>
      <c r="C6660" t="s">
        <v>67</v>
      </c>
      <c r="D6660" t="s">
        <v>40</v>
      </c>
      <c r="E6660" t="s">
        <v>19</v>
      </c>
      <c r="F6660" t="s">
        <v>106</v>
      </c>
      <c r="G6660" t="s">
        <v>42</v>
      </c>
      <c r="H6660" t="s">
        <v>22</v>
      </c>
      <c r="I6660" t="s">
        <v>37</v>
      </c>
      <c r="J6660" s="4">
        <v>0.05</v>
      </c>
      <c r="K6660" s="2">
        <f>86*Social_Media_Advertising_Sorted_First_10000_Rows[[#This Row],[Acquisition_Cost_Usd]]</f>
        <v>800040.79999999993</v>
      </c>
      <c r="L6660" s="3">
        <v>9302.7999999999993</v>
      </c>
      <c r="M6660">
        <v>1.394228656626785</v>
      </c>
      <c r="N6660" t="s">
        <v>58</v>
      </c>
      <c r="O6660" t="s">
        <v>25</v>
      </c>
      <c r="P6660">
        <v>14355</v>
      </c>
      <c r="Q6660">
        <v>47724</v>
      </c>
      <c r="R6660">
        <v>1</v>
      </c>
      <c r="S6660" t="s">
        <v>26</v>
      </c>
    </row>
    <row r="6661" spans="1:19" x14ac:dyDescent="0.3">
      <c r="A6661">
        <v>127265</v>
      </c>
      <c r="B6661" s="1">
        <v>44729</v>
      </c>
      <c r="C6661" t="s">
        <v>69</v>
      </c>
      <c r="D6661" t="s">
        <v>18</v>
      </c>
      <c r="E6661" t="s">
        <v>19</v>
      </c>
      <c r="F6661" t="s">
        <v>59</v>
      </c>
      <c r="G6661" t="s">
        <v>42</v>
      </c>
      <c r="H6661" t="s">
        <v>22</v>
      </c>
      <c r="I6661" t="s">
        <v>23</v>
      </c>
      <c r="J6661" s="4">
        <v>0.03</v>
      </c>
      <c r="K6661" s="2">
        <f>86*Social_Media_Advertising_Sorted_First_10000_Rows[[#This Row],[Acquisition_Cost_Usd]]</f>
        <v>717958.1</v>
      </c>
      <c r="L6661" s="3">
        <v>8348.35</v>
      </c>
      <c r="M6661">
        <v>1.5</v>
      </c>
      <c r="N6661" t="s">
        <v>38</v>
      </c>
      <c r="O6661" t="s">
        <v>32</v>
      </c>
      <c r="P6661">
        <v>21870</v>
      </c>
      <c r="Q6661">
        <v>66299</v>
      </c>
      <c r="R6661">
        <v>1</v>
      </c>
      <c r="S6661" t="s">
        <v>26</v>
      </c>
    </row>
    <row r="6662" spans="1:19" x14ac:dyDescent="0.3">
      <c r="A6662">
        <v>127268</v>
      </c>
      <c r="B6662" s="1">
        <v>44677</v>
      </c>
      <c r="C6662" t="s">
        <v>34</v>
      </c>
      <c r="D6662" t="s">
        <v>40</v>
      </c>
      <c r="E6662" t="s">
        <v>19</v>
      </c>
      <c r="F6662" t="s">
        <v>104</v>
      </c>
      <c r="G6662" t="s">
        <v>29</v>
      </c>
      <c r="H6662" t="s">
        <v>30</v>
      </c>
      <c r="I6662" t="s">
        <v>48</v>
      </c>
      <c r="J6662" s="4">
        <v>0.06</v>
      </c>
      <c r="K6662" s="2">
        <f>86*Social_Media_Advertising_Sorted_First_10000_Rows[[#This Row],[Acquisition_Cost_Usd]]</f>
        <v>583714.68000000005</v>
      </c>
      <c r="L6662" s="3">
        <v>6787.38</v>
      </c>
      <c r="M6662">
        <v>1.47</v>
      </c>
      <c r="N6662" t="s">
        <v>53</v>
      </c>
      <c r="O6662" t="s">
        <v>32</v>
      </c>
      <c r="P6662">
        <v>17620</v>
      </c>
      <c r="Q6662">
        <v>53711</v>
      </c>
      <c r="R6662">
        <v>7</v>
      </c>
      <c r="S6662" t="s">
        <v>50</v>
      </c>
    </row>
    <row r="6663" spans="1:19" x14ac:dyDescent="0.3">
      <c r="A6663">
        <v>127270</v>
      </c>
      <c r="B6663" s="1">
        <v>44588</v>
      </c>
      <c r="C6663" t="s">
        <v>17</v>
      </c>
      <c r="D6663" t="s">
        <v>18</v>
      </c>
      <c r="E6663" t="s">
        <v>35</v>
      </c>
      <c r="F6663" t="s">
        <v>57</v>
      </c>
      <c r="G6663" t="s">
        <v>29</v>
      </c>
      <c r="H6663" t="s">
        <v>52</v>
      </c>
      <c r="I6663" t="s">
        <v>48</v>
      </c>
      <c r="J6663" s="4">
        <v>0.02</v>
      </c>
      <c r="K6663" s="2">
        <f>86*Social_Media_Advertising_Sorted_First_10000_Rows[[#This Row],[Acquisition_Cost_Usd]]</f>
        <v>1051678.52</v>
      </c>
      <c r="L6663" s="3">
        <v>12228.82</v>
      </c>
      <c r="M6663">
        <v>1.31</v>
      </c>
      <c r="N6663" t="s">
        <v>38</v>
      </c>
      <c r="O6663" t="s">
        <v>25</v>
      </c>
      <c r="P6663">
        <v>32378</v>
      </c>
      <c r="Q6663">
        <v>97426</v>
      </c>
      <c r="R6663">
        <v>1</v>
      </c>
      <c r="S6663" t="s">
        <v>26</v>
      </c>
    </row>
    <row r="6664" spans="1:19" x14ac:dyDescent="0.3">
      <c r="A6664">
        <v>127271</v>
      </c>
      <c r="B6664" s="1">
        <v>44891</v>
      </c>
      <c r="C6664" t="s">
        <v>80</v>
      </c>
      <c r="D6664" t="s">
        <v>18</v>
      </c>
      <c r="E6664" t="s">
        <v>35</v>
      </c>
      <c r="F6664" t="s">
        <v>97</v>
      </c>
      <c r="G6664" t="s">
        <v>42</v>
      </c>
      <c r="H6664" t="s">
        <v>22</v>
      </c>
      <c r="I6664" t="s">
        <v>23</v>
      </c>
      <c r="J6664" s="4">
        <v>0.08</v>
      </c>
      <c r="K6664" s="2">
        <f>86*Social_Media_Advertising_Sorted_First_10000_Rows[[#This Row],[Acquisition_Cost_Usd]]</f>
        <v>741394.82000000007</v>
      </c>
      <c r="L6664" s="3">
        <v>8620.8700000000008</v>
      </c>
      <c r="M6664">
        <v>5.22</v>
      </c>
      <c r="N6664" t="s">
        <v>44</v>
      </c>
      <c r="O6664" t="s">
        <v>25</v>
      </c>
      <c r="P6664">
        <v>22615</v>
      </c>
      <c r="Q6664">
        <v>68505</v>
      </c>
      <c r="R6664">
        <v>7</v>
      </c>
      <c r="S6664" t="s">
        <v>26</v>
      </c>
    </row>
    <row r="6665" spans="1:19" x14ac:dyDescent="0.3">
      <c r="A6665">
        <v>127272</v>
      </c>
      <c r="B6665" s="1">
        <v>44641</v>
      </c>
      <c r="C6665" t="s">
        <v>39</v>
      </c>
      <c r="D6665" t="s">
        <v>40</v>
      </c>
      <c r="E6665" t="s">
        <v>55</v>
      </c>
      <c r="F6665" t="s">
        <v>84</v>
      </c>
      <c r="G6665" t="s">
        <v>42</v>
      </c>
      <c r="H6665" t="s">
        <v>43</v>
      </c>
      <c r="I6665" t="s">
        <v>37</v>
      </c>
      <c r="J6665" s="4">
        <v>0.15</v>
      </c>
      <c r="K6665" s="2">
        <f>86*Social_Media_Advertising_Sorted_First_10000_Rows[[#This Row],[Acquisition_Cost_Usd]]</f>
        <v>278692.46000000002</v>
      </c>
      <c r="L6665" s="3">
        <v>3240.61</v>
      </c>
      <c r="M6665">
        <v>1.3799288755331769</v>
      </c>
      <c r="N6665" t="s">
        <v>58</v>
      </c>
      <c r="O6665" t="s">
        <v>32</v>
      </c>
      <c r="P6665">
        <v>4698</v>
      </c>
      <c r="Q6665">
        <v>16280</v>
      </c>
      <c r="R6665">
        <v>1</v>
      </c>
      <c r="S6665" t="s">
        <v>50</v>
      </c>
    </row>
    <row r="6666" spans="1:19" x14ac:dyDescent="0.3">
      <c r="A6666">
        <v>127277</v>
      </c>
      <c r="B6666" s="1">
        <v>44891</v>
      </c>
      <c r="C6666" t="s">
        <v>80</v>
      </c>
      <c r="D6666" t="s">
        <v>40</v>
      </c>
      <c r="E6666" t="s">
        <v>19</v>
      </c>
      <c r="F6666" t="s">
        <v>28</v>
      </c>
      <c r="G6666" t="s">
        <v>60</v>
      </c>
      <c r="H6666" t="s">
        <v>22</v>
      </c>
      <c r="I6666" t="s">
        <v>48</v>
      </c>
      <c r="J6666" s="4">
        <v>0.11</v>
      </c>
      <c r="K6666" s="2">
        <f>86*Social_Media_Advertising_Sorted_First_10000_Rows[[#This Row],[Acquisition_Cost_Usd]]</f>
        <v>727377.67999999993</v>
      </c>
      <c r="L6666" s="3">
        <v>8457.8799999999992</v>
      </c>
      <c r="M6666">
        <v>5.77</v>
      </c>
      <c r="N6666" t="s">
        <v>58</v>
      </c>
      <c r="O6666" t="s">
        <v>49</v>
      </c>
      <c r="P6666">
        <v>22173</v>
      </c>
      <c r="Q6666">
        <v>67197</v>
      </c>
      <c r="R6666">
        <v>6</v>
      </c>
      <c r="S6666" t="s">
        <v>33</v>
      </c>
    </row>
    <row r="6667" spans="1:19" x14ac:dyDescent="0.3">
      <c r="A6667">
        <v>127279</v>
      </c>
      <c r="B6667" s="1">
        <v>44647</v>
      </c>
      <c r="C6667" t="s">
        <v>39</v>
      </c>
      <c r="D6667" t="s">
        <v>40</v>
      </c>
      <c r="E6667" t="s">
        <v>35</v>
      </c>
      <c r="F6667" t="s">
        <v>63</v>
      </c>
      <c r="G6667" t="s">
        <v>29</v>
      </c>
      <c r="H6667" t="s">
        <v>30</v>
      </c>
      <c r="I6667" t="s">
        <v>23</v>
      </c>
      <c r="J6667" s="4">
        <v>0.01</v>
      </c>
      <c r="K6667" s="2">
        <f>86*Social_Media_Advertising_Sorted_First_10000_Rows[[#This Row],[Acquisition_Cost_Usd]]</f>
        <v>361980.88</v>
      </c>
      <c r="L6667" s="3">
        <v>4209.08</v>
      </c>
      <c r="M6667">
        <v>7.14</v>
      </c>
      <c r="N6667" t="s">
        <v>38</v>
      </c>
      <c r="O6667" t="s">
        <v>25</v>
      </c>
      <c r="P6667">
        <v>10612</v>
      </c>
      <c r="Q6667">
        <v>32953</v>
      </c>
      <c r="R6667">
        <v>2</v>
      </c>
      <c r="S6667" t="s">
        <v>64</v>
      </c>
    </row>
    <row r="6668" spans="1:19" x14ac:dyDescent="0.3">
      <c r="A6668">
        <v>127281</v>
      </c>
      <c r="B6668" s="1">
        <v>44625</v>
      </c>
      <c r="C6668" t="s">
        <v>39</v>
      </c>
      <c r="D6668" t="s">
        <v>18</v>
      </c>
      <c r="E6668" t="s">
        <v>19</v>
      </c>
      <c r="F6668" t="s">
        <v>59</v>
      </c>
      <c r="G6668" t="s">
        <v>29</v>
      </c>
      <c r="H6668" t="s">
        <v>30</v>
      </c>
      <c r="I6668" t="s">
        <v>31</v>
      </c>
      <c r="J6668" s="4">
        <v>0.11</v>
      </c>
      <c r="K6668" s="2">
        <f>86*Social_Media_Advertising_Sorted_First_10000_Rows[[#This Row],[Acquisition_Cost_Usd]]</f>
        <v>569875.56000000006</v>
      </c>
      <c r="L6668" s="3">
        <v>6626.46</v>
      </c>
      <c r="M6668">
        <v>0.74</v>
      </c>
      <c r="N6668" t="s">
        <v>58</v>
      </c>
      <c r="O6668" t="s">
        <v>25</v>
      </c>
      <c r="P6668">
        <v>17180</v>
      </c>
      <c r="Q6668">
        <v>52407</v>
      </c>
      <c r="R6668">
        <v>5</v>
      </c>
      <c r="S6668" t="s">
        <v>26</v>
      </c>
    </row>
    <row r="6669" spans="1:19" x14ac:dyDescent="0.3">
      <c r="A6669">
        <v>127283</v>
      </c>
      <c r="B6669" s="1">
        <v>44720</v>
      </c>
      <c r="C6669" t="s">
        <v>69</v>
      </c>
      <c r="D6669" t="s">
        <v>18</v>
      </c>
      <c r="E6669" t="s">
        <v>55</v>
      </c>
      <c r="F6669" t="s">
        <v>84</v>
      </c>
      <c r="G6669" t="s">
        <v>42</v>
      </c>
      <c r="H6669" t="s">
        <v>43</v>
      </c>
      <c r="I6669" t="s">
        <v>23</v>
      </c>
      <c r="J6669" s="4">
        <v>0.13</v>
      </c>
      <c r="K6669" s="2">
        <f>86*Social_Media_Advertising_Sorted_First_10000_Rows[[#This Row],[Acquisition_Cost_Usd]]</f>
        <v>284671.18</v>
      </c>
      <c r="L6669" s="3">
        <v>3310.13</v>
      </c>
      <c r="M6669">
        <v>4.51</v>
      </c>
      <c r="N6669" t="s">
        <v>24</v>
      </c>
      <c r="O6669" t="s">
        <v>25</v>
      </c>
      <c r="P6669">
        <v>8185</v>
      </c>
      <c r="Q6669">
        <v>25763</v>
      </c>
      <c r="R6669">
        <v>5</v>
      </c>
      <c r="S6669" t="s">
        <v>50</v>
      </c>
    </row>
    <row r="6670" spans="1:19" hidden="1" x14ac:dyDescent="0.3">
      <c r="A6670">
        <v>127284</v>
      </c>
      <c r="B6670" s="1">
        <v>44600</v>
      </c>
      <c r="C6670" t="s">
        <v>65</v>
      </c>
      <c r="D6670" t="s">
        <v>61</v>
      </c>
      <c r="E6670" t="s">
        <v>62</v>
      </c>
      <c r="F6670" t="s">
        <v>71</v>
      </c>
      <c r="G6670" t="s">
        <v>42</v>
      </c>
      <c r="H6670" t="s">
        <v>52</v>
      </c>
      <c r="I6670" t="s">
        <v>37</v>
      </c>
      <c r="J6670" s="4">
        <v>0.13</v>
      </c>
      <c r="K6670" s="2">
        <f>86*Social_Media_Advertising_Sorted_First_10000_Rows[[#This Row],[Acquisition_Cost_Usd]]</f>
        <v>1146693.8999999999</v>
      </c>
      <c r="L6670" s="3">
        <v>13333.65</v>
      </c>
      <c r="M6670">
        <v>0.25918353232164593</v>
      </c>
      <c r="N6670" t="s">
        <v>53</v>
      </c>
      <c r="O6670" t="s">
        <v>32</v>
      </c>
      <c r="P6670">
        <v>20666</v>
      </c>
      <c r="Q6670">
        <v>68274</v>
      </c>
      <c r="R6670">
        <v>1</v>
      </c>
      <c r="S6670" t="s">
        <v>64</v>
      </c>
    </row>
    <row r="6671" spans="1:19" x14ac:dyDescent="0.3">
      <c r="A6671">
        <v>127288</v>
      </c>
      <c r="B6671" s="1">
        <v>44660</v>
      </c>
      <c r="C6671" t="s">
        <v>34</v>
      </c>
      <c r="D6671" t="s">
        <v>18</v>
      </c>
      <c r="E6671" t="s">
        <v>19</v>
      </c>
      <c r="F6671" t="s">
        <v>92</v>
      </c>
      <c r="G6671" t="s">
        <v>29</v>
      </c>
      <c r="H6671" t="s">
        <v>22</v>
      </c>
      <c r="I6671" t="s">
        <v>48</v>
      </c>
      <c r="J6671" s="4">
        <v>0.1</v>
      </c>
      <c r="K6671" s="2">
        <f>86*Social_Media_Advertising_Sorted_First_10000_Rows[[#This Row],[Acquisition_Cost_Usd]]</f>
        <v>964055.70000000007</v>
      </c>
      <c r="L6671" s="3">
        <v>11209.95</v>
      </c>
      <c r="M6671">
        <v>2.27</v>
      </c>
      <c r="N6671" t="s">
        <v>38</v>
      </c>
      <c r="O6671" t="s">
        <v>32</v>
      </c>
      <c r="P6671">
        <v>29656</v>
      </c>
      <c r="Q6671">
        <v>89361</v>
      </c>
      <c r="R6671">
        <v>6</v>
      </c>
      <c r="S6671" t="s">
        <v>50</v>
      </c>
    </row>
    <row r="6672" spans="1:19" x14ac:dyDescent="0.3">
      <c r="A6672">
        <v>127290</v>
      </c>
      <c r="B6672" s="1">
        <v>44817</v>
      </c>
      <c r="C6672" t="s">
        <v>46</v>
      </c>
      <c r="D6672" t="s">
        <v>18</v>
      </c>
      <c r="E6672" t="s">
        <v>35</v>
      </c>
      <c r="F6672" t="s">
        <v>108</v>
      </c>
      <c r="G6672" t="s">
        <v>60</v>
      </c>
      <c r="H6672" t="s">
        <v>52</v>
      </c>
      <c r="I6672" t="s">
        <v>48</v>
      </c>
      <c r="J6672" s="4">
        <v>0.02</v>
      </c>
      <c r="K6672" s="2">
        <f>86*Social_Media_Advertising_Sorted_First_10000_Rows[[#This Row],[Acquisition_Cost_Usd]]</f>
        <v>1153593.68</v>
      </c>
      <c r="L6672" s="3">
        <v>13413.88</v>
      </c>
      <c r="M6672">
        <v>2.65</v>
      </c>
      <c r="N6672" t="s">
        <v>58</v>
      </c>
      <c r="O6672" t="s">
        <v>32</v>
      </c>
      <c r="P6672">
        <v>35377</v>
      </c>
      <c r="Q6672">
        <v>106306</v>
      </c>
      <c r="R6672">
        <v>8</v>
      </c>
      <c r="S6672" t="s">
        <v>45</v>
      </c>
    </row>
    <row r="6673" spans="1:19" x14ac:dyDescent="0.3">
      <c r="A6673">
        <v>127291</v>
      </c>
      <c r="B6673" s="1">
        <v>44798</v>
      </c>
      <c r="C6673" t="s">
        <v>79</v>
      </c>
      <c r="D6673" t="s">
        <v>40</v>
      </c>
      <c r="E6673" t="s">
        <v>35</v>
      </c>
      <c r="F6673" t="s">
        <v>82</v>
      </c>
      <c r="G6673" t="s">
        <v>21</v>
      </c>
      <c r="H6673" t="s">
        <v>30</v>
      </c>
      <c r="I6673" t="s">
        <v>48</v>
      </c>
      <c r="J6673" s="4">
        <v>0.05</v>
      </c>
      <c r="K6673" s="2">
        <f>86*Social_Media_Advertising_Sorted_First_10000_Rows[[#This Row],[Acquisition_Cost_Usd]]</f>
        <v>390279.18</v>
      </c>
      <c r="L6673" s="3">
        <v>4538.13</v>
      </c>
      <c r="M6673">
        <v>1.39</v>
      </c>
      <c r="N6673" t="s">
        <v>44</v>
      </c>
      <c r="O6673" t="s">
        <v>25</v>
      </c>
      <c r="P6673">
        <v>11516</v>
      </c>
      <c r="Q6673">
        <v>35630</v>
      </c>
      <c r="R6673">
        <v>9</v>
      </c>
      <c r="S6673" t="s">
        <v>26</v>
      </c>
    </row>
    <row r="6674" spans="1:19" x14ac:dyDescent="0.3">
      <c r="A6674">
        <v>127296</v>
      </c>
      <c r="B6674" s="1">
        <v>44879</v>
      </c>
      <c r="C6674" t="s">
        <v>80</v>
      </c>
      <c r="D6674" t="s">
        <v>18</v>
      </c>
      <c r="E6674" t="s">
        <v>19</v>
      </c>
      <c r="F6674" t="s">
        <v>95</v>
      </c>
      <c r="G6674" t="s">
        <v>21</v>
      </c>
      <c r="H6674" t="s">
        <v>52</v>
      </c>
      <c r="I6674" t="s">
        <v>37</v>
      </c>
      <c r="J6674" s="4">
        <v>0.1</v>
      </c>
      <c r="K6674" s="2">
        <f>86*Social_Media_Advertising_Sorted_First_10000_Rows[[#This Row],[Acquisition_Cost_Usd]]</f>
        <v>1189468.58</v>
      </c>
      <c r="L6674" s="3">
        <v>13831.03</v>
      </c>
      <c r="M6674">
        <v>0.4772551939991686</v>
      </c>
      <c r="N6674" t="s">
        <v>38</v>
      </c>
      <c r="O6674" t="s">
        <v>25</v>
      </c>
      <c r="P6674">
        <v>21327</v>
      </c>
      <c r="Q6674">
        <v>70426</v>
      </c>
      <c r="R6674">
        <v>1</v>
      </c>
      <c r="S6674" t="s">
        <v>64</v>
      </c>
    </row>
    <row r="6675" spans="1:19" x14ac:dyDescent="0.3">
      <c r="A6675">
        <v>127298</v>
      </c>
      <c r="B6675" s="1">
        <v>44848</v>
      </c>
      <c r="C6675" t="s">
        <v>77</v>
      </c>
      <c r="D6675" t="s">
        <v>40</v>
      </c>
      <c r="E6675" t="s">
        <v>27</v>
      </c>
      <c r="F6675" t="s">
        <v>108</v>
      </c>
      <c r="G6675" t="s">
        <v>42</v>
      </c>
      <c r="H6675" t="s">
        <v>22</v>
      </c>
      <c r="I6675" t="s">
        <v>23</v>
      </c>
      <c r="J6675" s="4">
        <v>0.1</v>
      </c>
      <c r="K6675" s="2">
        <f>86*Social_Media_Advertising_Sorted_First_10000_Rows[[#This Row],[Acquisition_Cost_Usd]]</f>
        <v>752115.58000000007</v>
      </c>
      <c r="L6675" s="3">
        <v>8745.5300000000007</v>
      </c>
      <c r="M6675">
        <v>1.87</v>
      </c>
      <c r="N6675" t="s">
        <v>24</v>
      </c>
      <c r="O6675" t="s">
        <v>25</v>
      </c>
      <c r="P6675">
        <v>22946</v>
      </c>
      <c r="Q6675">
        <v>69486</v>
      </c>
      <c r="R6675">
        <v>4</v>
      </c>
      <c r="S6675" t="s">
        <v>45</v>
      </c>
    </row>
    <row r="6676" spans="1:19" x14ac:dyDescent="0.3">
      <c r="A6676">
        <v>127299</v>
      </c>
      <c r="B6676" s="1">
        <v>44860</v>
      </c>
      <c r="C6676" t="s">
        <v>77</v>
      </c>
      <c r="D6676" t="s">
        <v>40</v>
      </c>
      <c r="E6676" t="s">
        <v>27</v>
      </c>
      <c r="F6676" t="s">
        <v>56</v>
      </c>
      <c r="G6676" t="s">
        <v>21</v>
      </c>
      <c r="H6676" t="s">
        <v>22</v>
      </c>
      <c r="I6676" t="s">
        <v>37</v>
      </c>
      <c r="J6676" s="4">
        <v>7.0000000000000007E-2</v>
      </c>
      <c r="K6676" s="2">
        <f>86*Social_Media_Advertising_Sorted_First_10000_Rows[[#This Row],[Acquisition_Cost_Usd]]</f>
        <v>900689.17999999993</v>
      </c>
      <c r="L6676" s="3">
        <v>10473.129999999999</v>
      </c>
      <c r="M6676">
        <v>0.30387034823917108</v>
      </c>
      <c r="N6676" t="s">
        <v>44</v>
      </c>
      <c r="O6676" t="s">
        <v>49</v>
      </c>
      <c r="P6676">
        <v>16234</v>
      </c>
      <c r="Q6676">
        <v>53844</v>
      </c>
      <c r="R6676">
        <v>1</v>
      </c>
      <c r="S6676" t="s">
        <v>26</v>
      </c>
    </row>
    <row r="6677" spans="1:19" x14ac:dyDescent="0.3">
      <c r="A6677">
        <v>127302</v>
      </c>
      <c r="B6677" s="1">
        <v>44690</v>
      </c>
      <c r="C6677" t="s">
        <v>91</v>
      </c>
      <c r="D6677" t="s">
        <v>18</v>
      </c>
      <c r="E6677" t="s">
        <v>55</v>
      </c>
      <c r="F6677" t="s">
        <v>104</v>
      </c>
      <c r="G6677" t="s">
        <v>42</v>
      </c>
      <c r="H6677" t="s">
        <v>30</v>
      </c>
      <c r="I6677" t="s">
        <v>48</v>
      </c>
      <c r="J6677" s="4">
        <v>0.11</v>
      </c>
      <c r="K6677" s="2">
        <f>86*Social_Media_Advertising_Sorted_First_10000_Rows[[#This Row],[Acquisition_Cost_Usd]]</f>
        <v>591153.68000000005</v>
      </c>
      <c r="L6677" s="3">
        <v>6873.88</v>
      </c>
      <c r="M6677">
        <v>4.54</v>
      </c>
      <c r="N6677" t="s">
        <v>53</v>
      </c>
      <c r="O6677" t="s">
        <v>49</v>
      </c>
      <c r="P6677">
        <v>17855</v>
      </c>
      <c r="Q6677">
        <v>54407</v>
      </c>
      <c r="R6677">
        <v>8</v>
      </c>
      <c r="S6677" t="s">
        <v>50</v>
      </c>
    </row>
    <row r="6678" spans="1:19" x14ac:dyDescent="0.3">
      <c r="A6678">
        <v>127307</v>
      </c>
      <c r="B6678" s="1">
        <v>44820</v>
      </c>
      <c r="C6678" t="s">
        <v>46</v>
      </c>
      <c r="D6678" t="s">
        <v>40</v>
      </c>
      <c r="E6678" t="s">
        <v>35</v>
      </c>
      <c r="F6678" t="s">
        <v>98</v>
      </c>
      <c r="G6678" t="s">
        <v>21</v>
      </c>
      <c r="H6678" t="s">
        <v>52</v>
      </c>
      <c r="I6678" t="s">
        <v>48</v>
      </c>
      <c r="J6678" s="4">
        <v>0.04</v>
      </c>
      <c r="K6678" s="2">
        <f>86*Social_Media_Advertising_Sorted_First_10000_Rows[[#This Row],[Acquisition_Cost_Usd]]</f>
        <v>1280859.0599999998</v>
      </c>
      <c r="L6678" s="3">
        <v>14893.71</v>
      </c>
      <c r="M6678">
        <v>1.8</v>
      </c>
      <c r="N6678" t="s">
        <v>38</v>
      </c>
      <c r="O6678" t="s">
        <v>49</v>
      </c>
      <c r="P6678">
        <v>38259</v>
      </c>
      <c r="Q6678">
        <v>114845</v>
      </c>
      <c r="R6678">
        <v>3</v>
      </c>
      <c r="S6678" t="s">
        <v>50</v>
      </c>
    </row>
    <row r="6679" spans="1:19" x14ac:dyDescent="0.3">
      <c r="A6679">
        <v>127310</v>
      </c>
      <c r="B6679" s="1">
        <v>44805</v>
      </c>
      <c r="C6679" t="s">
        <v>46</v>
      </c>
      <c r="D6679" t="s">
        <v>18</v>
      </c>
      <c r="E6679" t="s">
        <v>19</v>
      </c>
      <c r="F6679" t="s">
        <v>82</v>
      </c>
      <c r="G6679" t="s">
        <v>29</v>
      </c>
      <c r="H6679" t="s">
        <v>22</v>
      </c>
      <c r="I6679" t="s">
        <v>37</v>
      </c>
      <c r="J6679" s="4">
        <v>0.09</v>
      </c>
      <c r="K6679" s="2">
        <f>86*Social_Media_Advertising_Sorted_First_10000_Rows[[#This Row],[Acquisition_Cost_Usd]]</f>
        <v>883951</v>
      </c>
      <c r="L6679" s="3">
        <v>10278.5</v>
      </c>
      <c r="M6679">
        <v>1.0689086367472018</v>
      </c>
      <c r="N6679" t="s">
        <v>24</v>
      </c>
      <c r="O6679" t="s">
        <v>32</v>
      </c>
      <c r="P6679">
        <v>15919</v>
      </c>
      <c r="Q6679">
        <v>52818</v>
      </c>
      <c r="R6679">
        <v>1</v>
      </c>
      <c r="S6679" t="s">
        <v>26</v>
      </c>
    </row>
    <row r="6680" spans="1:19" hidden="1" x14ac:dyDescent="0.3">
      <c r="A6680">
        <v>127313</v>
      </c>
      <c r="B6680" s="1">
        <v>44797</v>
      </c>
      <c r="C6680" t="s">
        <v>79</v>
      </c>
      <c r="D6680" t="s">
        <v>61</v>
      </c>
      <c r="E6680" t="s">
        <v>62</v>
      </c>
      <c r="F6680" t="s">
        <v>76</v>
      </c>
      <c r="G6680" t="s">
        <v>21</v>
      </c>
      <c r="H6680" t="s">
        <v>52</v>
      </c>
      <c r="I6680" t="s">
        <v>37</v>
      </c>
      <c r="J6680" s="4">
        <v>0.05</v>
      </c>
      <c r="K6680" s="2">
        <f>86*Social_Media_Advertising_Sorted_First_10000_Rows[[#This Row],[Acquisition_Cost_Usd]]</f>
        <v>995468.91999999993</v>
      </c>
      <c r="L6680" s="3">
        <v>11575.22</v>
      </c>
      <c r="M6680">
        <v>0.1447852835727815</v>
      </c>
      <c r="N6680" t="s">
        <v>58</v>
      </c>
      <c r="O6680" t="s">
        <v>25</v>
      </c>
      <c r="P6680">
        <v>18000</v>
      </c>
      <c r="Q6680">
        <v>59592</v>
      </c>
      <c r="R6680">
        <v>1</v>
      </c>
      <c r="S6680" t="s">
        <v>45</v>
      </c>
    </row>
    <row r="6681" spans="1:19" x14ac:dyDescent="0.3">
      <c r="A6681">
        <v>127319</v>
      </c>
      <c r="B6681" s="1">
        <v>44854</v>
      </c>
      <c r="C6681" t="s">
        <v>77</v>
      </c>
      <c r="D6681" t="s">
        <v>18</v>
      </c>
      <c r="E6681" t="s">
        <v>27</v>
      </c>
      <c r="F6681" t="s">
        <v>104</v>
      </c>
      <c r="G6681" t="s">
        <v>60</v>
      </c>
      <c r="H6681" t="s">
        <v>22</v>
      </c>
      <c r="I6681" t="s">
        <v>23</v>
      </c>
      <c r="J6681" s="4">
        <v>7.0000000000000007E-2</v>
      </c>
      <c r="K6681" s="2">
        <f>86*Social_Media_Advertising_Sorted_First_10000_Rows[[#This Row],[Acquisition_Cost_Usd]]</f>
        <v>889416.29999999993</v>
      </c>
      <c r="L6681" s="3">
        <v>10342.049999999999</v>
      </c>
      <c r="M6681">
        <v>1.72</v>
      </c>
      <c r="N6681" t="s">
        <v>24</v>
      </c>
      <c r="O6681" t="s">
        <v>32</v>
      </c>
      <c r="P6681">
        <v>27282</v>
      </c>
      <c r="Q6681">
        <v>82330</v>
      </c>
      <c r="R6681">
        <v>9</v>
      </c>
      <c r="S6681" t="s">
        <v>50</v>
      </c>
    </row>
    <row r="6682" spans="1:19" x14ac:dyDescent="0.3">
      <c r="A6682">
        <v>127321</v>
      </c>
      <c r="B6682" s="1">
        <v>44669</v>
      </c>
      <c r="C6682" t="s">
        <v>34</v>
      </c>
      <c r="D6682" t="s">
        <v>18</v>
      </c>
      <c r="E6682" t="s">
        <v>27</v>
      </c>
      <c r="F6682" t="s">
        <v>71</v>
      </c>
      <c r="G6682" t="s">
        <v>60</v>
      </c>
      <c r="H6682" t="s">
        <v>30</v>
      </c>
      <c r="I6682" t="s">
        <v>23</v>
      </c>
      <c r="J6682" s="4">
        <v>0.03</v>
      </c>
      <c r="K6682" s="2">
        <f>86*Social_Media_Advertising_Sorted_First_10000_Rows[[#This Row],[Acquisition_Cost_Usd]]</f>
        <v>573221.81999999995</v>
      </c>
      <c r="L6682" s="3">
        <v>6665.37</v>
      </c>
      <c r="M6682">
        <v>6.1</v>
      </c>
      <c r="N6682" t="s">
        <v>38</v>
      </c>
      <c r="O6682" t="s">
        <v>25</v>
      </c>
      <c r="P6682">
        <v>17284</v>
      </c>
      <c r="Q6682">
        <v>52716</v>
      </c>
      <c r="R6682">
        <v>6</v>
      </c>
      <c r="S6682" t="s">
        <v>64</v>
      </c>
    </row>
    <row r="6683" spans="1:19" x14ac:dyDescent="0.3">
      <c r="A6683">
        <v>127322</v>
      </c>
      <c r="B6683" s="1">
        <v>44757</v>
      </c>
      <c r="C6683" t="s">
        <v>67</v>
      </c>
      <c r="D6683" t="s">
        <v>18</v>
      </c>
      <c r="E6683" t="s">
        <v>27</v>
      </c>
      <c r="F6683" t="s">
        <v>20</v>
      </c>
      <c r="G6683" t="s">
        <v>21</v>
      </c>
      <c r="H6683" t="s">
        <v>52</v>
      </c>
      <c r="I6683" t="s">
        <v>31</v>
      </c>
      <c r="J6683" s="4">
        <v>0.02</v>
      </c>
      <c r="K6683" s="2">
        <f>86*Social_Media_Advertising_Sorted_First_10000_Rows[[#This Row],[Acquisition_Cost_Usd]]</f>
        <v>1268437.22</v>
      </c>
      <c r="L6683" s="3">
        <v>14749.27</v>
      </c>
      <c r="M6683">
        <v>4.62</v>
      </c>
      <c r="N6683" t="s">
        <v>44</v>
      </c>
      <c r="O6683" t="s">
        <v>25</v>
      </c>
      <c r="P6683">
        <v>38045</v>
      </c>
      <c r="Q6683">
        <v>114210</v>
      </c>
      <c r="R6683">
        <v>7</v>
      </c>
      <c r="S6683" t="s">
        <v>26</v>
      </c>
    </row>
    <row r="6684" spans="1:19" x14ac:dyDescent="0.3">
      <c r="A6684">
        <v>127325</v>
      </c>
      <c r="B6684" s="1">
        <v>44659</v>
      </c>
      <c r="C6684" t="s">
        <v>34</v>
      </c>
      <c r="D6684" t="s">
        <v>40</v>
      </c>
      <c r="E6684" t="s">
        <v>55</v>
      </c>
      <c r="F6684" t="s">
        <v>101</v>
      </c>
      <c r="G6684" t="s">
        <v>42</v>
      </c>
      <c r="H6684" t="s">
        <v>22</v>
      </c>
      <c r="I6684" t="s">
        <v>48</v>
      </c>
      <c r="J6684" s="4">
        <v>0.03</v>
      </c>
      <c r="K6684" s="2">
        <f>86*Social_Media_Advertising_Sorted_First_10000_Rows[[#This Row],[Acquisition_Cost_Usd]]</f>
        <v>685505.14</v>
      </c>
      <c r="L6684" s="3">
        <v>7970.99</v>
      </c>
      <c r="M6684">
        <v>6.72</v>
      </c>
      <c r="N6684" t="s">
        <v>38</v>
      </c>
      <c r="O6684" t="s">
        <v>32</v>
      </c>
      <c r="P6684">
        <v>20833</v>
      </c>
      <c r="Q6684">
        <v>63227</v>
      </c>
      <c r="R6684">
        <v>5</v>
      </c>
      <c r="S6684" t="s">
        <v>64</v>
      </c>
    </row>
    <row r="6685" spans="1:19" x14ac:dyDescent="0.3">
      <c r="A6685">
        <v>127327</v>
      </c>
      <c r="B6685" s="1">
        <v>44677</v>
      </c>
      <c r="C6685" t="s">
        <v>34</v>
      </c>
      <c r="D6685" t="s">
        <v>40</v>
      </c>
      <c r="E6685" t="s">
        <v>55</v>
      </c>
      <c r="F6685" t="s">
        <v>73</v>
      </c>
      <c r="G6685" t="s">
        <v>60</v>
      </c>
      <c r="H6685" t="s">
        <v>30</v>
      </c>
      <c r="I6685" t="s">
        <v>48</v>
      </c>
      <c r="J6685" s="4">
        <v>0.02</v>
      </c>
      <c r="K6685" s="2">
        <f>86*Social_Media_Advertising_Sorted_First_10000_Rows[[#This Row],[Acquisition_Cost_Usd]]</f>
        <v>536890.26</v>
      </c>
      <c r="L6685" s="3">
        <v>6242.91</v>
      </c>
      <c r="M6685">
        <v>6.36</v>
      </c>
      <c r="N6685" t="s">
        <v>38</v>
      </c>
      <c r="O6685" t="s">
        <v>49</v>
      </c>
      <c r="P6685">
        <v>16149</v>
      </c>
      <c r="Q6685">
        <v>49354</v>
      </c>
      <c r="R6685">
        <v>10</v>
      </c>
      <c r="S6685" t="s">
        <v>33</v>
      </c>
    </row>
    <row r="6686" spans="1:19" x14ac:dyDescent="0.3">
      <c r="A6686">
        <v>127328</v>
      </c>
      <c r="B6686" s="1">
        <v>44841</v>
      </c>
      <c r="C6686" t="s">
        <v>77</v>
      </c>
      <c r="D6686" t="s">
        <v>18</v>
      </c>
      <c r="E6686" t="s">
        <v>55</v>
      </c>
      <c r="F6686" t="s">
        <v>85</v>
      </c>
      <c r="G6686" t="s">
        <v>29</v>
      </c>
      <c r="H6686" t="s">
        <v>22</v>
      </c>
      <c r="I6686" t="s">
        <v>37</v>
      </c>
      <c r="J6686" s="4">
        <v>7.0000000000000007E-2</v>
      </c>
      <c r="K6686" s="2">
        <f>86*Social_Media_Advertising_Sorted_First_10000_Rows[[#This Row],[Acquisition_Cost_Usd]]</f>
        <v>710579.29999999993</v>
      </c>
      <c r="L6686" s="3">
        <v>8262.5499999999993</v>
      </c>
      <c r="M6686">
        <v>0.40218134325772642</v>
      </c>
      <c r="N6686" t="s">
        <v>38</v>
      </c>
      <c r="O6686" t="s">
        <v>25</v>
      </c>
      <c r="P6686">
        <v>12706</v>
      </c>
      <c r="Q6686">
        <v>42356</v>
      </c>
      <c r="R6686">
        <v>1</v>
      </c>
      <c r="S6686" t="s">
        <v>45</v>
      </c>
    </row>
    <row r="6687" spans="1:19" x14ac:dyDescent="0.3">
      <c r="A6687">
        <v>127330</v>
      </c>
      <c r="B6687" s="1">
        <v>44606</v>
      </c>
      <c r="C6687" t="s">
        <v>65</v>
      </c>
      <c r="D6687" t="s">
        <v>18</v>
      </c>
      <c r="E6687" t="s">
        <v>35</v>
      </c>
      <c r="F6687" t="s">
        <v>100</v>
      </c>
      <c r="G6687" t="s">
        <v>60</v>
      </c>
      <c r="H6687" t="s">
        <v>22</v>
      </c>
      <c r="I6687" t="s">
        <v>37</v>
      </c>
      <c r="J6687" s="4">
        <v>0.02</v>
      </c>
      <c r="K6687" s="2">
        <f>86*Social_Media_Advertising_Sorted_First_10000_Rows[[#This Row],[Acquisition_Cost_Usd]]</f>
        <v>693258.9</v>
      </c>
      <c r="L6687" s="3">
        <v>8061.15</v>
      </c>
      <c r="M6687">
        <v>1.0349466566498826</v>
      </c>
      <c r="N6687" t="s">
        <v>53</v>
      </c>
      <c r="O6687" t="s">
        <v>32</v>
      </c>
      <c r="P6687">
        <v>12382</v>
      </c>
      <c r="Q6687">
        <v>41299</v>
      </c>
      <c r="R6687">
        <v>1</v>
      </c>
      <c r="S6687" t="s">
        <v>45</v>
      </c>
    </row>
    <row r="6688" spans="1:19" x14ac:dyDescent="0.3">
      <c r="A6688">
        <v>127335</v>
      </c>
      <c r="B6688" s="1">
        <v>44896</v>
      </c>
      <c r="C6688" t="s">
        <v>54</v>
      </c>
      <c r="D6688" t="s">
        <v>40</v>
      </c>
      <c r="E6688" t="s">
        <v>55</v>
      </c>
      <c r="F6688" t="s">
        <v>102</v>
      </c>
      <c r="G6688" t="s">
        <v>21</v>
      </c>
      <c r="H6688" t="s">
        <v>30</v>
      </c>
      <c r="I6688" t="s">
        <v>37</v>
      </c>
      <c r="J6688" s="4">
        <v>0.11</v>
      </c>
      <c r="K6688" s="2">
        <f>86*Social_Media_Advertising_Sorted_First_10000_Rows[[#This Row],[Acquisition_Cost_Usd]]</f>
        <v>567647.30000000005</v>
      </c>
      <c r="L6688" s="3">
        <v>6600.55</v>
      </c>
      <c r="M6688">
        <v>0.80078774124205088</v>
      </c>
      <c r="N6688" t="s">
        <v>24</v>
      </c>
      <c r="O6688" t="s">
        <v>32</v>
      </c>
      <c r="P6688">
        <v>10048</v>
      </c>
      <c r="Q6688">
        <v>33700</v>
      </c>
      <c r="R6688">
        <v>1</v>
      </c>
      <c r="S6688" t="s">
        <v>45</v>
      </c>
    </row>
    <row r="6689" spans="1:19" x14ac:dyDescent="0.3">
      <c r="A6689">
        <v>127337</v>
      </c>
      <c r="B6689" s="1">
        <v>44652</v>
      </c>
      <c r="C6689" t="s">
        <v>34</v>
      </c>
      <c r="D6689" t="s">
        <v>18</v>
      </c>
      <c r="E6689" t="s">
        <v>19</v>
      </c>
      <c r="F6689" t="s">
        <v>71</v>
      </c>
      <c r="G6689" t="s">
        <v>60</v>
      </c>
      <c r="H6689" t="s">
        <v>22</v>
      </c>
      <c r="I6689" t="s">
        <v>37</v>
      </c>
      <c r="J6689" s="4">
        <v>0.12</v>
      </c>
      <c r="K6689" s="2">
        <f>86*Social_Media_Advertising_Sorted_First_10000_Rows[[#This Row],[Acquisition_Cost_Usd]]</f>
        <v>738425.24</v>
      </c>
      <c r="L6689" s="3">
        <v>8586.34</v>
      </c>
      <c r="M6689">
        <v>1.3495418407092596</v>
      </c>
      <c r="N6689" t="s">
        <v>44</v>
      </c>
      <c r="O6689" t="s">
        <v>32</v>
      </c>
      <c r="P6689">
        <v>13228</v>
      </c>
      <c r="Q6689">
        <v>44057</v>
      </c>
      <c r="R6689">
        <v>1</v>
      </c>
      <c r="S6689" t="s">
        <v>64</v>
      </c>
    </row>
    <row r="6690" spans="1:19" x14ac:dyDescent="0.3">
      <c r="A6690">
        <v>127347</v>
      </c>
      <c r="B6690" s="1">
        <v>44733</v>
      </c>
      <c r="C6690" t="s">
        <v>69</v>
      </c>
      <c r="D6690" t="s">
        <v>18</v>
      </c>
      <c r="E6690" t="s">
        <v>55</v>
      </c>
      <c r="F6690" t="s">
        <v>89</v>
      </c>
      <c r="G6690" t="s">
        <v>21</v>
      </c>
      <c r="H6690" t="s">
        <v>52</v>
      </c>
      <c r="I6690" t="s">
        <v>23</v>
      </c>
      <c r="J6690" s="4">
        <v>0.03</v>
      </c>
      <c r="K6690" s="2">
        <f>86*Social_Media_Advertising_Sorted_First_10000_Rows[[#This Row],[Acquisition_Cost_Usd]]</f>
        <v>1079517.58</v>
      </c>
      <c r="L6690" s="3">
        <v>12552.53</v>
      </c>
      <c r="M6690">
        <v>6.66</v>
      </c>
      <c r="N6690" t="s">
        <v>53</v>
      </c>
      <c r="O6690" t="s">
        <v>49</v>
      </c>
      <c r="P6690">
        <v>33220</v>
      </c>
      <c r="Q6690">
        <v>99920</v>
      </c>
      <c r="R6690">
        <v>7</v>
      </c>
      <c r="S6690" t="s">
        <v>50</v>
      </c>
    </row>
    <row r="6691" spans="1:19" x14ac:dyDescent="0.3">
      <c r="A6691">
        <v>127350</v>
      </c>
      <c r="B6691" s="1">
        <v>44580</v>
      </c>
      <c r="C6691" t="s">
        <v>17</v>
      </c>
      <c r="D6691" t="s">
        <v>18</v>
      </c>
      <c r="E6691" t="s">
        <v>19</v>
      </c>
      <c r="F6691" t="s">
        <v>78</v>
      </c>
      <c r="G6691" t="s">
        <v>42</v>
      </c>
      <c r="H6691" t="s">
        <v>22</v>
      </c>
      <c r="I6691" t="s">
        <v>23</v>
      </c>
      <c r="J6691" s="4">
        <v>0.1</v>
      </c>
      <c r="K6691" s="2">
        <f>86*Social_Media_Advertising_Sorted_First_10000_Rows[[#This Row],[Acquisition_Cost_Usd]]</f>
        <v>827908.24</v>
      </c>
      <c r="L6691" s="3">
        <v>9626.84</v>
      </c>
      <c r="M6691">
        <v>7.2</v>
      </c>
      <c r="N6691" t="s">
        <v>53</v>
      </c>
      <c r="O6691" t="s">
        <v>25</v>
      </c>
      <c r="P6691">
        <v>25332</v>
      </c>
      <c r="Q6691">
        <v>76554</v>
      </c>
      <c r="R6691">
        <v>1</v>
      </c>
      <c r="S6691" t="s">
        <v>33</v>
      </c>
    </row>
    <row r="6692" spans="1:19" x14ac:dyDescent="0.3">
      <c r="A6692">
        <v>127356</v>
      </c>
      <c r="B6692" s="1">
        <v>44873</v>
      </c>
      <c r="C6692" t="s">
        <v>80</v>
      </c>
      <c r="D6692" t="s">
        <v>40</v>
      </c>
      <c r="E6692" t="s">
        <v>27</v>
      </c>
      <c r="F6692" t="s">
        <v>71</v>
      </c>
      <c r="G6692" t="s">
        <v>42</v>
      </c>
      <c r="H6692" t="s">
        <v>30</v>
      </c>
      <c r="I6692" t="s">
        <v>31</v>
      </c>
      <c r="J6692" s="4">
        <v>0.11</v>
      </c>
      <c r="K6692" s="2">
        <f>86*Social_Media_Advertising_Sorted_First_10000_Rows[[#This Row],[Acquisition_Cost_Usd]]</f>
        <v>356487.2</v>
      </c>
      <c r="L6692" s="3">
        <v>4145.2</v>
      </c>
      <c r="M6692">
        <v>4.25</v>
      </c>
      <c r="N6692" t="s">
        <v>58</v>
      </c>
      <c r="O6692" t="s">
        <v>25</v>
      </c>
      <c r="P6692">
        <v>10438</v>
      </c>
      <c r="Q6692">
        <v>32438</v>
      </c>
      <c r="R6692">
        <v>7</v>
      </c>
      <c r="S6692" t="s">
        <v>64</v>
      </c>
    </row>
    <row r="6693" spans="1:19" x14ac:dyDescent="0.3">
      <c r="A6693">
        <v>127361</v>
      </c>
      <c r="B6693" s="1">
        <v>44715</v>
      </c>
      <c r="C6693" t="s">
        <v>69</v>
      </c>
      <c r="D6693" t="s">
        <v>40</v>
      </c>
      <c r="E6693" t="s">
        <v>19</v>
      </c>
      <c r="F6693" t="s">
        <v>71</v>
      </c>
      <c r="G6693" t="s">
        <v>42</v>
      </c>
      <c r="H6693" t="s">
        <v>22</v>
      </c>
      <c r="I6693" t="s">
        <v>23</v>
      </c>
      <c r="J6693" s="4">
        <v>0.03</v>
      </c>
      <c r="K6693" s="2">
        <f>86*Social_Media_Advertising_Sorted_First_10000_Rows[[#This Row],[Acquisition_Cost_Usd]]</f>
        <v>724292.86</v>
      </c>
      <c r="L6693" s="3">
        <v>8422.01</v>
      </c>
      <c r="M6693">
        <v>0.88</v>
      </c>
      <c r="N6693" t="s">
        <v>53</v>
      </c>
      <c r="O6693" t="s">
        <v>49</v>
      </c>
      <c r="P6693">
        <v>22074</v>
      </c>
      <c r="Q6693">
        <v>66902</v>
      </c>
      <c r="R6693">
        <v>1</v>
      </c>
      <c r="S6693" t="s">
        <v>64</v>
      </c>
    </row>
    <row r="6694" spans="1:19" x14ac:dyDescent="0.3">
      <c r="A6694">
        <v>127364</v>
      </c>
      <c r="B6694" s="1">
        <v>44892</v>
      </c>
      <c r="C6694" t="s">
        <v>80</v>
      </c>
      <c r="D6694" t="s">
        <v>40</v>
      </c>
      <c r="E6694" t="s">
        <v>27</v>
      </c>
      <c r="F6694" t="s">
        <v>109</v>
      </c>
      <c r="G6694" t="s">
        <v>42</v>
      </c>
      <c r="H6694" t="s">
        <v>22</v>
      </c>
      <c r="I6694" t="s">
        <v>37</v>
      </c>
      <c r="J6694" s="4">
        <v>0.14000000000000001</v>
      </c>
      <c r="K6694" s="2">
        <f>86*Social_Media_Advertising_Sorted_First_10000_Rows[[#This Row],[Acquisition_Cost_Usd]]</f>
        <v>851002.67999999993</v>
      </c>
      <c r="L6694" s="3">
        <v>9895.3799999999992</v>
      </c>
      <c r="M6694">
        <v>1.145769960125345</v>
      </c>
      <c r="N6694" t="s">
        <v>53</v>
      </c>
      <c r="O6694" t="s">
        <v>32</v>
      </c>
      <c r="P6694">
        <v>15312</v>
      </c>
      <c r="Q6694">
        <v>50842</v>
      </c>
      <c r="R6694">
        <v>1</v>
      </c>
      <c r="S6694" t="s">
        <v>50</v>
      </c>
    </row>
    <row r="6695" spans="1:19" x14ac:dyDescent="0.3">
      <c r="A6695">
        <v>127365</v>
      </c>
      <c r="B6695" s="1">
        <v>44609</v>
      </c>
      <c r="C6695" t="s">
        <v>65</v>
      </c>
      <c r="D6695" t="s">
        <v>18</v>
      </c>
      <c r="E6695" t="s">
        <v>55</v>
      </c>
      <c r="F6695" t="s">
        <v>110</v>
      </c>
      <c r="G6695" t="s">
        <v>29</v>
      </c>
      <c r="H6695" t="s">
        <v>30</v>
      </c>
      <c r="I6695" t="s">
        <v>23</v>
      </c>
      <c r="J6695" s="4">
        <v>0.06</v>
      </c>
      <c r="K6695" s="2">
        <f>86*Social_Media_Advertising_Sorted_First_10000_Rows[[#This Row],[Acquisition_Cost_Usd]]</f>
        <v>649203.68000000005</v>
      </c>
      <c r="L6695" s="3">
        <v>7548.88</v>
      </c>
      <c r="M6695">
        <v>1.6</v>
      </c>
      <c r="N6695" t="s">
        <v>38</v>
      </c>
      <c r="O6695" t="s">
        <v>25</v>
      </c>
      <c r="P6695">
        <v>19678</v>
      </c>
      <c r="Q6695">
        <v>59806</v>
      </c>
      <c r="R6695">
        <v>4</v>
      </c>
      <c r="S6695" t="s">
        <v>50</v>
      </c>
    </row>
    <row r="6696" spans="1:19" hidden="1" x14ac:dyDescent="0.3">
      <c r="A6696">
        <v>127370</v>
      </c>
      <c r="B6696" s="1">
        <v>44832</v>
      </c>
      <c r="C6696" t="s">
        <v>46</v>
      </c>
      <c r="D6696" t="s">
        <v>61</v>
      </c>
      <c r="E6696" t="s">
        <v>62</v>
      </c>
      <c r="F6696" t="s">
        <v>96</v>
      </c>
      <c r="G6696" t="s">
        <v>29</v>
      </c>
      <c r="H6696" t="s">
        <v>43</v>
      </c>
      <c r="I6696" t="s">
        <v>48</v>
      </c>
      <c r="J6696" s="4">
        <v>0.11</v>
      </c>
      <c r="K6696" s="2">
        <f>86*Social_Media_Advertising_Sorted_First_10000_Rows[[#This Row],[Acquisition_Cost_Usd]]</f>
        <v>43000</v>
      </c>
      <c r="L6696" s="3">
        <v>500</v>
      </c>
      <c r="M6696">
        <v>5.36</v>
      </c>
      <c r="N6696" t="s">
        <v>24</v>
      </c>
      <c r="O6696" t="s">
        <v>49</v>
      </c>
      <c r="P6696">
        <v>1361</v>
      </c>
      <c r="Q6696">
        <v>5552</v>
      </c>
      <c r="R6696">
        <v>6</v>
      </c>
      <c r="S6696" t="s">
        <v>26</v>
      </c>
    </row>
    <row r="6697" spans="1:19" x14ac:dyDescent="0.3">
      <c r="A6697">
        <v>127371</v>
      </c>
      <c r="B6697" s="1">
        <v>44731</v>
      </c>
      <c r="C6697" t="s">
        <v>69</v>
      </c>
      <c r="D6697" t="s">
        <v>40</v>
      </c>
      <c r="E6697" t="s">
        <v>19</v>
      </c>
      <c r="F6697" t="s">
        <v>28</v>
      </c>
      <c r="G6697" t="s">
        <v>60</v>
      </c>
      <c r="H6697" t="s">
        <v>22</v>
      </c>
      <c r="I6697" t="s">
        <v>37</v>
      </c>
      <c r="J6697" s="4">
        <v>0.15</v>
      </c>
      <c r="K6697" s="2">
        <f>86*Social_Media_Advertising_Sorted_First_10000_Rows[[#This Row],[Acquisition_Cost_Usd]]</f>
        <v>775083.6</v>
      </c>
      <c r="L6697" s="3">
        <v>9012.6</v>
      </c>
      <c r="M6697">
        <v>0.74537608950431966</v>
      </c>
      <c r="N6697" t="s">
        <v>24</v>
      </c>
      <c r="O6697" t="s">
        <v>32</v>
      </c>
      <c r="P6697">
        <v>13897</v>
      </c>
      <c r="Q6697">
        <v>46235</v>
      </c>
      <c r="R6697">
        <v>1</v>
      </c>
      <c r="S6697" t="s">
        <v>33</v>
      </c>
    </row>
    <row r="6698" spans="1:19" hidden="1" x14ac:dyDescent="0.3">
      <c r="A6698">
        <v>127372</v>
      </c>
      <c r="B6698" s="1">
        <v>44674</v>
      </c>
      <c r="C6698" t="s">
        <v>34</v>
      </c>
      <c r="D6698" t="s">
        <v>61</v>
      </c>
      <c r="E6698" t="s">
        <v>62</v>
      </c>
      <c r="F6698" t="s">
        <v>100</v>
      </c>
      <c r="G6698" t="s">
        <v>60</v>
      </c>
      <c r="H6698" t="s">
        <v>43</v>
      </c>
      <c r="I6698" t="s">
        <v>48</v>
      </c>
      <c r="J6698" s="4">
        <v>0.11</v>
      </c>
      <c r="K6698" s="2">
        <f>86*Social_Media_Advertising_Sorted_First_10000_Rows[[#This Row],[Acquisition_Cost_Usd]]</f>
        <v>283956.52</v>
      </c>
      <c r="L6698" s="3">
        <v>3301.82</v>
      </c>
      <c r="M6698">
        <v>6.94</v>
      </c>
      <c r="N6698" t="s">
        <v>53</v>
      </c>
      <c r="O6698" t="s">
        <v>25</v>
      </c>
      <c r="P6698">
        <v>8163</v>
      </c>
      <c r="Q6698">
        <v>25698</v>
      </c>
      <c r="R6698">
        <v>10</v>
      </c>
      <c r="S6698" t="s">
        <v>45</v>
      </c>
    </row>
    <row r="6699" spans="1:19" x14ac:dyDescent="0.3">
      <c r="A6699">
        <v>127374</v>
      </c>
      <c r="B6699" s="1">
        <v>44647</v>
      </c>
      <c r="C6699" t="s">
        <v>39</v>
      </c>
      <c r="D6699" t="s">
        <v>18</v>
      </c>
      <c r="E6699" t="s">
        <v>35</v>
      </c>
      <c r="F6699" t="s">
        <v>96</v>
      </c>
      <c r="G6699" t="s">
        <v>21</v>
      </c>
      <c r="H6699" t="s">
        <v>43</v>
      </c>
      <c r="I6699" t="s">
        <v>31</v>
      </c>
      <c r="J6699" s="4">
        <v>0.05</v>
      </c>
      <c r="K6699" s="2">
        <f>86*Social_Media_Advertising_Sorted_First_10000_Rows[[#This Row],[Acquisition_Cost_Usd]]</f>
        <v>43000</v>
      </c>
      <c r="L6699" s="3">
        <v>500</v>
      </c>
      <c r="M6699">
        <v>6.19</v>
      </c>
      <c r="N6699" t="s">
        <v>58</v>
      </c>
      <c r="O6699" t="s">
        <v>49</v>
      </c>
      <c r="P6699">
        <v>1110</v>
      </c>
      <c r="Q6699">
        <v>4808</v>
      </c>
      <c r="R6699">
        <v>7</v>
      </c>
      <c r="S6699" t="s">
        <v>26</v>
      </c>
    </row>
    <row r="6700" spans="1:19" x14ac:dyDescent="0.3">
      <c r="A6700">
        <v>127375</v>
      </c>
      <c r="B6700" s="1">
        <v>44574</v>
      </c>
      <c r="C6700" t="s">
        <v>17</v>
      </c>
      <c r="D6700" t="s">
        <v>18</v>
      </c>
      <c r="E6700" t="s">
        <v>27</v>
      </c>
      <c r="F6700" t="s">
        <v>90</v>
      </c>
      <c r="G6700" t="s">
        <v>60</v>
      </c>
      <c r="H6700" t="s">
        <v>52</v>
      </c>
      <c r="I6700" t="s">
        <v>31</v>
      </c>
      <c r="J6700" s="4">
        <v>0.12</v>
      </c>
      <c r="K6700" s="2">
        <f>86*Social_Media_Advertising_Sorted_First_10000_Rows[[#This Row],[Acquisition_Cost_Usd]]</f>
        <v>1190108.42</v>
      </c>
      <c r="L6700" s="3">
        <v>13838.47</v>
      </c>
      <c r="M6700">
        <v>3.52</v>
      </c>
      <c r="N6700" t="s">
        <v>44</v>
      </c>
      <c r="O6700" t="s">
        <v>25</v>
      </c>
      <c r="P6700">
        <v>36330</v>
      </c>
      <c r="Q6700">
        <v>109130</v>
      </c>
      <c r="R6700">
        <v>9</v>
      </c>
      <c r="S6700" t="s">
        <v>33</v>
      </c>
    </row>
    <row r="6701" spans="1:19" x14ac:dyDescent="0.3">
      <c r="A6701">
        <v>127377</v>
      </c>
      <c r="B6701" s="1">
        <v>44786</v>
      </c>
      <c r="C6701" t="s">
        <v>79</v>
      </c>
      <c r="D6701" t="s">
        <v>40</v>
      </c>
      <c r="E6701" t="s">
        <v>35</v>
      </c>
      <c r="F6701" t="s">
        <v>76</v>
      </c>
      <c r="G6701" t="s">
        <v>60</v>
      </c>
      <c r="H6701" t="s">
        <v>43</v>
      </c>
      <c r="I6701" t="s">
        <v>48</v>
      </c>
      <c r="J6701" s="4">
        <v>0.03</v>
      </c>
      <c r="K6701" s="2">
        <f>86*Social_Media_Advertising_Sorted_First_10000_Rows[[#This Row],[Acquisition_Cost_Usd]]</f>
        <v>341402.8</v>
      </c>
      <c r="L6701" s="3">
        <v>3969.8</v>
      </c>
      <c r="M6701">
        <v>4.82</v>
      </c>
      <c r="N6701" t="s">
        <v>58</v>
      </c>
      <c r="O6701" t="s">
        <v>25</v>
      </c>
      <c r="P6701">
        <v>9956</v>
      </c>
      <c r="Q6701">
        <v>31011</v>
      </c>
      <c r="R6701">
        <v>8</v>
      </c>
      <c r="S6701" t="s">
        <v>45</v>
      </c>
    </row>
    <row r="6702" spans="1:19" hidden="1" x14ac:dyDescent="0.3">
      <c r="A6702">
        <v>127379</v>
      </c>
      <c r="B6702" s="1">
        <v>44847</v>
      </c>
      <c r="C6702" t="s">
        <v>77</v>
      </c>
      <c r="D6702" t="s">
        <v>61</v>
      </c>
      <c r="E6702" t="s">
        <v>62</v>
      </c>
      <c r="F6702" t="s">
        <v>93</v>
      </c>
      <c r="G6702" t="s">
        <v>21</v>
      </c>
      <c r="H6702" t="s">
        <v>43</v>
      </c>
      <c r="I6702" t="s">
        <v>23</v>
      </c>
      <c r="J6702" s="4">
        <v>0.09</v>
      </c>
      <c r="K6702" s="2">
        <f>86*Social_Media_Advertising_Sorted_First_10000_Rows[[#This Row],[Acquisition_Cost_Usd]]</f>
        <v>292676.92</v>
      </c>
      <c r="L6702" s="3">
        <v>3403.22</v>
      </c>
      <c r="M6702">
        <v>4.91</v>
      </c>
      <c r="N6702" t="s">
        <v>53</v>
      </c>
      <c r="O6702" t="s">
        <v>25</v>
      </c>
      <c r="P6702">
        <v>8433</v>
      </c>
      <c r="Q6702">
        <v>26498</v>
      </c>
      <c r="R6702">
        <v>2</v>
      </c>
      <c r="S6702" t="s">
        <v>45</v>
      </c>
    </row>
    <row r="6703" spans="1:19" x14ac:dyDescent="0.3">
      <c r="A6703">
        <v>127386</v>
      </c>
      <c r="B6703" s="1">
        <v>44816</v>
      </c>
      <c r="C6703" t="s">
        <v>46</v>
      </c>
      <c r="D6703" t="s">
        <v>18</v>
      </c>
      <c r="E6703" t="s">
        <v>35</v>
      </c>
      <c r="F6703" t="s">
        <v>81</v>
      </c>
      <c r="G6703" t="s">
        <v>60</v>
      </c>
      <c r="H6703" t="s">
        <v>52</v>
      </c>
      <c r="I6703" t="s">
        <v>37</v>
      </c>
      <c r="J6703" s="4">
        <v>0.13</v>
      </c>
      <c r="K6703" s="2">
        <f>86*Social_Media_Advertising_Sorted_First_10000_Rows[[#This Row],[Acquisition_Cost_Usd]]</f>
        <v>1189803.1200000001</v>
      </c>
      <c r="L6703" s="3">
        <v>13834.92</v>
      </c>
      <c r="M6703">
        <v>0.1930470447637086</v>
      </c>
      <c r="N6703" t="s">
        <v>38</v>
      </c>
      <c r="O6703" t="s">
        <v>32</v>
      </c>
      <c r="P6703">
        <v>21332</v>
      </c>
      <c r="Q6703">
        <v>70442</v>
      </c>
      <c r="R6703">
        <v>1</v>
      </c>
      <c r="S6703" t="s">
        <v>33</v>
      </c>
    </row>
    <row r="6704" spans="1:19" x14ac:dyDescent="0.3">
      <c r="A6704">
        <v>127389</v>
      </c>
      <c r="B6704" s="1">
        <v>44699</v>
      </c>
      <c r="C6704" t="s">
        <v>91</v>
      </c>
      <c r="D6704" t="s">
        <v>40</v>
      </c>
      <c r="E6704" t="s">
        <v>27</v>
      </c>
      <c r="F6704" t="s">
        <v>28</v>
      </c>
      <c r="G6704" t="s">
        <v>29</v>
      </c>
      <c r="H6704" t="s">
        <v>30</v>
      </c>
      <c r="I6704" t="s">
        <v>48</v>
      </c>
      <c r="J6704" s="4">
        <v>0.04</v>
      </c>
      <c r="K6704" s="2">
        <f>86*Social_Media_Advertising_Sorted_First_10000_Rows[[#This Row],[Acquisition_Cost_Usd]]</f>
        <v>363106.62</v>
      </c>
      <c r="L6704" s="3">
        <v>4222.17</v>
      </c>
      <c r="M6704">
        <v>5.59</v>
      </c>
      <c r="N6704" t="s">
        <v>24</v>
      </c>
      <c r="O6704" t="s">
        <v>25</v>
      </c>
      <c r="P6704">
        <v>10655</v>
      </c>
      <c r="Q6704">
        <v>33080</v>
      </c>
      <c r="R6704">
        <v>3</v>
      </c>
      <c r="S6704" t="s">
        <v>33</v>
      </c>
    </row>
    <row r="6705" spans="1:19" x14ac:dyDescent="0.3">
      <c r="A6705">
        <v>127396</v>
      </c>
      <c r="B6705" s="1">
        <v>44768</v>
      </c>
      <c r="C6705" t="s">
        <v>67</v>
      </c>
      <c r="D6705" t="s">
        <v>18</v>
      </c>
      <c r="E6705" t="s">
        <v>55</v>
      </c>
      <c r="F6705" t="s">
        <v>102</v>
      </c>
      <c r="G6705" t="s">
        <v>21</v>
      </c>
      <c r="H6705" t="s">
        <v>22</v>
      </c>
      <c r="I6705" t="s">
        <v>48</v>
      </c>
      <c r="J6705" s="4">
        <v>0.06</v>
      </c>
      <c r="K6705" s="2">
        <f>86*Social_Media_Advertising_Sorted_First_10000_Rows[[#This Row],[Acquisition_Cost_Usd]]</f>
        <v>710256.79999999993</v>
      </c>
      <c r="L6705" s="3">
        <v>8258.7999999999993</v>
      </c>
      <c r="M6705">
        <v>4.5</v>
      </c>
      <c r="N6705" t="s">
        <v>24</v>
      </c>
      <c r="O6705" t="s">
        <v>32</v>
      </c>
      <c r="P6705">
        <v>21624</v>
      </c>
      <c r="Q6705">
        <v>65570</v>
      </c>
      <c r="R6705">
        <v>7</v>
      </c>
      <c r="S6705" t="s">
        <v>45</v>
      </c>
    </row>
    <row r="6706" spans="1:19" x14ac:dyDescent="0.3">
      <c r="A6706">
        <v>127402</v>
      </c>
      <c r="B6706" s="1">
        <v>44622</v>
      </c>
      <c r="C6706" t="s">
        <v>39</v>
      </c>
      <c r="D6706" t="s">
        <v>18</v>
      </c>
      <c r="E6706" t="s">
        <v>19</v>
      </c>
      <c r="F6706" t="s">
        <v>76</v>
      </c>
      <c r="G6706" t="s">
        <v>42</v>
      </c>
      <c r="H6706" t="s">
        <v>43</v>
      </c>
      <c r="I6706" t="s">
        <v>37</v>
      </c>
      <c r="J6706" s="4">
        <v>0.04</v>
      </c>
      <c r="K6706" s="2">
        <f>86*Social_Media_Advertising_Sorted_First_10000_Rows[[#This Row],[Acquisition_Cost_Usd]]</f>
        <v>43000</v>
      </c>
      <c r="L6706" s="3">
        <v>500</v>
      </c>
      <c r="M6706">
        <v>0.3128077114226761</v>
      </c>
      <c r="N6706" t="s">
        <v>44</v>
      </c>
      <c r="O6706" t="s">
        <v>32</v>
      </c>
      <c r="P6706">
        <v>498</v>
      </c>
      <c r="Q6706">
        <v>2605</v>
      </c>
      <c r="R6706">
        <v>1</v>
      </c>
      <c r="S6706" t="s">
        <v>45</v>
      </c>
    </row>
    <row r="6707" spans="1:19" x14ac:dyDescent="0.3">
      <c r="A6707">
        <v>127408</v>
      </c>
      <c r="B6707" s="1">
        <v>44603</v>
      </c>
      <c r="C6707" t="s">
        <v>65</v>
      </c>
      <c r="D6707" t="s">
        <v>18</v>
      </c>
      <c r="E6707" t="s">
        <v>55</v>
      </c>
      <c r="F6707" t="s">
        <v>85</v>
      </c>
      <c r="G6707" t="s">
        <v>42</v>
      </c>
      <c r="H6707" t="s">
        <v>43</v>
      </c>
      <c r="I6707" t="s">
        <v>37</v>
      </c>
      <c r="J6707" s="4">
        <v>0.09</v>
      </c>
      <c r="K6707" s="2">
        <f>86*Social_Media_Advertising_Sorted_First_10000_Rows[[#This Row],[Acquisition_Cost_Usd]]</f>
        <v>221975.46000000002</v>
      </c>
      <c r="L6707" s="3">
        <v>2581.11</v>
      </c>
      <c r="M6707">
        <v>0.88301148253029715</v>
      </c>
      <c r="N6707" t="s">
        <v>53</v>
      </c>
      <c r="O6707" t="s">
        <v>32</v>
      </c>
      <c r="P6707">
        <v>3706</v>
      </c>
      <c r="Q6707">
        <v>13049</v>
      </c>
      <c r="R6707">
        <v>1</v>
      </c>
      <c r="S6707" t="s">
        <v>45</v>
      </c>
    </row>
    <row r="6708" spans="1:19" x14ac:dyDescent="0.3">
      <c r="A6708">
        <v>127409</v>
      </c>
      <c r="B6708" s="1">
        <v>44886</v>
      </c>
      <c r="C6708" t="s">
        <v>80</v>
      </c>
      <c r="D6708" t="s">
        <v>18</v>
      </c>
      <c r="E6708" t="s">
        <v>35</v>
      </c>
      <c r="F6708" t="s">
        <v>107</v>
      </c>
      <c r="G6708" t="s">
        <v>21</v>
      </c>
      <c r="H6708" t="s">
        <v>52</v>
      </c>
      <c r="I6708" t="s">
        <v>23</v>
      </c>
      <c r="J6708" s="4">
        <v>0.08</v>
      </c>
      <c r="K6708" s="2">
        <f>86*Social_Media_Advertising_Sorted_First_10000_Rows[[#This Row],[Acquisition_Cost_Usd]]</f>
        <v>1238218.54</v>
      </c>
      <c r="L6708" s="3">
        <v>14397.89</v>
      </c>
      <c r="M6708">
        <v>4.95</v>
      </c>
      <c r="N6708" t="s">
        <v>53</v>
      </c>
      <c r="O6708" t="s">
        <v>49</v>
      </c>
      <c r="P6708">
        <v>37450</v>
      </c>
      <c r="Q6708">
        <v>112446</v>
      </c>
      <c r="R6708">
        <v>1</v>
      </c>
      <c r="S6708" t="s">
        <v>26</v>
      </c>
    </row>
    <row r="6709" spans="1:19" x14ac:dyDescent="0.3">
      <c r="A6709">
        <v>127410</v>
      </c>
      <c r="B6709" s="1">
        <v>44919</v>
      </c>
      <c r="C6709" t="s">
        <v>54</v>
      </c>
      <c r="D6709" t="s">
        <v>18</v>
      </c>
      <c r="E6709" t="s">
        <v>35</v>
      </c>
      <c r="F6709" t="s">
        <v>103</v>
      </c>
      <c r="G6709" t="s">
        <v>60</v>
      </c>
      <c r="H6709" t="s">
        <v>43</v>
      </c>
      <c r="I6709" t="s">
        <v>37</v>
      </c>
      <c r="J6709" s="4">
        <v>0.09</v>
      </c>
      <c r="K6709" s="2">
        <f>86*Social_Media_Advertising_Sorted_First_10000_Rows[[#This Row],[Acquisition_Cost_Usd]]</f>
        <v>274105.21999999997</v>
      </c>
      <c r="L6709" s="3">
        <v>3187.27</v>
      </c>
      <c r="M6709">
        <v>1.1868818307694682</v>
      </c>
      <c r="N6709" t="s">
        <v>58</v>
      </c>
      <c r="O6709" t="s">
        <v>32</v>
      </c>
      <c r="P6709">
        <v>4616</v>
      </c>
      <c r="Q6709">
        <v>16015</v>
      </c>
      <c r="R6709">
        <v>1</v>
      </c>
      <c r="S6709" t="s">
        <v>45</v>
      </c>
    </row>
    <row r="6710" spans="1:19" x14ac:dyDescent="0.3">
      <c r="A6710">
        <v>127412</v>
      </c>
      <c r="B6710" s="1">
        <v>44603</v>
      </c>
      <c r="C6710" t="s">
        <v>65</v>
      </c>
      <c r="D6710" t="s">
        <v>40</v>
      </c>
      <c r="E6710" t="s">
        <v>19</v>
      </c>
      <c r="F6710" t="s">
        <v>107</v>
      </c>
      <c r="G6710" t="s">
        <v>42</v>
      </c>
      <c r="H6710" t="s">
        <v>22</v>
      </c>
      <c r="I6710" t="s">
        <v>37</v>
      </c>
      <c r="J6710" s="4">
        <v>0.04</v>
      </c>
      <c r="K6710" s="2">
        <f>86*Social_Media_Advertising_Sorted_First_10000_Rows[[#This Row],[Acquisition_Cost_Usd]]</f>
        <v>674556.48</v>
      </c>
      <c r="L6710" s="3">
        <v>7843.68</v>
      </c>
      <c r="M6710">
        <v>6.79239601946382E-2</v>
      </c>
      <c r="N6710" t="s">
        <v>24</v>
      </c>
      <c r="O6710" t="s">
        <v>49</v>
      </c>
      <c r="P6710">
        <v>12031</v>
      </c>
      <c r="Q6710">
        <v>40157</v>
      </c>
      <c r="R6710">
        <v>1</v>
      </c>
      <c r="S6710" t="s">
        <v>26</v>
      </c>
    </row>
    <row r="6711" spans="1:19" x14ac:dyDescent="0.3">
      <c r="A6711">
        <v>127420</v>
      </c>
      <c r="B6711" s="1">
        <v>44851</v>
      </c>
      <c r="C6711" t="s">
        <v>77</v>
      </c>
      <c r="D6711" t="s">
        <v>40</v>
      </c>
      <c r="E6711" t="s">
        <v>35</v>
      </c>
      <c r="F6711" t="s">
        <v>89</v>
      </c>
      <c r="G6711" t="s">
        <v>60</v>
      </c>
      <c r="H6711" t="s">
        <v>22</v>
      </c>
      <c r="I6711" t="s">
        <v>37</v>
      </c>
      <c r="J6711" s="4">
        <v>0.1</v>
      </c>
      <c r="K6711" s="2">
        <f>86*Social_Media_Advertising_Sorted_First_10000_Rows[[#This Row],[Acquisition_Cost_Usd]]</f>
        <v>960684.5</v>
      </c>
      <c r="L6711" s="3">
        <v>11170.75</v>
      </c>
      <c r="M6711">
        <v>1.1976066665896743</v>
      </c>
      <c r="N6711" t="s">
        <v>38</v>
      </c>
      <c r="O6711" t="s">
        <v>49</v>
      </c>
      <c r="P6711">
        <v>17351</v>
      </c>
      <c r="Q6711">
        <v>57480</v>
      </c>
      <c r="R6711">
        <v>1</v>
      </c>
      <c r="S6711" t="s">
        <v>50</v>
      </c>
    </row>
    <row r="6712" spans="1:19" hidden="1" x14ac:dyDescent="0.3">
      <c r="A6712">
        <v>127423</v>
      </c>
      <c r="B6712" s="1">
        <v>44828</v>
      </c>
      <c r="C6712" t="s">
        <v>46</v>
      </c>
      <c r="D6712" t="s">
        <v>61</v>
      </c>
      <c r="E6712" t="s">
        <v>62</v>
      </c>
      <c r="F6712" t="s">
        <v>41</v>
      </c>
      <c r="G6712" t="s">
        <v>29</v>
      </c>
      <c r="H6712" t="s">
        <v>30</v>
      </c>
      <c r="I6712" t="s">
        <v>23</v>
      </c>
      <c r="J6712" s="4">
        <v>0.12</v>
      </c>
      <c r="K6712" s="2">
        <f>86*Social_Media_Advertising_Sorted_First_10000_Rows[[#This Row],[Acquisition_Cost_Usd]]</f>
        <v>375959.32</v>
      </c>
      <c r="L6712" s="3">
        <v>4371.62</v>
      </c>
      <c r="M6712">
        <v>1.04</v>
      </c>
      <c r="N6712" t="s">
        <v>53</v>
      </c>
      <c r="O6712" t="s">
        <v>32</v>
      </c>
      <c r="P6712">
        <v>11056</v>
      </c>
      <c r="Q6712">
        <v>34269</v>
      </c>
      <c r="R6712">
        <v>4</v>
      </c>
      <c r="S6712" t="s">
        <v>45</v>
      </c>
    </row>
    <row r="6713" spans="1:19" x14ac:dyDescent="0.3">
      <c r="A6713">
        <v>127424</v>
      </c>
      <c r="B6713" s="1">
        <v>44773</v>
      </c>
      <c r="C6713" t="s">
        <v>67</v>
      </c>
      <c r="D6713" t="s">
        <v>18</v>
      </c>
      <c r="E6713" t="s">
        <v>55</v>
      </c>
      <c r="F6713" t="s">
        <v>88</v>
      </c>
      <c r="G6713" t="s">
        <v>60</v>
      </c>
      <c r="H6713" t="s">
        <v>52</v>
      </c>
      <c r="I6713" t="s">
        <v>31</v>
      </c>
      <c r="J6713" s="4">
        <v>0.04</v>
      </c>
      <c r="K6713" s="2">
        <f>86*Social_Media_Advertising_Sorted_First_10000_Rows[[#This Row],[Acquisition_Cost_Usd]]</f>
        <v>1182588.58</v>
      </c>
      <c r="L6713" s="3">
        <v>13751.03</v>
      </c>
      <c r="M6713">
        <v>2.81</v>
      </c>
      <c r="N6713" t="s">
        <v>24</v>
      </c>
      <c r="O6713" t="s">
        <v>49</v>
      </c>
      <c r="P6713">
        <v>36140</v>
      </c>
      <c r="Q6713">
        <v>108567</v>
      </c>
      <c r="R6713">
        <v>5</v>
      </c>
      <c r="S6713" t="s">
        <v>26</v>
      </c>
    </row>
    <row r="6714" spans="1:19" x14ac:dyDescent="0.3">
      <c r="A6714">
        <v>127426</v>
      </c>
      <c r="B6714" s="1">
        <v>44779</v>
      </c>
      <c r="C6714" t="s">
        <v>79</v>
      </c>
      <c r="D6714" t="s">
        <v>40</v>
      </c>
      <c r="E6714" t="s">
        <v>55</v>
      </c>
      <c r="F6714" t="s">
        <v>98</v>
      </c>
      <c r="G6714" t="s">
        <v>29</v>
      </c>
      <c r="H6714" t="s">
        <v>30</v>
      </c>
      <c r="I6714" t="s">
        <v>23</v>
      </c>
      <c r="J6714" s="4">
        <v>0.11</v>
      </c>
      <c r="K6714" s="2">
        <f>86*Social_Media_Advertising_Sorted_First_10000_Rows[[#This Row],[Acquisition_Cost_Usd]]</f>
        <v>398070.77999999997</v>
      </c>
      <c r="L6714" s="3">
        <v>4628.7299999999996</v>
      </c>
      <c r="M6714">
        <v>6.84</v>
      </c>
      <c r="N6714" t="s">
        <v>38</v>
      </c>
      <c r="O6714" t="s">
        <v>25</v>
      </c>
      <c r="P6714">
        <v>11763</v>
      </c>
      <c r="Q6714">
        <v>36362</v>
      </c>
      <c r="R6714">
        <v>5</v>
      </c>
      <c r="S6714" t="s">
        <v>50</v>
      </c>
    </row>
    <row r="6715" spans="1:19" x14ac:dyDescent="0.3">
      <c r="A6715">
        <v>127428</v>
      </c>
      <c r="B6715" s="1">
        <v>44753</v>
      </c>
      <c r="C6715" t="s">
        <v>67</v>
      </c>
      <c r="D6715" t="s">
        <v>40</v>
      </c>
      <c r="E6715" t="s">
        <v>19</v>
      </c>
      <c r="F6715" t="s">
        <v>103</v>
      </c>
      <c r="G6715" t="s">
        <v>29</v>
      </c>
      <c r="H6715" t="s">
        <v>43</v>
      </c>
      <c r="I6715" t="s">
        <v>37</v>
      </c>
      <c r="J6715" s="4">
        <v>0.11</v>
      </c>
      <c r="K6715" s="2">
        <f>86*Social_Media_Advertising_Sorted_First_10000_Rows[[#This Row],[Acquisition_Cost_Usd]]</f>
        <v>43000</v>
      </c>
      <c r="L6715" s="3">
        <v>500</v>
      </c>
      <c r="M6715">
        <v>0.31995760196948009</v>
      </c>
      <c r="N6715" t="s">
        <v>58</v>
      </c>
      <c r="O6715" t="s">
        <v>32</v>
      </c>
      <c r="P6715">
        <v>722</v>
      </c>
      <c r="Q6715">
        <v>3333</v>
      </c>
      <c r="R6715">
        <v>1</v>
      </c>
      <c r="S6715" t="s">
        <v>45</v>
      </c>
    </row>
    <row r="6716" spans="1:19" hidden="1" x14ac:dyDescent="0.3">
      <c r="A6716">
        <v>127429</v>
      </c>
      <c r="B6716" s="1">
        <v>44580</v>
      </c>
      <c r="C6716" t="s">
        <v>17</v>
      </c>
      <c r="D6716" t="s">
        <v>61</v>
      </c>
      <c r="E6716" t="s">
        <v>62</v>
      </c>
      <c r="F6716" t="s">
        <v>63</v>
      </c>
      <c r="G6716" t="s">
        <v>21</v>
      </c>
      <c r="H6716" t="s">
        <v>52</v>
      </c>
      <c r="I6716" t="s">
        <v>23</v>
      </c>
      <c r="J6716" s="4">
        <v>0.12</v>
      </c>
      <c r="K6716" s="2">
        <f>86*Social_Media_Advertising_Sorted_First_10000_Rows[[#This Row],[Acquisition_Cost_Usd]]</f>
        <v>1164146.74</v>
      </c>
      <c r="L6716" s="3">
        <v>13536.59</v>
      </c>
      <c r="M6716">
        <v>3.94</v>
      </c>
      <c r="N6716" t="s">
        <v>44</v>
      </c>
      <c r="O6716" t="s">
        <v>49</v>
      </c>
      <c r="P6716">
        <v>35668</v>
      </c>
      <c r="Q6716">
        <v>107169</v>
      </c>
      <c r="R6716">
        <v>2</v>
      </c>
      <c r="S6716" t="s">
        <v>64</v>
      </c>
    </row>
    <row r="6717" spans="1:19" x14ac:dyDescent="0.3">
      <c r="A6717">
        <v>127430</v>
      </c>
      <c r="B6717" s="1">
        <v>44879</v>
      </c>
      <c r="C6717" t="s">
        <v>80</v>
      </c>
      <c r="D6717" t="s">
        <v>18</v>
      </c>
      <c r="E6717" t="s">
        <v>35</v>
      </c>
      <c r="F6717" t="s">
        <v>83</v>
      </c>
      <c r="G6717" t="s">
        <v>60</v>
      </c>
      <c r="H6717" t="s">
        <v>52</v>
      </c>
      <c r="I6717" t="s">
        <v>31</v>
      </c>
      <c r="J6717" s="4">
        <v>0.15</v>
      </c>
      <c r="K6717" s="2">
        <f>86*Social_Media_Advertising_Sorted_First_10000_Rows[[#This Row],[Acquisition_Cost_Usd]]</f>
        <v>1033851.5800000001</v>
      </c>
      <c r="L6717" s="3">
        <v>12021.53</v>
      </c>
      <c r="M6717">
        <v>2.69</v>
      </c>
      <c r="N6717" t="s">
        <v>53</v>
      </c>
      <c r="O6717" t="s">
        <v>25</v>
      </c>
      <c r="P6717">
        <v>31825</v>
      </c>
      <c r="Q6717">
        <v>95787</v>
      </c>
      <c r="R6717">
        <v>7</v>
      </c>
      <c r="S6717" t="s">
        <v>64</v>
      </c>
    </row>
    <row r="6718" spans="1:19" x14ac:dyDescent="0.3">
      <c r="A6718">
        <v>127432</v>
      </c>
      <c r="B6718" s="1">
        <v>44629</v>
      </c>
      <c r="C6718" t="s">
        <v>39</v>
      </c>
      <c r="D6718" t="s">
        <v>18</v>
      </c>
      <c r="E6718" t="s">
        <v>55</v>
      </c>
      <c r="F6718" t="s">
        <v>72</v>
      </c>
      <c r="G6718" t="s">
        <v>21</v>
      </c>
      <c r="H6718" t="s">
        <v>22</v>
      </c>
      <c r="I6718" t="s">
        <v>23</v>
      </c>
      <c r="J6718" s="4">
        <v>0.03</v>
      </c>
      <c r="K6718" s="2">
        <f>86*Social_Media_Advertising_Sorted_First_10000_Rows[[#This Row],[Acquisition_Cost_Usd]]</f>
        <v>966953.9</v>
      </c>
      <c r="L6718" s="3">
        <v>11243.65</v>
      </c>
      <c r="M6718">
        <v>2.4300000000000002</v>
      </c>
      <c r="N6718" t="s">
        <v>53</v>
      </c>
      <c r="O6718" t="s">
        <v>25</v>
      </c>
      <c r="P6718">
        <v>29746</v>
      </c>
      <c r="Q6718">
        <v>89627</v>
      </c>
      <c r="R6718">
        <v>6</v>
      </c>
      <c r="S6718" t="s">
        <v>64</v>
      </c>
    </row>
    <row r="6719" spans="1:19" x14ac:dyDescent="0.3">
      <c r="A6719">
        <v>127436</v>
      </c>
      <c r="B6719" s="1">
        <v>44706</v>
      </c>
      <c r="C6719" t="s">
        <v>91</v>
      </c>
      <c r="D6719" t="s">
        <v>40</v>
      </c>
      <c r="E6719" t="s">
        <v>19</v>
      </c>
      <c r="F6719" t="s">
        <v>41</v>
      </c>
      <c r="G6719" t="s">
        <v>60</v>
      </c>
      <c r="H6719" t="s">
        <v>52</v>
      </c>
      <c r="I6719" t="s">
        <v>37</v>
      </c>
      <c r="J6719" s="4">
        <v>0.04</v>
      </c>
      <c r="K6719" s="2">
        <f>86*Social_Media_Advertising_Sorted_First_10000_Rows[[#This Row],[Acquisition_Cost_Usd]]</f>
        <v>1244662.52</v>
      </c>
      <c r="L6719" s="3">
        <v>14472.82</v>
      </c>
      <c r="M6719">
        <v>8.9373631835050302E-2</v>
      </c>
      <c r="N6719" t="s">
        <v>38</v>
      </c>
      <c r="O6719" t="s">
        <v>25</v>
      </c>
      <c r="P6719">
        <v>22076</v>
      </c>
      <c r="Q6719">
        <v>72864</v>
      </c>
      <c r="R6719">
        <v>1</v>
      </c>
      <c r="S6719" t="s">
        <v>45</v>
      </c>
    </row>
    <row r="6720" spans="1:19" x14ac:dyDescent="0.3">
      <c r="A6720">
        <v>127442</v>
      </c>
      <c r="B6720" s="1">
        <v>44778</v>
      </c>
      <c r="C6720" t="s">
        <v>79</v>
      </c>
      <c r="D6720" t="s">
        <v>18</v>
      </c>
      <c r="E6720" t="s">
        <v>35</v>
      </c>
      <c r="F6720" t="s">
        <v>36</v>
      </c>
      <c r="G6720" t="s">
        <v>29</v>
      </c>
      <c r="H6720" t="s">
        <v>43</v>
      </c>
      <c r="I6720" t="s">
        <v>48</v>
      </c>
      <c r="J6720" s="4">
        <v>7.0000000000000007E-2</v>
      </c>
      <c r="K6720" s="2">
        <f>86*Social_Media_Advertising_Sorted_First_10000_Rows[[#This Row],[Acquisition_Cost_Usd]]</f>
        <v>43000</v>
      </c>
      <c r="L6720" s="3">
        <v>500</v>
      </c>
      <c r="M6720">
        <v>0.79</v>
      </c>
      <c r="N6720" t="s">
        <v>44</v>
      </c>
      <c r="O6720" t="s">
        <v>49</v>
      </c>
      <c r="P6720">
        <v>775</v>
      </c>
      <c r="Q6720">
        <v>3817</v>
      </c>
      <c r="R6720">
        <v>8</v>
      </c>
      <c r="S6720" t="s">
        <v>33</v>
      </c>
    </row>
    <row r="6721" spans="1:19" x14ac:dyDescent="0.3">
      <c r="A6721">
        <v>127447</v>
      </c>
      <c r="B6721" s="1">
        <v>44692</v>
      </c>
      <c r="C6721" t="s">
        <v>91</v>
      </c>
      <c r="D6721" t="s">
        <v>18</v>
      </c>
      <c r="E6721" t="s">
        <v>19</v>
      </c>
      <c r="F6721" t="s">
        <v>81</v>
      </c>
      <c r="G6721" t="s">
        <v>29</v>
      </c>
      <c r="H6721" t="s">
        <v>22</v>
      </c>
      <c r="I6721" t="s">
        <v>37</v>
      </c>
      <c r="J6721" s="4">
        <v>0.02</v>
      </c>
      <c r="K6721" s="2">
        <f>86*Social_Media_Advertising_Sorted_First_10000_Rows[[#This Row],[Acquisition_Cost_Usd]]</f>
        <v>931277.65999999992</v>
      </c>
      <c r="L6721" s="3">
        <v>10828.81</v>
      </c>
      <c r="M6721">
        <v>0.61131564175174413</v>
      </c>
      <c r="N6721" t="s">
        <v>44</v>
      </c>
      <c r="O6721" t="s">
        <v>32</v>
      </c>
      <c r="P6721">
        <v>16801</v>
      </c>
      <c r="Q6721">
        <v>55688</v>
      </c>
      <c r="R6721">
        <v>1</v>
      </c>
      <c r="S6721" t="s">
        <v>33</v>
      </c>
    </row>
    <row r="6722" spans="1:19" x14ac:dyDescent="0.3">
      <c r="A6722">
        <v>127450</v>
      </c>
      <c r="B6722" s="1">
        <v>44850</v>
      </c>
      <c r="C6722" t="s">
        <v>77</v>
      </c>
      <c r="D6722" t="s">
        <v>18</v>
      </c>
      <c r="E6722" t="s">
        <v>35</v>
      </c>
      <c r="F6722" t="s">
        <v>100</v>
      </c>
      <c r="G6722" t="s">
        <v>42</v>
      </c>
      <c r="H6722" t="s">
        <v>22</v>
      </c>
      <c r="I6722" t="s">
        <v>31</v>
      </c>
      <c r="J6722" s="4">
        <v>0.13</v>
      </c>
      <c r="K6722" s="2">
        <f>86*Social_Media_Advertising_Sorted_First_10000_Rows[[#This Row],[Acquisition_Cost_Usd]]</f>
        <v>870914.26</v>
      </c>
      <c r="L6722" s="3">
        <v>10126.91</v>
      </c>
      <c r="M6722">
        <v>3.29</v>
      </c>
      <c r="N6722" t="s">
        <v>24</v>
      </c>
      <c r="O6722" t="s">
        <v>49</v>
      </c>
      <c r="P6722">
        <v>26704</v>
      </c>
      <c r="Q6722">
        <v>80618</v>
      </c>
      <c r="R6722">
        <v>7</v>
      </c>
      <c r="S6722" t="s">
        <v>45</v>
      </c>
    </row>
    <row r="6723" spans="1:19" x14ac:dyDescent="0.3">
      <c r="A6723">
        <v>127472</v>
      </c>
      <c r="B6723" s="1">
        <v>44682</v>
      </c>
      <c r="C6723" t="s">
        <v>91</v>
      </c>
      <c r="D6723" t="s">
        <v>40</v>
      </c>
      <c r="E6723" t="s">
        <v>27</v>
      </c>
      <c r="F6723" t="s">
        <v>101</v>
      </c>
      <c r="G6723" t="s">
        <v>21</v>
      </c>
      <c r="H6723" t="s">
        <v>22</v>
      </c>
      <c r="I6723" t="s">
        <v>37</v>
      </c>
      <c r="J6723" s="4">
        <v>0.02</v>
      </c>
      <c r="K6723" s="2">
        <f>86*Social_Media_Advertising_Sorted_First_10000_Rows[[#This Row],[Acquisition_Cost_Usd]]</f>
        <v>965549.52</v>
      </c>
      <c r="L6723" s="3">
        <v>11227.32</v>
      </c>
      <c r="M6723">
        <v>1.0778459999307068</v>
      </c>
      <c r="N6723" t="s">
        <v>58</v>
      </c>
      <c r="O6723" t="s">
        <v>32</v>
      </c>
      <c r="P6723">
        <v>17444</v>
      </c>
      <c r="Q6723">
        <v>57784</v>
      </c>
      <c r="R6723">
        <v>1</v>
      </c>
      <c r="S6723" t="s">
        <v>64</v>
      </c>
    </row>
    <row r="6724" spans="1:19" x14ac:dyDescent="0.3">
      <c r="A6724">
        <v>127474</v>
      </c>
      <c r="B6724" s="1">
        <v>44775</v>
      </c>
      <c r="C6724" t="s">
        <v>79</v>
      </c>
      <c r="D6724" t="s">
        <v>18</v>
      </c>
      <c r="E6724" t="s">
        <v>19</v>
      </c>
      <c r="F6724" t="s">
        <v>88</v>
      </c>
      <c r="G6724" t="s">
        <v>60</v>
      </c>
      <c r="H6724" t="s">
        <v>22</v>
      </c>
      <c r="I6724" t="s">
        <v>37</v>
      </c>
      <c r="J6724" s="4">
        <v>0.11</v>
      </c>
      <c r="K6724" s="2">
        <f>86*Social_Media_Advertising_Sorted_First_10000_Rows[[#This Row],[Acquisition_Cost_Usd]]</f>
        <v>668574.31999999995</v>
      </c>
      <c r="L6724" s="3">
        <v>7774.12</v>
      </c>
      <c r="M6724">
        <v>1.2172688655933852</v>
      </c>
      <c r="N6724" t="s">
        <v>24</v>
      </c>
      <c r="O6724" t="s">
        <v>25</v>
      </c>
      <c r="P6724">
        <v>11922</v>
      </c>
      <c r="Q6724">
        <v>39802</v>
      </c>
      <c r="R6724">
        <v>1</v>
      </c>
      <c r="S6724" t="s">
        <v>26</v>
      </c>
    </row>
    <row r="6725" spans="1:19" x14ac:dyDescent="0.3">
      <c r="A6725">
        <v>127476</v>
      </c>
      <c r="B6725" s="1">
        <v>44705</v>
      </c>
      <c r="C6725" t="s">
        <v>91</v>
      </c>
      <c r="D6725" t="s">
        <v>18</v>
      </c>
      <c r="E6725" t="s">
        <v>27</v>
      </c>
      <c r="F6725" t="s">
        <v>86</v>
      </c>
      <c r="G6725" t="s">
        <v>60</v>
      </c>
      <c r="H6725" t="s">
        <v>52</v>
      </c>
      <c r="I6725" t="s">
        <v>48</v>
      </c>
      <c r="J6725" s="4">
        <v>0.14000000000000001</v>
      </c>
      <c r="K6725" s="2">
        <f>86*Social_Media_Advertising_Sorted_First_10000_Rows[[#This Row],[Acquisition_Cost_Usd]]</f>
        <v>1232521.8999999999</v>
      </c>
      <c r="L6725" s="3">
        <v>14331.65</v>
      </c>
      <c r="M6725">
        <v>2.68</v>
      </c>
      <c r="N6725" t="s">
        <v>58</v>
      </c>
      <c r="O6725" t="s">
        <v>25</v>
      </c>
      <c r="P6725">
        <v>37330</v>
      </c>
      <c r="Q6725">
        <v>112092</v>
      </c>
      <c r="R6725">
        <v>4</v>
      </c>
      <c r="S6725" t="s">
        <v>50</v>
      </c>
    </row>
    <row r="6726" spans="1:19" hidden="1" x14ac:dyDescent="0.3">
      <c r="A6726">
        <v>127479</v>
      </c>
      <c r="B6726" s="1">
        <v>44568</v>
      </c>
      <c r="C6726" t="s">
        <v>17</v>
      </c>
      <c r="D6726" t="s">
        <v>61</v>
      </c>
      <c r="E6726" t="s">
        <v>62</v>
      </c>
      <c r="F6726" t="s">
        <v>103</v>
      </c>
      <c r="G6726" t="s">
        <v>21</v>
      </c>
      <c r="H6726" t="s">
        <v>43</v>
      </c>
      <c r="I6726" t="s">
        <v>31</v>
      </c>
      <c r="J6726" s="4">
        <v>0.14000000000000001</v>
      </c>
      <c r="K6726" s="2">
        <f>86*Social_Media_Advertising_Sorted_First_10000_Rows[[#This Row],[Acquisition_Cost_Usd]]</f>
        <v>43000</v>
      </c>
      <c r="L6726" s="3">
        <v>500</v>
      </c>
      <c r="M6726">
        <v>3.26</v>
      </c>
      <c r="N6726" t="s">
        <v>44</v>
      </c>
      <c r="O6726" t="s">
        <v>25</v>
      </c>
      <c r="P6726">
        <v>1506</v>
      </c>
      <c r="Q6726">
        <v>5982</v>
      </c>
      <c r="R6726">
        <v>7</v>
      </c>
      <c r="S6726" t="s">
        <v>45</v>
      </c>
    </row>
    <row r="6727" spans="1:19" x14ac:dyDescent="0.3">
      <c r="A6727">
        <v>127481</v>
      </c>
      <c r="B6727" s="1">
        <v>44752</v>
      </c>
      <c r="C6727" t="s">
        <v>67</v>
      </c>
      <c r="D6727" t="s">
        <v>18</v>
      </c>
      <c r="E6727" t="s">
        <v>19</v>
      </c>
      <c r="F6727" t="s">
        <v>94</v>
      </c>
      <c r="G6727" t="s">
        <v>42</v>
      </c>
      <c r="H6727" t="s">
        <v>22</v>
      </c>
      <c r="I6727" t="s">
        <v>31</v>
      </c>
      <c r="J6727" s="4">
        <v>0.12</v>
      </c>
      <c r="K6727" s="2">
        <f>86*Social_Media_Advertising_Sorted_First_10000_Rows[[#This Row],[Acquisition_Cost_Usd]]</f>
        <v>689504.14</v>
      </c>
      <c r="L6727" s="3">
        <v>8017.49</v>
      </c>
      <c r="M6727">
        <v>7.27</v>
      </c>
      <c r="N6727" t="s">
        <v>44</v>
      </c>
      <c r="O6727" t="s">
        <v>49</v>
      </c>
      <c r="P6727">
        <v>20964</v>
      </c>
      <c r="Q6727">
        <v>63616</v>
      </c>
      <c r="R6727">
        <v>6</v>
      </c>
      <c r="S6727" t="s">
        <v>33</v>
      </c>
    </row>
    <row r="6728" spans="1:19" x14ac:dyDescent="0.3">
      <c r="A6728">
        <v>127488</v>
      </c>
      <c r="B6728" s="1">
        <v>44610</v>
      </c>
      <c r="C6728" t="s">
        <v>65</v>
      </c>
      <c r="D6728" t="s">
        <v>18</v>
      </c>
      <c r="E6728" t="s">
        <v>19</v>
      </c>
      <c r="F6728" t="s">
        <v>57</v>
      </c>
      <c r="G6728" t="s">
        <v>60</v>
      </c>
      <c r="H6728" t="s">
        <v>22</v>
      </c>
      <c r="I6728" t="s">
        <v>37</v>
      </c>
      <c r="J6728" s="4">
        <v>0.13</v>
      </c>
      <c r="K6728" s="2">
        <f>86*Social_Media_Advertising_Sorted_First_10000_Rows[[#This Row],[Acquisition_Cost_Usd]]</f>
        <v>873507.15999999992</v>
      </c>
      <c r="L6728" s="3">
        <v>10157.06</v>
      </c>
      <c r="M6728">
        <v>0.7864879601484428</v>
      </c>
      <c r="N6728" t="s">
        <v>53</v>
      </c>
      <c r="O6728" t="s">
        <v>32</v>
      </c>
      <c r="P6728">
        <v>15732</v>
      </c>
      <c r="Q6728">
        <v>52209</v>
      </c>
      <c r="R6728">
        <v>1</v>
      </c>
      <c r="S6728" t="s">
        <v>26</v>
      </c>
    </row>
    <row r="6729" spans="1:19" x14ac:dyDescent="0.3">
      <c r="A6729">
        <v>127491</v>
      </c>
      <c r="B6729" s="1">
        <v>44734</v>
      </c>
      <c r="C6729" t="s">
        <v>69</v>
      </c>
      <c r="D6729" t="s">
        <v>40</v>
      </c>
      <c r="E6729" t="s">
        <v>35</v>
      </c>
      <c r="F6729" t="s">
        <v>68</v>
      </c>
      <c r="G6729" t="s">
        <v>60</v>
      </c>
      <c r="H6729" t="s">
        <v>52</v>
      </c>
      <c r="I6729" t="s">
        <v>23</v>
      </c>
      <c r="J6729" s="4">
        <v>0.1</v>
      </c>
      <c r="K6729" s="2">
        <f>86*Social_Media_Advertising_Sorted_First_10000_Rows[[#This Row],[Acquisition_Cost_Usd]]</f>
        <v>1124593.6200000001</v>
      </c>
      <c r="L6729" s="3">
        <v>13076.67</v>
      </c>
      <c r="M6729">
        <v>0.56999999999999995</v>
      </c>
      <c r="N6729" t="s">
        <v>58</v>
      </c>
      <c r="O6729" t="s">
        <v>25</v>
      </c>
      <c r="P6729">
        <v>34570</v>
      </c>
      <c r="Q6729">
        <v>103917</v>
      </c>
      <c r="R6729">
        <v>8</v>
      </c>
      <c r="S6729" t="s">
        <v>45</v>
      </c>
    </row>
    <row r="6730" spans="1:19" x14ac:dyDescent="0.3">
      <c r="A6730">
        <v>127492</v>
      </c>
      <c r="B6730" s="1">
        <v>44789</v>
      </c>
      <c r="C6730" t="s">
        <v>79</v>
      </c>
      <c r="D6730" t="s">
        <v>18</v>
      </c>
      <c r="E6730" t="s">
        <v>55</v>
      </c>
      <c r="F6730" t="s">
        <v>105</v>
      </c>
      <c r="G6730" t="s">
        <v>60</v>
      </c>
      <c r="H6730" t="s">
        <v>30</v>
      </c>
      <c r="I6730" t="s">
        <v>23</v>
      </c>
      <c r="J6730" s="4">
        <v>0.14000000000000001</v>
      </c>
      <c r="K6730" s="2">
        <f>86*Social_Media_Advertising_Sorted_First_10000_Rows[[#This Row],[Acquisition_Cost_Usd]]</f>
        <v>452063.3</v>
      </c>
      <c r="L6730" s="3">
        <v>5256.55</v>
      </c>
      <c r="M6730">
        <v>7.88</v>
      </c>
      <c r="N6730" t="s">
        <v>53</v>
      </c>
      <c r="O6730" t="s">
        <v>25</v>
      </c>
      <c r="P6730">
        <v>13474</v>
      </c>
      <c r="Q6730">
        <v>41431</v>
      </c>
      <c r="R6730">
        <v>8</v>
      </c>
      <c r="S6730" t="s">
        <v>50</v>
      </c>
    </row>
    <row r="6731" spans="1:19" x14ac:dyDescent="0.3">
      <c r="A6731">
        <v>127493</v>
      </c>
      <c r="B6731" s="1">
        <v>44840</v>
      </c>
      <c r="C6731" t="s">
        <v>77</v>
      </c>
      <c r="D6731" t="s">
        <v>18</v>
      </c>
      <c r="E6731" t="s">
        <v>19</v>
      </c>
      <c r="F6731" t="s">
        <v>101</v>
      </c>
      <c r="G6731" t="s">
        <v>60</v>
      </c>
      <c r="H6731" t="s">
        <v>52</v>
      </c>
      <c r="I6731" t="s">
        <v>37</v>
      </c>
      <c r="J6731" s="4">
        <v>0.09</v>
      </c>
      <c r="K6731" s="2">
        <f>86*Social_Media_Advertising_Sorted_First_10000_Rows[[#This Row],[Acquisition_Cost_Usd]]</f>
        <v>1204600.28</v>
      </c>
      <c r="L6731" s="3">
        <v>14006.98</v>
      </c>
      <c r="M6731">
        <v>1.3692040397129708</v>
      </c>
      <c r="N6731" t="s">
        <v>44</v>
      </c>
      <c r="O6731" t="s">
        <v>49</v>
      </c>
      <c r="P6731">
        <v>21544</v>
      </c>
      <c r="Q6731">
        <v>71133</v>
      </c>
      <c r="R6731">
        <v>1</v>
      </c>
      <c r="S6731" t="s">
        <v>64</v>
      </c>
    </row>
    <row r="6732" spans="1:19" x14ac:dyDescent="0.3">
      <c r="A6732">
        <v>127500</v>
      </c>
      <c r="B6732" s="1">
        <v>44790</v>
      </c>
      <c r="C6732" t="s">
        <v>79</v>
      </c>
      <c r="D6732" t="s">
        <v>18</v>
      </c>
      <c r="E6732" t="s">
        <v>19</v>
      </c>
      <c r="F6732" t="s">
        <v>95</v>
      </c>
      <c r="G6732" t="s">
        <v>21</v>
      </c>
      <c r="H6732" t="s">
        <v>30</v>
      </c>
      <c r="I6732" t="s">
        <v>37</v>
      </c>
      <c r="J6732" s="4">
        <v>0.05</v>
      </c>
      <c r="K6732" s="2">
        <f>86*Social_Media_Advertising_Sorted_First_10000_Rows[[#This Row],[Acquisition_Cost_Usd]]</f>
        <v>621333.66</v>
      </c>
      <c r="L6732" s="3">
        <v>7224.81</v>
      </c>
      <c r="M6732">
        <v>3.7536925370721098E-2</v>
      </c>
      <c r="N6732" t="s">
        <v>58</v>
      </c>
      <c r="O6732" t="s">
        <v>25</v>
      </c>
      <c r="P6732">
        <v>11047</v>
      </c>
      <c r="Q6732">
        <v>36952</v>
      </c>
      <c r="R6732">
        <v>1</v>
      </c>
      <c r="S6732" t="s">
        <v>64</v>
      </c>
    </row>
    <row r="6733" spans="1:19" x14ac:dyDescent="0.3">
      <c r="A6733">
        <v>127501</v>
      </c>
      <c r="B6733" s="1">
        <v>44847</v>
      </c>
      <c r="C6733" t="s">
        <v>77</v>
      </c>
      <c r="D6733" t="s">
        <v>40</v>
      </c>
      <c r="E6733" t="s">
        <v>27</v>
      </c>
      <c r="F6733" t="s">
        <v>71</v>
      </c>
      <c r="G6733" t="s">
        <v>21</v>
      </c>
      <c r="H6733" t="s">
        <v>22</v>
      </c>
      <c r="I6733" t="s">
        <v>23</v>
      </c>
      <c r="J6733" s="4">
        <v>0.11</v>
      </c>
      <c r="K6733" s="2">
        <f>86*Social_Media_Advertising_Sorted_First_10000_Rows[[#This Row],[Acquisition_Cost_Usd]]</f>
        <v>911507.98</v>
      </c>
      <c r="L6733" s="3">
        <v>10598.93</v>
      </c>
      <c r="M6733">
        <v>0.44</v>
      </c>
      <c r="N6733" t="s">
        <v>58</v>
      </c>
      <c r="O6733" t="s">
        <v>25</v>
      </c>
      <c r="P6733">
        <v>27980</v>
      </c>
      <c r="Q6733">
        <v>84399</v>
      </c>
      <c r="R6733">
        <v>8</v>
      </c>
      <c r="S6733" t="s">
        <v>64</v>
      </c>
    </row>
    <row r="6734" spans="1:19" x14ac:dyDescent="0.3">
      <c r="A6734">
        <v>127502</v>
      </c>
      <c r="B6734" s="1">
        <v>44648</v>
      </c>
      <c r="C6734" t="s">
        <v>39</v>
      </c>
      <c r="D6734" t="s">
        <v>18</v>
      </c>
      <c r="E6734" t="s">
        <v>27</v>
      </c>
      <c r="F6734" t="s">
        <v>98</v>
      </c>
      <c r="G6734" t="s">
        <v>29</v>
      </c>
      <c r="H6734" t="s">
        <v>30</v>
      </c>
      <c r="I6734" t="s">
        <v>23</v>
      </c>
      <c r="J6734" s="4">
        <v>0.13</v>
      </c>
      <c r="K6734" s="2">
        <f>86*Social_Media_Advertising_Sorted_First_10000_Rows[[#This Row],[Acquisition_Cost_Usd]]</f>
        <v>642150.81999999995</v>
      </c>
      <c r="L6734" s="3">
        <v>7466.87</v>
      </c>
      <c r="M6734">
        <v>1.19</v>
      </c>
      <c r="N6734" t="s">
        <v>58</v>
      </c>
      <c r="O6734" t="s">
        <v>25</v>
      </c>
      <c r="P6734">
        <v>19449</v>
      </c>
      <c r="Q6734">
        <v>59128</v>
      </c>
      <c r="R6734">
        <v>3</v>
      </c>
      <c r="S6734" t="s">
        <v>50</v>
      </c>
    </row>
    <row r="6735" spans="1:19" x14ac:dyDescent="0.3">
      <c r="A6735">
        <v>127506</v>
      </c>
      <c r="B6735" s="1">
        <v>44618</v>
      </c>
      <c r="C6735" t="s">
        <v>65</v>
      </c>
      <c r="D6735" t="s">
        <v>40</v>
      </c>
      <c r="E6735" t="s">
        <v>27</v>
      </c>
      <c r="F6735" t="s">
        <v>74</v>
      </c>
      <c r="G6735" t="s">
        <v>21</v>
      </c>
      <c r="H6735" t="s">
        <v>52</v>
      </c>
      <c r="I6735" t="s">
        <v>23</v>
      </c>
      <c r="J6735" s="4">
        <v>0.13</v>
      </c>
      <c r="K6735" s="2">
        <f>86*Social_Media_Advertising_Sorted_First_10000_Rows[[#This Row],[Acquisition_Cost_Usd]]</f>
        <v>1124598.78</v>
      </c>
      <c r="L6735" s="3">
        <v>13076.73</v>
      </c>
      <c r="M6735">
        <v>2.2200000000000002</v>
      </c>
      <c r="N6735" t="s">
        <v>53</v>
      </c>
      <c r="O6735" t="s">
        <v>32</v>
      </c>
      <c r="P6735">
        <v>34570</v>
      </c>
      <c r="Q6735">
        <v>103917</v>
      </c>
      <c r="R6735">
        <v>10</v>
      </c>
      <c r="S6735" t="s">
        <v>64</v>
      </c>
    </row>
    <row r="6736" spans="1:19" x14ac:dyDescent="0.3">
      <c r="A6736">
        <v>127519</v>
      </c>
      <c r="B6736" s="1">
        <v>44904</v>
      </c>
      <c r="C6736" t="s">
        <v>54</v>
      </c>
      <c r="D6736" t="s">
        <v>18</v>
      </c>
      <c r="E6736" t="s">
        <v>19</v>
      </c>
      <c r="F6736" t="s">
        <v>28</v>
      </c>
      <c r="G6736" t="s">
        <v>42</v>
      </c>
      <c r="H6736" t="s">
        <v>30</v>
      </c>
      <c r="I6736" t="s">
        <v>37</v>
      </c>
      <c r="J6736" s="4">
        <v>0.04</v>
      </c>
      <c r="K6736" s="2">
        <f>86*Social_Media_Advertising_Sorted_First_10000_Rows[[#This Row],[Acquisition_Cost_Usd]]</f>
        <v>438961.2</v>
      </c>
      <c r="L6736" s="3">
        <v>5104.2</v>
      </c>
      <c r="M6736">
        <v>0.82402488551916397</v>
      </c>
      <c r="N6736" t="s">
        <v>24</v>
      </c>
      <c r="O6736" t="s">
        <v>32</v>
      </c>
      <c r="P6736">
        <v>7669</v>
      </c>
      <c r="Q6736">
        <v>25955</v>
      </c>
      <c r="R6736">
        <v>1</v>
      </c>
      <c r="S6736" t="s">
        <v>33</v>
      </c>
    </row>
    <row r="6737" spans="1:19" x14ac:dyDescent="0.3">
      <c r="A6737">
        <v>127532</v>
      </c>
      <c r="B6737" s="1">
        <v>44732</v>
      </c>
      <c r="C6737" t="s">
        <v>69</v>
      </c>
      <c r="D6737" t="s">
        <v>18</v>
      </c>
      <c r="E6737" t="s">
        <v>27</v>
      </c>
      <c r="F6737" t="s">
        <v>78</v>
      </c>
      <c r="G6737" t="s">
        <v>60</v>
      </c>
      <c r="H6737" t="s">
        <v>30</v>
      </c>
      <c r="I6737" t="s">
        <v>23</v>
      </c>
      <c r="J6737" s="4">
        <v>0.02</v>
      </c>
      <c r="K6737" s="2">
        <f>86*Social_Media_Advertising_Sorted_First_10000_Rows[[#This Row],[Acquisition_Cost_Usd]]</f>
        <v>666805.30000000005</v>
      </c>
      <c r="L6737" s="3">
        <v>7753.55</v>
      </c>
      <c r="M6737">
        <v>4.34</v>
      </c>
      <c r="N6737" t="s">
        <v>24</v>
      </c>
      <c r="O6737" t="s">
        <v>32</v>
      </c>
      <c r="P6737">
        <v>20242</v>
      </c>
      <c r="Q6737">
        <v>61476</v>
      </c>
      <c r="R6737">
        <v>9</v>
      </c>
      <c r="S6737" t="s">
        <v>33</v>
      </c>
    </row>
    <row r="6738" spans="1:19" x14ac:dyDescent="0.3">
      <c r="A6738">
        <v>127534</v>
      </c>
      <c r="B6738" s="1">
        <v>44627</v>
      </c>
      <c r="C6738" t="s">
        <v>39</v>
      </c>
      <c r="D6738" t="s">
        <v>40</v>
      </c>
      <c r="E6738" t="s">
        <v>55</v>
      </c>
      <c r="F6738" t="s">
        <v>86</v>
      </c>
      <c r="G6738" t="s">
        <v>21</v>
      </c>
      <c r="H6738" t="s">
        <v>30</v>
      </c>
      <c r="I6738" t="s">
        <v>23</v>
      </c>
      <c r="J6738" s="4">
        <v>0.11</v>
      </c>
      <c r="K6738" s="2">
        <f>86*Social_Media_Advertising_Sorted_First_10000_Rows[[#This Row],[Acquisition_Cost_Usd]]</f>
        <v>570060.46</v>
      </c>
      <c r="L6738" s="3">
        <v>6628.61</v>
      </c>
      <c r="M6738">
        <v>1.53</v>
      </c>
      <c r="N6738" t="s">
        <v>24</v>
      </c>
      <c r="O6738" t="s">
        <v>25</v>
      </c>
      <c r="P6738">
        <v>17185</v>
      </c>
      <c r="Q6738">
        <v>52422</v>
      </c>
      <c r="R6738">
        <v>1</v>
      </c>
      <c r="S6738" t="s">
        <v>50</v>
      </c>
    </row>
    <row r="6739" spans="1:19" x14ac:dyDescent="0.3">
      <c r="A6739">
        <v>127537</v>
      </c>
      <c r="B6739" s="1">
        <v>44778</v>
      </c>
      <c r="C6739" t="s">
        <v>79</v>
      </c>
      <c r="D6739" t="s">
        <v>18</v>
      </c>
      <c r="E6739" t="s">
        <v>35</v>
      </c>
      <c r="F6739" t="s">
        <v>89</v>
      </c>
      <c r="G6739" t="s">
        <v>42</v>
      </c>
      <c r="H6739" t="s">
        <v>30</v>
      </c>
      <c r="I6739" t="s">
        <v>37</v>
      </c>
      <c r="J6739" s="4">
        <v>0.11</v>
      </c>
      <c r="K6739" s="2">
        <f>86*Social_Media_Advertising_Sorted_First_10000_Rows[[#This Row],[Acquisition_Cost_Usd]]</f>
        <v>409325.60000000003</v>
      </c>
      <c r="L6739" s="3">
        <v>4759.6000000000004</v>
      </c>
      <c r="M6739">
        <v>0.99383478600575959</v>
      </c>
      <c r="N6739" t="s">
        <v>38</v>
      </c>
      <c r="O6739" t="s">
        <v>25</v>
      </c>
      <c r="P6739">
        <v>7116</v>
      </c>
      <c r="Q6739">
        <v>24152</v>
      </c>
      <c r="R6739">
        <v>1</v>
      </c>
      <c r="S6739" t="s">
        <v>50</v>
      </c>
    </row>
    <row r="6740" spans="1:19" x14ac:dyDescent="0.3">
      <c r="A6740">
        <v>127538</v>
      </c>
      <c r="B6740" s="1">
        <v>44691</v>
      </c>
      <c r="C6740" t="s">
        <v>91</v>
      </c>
      <c r="D6740" t="s">
        <v>18</v>
      </c>
      <c r="E6740" t="s">
        <v>19</v>
      </c>
      <c r="F6740" t="s">
        <v>56</v>
      </c>
      <c r="G6740" t="s">
        <v>60</v>
      </c>
      <c r="H6740" t="s">
        <v>30</v>
      </c>
      <c r="I6740" t="s">
        <v>23</v>
      </c>
      <c r="J6740" s="4">
        <v>0.04</v>
      </c>
      <c r="K6740" s="2">
        <f>86*Social_Media_Advertising_Sorted_First_10000_Rows[[#This Row],[Acquisition_Cost_Usd]]</f>
        <v>385280</v>
      </c>
      <c r="L6740" s="3">
        <v>4480</v>
      </c>
      <c r="M6740">
        <v>2.86</v>
      </c>
      <c r="N6740" t="s">
        <v>53</v>
      </c>
      <c r="O6740" t="s">
        <v>25</v>
      </c>
      <c r="P6740">
        <v>11355</v>
      </c>
      <c r="Q6740">
        <v>35155</v>
      </c>
      <c r="R6740">
        <v>8</v>
      </c>
      <c r="S6740" t="s">
        <v>26</v>
      </c>
    </row>
    <row r="6741" spans="1:19" x14ac:dyDescent="0.3">
      <c r="A6741">
        <v>127539</v>
      </c>
      <c r="B6741" s="1">
        <v>44590</v>
      </c>
      <c r="C6741" t="s">
        <v>17</v>
      </c>
      <c r="D6741" t="s">
        <v>18</v>
      </c>
      <c r="E6741" t="s">
        <v>35</v>
      </c>
      <c r="F6741" t="s">
        <v>28</v>
      </c>
      <c r="G6741" t="s">
        <v>60</v>
      </c>
      <c r="H6741" t="s">
        <v>22</v>
      </c>
      <c r="I6741" t="s">
        <v>37</v>
      </c>
      <c r="J6741" s="4">
        <v>0.15</v>
      </c>
      <c r="K6741" s="2">
        <f>86*Social_Media_Advertising_Sorted_First_10000_Rows[[#This Row],[Acquisition_Cost_Usd]]</f>
        <v>763054.77999999991</v>
      </c>
      <c r="L6741" s="3">
        <v>8872.73</v>
      </c>
      <c r="M6741">
        <v>0.3825191442540154</v>
      </c>
      <c r="N6741" t="s">
        <v>38</v>
      </c>
      <c r="O6741" t="s">
        <v>25</v>
      </c>
      <c r="P6741">
        <v>13673</v>
      </c>
      <c r="Q6741">
        <v>45502</v>
      </c>
      <c r="R6741">
        <v>1</v>
      </c>
      <c r="S6741" t="s">
        <v>33</v>
      </c>
    </row>
    <row r="6742" spans="1:19" x14ac:dyDescent="0.3">
      <c r="A6742">
        <v>127541</v>
      </c>
      <c r="B6742" s="1">
        <v>44861</v>
      </c>
      <c r="C6742" t="s">
        <v>77</v>
      </c>
      <c r="D6742" t="s">
        <v>40</v>
      </c>
      <c r="E6742" t="s">
        <v>35</v>
      </c>
      <c r="F6742" t="s">
        <v>90</v>
      </c>
      <c r="G6742" t="s">
        <v>42</v>
      </c>
      <c r="H6742" t="s">
        <v>30</v>
      </c>
      <c r="I6742" t="s">
        <v>37</v>
      </c>
      <c r="J6742" s="4">
        <v>0.04</v>
      </c>
      <c r="K6742" s="2">
        <f>86*Social_Media_Advertising_Sorted_First_10000_Rows[[#This Row],[Acquisition_Cost_Usd]]</f>
        <v>629436.57999999996</v>
      </c>
      <c r="L6742" s="3">
        <v>7319.03</v>
      </c>
      <c r="M6742">
        <v>0.47010530345236462</v>
      </c>
      <c r="N6742" t="s">
        <v>24</v>
      </c>
      <c r="O6742" t="s">
        <v>49</v>
      </c>
      <c r="P6742">
        <v>11193</v>
      </c>
      <c r="Q6742">
        <v>37428</v>
      </c>
      <c r="R6742">
        <v>1</v>
      </c>
      <c r="S6742" t="s">
        <v>33</v>
      </c>
    </row>
    <row r="6743" spans="1:19" x14ac:dyDescent="0.3">
      <c r="A6743">
        <v>127544</v>
      </c>
      <c r="B6743" s="1">
        <v>44582</v>
      </c>
      <c r="C6743" t="s">
        <v>17</v>
      </c>
      <c r="D6743" t="s">
        <v>18</v>
      </c>
      <c r="E6743" t="s">
        <v>27</v>
      </c>
      <c r="F6743" t="s">
        <v>73</v>
      </c>
      <c r="G6743" t="s">
        <v>42</v>
      </c>
      <c r="H6743" t="s">
        <v>22</v>
      </c>
      <c r="I6743" t="s">
        <v>48</v>
      </c>
      <c r="J6743" s="4">
        <v>0.05</v>
      </c>
      <c r="K6743" s="2">
        <f>86*Social_Media_Advertising_Sorted_First_10000_Rows[[#This Row],[Acquisition_Cost_Usd]]</f>
        <v>700169</v>
      </c>
      <c r="L6743" s="3">
        <v>8141.5</v>
      </c>
      <c r="M6743">
        <v>4.3899999999999997</v>
      </c>
      <c r="N6743" t="s">
        <v>44</v>
      </c>
      <c r="O6743" t="s">
        <v>25</v>
      </c>
      <c r="P6743">
        <v>21304</v>
      </c>
      <c r="Q6743">
        <v>64624</v>
      </c>
      <c r="R6743">
        <v>8</v>
      </c>
      <c r="S6743" t="s">
        <v>33</v>
      </c>
    </row>
    <row r="6744" spans="1:19" x14ac:dyDescent="0.3">
      <c r="A6744">
        <v>127545</v>
      </c>
      <c r="B6744" s="1">
        <v>44659</v>
      </c>
      <c r="C6744" t="s">
        <v>34</v>
      </c>
      <c r="D6744" t="s">
        <v>18</v>
      </c>
      <c r="E6744" t="s">
        <v>27</v>
      </c>
      <c r="F6744" t="s">
        <v>70</v>
      </c>
      <c r="G6744" t="s">
        <v>21</v>
      </c>
      <c r="H6744" t="s">
        <v>52</v>
      </c>
      <c r="I6744" t="s">
        <v>23</v>
      </c>
      <c r="J6744" s="4">
        <v>0.08</v>
      </c>
      <c r="K6744" s="2">
        <f>86*Social_Media_Advertising_Sorted_First_10000_Rows[[#This Row],[Acquisition_Cost_Usd]]</f>
        <v>1025747.7999999999</v>
      </c>
      <c r="L6744" s="3">
        <v>11927.3</v>
      </c>
      <c r="M6744">
        <v>4.76</v>
      </c>
      <c r="N6744" t="s">
        <v>58</v>
      </c>
      <c r="O6744" t="s">
        <v>49</v>
      </c>
      <c r="P6744">
        <v>31581</v>
      </c>
      <c r="Q6744">
        <v>95064</v>
      </c>
      <c r="R6744">
        <v>7</v>
      </c>
      <c r="S6744" t="s">
        <v>64</v>
      </c>
    </row>
    <row r="6745" spans="1:19" x14ac:dyDescent="0.3">
      <c r="A6745">
        <v>127551</v>
      </c>
      <c r="B6745" s="1">
        <v>44921</v>
      </c>
      <c r="C6745" t="s">
        <v>54</v>
      </c>
      <c r="D6745" t="s">
        <v>18</v>
      </c>
      <c r="E6745" t="s">
        <v>27</v>
      </c>
      <c r="F6745" t="s">
        <v>41</v>
      </c>
      <c r="G6745" t="s">
        <v>29</v>
      </c>
      <c r="H6745" t="s">
        <v>22</v>
      </c>
      <c r="I6745" t="s">
        <v>23</v>
      </c>
      <c r="J6745" s="4">
        <v>0.08</v>
      </c>
      <c r="K6745" s="2">
        <f>86*Social_Media_Advertising_Sorted_First_10000_Rows[[#This Row],[Acquisition_Cost_Usd]]</f>
        <v>680961.76</v>
      </c>
      <c r="L6745" s="3">
        <v>7918.16</v>
      </c>
      <c r="M6745">
        <v>1</v>
      </c>
      <c r="N6745" t="s">
        <v>53</v>
      </c>
      <c r="O6745" t="s">
        <v>25</v>
      </c>
      <c r="P6745">
        <v>20688</v>
      </c>
      <c r="Q6745">
        <v>62797</v>
      </c>
      <c r="R6745">
        <v>5</v>
      </c>
      <c r="S6745" t="s">
        <v>45</v>
      </c>
    </row>
    <row r="6746" spans="1:19" x14ac:dyDescent="0.3">
      <c r="A6746">
        <v>127558</v>
      </c>
      <c r="B6746" s="1">
        <v>44652</v>
      </c>
      <c r="C6746" t="s">
        <v>34</v>
      </c>
      <c r="D6746" t="s">
        <v>40</v>
      </c>
      <c r="E6746" t="s">
        <v>35</v>
      </c>
      <c r="F6746" t="s">
        <v>28</v>
      </c>
      <c r="G6746" t="s">
        <v>21</v>
      </c>
      <c r="H6746" t="s">
        <v>30</v>
      </c>
      <c r="I6746" t="s">
        <v>37</v>
      </c>
      <c r="J6746" s="4">
        <v>0.12</v>
      </c>
      <c r="K6746" s="2">
        <f>86*Social_Media_Advertising_Sorted_First_10000_Rows[[#This Row],[Acquisition_Cost_Usd]]</f>
        <v>659380.92000000004</v>
      </c>
      <c r="L6746" s="3">
        <v>7667.22</v>
      </c>
      <c r="M6746">
        <v>1.3102174427018376</v>
      </c>
      <c r="N6746" t="s">
        <v>38</v>
      </c>
      <c r="O6746" t="s">
        <v>25</v>
      </c>
      <c r="P6746">
        <v>11744</v>
      </c>
      <c r="Q6746">
        <v>39224</v>
      </c>
      <c r="R6746">
        <v>1</v>
      </c>
      <c r="S6746" t="s">
        <v>33</v>
      </c>
    </row>
    <row r="6747" spans="1:19" x14ac:dyDescent="0.3">
      <c r="A6747">
        <v>127562</v>
      </c>
      <c r="B6747" s="1">
        <v>44615</v>
      </c>
      <c r="C6747" t="s">
        <v>65</v>
      </c>
      <c r="D6747" t="s">
        <v>18</v>
      </c>
      <c r="E6747" t="s">
        <v>55</v>
      </c>
      <c r="F6747" t="s">
        <v>100</v>
      </c>
      <c r="G6747" t="s">
        <v>21</v>
      </c>
      <c r="H6747" t="s">
        <v>43</v>
      </c>
      <c r="I6747" t="s">
        <v>48</v>
      </c>
      <c r="J6747" s="4">
        <v>0.02</v>
      </c>
      <c r="K6747" s="2">
        <f>86*Social_Media_Advertising_Sorted_First_10000_Rows[[#This Row],[Acquisition_Cost_Usd]]</f>
        <v>328960.32</v>
      </c>
      <c r="L6747" s="3">
        <v>3825.12</v>
      </c>
      <c r="M6747">
        <v>5.15</v>
      </c>
      <c r="N6747" t="s">
        <v>53</v>
      </c>
      <c r="O6747" t="s">
        <v>32</v>
      </c>
      <c r="P6747">
        <v>9563</v>
      </c>
      <c r="Q6747">
        <v>29847</v>
      </c>
      <c r="R6747">
        <v>1</v>
      </c>
      <c r="S6747" t="s">
        <v>45</v>
      </c>
    </row>
    <row r="6748" spans="1:19" x14ac:dyDescent="0.3">
      <c r="A6748">
        <v>127574</v>
      </c>
      <c r="B6748" s="1">
        <v>44684</v>
      </c>
      <c r="C6748" t="s">
        <v>91</v>
      </c>
      <c r="D6748" t="s">
        <v>18</v>
      </c>
      <c r="E6748" t="s">
        <v>55</v>
      </c>
      <c r="F6748" t="s">
        <v>105</v>
      </c>
      <c r="G6748" t="s">
        <v>29</v>
      </c>
      <c r="H6748" t="s">
        <v>52</v>
      </c>
      <c r="I6748" t="s">
        <v>23</v>
      </c>
      <c r="J6748" s="4">
        <v>0.04</v>
      </c>
      <c r="K6748" s="2">
        <f>86*Social_Media_Advertising_Sorted_First_10000_Rows[[#This Row],[Acquisition_Cost_Usd]]</f>
        <v>989351.74</v>
      </c>
      <c r="L6748" s="3">
        <v>11504.09</v>
      </c>
      <c r="M6748">
        <v>3.07</v>
      </c>
      <c r="N6748" t="s">
        <v>58</v>
      </c>
      <c r="O6748" t="s">
        <v>25</v>
      </c>
      <c r="P6748">
        <v>30452</v>
      </c>
      <c r="Q6748">
        <v>91721</v>
      </c>
      <c r="R6748">
        <v>2</v>
      </c>
      <c r="S6748" t="s">
        <v>50</v>
      </c>
    </row>
    <row r="6749" spans="1:19" x14ac:dyDescent="0.3">
      <c r="A6749">
        <v>127575</v>
      </c>
      <c r="B6749" s="1">
        <v>44922</v>
      </c>
      <c r="C6749" t="s">
        <v>54</v>
      </c>
      <c r="D6749" t="s">
        <v>40</v>
      </c>
      <c r="E6749" t="s">
        <v>35</v>
      </c>
      <c r="F6749" t="s">
        <v>57</v>
      </c>
      <c r="G6749" t="s">
        <v>42</v>
      </c>
      <c r="H6749" t="s">
        <v>52</v>
      </c>
      <c r="I6749" t="s">
        <v>31</v>
      </c>
      <c r="J6749" s="4">
        <v>7.0000000000000007E-2</v>
      </c>
      <c r="K6749" s="2">
        <f>86*Social_Media_Advertising_Sorted_First_10000_Rows[[#This Row],[Acquisition_Cost_Usd]]</f>
        <v>1290000</v>
      </c>
      <c r="L6749" s="3">
        <v>15000</v>
      </c>
      <c r="M6749">
        <v>0.16</v>
      </c>
      <c r="N6749" t="s">
        <v>53</v>
      </c>
      <c r="O6749" t="s">
        <v>32</v>
      </c>
      <c r="P6749">
        <v>39026</v>
      </c>
      <c r="Q6749">
        <v>117117</v>
      </c>
      <c r="R6749">
        <v>8</v>
      </c>
      <c r="S6749" t="s">
        <v>26</v>
      </c>
    </row>
    <row r="6750" spans="1:19" x14ac:dyDescent="0.3">
      <c r="A6750">
        <v>127579</v>
      </c>
      <c r="B6750" s="1">
        <v>44568</v>
      </c>
      <c r="C6750" t="s">
        <v>17</v>
      </c>
      <c r="D6750" t="s">
        <v>18</v>
      </c>
      <c r="E6750" t="s">
        <v>19</v>
      </c>
      <c r="F6750" t="s">
        <v>97</v>
      </c>
      <c r="G6750" t="s">
        <v>42</v>
      </c>
      <c r="H6750" t="s">
        <v>30</v>
      </c>
      <c r="I6750" t="s">
        <v>48</v>
      </c>
      <c r="J6750" s="4">
        <v>0.09</v>
      </c>
      <c r="K6750" s="2">
        <f>86*Social_Media_Advertising_Sorted_First_10000_Rows[[#This Row],[Acquisition_Cost_Usd]]</f>
        <v>665933.26</v>
      </c>
      <c r="L6750" s="3">
        <v>7743.41</v>
      </c>
      <c r="M6750">
        <v>4.57</v>
      </c>
      <c r="N6750" t="s">
        <v>38</v>
      </c>
      <c r="O6750" t="s">
        <v>25</v>
      </c>
      <c r="P6750">
        <v>20213</v>
      </c>
      <c r="Q6750">
        <v>61391</v>
      </c>
      <c r="R6750">
        <v>2</v>
      </c>
      <c r="S6750" t="s">
        <v>26</v>
      </c>
    </row>
    <row r="6751" spans="1:19" x14ac:dyDescent="0.3">
      <c r="A6751">
        <v>127581</v>
      </c>
      <c r="B6751" s="1">
        <v>44863</v>
      </c>
      <c r="C6751" t="s">
        <v>77</v>
      </c>
      <c r="D6751" t="s">
        <v>40</v>
      </c>
      <c r="E6751" t="s">
        <v>27</v>
      </c>
      <c r="F6751" t="s">
        <v>51</v>
      </c>
      <c r="G6751" t="s">
        <v>29</v>
      </c>
      <c r="H6751" t="s">
        <v>22</v>
      </c>
      <c r="I6751" t="s">
        <v>23</v>
      </c>
      <c r="J6751" s="4">
        <v>0.1</v>
      </c>
      <c r="K6751" s="2">
        <f>86*Social_Media_Advertising_Sorted_First_10000_Rows[[#This Row],[Acquisition_Cost_Usd]]</f>
        <v>720154.53999999992</v>
      </c>
      <c r="L6751" s="3">
        <v>8373.89</v>
      </c>
      <c r="M6751">
        <v>6.56</v>
      </c>
      <c r="N6751" t="s">
        <v>44</v>
      </c>
      <c r="O6751" t="s">
        <v>32</v>
      </c>
      <c r="P6751">
        <v>21937</v>
      </c>
      <c r="Q6751">
        <v>66497</v>
      </c>
      <c r="R6751">
        <v>5</v>
      </c>
      <c r="S6751" t="s">
        <v>33</v>
      </c>
    </row>
    <row r="6752" spans="1:19" x14ac:dyDescent="0.3">
      <c r="A6752">
        <v>127584</v>
      </c>
      <c r="B6752" s="1">
        <v>44772</v>
      </c>
      <c r="C6752" t="s">
        <v>67</v>
      </c>
      <c r="D6752" t="s">
        <v>18</v>
      </c>
      <c r="E6752" t="s">
        <v>19</v>
      </c>
      <c r="F6752" t="s">
        <v>82</v>
      </c>
      <c r="G6752" t="s">
        <v>29</v>
      </c>
      <c r="H6752" t="s">
        <v>30</v>
      </c>
      <c r="I6752" t="s">
        <v>31</v>
      </c>
      <c r="J6752" s="4">
        <v>0.01</v>
      </c>
      <c r="K6752" s="2">
        <f>86*Social_Media_Advertising_Sorted_First_10000_Rows[[#This Row],[Acquisition_Cost_Usd]]</f>
        <v>536384.57999999996</v>
      </c>
      <c r="L6752" s="3">
        <v>6237.03</v>
      </c>
      <c r="M6752">
        <v>6.83</v>
      </c>
      <c r="N6752" t="s">
        <v>53</v>
      </c>
      <c r="O6752" t="s">
        <v>32</v>
      </c>
      <c r="P6752">
        <v>16135</v>
      </c>
      <c r="Q6752">
        <v>49311</v>
      </c>
      <c r="R6752">
        <v>8</v>
      </c>
      <c r="S6752" t="s">
        <v>26</v>
      </c>
    </row>
    <row r="6753" spans="1:19" x14ac:dyDescent="0.3">
      <c r="A6753">
        <v>127585</v>
      </c>
      <c r="B6753" s="1">
        <v>44595</v>
      </c>
      <c r="C6753" t="s">
        <v>65</v>
      </c>
      <c r="D6753" t="s">
        <v>18</v>
      </c>
      <c r="E6753" t="s">
        <v>35</v>
      </c>
      <c r="F6753" t="s">
        <v>87</v>
      </c>
      <c r="G6753" t="s">
        <v>29</v>
      </c>
      <c r="H6753" t="s">
        <v>43</v>
      </c>
      <c r="I6753" t="s">
        <v>48</v>
      </c>
      <c r="J6753" s="4">
        <v>0.08</v>
      </c>
      <c r="K6753" s="2">
        <f>86*Social_Media_Advertising_Sorted_First_10000_Rows[[#This Row],[Acquisition_Cost_Usd]]</f>
        <v>320682.82</v>
      </c>
      <c r="L6753" s="3">
        <v>3728.87</v>
      </c>
      <c r="M6753">
        <v>6.25</v>
      </c>
      <c r="N6753" t="s">
        <v>53</v>
      </c>
      <c r="O6753" t="s">
        <v>49</v>
      </c>
      <c r="P6753">
        <v>9304</v>
      </c>
      <c r="Q6753">
        <v>29078</v>
      </c>
      <c r="R6753">
        <v>4</v>
      </c>
      <c r="S6753" t="s">
        <v>64</v>
      </c>
    </row>
    <row r="6754" spans="1:19" x14ac:dyDescent="0.3">
      <c r="A6754">
        <v>127592</v>
      </c>
      <c r="B6754" s="1">
        <v>44741</v>
      </c>
      <c r="C6754" t="s">
        <v>69</v>
      </c>
      <c r="D6754" t="s">
        <v>18</v>
      </c>
      <c r="E6754" t="s">
        <v>35</v>
      </c>
      <c r="F6754" t="s">
        <v>76</v>
      </c>
      <c r="G6754" t="s">
        <v>42</v>
      </c>
      <c r="H6754" t="s">
        <v>43</v>
      </c>
      <c r="I6754" t="s">
        <v>48</v>
      </c>
      <c r="J6754" s="4">
        <v>0.13</v>
      </c>
      <c r="K6754" s="2">
        <f>86*Social_Media_Advertising_Sorted_First_10000_Rows[[#This Row],[Acquisition_Cost_Usd]]</f>
        <v>43000</v>
      </c>
      <c r="L6754" s="3">
        <v>500</v>
      </c>
      <c r="M6754">
        <v>4.03</v>
      </c>
      <c r="N6754" t="s">
        <v>53</v>
      </c>
      <c r="O6754" t="s">
        <v>49</v>
      </c>
      <c r="P6754">
        <v>1392</v>
      </c>
      <c r="Q6754">
        <v>5644</v>
      </c>
      <c r="R6754">
        <v>7</v>
      </c>
      <c r="S6754" t="s">
        <v>45</v>
      </c>
    </row>
    <row r="6755" spans="1:19" x14ac:dyDescent="0.3">
      <c r="A6755">
        <v>127597</v>
      </c>
      <c r="B6755" s="1">
        <v>44895</v>
      </c>
      <c r="C6755" t="s">
        <v>80</v>
      </c>
      <c r="D6755" t="s">
        <v>40</v>
      </c>
      <c r="E6755" t="s">
        <v>19</v>
      </c>
      <c r="F6755" t="s">
        <v>82</v>
      </c>
      <c r="G6755" t="s">
        <v>42</v>
      </c>
      <c r="H6755" t="s">
        <v>30</v>
      </c>
      <c r="I6755" t="s">
        <v>23</v>
      </c>
      <c r="J6755" s="4">
        <v>0.03</v>
      </c>
      <c r="K6755" s="2">
        <f>86*Social_Media_Advertising_Sorted_First_10000_Rows[[#This Row],[Acquisition_Cost_Usd]]</f>
        <v>621238.19999999995</v>
      </c>
      <c r="L6755" s="3">
        <v>7223.7</v>
      </c>
      <c r="M6755">
        <v>0.64</v>
      </c>
      <c r="N6755" t="s">
        <v>24</v>
      </c>
      <c r="O6755" t="s">
        <v>49</v>
      </c>
      <c r="P6755">
        <v>18806</v>
      </c>
      <c r="Q6755">
        <v>57223</v>
      </c>
      <c r="R6755">
        <v>4</v>
      </c>
      <c r="S6755" t="s">
        <v>26</v>
      </c>
    </row>
    <row r="6756" spans="1:19" x14ac:dyDescent="0.3">
      <c r="A6756">
        <v>127603</v>
      </c>
      <c r="B6756" s="1">
        <v>44790</v>
      </c>
      <c r="C6756" t="s">
        <v>79</v>
      </c>
      <c r="D6756" t="s">
        <v>18</v>
      </c>
      <c r="E6756" t="s">
        <v>35</v>
      </c>
      <c r="F6756" t="s">
        <v>57</v>
      </c>
      <c r="G6756" t="s">
        <v>21</v>
      </c>
      <c r="H6756" t="s">
        <v>22</v>
      </c>
      <c r="I6756" t="s">
        <v>37</v>
      </c>
      <c r="J6756" s="4">
        <v>0.13</v>
      </c>
      <c r="K6756" s="2">
        <f>86*Social_Media_Advertising_Sorted_First_10000_Rows[[#This Row],[Acquisition_Cost_Usd]]</f>
        <v>880898</v>
      </c>
      <c r="L6756" s="3">
        <v>10243</v>
      </c>
      <c r="M6756">
        <v>0.40039387062102538</v>
      </c>
      <c r="N6756" t="s">
        <v>53</v>
      </c>
      <c r="O6756" t="s">
        <v>32</v>
      </c>
      <c r="P6756">
        <v>15867</v>
      </c>
      <c r="Q6756">
        <v>52647</v>
      </c>
      <c r="R6756">
        <v>1</v>
      </c>
      <c r="S6756" t="s">
        <v>26</v>
      </c>
    </row>
    <row r="6757" spans="1:19" x14ac:dyDescent="0.3">
      <c r="A6757">
        <v>127605</v>
      </c>
      <c r="B6757" s="1">
        <v>44565</v>
      </c>
      <c r="C6757" t="s">
        <v>17</v>
      </c>
      <c r="D6757" t="s">
        <v>18</v>
      </c>
      <c r="E6757" t="s">
        <v>55</v>
      </c>
      <c r="F6757" t="s">
        <v>78</v>
      </c>
      <c r="G6757" t="s">
        <v>60</v>
      </c>
      <c r="H6757" t="s">
        <v>22</v>
      </c>
      <c r="I6757" t="s">
        <v>23</v>
      </c>
      <c r="J6757" s="4">
        <v>0.05</v>
      </c>
      <c r="K6757" s="2">
        <f>86*Social_Media_Advertising_Sorted_First_10000_Rows[[#This Row],[Acquisition_Cost_Usd]]</f>
        <v>723469.84000000008</v>
      </c>
      <c r="L6757" s="3">
        <v>8412.44</v>
      </c>
      <c r="M6757">
        <v>3.97</v>
      </c>
      <c r="N6757" t="s">
        <v>44</v>
      </c>
      <c r="O6757" t="s">
        <v>32</v>
      </c>
      <c r="P6757">
        <v>22049</v>
      </c>
      <c r="Q6757">
        <v>66831</v>
      </c>
      <c r="R6757">
        <v>3</v>
      </c>
      <c r="S6757" t="s">
        <v>33</v>
      </c>
    </row>
    <row r="6758" spans="1:19" x14ac:dyDescent="0.3">
      <c r="A6758">
        <v>127606</v>
      </c>
      <c r="B6758" s="1">
        <v>44913</v>
      </c>
      <c r="C6758" t="s">
        <v>54</v>
      </c>
      <c r="D6758" t="s">
        <v>40</v>
      </c>
      <c r="E6758" t="s">
        <v>35</v>
      </c>
      <c r="F6758" t="s">
        <v>86</v>
      </c>
      <c r="G6758" t="s">
        <v>29</v>
      </c>
      <c r="H6758" t="s">
        <v>30</v>
      </c>
      <c r="I6758" t="s">
        <v>48</v>
      </c>
      <c r="J6758" s="4">
        <v>0.04</v>
      </c>
      <c r="K6758" s="2">
        <f>86*Social_Media_Advertising_Sorted_First_10000_Rows[[#This Row],[Acquisition_Cost_Usd]]</f>
        <v>575794.07999999996</v>
      </c>
      <c r="L6758" s="3">
        <v>6695.28</v>
      </c>
      <c r="M6758">
        <v>0.52</v>
      </c>
      <c r="N6758" t="s">
        <v>53</v>
      </c>
      <c r="O6758" t="s">
        <v>32</v>
      </c>
      <c r="P6758">
        <v>17363</v>
      </c>
      <c r="Q6758">
        <v>52950</v>
      </c>
      <c r="R6758">
        <v>2</v>
      </c>
      <c r="S6758" t="s">
        <v>50</v>
      </c>
    </row>
    <row r="6759" spans="1:19" x14ac:dyDescent="0.3">
      <c r="A6759">
        <v>127608</v>
      </c>
      <c r="B6759" s="1">
        <v>44789</v>
      </c>
      <c r="C6759" t="s">
        <v>79</v>
      </c>
      <c r="D6759" t="s">
        <v>40</v>
      </c>
      <c r="E6759" t="s">
        <v>35</v>
      </c>
      <c r="F6759" t="s">
        <v>57</v>
      </c>
      <c r="G6759" t="s">
        <v>21</v>
      </c>
      <c r="H6759" t="s">
        <v>43</v>
      </c>
      <c r="I6759" t="s">
        <v>48</v>
      </c>
      <c r="J6759" s="4">
        <v>7.0000000000000007E-2</v>
      </c>
      <c r="K6759" s="2">
        <f>86*Social_Media_Advertising_Sorted_First_10000_Rows[[#This Row],[Acquisition_Cost_Usd]]</f>
        <v>298986.74</v>
      </c>
      <c r="L6759" s="3">
        <v>3476.59</v>
      </c>
      <c r="M6759">
        <v>7.26</v>
      </c>
      <c r="N6759" t="s">
        <v>38</v>
      </c>
      <c r="O6759" t="s">
        <v>49</v>
      </c>
      <c r="P6759">
        <v>8620</v>
      </c>
      <c r="Q6759">
        <v>27051</v>
      </c>
      <c r="R6759">
        <v>9</v>
      </c>
      <c r="S6759" t="s">
        <v>26</v>
      </c>
    </row>
    <row r="6760" spans="1:19" x14ac:dyDescent="0.3">
      <c r="A6760">
        <v>127611</v>
      </c>
      <c r="B6760" s="1">
        <v>44577</v>
      </c>
      <c r="C6760" t="s">
        <v>17</v>
      </c>
      <c r="D6760" t="s">
        <v>40</v>
      </c>
      <c r="E6760" t="s">
        <v>19</v>
      </c>
      <c r="F6760" t="s">
        <v>99</v>
      </c>
      <c r="G6760" t="s">
        <v>60</v>
      </c>
      <c r="H6760" t="s">
        <v>52</v>
      </c>
      <c r="I6760" t="s">
        <v>23</v>
      </c>
      <c r="J6760" s="4">
        <v>0.06</v>
      </c>
      <c r="K6760" s="2">
        <f>86*Social_Media_Advertising_Sorted_First_10000_Rows[[#This Row],[Acquisition_Cost_Usd]]</f>
        <v>1275959.6399999999</v>
      </c>
      <c r="L6760" s="3">
        <v>14836.74</v>
      </c>
      <c r="M6760">
        <v>0.92</v>
      </c>
      <c r="N6760" t="s">
        <v>44</v>
      </c>
      <c r="O6760" t="s">
        <v>49</v>
      </c>
      <c r="P6760">
        <v>38179</v>
      </c>
      <c r="Q6760">
        <v>114606</v>
      </c>
      <c r="R6760">
        <v>4</v>
      </c>
      <c r="S6760" t="s">
        <v>33</v>
      </c>
    </row>
    <row r="6761" spans="1:19" x14ac:dyDescent="0.3">
      <c r="A6761">
        <v>127618</v>
      </c>
      <c r="B6761" s="1">
        <v>44801</v>
      </c>
      <c r="C6761" t="s">
        <v>79</v>
      </c>
      <c r="D6761" t="s">
        <v>18</v>
      </c>
      <c r="E6761" t="s">
        <v>55</v>
      </c>
      <c r="F6761" t="s">
        <v>78</v>
      </c>
      <c r="G6761" t="s">
        <v>60</v>
      </c>
      <c r="H6761" t="s">
        <v>52</v>
      </c>
      <c r="I6761" t="s">
        <v>31</v>
      </c>
      <c r="J6761" s="4">
        <v>0.06</v>
      </c>
      <c r="K6761" s="2">
        <f>86*Social_Media_Advertising_Sorted_First_10000_Rows[[#This Row],[Acquisition_Cost_Usd]]</f>
        <v>1009326.1</v>
      </c>
      <c r="L6761" s="3">
        <v>11736.35</v>
      </c>
      <c r="M6761">
        <v>4.5999999999999996</v>
      </c>
      <c r="N6761" t="s">
        <v>24</v>
      </c>
      <c r="O6761" t="s">
        <v>25</v>
      </c>
      <c r="P6761">
        <v>31076</v>
      </c>
      <c r="Q6761">
        <v>93568</v>
      </c>
      <c r="R6761">
        <v>9</v>
      </c>
      <c r="S6761" t="s">
        <v>33</v>
      </c>
    </row>
    <row r="6762" spans="1:19" x14ac:dyDescent="0.3">
      <c r="A6762">
        <v>127620</v>
      </c>
      <c r="B6762" s="1">
        <v>44612</v>
      </c>
      <c r="C6762" t="s">
        <v>65</v>
      </c>
      <c r="D6762" t="s">
        <v>40</v>
      </c>
      <c r="E6762" t="s">
        <v>55</v>
      </c>
      <c r="F6762" t="s">
        <v>72</v>
      </c>
      <c r="G6762" t="s">
        <v>42</v>
      </c>
      <c r="H6762" t="s">
        <v>43</v>
      </c>
      <c r="I6762" t="s">
        <v>31</v>
      </c>
      <c r="J6762" s="4">
        <v>0.11</v>
      </c>
      <c r="K6762" s="2">
        <f>86*Social_Media_Advertising_Sorted_First_10000_Rows[[#This Row],[Acquisition_Cost_Usd]]</f>
        <v>349283.84000000003</v>
      </c>
      <c r="L6762" s="3">
        <v>4061.44</v>
      </c>
      <c r="M6762">
        <v>2.81</v>
      </c>
      <c r="N6762" t="s">
        <v>24</v>
      </c>
      <c r="O6762" t="s">
        <v>32</v>
      </c>
      <c r="P6762">
        <v>10204</v>
      </c>
      <c r="Q6762">
        <v>31745</v>
      </c>
      <c r="R6762">
        <v>8</v>
      </c>
      <c r="S6762" t="s">
        <v>64</v>
      </c>
    </row>
    <row r="6763" spans="1:19" x14ac:dyDescent="0.3">
      <c r="A6763">
        <v>127631</v>
      </c>
      <c r="B6763" s="1">
        <v>44739</v>
      </c>
      <c r="C6763" t="s">
        <v>69</v>
      </c>
      <c r="D6763" t="s">
        <v>18</v>
      </c>
      <c r="E6763" t="s">
        <v>19</v>
      </c>
      <c r="F6763" t="s">
        <v>92</v>
      </c>
      <c r="G6763" t="s">
        <v>60</v>
      </c>
      <c r="H6763" t="s">
        <v>22</v>
      </c>
      <c r="I6763" t="s">
        <v>48</v>
      </c>
      <c r="J6763" s="4">
        <v>0.09</v>
      </c>
      <c r="K6763" s="2">
        <f>86*Social_Media_Advertising_Sorted_First_10000_Rows[[#This Row],[Acquisition_Cost_Usd]]</f>
        <v>749640.5</v>
      </c>
      <c r="L6763" s="3">
        <v>8716.75</v>
      </c>
      <c r="M6763">
        <v>6.12</v>
      </c>
      <c r="N6763" t="s">
        <v>38</v>
      </c>
      <c r="O6763" t="s">
        <v>32</v>
      </c>
      <c r="P6763">
        <v>22871</v>
      </c>
      <c r="Q6763">
        <v>69265</v>
      </c>
      <c r="R6763">
        <v>6</v>
      </c>
      <c r="S6763" t="s">
        <v>50</v>
      </c>
    </row>
    <row r="6764" spans="1:19" x14ac:dyDescent="0.3">
      <c r="A6764">
        <v>127632</v>
      </c>
      <c r="B6764" s="1">
        <v>44579</v>
      </c>
      <c r="C6764" t="s">
        <v>17</v>
      </c>
      <c r="D6764" t="s">
        <v>18</v>
      </c>
      <c r="E6764" t="s">
        <v>19</v>
      </c>
      <c r="F6764" t="s">
        <v>111</v>
      </c>
      <c r="G6764" t="s">
        <v>29</v>
      </c>
      <c r="H6764" t="s">
        <v>22</v>
      </c>
      <c r="I6764" t="s">
        <v>31</v>
      </c>
      <c r="J6764" s="4">
        <v>7.0000000000000007E-2</v>
      </c>
      <c r="K6764" s="2">
        <f>86*Social_Media_Advertising_Sorted_First_10000_Rows[[#This Row],[Acquisition_Cost_Usd]]</f>
        <v>845237.24</v>
      </c>
      <c r="L6764" s="3">
        <v>9828.34</v>
      </c>
      <c r="M6764">
        <v>5.99</v>
      </c>
      <c r="N6764" t="s">
        <v>58</v>
      </c>
      <c r="O6764" t="s">
        <v>25</v>
      </c>
      <c r="P6764">
        <v>25897</v>
      </c>
      <c r="Q6764">
        <v>78226</v>
      </c>
      <c r="R6764">
        <v>10</v>
      </c>
      <c r="S6764" t="s">
        <v>33</v>
      </c>
    </row>
    <row r="6765" spans="1:19" x14ac:dyDescent="0.3">
      <c r="A6765">
        <v>127634</v>
      </c>
      <c r="B6765" s="1">
        <v>44667</v>
      </c>
      <c r="C6765" t="s">
        <v>34</v>
      </c>
      <c r="D6765" t="s">
        <v>40</v>
      </c>
      <c r="E6765" t="s">
        <v>35</v>
      </c>
      <c r="F6765" t="s">
        <v>20</v>
      </c>
      <c r="G6765" t="s">
        <v>21</v>
      </c>
      <c r="H6765" t="s">
        <v>30</v>
      </c>
      <c r="I6765" t="s">
        <v>31</v>
      </c>
      <c r="J6765" s="4">
        <v>0.06</v>
      </c>
      <c r="K6765" s="2">
        <f>86*Social_Media_Advertising_Sorted_First_10000_Rows[[#This Row],[Acquisition_Cost_Usd]]</f>
        <v>413756.32</v>
      </c>
      <c r="L6765" s="3">
        <v>4811.12</v>
      </c>
      <c r="M6765">
        <v>3.67</v>
      </c>
      <c r="N6765" t="s">
        <v>24</v>
      </c>
      <c r="O6765" t="s">
        <v>49</v>
      </c>
      <c r="P6765">
        <v>12253</v>
      </c>
      <c r="Q6765">
        <v>37815</v>
      </c>
      <c r="R6765">
        <v>1</v>
      </c>
      <c r="S6765" t="s">
        <v>26</v>
      </c>
    </row>
    <row r="6766" spans="1:19" x14ac:dyDescent="0.3">
      <c r="A6766">
        <v>127639</v>
      </c>
      <c r="B6766" s="1">
        <v>44687</v>
      </c>
      <c r="C6766" t="s">
        <v>91</v>
      </c>
      <c r="D6766" t="s">
        <v>40</v>
      </c>
      <c r="E6766" t="s">
        <v>27</v>
      </c>
      <c r="F6766" t="s">
        <v>90</v>
      </c>
      <c r="G6766" t="s">
        <v>21</v>
      </c>
      <c r="H6766" t="s">
        <v>43</v>
      </c>
      <c r="I6766" t="s">
        <v>23</v>
      </c>
      <c r="J6766" s="4">
        <v>0.13</v>
      </c>
      <c r="K6766" s="2">
        <f>86*Social_Media_Advertising_Sorted_First_10000_Rows[[#This Row],[Acquisition_Cost_Usd]]</f>
        <v>43000</v>
      </c>
      <c r="L6766" s="3">
        <v>500</v>
      </c>
      <c r="M6766">
        <v>6.76</v>
      </c>
      <c r="N6766" t="s">
        <v>38</v>
      </c>
      <c r="O6766" t="s">
        <v>25</v>
      </c>
      <c r="P6766">
        <v>1551</v>
      </c>
      <c r="Q6766">
        <v>6115</v>
      </c>
      <c r="R6766">
        <v>1</v>
      </c>
      <c r="S6766" t="s">
        <v>33</v>
      </c>
    </row>
    <row r="6767" spans="1:19" hidden="1" x14ac:dyDescent="0.3">
      <c r="A6767">
        <v>127640</v>
      </c>
      <c r="B6767" s="1">
        <v>44729</v>
      </c>
      <c r="C6767" t="s">
        <v>69</v>
      </c>
      <c r="D6767" t="s">
        <v>61</v>
      </c>
      <c r="E6767" t="s">
        <v>62</v>
      </c>
      <c r="F6767" t="s">
        <v>108</v>
      </c>
      <c r="G6767" t="s">
        <v>21</v>
      </c>
      <c r="H6767" t="s">
        <v>30</v>
      </c>
      <c r="I6767" t="s">
        <v>37</v>
      </c>
      <c r="J6767" s="4">
        <v>0.11</v>
      </c>
      <c r="K6767" s="2">
        <f>86*Social_Media_Advertising_Sorted_First_10000_Rows[[#This Row],[Acquisition_Cost_Usd]]</f>
        <v>456908.54000000004</v>
      </c>
      <c r="L6767" s="3">
        <v>5312.89</v>
      </c>
      <c r="M6767">
        <v>0.94557302481483241</v>
      </c>
      <c r="N6767" t="s">
        <v>58</v>
      </c>
      <c r="O6767" t="s">
        <v>49</v>
      </c>
      <c r="P6767">
        <v>8004</v>
      </c>
      <c r="Q6767">
        <v>27044</v>
      </c>
      <c r="R6767">
        <v>1</v>
      </c>
      <c r="S6767" t="s">
        <v>45</v>
      </c>
    </row>
    <row r="6768" spans="1:19" x14ac:dyDescent="0.3">
      <c r="A6768">
        <v>127641</v>
      </c>
      <c r="B6768" s="1">
        <v>44707</v>
      </c>
      <c r="C6768" t="s">
        <v>91</v>
      </c>
      <c r="D6768" t="s">
        <v>18</v>
      </c>
      <c r="E6768" t="s">
        <v>27</v>
      </c>
      <c r="F6768" t="s">
        <v>85</v>
      </c>
      <c r="G6768" t="s">
        <v>42</v>
      </c>
      <c r="H6768" t="s">
        <v>43</v>
      </c>
      <c r="I6768" t="s">
        <v>23</v>
      </c>
      <c r="J6768" s="4">
        <v>0.04</v>
      </c>
      <c r="K6768" s="2">
        <f>86*Social_Media_Advertising_Sorted_First_10000_Rows[[#This Row],[Acquisition_Cost_Usd]]</f>
        <v>350649.52</v>
      </c>
      <c r="L6768" s="3">
        <v>4077.32</v>
      </c>
      <c r="M6768">
        <v>4.08</v>
      </c>
      <c r="N6768" t="s">
        <v>38</v>
      </c>
      <c r="O6768" t="s">
        <v>49</v>
      </c>
      <c r="P6768">
        <v>10252</v>
      </c>
      <c r="Q6768">
        <v>31887</v>
      </c>
      <c r="R6768">
        <v>3</v>
      </c>
      <c r="S6768" t="s">
        <v>45</v>
      </c>
    </row>
    <row r="6769" spans="1:19" hidden="1" x14ac:dyDescent="0.3">
      <c r="A6769">
        <v>127642</v>
      </c>
      <c r="B6769" s="1">
        <v>44743</v>
      </c>
      <c r="C6769" t="s">
        <v>67</v>
      </c>
      <c r="D6769" t="s">
        <v>61</v>
      </c>
      <c r="E6769" t="s">
        <v>62</v>
      </c>
      <c r="F6769" t="s">
        <v>99</v>
      </c>
      <c r="G6769" t="s">
        <v>42</v>
      </c>
      <c r="H6769" t="s">
        <v>22</v>
      </c>
      <c r="I6769" t="s">
        <v>31</v>
      </c>
      <c r="J6769" s="4">
        <v>0.05</v>
      </c>
      <c r="K6769" s="2">
        <f>86*Social_Media_Advertising_Sorted_First_10000_Rows[[#This Row],[Acquisition_Cost_Usd]]</f>
        <v>719028.79999999993</v>
      </c>
      <c r="L6769" s="3">
        <v>8360.7999999999993</v>
      </c>
      <c r="M6769">
        <v>3.44</v>
      </c>
      <c r="N6769" t="s">
        <v>24</v>
      </c>
      <c r="O6769" t="s">
        <v>25</v>
      </c>
      <c r="P6769">
        <v>21903</v>
      </c>
      <c r="Q6769">
        <v>66396</v>
      </c>
      <c r="R6769">
        <v>3</v>
      </c>
      <c r="S6769" t="s">
        <v>33</v>
      </c>
    </row>
    <row r="6770" spans="1:19" x14ac:dyDescent="0.3">
      <c r="A6770">
        <v>127643</v>
      </c>
      <c r="B6770" s="1">
        <v>44702</v>
      </c>
      <c r="C6770" t="s">
        <v>91</v>
      </c>
      <c r="D6770" t="s">
        <v>18</v>
      </c>
      <c r="E6770" t="s">
        <v>27</v>
      </c>
      <c r="F6770" t="s">
        <v>82</v>
      </c>
      <c r="G6770" t="s">
        <v>29</v>
      </c>
      <c r="H6770" t="s">
        <v>52</v>
      </c>
      <c r="I6770" t="s">
        <v>31</v>
      </c>
      <c r="J6770" s="4">
        <v>0.08</v>
      </c>
      <c r="K6770" s="2">
        <f>86*Social_Media_Advertising_Sorted_First_10000_Rows[[#This Row],[Acquisition_Cost_Usd]]</f>
        <v>1111322.1000000001</v>
      </c>
      <c r="L6770" s="3">
        <v>12922.35</v>
      </c>
      <c r="M6770">
        <v>0.9</v>
      </c>
      <c r="N6770" t="s">
        <v>53</v>
      </c>
      <c r="O6770" t="s">
        <v>32</v>
      </c>
      <c r="P6770">
        <v>34181</v>
      </c>
      <c r="Q6770">
        <v>102766</v>
      </c>
      <c r="R6770">
        <v>10</v>
      </c>
      <c r="S6770" t="s">
        <v>26</v>
      </c>
    </row>
    <row r="6771" spans="1:19" x14ac:dyDescent="0.3">
      <c r="A6771">
        <v>127650</v>
      </c>
      <c r="B6771" s="1">
        <v>44918</v>
      </c>
      <c r="C6771" t="s">
        <v>54</v>
      </c>
      <c r="D6771" t="s">
        <v>18</v>
      </c>
      <c r="E6771" t="s">
        <v>27</v>
      </c>
      <c r="F6771" t="s">
        <v>82</v>
      </c>
      <c r="G6771" t="s">
        <v>60</v>
      </c>
      <c r="H6771" t="s">
        <v>30</v>
      </c>
      <c r="I6771" t="s">
        <v>37</v>
      </c>
      <c r="J6771" s="4">
        <v>0.02</v>
      </c>
      <c r="K6771" s="2">
        <f>86*Social_Media_Advertising_Sorted_First_10000_Rows[[#This Row],[Acquisition_Cost_Usd]]</f>
        <v>546461.19999999995</v>
      </c>
      <c r="L6771" s="3">
        <v>6354.2</v>
      </c>
      <c r="M6771">
        <v>0.7400136715942166</v>
      </c>
      <c r="N6771" t="s">
        <v>38</v>
      </c>
      <c r="O6771" t="s">
        <v>32</v>
      </c>
      <c r="P6771">
        <v>9663</v>
      </c>
      <c r="Q6771">
        <v>32448</v>
      </c>
      <c r="R6771">
        <v>1</v>
      </c>
      <c r="S6771" t="s">
        <v>26</v>
      </c>
    </row>
    <row r="6772" spans="1:19" x14ac:dyDescent="0.3">
      <c r="A6772">
        <v>127653</v>
      </c>
      <c r="B6772" s="1">
        <v>44818</v>
      </c>
      <c r="C6772" t="s">
        <v>46</v>
      </c>
      <c r="D6772" t="s">
        <v>18</v>
      </c>
      <c r="E6772" t="s">
        <v>55</v>
      </c>
      <c r="F6772" t="s">
        <v>94</v>
      </c>
      <c r="G6772" t="s">
        <v>60</v>
      </c>
      <c r="H6772" t="s">
        <v>52</v>
      </c>
      <c r="I6772" t="s">
        <v>23</v>
      </c>
      <c r="J6772" s="4">
        <v>0.14000000000000001</v>
      </c>
      <c r="K6772" s="2">
        <f>86*Social_Media_Advertising_Sorted_First_10000_Rows[[#This Row],[Acquisition_Cost_Usd]]</f>
        <v>1048057.0599999999</v>
      </c>
      <c r="L6772" s="3">
        <v>12186.71</v>
      </c>
      <c r="M6772">
        <v>1.74</v>
      </c>
      <c r="N6772" t="s">
        <v>44</v>
      </c>
      <c r="O6772" t="s">
        <v>25</v>
      </c>
      <c r="P6772">
        <v>32265</v>
      </c>
      <c r="Q6772">
        <v>97091</v>
      </c>
      <c r="R6772">
        <v>4</v>
      </c>
      <c r="S6772" t="s">
        <v>33</v>
      </c>
    </row>
    <row r="6773" spans="1:19" x14ac:dyDescent="0.3">
      <c r="A6773">
        <v>127655</v>
      </c>
      <c r="B6773" s="1">
        <v>44866</v>
      </c>
      <c r="C6773" t="s">
        <v>80</v>
      </c>
      <c r="D6773" t="s">
        <v>40</v>
      </c>
      <c r="E6773" t="s">
        <v>55</v>
      </c>
      <c r="F6773" t="s">
        <v>56</v>
      </c>
      <c r="G6773" t="s">
        <v>21</v>
      </c>
      <c r="H6773" t="s">
        <v>22</v>
      </c>
      <c r="I6773" t="s">
        <v>31</v>
      </c>
      <c r="J6773" s="4">
        <v>0.12</v>
      </c>
      <c r="K6773" s="2">
        <f>86*Social_Media_Advertising_Sorted_First_10000_Rows[[#This Row],[Acquisition_Cost_Usd]]</f>
        <v>729487.26</v>
      </c>
      <c r="L6773" s="3">
        <v>8482.41</v>
      </c>
      <c r="M6773">
        <v>7.51</v>
      </c>
      <c r="N6773" t="s">
        <v>58</v>
      </c>
      <c r="O6773" t="s">
        <v>32</v>
      </c>
      <c r="P6773">
        <v>22239</v>
      </c>
      <c r="Q6773">
        <v>67392</v>
      </c>
      <c r="R6773">
        <v>8</v>
      </c>
      <c r="S6773" t="s">
        <v>26</v>
      </c>
    </row>
    <row r="6774" spans="1:19" x14ac:dyDescent="0.3">
      <c r="A6774">
        <v>127658</v>
      </c>
      <c r="B6774" s="1">
        <v>44662</v>
      </c>
      <c r="C6774" t="s">
        <v>34</v>
      </c>
      <c r="D6774" t="s">
        <v>18</v>
      </c>
      <c r="E6774" t="s">
        <v>27</v>
      </c>
      <c r="F6774" t="s">
        <v>94</v>
      </c>
      <c r="G6774" t="s">
        <v>29</v>
      </c>
      <c r="H6774" t="s">
        <v>30</v>
      </c>
      <c r="I6774" t="s">
        <v>31</v>
      </c>
      <c r="J6774" s="4">
        <v>0.14000000000000001</v>
      </c>
      <c r="K6774" s="2">
        <f>86*Social_Media_Advertising_Sorted_First_10000_Rows[[#This Row],[Acquisition_Cost_Usd]]</f>
        <v>361425.32</v>
      </c>
      <c r="L6774" s="3">
        <v>4202.62</v>
      </c>
      <c r="M6774">
        <v>7.48</v>
      </c>
      <c r="N6774" t="s">
        <v>44</v>
      </c>
      <c r="O6774" t="s">
        <v>25</v>
      </c>
      <c r="P6774">
        <v>10595</v>
      </c>
      <c r="Q6774">
        <v>32902</v>
      </c>
      <c r="R6774">
        <v>2</v>
      </c>
      <c r="S6774" t="s">
        <v>33</v>
      </c>
    </row>
    <row r="6775" spans="1:19" x14ac:dyDescent="0.3">
      <c r="A6775">
        <v>127660</v>
      </c>
      <c r="B6775" s="1">
        <v>44616</v>
      </c>
      <c r="C6775" t="s">
        <v>65</v>
      </c>
      <c r="D6775" t="s">
        <v>40</v>
      </c>
      <c r="E6775" t="s">
        <v>19</v>
      </c>
      <c r="F6775" t="s">
        <v>71</v>
      </c>
      <c r="G6775" t="s">
        <v>42</v>
      </c>
      <c r="H6775" t="s">
        <v>43</v>
      </c>
      <c r="I6775" t="s">
        <v>31</v>
      </c>
      <c r="J6775" s="4">
        <v>0.05</v>
      </c>
      <c r="K6775" s="2">
        <f>86*Social_Media_Advertising_Sorted_First_10000_Rows[[#This Row],[Acquisition_Cost_Usd]]</f>
        <v>325814.44</v>
      </c>
      <c r="L6775" s="3">
        <v>3788.54</v>
      </c>
      <c r="M6775">
        <v>4.29</v>
      </c>
      <c r="N6775" t="s">
        <v>44</v>
      </c>
      <c r="O6775" t="s">
        <v>32</v>
      </c>
      <c r="P6775">
        <v>9466</v>
      </c>
      <c r="Q6775">
        <v>29557</v>
      </c>
      <c r="R6775">
        <v>9</v>
      </c>
      <c r="S6775" t="s">
        <v>64</v>
      </c>
    </row>
    <row r="6776" spans="1:19" x14ac:dyDescent="0.3">
      <c r="A6776">
        <v>127663</v>
      </c>
      <c r="B6776" s="1">
        <v>44779</v>
      </c>
      <c r="C6776" t="s">
        <v>79</v>
      </c>
      <c r="D6776" t="s">
        <v>18</v>
      </c>
      <c r="E6776" t="s">
        <v>55</v>
      </c>
      <c r="F6776" t="s">
        <v>66</v>
      </c>
      <c r="G6776" t="s">
        <v>42</v>
      </c>
      <c r="H6776" t="s">
        <v>52</v>
      </c>
      <c r="I6776" t="s">
        <v>37</v>
      </c>
      <c r="J6776" s="4">
        <v>7.0000000000000007E-2</v>
      </c>
      <c r="K6776" s="2">
        <f>86*Social_Media_Advertising_Sorted_First_10000_Rows[[#This Row],[Acquisition_Cost_Usd]]</f>
        <v>1215237.6200000001</v>
      </c>
      <c r="L6776" s="3">
        <v>14130.67</v>
      </c>
      <c r="M6776">
        <v>0.57199124374432209</v>
      </c>
      <c r="N6776" t="s">
        <v>24</v>
      </c>
      <c r="O6776" t="s">
        <v>25</v>
      </c>
      <c r="P6776">
        <v>21695</v>
      </c>
      <c r="Q6776">
        <v>71624</v>
      </c>
      <c r="R6776">
        <v>1</v>
      </c>
      <c r="S6776" t="s">
        <v>64</v>
      </c>
    </row>
    <row r="6777" spans="1:19" x14ac:dyDescent="0.3">
      <c r="A6777">
        <v>127670</v>
      </c>
      <c r="B6777" s="1">
        <v>44709</v>
      </c>
      <c r="C6777" t="s">
        <v>91</v>
      </c>
      <c r="D6777" t="s">
        <v>40</v>
      </c>
      <c r="E6777" t="s">
        <v>27</v>
      </c>
      <c r="F6777" t="s">
        <v>56</v>
      </c>
      <c r="G6777" t="s">
        <v>29</v>
      </c>
      <c r="H6777" t="s">
        <v>52</v>
      </c>
      <c r="I6777" t="s">
        <v>48</v>
      </c>
      <c r="J6777" s="4">
        <v>0.11</v>
      </c>
      <c r="K6777" s="2">
        <f>86*Social_Media_Advertising_Sorted_First_10000_Rows[[#This Row],[Acquisition_Cost_Usd]]</f>
        <v>1035957.7200000001</v>
      </c>
      <c r="L6777" s="3">
        <v>12046.02</v>
      </c>
      <c r="M6777">
        <v>2.1800000000000002</v>
      </c>
      <c r="N6777" t="s">
        <v>44</v>
      </c>
      <c r="O6777" t="s">
        <v>25</v>
      </c>
      <c r="P6777">
        <v>31886</v>
      </c>
      <c r="Q6777">
        <v>95968</v>
      </c>
      <c r="R6777">
        <v>10</v>
      </c>
      <c r="S6777" t="s">
        <v>26</v>
      </c>
    </row>
    <row r="6778" spans="1:19" x14ac:dyDescent="0.3">
      <c r="A6778">
        <v>127675</v>
      </c>
      <c r="B6778" s="1">
        <v>44824</v>
      </c>
      <c r="C6778" t="s">
        <v>46</v>
      </c>
      <c r="D6778" t="s">
        <v>40</v>
      </c>
      <c r="E6778" t="s">
        <v>27</v>
      </c>
      <c r="F6778" t="s">
        <v>78</v>
      </c>
      <c r="G6778" t="s">
        <v>29</v>
      </c>
      <c r="H6778" t="s">
        <v>30</v>
      </c>
      <c r="I6778" t="s">
        <v>37</v>
      </c>
      <c r="J6778" s="4">
        <v>7.0000000000000007E-2</v>
      </c>
      <c r="K6778" s="2">
        <f>86*Social_Media_Advertising_Sorted_First_10000_Rows[[#This Row],[Acquisition_Cost_Usd]]</f>
        <v>455329.57999999996</v>
      </c>
      <c r="L6778" s="3">
        <v>5294.53</v>
      </c>
      <c r="M6778">
        <v>0.38609408952741731</v>
      </c>
      <c r="N6778" t="s">
        <v>38</v>
      </c>
      <c r="O6778" t="s">
        <v>32</v>
      </c>
      <c r="P6778">
        <v>7974</v>
      </c>
      <c r="Q6778">
        <v>26947</v>
      </c>
      <c r="R6778">
        <v>1</v>
      </c>
      <c r="S6778" t="s">
        <v>33</v>
      </c>
    </row>
    <row r="6779" spans="1:19" x14ac:dyDescent="0.3">
      <c r="A6779">
        <v>127676</v>
      </c>
      <c r="B6779" s="1">
        <v>44600</v>
      </c>
      <c r="C6779" t="s">
        <v>65</v>
      </c>
      <c r="D6779" t="s">
        <v>18</v>
      </c>
      <c r="E6779" t="s">
        <v>55</v>
      </c>
      <c r="F6779" t="s">
        <v>94</v>
      </c>
      <c r="G6779" t="s">
        <v>21</v>
      </c>
      <c r="H6779" t="s">
        <v>22</v>
      </c>
      <c r="I6779" t="s">
        <v>37</v>
      </c>
      <c r="J6779" s="4">
        <v>0.09</v>
      </c>
      <c r="K6779" s="2">
        <f>86*Social_Media_Advertising_Sorted_First_10000_Rows[[#This Row],[Acquisition_Cost_Usd]]</f>
        <v>743719.4</v>
      </c>
      <c r="L6779" s="3">
        <v>8647.9</v>
      </c>
      <c r="M6779">
        <v>0.39503145271092238</v>
      </c>
      <c r="N6779" t="s">
        <v>44</v>
      </c>
      <c r="O6779" t="s">
        <v>32</v>
      </c>
      <c r="P6779">
        <v>13323</v>
      </c>
      <c r="Q6779">
        <v>44364</v>
      </c>
      <c r="R6779">
        <v>1</v>
      </c>
      <c r="S6779" t="s">
        <v>33</v>
      </c>
    </row>
    <row r="6780" spans="1:19" x14ac:dyDescent="0.3">
      <c r="A6780">
        <v>127678</v>
      </c>
      <c r="B6780" s="1">
        <v>44651</v>
      </c>
      <c r="C6780" t="s">
        <v>39</v>
      </c>
      <c r="D6780" t="s">
        <v>40</v>
      </c>
      <c r="E6780" t="s">
        <v>55</v>
      </c>
      <c r="F6780" t="s">
        <v>59</v>
      </c>
      <c r="G6780" t="s">
        <v>42</v>
      </c>
      <c r="H6780" t="s">
        <v>30</v>
      </c>
      <c r="I6780" t="s">
        <v>48</v>
      </c>
      <c r="J6780" s="4">
        <v>0.04</v>
      </c>
      <c r="K6780" s="2">
        <f>86*Social_Media_Advertising_Sorted_First_10000_Rows[[#This Row],[Acquisition_Cost_Usd]]</f>
        <v>627307.22000000009</v>
      </c>
      <c r="L6780" s="3">
        <v>7294.27</v>
      </c>
      <c r="M6780">
        <v>6.73</v>
      </c>
      <c r="N6780" t="s">
        <v>53</v>
      </c>
      <c r="O6780" t="s">
        <v>32</v>
      </c>
      <c r="P6780">
        <v>18992</v>
      </c>
      <c r="Q6780">
        <v>57774</v>
      </c>
      <c r="R6780">
        <v>2</v>
      </c>
      <c r="S6780" t="s">
        <v>26</v>
      </c>
    </row>
    <row r="6781" spans="1:19" x14ac:dyDescent="0.3">
      <c r="A6781">
        <v>127681</v>
      </c>
      <c r="B6781" s="1">
        <v>44620</v>
      </c>
      <c r="C6781" t="s">
        <v>65</v>
      </c>
      <c r="D6781" t="s">
        <v>40</v>
      </c>
      <c r="E6781" t="s">
        <v>55</v>
      </c>
      <c r="F6781" t="s">
        <v>97</v>
      </c>
      <c r="G6781" t="s">
        <v>21</v>
      </c>
      <c r="H6781" t="s">
        <v>30</v>
      </c>
      <c r="I6781" t="s">
        <v>31</v>
      </c>
      <c r="J6781" s="4">
        <v>0.03</v>
      </c>
      <c r="K6781" s="2">
        <f>86*Social_Media_Advertising_Sorted_First_10000_Rows[[#This Row],[Acquisition_Cost_Usd]]</f>
        <v>556398.5</v>
      </c>
      <c r="L6781" s="3">
        <v>6469.75</v>
      </c>
      <c r="M6781">
        <v>3.24</v>
      </c>
      <c r="N6781" t="s">
        <v>38</v>
      </c>
      <c r="O6781" t="s">
        <v>32</v>
      </c>
      <c r="P6781">
        <v>16763</v>
      </c>
      <c r="Q6781">
        <v>51172</v>
      </c>
      <c r="R6781">
        <v>4</v>
      </c>
      <c r="S6781" t="s">
        <v>26</v>
      </c>
    </row>
    <row r="6782" spans="1:19" x14ac:dyDescent="0.3">
      <c r="A6782">
        <v>127682</v>
      </c>
      <c r="B6782" s="1">
        <v>44897</v>
      </c>
      <c r="C6782" t="s">
        <v>54</v>
      </c>
      <c r="D6782" t="s">
        <v>40</v>
      </c>
      <c r="E6782" t="s">
        <v>19</v>
      </c>
      <c r="F6782" t="s">
        <v>88</v>
      </c>
      <c r="G6782" t="s">
        <v>42</v>
      </c>
      <c r="H6782" t="s">
        <v>43</v>
      </c>
      <c r="I6782" t="s">
        <v>48</v>
      </c>
      <c r="J6782" s="4">
        <v>0.03</v>
      </c>
      <c r="K6782" s="2">
        <f>86*Social_Media_Advertising_Sorted_First_10000_Rows[[#This Row],[Acquisition_Cost_Usd]]</f>
        <v>43000</v>
      </c>
      <c r="L6782" s="3">
        <v>500</v>
      </c>
      <c r="M6782">
        <v>6.5</v>
      </c>
      <c r="N6782" t="s">
        <v>58</v>
      </c>
      <c r="O6782" t="s">
        <v>25</v>
      </c>
      <c r="P6782">
        <v>610</v>
      </c>
      <c r="Q6782">
        <v>3327</v>
      </c>
      <c r="R6782">
        <v>5</v>
      </c>
      <c r="S6782" t="s">
        <v>26</v>
      </c>
    </row>
    <row r="6783" spans="1:19" x14ac:dyDescent="0.3">
      <c r="A6783">
        <v>127686</v>
      </c>
      <c r="B6783" s="1">
        <v>44894</v>
      </c>
      <c r="C6783" t="s">
        <v>80</v>
      </c>
      <c r="D6783" t="s">
        <v>18</v>
      </c>
      <c r="E6783" t="s">
        <v>27</v>
      </c>
      <c r="F6783" t="s">
        <v>81</v>
      </c>
      <c r="G6783" t="s">
        <v>60</v>
      </c>
      <c r="H6783" t="s">
        <v>30</v>
      </c>
      <c r="I6783" t="s">
        <v>37</v>
      </c>
      <c r="J6783" s="4">
        <v>0.09</v>
      </c>
      <c r="K6783" s="2">
        <f>86*Social_Media_Advertising_Sorted_First_10000_Rows[[#This Row],[Acquisition_Cost_Usd]]</f>
        <v>627781.93999999994</v>
      </c>
      <c r="L6783" s="3">
        <v>7299.79</v>
      </c>
      <c r="M6783">
        <v>0.68817696512988746</v>
      </c>
      <c r="N6783" t="s">
        <v>53</v>
      </c>
      <c r="O6783" t="s">
        <v>32</v>
      </c>
      <c r="P6783">
        <v>11163</v>
      </c>
      <c r="Q6783">
        <v>37331</v>
      </c>
      <c r="R6783">
        <v>1</v>
      </c>
      <c r="S6783" t="s">
        <v>33</v>
      </c>
    </row>
    <row r="6784" spans="1:19" x14ac:dyDescent="0.3">
      <c r="A6784">
        <v>127690</v>
      </c>
      <c r="B6784" s="1">
        <v>44647</v>
      </c>
      <c r="C6784" t="s">
        <v>39</v>
      </c>
      <c r="D6784" t="s">
        <v>40</v>
      </c>
      <c r="E6784" t="s">
        <v>55</v>
      </c>
      <c r="F6784" t="s">
        <v>107</v>
      </c>
      <c r="G6784" t="s">
        <v>29</v>
      </c>
      <c r="H6784" t="s">
        <v>43</v>
      </c>
      <c r="I6784" t="s">
        <v>48</v>
      </c>
      <c r="J6784" s="4">
        <v>0.12</v>
      </c>
      <c r="K6784" s="2">
        <f>86*Social_Media_Advertising_Sorted_First_10000_Rows[[#This Row],[Acquisition_Cost_Usd]]</f>
        <v>226914.44</v>
      </c>
      <c r="L6784" s="3">
        <v>2638.54</v>
      </c>
      <c r="M6784">
        <v>2.4300000000000002</v>
      </c>
      <c r="N6784" t="s">
        <v>44</v>
      </c>
      <c r="O6784" t="s">
        <v>32</v>
      </c>
      <c r="P6784">
        <v>6455</v>
      </c>
      <c r="Q6784">
        <v>20641</v>
      </c>
      <c r="R6784">
        <v>5</v>
      </c>
      <c r="S6784" t="s">
        <v>26</v>
      </c>
    </row>
    <row r="6785" spans="1:19" x14ac:dyDescent="0.3">
      <c r="A6785">
        <v>127699</v>
      </c>
      <c r="B6785" s="1">
        <v>44578</v>
      </c>
      <c r="C6785" t="s">
        <v>17</v>
      </c>
      <c r="D6785" t="s">
        <v>18</v>
      </c>
      <c r="E6785" t="s">
        <v>55</v>
      </c>
      <c r="F6785" t="s">
        <v>59</v>
      </c>
      <c r="G6785" t="s">
        <v>29</v>
      </c>
      <c r="H6785" t="s">
        <v>43</v>
      </c>
      <c r="I6785" t="s">
        <v>37</v>
      </c>
      <c r="J6785" s="4">
        <v>0.06</v>
      </c>
      <c r="K6785" s="2">
        <f>86*Social_Media_Advertising_Sorted_First_10000_Rows[[#This Row],[Acquisition_Cost_Usd]]</f>
        <v>345671.84</v>
      </c>
      <c r="L6785" s="3">
        <v>4019.44</v>
      </c>
      <c r="M6785">
        <v>0.45938046763215862</v>
      </c>
      <c r="N6785" t="s">
        <v>53</v>
      </c>
      <c r="O6785" t="s">
        <v>49</v>
      </c>
      <c r="P6785">
        <v>5926</v>
      </c>
      <c r="Q6785">
        <v>20277</v>
      </c>
      <c r="R6785">
        <v>1</v>
      </c>
      <c r="S6785" t="s">
        <v>26</v>
      </c>
    </row>
    <row r="6786" spans="1:19" x14ac:dyDescent="0.3">
      <c r="A6786">
        <v>127712</v>
      </c>
      <c r="B6786" s="1">
        <v>44655</v>
      </c>
      <c r="C6786" t="s">
        <v>34</v>
      </c>
      <c r="D6786" t="s">
        <v>40</v>
      </c>
      <c r="E6786" t="s">
        <v>27</v>
      </c>
      <c r="F6786" t="s">
        <v>94</v>
      </c>
      <c r="G6786" t="s">
        <v>42</v>
      </c>
      <c r="H6786" t="s">
        <v>22</v>
      </c>
      <c r="I6786" t="s">
        <v>23</v>
      </c>
      <c r="J6786" s="4">
        <v>0.14000000000000001</v>
      </c>
      <c r="K6786" s="2">
        <f>86*Social_Media_Advertising_Sorted_First_10000_Rows[[#This Row],[Acquisition_Cost_Usd]]</f>
        <v>711666.34000000008</v>
      </c>
      <c r="L6786" s="3">
        <v>8275.19</v>
      </c>
      <c r="M6786">
        <v>1.78</v>
      </c>
      <c r="N6786" t="s">
        <v>38</v>
      </c>
      <c r="O6786" t="s">
        <v>25</v>
      </c>
      <c r="P6786">
        <v>21671</v>
      </c>
      <c r="Q6786">
        <v>65711</v>
      </c>
      <c r="R6786">
        <v>7</v>
      </c>
      <c r="S6786" t="s">
        <v>33</v>
      </c>
    </row>
    <row r="6787" spans="1:19" x14ac:dyDescent="0.3">
      <c r="A6787">
        <v>127721</v>
      </c>
      <c r="B6787" s="1">
        <v>44743</v>
      </c>
      <c r="C6787" t="s">
        <v>67</v>
      </c>
      <c r="D6787" t="s">
        <v>40</v>
      </c>
      <c r="E6787" t="s">
        <v>19</v>
      </c>
      <c r="F6787" t="s">
        <v>28</v>
      </c>
      <c r="G6787" t="s">
        <v>60</v>
      </c>
      <c r="H6787" t="s">
        <v>30</v>
      </c>
      <c r="I6787" t="s">
        <v>23</v>
      </c>
      <c r="J6787" s="4">
        <v>7.0000000000000007E-2</v>
      </c>
      <c r="K6787" s="2">
        <f>86*Social_Media_Advertising_Sorted_First_10000_Rows[[#This Row],[Acquisition_Cost_Usd]]</f>
        <v>404046.92000000004</v>
      </c>
      <c r="L6787" s="3">
        <v>4698.22</v>
      </c>
      <c r="M6787">
        <v>4.7</v>
      </c>
      <c r="N6787" t="s">
        <v>38</v>
      </c>
      <c r="O6787" t="s">
        <v>49</v>
      </c>
      <c r="P6787">
        <v>11952</v>
      </c>
      <c r="Q6787">
        <v>36923</v>
      </c>
      <c r="R6787">
        <v>7</v>
      </c>
      <c r="S6787" t="s">
        <v>33</v>
      </c>
    </row>
    <row r="6788" spans="1:19" x14ac:dyDescent="0.3">
      <c r="A6788">
        <v>127722</v>
      </c>
      <c r="B6788" s="1">
        <v>44703</v>
      </c>
      <c r="C6788" t="s">
        <v>91</v>
      </c>
      <c r="D6788" t="s">
        <v>40</v>
      </c>
      <c r="E6788" t="s">
        <v>19</v>
      </c>
      <c r="F6788" t="s">
        <v>41</v>
      </c>
      <c r="G6788" t="s">
        <v>29</v>
      </c>
      <c r="H6788" t="s">
        <v>22</v>
      </c>
      <c r="I6788" t="s">
        <v>31</v>
      </c>
      <c r="J6788" s="4">
        <v>0.12</v>
      </c>
      <c r="K6788" s="2">
        <f>86*Social_Media_Advertising_Sorted_First_10000_Rows[[#This Row],[Acquisition_Cost_Usd]]</f>
        <v>935199.26</v>
      </c>
      <c r="L6788" s="3">
        <v>10874.41</v>
      </c>
      <c r="M6788">
        <v>2.82</v>
      </c>
      <c r="N6788" t="s">
        <v>44</v>
      </c>
      <c r="O6788" t="s">
        <v>32</v>
      </c>
      <c r="P6788">
        <v>28734</v>
      </c>
      <c r="Q6788">
        <v>86630</v>
      </c>
      <c r="R6788">
        <v>5</v>
      </c>
      <c r="S6788" t="s">
        <v>45</v>
      </c>
    </row>
    <row r="6789" spans="1:19" x14ac:dyDescent="0.3">
      <c r="A6789">
        <v>127723</v>
      </c>
      <c r="B6789" s="1">
        <v>44865</v>
      </c>
      <c r="C6789" t="s">
        <v>77</v>
      </c>
      <c r="D6789" t="s">
        <v>40</v>
      </c>
      <c r="E6789" t="s">
        <v>55</v>
      </c>
      <c r="F6789" t="s">
        <v>76</v>
      </c>
      <c r="G6789" t="s">
        <v>21</v>
      </c>
      <c r="H6789" t="s">
        <v>43</v>
      </c>
      <c r="I6789" t="s">
        <v>31</v>
      </c>
      <c r="J6789" s="4">
        <v>0.02</v>
      </c>
      <c r="K6789" s="2">
        <f>86*Social_Media_Advertising_Sorted_First_10000_Rows[[#This Row],[Acquisition_Cost_Usd]]</f>
        <v>43000</v>
      </c>
      <c r="L6789" s="3">
        <v>500</v>
      </c>
      <c r="M6789">
        <v>3.23</v>
      </c>
      <c r="N6789" t="s">
        <v>58</v>
      </c>
      <c r="O6789" t="s">
        <v>32</v>
      </c>
      <c r="P6789">
        <v>1032</v>
      </c>
      <c r="Q6789">
        <v>4576</v>
      </c>
      <c r="R6789">
        <v>3</v>
      </c>
      <c r="S6789" t="s">
        <v>45</v>
      </c>
    </row>
    <row r="6790" spans="1:19" hidden="1" x14ac:dyDescent="0.3">
      <c r="A6790">
        <v>127724</v>
      </c>
      <c r="B6790" s="1">
        <v>44728</v>
      </c>
      <c r="C6790" t="s">
        <v>69</v>
      </c>
      <c r="D6790" t="s">
        <v>61</v>
      </c>
      <c r="E6790" t="s">
        <v>62</v>
      </c>
      <c r="F6790" t="s">
        <v>106</v>
      </c>
      <c r="G6790" t="s">
        <v>60</v>
      </c>
      <c r="H6790" t="s">
        <v>22</v>
      </c>
      <c r="I6790" t="s">
        <v>37</v>
      </c>
      <c r="J6790" s="4">
        <v>0.02</v>
      </c>
      <c r="K6790" s="2">
        <f>86*Social_Media_Advertising_Sorted_First_10000_Rows[[#This Row],[Acquisition_Cost_Usd]]</f>
        <v>933170.52</v>
      </c>
      <c r="L6790" s="3">
        <v>10850.82</v>
      </c>
      <c r="M6790">
        <v>1.3120049153385387</v>
      </c>
      <c r="N6790" t="s">
        <v>24</v>
      </c>
      <c r="O6790" t="s">
        <v>49</v>
      </c>
      <c r="P6790">
        <v>16838</v>
      </c>
      <c r="Q6790">
        <v>55810</v>
      </c>
      <c r="R6790">
        <v>1</v>
      </c>
      <c r="S6790" t="s">
        <v>26</v>
      </c>
    </row>
    <row r="6791" spans="1:19" x14ac:dyDescent="0.3">
      <c r="A6791">
        <v>127726</v>
      </c>
      <c r="B6791" s="1">
        <v>44750</v>
      </c>
      <c r="C6791" t="s">
        <v>67</v>
      </c>
      <c r="D6791" t="s">
        <v>18</v>
      </c>
      <c r="E6791" t="s">
        <v>19</v>
      </c>
      <c r="F6791" t="s">
        <v>20</v>
      </c>
      <c r="G6791" t="s">
        <v>60</v>
      </c>
      <c r="H6791" t="s">
        <v>52</v>
      </c>
      <c r="I6791" t="s">
        <v>48</v>
      </c>
      <c r="J6791" s="4">
        <v>7.0000000000000007E-2</v>
      </c>
      <c r="K6791" s="2">
        <f>86*Social_Media_Advertising_Sorted_First_10000_Rows[[#This Row],[Acquisition_Cost_Usd]]</f>
        <v>1152128.24</v>
      </c>
      <c r="L6791" s="3">
        <v>13396.84</v>
      </c>
      <c r="M6791">
        <v>7.14</v>
      </c>
      <c r="N6791" t="s">
        <v>58</v>
      </c>
      <c r="O6791" t="s">
        <v>25</v>
      </c>
      <c r="P6791">
        <v>35337</v>
      </c>
      <c r="Q6791">
        <v>106189</v>
      </c>
      <c r="R6791">
        <v>6</v>
      </c>
      <c r="S6791" t="s">
        <v>26</v>
      </c>
    </row>
    <row r="6792" spans="1:19" x14ac:dyDescent="0.3">
      <c r="A6792">
        <v>127730</v>
      </c>
      <c r="B6792" s="1">
        <v>44925</v>
      </c>
      <c r="C6792" t="s">
        <v>54</v>
      </c>
      <c r="D6792" t="s">
        <v>18</v>
      </c>
      <c r="E6792" t="s">
        <v>35</v>
      </c>
      <c r="F6792" t="s">
        <v>110</v>
      </c>
      <c r="G6792" t="s">
        <v>60</v>
      </c>
      <c r="H6792" t="s">
        <v>22</v>
      </c>
      <c r="I6792" t="s">
        <v>48</v>
      </c>
      <c r="J6792" s="4">
        <v>0.13</v>
      </c>
      <c r="K6792" s="2">
        <f>86*Social_Media_Advertising_Sorted_First_10000_Rows[[#This Row],[Acquisition_Cost_Usd]]</f>
        <v>697482.36</v>
      </c>
      <c r="L6792" s="3">
        <v>8110.26</v>
      </c>
      <c r="M6792">
        <v>0.36</v>
      </c>
      <c r="N6792" t="s">
        <v>38</v>
      </c>
      <c r="O6792" t="s">
        <v>25</v>
      </c>
      <c r="P6792">
        <v>21216</v>
      </c>
      <c r="Q6792">
        <v>64362</v>
      </c>
      <c r="R6792">
        <v>10</v>
      </c>
      <c r="S6792" t="s">
        <v>50</v>
      </c>
    </row>
    <row r="6793" spans="1:19" x14ac:dyDescent="0.3">
      <c r="A6793">
        <v>127737</v>
      </c>
      <c r="B6793" s="1">
        <v>44765</v>
      </c>
      <c r="C6793" t="s">
        <v>67</v>
      </c>
      <c r="D6793" t="s">
        <v>18</v>
      </c>
      <c r="E6793" t="s">
        <v>19</v>
      </c>
      <c r="F6793" t="s">
        <v>73</v>
      </c>
      <c r="G6793" t="s">
        <v>60</v>
      </c>
      <c r="H6793" t="s">
        <v>22</v>
      </c>
      <c r="I6793" t="s">
        <v>48</v>
      </c>
      <c r="J6793" s="4">
        <v>0.05</v>
      </c>
      <c r="K6793" s="2">
        <f>86*Social_Media_Advertising_Sorted_First_10000_Rows[[#This Row],[Acquisition_Cost_Usd]]</f>
        <v>860552.98</v>
      </c>
      <c r="L6793" s="3">
        <v>10006.43</v>
      </c>
      <c r="M6793">
        <v>7.22</v>
      </c>
      <c r="N6793" t="s">
        <v>24</v>
      </c>
      <c r="O6793" t="s">
        <v>49</v>
      </c>
      <c r="P6793">
        <v>26368</v>
      </c>
      <c r="Q6793">
        <v>79623</v>
      </c>
      <c r="R6793">
        <v>6</v>
      </c>
      <c r="S6793" t="s">
        <v>33</v>
      </c>
    </row>
    <row r="6794" spans="1:19" x14ac:dyDescent="0.3">
      <c r="A6794">
        <v>127738</v>
      </c>
      <c r="B6794" s="1">
        <v>44753</v>
      </c>
      <c r="C6794" t="s">
        <v>67</v>
      </c>
      <c r="D6794" t="s">
        <v>40</v>
      </c>
      <c r="E6794" t="s">
        <v>35</v>
      </c>
      <c r="F6794" t="s">
        <v>66</v>
      </c>
      <c r="G6794" t="s">
        <v>21</v>
      </c>
      <c r="H6794" t="s">
        <v>43</v>
      </c>
      <c r="I6794" t="s">
        <v>37</v>
      </c>
      <c r="J6794" s="4">
        <v>0.11</v>
      </c>
      <c r="K6794" s="2">
        <f>86*Social_Media_Advertising_Sorted_First_10000_Rows[[#This Row],[Acquisition_Cost_Usd]]</f>
        <v>268048.24</v>
      </c>
      <c r="L6794" s="3">
        <v>3116.84</v>
      </c>
      <c r="M6794">
        <v>6.6136487557937204E-2</v>
      </c>
      <c r="N6794" t="s">
        <v>38</v>
      </c>
      <c r="O6794" t="s">
        <v>32</v>
      </c>
      <c r="P6794">
        <v>4511</v>
      </c>
      <c r="Q6794">
        <v>15673</v>
      </c>
      <c r="R6794">
        <v>1</v>
      </c>
      <c r="S6794" t="s">
        <v>64</v>
      </c>
    </row>
    <row r="6795" spans="1:19" x14ac:dyDescent="0.3">
      <c r="A6795">
        <v>127741</v>
      </c>
      <c r="B6795" s="1">
        <v>44580</v>
      </c>
      <c r="C6795" t="s">
        <v>17</v>
      </c>
      <c r="D6795" t="s">
        <v>18</v>
      </c>
      <c r="E6795" t="s">
        <v>19</v>
      </c>
      <c r="F6795" t="s">
        <v>110</v>
      </c>
      <c r="G6795" t="s">
        <v>60</v>
      </c>
      <c r="H6795" t="s">
        <v>43</v>
      </c>
      <c r="I6795" t="s">
        <v>48</v>
      </c>
      <c r="J6795" s="4">
        <v>7.0000000000000007E-2</v>
      </c>
      <c r="K6795" s="2">
        <f>86*Social_Media_Advertising_Sorted_First_10000_Rows[[#This Row],[Acquisition_Cost_Usd]]</f>
        <v>290876.94</v>
      </c>
      <c r="L6795" s="3">
        <v>3382.29</v>
      </c>
      <c r="M6795">
        <v>5.56</v>
      </c>
      <c r="N6795" t="s">
        <v>24</v>
      </c>
      <c r="O6795" t="s">
        <v>49</v>
      </c>
      <c r="P6795">
        <v>8378</v>
      </c>
      <c r="Q6795">
        <v>26334</v>
      </c>
      <c r="R6795">
        <v>4</v>
      </c>
      <c r="S6795" t="s">
        <v>50</v>
      </c>
    </row>
    <row r="6796" spans="1:19" x14ac:dyDescent="0.3">
      <c r="A6796">
        <v>127749</v>
      </c>
      <c r="B6796" s="1">
        <v>44630</v>
      </c>
      <c r="C6796" t="s">
        <v>39</v>
      </c>
      <c r="D6796" t="s">
        <v>40</v>
      </c>
      <c r="E6796" t="s">
        <v>55</v>
      </c>
      <c r="F6796" t="s">
        <v>51</v>
      </c>
      <c r="G6796" t="s">
        <v>29</v>
      </c>
      <c r="H6796" t="s">
        <v>22</v>
      </c>
      <c r="I6796" t="s">
        <v>37</v>
      </c>
      <c r="J6796" s="4">
        <v>0.13</v>
      </c>
      <c r="K6796" s="2">
        <f>86*Social_Media_Advertising_Sorted_First_10000_Rows[[#This Row],[Acquisition_Cost_Usd]]</f>
        <v>963114</v>
      </c>
      <c r="L6796" s="3">
        <v>11199</v>
      </c>
      <c r="M6796">
        <v>0.56126640792411597</v>
      </c>
      <c r="N6796" t="s">
        <v>38</v>
      </c>
      <c r="O6796" t="s">
        <v>49</v>
      </c>
      <c r="P6796">
        <v>17397</v>
      </c>
      <c r="Q6796">
        <v>57630</v>
      </c>
      <c r="R6796">
        <v>1</v>
      </c>
      <c r="S6796" t="s">
        <v>33</v>
      </c>
    </row>
    <row r="6797" spans="1:19" x14ac:dyDescent="0.3">
      <c r="A6797">
        <v>127752</v>
      </c>
      <c r="B6797" s="1">
        <v>44731</v>
      </c>
      <c r="C6797" t="s">
        <v>69</v>
      </c>
      <c r="D6797" t="s">
        <v>40</v>
      </c>
      <c r="E6797" t="s">
        <v>35</v>
      </c>
      <c r="F6797" t="s">
        <v>56</v>
      </c>
      <c r="G6797" t="s">
        <v>42</v>
      </c>
      <c r="H6797" t="s">
        <v>30</v>
      </c>
      <c r="I6797" t="s">
        <v>23</v>
      </c>
      <c r="J6797" s="4">
        <v>0.12</v>
      </c>
      <c r="K6797" s="2">
        <f>86*Social_Media_Advertising_Sorted_First_10000_Rows[[#This Row],[Acquisition_Cost_Usd]]</f>
        <v>368058.5</v>
      </c>
      <c r="L6797" s="3">
        <v>4279.75</v>
      </c>
      <c r="M6797">
        <v>2.96</v>
      </c>
      <c r="N6797" t="s">
        <v>44</v>
      </c>
      <c r="O6797" t="s">
        <v>25</v>
      </c>
      <c r="P6797">
        <v>10810</v>
      </c>
      <c r="Q6797">
        <v>33539</v>
      </c>
      <c r="R6797">
        <v>7</v>
      </c>
      <c r="S6797" t="s">
        <v>26</v>
      </c>
    </row>
    <row r="6798" spans="1:19" x14ac:dyDescent="0.3">
      <c r="A6798">
        <v>127754</v>
      </c>
      <c r="B6798" s="1">
        <v>44641</v>
      </c>
      <c r="C6798" t="s">
        <v>39</v>
      </c>
      <c r="D6798" t="s">
        <v>40</v>
      </c>
      <c r="E6798" t="s">
        <v>55</v>
      </c>
      <c r="F6798" t="s">
        <v>106</v>
      </c>
      <c r="G6798" t="s">
        <v>42</v>
      </c>
      <c r="H6798" t="s">
        <v>52</v>
      </c>
      <c r="I6798" t="s">
        <v>37</v>
      </c>
      <c r="J6798" s="4">
        <v>0.14000000000000001</v>
      </c>
      <c r="K6798" s="2">
        <f>86*Social_Media_Advertising_Sorted_First_10000_Rows[[#This Row],[Acquisition_Cost_Usd]]</f>
        <v>1143827.52</v>
      </c>
      <c r="L6798" s="3">
        <v>13300.32</v>
      </c>
      <c r="M6798">
        <v>0.65242751239586727</v>
      </c>
      <c r="N6798" t="s">
        <v>38</v>
      </c>
      <c r="O6798" t="s">
        <v>32</v>
      </c>
      <c r="P6798">
        <v>20621</v>
      </c>
      <c r="Q6798">
        <v>68126</v>
      </c>
      <c r="R6798">
        <v>1</v>
      </c>
      <c r="S6798" t="s">
        <v>26</v>
      </c>
    </row>
    <row r="6799" spans="1:19" x14ac:dyDescent="0.3">
      <c r="A6799">
        <v>127757</v>
      </c>
      <c r="B6799" s="1">
        <v>44639</v>
      </c>
      <c r="C6799" t="s">
        <v>39</v>
      </c>
      <c r="D6799" t="s">
        <v>18</v>
      </c>
      <c r="E6799" t="s">
        <v>35</v>
      </c>
      <c r="F6799" t="s">
        <v>105</v>
      </c>
      <c r="G6799" t="s">
        <v>60</v>
      </c>
      <c r="H6799" t="s">
        <v>52</v>
      </c>
      <c r="I6799" t="s">
        <v>48</v>
      </c>
      <c r="J6799" s="4">
        <v>0.06</v>
      </c>
      <c r="K6799" s="2">
        <f>86*Social_Media_Advertising_Sorted_First_10000_Rows[[#This Row],[Acquisition_Cost_Usd]]</f>
        <v>1290000</v>
      </c>
      <c r="L6799" s="3">
        <v>15000</v>
      </c>
      <c r="M6799">
        <v>6.06</v>
      </c>
      <c r="N6799" t="s">
        <v>58</v>
      </c>
      <c r="O6799" t="s">
        <v>32</v>
      </c>
      <c r="P6799">
        <v>39604</v>
      </c>
      <c r="Q6799">
        <v>118827</v>
      </c>
      <c r="R6799">
        <v>8</v>
      </c>
      <c r="S6799" t="s">
        <v>50</v>
      </c>
    </row>
    <row r="6800" spans="1:19" hidden="1" x14ac:dyDescent="0.3">
      <c r="A6800">
        <v>127758</v>
      </c>
      <c r="B6800" s="1">
        <v>44633</v>
      </c>
      <c r="C6800" t="s">
        <v>39</v>
      </c>
      <c r="D6800" t="s">
        <v>61</v>
      </c>
      <c r="E6800" t="s">
        <v>62</v>
      </c>
      <c r="F6800" t="s">
        <v>56</v>
      </c>
      <c r="G6800" t="s">
        <v>42</v>
      </c>
      <c r="H6800" t="s">
        <v>43</v>
      </c>
      <c r="I6800" t="s">
        <v>37</v>
      </c>
      <c r="J6800" s="4">
        <v>7.0000000000000007E-2</v>
      </c>
      <c r="K6800" s="2">
        <f>86*Social_Media_Advertising_Sorted_First_10000_Rows[[#This Row],[Acquisition_Cost_Usd]]</f>
        <v>43000</v>
      </c>
      <c r="L6800" s="3">
        <v>500</v>
      </c>
      <c r="M6800">
        <v>0.22879649749772879</v>
      </c>
      <c r="N6800" t="s">
        <v>38</v>
      </c>
      <c r="O6800" t="s">
        <v>49</v>
      </c>
      <c r="P6800">
        <v>956</v>
      </c>
      <c r="Q6800">
        <v>4097</v>
      </c>
      <c r="R6800">
        <v>1</v>
      </c>
      <c r="S6800" t="s">
        <v>26</v>
      </c>
    </row>
    <row r="6801" spans="1:19" x14ac:dyDescent="0.3">
      <c r="A6801">
        <v>127772</v>
      </c>
      <c r="B6801" s="1">
        <v>44914</v>
      </c>
      <c r="C6801" t="s">
        <v>54</v>
      </c>
      <c r="D6801" t="s">
        <v>18</v>
      </c>
      <c r="E6801" t="s">
        <v>55</v>
      </c>
      <c r="F6801" t="s">
        <v>36</v>
      </c>
      <c r="G6801" t="s">
        <v>21</v>
      </c>
      <c r="H6801" t="s">
        <v>22</v>
      </c>
      <c r="I6801" t="s">
        <v>37</v>
      </c>
      <c r="J6801" s="4">
        <v>0.09</v>
      </c>
      <c r="K6801" s="2">
        <f>86*Social_Media_Advertising_Sorted_First_10000_Rows[[#This Row],[Acquisition_Cost_Usd]]</f>
        <v>771547.27999999991</v>
      </c>
      <c r="L6801" s="3">
        <v>8971.48</v>
      </c>
      <c r="M6801">
        <v>1.1850943581327671</v>
      </c>
      <c r="N6801" t="s">
        <v>53</v>
      </c>
      <c r="O6801" t="s">
        <v>32</v>
      </c>
      <c r="P6801">
        <v>13831</v>
      </c>
      <c r="Q6801">
        <v>46019</v>
      </c>
      <c r="R6801">
        <v>1</v>
      </c>
      <c r="S6801" t="s">
        <v>33</v>
      </c>
    </row>
    <row r="6802" spans="1:19" hidden="1" x14ac:dyDescent="0.3">
      <c r="A6802">
        <v>127775</v>
      </c>
      <c r="B6802" s="1">
        <v>44769</v>
      </c>
      <c r="C6802" t="s">
        <v>67</v>
      </c>
      <c r="D6802" t="s">
        <v>61</v>
      </c>
      <c r="E6802" t="s">
        <v>62</v>
      </c>
      <c r="F6802" t="s">
        <v>100</v>
      </c>
      <c r="G6802" t="s">
        <v>60</v>
      </c>
      <c r="H6802" t="s">
        <v>30</v>
      </c>
      <c r="I6802" t="s">
        <v>37</v>
      </c>
      <c r="J6802" s="4">
        <v>0.15</v>
      </c>
      <c r="K6802" s="2">
        <f>86*Social_Media_Advertising_Sorted_First_10000_Rows[[#This Row],[Acquisition_Cost_Usd]]</f>
        <v>660222.86</v>
      </c>
      <c r="L6802" s="3">
        <v>7677.01</v>
      </c>
      <c r="M6802">
        <v>0.97774753227545042</v>
      </c>
      <c r="N6802" t="s">
        <v>24</v>
      </c>
      <c r="O6802" t="s">
        <v>49</v>
      </c>
      <c r="P6802">
        <v>11760</v>
      </c>
      <c r="Q6802">
        <v>39273</v>
      </c>
      <c r="R6802">
        <v>1</v>
      </c>
      <c r="S6802" t="s">
        <v>45</v>
      </c>
    </row>
    <row r="6803" spans="1:19" x14ac:dyDescent="0.3">
      <c r="A6803">
        <v>127776</v>
      </c>
      <c r="B6803" s="1">
        <v>44693</v>
      </c>
      <c r="C6803" t="s">
        <v>91</v>
      </c>
      <c r="D6803" t="s">
        <v>18</v>
      </c>
      <c r="E6803" t="s">
        <v>19</v>
      </c>
      <c r="F6803" t="s">
        <v>74</v>
      </c>
      <c r="G6803" t="s">
        <v>42</v>
      </c>
      <c r="H6803" t="s">
        <v>22</v>
      </c>
      <c r="I6803" t="s">
        <v>37</v>
      </c>
      <c r="J6803" s="4">
        <v>0.04</v>
      </c>
      <c r="K6803" s="2">
        <f>86*Social_Media_Advertising_Sorted_First_10000_Rows[[#This Row],[Acquisition_Cost_Usd]]</f>
        <v>970673.4</v>
      </c>
      <c r="L6803" s="3">
        <v>11286.9</v>
      </c>
      <c r="M6803">
        <v>0.64527762184906323</v>
      </c>
      <c r="N6803" t="s">
        <v>38</v>
      </c>
      <c r="O6803" t="s">
        <v>25</v>
      </c>
      <c r="P6803">
        <v>17537</v>
      </c>
      <c r="Q6803">
        <v>58085</v>
      </c>
      <c r="R6803">
        <v>1</v>
      </c>
      <c r="S6803" t="s">
        <v>64</v>
      </c>
    </row>
    <row r="6804" spans="1:19" x14ac:dyDescent="0.3">
      <c r="A6804">
        <v>127780</v>
      </c>
      <c r="B6804" s="1">
        <v>44889</v>
      </c>
      <c r="C6804" t="s">
        <v>80</v>
      </c>
      <c r="D6804" t="s">
        <v>40</v>
      </c>
      <c r="E6804" t="s">
        <v>55</v>
      </c>
      <c r="F6804" t="s">
        <v>111</v>
      </c>
      <c r="G6804" t="s">
        <v>21</v>
      </c>
      <c r="H6804" t="s">
        <v>30</v>
      </c>
      <c r="I6804" t="s">
        <v>31</v>
      </c>
      <c r="J6804" s="4">
        <v>0.06</v>
      </c>
      <c r="K6804" s="2">
        <f>86*Social_Media_Advertising_Sorted_First_10000_Rows[[#This Row],[Acquisition_Cost_Usd]]</f>
        <v>442324.66000000003</v>
      </c>
      <c r="L6804" s="3">
        <v>5143.3100000000004</v>
      </c>
      <c r="M6804">
        <v>0.12</v>
      </c>
      <c r="N6804" t="s">
        <v>53</v>
      </c>
      <c r="O6804" t="s">
        <v>32</v>
      </c>
      <c r="P6804">
        <v>13174</v>
      </c>
      <c r="Q6804">
        <v>40540</v>
      </c>
      <c r="R6804">
        <v>6</v>
      </c>
      <c r="S6804" t="s">
        <v>33</v>
      </c>
    </row>
    <row r="6805" spans="1:19" x14ac:dyDescent="0.3">
      <c r="A6805">
        <v>127782</v>
      </c>
      <c r="B6805" s="1">
        <v>44863</v>
      </c>
      <c r="C6805" t="s">
        <v>77</v>
      </c>
      <c r="D6805" t="s">
        <v>18</v>
      </c>
      <c r="E6805" t="s">
        <v>27</v>
      </c>
      <c r="F6805" t="s">
        <v>108</v>
      </c>
      <c r="G6805" t="s">
        <v>21</v>
      </c>
      <c r="H6805" t="s">
        <v>43</v>
      </c>
      <c r="I6805" t="s">
        <v>23</v>
      </c>
      <c r="J6805" s="4">
        <v>0.08</v>
      </c>
      <c r="K6805" s="2">
        <f>86*Social_Media_Advertising_Sorted_First_10000_Rows[[#This Row],[Acquisition_Cost_Usd]]</f>
        <v>292735.40000000002</v>
      </c>
      <c r="L6805" s="3">
        <v>3403.9</v>
      </c>
      <c r="M6805">
        <v>0.89</v>
      </c>
      <c r="N6805" t="s">
        <v>44</v>
      </c>
      <c r="O6805" t="s">
        <v>25</v>
      </c>
      <c r="P6805">
        <v>8434</v>
      </c>
      <c r="Q6805">
        <v>26502</v>
      </c>
      <c r="R6805">
        <v>7</v>
      </c>
      <c r="S6805" t="s">
        <v>45</v>
      </c>
    </row>
    <row r="6806" spans="1:19" x14ac:dyDescent="0.3">
      <c r="A6806">
        <v>127788</v>
      </c>
      <c r="B6806" s="1">
        <v>44686</v>
      </c>
      <c r="C6806" t="s">
        <v>91</v>
      </c>
      <c r="D6806" t="s">
        <v>18</v>
      </c>
      <c r="E6806" t="s">
        <v>55</v>
      </c>
      <c r="F6806" t="s">
        <v>20</v>
      </c>
      <c r="G6806" t="s">
        <v>60</v>
      </c>
      <c r="H6806" t="s">
        <v>30</v>
      </c>
      <c r="I6806" t="s">
        <v>31</v>
      </c>
      <c r="J6806" s="4">
        <v>0.03</v>
      </c>
      <c r="K6806" s="2">
        <f>86*Social_Media_Advertising_Sorted_First_10000_Rows[[#This Row],[Acquisition_Cost_Usd]]</f>
        <v>585279.88</v>
      </c>
      <c r="L6806" s="3">
        <v>6805.58</v>
      </c>
      <c r="M6806">
        <v>2.1800000000000002</v>
      </c>
      <c r="N6806" t="s">
        <v>53</v>
      </c>
      <c r="O6806" t="s">
        <v>49</v>
      </c>
      <c r="P6806">
        <v>17669</v>
      </c>
      <c r="Q6806">
        <v>53856</v>
      </c>
      <c r="R6806">
        <v>2</v>
      </c>
      <c r="S6806" t="s">
        <v>26</v>
      </c>
    </row>
    <row r="6807" spans="1:19" x14ac:dyDescent="0.3">
      <c r="A6807">
        <v>127789</v>
      </c>
      <c r="B6807" s="1">
        <v>44826</v>
      </c>
      <c r="C6807" t="s">
        <v>46</v>
      </c>
      <c r="D6807" t="s">
        <v>40</v>
      </c>
      <c r="E6807" t="s">
        <v>27</v>
      </c>
      <c r="F6807" t="s">
        <v>70</v>
      </c>
      <c r="G6807" t="s">
        <v>60</v>
      </c>
      <c r="H6807" t="s">
        <v>22</v>
      </c>
      <c r="I6807" t="s">
        <v>23</v>
      </c>
      <c r="J6807" s="4">
        <v>0.06</v>
      </c>
      <c r="K6807" s="2">
        <f>86*Social_Media_Advertising_Sorted_First_10000_Rows[[#This Row],[Acquisition_Cost_Usd]]</f>
        <v>895363.20000000007</v>
      </c>
      <c r="L6807" s="3">
        <v>10411.200000000001</v>
      </c>
      <c r="M6807">
        <v>7.97</v>
      </c>
      <c r="N6807" t="s">
        <v>53</v>
      </c>
      <c r="O6807" t="s">
        <v>49</v>
      </c>
      <c r="P6807">
        <v>27467</v>
      </c>
      <c r="Q6807">
        <v>82878</v>
      </c>
      <c r="R6807">
        <v>10</v>
      </c>
      <c r="S6807" t="s">
        <v>64</v>
      </c>
    </row>
    <row r="6808" spans="1:19" x14ac:dyDescent="0.3">
      <c r="A6808">
        <v>127790</v>
      </c>
      <c r="B6808" s="1">
        <v>44913</v>
      </c>
      <c r="C6808" t="s">
        <v>54</v>
      </c>
      <c r="D6808" t="s">
        <v>40</v>
      </c>
      <c r="E6808" t="s">
        <v>55</v>
      </c>
      <c r="F6808" t="s">
        <v>70</v>
      </c>
      <c r="G6808" t="s">
        <v>60</v>
      </c>
      <c r="H6808" t="s">
        <v>52</v>
      </c>
      <c r="I6808" t="s">
        <v>48</v>
      </c>
      <c r="J6808" s="4">
        <v>7.0000000000000007E-2</v>
      </c>
      <c r="K6808" s="2">
        <f>86*Social_Media_Advertising_Sorted_First_10000_Rows[[#This Row],[Acquisition_Cost_Usd]]</f>
        <v>1131078.8799999999</v>
      </c>
      <c r="L6808" s="3">
        <v>13152.08</v>
      </c>
      <c r="M6808">
        <v>3.08</v>
      </c>
      <c r="N6808" t="s">
        <v>44</v>
      </c>
      <c r="O6808" t="s">
        <v>25</v>
      </c>
      <c r="P6808">
        <v>34751</v>
      </c>
      <c r="Q6808">
        <v>104453</v>
      </c>
      <c r="R6808">
        <v>10</v>
      </c>
      <c r="S6808" t="s">
        <v>64</v>
      </c>
    </row>
    <row r="6809" spans="1:19" x14ac:dyDescent="0.3">
      <c r="A6809">
        <v>127798</v>
      </c>
      <c r="B6809" s="1">
        <v>44651</v>
      </c>
      <c r="C6809" t="s">
        <v>39</v>
      </c>
      <c r="D6809" t="s">
        <v>18</v>
      </c>
      <c r="E6809" t="s">
        <v>55</v>
      </c>
      <c r="F6809" t="s">
        <v>107</v>
      </c>
      <c r="G6809" t="s">
        <v>42</v>
      </c>
      <c r="H6809" t="s">
        <v>30</v>
      </c>
      <c r="I6809" t="s">
        <v>48</v>
      </c>
      <c r="J6809" s="4">
        <v>0.11</v>
      </c>
      <c r="K6809" s="2">
        <f>86*Social_Media_Advertising_Sorted_First_10000_Rows[[#This Row],[Acquisition_Cost_Usd]]</f>
        <v>361038.32</v>
      </c>
      <c r="L6809" s="3">
        <v>4198.12</v>
      </c>
      <c r="M6809">
        <v>7.92</v>
      </c>
      <c r="N6809" t="s">
        <v>53</v>
      </c>
      <c r="O6809" t="s">
        <v>32</v>
      </c>
      <c r="P6809">
        <v>10582</v>
      </c>
      <c r="Q6809">
        <v>32864</v>
      </c>
      <c r="R6809">
        <v>8</v>
      </c>
      <c r="S6809" t="s">
        <v>26</v>
      </c>
    </row>
    <row r="6810" spans="1:19" x14ac:dyDescent="0.3">
      <c r="A6810">
        <v>127802</v>
      </c>
      <c r="B6810" s="1">
        <v>44599</v>
      </c>
      <c r="C6810" t="s">
        <v>65</v>
      </c>
      <c r="D6810" t="s">
        <v>18</v>
      </c>
      <c r="E6810" t="s">
        <v>19</v>
      </c>
      <c r="F6810" t="s">
        <v>68</v>
      </c>
      <c r="G6810" t="s">
        <v>60</v>
      </c>
      <c r="H6810" t="s">
        <v>30</v>
      </c>
      <c r="I6810" t="s">
        <v>31</v>
      </c>
      <c r="J6810" s="4">
        <v>0.06</v>
      </c>
      <c r="K6810" s="2">
        <f>86*Social_Media_Advertising_Sorted_First_10000_Rows[[#This Row],[Acquisition_Cost_Usd]]</f>
        <v>630233.80000000005</v>
      </c>
      <c r="L6810" s="3">
        <v>7328.3</v>
      </c>
      <c r="M6810">
        <v>6.57</v>
      </c>
      <c r="N6810" t="s">
        <v>24</v>
      </c>
      <c r="O6810" t="s">
        <v>32</v>
      </c>
      <c r="P6810">
        <v>19081</v>
      </c>
      <c r="Q6810">
        <v>58039</v>
      </c>
      <c r="R6810">
        <v>4</v>
      </c>
      <c r="S6810" t="s">
        <v>45</v>
      </c>
    </row>
    <row r="6811" spans="1:19" x14ac:dyDescent="0.3">
      <c r="A6811">
        <v>127803</v>
      </c>
      <c r="B6811" s="1">
        <v>44580</v>
      </c>
      <c r="C6811" t="s">
        <v>17</v>
      </c>
      <c r="D6811" t="s">
        <v>18</v>
      </c>
      <c r="E6811" t="s">
        <v>27</v>
      </c>
      <c r="F6811" t="s">
        <v>76</v>
      </c>
      <c r="G6811" t="s">
        <v>29</v>
      </c>
      <c r="H6811" t="s">
        <v>30</v>
      </c>
      <c r="I6811" t="s">
        <v>23</v>
      </c>
      <c r="J6811" s="4">
        <v>0.11</v>
      </c>
      <c r="K6811" s="2">
        <f>86*Social_Media_Advertising_Sorted_First_10000_Rows[[#This Row],[Acquisition_Cost_Usd]]</f>
        <v>537500.86</v>
      </c>
      <c r="L6811" s="3">
        <v>6250.01</v>
      </c>
      <c r="M6811">
        <v>0.74</v>
      </c>
      <c r="N6811" t="s">
        <v>24</v>
      </c>
      <c r="O6811" t="s">
        <v>49</v>
      </c>
      <c r="P6811">
        <v>16169</v>
      </c>
      <c r="Q6811">
        <v>49414</v>
      </c>
      <c r="R6811">
        <v>6</v>
      </c>
      <c r="S6811" t="s">
        <v>45</v>
      </c>
    </row>
    <row r="6812" spans="1:19" hidden="1" x14ac:dyDescent="0.3">
      <c r="A6812">
        <v>127813</v>
      </c>
      <c r="B6812" s="1">
        <v>44724</v>
      </c>
      <c r="C6812" t="s">
        <v>69</v>
      </c>
      <c r="D6812" t="s">
        <v>61</v>
      </c>
      <c r="E6812" t="s">
        <v>62</v>
      </c>
      <c r="F6812" t="s">
        <v>104</v>
      </c>
      <c r="G6812" t="s">
        <v>29</v>
      </c>
      <c r="H6812" t="s">
        <v>30</v>
      </c>
      <c r="I6812" t="s">
        <v>23</v>
      </c>
      <c r="J6812" s="4">
        <v>0.1</v>
      </c>
      <c r="K6812" s="2">
        <f>86*Social_Media_Advertising_Sorted_First_10000_Rows[[#This Row],[Acquisition_Cost_Usd]]</f>
        <v>666510.31999999995</v>
      </c>
      <c r="L6812" s="3">
        <v>7750.12</v>
      </c>
      <c r="M6812">
        <v>5.48</v>
      </c>
      <c r="N6812" t="s">
        <v>38</v>
      </c>
      <c r="O6812" t="s">
        <v>25</v>
      </c>
      <c r="P6812">
        <v>20231</v>
      </c>
      <c r="Q6812">
        <v>61446</v>
      </c>
      <c r="R6812">
        <v>4</v>
      </c>
      <c r="S6812" t="s">
        <v>50</v>
      </c>
    </row>
    <row r="6813" spans="1:19" x14ac:dyDescent="0.3">
      <c r="A6813">
        <v>127819</v>
      </c>
      <c r="B6813" s="1">
        <v>44736</v>
      </c>
      <c r="C6813" t="s">
        <v>69</v>
      </c>
      <c r="D6813" t="s">
        <v>18</v>
      </c>
      <c r="E6813" t="s">
        <v>19</v>
      </c>
      <c r="F6813" t="s">
        <v>93</v>
      </c>
      <c r="G6813" t="s">
        <v>60</v>
      </c>
      <c r="H6813" t="s">
        <v>22</v>
      </c>
      <c r="I6813" t="s">
        <v>48</v>
      </c>
      <c r="J6813" s="4">
        <v>0.02</v>
      </c>
      <c r="K6813" s="2">
        <f>86*Social_Media_Advertising_Sorted_First_10000_Rows[[#This Row],[Acquisition_Cost_Usd]]</f>
        <v>678523.66</v>
      </c>
      <c r="L6813" s="3">
        <v>7889.81</v>
      </c>
      <c r="M6813">
        <v>7.58</v>
      </c>
      <c r="N6813" t="s">
        <v>58</v>
      </c>
      <c r="O6813" t="s">
        <v>25</v>
      </c>
      <c r="P6813">
        <v>20609</v>
      </c>
      <c r="Q6813">
        <v>62565</v>
      </c>
      <c r="R6813">
        <v>7</v>
      </c>
      <c r="S6813" t="s">
        <v>45</v>
      </c>
    </row>
    <row r="6814" spans="1:19" x14ac:dyDescent="0.3">
      <c r="A6814">
        <v>127820</v>
      </c>
      <c r="B6814" s="1">
        <v>44833</v>
      </c>
      <c r="C6814" t="s">
        <v>46</v>
      </c>
      <c r="D6814" t="s">
        <v>40</v>
      </c>
      <c r="E6814" t="s">
        <v>27</v>
      </c>
      <c r="F6814" t="s">
        <v>81</v>
      </c>
      <c r="G6814" t="s">
        <v>60</v>
      </c>
      <c r="H6814" t="s">
        <v>30</v>
      </c>
      <c r="I6814" t="s">
        <v>37</v>
      </c>
      <c r="J6814" s="4">
        <v>0.02</v>
      </c>
      <c r="K6814" s="2">
        <f>86*Social_Media_Advertising_Sorted_First_10000_Rows[[#This Row],[Acquisition_Cost_Usd]]</f>
        <v>610901</v>
      </c>
      <c r="L6814" s="3">
        <v>7103.5</v>
      </c>
      <c r="M6814">
        <v>1.394228656626785</v>
      </c>
      <c r="N6814" t="s">
        <v>38</v>
      </c>
      <c r="O6814" t="s">
        <v>25</v>
      </c>
      <c r="P6814">
        <v>10851</v>
      </c>
      <c r="Q6814">
        <v>36314</v>
      </c>
      <c r="R6814">
        <v>1</v>
      </c>
      <c r="S6814" t="s">
        <v>33</v>
      </c>
    </row>
    <row r="6815" spans="1:19" x14ac:dyDescent="0.3">
      <c r="A6815">
        <v>127821</v>
      </c>
      <c r="B6815" s="1">
        <v>44839</v>
      </c>
      <c r="C6815" t="s">
        <v>77</v>
      </c>
      <c r="D6815" t="s">
        <v>18</v>
      </c>
      <c r="E6815" t="s">
        <v>19</v>
      </c>
      <c r="F6815" t="s">
        <v>56</v>
      </c>
      <c r="G6815" t="s">
        <v>42</v>
      </c>
      <c r="H6815" t="s">
        <v>30</v>
      </c>
      <c r="I6815" t="s">
        <v>31</v>
      </c>
      <c r="J6815" s="4">
        <v>0.08</v>
      </c>
      <c r="K6815" s="2">
        <f>86*Social_Media_Advertising_Sorted_First_10000_Rows[[#This Row],[Acquisition_Cost_Usd]]</f>
        <v>408967.83999999997</v>
      </c>
      <c r="L6815" s="3">
        <v>4755.4399999999996</v>
      </c>
      <c r="M6815">
        <v>1.94</v>
      </c>
      <c r="N6815" t="s">
        <v>53</v>
      </c>
      <c r="O6815" t="s">
        <v>32</v>
      </c>
      <c r="P6815">
        <v>12104</v>
      </c>
      <c r="Q6815">
        <v>37371</v>
      </c>
      <c r="R6815">
        <v>10</v>
      </c>
      <c r="S6815" t="s">
        <v>26</v>
      </c>
    </row>
    <row r="6816" spans="1:19" x14ac:dyDescent="0.3">
      <c r="A6816">
        <v>127824</v>
      </c>
      <c r="B6816" s="1">
        <v>44599</v>
      </c>
      <c r="C6816" t="s">
        <v>65</v>
      </c>
      <c r="D6816" t="s">
        <v>40</v>
      </c>
      <c r="E6816" t="s">
        <v>35</v>
      </c>
      <c r="F6816" t="s">
        <v>72</v>
      </c>
      <c r="G6816" t="s">
        <v>29</v>
      </c>
      <c r="H6816" t="s">
        <v>22</v>
      </c>
      <c r="I6816" t="s">
        <v>31</v>
      </c>
      <c r="J6816" s="4">
        <v>0.02</v>
      </c>
      <c r="K6816" s="2">
        <f>86*Social_Media_Advertising_Sorted_First_10000_Rows[[#This Row],[Acquisition_Cost_Usd]]</f>
        <v>852304.72000000009</v>
      </c>
      <c r="L6816" s="3">
        <v>9910.52</v>
      </c>
      <c r="M6816">
        <v>6.27</v>
      </c>
      <c r="N6816" t="s">
        <v>24</v>
      </c>
      <c r="O6816" t="s">
        <v>25</v>
      </c>
      <c r="P6816">
        <v>26109</v>
      </c>
      <c r="Q6816">
        <v>78854</v>
      </c>
      <c r="R6816">
        <v>6</v>
      </c>
      <c r="S6816" t="s">
        <v>64</v>
      </c>
    </row>
    <row r="6817" spans="1:19" x14ac:dyDescent="0.3">
      <c r="A6817">
        <v>127836</v>
      </c>
      <c r="B6817" s="1">
        <v>44900</v>
      </c>
      <c r="C6817" t="s">
        <v>54</v>
      </c>
      <c r="D6817" t="s">
        <v>40</v>
      </c>
      <c r="E6817" t="s">
        <v>35</v>
      </c>
      <c r="F6817" t="s">
        <v>111</v>
      </c>
      <c r="G6817" t="s">
        <v>60</v>
      </c>
      <c r="H6817" t="s">
        <v>43</v>
      </c>
      <c r="I6817" t="s">
        <v>37</v>
      </c>
      <c r="J6817" s="4">
        <v>0.03</v>
      </c>
      <c r="K6817" s="2">
        <f>86*Social_Media_Advertising_Sorted_First_10000_Rows[[#This Row],[Acquisition_Cost_Usd]]</f>
        <v>314471.90000000002</v>
      </c>
      <c r="L6817" s="3">
        <v>3656.65</v>
      </c>
      <c r="M6817">
        <v>0.66315234821607338</v>
      </c>
      <c r="N6817" t="s">
        <v>58</v>
      </c>
      <c r="O6817" t="s">
        <v>49</v>
      </c>
      <c r="P6817">
        <v>5349</v>
      </c>
      <c r="Q6817">
        <v>18401</v>
      </c>
      <c r="R6817">
        <v>1</v>
      </c>
      <c r="S6817" t="s">
        <v>33</v>
      </c>
    </row>
    <row r="6818" spans="1:19" hidden="1" x14ac:dyDescent="0.3">
      <c r="A6818">
        <v>127843</v>
      </c>
      <c r="B6818" s="1">
        <v>44820</v>
      </c>
      <c r="C6818" t="s">
        <v>46</v>
      </c>
      <c r="D6818" t="s">
        <v>61</v>
      </c>
      <c r="E6818" t="s">
        <v>62</v>
      </c>
      <c r="F6818" t="s">
        <v>41</v>
      </c>
      <c r="G6818" t="s">
        <v>60</v>
      </c>
      <c r="H6818" t="s">
        <v>22</v>
      </c>
      <c r="I6818" t="s">
        <v>37</v>
      </c>
      <c r="J6818" s="4">
        <v>0.02</v>
      </c>
      <c r="K6818" s="2">
        <f>86*Social_Media_Advertising_Sorted_First_10000_Rows[[#This Row],[Acquisition_Cost_Usd]]</f>
        <v>863246.5</v>
      </c>
      <c r="L6818" s="3">
        <v>10037.75</v>
      </c>
      <c r="M6818">
        <v>0.38609408952741731</v>
      </c>
      <c r="N6818" t="s">
        <v>38</v>
      </c>
      <c r="O6818" t="s">
        <v>49</v>
      </c>
      <c r="P6818">
        <v>15534</v>
      </c>
      <c r="Q6818">
        <v>51564</v>
      </c>
      <c r="R6818">
        <v>1</v>
      </c>
      <c r="S6818" t="s">
        <v>45</v>
      </c>
    </row>
    <row r="6819" spans="1:19" x14ac:dyDescent="0.3">
      <c r="A6819">
        <v>127846</v>
      </c>
      <c r="B6819" s="1">
        <v>44787</v>
      </c>
      <c r="C6819" t="s">
        <v>79</v>
      </c>
      <c r="D6819" t="s">
        <v>40</v>
      </c>
      <c r="E6819" t="s">
        <v>35</v>
      </c>
      <c r="F6819" t="s">
        <v>59</v>
      </c>
      <c r="G6819" t="s">
        <v>29</v>
      </c>
      <c r="H6819" t="s">
        <v>52</v>
      </c>
      <c r="I6819" t="s">
        <v>23</v>
      </c>
      <c r="J6819" s="4">
        <v>0.08</v>
      </c>
      <c r="K6819" s="2">
        <f>86*Social_Media_Advertising_Sorted_First_10000_Rows[[#This Row],[Acquisition_Cost_Usd]]</f>
        <v>990585.84000000008</v>
      </c>
      <c r="L6819" s="3">
        <v>11518.44</v>
      </c>
      <c r="M6819">
        <v>7.18</v>
      </c>
      <c r="N6819" t="s">
        <v>44</v>
      </c>
      <c r="O6819" t="s">
        <v>32</v>
      </c>
      <c r="P6819">
        <v>30492</v>
      </c>
      <c r="Q6819">
        <v>91838</v>
      </c>
      <c r="R6819">
        <v>7</v>
      </c>
      <c r="S6819" t="s">
        <v>26</v>
      </c>
    </row>
    <row r="6820" spans="1:19" x14ac:dyDescent="0.3">
      <c r="A6820">
        <v>127851</v>
      </c>
      <c r="B6820" s="1">
        <v>44833</v>
      </c>
      <c r="C6820" t="s">
        <v>46</v>
      </c>
      <c r="D6820" t="s">
        <v>18</v>
      </c>
      <c r="E6820" t="s">
        <v>55</v>
      </c>
      <c r="F6820" t="s">
        <v>81</v>
      </c>
      <c r="G6820" t="s">
        <v>29</v>
      </c>
      <c r="H6820" t="s">
        <v>30</v>
      </c>
      <c r="I6820" t="s">
        <v>48</v>
      </c>
      <c r="J6820" s="4">
        <v>0.04</v>
      </c>
      <c r="K6820" s="2">
        <f>86*Social_Media_Advertising_Sorted_First_10000_Rows[[#This Row],[Acquisition_Cost_Usd]]</f>
        <v>393961.7</v>
      </c>
      <c r="L6820" s="3">
        <v>4580.95</v>
      </c>
      <c r="M6820">
        <v>1.88</v>
      </c>
      <c r="N6820" t="s">
        <v>38</v>
      </c>
      <c r="O6820" t="s">
        <v>32</v>
      </c>
      <c r="P6820">
        <v>11633</v>
      </c>
      <c r="Q6820">
        <v>35977</v>
      </c>
      <c r="R6820">
        <v>5</v>
      </c>
      <c r="S6820" t="s">
        <v>33</v>
      </c>
    </row>
    <row r="6821" spans="1:19" x14ac:dyDescent="0.3">
      <c r="A6821">
        <v>127856</v>
      </c>
      <c r="B6821" s="1">
        <v>44839</v>
      </c>
      <c r="C6821" t="s">
        <v>77</v>
      </c>
      <c r="D6821" t="s">
        <v>18</v>
      </c>
      <c r="E6821" t="s">
        <v>19</v>
      </c>
      <c r="F6821" t="s">
        <v>73</v>
      </c>
      <c r="G6821" t="s">
        <v>60</v>
      </c>
      <c r="H6821" t="s">
        <v>30</v>
      </c>
      <c r="I6821" t="s">
        <v>37</v>
      </c>
      <c r="J6821" s="4">
        <v>0.03</v>
      </c>
      <c r="K6821" s="2">
        <f>86*Social_Media_Advertising_Sorted_First_10000_Rows[[#This Row],[Acquisition_Cost_Usd]]</f>
        <v>384453.54000000004</v>
      </c>
      <c r="L6821" s="3">
        <v>4470.3900000000003</v>
      </c>
      <c r="M6821">
        <v>0.6953268556766915</v>
      </c>
      <c r="N6821" t="s">
        <v>53</v>
      </c>
      <c r="O6821" t="s">
        <v>32</v>
      </c>
      <c r="P6821">
        <v>6653</v>
      </c>
      <c r="Q6821">
        <v>22644</v>
      </c>
      <c r="R6821">
        <v>1</v>
      </c>
      <c r="S6821" t="s">
        <v>33</v>
      </c>
    </row>
    <row r="6822" spans="1:19" x14ac:dyDescent="0.3">
      <c r="A6822">
        <v>127857</v>
      </c>
      <c r="B6822" s="1">
        <v>44725</v>
      </c>
      <c r="C6822" t="s">
        <v>69</v>
      </c>
      <c r="D6822" t="s">
        <v>18</v>
      </c>
      <c r="E6822" t="s">
        <v>55</v>
      </c>
      <c r="F6822" t="s">
        <v>88</v>
      </c>
      <c r="G6822" t="s">
        <v>60</v>
      </c>
      <c r="H6822" t="s">
        <v>43</v>
      </c>
      <c r="I6822" t="s">
        <v>23</v>
      </c>
      <c r="J6822" s="4">
        <v>0.03</v>
      </c>
      <c r="K6822" s="2">
        <f>86*Social_Media_Advertising_Sorted_First_10000_Rows[[#This Row],[Acquisition_Cost_Usd]]</f>
        <v>332455.36000000004</v>
      </c>
      <c r="L6822" s="3">
        <v>3865.76</v>
      </c>
      <c r="M6822">
        <v>4.8099999999999996</v>
      </c>
      <c r="N6822" t="s">
        <v>53</v>
      </c>
      <c r="O6822" t="s">
        <v>49</v>
      </c>
      <c r="P6822">
        <v>9672</v>
      </c>
      <c r="Q6822">
        <v>30170</v>
      </c>
      <c r="R6822">
        <v>2</v>
      </c>
      <c r="S6822" t="s">
        <v>26</v>
      </c>
    </row>
    <row r="6823" spans="1:19" x14ac:dyDescent="0.3">
      <c r="A6823">
        <v>127865</v>
      </c>
      <c r="B6823" s="1">
        <v>44829</v>
      </c>
      <c r="C6823" t="s">
        <v>46</v>
      </c>
      <c r="D6823" t="s">
        <v>18</v>
      </c>
      <c r="E6823" t="s">
        <v>35</v>
      </c>
      <c r="F6823" t="s">
        <v>59</v>
      </c>
      <c r="G6823" t="s">
        <v>42</v>
      </c>
      <c r="H6823" t="s">
        <v>52</v>
      </c>
      <c r="I6823" t="s">
        <v>31</v>
      </c>
      <c r="J6823" s="4">
        <v>0.1</v>
      </c>
      <c r="K6823" s="2">
        <f>86*Social_Media_Advertising_Sorted_First_10000_Rows[[#This Row],[Acquisition_Cost_Usd]]</f>
        <v>1035506.2200000001</v>
      </c>
      <c r="L6823" s="3">
        <v>12040.77</v>
      </c>
      <c r="M6823">
        <v>3.53</v>
      </c>
      <c r="N6823" t="s">
        <v>44</v>
      </c>
      <c r="O6823" t="s">
        <v>32</v>
      </c>
      <c r="P6823">
        <v>31871</v>
      </c>
      <c r="Q6823">
        <v>95922</v>
      </c>
      <c r="R6823">
        <v>4</v>
      </c>
      <c r="S6823" t="s">
        <v>26</v>
      </c>
    </row>
    <row r="6824" spans="1:19" x14ac:dyDescent="0.3">
      <c r="A6824">
        <v>127871</v>
      </c>
      <c r="B6824" s="1">
        <v>44610</v>
      </c>
      <c r="C6824" t="s">
        <v>65</v>
      </c>
      <c r="D6824" t="s">
        <v>18</v>
      </c>
      <c r="E6824" t="s">
        <v>27</v>
      </c>
      <c r="F6824" t="s">
        <v>89</v>
      </c>
      <c r="G6824" t="s">
        <v>21</v>
      </c>
      <c r="H6824" t="s">
        <v>30</v>
      </c>
      <c r="I6824" t="s">
        <v>31</v>
      </c>
      <c r="J6824" s="4">
        <v>0.13</v>
      </c>
      <c r="K6824" s="2">
        <f>86*Social_Media_Advertising_Sorted_First_10000_Rows[[#This Row],[Acquisition_Cost_Usd]]</f>
        <v>404136.36000000004</v>
      </c>
      <c r="L6824" s="3">
        <v>4699.26</v>
      </c>
      <c r="M6824">
        <v>3.82</v>
      </c>
      <c r="N6824" t="s">
        <v>38</v>
      </c>
      <c r="O6824" t="s">
        <v>32</v>
      </c>
      <c r="P6824">
        <v>11956</v>
      </c>
      <c r="Q6824">
        <v>36934</v>
      </c>
      <c r="R6824">
        <v>1</v>
      </c>
      <c r="S6824" t="s">
        <v>50</v>
      </c>
    </row>
    <row r="6825" spans="1:19" x14ac:dyDescent="0.3">
      <c r="A6825">
        <v>127877</v>
      </c>
      <c r="B6825" s="1">
        <v>44591</v>
      </c>
      <c r="C6825" t="s">
        <v>17</v>
      </c>
      <c r="D6825" t="s">
        <v>18</v>
      </c>
      <c r="E6825" t="s">
        <v>55</v>
      </c>
      <c r="F6825" t="s">
        <v>110</v>
      </c>
      <c r="G6825" t="s">
        <v>21</v>
      </c>
      <c r="H6825" t="s">
        <v>52</v>
      </c>
      <c r="I6825" t="s">
        <v>37</v>
      </c>
      <c r="J6825" s="4">
        <v>0.04</v>
      </c>
      <c r="K6825" s="2">
        <f>86*Social_Media_Advertising_Sorted_First_10000_Rows[[#This Row],[Acquisition_Cost_Usd]]</f>
        <v>1143520.5</v>
      </c>
      <c r="L6825" s="3">
        <v>13296.75</v>
      </c>
      <c r="M6825">
        <v>1.2029690844997774</v>
      </c>
      <c r="N6825" t="s">
        <v>44</v>
      </c>
      <c r="O6825" t="s">
        <v>32</v>
      </c>
      <c r="P6825">
        <v>20615</v>
      </c>
      <c r="Q6825">
        <v>68108</v>
      </c>
      <c r="R6825">
        <v>1</v>
      </c>
      <c r="S6825" t="s">
        <v>50</v>
      </c>
    </row>
    <row r="6826" spans="1:19" x14ac:dyDescent="0.3">
      <c r="A6826">
        <v>127878</v>
      </c>
      <c r="B6826" s="1">
        <v>44867</v>
      </c>
      <c r="C6826" t="s">
        <v>80</v>
      </c>
      <c r="D6826" t="s">
        <v>40</v>
      </c>
      <c r="E6826" t="s">
        <v>27</v>
      </c>
      <c r="F6826" t="s">
        <v>72</v>
      </c>
      <c r="G6826" t="s">
        <v>21</v>
      </c>
      <c r="H6826" t="s">
        <v>30</v>
      </c>
      <c r="I6826" t="s">
        <v>37</v>
      </c>
      <c r="J6826" s="4">
        <v>0.03</v>
      </c>
      <c r="K6826" s="2">
        <f>86*Social_Media_Advertising_Sorted_First_10000_Rows[[#This Row],[Acquisition_Cost_Usd]]</f>
        <v>641048.30000000005</v>
      </c>
      <c r="L6826" s="3">
        <v>7454.05</v>
      </c>
      <c r="M6826">
        <v>0.4486556318119525</v>
      </c>
      <c r="N6826" t="s">
        <v>24</v>
      </c>
      <c r="O6826" t="s">
        <v>32</v>
      </c>
      <c r="P6826">
        <v>11401</v>
      </c>
      <c r="Q6826">
        <v>38105</v>
      </c>
      <c r="R6826">
        <v>1</v>
      </c>
      <c r="S6826" t="s">
        <v>64</v>
      </c>
    </row>
    <row r="6827" spans="1:19" hidden="1" x14ac:dyDescent="0.3">
      <c r="A6827">
        <v>127881</v>
      </c>
      <c r="B6827" s="1">
        <v>44754</v>
      </c>
      <c r="C6827" t="s">
        <v>67</v>
      </c>
      <c r="D6827" t="s">
        <v>61</v>
      </c>
      <c r="E6827" t="s">
        <v>62</v>
      </c>
      <c r="F6827" t="s">
        <v>109</v>
      </c>
      <c r="G6827" t="s">
        <v>21</v>
      </c>
      <c r="H6827" t="s">
        <v>22</v>
      </c>
      <c r="I6827" t="s">
        <v>23</v>
      </c>
      <c r="J6827" s="4">
        <v>0.09</v>
      </c>
      <c r="K6827" s="2">
        <f>86*Social_Media_Advertising_Sorted_First_10000_Rows[[#This Row],[Acquisition_Cost_Usd]]</f>
        <v>787305.05999999994</v>
      </c>
      <c r="L6827" s="3">
        <v>9154.7099999999991</v>
      </c>
      <c r="M6827">
        <v>2.06</v>
      </c>
      <c r="N6827" t="s">
        <v>58</v>
      </c>
      <c r="O6827" t="s">
        <v>32</v>
      </c>
      <c r="P6827">
        <v>24048</v>
      </c>
      <c r="Q6827">
        <v>72750</v>
      </c>
      <c r="R6827">
        <v>8</v>
      </c>
      <c r="S6827" t="s">
        <v>50</v>
      </c>
    </row>
    <row r="6828" spans="1:19" x14ac:dyDescent="0.3">
      <c r="A6828">
        <v>127884</v>
      </c>
      <c r="B6828" s="1">
        <v>44703</v>
      </c>
      <c r="C6828" t="s">
        <v>91</v>
      </c>
      <c r="D6828" t="s">
        <v>40</v>
      </c>
      <c r="E6828" t="s">
        <v>19</v>
      </c>
      <c r="F6828" t="s">
        <v>68</v>
      </c>
      <c r="G6828" t="s">
        <v>42</v>
      </c>
      <c r="H6828" t="s">
        <v>52</v>
      </c>
      <c r="I6828" t="s">
        <v>37</v>
      </c>
      <c r="J6828" s="4">
        <v>7.0000000000000007E-2</v>
      </c>
      <c r="K6828" s="2">
        <f>86*Social_Media_Advertising_Sorted_First_10000_Rows[[#This Row],[Acquisition_Cost_Usd]]</f>
        <v>1234505.92</v>
      </c>
      <c r="L6828" s="3">
        <v>14354.72</v>
      </c>
      <c r="M6828">
        <v>1.0885708357509127</v>
      </c>
      <c r="N6828" t="s">
        <v>24</v>
      </c>
      <c r="O6828" t="s">
        <v>32</v>
      </c>
      <c r="P6828">
        <v>21948</v>
      </c>
      <c r="Q6828">
        <v>72448</v>
      </c>
      <c r="R6828">
        <v>1</v>
      </c>
      <c r="S6828" t="s">
        <v>45</v>
      </c>
    </row>
    <row r="6829" spans="1:19" x14ac:dyDescent="0.3">
      <c r="A6829">
        <v>127885</v>
      </c>
      <c r="B6829" s="1">
        <v>44592</v>
      </c>
      <c r="C6829" t="s">
        <v>17</v>
      </c>
      <c r="D6829" t="s">
        <v>18</v>
      </c>
      <c r="E6829" t="s">
        <v>27</v>
      </c>
      <c r="F6829" t="s">
        <v>73</v>
      </c>
      <c r="G6829" t="s">
        <v>29</v>
      </c>
      <c r="H6829" t="s">
        <v>52</v>
      </c>
      <c r="I6829" t="s">
        <v>23</v>
      </c>
      <c r="J6829" s="4">
        <v>0.11</v>
      </c>
      <c r="K6829" s="2">
        <f>86*Social_Media_Advertising_Sorted_First_10000_Rows[[#This Row],[Acquisition_Cost_Usd]]</f>
        <v>1195681.22</v>
      </c>
      <c r="L6829" s="3">
        <v>13903.27</v>
      </c>
      <c r="M6829">
        <v>3.15</v>
      </c>
      <c r="N6829" t="s">
        <v>38</v>
      </c>
      <c r="O6829" t="s">
        <v>32</v>
      </c>
      <c r="P6829">
        <v>36462</v>
      </c>
      <c r="Q6829">
        <v>109522</v>
      </c>
      <c r="R6829">
        <v>7</v>
      </c>
      <c r="S6829" t="s">
        <v>33</v>
      </c>
    </row>
    <row r="6830" spans="1:19" x14ac:dyDescent="0.3">
      <c r="A6830">
        <v>127887</v>
      </c>
      <c r="B6830" s="1">
        <v>44848</v>
      </c>
      <c r="C6830" t="s">
        <v>77</v>
      </c>
      <c r="D6830" t="s">
        <v>18</v>
      </c>
      <c r="E6830" t="s">
        <v>55</v>
      </c>
      <c r="F6830" t="s">
        <v>20</v>
      </c>
      <c r="G6830" t="s">
        <v>42</v>
      </c>
      <c r="H6830" t="s">
        <v>22</v>
      </c>
      <c r="I6830" t="s">
        <v>37</v>
      </c>
      <c r="J6830" s="4">
        <v>0.02</v>
      </c>
      <c r="K6830" s="2">
        <f>86*Social_Media_Advertising_Sorted_First_10000_Rows[[#This Row],[Acquisition_Cost_Usd]]</f>
        <v>870831.70000000007</v>
      </c>
      <c r="L6830" s="3">
        <v>10125.950000000001</v>
      </c>
      <c r="M6830">
        <v>0.1072483582020603</v>
      </c>
      <c r="N6830" t="s">
        <v>38</v>
      </c>
      <c r="O6830" t="s">
        <v>32</v>
      </c>
      <c r="P6830">
        <v>15682</v>
      </c>
      <c r="Q6830">
        <v>52044</v>
      </c>
      <c r="R6830">
        <v>1</v>
      </c>
      <c r="S6830" t="s">
        <v>26</v>
      </c>
    </row>
    <row r="6831" spans="1:19" x14ac:dyDescent="0.3">
      <c r="A6831">
        <v>127891</v>
      </c>
      <c r="B6831" s="1">
        <v>44605</v>
      </c>
      <c r="C6831" t="s">
        <v>65</v>
      </c>
      <c r="D6831" t="s">
        <v>18</v>
      </c>
      <c r="E6831" t="s">
        <v>55</v>
      </c>
      <c r="F6831" t="s">
        <v>75</v>
      </c>
      <c r="G6831" t="s">
        <v>60</v>
      </c>
      <c r="H6831" t="s">
        <v>22</v>
      </c>
      <c r="I6831" t="s">
        <v>23</v>
      </c>
      <c r="J6831" s="4">
        <v>0.04</v>
      </c>
      <c r="K6831" s="2">
        <f>86*Social_Media_Advertising_Sorted_First_10000_Rows[[#This Row],[Acquisition_Cost_Usd]]</f>
        <v>830655.94000000006</v>
      </c>
      <c r="L6831" s="3">
        <v>9658.7900000000009</v>
      </c>
      <c r="M6831">
        <v>1.51</v>
      </c>
      <c r="N6831" t="s">
        <v>58</v>
      </c>
      <c r="O6831" t="s">
        <v>49</v>
      </c>
      <c r="P6831">
        <v>25423</v>
      </c>
      <c r="Q6831">
        <v>76823</v>
      </c>
      <c r="R6831">
        <v>8</v>
      </c>
      <c r="S6831" t="s">
        <v>45</v>
      </c>
    </row>
    <row r="6832" spans="1:19" x14ac:dyDescent="0.3">
      <c r="A6832">
        <v>127907</v>
      </c>
      <c r="B6832" s="1">
        <v>44737</v>
      </c>
      <c r="C6832" t="s">
        <v>69</v>
      </c>
      <c r="D6832" t="s">
        <v>40</v>
      </c>
      <c r="E6832" t="s">
        <v>19</v>
      </c>
      <c r="F6832" t="s">
        <v>63</v>
      </c>
      <c r="G6832" t="s">
        <v>60</v>
      </c>
      <c r="H6832" t="s">
        <v>30</v>
      </c>
      <c r="I6832" t="s">
        <v>31</v>
      </c>
      <c r="J6832" s="4">
        <v>7.0000000000000007E-2</v>
      </c>
      <c r="K6832" s="2">
        <f>86*Social_Media_Advertising_Sorted_First_10000_Rows[[#This Row],[Acquisition_Cost_Usd]]</f>
        <v>611552.02</v>
      </c>
      <c r="L6832" s="3">
        <v>7111.07</v>
      </c>
      <c r="M6832">
        <v>6.45</v>
      </c>
      <c r="N6832" t="s">
        <v>53</v>
      </c>
      <c r="O6832" t="s">
        <v>25</v>
      </c>
      <c r="P6832">
        <v>18499</v>
      </c>
      <c r="Q6832">
        <v>56315</v>
      </c>
      <c r="R6832">
        <v>4</v>
      </c>
      <c r="S6832" t="s">
        <v>64</v>
      </c>
    </row>
    <row r="6833" spans="1:19" x14ac:dyDescent="0.3">
      <c r="A6833">
        <v>127908</v>
      </c>
      <c r="B6833" s="1">
        <v>44746</v>
      </c>
      <c r="C6833" t="s">
        <v>67</v>
      </c>
      <c r="D6833" t="s">
        <v>18</v>
      </c>
      <c r="E6833" t="s">
        <v>55</v>
      </c>
      <c r="F6833" t="s">
        <v>97</v>
      </c>
      <c r="G6833" t="s">
        <v>60</v>
      </c>
      <c r="H6833" t="s">
        <v>30</v>
      </c>
      <c r="I6833" t="s">
        <v>31</v>
      </c>
      <c r="J6833" s="4">
        <v>0.03</v>
      </c>
      <c r="K6833" s="2">
        <f>86*Social_Media_Advertising_Sorted_First_10000_Rows[[#This Row],[Acquisition_Cost_Usd]]</f>
        <v>530641.5</v>
      </c>
      <c r="L6833" s="3">
        <v>6170.25</v>
      </c>
      <c r="M6833">
        <v>6.36</v>
      </c>
      <c r="N6833" t="s">
        <v>38</v>
      </c>
      <c r="O6833" t="s">
        <v>32</v>
      </c>
      <c r="P6833">
        <v>15957</v>
      </c>
      <c r="Q6833">
        <v>48786</v>
      </c>
      <c r="R6833">
        <v>9</v>
      </c>
      <c r="S6833" t="s">
        <v>26</v>
      </c>
    </row>
    <row r="6834" spans="1:19" x14ac:dyDescent="0.3">
      <c r="A6834">
        <v>127909</v>
      </c>
      <c r="B6834" s="1">
        <v>44688</v>
      </c>
      <c r="C6834" t="s">
        <v>91</v>
      </c>
      <c r="D6834" t="s">
        <v>18</v>
      </c>
      <c r="E6834" t="s">
        <v>27</v>
      </c>
      <c r="F6834" t="s">
        <v>111</v>
      </c>
      <c r="G6834" t="s">
        <v>42</v>
      </c>
      <c r="H6834" t="s">
        <v>52</v>
      </c>
      <c r="I6834" t="s">
        <v>37</v>
      </c>
      <c r="J6834" s="4">
        <v>0.13</v>
      </c>
      <c r="K6834" s="2">
        <f>86*Social_Media_Advertising_Sorted_First_10000_Rows[[#This Row],[Acquisition_Cost_Usd]]</f>
        <v>1044458.8200000001</v>
      </c>
      <c r="L6834" s="3">
        <v>12144.87</v>
      </c>
      <c r="M6834">
        <v>0.66315234821607338</v>
      </c>
      <c r="N6834" t="s">
        <v>44</v>
      </c>
      <c r="O6834" t="s">
        <v>32</v>
      </c>
      <c r="P6834">
        <v>18882</v>
      </c>
      <c r="Q6834">
        <v>62466</v>
      </c>
      <c r="R6834">
        <v>1</v>
      </c>
      <c r="S6834" t="s">
        <v>33</v>
      </c>
    </row>
    <row r="6835" spans="1:19" x14ac:dyDescent="0.3">
      <c r="A6835">
        <v>127914</v>
      </c>
      <c r="B6835" s="1">
        <v>44830</v>
      </c>
      <c r="C6835" t="s">
        <v>46</v>
      </c>
      <c r="D6835" t="s">
        <v>40</v>
      </c>
      <c r="E6835" t="s">
        <v>35</v>
      </c>
      <c r="F6835" t="s">
        <v>71</v>
      </c>
      <c r="G6835" t="s">
        <v>29</v>
      </c>
      <c r="H6835" t="s">
        <v>22</v>
      </c>
      <c r="I6835" t="s">
        <v>31</v>
      </c>
      <c r="J6835" s="4">
        <v>0.02</v>
      </c>
      <c r="K6835" s="2">
        <f>86*Social_Media_Advertising_Sorted_First_10000_Rows[[#This Row],[Acquisition_Cost_Usd]]</f>
        <v>813951.29999999993</v>
      </c>
      <c r="L6835" s="3">
        <v>9464.5499999999993</v>
      </c>
      <c r="M6835">
        <v>5.0599999999999996</v>
      </c>
      <c r="N6835" t="s">
        <v>38</v>
      </c>
      <c r="O6835" t="s">
        <v>25</v>
      </c>
      <c r="P6835">
        <v>24878</v>
      </c>
      <c r="Q6835">
        <v>75209</v>
      </c>
      <c r="R6835">
        <v>7</v>
      </c>
      <c r="S6835" t="s">
        <v>64</v>
      </c>
    </row>
    <row r="6836" spans="1:19" x14ac:dyDescent="0.3">
      <c r="A6836">
        <v>127928</v>
      </c>
      <c r="B6836" s="1">
        <v>44579</v>
      </c>
      <c r="C6836" t="s">
        <v>17</v>
      </c>
      <c r="D6836" t="s">
        <v>40</v>
      </c>
      <c r="E6836" t="s">
        <v>35</v>
      </c>
      <c r="F6836" t="s">
        <v>88</v>
      </c>
      <c r="G6836" t="s">
        <v>29</v>
      </c>
      <c r="H6836" t="s">
        <v>22</v>
      </c>
      <c r="I6836" t="s">
        <v>23</v>
      </c>
      <c r="J6836" s="4">
        <v>0.02</v>
      </c>
      <c r="K6836" s="2">
        <f>86*Social_Media_Advertising_Sorted_First_10000_Rows[[#This Row],[Acquisition_Cost_Usd]]</f>
        <v>753110.6</v>
      </c>
      <c r="L6836" s="3">
        <v>8757.1</v>
      </c>
      <c r="M6836">
        <v>6.74</v>
      </c>
      <c r="N6836" t="s">
        <v>38</v>
      </c>
      <c r="O6836" t="s">
        <v>49</v>
      </c>
      <c r="P6836">
        <v>22977</v>
      </c>
      <c r="Q6836">
        <v>69579</v>
      </c>
      <c r="R6836">
        <v>4</v>
      </c>
      <c r="S6836" t="s">
        <v>26</v>
      </c>
    </row>
    <row r="6837" spans="1:19" x14ac:dyDescent="0.3">
      <c r="A6837">
        <v>127934</v>
      </c>
      <c r="B6837" s="1">
        <v>44827</v>
      </c>
      <c r="C6837" t="s">
        <v>46</v>
      </c>
      <c r="D6837" t="s">
        <v>18</v>
      </c>
      <c r="E6837" t="s">
        <v>19</v>
      </c>
      <c r="F6837" t="s">
        <v>71</v>
      </c>
      <c r="G6837" t="s">
        <v>60</v>
      </c>
      <c r="H6837" t="s">
        <v>30</v>
      </c>
      <c r="I6837" t="s">
        <v>31</v>
      </c>
      <c r="J6837" s="4">
        <v>0.02</v>
      </c>
      <c r="K6837" s="2">
        <f>86*Social_Media_Advertising_Sorted_First_10000_Rows[[#This Row],[Acquisition_Cost_Usd]]</f>
        <v>445445.60000000003</v>
      </c>
      <c r="L6837" s="3">
        <v>5179.6000000000004</v>
      </c>
      <c r="M6837">
        <v>4.9000000000000004</v>
      </c>
      <c r="N6837" t="s">
        <v>58</v>
      </c>
      <c r="O6837" t="s">
        <v>32</v>
      </c>
      <c r="P6837">
        <v>13272</v>
      </c>
      <c r="Q6837">
        <v>40832</v>
      </c>
      <c r="R6837">
        <v>9</v>
      </c>
      <c r="S6837" t="s">
        <v>64</v>
      </c>
    </row>
    <row r="6838" spans="1:19" x14ac:dyDescent="0.3">
      <c r="A6838">
        <v>127935</v>
      </c>
      <c r="B6838" s="1">
        <v>44602</v>
      </c>
      <c r="C6838" t="s">
        <v>65</v>
      </c>
      <c r="D6838" t="s">
        <v>40</v>
      </c>
      <c r="E6838" t="s">
        <v>35</v>
      </c>
      <c r="F6838" t="s">
        <v>90</v>
      </c>
      <c r="G6838" t="s">
        <v>42</v>
      </c>
      <c r="H6838" t="s">
        <v>52</v>
      </c>
      <c r="I6838" t="s">
        <v>31</v>
      </c>
      <c r="J6838" s="4">
        <v>0.12</v>
      </c>
      <c r="K6838" s="2">
        <f>86*Social_Media_Advertising_Sorted_First_10000_Rows[[#This Row],[Acquisition_Cost_Usd]]</f>
        <v>994479.05999999994</v>
      </c>
      <c r="L6838" s="3">
        <v>11563.71</v>
      </c>
      <c r="M6838">
        <v>5.17</v>
      </c>
      <c r="N6838" t="s">
        <v>53</v>
      </c>
      <c r="O6838" t="s">
        <v>32</v>
      </c>
      <c r="P6838">
        <v>30618</v>
      </c>
      <c r="Q6838">
        <v>92212</v>
      </c>
      <c r="R6838">
        <v>6</v>
      </c>
      <c r="S6838" t="s">
        <v>33</v>
      </c>
    </row>
    <row r="6839" spans="1:19" x14ac:dyDescent="0.3">
      <c r="A6839">
        <v>127941</v>
      </c>
      <c r="B6839" s="1">
        <v>44738</v>
      </c>
      <c r="C6839" t="s">
        <v>69</v>
      </c>
      <c r="D6839" t="s">
        <v>18</v>
      </c>
      <c r="E6839" t="s">
        <v>55</v>
      </c>
      <c r="F6839" t="s">
        <v>94</v>
      </c>
      <c r="G6839" t="s">
        <v>60</v>
      </c>
      <c r="H6839" t="s">
        <v>43</v>
      </c>
      <c r="I6839" t="s">
        <v>31</v>
      </c>
      <c r="J6839" s="4">
        <v>0.04</v>
      </c>
      <c r="K6839" s="2">
        <f>86*Social_Media_Advertising_Sorted_First_10000_Rows[[#This Row],[Acquisition_Cost_Usd]]</f>
        <v>43000</v>
      </c>
      <c r="L6839" s="3">
        <v>500</v>
      </c>
      <c r="M6839">
        <v>5.01</v>
      </c>
      <c r="N6839" t="s">
        <v>44</v>
      </c>
      <c r="O6839" t="s">
        <v>49</v>
      </c>
      <c r="P6839">
        <v>1658</v>
      </c>
      <c r="Q6839">
        <v>6430</v>
      </c>
      <c r="R6839">
        <v>7</v>
      </c>
      <c r="S6839" t="s">
        <v>33</v>
      </c>
    </row>
    <row r="6840" spans="1:19" x14ac:dyDescent="0.3">
      <c r="A6840">
        <v>127945</v>
      </c>
      <c r="B6840" s="1">
        <v>44689</v>
      </c>
      <c r="C6840" t="s">
        <v>91</v>
      </c>
      <c r="D6840" t="s">
        <v>18</v>
      </c>
      <c r="E6840" t="s">
        <v>19</v>
      </c>
      <c r="F6840" t="s">
        <v>87</v>
      </c>
      <c r="G6840" t="s">
        <v>21</v>
      </c>
      <c r="H6840" t="s">
        <v>22</v>
      </c>
      <c r="I6840" t="s">
        <v>37</v>
      </c>
      <c r="J6840" s="4">
        <v>0.12</v>
      </c>
      <c r="K6840" s="2">
        <f>86*Social_Media_Advertising_Sorted_First_10000_Rows[[#This Row],[Acquisition_Cost_Usd]]</f>
        <v>770740.6</v>
      </c>
      <c r="L6840" s="3">
        <v>8962.1</v>
      </c>
      <c r="M6840">
        <v>0.7418011442309177</v>
      </c>
      <c r="N6840" t="s">
        <v>58</v>
      </c>
      <c r="O6840" t="s">
        <v>32</v>
      </c>
      <c r="P6840">
        <v>13817</v>
      </c>
      <c r="Q6840">
        <v>45973</v>
      </c>
      <c r="R6840">
        <v>1</v>
      </c>
      <c r="S6840" t="s">
        <v>64</v>
      </c>
    </row>
    <row r="6841" spans="1:19" x14ac:dyDescent="0.3">
      <c r="A6841">
        <v>127946</v>
      </c>
      <c r="B6841" s="1">
        <v>44692</v>
      </c>
      <c r="C6841" t="s">
        <v>91</v>
      </c>
      <c r="D6841" t="s">
        <v>40</v>
      </c>
      <c r="E6841" t="s">
        <v>27</v>
      </c>
      <c r="F6841" t="s">
        <v>56</v>
      </c>
      <c r="G6841" t="s">
        <v>60</v>
      </c>
      <c r="H6841" t="s">
        <v>52</v>
      </c>
      <c r="I6841" t="s">
        <v>23</v>
      </c>
      <c r="J6841" s="4">
        <v>0.09</v>
      </c>
      <c r="K6841" s="2">
        <f>86*Social_Media_Advertising_Sorted_First_10000_Rows[[#This Row],[Acquisition_Cost_Usd]]</f>
        <v>1027953.7000000001</v>
      </c>
      <c r="L6841" s="3">
        <v>11952.95</v>
      </c>
      <c r="M6841">
        <v>7.87</v>
      </c>
      <c r="N6841" t="s">
        <v>53</v>
      </c>
      <c r="O6841" t="s">
        <v>49</v>
      </c>
      <c r="P6841">
        <v>31645</v>
      </c>
      <c r="Q6841">
        <v>95255</v>
      </c>
      <c r="R6841">
        <v>5</v>
      </c>
      <c r="S6841" t="s">
        <v>26</v>
      </c>
    </row>
    <row r="6842" spans="1:19" x14ac:dyDescent="0.3">
      <c r="A6842">
        <v>127949</v>
      </c>
      <c r="B6842" s="1">
        <v>44775</v>
      </c>
      <c r="C6842" t="s">
        <v>79</v>
      </c>
      <c r="D6842" t="s">
        <v>40</v>
      </c>
      <c r="E6842" t="s">
        <v>55</v>
      </c>
      <c r="F6842" t="s">
        <v>106</v>
      </c>
      <c r="G6842" t="s">
        <v>21</v>
      </c>
      <c r="H6842" t="s">
        <v>22</v>
      </c>
      <c r="I6842" t="s">
        <v>37</v>
      </c>
      <c r="J6842" s="4">
        <v>0.1</v>
      </c>
      <c r="K6842" s="2">
        <f>86*Social_Media_Advertising_Sorted_First_10000_Rows[[#This Row],[Acquisition_Cost_Usd]]</f>
        <v>779671.70000000007</v>
      </c>
      <c r="L6842" s="3">
        <v>9065.9500000000007</v>
      </c>
      <c r="M6842">
        <v>0.50227981091298279</v>
      </c>
      <c r="N6842" t="s">
        <v>24</v>
      </c>
      <c r="O6842" t="s">
        <v>49</v>
      </c>
      <c r="P6842">
        <v>13977</v>
      </c>
      <c r="Q6842">
        <v>46493</v>
      </c>
      <c r="R6842">
        <v>1</v>
      </c>
      <c r="S6842" t="s">
        <v>26</v>
      </c>
    </row>
    <row r="6843" spans="1:19" x14ac:dyDescent="0.3">
      <c r="A6843">
        <v>127957</v>
      </c>
      <c r="B6843" s="1">
        <v>44902</v>
      </c>
      <c r="C6843" t="s">
        <v>54</v>
      </c>
      <c r="D6843" t="s">
        <v>40</v>
      </c>
      <c r="E6843" t="s">
        <v>55</v>
      </c>
      <c r="F6843" t="s">
        <v>81</v>
      </c>
      <c r="G6843" t="s">
        <v>29</v>
      </c>
      <c r="H6843" t="s">
        <v>43</v>
      </c>
      <c r="I6843" t="s">
        <v>23</v>
      </c>
      <c r="J6843" s="4">
        <v>0.01</v>
      </c>
      <c r="K6843" s="2">
        <f>86*Social_Media_Advertising_Sorted_First_10000_Rows[[#This Row],[Acquisition_Cost_Usd]]</f>
        <v>210489.30000000002</v>
      </c>
      <c r="L6843" s="3">
        <v>2447.5500000000002</v>
      </c>
      <c r="M6843">
        <v>7.3</v>
      </c>
      <c r="N6843" t="s">
        <v>53</v>
      </c>
      <c r="O6843" t="s">
        <v>25</v>
      </c>
      <c r="P6843">
        <v>5977</v>
      </c>
      <c r="Q6843">
        <v>19225</v>
      </c>
      <c r="R6843">
        <v>6</v>
      </c>
      <c r="S6843" t="s">
        <v>33</v>
      </c>
    </row>
    <row r="6844" spans="1:19" x14ac:dyDescent="0.3">
      <c r="A6844">
        <v>127961</v>
      </c>
      <c r="B6844" s="1">
        <v>44790</v>
      </c>
      <c r="C6844" t="s">
        <v>79</v>
      </c>
      <c r="D6844" t="s">
        <v>18</v>
      </c>
      <c r="E6844" t="s">
        <v>35</v>
      </c>
      <c r="F6844" t="s">
        <v>105</v>
      </c>
      <c r="G6844" t="s">
        <v>60</v>
      </c>
      <c r="H6844" t="s">
        <v>30</v>
      </c>
      <c r="I6844" t="s">
        <v>48</v>
      </c>
      <c r="J6844" s="4">
        <v>0.1</v>
      </c>
      <c r="K6844" s="2">
        <f>86*Social_Media_Advertising_Sorted_First_10000_Rows[[#This Row],[Acquisition_Cost_Usd]]</f>
        <v>381212.2</v>
      </c>
      <c r="L6844" s="3">
        <v>4432.7</v>
      </c>
      <c r="M6844">
        <v>3.61</v>
      </c>
      <c r="N6844" t="s">
        <v>53</v>
      </c>
      <c r="O6844" t="s">
        <v>25</v>
      </c>
      <c r="P6844">
        <v>11226</v>
      </c>
      <c r="Q6844">
        <v>34771</v>
      </c>
      <c r="R6844">
        <v>8</v>
      </c>
      <c r="S6844" t="s">
        <v>50</v>
      </c>
    </row>
    <row r="6845" spans="1:19" x14ac:dyDescent="0.3">
      <c r="A6845">
        <v>127962</v>
      </c>
      <c r="B6845" s="1">
        <v>44796</v>
      </c>
      <c r="C6845" t="s">
        <v>79</v>
      </c>
      <c r="D6845" t="s">
        <v>40</v>
      </c>
      <c r="E6845" t="s">
        <v>27</v>
      </c>
      <c r="F6845" t="s">
        <v>94</v>
      </c>
      <c r="G6845" t="s">
        <v>29</v>
      </c>
      <c r="H6845" t="s">
        <v>52</v>
      </c>
      <c r="I6845" t="s">
        <v>23</v>
      </c>
      <c r="J6845" s="4">
        <v>0.03</v>
      </c>
      <c r="K6845" s="2">
        <f>86*Social_Media_Advertising_Sorted_First_10000_Rows[[#This Row],[Acquisition_Cost_Usd]]</f>
        <v>1083130.4400000002</v>
      </c>
      <c r="L6845" s="3">
        <v>12594.54</v>
      </c>
      <c r="M6845">
        <v>1.38</v>
      </c>
      <c r="N6845" t="s">
        <v>44</v>
      </c>
      <c r="O6845" t="s">
        <v>32</v>
      </c>
      <c r="P6845">
        <v>33332</v>
      </c>
      <c r="Q6845">
        <v>100249</v>
      </c>
      <c r="R6845">
        <v>1</v>
      </c>
      <c r="S6845" t="s">
        <v>33</v>
      </c>
    </row>
    <row r="6846" spans="1:19" x14ac:dyDescent="0.3">
      <c r="A6846">
        <v>127968</v>
      </c>
      <c r="B6846" s="1">
        <v>44679</v>
      </c>
      <c r="C6846" t="s">
        <v>34</v>
      </c>
      <c r="D6846" t="s">
        <v>18</v>
      </c>
      <c r="E6846" t="s">
        <v>35</v>
      </c>
      <c r="F6846" t="s">
        <v>83</v>
      </c>
      <c r="G6846" t="s">
        <v>42</v>
      </c>
      <c r="H6846" t="s">
        <v>30</v>
      </c>
      <c r="I6846" t="s">
        <v>48</v>
      </c>
      <c r="J6846" s="4">
        <v>0.15</v>
      </c>
      <c r="K6846" s="2">
        <f>86*Social_Media_Advertising_Sorted_First_10000_Rows[[#This Row],[Acquisition_Cost_Usd]]</f>
        <v>383644.27999999997</v>
      </c>
      <c r="L6846" s="3">
        <v>4460.9799999999996</v>
      </c>
      <c r="M6846">
        <v>5.41</v>
      </c>
      <c r="N6846" t="s">
        <v>53</v>
      </c>
      <c r="O6846" t="s">
        <v>25</v>
      </c>
      <c r="P6846">
        <v>11301</v>
      </c>
      <c r="Q6846">
        <v>34995</v>
      </c>
      <c r="R6846">
        <v>7</v>
      </c>
      <c r="S6846" t="s">
        <v>64</v>
      </c>
    </row>
    <row r="6847" spans="1:19" x14ac:dyDescent="0.3">
      <c r="A6847">
        <v>127976</v>
      </c>
      <c r="B6847" s="1">
        <v>44623</v>
      </c>
      <c r="C6847" t="s">
        <v>39</v>
      </c>
      <c r="D6847" t="s">
        <v>40</v>
      </c>
      <c r="E6847" t="s">
        <v>19</v>
      </c>
      <c r="F6847" t="s">
        <v>95</v>
      </c>
      <c r="G6847" t="s">
        <v>42</v>
      </c>
      <c r="H6847" t="s">
        <v>52</v>
      </c>
      <c r="I6847" t="s">
        <v>48</v>
      </c>
      <c r="J6847" s="4">
        <v>0.11</v>
      </c>
      <c r="K6847" s="2">
        <f>86*Social_Media_Advertising_Sorted_First_10000_Rows[[#This Row],[Acquisition_Cost_Usd]]</f>
        <v>1234391.54</v>
      </c>
      <c r="L6847" s="3">
        <v>14353.39</v>
      </c>
      <c r="M6847">
        <v>6.69</v>
      </c>
      <c r="N6847" t="s">
        <v>24</v>
      </c>
      <c r="O6847" t="s">
        <v>25</v>
      </c>
      <c r="P6847">
        <v>37368</v>
      </c>
      <c r="Q6847">
        <v>112205</v>
      </c>
      <c r="R6847">
        <v>1</v>
      </c>
      <c r="S6847" t="s">
        <v>64</v>
      </c>
    </row>
    <row r="6848" spans="1:19" hidden="1" x14ac:dyDescent="0.3">
      <c r="A6848">
        <v>127980</v>
      </c>
      <c r="B6848" s="1">
        <v>44605</v>
      </c>
      <c r="C6848" t="s">
        <v>65</v>
      </c>
      <c r="D6848" t="s">
        <v>61</v>
      </c>
      <c r="E6848" t="s">
        <v>62</v>
      </c>
      <c r="F6848" t="s">
        <v>106</v>
      </c>
      <c r="G6848" t="s">
        <v>42</v>
      </c>
      <c r="H6848" t="s">
        <v>43</v>
      </c>
      <c r="I6848" t="s">
        <v>37</v>
      </c>
      <c r="J6848" s="4">
        <v>7.0000000000000007E-2</v>
      </c>
      <c r="K6848" s="2">
        <f>86*Social_Media_Advertising_Sorted_First_10000_Rows[[#This Row],[Acquisition_Cost_Usd]]</f>
        <v>43000</v>
      </c>
      <c r="L6848" s="3">
        <v>500</v>
      </c>
      <c r="M6848">
        <v>0.98132247754885238</v>
      </c>
      <c r="N6848" t="s">
        <v>38</v>
      </c>
      <c r="O6848" t="s">
        <v>32</v>
      </c>
      <c r="P6848">
        <v>511</v>
      </c>
      <c r="Q6848">
        <v>2647</v>
      </c>
      <c r="R6848">
        <v>1</v>
      </c>
      <c r="S6848" t="s">
        <v>26</v>
      </c>
    </row>
    <row r="6849" spans="1:19" x14ac:dyDescent="0.3">
      <c r="A6849">
        <v>127981</v>
      </c>
      <c r="B6849" s="1">
        <v>44639</v>
      </c>
      <c r="C6849" t="s">
        <v>39</v>
      </c>
      <c r="D6849" t="s">
        <v>18</v>
      </c>
      <c r="E6849" t="s">
        <v>19</v>
      </c>
      <c r="F6849" t="s">
        <v>86</v>
      </c>
      <c r="G6849" t="s">
        <v>21</v>
      </c>
      <c r="H6849" t="s">
        <v>43</v>
      </c>
      <c r="I6849" t="s">
        <v>31</v>
      </c>
      <c r="J6849" s="4">
        <v>0.01</v>
      </c>
      <c r="K6849" s="2">
        <f>86*Social_Media_Advertising_Sorted_First_10000_Rows[[#This Row],[Acquisition_Cost_Usd]]</f>
        <v>43000</v>
      </c>
      <c r="L6849" s="3">
        <v>500</v>
      </c>
      <c r="M6849">
        <v>4.8</v>
      </c>
      <c r="N6849" t="s">
        <v>24</v>
      </c>
      <c r="O6849" t="s">
        <v>49</v>
      </c>
      <c r="P6849">
        <v>552</v>
      </c>
      <c r="Q6849">
        <v>3156</v>
      </c>
      <c r="R6849">
        <v>7</v>
      </c>
      <c r="S6849" t="s">
        <v>50</v>
      </c>
    </row>
    <row r="6850" spans="1:19" x14ac:dyDescent="0.3">
      <c r="A6850">
        <v>127982</v>
      </c>
      <c r="B6850" s="1">
        <v>44819</v>
      </c>
      <c r="C6850" t="s">
        <v>46</v>
      </c>
      <c r="D6850" t="s">
        <v>40</v>
      </c>
      <c r="E6850" t="s">
        <v>27</v>
      </c>
      <c r="F6850" t="s">
        <v>36</v>
      </c>
      <c r="G6850" t="s">
        <v>21</v>
      </c>
      <c r="H6850" t="s">
        <v>52</v>
      </c>
      <c r="I6850" t="s">
        <v>48</v>
      </c>
      <c r="J6850" s="4">
        <v>0.05</v>
      </c>
      <c r="K6850" s="2">
        <f>86*Social_Media_Advertising_Sorted_First_10000_Rows[[#This Row],[Acquisition_Cost_Usd]]</f>
        <v>1269568.1200000001</v>
      </c>
      <c r="L6850" s="3">
        <v>14762.42</v>
      </c>
      <c r="M6850">
        <v>0.19</v>
      </c>
      <c r="N6850" t="s">
        <v>44</v>
      </c>
      <c r="O6850" t="s">
        <v>32</v>
      </c>
      <c r="P6850">
        <v>38066</v>
      </c>
      <c r="Q6850">
        <v>114274</v>
      </c>
      <c r="R6850">
        <v>6</v>
      </c>
      <c r="S6850" t="s">
        <v>33</v>
      </c>
    </row>
    <row r="6851" spans="1:19" x14ac:dyDescent="0.3">
      <c r="A6851">
        <v>127984</v>
      </c>
      <c r="B6851" s="1">
        <v>44761</v>
      </c>
      <c r="C6851" t="s">
        <v>67</v>
      </c>
      <c r="D6851" t="s">
        <v>18</v>
      </c>
      <c r="E6851" t="s">
        <v>55</v>
      </c>
      <c r="F6851" t="s">
        <v>85</v>
      </c>
      <c r="G6851" t="s">
        <v>29</v>
      </c>
      <c r="H6851" t="s">
        <v>30</v>
      </c>
      <c r="I6851" t="s">
        <v>23</v>
      </c>
      <c r="J6851" s="4">
        <v>0.1</v>
      </c>
      <c r="K6851" s="2">
        <f>86*Social_Media_Advertising_Sorted_First_10000_Rows[[#This Row],[Acquisition_Cost_Usd]]</f>
        <v>585027.9</v>
      </c>
      <c r="L6851" s="3">
        <v>6802.65</v>
      </c>
      <c r="M6851">
        <v>5.01</v>
      </c>
      <c r="N6851" t="s">
        <v>24</v>
      </c>
      <c r="O6851" t="s">
        <v>32</v>
      </c>
      <c r="P6851">
        <v>17662</v>
      </c>
      <c r="Q6851">
        <v>53834</v>
      </c>
      <c r="R6851">
        <v>3</v>
      </c>
      <c r="S6851" t="s">
        <v>45</v>
      </c>
    </row>
    <row r="6852" spans="1:19" x14ac:dyDescent="0.3">
      <c r="A6852">
        <v>127990</v>
      </c>
      <c r="B6852" s="1">
        <v>44779</v>
      </c>
      <c r="C6852" t="s">
        <v>79</v>
      </c>
      <c r="D6852" t="s">
        <v>18</v>
      </c>
      <c r="E6852" t="s">
        <v>27</v>
      </c>
      <c r="F6852" t="s">
        <v>51</v>
      </c>
      <c r="G6852" t="s">
        <v>21</v>
      </c>
      <c r="H6852" t="s">
        <v>22</v>
      </c>
      <c r="I6852" t="s">
        <v>37</v>
      </c>
      <c r="J6852" s="4">
        <v>0.08</v>
      </c>
      <c r="K6852" s="2">
        <f>86*Social_Media_Advertising_Sorted_First_10000_Rows[[#This Row],[Acquisition_Cost_Usd]]</f>
        <v>862809.62</v>
      </c>
      <c r="L6852" s="3">
        <v>10032.67</v>
      </c>
      <c r="M6852">
        <v>1.1564947959455509</v>
      </c>
      <c r="N6852" t="s">
        <v>24</v>
      </c>
      <c r="O6852" t="s">
        <v>32</v>
      </c>
      <c r="P6852">
        <v>15528</v>
      </c>
      <c r="Q6852">
        <v>51543</v>
      </c>
      <c r="R6852">
        <v>1</v>
      </c>
      <c r="S6852" t="s">
        <v>33</v>
      </c>
    </row>
    <row r="6853" spans="1:19" x14ac:dyDescent="0.3">
      <c r="A6853">
        <v>127994</v>
      </c>
      <c r="B6853" s="1">
        <v>44834</v>
      </c>
      <c r="C6853" t="s">
        <v>46</v>
      </c>
      <c r="D6853" t="s">
        <v>40</v>
      </c>
      <c r="E6853" t="s">
        <v>35</v>
      </c>
      <c r="F6853" t="s">
        <v>89</v>
      </c>
      <c r="G6853" t="s">
        <v>60</v>
      </c>
      <c r="H6853" t="s">
        <v>43</v>
      </c>
      <c r="I6853" t="s">
        <v>31</v>
      </c>
      <c r="J6853" s="4">
        <v>0.01</v>
      </c>
      <c r="K6853" s="2">
        <f>86*Social_Media_Advertising_Sorted_First_10000_Rows[[#This Row],[Acquisition_Cost_Usd]]</f>
        <v>285618.03999999998</v>
      </c>
      <c r="L6853" s="3">
        <v>3321.14</v>
      </c>
      <c r="M6853">
        <v>7.33</v>
      </c>
      <c r="N6853" t="s">
        <v>38</v>
      </c>
      <c r="O6853" t="s">
        <v>32</v>
      </c>
      <c r="P6853">
        <v>8218</v>
      </c>
      <c r="Q6853">
        <v>25861</v>
      </c>
      <c r="R6853">
        <v>4</v>
      </c>
      <c r="S6853" t="s">
        <v>50</v>
      </c>
    </row>
    <row r="6854" spans="1:19" x14ac:dyDescent="0.3">
      <c r="A6854">
        <v>128001</v>
      </c>
      <c r="B6854" s="1">
        <v>44776</v>
      </c>
      <c r="C6854" t="s">
        <v>79</v>
      </c>
      <c r="D6854" t="s">
        <v>40</v>
      </c>
      <c r="E6854" t="s">
        <v>27</v>
      </c>
      <c r="F6854" t="s">
        <v>81</v>
      </c>
      <c r="G6854" t="s">
        <v>60</v>
      </c>
      <c r="H6854" t="s">
        <v>22</v>
      </c>
      <c r="I6854" t="s">
        <v>23</v>
      </c>
      <c r="J6854" s="4">
        <v>0.12</v>
      </c>
      <c r="K6854" s="2">
        <f>86*Social_Media_Advertising_Sorted_First_10000_Rows[[#This Row],[Acquisition_Cost_Usd]]</f>
        <v>837108.52</v>
      </c>
      <c r="L6854" s="3">
        <v>9733.82</v>
      </c>
      <c r="M6854">
        <v>3.84</v>
      </c>
      <c r="N6854" t="s">
        <v>53</v>
      </c>
      <c r="O6854" t="s">
        <v>49</v>
      </c>
      <c r="P6854">
        <v>25630</v>
      </c>
      <c r="Q6854">
        <v>77438</v>
      </c>
      <c r="R6854">
        <v>6</v>
      </c>
      <c r="S6854" t="s">
        <v>33</v>
      </c>
    </row>
    <row r="6855" spans="1:19" hidden="1" x14ac:dyDescent="0.3">
      <c r="A6855">
        <v>128004</v>
      </c>
      <c r="B6855" s="1">
        <v>44603</v>
      </c>
      <c r="C6855" t="s">
        <v>65</v>
      </c>
      <c r="D6855" t="s">
        <v>61</v>
      </c>
      <c r="E6855" t="s">
        <v>62</v>
      </c>
      <c r="F6855" t="s">
        <v>100</v>
      </c>
      <c r="G6855" t="s">
        <v>42</v>
      </c>
      <c r="H6855" t="s">
        <v>43</v>
      </c>
      <c r="I6855" t="s">
        <v>23</v>
      </c>
      <c r="J6855" s="4">
        <v>0.1</v>
      </c>
      <c r="K6855" s="2">
        <f>86*Social_Media_Advertising_Sorted_First_10000_Rows[[#This Row],[Acquisition_Cost_Usd]]</f>
        <v>210738.69999999998</v>
      </c>
      <c r="L6855" s="3">
        <v>2450.4499999999998</v>
      </c>
      <c r="M6855">
        <v>1.37</v>
      </c>
      <c r="N6855" t="s">
        <v>38</v>
      </c>
      <c r="O6855" t="s">
        <v>32</v>
      </c>
      <c r="P6855">
        <v>5985</v>
      </c>
      <c r="Q6855">
        <v>19248</v>
      </c>
      <c r="R6855">
        <v>3</v>
      </c>
      <c r="S6855" t="s">
        <v>45</v>
      </c>
    </row>
    <row r="6856" spans="1:19" x14ac:dyDescent="0.3">
      <c r="A6856">
        <v>128008</v>
      </c>
      <c r="B6856" s="1">
        <v>44563</v>
      </c>
      <c r="C6856" t="s">
        <v>17</v>
      </c>
      <c r="D6856" t="s">
        <v>40</v>
      </c>
      <c r="E6856" t="s">
        <v>35</v>
      </c>
      <c r="F6856" t="s">
        <v>47</v>
      </c>
      <c r="G6856" t="s">
        <v>42</v>
      </c>
      <c r="H6856" t="s">
        <v>22</v>
      </c>
      <c r="I6856" t="s">
        <v>48</v>
      </c>
      <c r="J6856" s="4">
        <v>0.15</v>
      </c>
      <c r="K6856" s="2">
        <f>86*Social_Media_Advertising_Sorted_First_10000_Rows[[#This Row],[Acquisition_Cost_Usd]]</f>
        <v>760854.03999999992</v>
      </c>
      <c r="L6856" s="3">
        <v>8847.14</v>
      </c>
      <c r="M6856">
        <v>2.5</v>
      </c>
      <c r="N6856" t="s">
        <v>38</v>
      </c>
      <c r="O6856" t="s">
        <v>25</v>
      </c>
      <c r="P6856">
        <v>23216</v>
      </c>
      <c r="Q6856">
        <v>70287</v>
      </c>
      <c r="R6856">
        <v>4</v>
      </c>
      <c r="S6856" t="s">
        <v>50</v>
      </c>
    </row>
    <row r="6857" spans="1:19" x14ac:dyDescent="0.3">
      <c r="A6857">
        <v>128015</v>
      </c>
      <c r="B6857" s="1">
        <v>44777</v>
      </c>
      <c r="C6857" t="s">
        <v>79</v>
      </c>
      <c r="D6857" t="s">
        <v>18</v>
      </c>
      <c r="E6857" t="s">
        <v>35</v>
      </c>
      <c r="F6857" t="s">
        <v>106</v>
      </c>
      <c r="G6857" t="s">
        <v>60</v>
      </c>
      <c r="H6857" t="s">
        <v>30</v>
      </c>
      <c r="I6857" t="s">
        <v>31</v>
      </c>
      <c r="J6857" s="4">
        <v>0.15</v>
      </c>
      <c r="K6857" s="2">
        <f>86*Social_Media_Advertising_Sorted_First_10000_Rows[[#This Row],[Acquisition_Cost_Usd]]</f>
        <v>574722.52</v>
      </c>
      <c r="L6857" s="3">
        <v>6682.82</v>
      </c>
      <c r="M6857">
        <v>6.03</v>
      </c>
      <c r="N6857" t="s">
        <v>53</v>
      </c>
      <c r="O6857" t="s">
        <v>49</v>
      </c>
      <c r="P6857">
        <v>17330</v>
      </c>
      <c r="Q6857">
        <v>52851</v>
      </c>
      <c r="R6857">
        <v>9</v>
      </c>
      <c r="S6857" t="s">
        <v>26</v>
      </c>
    </row>
    <row r="6858" spans="1:19" x14ac:dyDescent="0.3">
      <c r="A6858">
        <v>128022</v>
      </c>
      <c r="B6858" s="1">
        <v>44719</v>
      </c>
      <c r="C6858" t="s">
        <v>69</v>
      </c>
      <c r="D6858" t="s">
        <v>18</v>
      </c>
      <c r="E6858" t="s">
        <v>35</v>
      </c>
      <c r="F6858" t="s">
        <v>100</v>
      </c>
      <c r="G6858" t="s">
        <v>42</v>
      </c>
      <c r="H6858" t="s">
        <v>22</v>
      </c>
      <c r="I6858" t="s">
        <v>37</v>
      </c>
      <c r="J6858" s="4">
        <v>0.09</v>
      </c>
      <c r="K6858" s="2">
        <f>86*Social_Media_Advertising_Sorted_First_10000_Rows[[#This Row],[Acquisition_Cost_Usd]]</f>
        <v>673155.54</v>
      </c>
      <c r="L6858" s="3">
        <v>7827.39</v>
      </c>
      <c r="M6858">
        <v>0.75431345268782457</v>
      </c>
      <c r="N6858" t="s">
        <v>53</v>
      </c>
      <c r="O6858" t="s">
        <v>49</v>
      </c>
      <c r="P6858">
        <v>12006</v>
      </c>
      <c r="Q6858">
        <v>40075</v>
      </c>
      <c r="R6858">
        <v>1</v>
      </c>
      <c r="S6858" t="s">
        <v>45</v>
      </c>
    </row>
    <row r="6859" spans="1:19" x14ac:dyDescent="0.3">
      <c r="A6859">
        <v>128023</v>
      </c>
      <c r="B6859" s="1">
        <v>44907</v>
      </c>
      <c r="C6859" t="s">
        <v>54</v>
      </c>
      <c r="D6859" t="s">
        <v>18</v>
      </c>
      <c r="E6859" t="s">
        <v>27</v>
      </c>
      <c r="F6859" t="s">
        <v>73</v>
      </c>
      <c r="G6859" t="s">
        <v>42</v>
      </c>
      <c r="H6859" t="s">
        <v>43</v>
      </c>
      <c r="I6859" t="s">
        <v>37</v>
      </c>
      <c r="J6859" s="4">
        <v>0.14000000000000001</v>
      </c>
      <c r="K6859" s="2">
        <f>86*Social_Media_Advertising_Sorted_First_10000_Rows[[#This Row],[Acquisition_Cost_Usd]]</f>
        <v>210888.34</v>
      </c>
      <c r="L6859" s="3">
        <v>2452.19</v>
      </c>
      <c r="M6859">
        <v>0.1233356119323694</v>
      </c>
      <c r="N6859" t="s">
        <v>38</v>
      </c>
      <c r="O6859" t="s">
        <v>25</v>
      </c>
      <c r="P6859">
        <v>3518</v>
      </c>
      <c r="Q6859">
        <v>12436</v>
      </c>
      <c r="R6859">
        <v>1</v>
      </c>
      <c r="S6859" t="s">
        <v>33</v>
      </c>
    </row>
    <row r="6860" spans="1:19" x14ac:dyDescent="0.3">
      <c r="A6860">
        <v>128026</v>
      </c>
      <c r="B6860" s="1">
        <v>44660</v>
      </c>
      <c r="C6860" t="s">
        <v>34</v>
      </c>
      <c r="D6860" t="s">
        <v>40</v>
      </c>
      <c r="E6860" t="s">
        <v>27</v>
      </c>
      <c r="F6860" t="s">
        <v>71</v>
      </c>
      <c r="G6860" t="s">
        <v>21</v>
      </c>
      <c r="H6860" t="s">
        <v>30</v>
      </c>
      <c r="I6860" t="s">
        <v>37</v>
      </c>
      <c r="J6860" s="4">
        <v>0.05</v>
      </c>
      <c r="K6860" s="2">
        <f>86*Social_Media_Advertising_Sorted_First_10000_Rows[[#This Row],[Acquisition_Cost_Usd]]</f>
        <v>386477.98000000004</v>
      </c>
      <c r="L6860" s="3">
        <v>4493.93</v>
      </c>
      <c r="M6860">
        <v>0.7739756516915357</v>
      </c>
      <c r="N6860" t="s">
        <v>44</v>
      </c>
      <c r="O6860" t="s">
        <v>49</v>
      </c>
      <c r="P6860">
        <v>6691</v>
      </c>
      <c r="Q6860">
        <v>22768</v>
      </c>
      <c r="R6860">
        <v>1</v>
      </c>
      <c r="S6860" t="s">
        <v>64</v>
      </c>
    </row>
    <row r="6861" spans="1:19" x14ac:dyDescent="0.3">
      <c r="A6861">
        <v>128034</v>
      </c>
      <c r="B6861" s="1">
        <v>44665</v>
      </c>
      <c r="C6861" t="s">
        <v>34</v>
      </c>
      <c r="D6861" t="s">
        <v>40</v>
      </c>
      <c r="E6861" t="s">
        <v>55</v>
      </c>
      <c r="F6861" t="s">
        <v>111</v>
      </c>
      <c r="G6861" t="s">
        <v>60</v>
      </c>
      <c r="H6861" t="s">
        <v>52</v>
      </c>
      <c r="I6861" t="s">
        <v>48</v>
      </c>
      <c r="J6861" s="4">
        <v>0.05</v>
      </c>
      <c r="K6861" s="2">
        <f>86*Social_Media_Advertising_Sorted_First_10000_Rows[[#This Row],[Acquisition_Cost_Usd]]</f>
        <v>1276189.26</v>
      </c>
      <c r="L6861" s="3">
        <v>14839.41</v>
      </c>
      <c r="M6861">
        <v>6.19</v>
      </c>
      <c r="N6861" t="s">
        <v>38</v>
      </c>
      <c r="O6861" t="s">
        <v>32</v>
      </c>
      <c r="P6861">
        <v>38183</v>
      </c>
      <c r="Q6861">
        <v>114618</v>
      </c>
      <c r="R6861">
        <v>10</v>
      </c>
      <c r="S6861" t="s">
        <v>33</v>
      </c>
    </row>
    <row r="6862" spans="1:19" x14ac:dyDescent="0.3">
      <c r="A6862">
        <v>128036</v>
      </c>
      <c r="B6862" s="1">
        <v>44761</v>
      </c>
      <c r="C6862" t="s">
        <v>67</v>
      </c>
      <c r="D6862" t="s">
        <v>18</v>
      </c>
      <c r="E6862" t="s">
        <v>35</v>
      </c>
      <c r="F6862" t="s">
        <v>90</v>
      </c>
      <c r="G6862" t="s">
        <v>21</v>
      </c>
      <c r="H6862" t="s">
        <v>52</v>
      </c>
      <c r="I6862" t="s">
        <v>37</v>
      </c>
      <c r="J6862" s="4">
        <v>0.11</v>
      </c>
      <c r="K6862" s="2">
        <f>86*Social_Media_Advertising_Sorted_First_10000_Rows[[#This Row],[Acquisition_Cost_Usd]]</f>
        <v>1015875.86</v>
      </c>
      <c r="L6862" s="3">
        <v>11812.51</v>
      </c>
      <c r="M6862">
        <v>0.93842313426802837</v>
      </c>
      <c r="N6862" t="s">
        <v>38</v>
      </c>
      <c r="O6862" t="s">
        <v>49</v>
      </c>
      <c r="P6862">
        <v>18373</v>
      </c>
      <c r="Q6862">
        <v>60806</v>
      </c>
      <c r="R6862">
        <v>1</v>
      </c>
      <c r="S6862" t="s">
        <v>33</v>
      </c>
    </row>
    <row r="6863" spans="1:19" x14ac:dyDescent="0.3">
      <c r="A6863">
        <v>128037</v>
      </c>
      <c r="B6863" s="1">
        <v>44891</v>
      </c>
      <c r="C6863" t="s">
        <v>80</v>
      </c>
      <c r="D6863" t="s">
        <v>40</v>
      </c>
      <c r="E6863" t="s">
        <v>35</v>
      </c>
      <c r="F6863" t="s">
        <v>74</v>
      </c>
      <c r="G6863" t="s">
        <v>42</v>
      </c>
      <c r="H6863" t="s">
        <v>30</v>
      </c>
      <c r="I6863" t="s">
        <v>37</v>
      </c>
      <c r="J6863" s="4">
        <v>0.09</v>
      </c>
      <c r="K6863" s="2">
        <f>86*Social_Media_Advertising_Sorted_First_10000_Rows[[#This Row],[Acquisition_Cost_Usd]]</f>
        <v>562193.18000000005</v>
      </c>
      <c r="L6863" s="3">
        <v>6537.13</v>
      </c>
      <c r="M6863">
        <v>0.78112554223833974</v>
      </c>
      <c r="N6863" t="s">
        <v>38</v>
      </c>
      <c r="O6863" t="s">
        <v>25</v>
      </c>
      <c r="P6863">
        <v>9951</v>
      </c>
      <c r="Q6863">
        <v>33385</v>
      </c>
      <c r="R6863">
        <v>1</v>
      </c>
      <c r="S6863" t="s">
        <v>64</v>
      </c>
    </row>
    <row r="6864" spans="1:19" x14ac:dyDescent="0.3">
      <c r="A6864">
        <v>128039</v>
      </c>
      <c r="B6864" s="1">
        <v>44664</v>
      </c>
      <c r="C6864" t="s">
        <v>34</v>
      </c>
      <c r="D6864" t="s">
        <v>18</v>
      </c>
      <c r="E6864" t="s">
        <v>55</v>
      </c>
      <c r="F6864" t="s">
        <v>106</v>
      </c>
      <c r="G6864" t="s">
        <v>60</v>
      </c>
      <c r="H6864" t="s">
        <v>30</v>
      </c>
      <c r="I6864" t="s">
        <v>48</v>
      </c>
      <c r="J6864" s="4">
        <v>0.03</v>
      </c>
      <c r="K6864" s="2">
        <f>86*Social_Media_Advertising_Sorted_First_10000_Rows[[#This Row],[Acquisition_Cost_Usd]]</f>
        <v>452178.54000000004</v>
      </c>
      <c r="L6864" s="3">
        <v>5257.89</v>
      </c>
      <c r="M6864">
        <v>0.28999999999999998</v>
      </c>
      <c r="N6864" t="s">
        <v>44</v>
      </c>
      <c r="O6864" t="s">
        <v>25</v>
      </c>
      <c r="P6864">
        <v>13477</v>
      </c>
      <c r="Q6864">
        <v>41440</v>
      </c>
      <c r="R6864">
        <v>1</v>
      </c>
      <c r="S6864" t="s">
        <v>26</v>
      </c>
    </row>
    <row r="6865" spans="1:19" x14ac:dyDescent="0.3">
      <c r="A6865">
        <v>128040</v>
      </c>
      <c r="B6865" s="1">
        <v>44599</v>
      </c>
      <c r="C6865" t="s">
        <v>65</v>
      </c>
      <c r="D6865" t="s">
        <v>18</v>
      </c>
      <c r="E6865" t="s">
        <v>55</v>
      </c>
      <c r="F6865" t="s">
        <v>71</v>
      </c>
      <c r="G6865" t="s">
        <v>60</v>
      </c>
      <c r="H6865" t="s">
        <v>52</v>
      </c>
      <c r="I6865" t="s">
        <v>48</v>
      </c>
      <c r="J6865" s="4">
        <v>0.04</v>
      </c>
      <c r="K6865" s="2">
        <f>86*Social_Media_Advertising_Sorted_First_10000_Rows[[#This Row],[Acquisition_Cost_Usd]]</f>
        <v>1097631.76</v>
      </c>
      <c r="L6865" s="3">
        <v>12763.16</v>
      </c>
      <c r="M6865">
        <v>4.04</v>
      </c>
      <c r="N6865" t="s">
        <v>24</v>
      </c>
      <c r="O6865" t="s">
        <v>32</v>
      </c>
      <c r="P6865">
        <v>33776</v>
      </c>
      <c r="Q6865">
        <v>101566</v>
      </c>
      <c r="R6865">
        <v>10</v>
      </c>
      <c r="S6865" t="s">
        <v>64</v>
      </c>
    </row>
    <row r="6866" spans="1:19" x14ac:dyDescent="0.3">
      <c r="A6866">
        <v>128041</v>
      </c>
      <c r="B6866" s="1">
        <v>44900</v>
      </c>
      <c r="C6866" t="s">
        <v>54</v>
      </c>
      <c r="D6866" t="s">
        <v>18</v>
      </c>
      <c r="E6866" t="s">
        <v>55</v>
      </c>
      <c r="F6866" t="s">
        <v>106</v>
      </c>
      <c r="G6866" t="s">
        <v>21</v>
      </c>
      <c r="H6866" t="s">
        <v>43</v>
      </c>
      <c r="I6866" t="s">
        <v>31</v>
      </c>
      <c r="J6866" s="4">
        <v>0.02</v>
      </c>
      <c r="K6866" s="2">
        <f>86*Social_Media_Advertising_Sorted_First_10000_Rows[[#This Row],[Acquisition_Cost_Usd]]</f>
        <v>292065.46000000002</v>
      </c>
      <c r="L6866" s="3">
        <v>3396.11</v>
      </c>
      <c r="M6866">
        <v>4.96</v>
      </c>
      <c r="N6866" t="s">
        <v>53</v>
      </c>
      <c r="O6866" t="s">
        <v>25</v>
      </c>
      <c r="P6866">
        <v>8413</v>
      </c>
      <c r="Q6866">
        <v>26439</v>
      </c>
      <c r="R6866">
        <v>9</v>
      </c>
      <c r="S6866" t="s">
        <v>26</v>
      </c>
    </row>
    <row r="6867" spans="1:19" x14ac:dyDescent="0.3">
      <c r="A6867">
        <v>128054</v>
      </c>
      <c r="B6867" s="1">
        <v>44773</v>
      </c>
      <c r="C6867" t="s">
        <v>67</v>
      </c>
      <c r="D6867" t="s">
        <v>18</v>
      </c>
      <c r="E6867" t="s">
        <v>27</v>
      </c>
      <c r="F6867" t="s">
        <v>71</v>
      </c>
      <c r="G6867" t="s">
        <v>29</v>
      </c>
      <c r="H6867" t="s">
        <v>43</v>
      </c>
      <c r="I6867" t="s">
        <v>48</v>
      </c>
      <c r="J6867" s="4">
        <v>0.08</v>
      </c>
      <c r="K6867" s="2">
        <f>86*Social_Media_Advertising_Sorted_First_10000_Rows[[#This Row],[Acquisition_Cost_Usd]]</f>
        <v>337442.5</v>
      </c>
      <c r="L6867" s="3">
        <v>3923.75</v>
      </c>
      <c r="M6867">
        <v>3.48</v>
      </c>
      <c r="N6867" t="s">
        <v>24</v>
      </c>
      <c r="O6867" t="s">
        <v>32</v>
      </c>
      <c r="P6867">
        <v>9830</v>
      </c>
      <c r="Q6867">
        <v>30638</v>
      </c>
      <c r="R6867">
        <v>7</v>
      </c>
      <c r="S6867" t="s">
        <v>64</v>
      </c>
    </row>
    <row r="6868" spans="1:19" x14ac:dyDescent="0.3">
      <c r="A6868">
        <v>128059</v>
      </c>
      <c r="B6868" s="1">
        <v>44774</v>
      </c>
      <c r="C6868" t="s">
        <v>79</v>
      </c>
      <c r="D6868" t="s">
        <v>18</v>
      </c>
      <c r="E6868" t="s">
        <v>19</v>
      </c>
      <c r="F6868" t="s">
        <v>28</v>
      </c>
      <c r="G6868" t="s">
        <v>60</v>
      </c>
      <c r="H6868" t="s">
        <v>22</v>
      </c>
      <c r="I6868" t="s">
        <v>37</v>
      </c>
      <c r="J6868" s="4">
        <v>0.04</v>
      </c>
      <c r="K6868" s="2">
        <f>86*Social_Media_Advertising_Sorted_First_10000_Rows[[#This Row],[Acquisition_Cost_Usd]]</f>
        <v>958428.72000000009</v>
      </c>
      <c r="L6868" s="3">
        <v>11144.52</v>
      </c>
      <c r="M6868">
        <v>1.40316601981029</v>
      </c>
      <c r="N6868" t="s">
        <v>53</v>
      </c>
      <c r="O6868" t="s">
        <v>49</v>
      </c>
      <c r="P6868">
        <v>17309</v>
      </c>
      <c r="Q6868">
        <v>57341</v>
      </c>
      <c r="R6868">
        <v>1</v>
      </c>
      <c r="S6868" t="s">
        <v>33</v>
      </c>
    </row>
    <row r="6869" spans="1:19" x14ac:dyDescent="0.3">
      <c r="A6869">
        <v>128063</v>
      </c>
      <c r="B6869" s="1">
        <v>44856</v>
      </c>
      <c r="C6869" t="s">
        <v>77</v>
      </c>
      <c r="D6869" t="s">
        <v>18</v>
      </c>
      <c r="E6869" t="s">
        <v>55</v>
      </c>
      <c r="F6869" t="s">
        <v>70</v>
      </c>
      <c r="G6869" t="s">
        <v>60</v>
      </c>
      <c r="H6869" t="s">
        <v>30</v>
      </c>
      <c r="I6869" t="s">
        <v>37</v>
      </c>
      <c r="J6869" s="4">
        <v>0.03</v>
      </c>
      <c r="K6869" s="2">
        <f>86*Social_Media_Advertising_Sorted_First_10000_Rows[[#This Row],[Acquisition_Cost_Usd]]</f>
        <v>363663.89999999997</v>
      </c>
      <c r="L6869" s="3">
        <v>4228.6499999999996</v>
      </c>
      <c r="M6869">
        <v>1.0724835820206001E-2</v>
      </c>
      <c r="N6869" t="s">
        <v>24</v>
      </c>
      <c r="O6869" t="s">
        <v>49</v>
      </c>
      <c r="P6869">
        <v>6268</v>
      </c>
      <c r="Q6869">
        <v>21393</v>
      </c>
      <c r="R6869">
        <v>1</v>
      </c>
      <c r="S6869" t="s">
        <v>64</v>
      </c>
    </row>
    <row r="6870" spans="1:19" x14ac:dyDescent="0.3">
      <c r="A6870">
        <v>128064</v>
      </c>
      <c r="B6870" s="1">
        <v>44827</v>
      </c>
      <c r="C6870" t="s">
        <v>46</v>
      </c>
      <c r="D6870" t="s">
        <v>40</v>
      </c>
      <c r="E6870" t="s">
        <v>19</v>
      </c>
      <c r="F6870" t="s">
        <v>107</v>
      </c>
      <c r="G6870" t="s">
        <v>21</v>
      </c>
      <c r="H6870" t="s">
        <v>52</v>
      </c>
      <c r="I6870" t="s">
        <v>37</v>
      </c>
      <c r="J6870" s="4">
        <v>7.0000000000000007E-2</v>
      </c>
      <c r="K6870" s="2">
        <f>86*Social_Media_Advertising_Sorted_First_10000_Rows[[#This Row],[Acquisition_Cost_Usd]]</f>
        <v>1102157.9400000002</v>
      </c>
      <c r="L6870" s="3">
        <v>12815.79</v>
      </c>
      <c r="M6870">
        <v>1.2047565571364782</v>
      </c>
      <c r="N6870" t="s">
        <v>24</v>
      </c>
      <c r="O6870" t="s">
        <v>49</v>
      </c>
      <c r="P6870">
        <v>19919</v>
      </c>
      <c r="Q6870">
        <v>65841</v>
      </c>
      <c r="R6870">
        <v>1</v>
      </c>
      <c r="S6870" t="s">
        <v>26</v>
      </c>
    </row>
    <row r="6871" spans="1:19" x14ac:dyDescent="0.3">
      <c r="A6871">
        <v>128067</v>
      </c>
      <c r="B6871" s="1">
        <v>44598</v>
      </c>
      <c r="C6871" t="s">
        <v>65</v>
      </c>
      <c r="D6871" t="s">
        <v>18</v>
      </c>
      <c r="E6871" t="s">
        <v>35</v>
      </c>
      <c r="F6871" t="s">
        <v>70</v>
      </c>
      <c r="G6871" t="s">
        <v>42</v>
      </c>
      <c r="H6871" t="s">
        <v>22</v>
      </c>
      <c r="I6871" t="s">
        <v>23</v>
      </c>
      <c r="J6871" s="4">
        <v>0.15</v>
      </c>
      <c r="K6871" s="2">
        <f>86*Social_Media_Advertising_Sorted_First_10000_Rows[[#This Row],[Acquisition_Cost_Usd]]</f>
        <v>961405.17999999993</v>
      </c>
      <c r="L6871" s="3">
        <v>11179.13</v>
      </c>
      <c r="M6871">
        <v>7.3</v>
      </c>
      <c r="N6871" t="s">
        <v>38</v>
      </c>
      <c r="O6871" t="s">
        <v>32</v>
      </c>
      <c r="P6871">
        <v>29565</v>
      </c>
      <c r="Q6871">
        <v>89091</v>
      </c>
      <c r="R6871">
        <v>7</v>
      </c>
      <c r="S6871" t="s">
        <v>64</v>
      </c>
    </row>
    <row r="6872" spans="1:19" x14ac:dyDescent="0.3">
      <c r="A6872">
        <v>128076</v>
      </c>
      <c r="B6872" s="1">
        <v>44623</v>
      </c>
      <c r="C6872" t="s">
        <v>39</v>
      </c>
      <c r="D6872" t="s">
        <v>18</v>
      </c>
      <c r="E6872" t="s">
        <v>19</v>
      </c>
      <c r="F6872" t="s">
        <v>85</v>
      </c>
      <c r="G6872" t="s">
        <v>42</v>
      </c>
      <c r="H6872" t="s">
        <v>30</v>
      </c>
      <c r="I6872" t="s">
        <v>23</v>
      </c>
      <c r="J6872" s="4">
        <v>0.08</v>
      </c>
      <c r="K6872" s="2">
        <f>86*Social_Media_Advertising_Sorted_First_10000_Rows[[#This Row],[Acquisition_Cost_Usd]]</f>
        <v>381722.18</v>
      </c>
      <c r="L6872" s="3">
        <v>4438.63</v>
      </c>
      <c r="M6872">
        <v>7.12</v>
      </c>
      <c r="N6872" t="s">
        <v>53</v>
      </c>
      <c r="O6872" t="s">
        <v>49</v>
      </c>
      <c r="P6872">
        <v>11242</v>
      </c>
      <c r="Q6872">
        <v>34819</v>
      </c>
      <c r="R6872">
        <v>1</v>
      </c>
      <c r="S6872" t="s">
        <v>45</v>
      </c>
    </row>
    <row r="6873" spans="1:19" x14ac:dyDescent="0.3">
      <c r="A6873">
        <v>128082</v>
      </c>
      <c r="B6873" s="1">
        <v>44725</v>
      </c>
      <c r="C6873" t="s">
        <v>69</v>
      </c>
      <c r="D6873" t="s">
        <v>18</v>
      </c>
      <c r="E6873" t="s">
        <v>19</v>
      </c>
      <c r="F6873" t="s">
        <v>70</v>
      </c>
      <c r="G6873" t="s">
        <v>60</v>
      </c>
      <c r="H6873" t="s">
        <v>43</v>
      </c>
      <c r="I6873" t="s">
        <v>37</v>
      </c>
      <c r="J6873" s="4">
        <v>0.15</v>
      </c>
      <c r="K6873" s="2">
        <f>86*Social_Media_Advertising_Sorted_First_10000_Rows[[#This Row],[Acquisition_Cost_Usd]]</f>
        <v>323216.38</v>
      </c>
      <c r="L6873" s="3">
        <v>3758.33</v>
      </c>
      <c r="M6873">
        <v>0.4379307959917465</v>
      </c>
      <c r="N6873" t="s">
        <v>44</v>
      </c>
      <c r="O6873" t="s">
        <v>25</v>
      </c>
      <c r="P6873">
        <v>5511</v>
      </c>
      <c r="Q6873">
        <v>18927</v>
      </c>
      <c r="R6873">
        <v>1</v>
      </c>
      <c r="S6873" t="s">
        <v>64</v>
      </c>
    </row>
    <row r="6874" spans="1:19" x14ac:dyDescent="0.3">
      <c r="A6874">
        <v>128086</v>
      </c>
      <c r="B6874" s="1">
        <v>44724</v>
      </c>
      <c r="C6874" t="s">
        <v>69</v>
      </c>
      <c r="D6874" t="s">
        <v>40</v>
      </c>
      <c r="E6874" t="s">
        <v>19</v>
      </c>
      <c r="F6874" t="s">
        <v>96</v>
      </c>
      <c r="G6874" t="s">
        <v>42</v>
      </c>
      <c r="H6874" t="s">
        <v>30</v>
      </c>
      <c r="I6874" t="s">
        <v>23</v>
      </c>
      <c r="J6874" s="4">
        <v>0.13</v>
      </c>
      <c r="K6874" s="2">
        <f>86*Social_Media_Advertising_Sorted_First_10000_Rows[[#This Row],[Acquisition_Cost_Usd]]</f>
        <v>426765.54000000004</v>
      </c>
      <c r="L6874" s="3">
        <v>4962.3900000000003</v>
      </c>
      <c r="M6874">
        <v>0.33</v>
      </c>
      <c r="N6874" t="s">
        <v>53</v>
      </c>
      <c r="O6874" t="s">
        <v>32</v>
      </c>
      <c r="P6874">
        <v>12666</v>
      </c>
      <c r="Q6874">
        <v>39038</v>
      </c>
      <c r="R6874">
        <v>4</v>
      </c>
      <c r="S6874" t="s">
        <v>26</v>
      </c>
    </row>
    <row r="6875" spans="1:19" x14ac:dyDescent="0.3">
      <c r="A6875">
        <v>128092</v>
      </c>
      <c r="B6875" s="1">
        <v>44807</v>
      </c>
      <c r="C6875" t="s">
        <v>46</v>
      </c>
      <c r="D6875" t="s">
        <v>40</v>
      </c>
      <c r="E6875" t="s">
        <v>19</v>
      </c>
      <c r="F6875" t="s">
        <v>100</v>
      </c>
      <c r="G6875" t="s">
        <v>42</v>
      </c>
      <c r="H6875" t="s">
        <v>30</v>
      </c>
      <c r="I6875" t="s">
        <v>48</v>
      </c>
      <c r="J6875" s="4">
        <v>0.11</v>
      </c>
      <c r="K6875" s="2">
        <f>86*Social_Media_Advertising_Sorted_First_10000_Rows[[#This Row],[Acquisition_Cost_Usd]]</f>
        <v>357791.82</v>
      </c>
      <c r="L6875" s="3">
        <v>4160.37</v>
      </c>
      <c r="M6875">
        <v>6.1</v>
      </c>
      <c r="N6875" t="s">
        <v>53</v>
      </c>
      <c r="O6875" t="s">
        <v>25</v>
      </c>
      <c r="P6875">
        <v>10484</v>
      </c>
      <c r="Q6875">
        <v>32574</v>
      </c>
      <c r="R6875">
        <v>5</v>
      </c>
      <c r="S6875" t="s">
        <v>45</v>
      </c>
    </row>
    <row r="6876" spans="1:19" x14ac:dyDescent="0.3">
      <c r="A6876">
        <v>128093</v>
      </c>
      <c r="B6876" s="1">
        <v>44719</v>
      </c>
      <c r="C6876" t="s">
        <v>69</v>
      </c>
      <c r="D6876" t="s">
        <v>18</v>
      </c>
      <c r="E6876" t="s">
        <v>55</v>
      </c>
      <c r="F6876" t="s">
        <v>73</v>
      </c>
      <c r="G6876" t="s">
        <v>21</v>
      </c>
      <c r="H6876" t="s">
        <v>43</v>
      </c>
      <c r="I6876" t="s">
        <v>48</v>
      </c>
      <c r="J6876" s="4">
        <v>0.06</v>
      </c>
      <c r="K6876" s="2">
        <f>86*Social_Media_Advertising_Sorted_First_10000_Rows[[#This Row],[Acquisition_Cost_Usd]]</f>
        <v>43000</v>
      </c>
      <c r="L6876" s="3">
        <v>500</v>
      </c>
      <c r="M6876">
        <v>3.37</v>
      </c>
      <c r="N6876" t="s">
        <v>44</v>
      </c>
      <c r="O6876" t="s">
        <v>49</v>
      </c>
      <c r="P6876">
        <v>1384</v>
      </c>
      <c r="Q6876">
        <v>5618</v>
      </c>
      <c r="R6876">
        <v>3</v>
      </c>
      <c r="S6876" t="s">
        <v>33</v>
      </c>
    </row>
    <row r="6877" spans="1:19" x14ac:dyDescent="0.3">
      <c r="A6877">
        <v>128094</v>
      </c>
      <c r="B6877" s="1">
        <v>44634</v>
      </c>
      <c r="C6877" t="s">
        <v>39</v>
      </c>
      <c r="D6877" t="s">
        <v>18</v>
      </c>
      <c r="E6877" t="s">
        <v>55</v>
      </c>
      <c r="F6877" t="s">
        <v>72</v>
      </c>
      <c r="G6877" t="s">
        <v>42</v>
      </c>
      <c r="H6877" t="s">
        <v>22</v>
      </c>
      <c r="I6877" t="s">
        <v>37</v>
      </c>
      <c r="J6877" s="4">
        <v>0.09</v>
      </c>
      <c r="K6877" s="2">
        <f>86*Social_Media_Advertising_Sorted_First_10000_Rows[[#This Row],[Acquisition_Cost_Usd]]</f>
        <v>745980.34000000008</v>
      </c>
      <c r="L6877" s="3">
        <v>8674.19</v>
      </c>
      <c r="M6877">
        <v>0.64706509448576432</v>
      </c>
      <c r="N6877" t="s">
        <v>38</v>
      </c>
      <c r="O6877" t="s">
        <v>49</v>
      </c>
      <c r="P6877">
        <v>13365</v>
      </c>
      <c r="Q6877">
        <v>44499</v>
      </c>
      <c r="R6877">
        <v>1</v>
      </c>
      <c r="S6877" t="s">
        <v>64</v>
      </c>
    </row>
    <row r="6878" spans="1:19" x14ac:dyDescent="0.3">
      <c r="A6878">
        <v>128096</v>
      </c>
      <c r="B6878" s="1">
        <v>44562</v>
      </c>
      <c r="C6878" t="s">
        <v>17</v>
      </c>
      <c r="D6878" t="s">
        <v>40</v>
      </c>
      <c r="E6878" t="s">
        <v>55</v>
      </c>
      <c r="F6878" t="s">
        <v>70</v>
      </c>
      <c r="G6878" t="s">
        <v>60</v>
      </c>
      <c r="H6878" t="s">
        <v>43</v>
      </c>
      <c r="I6878" t="s">
        <v>48</v>
      </c>
      <c r="J6878" s="4">
        <v>0.05</v>
      </c>
      <c r="K6878" s="2">
        <f>86*Social_Media_Advertising_Sorted_First_10000_Rows[[#This Row],[Acquisition_Cost_Usd]]</f>
        <v>210664.74000000002</v>
      </c>
      <c r="L6878" s="3">
        <v>2449.59</v>
      </c>
      <c r="M6878">
        <v>2.96</v>
      </c>
      <c r="N6878" t="s">
        <v>38</v>
      </c>
      <c r="O6878" t="s">
        <v>32</v>
      </c>
      <c r="P6878">
        <v>5982</v>
      </c>
      <c r="Q6878">
        <v>19240</v>
      </c>
      <c r="R6878">
        <v>2</v>
      </c>
      <c r="S6878" t="s">
        <v>64</v>
      </c>
    </row>
    <row r="6879" spans="1:19" x14ac:dyDescent="0.3">
      <c r="A6879">
        <v>128122</v>
      </c>
      <c r="B6879" s="1">
        <v>44819</v>
      </c>
      <c r="C6879" t="s">
        <v>46</v>
      </c>
      <c r="D6879" t="s">
        <v>18</v>
      </c>
      <c r="E6879" t="s">
        <v>19</v>
      </c>
      <c r="F6879" t="s">
        <v>90</v>
      </c>
      <c r="G6879" t="s">
        <v>29</v>
      </c>
      <c r="H6879" t="s">
        <v>43</v>
      </c>
      <c r="I6879" t="s">
        <v>37</v>
      </c>
      <c r="J6879" s="4">
        <v>0.08</v>
      </c>
      <c r="K6879" s="2">
        <f>86*Social_Media_Advertising_Sorted_First_10000_Rows[[#This Row],[Acquisition_Cost_Usd]]</f>
        <v>43000</v>
      </c>
      <c r="L6879" s="3">
        <v>500</v>
      </c>
      <c r="M6879">
        <v>0.74716356214102064</v>
      </c>
      <c r="N6879" t="s">
        <v>44</v>
      </c>
      <c r="O6879" t="s">
        <v>49</v>
      </c>
      <c r="P6879">
        <v>1060</v>
      </c>
      <c r="Q6879">
        <v>4434</v>
      </c>
      <c r="R6879">
        <v>1</v>
      </c>
      <c r="S6879" t="s">
        <v>33</v>
      </c>
    </row>
    <row r="6880" spans="1:19" x14ac:dyDescent="0.3">
      <c r="A6880">
        <v>128131</v>
      </c>
      <c r="B6880" s="1">
        <v>44760</v>
      </c>
      <c r="C6880" t="s">
        <v>67</v>
      </c>
      <c r="D6880" t="s">
        <v>40</v>
      </c>
      <c r="E6880" t="s">
        <v>35</v>
      </c>
      <c r="F6880" t="s">
        <v>103</v>
      </c>
      <c r="G6880" t="s">
        <v>42</v>
      </c>
      <c r="H6880" t="s">
        <v>52</v>
      </c>
      <c r="I6880" t="s">
        <v>31</v>
      </c>
      <c r="J6880" s="4">
        <v>0.12</v>
      </c>
      <c r="K6880" s="2">
        <f>86*Social_Media_Advertising_Sorted_First_10000_Rows[[#This Row],[Acquisition_Cost_Usd]]</f>
        <v>1290000</v>
      </c>
      <c r="L6880" s="3">
        <v>15000</v>
      </c>
      <c r="M6880">
        <v>5.41</v>
      </c>
      <c r="N6880" t="s">
        <v>58</v>
      </c>
      <c r="O6880" t="s">
        <v>32</v>
      </c>
      <c r="P6880">
        <v>39729</v>
      </c>
      <c r="Q6880">
        <v>119199</v>
      </c>
      <c r="R6880">
        <v>6</v>
      </c>
      <c r="S6880" t="s">
        <v>45</v>
      </c>
    </row>
    <row r="6881" spans="1:19" x14ac:dyDescent="0.3">
      <c r="A6881">
        <v>128132</v>
      </c>
      <c r="B6881" s="1">
        <v>44886</v>
      </c>
      <c r="C6881" t="s">
        <v>80</v>
      </c>
      <c r="D6881" t="s">
        <v>40</v>
      </c>
      <c r="E6881" t="s">
        <v>55</v>
      </c>
      <c r="F6881" t="s">
        <v>109</v>
      </c>
      <c r="G6881" t="s">
        <v>60</v>
      </c>
      <c r="H6881" t="s">
        <v>22</v>
      </c>
      <c r="I6881" t="s">
        <v>31</v>
      </c>
      <c r="J6881" s="4">
        <v>0.03</v>
      </c>
      <c r="K6881" s="2">
        <f>86*Social_Media_Advertising_Sorted_First_10000_Rows[[#This Row],[Acquisition_Cost_Usd]]</f>
        <v>929452.74</v>
      </c>
      <c r="L6881" s="3">
        <v>10807.59</v>
      </c>
      <c r="M6881">
        <v>2.21</v>
      </c>
      <c r="N6881" t="s">
        <v>24</v>
      </c>
      <c r="O6881" t="s">
        <v>49</v>
      </c>
      <c r="P6881">
        <v>28548</v>
      </c>
      <c r="Q6881">
        <v>86081</v>
      </c>
      <c r="R6881">
        <v>10</v>
      </c>
      <c r="S6881" t="s">
        <v>50</v>
      </c>
    </row>
    <row r="6882" spans="1:19" x14ac:dyDescent="0.3">
      <c r="A6882">
        <v>128135</v>
      </c>
      <c r="B6882" s="1">
        <v>44863</v>
      </c>
      <c r="C6882" t="s">
        <v>77</v>
      </c>
      <c r="D6882" t="s">
        <v>40</v>
      </c>
      <c r="E6882" t="s">
        <v>35</v>
      </c>
      <c r="F6882" t="s">
        <v>47</v>
      </c>
      <c r="G6882" t="s">
        <v>42</v>
      </c>
      <c r="H6882" t="s">
        <v>30</v>
      </c>
      <c r="I6882" t="s">
        <v>48</v>
      </c>
      <c r="J6882" s="4">
        <v>0.08</v>
      </c>
      <c r="K6882" s="2">
        <f>86*Social_Media_Advertising_Sorted_First_10000_Rows[[#This Row],[Acquisition_Cost_Usd]]</f>
        <v>554623.46</v>
      </c>
      <c r="L6882" s="3">
        <v>6449.11</v>
      </c>
      <c r="M6882">
        <v>3.07</v>
      </c>
      <c r="N6882" t="s">
        <v>44</v>
      </c>
      <c r="O6882" t="s">
        <v>49</v>
      </c>
      <c r="P6882">
        <v>16707</v>
      </c>
      <c r="Q6882">
        <v>51007</v>
      </c>
      <c r="R6882">
        <v>5</v>
      </c>
      <c r="S6882" t="s">
        <v>50</v>
      </c>
    </row>
    <row r="6883" spans="1:19" x14ac:dyDescent="0.3">
      <c r="A6883">
        <v>128138</v>
      </c>
      <c r="B6883" s="1">
        <v>44605</v>
      </c>
      <c r="C6883" t="s">
        <v>65</v>
      </c>
      <c r="D6883" t="s">
        <v>18</v>
      </c>
      <c r="E6883" t="s">
        <v>55</v>
      </c>
      <c r="F6883" t="s">
        <v>90</v>
      </c>
      <c r="G6883" t="s">
        <v>21</v>
      </c>
      <c r="H6883" t="s">
        <v>22</v>
      </c>
      <c r="I6883" t="s">
        <v>23</v>
      </c>
      <c r="J6883" s="4">
        <v>0.09</v>
      </c>
      <c r="K6883" s="2">
        <f>86*Social_Media_Advertising_Sorted_First_10000_Rows[[#This Row],[Acquisition_Cost_Usd]]</f>
        <v>773121.94000000006</v>
      </c>
      <c r="L6883" s="3">
        <v>8989.7900000000009</v>
      </c>
      <c r="M6883">
        <v>5.31</v>
      </c>
      <c r="N6883" t="s">
        <v>38</v>
      </c>
      <c r="O6883" t="s">
        <v>25</v>
      </c>
      <c r="P6883">
        <v>23599</v>
      </c>
      <c r="Q6883">
        <v>71421</v>
      </c>
      <c r="R6883">
        <v>8</v>
      </c>
      <c r="S6883" t="s">
        <v>33</v>
      </c>
    </row>
    <row r="6884" spans="1:19" x14ac:dyDescent="0.3">
      <c r="A6884">
        <v>128141</v>
      </c>
      <c r="B6884" s="1">
        <v>44810</v>
      </c>
      <c r="C6884" t="s">
        <v>46</v>
      </c>
      <c r="D6884" t="s">
        <v>18</v>
      </c>
      <c r="E6884" t="s">
        <v>55</v>
      </c>
      <c r="F6884" t="s">
        <v>71</v>
      </c>
      <c r="G6884" t="s">
        <v>29</v>
      </c>
      <c r="H6884" t="s">
        <v>22</v>
      </c>
      <c r="I6884" t="s">
        <v>31</v>
      </c>
      <c r="J6884" s="4">
        <v>0.1</v>
      </c>
      <c r="K6884" s="2">
        <f>86*Social_Media_Advertising_Sorted_First_10000_Rows[[#This Row],[Acquisition_Cost_Usd]]</f>
        <v>846535.84000000008</v>
      </c>
      <c r="L6884" s="3">
        <v>9843.44</v>
      </c>
      <c r="M6884">
        <v>1.89</v>
      </c>
      <c r="N6884" t="s">
        <v>53</v>
      </c>
      <c r="O6884" t="s">
        <v>49</v>
      </c>
      <c r="P6884">
        <v>25936</v>
      </c>
      <c r="Q6884">
        <v>78344</v>
      </c>
      <c r="R6884">
        <v>9</v>
      </c>
      <c r="S6884" t="s">
        <v>64</v>
      </c>
    </row>
    <row r="6885" spans="1:19" x14ac:dyDescent="0.3">
      <c r="A6885">
        <v>128147</v>
      </c>
      <c r="B6885" s="1">
        <v>44700</v>
      </c>
      <c r="C6885" t="s">
        <v>91</v>
      </c>
      <c r="D6885" t="s">
        <v>40</v>
      </c>
      <c r="E6885" t="s">
        <v>35</v>
      </c>
      <c r="F6885" t="s">
        <v>92</v>
      </c>
      <c r="G6885" t="s">
        <v>42</v>
      </c>
      <c r="H6885" t="s">
        <v>52</v>
      </c>
      <c r="I6885" t="s">
        <v>31</v>
      </c>
      <c r="J6885" s="4">
        <v>0.04</v>
      </c>
      <c r="K6885" s="2">
        <f>86*Social_Media_Advertising_Sorted_First_10000_Rows[[#This Row],[Acquisition_Cost_Usd]]</f>
        <v>1168387.3999999999</v>
      </c>
      <c r="L6885" s="3">
        <v>13585.9</v>
      </c>
      <c r="M6885">
        <v>2.2999999999999998</v>
      </c>
      <c r="N6885" t="s">
        <v>58</v>
      </c>
      <c r="O6885" t="s">
        <v>25</v>
      </c>
      <c r="P6885">
        <v>35782</v>
      </c>
      <c r="Q6885">
        <v>107506</v>
      </c>
      <c r="R6885">
        <v>9</v>
      </c>
      <c r="S6885" t="s">
        <v>50</v>
      </c>
    </row>
    <row r="6886" spans="1:19" x14ac:dyDescent="0.3">
      <c r="A6886">
        <v>128156</v>
      </c>
      <c r="B6886" s="1">
        <v>44744</v>
      </c>
      <c r="C6886" t="s">
        <v>67</v>
      </c>
      <c r="D6886" t="s">
        <v>18</v>
      </c>
      <c r="E6886" t="s">
        <v>55</v>
      </c>
      <c r="F6886" t="s">
        <v>73</v>
      </c>
      <c r="G6886" t="s">
        <v>60</v>
      </c>
      <c r="H6886" t="s">
        <v>43</v>
      </c>
      <c r="I6886" t="s">
        <v>23</v>
      </c>
      <c r="J6886" s="4">
        <v>0.09</v>
      </c>
      <c r="K6886" s="2">
        <f>86*Social_Media_Advertising_Sorted_First_10000_Rows[[#This Row],[Acquisition_Cost_Usd]]</f>
        <v>306865.2</v>
      </c>
      <c r="L6886" s="3">
        <v>3568.2</v>
      </c>
      <c r="M6886">
        <v>6.66</v>
      </c>
      <c r="N6886" t="s">
        <v>44</v>
      </c>
      <c r="O6886" t="s">
        <v>49</v>
      </c>
      <c r="P6886">
        <v>8871</v>
      </c>
      <c r="Q6886">
        <v>27796</v>
      </c>
      <c r="R6886">
        <v>10</v>
      </c>
      <c r="S6886" t="s">
        <v>33</v>
      </c>
    </row>
    <row r="6887" spans="1:19" x14ac:dyDescent="0.3">
      <c r="A6887">
        <v>128158</v>
      </c>
      <c r="B6887" s="1">
        <v>44863</v>
      </c>
      <c r="C6887" t="s">
        <v>77</v>
      </c>
      <c r="D6887" t="s">
        <v>40</v>
      </c>
      <c r="E6887" t="s">
        <v>19</v>
      </c>
      <c r="F6887" t="s">
        <v>99</v>
      </c>
      <c r="G6887" t="s">
        <v>29</v>
      </c>
      <c r="H6887" t="s">
        <v>30</v>
      </c>
      <c r="I6887" t="s">
        <v>23</v>
      </c>
      <c r="J6887" s="4">
        <v>0.08</v>
      </c>
      <c r="K6887" s="2">
        <f>86*Social_Media_Advertising_Sorted_First_10000_Rows[[#This Row],[Acquisition_Cost_Usd]]</f>
        <v>407731.16000000003</v>
      </c>
      <c r="L6887" s="3">
        <v>4741.0600000000004</v>
      </c>
      <c r="M6887">
        <v>5.67</v>
      </c>
      <c r="N6887" t="s">
        <v>53</v>
      </c>
      <c r="O6887" t="s">
        <v>49</v>
      </c>
      <c r="P6887">
        <v>12067</v>
      </c>
      <c r="Q6887">
        <v>37262</v>
      </c>
      <c r="R6887">
        <v>2</v>
      </c>
      <c r="S6887" t="s">
        <v>33</v>
      </c>
    </row>
    <row r="6888" spans="1:19" x14ac:dyDescent="0.3">
      <c r="A6888">
        <v>128165</v>
      </c>
      <c r="B6888" s="1">
        <v>44817</v>
      </c>
      <c r="C6888" t="s">
        <v>46</v>
      </c>
      <c r="D6888" t="s">
        <v>18</v>
      </c>
      <c r="E6888" t="s">
        <v>27</v>
      </c>
      <c r="F6888" t="s">
        <v>95</v>
      </c>
      <c r="G6888" t="s">
        <v>60</v>
      </c>
      <c r="H6888" t="s">
        <v>43</v>
      </c>
      <c r="I6888" t="s">
        <v>31</v>
      </c>
      <c r="J6888" s="4">
        <v>7.0000000000000007E-2</v>
      </c>
      <c r="K6888" s="2">
        <f>86*Social_Media_Advertising_Sorted_First_10000_Rows[[#This Row],[Acquisition_Cost_Usd]]</f>
        <v>258284.66</v>
      </c>
      <c r="L6888" s="3">
        <v>3003.31</v>
      </c>
      <c r="M6888">
        <v>6.27</v>
      </c>
      <c r="N6888" t="s">
        <v>24</v>
      </c>
      <c r="O6888" t="s">
        <v>49</v>
      </c>
      <c r="P6888">
        <v>7388</v>
      </c>
      <c r="Q6888">
        <v>23404</v>
      </c>
      <c r="R6888">
        <v>7</v>
      </c>
      <c r="S6888" t="s">
        <v>64</v>
      </c>
    </row>
    <row r="6889" spans="1:19" x14ac:dyDescent="0.3">
      <c r="A6889">
        <v>128178</v>
      </c>
      <c r="B6889" s="1">
        <v>44878</v>
      </c>
      <c r="C6889" t="s">
        <v>80</v>
      </c>
      <c r="D6889" t="s">
        <v>40</v>
      </c>
      <c r="E6889" t="s">
        <v>35</v>
      </c>
      <c r="F6889" t="s">
        <v>101</v>
      </c>
      <c r="G6889" t="s">
        <v>42</v>
      </c>
      <c r="H6889" t="s">
        <v>43</v>
      </c>
      <c r="I6889" t="s">
        <v>37</v>
      </c>
      <c r="J6889" s="4">
        <v>0.02</v>
      </c>
      <c r="K6889" s="2">
        <f>86*Social_Media_Advertising_Sorted_First_10000_Rows[[#This Row],[Acquisition_Cost_Usd]]</f>
        <v>330031.88</v>
      </c>
      <c r="L6889" s="3">
        <v>3837.58</v>
      </c>
      <c r="M6889">
        <v>0.1161857213855654</v>
      </c>
      <c r="N6889" t="s">
        <v>24</v>
      </c>
      <c r="O6889" t="s">
        <v>49</v>
      </c>
      <c r="P6889">
        <v>5636</v>
      </c>
      <c r="Q6889">
        <v>19332</v>
      </c>
      <c r="R6889">
        <v>1</v>
      </c>
      <c r="S6889" t="s">
        <v>64</v>
      </c>
    </row>
    <row r="6890" spans="1:19" x14ac:dyDescent="0.3">
      <c r="A6890">
        <v>128187</v>
      </c>
      <c r="B6890" s="1">
        <v>44757</v>
      </c>
      <c r="C6890" t="s">
        <v>67</v>
      </c>
      <c r="D6890" t="s">
        <v>18</v>
      </c>
      <c r="E6890" t="s">
        <v>55</v>
      </c>
      <c r="F6890" t="s">
        <v>87</v>
      </c>
      <c r="G6890" t="s">
        <v>42</v>
      </c>
      <c r="H6890" t="s">
        <v>22</v>
      </c>
      <c r="I6890" t="s">
        <v>48</v>
      </c>
      <c r="J6890" s="4">
        <v>0.08</v>
      </c>
      <c r="K6890" s="2">
        <f>86*Social_Media_Advertising_Sorted_First_10000_Rows[[#This Row],[Acquisition_Cost_Usd]]</f>
        <v>751950.46000000008</v>
      </c>
      <c r="L6890" s="3">
        <v>8743.61</v>
      </c>
      <c r="M6890">
        <v>5.74</v>
      </c>
      <c r="N6890" t="s">
        <v>58</v>
      </c>
      <c r="O6890" t="s">
        <v>49</v>
      </c>
      <c r="P6890">
        <v>22940</v>
      </c>
      <c r="Q6890">
        <v>69470</v>
      </c>
      <c r="R6890">
        <v>5</v>
      </c>
      <c r="S6890" t="s">
        <v>64</v>
      </c>
    </row>
    <row r="6891" spans="1:19" x14ac:dyDescent="0.3">
      <c r="A6891">
        <v>128202</v>
      </c>
      <c r="B6891" s="1">
        <v>44811</v>
      </c>
      <c r="C6891" t="s">
        <v>46</v>
      </c>
      <c r="D6891" t="s">
        <v>18</v>
      </c>
      <c r="E6891" t="s">
        <v>27</v>
      </c>
      <c r="F6891" t="s">
        <v>94</v>
      </c>
      <c r="G6891" t="s">
        <v>42</v>
      </c>
      <c r="H6891" t="s">
        <v>22</v>
      </c>
      <c r="I6891" t="s">
        <v>31</v>
      </c>
      <c r="J6891" s="4">
        <v>0.13</v>
      </c>
      <c r="K6891" s="2">
        <f>86*Social_Media_Advertising_Sorted_First_10000_Rows[[#This Row],[Acquisition_Cost_Usd]]</f>
        <v>941820.4</v>
      </c>
      <c r="L6891" s="3">
        <v>10951.4</v>
      </c>
      <c r="M6891">
        <v>3.18</v>
      </c>
      <c r="N6891" t="s">
        <v>24</v>
      </c>
      <c r="O6891" t="s">
        <v>49</v>
      </c>
      <c r="P6891">
        <v>28937</v>
      </c>
      <c r="Q6891">
        <v>87233</v>
      </c>
      <c r="R6891">
        <v>8</v>
      </c>
      <c r="S6891" t="s">
        <v>33</v>
      </c>
    </row>
    <row r="6892" spans="1:19" x14ac:dyDescent="0.3">
      <c r="A6892">
        <v>128206</v>
      </c>
      <c r="B6892" s="1">
        <v>44615</v>
      </c>
      <c r="C6892" t="s">
        <v>65</v>
      </c>
      <c r="D6892" t="s">
        <v>40</v>
      </c>
      <c r="E6892" t="s">
        <v>27</v>
      </c>
      <c r="F6892" t="s">
        <v>95</v>
      </c>
      <c r="G6892" t="s">
        <v>21</v>
      </c>
      <c r="H6892" t="s">
        <v>22</v>
      </c>
      <c r="I6892" t="s">
        <v>48</v>
      </c>
      <c r="J6892" s="4">
        <v>0.13</v>
      </c>
      <c r="K6892" s="2">
        <f>86*Social_Media_Advertising_Sorted_First_10000_Rows[[#This Row],[Acquisition_Cost_Usd]]</f>
        <v>884337.14</v>
      </c>
      <c r="L6892" s="3">
        <v>10282.99</v>
      </c>
      <c r="M6892">
        <v>7.11</v>
      </c>
      <c r="N6892" t="s">
        <v>53</v>
      </c>
      <c r="O6892" t="s">
        <v>25</v>
      </c>
      <c r="P6892">
        <v>27120</v>
      </c>
      <c r="Q6892">
        <v>81849</v>
      </c>
      <c r="R6892">
        <v>1</v>
      </c>
      <c r="S6892" t="s">
        <v>64</v>
      </c>
    </row>
    <row r="6893" spans="1:19" x14ac:dyDescent="0.3">
      <c r="A6893">
        <v>128207</v>
      </c>
      <c r="B6893" s="1">
        <v>44813</v>
      </c>
      <c r="C6893" t="s">
        <v>46</v>
      </c>
      <c r="D6893" t="s">
        <v>40</v>
      </c>
      <c r="E6893" t="s">
        <v>27</v>
      </c>
      <c r="F6893" t="s">
        <v>111</v>
      </c>
      <c r="G6893" t="s">
        <v>29</v>
      </c>
      <c r="H6893" t="s">
        <v>52</v>
      </c>
      <c r="I6893" t="s">
        <v>23</v>
      </c>
      <c r="J6893" s="4">
        <v>0.09</v>
      </c>
      <c r="K6893" s="2">
        <f>86*Social_Media_Advertising_Sorted_First_10000_Rows[[#This Row],[Acquisition_Cost_Usd]]</f>
        <v>1265623.3</v>
      </c>
      <c r="L6893" s="3">
        <v>14716.55</v>
      </c>
      <c r="M6893">
        <v>4.18</v>
      </c>
      <c r="N6893" t="s">
        <v>38</v>
      </c>
      <c r="O6893" t="s">
        <v>49</v>
      </c>
      <c r="P6893">
        <v>37993</v>
      </c>
      <c r="Q6893">
        <v>114055</v>
      </c>
      <c r="R6893">
        <v>10</v>
      </c>
      <c r="S6893" t="s">
        <v>33</v>
      </c>
    </row>
    <row r="6894" spans="1:19" x14ac:dyDescent="0.3">
      <c r="A6894">
        <v>128208</v>
      </c>
      <c r="B6894" s="1">
        <v>44839</v>
      </c>
      <c r="C6894" t="s">
        <v>77</v>
      </c>
      <c r="D6894" t="s">
        <v>40</v>
      </c>
      <c r="E6894" t="s">
        <v>35</v>
      </c>
      <c r="F6894" t="s">
        <v>111</v>
      </c>
      <c r="G6894" t="s">
        <v>60</v>
      </c>
      <c r="H6894" t="s">
        <v>30</v>
      </c>
      <c r="I6894" t="s">
        <v>48</v>
      </c>
      <c r="J6894" s="4">
        <v>0.03</v>
      </c>
      <c r="K6894" s="2">
        <f>86*Social_Media_Advertising_Sorted_First_10000_Rows[[#This Row],[Acquisition_Cost_Usd]]</f>
        <v>647217.93999999994</v>
      </c>
      <c r="L6894" s="3">
        <v>7525.79</v>
      </c>
      <c r="M6894">
        <v>2.52</v>
      </c>
      <c r="N6894" t="s">
        <v>44</v>
      </c>
      <c r="O6894" t="s">
        <v>49</v>
      </c>
      <c r="P6894">
        <v>19615</v>
      </c>
      <c r="Q6894">
        <v>59621</v>
      </c>
      <c r="R6894">
        <v>10</v>
      </c>
      <c r="S6894" t="s">
        <v>33</v>
      </c>
    </row>
    <row r="6895" spans="1:19" hidden="1" x14ac:dyDescent="0.3">
      <c r="A6895">
        <v>128215</v>
      </c>
      <c r="B6895" s="1">
        <v>44738</v>
      </c>
      <c r="C6895" t="s">
        <v>69</v>
      </c>
      <c r="D6895" t="s">
        <v>61</v>
      </c>
      <c r="E6895" t="s">
        <v>62</v>
      </c>
      <c r="F6895" t="s">
        <v>96</v>
      </c>
      <c r="G6895" t="s">
        <v>21</v>
      </c>
      <c r="H6895" t="s">
        <v>30</v>
      </c>
      <c r="I6895" t="s">
        <v>23</v>
      </c>
      <c r="J6895" s="4">
        <v>0.13</v>
      </c>
      <c r="K6895" s="2">
        <f>86*Social_Media_Advertising_Sorted_First_10000_Rows[[#This Row],[Acquisition_Cost_Usd]]</f>
        <v>397374.18</v>
      </c>
      <c r="L6895" s="3">
        <v>4620.63</v>
      </c>
      <c r="M6895">
        <v>5.52</v>
      </c>
      <c r="N6895" t="s">
        <v>38</v>
      </c>
      <c r="O6895" t="s">
        <v>32</v>
      </c>
      <c r="P6895">
        <v>11741</v>
      </c>
      <c r="Q6895">
        <v>36297</v>
      </c>
      <c r="R6895">
        <v>2</v>
      </c>
      <c r="S6895" t="s">
        <v>26</v>
      </c>
    </row>
    <row r="6896" spans="1:19" x14ac:dyDescent="0.3">
      <c r="A6896">
        <v>128221</v>
      </c>
      <c r="B6896" s="1">
        <v>44678</v>
      </c>
      <c r="C6896" t="s">
        <v>34</v>
      </c>
      <c r="D6896" t="s">
        <v>40</v>
      </c>
      <c r="E6896" t="s">
        <v>55</v>
      </c>
      <c r="F6896" t="s">
        <v>96</v>
      </c>
      <c r="G6896" t="s">
        <v>42</v>
      </c>
      <c r="H6896" t="s">
        <v>22</v>
      </c>
      <c r="I6896" t="s">
        <v>37</v>
      </c>
      <c r="J6896" s="4">
        <v>0.02</v>
      </c>
      <c r="K6896" s="2">
        <f>86*Social_Media_Advertising_Sorted_First_10000_Rows[[#This Row],[Acquisition_Cost_Usd]]</f>
        <v>737270.26</v>
      </c>
      <c r="L6896" s="3">
        <v>8572.91</v>
      </c>
      <c r="M6896">
        <v>0.63991520393896029</v>
      </c>
      <c r="N6896" t="s">
        <v>24</v>
      </c>
      <c r="O6896" t="s">
        <v>25</v>
      </c>
      <c r="P6896">
        <v>13207</v>
      </c>
      <c r="Q6896">
        <v>43986</v>
      </c>
      <c r="R6896">
        <v>1</v>
      </c>
      <c r="S6896" t="s">
        <v>26</v>
      </c>
    </row>
    <row r="6897" spans="1:19" x14ac:dyDescent="0.3">
      <c r="A6897">
        <v>128230</v>
      </c>
      <c r="B6897" s="1">
        <v>44635</v>
      </c>
      <c r="C6897" t="s">
        <v>39</v>
      </c>
      <c r="D6897" t="s">
        <v>18</v>
      </c>
      <c r="E6897" t="s">
        <v>27</v>
      </c>
      <c r="F6897" t="s">
        <v>87</v>
      </c>
      <c r="G6897" t="s">
        <v>29</v>
      </c>
      <c r="H6897" t="s">
        <v>43</v>
      </c>
      <c r="I6897" t="s">
        <v>23</v>
      </c>
      <c r="J6897" s="4">
        <v>0.14000000000000001</v>
      </c>
      <c r="K6897" s="2">
        <f>86*Social_Media_Advertising_Sorted_First_10000_Rows[[#This Row],[Acquisition_Cost_Usd]]</f>
        <v>313718.53999999998</v>
      </c>
      <c r="L6897" s="3">
        <v>3647.89</v>
      </c>
      <c r="M6897">
        <v>2.9</v>
      </c>
      <c r="N6897" t="s">
        <v>44</v>
      </c>
      <c r="O6897" t="s">
        <v>32</v>
      </c>
      <c r="P6897">
        <v>9084</v>
      </c>
      <c r="Q6897">
        <v>28428</v>
      </c>
      <c r="R6897">
        <v>9</v>
      </c>
      <c r="S6897" t="s">
        <v>64</v>
      </c>
    </row>
    <row r="6898" spans="1:19" x14ac:dyDescent="0.3">
      <c r="A6898">
        <v>128239</v>
      </c>
      <c r="B6898" s="1">
        <v>44712</v>
      </c>
      <c r="C6898" t="s">
        <v>91</v>
      </c>
      <c r="D6898" t="s">
        <v>18</v>
      </c>
      <c r="E6898" t="s">
        <v>55</v>
      </c>
      <c r="F6898" t="s">
        <v>41</v>
      </c>
      <c r="G6898" t="s">
        <v>29</v>
      </c>
      <c r="H6898" t="s">
        <v>22</v>
      </c>
      <c r="I6898" t="s">
        <v>23</v>
      </c>
      <c r="J6898" s="4">
        <v>0.02</v>
      </c>
      <c r="K6898" s="2">
        <f>86*Social_Media_Advertising_Sorted_First_10000_Rows[[#This Row],[Acquisition_Cost_Usd]]</f>
        <v>940825.38</v>
      </c>
      <c r="L6898" s="3">
        <v>10939.83</v>
      </c>
      <c r="M6898">
        <v>4.53</v>
      </c>
      <c r="N6898" t="s">
        <v>24</v>
      </c>
      <c r="O6898" t="s">
        <v>32</v>
      </c>
      <c r="P6898">
        <v>28909</v>
      </c>
      <c r="Q6898">
        <v>87148</v>
      </c>
      <c r="R6898">
        <v>2</v>
      </c>
      <c r="S6898" t="s">
        <v>45</v>
      </c>
    </row>
    <row r="6899" spans="1:19" x14ac:dyDescent="0.3">
      <c r="A6899">
        <v>128242</v>
      </c>
      <c r="B6899" s="1">
        <v>44675</v>
      </c>
      <c r="C6899" t="s">
        <v>34</v>
      </c>
      <c r="D6899" t="s">
        <v>40</v>
      </c>
      <c r="E6899" t="s">
        <v>19</v>
      </c>
      <c r="F6899" t="s">
        <v>86</v>
      </c>
      <c r="G6899" t="s">
        <v>21</v>
      </c>
      <c r="H6899" t="s">
        <v>22</v>
      </c>
      <c r="I6899" t="s">
        <v>48</v>
      </c>
      <c r="J6899" s="4">
        <v>0.12</v>
      </c>
      <c r="K6899" s="2">
        <f>86*Social_Media_Advertising_Sorted_First_10000_Rows[[#This Row],[Acquisition_Cost_Usd]]</f>
        <v>870247.76</v>
      </c>
      <c r="L6899" s="3">
        <v>10119.16</v>
      </c>
      <c r="M6899">
        <v>6.48</v>
      </c>
      <c r="N6899" t="s">
        <v>44</v>
      </c>
      <c r="O6899" t="s">
        <v>32</v>
      </c>
      <c r="P6899">
        <v>26680</v>
      </c>
      <c r="Q6899">
        <v>80547</v>
      </c>
      <c r="R6899">
        <v>9</v>
      </c>
      <c r="S6899" t="s">
        <v>50</v>
      </c>
    </row>
    <row r="6900" spans="1:19" x14ac:dyDescent="0.3">
      <c r="A6900">
        <v>128248</v>
      </c>
      <c r="B6900" s="1">
        <v>44566</v>
      </c>
      <c r="C6900" t="s">
        <v>17</v>
      </c>
      <c r="D6900" t="s">
        <v>40</v>
      </c>
      <c r="E6900" t="s">
        <v>27</v>
      </c>
      <c r="F6900" t="s">
        <v>78</v>
      </c>
      <c r="G6900" t="s">
        <v>42</v>
      </c>
      <c r="H6900" t="s">
        <v>52</v>
      </c>
      <c r="I6900" t="s">
        <v>48</v>
      </c>
      <c r="J6900" s="4">
        <v>0.11</v>
      </c>
      <c r="K6900" s="2">
        <f>86*Social_Media_Advertising_Sorted_First_10000_Rows[[#This Row],[Acquisition_Cost_Usd]]</f>
        <v>997617.20000000007</v>
      </c>
      <c r="L6900" s="3">
        <v>11600.2</v>
      </c>
      <c r="M6900">
        <v>0.38</v>
      </c>
      <c r="N6900" t="s">
        <v>58</v>
      </c>
      <c r="O6900" t="s">
        <v>49</v>
      </c>
      <c r="P6900">
        <v>30717</v>
      </c>
      <c r="Q6900">
        <v>92506</v>
      </c>
      <c r="R6900">
        <v>7</v>
      </c>
      <c r="S6900" t="s">
        <v>33</v>
      </c>
    </row>
    <row r="6901" spans="1:19" x14ac:dyDescent="0.3">
      <c r="A6901">
        <v>128251</v>
      </c>
      <c r="B6901" s="1">
        <v>44610</v>
      </c>
      <c r="C6901" t="s">
        <v>65</v>
      </c>
      <c r="D6901" t="s">
        <v>18</v>
      </c>
      <c r="E6901" t="s">
        <v>27</v>
      </c>
      <c r="F6901" t="s">
        <v>109</v>
      </c>
      <c r="G6901" t="s">
        <v>60</v>
      </c>
      <c r="H6901" t="s">
        <v>30</v>
      </c>
      <c r="I6901" t="s">
        <v>48</v>
      </c>
      <c r="J6901" s="4">
        <v>0.1</v>
      </c>
      <c r="K6901" s="2">
        <f>86*Social_Media_Advertising_Sorted_First_10000_Rows[[#This Row],[Acquisition_Cost_Usd]]</f>
        <v>402676.94</v>
      </c>
      <c r="L6901" s="3">
        <v>4682.29</v>
      </c>
      <c r="M6901">
        <v>3.48</v>
      </c>
      <c r="N6901" t="s">
        <v>44</v>
      </c>
      <c r="O6901" t="s">
        <v>25</v>
      </c>
      <c r="P6901">
        <v>11908</v>
      </c>
      <c r="Q6901">
        <v>36792</v>
      </c>
      <c r="R6901">
        <v>2</v>
      </c>
      <c r="S6901" t="s">
        <v>50</v>
      </c>
    </row>
    <row r="6902" spans="1:19" x14ac:dyDescent="0.3">
      <c r="A6902">
        <v>128252</v>
      </c>
      <c r="B6902" s="1">
        <v>44920</v>
      </c>
      <c r="C6902" t="s">
        <v>54</v>
      </c>
      <c r="D6902" t="s">
        <v>18</v>
      </c>
      <c r="E6902" t="s">
        <v>35</v>
      </c>
      <c r="F6902" t="s">
        <v>72</v>
      </c>
      <c r="G6902" t="s">
        <v>21</v>
      </c>
      <c r="H6902" t="s">
        <v>52</v>
      </c>
      <c r="I6902" t="s">
        <v>31</v>
      </c>
      <c r="J6902" s="4">
        <v>0.06</v>
      </c>
      <c r="K6902" s="2">
        <f>86*Social_Media_Advertising_Sorted_First_10000_Rows[[#This Row],[Acquisition_Cost_Usd]]</f>
        <v>1078715.2</v>
      </c>
      <c r="L6902" s="3">
        <v>12543.2</v>
      </c>
      <c r="M6902">
        <v>0.28999999999999998</v>
      </c>
      <c r="N6902" t="s">
        <v>24</v>
      </c>
      <c r="O6902" t="s">
        <v>49</v>
      </c>
      <c r="P6902">
        <v>33196</v>
      </c>
      <c r="Q6902">
        <v>99848</v>
      </c>
      <c r="R6902">
        <v>4</v>
      </c>
      <c r="S6902" t="s">
        <v>64</v>
      </c>
    </row>
    <row r="6903" spans="1:19" x14ac:dyDescent="0.3">
      <c r="A6903">
        <v>128256</v>
      </c>
      <c r="B6903" s="1">
        <v>44588</v>
      </c>
      <c r="C6903" t="s">
        <v>17</v>
      </c>
      <c r="D6903" t="s">
        <v>18</v>
      </c>
      <c r="E6903" t="s">
        <v>35</v>
      </c>
      <c r="F6903" t="s">
        <v>83</v>
      </c>
      <c r="G6903" t="s">
        <v>29</v>
      </c>
      <c r="H6903" t="s">
        <v>30</v>
      </c>
      <c r="I6903" t="s">
        <v>31</v>
      </c>
      <c r="J6903" s="4">
        <v>0.1</v>
      </c>
      <c r="K6903" s="2">
        <f>86*Social_Media_Advertising_Sorted_First_10000_Rows[[#This Row],[Acquisition_Cost_Usd]]</f>
        <v>537972.14</v>
      </c>
      <c r="L6903" s="3">
        <v>6255.49</v>
      </c>
      <c r="M6903">
        <v>4.97</v>
      </c>
      <c r="N6903" t="s">
        <v>38</v>
      </c>
      <c r="O6903" t="s">
        <v>25</v>
      </c>
      <c r="P6903">
        <v>16184</v>
      </c>
      <c r="Q6903">
        <v>49457</v>
      </c>
      <c r="R6903">
        <v>8</v>
      </c>
      <c r="S6903" t="s">
        <v>64</v>
      </c>
    </row>
    <row r="6904" spans="1:19" x14ac:dyDescent="0.3">
      <c r="A6904">
        <v>128257</v>
      </c>
      <c r="B6904" s="1">
        <v>44876</v>
      </c>
      <c r="C6904" t="s">
        <v>80</v>
      </c>
      <c r="D6904" t="s">
        <v>40</v>
      </c>
      <c r="E6904" t="s">
        <v>35</v>
      </c>
      <c r="F6904" t="s">
        <v>94</v>
      </c>
      <c r="G6904" t="s">
        <v>42</v>
      </c>
      <c r="H6904" t="s">
        <v>52</v>
      </c>
      <c r="I6904" t="s">
        <v>23</v>
      </c>
      <c r="J6904" s="4">
        <v>0.03</v>
      </c>
      <c r="K6904" s="2">
        <f>86*Social_Media_Advertising_Sorted_First_10000_Rows[[#This Row],[Acquisition_Cost_Usd]]</f>
        <v>1040299.86</v>
      </c>
      <c r="L6904" s="3">
        <v>12096.51</v>
      </c>
      <c r="M6904">
        <v>5.76</v>
      </c>
      <c r="N6904" t="s">
        <v>38</v>
      </c>
      <c r="O6904" t="s">
        <v>32</v>
      </c>
      <c r="P6904">
        <v>32021</v>
      </c>
      <c r="Q6904">
        <v>96367</v>
      </c>
      <c r="R6904">
        <v>1</v>
      </c>
      <c r="S6904" t="s">
        <v>33</v>
      </c>
    </row>
    <row r="6905" spans="1:19" x14ac:dyDescent="0.3">
      <c r="A6905">
        <v>128261</v>
      </c>
      <c r="B6905" s="1">
        <v>44656</v>
      </c>
      <c r="C6905" t="s">
        <v>34</v>
      </c>
      <c r="D6905" t="s">
        <v>18</v>
      </c>
      <c r="E6905" t="s">
        <v>19</v>
      </c>
      <c r="F6905" t="s">
        <v>81</v>
      </c>
      <c r="G6905" t="s">
        <v>29</v>
      </c>
      <c r="H6905" t="s">
        <v>52</v>
      </c>
      <c r="I6905" t="s">
        <v>31</v>
      </c>
      <c r="J6905" s="4">
        <v>0.05</v>
      </c>
      <c r="K6905" s="2">
        <f>86*Social_Media_Advertising_Sorted_First_10000_Rows[[#This Row],[Acquisition_Cost_Usd]]</f>
        <v>1032075.6799999999</v>
      </c>
      <c r="L6905" s="3">
        <v>12000.88</v>
      </c>
      <c r="M6905">
        <v>3.05</v>
      </c>
      <c r="N6905" t="s">
        <v>24</v>
      </c>
      <c r="O6905" t="s">
        <v>32</v>
      </c>
      <c r="P6905">
        <v>31772</v>
      </c>
      <c r="Q6905">
        <v>95630</v>
      </c>
      <c r="R6905">
        <v>5</v>
      </c>
      <c r="S6905" t="s">
        <v>33</v>
      </c>
    </row>
    <row r="6906" spans="1:19" x14ac:dyDescent="0.3">
      <c r="A6906">
        <v>128262</v>
      </c>
      <c r="B6906" s="1">
        <v>44814</v>
      </c>
      <c r="C6906" t="s">
        <v>46</v>
      </c>
      <c r="D6906" t="s">
        <v>40</v>
      </c>
      <c r="E6906" t="s">
        <v>35</v>
      </c>
      <c r="F6906" t="s">
        <v>89</v>
      </c>
      <c r="G6906" t="s">
        <v>42</v>
      </c>
      <c r="H6906" t="s">
        <v>22</v>
      </c>
      <c r="I6906" t="s">
        <v>23</v>
      </c>
      <c r="J6906" s="4">
        <v>0.14000000000000001</v>
      </c>
      <c r="K6906" s="2">
        <f>86*Social_Media_Advertising_Sorted_First_10000_Rows[[#This Row],[Acquisition_Cost_Usd]]</f>
        <v>765537.6</v>
      </c>
      <c r="L6906" s="3">
        <v>8901.6</v>
      </c>
      <c r="M6906">
        <v>6.83</v>
      </c>
      <c r="N6906" t="s">
        <v>38</v>
      </c>
      <c r="O6906" t="s">
        <v>49</v>
      </c>
      <c r="P6906">
        <v>23358</v>
      </c>
      <c r="Q6906">
        <v>70708</v>
      </c>
      <c r="R6906">
        <v>4</v>
      </c>
      <c r="S6906" t="s">
        <v>50</v>
      </c>
    </row>
    <row r="6907" spans="1:19" x14ac:dyDescent="0.3">
      <c r="A6907">
        <v>128279</v>
      </c>
      <c r="B6907" s="1">
        <v>44906</v>
      </c>
      <c r="C6907" t="s">
        <v>54</v>
      </c>
      <c r="D6907" t="s">
        <v>18</v>
      </c>
      <c r="E6907" t="s">
        <v>55</v>
      </c>
      <c r="F6907" t="s">
        <v>86</v>
      </c>
      <c r="G6907" t="s">
        <v>21</v>
      </c>
      <c r="H6907" t="s">
        <v>22</v>
      </c>
      <c r="I6907" t="s">
        <v>48</v>
      </c>
      <c r="J6907" s="4">
        <v>0.08</v>
      </c>
      <c r="K6907" s="2">
        <f>86*Social_Media_Advertising_Sorted_First_10000_Rows[[#This Row],[Acquisition_Cost_Usd]]</f>
        <v>942553.12</v>
      </c>
      <c r="L6907" s="3">
        <v>10959.92</v>
      </c>
      <c r="M6907">
        <v>6.24</v>
      </c>
      <c r="N6907" t="s">
        <v>53</v>
      </c>
      <c r="O6907" t="s">
        <v>25</v>
      </c>
      <c r="P6907">
        <v>28960</v>
      </c>
      <c r="Q6907">
        <v>87300</v>
      </c>
      <c r="R6907">
        <v>5</v>
      </c>
      <c r="S6907" t="s">
        <v>50</v>
      </c>
    </row>
    <row r="6908" spans="1:19" x14ac:dyDescent="0.3">
      <c r="A6908">
        <v>128281</v>
      </c>
      <c r="B6908" s="1">
        <v>44810</v>
      </c>
      <c r="C6908" t="s">
        <v>46</v>
      </c>
      <c r="D6908" t="s">
        <v>18</v>
      </c>
      <c r="E6908" t="s">
        <v>55</v>
      </c>
      <c r="F6908" t="s">
        <v>97</v>
      </c>
      <c r="G6908" t="s">
        <v>21</v>
      </c>
      <c r="H6908" t="s">
        <v>43</v>
      </c>
      <c r="I6908" t="s">
        <v>31</v>
      </c>
      <c r="J6908" s="4">
        <v>0.09</v>
      </c>
      <c r="K6908" s="2">
        <f>86*Social_Media_Advertising_Sorted_First_10000_Rows[[#This Row],[Acquisition_Cost_Usd]]</f>
        <v>43000</v>
      </c>
      <c r="L6908" s="3">
        <v>500</v>
      </c>
      <c r="M6908">
        <v>4.3600000000000003</v>
      </c>
      <c r="N6908" t="s">
        <v>24</v>
      </c>
      <c r="O6908" t="s">
        <v>32</v>
      </c>
      <c r="P6908">
        <v>1365</v>
      </c>
      <c r="Q6908">
        <v>5564</v>
      </c>
      <c r="R6908">
        <v>10</v>
      </c>
      <c r="S6908" t="s">
        <v>26</v>
      </c>
    </row>
    <row r="6909" spans="1:19" x14ac:dyDescent="0.3">
      <c r="A6909">
        <v>128283</v>
      </c>
      <c r="B6909" s="1">
        <v>44815</v>
      </c>
      <c r="C6909" t="s">
        <v>46</v>
      </c>
      <c r="D6909" t="s">
        <v>40</v>
      </c>
      <c r="E6909" t="s">
        <v>35</v>
      </c>
      <c r="F6909" t="s">
        <v>84</v>
      </c>
      <c r="G6909" t="s">
        <v>42</v>
      </c>
      <c r="H6909" t="s">
        <v>43</v>
      </c>
      <c r="I6909" t="s">
        <v>48</v>
      </c>
      <c r="J6909" s="4">
        <v>0.13</v>
      </c>
      <c r="K6909" s="2">
        <f>86*Social_Media_Advertising_Sorted_First_10000_Rows[[#This Row],[Acquisition_Cost_Usd]]</f>
        <v>242581.91999999998</v>
      </c>
      <c r="L6909" s="3">
        <v>2820.72</v>
      </c>
      <c r="M6909">
        <v>7.5</v>
      </c>
      <c r="N6909" t="s">
        <v>24</v>
      </c>
      <c r="O6909" t="s">
        <v>32</v>
      </c>
      <c r="P6909">
        <v>6907</v>
      </c>
      <c r="Q6909">
        <v>21979</v>
      </c>
      <c r="R6909">
        <v>4</v>
      </c>
      <c r="S6909" t="s">
        <v>50</v>
      </c>
    </row>
    <row r="6910" spans="1:19" x14ac:dyDescent="0.3">
      <c r="A6910">
        <v>128294</v>
      </c>
      <c r="B6910" s="1">
        <v>44915</v>
      </c>
      <c r="C6910" t="s">
        <v>54</v>
      </c>
      <c r="D6910" t="s">
        <v>18</v>
      </c>
      <c r="E6910" t="s">
        <v>27</v>
      </c>
      <c r="F6910" t="s">
        <v>86</v>
      </c>
      <c r="G6910" t="s">
        <v>21</v>
      </c>
      <c r="H6910" t="s">
        <v>43</v>
      </c>
      <c r="I6910" t="s">
        <v>23</v>
      </c>
      <c r="J6910" s="4">
        <v>0.05</v>
      </c>
      <c r="K6910" s="2">
        <f>86*Social_Media_Advertising_Sorted_First_10000_Rows[[#This Row],[Acquisition_Cost_Usd]]</f>
        <v>43000</v>
      </c>
      <c r="L6910" s="3">
        <v>500</v>
      </c>
      <c r="M6910">
        <v>1.48</v>
      </c>
      <c r="N6910" t="s">
        <v>24</v>
      </c>
      <c r="O6910" t="s">
        <v>25</v>
      </c>
      <c r="P6910">
        <v>1813</v>
      </c>
      <c r="Q6910">
        <v>6890</v>
      </c>
      <c r="R6910">
        <v>1</v>
      </c>
      <c r="S6910" t="s">
        <v>50</v>
      </c>
    </row>
    <row r="6911" spans="1:19" x14ac:dyDescent="0.3">
      <c r="A6911">
        <v>128295</v>
      </c>
      <c r="B6911" s="1">
        <v>44881</v>
      </c>
      <c r="C6911" t="s">
        <v>80</v>
      </c>
      <c r="D6911" t="s">
        <v>18</v>
      </c>
      <c r="E6911" t="s">
        <v>35</v>
      </c>
      <c r="F6911" t="s">
        <v>88</v>
      </c>
      <c r="G6911" t="s">
        <v>29</v>
      </c>
      <c r="H6911" t="s">
        <v>22</v>
      </c>
      <c r="I6911" t="s">
        <v>48</v>
      </c>
      <c r="J6911" s="4">
        <v>0.15</v>
      </c>
      <c r="K6911" s="2">
        <f>86*Social_Media_Advertising_Sorted_First_10000_Rows[[#This Row],[Acquisition_Cost_Usd]]</f>
        <v>795671.14</v>
      </c>
      <c r="L6911" s="3">
        <v>9251.99</v>
      </c>
      <c r="M6911">
        <v>3.96</v>
      </c>
      <c r="N6911" t="s">
        <v>38</v>
      </c>
      <c r="O6911" t="s">
        <v>49</v>
      </c>
      <c r="P6911">
        <v>24305</v>
      </c>
      <c r="Q6911">
        <v>73512</v>
      </c>
      <c r="R6911">
        <v>9</v>
      </c>
      <c r="S6911" t="s">
        <v>26</v>
      </c>
    </row>
    <row r="6912" spans="1:19" x14ac:dyDescent="0.3">
      <c r="A6912">
        <v>128296</v>
      </c>
      <c r="B6912" s="1">
        <v>44583</v>
      </c>
      <c r="C6912" t="s">
        <v>17</v>
      </c>
      <c r="D6912" t="s">
        <v>40</v>
      </c>
      <c r="E6912" t="s">
        <v>55</v>
      </c>
      <c r="F6912" t="s">
        <v>74</v>
      </c>
      <c r="G6912" t="s">
        <v>42</v>
      </c>
      <c r="H6912" t="s">
        <v>52</v>
      </c>
      <c r="I6912" t="s">
        <v>48</v>
      </c>
      <c r="J6912" s="4">
        <v>0.06</v>
      </c>
      <c r="K6912" s="2">
        <f>86*Social_Media_Advertising_Sorted_First_10000_Rows[[#This Row],[Acquisition_Cost_Usd]]</f>
        <v>1051507.3799999999</v>
      </c>
      <c r="L6912" s="3">
        <v>12226.83</v>
      </c>
      <c r="M6912">
        <v>5.95</v>
      </c>
      <c r="N6912" t="s">
        <v>38</v>
      </c>
      <c r="O6912" t="s">
        <v>32</v>
      </c>
      <c r="P6912">
        <v>32373</v>
      </c>
      <c r="Q6912">
        <v>97409</v>
      </c>
      <c r="R6912">
        <v>2</v>
      </c>
      <c r="S6912" t="s">
        <v>64</v>
      </c>
    </row>
    <row r="6913" spans="1:19" x14ac:dyDescent="0.3">
      <c r="A6913">
        <v>128308</v>
      </c>
      <c r="B6913" s="1">
        <v>44683</v>
      </c>
      <c r="C6913" t="s">
        <v>91</v>
      </c>
      <c r="D6913" t="s">
        <v>18</v>
      </c>
      <c r="E6913" t="s">
        <v>55</v>
      </c>
      <c r="F6913" t="s">
        <v>78</v>
      </c>
      <c r="G6913" t="s">
        <v>29</v>
      </c>
      <c r="H6913" t="s">
        <v>43</v>
      </c>
      <c r="I6913" t="s">
        <v>23</v>
      </c>
      <c r="J6913" s="4">
        <v>0.06</v>
      </c>
      <c r="K6913" s="2">
        <f>86*Social_Media_Advertising_Sorted_First_10000_Rows[[#This Row],[Acquisition_Cost_Usd]]</f>
        <v>266105.5</v>
      </c>
      <c r="L6913" s="3">
        <v>3094.25</v>
      </c>
      <c r="M6913">
        <v>1.77</v>
      </c>
      <c r="N6913" t="s">
        <v>58</v>
      </c>
      <c r="O6913" t="s">
        <v>32</v>
      </c>
      <c r="P6913">
        <v>7621</v>
      </c>
      <c r="Q6913">
        <v>24094</v>
      </c>
      <c r="R6913">
        <v>6</v>
      </c>
      <c r="S6913" t="s">
        <v>33</v>
      </c>
    </row>
    <row r="6914" spans="1:19" x14ac:dyDescent="0.3">
      <c r="A6914">
        <v>128309</v>
      </c>
      <c r="B6914" s="1">
        <v>44587</v>
      </c>
      <c r="C6914" t="s">
        <v>17</v>
      </c>
      <c r="D6914" t="s">
        <v>40</v>
      </c>
      <c r="E6914" t="s">
        <v>35</v>
      </c>
      <c r="F6914" t="s">
        <v>51</v>
      </c>
      <c r="G6914" t="s">
        <v>60</v>
      </c>
      <c r="H6914" t="s">
        <v>22</v>
      </c>
      <c r="I6914" t="s">
        <v>37</v>
      </c>
      <c r="J6914" s="4">
        <v>7.0000000000000007E-2</v>
      </c>
      <c r="K6914" s="2">
        <f>86*Social_Media_Advertising_Sorted_First_10000_Rows[[#This Row],[Acquisition_Cost_Usd]]</f>
        <v>931312.91999999993</v>
      </c>
      <c r="L6914" s="3">
        <v>10829.22</v>
      </c>
      <c r="M6914">
        <v>0.58986597011133202</v>
      </c>
      <c r="N6914" t="s">
        <v>53</v>
      </c>
      <c r="O6914" t="s">
        <v>32</v>
      </c>
      <c r="P6914">
        <v>16802</v>
      </c>
      <c r="Q6914">
        <v>55691</v>
      </c>
      <c r="R6914">
        <v>1</v>
      </c>
      <c r="S6914" t="s">
        <v>33</v>
      </c>
    </row>
    <row r="6915" spans="1:19" hidden="1" x14ac:dyDescent="0.3">
      <c r="A6915">
        <v>128310</v>
      </c>
      <c r="B6915" s="1">
        <v>44835</v>
      </c>
      <c r="C6915" t="s">
        <v>77</v>
      </c>
      <c r="D6915" t="s">
        <v>61</v>
      </c>
      <c r="E6915" t="s">
        <v>62</v>
      </c>
      <c r="F6915" t="s">
        <v>105</v>
      </c>
      <c r="G6915" t="s">
        <v>21</v>
      </c>
      <c r="H6915" t="s">
        <v>22</v>
      </c>
      <c r="I6915" t="s">
        <v>31</v>
      </c>
      <c r="J6915" s="4">
        <v>7.0000000000000007E-2</v>
      </c>
      <c r="K6915" s="2">
        <f>86*Social_Media_Advertising_Sorted_First_10000_Rows[[#This Row],[Acquisition_Cost_Usd]]</f>
        <v>708658.05999999994</v>
      </c>
      <c r="L6915" s="3">
        <v>8240.2099999999991</v>
      </c>
      <c r="M6915">
        <v>0.21</v>
      </c>
      <c r="N6915" t="s">
        <v>44</v>
      </c>
      <c r="O6915" t="s">
        <v>32</v>
      </c>
      <c r="P6915">
        <v>21574</v>
      </c>
      <c r="Q6915">
        <v>65423</v>
      </c>
      <c r="R6915">
        <v>5</v>
      </c>
      <c r="S6915" t="s">
        <v>50</v>
      </c>
    </row>
    <row r="6916" spans="1:19" x14ac:dyDescent="0.3">
      <c r="A6916">
        <v>128323</v>
      </c>
      <c r="B6916" s="1">
        <v>44809</v>
      </c>
      <c r="C6916" t="s">
        <v>46</v>
      </c>
      <c r="D6916" t="s">
        <v>18</v>
      </c>
      <c r="E6916" t="s">
        <v>27</v>
      </c>
      <c r="F6916" t="s">
        <v>83</v>
      </c>
      <c r="G6916" t="s">
        <v>60</v>
      </c>
      <c r="H6916" t="s">
        <v>52</v>
      </c>
      <c r="I6916" t="s">
        <v>48</v>
      </c>
      <c r="J6916" s="4">
        <v>0.14000000000000001</v>
      </c>
      <c r="K6916" s="2">
        <f>86*Social_Media_Advertising_Sorted_First_10000_Rows[[#This Row],[Acquisition_Cost_Usd]]</f>
        <v>1055348.1399999999</v>
      </c>
      <c r="L6916" s="3">
        <v>12271.49</v>
      </c>
      <c r="M6916">
        <v>1.32</v>
      </c>
      <c r="N6916" t="s">
        <v>58</v>
      </c>
      <c r="O6916" t="s">
        <v>25</v>
      </c>
      <c r="P6916">
        <v>32489</v>
      </c>
      <c r="Q6916">
        <v>97755</v>
      </c>
      <c r="R6916">
        <v>4</v>
      </c>
      <c r="S6916" t="s">
        <v>64</v>
      </c>
    </row>
    <row r="6917" spans="1:19" x14ac:dyDescent="0.3">
      <c r="A6917">
        <v>128328</v>
      </c>
      <c r="B6917" s="1">
        <v>44718</v>
      </c>
      <c r="C6917" t="s">
        <v>69</v>
      </c>
      <c r="D6917" t="s">
        <v>40</v>
      </c>
      <c r="E6917" t="s">
        <v>55</v>
      </c>
      <c r="F6917" t="s">
        <v>68</v>
      </c>
      <c r="G6917" t="s">
        <v>21</v>
      </c>
      <c r="H6917" t="s">
        <v>22</v>
      </c>
      <c r="I6917" t="s">
        <v>48</v>
      </c>
      <c r="J6917" s="4">
        <v>0.02</v>
      </c>
      <c r="K6917" s="2">
        <f>86*Social_Media_Advertising_Sorted_First_10000_Rows[[#This Row],[Acquisition_Cost_Usd]]</f>
        <v>829942.14</v>
      </c>
      <c r="L6917" s="3">
        <v>9650.49</v>
      </c>
      <c r="M6917">
        <v>4.04</v>
      </c>
      <c r="N6917" t="s">
        <v>44</v>
      </c>
      <c r="O6917" t="s">
        <v>25</v>
      </c>
      <c r="P6917">
        <v>25400</v>
      </c>
      <c r="Q6917">
        <v>76754</v>
      </c>
      <c r="R6917">
        <v>7</v>
      </c>
      <c r="S6917" t="s">
        <v>45</v>
      </c>
    </row>
    <row r="6918" spans="1:19" hidden="1" x14ac:dyDescent="0.3">
      <c r="A6918">
        <v>128331</v>
      </c>
      <c r="B6918" s="1">
        <v>44762</v>
      </c>
      <c r="C6918" t="s">
        <v>67</v>
      </c>
      <c r="D6918" t="s">
        <v>61</v>
      </c>
      <c r="E6918" t="s">
        <v>62</v>
      </c>
      <c r="F6918" t="s">
        <v>103</v>
      </c>
      <c r="G6918" t="s">
        <v>60</v>
      </c>
      <c r="H6918" t="s">
        <v>43</v>
      </c>
      <c r="I6918" t="s">
        <v>31</v>
      </c>
      <c r="J6918" s="4">
        <v>0.12</v>
      </c>
      <c r="K6918" s="2">
        <f>86*Social_Media_Advertising_Sorted_First_10000_Rows[[#This Row],[Acquisition_Cost_Usd]]</f>
        <v>329045.46000000002</v>
      </c>
      <c r="L6918" s="3">
        <v>3826.11</v>
      </c>
      <c r="M6918">
        <v>7.87</v>
      </c>
      <c r="N6918" t="s">
        <v>53</v>
      </c>
      <c r="O6918" t="s">
        <v>49</v>
      </c>
      <c r="P6918">
        <v>9566</v>
      </c>
      <c r="Q6918">
        <v>29855</v>
      </c>
      <c r="R6918">
        <v>3</v>
      </c>
      <c r="S6918" t="s">
        <v>45</v>
      </c>
    </row>
    <row r="6919" spans="1:19" x14ac:dyDescent="0.3">
      <c r="A6919">
        <v>128337</v>
      </c>
      <c r="B6919" s="1">
        <v>44707</v>
      </c>
      <c r="C6919" t="s">
        <v>91</v>
      </c>
      <c r="D6919" t="s">
        <v>18</v>
      </c>
      <c r="E6919" t="s">
        <v>55</v>
      </c>
      <c r="F6919" t="s">
        <v>41</v>
      </c>
      <c r="G6919" t="s">
        <v>42</v>
      </c>
      <c r="H6919" t="s">
        <v>30</v>
      </c>
      <c r="I6919" t="s">
        <v>23</v>
      </c>
      <c r="J6919" s="4">
        <v>0.13</v>
      </c>
      <c r="K6919" s="2">
        <f>86*Social_Media_Advertising_Sorted_First_10000_Rows[[#This Row],[Acquisition_Cost_Usd]]</f>
        <v>434164.12</v>
      </c>
      <c r="L6919" s="3">
        <v>5048.42</v>
      </c>
      <c r="M6919">
        <v>6.87</v>
      </c>
      <c r="N6919" t="s">
        <v>53</v>
      </c>
      <c r="O6919" t="s">
        <v>25</v>
      </c>
      <c r="P6919">
        <v>12901</v>
      </c>
      <c r="Q6919">
        <v>39732</v>
      </c>
      <c r="R6919">
        <v>6</v>
      </c>
      <c r="S6919" t="s">
        <v>45</v>
      </c>
    </row>
    <row r="6920" spans="1:19" x14ac:dyDescent="0.3">
      <c r="A6920">
        <v>128341</v>
      </c>
      <c r="B6920" s="1">
        <v>44621</v>
      </c>
      <c r="C6920" t="s">
        <v>39</v>
      </c>
      <c r="D6920" t="s">
        <v>40</v>
      </c>
      <c r="E6920" t="s">
        <v>19</v>
      </c>
      <c r="F6920" t="s">
        <v>68</v>
      </c>
      <c r="G6920" t="s">
        <v>29</v>
      </c>
      <c r="H6920" t="s">
        <v>43</v>
      </c>
      <c r="I6920" t="s">
        <v>23</v>
      </c>
      <c r="J6920" s="4">
        <v>0.03</v>
      </c>
      <c r="K6920" s="2">
        <f>86*Social_Media_Advertising_Sorted_First_10000_Rows[[#This Row],[Acquisition_Cost_Usd]]</f>
        <v>351268.72</v>
      </c>
      <c r="L6920" s="3">
        <v>4084.52</v>
      </c>
      <c r="M6920">
        <v>3.77</v>
      </c>
      <c r="N6920" t="s">
        <v>58</v>
      </c>
      <c r="O6920" t="s">
        <v>32</v>
      </c>
      <c r="P6920">
        <v>10270</v>
      </c>
      <c r="Q6920">
        <v>31941</v>
      </c>
      <c r="R6920">
        <v>8</v>
      </c>
      <c r="S6920" t="s">
        <v>45</v>
      </c>
    </row>
    <row r="6921" spans="1:19" x14ac:dyDescent="0.3">
      <c r="A6921">
        <v>128342</v>
      </c>
      <c r="B6921" s="1">
        <v>44926</v>
      </c>
      <c r="C6921" t="s">
        <v>54</v>
      </c>
      <c r="D6921" t="s">
        <v>18</v>
      </c>
      <c r="E6921" t="s">
        <v>19</v>
      </c>
      <c r="F6921" t="s">
        <v>106</v>
      </c>
      <c r="G6921" t="s">
        <v>60</v>
      </c>
      <c r="H6921" t="s">
        <v>22</v>
      </c>
      <c r="I6921" t="s">
        <v>23</v>
      </c>
      <c r="J6921" s="4">
        <v>0.09</v>
      </c>
      <c r="K6921" s="2">
        <f>86*Social_Media_Advertising_Sorted_First_10000_Rows[[#This Row],[Acquisition_Cost_Usd]]</f>
        <v>699332.22000000009</v>
      </c>
      <c r="L6921" s="3">
        <v>8131.77</v>
      </c>
      <c r="M6921">
        <v>5.15</v>
      </c>
      <c r="N6921" t="s">
        <v>44</v>
      </c>
      <c r="O6921" t="s">
        <v>25</v>
      </c>
      <c r="P6921">
        <v>21279</v>
      </c>
      <c r="Q6921">
        <v>64550</v>
      </c>
      <c r="R6921">
        <v>3</v>
      </c>
      <c r="S6921" t="s">
        <v>26</v>
      </c>
    </row>
    <row r="6922" spans="1:19" x14ac:dyDescent="0.3">
      <c r="A6922">
        <v>128343</v>
      </c>
      <c r="B6922" s="1">
        <v>44870</v>
      </c>
      <c r="C6922" t="s">
        <v>80</v>
      </c>
      <c r="D6922" t="s">
        <v>18</v>
      </c>
      <c r="E6922" t="s">
        <v>19</v>
      </c>
      <c r="F6922" t="s">
        <v>56</v>
      </c>
      <c r="G6922" t="s">
        <v>29</v>
      </c>
      <c r="H6922" t="s">
        <v>43</v>
      </c>
      <c r="I6922" t="s">
        <v>37</v>
      </c>
      <c r="J6922" s="4">
        <v>0.11</v>
      </c>
      <c r="K6922" s="2">
        <f>86*Social_Media_Advertising_Sorted_First_10000_Rows[[#This Row],[Acquisition_Cost_Usd]]</f>
        <v>43000</v>
      </c>
      <c r="L6922" s="3">
        <v>500</v>
      </c>
      <c r="M6922">
        <v>0.36285694525030421</v>
      </c>
      <c r="N6922" t="s">
        <v>38</v>
      </c>
      <c r="O6922" t="s">
        <v>32</v>
      </c>
      <c r="P6922">
        <v>727</v>
      </c>
      <c r="Q6922">
        <v>3350</v>
      </c>
      <c r="R6922">
        <v>1</v>
      </c>
      <c r="S6922" t="s">
        <v>26</v>
      </c>
    </row>
    <row r="6923" spans="1:19" x14ac:dyDescent="0.3">
      <c r="A6923">
        <v>128357</v>
      </c>
      <c r="B6923" s="1">
        <v>44628</v>
      </c>
      <c r="C6923" t="s">
        <v>39</v>
      </c>
      <c r="D6923" t="s">
        <v>40</v>
      </c>
      <c r="E6923" t="s">
        <v>55</v>
      </c>
      <c r="F6923" t="s">
        <v>87</v>
      </c>
      <c r="G6923" t="s">
        <v>42</v>
      </c>
      <c r="H6923" t="s">
        <v>52</v>
      </c>
      <c r="I6923" t="s">
        <v>31</v>
      </c>
      <c r="J6923" s="4">
        <v>0.06</v>
      </c>
      <c r="K6923" s="2">
        <f>86*Social_Media_Advertising_Sorted_First_10000_Rows[[#This Row],[Acquisition_Cost_Usd]]</f>
        <v>1146712.82</v>
      </c>
      <c r="L6923" s="3">
        <v>13333.87</v>
      </c>
      <c r="M6923">
        <v>1.24</v>
      </c>
      <c r="N6923" t="s">
        <v>38</v>
      </c>
      <c r="O6923" t="s">
        <v>49</v>
      </c>
      <c r="P6923">
        <v>35189</v>
      </c>
      <c r="Q6923">
        <v>105749</v>
      </c>
      <c r="R6923">
        <v>5</v>
      </c>
      <c r="S6923" t="s">
        <v>64</v>
      </c>
    </row>
    <row r="6924" spans="1:19" hidden="1" x14ac:dyDescent="0.3">
      <c r="A6924">
        <v>128360</v>
      </c>
      <c r="B6924" s="1">
        <v>44605</v>
      </c>
      <c r="C6924" t="s">
        <v>65</v>
      </c>
      <c r="D6924" t="s">
        <v>61</v>
      </c>
      <c r="E6924" t="s">
        <v>62</v>
      </c>
      <c r="F6924" t="s">
        <v>105</v>
      </c>
      <c r="G6924" t="s">
        <v>21</v>
      </c>
      <c r="H6924" t="s">
        <v>43</v>
      </c>
      <c r="I6924" t="s">
        <v>48</v>
      </c>
      <c r="J6924" s="4">
        <v>0.08</v>
      </c>
      <c r="K6924" s="2">
        <f>86*Social_Media_Advertising_Sorted_First_10000_Rows[[#This Row],[Acquisition_Cost_Usd]]</f>
        <v>220513.46000000002</v>
      </c>
      <c r="L6924" s="3">
        <v>2564.11</v>
      </c>
      <c r="M6924">
        <v>6.7</v>
      </c>
      <c r="N6924" t="s">
        <v>53</v>
      </c>
      <c r="O6924" t="s">
        <v>32</v>
      </c>
      <c r="P6924">
        <v>6267</v>
      </c>
      <c r="Q6924">
        <v>20083</v>
      </c>
      <c r="R6924">
        <v>9</v>
      </c>
      <c r="S6924" t="s">
        <v>50</v>
      </c>
    </row>
    <row r="6925" spans="1:19" x14ac:dyDescent="0.3">
      <c r="A6925">
        <v>128361</v>
      </c>
      <c r="B6925" s="1">
        <v>44688</v>
      </c>
      <c r="C6925" t="s">
        <v>91</v>
      </c>
      <c r="D6925" t="s">
        <v>40</v>
      </c>
      <c r="E6925" t="s">
        <v>35</v>
      </c>
      <c r="F6925" t="s">
        <v>75</v>
      </c>
      <c r="G6925" t="s">
        <v>29</v>
      </c>
      <c r="H6925" t="s">
        <v>52</v>
      </c>
      <c r="I6925" t="s">
        <v>31</v>
      </c>
      <c r="J6925" s="4">
        <v>0.09</v>
      </c>
      <c r="K6925" s="2">
        <f>86*Social_Media_Advertising_Sorted_First_10000_Rows[[#This Row],[Acquisition_Cost_Usd]]</f>
        <v>1258600.54</v>
      </c>
      <c r="L6925" s="3">
        <v>14634.89</v>
      </c>
      <c r="M6925">
        <v>3.46</v>
      </c>
      <c r="N6925" t="s">
        <v>44</v>
      </c>
      <c r="O6925" t="s">
        <v>49</v>
      </c>
      <c r="P6925">
        <v>37866</v>
      </c>
      <c r="Q6925">
        <v>113679</v>
      </c>
      <c r="R6925">
        <v>8</v>
      </c>
      <c r="S6925" t="s">
        <v>45</v>
      </c>
    </row>
    <row r="6926" spans="1:19" x14ac:dyDescent="0.3">
      <c r="A6926">
        <v>128362</v>
      </c>
      <c r="B6926" s="1">
        <v>44750</v>
      </c>
      <c r="C6926" t="s">
        <v>67</v>
      </c>
      <c r="D6926" t="s">
        <v>40</v>
      </c>
      <c r="E6926" t="s">
        <v>19</v>
      </c>
      <c r="F6926" t="s">
        <v>100</v>
      </c>
      <c r="G6926" t="s">
        <v>42</v>
      </c>
      <c r="H6926" t="s">
        <v>30</v>
      </c>
      <c r="I6926" t="s">
        <v>23</v>
      </c>
      <c r="J6926" s="4">
        <v>0.08</v>
      </c>
      <c r="K6926" s="2">
        <f>86*Social_Media_Advertising_Sorted_First_10000_Rows[[#This Row],[Acquisition_Cost_Usd]]</f>
        <v>526338.92000000004</v>
      </c>
      <c r="L6926" s="3">
        <v>6120.22</v>
      </c>
      <c r="M6926">
        <v>1.24</v>
      </c>
      <c r="N6926" t="s">
        <v>53</v>
      </c>
      <c r="O6926" t="s">
        <v>49</v>
      </c>
      <c r="P6926">
        <v>15823</v>
      </c>
      <c r="Q6926">
        <v>48387</v>
      </c>
      <c r="R6926">
        <v>3</v>
      </c>
      <c r="S6926" t="s">
        <v>45</v>
      </c>
    </row>
    <row r="6927" spans="1:19" x14ac:dyDescent="0.3">
      <c r="A6927">
        <v>128365</v>
      </c>
      <c r="B6927" s="1">
        <v>44841</v>
      </c>
      <c r="C6927" t="s">
        <v>77</v>
      </c>
      <c r="D6927" t="s">
        <v>40</v>
      </c>
      <c r="E6927" t="s">
        <v>27</v>
      </c>
      <c r="F6927" t="s">
        <v>82</v>
      </c>
      <c r="G6927" t="s">
        <v>42</v>
      </c>
      <c r="H6927" t="s">
        <v>43</v>
      </c>
      <c r="I6927" t="s">
        <v>48</v>
      </c>
      <c r="J6927" s="4">
        <v>7.0000000000000007E-2</v>
      </c>
      <c r="K6927" s="2">
        <f>86*Social_Media_Advertising_Sorted_First_10000_Rows[[#This Row],[Acquisition_Cost_Usd]]</f>
        <v>251331.56</v>
      </c>
      <c r="L6927" s="3">
        <v>2922.46</v>
      </c>
      <c r="M6927">
        <v>5.54</v>
      </c>
      <c r="N6927" t="s">
        <v>44</v>
      </c>
      <c r="O6927" t="s">
        <v>32</v>
      </c>
      <c r="P6927">
        <v>7176</v>
      </c>
      <c r="Q6927">
        <v>22776</v>
      </c>
      <c r="R6927">
        <v>10</v>
      </c>
      <c r="S6927" t="s">
        <v>26</v>
      </c>
    </row>
    <row r="6928" spans="1:19" x14ac:dyDescent="0.3">
      <c r="A6928">
        <v>128369</v>
      </c>
      <c r="B6928" s="1">
        <v>44696</v>
      </c>
      <c r="C6928" t="s">
        <v>91</v>
      </c>
      <c r="D6928" t="s">
        <v>40</v>
      </c>
      <c r="E6928" t="s">
        <v>55</v>
      </c>
      <c r="F6928" t="s">
        <v>92</v>
      </c>
      <c r="G6928" t="s">
        <v>42</v>
      </c>
      <c r="H6928" t="s">
        <v>52</v>
      </c>
      <c r="I6928" t="s">
        <v>31</v>
      </c>
      <c r="J6928" s="4">
        <v>0.11</v>
      </c>
      <c r="K6928" s="2">
        <f>86*Social_Media_Advertising_Sorted_First_10000_Rows[[#This Row],[Acquisition_Cost_Usd]]</f>
        <v>1290000</v>
      </c>
      <c r="L6928" s="3">
        <v>15000</v>
      </c>
      <c r="M6928">
        <v>6.82</v>
      </c>
      <c r="N6928" t="s">
        <v>53</v>
      </c>
      <c r="O6928" t="s">
        <v>25</v>
      </c>
      <c r="P6928">
        <v>39173</v>
      </c>
      <c r="Q6928">
        <v>117551</v>
      </c>
      <c r="R6928">
        <v>2</v>
      </c>
      <c r="S6928" t="s">
        <v>50</v>
      </c>
    </row>
    <row r="6929" spans="1:19" x14ac:dyDescent="0.3">
      <c r="A6929">
        <v>128370</v>
      </c>
      <c r="B6929" s="1">
        <v>44900</v>
      </c>
      <c r="C6929" t="s">
        <v>54</v>
      </c>
      <c r="D6929" t="s">
        <v>40</v>
      </c>
      <c r="E6929" t="s">
        <v>35</v>
      </c>
      <c r="F6929" t="s">
        <v>110</v>
      </c>
      <c r="G6929" t="s">
        <v>21</v>
      </c>
      <c r="H6929" t="s">
        <v>30</v>
      </c>
      <c r="I6929" t="s">
        <v>48</v>
      </c>
      <c r="J6929" s="4">
        <v>0.04</v>
      </c>
      <c r="K6929" s="2">
        <f>86*Social_Media_Advertising_Sorted_First_10000_Rows[[#This Row],[Acquisition_Cost_Usd]]</f>
        <v>380550.86000000004</v>
      </c>
      <c r="L6929" s="3">
        <v>4425.01</v>
      </c>
      <c r="M6929">
        <v>6.34</v>
      </c>
      <c r="N6929" t="s">
        <v>44</v>
      </c>
      <c r="O6929" t="s">
        <v>25</v>
      </c>
      <c r="P6929">
        <v>11203</v>
      </c>
      <c r="Q6929">
        <v>34704</v>
      </c>
      <c r="R6929">
        <v>2</v>
      </c>
      <c r="S6929" t="s">
        <v>50</v>
      </c>
    </row>
    <row r="6930" spans="1:19" x14ac:dyDescent="0.3">
      <c r="A6930">
        <v>128373</v>
      </c>
      <c r="B6930" s="1">
        <v>44793</v>
      </c>
      <c r="C6930" t="s">
        <v>79</v>
      </c>
      <c r="D6930" t="s">
        <v>40</v>
      </c>
      <c r="E6930" t="s">
        <v>27</v>
      </c>
      <c r="F6930" t="s">
        <v>86</v>
      </c>
      <c r="G6930" t="s">
        <v>42</v>
      </c>
      <c r="H6930" t="s">
        <v>52</v>
      </c>
      <c r="I6930" t="s">
        <v>37</v>
      </c>
      <c r="J6930" s="4">
        <v>0.06</v>
      </c>
      <c r="K6930" s="2">
        <f>86*Social_Media_Advertising_Sorted_First_10000_Rows[[#This Row],[Acquisition_Cost_Usd]]</f>
        <v>1238813.6599999999</v>
      </c>
      <c r="L6930" s="3">
        <v>14404.81</v>
      </c>
      <c r="M6930">
        <v>7.5073850741442197E-2</v>
      </c>
      <c r="N6930" t="s">
        <v>44</v>
      </c>
      <c r="O6930" t="s">
        <v>25</v>
      </c>
      <c r="P6930">
        <v>22002</v>
      </c>
      <c r="Q6930">
        <v>72624</v>
      </c>
      <c r="R6930">
        <v>1</v>
      </c>
      <c r="S6930" t="s">
        <v>50</v>
      </c>
    </row>
    <row r="6931" spans="1:19" x14ac:dyDescent="0.3">
      <c r="A6931">
        <v>128376</v>
      </c>
      <c r="B6931" s="1">
        <v>44866</v>
      </c>
      <c r="C6931" t="s">
        <v>80</v>
      </c>
      <c r="D6931" t="s">
        <v>40</v>
      </c>
      <c r="E6931" t="s">
        <v>55</v>
      </c>
      <c r="F6931" t="s">
        <v>105</v>
      </c>
      <c r="G6931" t="s">
        <v>21</v>
      </c>
      <c r="H6931" t="s">
        <v>43</v>
      </c>
      <c r="I6931" t="s">
        <v>48</v>
      </c>
      <c r="J6931" s="4">
        <v>0.06</v>
      </c>
      <c r="K6931" s="2">
        <f>86*Social_Media_Advertising_Sorted_First_10000_Rows[[#This Row],[Acquisition_Cost_Usd]]</f>
        <v>43000</v>
      </c>
      <c r="L6931" s="3">
        <v>500</v>
      </c>
      <c r="M6931">
        <v>3.41</v>
      </c>
      <c r="N6931" t="s">
        <v>24</v>
      </c>
      <c r="O6931" t="s">
        <v>32</v>
      </c>
      <c r="P6931">
        <v>1434</v>
      </c>
      <c r="Q6931">
        <v>5769</v>
      </c>
      <c r="R6931">
        <v>4</v>
      </c>
      <c r="S6931" t="s">
        <v>50</v>
      </c>
    </row>
    <row r="6932" spans="1:19" x14ac:dyDescent="0.3">
      <c r="A6932">
        <v>128380</v>
      </c>
      <c r="B6932" s="1">
        <v>44590</v>
      </c>
      <c r="C6932" t="s">
        <v>17</v>
      </c>
      <c r="D6932" t="s">
        <v>18</v>
      </c>
      <c r="E6932" t="s">
        <v>27</v>
      </c>
      <c r="F6932" t="s">
        <v>47</v>
      </c>
      <c r="G6932" t="s">
        <v>60</v>
      </c>
      <c r="H6932" t="s">
        <v>30</v>
      </c>
      <c r="I6932" t="s">
        <v>37</v>
      </c>
      <c r="J6932" s="4">
        <v>0.11</v>
      </c>
      <c r="K6932" s="2">
        <f>86*Social_Media_Advertising_Sorted_First_10000_Rows[[#This Row],[Acquisition_Cost_Usd]]</f>
        <v>529877.81999999995</v>
      </c>
      <c r="L6932" s="3">
        <v>6161.37</v>
      </c>
      <c r="M6932">
        <v>0.79542532333194782</v>
      </c>
      <c r="N6932" t="s">
        <v>58</v>
      </c>
      <c r="O6932" t="s">
        <v>49</v>
      </c>
      <c r="P6932">
        <v>9358</v>
      </c>
      <c r="Q6932">
        <v>31453</v>
      </c>
      <c r="R6932">
        <v>1</v>
      </c>
      <c r="S6932" t="s">
        <v>50</v>
      </c>
    </row>
    <row r="6933" spans="1:19" x14ac:dyDescent="0.3">
      <c r="A6933">
        <v>128383</v>
      </c>
      <c r="B6933" s="1">
        <v>44767</v>
      </c>
      <c r="C6933" t="s">
        <v>67</v>
      </c>
      <c r="D6933" t="s">
        <v>18</v>
      </c>
      <c r="E6933" t="s">
        <v>55</v>
      </c>
      <c r="F6933" t="s">
        <v>96</v>
      </c>
      <c r="G6933" t="s">
        <v>42</v>
      </c>
      <c r="H6933" t="s">
        <v>30</v>
      </c>
      <c r="I6933" t="s">
        <v>23</v>
      </c>
      <c r="J6933" s="4">
        <v>0.11</v>
      </c>
      <c r="K6933" s="2">
        <f>86*Social_Media_Advertising_Sorted_First_10000_Rows[[#This Row],[Acquisition_Cost_Usd]]</f>
        <v>546592.77999999991</v>
      </c>
      <c r="L6933" s="3">
        <v>6355.73</v>
      </c>
      <c r="M6933">
        <v>3.57</v>
      </c>
      <c r="N6933" t="s">
        <v>44</v>
      </c>
      <c r="O6933" t="s">
        <v>32</v>
      </c>
      <c r="P6933">
        <v>16458</v>
      </c>
      <c r="Q6933">
        <v>50270</v>
      </c>
      <c r="R6933">
        <v>4</v>
      </c>
      <c r="S6933" t="s">
        <v>26</v>
      </c>
    </row>
    <row r="6934" spans="1:19" x14ac:dyDescent="0.3">
      <c r="A6934">
        <v>128388</v>
      </c>
      <c r="B6934" s="1">
        <v>44823</v>
      </c>
      <c r="C6934" t="s">
        <v>46</v>
      </c>
      <c r="D6934" t="s">
        <v>40</v>
      </c>
      <c r="E6934" t="s">
        <v>35</v>
      </c>
      <c r="F6934" t="s">
        <v>108</v>
      </c>
      <c r="G6934" t="s">
        <v>60</v>
      </c>
      <c r="H6934" t="s">
        <v>52</v>
      </c>
      <c r="I6934" t="s">
        <v>37</v>
      </c>
      <c r="J6934" s="4">
        <v>0.14000000000000001</v>
      </c>
      <c r="K6934" s="2">
        <f>86*Social_Media_Advertising_Sorted_First_10000_Rows[[#This Row],[Acquisition_Cost_Usd]]</f>
        <v>1045571.6599999999</v>
      </c>
      <c r="L6934" s="3">
        <v>12157.81</v>
      </c>
      <c r="M6934">
        <v>1.149344905398747</v>
      </c>
      <c r="N6934" t="s">
        <v>44</v>
      </c>
      <c r="O6934" t="s">
        <v>49</v>
      </c>
      <c r="P6934">
        <v>18902</v>
      </c>
      <c r="Q6934">
        <v>62529</v>
      </c>
      <c r="R6934">
        <v>1</v>
      </c>
      <c r="S6934" t="s">
        <v>45</v>
      </c>
    </row>
    <row r="6935" spans="1:19" x14ac:dyDescent="0.3">
      <c r="A6935">
        <v>128390</v>
      </c>
      <c r="B6935" s="1">
        <v>44725</v>
      </c>
      <c r="C6935" t="s">
        <v>69</v>
      </c>
      <c r="D6935" t="s">
        <v>18</v>
      </c>
      <c r="E6935" t="s">
        <v>55</v>
      </c>
      <c r="F6935" t="s">
        <v>95</v>
      </c>
      <c r="G6935" t="s">
        <v>21</v>
      </c>
      <c r="H6935" t="s">
        <v>22</v>
      </c>
      <c r="I6935" t="s">
        <v>37</v>
      </c>
      <c r="J6935" s="4">
        <v>0.06</v>
      </c>
      <c r="K6935" s="2">
        <f>86*Social_Media_Advertising_Sorted_First_10000_Rows[[#This Row],[Acquisition_Cost_Usd]]</f>
        <v>896515.6</v>
      </c>
      <c r="L6935" s="3">
        <v>10424.6</v>
      </c>
      <c r="M6935">
        <v>1.0939332536610158</v>
      </c>
      <c r="N6935" t="s">
        <v>44</v>
      </c>
      <c r="O6935" t="s">
        <v>25</v>
      </c>
      <c r="P6935">
        <v>16155</v>
      </c>
      <c r="Q6935">
        <v>53586</v>
      </c>
      <c r="R6935">
        <v>1</v>
      </c>
      <c r="S6935" t="s">
        <v>64</v>
      </c>
    </row>
    <row r="6936" spans="1:19" x14ac:dyDescent="0.3">
      <c r="A6936">
        <v>128391</v>
      </c>
      <c r="B6936" s="1">
        <v>44734</v>
      </c>
      <c r="C6936" t="s">
        <v>69</v>
      </c>
      <c r="D6936" t="s">
        <v>40</v>
      </c>
      <c r="E6936" t="s">
        <v>55</v>
      </c>
      <c r="F6936" t="s">
        <v>82</v>
      </c>
      <c r="G6936" t="s">
        <v>21</v>
      </c>
      <c r="H6936" t="s">
        <v>43</v>
      </c>
      <c r="I6936" t="s">
        <v>37</v>
      </c>
      <c r="J6936" s="4">
        <v>0.11</v>
      </c>
      <c r="K6936" s="2">
        <f>86*Social_Media_Advertising_Sorted_First_10000_Rows[[#This Row],[Acquisition_Cost_Usd]]</f>
        <v>43000</v>
      </c>
      <c r="L6936" s="3">
        <v>500</v>
      </c>
      <c r="M6936">
        <v>0.42363101489813848</v>
      </c>
      <c r="N6936" t="s">
        <v>24</v>
      </c>
      <c r="O6936" t="s">
        <v>25</v>
      </c>
      <c r="P6936">
        <v>721</v>
      </c>
      <c r="Q6936">
        <v>3332</v>
      </c>
      <c r="R6936">
        <v>1</v>
      </c>
      <c r="S6936" t="s">
        <v>26</v>
      </c>
    </row>
    <row r="6937" spans="1:19" hidden="1" x14ac:dyDescent="0.3">
      <c r="A6937">
        <v>128394</v>
      </c>
      <c r="B6937" s="1">
        <v>44817</v>
      </c>
      <c r="C6937" t="s">
        <v>46</v>
      </c>
      <c r="D6937" t="s">
        <v>61</v>
      </c>
      <c r="E6937" t="s">
        <v>62</v>
      </c>
      <c r="F6937" t="s">
        <v>97</v>
      </c>
      <c r="G6937" t="s">
        <v>42</v>
      </c>
      <c r="H6937" t="s">
        <v>52</v>
      </c>
      <c r="I6937" t="s">
        <v>48</v>
      </c>
      <c r="J6937" s="4">
        <v>0.09</v>
      </c>
      <c r="K6937" s="2">
        <f>86*Social_Media_Advertising_Sorted_First_10000_Rows[[#This Row],[Acquisition_Cost_Usd]]</f>
        <v>1098846.9400000002</v>
      </c>
      <c r="L6937" s="3">
        <v>12777.29</v>
      </c>
      <c r="M6937">
        <v>1.85</v>
      </c>
      <c r="N6937" t="s">
        <v>53</v>
      </c>
      <c r="O6937" t="s">
        <v>32</v>
      </c>
      <c r="P6937">
        <v>33813</v>
      </c>
      <c r="Q6937">
        <v>101675</v>
      </c>
      <c r="R6937">
        <v>4</v>
      </c>
      <c r="S6937" t="s">
        <v>26</v>
      </c>
    </row>
    <row r="6938" spans="1:19" x14ac:dyDescent="0.3">
      <c r="A6938">
        <v>128396</v>
      </c>
      <c r="B6938" s="1">
        <v>44737</v>
      </c>
      <c r="C6938" t="s">
        <v>69</v>
      </c>
      <c r="D6938" t="s">
        <v>40</v>
      </c>
      <c r="E6938" t="s">
        <v>55</v>
      </c>
      <c r="F6938" t="s">
        <v>41</v>
      </c>
      <c r="G6938" t="s">
        <v>21</v>
      </c>
      <c r="H6938" t="s">
        <v>30</v>
      </c>
      <c r="I6938" t="s">
        <v>48</v>
      </c>
      <c r="J6938" s="4">
        <v>0.09</v>
      </c>
      <c r="K6938" s="2">
        <f>86*Social_Media_Advertising_Sorted_First_10000_Rows[[#This Row],[Acquisition_Cost_Usd]]</f>
        <v>365407.12</v>
      </c>
      <c r="L6938" s="3">
        <v>4248.92</v>
      </c>
      <c r="M6938">
        <v>3.11</v>
      </c>
      <c r="N6938" t="s">
        <v>24</v>
      </c>
      <c r="O6938" t="s">
        <v>25</v>
      </c>
      <c r="P6938">
        <v>10729</v>
      </c>
      <c r="Q6938">
        <v>33298</v>
      </c>
      <c r="R6938">
        <v>5</v>
      </c>
      <c r="S6938" t="s">
        <v>45</v>
      </c>
    </row>
    <row r="6939" spans="1:19" x14ac:dyDescent="0.3">
      <c r="A6939">
        <v>128400</v>
      </c>
      <c r="B6939" s="1">
        <v>44840</v>
      </c>
      <c r="C6939" t="s">
        <v>77</v>
      </c>
      <c r="D6939" t="s">
        <v>18</v>
      </c>
      <c r="E6939" t="s">
        <v>27</v>
      </c>
      <c r="F6939" t="s">
        <v>96</v>
      </c>
      <c r="G6939" t="s">
        <v>42</v>
      </c>
      <c r="H6939" t="s">
        <v>22</v>
      </c>
      <c r="I6939" t="s">
        <v>48</v>
      </c>
      <c r="J6939" s="4">
        <v>0.03</v>
      </c>
      <c r="K6939" s="2">
        <f>86*Social_Media_Advertising_Sorted_First_10000_Rows[[#This Row],[Acquisition_Cost_Usd]]</f>
        <v>693289.86</v>
      </c>
      <c r="L6939" s="3">
        <v>8061.51</v>
      </c>
      <c r="M6939">
        <v>5.81</v>
      </c>
      <c r="N6939" t="s">
        <v>44</v>
      </c>
      <c r="O6939" t="s">
        <v>32</v>
      </c>
      <c r="P6939">
        <v>21083</v>
      </c>
      <c r="Q6939">
        <v>63970</v>
      </c>
      <c r="R6939">
        <v>9</v>
      </c>
      <c r="S6939" t="s">
        <v>26</v>
      </c>
    </row>
    <row r="6940" spans="1:19" x14ac:dyDescent="0.3">
      <c r="A6940">
        <v>128401</v>
      </c>
      <c r="B6940" s="1">
        <v>44678</v>
      </c>
      <c r="C6940" t="s">
        <v>34</v>
      </c>
      <c r="D6940" t="s">
        <v>18</v>
      </c>
      <c r="E6940" t="s">
        <v>27</v>
      </c>
      <c r="F6940" t="s">
        <v>100</v>
      </c>
      <c r="G6940" t="s">
        <v>42</v>
      </c>
      <c r="H6940" t="s">
        <v>43</v>
      </c>
      <c r="I6940" t="s">
        <v>31</v>
      </c>
      <c r="J6940" s="4">
        <v>0.12</v>
      </c>
      <c r="K6940" s="2">
        <f>86*Social_Media_Advertising_Sorted_First_10000_Rows[[#This Row],[Acquisition_Cost_Usd]]</f>
        <v>316685.53999999998</v>
      </c>
      <c r="L6940" s="3">
        <v>3682.39</v>
      </c>
      <c r="M6940">
        <v>4.95</v>
      </c>
      <c r="N6940" t="s">
        <v>38</v>
      </c>
      <c r="O6940" t="s">
        <v>25</v>
      </c>
      <c r="P6940">
        <v>9178</v>
      </c>
      <c r="Q6940">
        <v>28705</v>
      </c>
      <c r="R6940">
        <v>3</v>
      </c>
      <c r="S6940" t="s">
        <v>45</v>
      </c>
    </row>
    <row r="6941" spans="1:19" x14ac:dyDescent="0.3">
      <c r="A6941">
        <v>128408</v>
      </c>
      <c r="B6941" s="1">
        <v>44614</v>
      </c>
      <c r="C6941" t="s">
        <v>65</v>
      </c>
      <c r="D6941" t="s">
        <v>18</v>
      </c>
      <c r="E6941" t="s">
        <v>55</v>
      </c>
      <c r="F6941" t="s">
        <v>101</v>
      </c>
      <c r="G6941" t="s">
        <v>21</v>
      </c>
      <c r="H6941" t="s">
        <v>22</v>
      </c>
      <c r="I6941" t="s">
        <v>48</v>
      </c>
      <c r="J6941" s="4">
        <v>0.05</v>
      </c>
      <c r="K6941" s="2">
        <f>86*Social_Media_Advertising_Sorted_First_10000_Rows[[#This Row],[Acquisition_Cost_Usd]]</f>
        <v>762753.77999999991</v>
      </c>
      <c r="L6941" s="3">
        <v>8869.23</v>
      </c>
      <c r="M6941">
        <v>3.18</v>
      </c>
      <c r="N6941" t="s">
        <v>58</v>
      </c>
      <c r="O6941" t="s">
        <v>25</v>
      </c>
      <c r="P6941">
        <v>23271</v>
      </c>
      <c r="Q6941">
        <v>70451</v>
      </c>
      <c r="R6941">
        <v>6</v>
      </c>
      <c r="S6941" t="s">
        <v>64</v>
      </c>
    </row>
    <row r="6942" spans="1:19" x14ac:dyDescent="0.3">
      <c r="A6942">
        <v>128411</v>
      </c>
      <c r="B6942" s="1">
        <v>44714</v>
      </c>
      <c r="C6942" t="s">
        <v>69</v>
      </c>
      <c r="D6942" t="s">
        <v>18</v>
      </c>
      <c r="E6942" t="s">
        <v>19</v>
      </c>
      <c r="F6942" t="s">
        <v>56</v>
      </c>
      <c r="G6942" t="s">
        <v>21</v>
      </c>
      <c r="H6942" t="s">
        <v>22</v>
      </c>
      <c r="I6942" t="s">
        <v>48</v>
      </c>
      <c r="J6942" s="4">
        <v>0.02</v>
      </c>
      <c r="K6942" s="2">
        <f>86*Social_Media_Advertising_Sorted_First_10000_Rows[[#This Row],[Acquisition_Cost_Usd]]</f>
        <v>695291.08</v>
      </c>
      <c r="L6942" s="3">
        <v>8084.78</v>
      </c>
      <c r="M6942">
        <v>4.49</v>
      </c>
      <c r="N6942" t="s">
        <v>58</v>
      </c>
      <c r="O6942" t="s">
        <v>25</v>
      </c>
      <c r="P6942">
        <v>21146</v>
      </c>
      <c r="Q6942">
        <v>64156</v>
      </c>
      <c r="R6942">
        <v>6</v>
      </c>
      <c r="S6942" t="s">
        <v>26</v>
      </c>
    </row>
    <row r="6943" spans="1:19" x14ac:dyDescent="0.3">
      <c r="A6943">
        <v>128416</v>
      </c>
      <c r="B6943" s="1">
        <v>44696</v>
      </c>
      <c r="C6943" t="s">
        <v>91</v>
      </c>
      <c r="D6943" t="s">
        <v>40</v>
      </c>
      <c r="E6943" t="s">
        <v>35</v>
      </c>
      <c r="F6943" t="s">
        <v>107</v>
      </c>
      <c r="G6943" t="s">
        <v>21</v>
      </c>
      <c r="H6943" t="s">
        <v>52</v>
      </c>
      <c r="I6943" t="s">
        <v>48</v>
      </c>
      <c r="J6943" s="4">
        <v>0.08</v>
      </c>
      <c r="K6943" s="2">
        <f>86*Social_Media_Advertising_Sorted_First_10000_Rows[[#This Row],[Acquisition_Cost_Usd]]</f>
        <v>1225548.1599999999</v>
      </c>
      <c r="L6943" s="3">
        <v>14250.56</v>
      </c>
      <c r="M6943">
        <v>6.12</v>
      </c>
      <c r="N6943" t="s">
        <v>53</v>
      </c>
      <c r="O6943" t="s">
        <v>32</v>
      </c>
      <c r="P6943">
        <v>37180</v>
      </c>
      <c r="Q6943">
        <v>111648</v>
      </c>
      <c r="R6943">
        <v>5</v>
      </c>
      <c r="S6943" t="s">
        <v>26</v>
      </c>
    </row>
    <row r="6944" spans="1:19" x14ac:dyDescent="0.3">
      <c r="A6944">
        <v>128419</v>
      </c>
      <c r="B6944" s="1">
        <v>44695</v>
      </c>
      <c r="C6944" t="s">
        <v>91</v>
      </c>
      <c r="D6944" t="s">
        <v>40</v>
      </c>
      <c r="E6944" t="s">
        <v>35</v>
      </c>
      <c r="F6944" t="s">
        <v>66</v>
      </c>
      <c r="G6944" t="s">
        <v>60</v>
      </c>
      <c r="H6944" t="s">
        <v>30</v>
      </c>
      <c r="I6944" t="s">
        <v>48</v>
      </c>
      <c r="J6944" s="4">
        <v>0.02</v>
      </c>
      <c r="K6944" s="2">
        <f>86*Social_Media_Advertising_Sorted_First_10000_Rows[[#This Row],[Acquisition_Cost_Usd]]</f>
        <v>392682.01999999996</v>
      </c>
      <c r="L6944" s="3">
        <v>4566.07</v>
      </c>
      <c r="M6944">
        <v>7.62</v>
      </c>
      <c r="N6944" t="s">
        <v>58</v>
      </c>
      <c r="O6944" t="s">
        <v>49</v>
      </c>
      <c r="P6944">
        <v>11590</v>
      </c>
      <c r="Q6944">
        <v>35850</v>
      </c>
      <c r="R6944">
        <v>10</v>
      </c>
      <c r="S6944" t="s">
        <v>64</v>
      </c>
    </row>
    <row r="6945" spans="1:19" hidden="1" x14ac:dyDescent="0.3">
      <c r="A6945">
        <v>128421</v>
      </c>
      <c r="B6945" s="1">
        <v>44593</v>
      </c>
      <c r="C6945" t="s">
        <v>65</v>
      </c>
      <c r="D6945" t="s">
        <v>61</v>
      </c>
      <c r="E6945" t="s">
        <v>62</v>
      </c>
      <c r="F6945" t="s">
        <v>104</v>
      </c>
      <c r="G6945" t="s">
        <v>29</v>
      </c>
      <c r="H6945" t="s">
        <v>22</v>
      </c>
      <c r="I6945" t="s">
        <v>37</v>
      </c>
      <c r="J6945" s="4">
        <v>0.15</v>
      </c>
      <c r="K6945" s="2">
        <f>86*Social_Media_Advertising_Sorted_First_10000_Rows[[#This Row],[Acquisition_Cost_Usd]]</f>
        <v>672118.38</v>
      </c>
      <c r="L6945" s="3">
        <v>7815.33</v>
      </c>
      <c r="M6945">
        <v>3.0387034823917101E-2</v>
      </c>
      <c r="N6945" t="s">
        <v>58</v>
      </c>
      <c r="O6945" t="s">
        <v>25</v>
      </c>
      <c r="P6945">
        <v>11987</v>
      </c>
      <c r="Q6945">
        <v>40013</v>
      </c>
      <c r="R6945">
        <v>1</v>
      </c>
      <c r="S6945" t="s">
        <v>50</v>
      </c>
    </row>
    <row r="6946" spans="1:19" x14ac:dyDescent="0.3">
      <c r="A6946">
        <v>128426</v>
      </c>
      <c r="B6946" s="1">
        <v>44926</v>
      </c>
      <c r="C6946" t="s">
        <v>54</v>
      </c>
      <c r="D6946" t="s">
        <v>18</v>
      </c>
      <c r="E6946" t="s">
        <v>19</v>
      </c>
      <c r="F6946" t="s">
        <v>78</v>
      </c>
      <c r="G6946" t="s">
        <v>29</v>
      </c>
      <c r="H6946" t="s">
        <v>22</v>
      </c>
      <c r="I6946" t="s">
        <v>23</v>
      </c>
      <c r="J6946" s="4">
        <v>0.13</v>
      </c>
      <c r="K6946" s="2">
        <f>86*Social_Media_Advertising_Sorted_First_10000_Rows[[#This Row],[Acquisition_Cost_Usd]]</f>
        <v>827345.79999999993</v>
      </c>
      <c r="L6946" s="3">
        <v>9620.2999999999993</v>
      </c>
      <c r="M6946">
        <v>3.04</v>
      </c>
      <c r="N6946" t="s">
        <v>24</v>
      </c>
      <c r="O6946" t="s">
        <v>25</v>
      </c>
      <c r="P6946">
        <v>25312</v>
      </c>
      <c r="Q6946">
        <v>76494</v>
      </c>
      <c r="R6946">
        <v>9</v>
      </c>
      <c r="S6946" t="s">
        <v>33</v>
      </c>
    </row>
    <row r="6947" spans="1:19" x14ac:dyDescent="0.3">
      <c r="A6947">
        <v>128438</v>
      </c>
      <c r="B6947" s="1">
        <v>44653</v>
      </c>
      <c r="C6947" t="s">
        <v>34</v>
      </c>
      <c r="D6947" t="s">
        <v>18</v>
      </c>
      <c r="E6947" t="s">
        <v>55</v>
      </c>
      <c r="F6947" t="s">
        <v>83</v>
      </c>
      <c r="G6947" t="s">
        <v>29</v>
      </c>
      <c r="H6947" t="s">
        <v>30</v>
      </c>
      <c r="I6947" t="s">
        <v>37</v>
      </c>
      <c r="J6947" s="4">
        <v>0.1</v>
      </c>
      <c r="K6947" s="2">
        <f>86*Social_Media_Advertising_Sorted_First_10000_Rows[[#This Row],[Acquisition_Cost_Usd]]</f>
        <v>622320.93999999994</v>
      </c>
      <c r="L6947" s="3">
        <v>7236.29</v>
      </c>
      <c r="M6947">
        <v>0.9116110447175132</v>
      </c>
      <c r="N6947" t="s">
        <v>24</v>
      </c>
      <c r="O6947" t="s">
        <v>32</v>
      </c>
      <c r="P6947">
        <v>11064</v>
      </c>
      <c r="Q6947">
        <v>37007</v>
      </c>
      <c r="R6947">
        <v>1</v>
      </c>
      <c r="S6947" t="s">
        <v>64</v>
      </c>
    </row>
    <row r="6948" spans="1:19" x14ac:dyDescent="0.3">
      <c r="A6948">
        <v>128439</v>
      </c>
      <c r="B6948" s="1">
        <v>44871</v>
      </c>
      <c r="C6948" t="s">
        <v>80</v>
      </c>
      <c r="D6948" t="s">
        <v>40</v>
      </c>
      <c r="E6948" t="s">
        <v>27</v>
      </c>
      <c r="F6948" t="s">
        <v>100</v>
      </c>
      <c r="G6948" t="s">
        <v>21</v>
      </c>
      <c r="H6948" t="s">
        <v>43</v>
      </c>
      <c r="I6948" t="s">
        <v>31</v>
      </c>
      <c r="J6948" s="4">
        <v>0.02</v>
      </c>
      <c r="K6948" s="2">
        <f>86*Social_Media_Advertising_Sorted_First_10000_Rows[[#This Row],[Acquisition_Cost_Usd]]</f>
        <v>43000</v>
      </c>
      <c r="L6948" s="3">
        <v>500</v>
      </c>
      <c r="M6948">
        <v>7.2</v>
      </c>
      <c r="N6948" t="s">
        <v>38</v>
      </c>
      <c r="O6948" t="s">
        <v>49</v>
      </c>
      <c r="P6948">
        <v>1285</v>
      </c>
      <c r="Q6948">
        <v>5327</v>
      </c>
      <c r="R6948">
        <v>9</v>
      </c>
      <c r="S6948" t="s">
        <v>45</v>
      </c>
    </row>
    <row r="6949" spans="1:19" x14ac:dyDescent="0.3">
      <c r="A6949">
        <v>128442</v>
      </c>
      <c r="B6949" s="1">
        <v>44794</v>
      </c>
      <c r="C6949" t="s">
        <v>79</v>
      </c>
      <c r="D6949" t="s">
        <v>40</v>
      </c>
      <c r="E6949" t="s">
        <v>19</v>
      </c>
      <c r="F6949" t="s">
        <v>74</v>
      </c>
      <c r="G6949" t="s">
        <v>21</v>
      </c>
      <c r="H6949" t="s">
        <v>30</v>
      </c>
      <c r="I6949" t="s">
        <v>31</v>
      </c>
      <c r="J6949" s="4">
        <v>0.09</v>
      </c>
      <c r="K6949" s="2">
        <f>86*Social_Media_Advertising_Sorted_First_10000_Rows[[#This Row],[Acquisition_Cost_Usd]]</f>
        <v>420908.94</v>
      </c>
      <c r="L6949" s="3">
        <v>4894.29</v>
      </c>
      <c r="M6949">
        <v>7.36</v>
      </c>
      <c r="N6949" t="s">
        <v>44</v>
      </c>
      <c r="O6949" t="s">
        <v>25</v>
      </c>
      <c r="P6949">
        <v>12483</v>
      </c>
      <c r="Q6949">
        <v>38496</v>
      </c>
      <c r="R6949">
        <v>2</v>
      </c>
      <c r="S6949" t="s">
        <v>64</v>
      </c>
    </row>
    <row r="6950" spans="1:19" x14ac:dyDescent="0.3">
      <c r="A6950">
        <v>128443</v>
      </c>
      <c r="B6950" s="1">
        <v>44576</v>
      </c>
      <c r="C6950" t="s">
        <v>17</v>
      </c>
      <c r="D6950" t="s">
        <v>18</v>
      </c>
      <c r="E6950" t="s">
        <v>27</v>
      </c>
      <c r="F6950" t="s">
        <v>73</v>
      </c>
      <c r="G6950" t="s">
        <v>29</v>
      </c>
      <c r="H6950" t="s">
        <v>52</v>
      </c>
      <c r="I6950" t="s">
        <v>37</v>
      </c>
      <c r="J6950" s="4">
        <v>0.09</v>
      </c>
      <c r="K6950" s="2">
        <f>86*Social_Media_Advertising_Sorted_First_10000_Rows[[#This Row],[Acquisition_Cost_Usd]]</f>
        <v>1290000</v>
      </c>
      <c r="L6950" s="3">
        <v>15000</v>
      </c>
      <c r="M6950">
        <v>0.94021060690472924</v>
      </c>
      <c r="N6950" t="s">
        <v>24</v>
      </c>
      <c r="O6950" t="s">
        <v>25</v>
      </c>
      <c r="P6950">
        <v>23252</v>
      </c>
      <c r="Q6950">
        <v>76694</v>
      </c>
      <c r="R6950">
        <v>1</v>
      </c>
      <c r="S6950" t="s">
        <v>33</v>
      </c>
    </row>
    <row r="6951" spans="1:19" x14ac:dyDescent="0.3">
      <c r="A6951">
        <v>128444</v>
      </c>
      <c r="B6951" s="1">
        <v>44716</v>
      </c>
      <c r="C6951" t="s">
        <v>69</v>
      </c>
      <c r="D6951" t="s">
        <v>40</v>
      </c>
      <c r="E6951" t="s">
        <v>19</v>
      </c>
      <c r="F6951" t="s">
        <v>101</v>
      </c>
      <c r="G6951" t="s">
        <v>21</v>
      </c>
      <c r="H6951" t="s">
        <v>22</v>
      </c>
      <c r="I6951" t="s">
        <v>48</v>
      </c>
      <c r="J6951" s="4">
        <v>0.03</v>
      </c>
      <c r="K6951" s="2">
        <f>86*Social_Media_Advertising_Sorted_First_10000_Rows[[#This Row],[Acquisition_Cost_Usd]]</f>
        <v>742224.72000000009</v>
      </c>
      <c r="L6951" s="3">
        <v>8630.52</v>
      </c>
      <c r="M6951">
        <v>3.18</v>
      </c>
      <c r="N6951" t="s">
        <v>53</v>
      </c>
      <c r="O6951" t="s">
        <v>32</v>
      </c>
      <c r="P6951">
        <v>22639</v>
      </c>
      <c r="Q6951">
        <v>68577</v>
      </c>
      <c r="R6951">
        <v>8</v>
      </c>
      <c r="S6951" t="s">
        <v>64</v>
      </c>
    </row>
    <row r="6952" spans="1:19" hidden="1" x14ac:dyDescent="0.3">
      <c r="A6952">
        <v>128448</v>
      </c>
      <c r="B6952" s="1">
        <v>44645</v>
      </c>
      <c r="C6952" t="s">
        <v>39</v>
      </c>
      <c r="D6952" t="s">
        <v>61</v>
      </c>
      <c r="E6952" t="s">
        <v>62</v>
      </c>
      <c r="F6952" t="s">
        <v>96</v>
      </c>
      <c r="G6952" t="s">
        <v>21</v>
      </c>
      <c r="H6952" t="s">
        <v>22</v>
      </c>
      <c r="I6952" t="s">
        <v>48</v>
      </c>
      <c r="J6952" s="4">
        <v>0.08</v>
      </c>
      <c r="K6952" s="2">
        <f>86*Social_Media_Advertising_Sorted_First_10000_Rows[[#This Row],[Acquisition_Cost_Usd]]</f>
        <v>685506.86</v>
      </c>
      <c r="L6952" s="3">
        <v>7971.01</v>
      </c>
      <c r="M6952">
        <v>3.34</v>
      </c>
      <c r="N6952" t="s">
        <v>53</v>
      </c>
      <c r="O6952" t="s">
        <v>49</v>
      </c>
      <c r="P6952">
        <v>20833</v>
      </c>
      <c r="Q6952">
        <v>63227</v>
      </c>
      <c r="R6952">
        <v>6</v>
      </c>
      <c r="S6952" t="s">
        <v>26</v>
      </c>
    </row>
    <row r="6953" spans="1:19" x14ac:dyDescent="0.3">
      <c r="A6953">
        <v>128453</v>
      </c>
      <c r="B6953" s="1">
        <v>44899</v>
      </c>
      <c r="C6953" t="s">
        <v>54</v>
      </c>
      <c r="D6953" t="s">
        <v>40</v>
      </c>
      <c r="E6953" t="s">
        <v>35</v>
      </c>
      <c r="F6953" t="s">
        <v>107</v>
      </c>
      <c r="G6953" t="s">
        <v>21</v>
      </c>
      <c r="H6953" t="s">
        <v>22</v>
      </c>
      <c r="I6953" t="s">
        <v>37</v>
      </c>
      <c r="J6953" s="4">
        <v>0.11</v>
      </c>
      <c r="K6953" s="2">
        <f>86*Social_Media_Advertising_Sorted_First_10000_Rows[[#This Row],[Acquisition_Cost_Usd]]</f>
        <v>969505.52</v>
      </c>
      <c r="L6953" s="3">
        <v>11273.32</v>
      </c>
      <c r="M6953">
        <v>0.95987280590844037</v>
      </c>
      <c r="N6953" t="s">
        <v>53</v>
      </c>
      <c r="O6953" t="s">
        <v>25</v>
      </c>
      <c r="P6953">
        <v>17517</v>
      </c>
      <c r="Q6953">
        <v>58018</v>
      </c>
      <c r="R6953">
        <v>1</v>
      </c>
      <c r="S6953" t="s">
        <v>26</v>
      </c>
    </row>
    <row r="6954" spans="1:19" x14ac:dyDescent="0.3">
      <c r="A6954">
        <v>128455</v>
      </c>
      <c r="B6954" s="1">
        <v>44765</v>
      </c>
      <c r="C6954" t="s">
        <v>67</v>
      </c>
      <c r="D6954" t="s">
        <v>40</v>
      </c>
      <c r="E6954" t="s">
        <v>27</v>
      </c>
      <c r="F6954" t="s">
        <v>73</v>
      </c>
      <c r="G6954" t="s">
        <v>60</v>
      </c>
      <c r="H6954" t="s">
        <v>22</v>
      </c>
      <c r="I6954" t="s">
        <v>37</v>
      </c>
      <c r="J6954" s="4">
        <v>0.09</v>
      </c>
      <c r="K6954" s="2">
        <f>86*Social_Media_Advertising_Sorted_First_10000_Rows[[#This Row],[Acquisition_Cost_Usd]]</f>
        <v>794741.48</v>
      </c>
      <c r="L6954" s="3">
        <v>9241.18</v>
      </c>
      <c r="M6954">
        <v>0.12869802984247239</v>
      </c>
      <c r="N6954" t="s">
        <v>53</v>
      </c>
      <c r="O6954" t="s">
        <v>49</v>
      </c>
      <c r="P6954">
        <v>14258</v>
      </c>
      <c r="Q6954">
        <v>47408</v>
      </c>
      <c r="R6954">
        <v>1</v>
      </c>
      <c r="S6954" t="s">
        <v>33</v>
      </c>
    </row>
    <row r="6955" spans="1:19" x14ac:dyDescent="0.3">
      <c r="A6955">
        <v>128456</v>
      </c>
      <c r="B6955" s="1">
        <v>44738</v>
      </c>
      <c r="C6955" t="s">
        <v>69</v>
      </c>
      <c r="D6955" t="s">
        <v>40</v>
      </c>
      <c r="E6955" t="s">
        <v>19</v>
      </c>
      <c r="F6955" t="s">
        <v>51</v>
      </c>
      <c r="G6955" t="s">
        <v>21</v>
      </c>
      <c r="H6955" t="s">
        <v>43</v>
      </c>
      <c r="I6955" t="s">
        <v>31</v>
      </c>
      <c r="J6955" s="4">
        <v>0.11</v>
      </c>
      <c r="K6955" s="2">
        <f>86*Social_Media_Advertising_Sorted_First_10000_Rows[[#This Row],[Acquisition_Cost_Usd]]</f>
        <v>213034.03999999998</v>
      </c>
      <c r="L6955" s="3">
        <v>2477.14</v>
      </c>
      <c r="M6955">
        <v>4.87</v>
      </c>
      <c r="N6955" t="s">
        <v>58</v>
      </c>
      <c r="O6955" t="s">
        <v>25</v>
      </c>
      <c r="P6955">
        <v>6054</v>
      </c>
      <c r="Q6955">
        <v>19452</v>
      </c>
      <c r="R6955">
        <v>10</v>
      </c>
      <c r="S6955" t="s">
        <v>33</v>
      </c>
    </row>
    <row r="6956" spans="1:19" x14ac:dyDescent="0.3">
      <c r="A6956">
        <v>128459</v>
      </c>
      <c r="B6956" s="1">
        <v>44617</v>
      </c>
      <c r="C6956" t="s">
        <v>65</v>
      </c>
      <c r="D6956" t="s">
        <v>18</v>
      </c>
      <c r="E6956" t="s">
        <v>55</v>
      </c>
      <c r="F6956" t="s">
        <v>95</v>
      </c>
      <c r="G6956" t="s">
        <v>29</v>
      </c>
      <c r="H6956" t="s">
        <v>30</v>
      </c>
      <c r="I6956" t="s">
        <v>37</v>
      </c>
      <c r="J6956" s="4">
        <v>0.06</v>
      </c>
      <c r="K6956" s="2">
        <f>86*Social_Media_Advertising_Sorted_First_10000_Rows[[#This Row],[Acquisition_Cost_Usd]]</f>
        <v>359205.66000000003</v>
      </c>
      <c r="L6956" s="3">
        <v>4176.8100000000004</v>
      </c>
      <c r="M6956">
        <v>0.95272291536163645</v>
      </c>
      <c r="N6956" t="s">
        <v>53</v>
      </c>
      <c r="O6956" t="s">
        <v>49</v>
      </c>
      <c r="P6956">
        <v>6182</v>
      </c>
      <c r="Q6956">
        <v>21113</v>
      </c>
      <c r="R6956">
        <v>1</v>
      </c>
      <c r="S6956" t="s">
        <v>64</v>
      </c>
    </row>
    <row r="6957" spans="1:19" x14ac:dyDescent="0.3">
      <c r="A6957">
        <v>128462</v>
      </c>
      <c r="B6957" s="1">
        <v>44877</v>
      </c>
      <c r="C6957" t="s">
        <v>80</v>
      </c>
      <c r="D6957" t="s">
        <v>40</v>
      </c>
      <c r="E6957" t="s">
        <v>35</v>
      </c>
      <c r="F6957" t="s">
        <v>90</v>
      </c>
      <c r="G6957" t="s">
        <v>29</v>
      </c>
      <c r="H6957" t="s">
        <v>43</v>
      </c>
      <c r="I6957" t="s">
        <v>37</v>
      </c>
      <c r="J6957" s="4">
        <v>0.05</v>
      </c>
      <c r="K6957" s="2">
        <f>86*Social_Media_Advertising_Sorted_First_10000_Rows[[#This Row],[Acquisition_Cost_Usd]]</f>
        <v>294740.92</v>
      </c>
      <c r="L6957" s="3">
        <v>3427.22</v>
      </c>
      <c r="M6957">
        <v>0.62382795020865123</v>
      </c>
      <c r="N6957" t="s">
        <v>24</v>
      </c>
      <c r="O6957" t="s">
        <v>49</v>
      </c>
      <c r="P6957">
        <v>4988</v>
      </c>
      <c r="Q6957">
        <v>17223</v>
      </c>
      <c r="R6957">
        <v>1</v>
      </c>
      <c r="S6957" t="s">
        <v>33</v>
      </c>
    </row>
    <row r="6958" spans="1:19" x14ac:dyDescent="0.3">
      <c r="A6958">
        <v>128465</v>
      </c>
      <c r="B6958" s="1">
        <v>44683</v>
      </c>
      <c r="C6958" t="s">
        <v>91</v>
      </c>
      <c r="D6958" t="s">
        <v>40</v>
      </c>
      <c r="E6958" t="s">
        <v>55</v>
      </c>
      <c r="F6958" t="s">
        <v>95</v>
      </c>
      <c r="G6958" t="s">
        <v>29</v>
      </c>
      <c r="H6958" t="s">
        <v>43</v>
      </c>
      <c r="I6958" t="s">
        <v>31</v>
      </c>
      <c r="J6958" s="4">
        <v>0.08</v>
      </c>
      <c r="K6958" s="2">
        <f>86*Social_Media_Advertising_Sorted_First_10000_Rows[[#This Row],[Acquisition_Cost_Usd]]</f>
        <v>236373.58000000002</v>
      </c>
      <c r="L6958" s="3">
        <v>2748.53</v>
      </c>
      <c r="M6958">
        <v>5.9</v>
      </c>
      <c r="N6958" t="s">
        <v>24</v>
      </c>
      <c r="O6958" t="s">
        <v>32</v>
      </c>
      <c r="P6958">
        <v>6728</v>
      </c>
      <c r="Q6958">
        <v>21448</v>
      </c>
      <c r="R6958">
        <v>6</v>
      </c>
      <c r="S6958" t="s">
        <v>64</v>
      </c>
    </row>
    <row r="6959" spans="1:19" x14ac:dyDescent="0.3">
      <c r="A6959">
        <v>128468</v>
      </c>
      <c r="B6959" s="1">
        <v>44827</v>
      </c>
      <c r="C6959" t="s">
        <v>46</v>
      </c>
      <c r="D6959" t="s">
        <v>18</v>
      </c>
      <c r="E6959" t="s">
        <v>27</v>
      </c>
      <c r="F6959" t="s">
        <v>100</v>
      </c>
      <c r="G6959" t="s">
        <v>29</v>
      </c>
      <c r="H6959" t="s">
        <v>22</v>
      </c>
      <c r="I6959" t="s">
        <v>31</v>
      </c>
      <c r="J6959" s="4">
        <v>0.13</v>
      </c>
      <c r="K6959" s="2">
        <f>86*Social_Media_Advertising_Sorted_First_10000_Rows[[#This Row],[Acquisition_Cost_Usd]]</f>
        <v>880127.44000000006</v>
      </c>
      <c r="L6959" s="3">
        <v>10234.040000000001</v>
      </c>
      <c r="M6959">
        <v>3.86</v>
      </c>
      <c r="N6959" t="s">
        <v>24</v>
      </c>
      <c r="O6959" t="s">
        <v>32</v>
      </c>
      <c r="P6959">
        <v>26991</v>
      </c>
      <c r="Q6959">
        <v>81469</v>
      </c>
      <c r="R6959">
        <v>5</v>
      </c>
      <c r="S6959" t="s">
        <v>45</v>
      </c>
    </row>
    <row r="6960" spans="1:19" x14ac:dyDescent="0.3">
      <c r="A6960">
        <v>128470</v>
      </c>
      <c r="B6960" s="1">
        <v>44831</v>
      </c>
      <c r="C6960" t="s">
        <v>46</v>
      </c>
      <c r="D6960" t="s">
        <v>40</v>
      </c>
      <c r="E6960" t="s">
        <v>35</v>
      </c>
      <c r="F6960" t="s">
        <v>78</v>
      </c>
      <c r="G6960" t="s">
        <v>60</v>
      </c>
      <c r="H6960" t="s">
        <v>52</v>
      </c>
      <c r="I6960" t="s">
        <v>48</v>
      </c>
      <c r="J6960" s="4">
        <v>0.08</v>
      </c>
      <c r="K6960" s="2">
        <f>86*Social_Media_Advertising_Sorted_First_10000_Rows[[#This Row],[Acquisition_Cost_Usd]]</f>
        <v>1056634.7</v>
      </c>
      <c r="L6960" s="3">
        <v>12286.45</v>
      </c>
      <c r="M6960">
        <v>2.42</v>
      </c>
      <c r="N6960" t="s">
        <v>53</v>
      </c>
      <c r="O6960" t="s">
        <v>49</v>
      </c>
      <c r="P6960">
        <v>32524</v>
      </c>
      <c r="Q6960">
        <v>97856</v>
      </c>
      <c r="R6960">
        <v>10</v>
      </c>
      <c r="S6960" t="s">
        <v>33</v>
      </c>
    </row>
    <row r="6961" spans="1:19" x14ac:dyDescent="0.3">
      <c r="A6961">
        <v>128473</v>
      </c>
      <c r="B6961" s="1">
        <v>44885</v>
      </c>
      <c r="C6961" t="s">
        <v>80</v>
      </c>
      <c r="D6961" t="s">
        <v>18</v>
      </c>
      <c r="E6961" t="s">
        <v>19</v>
      </c>
      <c r="F6961" t="s">
        <v>103</v>
      </c>
      <c r="G6961" t="s">
        <v>42</v>
      </c>
      <c r="H6961" t="s">
        <v>22</v>
      </c>
      <c r="I6961" t="s">
        <v>48</v>
      </c>
      <c r="J6961" s="4">
        <v>0.11</v>
      </c>
      <c r="K6961" s="2">
        <f>86*Social_Media_Advertising_Sorted_First_10000_Rows[[#This Row],[Acquisition_Cost_Usd]]</f>
        <v>747342.58000000007</v>
      </c>
      <c r="L6961" s="3">
        <v>8690.0300000000007</v>
      </c>
      <c r="M6961">
        <v>0.39</v>
      </c>
      <c r="N6961" t="s">
        <v>53</v>
      </c>
      <c r="O6961" t="s">
        <v>25</v>
      </c>
      <c r="P6961">
        <v>22798</v>
      </c>
      <c r="Q6961">
        <v>69049</v>
      </c>
      <c r="R6961">
        <v>5</v>
      </c>
      <c r="S6961" t="s">
        <v>45</v>
      </c>
    </row>
    <row r="6962" spans="1:19" x14ac:dyDescent="0.3">
      <c r="A6962">
        <v>128476</v>
      </c>
      <c r="B6962" s="1">
        <v>44775</v>
      </c>
      <c r="C6962" t="s">
        <v>79</v>
      </c>
      <c r="D6962" t="s">
        <v>18</v>
      </c>
      <c r="E6962" t="s">
        <v>55</v>
      </c>
      <c r="F6962" t="s">
        <v>74</v>
      </c>
      <c r="G6962" t="s">
        <v>42</v>
      </c>
      <c r="H6962" t="s">
        <v>52</v>
      </c>
      <c r="I6962" t="s">
        <v>37</v>
      </c>
      <c r="J6962" s="4">
        <v>0.08</v>
      </c>
      <c r="K6962" s="2">
        <f>86*Social_Media_Advertising_Sorted_First_10000_Rows[[#This Row],[Acquisition_Cost_Usd]]</f>
        <v>1168890.5</v>
      </c>
      <c r="L6962" s="3">
        <v>13591.75</v>
      </c>
      <c r="M6962">
        <v>1.2512308456907044</v>
      </c>
      <c r="N6962" t="s">
        <v>24</v>
      </c>
      <c r="O6962" t="s">
        <v>25</v>
      </c>
      <c r="P6962">
        <v>21022</v>
      </c>
      <c r="Q6962">
        <v>69435</v>
      </c>
      <c r="R6962">
        <v>1</v>
      </c>
      <c r="S6962" t="s">
        <v>64</v>
      </c>
    </row>
    <row r="6963" spans="1:19" x14ac:dyDescent="0.3">
      <c r="A6963">
        <v>128477</v>
      </c>
      <c r="B6963" s="1">
        <v>44595</v>
      </c>
      <c r="C6963" t="s">
        <v>65</v>
      </c>
      <c r="D6963" t="s">
        <v>40</v>
      </c>
      <c r="E6963" t="s">
        <v>55</v>
      </c>
      <c r="F6963" t="s">
        <v>96</v>
      </c>
      <c r="G6963" t="s">
        <v>60</v>
      </c>
      <c r="H6963" t="s">
        <v>30</v>
      </c>
      <c r="I6963" t="s">
        <v>48</v>
      </c>
      <c r="J6963" s="4">
        <v>0.09</v>
      </c>
      <c r="K6963" s="2">
        <f>86*Social_Media_Advertising_Sorted_First_10000_Rows[[#This Row],[Acquisition_Cost_Usd]]</f>
        <v>620477.1</v>
      </c>
      <c r="L6963" s="3">
        <v>7214.85</v>
      </c>
      <c r="M6963">
        <v>5.07</v>
      </c>
      <c r="N6963" t="s">
        <v>38</v>
      </c>
      <c r="O6963" t="s">
        <v>25</v>
      </c>
      <c r="P6963">
        <v>18783</v>
      </c>
      <c r="Q6963">
        <v>57157</v>
      </c>
      <c r="R6963">
        <v>9</v>
      </c>
      <c r="S6963" t="s">
        <v>26</v>
      </c>
    </row>
    <row r="6964" spans="1:19" x14ac:dyDescent="0.3">
      <c r="A6964">
        <v>128481</v>
      </c>
      <c r="B6964" s="1">
        <v>44808</v>
      </c>
      <c r="C6964" t="s">
        <v>46</v>
      </c>
      <c r="D6964" t="s">
        <v>40</v>
      </c>
      <c r="E6964" t="s">
        <v>27</v>
      </c>
      <c r="F6964" t="s">
        <v>108</v>
      </c>
      <c r="G6964" t="s">
        <v>21</v>
      </c>
      <c r="H6964" t="s">
        <v>43</v>
      </c>
      <c r="I6964" t="s">
        <v>37</v>
      </c>
      <c r="J6964" s="4">
        <v>0.11</v>
      </c>
      <c r="K6964" s="2">
        <f>86*Social_Media_Advertising_Sorted_First_10000_Rows[[#This Row],[Acquisition_Cost_Usd]]</f>
        <v>231958.34</v>
      </c>
      <c r="L6964" s="3">
        <v>2697.19</v>
      </c>
      <c r="M6964">
        <v>1.0027721491892645</v>
      </c>
      <c r="N6964" t="s">
        <v>38</v>
      </c>
      <c r="O6964" t="s">
        <v>49</v>
      </c>
      <c r="P6964">
        <v>3876</v>
      </c>
      <c r="Q6964">
        <v>13605</v>
      </c>
      <c r="R6964">
        <v>1</v>
      </c>
      <c r="S6964" t="s">
        <v>45</v>
      </c>
    </row>
    <row r="6965" spans="1:19" x14ac:dyDescent="0.3">
      <c r="A6965">
        <v>128484</v>
      </c>
      <c r="B6965" s="1">
        <v>44633</v>
      </c>
      <c r="C6965" t="s">
        <v>39</v>
      </c>
      <c r="D6965" t="s">
        <v>18</v>
      </c>
      <c r="E6965" t="s">
        <v>27</v>
      </c>
      <c r="F6965" t="s">
        <v>41</v>
      </c>
      <c r="G6965" t="s">
        <v>21</v>
      </c>
      <c r="H6965" t="s">
        <v>43</v>
      </c>
      <c r="I6965" t="s">
        <v>48</v>
      </c>
      <c r="J6965" s="4">
        <v>0.06</v>
      </c>
      <c r="K6965" s="2">
        <f>86*Social_Media_Advertising_Sorted_First_10000_Rows[[#This Row],[Acquisition_Cost_Usd]]</f>
        <v>43000</v>
      </c>
      <c r="L6965" s="3">
        <v>500</v>
      </c>
      <c r="M6965">
        <v>7.0000000000000007E-2</v>
      </c>
      <c r="N6965" t="s">
        <v>53</v>
      </c>
      <c r="O6965" t="s">
        <v>25</v>
      </c>
      <c r="P6965">
        <v>1655</v>
      </c>
      <c r="Q6965">
        <v>6423</v>
      </c>
      <c r="R6965">
        <v>8</v>
      </c>
      <c r="S6965" t="s">
        <v>45</v>
      </c>
    </row>
    <row r="6966" spans="1:19" x14ac:dyDescent="0.3">
      <c r="A6966">
        <v>128498</v>
      </c>
      <c r="B6966" s="1">
        <v>44775</v>
      </c>
      <c r="C6966" t="s">
        <v>79</v>
      </c>
      <c r="D6966" t="s">
        <v>18</v>
      </c>
      <c r="E6966" t="s">
        <v>19</v>
      </c>
      <c r="F6966" t="s">
        <v>20</v>
      </c>
      <c r="G6966" t="s">
        <v>21</v>
      </c>
      <c r="H6966" t="s">
        <v>43</v>
      </c>
      <c r="I6966" t="s">
        <v>48</v>
      </c>
      <c r="J6966" s="4">
        <v>0.09</v>
      </c>
      <c r="K6966" s="2">
        <f>86*Social_Media_Advertising_Sorted_First_10000_Rows[[#This Row],[Acquisition_Cost_Usd]]</f>
        <v>287421.46000000002</v>
      </c>
      <c r="L6966" s="3">
        <v>3342.11</v>
      </c>
      <c r="M6966">
        <v>4.25</v>
      </c>
      <c r="N6966" t="s">
        <v>58</v>
      </c>
      <c r="O6966" t="s">
        <v>25</v>
      </c>
      <c r="P6966">
        <v>8270</v>
      </c>
      <c r="Q6966">
        <v>26016</v>
      </c>
      <c r="R6966">
        <v>1</v>
      </c>
      <c r="S6966" t="s">
        <v>26</v>
      </c>
    </row>
    <row r="6967" spans="1:19" x14ac:dyDescent="0.3">
      <c r="A6967">
        <v>128512</v>
      </c>
      <c r="B6967" s="1">
        <v>44862</v>
      </c>
      <c r="C6967" t="s">
        <v>77</v>
      </c>
      <c r="D6967" t="s">
        <v>18</v>
      </c>
      <c r="E6967" t="s">
        <v>19</v>
      </c>
      <c r="F6967" t="s">
        <v>20</v>
      </c>
      <c r="G6967" t="s">
        <v>60</v>
      </c>
      <c r="H6967" t="s">
        <v>30</v>
      </c>
      <c r="I6967" t="s">
        <v>37</v>
      </c>
      <c r="J6967" s="4">
        <v>0.12</v>
      </c>
      <c r="K6967" s="2">
        <f>86*Social_Media_Advertising_Sorted_First_10000_Rows[[#This Row],[Acquisition_Cost_Usd]]</f>
        <v>644489.16</v>
      </c>
      <c r="L6967" s="3">
        <v>7494.06</v>
      </c>
      <c r="M6967">
        <v>1.1779444675859632</v>
      </c>
      <c r="N6967" t="s">
        <v>58</v>
      </c>
      <c r="O6967" t="s">
        <v>25</v>
      </c>
      <c r="P6967">
        <v>11471</v>
      </c>
      <c r="Q6967">
        <v>38332</v>
      </c>
      <c r="R6967">
        <v>1</v>
      </c>
      <c r="S6967" t="s">
        <v>26</v>
      </c>
    </row>
    <row r="6968" spans="1:19" x14ac:dyDescent="0.3">
      <c r="A6968">
        <v>128515</v>
      </c>
      <c r="B6968" s="1">
        <v>44847</v>
      </c>
      <c r="C6968" t="s">
        <v>77</v>
      </c>
      <c r="D6968" t="s">
        <v>40</v>
      </c>
      <c r="E6968" t="s">
        <v>27</v>
      </c>
      <c r="F6968" t="s">
        <v>51</v>
      </c>
      <c r="G6968" t="s">
        <v>42</v>
      </c>
      <c r="H6968" t="s">
        <v>30</v>
      </c>
      <c r="I6968" t="s">
        <v>37</v>
      </c>
      <c r="J6968" s="4">
        <v>0.04</v>
      </c>
      <c r="K6968" s="2">
        <f>86*Social_Media_Advertising_Sorted_First_10000_Rows[[#This Row],[Acquisition_Cost_Usd]]</f>
        <v>427678.86000000004</v>
      </c>
      <c r="L6968" s="3">
        <v>4973.01</v>
      </c>
      <c r="M6968">
        <v>1.2619556815109103</v>
      </c>
      <c r="N6968" t="s">
        <v>24</v>
      </c>
      <c r="O6968" t="s">
        <v>25</v>
      </c>
      <c r="P6968">
        <v>7456</v>
      </c>
      <c r="Q6968">
        <v>25260</v>
      </c>
      <c r="R6968">
        <v>1</v>
      </c>
      <c r="S6968" t="s">
        <v>33</v>
      </c>
    </row>
    <row r="6969" spans="1:19" x14ac:dyDescent="0.3">
      <c r="A6969">
        <v>128525</v>
      </c>
      <c r="B6969" s="1">
        <v>44723</v>
      </c>
      <c r="C6969" t="s">
        <v>69</v>
      </c>
      <c r="D6969" t="s">
        <v>40</v>
      </c>
      <c r="E6969" t="s">
        <v>55</v>
      </c>
      <c r="F6969" t="s">
        <v>100</v>
      </c>
      <c r="G6969" t="s">
        <v>60</v>
      </c>
      <c r="H6969" t="s">
        <v>52</v>
      </c>
      <c r="I6969" t="s">
        <v>31</v>
      </c>
      <c r="J6969" s="4">
        <v>0.13</v>
      </c>
      <c r="K6969" s="2">
        <f>86*Social_Media_Advertising_Sorted_First_10000_Rows[[#This Row],[Acquisition_Cost_Usd]]</f>
        <v>1290000</v>
      </c>
      <c r="L6969" s="3">
        <v>15000</v>
      </c>
      <c r="M6969">
        <v>6.36</v>
      </c>
      <c r="N6969" t="s">
        <v>53</v>
      </c>
      <c r="O6969" t="s">
        <v>32</v>
      </c>
      <c r="P6969">
        <v>38934</v>
      </c>
      <c r="Q6969">
        <v>116843</v>
      </c>
      <c r="R6969">
        <v>3</v>
      </c>
      <c r="S6969" t="s">
        <v>45</v>
      </c>
    </row>
    <row r="6970" spans="1:19" x14ac:dyDescent="0.3">
      <c r="A6970">
        <v>128529</v>
      </c>
      <c r="B6970" s="1">
        <v>44829</v>
      </c>
      <c r="C6970" t="s">
        <v>46</v>
      </c>
      <c r="D6970" t="s">
        <v>18</v>
      </c>
      <c r="E6970" t="s">
        <v>27</v>
      </c>
      <c r="F6970" t="s">
        <v>85</v>
      </c>
      <c r="G6970" t="s">
        <v>60</v>
      </c>
      <c r="H6970" t="s">
        <v>43</v>
      </c>
      <c r="I6970" t="s">
        <v>23</v>
      </c>
      <c r="J6970" s="4">
        <v>0.02</v>
      </c>
      <c r="K6970" s="2">
        <f>86*Social_Media_Advertising_Sorted_First_10000_Rows[[#This Row],[Acquisition_Cost_Usd]]</f>
        <v>43000</v>
      </c>
      <c r="L6970" s="3">
        <v>500</v>
      </c>
      <c r="M6970">
        <v>7.56</v>
      </c>
      <c r="N6970" t="s">
        <v>38</v>
      </c>
      <c r="O6970" t="s">
        <v>49</v>
      </c>
      <c r="P6970">
        <v>926</v>
      </c>
      <c r="Q6970">
        <v>4262</v>
      </c>
      <c r="R6970">
        <v>1</v>
      </c>
      <c r="S6970" t="s">
        <v>45</v>
      </c>
    </row>
    <row r="6971" spans="1:19" hidden="1" x14ac:dyDescent="0.3">
      <c r="A6971">
        <v>128531</v>
      </c>
      <c r="B6971" s="1">
        <v>44711</v>
      </c>
      <c r="C6971" t="s">
        <v>91</v>
      </c>
      <c r="D6971" t="s">
        <v>61</v>
      </c>
      <c r="E6971" t="s">
        <v>62</v>
      </c>
      <c r="F6971" t="s">
        <v>84</v>
      </c>
      <c r="G6971" t="s">
        <v>42</v>
      </c>
      <c r="H6971" t="s">
        <v>30</v>
      </c>
      <c r="I6971" t="s">
        <v>23</v>
      </c>
      <c r="J6971" s="4">
        <v>0.03</v>
      </c>
      <c r="K6971" s="2">
        <f>86*Social_Media_Advertising_Sorted_First_10000_Rows[[#This Row],[Acquisition_Cost_Usd]]</f>
        <v>596808.18000000005</v>
      </c>
      <c r="L6971" s="3">
        <v>6939.63</v>
      </c>
      <c r="M6971">
        <v>1.22</v>
      </c>
      <c r="N6971" t="s">
        <v>53</v>
      </c>
      <c r="O6971" t="s">
        <v>32</v>
      </c>
      <c r="P6971">
        <v>18035</v>
      </c>
      <c r="Q6971">
        <v>54939</v>
      </c>
      <c r="R6971">
        <v>1</v>
      </c>
      <c r="S6971" t="s">
        <v>50</v>
      </c>
    </row>
    <row r="6972" spans="1:19" x14ac:dyDescent="0.3">
      <c r="A6972">
        <v>128535</v>
      </c>
      <c r="B6972" s="1">
        <v>44788</v>
      </c>
      <c r="C6972" t="s">
        <v>79</v>
      </c>
      <c r="D6972" t="s">
        <v>40</v>
      </c>
      <c r="E6972" t="s">
        <v>35</v>
      </c>
      <c r="F6972" t="s">
        <v>85</v>
      </c>
      <c r="G6972" t="s">
        <v>42</v>
      </c>
      <c r="H6972" t="s">
        <v>30</v>
      </c>
      <c r="I6972" t="s">
        <v>23</v>
      </c>
      <c r="J6972" s="4">
        <v>0.1</v>
      </c>
      <c r="K6972" s="2">
        <f>86*Social_Media_Advertising_Sorted_First_10000_Rows[[#This Row],[Acquisition_Cost_Usd]]</f>
        <v>430112.66000000003</v>
      </c>
      <c r="L6972" s="3">
        <v>5001.3100000000004</v>
      </c>
      <c r="M6972">
        <v>1.43</v>
      </c>
      <c r="N6972" t="s">
        <v>44</v>
      </c>
      <c r="O6972" t="s">
        <v>49</v>
      </c>
      <c r="P6972">
        <v>12775</v>
      </c>
      <c r="Q6972">
        <v>39360</v>
      </c>
      <c r="R6972">
        <v>1</v>
      </c>
      <c r="S6972" t="s">
        <v>45</v>
      </c>
    </row>
    <row r="6973" spans="1:19" x14ac:dyDescent="0.3">
      <c r="A6973">
        <v>128536</v>
      </c>
      <c r="B6973" s="1">
        <v>44893</v>
      </c>
      <c r="C6973" t="s">
        <v>80</v>
      </c>
      <c r="D6973" t="s">
        <v>18</v>
      </c>
      <c r="E6973" t="s">
        <v>35</v>
      </c>
      <c r="F6973" t="s">
        <v>96</v>
      </c>
      <c r="G6973" t="s">
        <v>60</v>
      </c>
      <c r="H6973" t="s">
        <v>30</v>
      </c>
      <c r="I6973" t="s">
        <v>23</v>
      </c>
      <c r="J6973" s="4">
        <v>0.03</v>
      </c>
      <c r="K6973" s="2">
        <f>86*Social_Media_Advertising_Sorted_First_10000_Rows[[#This Row],[Acquisition_Cost_Usd]]</f>
        <v>648034.93999999994</v>
      </c>
      <c r="L6973" s="3">
        <v>7535.29</v>
      </c>
      <c r="M6973">
        <v>2.12</v>
      </c>
      <c r="N6973" t="s">
        <v>24</v>
      </c>
      <c r="O6973" t="s">
        <v>25</v>
      </c>
      <c r="P6973">
        <v>19640</v>
      </c>
      <c r="Q6973">
        <v>59694</v>
      </c>
      <c r="R6973">
        <v>3</v>
      </c>
      <c r="S6973" t="s">
        <v>26</v>
      </c>
    </row>
    <row r="6974" spans="1:19" x14ac:dyDescent="0.3">
      <c r="A6974">
        <v>128549</v>
      </c>
      <c r="B6974" s="1">
        <v>44614</v>
      </c>
      <c r="C6974" t="s">
        <v>65</v>
      </c>
      <c r="D6974" t="s">
        <v>40</v>
      </c>
      <c r="E6974" t="s">
        <v>27</v>
      </c>
      <c r="F6974" t="s">
        <v>36</v>
      </c>
      <c r="G6974" t="s">
        <v>60</v>
      </c>
      <c r="H6974" t="s">
        <v>22</v>
      </c>
      <c r="I6974" t="s">
        <v>31</v>
      </c>
      <c r="J6974" s="4">
        <v>0.12</v>
      </c>
      <c r="K6974" s="2">
        <f>86*Social_Media_Advertising_Sorted_First_10000_Rows[[#This Row],[Acquisition_Cost_Usd]]</f>
        <v>829623.94000000006</v>
      </c>
      <c r="L6974" s="3">
        <v>9646.7900000000009</v>
      </c>
      <c r="M6974">
        <v>7.58</v>
      </c>
      <c r="N6974" t="s">
        <v>44</v>
      </c>
      <c r="O6974" t="s">
        <v>49</v>
      </c>
      <c r="P6974">
        <v>25389</v>
      </c>
      <c r="Q6974">
        <v>76723</v>
      </c>
      <c r="R6974">
        <v>10</v>
      </c>
      <c r="S6974" t="s">
        <v>33</v>
      </c>
    </row>
    <row r="6975" spans="1:19" hidden="1" x14ac:dyDescent="0.3">
      <c r="A6975">
        <v>128550</v>
      </c>
      <c r="B6975" s="1">
        <v>44635</v>
      </c>
      <c r="C6975" t="s">
        <v>39</v>
      </c>
      <c r="D6975" t="s">
        <v>61</v>
      </c>
      <c r="E6975" t="s">
        <v>62</v>
      </c>
      <c r="F6975" t="s">
        <v>102</v>
      </c>
      <c r="G6975" t="s">
        <v>29</v>
      </c>
      <c r="H6975" t="s">
        <v>30</v>
      </c>
      <c r="I6975" t="s">
        <v>37</v>
      </c>
      <c r="J6975" s="4">
        <v>0.08</v>
      </c>
      <c r="K6975" s="2">
        <f>86*Social_Media_Advertising_Sorted_First_10000_Rows[[#This Row],[Acquisition_Cost_Usd]]</f>
        <v>370676.33999999997</v>
      </c>
      <c r="L6975" s="3">
        <v>4310.1899999999996</v>
      </c>
      <c r="M6975">
        <v>0.71498905468040252</v>
      </c>
      <c r="N6975" t="s">
        <v>53</v>
      </c>
      <c r="O6975" t="s">
        <v>49</v>
      </c>
      <c r="P6975">
        <v>6397</v>
      </c>
      <c r="Q6975">
        <v>21814</v>
      </c>
      <c r="R6975">
        <v>1</v>
      </c>
      <c r="S6975" t="s">
        <v>45</v>
      </c>
    </row>
    <row r="6976" spans="1:19" x14ac:dyDescent="0.3">
      <c r="A6976">
        <v>128552</v>
      </c>
      <c r="B6976" s="1">
        <v>44784</v>
      </c>
      <c r="C6976" t="s">
        <v>79</v>
      </c>
      <c r="D6976" t="s">
        <v>18</v>
      </c>
      <c r="E6976" t="s">
        <v>35</v>
      </c>
      <c r="F6976" t="s">
        <v>109</v>
      </c>
      <c r="G6976" t="s">
        <v>29</v>
      </c>
      <c r="H6976" t="s">
        <v>43</v>
      </c>
      <c r="I6976" t="s">
        <v>23</v>
      </c>
      <c r="J6976" s="4">
        <v>0.05</v>
      </c>
      <c r="K6976" s="2">
        <f>86*Social_Media_Advertising_Sorted_First_10000_Rows[[#This Row],[Acquisition_Cost_Usd]]</f>
        <v>224032.58000000002</v>
      </c>
      <c r="L6976" s="3">
        <v>2605.0300000000002</v>
      </c>
      <c r="M6976">
        <v>1.68</v>
      </c>
      <c r="N6976" t="s">
        <v>24</v>
      </c>
      <c r="O6976" t="s">
        <v>49</v>
      </c>
      <c r="P6976">
        <v>6370</v>
      </c>
      <c r="Q6976">
        <v>20388</v>
      </c>
      <c r="R6976">
        <v>8</v>
      </c>
      <c r="S6976" t="s">
        <v>50</v>
      </c>
    </row>
    <row r="6977" spans="1:19" x14ac:dyDescent="0.3">
      <c r="A6977">
        <v>128553</v>
      </c>
      <c r="B6977" s="1">
        <v>44809</v>
      </c>
      <c r="C6977" t="s">
        <v>46</v>
      </c>
      <c r="D6977" t="s">
        <v>40</v>
      </c>
      <c r="E6977" t="s">
        <v>35</v>
      </c>
      <c r="F6977" t="s">
        <v>20</v>
      </c>
      <c r="G6977" t="s">
        <v>29</v>
      </c>
      <c r="H6977" t="s">
        <v>43</v>
      </c>
      <c r="I6977" t="s">
        <v>48</v>
      </c>
      <c r="J6977" s="4">
        <v>0.12</v>
      </c>
      <c r="K6977" s="2">
        <f>86*Social_Media_Advertising_Sorted_First_10000_Rows[[#This Row],[Acquisition_Cost_Usd]]</f>
        <v>221960.84</v>
      </c>
      <c r="L6977" s="3">
        <v>2580.94</v>
      </c>
      <c r="M6977">
        <v>5.3</v>
      </c>
      <c r="N6977" t="s">
        <v>53</v>
      </c>
      <c r="O6977" t="s">
        <v>25</v>
      </c>
      <c r="P6977">
        <v>6310</v>
      </c>
      <c r="Q6977">
        <v>20209</v>
      </c>
      <c r="R6977">
        <v>10</v>
      </c>
      <c r="S6977" t="s">
        <v>26</v>
      </c>
    </row>
    <row r="6978" spans="1:19" x14ac:dyDescent="0.3">
      <c r="A6978">
        <v>128558</v>
      </c>
      <c r="B6978" s="1">
        <v>44826</v>
      </c>
      <c r="C6978" t="s">
        <v>46</v>
      </c>
      <c r="D6978" t="s">
        <v>40</v>
      </c>
      <c r="E6978" t="s">
        <v>19</v>
      </c>
      <c r="F6978" t="s">
        <v>96</v>
      </c>
      <c r="G6978" t="s">
        <v>42</v>
      </c>
      <c r="H6978" t="s">
        <v>22</v>
      </c>
      <c r="I6978" t="s">
        <v>37</v>
      </c>
      <c r="J6978" s="4">
        <v>0.06</v>
      </c>
      <c r="K6978" s="2">
        <f>86*Social_Media_Advertising_Sorted_First_10000_Rows[[#This Row],[Acquisition_Cost_Usd]]</f>
        <v>811411.72000000009</v>
      </c>
      <c r="L6978" s="3">
        <v>9435.02</v>
      </c>
      <c r="M6978">
        <v>1.3709915123496721</v>
      </c>
      <c r="N6978" t="s">
        <v>38</v>
      </c>
      <c r="O6978" t="s">
        <v>32</v>
      </c>
      <c r="P6978">
        <v>14565</v>
      </c>
      <c r="Q6978">
        <v>48407</v>
      </c>
      <c r="R6978">
        <v>1</v>
      </c>
      <c r="S6978" t="s">
        <v>26</v>
      </c>
    </row>
    <row r="6979" spans="1:19" x14ac:dyDescent="0.3">
      <c r="A6979">
        <v>128560</v>
      </c>
      <c r="B6979" s="1">
        <v>44713</v>
      </c>
      <c r="C6979" t="s">
        <v>69</v>
      </c>
      <c r="D6979" t="s">
        <v>40</v>
      </c>
      <c r="E6979" t="s">
        <v>19</v>
      </c>
      <c r="F6979" t="s">
        <v>95</v>
      </c>
      <c r="G6979" t="s">
        <v>21</v>
      </c>
      <c r="H6979" t="s">
        <v>43</v>
      </c>
      <c r="I6979" t="s">
        <v>37</v>
      </c>
      <c r="J6979" s="4">
        <v>0.06</v>
      </c>
      <c r="K6979" s="2">
        <f>86*Social_Media_Advertising_Sorted_First_10000_Rows[[#This Row],[Acquisition_Cost_Usd]]</f>
        <v>265936.94</v>
      </c>
      <c r="L6979" s="3">
        <v>3092.29</v>
      </c>
      <c r="M6979">
        <v>1.0903583083876138</v>
      </c>
      <c r="N6979" t="s">
        <v>58</v>
      </c>
      <c r="O6979" t="s">
        <v>25</v>
      </c>
      <c r="P6979">
        <v>4473</v>
      </c>
      <c r="Q6979">
        <v>15548</v>
      </c>
      <c r="R6979">
        <v>1</v>
      </c>
      <c r="S6979" t="s">
        <v>64</v>
      </c>
    </row>
    <row r="6980" spans="1:19" x14ac:dyDescent="0.3">
      <c r="A6980">
        <v>128563</v>
      </c>
      <c r="B6980" s="1">
        <v>44831</v>
      </c>
      <c r="C6980" t="s">
        <v>46</v>
      </c>
      <c r="D6980" t="s">
        <v>40</v>
      </c>
      <c r="E6980" t="s">
        <v>19</v>
      </c>
      <c r="F6980" t="s">
        <v>106</v>
      </c>
      <c r="G6980" t="s">
        <v>42</v>
      </c>
      <c r="H6980" t="s">
        <v>30</v>
      </c>
      <c r="I6980" t="s">
        <v>48</v>
      </c>
      <c r="J6980" s="4">
        <v>0.02</v>
      </c>
      <c r="K6980" s="2">
        <f>86*Social_Media_Advertising_Sorted_First_10000_Rows[[#This Row],[Acquisition_Cost_Usd]]</f>
        <v>443215.62</v>
      </c>
      <c r="L6980" s="3">
        <v>5153.67</v>
      </c>
      <c r="M6980">
        <v>2.02</v>
      </c>
      <c r="N6980" t="s">
        <v>38</v>
      </c>
      <c r="O6980" t="s">
        <v>49</v>
      </c>
      <c r="P6980">
        <v>13202</v>
      </c>
      <c r="Q6980">
        <v>40626</v>
      </c>
      <c r="R6980">
        <v>6</v>
      </c>
      <c r="S6980" t="s">
        <v>26</v>
      </c>
    </row>
    <row r="6981" spans="1:19" hidden="1" x14ac:dyDescent="0.3">
      <c r="A6981">
        <v>128566</v>
      </c>
      <c r="B6981" s="1">
        <v>44771</v>
      </c>
      <c r="C6981" t="s">
        <v>67</v>
      </c>
      <c r="D6981" t="s">
        <v>61</v>
      </c>
      <c r="E6981" t="s">
        <v>62</v>
      </c>
      <c r="F6981" t="s">
        <v>89</v>
      </c>
      <c r="G6981" t="s">
        <v>42</v>
      </c>
      <c r="H6981" t="s">
        <v>30</v>
      </c>
      <c r="I6981" t="s">
        <v>37</v>
      </c>
      <c r="J6981" s="4">
        <v>0.02</v>
      </c>
      <c r="K6981" s="2">
        <f>86*Social_Media_Advertising_Sorted_First_10000_Rows[[#This Row],[Acquisition_Cost_Usd]]</f>
        <v>454671.68</v>
      </c>
      <c r="L6981" s="3">
        <v>5286.88</v>
      </c>
      <c r="M6981">
        <v>0.4665303581789626</v>
      </c>
      <c r="N6981" t="s">
        <v>53</v>
      </c>
      <c r="O6981" t="s">
        <v>25</v>
      </c>
      <c r="P6981">
        <v>7962</v>
      </c>
      <c r="Q6981">
        <v>26907</v>
      </c>
      <c r="R6981">
        <v>1</v>
      </c>
      <c r="S6981" t="s">
        <v>50</v>
      </c>
    </row>
    <row r="6982" spans="1:19" hidden="1" x14ac:dyDescent="0.3">
      <c r="A6982">
        <v>128577</v>
      </c>
      <c r="B6982" s="1">
        <v>44693</v>
      </c>
      <c r="C6982" t="s">
        <v>91</v>
      </c>
      <c r="D6982" t="s">
        <v>61</v>
      </c>
      <c r="E6982" t="s">
        <v>62</v>
      </c>
      <c r="F6982" t="s">
        <v>92</v>
      </c>
      <c r="G6982" t="s">
        <v>29</v>
      </c>
      <c r="H6982" t="s">
        <v>30</v>
      </c>
      <c r="I6982" t="s">
        <v>31</v>
      </c>
      <c r="J6982" s="4">
        <v>0.09</v>
      </c>
      <c r="K6982" s="2">
        <f>86*Social_Media_Advertising_Sorted_First_10000_Rows[[#This Row],[Acquisition_Cost_Usd]]</f>
        <v>439423.01999999996</v>
      </c>
      <c r="L6982" s="3">
        <v>5109.57</v>
      </c>
      <c r="M6982">
        <v>6.87</v>
      </c>
      <c r="N6982" t="s">
        <v>24</v>
      </c>
      <c r="O6982" t="s">
        <v>25</v>
      </c>
      <c r="P6982">
        <v>13075</v>
      </c>
      <c r="Q6982">
        <v>40248</v>
      </c>
      <c r="R6982">
        <v>1</v>
      </c>
      <c r="S6982" t="s">
        <v>50</v>
      </c>
    </row>
    <row r="6983" spans="1:19" x14ac:dyDescent="0.3">
      <c r="A6983">
        <v>128578</v>
      </c>
      <c r="B6983" s="1">
        <v>44845</v>
      </c>
      <c r="C6983" t="s">
        <v>77</v>
      </c>
      <c r="D6983" t="s">
        <v>40</v>
      </c>
      <c r="E6983" t="s">
        <v>27</v>
      </c>
      <c r="F6983" t="s">
        <v>107</v>
      </c>
      <c r="G6983" t="s">
        <v>21</v>
      </c>
      <c r="H6983" t="s">
        <v>52</v>
      </c>
      <c r="I6983" t="s">
        <v>31</v>
      </c>
      <c r="J6983" s="4">
        <v>0.09</v>
      </c>
      <c r="K6983" s="2">
        <f>86*Social_Media_Advertising_Sorted_First_10000_Rows[[#This Row],[Acquisition_Cost_Usd]]</f>
        <v>1290000</v>
      </c>
      <c r="L6983" s="3">
        <v>15000</v>
      </c>
      <c r="M6983">
        <v>4.4000000000000004</v>
      </c>
      <c r="N6983" t="s">
        <v>38</v>
      </c>
      <c r="O6983" t="s">
        <v>49</v>
      </c>
      <c r="P6983">
        <v>39837</v>
      </c>
      <c r="Q6983">
        <v>119519</v>
      </c>
      <c r="R6983">
        <v>2</v>
      </c>
      <c r="S6983" t="s">
        <v>26</v>
      </c>
    </row>
    <row r="6984" spans="1:19" x14ac:dyDescent="0.3">
      <c r="A6984">
        <v>128583</v>
      </c>
      <c r="B6984" s="1">
        <v>44876</v>
      </c>
      <c r="C6984" t="s">
        <v>80</v>
      </c>
      <c r="D6984" t="s">
        <v>40</v>
      </c>
      <c r="E6984" t="s">
        <v>55</v>
      </c>
      <c r="F6984" t="s">
        <v>84</v>
      </c>
      <c r="G6984" t="s">
        <v>42</v>
      </c>
      <c r="H6984" t="s">
        <v>22</v>
      </c>
      <c r="I6984" t="s">
        <v>48</v>
      </c>
      <c r="J6984" s="4">
        <v>0.09</v>
      </c>
      <c r="K6984" s="2">
        <f>86*Social_Media_Advertising_Sorted_First_10000_Rows[[#This Row],[Acquisition_Cost_Usd]]</f>
        <v>845337.86</v>
      </c>
      <c r="L6984" s="3">
        <v>9829.51</v>
      </c>
      <c r="M6984">
        <v>7.05</v>
      </c>
      <c r="N6984" t="s">
        <v>24</v>
      </c>
      <c r="O6984" t="s">
        <v>32</v>
      </c>
      <c r="P6984">
        <v>25900</v>
      </c>
      <c r="Q6984">
        <v>78238</v>
      </c>
      <c r="R6984">
        <v>5</v>
      </c>
      <c r="S6984" t="s">
        <v>50</v>
      </c>
    </row>
    <row r="6985" spans="1:19" x14ac:dyDescent="0.3">
      <c r="A6985">
        <v>128584</v>
      </c>
      <c r="B6985" s="1">
        <v>44744</v>
      </c>
      <c r="C6985" t="s">
        <v>67</v>
      </c>
      <c r="D6985" t="s">
        <v>40</v>
      </c>
      <c r="E6985" t="s">
        <v>35</v>
      </c>
      <c r="F6985" t="s">
        <v>104</v>
      </c>
      <c r="G6985" t="s">
        <v>60</v>
      </c>
      <c r="H6985" t="s">
        <v>43</v>
      </c>
      <c r="I6985" t="s">
        <v>23</v>
      </c>
      <c r="J6985" s="4">
        <v>7.0000000000000007E-2</v>
      </c>
      <c r="K6985" s="2">
        <f>86*Social_Media_Advertising_Sorted_First_10000_Rows[[#This Row],[Acquisition_Cost_Usd]]</f>
        <v>338680.04</v>
      </c>
      <c r="L6985" s="3">
        <v>3938.14</v>
      </c>
      <c r="M6985">
        <v>3.89</v>
      </c>
      <c r="N6985" t="s">
        <v>44</v>
      </c>
      <c r="O6985" t="s">
        <v>25</v>
      </c>
      <c r="P6985">
        <v>9872</v>
      </c>
      <c r="Q6985">
        <v>30763</v>
      </c>
      <c r="R6985">
        <v>7</v>
      </c>
      <c r="S6985" t="s">
        <v>50</v>
      </c>
    </row>
    <row r="6986" spans="1:19" x14ac:dyDescent="0.3">
      <c r="A6986">
        <v>128585</v>
      </c>
      <c r="B6986" s="1">
        <v>44827</v>
      </c>
      <c r="C6986" t="s">
        <v>46</v>
      </c>
      <c r="D6986" t="s">
        <v>40</v>
      </c>
      <c r="E6986" t="s">
        <v>27</v>
      </c>
      <c r="F6986" t="s">
        <v>99</v>
      </c>
      <c r="G6986" t="s">
        <v>42</v>
      </c>
      <c r="H6986" t="s">
        <v>30</v>
      </c>
      <c r="I6986" t="s">
        <v>31</v>
      </c>
      <c r="J6986" s="4">
        <v>0.11</v>
      </c>
      <c r="K6986" s="2">
        <f>86*Social_Media_Advertising_Sorted_First_10000_Rows[[#This Row],[Acquisition_Cost_Usd]]</f>
        <v>650025.84</v>
      </c>
      <c r="L6986" s="3">
        <v>7558.44</v>
      </c>
      <c r="M6986">
        <v>6.77</v>
      </c>
      <c r="N6986" t="s">
        <v>38</v>
      </c>
      <c r="O6986" t="s">
        <v>32</v>
      </c>
      <c r="P6986">
        <v>19705</v>
      </c>
      <c r="Q6986">
        <v>59885</v>
      </c>
      <c r="R6986">
        <v>1</v>
      </c>
      <c r="S6986" t="s">
        <v>33</v>
      </c>
    </row>
    <row r="6987" spans="1:19" x14ac:dyDescent="0.3">
      <c r="A6987">
        <v>128586</v>
      </c>
      <c r="B6987" s="1">
        <v>44732</v>
      </c>
      <c r="C6987" t="s">
        <v>69</v>
      </c>
      <c r="D6987" t="s">
        <v>40</v>
      </c>
      <c r="E6987" t="s">
        <v>55</v>
      </c>
      <c r="F6987" t="s">
        <v>41</v>
      </c>
      <c r="G6987" t="s">
        <v>60</v>
      </c>
      <c r="H6987" t="s">
        <v>43</v>
      </c>
      <c r="I6987" t="s">
        <v>37</v>
      </c>
      <c r="J6987" s="4">
        <v>0.11</v>
      </c>
      <c r="K6987" s="2">
        <f>86*Social_Media_Advertising_Sorted_First_10000_Rows[[#This Row],[Acquisition_Cost_Usd]]</f>
        <v>43000</v>
      </c>
      <c r="L6987" s="3">
        <v>500</v>
      </c>
      <c r="M6987">
        <v>5.7199124374432198E-2</v>
      </c>
      <c r="N6987" t="s">
        <v>38</v>
      </c>
      <c r="O6987" t="s">
        <v>32</v>
      </c>
      <c r="P6987">
        <v>1065</v>
      </c>
      <c r="Q6987">
        <v>4451</v>
      </c>
      <c r="R6987">
        <v>1</v>
      </c>
      <c r="S6987" t="s">
        <v>45</v>
      </c>
    </row>
    <row r="6988" spans="1:19" x14ac:dyDescent="0.3">
      <c r="A6988">
        <v>128590</v>
      </c>
      <c r="B6988" s="1">
        <v>44820</v>
      </c>
      <c r="C6988" t="s">
        <v>46</v>
      </c>
      <c r="D6988" t="s">
        <v>40</v>
      </c>
      <c r="E6988" t="s">
        <v>55</v>
      </c>
      <c r="F6988" t="s">
        <v>88</v>
      </c>
      <c r="G6988" t="s">
        <v>42</v>
      </c>
      <c r="H6988" t="s">
        <v>22</v>
      </c>
      <c r="I6988" t="s">
        <v>23</v>
      </c>
      <c r="J6988" s="4">
        <v>0.12</v>
      </c>
      <c r="K6988" s="2">
        <f>86*Social_Media_Advertising_Sorted_First_10000_Rows[[#This Row],[Acquisition_Cost_Usd]]</f>
        <v>860916.76</v>
      </c>
      <c r="L6988" s="3">
        <v>10010.66</v>
      </c>
      <c r="M6988">
        <v>6.16</v>
      </c>
      <c r="N6988" t="s">
        <v>44</v>
      </c>
      <c r="O6988" t="s">
        <v>32</v>
      </c>
      <c r="P6988">
        <v>26378</v>
      </c>
      <c r="Q6988">
        <v>79651</v>
      </c>
      <c r="R6988">
        <v>7</v>
      </c>
      <c r="S6988" t="s">
        <v>26</v>
      </c>
    </row>
    <row r="6989" spans="1:19" x14ac:dyDescent="0.3">
      <c r="A6989">
        <v>128594</v>
      </c>
      <c r="B6989" s="1">
        <v>44607</v>
      </c>
      <c r="C6989" t="s">
        <v>65</v>
      </c>
      <c r="D6989" t="s">
        <v>18</v>
      </c>
      <c r="E6989" t="s">
        <v>27</v>
      </c>
      <c r="F6989" t="s">
        <v>76</v>
      </c>
      <c r="G6989" t="s">
        <v>21</v>
      </c>
      <c r="H6989" t="s">
        <v>30</v>
      </c>
      <c r="I6989" t="s">
        <v>37</v>
      </c>
      <c r="J6989" s="4">
        <v>0.09</v>
      </c>
      <c r="K6989" s="2">
        <f>86*Social_Media_Advertising_Sorted_First_10000_Rows[[#This Row],[Acquisition_Cost_Usd]]</f>
        <v>534670.6</v>
      </c>
      <c r="L6989" s="3">
        <v>6217.1</v>
      </c>
      <c r="M6989">
        <v>0.4844050845459727</v>
      </c>
      <c r="N6989" t="s">
        <v>24</v>
      </c>
      <c r="O6989" t="s">
        <v>32</v>
      </c>
      <c r="P6989">
        <v>9445</v>
      </c>
      <c r="Q6989">
        <v>31735</v>
      </c>
      <c r="R6989">
        <v>1</v>
      </c>
      <c r="S6989" t="s">
        <v>45</v>
      </c>
    </row>
    <row r="6990" spans="1:19" x14ac:dyDescent="0.3">
      <c r="A6990">
        <v>128598</v>
      </c>
      <c r="B6990" s="1">
        <v>44636</v>
      </c>
      <c r="C6990" t="s">
        <v>39</v>
      </c>
      <c r="D6990" t="s">
        <v>18</v>
      </c>
      <c r="E6990" t="s">
        <v>35</v>
      </c>
      <c r="F6990" t="s">
        <v>68</v>
      </c>
      <c r="G6990" t="s">
        <v>42</v>
      </c>
      <c r="H6990" t="s">
        <v>22</v>
      </c>
      <c r="I6990" t="s">
        <v>31</v>
      </c>
      <c r="J6990" s="4">
        <v>0.02</v>
      </c>
      <c r="K6990" s="2">
        <f>86*Social_Media_Advertising_Sorted_First_10000_Rows[[#This Row],[Acquisition_Cost_Usd]]</f>
        <v>964786.70000000007</v>
      </c>
      <c r="L6990" s="3">
        <v>11218.45</v>
      </c>
      <c r="M6990">
        <v>4.74</v>
      </c>
      <c r="N6990" t="s">
        <v>58</v>
      </c>
      <c r="O6990" t="s">
        <v>32</v>
      </c>
      <c r="P6990">
        <v>29678</v>
      </c>
      <c r="Q6990">
        <v>89426</v>
      </c>
      <c r="R6990">
        <v>8</v>
      </c>
      <c r="S6990" t="s">
        <v>45</v>
      </c>
    </row>
    <row r="6991" spans="1:19" x14ac:dyDescent="0.3">
      <c r="A6991">
        <v>128602</v>
      </c>
      <c r="B6991" s="1">
        <v>44775</v>
      </c>
      <c r="C6991" t="s">
        <v>79</v>
      </c>
      <c r="D6991" t="s">
        <v>18</v>
      </c>
      <c r="E6991" t="s">
        <v>35</v>
      </c>
      <c r="F6991" t="s">
        <v>73</v>
      </c>
      <c r="G6991" t="s">
        <v>29</v>
      </c>
      <c r="H6991" t="s">
        <v>52</v>
      </c>
      <c r="I6991" t="s">
        <v>23</v>
      </c>
      <c r="J6991" s="4">
        <v>0.12</v>
      </c>
      <c r="K6991" s="2">
        <f>86*Social_Media_Advertising_Sorted_First_10000_Rows[[#This Row],[Acquisition_Cost_Usd]]</f>
        <v>1271146.22</v>
      </c>
      <c r="L6991" s="3">
        <v>14780.77</v>
      </c>
      <c r="M6991">
        <v>6.24</v>
      </c>
      <c r="N6991" t="s">
        <v>44</v>
      </c>
      <c r="O6991" t="s">
        <v>25</v>
      </c>
      <c r="P6991">
        <v>38095</v>
      </c>
      <c r="Q6991">
        <v>114359</v>
      </c>
      <c r="R6991">
        <v>6</v>
      </c>
      <c r="S6991" t="s">
        <v>33</v>
      </c>
    </row>
    <row r="6992" spans="1:19" x14ac:dyDescent="0.3">
      <c r="A6992">
        <v>128604</v>
      </c>
      <c r="B6992" s="1">
        <v>44827</v>
      </c>
      <c r="C6992" t="s">
        <v>46</v>
      </c>
      <c r="D6992" t="s">
        <v>40</v>
      </c>
      <c r="E6992" t="s">
        <v>19</v>
      </c>
      <c r="F6992" t="s">
        <v>41</v>
      </c>
      <c r="G6992" t="s">
        <v>42</v>
      </c>
      <c r="H6992" t="s">
        <v>43</v>
      </c>
      <c r="I6992" t="s">
        <v>23</v>
      </c>
      <c r="J6992" s="4">
        <v>0.04</v>
      </c>
      <c r="K6992" s="2">
        <f>86*Social_Media_Advertising_Sorted_First_10000_Rows[[#This Row],[Acquisition_Cost_Usd]]</f>
        <v>296718.92</v>
      </c>
      <c r="L6992" s="3">
        <v>3450.22</v>
      </c>
      <c r="M6992">
        <v>4.8099999999999996</v>
      </c>
      <c r="N6992" t="s">
        <v>24</v>
      </c>
      <c r="O6992" t="s">
        <v>25</v>
      </c>
      <c r="P6992">
        <v>8553</v>
      </c>
      <c r="Q6992">
        <v>26855</v>
      </c>
      <c r="R6992">
        <v>7</v>
      </c>
      <c r="S6992" t="s">
        <v>45</v>
      </c>
    </row>
    <row r="6993" spans="1:19" x14ac:dyDescent="0.3">
      <c r="A6993">
        <v>128605</v>
      </c>
      <c r="B6993" s="1">
        <v>44841</v>
      </c>
      <c r="C6993" t="s">
        <v>77</v>
      </c>
      <c r="D6993" t="s">
        <v>18</v>
      </c>
      <c r="E6993" t="s">
        <v>19</v>
      </c>
      <c r="F6993" t="s">
        <v>87</v>
      </c>
      <c r="G6993" t="s">
        <v>21</v>
      </c>
      <c r="H6993" t="s">
        <v>30</v>
      </c>
      <c r="I6993" t="s">
        <v>48</v>
      </c>
      <c r="J6993" s="4">
        <v>0.11</v>
      </c>
      <c r="K6993" s="2">
        <f>86*Social_Media_Advertising_Sorted_First_10000_Rows[[#This Row],[Acquisition_Cost_Usd]]</f>
        <v>585285.9</v>
      </c>
      <c r="L6993" s="3">
        <v>6805.65</v>
      </c>
      <c r="M6993">
        <v>4.9800000000000004</v>
      </c>
      <c r="N6993" t="s">
        <v>53</v>
      </c>
      <c r="O6993" t="s">
        <v>32</v>
      </c>
      <c r="P6993">
        <v>17669</v>
      </c>
      <c r="Q6993">
        <v>53857</v>
      </c>
      <c r="R6993">
        <v>4</v>
      </c>
      <c r="S6993" t="s">
        <v>64</v>
      </c>
    </row>
    <row r="6994" spans="1:19" x14ac:dyDescent="0.3">
      <c r="A6994">
        <v>128607</v>
      </c>
      <c r="B6994" s="1">
        <v>44646</v>
      </c>
      <c r="C6994" t="s">
        <v>39</v>
      </c>
      <c r="D6994" t="s">
        <v>18</v>
      </c>
      <c r="E6994" t="s">
        <v>27</v>
      </c>
      <c r="F6994" t="s">
        <v>87</v>
      </c>
      <c r="G6994" t="s">
        <v>42</v>
      </c>
      <c r="H6994" t="s">
        <v>22</v>
      </c>
      <c r="I6994" t="s">
        <v>48</v>
      </c>
      <c r="J6994" s="4">
        <v>0.11</v>
      </c>
      <c r="K6994" s="2">
        <f>86*Social_Media_Advertising_Sorted_First_10000_Rows[[#This Row],[Acquisition_Cost_Usd]]</f>
        <v>730206.22000000009</v>
      </c>
      <c r="L6994" s="3">
        <v>8490.77</v>
      </c>
      <c r="M6994">
        <v>0.56999999999999995</v>
      </c>
      <c r="N6994" t="s">
        <v>38</v>
      </c>
      <c r="O6994" t="s">
        <v>49</v>
      </c>
      <c r="P6994">
        <v>22262</v>
      </c>
      <c r="Q6994">
        <v>67461</v>
      </c>
      <c r="R6994">
        <v>3</v>
      </c>
      <c r="S6994" t="s">
        <v>64</v>
      </c>
    </row>
    <row r="6995" spans="1:19" x14ac:dyDescent="0.3">
      <c r="A6995">
        <v>128608</v>
      </c>
      <c r="B6995" s="1">
        <v>44603</v>
      </c>
      <c r="C6995" t="s">
        <v>65</v>
      </c>
      <c r="D6995" t="s">
        <v>18</v>
      </c>
      <c r="E6995" t="s">
        <v>35</v>
      </c>
      <c r="F6995" t="s">
        <v>36</v>
      </c>
      <c r="G6995" t="s">
        <v>42</v>
      </c>
      <c r="H6995" t="s">
        <v>30</v>
      </c>
      <c r="I6995" t="s">
        <v>23</v>
      </c>
      <c r="J6995" s="4">
        <v>7.0000000000000007E-2</v>
      </c>
      <c r="K6995" s="2">
        <f>86*Social_Media_Advertising_Sorted_First_10000_Rows[[#This Row],[Acquisition_Cost_Usd]]</f>
        <v>405551.92000000004</v>
      </c>
      <c r="L6995" s="3">
        <v>4715.72</v>
      </c>
      <c r="M6995">
        <v>2.3199999999999998</v>
      </c>
      <c r="N6995" t="s">
        <v>53</v>
      </c>
      <c r="O6995" t="s">
        <v>32</v>
      </c>
      <c r="P6995">
        <v>12000</v>
      </c>
      <c r="Q6995">
        <v>37065</v>
      </c>
      <c r="R6995">
        <v>3</v>
      </c>
      <c r="S6995" t="s">
        <v>33</v>
      </c>
    </row>
    <row r="6996" spans="1:19" x14ac:dyDescent="0.3">
      <c r="A6996">
        <v>128611</v>
      </c>
      <c r="B6996" s="1">
        <v>44707</v>
      </c>
      <c r="C6996" t="s">
        <v>91</v>
      </c>
      <c r="D6996" t="s">
        <v>18</v>
      </c>
      <c r="E6996" t="s">
        <v>55</v>
      </c>
      <c r="F6996" t="s">
        <v>56</v>
      </c>
      <c r="G6996" t="s">
        <v>60</v>
      </c>
      <c r="H6996" t="s">
        <v>43</v>
      </c>
      <c r="I6996" t="s">
        <v>48</v>
      </c>
      <c r="J6996" s="4">
        <v>0.1</v>
      </c>
      <c r="K6996" s="2">
        <f>86*Social_Media_Advertising_Sorted_First_10000_Rows[[#This Row],[Acquisition_Cost_Usd]]</f>
        <v>286770.44</v>
      </c>
      <c r="L6996" s="3">
        <v>3334.54</v>
      </c>
      <c r="M6996">
        <v>5.18</v>
      </c>
      <c r="N6996" t="s">
        <v>38</v>
      </c>
      <c r="O6996" t="s">
        <v>25</v>
      </c>
      <c r="P6996">
        <v>8251</v>
      </c>
      <c r="Q6996">
        <v>25960</v>
      </c>
      <c r="R6996">
        <v>7</v>
      </c>
      <c r="S6996" t="s">
        <v>26</v>
      </c>
    </row>
    <row r="6997" spans="1:19" x14ac:dyDescent="0.3">
      <c r="A6997">
        <v>128612</v>
      </c>
      <c r="B6997" s="1">
        <v>44913</v>
      </c>
      <c r="C6997" t="s">
        <v>54</v>
      </c>
      <c r="D6997" t="s">
        <v>18</v>
      </c>
      <c r="E6997" t="s">
        <v>55</v>
      </c>
      <c r="F6997" t="s">
        <v>59</v>
      </c>
      <c r="G6997" t="s">
        <v>42</v>
      </c>
      <c r="H6997" t="s">
        <v>22</v>
      </c>
      <c r="I6997" t="s">
        <v>37</v>
      </c>
      <c r="J6997" s="4">
        <v>0.13</v>
      </c>
      <c r="K6997" s="2">
        <f>86*Social_Media_Advertising_Sorted_First_10000_Rows[[#This Row],[Acquisition_Cost_Usd]]</f>
        <v>935442.64</v>
      </c>
      <c r="L6997" s="3">
        <v>10877.24</v>
      </c>
      <c r="M6997">
        <v>0.49691739300287968</v>
      </c>
      <c r="N6997" t="s">
        <v>53</v>
      </c>
      <c r="O6997" t="s">
        <v>25</v>
      </c>
      <c r="P6997">
        <v>16880</v>
      </c>
      <c r="Q6997">
        <v>55945</v>
      </c>
      <c r="R6997">
        <v>1</v>
      </c>
      <c r="S6997" t="s">
        <v>26</v>
      </c>
    </row>
    <row r="6998" spans="1:19" x14ac:dyDescent="0.3">
      <c r="A6998">
        <v>128614</v>
      </c>
      <c r="B6998" s="1">
        <v>44902</v>
      </c>
      <c r="C6998" t="s">
        <v>54</v>
      </c>
      <c r="D6998" t="s">
        <v>40</v>
      </c>
      <c r="E6998" t="s">
        <v>35</v>
      </c>
      <c r="F6998" t="s">
        <v>97</v>
      </c>
      <c r="G6998" t="s">
        <v>21</v>
      </c>
      <c r="H6998" t="s">
        <v>43</v>
      </c>
      <c r="I6998" t="s">
        <v>23</v>
      </c>
      <c r="J6998" s="4">
        <v>0.14000000000000001</v>
      </c>
      <c r="K6998" s="2">
        <f>86*Social_Media_Advertising_Sorted_First_10000_Rows[[#This Row],[Acquisition_Cost_Usd]]</f>
        <v>258841.94</v>
      </c>
      <c r="L6998" s="3">
        <v>3009.79</v>
      </c>
      <c r="M6998">
        <v>2.91</v>
      </c>
      <c r="N6998" t="s">
        <v>24</v>
      </c>
      <c r="O6998" t="s">
        <v>49</v>
      </c>
      <c r="P6998">
        <v>7403</v>
      </c>
      <c r="Q6998">
        <v>23449</v>
      </c>
      <c r="R6998">
        <v>3</v>
      </c>
      <c r="S6998" t="s">
        <v>26</v>
      </c>
    </row>
    <row r="6999" spans="1:19" x14ac:dyDescent="0.3">
      <c r="A6999">
        <v>128615</v>
      </c>
      <c r="B6999" s="1">
        <v>44847</v>
      </c>
      <c r="C6999" t="s">
        <v>77</v>
      </c>
      <c r="D6999" t="s">
        <v>40</v>
      </c>
      <c r="E6999" t="s">
        <v>35</v>
      </c>
      <c r="F6999" t="s">
        <v>108</v>
      </c>
      <c r="G6999" t="s">
        <v>60</v>
      </c>
      <c r="H6999" t="s">
        <v>30</v>
      </c>
      <c r="I6999" t="s">
        <v>23</v>
      </c>
      <c r="J6999" s="4">
        <v>0.11</v>
      </c>
      <c r="K6999" s="2">
        <f>86*Social_Media_Advertising_Sorted_First_10000_Rows[[#This Row],[Acquisition_Cost_Usd]]</f>
        <v>654774.76</v>
      </c>
      <c r="L6999" s="3">
        <v>7613.66</v>
      </c>
      <c r="M6999">
        <v>4.93</v>
      </c>
      <c r="N6999" t="s">
        <v>38</v>
      </c>
      <c r="O6999" t="s">
        <v>49</v>
      </c>
      <c r="P6999">
        <v>19851</v>
      </c>
      <c r="Q6999">
        <v>60319</v>
      </c>
      <c r="R6999">
        <v>7</v>
      </c>
      <c r="S6999" t="s">
        <v>45</v>
      </c>
    </row>
    <row r="7000" spans="1:19" x14ac:dyDescent="0.3">
      <c r="A7000">
        <v>128617</v>
      </c>
      <c r="B7000" s="1">
        <v>44919</v>
      </c>
      <c r="C7000" t="s">
        <v>54</v>
      </c>
      <c r="D7000" t="s">
        <v>40</v>
      </c>
      <c r="E7000" t="s">
        <v>55</v>
      </c>
      <c r="F7000" t="s">
        <v>109</v>
      </c>
      <c r="G7000" t="s">
        <v>60</v>
      </c>
      <c r="H7000" t="s">
        <v>52</v>
      </c>
      <c r="I7000" t="s">
        <v>37</v>
      </c>
      <c r="J7000" s="4">
        <v>0.05</v>
      </c>
      <c r="K7000" s="2">
        <f>86*Social_Media_Advertising_Sorted_First_10000_Rows[[#This Row],[Acquisition_Cost_Usd]]</f>
        <v>1167473.22</v>
      </c>
      <c r="L7000" s="3">
        <v>13575.27</v>
      </c>
      <c r="M7000">
        <v>1.2458684277806014</v>
      </c>
      <c r="N7000" t="s">
        <v>44</v>
      </c>
      <c r="O7000" t="s">
        <v>32</v>
      </c>
      <c r="P7000">
        <v>21001</v>
      </c>
      <c r="Q7000">
        <v>69362</v>
      </c>
      <c r="R7000">
        <v>1</v>
      </c>
      <c r="S7000" t="s">
        <v>50</v>
      </c>
    </row>
    <row r="7001" spans="1:19" x14ac:dyDescent="0.3">
      <c r="A7001">
        <v>128621</v>
      </c>
      <c r="B7001" s="1">
        <v>44644</v>
      </c>
      <c r="C7001" t="s">
        <v>39</v>
      </c>
      <c r="D7001" t="s">
        <v>40</v>
      </c>
      <c r="E7001" t="s">
        <v>35</v>
      </c>
      <c r="F7001" t="s">
        <v>94</v>
      </c>
      <c r="G7001" t="s">
        <v>60</v>
      </c>
      <c r="H7001" t="s">
        <v>22</v>
      </c>
      <c r="I7001" t="s">
        <v>31</v>
      </c>
      <c r="J7001" s="4">
        <v>0.06</v>
      </c>
      <c r="K7001" s="2">
        <f>86*Social_Media_Advertising_Sorted_First_10000_Rows[[#This Row],[Acquisition_Cost_Usd]]</f>
        <v>911696.32000000007</v>
      </c>
      <c r="L7001" s="3">
        <v>10601.12</v>
      </c>
      <c r="M7001">
        <v>6.27</v>
      </c>
      <c r="N7001" t="s">
        <v>38</v>
      </c>
      <c r="O7001" t="s">
        <v>49</v>
      </c>
      <c r="P7001">
        <v>27987</v>
      </c>
      <c r="Q7001">
        <v>84418</v>
      </c>
      <c r="R7001">
        <v>7</v>
      </c>
      <c r="S7001" t="s">
        <v>33</v>
      </c>
    </row>
    <row r="7002" spans="1:19" x14ac:dyDescent="0.3">
      <c r="A7002">
        <v>128625</v>
      </c>
      <c r="B7002" s="1">
        <v>44603</v>
      </c>
      <c r="C7002" t="s">
        <v>65</v>
      </c>
      <c r="D7002" t="s">
        <v>18</v>
      </c>
      <c r="E7002" t="s">
        <v>19</v>
      </c>
      <c r="F7002" t="s">
        <v>56</v>
      </c>
      <c r="G7002" t="s">
        <v>60</v>
      </c>
      <c r="H7002" t="s">
        <v>43</v>
      </c>
      <c r="I7002" t="s">
        <v>37</v>
      </c>
      <c r="J7002" s="4">
        <v>0.02</v>
      </c>
      <c r="K7002" s="2">
        <f>86*Social_Media_Advertising_Sorted_First_10000_Rows[[#This Row],[Acquisition_Cost_Usd]]</f>
        <v>260768.34</v>
      </c>
      <c r="L7002" s="3">
        <v>3032.19</v>
      </c>
      <c r="M7002">
        <v>6.4349014921236194E-2</v>
      </c>
      <c r="N7002" t="s">
        <v>24</v>
      </c>
      <c r="O7002" t="s">
        <v>49</v>
      </c>
      <c r="P7002">
        <v>4384</v>
      </c>
      <c r="Q7002">
        <v>15257</v>
      </c>
      <c r="R7002">
        <v>1</v>
      </c>
      <c r="S7002" t="s">
        <v>26</v>
      </c>
    </row>
    <row r="7003" spans="1:19" hidden="1" x14ac:dyDescent="0.3">
      <c r="A7003">
        <v>128633</v>
      </c>
      <c r="B7003" s="1">
        <v>44608</v>
      </c>
      <c r="C7003" t="s">
        <v>65</v>
      </c>
      <c r="D7003" t="s">
        <v>61</v>
      </c>
      <c r="E7003" t="s">
        <v>62</v>
      </c>
      <c r="F7003" t="s">
        <v>98</v>
      </c>
      <c r="G7003" t="s">
        <v>60</v>
      </c>
      <c r="H7003" t="s">
        <v>30</v>
      </c>
      <c r="I7003" t="s">
        <v>37</v>
      </c>
      <c r="J7003" s="4">
        <v>7.0000000000000007E-2</v>
      </c>
      <c r="K7003" s="2">
        <f>86*Social_Media_Advertising_Sorted_First_10000_Rows[[#This Row],[Acquisition_Cost_Usd]]</f>
        <v>593277.88</v>
      </c>
      <c r="L7003" s="3">
        <v>6898.58</v>
      </c>
      <c r="M7003">
        <v>0.1501477014828845</v>
      </c>
      <c r="N7003" t="s">
        <v>58</v>
      </c>
      <c r="O7003" t="s">
        <v>32</v>
      </c>
      <c r="P7003">
        <v>10525</v>
      </c>
      <c r="Q7003">
        <v>35252</v>
      </c>
      <c r="R7003">
        <v>1</v>
      </c>
      <c r="S7003" t="s">
        <v>50</v>
      </c>
    </row>
    <row r="7004" spans="1:19" hidden="1" x14ac:dyDescent="0.3">
      <c r="A7004">
        <v>128634</v>
      </c>
      <c r="B7004" s="1">
        <v>44738</v>
      </c>
      <c r="C7004" t="s">
        <v>69</v>
      </c>
      <c r="D7004" t="s">
        <v>61</v>
      </c>
      <c r="E7004" t="s">
        <v>62</v>
      </c>
      <c r="F7004" t="s">
        <v>108</v>
      </c>
      <c r="G7004" t="s">
        <v>29</v>
      </c>
      <c r="H7004" t="s">
        <v>30</v>
      </c>
      <c r="I7004" t="s">
        <v>37</v>
      </c>
      <c r="J7004" s="4">
        <v>0.1</v>
      </c>
      <c r="K7004" s="2">
        <f>86*Social_Media_Advertising_Sorted_First_10000_Rows[[#This Row],[Acquisition_Cost_Usd]]</f>
        <v>590099.31999999995</v>
      </c>
      <c r="L7004" s="3">
        <v>6861.62</v>
      </c>
      <c r="M7004">
        <v>0.67030223876287742</v>
      </c>
      <c r="N7004" t="s">
        <v>58</v>
      </c>
      <c r="O7004" t="s">
        <v>49</v>
      </c>
      <c r="P7004">
        <v>10466</v>
      </c>
      <c r="Q7004">
        <v>35060</v>
      </c>
      <c r="R7004">
        <v>1</v>
      </c>
      <c r="S7004" t="s">
        <v>45</v>
      </c>
    </row>
    <row r="7005" spans="1:19" x14ac:dyDescent="0.3">
      <c r="A7005">
        <v>128640</v>
      </c>
      <c r="B7005" s="1">
        <v>44865</v>
      </c>
      <c r="C7005" t="s">
        <v>77</v>
      </c>
      <c r="D7005" t="s">
        <v>40</v>
      </c>
      <c r="E7005" t="s">
        <v>55</v>
      </c>
      <c r="F7005" t="s">
        <v>86</v>
      </c>
      <c r="G7005" t="s">
        <v>42</v>
      </c>
      <c r="H7005" t="s">
        <v>30</v>
      </c>
      <c r="I7005" t="s">
        <v>23</v>
      </c>
      <c r="J7005" s="4">
        <v>0.11</v>
      </c>
      <c r="K7005" s="2">
        <f>86*Social_Media_Advertising_Sorted_First_10000_Rows[[#This Row],[Acquisition_Cost_Usd]]</f>
        <v>616255.36</v>
      </c>
      <c r="L7005" s="3">
        <v>7165.76</v>
      </c>
      <c r="M7005">
        <v>7.55</v>
      </c>
      <c r="N7005" t="s">
        <v>58</v>
      </c>
      <c r="O7005" t="s">
        <v>32</v>
      </c>
      <c r="P7005">
        <v>18650</v>
      </c>
      <c r="Q7005">
        <v>56760</v>
      </c>
      <c r="R7005">
        <v>4</v>
      </c>
      <c r="S7005" t="s">
        <v>50</v>
      </c>
    </row>
    <row r="7006" spans="1:19" x14ac:dyDescent="0.3">
      <c r="A7006">
        <v>128641</v>
      </c>
      <c r="B7006" s="1">
        <v>44718</v>
      </c>
      <c r="C7006" t="s">
        <v>69</v>
      </c>
      <c r="D7006" t="s">
        <v>40</v>
      </c>
      <c r="E7006" t="s">
        <v>27</v>
      </c>
      <c r="F7006" t="s">
        <v>72</v>
      </c>
      <c r="G7006" t="s">
        <v>42</v>
      </c>
      <c r="H7006" t="s">
        <v>52</v>
      </c>
      <c r="I7006" t="s">
        <v>31</v>
      </c>
      <c r="J7006" s="4">
        <v>0.1</v>
      </c>
      <c r="K7006" s="2">
        <f>86*Social_Media_Advertising_Sorted_First_10000_Rows[[#This Row],[Acquisition_Cost_Usd]]</f>
        <v>1290000</v>
      </c>
      <c r="L7006" s="3">
        <v>15000</v>
      </c>
      <c r="M7006">
        <v>3.16</v>
      </c>
      <c r="N7006" t="s">
        <v>44</v>
      </c>
      <c r="O7006" t="s">
        <v>49</v>
      </c>
      <c r="P7006">
        <v>39322</v>
      </c>
      <c r="Q7006">
        <v>117991</v>
      </c>
      <c r="R7006">
        <v>4</v>
      </c>
      <c r="S7006" t="s">
        <v>64</v>
      </c>
    </row>
    <row r="7007" spans="1:19" x14ac:dyDescent="0.3">
      <c r="A7007">
        <v>128646</v>
      </c>
      <c r="B7007" s="1">
        <v>44895</v>
      </c>
      <c r="C7007" t="s">
        <v>80</v>
      </c>
      <c r="D7007" t="s">
        <v>40</v>
      </c>
      <c r="E7007" t="s">
        <v>19</v>
      </c>
      <c r="F7007" t="s">
        <v>105</v>
      </c>
      <c r="G7007" t="s">
        <v>60</v>
      </c>
      <c r="H7007" t="s">
        <v>43</v>
      </c>
      <c r="I7007" t="s">
        <v>37</v>
      </c>
      <c r="J7007" s="4">
        <v>0.14000000000000001</v>
      </c>
      <c r="K7007" s="2">
        <f>86*Social_Media_Advertising_Sorted_First_10000_Rows[[#This Row],[Acquisition_Cost_Usd]]</f>
        <v>223770.28</v>
      </c>
      <c r="L7007" s="3">
        <v>2601.98</v>
      </c>
      <c r="M7007">
        <v>1.3549042586193627</v>
      </c>
      <c r="N7007" t="s">
        <v>38</v>
      </c>
      <c r="O7007" t="s">
        <v>49</v>
      </c>
      <c r="P7007">
        <v>3737</v>
      </c>
      <c r="Q7007">
        <v>13149</v>
      </c>
      <c r="R7007">
        <v>1</v>
      </c>
      <c r="S7007" t="s">
        <v>50</v>
      </c>
    </row>
    <row r="7008" spans="1:19" x14ac:dyDescent="0.3">
      <c r="A7008">
        <v>128648</v>
      </c>
      <c r="B7008" s="1">
        <v>44652</v>
      </c>
      <c r="C7008" t="s">
        <v>34</v>
      </c>
      <c r="D7008" t="s">
        <v>40</v>
      </c>
      <c r="E7008" t="s">
        <v>55</v>
      </c>
      <c r="F7008" t="s">
        <v>51</v>
      </c>
      <c r="G7008" t="s">
        <v>21</v>
      </c>
      <c r="H7008" t="s">
        <v>22</v>
      </c>
      <c r="I7008" t="s">
        <v>23</v>
      </c>
      <c r="J7008" s="4">
        <v>0.08</v>
      </c>
      <c r="K7008" s="2">
        <f>86*Social_Media_Advertising_Sorted_First_10000_Rows[[#This Row],[Acquisition_Cost_Usd]]</f>
        <v>783112.55999999994</v>
      </c>
      <c r="L7008" s="3">
        <v>9105.9599999999991</v>
      </c>
      <c r="M7008">
        <v>6.58</v>
      </c>
      <c r="N7008" t="s">
        <v>53</v>
      </c>
      <c r="O7008" t="s">
        <v>49</v>
      </c>
      <c r="P7008">
        <v>23906</v>
      </c>
      <c r="Q7008">
        <v>72329</v>
      </c>
      <c r="R7008">
        <v>3</v>
      </c>
      <c r="S7008" t="s">
        <v>33</v>
      </c>
    </row>
    <row r="7009" spans="1:19" x14ac:dyDescent="0.3">
      <c r="A7009">
        <v>128664</v>
      </c>
      <c r="B7009" s="1">
        <v>44642</v>
      </c>
      <c r="C7009" t="s">
        <v>39</v>
      </c>
      <c r="D7009" t="s">
        <v>40</v>
      </c>
      <c r="E7009" t="s">
        <v>55</v>
      </c>
      <c r="F7009" t="s">
        <v>57</v>
      </c>
      <c r="G7009" t="s">
        <v>60</v>
      </c>
      <c r="H7009" t="s">
        <v>52</v>
      </c>
      <c r="I7009" t="s">
        <v>23</v>
      </c>
      <c r="J7009" s="4">
        <v>0.02</v>
      </c>
      <c r="K7009" s="2">
        <f>86*Social_Media_Advertising_Sorted_First_10000_Rows[[#This Row],[Acquisition_Cost_Usd]]</f>
        <v>1110997.02</v>
      </c>
      <c r="L7009" s="3">
        <v>12918.57</v>
      </c>
      <c r="M7009">
        <v>5.26</v>
      </c>
      <c r="N7009" t="s">
        <v>53</v>
      </c>
      <c r="O7009" t="s">
        <v>49</v>
      </c>
      <c r="P7009">
        <v>34172</v>
      </c>
      <c r="Q7009">
        <v>102738</v>
      </c>
      <c r="R7009">
        <v>1</v>
      </c>
      <c r="S7009" t="s">
        <v>26</v>
      </c>
    </row>
    <row r="7010" spans="1:19" x14ac:dyDescent="0.3">
      <c r="A7010">
        <v>128668</v>
      </c>
      <c r="B7010" s="1">
        <v>44824</v>
      </c>
      <c r="C7010" t="s">
        <v>46</v>
      </c>
      <c r="D7010" t="s">
        <v>40</v>
      </c>
      <c r="E7010" t="s">
        <v>27</v>
      </c>
      <c r="F7010" t="s">
        <v>47</v>
      </c>
      <c r="G7010" t="s">
        <v>29</v>
      </c>
      <c r="H7010" t="s">
        <v>30</v>
      </c>
      <c r="I7010" t="s">
        <v>31</v>
      </c>
      <c r="J7010" s="4">
        <v>0.09</v>
      </c>
      <c r="K7010" s="2">
        <f>86*Social_Media_Advertising_Sorted_First_10000_Rows[[#This Row],[Acquisition_Cost_Usd]]</f>
        <v>367819.42000000004</v>
      </c>
      <c r="L7010" s="3">
        <v>4276.97</v>
      </c>
      <c r="M7010">
        <v>2.41</v>
      </c>
      <c r="N7010" t="s">
        <v>38</v>
      </c>
      <c r="O7010" t="s">
        <v>49</v>
      </c>
      <c r="P7010">
        <v>10803</v>
      </c>
      <c r="Q7010">
        <v>33517</v>
      </c>
      <c r="R7010">
        <v>5</v>
      </c>
      <c r="S7010" t="s">
        <v>50</v>
      </c>
    </row>
    <row r="7011" spans="1:19" x14ac:dyDescent="0.3">
      <c r="A7011">
        <v>128670</v>
      </c>
      <c r="B7011" s="1">
        <v>44881</v>
      </c>
      <c r="C7011" t="s">
        <v>80</v>
      </c>
      <c r="D7011" t="s">
        <v>40</v>
      </c>
      <c r="E7011" t="s">
        <v>55</v>
      </c>
      <c r="F7011" t="s">
        <v>102</v>
      </c>
      <c r="G7011" t="s">
        <v>29</v>
      </c>
      <c r="H7011" t="s">
        <v>30</v>
      </c>
      <c r="I7011" t="s">
        <v>23</v>
      </c>
      <c r="J7011" s="4">
        <v>0.12</v>
      </c>
      <c r="K7011" s="2">
        <f>86*Social_Media_Advertising_Sorted_First_10000_Rows[[#This Row],[Acquisition_Cost_Usd]]</f>
        <v>440952.10000000003</v>
      </c>
      <c r="L7011" s="3">
        <v>5127.3500000000004</v>
      </c>
      <c r="M7011">
        <v>2.39</v>
      </c>
      <c r="N7011" t="s">
        <v>24</v>
      </c>
      <c r="O7011" t="s">
        <v>32</v>
      </c>
      <c r="P7011">
        <v>13128</v>
      </c>
      <c r="Q7011">
        <v>40407</v>
      </c>
      <c r="R7011">
        <v>7</v>
      </c>
      <c r="S7011" t="s">
        <v>45</v>
      </c>
    </row>
    <row r="7012" spans="1:19" x14ac:dyDescent="0.3">
      <c r="A7012">
        <v>128671</v>
      </c>
      <c r="B7012" s="1">
        <v>44880</v>
      </c>
      <c r="C7012" t="s">
        <v>80</v>
      </c>
      <c r="D7012" t="s">
        <v>40</v>
      </c>
      <c r="E7012" t="s">
        <v>27</v>
      </c>
      <c r="F7012" t="s">
        <v>47</v>
      </c>
      <c r="G7012" t="s">
        <v>60</v>
      </c>
      <c r="H7012" t="s">
        <v>30</v>
      </c>
      <c r="I7012" t="s">
        <v>37</v>
      </c>
      <c r="J7012" s="4">
        <v>0.06</v>
      </c>
      <c r="K7012" s="2">
        <f>86*Social_Media_Advertising_Sorted_First_10000_Rows[[#This Row],[Acquisition_Cost_Usd]]</f>
        <v>400584.56</v>
      </c>
      <c r="L7012" s="3">
        <v>4657.96</v>
      </c>
      <c r="M7012">
        <v>0.31102023878597512</v>
      </c>
      <c r="N7012" t="s">
        <v>58</v>
      </c>
      <c r="O7012" t="s">
        <v>49</v>
      </c>
      <c r="P7012">
        <v>6952</v>
      </c>
      <c r="Q7012">
        <v>23620</v>
      </c>
      <c r="R7012">
        <v>1</v>
      </c>
      <c r="S7012" t="s">
        <v>50</v>
      </c>
    </row>
    <row r="7013" spans="1:19" x14ac:dyDescent="0.3">
      <c r="A7013">
        <v>128673</v>
      </c>
      <c r="B7013" s="1">
        <v>44634</v>
      </c>
      <c r="C7013" t="s">
        <v>39</v>
      </c>
      <c r="D7013" t="s">
        <v>18</v>
      </c>
      <c r="E7013" t="s">
        <v>35</v>
      </c>
      <c r="F7013" t="s">
        <v>47</v>
      </c>
      <c r="G7013" t="s">
        <v>42</v>
      </c>
      <c r="H7013" t="s">
        <v>30</v>
      </c>
      <c r="I7013" t="s">
        <v>48</v>
      </c>
      <c r="J7013" s="4">
        <v>0.1</v>
      </c>
      <c r="K7013" s="2">
        <f>86*Social_Media_Advertising_Sorted_First_10000_Rows[[#This Row],[Acquisition_Cost_Usd]]</f>
        <v>641748.34</v>
      </c>
      <c r="L7013" s="3">
        <v>7462.19</v>
      </c>
      <c r="M7013">
        <v>4.62</v>
      </c>
      <c r="N7013" t="s">
        <v>53</v>
      </c>
      <c r="O7013" t="s">
        <v>49</v>
      </c>
      <c r="P7013">
        <v>19436</v>
      </c>
      <c r="Q7013">
        <v>59091</v>
      </c>
      <c r="R7013">
        <v>2</v>
      </c>
      <c r="S7013" t="s">
        <v>50</v>
      </c>
    </row>
    <row r="7014" spans="1:19" x14ac:dyDescent="0.3">
      <c r="A7014">
        <v>128675</v>
      </c>
      <c r="B7014" s="1">
        <v>44845</v>
      </c>
      <c r="C7014" t="s">
        <v>77</v>
      </c>
      <c r="D7014" t="s">
        <v>18</v>
      </c>
      <c r="E7014" t="s">
        <v>19</v>
      </c>
      <c r="F7014" t="s">
        <v>88</v>
      </c>
      <c r="G7014" t="s">
        <v>60</v>
      </c>
      <c r="H7014" t="s">
        <v>22</v>
      </c>
      <c r="I7014" t="s">
        <v>31</v>
      </c>
      <c r="J7014" s="4">
        <v>0.05</v>
      </c>
      <c r="K7014" s="2">
        <f>86*Social_Media_Advertising_Sorted_First_10000_Rows[[#This Row],[Acquisition_Cost_Usd]]</f>
        <v>757539.6</v>
      </c>
      <c r="L7014" s="3">
        <v>8808.6</v>
      </c>
      <c r="M7014">
        <v>2.74</v>
      </c>
      <c r="N7014" t="s">
        <v>24</v>
      </c>
      <c r="O7014" t="s">
        <v>32</v>
      </c>
      <c r="P7014">
        <v>23114</v>
      </c>
      <c r="Q7014">
        <v>69983</v>
      </c>
      <c r="R7014">
        <v>1</v>
      </c>
      <c r="S7014" t="s">
        <v>26</v>
      </c>
    </row>
    <row r="7015" spans="1:19" x14ac:dyDescent="0.3">
      <c r="A7015">
        <v>128676</v>
      </c>
      <c r="B7015" s="1">
        <v>44841</v>
      </c>
      <c r="C7015" t="s">
        <v>77</v>
      </c>
      <c r="D7015" t="s">
        <v>18</v>
      </c>
      <c r="E7015" t="s">
        <v>27</v>
      </c>
      <c r="F7015" t="s">
        <v>90</v>
      </c>
      <c r="G7015" t="s">
        <v>29</v>
      </c>
      <c r="H7015" t="s">
        <v>22</v>
      </c>
      <c r="I7015" t="s">
        <v>23</v>
      </c>
      <c r="J7015" s="4">
        <v>0.08</v>
      </c>
      <c r="K7015" s="2">
        <f>86*Social_Media_Advertising_Sorted_First_10000_Rows[[#This Row],[Acquisition_Cost_Usd]]</f>
        <v>842417.29999999993</v>
      </c>
      <c r="L7015" s="3">
        <v>9795.5499999999993</v>
      </c>
      <c r="M7015">
        <v>4.29</v>
      </c>
      <c r="N7015" t="s">
        <v>38</v>
      </c>
      <c r="O7015" t="s">
        <v>25</v>
      </c>
      <c r="P7015">
        <v>25805</v>
      </c>
      <c r="Q7015">
        <v>77955</v>
      </c>
      <c r="R7015">
        <v>3</v>
      </c>
      <c r="S7015" t="s">
        <v>33</v>
      </c>
    </row>
    <row r="7016" spans="1:19" x14ac:dyDescent="0.3">
      <c r="A7016">
        <v>128678</v>
      </c>
      <c r="B7016" s="1">
        <v>44747</v>
      </c>
      <c r="C7016" t="s">
        <v>67</v>
      </c>
      <c r="D7016" t="s">
        <v>40</v>
      </c>
      <c r="E7016" t="s">
        <v>19</v>
      </c>
      <c r="F7016" t="s">
        <v>102</v>
      </c>
      <c r="G7016" t="s">
        <v>42</v>
      </c>
      <c r="H7016" t="s">
        <v>22</v>
      </c>
      <c r="I7016" t="s">
        <v>23</v>
      </c>
      <c r="J7016" s="4">
        <v>7.0000000000000007E-2</v>
      </c>
      <c r="K7016" s="2">
        <f>86*Social_Media_Advertising_Sorted_First_10000_Rows[[#This Row],[Acquisition_Cost_Usd]]</f>
        <v>704643.58000000007</v>
      </c>
      <c r="L7016" s="3">
        <v>8193.5300000000007</v>
      </c>
      <c r="M7016">
        <v>5.33</v>
      </c>
      <c r="N7016" t="s">
        <v>38</v>
      </c>
      <c r="O7016" t="s">
        <v>25</v>
      </c>
      <c r="P7016">
        <v>21443</v>
      </c>
      <c r="Q7016">
        <v>65034</v>
      </c>
      <c r="R7016">
        <v>1</v>
      </c>
      <c r="S7016" t="s">
        <v>45</v>
      </c>
    </row>
    <row r="7017" spans="1:19" hidden="1" x14ac:dyDescent="0.3">
      <c r="A7017">
        <v>128680</v>
      </c>
      <c r="B7017" s="1">
        <v>44804</v>
      </c>
      <c r="C7017" t="s">
        <v>79</v>
      </c>
      <c r="D7017" t="s">
        <v>61</v>
      </c>
      <c r="E7017" t="s">
        <v>62</v>
      </c>
      <c r="F7017" t="s">
        <v>75</v>
      </c>
      <c r="G7017" t="s">
        <v>29</v>
      </c>
      <c r="H7017" t="s">
        <v>22</v>
      </c>
      <c r="I7017" t="s">
        <v>31</v>
      </c>
      <c r="J7017" s="4">
        <v>0.02</v>
      </c>
      <c r="K7017" s="2">
        <f>86*Social_Media_Advertising_Sorted_First_10000_Rows[[#This Row],[Acquisition_Cost_Usd]]</f>
        <v>805203.38</v>
      </c>
      <c r="L7017" s="3">
        <v>9362.83</v>
      </c>
      <c r="M7017">
        <v>1.55</v>
      </c>
      <c r="N7017" t="s">
        <v>24</v>
      </c>
      <c r="O7017" t="s">
        <v>49</v>
      </c>
      <c r="P7017">
        <v>24595</v>
      </c>
      <c r="Q7017">
        <v>74372</v>
      </c>
      <c r="R7017">
        <v>7</v>
      </c>
      <c r="S7017" t="s">
        <v>45</v>
      </c>
    </row>
    <row r="7018" spans="1:19" x14ac:dyDescent="0.3">
      <c r="A7018">
        <v>128687</v>
      </c>
      <c r="B7018" s="1">
        <v>44861</v>
      </c>
      <c r="C7018" t="s">
        <v>77</v>
      </c>
      <c r="D7018" t="s">
        <v>40</v>
      </c>
      <c r="E7018" t="s">
        <v>35</v>
      </c>
      <c r="F7018" t="s">
        <v>97</v>
      </c>
      <c r="G7018" t="s">
        <v>29</v>
      </c>
      <c r="H7018" t="s">
        <v>52</v>
      </c>
      <c r="I7018" t="s">
        <v>31</v>
      </c>
      <c r="J7018" s="4">
        <v>0.09</v>
      </c>
      <c r="K7018" s="2">
        <f>86*Social_Media_Advertising_Sorted_First_10000_Rows[[#This Row],[Acquisition_Cost_Usd]]</f>
        <v>1060580.3799999999</v>
      </c>
      <c r="L7018" s="3">
        <v>12332.33</v>
      </c>
      <c r="M7018">
        <v>4.32</v>
      </c>
      <c r="N7018" t="s">
        <v>53</v>
      </c>
      <c r="O7018" t="s">
        <v>49</v>
      </c>
      <c r="P7018">
        <v>32646</v>
      </c>
      <c r="Q7018">
        <v>98219</v>
      </c>
      <c r="R7018">
        <v>5</v>
      </c>
      <c r="S7018" t="s">
        <v>26</v>
      </c>
    </row>
    <row r="7019" spans="1:19" x14ac:dyDescent="0.3">
      <c r="A7019">
        <v>128688</v>
      </c>
      <c r="B7019" s="1">
        <v>44887</v>
      </c>
      <c r="C7019" t="s">
        <v>80</v>
      </c>
      <c r="D7019" t="s">
        <v>40</v>
      </c>
      <c r="E7019" t="s">
        <v>35</v>
      </c>
      <c r="F7019" t="s">
        <v>85</v>
      </c>
      <c r="G7019" t="s">
        <v>29</v>
      </c>
      <c r="H7019" t="s">
        <v>30</v>
      </c>
      <c r="I7019" t="s">
        <v>48</v>
      </c>
      <c r="J7019" s="4">
        <v>0.03</v>
      </c>
      <c r="K7019" s="2">
        <f>86*Social_Media_Advertising_Sorted_First_10000_Rows[[#This Row],[Acquisition_Cost_Usd]]</f>
        <v>651403.56000000006</v>
      </c>
      <c r="L7019" s="3">
        <v>7574.46</v>
      </c>
      <c r="M7019">
        <v>1.58</v>
      </c>
      <c r="N7019" t="s">
        <v>58</v>
      </c>
      <c r="O7019" t="s">
        <v>25</v>
      </c>
      <c r="P7019">
        <v>19748</v>
      </c>
      <c r="Q7019">
        <v>60015</v>
      </c>
      <c r="R7019">
        <v>8</v>
      </c>
      <c r="S7019" t="s">
        <v>45</v>
      </c>
    </row>
    <row r="7020" spans="1:19" hidden="1" x14ac:dyDescent="0.3">
      <c r="A7020">
        <v>128691</v>
      </c>
      <c r="B7020" s="1">
        <v>44824</v>
      </c>
      <c r="C7020" t="s">
        <v>46</v>
      </c>
      <c r="D7020" t="s">
        <v>61</v>
      </c>
      <c r="E7020" t="s">
        <v>62</v>
      </c>
      <c r="F7020" t="s">
        <v>88</v>
      </c>
      <c r="G7020" t="s">
        <v>42</v>
      </c>
      <c r="H7020" t="s">
        <v>43</v>
      </c>
      <c r="I7020" t="s">
        <v>37</v>
      </c>
      <c r="J7020" s="4">
        <v>0.09</v>
      </c>
      <c r="K7020" s="2">
        <f>86*Social_Media_Advertising_Sorted_First_10000_Rows[[#This Row],[Acquisition_Cost_Usd]]</f>
        <v>327905.96000000002</v>
      </c>
      <c r="L7020" s="3">
        <v>3812.86</v>
      </c>
      <c r="M7020">
        <v>1.2601682088742094</v>
      </c>
      <c r="N7020" t="s">
        <v>24</v>
      </c>
      <c r="O7020" t="s">
        <v>49</v>
      </c>
      <c r="P7020">
        <v>5597</v>
      </c>
      <c r="Q7020">
        <v>19207</v>
      </c>
      <c r="R7020">
        <v>1</v>
      </c>
      <c r="S7020" t="s">
        <v>26</v>
      </c>
    </row>
    <row r="7021" spans="1:19" x14ac:dyDescent="0.3">
      <c r="A7021">
        <v>128695</v>
      </c>
      <c r="B7021" s="1">
        <v>44919</v>
      </c>
      <c r="C7021" t="s">
        <v>54</v>
      </c>
      <c r="D7021" t="s">
        <v>40</v>
      </c>
      <c r="E7021" t="s">
        <v>27</v>
      </c>
      <c r="F7021" t="s">
        <v>102</v>
      </c>
      <c r="G7021" t="s">
        <v>60</v>
      </c>
      <c r="H7021" t="s">
        <v>22</v>
      </c>
      <c r="I7021" t="s">
        <v>48</v>
      </c>
      <c r="J7021" s="4">
        <v>0.01</v>
      </c>
      <c r="K7021" s="2">
        <f>86*Social_Media_Advertising_Sorted_First_10000_Rows[[#This Row],[Acquisition_Cost_Usd]]</f>
        <v>705455.41999999993</v>
      </c>
      <c r="L7021" s="3">
        <v>8202.9699999999993</v>
      </c>
      <c r="M7021">
        <v>4.8</v>
      </c>
      <c r="N7021" t="s">
        <v>44</v>
      </c>
      <c r="O7021" t="s">
        <v>32</v>
      </c>
      <c r="P7021">
        <v>21467</v>
      </c>
      <c r="Q7021">
        <v>65105</v>
      </c>
      <c r="R7021">
        <v>3</v>
      </c>
      <c r="S7021" t="s">
        <v>45</v>
      </c>
    </row>
    <row r="7022" spans="1:19" x14ac:dyDescent="0.3">
      <c r="A7022">
        <v>128698</v>
      </c>
      <c r="B7022" s="1">
        <v>44849</v>
      </c>
      <c r="C7022" t="s">
        <v>77</v>
      </c>
      <c r="D7022" t="s">
        <v>40</v>
      </c>
      <c r="E7022" t="s">
        <v>55</v>
      </c>
      <c r="F7022" t="s">
        <v>103</v>
      </c>
      <c r="G7022" t="s">
        <v>42</v>
      </c>
      <c r="H7022" t="s">
        <v>43</v>
      </c>
      <c r="I7022" t="s">
        <v>23</v>
      </c>
      <c r="J7022" s="4">
        <v>0.03</v>
      </c>
      <c r="K7022" s="2">
        <f>86*Social_Media_Advertising_Sorted_First_10000_Rows[[#This Row],[Acquisition_Cost_Usd]]</f>
        <v>221161.9</v>
      </c>
      <c r="L7022" s="3">
        <v>2571.65</v>
      </c>
      <c r="M7022">
        <v>4.29</v>
      </c>
      <c r="N7022" t="s">
        <v>38</v>
      </c>
      <c r="O7022" t="s">
        <v>32</v>
      </c>
      <c r="P7022">
        <v>6284</v>
      </c>
      <c r="Q7022">
        <v>20133</v>
      </c>
      <c r="R7022">
        <v>3</v>
      </c>
      <c r="S7022" t="s">
        <v>45</v>
      </c>
    </row>
    <row r="7023" spans="1:19" hidden="1" x14ac:dyDescent="0.3">
      <c r="A7023">
        <v>128699</v>
      </c>
      <c r="B7023" s="1">
        <v>44619</v>
      </c>
      <c r="C7023" t="s">
        <v>65</v>
      </c>
      <c r="D7023" t="s">
        <v>61</v>
      </c>
      <c r="E7023" t="s">
        <v>62</v>
      </c>
      <c r="F7023" t="s">
        <v>110</v>
      </c>
      <c r="G7023" t="s">
        <v>29</v>
      </c>
      <c r="H7023" t="s">
        <v>52</v>
      </c>
      <c r="I7023" t="s">
        <v>23</v>
      </c>
      <c r="J7023" s="4">
        <v>0.08</v>
      </c>
      <c r="K7023" s="2">
        <f>86*Social_Media_Advertising_Sorted_First_10000_Rows[[#This Row],[Acquisition_Cost_Usd]]</f>
        <v>1049905.2</v>
      </c>
      <c r="L7023" s="3">
        <v>12208.2</v>
      </c>
      <c r="M7023">
        <v>5.99</v>
      </c>
      <c r="N7023" t="s">
        <v>53</v>
      </c>
      <c r="O7023" t="s">
        <v>49</v>
      </c>
      <c r="P7023">
        <v>32324</v>
      </c>
      <c r="Q7023">
        <v>97266</v>
      </c>
      <c r="R7023">
        <v>1</v>
      </c>
      <c r="S7023" t="s">
        <v>50</v>
      </c>
    </row>
    <row r="7024" spans="1:19" x14ac:dyDescent="0.3">
      <c r="A7024">
        <v>128700</v>
      </c>
      <c r="B7024" s="1">
        <v>44589</v>
      </c>
      <c r="C7024" t="s">
        <v>17</v>
      </c>
      <c r="D7024" t="s">
        <v>40</v>
      </c>
      <c r="E7024" t="s">
        <v>35</v>
      </c>
      <c r="F7024" t="s">
        <v>89</v>
      </c>
      <c r="G7024" t="s">
        <v>60</v>
      </c>
      <c r="H7024" t="s">
        <v>52</v>
      </c>
      <c r="I7024" t="s">
        <v>31</v>
      </c>
      <c r="J7024" s="4">
        <v>0.1</v>
      </c>
      <c r="K7024" s="2">
        <f>86*Social_Media_Advertising_Sorted_First_10000_Rows[[#This Row],[Acquisition_Cost_Usd]]</f>
        <v>986406.24</v>
      </c>
      <c r="L7024" s="3">
        <v>11469.84</v>
      </c>
      <c r="M7024">
        <v>2.44</v>
      </c>
      <c r="N7024" t="s">
        <v>44</v>
      </c>
      <c r="O7024" t="s">
        <v>49</v>
      </c>
      <c r="P7024">
        <v>30361</v>
      </c>
      <c r="Q7024">
        <v>91450</v>
      </c>
      <c r="R7024">
        <v>6</v>
      </c>
      <c r="S7024" t="s">
        <v>50</v>
      </c>
    </row>
    <row r="7025" spans="1:19" x14ac:dyDescent="0.3">
      <c r="A7025">
        <v>128701</v>
      </c>
      <c r="B7025" s="1">
        <v>44616</v>
      </c>
      <c r="C7025" t="s">
        <v>65</v>
      </c>
      <c r="D7025" t="s">
        <v>40</v>
      </c>
      <c r="E7025" t="s">
        <v>55</v>
      </c>
      <c r="F7025" t="s">
        <v>100</v>
      </c>
      <c r="G7025" t="s">
        <v>29</v>
      </c>
      <c r="H7025" t="s">
        <v>22</v>
      </c>
      <c r="I7025" t="s">
        <v>37</v>
      </c>
      <c r="J7025" s="4">
        <v>0.1</v>
      </c>
      <c r="K7025" s="2">
        <f>86*Social_Media_Advertising_Sorted_First_10000_Rows[[#This Row],[Acquisition_Cost_Usd]]</f>
        <v>788503.9</v>
      </c>
      <c r="L7025" s="3">
        <v>9168.65</v>
      </c>
      <c r="M7025">
        <v>0.66315234821607338</v>
      </c>
      <c r="N7025" t="s">
        <v>58</v>
      </c>
      <c r="O7025" t="s">
        <v>25</v>
      </c>
      <c r="P7025">
        <v>14145</v>
      </c>
      <c r="Q7025">
        <v>47042</v>
      </c>
      <c r="R7025">
        <v>1</v>
      </c>
      <c r="S7025" t="s">
        <v>45</v>
      </c>
    </row>
    <row r="7026" spans="1:19" x14ac:dyDescent="0.3">
      <c r="A7026">
        <v>128705</v>
      </c>
      <c r="B7026" s="1">
        <v>44857</v>
      </c>
      <c r="C7026" t="s">
        <v>77</v>
      </c>
      <c r="D7026" t="s">
        <v>18</v>
      </c>
      <c r="E7026" t="s">
        <v>55</v>
      </c>
      <c r="F7026" t="s">
        <v>66</v>
      </c>
      <c r="G7026" t="s">
        <v>29</v>
      </c>
      <c r="H7026" t="s">
        <v>52</v>
      </c>
      <c r="I7026" t="s">
        <v>48</v>
      </c>
      <c r="J7026" s="4">
        <v>0.03</v>
      </c>
      <c r="K7026" s="2">
        <f>86*Social_Media_Advertising_Sorted_First_10000_Rows[[#This Row],[Acquisition_Cost_Usd]]</f>
        <v>1132462.6200000001</v>
      </c>
      <c r="L7026" s="3">
        <v>13168.17</v>
      </c>
      <c r="M7026">
        <v>4.2300000000000004</v>
      </c>
      <c r="N7026" t="s">
        <v>44</v>
      </c>
      <c r="O7026" t="s">
        <v>25</v>
      </c>
      <c r="P7026">
        <v>34794</v>
      </c>
      <c r="Q7026">
        <v>104579</v>
      </c>
      <c r="R7026">
        <v>4</v>
      </c>
      <c r="S7026" t="s">
        <v>64</v>
      </c>
    </row>
    <row r="7027" spans="1:19" hidden="1" x14ac:dyDescent="0.3">
      <c r="A7027">
        <v>128709</v>
      </c>
      <c r="B7027" s="1">
        <v>44854</v>
      </c>
      <c r="C7027" t="s">
        <v>77</v>
      </c>
      <c r="D7027" t="s">
        <v>61</v>
      </c>
      <c r="E7027" t="s">
        <v>62</v>
      </c>
      <c r="F7027" t="s">
        <v>82</v>
      </c>
      <c r="G7027" t="s">
        <v>29</v>
      </c>
      <c r="H7027" t="s">
        <v>30</v>
      </c>
      <c r="I7027" t="s">
        <v>48</v>
      </c>
      <c r="J7027" s="4">
        <v>0.09</v>
      </c>
      <c r="K7027" s="2">
        <f>86*Social_Media_Advertising_Sorted_First_10000_Rows[[#This Row],[Acquisition_Cost_Usd]]</f>
        <v>453886.5</v>
      </c>
      <c r="L7027" s="3">
        <v>5277.75</v>
      </c>
      <c r="M7027">
        <v>1.43</v>
      </c>
      <c r="N7027" t="s">
        <v>58</v>
      </c>
      <c r="O7027" t="s">
        <v>49</v>
      </c>
      <c r="P7027">
        <v>13533</v>
      </c>
      <c r="Q7027">
        <v>41606</v>
      </c>
      <c r="R7027">
        <v>8</v>
      </c>
      <c r="S7027" t="s">
        <v>26</v>
      </c>
    </row>
    <row r="7028" spans="1:19" x14ac:dyDescent="0.3">
      <c r="A7028">
        <v>128712</v>
      </c>
      <c r="B7028" s="1">
        <v>44603</v>
      </c>
      <c r="C7028" t="s">
        <v>65</v>
      </c>
      <c r="D7028" t="s">
        <v>40</v>
      </c>
      <c r="E7028" t="s">
        <v>35</v>
      </c>
      <c r="F7028" t="s">
        <v>97</v>
      </c>
      <c r="G7028" t="s">
        <v>42</v>
      </c>
      <c r="H7028" t="s">
        <v>30</v>
      </c>
      <c r="I7028" t="s">
        <v>37</v>
      </c>
      <c r="J7028" s="4">
        <v>0.01</v>
      </c>
      <c r="K7028" s="2">
        <f>86*Social_Media_Advertising_Sorted_First_10000_Rows[[#This Row],[Acquisition_Cost_Usd]]</f>
        <v>574805.07999999996</v>
      </c>
      <c r="L7028" s="3">
        <v>6683.78</v>
      </c>
      <c r="M7028">
        <v>1.1725820496758601</v>
      </c>
      <c r="N7028" t="s">
        <v>53</v>
      </c>
      <c r="O7028" t="s">
        <v>49</v>
      </c>
      <c r="P7028">
        <v>10179</v>
      </c>
      <c r="Q7028">
        <v>34128</v>
      </c>
      <c r="R7028">
        <v>1</v>
      </c>
      <c r="S7028" t="s">
        <v>26</v>
      </c>
    </row>
    <row r="7029" spans="1:19" x14ac:dyDescent="0.3">
      <c r="A7029">
        <v>128728</v>
      </c>
      <c r="B7029" s="1">
        <v>44642</v>
      </c>
      <c r="C7029" t="s">
        <v>39</v>
      </c>
      <c r="D7029" t="s">
        <v>40</v>
      </c>
      <c r="E7029" t="s">
        <v>19</v>
      </c>
      <c r="F7029" t="s">
        <v>66</v>
      </c>
      <c r="G7029" t="s">
        <v>21</v>
      </c>
      <c r="H7029" t="s">
        <v>43</v>
      </c>
      <c r="I7029" t="s">
        <v>31</v>
      </c>
      <c r="J7029" s="4">
        <v>0.12</v>
      </c>
      <c r="K7029" s="2">
        <f>86*Social_Media_Advertising_Sorted_First_10000_Rows[[#This Row],[Acquisition_Cost_Usd]]</f>
        <v>262824.59999999998</v>
      </c>
      <c r="L7029" s="3">
        <v>3056.1</v>
      </c>
      <c r="M7029">
        <v>5.34</v>
      </c>
      <c r="N7029" t="s">
        <v>58</v>
      </c>
      <c r="O7029" t="s">
        <v>49</v>
      </c>
      <c r="P7029">
        <v>7523</v>
      </c>
      <c r="Q7029">
        <v>23805</v>
      </c>
      <c r="R7029">
        <v>7</v>
      </c>
      <c r="S7029" t="s">
        <v>64</v>
      </c>
    </row>
    <row r="7030" spans="1:19" hidden="1" x14ac:dyDescent="0.3">
      <c r="A7030">
        <v>128730</v>
      </c>
      <c r="B7030" s="1">
        <v>44706</v>
      </c>
      <c r="C7030" t="s">
        <v>91</v>
      </c>
      <c r="D7030" t="s">
        <v>61</v>
      </c>
      <c r="E7030" t="s">
        <v>62</v>
      </c>
      <c r="F7030" t="s">
        <v>63</v>
      </c>
      <c r="G7030" t="s">
        <v>60</v>
      </c>
      <c r="H7030" t="s">
        <v>30</v>
      </c>
      <c r="I7030" t="s">
        <v>23</v>
      </c>
      <c r="J7030" s="4">
        <v>0.09</v>
      </c>
      <c r="K7030" s="2">
        <f>86*Social_Media_Advertising_Sorted_First_10000_Rows[[#This Row],[Acquisition_Cost_Usd]]</f>
        <v>597742.14</v>
      </c>
      <c r="L7030" s="3">
        <v>6950.49</v>
      </c>
      <c r="M7030">
        <v>1.89</v>
      </c>
      <c r="N7030" t="s">
        <v>38</v>
      </c>
      <c r="O7030" t="s">
        <v>32</v>
      </c>
      <c r="P7030">
        <v>18063</v>
      </c>
      <c r="Q7030">
        <v>55025</v>
      </c>
      <c r="R7030">
        <v>4</v>
      </c>
      <c r="S7030" t="s">
        <v>64</v>
      </c>
    </row>
    <row r="7031" spans="1:19" x14ac:dyDescent="0.3">
      <c r="A7031">
        <v>128737</v>
      </c>
      <c r="B7031" s="1">
        <v>44745</v>
      </c>
      <c r="C7031" t="s">
        <v>67</v>
      </c>
      <c r="D7031" t="s">
        <v>18</v>
      </c>
      <c r="E7031" t="s">
        <v>55</v>
      </c>
      <c r="F7031" t="s">
        <v>20</v>
      </c>
      <c r="G7031" t="s">
        <v>29</v>
      </c>
      <c r="H7031" t="s">
        <v>43</v>
      </c>
      <c r="I7031" t="s">
        <v>23</v>
      </c>
      <c r="J7031" s="4">
        <v>7.0000000000000007E-2</v>
      </c>
      <c r="K7031" s="2">
        <f>86*Social_Media_Advertising_Sorted_First_10000_Rows[[#This Row],[Acquisition_Cost_Usd]]</f>
        <v>277729.26</v>
      </c>
      <c r="L7031" s="3">
        <v>3229.41</v>
      </c>
      <c r="M7031">
        <v>2.1</v>
      </c>
      <c r="N7031" t="s">
        <v>24</v>
      </c>
      <c r="O7031" t="s">
        <v>25</v>
      </c>
      <c r="P7031">
        <v>7971</v>
      </c>
      <c r="Q7031">
        <v>25131</v>
      </c>
      <c r="R7031">
        <v>6</v>
      </c>
      <c r="S7031" t="s">
        <v>26</v>
      </c>
    </row>
    <row r="7032" spans="1:19" hidden="1" x14ac:dyDescent="0.3">
      <c r="A7032">
        <v>128742</v>
      </c>
      <c r="B7032" s="1">
        <v>44873</v>
      </c>
      <c r="C7032" t="s">
        <v>80</v>
      </c>
      <c r="D7032" t="s">
        <v>61</v>
      </c>
      <c r="E7032" t="s">
        <v>62</v>
      </c>
      <c r="F7032" t="s">
        <v>36</v>
      </c>
      <c r="G7032" t="s">
        <v>60</v>
      </c>
      <c r="H7032" t="s">
        <v>22</v>
      </c>
      <c r="I7032" t="s">
        <v>48</v>
      </c>
      <c r="J7032" s="4">
        <v>7.0000000000000007E-2</v>
      </c>
      <c r="K7032" s="2">
        <f>86*Social_Media_Advertising_Sorted_First_10000_Rows[[#This Row],[Acquisition_Cost_Usd]]</f>
        <v>962312.48</v>
      </c>
      <c r="L7032" s="3">
        <v>11189.68</v>
      </c>
      <c r="M7032">
        <v>1.67</v>
      </c>
      <c r="N7032" t="s">
        <v>44</v>
      </c>
      <c r="O7032" t="s">
        <v>32</v>
      </c>
      <c r="P7032">
        <v>29594</v>
      </c>
      <c r="Q7032">
        <v>89178</v>
      </c>
      <c r="R7032">
        <v>4</v>
      </c>
      <c r="S7032" t="s">
        <v>33</v>
      </c>
    </row>
    <row r="7033" spans="1:19" x14ac:dyDescent="0.3">
      <c r="A7033">
        <v>128743</v>
      </c>
      <c r="B7033" s="1">
        <v>44610</v>
      </c>
      <c r="C7033" t="s">
        <v>65</v>
      </c>
      <c r="D7033" t="s">
        <v>40</v>
      </c>
      <c r="E7033" t="s">
        <v>19</v>
      </c>
      <c r="F7033" t="s">
        <v>101</v>
      </c>
      <c r="G7033" t="s">
        <v>60</v>
      </c>
      <c r="H7033" t="s">
        <v>30</v>
      </c>
      <c r="I7033" t="s">
        <v>31</v>
      </c>
      <c r="J7033" s="4">
        <v>7.0000000000000007E-2</v>
      </c>
      <c r="K7033" s="2">
        <f>86*Social_Media_Advertising_Sorted_First_10000_Rows[[#This Row],[Acquisition_Cost_Usd]]</f>
        <v>553807.31999999995</v>
      </c>
      <c r="L7033" s="3">
        <v>6439.62</v>
      </c>
      <c r="M7033">
        <v>3.23</v>
      </c>
      <c r="N7033" t="s">
        <v>24</v>
      </c>
      <c r="O7033" t="s">
        <v>25</v>
      </c>
      <c r="P7033">
        <v>16682</v>
      </c>
      <c r="Q7033">
        <v>50932</v>
      </c>
      <c r="R7033">
        <v>2</v>
      </c>
      <c r="S7033" t="s">
        <v>64</v>
      </c>
    </row>
    <row r="7034" spans="1:19" x14ac:dyDescent="0.3">
      <c r="A7034">
        <v>128744</v>
      </c>
      <c r="B7034" s="1">
        <v>44923</v>
      </c>
      <c r="C7034" t="s">
        <v>54</v>
      </c>
      <c r="D7034" t="s">
        <v>18</v>
      </c>
      <c r="E7034" t="s">
        <v>27</v>
      </c>
      <c r="F7034" t="s">
        <v>72</v>
      </c>
      <c r="G7034" t="s">
        <v>29</v>
      </c>
      <c r="H7034" t="s">
        <v>22</v>
      </c>
      <c r="I7034" t="s">
        <v>48</v>
      </c>
      <c r="J7034" s="4">
        <v>0.11</v>
      </c>
      <c r="K7034" s="2">
        <f>86*Social_Media_Advertising_Sorted_First_10000_Rows[[#This Row],[Acquisition_Cost_Usd]]</f>
        <v>843035.64</v>
      </c>
      <c r="L7034" s="3">
        <v>9802.74</v>
      </c>
      <c r="M7034">
        <v>4.3899999999999997</v>
      </c>
      <c r="N7034" t="s">
        <v>44</v>
      </c>
      <c r="O7034" t="s">
        <v>49</v>
      </c>
      <c r="P7034">
        <v>25825</v>
      </c>
      <c r="Q7034">
        <v>78014</v>
      </c>
      <c r="R7034">
        <v>7</v>
      </c>
      <c r="S7034" t="s">
        <v>64</v>
      </c>
    </row>
    <row r="7035" spans="1:19" x14ac:dyDescent="0.3">
      <c r="A7035">
        <v>128747</v>
      </c>
      <c r="B7035" s="1">
        <v>44772</v>
      </c>
      <c r="C7035" t="s">
        <v>67</v>
      </c>
      <c r="D7035" t="s">
        <v>18</v>
      </c>
      <c r="E7035" t="s">
        <v>35</v>
      </c>
      <c r="F7035" t="s">
        <v>74</v>
      </c>
      <c r="G7035" t="s">
        <v>42</v>
      </c>
      <c r="H7035" t="s">
        <v>22</v>
      </c>
      <c r="I7035" t="s">
        <v>37</v>
      </c>
      <c r="J7035" s="4">
        <v>7.0000000000000007E-2</v>
      </c>
      <c r="K7035" s="2">
        <f>86*Social_Media_Advertising_Sorted_First_10000_Rows[[#This Row],[Acquisition_Cost_Usd]]</f>
        <v>820648.12</v>
      </c>
      <c r="L7035" s="3">
        <v>9542.42</v>
      </c>
      <c r="M7035">
        <v>1.7874726367010001E-3</v>
      </c>
      <c r="N7035" t="s">
        <v>24</v>
      </c>
      <c r="O7035" t="s">
        <v>25</v>
      </c>
      <c r="P7035">
        <v>14740</v>
      </c>
      <c r="Q7035">
        <v>48979</v>
      </c>
      <c r="R7035">
        <v>1</v>
      </c>
      <c r="S7035" t="s">
        <v>64</v>
      </c>
    </row>
    <row r="7036" spans="1:19" x14ac:dyDescent="0.3">
      <c r="A7036">
        <v>128748</v>
      </c>
      <c r="B7036" s="1">
        <v>44605</v>
      </c>
      <c r="C7036" t="s">
        <v>65</v>
      </c>
      <c r="D7036" t="s">
        <v>40</v>
      </c>
      <c r="E7036" t="s">
        <v>35</v>
      </c>
      <c r="F7036" t="s">
        <v>47</v>
      </c>
      <c r="G7036" t="s">
        <v>60</v>
      </c>
      <c r="H7036" t="s">
        <v>30</v>
      </c>
      <c r="I7036" t="s">
        <v>48</v>
      </c>
      <c r="J7036" s="4">
        <v>0.15</v>
      </c>
      <c r="K7036" s="2">
        <f>86*Social_Media_Advertising_Sorted_First_10000_Rows[[#This Row],[Acquisition_Cost_Usd]]</f>
        <v>528644.57999999996</v>
      </c>
      <c r="L7036" s="3">
        <v>6147.03</v>
      </c>
      <c r="M7036">
        <v>1.72</v>
      </c>
      <c r="N7036" t="s">
        <v>24</v>
      </c>
      <c r="O7036" t="s">
        <v>32</v>
      </c>
      <c r="P7036">
        <v>15899</v>
      </c>
      <c r="Q7036">
        <v>48612</v>
      </c>
      <c r="R7036">
        <v>6</v>
      </c>
      <c r="S7036" t="s">
        <v>50</v>
      </c>
    </row>
    <row r="7037" spans="1:19" x14ac:dyDescent="0.3">
      <c r="A7037">
        <v>128751</v>
      </c>
      <c r="B7037" s="1">
        <v>44678</v>
      </c>
      <c r="C7037" t="s">
        <v>34</v>
      </c>
      <c r="D7037" t="s">
        <v>18</v>
      </c>
      <c r="E7037" t="s">
        <v>19</v>
      </c>
      <c r="F7037" t="s">
        <v>107</v>
      </c>
      <c r="G7037" t="s">
        <v>42</v>
      </c>
      <c r="H7037" t="s">
        <v>52</v>
      </c>
      <c r="I7037" t="s">
        <v>37</v>
      </c>
      <c r="J7037" s="4">
        <v>0.03</v>
      </c>
      <c r="K7037" s="2">
        <f>86*Social_Media_Advertising_Sorted_First_10000_Rows[[#This Row],[Acquisition_Cost_Usd]]</f>
        <v>1067708.0599999998</v>
      </c>
      <c r="L7037" s="3">
        <v>12415.21</v>
      </c>
      <c r="M7037">
        <v>0.89373631835050316</v>
      </c>
      <c r="N7037" t="s">
        <v>53</v>
      </c>
      <c r="O7037" t="s">
        <v>25</v>
      </c>
      <c r="P7037">
        <v>19304</v>
      </c>
      <c r="Q7037">
        <v>63840</v>
      </c>
      <c r="R7037">
        <v>1</v>
      </c>
      <c r="S7037" t="s">
        <v>26</v>
      </c>
    </row>
    <row r="7038" spans="1:19" x14ac:dyDescent="0.3">
      <c r="A7038">
        <v>128752</v>
      </c>
      <c r="B7038" s="1">
        <v>44901</v>
      </c>
      <c r="C7038" t="s">
        <v>54</v>
      </c>
      <c r="D7038" t="s">
        <v>40</v>
      </c>
      <c r="E7038" t="s">
        <v>27</v>
      </c>
      <c r="F7038" t="s">
        <v>111</v>
      </c>
      <c r="G7038" t="s">
        <v>29</v>
      </c>
      <c r="H7038" t="s">
        <v>43</v>
      </c>
      <c r="I7038" t="s">
        <v>48</v>
      </c>
      <c r="J7038" s="4">
        <v>0.11</v>
      </c>
      <c r="K7038" s="2">
        <f>86*Social_Media_Advertising_Sorted_First_10000_Rows[[#This Row],[Acquisition_Cost_Usd]]</f>
        <v>254375.96000000002</v>
      </c>
      <c r="L7038" s="3">
        <v>2957.86</v>
      </c>
      <c r="M7038">
        <v>1.51</v>
      </c>
      <c r="N7038" t="s">
        <v>38</v>
      </c>
      <c r="O7038" t="s">
        <v>25</v>
      </c>
      <c r="P7038">
        <v>7266</v>
      </c>
      <c r="Q7038">
        <v>23042</v>
      </c>
      <c r="R7038">
        <v>2</v>
      </c>
      <c r="S7038" t="s">
        <v>33</v>
      </c>
    </row>
    <row r="7039" spans="1:19" x14ac:dyDescent="0.3">
      <c r="A7039">
        <v>128755</v>
      </c>
      <c r="B7039" s="1">
        <v>44786</v>
      </c>
      <c r="C7039" t="s">
        <v>79</v>
      </c>
      <c r="D7039" t="s">
        <v>40</v>
      </c>
      <c r="E7039" t="s">
        <v>27</v>
      </c>
      <c r="F7039" t="s">
        <v>105</v>
      </c>
      <c r="G7039" t="s">
        <v>21</v>
      </c>
      <c r="H7039" t="s">
        <v>43</v>
      </c>
      <c r="I7039" t="s">
        <v>37</v>
      </c>
      <c r="J7039" s="4">
        <v>0.09</v>
      </c>
      <c r="K7039" s="2">
        <f>86*Social_Media_Advertising_Sorted_First_10000_Rows[[#This Row],[Acquisition_Cost_Usd]]</f>
        <v>297271.90000000002</v>
      </c>
      <c r="L7039" s="3">
        <v>3456.65</v>
      </c>
      <c r="M7039">
        <v>0.33246991042638718</v>
      </c>
      <c r="N7039" t="s">
        <v>58</v>
      </c>
      <c r="O7039" t="s">
        <v>25</v>
      </c>
      <c r="P7039">
        <v>5032</v>
      </c>
      <c r="Q7039">
        <v>17367</v>
      </c>
      <c r="R7039">
        <v>1</v>
      </c>
      <c r="S7039" t="s">
        <v>50</v>
      </c>
    </row>
    <row r="7040" spans="1:19" x14ac:dyDescent="0.3">
      <c r="A7040">
        <v>128761</v>
      </c>
      <c r="B7040" s="1">
        <v>44712</v>
      </c>
      <c r="C7040" t="s">
        <v>91</v>
      </c>
      <c r="D7040" t="s">
        <v>40</v>
      </c>
      <c r="E7040" t="s">
        <v>27</v>
      </c>
      <c r="F7040" t="s">
        <v>51</v>
      </c>
      <c r="G7040" t="s">
        <v>29</v>
      </c>
      <c r="H7040" t="s">
        <v>52</v>
      </c>
      <c r="I7040" t="s">
        <v>37</v>
      </c>
      <c r="J7040" s="4">
        <v>0.03</v>
      </c>
      <c r="K7040" s="2">
        <f>86*Social_Media_Advertising_Sorted_First_10000_Rows[[#This Row],[Acquisition_Cost_Usd]]</f>
        <v>1040010.9</v>
      </c>
      <c r="L7040" s="3">
        <v>12093.15</v>
      </c>
      <c r="M7040">
        <v>0.19840946267381171</v>
      </c>
      <c r="N7040" t="s">
        <v>53</v>
      </c>
      <c r="O7040" t="s">
        <v>49</v>
      </c>
      <c r="P7040">
        <v>18801</v>
      </c>
      <c r="Q7040">
        <v>62201</v>
      </c>
      <c r="R7040">
        <v>1</v>
      </c>
      <c r="S7040" t="s">
        <v>33</v>
      </c>
    </row>
    <row r="7041" spans="1:19" x14ac:dyDescent="0.3">
      <c r="A7041">
        <v>128764</v>
      </c>
      <c r="B7041" s="1">
        <v>44904</v>
      </c>
      <c r="C7041" t="s">
        <v>54</v>
      </c>
      <c r="D7041" t="s">
        <v>18</v>
      </c>
      <c r="E7041" t="s">
        <v>35</v>
      </c>
      <c r="F7041" t="s">
        <v>109</v>
      </c>
      <c r="G7041" t="s">
        <v>29</v>
      </c>
      <c r="H7041" t="s">
        <v>30</v>
      </c>
      <c r="I7041" t="s">
        <v>23</v>
      </c>
      <c r="J7041" s="4">
        <v>7.0000000000000007E-2</v>
      </c>
      <c r="K7041" s="2">
        <f>86*Social_Media_Advertising_Sorted_First_10000_Rows[[#This Row],[Acquisition_Cost_Usd]]</f>
        <v>370641.94</v>
      </c>
      <c r="L7041" s="3">
        <v>4309.79</v>
      </c>
      <c r="M7041">
        <v>0.03</v>
      </c>
      <c r="N7041" t="s">
        <v>38</v>
      </c>
      <c r="O7041" t="s">
        <v>32</v>
      </c>
      <c r="P7041">
        <v>10893</v>
      </c>
      <c r="Q7041">
        <v>33785</v>
      </c>
      <c r="R7041">
        <v>2</v>
      </c>
      <c r="S7041" t="s">
        <v>50</v>
      </c>
    </row>
    <row r="7042" spans="1:19" hidden="1" x14ac:dyDescent="0.3">
      <c r="A7042">
        <v>128775</v>
      </c>
      <c r="B7042" s="1">
        <v>44736</v>
      </c>
      <c r="C7042" t="s">
        <v>69</v>
      </c>
      <c r="D7042" t="s">
        <v>61</v>
      </c>
      <c r="E7042" t="s">
        <v>62</v>
      </c>
      <c r="F7042" t="s">
        <v>71</v>
      </c>
      <c r="G7042" t="s">
        <v>21</v>
      </c>
      <c r="H7042" t="s">
        <v>52</v>
      </c>
      <c r="I7042" t="s">
        <v>48</v>
      </c>
      <c r="J7042" s="4">
        <v>0.13</v>
      </c>
      <c r="K7042" s="2">
        <f>86*Social_Media_Advertising_Sorted_First_10000_Rows[[#This Row],[Acquisition_Cost_Usd]]</f>
        <v>1102958.6000000001</v>
      </c>
      <c r="L7042" s="3">
        <v>12825.1</v>
      </c>
      <c r="M7042">
        <v>7.59</v>
      </c>
      <c r="N7042" t="s">
        <v>58</v>
      </c>
      <c r="O7042" t="s">
        <v>32</v>
      </c>
      <c r="P7042">
        <v>33939</v>
      </c>
      <c r="Q7042">
        <v>102048</v>
      </c>
      <c r="R7042">
        <v>5</v>
      </c>
      <c r="S7042" t="s">
        <v>64</v>
      </c>
    </row>
    <row r="7043" spans="1:19" x14ac:dyDescent="0.3">
      <c r="A7043">
        <v>128776</v>
      </c>
      <c r="B7043" s="1">
        <v>44849</v>
      </c>
      <c r="C7043" t="s">
        <v>77</v>
      </c>
      <c r="D7043" t="s">
        <v>18</v>
      </c>
      <c r="E7043" t="s">
        <v>19</v>
      </c>
      <c r="F7043" t="s">
        <v>76</v>
      </c>
      <c r="G7043" t="s">
        <v>60</v>
      </c>
      <c r="H7043" t="s">
        <v>22</v>
      </c>
      <c r="I7043" t="s">
        <v>23</v>
      </c>
      <c r="J7043" s="4">
        <v>0.01</v>
      </c>
      <c r="K7043" s="2">
        <f>86*Social_Media_Advertising_Sorted_First_10000_Rows[[#This Row],[Acquisition_Cost_Usd]]</f>
        <v>891182.74</v>
      </c>
      <c r="L7043" s="3">
        <v>10362.59</v>
      </c>
      <c r="M7043">
        <v>2.1800000000000002</v>
      </c>
      <c r="N7043" t="s">
        <v>24</v>
      </c>
      <c r="O7043" t="s">
        <v>25</v>
      </c>
      <c r="P7043">
        <v>27340</v>
      </c>
      <c r="Q7043">
        <v>82502</v>
      </c>
      <c r="R7043">
        <v>7</v>
      </c>
      <c r="S7043" t="s">
        <v>45</v>
      </c>
    </row>
    <row r="7044" spans="1:19" x14ac:dyDescent="0.3">
      <c r="A7044">
        <v>128784</v>
      </c>
      <c r="B7044" s="1">
        <v>44755</v>
      </c>
      <c r="C7044" t="s">
        <v>67</v>
      </c>
      <c r="D7044" t="s">
        <v>40</v>
      </c>
      <c r="E7044" t="s">
        <v>55</v>
      </c>
      <c r="F7044" t="s">
        <v>81</v>
      </c>
      <c r="G7044" t="s">
        <v>42</v>
      </c>
      <c r="H7044" t="s">
        <v>52</v>
      </c>
      <c r="I7044" t="s">
        <v>23</v>
      </c>
      <c r="J7044" s="4">
        <v>0.12</v>
      </c>
      <c r="K7044" s="2">
        <f>86*Social_Media_Advertising_Sorted_First_10000_Rows[[#This Row],[Acquisition_Cost_Usd]]</f>
        <v>1258563.5599999998</v>
      </c>
      <c r="L7044" s="3">
        <v>14634.46</v>
      </c>
      <c r="M7044">
        <v>1.35</v>
      </c>
      <c r="N7044" t="s">
        <v>58</v>
      </c>
      <c r="O7044" t="s">
        <v>32</v>
      </c>
      <c r="P7044">
        <v>37865</v>
      </c>
      <c r="Q7044">
        <v>113678</v>
      </c>
      <c r="R7044">
        <v>9</v>
      </c>
      <c r="S7044" t="s">
        <v>33</v>
      </c>
    </row>
    <row r="7045" spans="1:19" x14ac:dyDescent="0.3">
      <c r="A7045">
        <v>128787</v>
      </c>
      <c r="B7045" s="1">
        <v>44583</v>
      </c>
      <c r="C7045" t="s">
        <v>17</v>
      </c>
      <c r="D7045" t="s">
        <v>18</v>
      </c>
      <c r="E7045" t="s">
        <v>35</v>
      </c>
      <c r="F7045" t="s">
        <v>105</v>
      </c>
      <c r="G7045" t="s">
        <v>60</v>
      </c>
      <c r="H7045" t="s">
        <v>30</v>
      </c>
      <c r="I7045" t="s">
        <v>31</v>
      </c>
      <c r="J7045" s="4">
        <v>0.04</v>
      </c>
      <c r="K7045" s="2">
        <f>86*Social_Media_Advertising_Sorted_First_10000_Rows[[#This Row],[Acquisition_Cost_Usd]]</f>
        <v>582372.22000000009</v>
      </c>
      <c r="L7045" s="3">
        <v>6771.77</v>
      </c>
      <c r="M7045">
        <v>6.43</v>
      </c>
      <c r="N7045" t="s">
        <v>44</v>
      </c>
      <c r="O7045" t="s">
        <v>25</v>
      </c>
      <c r="P7045">
        <v>17573</v>
      </c>
      <c r="Q7045">
        <v>53572</v>
      </c>
      <c r="R7045">
        <v>3</v>
      </c>
      <c r="S7045" t="s">
        <v>50</v>
      </c>
    </row>
    <row r="7046" spans="1:19" x14ac:dyDescent="0.3">
      <c r="A7046">
        <v>128788</v>
      </c>
      <c r="B7046" s="1">
        <v>44813</v>
      </c>
      <c r="C7046" t="s">
        <v>46</v>
      </c>
      <c r="D7046" t="s">
        <v>18</v>
      </c>
      <c r="E7046" t="s">
        <v>19</v>
      </c>
      <c r="F7046" t="s">
        <v>20</v>
      </c>
      <c r="G7046" t="s">
        <v>60</v>
      </c>
      <c r="H7046" t="s">
        <v>30</v>
      </c>
      <c r="I7046" t="s">
        <v>37</v>
      </c>
      <c r="J7046" s="4">
        <v>0.09</v>
      </c>
      <c r="K7046" s="2">
        <f>86*Social_Media_Advertising_Sorted_First_10000_Rows[[#This Row],[Acquisition_Cost_Usd]]</f>
        <v>374354.56</v>
      </c>
      <c r="L7046" s="3">
        <v>4352.96</v>
      </c>
      <c r="M7046">
        <v>1.1564947959455509</v>
      </c>
      <c r="N7046" t="s">
        <v>24</v>
      </c>
      <c r="O7046" t="s">
        <v>32</v>
      </c>
      <c r="P7046">
        <v>6462</v>
      </c>
      <c r="Q7046">
        <v>22026</v>
      </c>
      <c r="R7046">
        <v>1</v>
      </c>
      <c r="S7046" t="s">
        <v>26</v>
      </c>
    </row>
    <row r="7047" spans="1:19" x14ac:dyDescent="0.3">
      <c r="A7047">
        <v>128791</v>
      </c>
      <c r="B7047" s="1">
        <v>44672</v>
      </c>
      <c r="C7047" t="s">
        <v>34</v>
      </c>
      <c r="D7047" t="s">
        <v>18</v>
      </c>
      <c r="E7047" t="s">
        <v>55</v>
      </c>
      <c r="F7047" t="s">
        <v>36</v>
      </c>
      <c r="G7047" t="s">
        <v>42</v>
      </c>
      <c r="H7047" t="s">
        <v>30</v>
      </c>
      <c r="I7047" t="s">
        <v>37</v>
      </c>
      <c r="J7047" s="4">
        <v>0.1</v>
      </c>
      <c r="K7047" s="2">
        <f>86*Social_Media_Advertising_Sorted_First_10000_Rows[[#This Row],[Acquisition_Cost_Usd]]</f>
        <v>408997.94</v>
      </c>
      <c r="L7047" s="3">
        <v>4755.79</v>
      </c>
      <c r="M7047">
        <v>0.62204047757195025</v>
      </c>
      <c r="N7047" t="s">
        <v>38</v>
      </c>
      <c r="O7047" t="s">
        <v>32</v>
      </c>
      <c r="P7047">
        <v>7109</v>
      </c>
      <c r="Q7047">
        <v>24129</v>
      </c>
      <c r="R7047">
        <v>1</v>
      </c>
      <c r="S7047" t="s">
        <v>33</v>
      </c>
    </row>
    <row r="7048" spans="1:19" x14ac:dyDescent="0.3">
      <c r="A7048">
        <v>128794</v>
      </c>
      <c r="B7048" s="1">
        <v>44696</v>
      </c>
      <c r="C7048" t="s">
        <v>91</v>
      </c>
      <c r="D7048" t="s">
        <v>18</v>
      </c>
      <c r="E7048" t="s">
        <v>35</v>
      </c>
      <c r="F7048" t="s">
        <v>100</v>
      </c>
      <c r="G7048" t="s">
        <v>21</v>
      </c>
      <c r="H7048" t="s">
        <v>30</v>
      </c>
      <c r="I7048" t="s">
        <v>23</v>
      </c>
      <c r="J7048" s="4">
        <v>0.14000000000000001</v>
      </c>
      <c r="K7048" s="2">
        <f>86*Social_Media_Advertising_Sorted_First_10000_Rows[[#This Row],[Acquisition_Cost_Usd]]</f>
        <v>648652.42000000004</v>
      </c>
      <c r="L7048" s="3">
        <v>7542.47</v>
      </c>
      <c r="M7048">
        <v>2.11</v>
      </c>
      <c r="N7048" t="s">
        <v>38</v>
      </c>
      <c r="O7048" t="s">
        <v>32</v>
      </c>
      <c r="P7048">
        <v>19659</v>
      </c>
      <c r="Q7048">
        <v>59749</v>
      </c>
      <c r="R7048">
        <v>10</v>
      </c>
      <c r="S7048" t="s">
        <v>45</v>
      </c>
    </row>
    <row r="7049" spans="1:19" x14ac:dyDescent="0.3">
      <c r="A7049">
        <v>128797</v>
      </c>
      <c r="B7049" s="1">
        <v>44781</v>
      </c>
      <c r="C7049" t="s">
        <v>79</v>
      </c>
      <c r="D7049" t="s">
        <v>40</v>
      </c>
      <c r="E7049" t="s">
        <v>27</v>
      </c>
      <c r="F7049" t="s">
        <v>98</v>
      </c>
      <c r="G7049" t="s">
        <v>29</v>
      </c>
      <c r="H7049" t="s">
        <v>22</v>
      </c>
      <c r="I7049" t="s">
        <v>37</v>
      </c>
      <c r="J7049" s="4">
        <v>0.09</v>
      </c>
      <c r="K7049" s="2">
        <f>86*Social_Media_Advertising_Sorted_First_10000_Rows[[#This Row],[Acquisition_Cost_Usd]]</f>
        <v>865749.96000000008</v>
      </c>
      <c r="L7049" s="3">
        <v>10066.86</v>
      </c>
      <c r="M7049">
        <v>0.79542532333194782</v>
      </c>
      <c r="N7049" t="s">
        <v>24</v>
      </c>
      <c r="O7049" t="s">
        <v>32</v>
      </c>
      <c r="P7049">
        <v>15583</v>
      </c>
      <c r="Q7049">
        <v>51721</v>
      </c>
      <c r="R7049">
        <v>1</v>
      </c>
      <c r="S7049" t="s">
        <v>50</v>
      </c>
    </row>
    <row r="7050" spans="1:19" x14ac:dyDescent="0.3">
      <c r="A7050">
        <v>128800</v>
      </c>
      <c r="B7050" s="1">
        <v>44903</v>
      </c>
      <c r="C7050" t="s">
        <v>54</v>
      </c>
      <c r="D7050" t="s">
        <v>40</v>
      </c>
      <c r="E7050" t="s">
        <v>55</v>
      </c>
      <c r="F7050" t="s">
        <v>103</v>
      </c>
      <c r="G7050" t="s">
        <v>21</v>
      </c>
      <c r="H7050" t="s">
        <v>30</v>
      </c>
      <c r="I7050" t="s">
        <v>37</v>
      </c>
      <c r="J7050" s="4">
        <v>0.13</v>
      </c>
      <c r="K7050" s="2">
        <f>86*Social_Media_Advertising_Sorted_First_10000_Rows[[#This Row],[Acquisition_Cost_Usd]]</f>
        <v>527854.24</v>
      </c>
      <c r="L7050" s="3">
        <v>6137.84</v>
      </c>
      <c r="M7050">
        <v>1.3763539302597749</v>
      </c>
      <c r="N7050" t="s">
        <v>38</v>
      </c>
      <c r="O7050" t="s">
        <v>49</v>
      </c>
      <c r="P7050">
        <v>9320</v>
      </c>
      <c r="Q7050">
        <v>31329</v>
      </c>
      <c r="R7050">
        <v>1</v>
      </c>
      <c r="S7050" t="s">
        <v>45</v>
      </c>
    </row>
    <row r="7051" spans="1:19" x14ac:dyDescent="0.3">
      <c r="A7051">
        <v>128815</v>
      </c>
      <c r="B7051" s="1">
        <v>44812</v>
      </c>
      <c r="C7051" t="s">
        <v>46</v>
      </c>
      <c r="D7051" t="s">
        <v>40</v>
      </c>
      <c r="E7051" t="s">
        <v>35</v>
      </c>
      <c r="F7051" t="s">
        <v>83</v>
      </c>
      <c r="G7051" t="s">
        <v>21</v>
      </c>
      <c r="H7051" t="s">
        <v>30</v>
      </c>
      <c r="I7051" t="s">
        <v>31</v>
      </c>
      <c r="J7051" s="4">
        <v>0.14000000000000001</v>
      </c>
      <c r="K7051" s="2">
        <f>86*Social_Media_Advertising_Sorted_First_10000_Rows[[#This Row],[Acquisition_Cost_Usd]]</f>
        <v>371499.36000000004</v>
      </c>
      <c r="L7051" s="3">
        <v>4319.76</v>
      </c>
      <c r="M7051">
        <v>7.6</v>
      </c>
      <c r="N7051" t="s">
        <v>58</v>
      </c>
      <c r="O7051" t="s">
        <v>25</v>
      </c>
      <c r="P7051">
        <v>10918</v>
      </c>
      <c r="Q7051">
        <v>33858</v>
      </c>
      <c r="R7051">
        <v>2</v>
      </c>
      <c r="S7051" t="s">
        <v>64</v>
      </c>
    </row>
    <row r="7052" spans="1:19" x14ac:dyDescent="0.3">
      <c r="A7052">
        <v>128820</v>
      </c>
      <c r="B7052" s="1">
        <v>44645</v>
      </c>
      <c r="C7052" t="s">
        <v>39</v>
      </c>
      <c r="D7052" t="s">
        <v>40</v>
      </c>
      <c r="E7052" t="s">
        <v>55</v>
      </c>
      <c r="F7052" t="s">
        <v>41</v>
      </c>
      <c r="G7052" t="s">
        <v>42</v>
      </c>
      <c r="H7052" t="s">
        <v>43</v>
      </c>
      <c r="I7052" t="s">
        <v>23</v>
      </c>
      <c r="J7052" s="4">
        <v>0.12</v>
      </c>
      <c r="K7052" s="2">
        <f>86*Social_Media_Advertising_Sorted_First_10000_Rows[[#This Row],[Acquisition_Cost_Usd]]</f>
        <v>345039.74</v>
      </c>
      <c r="L7052" s="3">
        <v>4012.09</v>
      </c>
      <c r="M7052">
        <v>7.61</v>
      </c>
      <c r="N7052" t="s">
        <v>53</v>
      </c>
      <c r="O7052" t="s">
        <v>49</v>
      </c>
      <c r="P7052">
        <v>10070</v>
      </c>
      <c r="Q7052">
        <v>31348</v>
      </c>
      <c r="R7052">
        <v>8</v>
      </c>
      <c r="S7052" t="s">
        <v>45</v>
      </c>
    </row>
    <row r="7053" spans="1:19" x14ac:dyDescent="0.3">
      <c r="A7053">
        <v>128825</v>
      </c>
      <c r="B7053" s="1">
        <v>44611</v>
      </c>
      <c r="C7053" t="s">
        <v>65</v>
      </c>
      <c r="D7053" t="s">
        <v>18</v>
      </c>
      <c r="E7053" t="s">
        <v>35</v>
      </c>
      <c r="F7053" t="s">
        <v>51</v>
      </c>
      <c r="G7053" t="s">
        <v>29</v>
      </c>
      <c r="H7053" t="s">
        <v>22</v>
      </c>
      <c r="I7053" t="s">
        <v>48</v>
      </c>
      <c r="J7053" s="4">
        <v>0.04</v>
      </c>
      <c r="K7053" s="2">
        <f>86*Social_Media_Advertising_Sorted_First_10000_Rows[[#This Row],[Acquisition_Cost_Usd]]</f>
        <v>673251</v>
      </c>
      <c r="L7053" s="3">
        <v>7828.5</v>
      </c>
      <c r="M7053">
        <v>3.31</v>
      </c>
      <c r="N7053" t="s">
        <v>44</v>
      </c>
      <c r="O7053" t="s">
        <v>25</v>
      </c>
      <c r="P7053">
        <v>20444</v>
      </c>
      <c r="Q7053">
        <v>62077</v>
      </c>
      <c r="R7053">
        <v>2</v>
      </c>
      <c r="S7053" t="s">
        <v>33</v>
      </c>
    </row>
    <row r="7054" spans="1:19" x14ac:dyDescent="0.3">
      <c r="A7054">
        <v>128827</v>
      </c>
      <c r="B7054" s="1">
        <v>44585</v>
      </c>
      <c r="C7054" t="s">
        <v>17</v>
      </c>
      <c r="D7054" t="s">
        <v>18</v>
      </c>
      <c r="E7054" t="s">
        <v>55</v>
      </c>
      <c r="F7054" t="s">
        <v>82</v>
      </c>
      <c r="G7054" t="s">
        <v>42</v>
      </c>
      <c r="H7054" t="s">
        <v>52</v>
      </c>
      <c r="I7054" t="s">
        <v>37</v>
      </c>
      <c r="J7054" s="4">
        <v>0.14000000000000001</v>
      </c>
      <c r="K7054" s="2">
        <f>86*Social_Media_Advertising_Sorted_First_10000_Rows[[#This Row],[Acquisition_Cost_Usd]]</f>
        <v>1088055.6599999999</v>
      </c>
      <c r="L7054" s="3">
        <v>12651.81</v>
      </c>
      <c r="M7054">
        <v>1.2369310645970963</v>
      </c>
      <c r="N7054" t="s">
        <v>38</v>
      </c>
      <c r="O7054" t="s">
        <v>49</v>
      </c>
      <c r="P7054">
        <v>19664</v>
      </c>
      <c r="Q7054">
        <v>65013</v>
      </c>
      <c r="R7054">
        <v>1</v>
      </c>
      <c r="S7054" t="s">
        <v>26</v>
      </c>
    </row>
    <row r="7055" spans="1:19" x14ac:dyDescent="0.3">
      <c r="A7055">
        <v>128830</v>
      </c>
      <c r="B7055" s="1">
        <v>44686</v>
      </c>
      <c r="C7055" t="s">
        <v>91</v>
      </c>
      <c r="D7055" t="s">
        <v>40</v>
      </c>
      <c r="E7055" t="s">
        <v>27</v>
      </c>
      <c r="F7055" t="s">
        <v>89</v>
      </c>
      <c r="G7055" t="s">
        <v>21</v>
      </c>
      <c r="H7055" t="s">
        <v>52</v>
      </c>
      <c r="I7055" t="s">
        <v>37</v>
      </c>
      <c r="J7055" s="4">
        <v>0.13</v>
      </c>
      <c r="K7055" s="2">
        <f>86*Social_Media_Advertising_Sorted_First_10000_Rows[[#This Row],[Acquisition_Cost_Usd]]</f>
        <v>1258926.48</v>
      </c>
      <c r="L7055" s="3">
        <v>14638.68</v>
      </c>
      <c r="M7055">
        <v>0.93127324372122444</v>
      </c>
      <c r="N7055" t="s">
        <v>44</v>
      </c>
      <c r="O7055" t="s">
        <v>25</v>
      </c>
      <c r="P7055">
        <v>22243</v>
      </c>
      <c r="Q7055">
        <v>73407</v>
      </c>
      <c r="R7055">
        <v>1</v>
      </c>
      <c r="S7055" t="s">
        <v>50</v>
      </c>
    </row>
    <row r="7056" spans="1:19" x14ac:dyDescent="0.3">
      <c r="A7056">
        <v>128831</v>
      </c>
      <c r="B7056" s="1">
        <v>44568</v>
      </c>
      <c r="C7056" t="s">
        <v>17</v>
      </c>
      <c r="D7056" t="s">
        <v>18</v>
      </c>
      <c r="E7056" t="s">
        <v>35</v>
      </c>
      <c r="F7056" t="s">
        <v>81</v>
      </c>
      <c r="G7056" t="s">
        <v>21</v>
      </c>
      <c r="H7056" t="s">
        <v>52</v>
      </c>
      <c r="I7056" t="s">
        <v>31</v>
      </c>
      <c r="J7056" s="4">
        <v>0.06</v>
      </c>
      <c r="K7056" s="2">
        <f>86*Social_Media_Advertising_Sorted_First_10000_Rows[[#This Row],[Acquisition_Cost_Usd]]</f>
        <v>1178680.74</v>
      </c>
      <c r="L7056" s="3">
        <v>13705.59</v>
      </c>
      <c r="M7056">
        <v>5.2</v>
      </c>
      <c r="N7056" t="s">
        <v>44</v>
      </c>
      <c r="O7056" t="s">
        <v>49</v>
      </c>
      <c r="P7056">
        <v>36037</v>
      </c>
      <c r="Q7056">
        <v>108261</v>
      </c>
      <c r="R7056">
        <v>9</v>
      </c>
      <c r="S7056" t="s">
        <v>33</v>
      </c>
    </row>
    <row r="7057" spans="1:19" x14ac:dyDescent="0.3">
      <c r="A7057">
        <v>128832</v>
      </c>
      <c r="B7057" s="1">
        <v>44612</v>
      </c>
      <c r="C7057" t="s">
        <v>65</v>
      </c>
      <c r="D7057" t="s">
        <v>18</v>
      </c>
      <c r="E7057" t="s">
        <v>27</v>
      </c>
      <c r="F7057" t="s">
        <v>72</v>
      </c>
      <c r="G7057" t="s">
        <v>60</v>
      </c>
      <c r="H7057" t="s">
        <v>30</v>
      </c>
      <c r="I7057" t="s">
        <v>23</v>
      </c>
      <c r="J7057" s="4">
        <v>0.01</v>
      </c>
      <c r="K7057" s="2">
        <f>86*Social_Media_Advertising_Sorted_First_10000_Rows[[#This Row],[Acquisition_Cost_Usd]]</f>
        <v>556800.98</v>
      </c>
      <c r="L7057" s="3">
        <v>6474.43</v>
      </c>
      <c r="M7057">
        <v>4.9400000000000004</v>
      </c>
      <c r="N7057" t="s">
        <v>58</v>
      </c>
      <c r="O7057" t="s">
        <v>25</v>
      </c>
      <c r="P7057">
        <v>16777</v>
      </c>
      <c r="Q7057">
        <v>51213</v>
      </c>
      <c r="R7057">
        <v>5</v>
      </c>
      <c r="S7057" t="s">
        <v>64</v>
      </c>
    </row>
    <row r="7058" spans="1:19" x14ac:dyDescent="0.3">
      <c r="A7058">
        <v>128834</v>
      </c>
      <c r="B7058" s="1">
        <v>44602</v>
      </c>
      <c r="C7058" t="s">
        <v>65</v>
      </c>
      <c r="D7058" t="s">
        <v>18</v>
      </c>
      <c r="E7058" t="s">
        <v>27</v>
      </c>
      <c r="F7058" t="s">
        <v>98</v>
      </c>
      <c r="G7058" t="s">
        <v>21</v>
      </c>
      <c r="H7058" t="s">
        <v>30</v>
      </c>
      <c r="I7058" t="s">
        <v>37</v>
      </c>
      <c r="J7058" s="4">
        <v>0.12</v>
      </c>
      <c r="K7058" s="2">
        <f>86*Social_Media_Advertising_Sorted_First_10000_Rows[[#This Row],[Acquisition_Cost_Usd]]</f>
        <v>362775.51999999996</v>
      </c>
      <c r="L7058" s="3">
        <v>4218.32</v>
      </c>
      <c r="M7058">
        <v>0.86156181088988504</v>
      </c>
      <c r="N7058" t="s">
        <v>53</v>
      </c>
      <c r="O7058" t="s">
        <v>49</v>
      </c>
      <c r="P7058">
        <v>6249</v>
      </c>
      <c r="Q7058">
        <v>21329</v>
      </c>
      <c r="R7058">
        <v>1</v>
      </c>
      <c r="S7058" t="s">
        <v>50</v>
      </c>
    </row>
    <row r="7059" spans="1:19" x14ac:dyDescent="0.3">
      <c r="A7059">
        <v>128835</v>
      </c>
      <c r="B7059" s="1">
        <v>44607</v>
      </c>
      <c r="C7059" t="s">
        <v>65</v>
      </c>
      <c r="D7059" t="s">
        <v>18</v>
      </c>
      <c r="E7059" t="s">
        <v>55</v>
      </c>
      <c r="F7059" t="s">
        <v>82</v>
      </c>
      <c r="G7059" t="s">
        <v>60</v>
      </c>
      <c r="H7059" t="s">
        <v>43</v>
      </c>
      <c r="I7059" t="s">
        <v>37</v>
      </c>
      <c r="J7059" s="4">
        <v>0.04</v>
      </c>
      <c r="K7059" s="2">
        <f>86*Social_Media_Advertising_Sorted_First_10000_Rows[[#This Row],[Acquisition_Cost_Usd]]</f>
        <v>43000</v>
      </c>
      <c r="L7059" s="3">
        <v>500</v>
      </c>
      <c r="M7059">
        <v>0.53802926364700288</v>
      </c>
      <c r="N7059" t="s">
        <v>53</v>
      </c>
      <c r="O7059" t="s">
        <v>32</v>
      </c>
      <c r="P7059">
        <v>829</v>
      </c>
      <c r="Q7059">
        <v>3682</v>
      </c>
      <c r="R7059">
        <v>1</v>
      </c>
      <c r="S7059" t="s">
        <v>26</v>
      </c>
    </row>
    <row r="7060" spans="1:19" x14ac:dyDescent="0.3">
      <c r="A7060">
        <v>128842</v>
      </c>
      <c r="B7060" s="1">
        <v>44677</v>
      </c>
      <c r="C7060" t="s">
        <v>34</v>
      </c>
      <c r="D7060" t="s">
        <v>40</v>
      </c>
      <c r="E7060" t="s">
        <v>19</v>
      </c>
      <c r="F7060" t="s">
        <v>106</v>
      </c>
      <c r="G7060" t="s">
        <v>42</v>
      </c>
      <c r="H7060" t="s">
        <v>43</v>
      </c>
      <c r="I7060" t="s">
        <v>37</v>
      </c>
      <c r="J7060" s="4">
        <v>0.05</v>
      </c>
      <c r="K7060" s="2">
        <f>86*Social_Media_Advertising_Sorted_First_10000_Rows[[#This Row],[Acquisition_Cost_Usd]]</f>
        <v>334163.32</v>
      </c>
      <c r="L7060" s="3">
        <v>3885.62</v>
      </c>
      <c r="M7060">
        <v>0.4093312338045304</v>
      </c>
      <c r="N7060" t="s">
        <v>44</v>
      </c>
      <c r="O7060" t="s">
        <v>32</v>
      </c>
      <c r="P7060">
        <v>5711</v>
      </c>
      <c r="Q7060">
        <v>19579</v>
      </c>
      <c r="R7060">
        <v>1</v>
      </c>
      <c r="S7060" t="s">
        <v>26</v>
      </c>
    </row>
    <row r="7061" spans="1:19" hidden="1" x14ac:dyDescent="0.3">
      <c r="A7061">
        <v>128843</v>
      </c>
      <c r="B7061" s="1">
        <v>44615</v>
      </c>
      <c r="C7061" t="s">
        <v>65</v>
      </c>
      <c r="D7061" t="s">
        <v>61</v>
      </c>
      <c r="E7061" t="s">
        <v>62</v>
      </c>
      <c r="F7061" t="s">
        <v>66</v>
      </c>
      <c r="G7061" t="s">
        <v>60</v>
      </c>
      <c r="H7061" t="s">
        <v>22</v>
      </c>
      <c r="I7061" t="s">
        <v>48</v>
      </c>
      <c r="J7061" s="4">
        <v>0.11</v>
      </c>
      <c r="K7061" s="2">
        <f>86*Social_Media_Advertising_Sorted_First_10000_Rows[[#This Row],[Acquisition_Cost_Usd]]</f>
        <v>967444.96000000008</v>
      </c>
      <c r="L7061" s="3">
        <v>11249.36</v>
      </c>
      <c r="M7061">
        <v>2.2799999999999998</v>
      </c>
      <c r="N7061" t="s">
        <v>24</v>
      </c>
      <c r="O7061" t="s">
        <v>32</v>
      </c>
      <c r="P7061">
        <v>29759</v>
      </c>
      <c r="Q7061">
        <v>89667</v>
      </c>
      <c r="R7061">
        <v>9</v>
      </c>
      <c r="S7061" t="s">
        <v>64</v>
      </c>
    </row>
    <row r="7062" spans="1:19" x14ac:dyDescent="0.3">
      <c r="A7062">
        <v>128850</v>
      </c>
      <c r="B7062" s="1">
        <v>44794</v>
      </c>
      <c r="C7062" t="s">
        <v>79</v>
      </c>
      <c r="D7062" t="s">
        <v>40</v>
      </c>
      <c r="E7062" t="s">
        <v>55</v>
      </c>
      <c r="F7062" t="s">
        <v>57</v>
      </c>
      <c r="G7062" t="s">
        <v>42</v>
      </c>
      <c r="H7062" t="s">
        <v>52</v>
      </c>
      <c r="I7062" t="s">
        <v>31</v>
      </c>
      <c r="J7062" s="4">
        <v>0.15</v>
      </c>
      <c r="K7062" s="2">
        <f>86*Social_Media_Advertising_Sorted_First_10000_Rows[[#This Row],[Acquisition_Cost_Usd]]</f>
        <v>1162657.22</v>
      </c>
      <c r="L7062" s="3">
        <v>13519.27</v>
      </c>
      <c r="M7062">
        <v>0.52</v>
      </c>
      <c r="N7062" t="s">
        <v>44</v>
      </c>
      <c r="O7062" t="s">
        <v>49</v>
      </c>
      <c r="P7062">
        <v>35628</v>
      </c>
      <c r="Q7062">
        <v>107050</v>
      </c>
      <c r="R7062">
        <v>3</v>
      </c>
      <c r="S7062" t="s">
        <v>26</v>
      </c>
    </row>
    <row r="7063" spans="1:19" x14ac:dyDescent="0.3">
      <c r="A7063">
        <v>128851</v>
      </c>
      <c r="B7063" s="1">
        <v>44904</v>
      </c>
      <c r="C7063" t="s">
        <v>54</v>
      </c>
      <c r="D7063" t="s">
        <v>40</v>
      </c>
      <c r="E7063" t="s">
        <v>19</v>
      </c>
      <c r="F7063" t="s">
        <v>72</v>
      </c>
      <c r="G7063" t="s">
        <v>29</v>
      </c>
      <c r="H7063" t="s">
        <v>22</v>
      </c>
      <c r="I7063" t="s">
        <v>31</v>
      </c>
      <c r="J7063" s="4">
        <v>0.14000000000000001</v>
      </c>
      <c r="K7063" s="2">
        <f>86*Social_Media_Advertising_Sorted_First_10000_Rows[[#This Row],[Acquisition_Cost_Usd]]</f>
        <v>930899.26</v>
      </c>
      <c r="L7063" s="3">
        <v>10824.41</v>
      </c>
      <c r="M7063">
        <v>2.34</v>
      </c>
      <c r="N7063" t="s">
        <v>24</v>
      </c>
      <c r="O7063" t="s">
        <v>49</v>
      </c>
      <c r="P7063">
        <v>28597</v>
      </c>
      <c r="Q7063">
        <v>86225</v>
      </c>
      <c r="R7063">
        <v>10</v>
      </c>
      <c r="S7063" t="s">
        <v>64</v>
      </c>
    </row>
    <row r="7064" spans="1:19" x14ac:dyDescent="0.3">
      <c r="A7064">
        <v>128853</v>
      </c>
      <c r="B7064" s="1">
        <v>44770</v>
      </c>
      <c r="C7064" t="s">
        <v>67</v>
      </c>
      <c r="D7064" t="s">
        <v>18</v>
      </c>
      <c r="E7064" t="s">
        <v>55</v>
      </c>
      <c r="F7064" t="s">
        <v>97</v>
      </c>
      <c r="G7064" t="s">
        <v>60</v>
      </c>
      <c r="H7064" t="s">
        <v>22</v>
      </c>
      <c r="I7064" t="s">
        <v>31</v>
      </c>
      <c r="J7064" s="4">
        <v>0.04</v>
      </c>
      <c r="K7064" s="2">
        <f>86*Social_Media_Advertising_Sorted_First_10000_Rows[[#This Row],[Acquisition_Cost_Usd]]</f>
        <v>710589.62</v>
      </c>
      <c r="L7064" s="3">
        <v>8262.67</v>
      </c>
      <c r="M7064">
        <v>6.56</v>
      </c>
      <c r="N7064" t="s">
        <v>44</v>
      </c>
      <c r="O7064" t="s">
        <v>25</v>
      </c>
      <c r="P7064">
        <v>21635</v>
      </c>
      <c r="Q7064">
        <v>65604</v>
      </c>
      <c r="R7064">
        <v>1</v>
      </c>
      <c r="S7064" t="s">
        <v>26</v>
      </c>
    </row>
    <row r="7065" spans="1:19" x14ac:dyDescent="0.3">
      <c r="A7065">
        <v>128855</v>
      </c>
      <c r="B7065" s="1">
        <v>44665</v>
      </c>
      <c r="C7065" t="s">
        <v>34</v>
      </c>
      <c r="D7065" t="s">
        <v>40</v>
      </c>
      <c r="E7065" t="s">
        <v>19</v>
      </c>
      <c r="F7065" t="s">
        <v>66</v>
      </c>
      <c r="G7065" t="s">
        <v>60</v>
      </c>
      <c r="H7065" t="s">
        <v>22</v>
      </c>
      <c r="I7065" t="s">
        <v>37</v>
      </c>
      <c r="J7065" s="4">
        <v>0.09</v>
      </c>
      <c r="K7065" s="2">
        <f>86*Social_Media_Advertising_Sorted_First_10000_Rows[[#This Row],[Acquisition_Cost_Usd]]</f>
        <v>894366.46000000008</v>
      </c>
      <c r="L7065" s="3">
        <v>10399.61</v>
      </c>
      <c r="M7065">
        <v>0.78291301487504072</v>
      </c>
      <c r="N7065" t="s">
        <v>24</v>
      </c>
      <c r="O7065" t="s">
        <v>25</v>
      </c>
      <c r="P7065">
        <v>16114</v>
      </c>
      <c r="Q7065">
        <v>53452</v>
      </c>
      <c r="R7065">
        <v>1</v>
      </c>
      <c r="S7065" t="s">
        <v>64</v>
      </c>
    </row>
    <row r="7066" spans="1:19" x14ac:dyDescent="0.3">
      <c r="A7066">
        <v>128859</v>
      </c>
      <c r="B7066" s="1">
        <v>44737</v>
      </c>
      <c r="C7066" t="s">
        <v>69</v>
      </c>
      <c r="D7066" t="s">
        <v>18</v>
      </c>
      <c r="E7066" t="s">
        <v>19</v>
      </c>
      <c r="F7066" t="s">
        <v>71</v>
      </c>
      <c r="G7066" t="s">
        <v>29</v>
      </c>
      <c r="H7066" t="s">
        <v>52</v>
      </c>
      <c r="I7066" t="s">
        <v>31</v>
      </c>
      <c r="J7066" s="4">
        <v>0.11</v>
      </c>
      <c r="K7066" s="2">
        <f>86*Social_Media_Advertising_Sorted_First_10000_Rows[[#This Row],[Acquisition_Cost_Usd]]</f>
        <v>1191213.52</v>
      </c>
      <c r="L7066" s="3">
        <v>13851.32</v>
      </c>
      <c r="M7066">
        <v>4.0999999999999996</v>
      </c>
      <c r="N7066" t="s">
        <v>24</v>
      </c>
      <c r="O7066" t="s">
        <v>32</v>
      </c>
      <c r="P7066">
        <v>36357</v>
      </c>
      <c r="Q7066">
        <v>109210</v>
      </c>
      <c r="R7066">
        <v>2</v>
      </c>
      <c r="S7066" t="s">
        <v>64</v>
      </c>
    </row>
    <row r="7067" spans="1:19" x14ac:dyDescent="0.3">
      <c r="A7067">
        <v>128860</v>
      </c>
      <c r="B7067" s="1">
        <v>44922</v>
      </c>
      <c r="C7067" t="s">
        <v>54</v>
      </c>
      <c r="D7067" t="s">
        <v>40</v>
      </c>
      <c r="E7067" t="s">
        <v>35</v>
      </c>
      <c r="F7067" t="s">
        <v>110</v>
      </c>
      <c r="G7067" t="s">
        <v>60</v>
      </c>
      <c r="H7067" t="s">
        <v>43</v>
      </c>
      <c r="I7067" t="s">
        <v>48</v>
      </c>
      <c r="J7067" s="4">
        <v>0.03</v>
      </c>
      <c r="K7067" s="2">
        <f>86*Social_Media_Advertising_Sorted_First_10000_Rows[[#This Row],[Acquisition_Cost_Usd]]</f>
        <v>225123.91999999998</v>
      </c>
      <c r="L7067" s="3">
        <v>2617.7199999999998</v>
      </c>
      <c r="M7067">
        <v>2.31</v>
      </c>
      <c r="N7067" t="s">
        <v>53</v>
      </c>
      <c r="O7067" t="s">
        <v>49</v>
      </c>
      <c r="P7067">
        <v>6405</v>
      </c>
      <c r="Q7067">
        <v>20491</v>
      </c>
      <c r="R7067">
        <v>2</v>
      </c>
      <c r="S7067" t="s">
        <v>50</v>
      </c>
    </row>
    <row r="7068" spans="1:19" x14ac:dyDescent="0.3">
      <c r="A7068">
        <v>128861</v>
      </c>
      <c r="B7068" s="1">
        <v>44813</v>
      </c>
      <c r="C7068" t="s">
        <v>46</v>
      </c>
      <c r="D7068" t="s">
        <v>40</v>
      </c>
      <c r="E7068" t="s">
        <v>19</v>
      </c>
      <c r="F7068" t="s">
        <v>66</v>
      </c>
      <c r="G7068" t="s">
        <v>60</v>
      </c>
      <c r="H7068" t="s">
        <v>30</v>
      </c>
      <c r="I7068" t="s">
        <v>48</v>
      </c>
      <c r="J7068" s="4">
        <v>0.08</v>
      </c>
      <c r="K7068" s="2">
        <f>86*Social_Media_Advertising_Sorted_First_10000_Rows[[#This Row],[Acquisition_Cost_Usd]]</f>
        <v>380533.66000000003</v>
      </c>
      <c r="L7068" s="3">
        <v>4424.8100000000004</v>
      </c>
      <c r="M7068">
        <v>7.06</v>
      </c>
      <c r="N7068" t="s">
        <v>44</v>
      </c>
      <c r="O7068" t="s">
        <v>49</v>
      </c>
      <c r="P7068">
        <v>11203</v>
      </c>
      <c r="Q7068">
        <v>34703</v>
      </c>
      <c r="R7068">
        <v>10</v>
      </c>
      <c r="S7068" t="s">
        <v>64</v>
      </c>
    </row>
    <row r="7069" spans="1:19" x14ac:dyDescent="0.3">
      <c r="A7069">
        <v>128864</v>
      </c>
      <c r="B7069" s="1">
        <v>44708</v>
      </c>
      <c r="C7069" t="s">
        <v>91</v>
      </c>
      <c r="D7069" t="s">
        <v>18</v>
      </c>
      <c r="E7069" t="s">
        <v>27</v>
      </c>
      <c r="F7069" t="s">
        <v>95</v>
      </c>
      <c r="G7069" t="s">
        <v>60</v>
      </c>
      <c r="H7069" t="s">
        <v>22</v>
      </c>
      <c r="I7069" t="s">
        <v>37</v>
      </c>
      <c r="J7069" s="4">
        <v>7.0000000000000007E-2</v>
      </c>
      <c r="K7069" s="2">
        <f>86*Social_Media_Advertising_Sorted_First_10000_Rows[[#This Row],[Acquisition_Cost_Usd]]</f>
        <v>928359.67999999993</v>
      </c>
      <c r="L7069" s="3">
        <v>10794.88</v>
      </c>
      <c r="M7069">
        <v>1.0832084178408097</v>
      </c>
      <c r="N7069" t="s">
        <v>38</v>
      </c>
      <c r="O7069" t="s">
        <v>49</v>
      </c>
      <c r="P7069">
        <v>16747</v>
      </c>
      <c r="Q7069">
        <v>55512</v>
      </c>
      <c r="R7069">
        <v>1</v>
      </c>
      <c r="S7069" t="s">
        <v>64</v>
      </c>
    </row>
    <row r="7070" spans="1:19" hidden="1" x14ac:dyDescent="0.3">
      <c r="A7070">
        <v>128867</v>
      </c>
      <c r="B7070" s="1">
        <v>44894</v>
      </c>
      <c r="C7070" t="s">
        <v>80</v>
      </c>
      <c r="D7070" t="s">
        <v>61</v>
      </c>
      <c r="E7070" t="s">
        <v>62</v>
      </c>
      <c r="F7070" t="s">
        <v>104</v>
      </c>
      <c r="G7070" t="s">
        <v>21</v>
      </c>
      <c r="H7070" t="s">
        <v>52</v>
      </c>
      <c r="I7070" t="s">
        <v>48</v>
      </c>
      <c r="J7070" s="4">
        <v>0.03</v>
      </c>
      <c r="K7070" s="2">
        <f>86*Social_Media_Advertising_Sorted_First_10000_Rows[[#This Row],[Acquisition_Cost_Usd]]</f>
        <v>1128782.68</v>
      </c>
      <c r="L7070" s="3">
        <v>13125.38</v>
      </c>
      <c r="M7070">
        <v>7.74</v>
      </c>
      <c r="N7070" t="s">
        <v>53</v>
      </c>
      <c r="O7070" t="s">
        <v>49</v>
      </c>
      <c r="P7070">
        <v>34689</v>
      </c>
      <c r="Q7070">
        <v>104269</v>
      </c>
      <c r="R7070">
        <v>6</v>
      </c>
      <c r="S7070" t="s">
        <v>50</v>
      </c>
    </row>
    <row r="7071" spans="1:19" x14ac:dyDescent="0.3">
      <c r="A7071">
        <v>128869</v>
      </c>
      <c r="B7071" s="1">
        <v>44662</v>
      </c>
      <c r="C7071" t="s">
        <v>34</v>
      </c>
      <c r="D7071" t="s">
        <v>40</v>
      </c>
      <c r="E7071" t="s">
        <v>35</v>
      </c>
      <c r="F7071" t="s">
        <v>107</v>
      </c>
      <c r="G7071" t="s">
        <v>60</v>
      </c>
      <c r="H7071" t="s">
        <v>30</v>
      </c>
      <c r="I7071" t="s">
        <v>31</v>
      </c>
      <c r="J7071" s="4">
        <v>0.12</v>
      </c>
      <c r="K7071" s="2">
        <f>86*Social_Media_Advertising_Sorted_First_10000_Rows[[#This Row],[Acquisition_Cost_Usd]]</f>
        <v>356955.89999999997</v>
      </c>
      <c r="L7071" s="3">
        <v>4150.6499999999996</v>
      </c>
      <c r="M7071">
        <v>7.12</v>
      </c>
      <c r="N7071" t="s">
        <v>58</v>
      </c>
      <c r="O7071" t="s">
        <v>25</v>
      </c>
      <c r="P7071">
        <v>10455</v>
      </c>
      <c r="Q7071">
        <v>32489</v>
      </c>
      <c r="R7071">
        <v>5</v>
      </c>
      <c r="S7071" t="s">
        <v>26</v>
      </c>
    </row>
    <row r="7072" spans="1:19" x14ac:dyDescent="0.3">
      <c r="A7072">
        <v>128876</v>
      </c>
      <c r="B7072" s="1">
        <v>44618</v>
      </c>
      <c r="C7072" t="s">
        <v>65</v>
      </c>
      <c r="D7072" t="s">
        <v>18</v>
      </c>
      <c r="E7072" t="s">
        <v>27</v>
      </c>
      <c r="F7072" t="s">
        <v>56</v>
      </c>
      <c r="G7072" t="s">
        <v>60</v>
      </c>
      <c r="H7072" t="s">
        <v>30</v>
      </c>
      <c r="I7072" t="s">
        <v>37</v>
      </c>
      <c r="J7072" s="4">
        <v>0.01</v>
      </c>
      <c r="K7072" s="2">
        <f>86*Social_Media_Advertising_Sorted_First_10000_Rows[[#This Row],[Acquisition_Cost_Usd]]</f>
        <v>643856.19999999995</v>
      </c>
      <c r="L7072" s="3">
        <v>7486.7</v>
      </c>
      <c r="M7072">
        <v>1.2458684277806014</v>
      </c>
      <c r="N7072" t="s">
        <v>44</v>
      </c>
      <c r="O7072" t="s">
        <v>49</v>
      </c>
      <c r="P7072">
        <v>11458</v>
      </c>
      <c r="Q7072">
        <v>38290</v>
      </c>
      <c r="R7072">
        <v>1</v>
      </c>
      <c r="S7072" t="s">
        <v>26</v>
      </c>
    </row>
    <row r="7073" spans="1:19" x14ac:dyDescent="0.3">
      <c r="A7073">
        <v>128878</v>
      </c>
      <c r="B7073" s="1">
        <v>44797</v>
      </c>
      <c r="C7073" t="s">
        <v>79</v>
      </c>
      <c r="D7073" t="s">
        <v>18</v>
      </c>
      <c r="E7073" t="s">
        <v>19</v>
      </c>
      <c r="F7073" t="s">
        <v>108</v>
      </c>
      <c r="G7073" t="s">
        <v>21</v>
      </c>
      <c r="H7073" t="s">
        <v>22</v>
      </c>
      <c r="I7073" t="s">
        <v>37</v>
      </c>
      <c r="J7073" s="4">
        <v>7.0000000000000007E-2</v>
      </c>
      <c r="K7073" s="2">
        <f>86*Social_Media_Advertising_Sorted_First_10000_Rows[[#This Row],[Acquisition_Cost_Usd]]</f>
        <v>888638.86</v>
      </c>
      <c r="L7073" s="3">
        <v>10333.01</v>
      </c>
      <c r="M7073">
        <v>1.2762554626045184</v>
      </c>
      <c r="N7073" t="s">
        <v>38</v>
      </c>
      <c r="O7073" t="s">
        <v>32</v>
      </c>
      <c r="P7073">
        <v>16007</v>
      </c>
      <c r="Q7073">
        <v>53104</v>
      </c>
      <c r="R7073">
        <v>1</v>
      </c>
      <c r="S7073" t="s">
        <v>45</v>
      </c>
    </row>
    <row r="7074" spans="1:19" x14ac:dyDescent="0.3">
      <c r="A7074">
        <v>128879</v>
      </c>
      <c r="B7074" s="1">
        <v>44656</v>
      </c>
      <c r="C7074" t="s">
        <v>34</v>
      </c>
      <c r="D7074" t="s">
        <v>18</v>
      </c>
      <c r="E7074" t="s">
        <v>27</v>
      </c>
      <c r="F7074" t="s">
        <v>76</v>
      </c>
      <c r="G7074" t="s">
        <v>42</v>
      </c>
      <c r="H7074" t="s">
        <v>43</v>
      </c>
      <c r="I7074" t="s">
        <v>37</v>
      </c>
      <c r="J7074" s="4">
        <v>0.02</v>
      </c>
      <c r="K7074" s="2">
        <f>86*Social_Media_Advertising_Sorted_First_10000_Rows[[#This Row],[Acquisition_Cost_Usd]]</f>
        <v>43000</v>
      </c>
      <c r="L7074" s="3">
        <v>500</v>
      </c>
      <c r="M7074">
        <v>0.24488375122803779</v>
      </c>
      <c r="N7074" t="s">
        <v>44</v>
      </c>
      <c r="O7074" t="s">
        <v>49</v>
      </c>
      <c r="P7074">
        <v>629</v>
      </c>
      <c r="Q7074">
        <v>3029</v>
      </c>
      <c r="R7074">
        <v>1</v>
      </c>
      <c r="S7074" t="s">
        <v>45</v>
      </c>
    </row>
    <row r="7075" spans="1:19" x14ac:dyDescent="0.3">
      <c r="A7075">
        <v>128885</v>
      </c>
      <c r="B7075" s="1">
        <v>44660</v>
      </c>
      <c r="C7075" t="s">
        <v>34</v>
      </c>
      <c r="D7075" t="s">
        <v>18</v>
      </c>
      <c r="E7075" t="s">
        <v>19</v>
      </c>
      <c r="F7075" t="s">
        <v>94</v>
      </c>
      <c r="G7075" t="s">
        <v>21</v>
      </c>
      <c r="H7075" t="s">
        <v>22</v>
      </c>
      <c r="I7075" t="s">
        <v>37</v>
      </c>
      <c r="J7075" s="4">
        <v>0.13</v>
      </c>
      <c r="K7075" s="2">
        <f>86*Social_Media_Advertising_Sorted_First_10000_Rows[[#This Row],[Acquisition_Cost_Usd]]</f>
        <v>757316</v>
      </c>
      <c r="L7075" s="3">
        <v>8806</v>
      </c>
      <c r="M7075">
        <v>0.75073850741442272</v>
      </c>
      <c r="N7075" t="s">
        <v>38</v>
      </c>
      <c r="O7075" t="s">
        <v>49</v>
      </c>
      <c r="P7075">
        <v>13571</v>
      </c>
      <c r="Q7075">
        <v>45173</v>
      </c>
      <c r="R7075">
        <v>1</v>
      </c>
      <c r="S7075" t="s">
        <v>33</v>
      </c>
    </row>
    <row r="7076" spans="1:19" x14ac:dyDescent="0.3">
      <c r="A7076">
        <v>128886</v>
      </c>
      <c r="B7076" s="1">
        <v>44876</v>
      </c>
      <c r="C7076" t="s">
        <v>80</v>
      </c>
      <c r="D7076" t="s">
        <v>18</v>
      </c>
      <c r="E7076" t="s">
        <v>35</v>
      </c>
      <c r="F7076" t="s">
        <v>90</v>
      </c>
      <c r="G7076" t="s">
        <v>29</v>
      </c>
      <c r="H7076" t="s">
        <v>43</v>
      </c>
      <c r="I7076" t="s">
        <v>37</v>
      </c>
      <c r="J7076" s="4">
        <v>0.12</v>
      </c>
      <c r="K7076" s="2">
        <f>86*Social_Media_Advertising_Sorted_First_10000_Rows[[#This Row],[Acquisition_Cost_Usd]]</f>
        <v>43000</v>
      </c>
      <c r="L7076" s="3">
        <v>500</v>
      </c>
      <c r="M7076">
        <v>0.63276531339215625</v>
      </c>
      <c r="N7076" t="s">
        <v>38</v>
      </c>
      <c r="O7076" t="s">
        <v>32</v>
      </c>
      <c r="P7076">
        <v>492</v>
      </c>
      <c r="Q7076">
        <v>2583</v>
      </c>
      <c r="R7076">
        <v>1</v>
      </c>
      <c r="S7076" t="s">
        <v>33</v>
      </c>
    </row>
    <row r="7077" spans="1:19" x14ac:dyDescent="0.3">
      <c r="A7077">
        <v>128887</v>
      </c>
      <c r="B7077" s="1">
        <v>44859</v>
      </c>
      <c r="C7077" t="s">
        <v>77</v>
      </c>
      <c r="D7077" t="s">
        <v>18</v>
      </c>
      <c r="E7077" t="s">
        <v>19</v>
      </c>
      <c r="F7077" t="s">
        <v>36</v>
      </c>
      <c r="G7077" t="s">
        <v>60</v>
      </c>
      <c r="H7077" t="s">
        <v>43</v>
      </c>
      <c r="I7077" t="s">
        <v>23</v>
      </c>
      <c r="J7077" s="4">
        <v>0.06</v>
      </c>
      <c r="K7077" s="2">
        <f>86*Social_Media_Advertising_Sorted_First_10000_Rows[[#This Row],[Acquisition_Cost_Usd]]</f>
        <v>300172.68</v>
      </c>
      <c r="L7077" s="3">
        <v>3490.38</v>
      </c>
      <c r="M7077">
        <v>2.48</v>
      </c>
      <c r="N7077" t="s">
        <v>38</v>
      </c>
      <c r="O7077" t="s">
        <v>25</v>
      </c>
      <c r="P7077">
        <v>8660</v>
      </c>
      <c r="Q7077">
        <v>27172</v>
      </c>
      <c r="R7077">
        <v>3</v>
      </c>
      <c r="S7077" t="s">
        <v>33</v>
      </c>
    </row>
    <row r="7078" spans="1:19" x14ac:dyDescent="0.3">
      <c r="A7078">
        <v>128888</v>
      </c>
      <c r="B7078" s="1">
        <v>44605</v>
      </c>
      <c r="C7078" t="s">
        <v>65</v>
      </c>
      <c r="D7078" t="s">
        <v>18</v>
      </c>
      <c r="E7078" t="s">
        <v>19</v>
      </c>
      <c r="F7078" t="s">
        <v>110</v>
      </c>
      <c r="G7078" t="s">
        <v>60</v>
      </c>
      <c r="H7078" t="s">
        <v>30</v>
      </c>
      <c r="I7078" t="s">
        <v>23</v>
      </c>
      <c r="J7078" s="4">
        <v>0.13</v>
      </c>
      <c r="K7078" s="2">
        <f>86*Social_Media_Advertising_Sorted_First_10000_Rows[[#This Row],[Acquisition_Cost_Usd]]</f>
        <v>586724.68000000005</v>
      </c>
      <c r="L7078" s="3">
        <v>6822.38</v>
      </c>
      <c r="M7078">
        <v>3.68</v>
      </c>
      <c r="N7078" t="s">
        <v>44</v>
      </c>
      <c r="O7078" t="s">
        <v>49</v>
      </c>
      <c r="P7078">
        <v>17715</v>
      </c>
      <c r="Q7078">
        <v>53993</v>
      </c>
      <c r="R7078">
        <v>3</v>
      </c>
      <c r="S7078" t="s">
        <v>50</v>
      </c>
    </row>
    <row r="7079" spans="1:19" x14ac:dyDescent="0.3">
      <c r="A7079">
        <v>128896</v>
      </c>
      <c r="B7079" s="1">
        <v>44705</v>
      </c>
      <c r="C7079" t="s">
        <v>91</v>
      </c>
      <c r="D7079" t="s">
        <v>18</v>
      </c>
      <c r="E7079" t="s">
        <v>35</v>
      </c>
      <c r="F7079" t="s">
        <v>83</v>
      </c>
      <c r="G7079" t="s">
        <v>29</v>
      </c>
      <c r="H7079" t="s">
        <v>52</v>
      </c>
      <c r="I7079" t="s">
        <v>31</v>
      </c>
      <c r="J7079" s="4">
        <v>0.1</v>
      </c>
      <c r="K7079" s="2">
        <f>86*Social_Media_Advertising_Sorted_First_10000_Rows[[#This Row],[Acquisition_Cost_Usd]]</f>
        <v>1290000</v>
      </c>
      <c r="L7079" s="3">
        <v>15000</v>
      </c>
      <c r="M7079">
        <v>6.14</v>
      </c>
      <c r="N7079" t="s">
        <v>58</v>
      </c>
      <c r="O7079" t="s">
        <v>49</v>
      </c>
      <c r="P7079">
        <v>39467</v>
      </c>
      <c r="Q7079">
        <v>118424</v>
      </c>
      <c r="R7079">
        <v>9</v>
      </c>
      <c r="S7079" t="s">
        <v>64</v>
      </c>
    </row>
    <row r="7080" spans="1:19" x14ac:dyDescent="0.3">
      <c r="A7080">
        <v>128900</v>
      </c>
      <c r="B7080" s="1">
        <v>44607</v>
      </c>
      <c r="C7080" t="s">
        <v>65</v>
      </c>
      <c r="D7080" t="s">
        <v>18</v>
      </c>
      <c r="E7080" t="s">
        <v>27</v>
      </c>
      <c r="F7080" t="s">
        <v>75</v>
      </c>
      <c r="G7080" t="s">
        <v>21</v>
      </c>
      <c r="H7080" t="s">
        <v>22</v>
      </c>
      <c r="I7080" t="s">
        <v>37</v>
      </c>
      <c r="J7080" s="4">
        <v>0.08</v>
      </c>
      <c r="K7080" s="2">
        <f>86*Social_Media_Advertising_Sorted_First_10000_Rows[[#This Row],[Acquisition_Cost_Usd]]</f>
        <v>791887.14</v>
      </c>
      <c r="L7080" s="3">
        <v>9207.99</v>
      </c>
      <c r="M7080">
        <v>0.20555935322061569</v>
      </c>
      <c r="N7080" t="s">
        <v>53</v>
      </c>
      <c r="O7080" t="s">
        <v>49</v>
      </c>
      <c r="P7080">
        <v>14206</v>
      </c>
      <c r="Q7080">
        <v>47239</v>
      </c>
      <c r="R7080">
        <v>1</v>
      </c>
      <c r="S7080" t="s">
        <v>45</v>
      </c>
    </row>
    <row r="7081" spans="1:19" hidden="1" x14ac:dyDescent="0.3">
      <c r="A7081">
        <v>128902</v>
      </c>
      <c r="B7081" s="1">
        <v>44809</v>
      </c>
      <c r="C7081" t="s">
        <v>46</v>
      </c>
      <c r="D7081" t="s">
        <v>61</v>
      </c>
      <c r="E7081" t="s">
        <v>62</v>
      </c>
      <c r="F7081" t="s">
        <v>104</v>
      </c>
      <c r="G7081" t="s">
        <v>21</v>
      </c>
      <c r="H7081" t="s">
        <v>30</v>
      </c>
      <c r="I7081" t="s">
        <v>48</v>
      </c>
      <c r="J7081" s="4">
        <v>0.02</v>
      </c>
      <c r="K7081" s="2">
        <f>86*Social_Media_Advertising_Sorted_First_10000_Rows[[#This Row],[Acquisition_Cost_Usd]]</f>
        <v>354915.98000000004</v>
      </c>
      <c r="L7081" s="3">
        <v>4126.93</v>
      </c>
      <c r="M7081">
        <v>1.43</v>
      </c>
      <c r="N7081" t="s">
        <v>53</v>
      </c>
      <c r="O7081" t="s">
        <v>49</v>
      </c>
      <c r="P7081">
        <v>10388</v>
      </c>
      <c r="Q7081">
        <v>32291</v>
      </c>
      <c r="R7081">
        <v>5</v>
      </c>
      <c r="S7081" t="s">
        <v>50</v>
      </c>
    </row>
    <row r="7082" spans="1:19" x14ac:dyDescent="0.3">
      <c r="A7082">
        <v>128910</v>
      </c>
      <c r="B7082" s="1">
        <v>44644</v>
      </c>
      <c r="C7082" t="s">
        <v>39</v>
      </c>
      <c r="D7082" t="s">
        <v>40</v>
      </c>
      <c r="E7082" t="s">
        <v>35</v>
      </c>
      <c r="F7082" t="s">
        <v>106</v>
      </c>
      <c r="G7082" t="s">
        <v>60</v>
      </c>
      <c r="H7082" t="s">
        <v>22</v>
      </c>
      <c r="I7082" t="s">
        <v>31</v>
      </c>
      <c r="J7082" s="4">
        <v>0.03</v>
      </c>
      <c r="K7082" s="2">
        <f>86*Social_Media_Advertising_Sorted_First_10000_Rows[[#This Row],[Acquisition_Cost_Usd]]</f>
        <v>818393.20000000007</v>
      </c>
      <c r="L7082" s="3">
        <v>9516.2000000000007</v>
      </c>
      <c r="M7082">
        <v>1.94</v>
      </c>
      <c r="N7082" t="s">
        <v>58</v>
      </c>
      <c r="O7082" t="s">
        <v>25</v>
      </c>
      <c r="P7082">
        <v>25024</v>
      </c>
      <c r="Q7082">
        <v>75642</v>
      </c>
      <c r="R7082">
        <v>2</v>
      </c>
      <c r="S7082" t="s">
        <v>26</v>
      </c>
    </row>
    <row r="7083" spans="1:19" x14ac:dyDescent="0.3">
      <c r="A7083">
        <v>128911</v>
      </c>
      <c r="B7083" s="1">
        <v>44896</v>
      </c>
      <c r="C7083" t="s">
        <v>54</v>
      </c>
      <c r="D7083" t="s">
        <v>40</v>
      </c>
      <c r="E7083" t="s">
        <v>27</v>
      </c>
      <c r="F7083" t="s">
        <v>90</v>
      </c>
      <c r="G7083" t="s">
        <v>29</v>
      </c>
      <c r="H7083" t="s">
        <v>22</v>
      </c>
      <c r="I7083" t="s">
        <v>31</v>
      </c>
      <c r="J7083" s="4">
        <v>0.05</v>
      </c>
      <c r="K7083" s="2">
        <f>86*Social_Media_Advertising_Sorted_First_10000_Rows[[#This Row],[Acquisition_Cost_Usd]]</f>
        <v>737322.72000000009</v>
      </c>
      <c r="L7083" s="3">
        <v>8573.52</v>
      </c>
      <c r="M7083">
        <v>2.21</v>
      </c>
      <c r="N7083" t="s">
        <v>24</v>
      </c>
      <c r="O7083" t="s">
        <v>32</v>
      </c>
      <c r="P7083">
        <v>22488</v>
      </c>
      <c r="Q7083">
        <v>68131</v>
      </c>
      <c r="R7083">
        <v>5</v>
      </c>
      <c r="S7083" t="s">
        <v>33</v>
      </c>
    </row>
    <row r="7084" spans="1:19" x14ac:dyDescent="0.3">
      <c r="A7084">
        <v>128916</v>
      </c>
      <c r="B7084" s="1">
        <v>44867</v>
      </c>
      <c r="C7084" t="s">
        <v>80</v>
      </c>
      <c r="D7084" t="s">
        <v>18</v>
      </c>
      <c r="E7084" t="s">
        <v>19</v>
      </c>
      <c r="F7084" t="s">
        <v>75</v>
      </c>
      <c r="G7084" t="s">
        <v>42</v>
      </c>
      <c r="H7084" t="s">
        <v>43</v>
      </c>
      <c r="I7084" t="s">
        <v>48</v>
      </c>
      <c r="J7084" s="4">
        <v>0.05</v>
      </c>
      <c r="K7084" s="2">
        <f>86*Social_Media_Advertising_Sorted_First_10000_Rows[[#This Row],[Acquisition_Cost_Usd]]</f>
        <v>43000</v>
      </c>
      <c r="L7084" s="3">
        <v>500</v>
      </c>
      <c r="M7084">
        <v>1.27</v>
      </c>
      <c r="N7084" t="s">
        <v>24</v>
      </c>
      <c r="O7084" t="s">
        <v>25</v>
      </c>
      <c r="P7084">
        <v>1413</v>
      </c>
      <c r="Q7084">
        <v>5704</v>
      </c>
      <c r="R7084">
        <v>2</v>
      </c>
      <c r="S7084" t="s">
        <v>45</v>
      </c>
    </row>
    <row r="7085" spans="1:19" x14ac:dyDescent="0.3">
      <c r="A7085">
        <v>128918</v>
      </c>
      <c r="B7085" s="1">
        <v>44568</v>
      </c>
      <c r="C7085" t="s">
        <v>17</v>
      </c>
      <c r="D7085" t="s">
        <v>18</v>
      </c>
      <c r="E7085" t="s">
        <v>27</v>
      </c>
      <c r="F7085" t="s">
        <v>88</v>
      </c>
      <c r="G7085" t="s">
        <v>21</v>
      </c>
      <c r="H7085" t="s">
        <v>22</v>
      </c>
      <c r="I7085" t="s">
        <v>48</v>
      </c>
      <c r="J7085" s="4">
        <v>0.03</v>
      </c>
      <c r="K7085" s="2">
        <f>86*Social_Media_Advertising_Sorted_First_10000_Rows[[#This Row],[Acquisition_Cost_Usd]]</f>
        <v>724359.94000000006</v>
      </c>
      <c r="L7085" s="3">
        <v>8422.7900000000009</v>
      </c>
      <c r="M7085">
        <v>0.47</v>
      </c>
      <c r="N7085" t="s">
        <v>53</v>
      </c>
      <c r="O7085" t="s">
        <v>32</v>
      </c>
      <c r="P7085">
        <v>22076</v>
      </c>
      <c r="Q7085">
        <v>66911</v>
      </c>
      <c r="R7085">
        <v>9</v>
      </c>
      <c r="S7085" t="s">
        <v>26</v>
      </c>
    </row>
    <row r="7086" spans="1:19" x14ac:dyDescent="0.3">
      <c r="A7086">
        <v>128926</v>
      </c>
      <c r="B7086" s="1">
        <v>44633</v>
      </c>
      <c r="C7086" t="s">
        <v>39</v>
      </c>
      <c r="D7086" t="s">
        <v>40</v>
      </c>
      <c r="E7086" t="s">
        <v>27</v>
      </c>
      <c r="F7086" t="s">
        <v>87</v>
      </c>
      <c r="G7086" t="s">
        <v>29</v>
      </c>
      <c r="H7086" t="s">
        <v>52</v>
      </c>
      <c r="I7086" t="s">
        <v>31</v>
      </c>
      <c r="J7086" s="4">
        <v>0.03</v>
      </c>
      <c r="K7086" s="2">
        <f>86*Social_Media_Advertising_Sorted_First_10000_Rows[[#This Row],[Acquisition_Cost_Usd]]</f>
        <v>1085982.2</v>
      </c>
      <c r="L7086" s="3">
        <v>12627.7</v>
      </c>
      <c r="M7086">
        <v>4.6500000000000004</v>
      </c>
      <c r="N7086" t="s">
        <v>38</v>
      </c>
      <c r="O7086" t="s">
        <v>49</v>
      </c>
      <c r="P7086">
        <v>33422</v>
      </c>
      <c r="Q7086">
        <v>100515</v>
      </c>
      <c r="R7086">
        <v>3</v>
      </c>
      <c r="S7086" t="s">
        <v>64</v>
      </c>
    </row>
    <row r="7087" spans="1:19" x14ac:dyDescent="0.3">
      <c r="A7087">
        <v>128930</v>
      </c>
      <c r="B7087" s="1">
        <v>44746</v>
      </c>
      <c r="C7087" t="s">
        <v>67</v>
      </c>
      <c r="D7087" t="s">
        <v>18</v>
      </c>
      <c r="E7087" t="s">
        <v>19</v>
      </c>
      <c r="F7087" t="s">
        <v>103</v>
      </c>
      <c r="G7087" t="s">
        <v>29</v>
      </c>
      <c r="H7087" t="s">
        <v>43</v>
      </c>
      <c r="I7087" t="s">
        <v>23</v>
      </c>
      <c r="J7087" s="4">
        <v>7.0000000000000007E-2</v>
      </c>
      <c r="K7087" s="2">
        <f>86*Social_Media_Advertising_Sorted_First_10000_Rows[[#This Row],[Acquisition_Cost_Usd]]</f>
        <v>43000</v>
      </c>
      <c r="L7087" s="3">
        <v>500</v>
      </c>
      <c r="M7087">
        <v>7.24</v>
      </c>
      <c r="N7087" t="s">
        <v>44</v>
      </c>
      <c r="O7087" t="s">
        <v>49</v>
      </c>
      <c r="P7087">
        <v>880</v>
      </c>
      <c r="Q7087">
        <v>4126</v>
      </c>
      <c r="R7087">
        <v>7</v>
      </c>
      <c r="S7087" t="s">
        <v>45</v>
      </c>
    </row>
    <row r="7088" spans="1:19" x14ac:dyDescent="0.3">
      <c r="A7088">
        <v>128932</v>
      </c>
      <c r="B7088" s="1">
        <v>44863</v>
      </c>
      <c r="C7088" t="s">
        <v>77</v>
      </c>
      <c r="D7088" t="s">
        <v>18</v>
      </c>
      <c r="E7088" t="s">
        <v>35</v>
      </c>
      <c r="F7088" t="s">
        <v>107</v>
      </c>
      <c r="G7088" t="s">
        <v>21</v>
      </c>
      <c r="H7088" t="s">
        <v>52</v>
      </c>
      <c r="I7088" t="s">
        <v>37</v>
      </c>
      <c r="J7088" s="4">
        <v>0.05</v>
      </c>
      <c r="K7088" s="2">
        <f>86*Social_Media_Advertising_Sorted_First_10000_Rows[[#This Row],[Acquisition_Cost_Usd]]</f>
        <v>1231633.52</v>
      </c>
      <c r="L7088" s="3">
        <v>14321.32</v>
      </c>
      <c r="M7088">
        <v>1.1725820496758601</v>
      </c>
      <c r="N7088" t="s">
        <v>58</v>
      </c>
      <c r="O7088" t="s">
        <v>32</v>
      </c>
      <c r="P7088">
        <v>21912</v>
      </c>
      <c r="Q7088">
        <v>72330</v>
      </c>
      <c r="R7088">
        <v>1</v>
      </c>
      <c r="S7088" t="s">
        <v>26</v>
      </c>
    </row>
    <row r="7089" spans="1:19" x14ac:dyDescent="0.3">
      <c r="A7089">
        <v>128936</v>
      </c>
      <c r="B7089" s="1">
        <v>44864</v>
      </c>
      <c r="C7089" t="s">
        <v>77</v>
      </c>
      <c r="D7089" t="s">
        <v>18</v>
      </c>
      <c r="E7089" t="s">
        <v>35</v>
      </c>
      <c r="F7089" t="s">
        <v>68</v>
      </c>
      <c r="G7089" t="s">
        <v>21</v>
      </c>
      <c r="H7089" t="s">
        <v>22</v>
      </c>
      <c r="I7089" t="s">
        <v>31</v>
      </c>
      <c r="J7089" s="4">
        <v>0.02</v>
      </c>
      <c r="K7089" s="2">
        <f>86*Social_Media_Advertising_Sorted_First_10000_Rows[[#This Row],[Acquisition_Cost_Usd]]</f>
        <v>741573.70000000007</v>
      </c>
      <c r="L7089" s="3">
        <v>8622.9500000000007</v>
      </c>
      <c r="M7089">
        <v>1.79</v>
      </c>
      <c r="N7089" t="s">
        <v>24</v>
      </c>
      <c r="O7089" t="s">
        <v>49</v>
      </c>
      <c r="P7089">
        <v>22621</v>
      </c>
      <c r="Q7089">
        <v>68525</v>
      </c>
      <c r="R7089">
        <v>4</v>
      </c>
      <c r="S7089" t="s">
        <v>45</v>
      </c>
    </row>
    <row r="7090" spans="1:19" x14ac:dyDescent="0.3">
      <c r="A7090">
        <v>128938</v>
      </c>
      <c r="B7090" s="1">
        <v>44680</v>
      </c>
      <c r="C7090" t="s">
        <v>34</v>
      </c>
      <c r="D7090" t="s">
        <v>18</v>
      </c>
      <c r="E7090" t="s">
        <v>19</v>
      </c>
      <c r="F7090" t="s">
        <v>89</v>
      </c>
      <c r="G7090" t="s">
        <v>60</v>
      </c>
      <c r="H7090" t="s">
        <v>30</v>
      </c>
      <c r="I7090" t="s">
        <v>48</v>
      </c>
      <c r="J7090" s="4">
        <v>0.08</v>
      </c>
      <c r="K7090" s="2">
        <f>86*Social_Media_Advertising_Sorted_First_10000_Rows[[#This Row],[Acquisition_Cost_Usd]]</f>
        <v>575533.5</v>
      </c>
      <c r="L7090" s="3">
        <v>6692.25</v>
      </c>
      <c r="M7090">
        <v>0.56999999999999995</v>
      </c>
      <c r="N7090" t="s">
        <v>24</v>
      </c>
      <c r="O7090" t="s">
        <v>25</v>
      </c>
      <c r="P7090">
        <v>17355</v>
      </c>
      <c r="Q7090">
        <v>52926</v>
      </c>
      <c r="R7090">
        <v>10</v>
      </c>
      <c r="S7090" t="s">
        <v>50</v>
      </c>
    </row>
    <row r="7091" spans="1:19" x14ac:dyDescent="0.3">
      <c r="A7091">
        <v>128940</v>
      </c>
      <c r="B7091" s="1">
        <v>44906</v>
      </c>
      <c r="C7091" t="s">
        <v>54</v>
      </c>
      <c r="D7091" t="s">
        <v>18</v>
      </c>
      <c r="E7091" t="s">
        <v>19</v>
      </c>
      <c r="F7091" t="s">
        <v>78</v>
      </c>
      <c r="G7091" t="s">
        <v>29</v>
      </c>
      <c r="H7091" t="s">
        <v>22</v>
      </c>
      <c r="I7091" t="s">
        <v>31</v>
      </c>
      <c r="J7091" s="4">
        <v>0.12</v>
      </c>
      <c r="K7091" s="2">
        <f>86*Social_Media_Advertising_Sorted_First_10000_Rows[[#This Row],[Acquisition_Cost_Usd]]</f>
        <v>729279.14</v>
      </c>
      <c r="L7091" s="3">
        <v>8479.99</v>
      </c>
      <c r="M7091">
        <v>7.03</v>
      </c>
      <c r="N7091" t="s">
        <v>38</v>
      </c>
      <c r="O7091" t="s">
        <v>25</v>
      </c>
      <c r="P7091">
        <v>22232</v>
      </c>
      <c r="Q7091">
        <v>67371</v>
      </c>
      <c r="R7091">
        <v>1</v>
      </c>
      <c r="S7091" t="s">
        <v>33</v>
      </c>
    </row>
    <row r="7092" spans="1:19" x14ac:dyDescent="0.3">
      <c r="A7092">
        <v>128943</v>
      </c>
      <c r="B7092" s="1">
        <v>44661</v>
      </c>
      <c r="C7092" t="s">
        <v>34</v>
      </c>
      <c r="D7092" t="s">
        <v>40</v>
      </c>
      <c r="E7092" t="s">
        <v>35</v>
      </c>
      <c r="F7092" t="s">
        <v>108</v>
      </c>
      <c r="G7092" t="s">
        <v>29</v>
      </c>
      <c r="H7092" t="s">
        <v>52</v>
      </c>
      <c r="I7092" t="s">
        <v>31</v>
      </c>
      <c r="J7092" s="4">
        <v>0.03</v>
      </c>
      <c r="K7092" s="2">
        <f>86*Social_Media_Advertising_Sorted_First_10000_Rows[[#This Row],[Acquisition_Cost_Usd]]</f>
        <v>1290000</v>
      </c>
      <c r="L7092" s="3">
        <v>15000</v>
      </c>
      <c r="M7092">
        <v>0.89</v>
      </c>
      <c r="N7092" t="s">
        <v>44</v>
      </c>
      <c r="O7092" t="s">
        <v>49</v>
      </c>
      <c r="P7092">
        <v>39488</v>
      </c>
      <c r="Q7092">
        <v>118483</v>
      </c>
      <c r="R7092">
        <v>7</v>
      </c>
      <c r="S7092" t="s">
        <v>45</v>
      </c>
    </row>
    <row r="7093" spans="1:19" x14ac:dyDescent="0.3">
      <c r="A7093">
        <v>128948</v>
      </c>
      <c r="B7093" s="1">
        <v>44904</v>
      </c>
      <c r="C7093" t="s">
        <v>54</v>
      </c>
      <c r="D7093" t="s">
        <v>40</v>
      </c>
      <c r="E7093" t="s">
        <v>27</v>
      </c>
      <c r="F7093" t="s">
        <v>81</v>
      </c>
      <c r="G7093" t="s">
        <v>60</v>
      </c>
      <c r="H7093" t="s">
        <v>30</v>
      </c>
      <c r="I7093" t="s">
        <v>37</v>
      </c>
      <c r="J7093" s="4">
        <v>0.12</v>
      </c>
      <c r="K7093" s="2">
        <f>86*Social_Media_Advertising_Sorted_First_10000_Rows[[#This Row],[Acquisition_Cost_Usd]]</f>
        <v>628024.46</v>
      </c>
      <c r="L7093" s="3">
        <v>7302.61</v>
      </c>
      <c r="M7093">
        <v>0.73643872632081464</v>
      </c>
      <c r="N7093" t="s">
        <v>53</v>
      </c>
      <c r="O7093" t="s">
        <v>25</v>
      </c>
      <c r="P7093">
        <v>11168</v>
      </c>
      <c r="Q7093">
        <v>37347</v>
      </c>
      <c r="R7093">
        <v>1</v>
      </c>
      <c r="S7093" t="s">
        <v>33</v>
      </c>
    </row>
    <row r="7094" spans="1:19" x14ac:dyDescent="0.3">
      <c r="A7094">
        <v>128951</v>
      </c>
      <c r="B7094" s="1">
        <v>44698</v>
      </c>
      <c r="C7094" t="s">
        <v>91</v>
      </c>
      <c r="D7094" t="s">
        <v>18</v>
      </c>
      <c r="E7094" t="s">
        <v>35</v>
      </c>
      <c r="F7094" t="s">
        <v>56</v>
      </c>
      <c r="G7094" t="s">
        <v>29</v>
      </c>
      <c r="H7094" t="s">
        <v>52</v>
      </c>
      <c r="I7094" t="s">
        <v>31</v>
      </c>
      <c r="J7094" s="4">
        <v>0.15</v>
      </c>
      <c r="K7094" s="2">
        <f>86*Social_Media_Advertising_Sorted_First_10000_Rows[[#This Row],[Acquisition_Cost_Usd]]</f>
        <v>980438.70000000007</v>
      </c>
      <c r="L7094" s="3">
        <v>11400.45</v>
      </c>
      <c r="M7094">
        <v>6.15</v>
      </c>
      <c r="N7094" t="s">
        <v>24</v>
      </c>
      <c r="O7094" t="s">
        <v>32</v>
      </c>
      <c r="P7094">
        <v>30164</v>
      </c>
      <c r="Q7094">
        <v>90868</v>
      </c>
      <c r="R7094">
        <v>5</v>
      </c>
      <c r="S7094" t="s">
        <v>26</v>
      </c>
    </row>
    <row r="7095" spans="1:19" x14ac:dyDescent="0.3">
      <c r="A7095">
        <v>128952</v>
      </c>
      <c r="B7095" s="1">
        <v>44638</v>
      </c>
      <c r="C7095" t="s">
        <v>39</v>
      </c>
      <c r="D7095" t="s">
        <v>18</v>
      </c>
      <c r="E7095" t="s">
        <v>27</v>
      </c>
      <c r="F7095" t="s">
        <v>51</v>
      </c>
      <c r="G7095" t="s">
        <v>42</v>
      </c>
      <c r="H7095" t="s">
        <v>30</v>
      </c>
      <c r="I7095" t="s">
        <v>31</v>
      </c>
      <c r="J7095" s="4">
        <v>0.13</v>
      </c>
      <c r="K7095" s="2">
        <f>86*Social_Media_Advertising_Sorted_First_10000_Rows[[#This Row],[Acquisition_Cost_Usd]]</f>
        <v>554887.48</v>
      </c>
      <c r="L7095" s="3">
        <v>6452.18</v>
      </c>
      <c r="M7095">
        <v>0.45</v>
      </c>
      <c r="N7095" t="s">
        <v>44</v>
      </c>
      <c r="O7095" t="s">
        <v>49</v>
      </c>
      <c r="P7095">
        <v>16715</v>
      </c>
      <c r="Q7095">
        <v>51029</v>
      </c>
      <c r="R7095">
        <v>8</v>
      </c>
      <c r="S7095" t="s">
        <v>33</v>
      </c>
    </row>
    <row r="7096" spans="1:19" x14ac:dyDescent="0.3">
      <c r="A7096">
        <v>128957</v>
      </c>
      <c r="B7096" s="1">
        <v>44612</v>
      </c>
      <c r="C7096" t="s">
        <v>65</v>
      </c>
      <c r="D7096" t="s">
        <v>40</v>
      </c>
      <c r="E7096" t="s">
        <v>55</v>
      </c>
      <c r="F7096" t="s">
        <v>102</v>
      </c>
      <c r="G7096" t="s">
        <v>42</v>
      </c>
      <c r="H7096" t="s">
        <v>30</v>
      </c>
      <c r="I7096" t="s">
        <v>31</v>
      </c>
      <c r="J7096" s="4">
        <v>0.09</v>
      </c>
      <c r="K7096" s="2">
        <f>86*Social_Media_Advertising_Sorted_First_10000_Rows[[#This Row],[Acquisition_Cost_Usd]]</f>
        <v>635565.80000000005</v>
      </c>
      <c r="L7096" s="3">
        <v>7390.3</v>
      </c>
      <c r="M7096">
        <v>2.13</v>
      </c>
      <c r="N7096" t="s">
        <v>44</v>
      </c>
      <c r="O7096" t="s">
        <v>49</v>
      </c>
      <c r="P7096">
        <v>19242</v>
      </c>
      <c r="Q7096">
        <v>58516</v>
      </c>
      <c r="R7096">
        <v>1</v>
      </c>
      <c r="S7096" t="s">
        <v>45</v>
      </c>
    </row>
    <row r="7097" spans="1:19" x14ac:dyDescent="0.3">
      <c r="A7097">
        <v>128958</v>
      </c>
      <c r="B7097" s="1">
        <v>44617</v>
      </c>
      <c r="C7097" t="s">
        <v>65</v>
      </c>
      <c r="D7097" t="s">
        <v>18</v>
      </c>
      <c r="E7097" t="s">
        <v>55</v>
      </c>
      <c r="F7097" t="s">
        <v>47</v>
      </c>
      <c r="G7097" t="s">
        <v>29</v>
      </c>
      <c r="H7097" t="s">
        <v>22</v>
      </c>
      <c r="I7097" t="s">
        <v>37</v>
      </c>
      <c r="J7097" s="4">
        <v>7.0000000000000007E-2</v>
      </c>
      <c r="K7097" s="2">
        <f>86*Social_Media_Advertising_Sorted_First_10000_Rows[[#This Row],[Acquisition_Cost_Usd]]</f>
        <v>742988.4</v>
      </c>
      <c r="L7097" s="3">
        <v>8639.4</v>
      </c>
      <c r="M7097">
        <v>0.90267368153400818</v>
      </c>
      <c r="N7097" t="s">
        <v>38</v>
      </c>
      <c r="O7097" t="s">
        <v>25</v>
      </c>
      <c r="P7097">
        <v>13310</v>
      </c>
      <c r="Q7097">
        <v>44319</v>
      </c>
      <c r="R7097">
        <v>1</v>
      </c>
      <c r="S7097" t="s">
        <v>50</v>
      </c>
    </row>
    <row r="7098" spans="1:19" x14ac:dyDescent="0.3">
      <c r="A7098">
        <v>128965</v>
      </c>
      <c r="B7098" s="1">
        <v>44739</v>
      </c>
      <c r="C7098" t="s">
        <v>69</v>
      </c>
      <c r="D7098" t="s">
        <v>40</v>
      </c>
      <c r="E7098" t="s">
        <v>27</v>
      </c>
      <c r="F7098" t="s">
        <v>66</v>
      </c>
      <c r="G7098" t="s">
        <v>21</v>
      </c>
      <c r="H7098" t="s">
        <v>43</v>
      </c>
      <c r="I7098" t="s">
        <v>31</v>
      </c>
      <c r="J7098" s="4">
        <v>0.13</v>
      </c>
      <c r="K7098" s="2">
        <f>86*Social_Media_Advertising_Sorted_First_10000_Rows[[#This Row],[Acquisition_Cost_Usd]]</f>
        <v>43000</v>
      </c>
      <c r="L7098" s="3">
        <v>500</v>
      </c>
      <c r="M7098">
        <v>4.51</v>
      </c>
      <c r="N7098" t="s">
        <v>58</v>
      </c>
      <c r="O7098" t="s">
        <v>32</v>
      </c>
      <c r="P7098">
        <v>1804</v>
      </c>
      <c r="Q7098">
        <v>6863</v>
      </c>
      <c r="R7098">
        <v>3</v>
      </c>
      <c r="S7098" t="s">
        <v>64</v>
      </c>
    </row>
    <row r="7099" spans="1:19" hidden="1" x14ac:dyDescent="0.3">
      <c r="A7099">
        <v>128986</v>
      </c>
      <c r="B7099" s="1">
        <v>44673</v>
      </c>
      <c r="C7099" t="s">
        <v>34</v>
      </c>
      <c r="D7099" t="s">
        <v>61</v>
      </c>
      <c r="E7099" t="s">
        <v>62</v>
      </c>
      <c r="F7099" t="s">
        <v>84</v>
      </c>
      <c r="G7099" t="s">
        <v>42</v>
      </c>
      <c r="H7099" t="s">
        <v>22</v>
      </c>
      <c r="I7099" t="s">
        <v>37</v>
      </c>
      <c r="J7099" s="4">
        <v>0.04</v>
      </c>
      <c r="K7099" s="2">
        <f>86*Social_Media_Advertising_Sorted_First_10000_Rows[[#This Row],[Acquisition_Cost_Usd]]</f>
        <v>878041.08000000007</v>
      </c>
      <c r="L7099" s="3">
        <v>10209.780000000001</v>
      </c>
      <c r="M7099">
        <v>4.28993432808241E-2</v>
      </c>
      <c r="N7099" t="s">
        <v>24</v>
      </c>
      <c r="O7099" t="s">
        <v>32</v>
      </c>
      <c r="P7099">
        <v>15815</v>
      </c>
      <c r="Q7099">
        <v>52476</v>
      </c>
      <c r="R7099">
        <v>1</v>
      </c>
      <c r="S7099" t="s">
        <v>50</v>
      </c>
    </row>
    <row r="7100" spans="1:19" x14ac:dyDescent="0.3">
      <c r="A7100">
        <v>128987</v>
      </c>
      <c r="B7100" s="1">
        <v>44694</v>
      </c>
      <c r="C7100" t="s">
        <v>91</v>
      </c>
      <c r="D7100" t="s">
        <v>18</v>
      </c>
      <c r="E7100" t="s">
        <v>35</v>
      </c>
      <c r="F7100" t="s">
        <v>107</v>
      </c>
      <c r="G7100" t="s">
        <v>29</v>
      </c>
      <c r="H7100" t="s">
        <v>52</v>
      </c>
      <c r="I7100" t="s">
        <v>37</v>
      </c>
      <c r="J7100" s="4">
        <v>0.09</v>
      </c>
      <c r="K7100" s="2">
        <f>86*Social_Media_Advertising_Sorted_First_10000_Rows[[#This Row],[Acquisition_Cost_Usd]]</f>
        <v>1141426.3999999999</v>
      </c>
      <c r="L7100" s="3">
        <v>13272.4</v>
      </c>
      <c r="M7100">
        <v>1.0438840198333876</v>
      </c>
      <c r="N7100" t="s">
        <v>38</v>
      </c>
      <c r="O7100" t="s">
        <v>49</v>
      </c>
      <c r="P7100">
        <v>20582</v>
      </c>
      <c r="Q7100">
        <v>67999</v>
      </c>
      <c r="R7100">
        <v>1</v>
      </c>
      <c r="S7100" t="s">
        <v>26</v>
      </c>
    </row>
    <row r="7101" spans="1:19" x14ac:dyDescent="0.3">
      <c r="A7101">
        <v>128994</v>
      </c>
      <c r="B7101" s="1">
        <v>44632</v>
      </c>
      <c r="C7101" t="s">
        <v>39</v>
      </c>
      <c r="D7101" t="s">
        <v>18</v>
      </c>
      <c r="E7101" t="s">
        <v>27</v>
      </c>
      <c r="F7101" t="s">
        <v>81</v>
      </c>
      <c r="G7101" t="s">
        <v>29</v>
      </c>
      <c r="H7101" t="s">
        <v>43</v>
      </c>
      <c r="I7101" t="s">
        <v>37</v>
      </c>
      <c r="J7101" s="4">
        <v>0.11</v>
      </c>
      <c r="K7101" s="2">
        <f>86*Social_Media_Advertising_Sorted_First_10000_Rows[[#This Row],[Acquisition_Cost_Usd]]</f>
        <v>325368.09999999998</v>
      </c>
      <c r="L7101" s="3">
        <v>3783.35</v>
      </c>
      <c r="M7101">
        <v>0.38788156216411829</v>
      </c>
      <c r="N7101" t="s">
        <v>58</v>
      </c>
      <c r="O7101" t="s">
        <v>25</v>
      </c>
      <c r="P7101">
        <v>5551</v>
      </c>
      <c r="Q7101">
        <v>19056</v>
      </c>
      <c r="R7101">
        <v>1</v>
      </c>
      <c r="S7101" t="s">
        <v>33</v>
      </c>
    </row>
    <row r="7102" spans="1:19" x14ac:dyDescent="0.3">
      <c r="A7102">
        <v>129009</v>
      </c>
      <c r="B7102" s="1">
        <v>44564</v>
      </c>
      <c r="C7102" t="s">
        <v>17</v>
      </c>
      <c r="D7102" t="s">
        <v>18</v>
      </c>
      <c r="E7102" t="s">
        <v>27</v>
      </c>
      <c r="F7102" t="s">
        <v>103</v>
      </c>
      <c r="G7102" t="s">
        <v>29</v>
      </c>
      <c r="H7102" t="s">
        <v>52</v>
      </c>
      <c r="I7102" t="s">
        <v>37</v>
      </c>
      <c r="J7102" s="4">
        <v>0.11</v>
      </c>
      <c r="K7102" s="2">
        <f>86*Social_Media_Advertising_Sorted_First_10000_Rows[[#This Row],[Acquisition_Cost_Usd]]</f>
        <v>1290000</v>
      </c>
      <c r="L7102" s="3">
        <v>15000</v>
      </c>
      <c r="M7102">
        <v>0.61489058702514621</v>
      </c>
      <c r="N7102" t="s">
        <v>58</v>
      </c>
      <c r="O7102" t="s">
        <v>32</v>
      </c>
      <c r="P7102">
        <v>23040</v>
      </c>
      <c r="Q7102">
        <v>76005</v>
      </c>
      <c r="R7102">
        <v>1</v>
      </c>
      <c r="S7102" t="s">
        <v>45</v>
      </c>
    </row>
    <row r="7103" spans="1:19" x14ac:dyDescent="0.3">
      <c r="A7103">
        <v>129015</v>
      </c>
      <c r="B7103" s="1">
        <v>44572</v>
      </c>
      <c r="C7103" t="s">
        <v>17</v>
      </c>
      <c r="D7103" t="s">
        <v>40</v>
      </c>
      <c r="E7103" t="s">
        <v>35</v>
      </c>
      <c r="F7103" t="s">
        <v>82</v>
      </c>
      <c r="G7103" t="s">
        <v>42</v>
      </c>
      <c r="H7103" t="s">
        <v>30</v>
      </c>
      <c r="I7103" t="s">
        <v>23</v>
      </c>
      <c r="J7103" s="4">
        <v>0.02</v>
      </c>
      <c r="K7103" s="2">
        <f>86*Social_Media_Advertising_Sorted_First_10000_Rows[[#This Row],[Acquisition_Cost_Usd]]</f>
        <v>580977.30000000005</v>
      </c>
      <c r="L7103" s="3">
        <v>6755.55</v>
      </c>
      <c r="M7103">
        <v>0.73</v>
      </c>
      <c r="N7103" t="s">
        <v>58</v>
      </c>
      <c r="O7103" t="s">
        <v>25</v>
      </c>
      <c r="P7103">
        <v>17528</v>
      </c>
      <c r="Q7103">
        <v>53438</v>
      </c>
      <c r="R7103">
        <v>9</v>
      </c>
      <c r="S7103" t="s">
        <v>26</v>
      </c>
    </row>
    <row r="7104" spans="1:19" x14ac:dyDescent="0.3">
      <c r="A7104">
        <v>129017</v>
      </c>
      <c r="B7104" s="1">
        <v>44742</v>
      </c>
      <c r="C7104" t="s">
        <v>69</v>
      </c>
      <c r="D7104" t="s">
        <v>18</v>
      </c>
      <c r="E7104" t="s">
        <v>19</v>
      </c>
      <c r="F7104" t="s">
        <v>73</v>
      </c>
      <c r="G7104" t="s">
        <v>42</v>
      </c>
      <c r="H7104" t="s">
        <v>30</v>
      </c>
      <c r="I7104" t="s">
        <v>37</v>
      </c>
      <c r="J7104" s="4">
        <v>0.11</v>
      </c>
      <c r="K7104" s="2">
        <f>86*Social_Media_Advertising_Sorted_First_10000_Rows[[#This Row],[Acquisition_Cost_Usd]]</f>
        <v>582047.14</v>
      </c>
      <c r="L7104" s="3">
        <v>6767.99</v>
      </c>
      <c r="M7104">
        <v>0.57914113429112613</v>
      </c>
      <c r="N7104" t="s">
        <v>24</v>
      </c>
      <c r="O7104" t="s">
        <v>25</v>
      </c>
      <c r="P7104">
        <v>10314</v>
      </c>
      <c r="Q7104">
        <v>34566</v>
      </c>
      <c r="R7104">
        <v>1</v>
      </c>
      <c r="S7104" t="s">
        <v>33</v>
      </c>
    </row>
    <row r="7105" spans="1:19" x14ac:dyDescent="0.3">
      <c r="A7105">
        <v>129018</v>
      </c>
      <c r="B7105" s="1">
        <v>44583</v>
      </c>
      <c r="C7105" t="s">
        <v>17</v>
      </c>
      <c r="D7105" t="s">
        <v>18</v>
      </c>
      <c r="E7105" t="s">
        <v>55</v>
      </c>
      <c r="F7105" t="s">
        <v>99</v>
      </c>
      <c r="G7105" t="s">
        <v>42</v>
      </c>
      <c r="H7105" t="s">
        <v>30</v>
      </c>
      <c r="I7105" t="s">
        <v>48</v>
      </c>
      <c r="J7105" s="4">
        <v>7.0000000000000007E-2</v>
      </c>
      <c r="K7105" s="2">
        <f>86*Social_Media_Advertising_Sorted_First_10000_Rows[[#This Row],[Acquisition_Cost_Usd]]</f>
        <v>539136.57999999996</v>
      </c>
      <c r="L7105" s="3">
        <v>6269.03</v>
      </c>
      <c r="M7105">
        <v>0.68</v>
      </c>
      <c r="N7105" t="s">
        <v>53</v>
      </c>
      <c r="O7105" t="s">
        <v>32</v>
      </c>
      <c r="P7105">
        <v>16222</v>
      </c>
      <c r="Q7105">
        <v>49569</v>
      </c>
      <c r="R7105">
        <v>2</v>
      </c>
      <c r="S7105" t="s">
        <v>33</v>
      </c>
    </row>
    <row r="7106" spans="1:19" x14ac:dyDescent="0.3">
      <c r="A7106">
        <v>129022</v>
      </c>
      <c r="B7106" s="1">
        <v>44739</v>
      </c>
      <c r="C7106" t="s">
        <v>69</v>
      </c>
      <c r="D7106" t="s">
        <v>18</v>
      </c>
      <c r="E7106" t="s">
        <v>35</v>
      </c>
      <c r="F7106" t="s">
        <v>99</v>
      </c>
      <c r="G7106" t="s">
        <v>29</v>
      </c>
      <c r="H7106" t="s">
        <v>22</v>
      </c>
      <c r="I7106" t="s">
        <v>37</v>
      </c>
      <c r="J7106" s="4">
        <v>0.06</v>
      </c>
      <c r="K7106" s="2">
        <f>86*Social_Media_Advertising_Sorted_First_10000_Rows[[#This Row],[Acquisition_Cost_Usd]]</f>
        <v>774918.48</v>
      </c>
      <c r="L7106" s="3">
        <v>9010.68</v>
      </c>
      <c r="M7106">
        <v>0.60595322384164119</v>
      </c>
      <c r="N7106" t="s">
        <v>38</v>
      </c>
      <c r="O7106" t="s">
        <v>32</v>
      </c>
      <c r="P7106">
        <v>13895</v>
      </c>
      <c r="Q7106">
        <v>46226</v>
      </c>
      <c r="R7106">
        <v>1</v>
      </c>
      <c r="S7106" t="s">
        <v>33</v>
      </c>
    </row>
    <row r="7107" spans="1:19" x14ac:dyDescent="0.3">
      <c r="A7107">
        <v>129025</v>
      </c>
      <c r="B7107" s="1">
        <v>44714</v>
      </c>
      <c r="C7107" t="s">
        <v>69</v>
      </c>
      <c r="D7107" t="s">
        <v>40</v>
      </c>
      <c r="E7107" t="s">
        <v>27</v>
      </c>
      <c r="F7107" t="s">
        <v>104</v>
      </c>
      <c r="G7107" t="s">
        <v>42</v>
      </c>
      <c r="H7107" t="s">
        <v>22</v>
      </c>
      <c r="I7107" t="s">
        <v>37</v>
      </c>
      <c r="J7107" s="4">
        <v>7.0000000000000007E-2</v>
      </c>
      <c r="K7107" s="2">
        <f>86*Social_Media_Advertising_Sorted_First_10000_Rows[[#This Row],[Acquisition_Cost_Usd]]</f>
        <v>765579.74</v>
      </c>
      <c r="L7107" s="3">
        <v>8902.09</v>
      </c>
      <c r="M7107">
        <v>0.98489742282225445</v>
      </c>
      <c r="N7107" t="s">
        <v>53</v>
      </c>
      <c r="O7107" t="s">
        <v>32</v>
      </c>
      <c r="P7107">
        <v>13720</v>
      </c>
      <c r="Q7107">
        <v>45655</v>
      </c>
      <c r="R7107">
        <v>1</v>
      </c>
      <c r="S7107" t="s">
        <v>50</v>
      </c>
    </row>
    <row r="7108" spans="1:19" x14ac:dyDescent="0.3">
      <c r="A7108">
        <v>129026</v>
      </c>
      <c r="B7108" s="1">
        <v>44768</v>
      </c>
      <c r="C7108" t="s">
        <v>67</v>
      </c>
      <c r="D7108" t="s">
        <v>18</v>
      </c>
      <c r="E7108" t="s">
        <v>27</v>
      </c>
      <c r="F7108" t="s">
        <v>82</v>
      </c>
      <c r="G7108" t="s">
        <v>42</v>
      </c>
      <c r="H7108" t="s">
        <v>22</v>
      </c>
      <c r="I7108" t="s">
        <v>23</v>
      </c>
      <c r="J7108" s="4">
        <v>0.13</v>
      </c>
      <c r="K7108" s="2">
        <f>86*Social_Media_Advertising_Sorted_First_10000_Rows[[#This Row],[Acquisition_Cost_Usd]]</f>
        <v>676393.44</v>
      </c>
      <c r="L7108" s="3">
        <v>7865.04</v>
      </c>
      <c r="M7108">
        <v>6.64</v>
      </c>
      <c r="N7108" t="s">
        <v>44</v>
      </c>
      <c r="O7108" t="s">
        <v>32</v>
      </c>
      <c r="P7108">
        <v>20542</v>
      </c>
      <c r="Q7108">
        <v>62367</v>
      </c>
      <c r="R7108">
        <v>3</v>
      </c>
      <c r="S7108" t="s">
        <v>26</v>
      </c>
    </row>
    <row r="7109" spans="1:19" x14ac:dyDescent="0.3">
      <c r="A7109">
        <v>129029</v>
      </c>
      <c r="B7109" s="1">
        <v>44909</v>
      </c>
      <c r="C7109" t="s">
        <v>54</v>
      </c>
      <c r="D7109" t="s">
        <v>18</v>
      </c>
      <c r="E7109" t="s">
        <v>55</v>
      </c>
      <c r="F7109" t="s">
        <v>97</v>
      </c>
      <c r="G7109" t="s">
        <v>29</v>
      </c>
      <c r="H7109" t="s">
        <v>30</v>
      </c>
      <c r="I7109" t="s">
        <v>23</v>
      </c>
      <c r="J7109" s="4">
        <v>0.12</v>
      </c>
      <c r="K7109" s="2">
        <f>86*Social_Media_Advertising_Sorted_First_10000_Rows[[#This Row],[Acquisition_Cost_Usd]]</f>
        <v>573810.06000000006</v>
      </c>
      <c r="L7109" s="3">
        <v>6672.21</v>
      </c>
      <c r="M7109">
        <v>0.37</v>
      </c>
      <c r="N7109" t="s">
        <v>53</v>
      </c>
      <c r="O7109" t="s">
        <v>25</v>
      </c>
      <c r="P7109">
        <v>17302</v>
      </c>
      <c r="Q7109">
        <v>52770</v>
      </c>
      <c r="R7109">
        <v>1</v>
      </c>
      <c r="S7109" t="s">
        <v>26</v>
      </c>
    </row>
    <row r="7110" spans="1:19" x14ac:dyDescent="0.3">
      <c r="A7110">
        <v>129030</v>
      </c>
      <c r="B7110" s="1">
        <v>44893</v>
      </c>
      <c r="C7110" t="s">
        <v>80</v>
      </c>
      <c r="D7110" t="s">
        <v>18</v>
      </c>
      <c r="E7110" t="s">
        <v>19</v>
      </c>
      <c r="F7110" t="s">
        <v>70</v>
      </c>
      <c r="G7110" t="s">
        <v>29</v>
      </c>
      <c r="H7110" t="s">
        <v>30</v>
      </c>
      <c r="I7110" t="s">
        <v>37</v>
      </c>
      <c r="J7110" s="4">
        <v>0.14000000000000001</v>
      </c>
      <c r="K7110" s="2">
        <f>86*Social_Media_Advertising_Sorted_First_10000_Rows[[#This Row],[Acquisition_Cost_Usd]]</f>
        <v>396087.62</v>
      </c>
      <c r="L7110" s="3">
        <v>4605.67</v>
      </c>
      <c r="M7110">
        <v>1.2154813929566843</v>
      </c>
      <c r="N7110" t="s">
        <v>38</v>
      </c>
      <c r="O7110" t="s">
        <v>49</v>
      </c>
      <c r="P7110">
        <v>6869</v>
      </c>
      <c r="Q7110">
        <v>23351</v>
      </c>
      <c r="R7110">
        <v>1</v>
      </c>
      <c r="S7110" t="s">
        <v>64</v>
      </c>
    </row>
    <row r="7111" spans="1:19" x14ac:dyDescent="0.3">
      <c r="A7111">
        <v>129033</v>
      </c>
      <c r="B7111" s="1">
        <v>44837</v>
      </c>
      <c r="C7111" t="s">
        <v>77</v>
      </c>
      <c r="D7111" t="s">
        <v>18</v>
      </c>
      <c r="E7111" t="s">
        <v>27</v>
      </c>
      <c r="F7111" t="s">
        <v>85</v>
      </c>
      <c r="G7111" t="s">
        <v>60</v>
      </c>
      <c r="H7111" t="s">
        <v>22</v>
      </c>
      <c r="I7111" t="s">
        <v>37</v>
      </c>
      <c r="J7111" s="4">
        <v>7.0000000000000007E-2</v>
      </c>
      <c r="K7111" s="2">
        <f>86*Social_Media_Advertising_Sorted_First_10000_Rows[[#This Row],[Acquisition_Cost_Usd]]</f>
        <v>928503.29999999993</v>
      </c>
      <c r="L7111" s="3">
        <v>10796.55</v>
      </c>
      <c r="M7111">
        <v>1.0510339103801918</v>
      </c>
      <c r="N7111" t="s">
        <v>38</v>
      </c>
      <c r="O7111" t="s">
        <v>49</v>
      </c>
      <c r="P7111">
        <v>16750</v>
      </c>
      <c r="Q7111">
        <v>55523</v>
      </c>
      <c r="R7111">
        <v>1</v>
      </c>
      <c r="S7111" t="s">
        <v>45</v>
      </c>
    </row>
    <row r="7112" spans="1:19" hidden="1" x14ac:dyDescent="0.3">
      <c r="A7112">
        <v>129036</v>
      </c>
      <c r="B7112" s="1">
        <v>44765</v>
      </c>
      <c r="C7112" t="s">
        <v>67</v>
      </c>
      <c r="D7112" t="s">
        <v>61</v>
      </c>
      <c r="E7112" t="s">
        <v>62</v>
      </c>
      <c r="F7112" t="s">
        <v>89</v>
      </c>
      <c r="G7112" t="s">
        <v>21</v>
      </c>
      <c r="H7112" t="s">
        <v>22</v>
      </c>
      <c r="I7112" t="s">
        <v>37</v>
      </c>
      <c r="J7112" s="4">
        <v>0.06</v>
      </c>
      <c r="K7112" s="2">
        <f>86*Social_Media_Advertising_Sorted_First_10000_Rows[[#This Row],[Acquisition_Cost_Usd]]</f>
        <v>853105.38</v>
      </c>
      <c r="L7112" s="3">
        <v>9919.83</v>
      </c>
      <c r="M7112">
        <v>0.865136756163287</v>
      </c>
      <c r="N7112" t="s">
        <v>44</v>
      </c>
      <c r="O7112" t="s">
        <v>49</v>
      </c>
      <c r="P7112">
        <v>15348</v>
      </c>
      <c r="Q7112">
        <v>50956</v>
      </c>
      <c r="R7112">
        <v>1</v>
      </c>
      <c r="S7112" t="s">
        <v>50</v>
      </c>
    </row>
    <row r="7113" spans="1:19" x14ac:dyDescent="0.3">
      <c r="A7113">
        <v>129044</v>
      </c>
      <c r="B7113" s="1">
        <v>44598</v>
      </c>
      <c r="C7113" t="s">
        <v>65</v>
      </c>
      <c r="D7113" t="s">
        <v>40</v>
      </c>
      <c r="E7113" t="s">
        <v>27</v>
      </c>
      <c r="F7113" t="s">
        <v>95</v>
      </c>
      <c r="G7113" t="s">
        <v>42</v>
      </c>
      <c r="H7113" t="s">
        <v>43</v>
      </c>
      <c r="I7113" t="s">
        <v>48</v>
      </c>
      <c r="J7113" s="4">
        <v>0.02</v>
      </c>
      <c r="K7113" s="2">
        <f>86*Social_Media_Advertising_Sorted_First_10000_Rows[[#This Row],[Acquisition_Cost_Usd]]</f>
        <v>43000</v>
      </c>
      <c r="L7113" s="3">
        <v>500</v>
      </c>
      <c r="M7113">
        <v>7.54</v>
      </c>
      <c r="N7113" t="s">
        <v>53</v>
      </c>
      <c r="O7113" t="s">
        <v>32</v>
      </c>
      <c r="P7113">
        <v>1524</v>
      </c>
      <c r="Q7113">
        <v>6034</v>
      </c>
      <c r="R7113">
        <v>8</v>
      </c>
      <c r="S7113" t="s">
        <v>64</v>
      </c>
    </row>
    <row r="7114" spans="1:19" x14ac:dyDescent="0.3">
      <c r="A7114">
        <v>129048</v>
      </c>
      <c r="B7114" s="1">
        <v>44824</v>
      </c>
      <c r="C7114" t="s">
        <v>46</v>
      </c>
      <c r="D7114" t="s">
        <v>18</v>
      </c>
      <c r="E7114" t="s">
        <v>55</v>
      </c>
      <c r="F7114" t="s">
        <v>111</v>
      </c>
      <c r="G7114" t="s">
        <v>42</v>
      </c>
      <c r="H7114" t="s">
        <v>52</v>
      </c>
      <c r="I7114" t="s">
        <v>48</v>
      </c>
      <c r="J7114" s="4">
        <v>0.05</v>
      </c>
      <c r="K7114" s="2">
        <f>86*Social_Media_Advertising_Sorted_First_10000_Rows[[#This Row],[Acquisition_Cost_Usd]]</f>
        <v>1140875.1399999999</v>
      </c>
      <c r="L7114" s="3">
        <v>13265.99</v>
      </c>
      <c r="M7114">
        <v>4.96</v>
      </c>
      <c r="N7114" t="s">
        <v>53</v>
      </c>
      <c r="O7114" t="s">
        <v>49</v>
      </c>
      <c r="P7114">
        <v>35029</v>
      </c>
      <c r="Q7114">
        <v>105277</v>
      </c>
      <c r="R7114">
        <v>4</v>
      </c>
      <c r="S7114" t="s">
        <v>33</v>
      </c>
    </row>
    <row r="7115" spans="1:19" x14ac:dyDescent="0.3">
      <c r="A7115">
        <v>129050</v>
      </c>
      <c r="B7115" s="1">
        <v>44739</v>
      </c>
      <c r="C7115" t="s">
        <v>69</v>
      </c>
      <c r="D7115" t="s">
        <v>18</v>
      </c>
      <c r="E7115" t="s">
        <v>55</v>
      </c>
      <c r="F7115" t="s">
        <v>75</v>
      </c>
      <c r="G7115" t="s">
        <v>29</v>
      </c>
      <c r="H7115" t="s">
        <v>52</v>
      </c>
      <c r="I7115" t="s">
        <v>23</v>
      </c>
      <c r="J7115" s="4">
        <v>0.11</v>
      </c>
      <c r="K7115" s="2">
        <f>86*Social_Media_Advertising_Sorted_First_10000_Rows[[#This Row],[Acquisition_Cost_Usd]]</f>
        <v>1234598.8</v>
      </c>
      <c r="L7115" s="3">
        <v>14355.8</v>
      </c>
      <c r="M7115">
        <v>2.31</v>
      </c>
      <c r="N7115" t="s">
        <v>24</v>
      </c>
      <c r="O7115" t="s">
        <v>25</v>
      </c>
      <c r="P7115">
        <v>37373</v>
      </c>
      <c r="Q7115">
        <v>112219</v>
      </c>
      <c r="R7115">
        <v>4</v>
      </c>
      <c r="S7115" t="s">
        <v>45</v>
      </c>
    </row>
    <row r="7116" spans="1:19" x14ac:dyDescent="0.3">
      <c r="A7116">
        <v>129051</v>
      </c>
      <c r="B7116" s="1">
        <v>44579</v>
      </c>
      <c r="C7116" t="s">
        <v>17</v>
      </c>
      <c r="D7116" t="s">
        <v>40</v>
      </c>
      <c r="E7116" t="s">
        <v>55</v>
      </c>
      <c r="F7116" t="s">
        <v>66</v>
      </c>
      <c r="G7116" t="s">
        <v>42</v>
      </c>
      <c r="H7116" t="s">
        <v>43</v>
      </c>
      <c r="I7116" t="s">
        <v>31</v>
      </c>
      <c r="J7116" s="4">
        <v>0.11</v>
      </c>
      <c r="K7116" s="2">
        <f>86*Social_Media_Advertising_Sorted_First_10000_Rows[[#This Row],[Acquisition_Cost_Usd]]</f>
        <v>43000</v>
      </c>
      <c r="L7116" s="3">
        <v>500</v>
      </c>
      <c r="M7116">
        <v>3.5</v>
      </c>
      <c r="N7116" t="s">
        <v>24</v>
      </c>
      <c r="O7116" t="s">
        <v>32</v>
      </c>
      <c r="P7116">
        <v>1708</v>
      </c>
      <c r="Q7116">
        <v>6580</v>
      </c>
      <c r="R7116">
        <v>2</v>
      </c>
      <c r="S7116" t="s">
        <v>64</v>
      </c>
    </row>
    <row r="7117" spans="1:19" x14ac:dyDescent="0.3">
      <c r="A7117">
        <v>129069</v>
      </c>
      <c r="B7117" s="1">
        <v>44738</v>
      </c>
      <c r="C7117" t="s">
        <v>69</v>
      </c>
      <c r="D7117" t="s">
        <v>40</v>
      </c>
      <c r="E7117" t="s">
        <v>19</v>
      </c>
      <c r="F7117" t="s">
        <v>86</v>
      </c>
      <c r="G7117" t="s">
        <v>60</v>
      </c>
      <c r="H7117" t="s">
        <v>30</v>
      </c>
      <c r="I7117" t="s">
        <v>31</v>
      </c>
      <c r="J7117" s="4">
        <v>0.05</v>
      </c>
      <c r="K7117" s="2">
        <f>86*Social_Media_Advertising_Sorted_First_10000_Rows[[#This Row],[Acquisition_Cost_Usd]]</f>
        <v>551356.31999999995</v>
      </c>
      <c r="L7117" s="3">
        <v>6411.12</v>
      </c>
      <c r="M7117">
        <v>5.74</v>
      </c>
      <c r="N7117" t="s">
        <v>38</v>
      </c>
      <c r="O7117" t="s">
        <v>49</v>
      </c>
      <c r="P7117">
        <v>16611</v>
      </c>
      <c r="Q7117">
        <v>50723</v>
      </c>
      <c r="R7117">
        <v>1</v>
      </c>
      <c r="S7117" t="s">
        <v>50</v>
      </c>
    </row>
    <row r="7118" spans="1:19" x14ac:dyDescent="0.3">
      <c r="A7118">
        <v>129070</v>
      </c>
      <c r="B7118" s="1">
        <v>44730</v>
      </c>
      <c r="C7118" t="s">
        <v>69</v>
      </c>
      <c r="D7118" t="s">
        <v>40</v>
      </c>
      <c r="E7118" t="s">
        <v>19</v>
      </c>
      <c r="F7118" t="s">
        <v>106</v>
      </c>
      <c r="G7118" t="s">
        <v>21</v>
      </c>
      <c r="H7118" t="s">
        <v>22</v>
      </c>
      <c r="I7118" t="s">
        <v>31</v>
      </c>
      <c r="J7118" s="4">
        <v>0.05</v>
      </c>
      <c r="K7118" s="2">
        <f>86*Social_Media_Advertising_Sorted_First_10000_Rows[[#This Row],[Acquisition_Cost_Usd]]</f>
        <v>802737.76</v>
      </c>
      <c r="L7118" s="3">
        <v>9334.16</v>
      </c>
      <c r="M7118">
        <v>7.02</v>
      </c>
      <c r="N7118" t="s">
        <v>38</v>
      </c>
      <c r="O7118" t="s">
        <v>25</v>
      </c>
      <c r="P7118">
        <v>24522</v>
      </c>
      <c r="Q7118">
        <v>74154</v>
      </c>
      <c r="R7118">
        <v>6</v>
      </c>
      <c r="S7118" t="s">
        <v>26</v>
      </c>
    </row>
    <row r="7119" spans="1:19" hidden="1" x14ac:dyDescent="0.3">
      <c r="A7119">
        <v>129071</v>
      </c>
      <c r="B7119" s="1">
        <v>44845</v>
      </c>
      <c r="C7119" t="s">
        <v>77</v>
      </c>
      <c r="D7119" t="s">
        <v>61</v>
      </c>
      <c r="E7119" t="s">
        <v>62</v>
      </c>
      <c r="F7119" t="s">
        <v>101</v>
      </c>
      <c r="G7119" t="s">
        <v>21</v>
      </c>
      <c r="H7119" t="s">
        <v>43</v>
      </c>
      <c r="I7119" t="s">
        <v>37</v>
      </c>
      <c r="J7119" s="4">
        <v>0.14000000000000001</v>
      </c>
      <c r="K7119" s="2">
        <f>86*Social_Media_Advertising_Sorted_First_10000_Rows[[#This Row],[Acquisition_Cost_Usd]]</f>
        <v>234904.69999999998</v>
      </c>
      <c r="L7119" s="3">
        <v>2731.45</v>
      </c>
      <c r="M7119">
        <v>1.1010831442078199</v>
      </c>
      <c r="N7119" t="s">
        <v>53</v>
      </c>
      <c r="O7119" t="s">
        <v>49</v>
      </c>
      <c r="P7119">
        <v>3926</v>
      </c>
      <c r="Q7119">
        <v>13765</v>
      </c>
      <c r="R7119">
        <v>1</v>
      </c>
      <c r="S7119" t="s">
        <v>64</v>
      </c>
    </row>
    <row r="7120" spans="1:19" x14ac:dyDescent="0.3">
      <c r="A7120">
        <v>129086</v>
      </c>
      <c r="B7120" s="1">
        <v>44757</v>
      </c>
      <c r="C7120" t="s">
        <v>67</v>
      </c>
      <c r="D7120" t="s">
        <v>18</v>
      </c>
      <c r="E7120" t="s">
        <v>35</v>
      </c>
      <c r="F7120" t="s">
        <v>105</v>
      </c>
      <c r="G7120" t="s">
        <v>29</v>
      </c>
      <c r="H7120" t="s">
        <v>30</v>
      </c>
      <c r="I7120" t="s">
        <v>37</v>
      </c>
      <c r="J7120" s="4">
        <v>0.14000000000000001</v>
      </c>
      <c r="K7120" s="2">
        <f>86*Social_Media_Advertising_Sorted_First_10000_Rows[[#This Row],[Acquisition_Cost_Usd]]</f>
        <v>447565.5</v>
      </c>
      <c r="L7120" s="3">
        <v>5204.25</v>
      </c>
      <c r="M7120">
        <v>0.50585475618638476</v>
      </c>
      <c r="N7120" t="s">
        <v>44</v>
      </c>
      <c r="O7120" t="s">
        <v>32</v>
      </c>
      <c r="P7120">
        <v>7832</v>
      </c>
      <c r="Q7120">
        <v>26483</v>
      </c>
      <c r="R7120">
        <v>1</v>
      </c>
      <c r="S7120" t="s">
        <v>50</v>
      </c>
    </row>
    <row r="7121" spans="1:19" x14ac:dyDescent="0.3">
      <c r="A7121">
        <v>129088</v>
      </c>
      <c r="B7121" s="1">
        <v>44597</v>
      </c>
      <c r="C7121" t="s">
        <v>65</v>
      </c>
      <c r="D7121" t="s">
        <v>18</v>
      </c>
      <c r="E7121" t="s">
        <v>55</v>
      </c>
      <c r="F7121" t="s">
        <v>97</v>
      </c>
      <c r="G7121" t="s">
        <v>42</v>
      </c>
      <c r="H7121" t="s">
        <v>30</v>
      </c>
      <c r="I7121" t="s">
        <v>48</v>
      </c>
      <c r="J7121" s="4">
        <v>0.04</v>
      </c>
      <c r="K7121" s="2">
        <f>86*Social_Media_Advertising_Sorted_First_10000_Rows[[#This Row],[Acquisition_Cost_Usd]]</f>
        <v>590071.80000000005</v>
      </c>
      <c r="L7121" s="3">
        <v>6861.3</v>
      </c>
      <c r="M7121">
        <v>2.48</v>
      </c>
      <c r="N7121" t="s">
        <v>53</v>
      </c>
      <c r="O7121" t="s">
        <v>25</v>
      </c>
      <c r="P7121">
        <v>17819</v>
      </c>
      <c r="Q7121">
        <v>54300</v>
      </c>
      <c r="R7121">
        <v>7</v>
      </c>
      <c r="S7121" t="s">
        <v>26</v>
      </c>
    </row>
    <row r="7122" spans="1:19" x14ac:dyDescent="0.3">
      <c r="A7122">
        <v>129092</v>
      </c>
      <c r="B7122" s="1">
        <v>44796</v>
      </c>
      <c r="C7122" t="s">
        <v>79</v>
      </c>
      <c r="D7122" t="s">
        <v>40</v>
      </c>
      <c r="E7122" t="s">
        <v>19</v>
      </c>
      <c r="F7122" t="s">
        <v>84</v>
      </c>
      <c r="G7122" t="s">
        <v>60</v>
      </c>
      <c r="H7122" t="s">
        <v>43</v>
      </c>
      <c r="I7122" t="s">
        <v>48</v>
      </c>
      <c r="J7122" s="4">
        <v>0.14000000000000001</v>
      </c>
      <c r="K7122" s="2">
        <f>86*Social_Media_Advertising_Sorted_First_10000_Rows[[#This Row],[Acquisition_Cost_Usd]]</f>
        <v>297301.13999999996</v>
      </c>
      <c r="L7122" s="3">
        <v>3456.99</v>
      </c>
      <c r="M7122">
        <v>6.91</v>
      </c>
      <c r="N7122" t="s">
        <v>44</v>
      </c>
      <c r="O7122" t="s">
        <v>25</v>
      </c>
      <c r="P7122">
        <v>8569</v>
      </c>
      <c r="Q7122">
        <v>26902</v>
      </c>
      <c r="R7122">
        <v>3</v>
      </c>
      <c r="S7122" t="s">
        <v>50</v>
      </c>
    </row>
    <row r="7123" spans="1:19" x14ac:dyDescent="0.3">
      <c r="A7123">
        <v>129095</v>
      </c>
      <c r="B7123" s="1">
        <v>44852</v>
      </c>
      <c r="C7123" t="s">
        <v>77</v>
      </c>
      <c r="D7123" t="s">
        <v>40</v>
      </c>
      <c r="E7123" t="s">
        <v>19</v>
      </c>
      <c r="F7123" t="s">
        <v>96</v>
      </c>
      <c r="G7123" t="s">
        <v>42</v>
      </c>
      <c r="H7123" t="s">
        <v>52</v>
      </c>
      <c r="I7123" t="s">
        <v>23</v>
      </c>
      <c r="J7123" s="4">
        <v>0.09</v>
      </c>
      <c r="K7123" s="2">
        <f>86*Social_Media_Advertising_Sorted_First_10000_Rows[[#This Row],[Acquisition_Cost_Usd]]</f>
        <v>1005579.0800000001</v>
      </c>
      <c r="L7123" s="3">
        <v>11692.78</v>
      </c>
      <c r="M7123">
        <v>2.81</v>
      </c>
      <c r="N7123" t="s">
        <v>44</v>
      </c>
      <c r="O7123" t="s">
        <v>49</v>
      </c>
      <c r="P7123">
        <v>30957</v>
      </c>
      <c r="Q7123">
        <v>93217</v>
      </c>
      <c r="R7123">
        <v>2</v>
      </c>
      <c r="S7123" t="s">
        <v>26</v>
      </c>
    </row>
    <row r="7124" spans="1:19" hidden="1" x14ac:dyDescent="0.3">
      <c r="A7124">
        <v>129097</v>
      </c>
      <c r="B7124" s="1">
        <v>44826</v>
      </c>
      <c r="C7124" t="s">
        <v>46</v>
      </c>
      <c r="D7124" t="s">
        <v>61</v>
      </c>
      <c r="E7124" t="s">
        <v>62</v>
      </c>
      <c r="F7124" t="s">
        <v>92</v>
      </c>
      <c r="G7124" t="s">
        <v>29</v>
      </c>
      <c r="H7124" t="s">
        <v>52</v>
      </c>
      <c r="I7124" t="s">
        <v>23</v>
      </c>
      <c r="J7124" s="4">
        <v>0.14000000000000001</v>
      </c>
      <c r="K7124" s="2">
        <f>86*Social_Media_Advertising_Sorted_First_10000_Rows[[#This Row],[Acquisition_Cost_Usd]]</f>
        <v>1066597.8</v>
      </c>
      <c r="L7124" s="3">
        <v>12402.3</v>
      </c>
      <c r="M7124">
        <v>4.16</v>
      </c>
      <c r="N7124" t="s">
        <v>53</v>
      </c>
      <c r="O7124" t="s">
        <v>49</v>
      </c>
      <c r="P7124">
        <v>32832</v>
      </c>
      <c r="Q7124">
        <v>98768</v>
      </c>
      <c r="R7124">
        <v>9</v>
      </c>
      <c r="S7124" t="s">
        <v>50</v>
      </c>
    </row>
    <row r="7125" spans="1:19" x14ac:dyDescent="0.3">
      <c r="A7125">
        <v>129100</v>
      </c>
      <c r="B7125" s="1">
        <v>44711</v>
      </c>
      <c r="C7125" t="s">
        <v>91</v>
      </c>
      <c r="D7125" t="s">
        <v>40</v>
      </c>
      <c r="E7125" t="s">
        <v>19</v>
      </c>
      <c r="F7125" t="s">
        <v>41</v>
      </c>
      <c r="G7125" t="s">
        <v>21</v>
      </c>
      <c r="H7125" t="s">
        <v>22</v>
      </c>
      <c r="I7125" t="s">
        <v>37</v>
      </c>
      <c r="J7125" s="4">
        <v>0.02</v>
      </c>
      <c r="K7125" s="2">
        <f>86*Social_Media_Advertising_Sorted_First_10000_Rows[[#This Row],[Acquisition_Cost_Usd]]</f>
        <v>732538.53999999992</v>
      </c>
      <c r="L7125" s="3">
        <v>8517.89</v>
      </c>
      <c r="M7125">
        <v>1.4103159103570939</v>
      </c>
      <c r="N7125" t="s">
        <v>44</v>
      </c>
      <c r="O7125" t="s">
        <v>32</v>
      </c>
      <c r="P7125">
        <v>13118</v>
      </c>
      <c r="Q7125">
        <v>43697</v>
      </c>
      <c r="R7125">
        <v>1</v>
      </c>
      <c r="S7125" t="s">
        <v>45</v>
      </c>
    </row>
    <row r="7126" spans="1:19" x14ac:dyDescent="0.3">
      <c r="A7126">
        <v>129102</v>
      </c>
      <c r="B7126" s="1">
        <v>44922</v>
      </c>
      <c r="C7126" t="s">
        <v>54</v>
      </c>
      <c r="D7126" t="s">
        <v>18</v>
      </c>
      <c r="E7126" t="s">
        <v>27</v>
      </c>
      <c r="F7126" t="s">
        <v>66</v>
      </c>
      <c r="G7126" t="s">
        <v>60</v>
      </c>
      <c r="H7126" t="s">
        <v>22</v>
      </c>
      <c r="I7126" t="s">
        <v>37</v>
      </c>
      <c r="J7126" s="4">
        <v>0.12</v>
      </c>
      <c r="K7126" s="2">
        <f>86*Social_Media_Advertising_Sorted_First_10000_Rows[[#This Row],[Acquisition_Cost_Usd]]</f>
        <v>921588.9</v>
      </c>
      <c r="L7126" s="3">
        <v>10716.15</v>
      </c>
      <c r="M7126">
        <v>0.3646444178870053</v>
      </c>
      <c r="N7126" t="s">
        <v>44</v>
      </c>
      <c r="O7126" t="s">
        <v>25</v>
      </c>
      <c r="P7126">
        <v>16624</v>
      </c>
      <c r="Q7126">
        <v>55112</v>
      </c>
      <c r="R7126">
        <v>1</v>
      </c>
      <c r="S7126" t="s">
        <v>64</v>
      </c>
    </row>
    <row r="7127" spans="1:19" x14ac:dyDescent="0.3">
      <c r="A7127">
        <v>129105</v>
      </c>
      <c r="B7127" s="1">
        <v>44925</v>
      </c>
      <c r="C7127" t="s">
        <v>54</v>
      </c>
      <c r="D7127" t="s">
        <v>40</v>
      </c>
      <c r="E7127" t="s">
        <v>35</v>
      </c>
      <c r="F7127" t="s">
        <v>89</v>
      </c>
      <c r="G7127" t="s">
        <v>21</v>
      </c>
      <c r="H7127" t="s">
        <v>52</v>
      </c>
      <c r="I7127" t="s">
        <v>48</v>
      </c>
      <c r="J7127" s="4">
        <v>0.1</v>
      </c>
      <c r="K7127" s="2">
        <f>86*Social_Media_Advertising_Sorted_First_10000_Rows[[#This Row],[Acquisition_Cost_Usd]]</f>
        <v>1166307.92</v>
      </c>
      <c r="L7127" s="3">
        <v>13561.72</v>
      </c>
      <c r="M7127">
        <v>7.47</v>
      </c>
      <c r="N7127" t="s">
        <v>44</v>
      </c>
      <c r="O7127" t="s">
        <v>25</v>
      </c>
      <c r="P7127">
        <v>35725</v>
      </c>
      <c r="Q7127">
        <v>107339</v>
      </c>
      <c r="R7127">
        <v>8</v>
      </c>
      <c r="S7127" t="s">
        <v>50</v>
      </c>
    </row>
    <row r="7128" spans="1:19" x14ac:dyDescent="0.3">
      <c r="A7128">
        <v>129108</v>
      </c>
      <c r="B7128" s="1">
        <v>44690</v>
      </c>
      <c r="C7128" t="s">
        <v>91</v>
      </c>
      <c r="D7128" t="s">
        <v>40</v>
      </c>
      <c r="E7128" t="s">
        <v>19</v>
      </c>
      <c r="F7128" t="s">
        <v>28</v>
      </c>
      <c r="G7128" t="s">
        <v>42</v>
      </c>
      <c r="H7128" t="s">
        <v>30</v>
      </c>
      <c r="I7128" t="s">
        <v>31</v>
      </c>
      <c r="J7128" s="4">
        <v>0.12</v>
      </c>
      <c r="K7128" s="2">
        <f>86*Social_Media_Advertising_Sorted_First_10000_Rows[[#This Row],[Acquisition_Cost_Usd]]</f>
        <v>377567.51999999996</v>
      </c>
      <c r="L7128" s="3">
        <v>4390.32</v>
      </c>
      <c r="M7128">
        <v>7.42</v>
      </c>
      <c r="N7128" t="s">
        <v>44</v>
      </c>
      <c r="O7128" t="s">
        <v>32</v>
      </c>
      <c r="P7128">
        <v>11108</v>
      </c>
      <c r="Q7128">
        <v>34422</v>
      </c>
      <c r="R7128">
        <v>7</v>
      </c>
      <c r="S7128" t="s">
        <v>33</v>
      </c>
    </row>
    <row r="7129" spans="1:19" x14ac:dyDescent="0.3">
      <c r="A7129">
        <v>129113</v>
      </c>
      <c r="B7129" s="1">
        <v>44866</v>
      </c>
      <c r="C7129" t="s">
        <v>80</v>
      </c>
      <c r="D7129" t="s">
        <v>18</v>
      </c>
      <c r="E7129" t="s">
        <v>27</v>
      </c>
      <c r="F7129" t="s">
        <v>83</v>
      </c>
      <c r="G7129" t="s">
        <v>29</v>
      </c>
      <c r="H7129" t="s">
        <v>30</v>
      </c>
      <c r="I7129" t="s">
        <v>23</v>
      </c>
      <c r="J7129" s="4">
        <v>0.04</v>
      </c>
      <c r="K7129" s="2">
        <f>86*Social_Media_Advertising_Sorted_First_10000_Rows[[#This Row],[Acquisition_Cost_Usd]]</f>
        <v>437672.06</v>
      </c>
      <c r="L7129" s="3">
        <v>5089.21</v>
      </c>
      <c r="M7129">
        <v>0.86</v>
      </c>
      <c r="N7129" t="s">
        <v>38</v>
      </c>
      <c r="O7129" t="s">
        <v>32</v>
      </c>
      <c r="P7129">
        <v>13017</v>
      </c>
      <c r="Q7129">
        <v>40078</v>
      </c>
      <c r="R7129">
        <v>10</v>
      </c>
      <c r="S7129" t="s">
        <v>64</v>
      </c>
    </row>
    <row r="7130" spans="1:19" x14ac:dyDescent="0.3">
      <c r="A7130">
        <v>129115</v>
      </c>
      <c r="B7130" s="1">
        <v>44911</v>
      </c>
      <c r="C7130" t="s">
        <v>54</v>
      </c>
      <c r="D7130" t="s">
        <v>40</v>
      </c>
      <c r="E7130" t="s">
        <v>35</v>
      </c>
      <c r="F7130" t="s">
        <v>89</v>
      </c>
      <c r="G7130" t="s">
        <v>60</v>
      </c>
      <c r="H7130" t="s">
        <v>43</v>
      </c>
      <c r="I7130" t="s">
        <v>37</v>
      </c>
      <c r="J7130" s="4">
        <v>7.0000000000000007E-2</v>
      </c>
      <c r="K7130" s="2">
        <f>86*Social_Media_Advertising_Sorted_First_10000_Rows[[#This Row],[Acquisition_Cost_Usd]]</f>
        <v>239261.46000000002</v>
      </c>
      <c r="L7130" s="3">
        <v>2782.11</v>
      </c>
      <c r="M7130">
        <v>1.3924411839900841</v>
      </c>
      <c r="N7130" t="s">
        <v>53</v>
      </c>
      <c r="O7130" t="s">
        <v>32</v>
      </c>
      <c r="P7130">
        <v>3999</v>
      </c>
      <c r="Q7130">
        <v>14004</v>
      </c>
      <c r="R7130">
        <v>1</v>
      </c>
      <c r="S7130" t="s">
        <v>50</v>
      </c>
    </row>
    <row r="7131" spans="1:19" x14ac:dyDescent="0.3">
      <c r="A7131">
        <v>129120</v>
      </c>
      <c r="B7131" s="1">
        <v>44769</v>
      </c>
      <c r="C7131" t="s">
        <v>67</v>
      </c>
      <c r="D7131" t="s">
        <v>18</v>
      </c>
      <c r="E7131" t="s">
        <v>55</v>
      </c>
      <c r="F7131" t="s">
        <v>75</v>
      </c>
      <c r="G7131" t="s">
        <v>21</v>
      </c>
      <c r="H7131" t="s">
        <v>52</v>
      </c>
      <c r="I7131" t="s">
        <v>31</v>
      </c>
      <c r="J7131" s="4">
        <v>0.12</v>
      </c>
      <c r="K7131" s="2">
        <f>86*Social_Media_Advertising_Sorted_First_10000_Rows[[#This Row],[Acquisition_Cost_Usd]]</f>
        <v>1029973.8400000001</v>
      </c>
      <c r="L7131" s="3">
        <v>11976.44</v>
      </c>
      <c r="M7131">
        <v>4.91</v>
      </c>
      <c r="N7131" t="s">
        <v>38</v>
      </c>
      <c r="O7131" t="s">
        <v>32</v>
      </c>
      <c r="P7131">
        <v>31708</v>
      </c>
      <c r="Q7131">
        <v>95441</v>
      </c>
      <c r="R7131">
        <v>7</v>
      </c>
      <c r="S7131" t="s">
        <v>45</v>
      </c>
    </row>
    <row r="7132" spans="1:19" x14ac:dyDescent="0.3">
      <c r="A7132">
        <v>129123</v>
      </c>
      <c r="B7132" s="1">
        <v>44638</v>
      </c>
      <c r="C7132" t="s">
        <v>39</v>
      </c>
      <c r="D7132" t="s">
        <v>40</v>
      </c>
      <c r="E7132" t="s">
        <v>27</v>
      </c>
      <c r="F7132" t="s">
        <v>88</v>
      </c>
      <c r="G7132" t="s">
        <v>42</v>
      </c>
      <c r="H7132" t="s">
        <v>52</v>
      </c>
      <c r="I7132" t="s">
        <v>23</v>
      </c>
      <c r="J7132" s="4">
        <v>0.02</v>
      </c>
      <c r="K7132" s="2">
        <f>86*Social_Media_Advertising_Sorted_First_10000_Rows[[#This Row],[Acquisition_Cost_Usd]]</f>
        <v>1169077.98</v>
      </c>
      <c r="L7132" s="3">
        <v>13593.93</v>
      </c>
      <c r="M7132">
        <v>0.8</v>
      </c>
      <c r="N7132" t="s">
        <v>58</v>
      </c>
      <c r="O7132" t="s">
        <v>32</v>
      </c>
      <c r="P7132">
        <v>35799</v>
      </c>
      <c r="Q7132">
        <v>107558</v>
      </c>
      <c r="R7132">
        <v>7</v>
      </c>
      <c r="S7132" t="s">
        <v>26</v>
      </c>
    </row>
    <row r="7133" spans="1:19" hidden="1" x14ac:dyDescent="0.3">
      <c r="A7133">
        <v>129138</v>
      </c>
      <c r="B7133" s="1">
        <v>44587</v>
      </c>
      <c r="C7133" t="s">
        <v>17</v>
      </c>
      <c r="D7133" t="s">
        <v>61</v>
      </c>
      <c r="E7133" t="s">
        <v>62</v>
      </c>
      <c r="F7133" t="s">
        <v>100</v>
      </c>
      <c r="G7133" t="s">
        <v>60</v>
      </c>
      <c r="H7133" t="s">
        <v>43</v>
      </c>
      <c r="I7133" t="s">
        <v>48</v>
      </c>
      <c r="J7133" s="4">
        <v>7.0000000000000007E-2</v>
      </c>
      <c r="K7133" s="2">
        <f>86*Social_Media_Advertising_Sorted_First_10000_Rows[[#This Row],[Acquisition_Cost_Usd]]</f>
        <v>43000</v>
      </c>
      <c r="L7133" s="3">
        <v>500</v>
      </c>
      <c r="M7133">
        <v>2.66</v>
      </c>
      <c r="N7133" t="s">
        <v>24</v>
      </c>
      <c r="O7133" t="s">
        <v>49</v>
      </c>
      <c r="P7133">
        <v>702</v>
      </c>
      <c r="Q7133">
        <v>3599</v>
      </c>
      <c r="R7133">
        <v>1</v>
      </c>
      <c r="S7133" t="s">
        <v>45</v>
      </c>
    </row>
    <row r="7134" spans="1:19" x14ac:dyDescent="0.3">
      <c r="A7134">
        <v>129145</v>
      </c>
      <c r="B7134" s="1">
        <v>44803</v>
      </c>
      <c r="C7134" t="s">
        <v>79</v>
      </c>
      <c r="D7134" t="s">
        <v>18</v>
      </c>
      <c r="E7134" t="s">
        <v>19</v>
      </c>
      <c r="F7134" t="s">
        <v>78</v>
      </c>
      <c r="G7134" t="s">
        <v>21</v>
      </c>
      <c r="H7134" t="s">
        <v>52</v>
      </c>
      <c r="I7134" t="s">
        <v>31</v>
      </c>
      <c r="J7134" s="4">
        <v>0.14000000000000001</v>
      </c>
      <c r="K7134" s="2">
        <f>86*Social_Media_Advertising_Sorted_First_10000_Rows[[#This Row],[Acquisition_Cost_Usd]]</f>
        <v>1254475.1200000001</v>
      </c>
      <c r="L7134" s="3">
        <v>14586.92</v>
      </c>
      <c r="M7134">
        <v>6.81</v>
      </c>
      <c r="N7134" t="s">
        <v>58</v>
      </c>
      <c r="O7134" t="s">
        <v>49</v>
      </c>
      <c r="P7134">
        <v>37785</v>
      </c>
      <c r="Q7134">
        <v>113441</v>
      </c>
      <c r="R7134">
        <v>10</v>
      </c>
      <c r="S7134" t="s">
        <v>33</v>
      </c>
    </row>
    <row r="7135" spans="1:19" x14ac:dyDescent="0.3">
      <c r="A7135">
        <v>129151</v>
      </c>
      <c r="B7135" s="1">
        <v>44719</v>
      </c>
      <c r="C7135" t="s">
        <v>69</v>
      </c>
      <c r="D7135" t="s">
        <v>18</v>
      </c>
      <c r="E7135" t="s">
        <v>55</v>
      </c>
      <c r="F7135" t="s">
        <v>72</v>
      </c>
      <c r="G7135" t="s">
        <v>60</v>
      </c>
      <c r="H7135" t="s">
        <v>52</v>
      </c>
      <c r="I7135" t="s">
        <v>48</v>
      </c>
      <c r="J7135" s="4">
        <v>0.09</v>
      </c>
      <c r="K7135" s="2">
        <f>86*Social_Media_Advertising_Sorted_First_10000_Rows[[#This Row],[Acquisition_Cost_Usd]]</f>
        <v>1201293.58</v>
      </c>
      <c r="L7135" s="3">
        <v>13968.53</v>
      </c>
      <c r="M7135">
        <v>5.92</v>
      </c>
      <c r="N7135" t="s">
        <v>38</v>
      </c>
      <c r="O7135" t="s">
        <v>32</v>
      </c>
      <c r="P7135">
        <v>36602</v>
      </c>
      <c r="Q7135">
        <v>109937</v>
      </c>
      <c r="R7135">
        <v>10</v>
      </c>
      <c r="S7135" t="s">
        <v>64</v>
      </c>
    </row>
    <row r="7136" spans="1:19" x14ac:dyDescent="0.3">
      <c r="A7136">
        <v>129152</v>
      </c>
      <c r="B7136" s="1">
        <v>44628</v>
      </c>
      <c r="C7136" t="s">
        <v>39</v>
      </c>
      <c r="D7136" t="s">
        <v>40</v>
      </c>
      <c r="E7136" t="s">
        <v>55</v>
      </c>
      <c r="F7136" t="s">
        <v>68</v>
      </c>
      <c r="G7136" t="s">
        <v>60</v>
      </c>
      <c r="H7136" t="s">
        <v>22</v>
      </c>
      <c r="I7136" t="s">
        <v>23</v>
      </c>
      <c r="J7136" s="4">
        <v>0.11</v>
      </c>
      <c r="K7136" s="2">
        <f>86*Social_Media_Advertising_Sorted_First_10000_Rows[[#This Row],[Acquisition_Cost_Usd]]</f>
        <v>954464.12</v>
      </c>
      <c r="L7136" s="3">
        <v>11098.42</v>
      </c>
      <c r="M7136">
        <v>6.69</v>
      </c>
      <c r="N7136" t="s">
        <v>24</v>
      </c>
      <c r="O7136" t="s">
        <v>25</v>
      </c>
      <c r="P7136">
        <v>29345</v>
      </c>
      <c r="Q7136">
        <v>88441</v>
      </c>
      <c r="R7136">
        <v>8</v>
      </c>
      <c r="S7136" t="s">
        <v>45</v>
      </c>
    </row>
    <row r="7137" spans="1:19" x14ac:dyDescent="0.3">
      <c r="A7137">
        <v>129153</v>
      </c>
      <c r="B7137" s="1">
        <v>44716</v>
      </c>
      <c r="C7137" t="s">
        <v>69</v>
      </c>
      <c r="D7137" t="s">
        <v>18</v>
      </c>
      <c r="E7137" t="s">
        <v>27</v>
      </c>
      <c r="F7137" t="s">
        <v>47</v>
      </c>
      <c r="G7137" t="s">
        <v>29</v>
      </c>
      <c r="H7137" t="s">
        <v>22</v>
      </c>
      <c r="I7137" t="s">
        <v>31</v>
      </c>
      <c r="J7137" s="4">
        <v>0.09</v>
      </c>
      <c r="K7137" s="2">
        <f>86*Social_Media_Advertising_Sorted_First_10000_Rows[[#This Row],[Acquisition_Cost_Usd]]</f>
        <v>828910.14</v>
      </c>
      <c r="L7137" s="3">
        <v>9638.49</v>
      </c>
      <c r="M7137">
        <v>4.16</v>
      </c>
      <c r="N7137" t="s">
        <v>24</v>
      </c>
      <c r="O7137" t="s">
        <v>49</v>
      </c>
      <c r="P7137">
        <v>25367</v>
      </c>
      <c r="Q7137">
        <v>76657</v>
      </c>
      <c r="R7137">
        <v>5</v>
      </c>
      <c r="S7137" t="s">
        <v>50</v>
      </c>
    </row>
    <row r="7138" spans="1:19" x14ac:dyDescent="0.3">
      <c r="A7138">
        <v>129157</v>
      </c>
      <c r="B7138" s="1">
        <v>44585</v>
      </c>
      <c r="C7138" t="s">
        <v>17</v>
      </c>
      <c r="D7138" t="s">
        <v>40</v>
      </c>
      <c r="E7138" t="s">
        <v>55</v>
      </c>
      <c r="F7138" t="s">
        <v>97</v>
      </c>
      <c r="G7138" t="s">
        <v>42</v>
      </c>
      <c r="H7138" t="s">
        <v>52</v>
      </c>
      <c r="I7138" t="s">
        <v>23</v>
      </c>
      <c r="J7138" s="4">
        <v>0.09</v>
      </c>
      <c r="K7138" s="2">
        <f>86*Social_Media_Advertising_Sorted_First_10000_Rows[[#This Row],[Acquisition_Cost_Usd]]</f>
        <v>1199505.6399999999</v>
      </c>
      <c r="L7138" s="3">
        <v>13947.74</v>
      </c>
      <c r="M7138">
        <v>5.73</v>
      </c>
      <c r="N7138" t="s">
        <v>38</v>
      </c>
      <c r="O7138" t="s">
        <v>49</v>
      </c>
      <c r="P7138">
        <v>36561</v>
      </c>
      <c r="Q7138">
        <v>109813</v>
      </c>
      <c r="R7138">
        <v>6</v>
      </c>
      <c r="S7138" t="s">
        <v>26</v>
      </c>
    </row>
    <row r="7139" spans="1:19" x14ac:dyDescent="0.3">
      <c r="A7139">
        <v>129162</v>
      </c>
      <c r="B7139" s="1">
        <v>44864</v>
      </c>
      <c r="C7139" t="s">
        <v>77</v>
      </c>
      <c r="D7139" t="s">
        <v>18</v>
      </c>
      <c r="E7139" t="s">
        <v>27</v>
      </c>
      <c r="F7139" t="s">
        <v>83</v>
      </c>
      <c r="G7139" t="s">
        <v>60</v>
      </c>
      <c r="H7139" t="s">
        <v>43</v>
      </c>
      <c r="I7139" t="s">
        <v>31</v>
      </c>
      <c r="J7139" s="4">
        <v>0.12</v>
      </c>
      <c r="K7139" s="2">
        <f>86*Social_Media_Advertising_Sorted_First_10000_Rows[[#This Row],[Acquisition_Cost_Usd]]</f>
        <v>245711.46000000002</v>
      </c>
      <c r="L7139" s="3">
        <v>2857.11</v>
      </c>
      <c r="M7139">
        <v>2.23</v>
      </c>
      <c r="N7139" t="s">
        <v>24</v>
      </c>
      <c r="O7139" t="s">
        <v>32</v>
      </c>
      <c r="P7139">
        <v>6998</v>
      </c>
      <c r="Q7139">
        <v>22249</v>
      </c>
      <c r="R7139">
        <v>7</v>
      </c>
      <c r="S7139" t="s">
        <v>64</v>
      </c>
    </row>
    <row r="7140" spans="1:19" x14ac:dyDescent="0.3">
      <c r="A7140">
        <v>129165</v>
      </c>
      <c r="B7140" s="1">
        <v>44835</v>
      </c>
      <c r="C7140" t="s">
        <v>77</v>
      </c>
      <c r="D7140" t="s">
        <v>18</v>
      </c>
      <c r="E7140" t="s">
        <v>55</v>
      </c>
      <c r="F7140" t="s">
        <v>73</v>
      </c>
      <c r="G7140" t="s">
        <v>29</v>
      </c>
      <c r="H7140" t="s">
        <v>22</v>
      </c>
      <c r="I7140" t="s">
        <v>37</v>
      </c>
      <c r="J7140" s="4">
        <v>0.09</v>
      </c>
      <c r="K7140" s="2">
        <f>86*Social_Media_Advertising_Sorted_First_10000_Rows[[#This Row],[Acquisition_Cost_Usd]]</f>
        <v>796714.32000000007</v>
      </c>
      <c r="L7140" s="3">
        <v>9264.1200000000008</v>
      </c>
      <c r="M7140">
        <v>0.77218817905483472</v>
      </c>
      <c r="N7140" t="s">
        <v>53</v>
      </c>
      <c r="O7140" t="s">
        <v>25</v>
      </c>
      <c r="P7140">
        <v>14293</v>
      </c>
      <c r="Q7140">
        <v>47523</v>
      </c>
      <c r="R7140">
        <v>1</v>
      </c>
      <c r="S7140" t="s">
        <v>33</v>
      </c>
    </row>
    <row r="7141" spans="1:19" x14ac:dyDescent="0.3">
      <c r="A7141">
        <v>129166</v>
      </c>
      <c r="B7141" s="1">
        <v>44862</v>
      </c>
      <c r="C7141" t="s">
        <v>77</v>
      </c>
      <c r="D7141" t="s">
        <v>18</v>
      </c>
      <c r="E7141" t="s">
        <v>55</v>
      </c>
      <c r="F7141" t="s">
        <v>75</v>
      </c>
      <c r="G7141" t="s">
        <v>60</v>
      </c>
      <c r="H7141" t="s">
        <v>43</v>
      </c>
      <c r="I7141" t="s">
        <v>23</v>
      </c>
      <c r="J7141" s="4">
        <v>0.11</v>
      </c>
      <c r="K7141" s="2">
        <f>86*Social_Media_Advertising_Sorted_First_10000_Rows[[#This Row],[Acquisition_Cost_Usd]]</f>
        <v>237496.74000000002</v>
      </c>
      <c r="L7141" s="3">
        <v>2761.59</v>
      </c>
      <c r="M7141">
        <v>2.2200000000000002</v>
      </c>
      <c r="N7141" t="s">
        <v>53</v>
      </c>
      <c r="O7141" t="s">
        <v>49</v>
      </c>
      <c r="P7141">
        <v>6765</v>
      </c>
      <c r="Q7141">
        <v>21557</v>
      </c>
      <c r="R7141">
        <v>8</v>
      </c>
      <c r="S7141" t="s">
        <v>45</v>
      </c>
    </row>
    <row r="7142" spans="1:19" hidden="1" x14ac:dyDescent="0.3">
      <c r="A7142">
        <v>129167</v>
      </c>
      <c r="B7142" s="1">
        <v>44862</v>
      </c>
      <c r="C7142" t="s">
        <v>77</v>
      </c>
      <c r="D7142" t="s">
        <v>61</v>
      </c>
      <c r="E7142" t="s">
        <v>62</v>
      </c>
      <c r="F7142" t="s">
        <v>81</v>
      </c>
      <c r="G7142" t="s">
        <v>42</v>
      </c>
      <c r="H7142" t="s">
        <v>22</v>
      </c>
      <c r="I7142" t="s">
        <v>31</v>
      </c>
      <c r="J7142" s="4">
        <v>0.05</v>
      </c>
      <c r="K7142" s="2">
        <f>86*Social_Media_Advertising_Sorted_First_10000_Rows[[#This Row],[Acquisition_Cost_Usd]]</f>
        <v>934890.52</v>
      </c>
      <c r="L7142" s="3">
        <v>10870.82</v>
      </c>
      <c r="M7142">
        <v>0.88</v>
      </c>
      <c r="N7142" t="s">
        <v>38</v>
      </c>
      <c r="O7142" t="s">
        <v>49</v>
      </c>
      <c r="P7142">
        <v>28724</v>
      </c>
      <c r="Q7142">
        <v>86601</v>
      </c>
      <c r="R7142">
        <v>10</v>
      </c>
      <c r="S7142" t="s">
        <v>33</v>
      </c>
    </row>
    <row r="7143" spans="1:19" x14ac:dyDescent="0.3">
      <c r="A7143">
        <v>129169</v>
      </c>
      <c r="B7143" s="1">
        <v>44859</v>
      </c>
      <c r="C7143" t="s">
        <v>77</v>
      </c>
      <c r="D7143" t="s">
        <v>18</v>
      </c>
      <c r="E7143" t="s">
        <v>19</v>
      </c>
      <c r="F7143" t="s">
        <v>66</v>
      </c>
      <c r="G7143" t="s">
        <v>42</v>
      </c>
      <c r="H7143" t="s">
        <v>30</v>
      </c>
      <c r="I7143" t="s">
        <v>31</v>
      </c>
      <c r="J7143" s="4">
        <v>0.06</v>
      </c>
      <c r="K7143" s="2">
        <f>86*Social_Media_Advertising_Sorted_First_10000_Rows[[#This Row],[Acquisition_Cost_Usd]]</f>
        <v>457034.95999999996</v>
      </c>
      <c r="L7143" s="3">
        <v>5314.36</v>
      </c>
      <c r="M7143">
        <v>0.89</v>
      </c>
      <c r="N7143" t="s">
        <v>53</v>
      </c>
      <c r="O7143" t="s">
        <v>25</v>
      </c>
      <c r="P7143">
        <v>13632</v>
      </c>
      <c r="Q7143">
        <v>41897</v>
      </c>
      <c r="R7143">
        <v>2</v>
      </c>
      <c r="S7143" t="s">
        <v>64</v>
      </c>
    </row>
    <row r="7144" spans="1:19" x14ac:dyDescent="0.3">
      <c r="A7144">
        <v>129171</v>
      </c>
      <c r="B7144" s="1">
        <v>44890</v>
      </c>
      <c r="C7144" t="s">
        <v>80</v>
      </c>
      <c r="D7144" t="s">
        <v>40</v>
      </c>
      <c r="E7144" t="s">
        <v>55</v>
      </c>
      <c r="F7144" t="s">
        <v>78</v>
      </c>
      <c r="G7144" t="s">
        <v>60</v>
      </c>
      <c r="H7144" t="s">
        <v>22</v>
      </c>
      <c r="I7144" t="s">
        <v>23</v>
      </c>
      <c r="J7144" s="4">
        <v>0.04</v>
      </c>
      <c r="K7144" s="2">
        <f>86*Social_Media_Advertising_Sorted_First_10000_Rows[[#This Row],[Acquisition_Cost_Usd]]</f>
        <v>750392.14</v>
      </c>
      <c r="L7144" s="3">
        <v>8725.49</v>
      </c>
      <c r="M7144">
        <v>1.99</v>
      </c>
      <c r="N7144" t="s">
        <v>38</v>
      </c>
      <c r="O7144" t="s">
        <v>32</v>
      </c>
      <c r="P7144">
        <v>22896</v>
      </c>
      <c r="Q7144">
        <v>69337</v>
      </c>
      <c r="R7144">
        <v>6</v>
      </c>
      <c r="S7144" t="s">
        <v>33</v>
      </c>
    </row>
    <row r="7145" spans="1:19" x14ac:dyDescent="0.3">
      <c r="A7145">
        <v>129178</v>
      </c>
      <c r="B7145" s="1">
        <v>44910</v>
      </c>
      <c r="C7145" t="s">
        <v>54</v>
      </c>
      <c r="D7145" t="s">
        <v>18</v>
      </c>
      <c r="E7145" t="s">
        <v>19</v>
      </c>
      <c r="F7145" t="s">
        <v>86</v>
      </c>
      <c r="G7145" t="s">
        <v>29</v>
      </c>
      <c r="H7145" t="s">
        <v>52</v>
      </c>
      <c r="I7145" t="s">
        <v>23</v>
      </c>
      <c r="J7145" s="4">
        <v>0.03</v>
      </c>
      <c r="K7145" s="2">
        <f>86*Social_Media_Advertising_Sorted_First_10000_Rows[[#This Row],[Acquisition_Cost_Usd]]</f>
        <v>1115389.04</v>
      </c>
      <c r="L7145" s="3">
        <v>12969.64</v>
      </c>
      <c r="M7145">
        <v>0.97</v>
      </c>
      <c r="N7145" t="s">
        <v>24</v>
      </c>
      <c r="O7145" t="s">
        <v>25</v>
      </c>
      <c r="P7145">
        <v>34298</v>
      </c>
      <c r="Q7145">
        <v>103112</v>
      </c>
      <c r="R7145">
        <v>5</v>
      </c>
      <c r="S7145" t="s">
        <v>50</v>
      </c>
    </row>
    <row r="7146" spans="1:19" x14ac:dyDescent="0.3">
      <c r="A7146">
        <v>129179</v>
      </c>
      <c r="B7146" s="1">
        <v>44768</v>
      </c>
      <c r="C7146" t="s">
        <v>67</v>
      </c>
      <c r="D7146" t="s">
        <v>18</v>
      </c>
      <c r="E7146" t="s">
        <v>27</v>
      </c>
      <c r="F7146" t="s">
        <v>101</v>
      </c>
      <c r="G7146" t="s">
        <v>42</v>
      </c>
      <c r="H7146" t="s">
        <v>52</v>
      </c>
      <c r="I7146" t="s">
        <v>31</v>
      </c>
      <c r="J7146" s="4">
        <v>0.09</v>
      </c>
      <c r="K7146" s="2">
        <f>86*Social_Media_Advertising_Sorted_First_10000_Rows[[#This Row],[Acquisition_Cost_Usd]]</f>
        <v>1115874.9400000002</v>
      </c>
      <c r="L7146" s="3">
        <v>12975.29</v>
      </c>
      <c r="M7146">
        <v>1.92</v>
      </c>
      <c r="N7146" t="s">
        <v>38</v>
      </c>
      <c r="O7146" t="s">
        <v>49</v>
      </c>
      <c r="P7146">
        <v>34313</v>
      </c>
      <c r="Q7146">
        <v>103156</v>
      </c>
      <c r="R7146">
        <v>4</v>
      </c>
      <c r="S7146" t="s">
        <v>64</v>
      </c>
    </row>
    <row r="7147" spans="1:19" x14ac:dyDescent="0.3">
      <c r="A7147">
        <v>129183</v>
      </c>
      <c r="B7147" s="1">
        <v>44665</v>
      </c>
      <c r="C7147" t="s">
        <v>34</v>
      </c>
      <c r="D7147" t="s">
        <v>40</v>
      </c>
      <c r="E7147" t="s">
        <v>27</v>
      </c>
      <c r="F7147" t="s">
        <v>56</v>
      </c>
      <c r="G7147" t="s">
        <v>29</v>
      </c>
      <c r="H7147" t="s">
        <v>52</v>
      </c>
      <c r="I7147" t="s">
        <v>48</v>
      </c>
      <c r="J7147" s="4">
        <v>7.0000000000000007E-2</v>
      </c>
      <c r="K7147" s="2">
        <f>86*Social_Media_Advertising_Sorted_First_10000_Rows[[#This Row],[Acquisition_Cost_Usd]]</f>
        <v>1063685.8400000001</v>
      </c>
      <c r="L7147" s="3">
        <v>12368.44</v>
      </c>
      <c r="M7147">
        <v>5.56</v>
      </c>
      <c r="N7147" t="s">
        <v>24</v>
      </c>
      <c r="O7147" t="s">
        <v>25</v>
      </c>
      <c r="P7147">
        <v>32745</v>
      </c>
      <c r="Q7147">
        <v>98513</v>
      </c>
      <c r="R7147">
        <v>9</v>
      </c>
      <c r="S7147" t="s">
        <v>26</v>
      </c>
    </row>
    <row r="7148" spans="1:19" x14ac:dyDescent="0.3">
      <c r="A7148">
        <v>129185</v>
      </c>
      <c r="B7148" s="1">
        <v>44693</v>
      </c>
      <c r="C7148" t="s">
        <v>91</v>
      </c>
      <c r="D7148" t="s">
        <v>18</v>
      </c>
      <c r="E7148" t="s">
        <v>55</v>
      </c>
      <c r="F7148" t="s">
        <v>104</v>
      </c>
      <c r="G7148" t="s">
        <v>42</v>
      </c>
      <c r="H7148" t="s">
        <v>52</v>
      </c>
      <c r="I7148" t="s">
        <v>23</v>
      </c>
      <c r="J7148" s="4">
        <v>0.1</v>
      </c>
      <c r="K7148" s="2">
        <f>86*Social_Media_Advertising_Sorted_First_10000_Rows[[#This Row],[Acquisition_Cost_Usd]]</f>
        <v>1152967.6000000001</v>
      </c>
      <c r="L7148" s="3">
        <v>13406.6</v>
      </c>
      <c r="M7148">
        <v>3.48</v>
      </c>
      <c r="N7148" t="s">
        <v>38</v>
      </c>
      <c r="O7148" t="s">
        <v>32</v>
      </c>
      <c r="P7148">
        <v>35360</v>
      </c>
      <c r="Q7148">
        <v>106258</v>
      </c>
      <c r="R7148">
        <v>6</v>
      </c>
      <c r="S7148" t="s">
        <v>50</v>
      </c>
    </row>
    <row r="7149" spans="1:19" x14ac:dyDescent="0.3">
      <c r="A7149">
        <v>129195</v>
      </c>
      <c r="B7149" s="1">
        <v>44780</v>
      </c>
      <c r="C7149" t="s">
        <v>79</v>
      </c>
      <c r="D7149" t="s">
        <v>18</v>
      </c>
      <c r="E7149" t="s">
        <v>55</v>
      </c>
      <c r="F7149" t="s">
        <v>59</v>
      </c>
      <c r="G7149" t="s">
        <v>29</v>
      </c>
      <c r="H7149" t="s">
        <v>22</v>
      </c>
      <c r="I7149" t="s">
        <v>23</v>
      </c>
      <c r="J7149" s="4">
        <v>0.15</v>
      </c>
      <c r="K7149" s="2">
        <f>86*Social_Media_Advertising_Sorted_First_10000_Rows[[#This Row],[Acquisition_Cost_Usd]]</f>
        <v>927816.15999999992</v>
      </c>
      <c r="L7149" s="3">
        <v>10788.56</v>
      </c>
      <c r="M7149">
        <v>1.58</v>
      </c>
      <c r="N7149" t="s">
        <v>24</v>
      </c>
      <c r="O7149" t="s">
        <v>25</v>
      </c>
      <c r="P7149">
        <v>28498</v>
      </c>
      <c r="Q7149">
        <v>85931</v>
      </c>
      <c r="R7149">
        <v>2</v>
      </c>
      <c r="S7149" t="s">
        <v>26</v>
      </c>
    </row>
    <row r="7150" spans="1:19" x14ac:dyDescent="0.3">
      <c r="A7150">
        <v>129206</v>
      </c>
      <c r="B7150" s="1">
        <v>44608</v>
      </c>
      <c r="C7150" t="s">
        <v>65</v>
      </c>
      <c r="D7150" t="s">
        <v>18</v>
      </c>
      <c r="E7150" t="s">
        <v>35</v>
      </c>
      <c r="F7150" t="s">
        <v>28</v>
      </c>
      <c r="G7150" t="s">
        <v>21</v>
      </c>
      <c r="H7150" t="s">
        <v>43</v>
      </c>
      <c r="I7150" t="s">
        <v>48</v>
      </c>
      <c r="J7150" s="4">
        <v>0.1</v>
      </c>
      <c r="K7150" s="2">
        <f>86*Social_Media_Advertising_Sorted_First_10000_Rows[[#This Row],[Acquisition_Cost_Usd]]</f>
        <v>210004.25999999998</v>
      </c>
      <c r="L7150" s="3">
        <v>2441.91</v>
      </c>
      <c r="M7150">
        <v>4.09</v>
      </c>
      <c r="N7150" t="s">
        <v>38</v>
      </c>
      <c r="O7150" t="s">
        <v>25</v>
      </c>
      <c r="P7150">
        <v>5966</v>
      </c>
      <c r="Q7150">
        <v>19190</v>
      </c>
      <c r="R7150">
        <v>5</v>
      </c>
      <c r="S7150" t="s">
        <v>33</v>
      </c>
    </row>
    <row r="7151" spans="1:19" x14ac:dyDescent="0.3">
      <c r="A7151">
        <v>129211</v>
      </c>
      <c r="B7151" s="1">
        <v>44720</v>
      </c>
      <c r="C7151" t="s">
        <v>69</v>
      </c>
      <c r="D7151" t="s">
        <v>40</v>
      </c>
      <c r="E7151" t="s">
        <v>19</v>
      </c>
      <c r="F7151" t="s">
        <v>68</v>
      </c>
      <c r="G7151" t="s">
        <v>60</v>
      </c>
      <c r="H7151" t="s">
        <v>22</v>
      </c>
      <c r="I7151" t="s">
        <v>48</v>
      </c>
      <c r="J7151" s="4">
        <v>0.1</v>
      </c>
      <c r="K7151" s="2">
        <f>86*Social_Media_Advertising_Sorted_First_10000_Rows[[#This Row],[Acquisition_Cost_Usd]]</f>
        <v>736058.52</v>
      </c>
      <c r="L7151" s="3">
        <v>8558.82</v>
      </c>
      <c r="M7151">
        <v>7.74</v>
      </c>
      <c r="N7151" t="s">
        <v>58</v>
      </c>
      <c r="O7151" t="s">
        <v>32</v>
      </c>
      <c r="P7151">
        <v>22447</v>
      </c>
      <c r="Q7151">
        <v>68008</v>
      </c>
      <c r="R7151">
        <v>9</v>
      </c>
      <c r="S7151" t="s">
        <v>45</v>
      </c>
    </row>
    <row r="7152" spans="1:19" x14ac:dyDescent="0.3">
      <c r="A7152">
        <v>129218</v>
      </c>
      <c r="B7152" s="1">
        <v>44563</v>
      </c>
      <c r="C7152" t="s">
        <v>17</v>
      </c>
      <c r="D7152" t="s">
        <v>40</v>
      </c>
      <c r="E7152" t="s">
        <v>55</v>
      </c>
      <c r="F7152" t="s">
        <v>87</v>
      </c>
      <c r="G7152" t="s">
        <v>29</v>
      </c>
      <c r="H7152" t="s">
        <v>43</v>
      </c>
      <c r="I7152" t="s">
        <v>37</v>
      </c>
      <c r="J7152" s="4">
        <v>0.02</v>
      </c>
      <c r="K7152" s="2">
        <f>86*Social_Media_Advertising_Sorted_First_10000_Rows[[#This Row],[Acquisition_Cost_Usd]]</f>
        <v>243836.66</v>
      </c>
      <c r="L7152" s="3">
        <v>2835.31</v>
      </c>
      <c r="M7152">
        <v>0.1036734129286583</v>
      </c>
      <c r="N7152" t="s">
        <v>58</v>
      </c>
      <c r="O7152" t="s">
        <v>49</v>
      </c>
      <c r="P7152">
        <v>4080</v>
      </c>
      <c r="Q7152">
        <v>14267</v>
      </c>
      <c r="R7152">
        <v>1</v>
      </c>
      <c r="S7152" t="s">
        <v>64</v>
      </c>
    </row>
    <row r="7153" spans="1:19" x14ac:dyDescent="0.3">
      <c r="A7153">
        <v>129220</v>
      </c>
      <c r="B7153" s="1">
        <v>44809</v>
      </c>
      <c r="C7153" t="s">
        <v>46</v>
      </c>
      <c r="D7153" t="s">
        <v>18</v>
      </c>
      <c r="E7153" t="s">
        <v>27</v>
      </c>
      <c r="F7153" t="s">
        <v>107</v>
      </c>
      <c r="G7153" t="s">
        <v>29</v>
      </c>
      <c r="H7153" t="s">
        <v>52</v>
      </c>
      <c r="I7153" t="s">
        <v>37</v>
      </c>
      <c r="J7153" s="4">
        <v>7.0000000000000007E-2</v>
      </c>
      <c r="K7153" s="2">
        <f>86*Social_Media_Advertising_Sorted_First_10000_Rows[[#This Row],[Acquisition_Cost_Usd]]</f>
        <v>1012384.26</v>
      </c>
      <c r="L7153" s="3">
        <v>11771.91</v>
      </c>
      <c r="M7153">
        <v>1.2762554626045184</v>
      </c>
      <c r="N7153" t="s">
        <v>58</v>
      </c>
      <c r="O7153" t="s">
        <v>32</v>
      </c>
      <c r="P7153">
        <v>18311</v>
      </c>
      <c r="Q7153">
        <v>60604</v>
      </c>
      <c r="R7153">
        <v>1</v>
      </c>
      <c r="S7153" t="s">
        <v>26</v>
      </c>
    </row>
    <row r="7154" spans="1:19" x14ac:dyDescent="0.3">
      <c r="A7154">
        <v>129223</v>
      </c>
      <c r="B7154" s="1">
        <v>44769</v>
      </c>
      <c r="C7154" t="s">
        <v>67</v>
      </c>
      <c r="D7154" t="s">
        <v>18</v>
      </c>
      <c r="E7154" t="s">
        <v>35</v>
      </c>
      <c r="F7154" t="s">
        <v>109</v>
      </c>
      <c r="G7154" t="s">
        <v>29</v>
      </c>
      <c r="H7154" t="s">
        <v>43</v>
      </c>
      <c r="I7154" t="s">
        <v>37</v>
      </c>
      <c r="J7154" s="4">
        <v>0.09</v>
      </c>
      <c r="K7154" s="2">
        <f>86*Social_Media_Advertising_Sorted_First_10000_Rows[[#This Row],[Acquisition_Cost_Usd]]</f>
        <v>230025.06</v>
      </c>
      <c r="L7154" s="3">
        <v>2674.71</v>
      </c>
      <c r="M7154">
        <v>1.127895233758335</v>
      </c>
      <c r="N7154" t="s">
        <v>53</v>
      </c>
      <c r="O7154" t="s">
        <v>32</v>
      </c>
      <c r="P7154">
        <v>3843</v>
      </c>
      <c r="Q7154">
        <v>13495</v>
      </c>
      <c r="R7154">
        <v>1</v>
      </c>
      <c r="S7154" t="s">
        <v>50</v>
      </c>
    </row>
    <row r="7155" spans="1:19" x14ac:dyDescent="0.3">
      <c r="A7155">
        <v>129224</v>
      </c>
      <c r="B7155" s="1">
        <v>44600</v>
      </c>
      <c r="C7155" t="s">
        <v>65</v>
      </c>
      <c r="D7155" t="s">
        <v>40</v>
      </c>
      <c r="E7155" t="s">
        <v>35</v>
      </c>
      <c r="F7155" t="s">
        <v>59</v>
      </c>
      <c r="G7155" t="s">
        <v>21</v>
      </c>
      <c r="H7155" t="s">
        <v>30</v>
      </c>
      <c r="I7155" t="s">
        <v>31</v>
      </c>
      <c r="J7155" s="4">
        <v>0.13</v>
      </c>
      <c r="K7155" s="2">
        <f>86*Social_Media_Advertising_Sorted_First_10000_Rows[[#This Row],[Acquisition_Cost_Usd]]</f>
        <v>378963.3</v>
      </c>
      <c r="L7155" s="3">
        <v>4406.55</v>
      </c>
      <c r="M7155">
        <v>6.61</v>
      </c>
      <c r="N7155" t="s">
        <v>58</v>
      </c>
      <c r="O7155" t="s">
        <v>32</v>
      </c>
      <c r="P7155">
        <v>11155</v>
      </c>
      <c r="Q7155">
        <v>34563</v>
      </c>
      <c r="R7155">
        <v>6</v>
      </c>
      <c r="S7155" t="s">
        <v>26</v>
      </c>
    </row>
    <row r="7156" spans="1:19" x14ac:dyDescent="0.3">
      <c r="A7156">
        <v>129234</v>
      </c>
      <c r="B7156" s="1">
        <v>44614</v>
      </c>
      <c r="C7156" t="s">
        <v>65</v>
      </c>
      <c r="D7156" t="s">
        <v>40</v>
      </c>
      <c r="E7156" t="s">
        <v>19</v>
      </c>
      <c r="F7156" t="s">
        <v>75</v>
      </c>
      <c r="G7156" t="s">
        <v>29</v>
      </c>
      <c r="H7156" t="s">
        <v>52</v>
      </c>
      <c r="I7156" t="s">
        <v>31</v>
      </c>
      <c r="J7156" s="4">
        <v>0.08</v>
      </c>
      <c r="K7156" s="2">
        <f>86*Social_Media_Advertising_Sorted_First_10000_Rows[[#This Row],[Acquisition_Cost_Usd]]</f>
        <v>1011157.0399999999</v>
      </c>
      <c r="L7156" s="3">
        <v>11757.64</v>
      </c>
      <c r="M7156">
        <v>0.66</v>
      </c>
      <c r="N7156" t="s">
        <v>24</v>
      </c>
      <c r="O7156" t="s">
        <v>32</v>
      </c>
      <c r="P7156">
        <v>31137</v>
      </c>
      <c r="Q7156">
        <v>93749</v>
      </c>
      <c r="R7156">
        <v>6</v>
      </c>
      <c r="S7156" t="s">
        <v>45</v>
      </c>
    </row>
    <row r="7157" spans="1:19" x14ac:dyDescent="0.3">
      <c r="A7157">
        <v>129236</v>
      </c>
      <c r="B7157" s="1">
        <v>44719</v>
      </c>
      <c r="C7157" t="s">
        <v>69</v>
      </c>
      <c r="D7157" t="s">
        <v>18</v>
      </c>
      <c r="E7157" t="s">
        <v>27</v>
      </c>
      <c r="F7157" t="s">
        <v>98</v>
      </c>
      <c r="G7157" t="s">
        <v>42</v>
      </c>
      <c r="H7157" t="s">
        <v>52</v>
      </c>
      <c r="I7157" t="s">
        <v>31</v>
      </c>
      <c r="J7157" s="4">
        <v>0.13</v>
      </c>
      <c r="K7157" s="2">
        <f>86*Social_Media_Advertising_Sorted_First_10000_Rows[[#This Row],[Acquisition_Cost_Usd]]</f>
        <v>1080208.1599999999</v>
      </c>
      <c r="L7157" s="3">
        <v>12560.56</v>
      </c>
      <c r="M7157">
        <v>7.85</v>
      </c>
      <c r="N7157" t="s">
        <v>24</v>
      </c>
      <c r="O7157" t="s">
        <v>32</v>
      </c>
      <c r="P7157">
        <v>33242</v>
      </c>
      <c r="Q7157">
        <v>99984</v>
      </c>
      <c r="R7157">
        <v>3</v>
      </c>
      <c r="S7157" t="s">
        <v>50</v>
      </c>
    </row>
    <row r="7158" spans="1:19" x14ac:dyDescent="0.3">
      <c r="A7158">
        <v>129237</v>
      </c>
      <c r="B7158" s="1">
        <v>44690</v>
      </c>
      <c r="C7158" t="s">
        <v>91</v>
      </c>
      <c r="D7158" t="s">
        <v>40</v>
      </c>
      <c r="E7158" t="s">
        <v>35</v>
      </c>
      <c r="F7158" t="s">
        <v>68</v>
      </c>
      <c r="G7158" t="s">
        <v>21</v>
      </c>
      <c r="H7158" t="s">
        <v>43</v>
      </c>
      <c r="I7158" t="s">
        <v>48</v>
      </c>
      <c r="J7158" s="4">
        <v>0.06</v>
      </c>
      <c r="K7158" s="2">
        <f>86*Social_Media_Advertising_Sorted_First_10000_Rows[[#This Row],[Acquisition_Cost_Usd]]</f>
        <v>43000</v>
      </c>
      <c r="L7158" s="3">
        <v>500</v>
      </c>
      <c r="M7158">
        <v>6.77</v>
      </c>
      <c r="N7158" t="s">
        <v>24</v>
      </c>
      <c r="O7158" t="s">
        <v>32</v>
      </c>
      <c r="P7158">
        <v>994</v>
      </c>
      <c r="Q7158">
        <v>4465</v>
      </c>
      <c r="R7158">
        <v>6</v>
      </c>
      <c r="S7158" t="s">
        <v>45</v>
      </c>
    </row>
    <row r="7159" spans="1:19" x14ac:dyDescent="0.3">
      <c r="A7159">
        <v>129242</v>
      </c>
      <c r="B7159" s="1">
        <v>44837</v>
      </c>
      <c r="C7159" t="s">
        <v>77</v>
      </c>
      <c r="D7159" t="s">
        <v>40</v>
      </c>
      <c r="E7159" t="s">
        <v>35</v>
      </c>
      <c r="F7159" t="s">
        <v>88</v>
      </c>
      <c r="G7159" t="s">
        <v>42</v>
      </c>
      <c r="H7159" t="s">
        <v>43</v>
      </c>
      <c r="I7159" t="s">
        <v>48</v>
      </c>
      <c r="J7159" s="4">
        <v>7.0000000000000007E-2</v>
      </c>
      <c r="K7159" s="2">
        <f>86*Social_Media_Advertising_Sorted_First_10000_Rows[[#This Row],[Acquisition_Cost_Usd]]</f>
        <v>43000</v>
      </c>
      <c r="L7159" s="3">
        <v>500</v>
      </c>
      <c r="M7159">
        <v>3.53</v>
      </c>
      <c r="N7159" t="s">
        <v>24</v>
      </c>
      <c r="O7159" t="s">
        <v>49</v>
      </c>
      <c r="P7159">
        <v>1563</v>
      </c>
      <c r="Q7159">
        <v>6150</v>
      </c>
      <c r="R7159">
        <v>8</v>
      </c>
      <c r="S7159" t="s">
        <v>26</v>
      </c>
    </row>
    <row r="7160" spans="1:19" x14ac:dyDescent="0.3">
      <c r="A7160">
        <v>129244</v>
      </c>
      <c r="B7160" s="1">
        <v>44586</v>
      </c>
      <c r="C7160" t="s">
        <v>17</v>
      </c>
      <c r="D7160" t="s">
        <v>40</v>
      </c>
      <c r="E7160" t="s">
        <v>27</v>
      </c>
      <c r="F7160" t="s">
        <v>71</v>
      </c>
      <c r="G7160" t="s">
        <v>60</v>
      </c>
      <c r="H7160" t="s">
        <v>30</v>
      </c>
      <c r="I7160" t="s">
        <v>48</v>
      </c>
      <c r="J7160" s="4">
        <v>7.0000000000000007E-2</v>
      </c>
      <c r="K7160" s="2">
        <f>86*Social_Media_Advertising_Sorted_First_10000_Rows[[#This Row],[Acquisition_Cost_Usd]]</f>
        <v>571298</v>
      </c>
      <c r="L7160" s="3">
        <v>6643</v>
      </c>
      <c r="M7160">
        <v>4.4800000000000004</v>
      </c>
      <c r="N7160" t="s">
        <v>58</v>
      </c>
      <c r="O7160" t="s">
        <v>49</v>
      </c>
      <c r="P7160">
        <v>17223</v>
      </c>
      <c r="Q7160">
        <v>52536</v>
      </c>
      <c r="R7160">
        <v>1</v>
      </c>
      <c r="S7160" t="s">
        <v>64</v>
      </c>
    </row>
    <row r="7161" spans="1:19" x14ac:dyDescent="0.3">
      <c r="A7161">
        <v>129250</v>
      </c>
      <c r="B7161" s="1">
        <v>44642</v>
      </c>
      <c r="C7161" t="s">
        <v>39</v>
      </c>
      <c r="D7161" t="s">
        <v>40</v>
      </c>
      <c r="E7161" t="s">
        <v>19</v>
      </c>
      <c r="F7161" t="s">
        <v>107</v>
      </c>
      <c r="G7161" t="s">
        <v>21</v>
      </c>
      <c r="H7161" t="s">
        <v>52</v>
      </c>
      <c r="I7161" t="s">
        <v>23</v>
      </c>
      <c r="J7161" s="4">
        <v>0.11</v>
      </c>
      <c r="K7161" s="2">
        <f>86*Social_Media_Advertising_Sorted_First_10000_Rows[[#This Row],[Acquisition_Cost_Usd]]</f>
        <v>1114612.46</v>
      </c>
      <c r="L7161" s="3">
        <v>12960.61</v>
      </c>
      <c r="M7161">
        <v>5.81</v>
      </c>
      <c r="N7161" t="s">
        <v>58</v>
      </c>
      <c r="O7161" t="s">
        <v>49</v>
      </c>
      <c r="P7161">
        <v>34275</v>
      </c>
      <c r="Q7161">
        <v>103045</v>
      </c>
      <c r="R7161">
        <v>10</v>
      </c>
      <c r="S7161" t="s">
        <v>26</v>
      </c>
    </row>
    <row r="7162" spans="1:19" x14ac:dyDescent="0.3">
      <c r="A7162">
        <v>129251</v>
      </c>
      <c r="B7162" s="1">
        <v>44612</v>
      </c>
      <c r="C7162" t="s">
        <v>65</v>
      </c>
      <c r="D7162" t="s">
        <v>40</v>
      </c>
      <c r="E7162" t="s">
        <v>27</v>
      </c>
      <c r="F7162" t="s">
        <v>100</v>
      </c>
      <c r="G7162" t="s">
        <v>29</v>
      </c>
      <c r="H7162" t="s">
        <v>22</v>
      </c>
      <c r="I7162" t="s">
        <v>23</v>
      </c>
      <c r="J7162" s="4">
        <v>0.05</v>
      </c>
      <c r="K7162" s="2">
        <f>86*Social_Media_Advertising_Sorted_First_10000_Rows[[#This Row],[Acquisition_Cost_Usd]]</f>
        <v>770502.38</v>
      </c>
      <c r="L7162" s="3">
        <v>8959.33</v>
      </c>
      <c r="M7162">
        <v>6.46</v>
      </c>
      <c r="N7162" t="s">
        <v>24</v>
      </c>
      <c r="O7162" t="s">
        <v>32</v>
      </c>
      <c r="P7162">
        <v>23519</v>
      </c>
      <c r="Q7162">
        <v>71185</v>
      </c>
      <c r="R7162">
        <v>9</v>
      </c>
      <c r="S7162" t="s">
        <v>45</v>
      </c>
    </row>
    <row r="7163" spans="1:19" x14ac:dyDescent="0.3">
      <c r="A7163">
        <v>129254</v>
      </c>
      <c r="B7163" s="1">
        <v>44655</v>
      </c>
      <c r="C7163" t="s">
        <v>34</v>
      </c>
      <c r="D7163" t="s">
        <v>18</v>
      </c>
      <c r="E7163" t="s">
        <v>55</v>
      </c>
      <c r="F7163" t="s">
        <v>71</v>
      </c>
      <c r="G7163" t="s">
        <v>42</v>
      </c>
      <c r="H7163" t="s">
        <v>22</v>
      </c>
      <c r="I7163" t="s">
        <v>37</v>
      </c>
      <c r="J7163" s="4">
        <v>0.1</v>
      </c>
      <c r="K7163" s="2">
        <f>86*Social_Media_Advertising_Sorted_First_10000_Rows[[#This Row],[Acquisition_Cost_Usd]]</f>
        <v>747638.41999999993</v>
      </c>
      <c r="L7163" s="3">
        <v>8693.4699999999993</v>
      </c>
      <c r="M7163">
        <v>1.1439824874886442</v>
      </c>
      <c r="N7163" t="s">
        <v>38</v>
      </c>
      <c r="O7163" t="s">
        <v>32</v>
      </c>
      <c r="P7163">
        <v>13395</v>
      </c>
      <c r="Q7163">
        <v>44599</v>
      </c>
      <c r="R7163">
        <v>1</v>
      </c>
      <c r="S7163" t="s">
        <v>64</v>
      </c>
    </row>
    <row r="7164" spans="1:19" x14ac:dyDescent="0.3">
      <c r="A7164">
        <v>129256</v>
      </c>
      <c r="B7164" s="1">
        <v>44835</v>
      </c>
      <c r="C7164" t="s">
        <v>77</v>
      </c>
      <c r="D7164" t="s">
        <v>40</v>
      </c>
      <c r="E7164" t="s">
        <v>35</v>
      </c>
      <c r="F7164" t="s">
        <v>111</v>
      </c>
      <c r="G7164" t="s">
        <v>21</v>
      </c>
      <c r="H7164" t="s">
        <v>43</v>
      </c>
      <c r="I7164" t="s">
        <v>23</v>
      </c>
      <c r="J7164" s="4">
        <v>0.05</v>
      </c>
      <c r="K7164" s="2">
        <f>86*Social_Media_Advertising_Sorted_First_10000_Rows[[#This Row],[Acquisition_Cost_Usd]]</f>
        <v>343587.2</v>
      </c>
      <c r="L7164" s="3">
        <v>3995.2</v>
      </c>
      <c r="M7164">
        <v>5.03</v>
      </c>
      <c r="N7164" t="s">
        <v>24</v>
      </c>
      <c r="O7164" t="s">
        <v>25</v>
      </c>
      <c r="P7164">
        <v>10027</v>
      </c>
      <c r="Q7164">
        <v>31220</v>
      </c>
      <c r="R7164">
        <v>10</v>
      </c>
      <c r="S7164" t="s">
        <v>33</v>
      </c>
    </row>
    <row r="7165" spans="1:19" x14ac:dyDescent="0.3">
      <c r="A7165">
        <v>129257</v>
      </c>
      <c r="B7165" s="1">
        <v>44609</v>
      </c>
      <c r="C7165" t="s">
        <v>65</v>
      </c>
      <c r="D7165" t="s">
        <v>40</v>
      </c>
      <c r="E7165" t="s">
        <v>27</v>
      </c>
      <c r="F7165" t="s">
        <v>101</v>
      </c>
      <c r="G7165" t="s">
        <v>21</v>
      </c>
      <c r="H7165" t="s">
        <v>22</v>
      </c>
      <c r="I7165" t="s">
        <v>48</v>
      </c>
      <c r="J7165" s="4">
        <v>0.02</v>
      </c>
      <c r="K7165" s="2">
        <f>86*Social_Media_Advertising_Sorted_First_10000_Rows[[#This Row],[Acquisition_Cost_Usd]]</f>
        <v>885554.03999999992</v>
      </c>
      <c r="L7165" s="3">
        <v>10297.14</v>
      </c>
      <c r="M7165">
        <v>3.34</v>
      </c>
      <c r="N7165" t="s">
        <v>38</v>
      </c>
      <c r="O7165" t="s">
        <v>32</v>
      </c>
      <c r="P7165">
        <v>27159</v>
      </c>
      <c r="Q7165">
        <v>81964</v>
      </c>
      <c r="R7165">
        <v>1</v>
      </c>
      <c r="S7165" t="s">
        <v>64</v>
      </c>
    </row>
    <row r="7166" spans="1:19" x14ac:dyDescent="0.3">
      <c r="A7166">
        <v>129263</v>
      </c>
      <c r="B7166" s="1">
        <v>44864</v>
      </c>
      <c r="C7166" t="s">
        <v>77</v>
      </c>
      <c r="D7166" t="s">
        <v>40</v>
      </c>
      <c r="E7166" t="s">
        <v>55</v>
      </c>
      <c r="F7166" t="s">
        <v>84</v>
      </c>
      <c r="G7166" t="s">
        <v>29</v>
      </c>
      <c r="H7166" t="s">
        <v>22</v>
      </c>
      <c r="I7166" t="s">
        <v>23</v>
      </c>
      <c r="J7166" s="4">
        <v>7.0000000000000007E-2</v>
      </c>
      <c r="K7166" s="2">
        <f>86*Social_Media_Advertising_Sorted_First_10000_Rows[[#This Row],[Acquisition_Cost_Usd]]</f>
        <v>954902.72000000009</v>
      </c>
      <c r="L7166" s="3">
        <v>11103.52</v>
      </c>
      <c r="M7166">
        <v>2.95</v>
      </c>
      <c r="N7166" t="s">
        <v>44</v>
      </c>
      <c r="O7166" t="s">
        <v>25</v>
      </c>
      <c r="P7166">
        <v>29362</v>
      </c>
      <c r="Q7166">
        <v>88490</v>
      </c>
      <c r="R7166">
        <v>7</v>
      </c>
      <c r="S7166" t="s">
        <v>50</v>
      </c>
    </row>
    <row r="7167" spans="1:19" x14ac:dyDescent="0.3">
      <c r="A7167">
        <v>129272</v>
      </c>
      <c r="B7167" s="1">
        <v>44705</v>
      </c>
      <c r="C7167" t="s">
        <v>91</v>
      </c>
      <c r="D7167" t="s">
        <v>40</v>
      </c>
      <c r="E7167" t="s">
        <v>27</v>
      </c>
      <c r="F7167" t="s">
        <v>20</v>
      </c>
      <c r="G7167" t="s">
        <v>60</v>
      </c>
      <c r="H7167" t="s">
        <v>22</v>
      </c>
      <c r="I7167" t="s">
        <v>48</v>
      </c>
      <c r="J7167" s="4">
        <v>0.13</v>
      </c>
      <c r="K7167" s="2">
        <f>86*Social_Media_Advertising_Sorted_First_10000_Rows[[#This Row],[Acquisition_Cost_Usd]]</f>
        <v>887245.65999999992</v>
      </c>
      <c r="L7167" s="3">
        <v>10316.81</v>
      </c>
      <c r="M7167">
        <v>4.8</v>
      </c>
      <c r="N7167" t="s">
        <v>38</v>
      </c>
      <c r="O7167" t="s">
        <v>32</v>
      </c>
      <c r="P7167">
        <v>27211</v>
      </c>
      <c r="Q7167">
        <v>82120</v>
      </c>
      <c r="R7167">
        <v>10</v>
      </c>
      <c r="S7167" t="s">
        <v>26</v>
      </c>
    </row>
    <row r="7168" spans="1:19" x14ac:dyDescent="0.3">
      <c r="A7168">
        <v>129289</v>
      </c>
      <c r="B7168" s="1">
        <v>44664</v>
      </c>
      <c r="C7168" t="s">
        <v>34</v>
      </c>
      <c r="D7168" t="s">
        <v>40</v>
      </c>
      <c r="E7168" t="s">
        <v>19</v>
      </c>
      <c r="F7168" t="s">
        <v>78</v>
      </c>
      <c r="G7168" t="s">
        <v>60</v>
      </c>
      <c r="H7168" t="s">
        <v>30</v>
      </c>
      <c r="I7168" t="s">
        <v>37</v>
      </c>
      <c r="J7168" s="4">
        <v>0.08</v>
      </c>
      <c r="K7168" s="2">
        <f>86*Social_Media_Advertising_Sorted_First_10000_Rows[[#This Row],[Acquisition_Cost_Usd]]</f>
        <v>546582.46</v>
      </c>
      <c r="L7168" s="3">
        <v>6355.61</v>
      </c>
      <c r="M7168">
        <v>0.4146936517146334</v>
      </c>
      <c r="N7168" t="s">
        <v>38</v>
      </c>
      <c r="O7168" t="s">
        <v>49</v>
      </c>
      <c r="P7168">
        <v>9666</v>
      </c>
      <c r="Q7168">
        <v>32455</v>
      </c>
      <c r="R7168">
        <v>1</v>
      </c>
      <c r="S7168" t="s">
        <v>33</v>
      </c>
    </row>
    <row r="7169" spans="1:19" x14ac:dyDescent="0.3">
      <c r="A7169">
        <v>129290</v>
      </c>
      <c r="B7169" s="1">
        <v>44778</v>
      </c>
      <c r="C7169" t="s">
        <v>79</v>
      </c>
      <c r="D7169" t="s">
        <v>40</v>
      </c>
      <c r="E7169" t="s">
        <v>19</v>
      </c>
      <c r="F7169" t="s">
        <v>92</v>
      </c>
      <c r="G7169" t="s">
        <v>42</v>
      </c>
      <c r="H7169" t="s">
        <v>43</v>
      </c>
      <c r="I7169" t="s">
        <v>23</v>
      </c>
      <c r="J7169" s="4">
        <v>0.04</v>
      </c>
      <c r="K7169" s="2">
        <f>86*Social_Media_Advertising_Sorted_First_10000_Rows[[#This Row],[Acquisition_Cost_Usd]]</f>
        <v>351279.04</v>
      </c>
      <c r="L7169" s="3">
        <v>4084.64</v>
      </c>
      <c r="M7169">
        <v>2.33</v>
      </c>
      <c r="N7169" t="s">
        <v>24</v>
      </c>
      <c r="O7169" t="s">
        <v>32</v>
      </c>
      <c r="P7169">
        <v>10271</v>
      </c>
      <c r="Q7169">
        <v>31942</v>
      </c>
      <c r="R7169">
        <v>7</v>
      </c>
      <c r="S7169" t="s">
        <v>50</v>
      </c>
    </row>
    <row r="7170" spans="1:19" x14ac:dyDescent="0.3">
      <c r="A7170">
        <v>129293</v>
      </c>
      <c r="B7170" s="1">
        <v>44602</v>
      </c>
      <c r="C7170" t="s">
        <v>65</v>
      </c>
      <c r="D7170" t="s">
        <v>18</v>
      </c>
      <c r="E7170" t="s">
        <v>19</v>
      </c>
      <c r="F7170" t="s">
        <v>108</v>
      </c>
      <c r="G7170" t="s">
        <v>60</v>
      </c>
      <c r="H7170" t="s">
        <v>30</v>
      </c>
      <c r="I7170" t="s">
        <v>31</v>
      </c>
      <c r="J7170" s="4">
        <v>0.03</v>
      </c>
      <c r="K7170" s="2">
        <f>86*Social_Media_Advertising_Sorted_First_10000_Rows[[#This Row],[Acquisition_Cost_Usd]]</f>
        <v>545080.9</v>
      </c>
      <c r="L7170" s="3">
        <v>6338.15</v>
      </c>
      <c r="M7170">
        <v>1.31</v>
      </c>
      <c r="N7170" t="s">
        <v>58</v>
      </c>
      <c r="O7170" t="s">
        <v>49</v>
      </c>
      <c r="P7170">
        <v>16413</v>
      </c>
      <c r="Q7170">
        <v>50134</v>
      </c>
      <c r="R7170">
        <v>4</v>
      </c>
      <c r="S7170" t="s">
        <v>45</v>
      </c>
    </row>
    <row r="7171" spans="1:19" x14ac:dyDescent="0.3">
      <c r="A7171">
        <v>129295</v>
      </c>
      <c r="B7171" s="1">
        <v>44564</v>
      </c>
      <c r="C7171" t="s">
        <v>17</v>
      </c>
      <c r="D7171" t="s">
        <v>18</v>
      </c>
      <c r="E7171" t="s">
        <v>19</v>
      </c>
      <c r="F7171" t="s">
        <v>75</v>
      </c>
      <c r="G7171" t="s">
        <v>29</v>
      </c>
      <c r="H7171" t="s">
        <v>30</v>
      </c>
      <c r="I7171" t="s">
        <v>31</v>
      </c>
      <c r="J7171" s="4">
        <v>0.1</v>
      </c>
      <c r="K7171" s="2">
        <f>86*Social_Media_Advertising_Sorted_First_10000_Rows[[#This Row],[Acquisition_Cost_Usd]]</f>
        <v>660787.88</v>
      </c>
      <c r="L7171" s="3">
        <v>7683.58</v>
      </c>
      <c r="M7171">
        <v>0.32</v>
      </c>
      <c r="N7171" t="s">
        <v>58</v>
      </c>
      <c r="O7171" t="s">
        <v>25</v>
      </c>
      <c r="P7171">
        <v>20041</v>
      </c>
      <c r="Q7171">
        <v>60882</v>
      </c>
      <c r="R7171">
        <v>8</v>
      </c>
      <c r="S7171" t="s">
        <v>45</v>
      </c>
    </row>
    <row r="7172" spans="1:19" x14ac:dyDescent="0.3">
      <c r="A7172">
        <v>129301</v>
      </c>
      <c r="B7172" s="1">
        <v>44575</v>
      </c>
      <c r="C7172" t="s">
        <v>17</v>
      </c>
      <c r="D7172" t="s">
        <v>18</v>
      </c>
      <c r="E7172" t="s">
        <v>55</v>
      </c>
      <c r="F7172" t="s">
        <v>105</v>
      </c>
      <c r="G7172" t="s">
        <v>42</v>
      </c>
      <c r="H7172" t="s">
        <v>30</v>
      </c>
      <c r="I7172" t="s">
        <v>48</v>
      </c>
      <c r="J7172" s="4">
        <v>7.0000000000000007E-2</v>
      </c>
      <c r="K7172" s="2">
        <f>86*Social_Media_Advertising_Sorted_First_10000_Rows[[#This Row],[Acquisition_Cost_Usd]]</f>
        <v>563736.02</v>
      </c>
      <c r="L7172" s="3">
        <v>6555.07</v>
      </c>
      <c r="M7172">
        <v>5.5</v>
      </c>
      <c r="N7172" t="s">
        <v>58</v>
      </c>
      <c r="O7172" t="s">
        <v>25</v>
      </c>
      <c r="P7172">
        <v>16990</v>
      </c>
      <c r="Q7172">
        <v>51844</v>
      </c>
      <c r="R7172">
        <v>1</v>
      </c>
      <c r="S7172" t="s">
        <v>50</v>
      </c>
    </row>
    <row r="7173" spans="1:19" x14ac:dyDescent="0.3">
      <c r="A7173">
        <v>129306</v>
      </c>
      <c r="B7173" s="1">
        <v>44596</v>
      </c>
      <c r="C7173" t="s">
        <v>65</v>
      </c>
      <c r="D7173" t="s">
        <v>18</v>
      </c>
      <c r="E7173" t="s">
        <v>55</v>
      </c>
      <c r="F7173" t="s">
        <v>106</v>
      </c>
      <c r="G7173" t="s">
        <v>21</v>
      </c>
      <c r="H7173" t="s">
        <v>52</v>
      </c>
      <c r="I7173" t="s">
        <v>37</v>
      </c>
      <c r="J7173" s="4">
        <v>7.0000000000000007E-2</v>
      </c>
      <c r="K7173" s="2">
        <f>86*Social_Media_Advertising_Sorted_First_10000_Rows[[#This Row],[Acquisition_Cost_Usd]]</f>
        <v>1234683.08</v>
      </c>
      <c r="L7173" s="3">
        <v>14356.78</v>
      </c>
      <c r="M7173">
        <v>0.68996443776658845</v>
      </c>
      <c r="N7173" t="s">
        <v>53</v>
      </c>
      <c r="O7173" t="s">
        <v>25</v>
      </c>
      <c r="P7173">
        <v>21951</v>
      </c>
      <c r="Q7173">
        <v>72458</v>
      </c>
      <c r="R7173">
        <v>1</v>
      </c>
      <c r="S7173" t="s">
        <v>26</v>
      </c>
    </row>
    <row r="7174" spans="1:19" x14ac:dyDescent="0.3">
      <c r="A7174">
        <v>129308</v>
      </c>
      <c r="B7174" s="1">
        <v>44648</v>
      </c>
      <c r="C7174" t="s">
        <v>39</v>
      </c>
      <c r="D7174" t="s">
        <v>40</v>
      </c>
      <c r="E7174" t="s">
        <v>55</v>
      </c>
      <c r="F7174" t="s">
        <v>92</v>
      </c>
      <c r="G7174" t="s">
        <v>60</v>
      </c>
      <c r="H7174" t="s">
        <v>30</v>
      </c>
      <c r="I7174" t="s">
        <v>31</v>
      </c>
      <c r="J7174" s="4">
        <v>0.13</v>
      </c>
      <c r="K7174" s="2">
        <f>86*Social_Media_Advertising_Sorted_First_10000_Rows[[#This Row],[Acquisition_Cost_Usd]]</f>
        <v>602473.86</v>
      </c>
      <c r="L7174" s="3">
        <v>7005.51</v>
      </c>
      <c r="M7174">
        <v>2.68</v>
      </c>
      <c r="N7174" t="s">
        <v>38</v>
      </c>
      <c r="O7174" t="s">
        <v>32</v>
      </c>
      <c r="P7174">
        <v>18215</v>
      </c>
      <c r="Q7174">
        <v>55473</v>
      </c>
      <c r="R7174">
        <v>7</v>
      </c>
      <c r="S7174" t="s">
        <v>50</v>
      </c>
    </row>
    <row r="7175" spans="1:19" x14ac:dyDescent="0.3">
      <c r="A7175">
        <v>129311</v>
      </c>
      <c r="B7175" s="1">
        <v>44630</v>
      </c>
      <c r="C7175" t="s">
        <v>39</v>
      </c>
      <c r="D7175" t="s">
        <v>18</v>
      </c>
      <c r="E7175" t="s">
        <v>55</v>
      </c>
      <c r="F7175" t="s">
        <v>109</v>
      </c>
      <c r="G7175" t="s">
        <v>29</v>
      </c>
      <c r="H7175" t="s">
        <v>22</v>
      </c>
      <c r="I7175" t="s">
        <v>31</v>
      </c>
      <c r="J7175" s="4">
        <v>0.06</v>
      </c>
      <c r="K7175" s="2">
        <f>86*Social_Media_Advertising_Sorted_First_10000_Rows[[#This Row],[Acquisition_Cost_Usd]]</f>
        <v>892944.02</v>
      </c>
      <c r="L7175" s="3">
        <v>10383.07</v>
      </c>
      <c r="M7175">
        <v>2.21</v>
      </c>
      <c r="N7175" t="s">
        <v>38</v>
      </c>
      <c r="O7175" t="s">
        <v>25</v>
      </c>
      <c r="P7175">
        <v>27392</v>
      </c>
      <c r="Q7175">
        <v>82656</v>
      </c>
      <c r="R7175">
        <v>5</v>
      </c>
      <c r="S7175" t="s">
        <v>50</v>
      </c>
    </row>
    <row r="7176" spans="1:19" hidden="1" x14ac:dyDescent="0.3">
      <c r="A7176">
        <v>129315</v>
      </c>
      <c r="B7176" s="1">
        <v>44907</v>
      </c>
      <c r="C7176" t="s">
        <v>54</v>
      </c>
      <c r="D7176" t="s">
        <v>61</v>
      </c>
      <c r="E7176" t="s">
        <v>62</v>
      </c>
      <c r="F7176" t="s">
        <v>111</v>
      </c>
      <c r="G7176" t="s">
        <v>60</v>
      </c>
      <c r="H7176" t="s">
        <v>30</v>
      </c>
      <c r="I7176" t="s">
        <v>48</v>
      </c>
      <c r="J7176" s="4">
        <v>0.05</v>
      </c>
      <c r="K7176" s="2">
        <f>86*Social_Media_Advertising_Sorted_First_10000_Rows[[#This Row],[Acquisition_Cost_Usd]]</f>
        <v>428975.74</v>
      </c>
      <c r="L7176" s="3">
        <v>4988.09</v>
      </c>
      <c r="M7176">
        <v>3.72</v>
      </c>
      <c r="N7176" t="s">
        <v>58</v>
      </c>
      <c r="O7176" t="s">
        <v>25</v>
      </c>
      <c r="P7176">
        <v>12737</v>
      </c>
      <c r="Q7176">
        <v>39248</v>
      </c>
      <c r="R7176">
        <v>10</v>
      </c>
      <c r="S7176" t="s">
        <v>33</v>
      </c>
    </row>
    <row r="7177" spans="1:19" x14ac:dyDescent="0.3">
      <c r="A7177">
        <v>129319</v>
      </c>
      <c r="B7177" s="1">
        <v>44765</v>
      </c>
      <c r="C7177" t="s">
        <v>67</v>
      </c>
      <c r="D7177" t="s">
        <v>18</v>
      </c>
      <c r="E7177" t="s">
        <v>19</v>
      </c>
      <c r="F7177" t="s">
        <v>63</v>
      </c>
      <c r="G7177" t="s">
        <v>42</v>
      </c>
      <c r="H7177" t="s">
        <v>52</v>
      </c>
      <c r="I7177" t="s">
        <v>23</v>
      </c>
      <c r="J7177" s="4">
        <v>0.06</v>
      </c>
      <c r="K7177" s="2">
        <f>86*Social_Media_Advertising_Sorted_First_10000_Rows[[#This Row],[Acquisition_Cost_Usd]]</f>
        <v>1179344.6599999999</v>
      </c>
      <c r="L7177" s="3">
        <v>13713.31</v>
      </c>
      <c r="M7177">
        <v>1.51</v>
      </c>
      <c r="N7177" t="s">
        <v>44</v>
      </c>
      <c r="O7177" t="s">
        <v>25</v>
      </c>
      <c r="P7177">
        <v>36056</v>
      </c>
      <c r="Q7177">
        <v>108317</v>
      </c>
      <c r="R7177">
        <v>9</v>
      </c>
      <c r="S7177" t="s">
        <v>64</v>
      </c>
    </row>
    <row r="7178" spans="1:19" x14ac:dyDescent="0.3">
      <c r="A7178">
        <v>129323</v>
      </c>
      <c r="B7178" s="1">
        <v>44644</v>
      </c>
      <c r="C7178" t="s">
        <v>39</v>
      </c>
      <c r="D7178" t="s">
        <v>40</v>
      </c>
      <c r="E7178" t="s">
        <v>27</v>
      </c>
      <c r="F7178" t="s">
        <v>96</v>
      </c>
      <c r="G7178" t="s">
        <v>42</v>
      </c>
      <c r="H7178" t="s">
        <v>43</v>
      </c>
      <c r="I7178" t="s">
        <v>31</v>
      </c>
      <c r="J7178" s="4">
        <v>0.06</v>
      </c>
      <c r="K7178" s="2">
        <f>86*Social_Media_Advertising_Sorted_First_10000_Rows[[#This Row],[Acquisition_Cost_Usd]]</f>
        <v>250107.78</v>
      </c>
      <c r="L7178" s="3">
        <v>2908.23</v>
      </c>
      <c r="M7178">
        <v>7.31</v>
      </c>
      <c r="N7178" t="s">
        <v>44</v>
      </c>
      <c r="O7178" t="s">
        <v>25</v>
      </c>
      <c r="P7178">
        <v>7137</v>
      </c>
      <c r="Q7178">
        <v>22659</v>
      </c>
      <c r="R7178">
        <v>1</v>
      </c>
      <c r="S7178" t="s">
        <v>26</v>
      </c>
    </row>
    <row r="7179" spans="1:19" x14ac:dyDescent="0.3">
      <c r="A7179">
        <v>129324</v>
      </c>
      <c r="B7179" s="1">
        <v>44846</v>
      </c>
      <c r="C7179" t="s">
        <v>77</v>
      </c>
      <c r="D7179" t="s">
        <v>40</v>
      </c>
      <c r="E7179" t="s">
        <v>35</v>
      </c>
      <c r="F7179" t="s">
        <v>109</v>
      </c>
      <c r="G7179" t="s">
        <v>42</v>
      </c>
      <c r="H7179" t="s">
        <v>22</v>
      </c>
      <c r="I7179" t="s">
        <v>48</v>
      </c>
      <c r="J7179" s="4">
        <v>0.1</v>
      </c>
      <c r="K7179" s="2">
        <f>86*Social_Media_Advertising_Sorted_First_10000_Rows[[#This Row],[Acquisition_Cost_Usd]]</f>
        <v>829122.55999999994</v>
      </c>
      <c r="L7179" s="3">
        <v>9640.9599999999991</v>
      </c>
      <c r="M7179">
        <v>7.71</v>
      </c>
      <c r="N7179" t="s">
        <v>58</v>
      </c>
      <c r="O7179" t="s">
        <v>25</v>
      </c>
      <c r="P7179">
        <v>25374</v>
      </c>
      <c r="Q7179">
        <v>76677</v>
      </c>
      <c r="R7179">
        <v>3</v>
      </c>
      <c r="S7179" t="s">
        <v>50</v>
      </c>
    </row>
    <row r="7180" spans="1:19" x14ac:dyDescent="0.3">
      <c r="A7180">
        <v>129325</v>
      </c>
      <c r="B7180" s="1">
        <v>44824</v>
      </c>
      <c r="C7180" t="s">
        <v>46</v>
      </c>
      <c r="D7180" t="s">
        <v>40</v>
      </c>
      <c r="E7180" t="s">
        <v>19</v>
      </c>
      <c r="F7180" t="s">
        <v>100</v>
      </c>
      <c r="G7180" t="s">
        <v>21</v>
      </c>
      <c r="H7180" t="s">
        <v>22</v>
      </c>
      <c r="I7180" t="s">
        <v>31</v>
      </c>
      <c r="J7180" s="4">
        <v>0.12</v>
      </c>
      <c r="K7180" s="2">
        <f>86*Social_Media_Advertising_Sorted_First_10000_Rows[[#This Row],[Acquisition_Cost_Usd]]</f>
        <v>857631.55999999994</v>
      </c>
      <c r="L7180" s="3">
        <v>9972.4599999999991</v>
      </c>
      <c r="M7180">
        <v>4.0199999999999996</v>
      </c>
      <c r="N7180" t="s">
        <v>38</v>
      </c>
      <c r="O7180" t="s">
        <v>32</v>
      </c>
      <c r="P7180">
        <v>26273</v>
      </c>
      <c r="Q7180">
        <v>79342</v>
      </c>
      <c r="R7180">
        <v>9</v>
      </c>
      <c r="S7180" t="s">
        <v>45</v>
      </c>
    </row>
    <row r="7181" spans="1:19" x14ac:dyDescent="0.3">
      <c r="A7181">
        <v>129329</v>
      </c>
      <c r="B7181" s="1">
        <v>44804</v>
      </c>
      <c r="C7181" t="s">
        <v>79</v>
      </c>
      <c r="D7181" t="s">
        <v>18</v>
      </c>
      <c r="E7181" t="s">
        <v>19</v>
      </c>
      <c r="F7181" t="s">
        <v>86</v>
      </c>
      <c r="G7181" t="s">
        <v>42</v>
      </c>
      <c r="H7181" t="s">
        <v>30</v>
      </c>
      <c r="I7181" t="s">
        <v>37</v>
      </c>
      <c r="J7181" s="4">
        <v>0.1</v>
      </c>
      <c r="K7181" s="2">
        <f>86*Social_Media_Advertising_Sorted_First_10000_Rows[[#This Row],[Acquisition_Cost_Usd]]</f>
        <v>562409.9</v>
      </c>
      <c r="L7181" s="3">
        <v>6539.65</v>
      </c>
      <c r="M7181">
        <v>0.42363101489813848</v>
      </c>
      <c r="N7181" t="s">
        <v>38</v>
      </c>
      <c r="O7181" t="s">
        <v>32</v>
      </c>
      <c r="P7181">
        <v>9955</v>
      </c>
      <c r="Q7181">
        <v>33397</v>
      </c>
      <c r="R7181">
        <v>1</v>
      </c>
      <c r="S7181" t="s">
        <v>50</v>
      </c>
    </row>
    <row r="7182" spans="1:19" x14ac:dyDescent="0.3">
      <c r="A7182">
        <v>129336</v>
      </c>
      <c r="B7182" s="1">
        <v>44832</v>
      </c>
      <c r="C7182" t="s">
        <v>46</v>
      </c>
      <c r="D7182" t="s">
        <v>18</v>
      </c>
      <c r="E7182" t="s">
        <v>35</v>
      </c>
      <c r="F7182" t="s">
        <v>111</v>
      </c>
      <c r="G7182" t="s">
        <v>21</v>
      </c>
      <c r="H7182" t="s">
        <v>43</v>
      </c>
      <c r="I7182" t="s">
        <v>31</v>
      </c>
      <c r="J7182" s="4">
        <v>0.03</v>
      </c>
      <c r="K7182" s="2">
        <f>86*Social_Media_Advertising_Sorted_First_10000_Rows[[#This Row],[Acquisition_Cost_Usd]]</f>
        <v>352693.74</v>
      </c>
      <c r="L7182" s="3">
        <v>4101.09</v>
      </c>
      <c r="M7182">
        <v>0.24</v>
      </c>
      <c r="N7182" t="s">
        <v>38</v>
      </c>
      <c r="O7182" t="s">
        <v>32</v>
      </c>
      <c r="P7182">
        <v>10317</v>
      </c>
      <c r="Q7182">
        <v>32080</v>
      </c>
      <c r="R7182">
        <v>5</v>
      </c>
      <c r="S7182" t="s">
        <v>33</v>
      </c>
    </row>
    <row r="7183" spans="1:19" x14ac:dyDescent="0.3">
      <c r="A7183">
        <v>129338</v>
      </c>
      <c r="B7183" s="1">
        <v>44626</v>
      </c>
      <c r="C7183" t="s">
        <v>39</v>
      </c>
      <c r="D7183" t="s">
        <v>40</v>
      </c>
      <c r="E7183" t="s">
        <v>19</v>
      </c>
      <c r="F7183" t="s">
        <v>41</v>
      </c>
      <c r="G7183" t="s">
        <v>29</v>
      </c>
      <c r="H7183" t="s">
        <v>52</v>
      </c>
      <c r="I7183" t="s">
        <v>37</v>
      </c>
      <c r="J7183" s="4">
        <v>0.02</v>
      </c>
      <c r="K7183" s="2">
        <f>86*Social_Media_Advertising_Sorted_First_10000_Rows[[#This Row],[Acquisition_Cost_Usd]]</f>
        <v>1117197.6200000001</v>
      </c>
      <c r="L7183" s="3">
        <v>12990.67</v>
      </c>
      <c r="M7183">
        <v>0.91697346262761636</v>
      </c>
      <c r="N7183" t="s">
        <v>58</v>
      </c>
      <c r="O7183" t="s">
        <v>49</v>
      </c>
      <c r="P7183">
        <v>20177</v>
      </c>
      <c r="Q7183">
        <v>66682</v>
      </c>
      <c r="R7183">
        <v>1</v>
      </c>
      <c r="S7183" t="s">
        <v>45</v>
      </c>
    </row>
    <row r="7184" spans="1:19" x14ac:dyDescent="0.3">
      <c r="A7184">
        <v>129339</v>
      </c>
      <c r="B7184" s="1">
        <v>44623</v>
      </c>
      <c r="C7184" t="s">
        <v>39</v>
      </c>
      <c r="D7184" t="s">
        <v>40</v>
      </c>
      <c r="E7184" t="s">
        <v>19</v>
      </c>
      <c r="F7184" t="s">
        <v>83</v>
      </c>
      <c r="G7184" t="s">
        <v>60</v>
      </c>
      <c r="H7184" t="s">
        <v>43</v>
      </c>
      <c r="I7184" t="s">
        <v>31</v>
      </c>
      <c r="J7184" s="4">
        <v>0.04</v>
      </c>
      <c r="K7184" s="2">
        <f>86*Social_Media_Advertising_Sorted_First_10000_Rows[[#This Row],[Acquisition_Cost_Usd]]</f>
        <v>212394.19999999998</v>
      </c>
      <c r="L7184" s="3">
        <v>2469.6999999999998</v>
      </c>
      <c r="M7184">
        <v>7.91</v>
      </c>
      <c r="N7184" t="s">
        <v>44</v>
      </c>
      <c r="O7184" t="s">
        <v>25</v>
      </c>
      <c r="P7184">
        <v>6034</v>
      </c>
      <c r="Q7184">
        <v>19392</v>
      </c>
      <c r="R7184">
        <v>1</v>
      </c>
      <c r="S7184" t="s">
        <v>64</v>
      </c>
    </row>
    <row r="7185" spans="1:19" x14ac:dyDescent="0.3">
      <c r="A7185">
        <v>129344</v>
      </c>
      <c r="B7185" s="1">
        <v>44925</v>
      </c>
      <c r="C7185" t="s">
        <v>54</v>
      </c>
      <c r="D7185" t="s">
        <v>18</v>
      </c>
      <c r="E7185" t="s">
        <v>27</v>
      </c>
      <c r="F7185" t="s">
        <v>57</v>
      </c>
      <c r="G7185" t="s">
        <v>29</v>
      </c>
      <c r="H7185" t="s">
        <v>43</v>
      </c>
      <c r="I7185" t="s">
        <v>23</v>
      </c>
      <c r="J7185" s="4">
        <v>0.12</v>
      </c>
      <c r="K7185" s="2">
        <f>86*Social_Media_Advertising_Sorted_First_10000_Rows[[#This Row],[Acquisition_Cost_Usd]]</f>
        <v>346238.58</v>
      </c>
      <c r="L7185" s="3">
        <v>4026.03</v>
      </c>
      <c r="M7185">
        <v>1.34</v>
      </c>
      <c r="N7185" t="s">
        <v>38</v>
      </c>
      <c r="O7185" t="s">
        <v>32</v>
      </c>
      <c r="P7185">
        <v>10108</v>
      </c>
      <c r="Q7185">
        <v>31459</v>
      </c>
      <c r="R7185">
        <v>2</v>
      </c>
      <c r="S7185" t="s">
        <v>26</v>
      </c>
    </row>
    <row r="7186" spans="1:19" x14ac:dyDescent="0.3">
      <c r="A7186">
        <v>129345</v>
      </c>
      <c r="B7186" s="1">
        <v>44733</v>
      </c>
      <c r="C7186" t="s">
        <v>69</v>
      </c>
      <c r="D7186" t="s">
        <v>40</v>
      </c>
      <c r="E7186" t="s">
        <v>35</v>
      </c>
      <c r="F7186" t="s">
        <v>105</v>
      </c>
      <c r="G7186" t="s">
        <v>29</v>
      </c>
      <c r="H7186" t="s">
        <v>52</v>
      </c>
      <c r="I7186" t="s">
        <v>48</v>
      </c>
      <c r="J7186" s="4">
        <v>0.12</v>
      </c>
      <c r="K7186" s="2">
        <f>86*Social_Media_Advertising_Sorted_First_10000_Rows[[#This Row],[Acquisition_Cost_Usd]]</f>
        <v>1290000</v>
      </c>
      <c r="L7186" s="3">
        <v>15000</v>
      </c>
      <c r="M7186">
        <v>7.62</v>
      </c>
      <c r="N7186" t="s">
        <v>38</v>
      </c>
      <c r="O7186" t="s">
        <v>32</v>
      </c>
      <c r="P7186">
        <v>39965</v>
      </c>
      <c r="Q7186">
        <v>119896</v>
      </c>
      <c r="R7186">
        <v>10</v>
      </c>
      <c r="S7186" t="s">
        <v>50</v>
      </c>
    </row>
    <row r="7187" spans="1:19" x14ac:dyDescent="0.3">
      <c r="A7187">
        <v>129346</v>
      </c>
      <c r="B7187" s="1">
        <v>44613</v>
      </c>
      <c r="C7187" t="s">
        <v>65</v>
      </c>
      <c r="D7187" t="s">
        <v>40</v>
      </c>
      <c r="E7187" t="s">
        <v>27</v>
      </c>
      <c r="F7187" t="s">
        <v>41</v>
      </c>
      <c r="G7187" t="s">
        <v>21</v>
      </c>
      <c r="H7187" t="s">
        <v>22</v>
      </c>
      <c r="I7187" t="s">
        <v>48</v>
      </c>
      <c r="J7187" s="4">
        <v>0.05</v>
      </c>
      <c r="K7187" s="2">
        <f>86*Social_Media_Advertising_Sorted_First_10000_Rows[[#This Row],[Acquisition_Cost_Usd]]</f>
        <v>896748.65999999992</v>
      </c>
      <c r="L7187" s="3">
        <v>10427.31</v>
      </c>
      <c r="M7187">
        <v>6.29</v>
      </c>
      <c r="N7187" t="s">
        <v>44</v>
      </c>
      <c r="O7187" t="s">
        <v>25</v>
      </c>
      <c r="P7187">
        <v>27512</v>
      </c>
      <c r="Q7187">
        <v>83012</v>
      </c>
      <c r="R7187">
        <v>10</v>
      </c>
      <c r="S7187" t="s">
        <v>45</v>
      </c>
    </row>
    <row r="7188" spans="1:19" x14ac:dyDescent="0.3">
      <c r="A7188">
        <v>129347</v>
      </c>
      <c r="B7188" s="1">
        <v>44706</v>
      </c>
      <c r="C7188" t="s">
        <v>91</v>
      </c>
      <c r="D7188" t="s">
        <v>18</v>
      </c>
      <c r="E7188" t="s">
        <v>19</v>
      </c>
      <c r="F7188" t="s">
        <v>85</v>
      </c>
      <c r="G7188" t="s">
        <v>60</v>
      </c>
      <c r="H7188" t="s">
        <v>43</v>
      </c>
      <c r="I7188" t="s">
        <v>23</v>
      </c>
      <c r="J7188" s="4">
        <v>0.12</v>
      </c>
      <c r="K7188" s="2">
        <f>86*Social_Media_Advertising_Sorted_First_10000_Rows[[#This Row],[Acquisition_Cost_Usd]]</f>
        <v>303395.09999999998</v>
      </c>
      <c r="L7188" s="3">
        <v>3527.85</v>
      </c>
      <c r="M7188">
        <v>4.03</v>
      </c>
      <c r="N7188" t="s">
        <v>44</v>
      </c>
      <c r="O7188" t="s">
        <v>49</v>
      </c>
      <c r="P7188">
        <v>8758</v>
      </c>
      <c r="Q7188">
        <v>27461</v>
      </c>
      <c r="R7188">
        <v>4</v>
      </c>
      <c r="S7188" t="s">
        <v>45</v>
      </c>
    </row>
    <row r="7189" spans="1:19" x14ac:dyDescent="0.3">
      <c r="A7189">
        <v>129348</v>
      </c>
      <c r="B7189" s="1">
        <v>44601</v>
      </c>
      <c r="C7189" t="s">
        <v>65</v>
      </c>
      <c r="D7189" t="s">
        <v>40</v>
      </c>
      <c r="E7189" t="s">
        <v>19</v>
      </c>
      <c r="F7189" t="s">
        <v>20</v>
      </c>
      <c r="G7189" t="s">
        <v>60</v>
      </c>
      <c r="H7189" t="s">
        <v>43</v>
      </c>
      <c r="I7189" t="s">
        <v>37</v>
      </c>
      <c r="J7189" s="4">
        <v>0.08</v>
      </c>
      <c r="K7189" s="2">
        <f>86*Social_Media_Advertising_Sorted_First_10000_Rows[[#This Row],[Acquisition_Cost_Usd]]</f>
        <v>321302.88</v>
      </c>
      <c r="L7189" s="3">
        <v>3736.08</v>
      </c>
      <c r="M7189">
        <v>1.4013785471735889</v>
      </c>
      <c r="N7189" t="s">
        <v>24</v>
      </c>
      <c r="O7189" t="s">
        <v>25</v>
      </c>
      <c r="P7189">
        <v>5476</v>
      </c>
      <c r="Q7189">
        <v>18813</v>
      </c>
      <c r="R7189">
        <v>1</v>
      </c>
      <c r="S7189" t="s">
        <v>26</v>
      </c>
    </row>
    <row r="7190" spans="1:19" x14ac:dyDescent="0.3">
      <c r="A7190">
        <v>129349</v>
      </c>
      <c r="B7190" s="1">
        <v>44810</v>
      </c>
      <c r="C7190" t="s">
        <v>46</v>
      </c>
      <c r="D7190" t="s">
        <v>18</v>
      </c>
      <c r="E7190" t="s">
        <v>27</v>
      </c>
      <c r="F7190" t="s">
        <v>66</v>
      </c>
      <c r="G7190" t="s">
        <v>21</v>
      </c>
      <c r="H7190" t="s">
        <v>22</v>
      </c>
      <c r="I7190" t="s">
        <v>31</v>
      </c>
      <c r="J7190" s="4">
        <v>7.0000000000000007E-2</v>
      </c>
      <c r="K7190" s="2">
        <f>86*Social_Media_Advertising_Sorted_First_10000_Rows[[#This Row],[Acquisition_Cost_Usd]]</f>
        <v>844108.91999999993</v>
      </c>
      <c r="L7190" s="3">
        <v>9815.2199999999993</v>
      </c>
      <c r="M7190">
        <v>7.39</v>
      </c>
      <c r="N7190" t="s">
        <v>58</v>
      </c>
      <c r="O7190" t="s">
        <v>49</v>
      </c>
      <c r="P7190">
        <v>25862</v>
      </c>
      <c r="Q7190">
        <v>78123</v>
      </c>
      <c r="R7190">
        <v>1</v>
      </c>
      <c r="S7190" t="s">
        <v>64</v>
      </c>
    </row>
    <row r="7191" spans="1:19" x14ac:dyDescent="0.3">
      <c r="A7191">
        <v>129350</v>
      </c>
      <c r="B7191" s="1">
        <v>44609</v>
      </c>
      <c r="C7191" t="s">
        <v>65</v>
      </c>
      <c r="D7191" t="s">
        <v>18</v>
      </c>
      <c r="E7191" t="s">
        <v>55</v>
      </c>
      <c r="F7191" t="s">
        <v>111</v>
      </c>
      <c r="G7191" t="s">
        <v>21</v>
      </c>
      <c r="H7191" t="s">
        <v>30</v>
      </c>
      <c r="I7191" t="s">
        <v>37</v>
      </c>
      <c r="J7191" s="4">
        <v>0.05</v>
      </c>
      <c r="K7191" s="2">
        <f>86*Social_Media_Advertising_Sorted_First_10000_Rows[[#This Row],[Acquisition_Cost_Usd]]</f>
        <v>565655.54</v>
      </c>
      <c r="L7191" s="3">
        <v>6577.39</v>
      </c>
      <c r="M7191">
        <v>0.11082330347546231</v>
      </c>
      <c r="N7191" t="s">
        <v>24</v>
      </c>
      <c r="O7191" t="s">
        <v>25</v>
      </c>
      <c r="P7191">
        <v>10012</v>
      </c>
      <c r="Q7191">
        <v>33581</v>
      </c>
      <c r="R7191">
        <v>1</v>
      </c>
      <c r="S7191" t="s">
        <v>33</v>
      </c>
    </row>
    <row r="7192" spans="1:19" x14ac:dyDescent="0.3">
      <c r="A7192">
        <v>129356</v>
      </c>
      <c r="B7192" s="1">
        <v>44874</v>
      </c>
      <c r="C7192" t="s">
        <v>80</v>
      </c>
      <c r="D7192" t="s">
        <v>40</v>
      </c>
      <c r="E7192" t="s">
        <v>19</v>
      </c>
      <c r="F7192" t="s">
        <v>84</v>
      </c>
      <c r="G7192" t="s">
        <v>60</v>
      </c>
      <c r="H7192" t="s">
        <v>52</v>
      </c>
      <c r="I7192" t="s">
        <v>31</v>
      </c>
      <c r="J7192" s="4">
        <v>0.1</v>
      </c>
      <c r="K7192" s="2">
        <f>86*Social_Media_Advertising_Sorted_First_10000_Rows[[#This Row],[Acquisition_Cost_Usd]]</f>
        <v>1139077.74</v>
      </c>
      <c r="L7192" s="3">
        <v>13245.09</v>
      </c>
      <c r="M7192">
        <v>4.3499999999999996</v>
      </c>
      <c r="N7192" t="s">
        <v>38</v>
      </c>
      <c r="O7192" t="s">
        <v>49</v>
      </c>
      <c r="P7192">
        <v>34981</v>
      </c>
      <c r="Q7192">
        <v>105133</v>
      </c>
      <c r="R7192">
        <v>1</v>
      </c>
      <c r="S7192" t="s">
        <v>50</v>
      </c>
    </row>
    <row r="7193" spans="1:19" x14ac:dyDescent="0.3">
      <c r="A7193">
        <v>129362</v>
      </c>
      <c r="B7193" s="1">
        <v>44652</v>
      </c>
      <c r="C7193" t="s">
        <v>34</v>
      </c>
      <c r="D7193" t="s">
        <v>18</v>
      </c>
      <c r="E7193" t="s">
        <v>19</v>
      </c>
      <c r="F7193" t="s">
        <v>95</v>
      </c>
      <c r="G7193" t="s">
        <v>21</v>
      </c>
      <c r="H7193" t="s">
        <v>22</v>
      </c>
      <c r="I7193" t="s">
        <v>31</v>
      </c>
      <c r="J7193" s="4">
        <v>0.06</v>
      </c>
      <c r="K7193" s="2">
        <f>86*Social_Media_Advertising_Sorted_First_10000_Rows[[#This Row],[Acquisition_Cost_Usd]]</f>
        <v>676866.44</v>
      </c>
      <c r="L7193" s="3">
        <v>7870.54</v>
      </c>
      <c r="M7193">
        <v>3.36</v>
      </c>
      <c r="N7193" t="s">
        <v>53</v>
      </c>
      <c r="O7193" t="s">
        <v>25</v>
      </c>
      <c r="P7193">
        <v>20556</v>
      </c>
      <c r="Q7193">
        <v>62409</v>
      </c>
      <c r="R7193">
        <v>2</v>
      </c>
      <c r="S7193" t="s">
        <v>64</v>
      </c>
    </row>
    <row r="7194" spans="1:19" x14ac:dyDescent="0.3">
      <c r="A7194">
        <v>129364</v>
      </c>
      <c r="B7194" s="1">
        <v>44670</v>
      </c>
      <c r="C7194" t="s">
        <v>34</v>
      </c>
      <c r="D7194" t="s">
        <v>40</v>
      </c>
      <c r="E7194" t="s">
        <v>55</v>
      </c>
      <c r="F7194" t="s">
        <v>92</v>
      </c>
      <c r="G7194" t="s">
        <v>29</v>
      </c>
      <c r="H7194" t="s">
        <v>52</v>
      </c>
      <c r="I7194" t="s">
        <v>37</v>
      </c>
      <c r="J7194" s="4">
        <v>0.03</v>
      </c>
      <c r="K7194" s="2">
        <f>86*Social_Media_Advertising_Sorted_First_10000_Rows[[#This Row],[Acquisition_Cost_Usd]]</f>
        <v>1287360.6599999999</v>
      </c>
      <c r="L7194" s="3">
        <v>14969.31</v>
      </c>
      <c r="M7194">
        <v>1.3477543680725588</v>
      </c>
      <c r="N7194" t="s">
        <v>58</v>
      </c>
      <c r="O7194" t="s">
        <v>32</v>
      </c>
      <c r="P7194">
        <v>22532</v>
      </c>
      <c r="Q7194">
        <v>74350</v>
      </c>
      <c r="R7194">
        <v>1</v>
      </c>
      <c r="S7194" t="s">
        <v>50</v>
      </c>
    </row>
    <row r="7195" spans="1:19" x14ac:dyDescent="0.3">
      <c r="A7195">
        <v>129366</v>
      </c>
      <c r="B7195" s="1">
        <v>44904</v>
      </c>
      <c r="C7195" t="s">
        <v>54</v>
      </c>
      <c r="D7195" t="s">
        <v>40</v>
      </c>
      <c r="E7195" t="s">
        <v>27</v>
      </c>
      <c r="F7195" t="s">
        <v>20</v>
      </c>
      <c r="G7195" t="s">
        <v>29</v>
      </c>
      <c r="H7195" t="s">
        <v>52</v>
      </c>
      <c r="I7195" t="s">
        <v>23</v>
      </c>
      <c r="J7195" s="4">
        <v>0.06</v>
      </c>
      <c r="K7195" s="2">
        <f>86*Social_Media_Advertising_Sorted_First_10000_Rows[[#This Row],[Acquisition_Cost_Usd]]</f>
        <v>1290000</v>
      </c>
      <c r="L7195" s="3">
        <v>15000</v>
      </c>
      <c r="M7195">
        <v>2.25</v>
      </c>
      <c r="N7195" t="s">
        <v>24</v>
      </c>
      <c r="O7195" t="s">
        <v>49</v>
      </c>
      <c r="P7195">
        <v>39404</v>
      </c>
      <c r="Q7195">
        <v>118236</v>
      </c>
      <c r="R7195">
        <v>7</v>
      </c>
      <c r="S7195" t="s">
        <v>26</v>
      </c>
    </row>
    <row r="7196" spans="1:19" x14ac:dyDescent="0.3">
      <c r="A7196">
        <v>129368</v>
      </c>
      <c r="B7196" s="1">
        <v>44892</v>
      </c>
      <c r="C7196" t="s">
        <v>80</v>
      </c>
      <c r="D7196" t="s">
        <v>18</v>
      </c>
      <c r="E7196" t="s">
        <v>35</v>
      </c>
      <c r="F7196" t="s">
        <v>93</v>
      </c>
      <c r="G7196" t="s">
        <v>60</v>
      </c>
      <c r="H7196" t="s">
        <v>52</v>
      </c>
      <c r="I7196" t="s">
        <v>37</v>
      </c>
      <c r="J7196" s="4">
        <v>0.03</v>
      </c>
      <c r="K7196" s="2">
        <f>86*Social_Media_Advertising_Sorted_First_10000_Rows[[#This Row],[Acquisition_Cost_Usd]]</f>
        <v>1182918.82</v>
      </c>
      <c r="L7196" s="3">
        <v>13754.87</v>
      </c>
      <c r="M7196">
        <v>1.3441794227991566</v>
      </c>
      <c r="N7196" t="s">
        <v>44</v>
      </c>
      <c r="O7196" t="s">
        <v>49</v>
      </c>
      <c r="P7196">
        <v>21231</v>
      </c>
      <c r="Q7196">
        <v>70113</v>
      </c>
      <c r="R7196">
        <v>1</v>
      </c>
      <c r="S7196" t="s">
        <v>45</v>
      </c>
    </row>
    <row r="7197" spans="1:19" x14ac:dyDescent="0.3">
      <c r="A7197">
        <v>129377</v>
      </c>
      <c r="B7197" s="1">
        <v>44637</v>
      </c>
      <c r="C7197" t="s">
        <v>39</v>
      </c>
      <c r="D7197" t="s">
        <v>40</v>
      </c>
      <c r="E7197" t="s">
        <v>55</v>
      </c>
      <c r="F7197" t="s">
        <v>86</v>
      </c>
      <c r="G7197" t="s">
        <v>60</v>
      </c>
      <c r="H7197" t="s">
        <v>30</v>
      </c>
      <c r="I7197" t="s">
        <v>23</v>
      </c>
      <c r="J7197" s="4">
        <v>0.11</v>
      </c>
      <c r="K7197" s="2">
        <f>86*Social_Media_Advertising_Sorted_First_10000_Rows[[#This Row],[Acquisition_Cost_Usd]]</f>
        <v>603029.42000000004</v>
      </c>
      <c r="L7197" s="3">
        <v>7011.97</v>
      </c>
      <c r="M7197">
        <v>4.88</v>
      </c>
      <c r="N7197" t="s">
        <v>53</v>
      </c>
      <c r="O7197" t="s">
        <v>32</v>
      </c>
      <c r="P7197">
        <v>18232</v>
      </c>
      <c r="Q7197">
        <v>55524</v>
      </c>
      <c r="R7197">
        <v>10</v>
      </c>
      <c r="S7197" t="s">
        <v>50</v>
      </c>
    </row>
    <row r="7198" spans="1:19" x14ac:dyDescent="0.3">
      <c r="A7198">
        <v>129381</v>
      </c>
      <c r="B7198" s="1">
        <v>44826</v>
      </c>
      <c r="C7198" t="s">
        <v>46</v>
      </c>
      <c r="D7198" t="s">
        <v>40</v>
      </c>
      <c r="E7198" t="s">
        <v>55</v>
      </c>
      <c r="F7198" t="s">
        <v>93</v>
      </c>
      <c r="G7198" t="s">
        <v>21</v>
      </c>
      <c r="H7198" t="s">
        <v>30</v>
      </c>
      <c r="I7198" t="s">
        <v>23</v>
      </c>
      <c r="J7198" s="4">
        <v>0.04</v>
      </c>
      <c r="K7198" s="2">
        <f>86*Social_Media_Advertising_Sorted_First_10000_Rows[[#This Row],[Acquisition_Cost_Usd]]</f>
        <v>541751.84</v>
      </c>
      <c r="L7198" s="3">
        <v>6299.44</v>
      </c>
      <c r="M7198">
        <v>7.53</v>
      </c>
      <c r="N7198" t="s">
        <v>44</v>
      </c>
      <c r="O7198" t="s">
        <v>49</v>
      </c>
      <c r="P7198">
        <v>16307</v>
      </c>
      <c r="Q7198">
        <v>49822</v>
      </c>
      <c r="R7198">
        <v>6</v>
      </c>
      <c r="S7198" t="s">
        <v>45</v>
      </c>
    </row>
    <row r="7199" spans="1:19" x14ac:dyDescent="0.3">
      <c r="A7199">
        <v>129387</v>
      </c>
      <c r="B7199" s="1">
        <v>44840</v>
      </c>
      <c r="C7199" t="s">
        <v>77</v>
      </c>
      <c r="D7199" t="s">
        <v>18</v>
      </c>
      <c r="E7199" t="s">
        <v>35</v>
      </c>
      <c r="F7199" t="s">
        <v>76</v>
      </c>
      <c r="G7199" t="s">
        <v>21</v>
      </c>
      <c r="H7199" t="s">
        <v>30</v>
      </c>
      <c r="I7199" t="s">
        <v>31</v>
      </c>
      <c r="J7199" s="4">
        <v>0.11</v>
      </c>
      <c r="K7199" s="2">
        <f>86*Social_Media_Advertising_Sorted_First_10000_Rows[[#This Row],[Acquisition_Cost_Usd]]</f>
        <v>621043.84</v>
      </c>
      <c r="L7199" s="3">
        <v>7221.44</v>
      </c>
      <c r="M7199">
        <v>4.8499999999999996</v>
      </c>
      <c r="N7199" t="s">
        <v>44</v>
      </c>
      <c r="O7199" t="s">
        <v>32</v>
      </c>
      <c r="P7199">
        <v>18799</v>
      </c>
      <c r="Q7199">
        <v>57204</v>
      </c>
      <c r="R7199">
        <v>8</v>
      </c>
      <c r="S7199" t="s">
        <v>45</v>
      </c>
    </row>
    <row r="7200" spans="1:19" x14ac:dyDescent="0.3">
      <c r="A7200">
        <v>129390</v>
      </c>
      <c r="B7200" s="1">
        <v>44672</v>
      </c>
      <c r="C7200" t="s">
        <v>34</v>
      </c>
      <c r="D7200" t="s">
        <v>18</v>
      </c>
      <c r="E7200" t="s">
        <v>27</v>
      </c>
      <c r="F7200" t="s">
        <v>36</v>
      </c>
      <c r="G7200" t="s">
        <v>21</v>
      </c>
      <c r="H7200" t="s">
        <v>22</v>
      </c>
      <c r="I7200" t="s">
        <v>23</v>
      </c>
      <c r="J7200" s="4">
        <v>0.02</v>
      </c>
      <c r="K7200" s="2">
        <f>86*Social_Media_Advertising_Sorted_First_10000_Rows[[#This Row],[Acquisition_Cost_Usd]]</f>
        <v>828368.34000000008</v>
      </c>
      <c r="L7200" s="3">
        <v>9632.19</v>
      </c>
      <c r="M7200">
        <v>4.58</v>
      </c>
      <c r="N7200" t="s">
        <v>38</v>
      </c>
      <c r="O7200" t="s">
        <v>49</v>
      </c>
      <c r="P7200">
        <v>25349</v>
      </c>
      <c r="Q7200">
        <v>76604</v>
      </c>
      <c r="R7200">
        <v>2</v>
      </c>
      <c r="S7200" t="s">
        <v>33</v>
      </c>
    </row>
    <row r="7201" spans="1:19" x14ac:dyDescent="0.3">
      <c r="A7201">
        <v>129398</v>
      </c>
      <c r="B7201" s="1">
        <v>44758</v>
      </c>
      <c r="C7201" t="s">
        <v>67</v>
      </c>
      <c r="D7201" t="s">
        <v>18</v>
      </c>
      <c r="E7201" t="s">
        <v>27</v>
      </c>
      <c r="F7201" t="s">
        <v>99</v>
      </c>
      <c r="G7201" t="s">
        <v>29</v>
      </c>
      <c r="H7201" t="s">
        <v>30</v>
      </c>
      <c r="I7201" t="s">
        <v>31</v>
      </c>
      <c r="J7201" s="4">
        <v>0.03</v>
      </c>
      <c r="K7201" s="2">
        <f>86*Social_Media_Advertising_Sorted_First_10000_Rows[[#This Row],[Acquisition_Cost_Usd]]</f>
        <v>384033</v>
      </c>
      <c r="L7201" s="3">
        <v>4465.5</v>
      </c>
      <c r="M7201">
        <v>1.84</v>
      </c>
      <c r="N7201" t="s">
        <v>44</v>
      </c>
      <c r="O7201" t="s">
        <v>32</v>
      </c>
      <c r="P7201">
        <v>11313</v>
      </c>
      <c r="Q7201">
        <v>35029</v>
      </c>
      <c r="R7201">
        <v>6</v>
      </c>
      <c r="S7201" t="s">
        <v>33</v>
      </c>
    </row>
    <row r="7202" spans="1:19" x14ac:dyDescent="0.3">
      <c r="A7202">
        <v>129399</v>
      </c>
      <c r="B7202" s="1">
        <v>44672</v>
      </c>
      <c r="C7202" t="s">
        <v>34</v>
      </c>
      <c r="D7202" t="s">
        <v>40</v>
      </c>
      <c r="E7202" t="s">
        <v>19</v>
      </c>
      <c r="F7202" t="s">
        <v>73</v>
      </c>
      <c r="G7202" t="s">
        <v>21</v>
      </c>
      <c r="H7202" t="s">
        <v>30</v>
      </c>
      <c r="I7202" t="s">
        <v>37</v>
      </c>
      <c r="J7202" s="4">
        <v>0.12</v>
      </c>
      <c r="K7202" s="2">
        <f>86*Social_Media_Advertising_Sorted_First_10000_Rows[[#This Row],[Acquisition_Cost_Usd]]</f>
        <v>408887.86000000004</v>
      </c>
      <c r="L7202" s="3">
        <v>4754.51</v>
      </c>
      <c r="M7202">
        <v>1.2619556815109103</v>
      </c>
      <c r="N7202" t="s">
        <v>24</v>
      </c>
      <c r="O7202" t="s">
        <v>32</v>
      </c>
      <c r="P7202">
        <v>7106</v>
      </c>
      <c r="Q7202">
        <v>24122</v>
      </c>
      <c r="R7202">
        <v>1</v>
      </c>
      <c r="S7202" t="s">
        <v>33</v>
      </c>
    </row>
    <row r="7203" spans="1:19" x14ac:dyDescent="0.3">
      <c r="A7203">
        <v>129400</v>
      </c>
      <c r="B7203" s="1">
        <v>44618</v>
      </c>
      <c r="C7203" t="s">
        <v>65</v>
      </c>
      <c r="D7203" t="s">
        <v>40</v>
      </c>
      <c r="E7203" t="s">
        <v>19</v>
      </c>
      <c r="F7203" t="s">
        <v>94</v>
      </c>
      <c r="G7203" t="s">
        <v>21</v>
      </c>
      <c r="H7203" t="s">
        <v>30</v>
      </c>
      <c r="I7203" t="s">
        <v>23</v>
      </c>
      <c r="J7203" s="4">
        <v>0.14000000000000001</v>
      </c>
      <c r="K7203" s="2">
        <f>86*Social_Media_Advertising_Sorted_First_10000_Rows[[#This Row],[Acquisition_Cost_Usd]]</f>
        <v>608220.38</v>
      </c>
      <c r="L7203" s="3">
        <v>7072.33</v>
      </c>
      <c r="M7203">
        <v>7.9</v>
      </c>
      <c r="N7203" t="s">
        <v>44</v>
      </c>
      <c r="O7203" t="s">
        <v>49</v>
      </c>
      <c r="P7203">
        <v>18394</v>
      </c>
      <c r="Q7203">
        <v>56003</v>
      </c>
      <c r="R7203">
        <v>3</v>
      </c>
      <c r="S7203" t="s">
        <v>33</v>
      </c>
    </row>
    <row r="7204" spans="1:19" x14ac:dyDescent="0.3">
      <c r="A7204">
        <v>129402</v>
      </c>
      <c r="B7204" s="1">
        <v>44730</v>
      </c>
      <c r="C7204" t="s">
        <v>69</v>
      </c>
      <c r="D7204" t="s">
        <v>40</v>
      </c>
      <c r="E7204" t="s">
        <v>27</v>
      </c>
      <c r="F7204" t="s">
        <v>103</v>
      </c>
      <c r="G7204" t="s">
        <v>29</v>
      </c>
      <c r="H7204" t="s">
        <v>22</v>
      </c>
      <c r="I7204" t="s">
        <v>48</v>
      </c>
      <c r="J7204" s="4">
        <v>0.06</v>
      </c>
      <c r="K7204" s="2">
        <f>86*Social_Media_Advertising_Sorted_First_10000_Rows[[#This Row],[Acquisition_Cost_Usd]]</f>
        <v>695421.8</v>
      </c>
      <c r="L7204" s="3">
        <v>8086.3</v>
      </c>
      <c r="M7204">
        <v>5.71</v>
      </c>
      <c r="N7204" t="s">
        <v>58</v>
      </c>
      <c r="O7204" t="s">
        <v>49</v>
      </c>
      <c r="P7204">
        <v>21150</v>
      </c>
      <c r="Q7204">
        <v>64167</v>
      </c>
      <c r="R7204">
        <v>5</v>
      </c>
      <c r="S7204" t="s">
        <v>45</v>
      </c>
    </row>
    <row r="7205" spans="1:19" x14ac:dyDescent="0.3">
      <c r="A7205">
        <v>129405</v>
      </c>
      <c r="B7205" s="1">
        <v>44598</v>
      </c>
      <c r="C7205" t="s">
        <v>65</v>
      </c>
      <c r="D7205" t="s">
        <v>40</v>
      </c>
      <c r="E7205" t="s">
        <v>27</v>
      </c>
      <c r="F7205" t="s">
        <v>108</v>
      </c>
      <c r="G7205" t="s">
        <v>29</v>
      </c>
      <c r="H7205" t="s">
        <v>22</v>
      </c>
      <c r="I7205" t="s">
        <v>23</v>
      </c>
      <c r="J7205" s="4">
        <v>0.14000000000000001</v>
      </c>
      <c r="K7205" s="2">
        <f>86*Social_Media_Advertising_Sorted_First_10000_Rows[[#This Row],[Acquisition_Cost_Usd]]</f>
        <v>761229.86</v>
      </c>
      <c r="L7205" s="3">
        <v>8851.51</v>
      </c>
      <c r="M7205">
        <v>3.78</v>
      </c>
      <c r="N7205" t="s">
        <v>24</v>
      </c>
      <c r="O7205" t="s">
        <v>49</v>
      </c>
      <c r="P7205">
        <v>23230</v>
      </c>
      <c r="Q7205">
        <v>70327</v>
      </c>
      <c r="R7205">
        <v>5</v>
      </c>
      <c r="S7205" t="s">
        <v>45</v>
      </c>
    </row>
    <row r="7206" spans="1:19" x14ac:dyDescent="0.3">
      <c r="A7206">
        <v>129407</v>
      </c>
      <c r="B7206" s="1">
        <v>44656</v>
      </c>
      <c r="C7206" t="s">
        <v>34</v>
      </c>
      <c r="D7206" t="s">
        <v>18</v>
      </c>
      <c r="E7206" t="s">
        <v>35</v>
      </c>
      <c r="F7206" t="s">
        <v>111</v>
      </c>
      <c r="G7206" t="s">
        <v>42</v>
      </c>
      <c r="H7206" t="s">
        <v>30</v>
      </c>
      <c r="I7206" t="s">
        <v>23</v>
      </c>
      <c r="J7206" s="4">
        <v>0.13</v>
      </c>
      <c r="K7206" s="2">
        <f>86*Social_Media_Advertising_Sorted_First_10000_Rows[[#This Row],[Acquisition_Cost_Usd]]</f>
        <v>560247.86</v>
      </c>
      <c r="L7206" s="3">
        <v>6514.51</v>
      </c>
      <c r="M7206">
        <v>0.27</v>
      </c>
      <c r="N7206" t="s">
        <v>53</v>
      </c>
      <c r="O7206" t="s">
        <v>25</v>
      </c>
      <c r="P7206">
        <v>16883</v>
      </c>
      <c r="Q7206">
        <v>51529</v>
      </c>
      <c r="R7206">
        <v>6</v>
      </c>
      <c r="S7206" t="s">
        <v>33</v>
      </c>
    </row>
    <row r="7207" spans="1:19" x14ac:dyDescent="0.3">
      <c r="A7207">
        <v>129412</v>
      </c>
      <c r="B7207" s="1">
        <v>44781</v>
      </c>
      <c r="C7207" t="s">
        <v>79</v>
      </c>
      <c r="D7207" t="s">
        <v>40</v>
      </c>
      <c r="E7207" t="s">
        <v>19</v>
      </c>
      <c r="F7207" t="s">
        <v>109</v>
      </c>
      <c r="G7207" t="s">
        <v>60</v>
      </c>
      <c r="H7207" t="s">
        <v>52</v>
      </c>
      <c r="I7207" t="s">
        <v>48</v>
      </c>
      <c r="J7207" s="4">
        <v>0.05</v>
      </c>
      <c r="K7207" s="2">
        <f>86*Social_Media_Advertising_Sorted_First_10000_Rows[[#This Row],[Acquisition_Cost_Usd]]</f>
        <v>1168275.6000000001</v>
      </c>
      <c r="L7207" s="3">
        <v>13584.6</v>
      </c>
      <c r="M7207">
        <v>2.88</v>
      </c>
      <c r="N7207" t="s">
        <v>58</v>
      </c>
      <c r="O7207" t="s">
        <v>25</v>
      </c>
      <c r="P7207">
        <v>35779</v>
      </c>
      <c r="Q7207">
        <v>107497</v>
      </c>
      <c r="R7207">
        <v>1</v>
      </c>
      <c r="S7207" t="s">
        <v>50</v>
      </c>
    </row>
    <row r="7208" spans="1:19" hidden="1" x14ac:dyDescent="0.3">
      <c r="A7208">
        <v>129415</v>
      </c>
      <c r="B7208" s="1">
        <v>44895</v>
      </c>
      <c r="C7208" t="s">
        <v>80</v>
      </c>
      <c r="D7208" t="s">
        <v>61</v>
      </c>
      <c r="E7208" t="s">
        <v>62</v>
      </c>
      <c r="F7208" t="s">
        <v>72</v>
      </c>
      <c r="G7208" t="s">
        <v>60</v>
      </c>
      <c r="H7208" t="s">
        <v>30</v>
      </c>
      <c r="I7208" t="s">
        <v>48</v>
      </c>
      <c r="J7208" s="4">
        <v>0.05</v>
      </c>
      <c r="K7208" s="2">
        <f>86*Social_Media_Advertising_Sorted_First_10000_Rows[[#This Row],[Acquisition_Cost_Usd]]</f>
        <v>369600.48000000004</v>
      </c>
      <c r="L7208" s="3">
        <v>4297.68</v>
      </c>
      <c r="M7208">
        <v>0.81</v>
      </c>
      <c r="N7208" t="s">
        <v>53</v>
      </c>
      <c r="O7208" t="s">
        <v>25</v>
      </c>
      <c r="P7208">
        <v>10861</v>
      </c>
      <c r="Q7208">
        <v>33690</v>
      </c>
      <c r="R7208">
        <v>8</v>
      </c>
      <c r="S7208" t="s">
        <v>64</v>
      </c>
    </row>
    <row r="7209" spans="1:19" x14ac:dyDescent="0.3">
      <c r="A7209">
        <v>129418</v>
      </c>
      <c r="B7209" s="1">
        <v>44828</v>
      </c>
      <c r="C7209" t="s">
        <v>46</v>
      </c>
      <c r="D7209" t="s">
        <v>18</v>
      </c>
      <c r="E7209" t="s">
        <v>19</v>
      </c>
      <c r="F7209" t="s">
        <v>86</v>
      </c>
      <c r="G7209" t="s">
        <v>42</v>
      </c>
      <c r="H7209" t="s">
        <v>52</v>
      </c>
      <c r="I7209" t="s">
        <v>37</v>
      </c>
      <c r="J7209" s="4">
        <v>0.03</v>
      </c>
      <c r="K7209" s="2">
        <f>86*Social_Media_Advertising_Sorted_First_10000_Rows[[#This Row],[Acquisition_Cost_Usd]]</f>
        <v>1108821.22</v>
      </c>
      <c r="L7209" s="3">
        <v>12893.27</v>
      </c>
      <c r="M7209">
        <v>0.12691055720577141</v>
      </c>
      <c r="N7209" t="s">
        <v>58</v>
      </c>
      <c r="O7209" t="s">
        <v>49</v>
      </c>
      <c r="P7209">
        <v>20034</v>
      </c>
      <c r="Q7209">
        <v>66215</v>
      </c>
      <c r="R7209">
        <v>1</v>
      </c>
      <c r="S7209" t="s">
        <v>50</v>
      </c>
    </row>
    <row r="7210" spans="1:19" x14ac:dyDescent="0.3">
      <c r="A7210">
        <v>129419</v>
      </c>
      <c r="B7210" s="1">
        <v>44675</v>
      </c>
      <c r="C7210" t="s">
        <v>34</v>
      </c>
      <c r="D7210" t="s">
        <v>18</v>
      </c>
      <c r="E7210" t="s">
        <v>35</v>
      </c>
      <c r="F7210" t="s">
        <v>99</v>
      </c>
      <c r="G7210" t="s">
        <v>42</v>
      </c>
      <c r="H7210" t="s">
        <v>30</v>
      </c>
      <c r="I7210" t="s">
        <v>37</v>
      </c>
      <c r="J7210" s="4">
        <v>0.08</v>
      </c>
      <c r="K7210" s="2">
        <f>86*Social_Media_Advertising_Sorted_First_10000_Rows[[#This Row],[Acquisition_Cost_Usd]]</f>
        <v>556584.26</v>
      </c>
      <c r="L7210" s="3">
        <v>6471.91</v>
      </c>
      <c r="M7210">
        <v>1.2315686466869933</v>
      </c>
      <c r="N7210" t="s">
        <v>53</v>
      </c>
      <c r="O7210" t="s">
        <v>49</v>
      </c>
      <c r="P7210">
        <v>9848</v>
      </c>
      <c r="Q7210">
        <v>33049</v>
      </c>
      <c r="R7210">
        <v>1</v>
      </c>
      <c r="S7210" t="s">
        <v>33</v>
      </c>
    </row>
    <row r="7211" spans="1:19" x14ac:dyDescent="0.3">
      <c r="A7211">
        <v>129420</v>
      </c>
      <c r="B7211" s="1">
        <v>44915</v>
      </c>
      <c r="C7211" t="s">
        <v>54</v>
      </c>
      <c r="D7211" t="s">
        <v>40</v>
      </c>
      <c r="E7211" t="s">
        <v>19</v>
      </c>
      <c r="F7211" t="s">
        <v>74</v>
      </c>
      <c r="G7211" t="s">
        <v>60</v>
      </c>
      <c r="H7211" t="s">
        <v>22</v>
      </c>
      <c r="I7211" t="s">
        <v>31</v>
      </c>
      <c r="J7211" s="4">
        <v>0.04</v>
      </c>
      <c r="K7211" s="2">
        <f>86*Social_Media_Advertising_Sorted_First_10000_Rows[[#This Row],[Acquisition_Cost_Usd]]</f>
        <v>926898.53999999992</v>
      </c>
      <c r="L7211" s="3">
        <v>10777.89</v>
      </c>
      <c r="M7211">
        <v>5.55</v>
      </c>
      <c r="N7211" t="s">
        <v>44</v>
      </c>
      <c r="O7211" t="s">
        <v>49</v>
      </c>
      <c r="P7211">
        <v>28468</v>
      </c>
      <c r="Q7211">
        <v>85842</v>
      </c>
      <c r="R7211">
        <v>3</v>
      </c>
      <c r="S7211" t="s">
        <v>64</v>
      </c>
    </row>
    <row r="7212" spans="1:19" x14ac:dyDescent="0.3">
      <c r="A7212">
        <v>129424</v>
      </c>
      <c r="B7212" s="1">
        <v>44883</v>
      </c>
      <c r="C7212" t="s">
        <v>80</v>
      </c>
      <c r="D7212" t="s">
        <v>18</v>
      </c>
      <c r="E7212" t="s">
        <v>55</v>
      </c>
      <c r="F7212" t="s">
        <v>107</v>
      </c>
      <c r="G7212" t="s">
        <v>42</v>
      </c>
      <c r="H7212" t="s">
        <v>30</v>
      </c>
      <c r="I7212" t="s">
        <v>37</v>
      </c>
      <c r="J7212" s="4">
        <v>0.14000000000000001</v>
      </c>
      <c r="K7212" s="2">
        <f>86*Social_Media_Advertising_Sorted_First_10000_Rows[[#This Row],[Acquisition_Cost_Usd]]</f>
        <v>414917.32</v>
      </c>
      <c r="L7212" s="3">
        <v>4824.62</v>
      </c>
      <c r="M7212">
        <v>1.3245172237954457</v>
      </c>
      <c r="N7212" t="s">
        <v>44</v>
      </c>
      <c r="O7212" t="s">
        <v>32</v>
      </c>
      <c r="P7212">
        <v>7220</v>
      </c>
      <c r="Q7212">
        <v>24489</v>
      </c>
      <c r="R7212">
        <v>1</v>
      </c>
      <c r="S7212" t="s">
        <v>26</v>
      </c>
    </row>
    <row r="7213" spans="1:19" hidden="1" x14ac:dyDescent="0.3">
      <c r="A7213">
        <v>129426</v>
      </c>
      <c r="B7213" s="1">
        <v>44731</v>
      </c>
      <c r="C7213" t="s">
        <v>69</v>
      </c>
      <c r="D7213" t="s">
        <v>61</v>
      </c>
      <c r="E7213" t="s">
        <v>62</v>
      </c>
      <c r="F7213" t="s">
        <v>81</v>
      </c>
      <c r="G7213" t="s">
        <v>29</v>
      </c>
      <c r="H7213" t="s">
        <v>22</v>
      </c>
      <c r="I7213" t="s">
        <v>31</v>
      </c>
      <c r="J7213" s="4">
        <v>7.0000000000000007E-2</v>
      </c>
      <c r="K7213" s="2">
        <f>86*Social_Media_Advertising_Sorted_First_10000_Rows[[#This Row],[Acquisition_Cost_Usd]]</f>
        <v>938069.08000000007</v>
      </c>
      <c r="L7213" s="3">
        <v>10907.78</v>
      </c>
      <c r="M7213">
        <v>0.2</v>
      </c>
      <c r="N7213" t="s">
        <v>44</v>
      </c>
      <c r="O7213" t="s">
        <v>32</v>
      </c>
      <c r="P7213">
        <v>28822</v>
      </c>
      <c r="Q7213">
        <v>86892</v>
      </c>
      <c r="R7213">
        <v>1</v>
      </c>
      <c r="S7213" t="s">
        <v>33</v>
      </c>
    </row>
    <row r="7214" spans="1:19" x14ac:dyDescent="0.3">
      <c r="A7214">
        <v>129432</v>
      </c>
      <c r="B7214" s="1">
        <v>44770</v>
      </c>
      <c r="C7214" t="s">
        <v>67</v>
      </c>
      <c r="D7214" t="s">
        <v>40</v>
      </c>
      <c r="E7214" t="s">
        <v>55</v>
      </c>
      <c r="F7214" t="s">
        <v>96</v>
      </c>
      <c r="G7214" t="s">
        <v>60</v>
      </c>
      <c r="H7214" t="s">
        <v>30</v>
      </c>
      <c r="I7214" t="s">
        <v>48</v>
      </c>
      <c r="J7214" s="4">
        <v>0.13</v>
      </c>
      <c r="K7214" s="2">
        <f>86*Social_Media_Advertising_Sorted_First_10000_Rows[[#This Row],[Acquisition_Cost_Usd]]</f>
        <v>369804.3</v>
      </c>
      <c r="L7214" s="3">
        <v>4300.05</v>
      </c>
      <c r="M7214">
        <v>4.3600000000000003</v>
      </c>
      <c r="N7214" t="s">
        <v>38</v>
      </c>
      <c r="O7214" t="s">
        <v>25</v>
      </c>
      <c r="P7214">
        <v>10866</v>
      </c>
      <c r="Q7214">
        <v>33705</v>
      </c>
      <c r="R7214">
        <v>7</v>
      </c>
      <c r="S7214" t="s">
        <v>26</v>
      </c>
    </row>
    <row r="7215" spans="1:19" x14ac:dyDescent="0.3">
      <c r="A7215">
        <v>129439</v>
      </c>
      <c r="B7215" s="1">
        <v>44838</v>
      </c>
      <c r="C7215" t="s">
        <v>77</v>
      </c>
      <c r="D7215" t="s">
        <v>18</v>
      </c>
      <c r="E7215" t="s">
        <v>19</v>
      </c>
      <c r="F7215" t="s">
        <v>85</v>
      </c>
      <c r="G7215" t="s">
        <v>60</v>
      </c>
      <c r="H7215" t="s">
        <v>43</v>
      </c>
      <c r="I7215" t="s">
        <v>48</v>
      </c>
      <c r="J7215" s="4">
        <v>0.04</v>
      </c>
      <c r="K7215" s="2">
        <f>86*Social_Media_Advertising_Sorted_First_10000_Rows[[#This Row],[Acquisition_Cost_Usd]]</f>
        <v>227907.74000000002</v>
      </c>
      <c r="L7215" s="3">
        <v>2650.09</v>
      </c>
      <c r="M7215">
        <v>2.13</v>
      </c>
      <c r="N7215" t="s">
        <v>53</v>
      </c>
      <c r="O7215" t="s">
        <v>32</v>
      </c>
      <c r="P7215">
        <v>6480</v>
      </c>
      <c r="Q7215">
        <v>20713</v>
      </c>
      <c r="R7215">
        <v>9</v>
      </c>
      <c r="S7215" t="s">
        <v>45</v>
      </c>
    </row>
    <row r="7216" spans="1:19" x14ac:dyDescent="0.3">
      <c r="A7216">
        <v>129443</v>
      </c>
      <c r="B7216" s="1">
        <v>44624</v>
      </c>
      <c r="C7216" t="s">
        <v>39</v>
      </c>
      <c r="D7216" t="s">
        <v>18</v>
      </c>
      <c r="E7216" t="s">
        <v>19</v>
      </c>
      <c r="F7216" t="s">
        <v>84</v>
      </c>
      <c r="G7216" t="s">
        <v>29</v>
      </c>
      <c r="H7216" t="s">
        <v>22</v>
      </c>
      <c r="I7216" t="s">
        <v>23</v>
      </c>
      <c r="J7216" s="4">
        <v>0.14000000000000001</v>
      </c>
      <c r="K7216" s="2">
        <f>86*Social_Media_Advertising_Sorted_First_10000_Rows[[#This Row],[Acquisition_Cost_Usd]]</f>
        <v>940156.29999999993</v>
      </c>
      <c r="L7216" s="3">
        <v>10932.05</v>
      </c>
      <c r="M7216">
        <v>5.43</v>
      </c>
      <c r="N7216" t="s">
        <v>38</v>
      </c>
      <c r="O7216" t="s">
        <v>25</v>
      </c>
      <c r="P7216">
        <v>28887</v>
      </c>
      <c r="Q7216">
        <v>87084</v>
      </c>
      <c r="R7216">
        <v>7</v>
      </c>
      <c r="S7216" t="s">
        <v>50</v>
      </c>
    </row>
    <row r="7217" spans="1:19" x14ac:dyDescent="0.3">
      <c r="A7217">
        <v>129447</v>
      </c>
      <c r="B7217" s="1">
        <v>44914</v>
      </c>
      <c r="C7217" t="s">
        <v>54</v>
      </c>
      <c r="D7217" t="s">
        <v>40</v>
      </c>
      <c r="E7217" t="s">
        <v>19</v>
      </c>
      <c r="F7217" t="s">
        <v>82</v>
      </c>
      <c r="G7217" t="s">
        <v>42</v>
      </c>
      <c r="H7217" t="s">
        <v>30</v>
      </c>
      <c r="I7217" t="s">
        <v>31</v>
      </c>
      <c r="J7217" s="4">
        <v>0.15</v>
      </c>
      <c r="K7217" s="2">
        <f>86*Social_Media_Advertising_Sorted_First_10000_Rows[[#This Row],[Acquisition_Cost_Usd]]</f>
        <v>640836.74</v>
      </c>
      <c r="L7217" s="3">
        <v>7451.59</v>
      </c>
      <c r="M7217">
        <v>6.38</v>
      </c>
      <c r="N7217" t="s">
        <v>58</v>
      </c>
      <c r="O7217" t="s">
        <v>32</v>
      </c>
      <c r="P7217">
        <v>19406</v>
      </c>
      <c r="Q7217">
        <v>59002</v>
      </c>
      <c r="R7217">
        <v>1</v>
      </c>
      <c r="S7217" t="s">
        <v>26</v>
      </c>
    </row>
    <row r="7218" spans="1:19" x14ac:dyDescent="0.3">
      <c r="A7218">
        <v>129457</v>
      </c>
      <c r="B7218" s="1">
        <v>44853</v>
      </c>
      <c r="C7218" t="s">
        <v>77</v>
      </c>
      <c r="D7218" t="s">
        <v>40</v>
      </c>
      <c r="E7218" t="s">
        <v>55</v>
      </c>
      <c r="F7218" t="s">
        <v>82</v>
      </c>
      <c r="G7218" t="s">
        <v>29</v>
      </c>
      <c r="H7218" t="s">
        <v>22</v>
      </c>
      <c r="I7218" t="s">
        <v>23</v>
      </c>
      <c r="J7218" s="4">
        <v>0.05</v>
      </c>
      <c r="K7218" s="2">
        <f>86*Social_Media_Advertising_Sorted_First_10000_Rows[[#This Row],[Acquisition_Cost_Usd]]</f>
        <v>840572.6</v>
      </c>
      <c r="L7218" s="3">
        <v>9774.1</v>
      </c>
      <c r="M7218">
        <v>1.36</v>
      </c>
      <c r="N7218" t="s">
        <v>44</v>
      </c>
      <c r="O7218" t="s">
        <v>49</v>
      </c>
      <c r="P7218">
        <v>25746</v>
      </c>
      <c r="Q7218">
        <v>77780</v>
      </c>
      <c r="R7218">
        <v>4</v>
      </c>
      <c r="S7218" t="s">
        <v>26</v>
      </c>
    </row>
    <row r="7219" spans="1:19" x14ac:dyDescent="0.3">
      <c r="A7219">
        <v>129469</v>
      </c>
      <c r="B7219" s="1">
        <v>44626</v>
      </c>
      <c r="C7219" t="s">
        <v>39</v>
      </c>
      <c r="D7219" t="s">
        <v>40</v>
      </c>
      <c r="E7219" t="s">
        <v>55</v>
      </c>
      <c r="F7219" t="s">
        <v>104</v>
      </c>
      <c r="G7219" t="s">
        <v>60</v>
      </c>
      <c r="H7219" t="s">
        <v>52</v>
      </c>
      <c r="I7219" t="s">
        <v>31</v>
      </c>
      <c r="J7219" s="4">
        <v>0.13</v>
      </c>
      <c r="K7219" s="2">
        <f>86*Social_Media_Advertising_Sorted_First_10000_Rows[[#This Row],[Acquisition_Cost_Usd]]</f>
        <v>1290000</v>
      </c>
      <c r="L7219" s="3">
        <v>15000</v>
      </c>
      <c r="M7219">
        <v>3.52</v>
      </c>
      <c r="N7219" t="s">
        <v>44</v>
      </c>
      <c r="O7219" t="s">
        <v>32</v>
      </c>
      <c r="P7219">
        <v>39155</v>
      </c>
      <c r="Q7219">
        <v>117498</v>
      </c>
      <c r="R7219">
        <v>2</v>
      </c>
      <c r="S7219" t="s">
        <v>50</v>
      </c>
    </row>
    <row r="7220" spans="1:19" x14ac:dyDescent="0.3">
      <c r="A7220">
        <v>129476</v>
      </c>
      <c r="B7220" s="1">
        <v>44869</v>
      </c>
      <c r="C7220" t="s">
        <v>80</v>
      </c>
      <c r="D7220" t="s">
        <v>40</v>
      </c>
      <c r="E7220" t="s">
        <v>55</v>
      </c>
      <c r="F7220" t="s">
        <v>73</v>
      </c>
      <c r="G7220" t="s">
        <v>42</v>
      </c>
      <c r="H7220" t="s">
        <v>22</v>
      </c>
      <c r="I7220" t="s">
        <v>31</v>
      </c>
      <c r="J7220" s="4">
        <v>0.12</v>
      </c>
      <c r="K7220" s="2">
        <f>86*Social_Media_Advertising_Sorted_First_10000_Rows[[#This Row],[Acquisition_Cost_Usd]]</f>
        <v>748577.53999999992</v>
      </c>
      <c r="L7220" s="3">
        <v>8704.39</v>
      </c>
      <c r="M7220">
        <v>2.38</v>
      </c>
      <c r="N7220" t="s">
        <v>44</v>
      </c>
      <c r="O7220" t="s">
        <v>25</v>
      </c>
      <c r="P7220">
        <v>22838</v>
      </c>
      <c r="Q7220">
        <v>69166</v>
      </c>
      <c r="R7220">
        <v>9</v>
      </c>
      <c r="S7220" t="s">
        <v>33</v>
      </c>
    </row>
    <row r="7221" spans="1:19" x14ac:dyDescent="0.3">
      <c r="A7221">
        <v>129483</v>
      </c>
      <c r="B7221" s="1">
        <v>44567</v>
      </c>
      <c r="C7221" t="s">
        <v>17</v>
      </c>
      <c r="D7221" t="s">
        <v>18</v>
      </c>
      <c r="E7221" t="s">
        <v>55</v>
      </c>
      <c r="F7221" t="s">
        <v>99</v>
      </c>
      <c r="G7221" t="s">
        <v>29</v>
      </c>
      <c r="H7221" t="s">
        <v>52</v>
      </c>
      <c r="I7221" t="s">
        <v>37</v>
      </c>
      <c r="J7221" s="4">
        <v>0.13</v>
      </c>
      <c r="K7221" s="2">
        <f>86*Social_Media_Advertising_Sorted_First_10000_Rows[[#This Row],[Acquisition_Cost_Usd]]</f>
        <v>1061994.22</v>
      </c>
      <c r="L7221" s="3">
        <v>12348.77</v>
      </c>
      <c r="M7221">
        <v>0.83117477606596801</v>
      </c>
      <c r="N7221" t="s">
        <v>53</v>
      </c>
      <c r="O7221" t="s">
        <v>32</v>
      </c>
      <c r="P7221">
        <v>19200</v>
      </c>
      <c r="Q7221">
        <v>63502</v>
      </c>
      <c r="R7221">
        <v>1</v>
      </c>
      <c r="S7221" t="s">
        <v>33</v>
      </c>
    </row>
    <row r="7222" spans="1:19" x14ac:dyDescent="0.3">
      <c r="A7222">
        <v>129493</v>
      </c>
      <c r="B7222" s="1">
        <v>44596</v>
      </c>
      <c r="C7222" t="s">
        <v>65</v>
      </c>
      <c r="D7222" t="s">
        <v>40</v>
      </c>
      <c r="E7222" t="s">
        <v>19</v>
      </c>
      <c r="F7222" t="s">
        <v>110</v>
      </c>
      <c r="G7222" t="s">
        <v>60</v>
      </c>
      <c r="H7222" t="s">
        <v>43</v>
      </c>
      <c r="I7222" t="s">
        <v>23</v>
      </c>
      <c r="J7222" s="4">
        <v>0.08</v>
      </c>
      <c r="K7222" s="2">
        <f>86*Social_Media_Advertising_Sorted_First_10000_Rows[[#This Row],[Acquisition_Cost_Usd]]</f>
        <v>225532.41999999998</v>
      </c>
      <c r="L7222" s="3">
        <v>2622.47</v>
      </c>
      <c r="M7222">
        <v>6.55</v>
      </c>
      <c r="N7222" t="s">
        <v>44</v>
      </c>
      <c r="O7222" t="s">
        <v>25</v>
      </c>
      <c r="P7222">
        <v>6417</v>
      </c>
      <c r="Q7222">
        <v>20527</v>
      </c>
      <c r="R7222">
        <v>7</v>
      </c>
      <c r="S7222" t="s">
        <v>50</v>
      </c>
    </row>
    <row r="7223" spans="1:19" x14ac:dyDescent="0.3">
      <c r="A7223">
        <v>129501</v>
      </c>
      <c r="B7223" s="1">
        <v>44705</v>
      </c>
      <c r="C7223" t="s">
        <v>91</v>
      </c>
      <c r="D7223" t="s">
        <v>40</v>
      </c>
      <c r="E7223" t="s">
        <v>55</v>
      </c>
      <c r="F7223" t="s">
        <v>102</v>
      </c>
      <c r="G7223" t="s">
        <v>42</v>
      </c>
      <c r="H7223" t="s">
        <v>22</v>
      </c>
      <c r="I7223" t="s">
        <v>37</v>
      </c>
      <c r="J7223" s="4">
        <v>0.15</v>
      </c>
      <c r="K7223" s="2">
        <f>86*Social_Media_Advertising_Sorted_First_10000_Rows[[#This Row],[Acquisition_Cost_Usd]]</f>
        <v>779521.20000000007</v>
      </c>
      <c r="L7223" s="3">
        <v>9064.2000000000007</v>
      </c>
      <c r="M7223">
        <v>0.43971826862844748</v>
      </c>
      <c r="N7223" t="s">
        <v>53</v>
      </c>
      <c r="O7223" t="s">
        <v>49</v>
      </c>
      <c r="P7223">
        <v>13974</v>
      </c>
      <c r="Q7223">
        <v>46484</v>
      </c>
      <c r="R7223">
        <v>1</v>
      </c>
      <c r="S7223" t="s">
        <v>45</v>
      </c>
    </row>
    <row r="7224" spans="1:19" x14ac:dyDescent="0.3">
      <c r="A7224">
        <v>129502</v>
      </c>
      <c r="B7224" s="1">
        <v>44778</v>
      </c>
      <c r="C7224" t="s">
        <v>79</v>
      </c>
      <c r="D7224" t="s">
        <v>40</v>
      </c>
      <c r="E7224" t="s">
        <v>19</v>
      </c>
      <c r="F7224" t="s">
        <v>75</v>
      </c>
      <c r="G7224" t="s">
        <v>29</v>
      </c>
      <c r="H7224" t="s">
        <v>22</v>
      </c>
      <c r="I7224" t="s">
        <v>31</v>
      </c>
      <c r="J7224" s="4">
        <v>0.12</v>
      </c>
      <c r="K7224" s="2">
        <f>86*Social_Media_Advertising_Sorted_First_10000_Rows[[#This Row],[Acquisition_Cost_Usd]]</f>
        <v>688309.6</v>
      </c>
      <c r="L7224" s="3">
        <v>8003.6</v>
      </c>
      <c r="M7224">
        <v>2.8</v>
      </c>
      <c r="N7224" t="s">
        <v>38</v>
      </c>
      <c r="O7224" t="s">
        <v>25</v>
      </c>
      <c r="P7224">
        <v>20924</v>
      </c>
      <c r="Q7224">
        <v>63498</v>
      </c>
      <c r="R7224">
        <v>7</v>
      </c>
      <c r="S7224" t="s">
        <v>45</v>
      </c>
    </row>
    <row r="7225" spans="1:19" x14ac:dyDescent="0.3">
      <c r="A7225">
        <v>129504</v>
      </c>
      <c r="B7225" s="1">
        <v>44822</v>
      </c>
      <c r="C7225" t="s">
        <v>46</v>
      </c>
      <c r="D7225" t="s">
        <v>40</v>
      </c>
      <c r="E7225" t="s">
        <v>27</v>
      </c>
      <c r="F7225" t="s">
        <v>72</v>
      </c>
      <c r="G7225" t="s">
        <v>42</v>
      </c>
      <c r="H7225" t="s">
        <v>52</v>
      </c>
      <c r="I7225" t="s">
        <v>23</v>
      </c>
      <c r="J7225" s="4">
        <v>0.04</v>
      </c>
      <c r="K7225" s="2">
        <f>86*Social_Media_Advertising_Sorted_First_10000_Rows[[#This Row],[Acquisition_Cost_Usd]]</f>
        <v>1256346.48</v>
      </c>
      <c r="L7225" s="3">
        <v>14608.68</v>
      </c>
      <c r="M7225">
        <v>1.51</v>
      </c>
      <c r="N7225" t="s">
        <v>38</v>
      </c>
      <c r="O7225" t="s">
        <v>49</v>
      </c>
      <c r="P7225">
        <v>37821</v>
      </c>
      <c r="Q7225">
        <v>113546</v>
      </c>
      <c r="R7225">
        <v>9</v>
      </c>
      <c r="S7225" t="s">
        <v>64</v>
      </c>
    </row>
    <row r="7226" spans="1:19" x14ac:dyDescent="0.3">
      <c r="A7226">
        <v>129510</v>
      </c>
      <c r="B7226" s="1">
        <v>44727</v>
      </c>
      <c r="C7226" t="s">
        <v>69</v>
      </c>
      <c r="D7226" t="s">
        <v>40</v>
      </c>
      <c r="E7226" t="s">
        <v>55</v>
      </c>
      <c r="F7226" t="s">
        <v>86</v>
      </c>
      <c r="G7226" t="s">
        <v>21</v>
      </c>
      <c r="H7226" t="s">
        <v>22</v>
      </c>
      <c r="I7226" t="s">
        <v>48</v>
      </c>
      <c r="J7226" s="4">
        <v>0.12</v>
      </c>
      <c r="K7226" s="2">
        <f>86*Social_Media_Advertising_Sorted_First_10000_Rows[[#This Row],[Acquisition_Cost_Usd]]</f>
        <v>862297.05999999994</v>
      </c>
      <c r="L7226" s="3">
        <v>10026.709999999999</v>
      </c>
      <c r="M7226">
        <v>3.79</v>
      </c>
      <c r="N7226" t="s">
        <v>58</v>
      </c>
      <c r="O7226" t="s">
        <v>25</v>
      </c>
      <c r="P7226">
        <v>26421</v>
      </c>
      <c r="Q7226">
        <v>79780</v>
      </c>
      <c r="R7226">
        <v>5</v>
      </c>
      <c r="S7226" t="s">
        <v>50</v>
      </c>
    </row>
    <row r="7227" spans="1:19" x14ac:dyDescent="0.3">
      <c r="A7227">
        <v>129513</v>
      </c>
      <c r="B7227" s="1">
        <v>44840</v>
      </c>
      <c r="C7227" t="s">
        <v>77</v>
      </c>
      <c r="D7227" t="s">
        <v>40</v>
      </c>
      <c r="E7227" t="s">
        <v>35</v>
      </c>
      <c r="F7227" t="s">
        <v>72</v>
      </c>
      <c r="G7227" t="s">
        <v>29</v>
      </c>
      <c r="H7227" t="s">
        <v>52</v>
      </c>
      <c r="I7227" t="s">
        <v>48</v>
      </c>
      <c r="J7227" s="4">
        <v>0.09</v>
      </c>
      <c r="K7227" s="2">
        <f>86*Social_Media_Advertising_Sorted_First_10000_Rows[[#This Row],[Acquisition_Cost_Usd]]</f>
        <v>1054034.92</v>
      </c>
      <c r="L7227" s="3">
        <v>12256.22</v>
      </c>
      <c r="M7227">
        <v>0.89</v>
      </c>
      <c r="N7227" t="s">
        <v>58</v>
      </c>
      <c r="O7227" t="s">
        <v>49</v>
      </c>
      <c r="P7227">
        <v>32447</v>
      </c>
      <c r="Q7227">
        <v>97630</v>
      </c>
      <c r="R7227">
        <v>5</v>
      </c>
      <c r="S7227" t="s">
        <v>64</v>
      </c>
    </row>
    <row r="7228" spans="1:19" x14ac:dyDescent="0.3">
      <c r="A7228">
        <v>129515</v>
      </c>
      <c r="B7228" s="1">
        <v>44801</v>
      </c>
      <c r="C7228" t="s">
        <v>79</v>
      </c>
      <c r="D7228" t="s">
        <v>18</v>
      </c>
      <c r="E7228" t="s">
        <v>27</v>
      </c>
      <c r="F7228" t="s">
        <v>56</v>
      </c>
      <c r="G7228" t="s">
        <v>29</v>
      </c>
      <c r="H7228" t="s">
        <v>30</v>
      </c>
      <c r="I7228" t="s">
        <v>31</v>
      </c>
      <c r="J7228" s="4">
        <v>0.12</v>
      </c>
      <c r="K7228" s="2">
        <f>86*Social_Media_Advertising_Sorted_First_10000_Rows[[#This Row],[Acquisition_Cost_Usd]]</f>
        <v>374921.3</v>
      </c>
      <c r="L7228" s="3">
        <v>4359.55</v>
      </c>
      <c r="M7228">
        <v>3.01</v>
      </c>
      <c r="N7228" t="s">
        <v>24</v>
      </c>
      <c r="O7228" t="s">
        <v>49</v>
      </c>
      <c r="P7228">
        <v>11022</v>
      </c>
      <c r="Q7228">
        <v>34168</v>
      </c>
      <c r="R7228">
        <v>9</v>
      </c>
      <c r="S7228" t="s">
        <v>26</v>
      </c>
    </row>
    <row r="7229" spans="1:19" x14ac:dyDescent="0.3">
      <c r="A7229">
        <v>129516</v>
      </c>
      <c r="B7229" s="1">
        <v>44866</v>
      </c>
      <c r="C7229" t="s">
        <v>80</v>
      </c>
      <c r="D7229" t="s">
        <v>18</v>
      </c>
      <c r="E7229" t="s">
        <v>19</v>
      </c>
      <c r="F7229" t="s">
        <v>81</v>
      </c>
      <c r="G7229" t="s">
        <v>42</v>
      </c>
      <c r="H7229" t="s">
        <v>43</v>
      </c>
      <c r="I7229" t="s">
        <v>23</v>
      </c>
      <c r="J7229" s="4">
        <v>7.0000000000000007E-2</v>
      </c>
      <c r="K7229" s="2">
        <f>86*Social_Media_Advertising_Sorted_First_10000_Rows[[#This Row],[Acquisition_Cost_Usd]]</f>
        <v>43000</v>
      </c>
      <c r="L7229" s="3">
        <v>500</v>
      </c>
      <c r="M7229">
        <v>4.49</v>
      </c>
      <c r="N7229" t="s">
        <v>58</v>
      </c>
      <c r="O7229" t="s">
        <v>25</v>
      </c>
      <c r="P7229">
        <v>1058</v>
      </c>
      <c r="Q7229">
        <v>4655</v>
      </c>
      <c r="R7229">
        <v>7</v>
      </c>
      <c r="S7229" t="s">
        <v>33</v>
      </c>
    </row>
    <row r="7230" spans="1:19" hidden="1" x14ac:dyDescent="0.3">
      <c r="A7230">
        <v>129520</v>
      </c>
      <c r="B7230" s="1">
        <v>44678</v>
      </c>
      <c r="C7230" t="s">
        <v>34</v>
      </c>
      <c r="D7230" t="s">
        <v>61</v>
      </c>
      <c r="E7230" t="s">
        <v>62</v>
      </c>
      <c r="F7230" t="s">
        <v>110</v>
      </c>
      <c r="G7230" t="s">
        <v>29</v>
      </c>
      <c r="H7230" t="s">
        <v>43</v>
      </c>
      <c r="I7230" t="s">
        <v>37</v>
      </c>
      <c r="J7230" s="4">
        <v>0.13</v>
      </c>
      <c r="K7230" s="2">
        <f>86*Social_Media_Advertising_Sorted_First_10000_Rows[[#This Row],[Acquisition_Cost_Usd]]</f>
        <v>43000</v>
      </c>
      <c r="L7230" s="3">
        <v>500</v>
      </c>
      <c r="M7230">
        <v>8.5798686561648296E-2</v>
      </c>
      <c r="N7230" t="s">
        <v>53</v>
      </c>
      <c r="O7230" t="s">
        <v>25</v>
      </c>
      <c r="P7230">
        <v>555</v>
      </c>
      <c r="Q7230">
        <v>2790</v>
      </c>
      <c r="R7230">
        <v>1</v>
      </c>
      <c r="S7230" t="s">
        <v>50</v>
      </c>
    </row>
    <row r="7231" spans="1:19" x14ac:dyDescent="0.3">
      <c r="A7231">
        <v>129527</v>
      </c>
      <c r="B7231" s="1">
        <v>44770</v>
      </c>
      <c r="C7231" t="s">
        <v>67</v>
      </c>
      <c r="D7231" t="s">
        <v>18</v>
      </c>
      <c r="E7231" t="s">
        <v>19</v>
      </c>
      <c r="F7231" t="s">
        <v>110</v>
      </c>
      <c r="G7231" t="s">
        <v>42</v>
      </c>
      <c r="H7231" t="s">
        <v>52</v>
      </c>
      <c r="I7231" t="s">
        <v>23</v>
      </c>
      <c r="J7231" s="4">
        <v>0.1</v>
      </c>
      <c r="K7231" s="2">
        <f>86*Social_Media_Advertising_Sorted_First_10000_Rows[[#This Row],[Acquisition_Cost_Usd]]</f>
        <v>1290000</v>
      </c>
      <c r="L7231" s="3">
        <v>15000</v>
      </c>
      <c r="M7231">
        <v>7.57</v>
      </c>
      <c r="N7231" t="s">
        <v>58</v>
      </c>
      <c r="O7231" t="s">
        <v>32</v>
      </c>
      <c r="P7231">
        <v>39754</v>
      </c>
      <c r="Q7231">
        <v>119272</v>
      </c>
      <c r="R7231">
        <v>10</v>
      </c>
      <c r="S7231" t="s">
        <v>50</v>
      </c>
    </row>
    <row r="7232" spans="1:19" x14ac:dyDescent="0.3">
      <c r="A7232">
        <v>129528</v>
      </c>
      <c r="B7232" s="1">
        <v>44684</v>
      </c>
      <c r="C7232" t="s">
        <v>91</v>
      </c>
      <c r="D7232" t="s">
        <v>18</v>
      </c>
      <c r="E7232" t="s">
        <v>55</v>
      </c>
      <c r="F7232" t="s">
        <v>51</v>
      </c>
      <c r="G7232" t="s">
        <v>42</v>
      </c>
      <c r="H7232" t="s">
        <v>43</v>
      </c>
      <c r="I7232" t="s">
        <v>37</v>
      </c>
      <c r="J7232" s="4">
        <v>0.12</v>
      </c>
      <c r="K7232" s="2">
        <f>86*Social_Media_Advertising_Sorted_First_10000_Rows[[#This Row],[Acquisition_Cost_Usd]]</f>
        <v>235601.30000000002</v>
      </c>
      <c r="L7232" s="3">
        <v>2739.55</v>
      </c>
      <c r="M7232">
        <v>1.0403090745599857</v>
      </c>
      <c r="N7232" t="s">
        <v>53</v>
      </c>
      <c r="O7232" t="s">
        <v>49</v>
      </c>
      <c r="P7232">
        <v>3938</v>
      </c>
      <c r="Q7232">
        <v>13803</v>
      </c>
      <c r="R7232">
        <v>1</v>
      </c>
      <c r="S7232" t="s">
        <v>33</v>
      </c>
    </row>
    <row r="7233" spans="1:19" x14ac:dyDescent="0.3">
      <c r="A7233">
        <v>129529</v>
      </c>
      <c r="B7233" s="1">
        <v>44680</v>
      </c>
      <c r="C7233" t="s">
        <v>34</v>
      </c>
      <c r="D7233" t="s">
        <v>18</v>
      </c>
      <c r="E7233" t="s">
        <v>55</v>
      </c>
      <c r="F7233" t="s">
        <v>87</v>
      </c>
      <c r="G7233" t="s">
        <v>29</v>
      </c>
      <c r="H7233" t="s">
        <v>43</v>
      </c>
      <c r="I7233" t="s">
        <v>23</v>
      </c>
      <c r="J7233" s="4">
        <v>7.0000000000000007E-2</v>
      </c>
      <c r="K7233" s="2">
        <f>86*Social_Media_Advertising_Sorted_First_10000_Rows[[#This Row],[Acquisition_Cost_Usd]]</f>
        <v>347716.92</v>
      </c>
      <c r="L7233" s="3">
        <v>4043.22</v>
      </c>
      <c r="M7233">
        <v>4.09</v>
      </c>
      <c r="N7233" t="s">
        <v>38</v>
      </c>
      <c r="O7233" t="s">
        <v>32</v>
      </c>
      <c r="P7233">
        <v>10157</v>
      </c>
      <c r="Q7233">
        <v>31605</v>
      </c>
      <c r="R7233">
        <v>4</v>
      </c>
      <c r="S7233" t="s">
        <v>64</v>
      </c>
    </row>
    <row r="7234" spans="1:19" x14ac:dyDescent="0.3">
      <c r="A7234">
        <v>129533</v>
      </c>
      <c r="B7234" s="1">
        <v>44722</v>
      </c>
      <c r="C7234" t="s">
        <v>69</v>
      </c>
      <c r="D7234" t="s">
        <v>40</v>
      </c>
      <c r="E7234" t="s">
        <v>55</v>
      </c>
      <c r="F7234" t="s">
        <v>92</v>
      </c>
      <c r="G7234" t="s">
        <v>21</v>
      </c>
      <c r="H7234" t="s">
        <v>22</v>
      </c>
      <c r="I7234" t="s">
        <v>23</v>
      </c>
      <c r="J7234" s="4">
        <v>7.0000000000000007E-2</v>
      </c>
      <c r="K7234" s="2">
        <f>86*Social_Media_Advertising_Sorted_First_10000_Rows[[#This Row],[Acquisition_Cost_Usd]]</f>
        <v>840428.98</v>
      </c>
      <c r="L7234" s="3">
        <v>9772.43</v>
      </c>
      <c r="M7234">
        <v>2.68</v>
      </c>
      <c r="N7234" t="s">
        <v>53</v>
      </c>
      <c r="O7234" t="s">
        <v>25</v>
      </c>
      <c r="P7234">
        <v>25742</v>
      </c>
      <c r="Q7234">
        <v>77769</v>
      </c>
      <c r="R7234">
        <v>1</v>
      </c>
      <c r="S7234" t="s">
        <v>50</v>
      </c>
    </row>
    <row r="7235" spans="1:19" x14ac:dyDescent="0.3">
      <c r="A7235">
        <v>129535</v>
      </c>
      <c r="B7235" s="1">
        <v>44754</v>
      </c>
      <c r="C7235" t="s">
        <v>67</v>
      </c>
      <c r="D7235" t="s">
        <v>40</v>
      </c>
      <c r="E7235" t="s">
        <v>55</v>
      </c>
      <c r="F7235" t="s">
        <v>57</v>
      </c>
      <c r="G7235" t="s">
        <v>42</v>
      </c>
      <c r="H7235" t="s">
        <v>22</v>
      </c>
      <c r="I7235" t="s">
        <v>48</v>
      </c>
      <c r="J7235" s="4">
        <v>0.08</v>
      </c>
      <c r="K7235" s="2">
        <f>86*Social_Media_Advertising_Sorted_First_10000_Rows[[#This Row],[Acquisition_Cost_Usd]]</f>
        <v>847101.72000000009</v>
      </c>
      <c r="L7235" s="3">
        <v>9850.02</v>
      </c>
      <c r="M7235">
        <v>5.45</v>
      </c>
      <c r="N7235" t="s">
        <v>38</v>
      </c>
      <c r="O7235" t="s">
        <v>25</v>
      </c>
      <c r="P7235">
        <v>25953</v>
      </c>
      <c r="Q7235">
        <v>78392</v>
      </c>
      <c r="R7235">
        <v>6</v>
      </c>
      <c r="S7235" t="s">
        <v>26</v>
      </c>
    </row>
    <row r="7236" spans="1:19" x14ac:dyDescent="0.3">
      <c r="A7236">
        <v>129537</v>
      </c>
      <c r="B7236" s="1">
        <v>44717</v>
      </c>
      <c r="C7236" t="s">
        <v>69</v>
      </c>
      <c r="D7236" t="s">
        <v>18</v>
      </c>
      <c r="E7236" t="s">
        <v>27</v>
      </c>
      <c r="F7236" t="s">
        <v>68</v>
      </c>
      <c r="G7236" t="s">
        <v>42</v>
      </c>
      <c r="H7236" t="s">
        <v>43</v>
      </c>
      <c r="I7236" t="s">
        <v>23</v>
      </c>
      <c r="J7236" s="4">
        <v>0.02</v>
      </c>
      <c r="K7236" s="2">
        <f>86*Social_Media_Advertising_Sorted_First_10000_Rows[[#This Row],[Acquisition_Cost_Usd]]</f>
        <v>43000</v>
      </c>
      <c r="L7236" s="3">
        <v>500</v>
      </c>
      <c r="M7236">
        <v>4.42</v>
      </c>
      <c r="N7236" t="s">
        <v>44</v>
      </c>
      <c r="O7236" t="s">
        <v>32</v>
      </c>
      <c r="P7236">
        <v>1403</v>
      </c>
      <c r="Q7236">
        <v>5677</v>
      </c>
      <c r="R7236">
        <v>2</v>
      </c>
      <c r="S7236" t="s">
        <v>45</v>
      </c>
    </row>
    <row r="7237" spans="1:19" x14ac:dyDescent="0.3">
      <c r="A7237">
        <v>129539</v>
      </c>
      <c r="B7237" s="1">
        <v>44820</v>
      </c>
      <c r="C7237" t="s">
        <v>46</v>
      </c>
      <c r="D7237" t="s">
        <v>18</v>
      </c>
      <c r="E7237" t="s">
        <v>55</v>
      </c>
      <c r="F7237" t="s">
        <v>92</v>
      </c>
      <c r="G7237" t="s">
        <v>29</v>
      </c>
      <c r="H7237" t="s">
        <v>22</v>
      </c>
      <c r="I7237" t="s">
        <v>31</v>
      </c>
      <c r="J7237" s="4">
        <v>0.1</v>
      </c>
      <c r="K7237" s="2">
        <f>86*Social_Media_Advertising_Sorted_First_10000_Rows[[#This Row],[Acquisition_Cost_Usd]]</f>
        <v>752511.17999999993</v>
      </c>
      <c r="L7237" s="3">
        <v>8750.1299999999992</v>
      </c>
      <c r="M7237">
        <v>4.43</v>
      </c>
      <c r="N7237" t="s">
        <v>58</v>
      </c>
      <c r="O7237" t="s">
        <v>32</v>
      </c>
      <c r="P7237">
        <v>22958</v>
      </c>
      <c r="Q7237">
        <v>69522</v>
      </c>
      <c r="R7237">
        <v>6</v>
      </c>
      <c r="S7237" t="s">
        <v>50</v>
      </c>
    </row>
    <row r="7238" spans="1:19" hidden="1" x14ac:dyDescent="0.3">
      <c r="A7238">
        <v>129542</v>
      </c>
      <c r="B7238" s="1">
        <v>44568</v>
      </c>
      <c r="C7238" t="s">
        <v>17</v>
      </c>
      <c r="D7238" t="s">
        <v>61</v>
      </c>
      <c r="E7238" t="s">
        <v>62</v>
      </c>
      <c r="F7238" t="s">
        <v>73</v>
      </c>
      <c r="G7238" t="s">
        <v>42</v>
      </c>
      <c r="H7238" t="s">
        <v>22</v>
      </c>
      <c r="I7238" t="s">
        <v>37</v>
      </c>
      <c r="J7238" s="4">
        <v>0.08</v>
      </c>
      <c r="K7238" s="2">
        <f>86*Social_Media_Advertising_Sorted_First_10000_Rows[[#This Row],[Acquisition_Cost_Usd]]</f>
        <v>973596.53999999992</v>
      </c>
      <c r="L7238" s="3">
        <v>11320.89</v>
      </c>
      <c r="M7238">
        <v>0.79363785069524684</v>
      </c>
      <c r="N7238" t="s">
        <v>58</v>
      </c>
      <c r="O7238" t="s">
        <v>25</v>
      </c>
      <c r="P7238">
        <v>17591</v>
      </c>
      <c r="Q7238">
        <v>58261</v>
      </c>
      <c r="R7238">
        <v>1</v>
      </c>
      <c r="S7238" t="s">
        <v>33</v>
      </c>
    </row>
    <row r="7239" spans="1:19" x14ac:dyDescent="0.3">
      <c r="A7239">
        <v>129545</v>
      </c>
      <c r="B7239" s="1">
        <v>44601</v>
      </c>
      <c r="C7239" t="s">
        <v>65</v>
      </c>
      <c r="D7239" t="s">
        <v>18</v>
      </c>
      <c r="E7239" t="s">
        <v>27</v>
      </c>
      <c r="F7239" t="s">
        <v>81</v>
      </c>
      <c r="G7239" t="s">
        <v>29</v>
      </c>
      <c r="H7239" t="s">
        <v>22</v>
      </c>
      <c r="I7239" t="s">
        <v>48</v>
      </c>
      <c r="J7239" s="4">
        <v>0.02</v>
      </c>
      <c r="K7239" s="2">
        <f>86*Social_Media_Advertising_Sorted_First_10000_Rows[[#This Row],[Acquisition_Cost_Usd]]</f>
        <v>755722.41999999993</v>
      </c>
      <c r="L7239" s="3">
        <v>8787.4699999999993</v>
      </c>
      <c r="M7239">
        <v>4.4000000000000004</v>
      </c>
      <c r="N7239" t="s">
        <v>38</v>
      </c>
      <c r="O7239" t="s">
        <v>32</v>
      </c>
      <c r="P7239">
        <v>23059</v>
      </c>
      <c r="Q7239">
        <v>69822</v>
      </c>
      <c r="R7239">
        <v>10</v>
      </c>
      <c r="S7239" t="s">
        <v>33</v>
      </c>
    </row>
    <row r="7240" spans="1:19" x14ac:dyDescent="0.3">
      <c r="A7240">
        <v>129546</v>
      </c>
      <c r="B7240" s="1">
        <v>44886</v>
      </c>
      <c r="C7240" t="s">
        <v>80</v>
      </c>
      <c r="D7240" t="s">
        <v>40</v>
      </c>
      <c r="E7240" t="s">
        <v>27</v>
      </c>
      <c r="F7240" t="s">
        <v>66</v>
      </c>
      <c r="G7240" t="s">
        <v>42</v>
      </c>
      <c r="H7240" t="s">
        <v>22</v>
      </c>
      <c r="I7240" t="s">
        <v>48</v>
      </c>
      <c r="J7240" s="4">
        <v>0.15</v>
      </c>
      <c r="K7240" s="2">
        <f>86*Social_Media_Advertising_Sorted_First_10000_Rows[[#This Row],[Acquisition_Cost_Usd]]</f>
        <v>864171</v>
      </c>
      <c r="L7240" s="3">
        <v>10048.5</v>
      </c>
      <c r="M7240">
        <v>4.22</v>
      </c>
      <c r="N7240" t="s">
        <v>53</v>
      </c>
      <c r="O7240" t="s">
        <v>49</v>
      </c>
      <c r="P7240">
        <v>26482</v>
      </c>
      <c r="Q7240">
        <v>79960</v>
      </c>
      <c r="R7240">
        <v>6</v>
      </c>
      <c r="S7240" t="s">
        <v>64</v>
      </c>
    </row>
    <row r="7241" spans="1:19" x14ac:dyDescent="0.3">
      <c r="A7241">
        <v>129548</v>
      </c>
      <c r="B7241" s="1">
        <v>44598</v>
      </c>
      <c r="C7241" t="s">
        <v>65</v>
      </c>
      <c r="D7241" t="s">
        <v>18</v>
      </c>
      <c r="E7241" t="s">
        <v>55</v>
      </c>
      <c r="F7241" t="s">
        <v>72</v>
      </c>
      <c r="G7241" t="s">
        <v>21</v>
      </c>
      <c r="H7241" t="s">
        <v>52</v>
      </c>
      <c r="I7241" t="s">
        <v>48</v>
      </c>
      <c r="J7241" s="4">
        <v>0.05</v>
      </c>
      <c r="K7241" s="2">
        <f>86*Social_Media_Advertising_Sorted_First_10000_Rows[[#This Row],[Acquisition_Cost_Usd]]</f>
        <v>1270288.8</v>
      </c>
      <c r="L7241" s="3">
        <v>14770.8</v>
      </c>
      <c r="M7241">
        <v>3.14</v>
      </c>
      <c r="N7241" t="s">
        <v>38</v>
      </c>
      <c r="O7241" t="s">
        <v>25</v>
      </c>
      <c r="P7241">
        <v>38081</v>
      </c>
      <c r="Q7241">
        <v>114318</v>
      </c>
      <c r="R7241">
        <v>3</v>
      </c>
      <c r="S7241" t="s">
        <v>64</v>
      </c>
    </row>
    <row r="7242" spans="1:19" x14ac:dyDescent="0.3">
      <c r="A7242">
        <v>129551</v>
      </c>
      <c r="B7242" s="1">
        <v>44620</v>
      </c>
      <c r="C7242" t="s">
        <v>65</v>
      </c>
      <c r="D7242" t="s">
        <v>40</v>
      </c>
      <c r="E7242" t="s">
        <v>27</v>
      </c>
      <c r="F7242" t="s">
        <v>110</v>
      </c>
      <c r="G7242" t="s">
        <v>29</v>
      </c>
      <c r="H7242" t="s">
        <v>22</v>
      </c>
      <c r="I7242" t="s">
        <v>37</v>
      </c>
      <c r="J7242" s="4">
        <v>0.01</v>
      </c>
      <c r="K7242" s="2">
        <f>86*Social_Media_Advertising_Sorted_First_10000_Rows[[#This Row],[Acquisition_Cost_Usd]]</f>
        <v>769397.27999999991</v>
      </c>
      <c r="L7242" s="3">
        <v>8946.48</v>
      </c>
      <c r="M7242">
        <v>1.3978036019001869</v>
      </c>
      <c r="N7242" t="s">
        <v>24</v>
      </c>
      <c r="O7242" t="s">
        <v>49</v>
      </c>
      <c r="P7242">
        <v>13795</v>
      </c>
      <c r="Q7242">
        <v>45899</v>
      </c>
      <c r="R7242">
        <v>1</v>
      </c>
      <c r="S7242" t="s">
        <v>50</v>
      </c>
    </row>
    <row r="7243" spans="1:19" hidden="1" x14ac:dyDescent="0.3">
      <c r="A7243">
        <v>129552</v>
      </c>
      <c r="B7243" s="1">
        <v>44709</v>
      </c>
      <c r="C7243" t="s">
        <v>91</v>
      </c>
      <c r="D7243" t="s">
        <v>61</v>
      </c>
      <c r="E7243" t="s">
        <v>62</v>
      </c>
      <c r="F7243" t="s">
        <v>76</v>
      </c>
      <c r="G7243" t="s">
        <v>29</v>
      </c>
      <c r="H7243" t="s">
        <v>43</v>
      </c>
      <c r="I7243" t="s">
        <v>48</v>
      </c>
      <c r="J7243" s="4">
        <v>0.03</v>
      </c>
      <c r="K7243" s="2">
        <f>86*Social_Media_Advertising_Sorted_First_10000_Rows[[#This Row],[Acquisition_Cost_Usd]]</f>
        <v>43000</v>
      </c>
      <c r="L7243" s="3">
        <v>500</v>
      </c>
      <c r="M7243">
        <v>1.84</v>
      </c>
      <c r="N7243" t="s">
        <v>44</v>
      </c>
      <c r="O7243" t="s">
        <v>32</v>
      </c>
      <c r="P7243">
        <v>1368</v>
      </c>
      <c r="Q7243">
        <v>5573</v>
      </c>
      <c r="R7243">
        <v>6</v>
      </c>
      <c r="S7243" t="s">
        <v>45</v>
      </c>
    </row>
    <row r="7244" spans="1:19" x14ac:dyDescent="0.3">
      <c r="A7244">
        <v>129553</v>
      </c>
      <c r="B7244" s="1">
        <v>44572</v>
      </c>
      <c r="C7244" t="s">
        <v>17</v>
      </c>
      <c r="D7244" t="s">
        <v>18</v>
      </c>
      <c r="E7244" t="s">
        <v>35</v>
      </c>
      <c r="F7244" t="s">
        <v>89</v>
      </c>
      <c r="G7244" t="s">
        <v>29</v>
      </c>
      <c r="H7244" t="s">
        <v>30</v>
      </c>
      <c r="I7244" t="s">
        <v>37</v>
      </c>
      <c r="J7244" s="4">
        <v>0.1</v>
      </c>
      <c r="K7244" s="2">
        <f>86*Social_Media_Advertising_Sorted_First_10000_Rows[[#This Row],[Acquisition_Cost_Usd]]</f>
        <v>367389.42000000004</v>
      </c>
      <c r="L7244" s="3">
        <v>4271.97</v>
      </c>
      <c r="M7244">
        <v>0.36285694525030421</v>
      </c>
      <c r="N7244" t="s">
        <v>24</v>
      </c>
      <c r="O7244" t="s">
        <v>49</v>
      </c>
      <c r="P7244">
        <v>6335</v>
      </c>
      <c r="Q7244">
        <v>21611</v>
      </c>
      <c r="R7244">
        <v>1</v>
      </c>
      <c r="S7244" t="s">
        <v>50</v>
      </c>
    </row>
    <row r="7245" spans="1:19" x14ac:dyDescent="0.3">
      <c r="A7245">
        <v>129554</v>
      </c>
      <c r="B7245" s="1">
        <v>44894</v>
      </c>
      <c r="C7245" t="s">
        <v>80</v>
      </c>
      <c r="D7245" t="s">
        <v>40</v>
      </c>
      <c r="E7245" t="s">
        <v>55</v>
      </c>
      <c r="F7245" t="s">
        <v>94</v>
      </c>
      <c r="G7245" t="s">
        <v>29</v>
      </c>
      <c r="H7245" t="s">
        <v>52</v>
      </c>
      <c r="I7245" t="s">
        <v>48</v>
      </c>
      <c r="J7245" s="4">
        <v>0.13</v>
      </c>
      <c r="K7245" s="2">
        <f>86*Social_Media_Advertising_Sorted_First_10000_Rows[[#This Row],[Acquisition_Cost_Usd]]</f>
        <v>1262864.42</v>
      </c>
      <c r="L7245" s="3">
        <v>14684.47</v>
      </c>
      <c r="M7245">
        <v>0.62</v>
      </c>
      <c r="N7245" t="s">
        <v>58</v>
      </c>
      <c r="O7245" t="s">
        <v>49</v>
      </c>
      <c r="P7245">
        <v>37941</v>
      </c>
      <c r="Q7245">
        <v>113903</v>
      </c>
      <c r="R7245">
        <v>1</v>
      </c>
      <c r="S7245" t="s">
        <v>33</v>
      </c>
    </row>
    <row r="7246" spans="1:19" hidden="1" x14ac:dyDescent="0.3">
      <c r="A7246">
        <v>129558</v>
      </c>
      <c r="B7246" s="1">
        <v>44733</v>
      </c>
      <c r="C7246" t="s">
        <v>69</v>
      </c>
      <c r="D7246" t="s">
        <v>61</v>
      </c>
      <c r="E7246" t="s">
        <v>62</v>
      </c>
      <c r="F7246" t="s">
        <v>73</v>
      </c>
      <c r="G7246" t="s">
        <v>29</v>
      </c>
      <c r="H7246" t="s">
        <v>43</v>
      </c>
      <c r="I7246" t="s">
        <v>48</v>
      </c>
      <c r="J7246" s="4">
        <v>0.09</v>
      </c>
      <c r="K7246" s="2">
        <f>86*Social_Media_Advertising_Sorted_First_10000_Rows[[#This Row],[Acquisition_Cost_Usd]]</f>
        <v>211735.44</v>
      </c>
      <c r="L7246" s="3">
        <v>2462.04</v>
      </c>
      <c r="M7246">
        <v>0.15</v>
      </c>
      <c r="N7246" t="s">
        <v>53</v>
      </c>
      <c r="O7246" t="s">
        <v>25</v>
      </c>
      <c r="P7246">
        <v>6016</v>
      </c>
      <c r="Q7246">
        <v>19339</v>
      </c>
      <c r="R7246">
        <v>2</v>
      </c>
      <c r="S7246" t="s">
        <v>33</v>
      </c>
    </row>
    <row r="7247" spans="1:19" x14ac:dyDescent="0.3">
      <c r="A7247">
        <v>129563</v>
      </c>
      <c r="B7247" s="1">
        <v>44826</v>
      </c>
      <c r="C7247" t="s">
        <v>46</v>
      </c>
      <c r="D7247" t="s">
        <v>40</v>
      </c>
      <c r="E7247" t="s">
        <v>19</v>
      </c>
      <c r="F7247" t="s">
        <v>82</v>
      </c>
      <c r="G7247" t="s">
        <v>21</v>
      </c>
      <c r="H7247" t="s">
        <v>30</v>
      </c>
      <c r="I7247" t="s">
        <v>23</v>
      </c>
      <c r="J7247" s="4">
        <v>0.02</v>
      </c>
      <c r="K7247" s="2">
        <f>86*Social_Media_Advertising_Sorted_First_10000_Rows[[#This Row],[Acquisition_Cost_Usd]]</f>
        <v>543623.19999999995</v>
      </c>
      <c r="L7247" s="3">
        <v>6321.2</v>
      </c>
      <c r="M7247">
        <v>5.72</v>
      </c>
      <c r="N7247" t="s">
        <v>38</v>
      </c>
      <c r="O7247" t="s">
        <v>49</v>
      </c>
      <c r="P7247">
        <v>16368</v>
      </c>
      <c r="Q7247">
        <v>50004</v>
      </c>
      <c r="R7247">
        <v>1</v>
      </c>
      <c r="S7247" t="s">
        <v>26</v>
      </c>
    </row>
    <row r="7248" spans="1:19" x14ac:dyDescent="0.3">
      <c r="A7248">
        <v>129567</v>
      </c>
      <c r="B7248" s="1">
        <v>44864</v>
      </c>
      <c r="C7248" t="s">
        <v>77</v>
      </c>
      <c r="D7248" t="s">
        <v>40</v>
      </c>
      <c r="E7248" t="s">
        <v>19</v>
      </c>
      <c r="F7248" t="s">
        <v>93</v>
      </c>
      <c r="G7248" t="s">
        <v>60</v>
      </c>
      <c r="H7248" t="s">
        <v>22</v>
      </c>
      <c r="I7248" t="s">
        <v>31</v>
      </c>
      <c r="J7248" s="4">
        <v>0.05</v>
      </c>
      <c r="K7248" s="2">
        <f>86*Social_Media_Advertising_Sorted_First_10000_Rows[[#This Row],[Acquisition_Cost_Usd]]</f>
        <v>873623.26</v>
      </c>
      <c r="L7248" s="3">
        <v>10158.41</v>
      </c>
      <c r="M7248">
        <v>1.3</v>
      </c>
      <c r="N7248" t="s">
        <v>24</v>
      </c>
      <c r="O7248" t="s">
        <v>49</v>
      </c>
      <c r="P7248">
        <v>26792</v>
      </c>
      <c r="Q7248">
        <v>80877</v>
      </c>
      <c r="R7248">
        <v>5</v>
      </c>
      <c r="S7248" t="s">
        <v>45</v>
      </c>
    </row>
    <row r="7249" spans="1:19" x14ac:dyDescent="0.3">
      <c r="A7249">
        <v>129570</v>
      </c>
      <c r="B7249" s="1">
        <v>44629</v>
      </c>
      <c r="C7249" t="s">
        <v>39</v>
      </c>
      <c r="D7249" t="s">
        <v>18</v>
      </c>
      <c r="E7249" t="s">
        <v>35</v>
      </c>
      <c r="F7249" t="s">
        <v>101</v>
      </c>
      <c r="G7249" t="s">
        <v>21</v>
      </c>
      <c r="H7249" t="s">
        <v>30</v>
      </c>
      <c r="I7249" t="s">
        <v>31</v>
      </c>
      <c r="J7249" s="4">
        <v>0.04</v>
      </c>
      <c r="K7249" s="2">
        <f>86*Social_Media_Advertising_Sorted_First_10000_Rows[[#This Row],[Acquisition_Cost_Usd]]</f>
        <v>607839.4</v>
      </c>
      <c r="L7249" s="3">
        <v>7067.9</v>
      </c>
      <c r="M7249">
        <v>6.44</v>
      </c>
      <c r="N7249" t="s">
        <v>24</v>
      </c>
      <c r="O7249" t="s">
        <v>49</v>
      </c>
      <c r="P7249">
        <v>18382</v>
      </c>
      <c r="Q7249">
        <v>55967</v>
      </c>
      <c r="R7249">
        <v>3</v>
      </c>
      <c r="S7249" t="s">
        <v>64</v>
      </c>
    </row>
    <row r="7250" spans="1:19" x14ac:dyDescent="0.3">
      <c r="A7250">
        <v>129571</v>
      </c>
      <c r="B7250" s="1">
        <v>44679</v>
      </c>
      <c r="C7250" t="s">
        <v>34</v>
      </c>
      <c r="D7250" t="s">
        <v>18</v>
      </c>
      <c r="E7250" t="s">
        <v>55</v>
      </c>
      <c r="F7250" t="s">
        <v>84</v>
      </c>
      <c r="G7250" t="s">
        <v>60</v>
      </c>
      <c r="H7250" t="s">
        <v>52</v>
      </c>
      <c r="I7250" t="s">
        <v>31</v>
      </c>
      <c r="J7250" s="4">
        <v>0.08</v>
      </c>
      <c r="K7250" s="2">
        <f>86*Social_Media_Advertising_Sorted_First_10000_Rows[[#This Row],[Acquisition_Cost_Usd]]</f>
        <v>1201765.72</v>
      </c>
      <c r="L7250" s="3">
        <v>13974.02</v>
      </c>
      <c r="M7250">
        <v>1.32</v>
      </c>
      <c r="N7250" t="s">
        <v>44</v>
      </c>
      <c r="O7250" t="s">
        <v>32</v>
      </c>
      <c r="P7250">
        <v>36612</v>
      </c>
      <c r="Q7250">
        <v>109964</v>
      </c>
      <c r="R7250">
        <v>8</v>
      </c>
      <c r="S7250" t="s">
        <v>50</v>
      </c>
    </row>
    <row r="7251" spans="1:19" x14ac:dyDescent="0.3">
      <c r="A7251">
        <v>129573</v>
      </c>
      <c r="B7251" s="1">
        <v>44651</v>
      </c>
      <c r="C7251" t="s">
        <v>39</v>
      </c>
      <c r="D7251" t="s">
        <v>18</v>
      </c>
      <c r="E7251" t="s">
        <v>55</v>
      </c>
      <c r="F7251" t="s">
        <v>106</v>
      </c>
      <c r="G7251" t="s">
        <v>42</v>
      </c>
      <c r="H7251" t="s">
        <v>22</v>
      </c>
      <c r="I7251" t="s">
        <v>37</v>
      </c>
      <c r="J7251" s="4">
        <v>0.11</v>
      </c>
      <c r="K7251" s="2">
        <f>86*Social_Media_Advertising_Sorted_First_10000_Rows[[#This Row],[Acquisition_Cost_Usd]]</f>
        <v>953408.9</v>
      </c>
      <c r="L7251" s="3">
        <v>11086.15</v>
      </c>
      <c r="M7251">
        <v>0.94557302481483241</v>
      </c>
      <c r="N7251" t="s">
        <v>53</v>
      </c>
      <c r="O7251" t="s">
        <v>32</v>
      </c>
      <c r="P7251">
        <v>17215</v>
      </c>
      <c r="Q7251">
        <v>57036</v>
      </c>
      <c r="R7251">
        <v>1</v>
      </c>
      <c r="S7251" t="s">
        <v>26</v>
      </c>
    </row>
    <row r="7252" spans="1:19" x14ac:dyDescent="0.3">
      <c r="A7252">
        <v>129574</v>
      </c>
      <c r="B7252" s="1">
        <v>44719</v>
      </c>
      <c r="C7252" t="s">
        <v>69</v>
      </c>
      <c r="D7252" t="s">
        <v>18</v>
      </c>
      <c r="E7252" t="s">
        <v>27</v>
      </c>
      <c r="F7252" t="s">
        <v>99</v>
      </c>
      <c r="G7252" t="s">
        <v>29</v>
      </c>
      <c r="H7252" t="s">
        <v>30</v>
      </c>
      <c r="I7252" t="s">
        <v>48</v>
      </c>
      <c r="J7252" s="4">
        <v>0.12</v>
      </c>
      <c r="K7252" s="2">
        <f>86*Social_Media_Advertising_Sorted_First_10000_Rows[[#This Row],[Acquisition_Cost_Usd]]</f>
        <v>623254.04</v>
      </c>
      <c r="L7252" s="3">
        <v>7247.14</v>
      </c>
      <c r="M7252">
        <v>7.62</v>
      </c>
      <c r="N7252" t="s">
        <v>53</v>
      </c>
      <c r="O7252" t="s">
        <v>25</v>
      </c>
      <c r="P7252">
        <v>18865</v>
      </c>
      <c r="Q7252">
        <v>57400</v>
      </c>
      <c r="R7252">
        <v>3</v>
      </c>
      <c r="S7252" t="s">
        <v>33</v>
      </c>
    </row>
    <row r="7253" spans="1:19" x14ac:dyDescent="0.3">
      <c r="A7253">
        <v>129577</v>
      </c>
      <c r="B7253" s="1">
        <v>44903</v>
      </c>
      <c r="C7253" t="s">
        <v>54</v>
      </c>
      <c r="D7253" t="s">
        <v>40</v>
      </c>
      <c r="E7253" t="s">
        <v>55</v>
      </c>
      <c r="F7253" t="s">
        <v>95</v>
      </c>
      <c r="G7253" t="s">
        <v>29</v>
      </c>
      <c r="H7253" t="s">
        <v>30</v>
      </c>
      <c r="I7253" t="s">
        <v>31</v>
      </c>
      <c r="J7253" s="4">
        <v>0.14000000000000001</v>
      </c>
      <c r="K7253" s="2">
        <f>86*Social_Media_Advertising_Sorted_First_10000_Rows[[#This Row],[Acquisition_Cost_Usd]]</f>
        <v>396057.51999999996</v>
      </c>
      <c r="L7253" s="3">
        <v>4605.32</v>
      </c>
      <c r="M7253">
        <v>7.37</v>
      </c>
      <c r="N7253" t="s">
        <v>44</v>
      </c>
      <c r="O7253" t="s">
        <v>25</v>
      </c>
      <c r="P7253">
        <v>11696</v>
      </c>
      <c r="Q7253">
        <v>36163</v>
      </c>
      <c r="R7253">
        <v>8</v>
      </c>
      <c r="S7253" t="s">
        <v>64</v>
      </c>
    </row>
    <row r="7254" spans="1:19" x14ac:dyDescent="0.3">
      <c r="A7254">
        <v>129578</v>
      </c>
      <c r="B7254" s="1">
        <v>44819</v>
      </c>
      <c r="C7254" t="s">
        <v>46</v>
      </c>
      <c r="D7254" t="s">
        <v>18</v>
      </c>
      <c r="E7254" t="s">
        <v>55</v>
      </c>
      <c r="F7254" t="s">
        <v>105</v>
      </c>
      <c r="G7254" t="s">
        <v>42</v>
      </c>
      <c r="H7254" t="s">
        <v>22</v>
      </c>
      <c r="I7254" t="s">
        <v>37</v>
      </c>
      <c r="J7254" s="4">
        <v>0.04</v>
      </c>
      <c r="K7254" s="2">
        <f>86*Social_Media_Advertising_Sorted_First_10000_Rows[[#This Row],[Acquisition_Cost_Usd]]</f>
        <v>792551.05999999994</v>
      </c>
      <c r="L7254" s="3">
        <v>9215.7099999999991</v>
      </c>
      <c r="M7254">
        <v>0.71677652731710351</v>
      </c>
      <c r="N7254" t="s">
        <v>38</v>
      </c>
      <c r="O7254" t="s">
        <v>49</v>
      </c>
      <c r="P7254">
        <v>14218</v>
      </c>
      <c r="Q7254">
        <v>47278</v>
      </c>
      <c r="R7254">
        <v>1</v>
      </c>
      <c r="S7254" t="s">
        <v>50</v>
      </c>
    </row>
    <row r="7255" spans="1:19" x14ac:dyDescent="0.3">
      <c r="A7255">
        <v>129582</v>
      </c>
      <c r="B7255" s="1">
        <v>44695</v>
      </c>
      <c r="C7255" t="s">
        <v>91</v>
      </c>
      <c r="D7255" t="s">
        <v>18</v>
      </c>
      <c r="E7255" t="s">
        <v>27</v>
      </c>
      <c r="F7255" t="s">
        <v>104</v>
      </c>
      <c r="G7255" t="s">
        <v>21</v>
      </c>
      <c r="H7255" t="s">
        <v>43</v>
      </c>
      <c r="I7255" t="s">
        <v>48</v>
      </c>
      <c r="J7255" s="4">
        <v>0.06</v>
      </c>
      <c r="K7255" s="2">
        <f>86*Social_Media_Advertising_Sorted_First_10000_Rows[[#This Row],[Acquisition_Cost_Usd]]</f>
        <v>256990.36000000002</v>
      </c>
      <c r="L7255" s="3">
        <v>2988.26</v>
      </c>
      <c r="M7255">
        <v>2.15</v>
      </c>
      <c r="N7255" t="s">
        <v>58</v>
      </c>
      <c r="O7255" t="s">
        <v>32</v>
      </c>
      <c r="P7255">
        <v>7346</v>
      </c>
      <c r="Q7255">
        <v>23278</v>
      </c>
      <c r="R7255">
        <v>5</v>
      </c>
      <c r="S7255" t="s">
        <v>50</v>
      </c>
    </row>
    <row r="7256" spans="1:19" hidden="1" x14ac:dyDescent="0.3">
      <c r="A7256">
        <v>129585</v>
      </c>
      <c r="B7256" s="1">
        <v>44622</v>
      </c>
      <c r="C7256" t="s">
        <v>39</v>
      </c>
      <c r="D7256" t="s">
        <v>61</v>
      </c>
      <c r="E7256" t="s">
        <v>62</v>
      </c>
      <c r="F7256" t="s">
        <v>86</v>
      </c>
      <c r="G7256" t="s">
        <v>60</v>
      </c>
      <c r="H7256" t="s">
        <v>30</v>
      </c>
      <c r="I7256" t="s">
        <v>23</v>
      </c>
      <c r="J7256" s="4">
        <v>0.11</v>
      </c>
      <c r="K7256" s="2">
        <f>86*Social_Media_Advertising_Sorted_First_10000_Rows[[#This Row],[Acquisition_Cost_Usd]]</f>
        <v>653894.98</v>
      </c>
      <c r="L7256" s="3">
        <v>7603.43</v>
      </c>
      <c r="M7256">
        <v>4.3099999999999996</v>
      </c>
      <c r="N7256" t="s">
        <v>58</v>
      </c>
      <c r="O7256" t="s">
        <v>25</v>
      </c>
      <c r="P7256">
        <v>19824</v>
      </c>
      <c r="Q7256">
        <v>60240</v>
      </c>
      <c r="R7256">
        <v>3</v>
      </c>
      <c r="S7256" t="s">
        <v>50</v>
      </c>
    </row>
    <row r="7257" spans="1:19" x14ac:dyDescent="0.3">
      <c r="A7257">
        <v>129587</v>
      </c>
      <c r="B7257" s="1">
        <v>44728</v>
      </c>
      <c r="C7257" t="s">
        <v>69</v>
      </c>
      <c r="D7257" t="s">
        <v>40</v>
      </c>
      <c r="E7257" t="s">
        <v>19</v>
      </c>
      <c r="F7257" t="s">
        <v>83</v>
      </c>
      <c r="G7257" t="s">
        <v>60</v>
      </c>
      <c r="H7257" t="s">
        <v>22</v>
      </c>
      <c r="I7257" t="s">
        <v>23</v>
      </c>
      <c r="J7257" s="4">
        <v>0.08</v>
      </c>
      <c r="K7257" s="2">
        <f>86*Social_Media_Advertising_Sorted_First_10000_Rows[[#This Row],[Acquisition_Cost_Usd]]</f>
        <v>731373.24</v>
      </c>
      <c r="L7257" s="3">
        <v>8504.34</v>
      </c>
      <c r="M7257">
        <v>2.57</v>
      </c>
      <c r="N7257" t="s">
        <v>58</v>
      </c>
      <c r="O7257" t="s">
        <v>25</v>
      </c>
      <c r="P7257">
        <v>22300</v>
      </c>
      <c r="Q7257">
        <v>67572</v>
      </c>
      <c r="R7257">
        <v>5</v>
      </c>
      <c r="S7257" t="s">
        <v>64</v>
      </c>
    </row>
    <row r="7258" spans="1:19" x14ac:dyDescent="0.3">
      <c r="A7258">
        <v>129589</v>
      </c>
      <c r="B7258" s="1">
        <v>44590</v>
      </c>
      <c r="C7258" t="s">
        <v>17</v>
      </c>
      <c r="D7258" t="s">
        <v>18</v>
      </c>
      <c r="E7258" t="s">
        <v>55</v>
      </c>
      <c r="F7258" t="s">
        <v>89</v>
      </c>
      <c r="G7258" t="s">
        <v>42</v>
      </c>
      <c r="H7258" t="s">
        <v>52</v>
      </c>
      <c r="I7258" t="s">
        <v>31</v>
      </c>
      <c r="J7258" s="4">
        <v>0.06</v>
      </c>
      <c r="K7258" s="2">
        <f>86*Social_Media_Advertising_Sorted_First_10000_Rows[[#This Row],[Acquisition_Cost_Usd]]</f>
        <v>1093112.46</v>
      </c>
      <c r="L7258" s="3">
        <v>12710.61</v>
      </c>
      <c r="M7258">
        <v>2.72</v>
      </c>
      <c r="N7258" t="s">
        <v>44</v>
      </c>
      <c r="O7258" t="s">
        <v>32</v>
      </c>
      <c r="P7258">
        <v>33634</v>
      </c>
      <c r="Q7258">
        <v>101144</v>
      </c>
      <c r="R7258">
        <v>8</v>
      </c>
      <c r="S7258" t="s">
        <v>50</v>
      </c>
    </row>
    <row r="7259" spans="1:19" x14ac:dyDescent="0.3">
      <c r="A7259">
        <v>129598</v>
      </c>
      <c r="B7259" s="1">
        <v>44906</v>
      </c>
      <c r="C7259" t="s">
        <v>54</v>
      </c>
      <c r="D7259" t="s">
        <v>18</v>
      </c>
      <c r="E7259" t="s">
        <v>27</v>
      </c>
      <c r="F7259" t="s">
        <v>85</v>
      </c>
      <c r="G7259" t="s">
        <v>42</v>
      </c>
      <c r="H7259" t="s">
        <v>43</v>
      </c>
      <c r="I7259" t="s">
        <v>23</v>
      </c>
      <c r="J7259" s="4">
        <v>0.06</v>
      </c>
      <c r="K7259" s="2">
        <f>86*Social_Media_Advertising_Sorted_First_10000_Rows[[#This Row],[Acquisition_Cost_Usd]]</f>
        <v>350861.08</v>
      </c>
      <c r="L7259" s="3">
        <v>4079.78</v>
      </c>
      <c r="M7259">
        <v>7.28</v>
      </c>
      <c r="N7259" t="s">
        <v>58</v>
      </c>
      <c r="O7259" t="s">
        <v>49</v>
      </c>
      <c r="P7259">
        <v>10260</v>
      </c>
      <c r="Q7259">
        <v>31909</v>
      </c>
      <c r="R7259">
        <v>6</v>
      </c>
      <c r="S7259" t="s">
        <v>45</v>
      </c>
    </row>
    <row r="7260" spans="1:19" x14ac:dyDescent="0.3">
      <c r="A7260">
        <v>129600</v>
      </c>
      <c r="B7260" s="1">
        <v>44766</v>
      </c>
      <c r="C7260" t="s">
        <v>67</v>
      </c>
      <c r="D7260" t="s">
        <v>40</v>
      </c>
      <c r="E7260" t="s">
        <v>19</v>
      </c>
      <c r="F7260" t="s">
        <v>70</v>
      </c>
      <c r="G7260" t="s">
        <v>21</v>
      </c>
      <c r="H7260" t="s">
        <v>52</v>
      </c>
      <c r="I7260" t="s">
        <v>31</v>
      </c>
      <c r="J7260" s="4">
        <v>0.04</v>
      </c>
      <c r="K7260" s="2">
        <f>86*Social_Media_Advertising_Sorted_First_10000_Rows[[#This Row],[Acquisition_Cost_Usd]]</f>
        <v>1038366.5800000001</v>
      </c>
      <c r="L7260" s="3">
        <v>12074.03</v>
      </c>
      <c r="M7260">
        <v>3.07</v>
      </c>
      <c r="N7260" t="s">
        <v>53</v>
      </c>
      <c r="O7260" t="s">
        <v>49</v>
      </c>
      <c r="P7260">
        <v>31961</v>
      </c>
      <c r="Q7260">
        <v>96190</v>
      </c>
      <c r="R7260">
        <v>3</v>
      </c>
      <c r="S7260" t="s">
        <v>64</v>
      </c>
    </row>
    <row r="7261" spans="1:19" x14ac:dyDescent="0.3">
      <c r="A7261">
        <v>129607</v>
      </c>
      <c r="B7261" s="1">
        <v>44567</v>
      </c>
      <c r="C7261" t="s">
        <v>17</v>
      </c>
      <c r="D7261" t="s">
        <v>18</v>
      </c>
      <c r="E7261" t="s">
        <v>35</v>
      </c>
      <c r="F7261" t="s">
        <v>93</v>
      </c>
      <c r="G7261" t="s">
        <v>42</v>
      </c>
      <c r="H7261" t="s">
        <v>43</v>
      </c>
      <c r="I7261" t="s">
        <v>37</v>
      </c>
      <c r="J7261" s="4">
        <v>0.11</v>
      </c>
      <c r="K7261" s="2">
        <f>86*Social_Media_Advertising_Sorted_First_10000_Rows[[#This Row],[Acquisition_Cost_Usd]]</f>
        <v>213362.56</v>
      </c>
      <c r="L7261" s="3">
        <v>2480.96</v>
      </c>
      <c r="M7261">
        <v>0.24309627859133681</v>
      </c>
      <c r="N7261" t="s">
        <v>58</v>
      </c>
      <c r="O7261" t="s">
        <v>49</v>
      </c>
      <c r="P7261">
        <v>3560</v>
      </c>
      <c r="Q7261">
        <v>12575</v>
      </c>
      <c r="R7261">
        <v>1</v>
      </c>
      <c r="S7261" t="s">
        <v>45</v>
      </c>
    </row>
    <row r="7262" spans="1:19" x14ac:dyDescent="0.3">
      <c r="A7262">
        <v>129610</v>
      </c>
      <c r="B7262" s="1">
        <v>44755</v>
      </c>
      <c r="C7262" t="s">
        <v>67</v>
      </c>
      <c r="D7262" t="s">
        <v>40</v>
      </c>
      <c r="E7262" t="s">
        <v>35</v>
      </c>
      <c r="F7262" t="s">
        <v>104</v>
      </c>
      <c r="G7262" t="s">
        <v>60</v>
      </c>
      <c r="H7262" t="s">
        <v>52</v>
      </c>
      <c r="I7262" t="s">
        <v>31</v>
      </c>
      <c r="J7262" s="4">
        <v>0.01</v>
      </c>
      <c r="K7262" s="2">
        <f>86*Social_Media_Advertising_Sorted_First_10000_Rows[[#This Row],[Acquisition_Cost_Usd]]</f>
        <v>1075556.42</v>
      </c>
      <c r="L7262" s="3">
        <v>12506.47</v>
      </c>
      <c r="M7262">
        <v>7.17</v>
      </c>
      <c r="N7262" t="s">
        <v>24</v>
      </c>
      <c r="O7262" t="s">
        <v>49</v>
      </c>
      <c r="P7262">
        <v>33101</v>
      </c>
      <c r="Q7262">
        <v>99565</v>
      </c>
      <c r="R7262">
        <v>3</v>
      </c>
      <c r="S7262" t="s">
        <v>50</v>
      </c>
    </row>
    <row r="7263" spans="1:19" x14ac:dyDescent="0.3">
      <c r="A7263">
        <v>129611</v>
      </c>
      <c r="B7263" s="1">
        <v>44903</v>
      </c>
      <c r="C7263" t="s">
        <v>54</v>
      </c>
      <c r="D7263" t="s">
        <v>40</v>
      </c>
      <c r="E7263" t="s">
        <v>19</v>
      </c>
      <c r="F7263" t="s">
        <v>82</v>
      </c>
      <c r="G7263" t="s">
        <v>42</v>
      </c>
      <c r="H7263" t="s">
        <v>43</v>
      </c>
      <c r="I7263" t="s">
        <v>37</v>
      </c>
      <c r="J7263" s="4">
        <v>0.15</v>
      </c>
      <c r="K7263" s="2">
        <f>86*Social_Media_Advertising_Sorted_First_10000_Rows[[#This Row],[Acquisition_Cost_Usd]]</f>
        <v>315963.13999999996</v>
      </c>
      <c r="L7263" s="3">
        <v>3673.99</v>
      </c>
      <c r="M7263">
        <v>1.0224343481929756</v>
      </c>
      <c r="N7263" t="s">
        <v>38</v>
      </c>
      <c r="O7263" t="s">
        <v>25</v>
      </c>
      <c r="P7263">
        <v>5376</v>
      </c>
      <c r="Q7263">
        <v>18489</v>
      </c>
      <c r="R7263">
        <v>1</v>
      </c>
      <c r="S7263" t="s">
        <v>26</v>
      </c>
    </row>
    <row r="7264" spans="1:19" x14ac:dyDescent="0.3">
      <c r="A7264">
        <v>129613</v>
      </c>
      <c r="B7264" s="1">
        <v>44839</v>
      </c>
      <c r="C7264" t="s">
        <v>77</v>
      </c>
      <c r="D7264" t="s">
        <v>18</v>
      </c>
      <c r="E7264" t="s">
        <v>55</v>
      </c>
      <c r="F7264" t="s">
        <v>75</v>
      </c>
      <c r="G7264" t="s">
        <v>21</v>
      </c>
      <c r="H7264" t="s">
        <v>52</v>
      </c>
      <c r="I7264" t="s">
        <v>31</v>
      </c>
      <c r="J7264" s="4">
        <v>0.04</v>
      </c>
      <c r="K7264" s="2">
        <f>86*Social_Media_Advertising_Sorted_First_10000_Rows[[#This Row],[Acquisition_Cost_Usd]]</f>
        <v>1066332.0599999998</v>
      </c>
      <c r="L7264" s="3">
        <v>12399.21</v>
      </c>
      <c r="M7264">
        <v>1.95</v>
      </c>
      <c r="N7264" t="s">
        <v>58</v>
      </c>
      <c r="O7264" t="s">
        <v>25</v>
      </c>
      <c r="P7264">
        <v>32823</v>
      </c>
      <c r="Q7264">
        <v>98742</v>
      </c>
      <c r="R7264">
        <v>8</v>
      </c>
      <c r="S7264" t="s">
        <v>45</v>
      </c>
    </row>
    <row r="7265" spans="1:19" hidden="1" x14ac:dyDescent="0.3">
      <c r="A7265">
        <v>129614</v>
      </c>
      <c r="B7265" s="1">
        <v>44652</v>
      </c>
      <c r="C7265" t="s">
        <v>34</v>
      </c>
      <c r="D7265" t="s">
        <v>61</v>
      </c>
      <c r="E7265" t="s">
        <v>62</v>
      </c>
      <c r="F7265" t="s">
        <v>88</v>
      </c>
      <c r="G7265" t="s">
        <v>29</v>
      </c>
      <c r="H7265" t="s">
        <v>22</v>
      </c>
      <c r="I7265" t="s">
        <v>48</v>
      </c>
      <c r="J7265" s="4">
        <v>0.13</v>
      </c>
      <c r="K7265" s="2">
        <f>86*Social_Media_Advertising_Sorted_First_10000_Rows[[#This Row],[Acquisition_Cost_Usd]]</f>
        <v>967758.86</v>
      </c>
      <c r="L7265" s="3">
        <v>11253.01</v>
      </c>
      <c r="M7265">
        <v>7.83</v>
      </c>
      <c r="N7265" t="s">
        <v>53</v>
      </c>
      <c r="O7265" t="s">
        <v>32</v>
      </c>
      <c r="P7265">
        <v>29768</v>
      </c>
      <c r="Q7265">
        <v>89694</v>
      </c>
      <c r="R7265">
        <v>6</v>
      </c>
      <c r="S7265" t="s">
        <v>26</v>
      </c>
    </row>
    <row r="7266" spans="1:19" x14ac:dyDescent="0.3">
      <c r="A7266">
        <v>129615</v>
      </c>
      <c r="B7266" s="1">
        <v>44572</v>
      </c>
      <c r="C7266" t="s">
        <v>17</v>
      </c>
      <c r="D7266" t="s">
        <v>40</v>
      </c>
      <c r="E7266" t="s">
        <v>55</v>
      </c>
      <c r="F7266" t="s">
        <v>99</v>
      </c>
      <c r="G7266" t="s">
        <v>21</v>
      </c>
      <c r="H7266" t="s">
        <v>52</v>
      </c>
      <c r="I7266" t="s">
        <v>48</v>
      </c>
      <c r="J7266" s="4">
        <v>0.1</v>
      </c>
      <c r="K7266" s="2">
        <f>86*Social_Media_Advertising_Sorted_First_10000_Rows[[#This Row],[Acquisition_Cost_Usd]]</f>
        <v>1070856.52</v>
      </c>
      <c r="L7266" s="3">
        <v>12451.82</v>
      </c>
      <c r="M7266">
        <v>5.66</v>
      </c>
      <c r="N7266" t="s">
        <v>24</v>
      </c>
      <c r="O7266" t="s">
        <v>25</v>
      </c>
      <c r="P7266">
        <v>32962</v>
      </c>
      <c r="Q7266">
        <v>99153</v>
      </c>
      <c r="R7266">
        <v>8</v>
      </c>
      <c r="S7266" t="s">
        <v>33</v>
      </c>
    </row>
    <row r="7267" spans="1:19" x14ac:dyDescent="0.3">
      <c r="A7267">
        <v>129617</v>
      </c>
      <c r="B7267" s="1">
        <v>44714</v>
      </c>
      <c r="C7267" t="s">
        <v>69</v>
      </c>
      <c r="D7267" t="s">
        <v>40</v>
      </c>
      <c r="E7267" t="s">
        <v>27</v>
      </c>
      <c r="F7267" t="s">
        <v>104</v>
      </c>
      <c r="G7267" t="s">
        <v>29</v>
      </c>
      <c r="H7267" t="s">
        <v>52</v>
      </c>
      <c r="I7267" t="s">
        <v>23</v>
      </c>
      <c r="J7267" s="4">
        <v>0.1</v>
      </c>
      <c r="K7267" s="2">
        <f>86*Social_Media_Advertising_Sorted_First_10000_Rows[[#This Row],[Acquisition_Cost_Usd]]</f>
        <v>1049306.6399999999</v>
      </c>
      <c r="L7267" s="3">
        <v>12201.24</v>
      </c>
      <c r="M7267">
        <v>5.32</v>
      </c>
      <c r="N7267" t="s">
        <v>44</v>
      </c>
      <c r="O7267" t="s">
        <v>49</v>
      </c>
      <c r="P7267">
        <v>32305</v>
      </c>
      <c r="Q7267">
        <v>97208</v>
      </c>
      <c r="R7267">
        <v>9</v>
      </c>
      <c r="S7267" t="s">
        <v>50</v>
      </c>
    </row>
    <row r="7268" spans="1:19" x14ac:dyDescent="0.3">
      <c r="A7268">
        <v>129621</v>
      </c>
      <c r="B7268" s="1">
        <v>44847</v>
      </c>
      <c r="C7268" t="s">
        <v>77</v>
      </c>
      <c r="D7268" t="s">
        <v>40</v>
      </c>
      <c r="E7268" t="s">
        <v>55</v>
      </c>
      <c r="F7268" t="s">
        <v>75</v>
      </c>
      <c r="G7268" t="s">
        <v>21</v>
      </c>
      <c r="H7268" t="s">
        <v>52</v>
      </c>
      <c r="I7268" t="s">
        <v>23</v>
      </c>
      <c r="J7268" s="4">
        <v>0.04</v>
      </c>
      <c r="K7268" s="2">
        <f>86*Social_Media_Advertising_Sorted_First_10000_Rows[[#This Row],[Acquisition_Cost_Usd]]</f>
        <v>1030917.26</v>
      </c>
      <c r="L7268" s="3">
        <v>11987.41</v>
      </c>
      <c r="M7268">
        <v>7.07</v>
      </c>
      <c r="N7268" t="s">
        <v>58</v>
      </c>
      <c r="O7268" t="s">
        <v>32</v>
      </c>
      <c r="P7268">
        <v>31736</v>
      </c>
      <c r="Q7268">
        <v>95524</v>
      </c>
      <c r="R7268">
        <v>1</v>
      </c>
      <c r="S7268" t="s">
        <v>45</v>
      </c>
    </row>
    <row r="7269" spans="1:19" x14ac:dyDescent="0.3">
      <c r="A7269">
        <v>129624</v>
      </c>
      <c r="B7269" s="1">
        <v>44686</v>
      </c>
      <c r="C7269" t="s">
        <v>91</v>
      </c>
      <c r="D7269" t="s">
        <v>40</v>
      </c>
      <c r="E7269" t="s">
        <v>19</v>
      </c>
      <c r="F7269" t="s">
        <v>20</v>
      </c>
      <c r="G7269" t="s">
        <v>21</v>
      </c>
      <c r="H7269" t="s">
        <v>22</v>
      </c>
      <c r="I7269" t="s">
        <v>23</v>
      </c>
      <c r="J7269" s="4">
        <v>0.15</v>
      </c>
      <c r="K7269" s="2">
        <f>86*Social_Media_Advertising_Sorted_First_10000_Rows[[#This Row],[Acquisition_Cost_Usd]]</f>
        <v>762687.55999999994</v>
      </c>
      <c r="L7269" s="3">
        <v>8868.4599999999991</v>
      </c>
      <c r="M7269">
        <v>7.52</v>
      </c>
      <c r="N7269" t="s">
        <v>38</v>
      </c>
      <c r="O7269" t="s">
        <v>25</v>
      </c>
      <c r="P7269">
        <v>23269</v>
      </c>
      <c r="Q7269">
        <v>70444</v>
      </c>
      <c r="R7269">
        <v>4</v>
      </c>
      <c r="S7269" t="s">
        <v>26</v>
      </c>
    </row>
    <row r="7270" spans="1:19" x14ac:dyDescent="0.3">
      <c r="A7270">
        <v>129633</v>
      </c>
      <c r="B7270" s="1">
        <v>44602</v>
      </c>
      <c r="C7270" t="s">
        <v>65</v>
      </c>
      <c r="D7270" t="s">
        <v>40</v>
      </c>
      <c r="E7270" t="s">
        <v>35</v>
      </c>
      <c r="F7270" t="s">
        <v>107</v>
      </c>
      <c r="G7270" t="s">
        <v>42</v>
      </c>
      <c r="H7270" t="s">
        <v>30</v>
      </c>
      <c r="I7270" t="s">
        <v>48</v>
      </c>
      <c r="J7270" s="4">
        <v>0.09</v>
      </c>
      <c r="K7270" s="2">
        <f>86*Social_Media_Advertising_Sorted_First_10000_Rows[[#This Row],[Acquisition_Cost_Usd]]</f>
        <v>621655.30000000005</v>
      </c>
      <c r="L7270" s="3">
        <v>7228.55</v>
      </c>
      <c r="M7270">
        <v>2.11</v>
      </c>
      <c r="N7270" t="s">
        <v>53</v>
      </c>
      <c r="O7270" t="s">
        <v>49</v>
      </c>
      <c r="P7270">
        <v>18821</v>
      </c>
      <c r="Q7270">
        <v>57269</v>
      </c>
      <c r="R7270">
        <v>3</v>
      </c>
      <c r="S7270" t="s">
        <v>26</v>
      </c>
    </row>
    <row r="7271" spans="1:19" x14ac:dyDescent="0.3">
      <c r="A7271">
        <v>129642</v>
      </c>
      <c r="B7271" s="1">
        <v>44777</v>
      </c>
      <c r="C7271" t="s">
        <v>79</v>
      </c>
      <c r="D7271" t="s">
        <v>18</v>
      </c>
      <c r="E7271" t="s">
        <v>35</v>
      </c>
      <c r="F7271" t="s">
        <v>47</v>
      </c>
      <c r="G7271" t="s">
        <v>29</v>
      </c>
      <c r="H7271" t="s">
        <v>43</v>
      </c>
      <c r="I7271" t="s">
        <v>23</v>
      </c>
      <c r="J7271" s="4">
        <v>0.15</v>
      </c>
      <c r="K7271" s="2">
        <f>86*Social_Media_Advertising_Sorted_First_10000_Rows[[#This Row],[Acquisition_Cost_Usd]]</f>
        <v>287806.74</v>
      </c>
      <c r="L7271" s="3">
        <v>3346.59</v>
      </c>
      <c r="M7271">
        <v>7.96</v>
      </c>
      <c r="N7271" t="s">
        <v>24</v>
      </c>
      <c r="O7271" t="s">
        <v>49</v>
      </c>
      <c r="P7271">
        <v>8282</v>
      </c>
      <c r="Q7271">
        <v>26053</v>
      </c>
      <c r="R7271">
        <v>10</v>
      </c>
      <c r="S7271" t="s">
        <v>50</v>
      </c>
    </row>
    <row r="7272" spans="1:19" x14ac:dyDescent="0.3">
      <c r="A7272">
        <v>129645</v>
      </c>
      <c r="B7272" s="1">
        <v>44709</v>
      </c>
      <c r="C7272" t="s">
        <v>91</v>
      </c>
      <c r="D7272" t="s">
        <v>40</v>
      </c>
      <c r="E7272" t="s">
        <v>35</v>
      </c>
      <c r="F7272" t="s">
        <v>57</v>
      </c>
      <c r="G7272" t="s">
        <v>21</v>
      </c>
      <c r="H7272" t="s">
        <v>22</v>
      </c>
      <c r="I7272" t="s">
        <v>37</v>
      </c>
      <c r="J7272" s="4">
        <v>0.1</v>
      </c>
      <c r="K7272" s="2">
        <f>86*Social_Media_Advertising_Sorted_First_10000_Rows[[#This Row],[Acquisition_Cost_Usd]]</f>
        <v>938529.17999999993</v>
      </c>
      <c r="L7272" s="3">
        <v>10913.13</v>
      </c>
      <c r="M7272">
        <v>0.7972127959686488</v>
      </c>
      <c r="N7272" t="s">
        <v>53</v>
      </c>
      <c r="O7272" t="s">
        <v>25</v>
      </c>
      <c r="P7272">
        <v>16936</v>
      </c>
      <c r="Q7272">
        <v>56127</v>
      </c>
      <c r="R7272">
        <v>1</v>
      </c>
      <c r="S7272" t="s">
        <v>26</v>
      </c>
    </row>
    <row r="7273" spans="1:19" x14ac:dyDescent="0.3">
      <c r="A7273">
        <v>129646</v>
      </c>
      <c r="B7273" s="1">
        <v>44577</v>
      </c>
      <c r="C7273" t="s">
        <v>17</v>
      </c>
      <c r="D7273" t="s">
        <v>40</v>
      </c>
      <c r="E7273" t="s">
        <v>19</v>
      </c>
      <c r="F7273" t="s">
        <v>82</v>
      </c>
      <c r="G7273" t="s">
        <v>21</v>
      </c>
      <c r="H7273" t="s">
        <v>52</v>
      </c>
      <c r="I7273" t="s">
        <v>31</v>
      </c>
      <c r="J7273" s="4">
        <v>0.15</v>
      </c>
      <c r="K7273" s="2">
        <f>86*Social_Media_Advertising_Sorted_First_10000_Rows[[#This Row],[Acquisition_Cost_Usd]]</f>
        <v>1070814.3799999999</v>
      </c>
      <c r="L7273" s="3">
        <v>12451.33</v>
      </c>
      <c r="M7273">
        <v>0.53</v>
      </c>
      <c r="N7273" t="s">
        <v>58</v>
      </c>
      <c r="O7273" t="s">
        <v>32</v>
      </c>
      <c r="P7273">
        <v>32961</v>
      </c>
      <c r="Q7273">
        <v>99150</v>
      </c>
      <c r="R7273">
        <v>4</v>
      </c>
      <c r="S7273" t="s">
        <v>26</v>
      </c>
    </row>
    <row r="7274" spans="1:19" hidden="1" x14ac:dyDescent="0.3">
      <c r="A7274">
        <v>129650</v>
      </c>
      <c r="B7274" s="1">
        <v>44749</v>
      </c>
      <c r="C7274" t="s">
        <v>67</v>
      </c>
      <c r="D7274" t="s">
        <v>61</v>
      </c>
      <c r="E7274" t="s">
        <v>62</v>
      </c>
      <c r="F7274" t="s">
        <v>87</v>
      </c>
      <c r="G7274" t="s">
        <v>42</v>
      </c>
      <c r="H7274" t="s">
        <v>30</v>
      </c>
      <c r="I7274" t="s">
        <v>37</v>
      </c>
      <c r="J7274" s="4">
        <v>0.02</v>
      </c>
      <c r="K7274" s="2">
        <f>86*Social_Media_Advertising_Sorted_First_10000_Rows[[#This Row],[Acquisition_Cost_Usd]]</f>
        <v>387622.63999999996</v>
      </c>
      <c r="L7274" s="3">
        <v>4507.24</v>
      </c>
      <c r="M7274">
        <v>0.98847236809565642</v>
      </c>
      <c r="N7274" t="s">
        <v>53</v>
      </c>
      <c r="O7274" t="s">
        <v>49</v>
      </c>
      <c r="P7274">
        <v>6713</v>
      </c>
      <c r="Q7274">
        <v>22839</v>
      </c>
      <c r="R7274">
        <v>1</v>
      </c>
      <c r="S7274" t="s">
        <v>64</v>
      </c>
    </row>
    <row r="7275" spans="1:19" x14ac:dyDescent="0.3">
      <c r="A7275">
        <v>129654</v>
      </c>
      <c r="B7275" s="1">
        <v>44735</v>
      </c>
      <c r="C7275" t="s">
        <v>69</v>
      </c>
      <c r="D7275" t="s">
        <v>18</v>
      </c>
      <c r="E7275" t="s">
        <v>27</v>
      </c>
      <c r="F7275" t="s">
        <v>92</v>
      </c>
      <c r="G7275" t="s">
        <v>29</v>
      </c>
      <c r="H7275" t="s">
        <v>52</v>
      </c>
      <c r="I7275" t="s">
        <v>48</v>
      </c>
      <c r="J7275" s="4">
        <v>0.05</v>
      </c>
      <c r="K7275" s="2">
        <f>86*Social_Media_Advertising_Sorted_First_10000_Rows[[#This Row],[Acquisition_Cost_Usd]]</f>
        <v>1007810.7799999999</v>
      </c>
      <c r="L7275" s="3">
        <v>11718.73</v>
      </c>
      <c r="M7275">
        <v>0.17</v>
      </c>
      <c r="N7275" t="s">
        <v>58</v>
      </c>
      <c r="O7275" t="s">
        <v>25</v>
      </c>
      <c r="P7275">
        <v>31028</v>
      </c>
      <c r="Q7275">
        <v>93425</v>
      </c>
      <c r="R7275">
        <v>6</v>
      </c>
      <c r="S7275" t="s">
        <v>50</v>
      </c>
    </row>
    <row r="7276" spans="1:19" x14ac:dyDescent="0.3">
      <c r="A7276">
        <v>129657</v>
      </c>
      <c r="B7276" s="1">
        <v>44844</v>
      </c>
      <c r="C7276" t="s">
        <v>77</v>
      </c>
      <c r="D7276" t="s">
        <v>18</v>
      </c>
      <c r="E7276" t="s">
        <v>55</v>
      </c>
      <c r="F7276" t="s">
        <v>102</v>
      </c>
      <c r="G7276" t="s">
        <v>29</v>
      </c>
      <c r="H7276" t="s">
        <v>22</v>
      </c>
      <c r="I7276" t="s">
        <v>31</v>
      </c>
      <c r="J7276" s="4">
        <v>0.09</v>
      </c>
      <c r="K7276" s="2">
        <f>86*Social_Media_Advertising_Sorted_First_10000_Rows[[#This Row],[Acquisition_Cost_Usd]]</f>
        <v>951450.67999999993</v>
      </c>
      <c r="L7276" s="3">
        <v>11063.38</v>
      </c>
      <c r="M7276">
        <v>2.15</v>
      </c>
      <c r="N7276" t="s">
        <v>44</v>
      </c>
      <c r="O7276" t="s">
        <v>25</v>
      </c>
      <c r="P7276">
        <v>29250</v>
      </c>
      <c r="Q7276">
        <v>88160</v>
      </c>
      <c r="R7276">
        <v>3</v>
      </c>
      <c r="S7276" t="s">
        <v>45</v>
      </c>
    </row>
    <row r="7277" spans="1:19" hidden="1" x14ac:dyDescent="0.3">
      <c r="A7277">
        <v>129659</v>
      </c>
      <c r="B7277" s="1">
        <v>44857</v>
      </c>
      <c r="C7277" t="s">
        <v>77</v>
      </c>
      <c r="D7277" t="s">
        <v>61</v>
      </c>
      <c r="E7277" t="s">
        <v>62</v>
      </c>
      <c r="F7277" t="s">
        <v>28</v>
      </c>
      <c r="G7277" t="s">
        <v>21</v>
      </c>
      <c r="H7277" t="s">
        <v>22</v>
      </c>
      <c r="I7277" t="s">
        <v>48</v>
      </c>
      <c r="J7277" s="4">
        <v>0.04</v>
      </c>
      <c r="K7277" s="2">
        <f>86*Social_Media_Advertising_Sorted_First_10000_Rows[[#This Row],[Acquisition_Cost_Usd]]</f>
        <v>920490.67999999993</v>
      </c>
      <c r="L7277" s="3">
        <v>10703.38</v>
      </c>
      <c r="M7277">
        <v>6.81</v>
      </c>
      <c r="N7277" t="s">
        <v>44</v>
      </c>
      <c r="O7277" t="s">
        <v>49</v>
      </c>
      <c r="P7277">
        <v>28274</v>
      </c>
      <c r="Q7277">
        <v>85269</v>
      </c>
      <c r="R7277">
        <v>5</v>
      </c>
      <c r="S7277" t="s">
        <v>33</v>
      </c>
    </row>
    <row r="7278" spans="1:19" x14ac:dyDescent="0.3">
      <c r="A7278">
        <v>129663</v>
      </c>
      <c r="B7278" s="1">
        <v>44814</v>
      </c>
      <c r="C7278" t="s">
        <v>46</v>
      </c>
      <c r="D7278" t="s">
        <v>40</v>
      </c>
      <c r="E7278" t="s">
        <v>35</v>
      </c>
      <c r="F7278" t="s">
        <v>98</v>
      </c>
      <c r="G7278" t="s">
        <v>21</v>
      </c>
      <c r="H7278" t="s">
        <v>43</v>
      </c>
      <c r="I7278" t="s">
        <v>23</v>
      </c>
      <c r="J7278" s="4">
        <v>0.15</v>
      </c>
      <c r="K7278" s="2">
        <f>86*Social_Media_Advertising_Sorted_First_10000_Rows[[#This Row],[Acquisition_Cost_Usd]]</f>
        <v>265772.68</v>
      </c>
      <c r="L7278" s="3">
        <v>3090.38</v>
      </c>
      <c r="M7278">
        <v>0.52</v>
      </c>
      <c r="N7278" t="s">
        <v>24</v>
      </c>
      <c r="O7278" t="s">
        <v>32</v>
      </c>
      <c r="P7278">
        <v>7612</v>
      </c>
      <c r="Q7278">
        <v>24067</v>
      </c>
      <c r="R7278">
        <v>2</v>
      </c>
      <c r="S7278" t="s">
        <v>50</v>
      </c>
    </row>
    <row r="7279" spans="1:19" x14ac:dyDescent="0.3">
      <c r="A7279">
        <v>129664</v>
      </c>
      <c r="B7279" s="1">
        <v>44926</v>
      </c>
      <c r="C7279" t="s">
        <v>54</v>
      </c>
      <c r="D7279" t="s">
        <v>18</v>
      </c>
      <c r="E7279" t="s">
        <v>27</v>
      </c>
      <c r="F7279" t="s">
        <v>101</v>
      </c>
      <c r="G7279" t="s">
        <v>60</v>
      </c>
      <c r="H7279" t="s">
        <v>52</v>
      </c>
      <c r="I7279" t="s">
        <v>31</v>
      </c>
      <c r="J7279" s="4">
        <v>0.12</v>
      </c>
      <c r="K7279" s="2">
        <f>86*Social_Media_Advertising_Sorted_First_10000_Rows[[#This Row],[Acquisition_Cost_Usd]]</f>
        <v>1241170.92</v>
      </c>
      <c r="L7279" s="3">
        <v>14432.22</v>
      </c>
      <c r="M7279">
        <v>4.7699999999999996</v>
      </c>
      <c r="N7279" t="s">
        <v>38</v>
      </c>
      <c r="O7279" t="s">
        <v>49</v>
      </c>
      <c r="P7279">
        <v>37514</v>
      </c>
      <c r="Q7279">
        <v>112637</v>
      </c>
      <c r="R7279">
        <v>1</v>
      </c>
      <c r="S7279" t="s">
        <v>64</v>
      </c>
    </row>
    <row r="7280" spans="1:19" x14ac:dyDescent="0.3">
      <c r="A7280">
        <v>129672</v>
      </c>
      <c r="B7280" s="1">
        <v>44736</v>
      </c>
      <c r="C7280" t="s">
        <v>69</v>
      </c>
      <c r="D7280" t="s">
        <v>40</v>
      </c>
      <c r="E7280" t="s">
        <v>55</v>
      </c>
      <c r="F7280" t="s">
        <v>104</v>
      </c>
      <c r="G7280" t="s">
        <v>29</v>
      </c>
      <c r="H7280" t="s">
        <v>52</v>
      </c>
      <c r="I7280" t="s">
        <v>37</v>
      </c>
      <c r="J7280" s="4">
        <v>0.01</v>
      </c>
      <c r="K7280" s="2">
        <f>86*Social_Media_Advertising_Sorted_First_10000_Rows[[#This Row],[Acquisition_Cost_Usd]]</f>
        <v>1167687.3600000001</v>
      </c>
      <c r="L7280" s="3">
        <v>13577.76</v>
      </c>
      <c r="M7280">
        <v>1.0027721491892645</v>
      </c>
      <c r="N7280" t="s">
        <v>38</v>
      </c>
      <c r="O7280" t="s">
        <v>25</v>
      </c>
      <c r="P7280">
        <v>21004</v>
      </c>
      <c r="Q7280">
        <v>69375</v>
      </c>
      <c r="R7280">
        <v>1</v>
      </c>
      <c r="S7280" t="s">
        <v>50</v>
      </c>
    </row>
    <row r="7281" spans="1:19" x14ac:dyDescent="0.3">
      <c r="A7281">
        <v>129677</v>
      </c>
      <c r="B7281" s="1">
        <v>44563</v>
      </c>
      <c r="C7281" t="s">
        <v>17</v>
      </c>
      <c r="D7281" t="s">
        <v>18</v>
      </c>
      <c r="E7281" t="s">
        <v>55</v>
      </c>
      <c r="F7281" t="s">
        <v>47</v>
      </c>
      <c r="G7281" t="s">
        <v>42</v>
      </c>
      <c r="H7281" t="s">
        <v>22</v>
      </c>
      <c r="I7281" t="s">
        <v>48</v>
      </c>
      <c r="J7281" s="4">
        <v>0.13</v>
      </c>
      <c r="K7281" s="2">
        <f>86*Social_Media_Advertising_Sorted_First_10000_Rows[[#This Row],[Acquisition_Cost_Usd]]</f>
        <v>948781.24</v>
      </c>
      <c r="L7281" s="3">
        <v>11032.34</v>
      </c>
      <c r="M7281">
        <v>7.78</v>
      </c>
      <c r="N7281" t="s">
        <v>44</v>
      </c>
      <c r="O7281" t="s">
        <v>25</v>
      </c>
      <c r="P7281">
        <v>29159</v>
      </c>
      <c r="Q7281">
        <v>87891</v>
      </c>
      <c r="R7281">
        <v>8</v>
      </c>
      <c r="S7281" t="s">
        <v>50</v>
      </c>
    </row>
    <row r="7282" spans="1:19" x14ac:dyDescent="0.3">
      <c r="A7282">
        <v>129678</v>
      </c>
      <c r="B7282" s="1">
        <v>44826</v>
      </c>
      <c r="C7282" t="s">
        <v>46</v>
      </c>
      <c r="D7282" t="s">
        <v>18</v>
      </c>
      <c r="E7282" t="s">
        <v>19</v>
      </c>
      <c r="F7282" t="s">
        <v>95</v>
      </c>
      <c r="G7282" t="s">
        <v>60</v>
      </c>
      <c r="H7282" t="s">
        <v>30</v>
      </c>
      <c r="I7282" t="s">
        <v>37</v>
      </c>
      <c r="J7282" s="4">
        <v>0.1</v>
      </c>
      <c r="K7282" s="2">
        <f>86*Social_Media_Advertising_Sorted_First_10000_Rows[[#This Row],[Acquisition_Cost_Usd]]</f>
        <v>419653.33999999997</v>
      </c>
      <c r="L7282" s="3">
        <v>4879.6899999999996</v>
      </c>
      <c r="M7282">
        <v>0.66315234821607338</v>
      </c>
      <c r="N7282" t="s">
        <v>24</v>
      </c>
      <c r="O7282" t="s">
        <v>49</v>
      </c>
      <c r="P7282">
        <v>7309</v>
      </c>
      <c r="Q7282">
        <v>24781</v>
      </c>
      <c r="R7282">
        <v>1</v>
      </c>
      <c r="S7282" t="s">
        <v>64</v>
      </c>
    </row>
    <row r="7283" spans="1:19" hidden="1" x14ac:dyDescent="0.3">
      <c r="A7283">
        <v>129679</v>
      </c>
      <c r="B7283" s="1">
        <v>44736</v>
      </c>
      <c r="C7283" t="s">
        <v>69</v>
      </c>
      <c r="D7283" t="s">
        <v>61</v>
      </c>
      <c r="E7283" t="s">
        <v>62</v>
      </c>
      <c r="F7283" t="s">
        <v>51</v>
      </c>
      <c r="G7283" t="s">
        <v>42</v>
      </c>
      <c r="H7283" t="s">
        <v>22</v>
      </c>
      <c r="I7283" t="s">
        <v>23</v>
      </c>
      <c r="J7283" s="4">
        <v>0.09</v>
      </c>
      <c r="K7283" s="2">
        <f>86*Social_Media_Advertising_Sorted_First_10000_Rows[[#This Row],[Acquisition_Cost_Usd]]</f>
        <v>916256.9</v>
      </c>
      <c r="L7283" s="3">
        <v>10654.15</v>
      </c>
      <c r="M7283">
        <v>0.97</v>
      </c>
      <c r="N7283" t="s">
        <v>24</v>
      </c>
      <c r="O7283" t="s">
        <v>49</v>
      </c>
      <c r="P7283">
        <v>28137</v>
      </c>
      <c r="Q7283">
        <v>84863</v>
      </c>
      <c r="R7283">
        <v>8</v>
      </c>
      <c r="S7283" t="s">
        <v>33</v>
      </c>
    </row>
    <row r="7284" spans="1:19" x14ac:dyDescent="0.3">
      <c r="A7284">
        <v>129680</v>
      </c>
      <c r="B7284" s="1">
        <v>44827</v>
      </c>
      <c r="C7284" t="s">
        <v>46</v>
      </c>
      <c r="D7284" t="s">
        <v>18</v>
      </c>
      <c r="E7284" t="s">
        <v>35</v>
      </c>
      <c r="F7284" t="s">
        <v>99</v>
      </c>
      <c r="G7284" t="s">
        <v>21</v>
      </c>
      <c r="H7284" t="s">
        <v>22</v>
      </c>
      <c r="I7284" t="s">
        <v>23</v>
      </c>
      <c r="J7284" s="4">
        <v>0.02</v>
      </c>
      <c r="K7284" s="2">
        <f>86*Social_Media_Advertising_Sorted_First_10000_Rows[[#This Row],[Acquisition_Cost_Usd]]</f>
        <v>862302.22000000009</v>
      </c>
      <c r="L7284" s="3">
        <v>10026.77</v>
      </c>
      <c r="M7284">
        <v>0.88</v>
      </c>
      <c r="N7284" t="s">
        <v>38</v>
      </c>
      <c r="O7284" t="s">
        <v>25</v>
      </c>
      <c r="P7284">
        <v>26421</v>
      </c>
      <c r="Q7284">
        <v>79781</v>
      </c>
      <c r="R7284">
        <v>6</v>
      </c>
      <c r="S7284" t="s">
        <v>33</v>
      </c>
    </row>
    <row r="7285" spans="1:19" x14ac:dyDescent="0.3">
      <c r="A7285">
        <v>129686</v>
      </c>
      <c r="B7285" s="1">
        <v>44702</v>
      </c>
      <c r="C7285" t="s">
        <v>91</v>
      </c>
      <c r="D7285" t="s">
        <v>40</v>
      </c>
      <c r="E7285" t="s">
        <v>55</v>
      </c>
      <c r="F7285" t="s">
        <v>88</v>
      </c>
      <c r="G7285" t="s">
        <v>21</v>
      </c>
      <c r="H7285" t="s">
        <v>22</v>
      </c>
      <c r="I7285" t="s">
        <v>48</v>
      </c>
      <c r="J7285" s="4">
        <v>0.1</v>
      </c>
      <c r="K7285" s="2">
        <f>86*Social_Media_Advertising_Sorted_First_10000_Rows[[#This Row],[Acquisition_Cost_Usd]]</f>
        <v>734709.17999999993</v>
      </c>
      <c r="L7285" s="3">
        <v>8543.1299999999992</v>
      </c>
      <c r="M7285">
        <v>3.33</v>
      </c>
      <c r="N7285" t="s">
        <v>53</v>
      </c>
      <c r="O7285" t="s">
        <v>25</v>
      </c>
      <c r="P7285">
        <v>22405</v>
      </c>
      <c r="Q7285">
        <v>67884</v>
      </c>
      <c r="R7285">
        <v>7</v>
      </c>
      <c r="S7285" t="s">
        <v>26</v>
      </c>
    </row>
    <row r="7286" spans="1:19" x14ac:dyDescent="0.3">
      <c r="A7286">
        <v>129691</v>
      </c>
      <c r="B7286" s="1">
        <v>44749</v>
      </c>
      <c r="C7286" t="s">
        <v>67</v>
      </c>
      <c r="D7286" t="s">
        <v>18</v>
      </c>
      <c r="E7286" t="s">
        <v>55</v>
      </c>
      <c r="F7286" t="s">
        <v>100</v>
      </c>
      <c r="G7286" t="s">
        <v>42</v>
      </c>
      <c r="H7286" t="s">
        <v>52</v>
      </c>
      <c r="I7286" t="s">
        <v>31</v>
      </c>
      <c r="J7286" s="4">
        <v>0.12</v>
      </c>
      <c r="K7286" s="2">
        <f>86*Social_Media_Advertising_Sorted_First_10000_Rows[[#This Row],[Acquisition_Cost_Usd]]</f>
        <v>1054717.76</v>
      </c>
      <c r="L7286" s="3">
        <v>12264.16</v>
      </c>
      <c r="M7286">
        <v>5.2</v>
      </c>
      <c r="N7286" t="s">
        <v>24</v>
      </c>
      <c r="O7286" t="s">
        <v>32</v>
      </c>
      <c r="P7286">
        <v>32470</v>
      </c>
      <c r="Q7286">
        <v>97696</v>
      </c>
      <c r="R7286">
        <v>4</v>
      </c>
      <c r="S7286" t="s">
        <v>45</v>
      </c>
    </row>
    <row r="7287" spans="1:19" x14ac:dyDescent="0.3">
      <c r="A7287">
        <v>129699</v>
      </c>
      <c r="B7287" s="1">
        <v>44668</v>
      </c>
      <c r="C7287" t="s">
        <v>34</v>
      </c>
      <c r="D7287" t="s">
        <v>18</v>
      </c>
      <c r="E7287" t="s">
        <v>27</v>
      </c>
      <c r="F7287" t="s">
        <v>97</v>
      </c>
      <c r="G7287" t="s">
        <v>21</v>
      </c>
      <c r="H7287" t="s">
        <v>52</v>
      </c>
      <c r="I7287" t="s">
        <v>37</v>
      </c>
      <c r="J7287" s="4">
        <v>0.09</v>
      </c>
      <c r="K7287" s="2">
        <f>86*Social_Media_Advertising_Sorted_First_10000_Rows[[#This Row],[Acquisition_Cost_Usd]]</f>
        <v>1027162.5</v>
      </c>
      <c r="L7287" s="3">
        <v>11943.75</v>
      </c>
      <c r="M7287">
        <v>1.2333561193236944</v>
      </c>
      <c r="N7287" t="s">
        <v>58</v>
      </c>
      <c r="O7287" t="s">
        <v>32</v>
      </c>
      <c r="P7287">
        <v>18574</v>
      </c>
      <c r="Q7287">
        <v>61460</v>
      </c>
      <c r="R7287">
        <v>1</v>
      </c>
      <c r="S7287" t="s">
        <v>26</v>
      </c>
    </row>
    <row r="7288" spans="1:19" x14ac:dyDescent="0.3">
      <c r="A7288">
        <v>129707</v>
      </c>
      <c r="B7288" s="1">
        <v>44785</v>
      </c>
      <c r="C7288" t="s">
        <v>79</v>
      </c>
      <c r="D7288" t="s">
        <v>18</v>
      </c>
      <c r="E7288" t="s">
        <v>27</v>
      </c>
      <c r="F7288" t="s">
        <v>86</v>
      </c>
      <c r="G7288" t="s">
        <v>21</v>
      </c>
      <c r="H7288" t="s">
        <v>22</v>
      </c>
      <c r="I7288" t="s">
        <v>31</v>
      </c>
      <c r="J7288" s="4">
        <v>0.05</v>
      </c>
      <c r="K7288" s="2">
        <f>86*Social_Media_Advertising_Sorted_First_10000_Rows[[#This Row],[Acquisition_Cost_Usd]]</f>
        <v>967630.72000000009</v>
      </c>
      <c r="L7288" s="3">
        <v>11251.52</v>
      </c>
      <c r="M7288">
        <v>6</v>
      </c>
      <c r="N7288" t="s">
        <v>53</v>
      </c>
      <c r="O7288" t="s">
        <v>49</v>
      </c>
      <c r="P7288">
        <v>29764</v>
      </c>
      <c r="Q7288">
        <v>89681</v>
      </c>
      <c r="R7288">
        <v>9</v>
      </c>
      <c r="S7288" t="s">
        <v>50</v>
      </c>
    </row>
    <row r="7289" spans="1:19" x14ac:dyDescent="0.3">
      <c r="A7289">
        <v>129708</v>
      </c>
      <c r="B7289" s="1">
        <v>44742</v>
      </c>
      <c r="C7289" t="s">
        <v>69</v>
      </c>
      <c r="D7289" t="s">
        <v>18</v>
      </c>
      <c r="E7289" t="s">
        <v>35</v>
      </c>
      <c r="F7289" t="s">
        <v>86</v>
      </c>
      <c r="G7289" t="s">
        <v>60</v>
      </c>
      <c r="H7289" t="s">
        <v>22</v>
      </c>
      <c r="I7289" t="s">
        <v>37</v>
      </c>
      <c r="J7289" s="4">
        <v>0.06</v>
      </c>
      <c r="K7289" s="2">
        <f>86*Social_Media_Advertising_Sorted_First_10000_Rows[[#This Row],[Acquisition_Cost_Usd]]</f>
        <v>907692.15999999992</v>
      </c>
      <c r="L7289" s="3">
        <v>10554.56</v>
      </c>
      <c r="M7289">
        <v>0.72213894522720656</v>
      </c>
      <c r="N7289" t="s">
        <v>58</v>
      </c>
      <c r="O7289" t="s">
        <v>32</v>
      </c>
      <c r="P7289">
        <v>16362</v>
      </c>
      <c r="Q7289">
        <v>54260</v>
      </c>
      <c r="R7289">
        <v>1</v>
      </c>
      <c r="S7289" t="s">
        <v>50</v>
      </c>
    </row>
    <row r="7290" spans="1:19" x14ac:dyDescent="0.3">
      <c r="A7290">
        <v>129709</v>
      </c>
      <c r="B7290" s="1">
        <v>44836</v>
      </c>
      <c r="C7290" t="s">
        <v>77</v>
      </c>
      <c r="D7290" t="s">
        <v>18</v>
      </c>
      <c r="E7290" t="s">
        <v>19</v>
      </c>
      <c r="F7290" t="s">
        <v>99</v>
      </c>
      <c r="G7290" t="s">
        <v>42</v>
      </c>
      <c r="H7290" t="s">
        <v>52</v>
      </c>
      <c r="I7290" t="s">
        <v>23</v>
      </c>
      <c r="J7290" s="4">
        <v>0.05</v>
      </c>
      <c r="K7290" s="2">
        <f>86*Social_Media_Advertising_Sorted_First_10000_Rows[[#This Row],[Acquisition_Cost_Usd]]</f>
        <v>1283081.3</v>
      </c>
      <c r="L7290" s="3">
        <v>14919.55</v>
      </c>
      <c r="M7290">
        <v>3.36</v>
      </c>
      <c r="N7290" t="s">
        <v>53</v>
      </c>
      <c r="O7290" t="s">
        <v>32</v>
      </c>
      <c r="P7290">
        <v>38297</v>
      </c>
      <c r="Q7290">
        <v>114958</v>
      </c>
      <c r="R7290">
        <v>6</v>
      </c>
      <c r="S7290" t="s">
        <v>33</v>
      </c>
    </row>
    <row r="7291" spans="1:19" hidden="1" x14ac:dyDescent="0.3">
      <c r="A7291">
        <v>129710</v>
      </c>
      <c r="B7291" s="1">
        <v>44564</v>
      </c>
      <c r="C7291" t="s">
        <v>17</v>
      </c>
      <c r="D7291" t="s">
        <v>61</v>
      </c>
      <c r="E7291" t="s">
        <v>62</v>
      </c>
      <c r="F7291" t="s">
        <v>94</v>
      </c>
      <c r="G7291" t="s">
        <v>42</v>
      </c>
      <c r="H7291" t="s">
        <v>52</v>
      </c>
      <c r="I7291" t="s">
        <v>37</v>
      </c>
      <c r="J7291" s="4">
        <v>0.04</v>
      </c>
      <c r="K7291" s="2">
        <f>86*Social_Media_Advertising_Sorted_First_10000_Rows[[#This Row],[Acquisition_Cost_Usd]]</f>
        <v>1093447</v>
      </c>
      <c r="L7291" s="3">
        <v>12714.5</v>
      </c>
      <c r="M7291">
        <v>1.0242218208296767</v>
      </c>
      <c r="N7291" t="s">
        <v>38</v>
      </c>
      <c r="O7291" t="s">
        <v>49</v>
      </c>
      <c r="P7291">
        <v>19760</v>
      </c>
      <c r="Q7291">
        <v>65321</v>
      </c>
      <c r="R7291">
        <v>1</v>
      </c>
      <c r="S7291" t="s">
        <v>33</v>
      </c>
    </row>
    <row r="7292" spans="1:19" x14ac:dyDescent="0.3">
      <c r="A7292">
        <v>129714</v>
      </c>
      <c r="B7292" s="1">
        <v>44834</v>
      </c>
      <c r="C7292" t="s">
        <v>46</v>
      </c>
      <c r="D7292" t="s">
        <v>18</v>
      </c>
      <c r="E7292" t="s">
        <v>35</v>
      </c>
      <c r="F7292" t="s">
        <v>81</v>
      </c>
      <c r="G7292" t="s">
        <v>60</v>
      </c>
      <c r="H7292" t="s">
        <v>30</v>
      </c>
      <c r="I7292" t="s">
        <v>48</v>
      </c>
      <c r="J7292" s="4">
        <v>0.14000000000000001</v>
      </c>
      <c r="K7292" s="2">
        <f>86*Social_Media_Advertising_Sorted_First_10000_Rows[[#This Row],[Acquisition_Cost_Usd]]</f>
        <v>654463.43999999994</v>
      </c>
      <c r="L7292" s="3">
        <v>7610.04</v>
      </c>
      <c r="M7292">
        <v>1.18</v>
      </c>
      <c r="N7292" t="s">
        <v>38</v>
      </c>
      <c r="O7292" t="s">
        <v>49</v>
      </c>
      <c r="P7292">
        <v>19841</v>
      </c>
      <c r="Q7292">
        <v>60289</v>
      </c>
      <c r="R7292">
        <v>2</v>
      </c>
      <c r="S7292" t="s">
        <v>33</v>
      </c>
    </row>
    <row r="7293" spans="1:19" hidden="1" x14ac:dyDescent="0.3">
      <c r="A7293">
        <v>129715</v>
      </c>
      <c r="B7293" s="1">
        <v>44883</v>
      </c>
      <c r="C7293" t="s">
        <v>80</v>
      </c>
      <c r="D7293" t="s">
        <v>61</v>
      </c>
      <c r="E7293" t="s">
        <v>62</v>
      </c>
      <c r="F7293" t="s">
        <v>107</v>
      </c>
      <c r="G7293" t="s">
        <v>21</v>
      </c>
      <c r="H7293" t="s">
        <v>22</v>
      </c>
      <c r="I7293" t="s">
        <v>31</v>
      </c>
      <c r="J7293" s="4">
        <v>0.11</v>
      </c>
      <c r="K7293" s="2">
        <f>86*Social_Media_Advertising_Sorted_First_10000_Rows[[#This Row],[Acquisition_Cost_Usd]]</f>
        <v>758946.55999999994</v>
      </c>
      <c r="L7293" s="3">
        <v>8824.9599999999991</v>
      </c>
      <c r="M7293">
        <v>3.66</v>
      </c>
      <c r="N7293" t="s">
        <v>58</v>
      </c>
      <c r="O7293" t="s">
        <v>25</v>
      </c>
      <c r="P7293">
        <v>23158</v>
      </c>
      <c r="Q7293">
        <v>70115</v>
      </c>
      <c r="R7293">
        <v>1</v>
      </c>
      <c r="S7293" t="s">
        <v>26</v>
      </c>
    </row>
    <row r="7294" spans="1:19" x14ac:dyDescent="0.3">
      <c r="A7294">
        <v>129719</v>
      </c>
      <c r="B7294" s="1">
        <v>44868</v>
      </c>
      <c r="C7294" t="s">
        <v>80</v>
      </c>
      <c r="D7294" t="s">
        <v>40</v>
      </c>
      <c r="E7294" t="s">
        <v>55</v>
      </c>
      <c r="F7294" t="s">
        <v>63</v>
      </c>
      <c r="G7294" t="s">
        <v>42</v>
      </c>
      <c r="H7294" t="s">
        <v>43</v>
      </c>
      <c r="I7294" t="s">
        <v>31</v>
      </c>
      <c r="J7294" s="4">
        <v>0.08</v>
      </c>
      <c r="K7294" s="2">
        <f>86*Social_Media_Advertising_Sorted_First_10000_Rows[[#This Row],[Acquisition_Cost_Usd]]</f>
        <v>305102.2</v>
      </c>
      <c r="L7294" s="3">
        <v>3547.7</v>
      </c>
      <c r="M7294">
        <v>6.39</v>
      </c>
      <c r="N7294" t="s">
        <v>53</v>
      </c>
      <c r="O7294" t="s">
        <v>32</v>
      </c>
      <c r="P7294">
        <v>8816</v>
      </c>
      <c r="Q7294">
        <v>27633</v>
      </c>
      <c r="R7294">
        <v>8</v>
      </c>
      <c r="S7294" t="s">
        <v>64</v>
      </c>
    </row>
    <row r="7295" spans="1:19" x14ac:dyDescent="0.3">
      <c r="A7295">
        <v>129731</v>
      </c>
      <c r="B7295" s="1">
        <v>44643</v>
      </c>
      <c r="C7295" t="s">
        <v>39</v>
      </c>
      <c r="D7295" t="s">
        <v>40</v>
      </c>
      <c r="E7295" t="s">
        <v>19</v>
      </c>
      <c r="F7295" t="s">
        <v>85</v>
      </c>
      <c r="G7295" t="s">
        <v>60</v>
      </c>
      <c r="H7295" t="s">
        <v>43</v>
      </c>
      <c r="I7295" t="s">
        <v>23</v>
      </c>
      <c r="J7295" s="4">
        <v>0.02</v>
      </c>
      <c r="K7295" s="2">
        <f>86*Social_Media_Advertising_Sorted_First_10000_Rows[[#This Row],[Acquisition_Cost_Usd]]</f>
        <v>341678.86000000004</v>
      </c>
      <c r="L7295" s="3">
        <v>3973.01</v>
      </c>
      <c r="M7295">
        <v>1.89</v>
      </c>
      <c r="N7295" t="s">
        <v>44</v>
      </c>
      <c r="O7295" t="s">
        <v>25</v>
      </c>
      <c r="P7295">
        <v>9966</v>
      </c>
      <c r="Q7295">
        <v>31039</v>
      </c>
      <c r="R7295">
        <v>10</v>
      </c>
      <c r="S7295" t="s">
        <v>45</v>
      </c>
    </row>
    <row r="7296" spans="1:19" x14ac:dyDescent="0.3">
      <c r="A7296">
        <v>129734</v>
      </c>
      <c r="B7296" s="1">
        <v>44736</v>
      </c>
      <c r="C7296" t="s">
        <v>69</v>
      </c>
      <c r="D7296" t="s">
        <v>18</v>
      </c>
      <c r="E7296" t="s">
        <v>55</v>
      </c>
      <c r="F7296" t="s">
        <v>78</v>
      </c>
      <c r="G7296" t="s">
        <v>60</v>
      </c>
      <c r="H7296" t="s">
        <v>52</v>
      </c>
      <c r="I7296" t="s">
        <v>31</v>
      </c>
      <c r="J7296" s="4">
        <v>0.13</v>
      </c>
      <c r="K7296" s="2">
        <f>86*Social_Media_Advertising_Sorted_First_10000_Rows[[#This Row],[Acquisition_Cost_Usd]]</f>
        <v>1185748.22</v>
      </c>
      <c r="L7296" s="3">
        <v>13787.77</v>
      </c>
      <c r="M7296">
        <v>3.14</v>
      </c>
      <c r="N7296" t="s">
        <v>58</v>
      </c>
      <c r="O7296" t="s">
        <v>32</v>
      </c>
      <c r="P7296">
        <v>36217</v>
      </c>
      <c r="Q7296">
        <v>108797</v>
      </c>
      <c r="R7296">
        <v>4</v>
      </c>
      <c r="S7296" t="s">
        <v>33</v>
      </c>
    </row>
    <row r="7297" spans="1:19" x14ac:dyDescent="0.3">
      <c r="A7297">
        <v>129736</v>
      </c>
      <c r="B7297" s="1">
        <v>44716</v>
      </c>
      <c r="C7297" t="s">
        <v>69</v>
      </c>
      <c r="D7297" t="s">
        <v>18</v>
      </c>
      <c r="E7297" t="s">
        <v>27</v>
      </c>
      <c r="F7297" t="s">
        <v>93</v>
      </c>
      <c r="G7297" t="s">
        <v>29</v>
      </c>
      <c r="H7297" t="s">
        <v>22</v>
      </c>
      <c r="I7297" t="s">
        <v>37</v>
      </c>
      <c r="J7297" s="4">
        <v>7.0000000000000007E-2</v>
      </c>
      <c r="K7297" s="2">
        <f>86*Social_Media_Advertising_Sorted_First_10000_Rows[[#This Row],[Acquisition_Cost_Usd]]</f>
        <v>688294.12</v>
      </c>
      <c r="L7297" s="3">
        <v>8003.42</v>
      </c>
      <c r="M7297">
        <v>0.7525259800511237</v>
      </c>
      <c r="N7297" t="s">
        <v>38</v>
      </c>
      <c r="O7297" t="s">
        <v>32</v>
      </c>
      <c r="P7297">
        <v>12288</v>
      </c>
      <c r="Q7297">
        <v>40995</v>
      </c>
      <c r="R7297">
        <v>1</v>
      </c>
      <c r="S7297" t="s">
        <v>45</v>
      </c>
    </row>
    <row r="7298" spans="1:19" x14ac:dyDescent="0.3">
      <c r="A7298">
        <v>129737</v>
      </c>
      <c r="B7298" s="1">
        <v>44571</v>
      </c>
      <c r="C7298" t="s">
        <v>17</v>
      </c>
      <c r="D7298" t="s">
        <v>18</v>
      </c>
      <c r="E7298" t="s">
        <v>19</v>
      </c>
      <c r="F7298" t="s">
        <v>87</v>
      </c>
      <c r="G7298" t="s">
        <v>60</v>
      </c>
      <c r="H7298" t="s">
        <v>52</v>
      </c>
      <c r="I7298" t="s">
        <v>48</v>
      </c>
      <c r="J7298" s="4">
        <v>0.14000000000000001</v>
      </c>
      <c r="K7298" s="2">
        <f>86*Social_Media_Advertising_Sorted_First_10000_Rows[[#This Row],[Acquisition_Cost_Usd]]</f>
        <v>1290000</v>
      </c>
      <c r="L7298" s="3">
        <v>15000</v>
      </c>
      <c r="M7298">
        <v>6.52</v>
      </c>
      <c r="N7298" t="s">
        <v>38</v>
      </c>
      <c r="O7298" t="s">
        <v>49</v>
      </c>
      <c r="P7298">
        <v>39265</v>
      </c>
      <c r="Q7298">
        <v>117825</v>
      </c>
      <c r="R7298">
        <v>10</v>
      </c>
      <c r="S7298" t="s">
        <v>64</v>
      </c>
    </row>
    <row r="7299" spans="1:19" x14ac:dyDescent="0.3">
      <c r="A7299">
        <v>129738</v>
      </c>
      <c r="B7299" s="1">
        <v>44852</v>
      </c>
      <c r="C7299" t="s">
        <v>77</v>
      </c>
      <c r="D7299" t="s">
        <v>18</v>
      </c>
      <c r="E7299" t="s">
        <v>55</v>
      </c>
      <c r="F7299" t="s">
        <v>83</v>
      </c>
      <c r="G7299" t="s">
        <v>60</v>
      </c>
      <c r="H7299" t="s">
        <v>22</v>
      </c>
      <c r="I7299" t="s">
        <v>48</v>
      </c>
      <c r="J7299" s="4">
        <v>0.08</v>
      </c>
      <c r="K7299" s="2">
        <f>86*Social_Media_Advertising_Sorted_First_10000_Rows[[#This Row],[Acquisition_Cost_Usd]]</f>
        <v>747139.62</v>
      </c>
      <c r="L7299" s="3">
        <v>8687.67</v>
      </c>
      <c r="M7299">
        <v>6.55</v>
      </c>
      <c r="N7299" t="s">
        <v>38</v>
      </c>
      <c r="O7299" t="s">
        <v>49</v>
      </c>
      <c r="P7299">
        <v>22792</v>
      </c>
      <c r="Q7299">
        <v>69031</v>
      </c>
      <c r="R7299">
        <v>8</v>
      </c>
      <c r="S7299" t="s">
        <v>64</v>
      </c>
    </row>
    <row r="7300" spans="1:19" x14ac:dyDescent="0.3">
      <c r="A7300">
        <v>129739</v>
      </c>
      <c r="B7300" s="1">
        <v>44675</v>
      </c>
      <c r="C7300" t="s">
        <v>34</v>
      </c>
      <c r="D7300" t="s">
        <v>18</v>
      </c>
      <c r="E7300" t="s">
        <v>19</v>
      </c>
      <c r="F7300" t="s">
        <v>75</v>
      </c>
      <c r="G7300" t="s">
        <v>21</v>
      </c>
      <c r="H7300" t="s">
        <v>52</v>
      </c>
      <c r="I7300" t="s">
        <v>37</v>
      </c>
      <c r="J7300" s="4">
        <v>0.06</v>
      </c>
      <c r="K7300" s="2">
        <f>86*Social_Media_Advertising_Sorted_First_10000_Rows[[#This Row],[Acquisition_Cost_Usd]]</f>
        <v>1141206.24</v>
      </c>
      <c r="L7300" s="3">
        <v>13269.84</v>
      </c>
      <c r="M7300">
        <v>0.72571389050060853</v>
      </c>
      <c r="N7300" t="s">
        <v>53</v>
      </c>
      <c r="O7300" t="s">
        <v>49</v>
      </c>
      <c r="P7300">
        <v>20578</v>
      </c>
      <c r="Q7300">
        <v>67988</v>
      </c>
      <c r="R7300">
        <v>1</v>
      </c>
      <c r="S7300" t="s">
        <v>45</v>
      </c>
    </row>
    <row r="7301" spans="1:19" x14ac:dyDescent="0.3">
      <c r="A7301">
        <v>129751</v>
      </c>
      <c r="B7301" s="1">
        <v>44877</v>
      </c>
      <c r="C7301" t="s">
        <v>80</v>
      </c>
      <c r="D7301" t="s">
        <v>18</v>
      </c>
      <c r="E7301" t="s">
        <v>35</v>
      </c>
      <c r="F7301" t="s">
        <v>81</v>
      </c>
      <c r="G7301" t="s">
        <v>42</v>
      </c>
      <c r="H7301" t="s">
        <v>30</v>
      </c>
      <c r="I7301" t="s">
        <v>31</v>
      </c>
      <c r="J7301" s="4">
        <v>0.1</v>
      </c>
      <c r="K7301" s="2">
        <f>86*Social_Media_Advertising_Sorted_First_10000_Rows[[#This Row],[Acquisition_Cost_Usd]]</f>
        <v>651971.16</v>
      </c>
      <c r="L7301" s="3">
        <v>7581.06</v>
      </c>
      <c r="M7301">
        <v>2.4900000000000002</v>
      </c>
      <c r="N7301" t="s">
        <v>44</v>
      </c>
      <c r="O7301" t="s">
        <v>32</v>
      </c>
      <c r="P7301">
        <v>19766</v>
      </c>
      <c r="Q7301">
        <v>60068</v>
      </c>
      <c r="R7301">
        <v>1</v>
      </c>
      <c r="S7301" t="s">
        <v>33</v>
      </c>
    </row>
    <row r="7302" spans="1:19" x14ac:dyDescent="0.3">
      <c r="A7302">
        <v>129752</v>
      </c>
      <c r="B7302" s="1">
        <v>44907</v>
      </c>
      <c r="C7302" t="s">
        <v>54</v>
      </c>
      <c r="D7302" t="s">
        <v>40</v>
      </c>
      <c r="E7302" t="s">
        <v>55</v>
      </c>
      <c r="F7302" t="s">
        <v>101</v>
      </c>
      <c r="G7302" t="s">
        <v>29</v>
      </c>
      <c r="H7302" t="s">
        <v>43</v>
      </c>
      <c r="I7302" t="s">
        <v>23</v>
      </c>
      <c r="J7302" s="4">
        <v>0.06</v>
      </c>
      <c r="K7302" s="2">
        <f>86*Social_Media_Advertising_Sorted_First_10000_Rows[[#This Row],[Acquisition_Cost_Usd]]</f>
        <v>43000</v>
      </c>
      <c r="L7302" s="3">
        <v>500</v>
      </c>
      <c r="M7302">
        <v>5.42</v>
      </c>
      <c r="N7302" t="s">
        <v>44</v>
      </c>
      <c r="O7302" t="s">
        <v>49</v>
      </c>
      <c r="P7302">
        <v>897</v>
      </c>
      <c r="Q7302">
        <v>4177</v>
      </c>
      <c r="R7302">
        <v>7</v>
      </c>
      <c r="S7302" t="s">
        <v>64</v>
      </c>
    </row>
    <row r="7303" spans="1:19" x14ac:dyDescent="0.3">
      <c r="A7303">
        <v>129754</v>
      </c>
      <c r="B7303" s="1">
        <v>44857</v>
      </c>
      <c r="C7303" t="s">
        <v>77</v>
      </c>
      <c r="D7303" t="s">
        <v>40</v>
      </c>
      <c r="E7303" t="s">
        <v>55</v>
      </c>
      <c r="F7303" t="s">
        <v>103</v>
      </c>
      <c r="G7303" t="s">
        <v>42</v>
      </c>
      <c r="H7303" t="s">
        <v>22</v>
      </c>
      <c r="I7303" t="s">
        <v>37</v>
      </c>
      <c r="J7303" s="4">
        <v>0.06</v>
      </c>
      <c r="K7303" s="2">
        <f>86*Social_Media_Advertising_Sorted_First_10000_Rows[[#This Row],[Acquisition_Cost_Usd]]</f>
        <v>802248.41999999993</v>
      </c>
      <c r="L7303" s="3">
        <v>9328.4699999999993</v>
      </c>
      <c r="M7303">
        <v>0.40039387062102538</v>
      </c>
      <c r="N7303" t="s">
        <v>24</v>
      </c>
      <c r="O7303" t="s">
        <v>32</v>
      </c>
      <c r="P7303">
        <v>14393</v>
      </c>
      <c r="Q7303">
        <v>47847</v>
      </c>
      <c r="R7303">
        <v>1</v>
      </c>
      <c r="S7303" t="s">
        <v>45</v>
      </c>
    </row>
    <row r="7304" spans="1:19" hidden="1" x14ac:dyDescent="0.3">
      <c r="A7304">
        <v>129756</v>
      </c>
      <c r="B7304" s="1">
        <v>44822</v>
      </c>
      <c r="C7304" t="s">
        <v>46</v>
      </c>
      <c r="D7304" t="s">
        <v>61</v>
      </c>
      <c r="E7304" t="s">
        <v>62</v>
      </c>
      <c r="F7304" t="s">
        <v>98</v>
      </c>
      <c r="G7304" t="s">
        <v>21</v>
      </c>
      <c r="H7304" t="s">
        <v>52</v>
      </c>
      <c r="I7304" t="s">
        <v>31</v>
      </c>
      <c r="J7304" s="4">
        <v>0.14000000000000001</v>
      </c>
      <c r="K7304" s="2">
        <f>86*Social_Media_Advertising_Sorted_First_10000_Rows[[#This Row],[Acquisition_Cost_Usd]]</f>
        <v>1020773.5599999999</v>
      </c>
      <c r="L7304" s="3">
        <v>11869.46</v>
      </c>
      <c r="M7304">
        <v>7.84</v>
      </c>
      <c r="N7304" t="s">
        <v>53</v>
      </c>
      <c r="O7304" t="s">
        <v>32</v>
      </c>
      <c r="P7304">
        <v>31422</v>
      </c>
      <c r="Q7304">
        <v>94592</v>
      </c>
      <c r="R7304">
        <v>1</v>
      </c>
      <c r="S7304" t="s">
        <v>50</v>
      </c>
    </row>
    <row r="7305" spans="1:19" x14ac:dyDescent="0.3">
      <c r="A7305">
        <v>129758</v>
      </c>
      <c r="B7305" s="1">
        <v>44588</v>
      </c>
      <c r="C7305" t="s">
        <v>17</v>
      </c>
      <c r="D7305" t="s">
        <v>18</v>
      </c>
      <c r="E7305" t="s">
        <v>55</v>
      </c>
      <c r="F7305" t="s">
        <v>101</v>
      </c>
      <c r="G7305" t="s">
        <v>42</v>
      </c>
      <c r="H7305" t="s">
        <v>30</v>
      </c>
      <c r="I7305" t="s">
        <v>31</v>
      </c>
      <c r="J7305" s="4">
        <v>0.1</v>
      </c>
      <c r="K7305" s="2">
        <f>86*Social_Media_Advertising_Sorted_First_10000_Rows[[#This Row],[Acquisition_Cost_Usd]]</f>
        <v>452766.77999999997</v>
      </c>
      <c r="L7305" s="3">
        <v>5264.73</v>
      </c>
      <c r="M7305">
        <v>3.79</v>
      </c>
      <c r="N7305" t="s">
        <v>44</v>
      </c>
      <c r="O7305" t="s">
        <v>25</v>
      </c>
      <c r="P7305">
        <v>13495</v>
      </c>
      <c r="Q7305">
        <v>41491</v>
      </c>
      <c r="R7305">
        <v>2</v>
      </c>
      <c r="S7305" t="s">
        <v>64</v>
      </c>
    </row>
    <row r="7306" spans="1:19" x14ac:dyDescent="0.3">
      <c r="A7306">
        <v>129764</v>
      </c>
      <c r="B7306" s="1">
        <v>44669</v>
      </c>
      <c r="C7306" t="s">
        <v>34</v>
      </c>
      <c r="D7306" t="s">
        <v>40</v>
      </c>
      <c r="E7306" t="s">
        <v>35</v>
      </c>
      <c r="F7306" t="s">
        <v>86</v>
      </c>
      <c r="G7306" t="s">
        <v>29</v>
      </c>
      <c r="H7306" t="s">
        <v>43</v>
      </c>
      <c r="I7306" t="s">
        <v>23</v>
      </c>
      <c r="J7306" s="4">
        <v>0.12</v>
      </c>
      <c r="K7306" s="2">
        <f>86*Social_Media_Advertising_Sorted_First_10000_Rows[[#This Row],[Acquisition_Cost_Usd]]</f>
        <v>345783.63999999996</v>
      </c>
      <c r="L7306" s="3">
        <v>4020.74</v>
      </c>
      <c r="M7306">
        <v>2.15</v>
      </c>
      <c r="N7306" t="s">
        <v>38</v>
      </c>
      <c r="O7306" t="s">
        <v>49</v>
      </c>
      <c r="P7306">
        <v>10093</v>
      </c>
      <c r="Q7306">
        <v>31415</v>
      </c>
      <c r="R7306">
        <v>10</v>
      </c>
      <c r="S7306" t="s">
        <v>50</v>
      </c>
    </row>
    <row r="7307" spans="1:19" x14ac:dyDescent="0.3">
      <c r="A7307">
        <v>129772</v>
      </c>
      <c r="B7307" s="1">
        <v>44644</v>
      </c>
      <c r="C7307" t="s">
        <v>39</v>
      </c>
      <c r="D7307" t="s">
        <v>18</v>
      </c>
      <c r="E7307" t="s">
        <v>35</v>
      </c>
      <c r="F7307" t="s">
        <v>20</v>
      </c>
      <c r="G7307" t="s">
        <v>60</v>
      </c>
      <c r="H7307" t="s">
        <v>43</v>
      </c>
      <c r="I7307" t="s">
        <v>48</v>
      </c>
      <c r="J7307" s="4">
        <v>0.12</v>
      </c>
      <c r="K7307" s="2">
        <f>86*Social_Media_Advertising_Sorted_First_10000_Rows[[#This Row],[Acquisition_Cost_Usd]]</f>
        <v>350105.13999999996</v>
      </c>
      <c r="L7307" s="3">
        <v>4070.99</v>
      </c>
      <c r="M7307">
        <v>6.64</v>
      </c>
      <c r="N7307" t="s">
        <v>24</v>
      </c>
      <c r="O7307" t="s">
        <v>32</v>
      </c>
      <c r="P7307">
        <v>10234</v>
      </c>
      <c r="Q7307">
        <v>31835</v>
      </c>
      <c r="R7307">
        <v>5</v>
      </c>
      <c r="S7307" t="s">
        <v>26</v>
      </c>
    </row>
    <row r="7308" spans="1:19" x14ac:dyDescent="0.3">
      <c r="A7308">
        <v>129773</v>
      </c>
      <c r="B7308" s="1">
        <v>44920</v>
      </c>
      <c r="C7308" t="s">
        <v>54</v>
      </c>
      <c r="D7308" t="s">
        <v>18</v>
      </c>
      <c r="E7308" t="s">
        <v>55</v>
      </c>
      <c r="F7308" t="s">
        <v>70</v>
      </c>
      <c r="G7308" t="s">
        <v>21</v>
      </c>
      <c r="H7308" t="s">
        <v>30</v>
      </c>
      <c r="I7308" t="s">
        <v>37</v>
      </c>
      <c r="J7308" s="4">
        <v>7.0000000000000007E-2</v>
      </c>
      <c r="K7308" s="2">
        <f>86*Social_Media_Advertising_Sorted_First_10000_Rows[[#This Row],[Acquisition_Cost_Usd]]</f>
        <v>430954.60000000003</v>
      </c>
      <c r="L7308" s="3">
        <v>5011.1000000000004</v>
      </c>
      <c r="M7308">
        <v>1.3048550247917343</v>
      </c>
      <c r="N7308" t="s">
        <v>24</v>
      </c>
      <c r="O7308" t="s">
        <v>25</v>
      </c>
      <c r="P7308">
        <v>7518</v>
      </c>
      <c r="Q7308">
        <v>25464</v>
      </c>
      <c r="R7308">
        <v>1</v>
      </c>
      <c r="S7308" t="s">
        <v>64</v>
      </c>
    </row>
    <row r="7309" spans="1:19" x14ac:dyDescent="0.3">
      <c r="A7309">
        <v>129777</v>
      </c>
      <c r="B7309" s="1">
        <v>44689</v>
      </c>
      <c r="C7309" t="s">
        <v>91</v>
      </c>
      <c r="D7309" t="s">
        <v>18</v>
      </c>
      <c r="E7309" t="s">
        <v>19</v>
      </c>
      <c r="F7309" t="s">
        <v>68</v>
      </c>
      <c r="G7309" t="s">
        <v>60</v>
      </c>
      <c r="H7309" t="s">
        <v>52</v>
      </c>
      <c r="I7309" t="s">
        <v>48</v>
      </c>
      <c r="J7309" s="4">
        <v>0.11</v>
      </c>
      <c r="K7309" s="2">
        <f>86*Social_Media_Advertising_Sorted_First_10000_Rows[[#This Row],[Acquisition_Cost_Usd]]</f>
        <v>1290000</v>
      </c>
      <c r="L7309" s="3">
        <v>15000</v>
      </c>
      <c r="M7309">
        <v>4.7</v>
      </c>
      <c r="N7309" t="s">
        <v>53</v>
      </c>
      <c r="O7309" t="s">
        <v>25</v>
      </c>
      <c r="P7309">
        <v>39309</v>
      </c>
      <c r="Q7309">
        <v>117954</v>
      </c>
      <c r="R7309">
        <v>3</v>
      </c>
      <c r="S7309" t="s">
        <v>45</v>
      </c>
    </row>
    <row r="7310" spans="1:19" x14ac:dyDescent="0.3">
      <c r="A7310">
        <v>129778</v>
      </c>
      <c r="B7310" s="1">
        <v>44694</v>
      </c>
      <c r="C7310" t="s">
        <v>91</v>
      </c>
      <c r="D7310" t="s">
        <v>18</v>
      </c>
      <c r="E7310" t="s">
        <v>35</v>
      </c>
      <c r="F7310" t="s">
        <v>47</v>
      </c>
      <c r="G7310" t="s">
        <v>29</v>
      </c>
      <c r="H7310" t="s">
        <v>22</v>
      </c>
      <c r="I7310" t="s">
        <v>31</v>
      </c>
      <c r="J7310" s="4">
        <v>0.1</v>
      </c>
      <c r="K7310" s="2">
        <f>86*Social_Media_Advertising_Sorted_First_10000_Rows[[#This Row],[Acquisition_Cost_Usd]]</f>
        <v>809517.14</v>
      </c>
      <c r="L7310" s="3">
        <v>9412.99</v>
      </c>
      <c r="M7310">
        <v>0.28000000000000003</v>
      </c>
      <c r="N7310" t="s">
        <v>38</v>
      </c>
      <c r="O7310" t="s">
        <v>32</v>
      </c>
      <c r="P7310">
        <v>24740</v>
      </c>
      <c r="Q7310">
        <v>74801</v>
      </c>
      <c r="R7310">
        <v>2</v>
      </c>
      <c r="S7310" t="s">
        <v>50</v>
      </c>
    </row>
    <row r="7311" spans="1:19" x14ac:dyDescent="0.3">
      <c r="A7311">
        <v>129781</v>
      </c>
      <c r="B7311" s="1">
        <v>44696</v>
      </c>
      <c r="C7311" t="s">
        <v>91</v>
      </c>
      <c r="D7311" t="s">
        <v>18</v>
      </c>
      <c r="E7311" t="s">
        <v>55</v>
      </c>
      <c r="F7311" t="s">
        <v>78</v>
      </c>
      <c r="G7311" t="s">
        <v>29</v>
      </c>
      <c r="H7311" t="s">
        <v>22</v>
      </c>
      <c r="I7311" t="s">
        <v>31</v>
      </c>
      <c r="J7311" s="4">
        <v>0.15</v>
      </c>
      <c r="K7311" s="2">
        <f>86*Social_Media_Advertising_Sorted_First_10000_Rows[[#This Row],[Acquisition_Cost_Usd]]</f>
        <v>827508.34000000008</v>
      </c>
      <c r="L7311" s="3">
        <v>9622.19</v>
      </c>
      <c r="M7311">
        <v>0.75</v>
      </c>
      <c r="N7311" t="s">
        <v>44</v>
      </c>
      <c r="O7311" t="s">
        <v>25</v>
      </c>
      <c r="P7311">
        <v>25317</v>
      </c>
      <c r="Q7311">
        <v>76510</v>
      </c>
      <c r="R7311">
        <v>3</v>
      </c>
      <c r="S7311" t="s">
        <v>33</v>
      </c>
    </row>
    <row r="7312" spans="1:19" x14ac:dyDescent="0.3">
      <c r="A7312">
        <v>129783</v>
      </c>
      <c r="B7312" s="1">
        <v>44920</v>
      </c>
      <c r="C7312" t="s">
        <v>54</v>
      </c>
      <c r="D7312" t="s">
        <v>40</v>
      </c>
      <c r="E7312" t="s">
        <v>55</v>
      </c>
      <c r="F7312" t="s">
        <v>74</v>
      </c>
      <c r="G7312" t="s">
        <v>21</v>
      </c>
      <c r="H7312" t="s">
        <v>43</v>
      </c>
      <c r="I7312" t="s">
        <v>48</v>
      </c>
      <c r="J7312" s="4">
        <v>0.13</v>
      </c>
      <c r="K7312" s="2">
        <f>86*Social_Media_Advertising_Sorted_First_10000_Rows[[#This Row],[Acquisition_Cost_Usd]]</f>
        <v>311336.34000000003</v>
      </c>
      <c r="L7312" s="3">
        <v>3620.19</v>
      </c>
      <c r="M7312">
        <v>2.81</v>
      </c>
      <c r="N7312" t="s">
        <v>58</v>
      </c>
      <c r="O7312" t="s">
        <v>49</v>
      </c>
      <c r="P7312">
        <v>9009</v>
      </c>
      <c r="Q7312">
        <v>28206</v>
      </c>
      <c r="R7312">
        <v>8</v>
      </c>
      <c r="S7312" t="s">
        <v>64</v>
      </c>
    </row>
    <row r="7313" spans="1:19" x14ac:dyDescent="0.3">
      <c r="A7313">
        <v>129784</v>
      </c>
      <c r="B7313" s="1">
        <v>44880</v>
      </c>
      <c r="C7313" t="s">
        <v>80</v>
      </c>
      <c r="D7313" t="s">
        <v>40</v>
      </c>
      <c r="E7313" t="s">
        <v>19</v>
      </c>
      <c r="F7313" t="s">
        <v>110</v>
      </c>
      <c r="G7313" t="s">
        <v>42</v>
      </c>
      <c r="H7313" t="s">
        <v>22</v>
      </c>
      <c r="I7313" t="s">
        <v>23</v>
      </c>
      <c r="J7313" s="4">
        <v>0.12</v>
      </c>
      <c r="K7313" s="2">
        <f>86*Social_Media_Advertising_Sorted_First_10000_Rows[[#This Row],[Acquisition_Cost_Usd]]</f>
        <v>871094.86</v>
      </c>
      <c r="L7313" s="3">
        <v>10129.01</v>
      </c>
      <c r="M7313">
        <v>1.8</v>
      </c>
      <c r="N7313" t="s">
        <v>53</v>
      </c>
      <c r="O7313" t="s">
        <v>32</v>
      </c>
      <c r="P7313">
        <v>26711</v>
      </c>
      <c r="Q7313">
        <v>80638</v>
      </c>
      <c r="R7313">
        <v>8</v>
      </c>
      <c r="S7313" t="s">
        <v>50</v>
      </c>
    </row>
    <row r="7314" spans="1:19" x14ac:dyDescent="0.3">
      <c r="A7314">
        <v>129792</v>
      </c>
      <c r="B7314" s="1">
        <v>44667</v>
      </c>
      <c r="C7314" t="s">
        <v>34</v>
      </c>
      <c r="D7314" t="s">
        <v>18</v>
      </c>
      <c r="E7314" t="s">
        <v>19</v>
      </c>
      <c r="F7314" t="s">
        <v>47</v>
      </c>
      <c r="G7314" t="s">
        <v>29</v>
      </c>
      <c r="H7314" t="s">
        <v>22</v>
      </c>
      <c r="I7314" t="s">
        <v>31</v>
      </c>
      <c r="J7314" s="4">
        <v>0.13</v>
      </c>
      <c r="K7314" s="2">
        <f>86*Social_Media_Advertising_Sorted_First_10000_Rows[[#This Row],[Acquisition_Cost_Usd]]</f>
        <v>722872.14</v>
      </c>
      <c r="L7314" s="3">
        <v>8405.49</v>
      </c>
      <c r="M7314">
        <v>4.09</v>
      </c>
      <c r="N7314" t="s">
        <v>53</v>
      </c>
      <c r="O7314" t="s">
        <v>49</v>
      </c>
      <c r="P7314">
        <v>22027</v>
      </c>
      <c r="Q7314">
        <v>66764</v>
      </c>
      <c r="R7314">
        <v>9</v>
      </c>
      <c r="S7314" t="s">
        <v>50</v>
      </c>
    </row>
    <row r="7315" spans="1:19" x14ac:dyDescent="0.3">
      <c r="A7315">
        <v>129794</v>
      </c>
      <c r="B7315" s="1">
        <v>44875</v>
      </c>
      <c r="C7315" t="s">
        <v>80</v>
      </c>
      <c r="D7315" t="s">
        <v>40</v>
      </c>
      <c r="E7315" t="s">
        <v>27</v>
      </c>
      <c r="F7315" t="s">
        <v>81</v>
      </c>
      <c r="G7315" t="s">
        <v>21</v>
      </c>
      <c r="H7315" t="s">
        <v>22</v>
      </c>
      <c r="I7315" t="s">
        <v>37</v>
      </c>
      <c r="J7315" s="4">
        <v>0.06</v>
      </c>
      <c r="K7315" s="2">
        <f>86*Social_Media_Advertising_Sorted_First_10000_Rows[[#This Row],[Acquisition_Cost_Usd]]</f>
        <v>885658.1</v>
      </c>
      <c r="L7315" s="3">
        <v>10298.35</v>
      </c>
      <c r="M7315">
        <v>0.67387718403627939</v>
      </c>
      <c r="N7315" t="s">
        <v>58</v>
      </c>
      <c r="O7315" t="s">
        <v>49</v>
      </c>
      <c r="P7315">
        <v>15953</v>
      </c>
      <c r="Q7315">
        <v>52926</v>
      </c>
      <c r="R7315">
        <v>1</v>
      </c>
      <c r="S7315" t="s">
        <v>33</v>
      </c>
    </row>
    <row r="7316" spans="1:19" x14ac:dyDescent="0.3">
      <c r="A7316">
        <v>129796</v>
      </c>
      <c r="B7316" s="1">
        <v>44692</v>
      </c>
      <c r="C7316" t="s">
        <v>91</v>
      </c>
      <c r="D7316" t="s">
        <v>18</v>
      </c>
      <c r="E7316" t="s">
        <v>55</v>
      </c>
      <c r="F7316" t="s">
        <v>82</v>
      </c>
      <c r="G7316" t="s">
        <v>42</v>
      </c>
      <c r="H7316" t="s">
        <v>43</v>
      </c>
      <c r="I7316" t="s">
        <v>37</v>
      </c>
      <c r="J7316" s="4">
        <v>0.13</v>
      </c>
      <c r="K7316" s="2">
        <f>86*Social_Media_Advertising_Sorted_First_10000_Rows[[#This Row],[Acquisition_Cost_Usd]]</f>
        <v>248938.18000000002</v>
      </c>
      <c r="L7316" s="3">
        <v>2894.63</v>
      </c>
      <c r="M7316">
        <v>0.25382111441154281</v>
      </c>
      <c r="N7316" t="s">
        <v>44</v>
      </c>
      <c r="O7316" t="s">
        <v>32</v>
      </c>
      <c r="P7316">
        <v>4171</v>
      </c>
      <c r="Q7316">
        <v>14563</v>
      </c>
      <c r="R7316">
        <v>1</v>
      </c>
      <c r="S7316" t="s">
        <v>26</v>
      </c>
    </row>
    <row r="7317" spans="1:19" hidden="1" x14ac:dyDescent="0.3">
      <c r="A7317">
        <v>129799</v>
      </c>
      <c r="B7317" s="1">
        <v>44683</v>
      </c>
      <c r="C7317" t="s">
        <v>91</v>
      </c>
      <c r="D7317" t="s">
        <v>61</v>
      </c>
      <c r="E7317" t="s">
        <v>62</v>
      </c>
      <c r="F7317" t="s">
        <v>106</v>
      </c>
      <c r="G7317" t="s">
        <v>21</v>
      </c>
      <c r="H7317" t="s">
        <v>22</v>
      </c>
      <c r="I7317" t="s">
        <v>23</v>
      </c>
      <c r="J7317" s="4">
        <v>0.04</v>
      </c>
      <c r="K7317" s="2">
        <f>86*Social_Media_Advertising_Sorted_First_10000_Rows[[#This Row],[Acquisition_Cost_Usd]]</f>
        <v>847440.55999999994</v>
      </c>
      <c r="L7317" s="3">
        <v>9853.9599999999991</v>
      </c>
      <c r="M7317">
        <v>6.71</v>
      </c>
      <c r="N7317" t="s">
        <v>58</v>
      </c>
      <c r="O7317" t="s">
        <v>49</v>
      </c>
      <c r="P7317">
        <v>25964</v>
      </c>
      <c r="Q7317">
        <v>78425</v>
      </c>
      <c r="R7317">
        <v>8</v>
      </c>
      <c r="S7317" t="s">
        <v>26</v>
      </c>
    </row>
    <row r="7318" spans="1:19" x14ac:dyDescent="0.3">
      <c r="A7318">
        <v>129803</v>
      </c>
      <c r="B7318" s="1">
        <v>44770</v>
      </c>
      <c r="C7318" t="s">
        <v>67</v>
      </c>
      <c r="D7318" t="s">
        <v>40</v>
      </c>
      <c r="E7318" t="s">
        <v>35</v>
      </c>
      <c r="F7318" t="s">
        <v>73</v>
      </c>
      <c r="G7318" t="s">
        <v>29</v>
      </c>
      <c r="H7318" t="s">
        <v>52</v>
      </c>
      <c r="I7318" t="s">
        <v>23</v>
      </c>
      <c r="J7318" s="4">
        <v>0.09</v>
      </c>
      <c r="K7318" s="2">
        <f>86*Social_Media_Advertising_Sorted_First_10000_Rows[[#This Row],[Acquisition_Cost_Usd]]</f>
        <v>1290000</v>
      </c>
      <c r="L7318" s="3">
        <v>15000</v>
      </c>
      <c r="M7318">
        <v>4.67</v>
      </c>
      <c r="N7318" t="s">
        <v>58</v>
      </c>
      <c r="O7318" t="s">
        <v>32</v>
      </c>
      <c r="P7318">
        <v>38786</v>
      </c>
      <c r="Q7318">
        <v>116406</v>
      </c>
      <c r="R7318">
        <v>6</v>
      </c>
      <c r="S7318" t="s">
        <v>33</v>
      </c>
    </row>
    <row r="7319" spans="1:19" x14ac:dyDescent="0.3">
      <c r="A7319">
        <v>129813</v>
      </c>
      <c r="B7319" s="1">
        <v>44718</v>
      </c>
      <c r="C7319" t="s">
        <v>69</v>
      </c>
      <c r="D7319" t="s">
        <v>40</v>
      </c>
      <c r="E7319" t="s">
        <v>27</v>
      </c>
      <c r="F7319" t="s">
        <v>97</v>
      </c>
      <c r="G7319" t="s">
        <v>21</v>
      </c>
      <c r="H7319" t="s">
        <v>22</v>
      </c>
      <c r="I7319" t="s">
        <v>23</v>
      </c>
      <c r="J7319" s="4">
        <v>0.11</v>
      </c>
      <c r="K7319" s="2">
        <f>86*Social_Media_Advertising_Sorted_First_10000_Rows[[#This Row],[Acquisition_Cost_Usd]]</f>
        <v>861284.84000000008</v>
      </c>
      <c r="L7319" s="3">
        <v>10014.94</v>
      </c>
      <c r="M7319">
        <v>4.32</v>
      </c>
      <c r="N7319" t="s">
        <v>24</v>
      </c>
      <c r="O7319" t="s">
        <v>25</v>
      </c>
      <c r="P7319">
        <v>26388</v>
      </c>
      <c r="Q7319">
        <v>79683</v>
      </c>
      <c r="R7319">
        <v>8</v>
      </c>
      <c r="S7319" t="s">
        <v>26</v>
      </c>
    </row>
    <row r="7320" spans="1:19" x14ac:dyDescent="0.3">
      <c r="A7320">
        <v>129821</v>
      </c>
      <c r="B7320" s="1">
        <v>44899</v>
      </c>
      <c r="C7320" t="s">
        <v>54</v>
      </c>
      <c r="D7320" t="s">
        <v>40</v>
      </c>
      <c r="E7320" t="s">
        <v>27</v>
      </c>
      <c r="F7320" t="s">
        <v>102</v>
      </c>
      <c r="G7320" t="s">
        <v>60</v>
      </c>
      <c r="H7320" t="s">
        <v>22</v>
      </c>
      <c r="I7320" t="s">
        <v>37</v>
      </c>
      <c r="J7320" s="4">
        <v>0.04</v>
      </c>
      <c r="K7320" s="2">
        <f>86*Social_Media_Advertising_Sorted_First_10000_Rows[[#This Row],[Acquisition_Cost_Usd]]</f>
        <v>973212.12</v>
      </c>
      <c r="L7320" s="3">
        <v>11316.42</v>
      </c>
      <c r="M7320">
        <v>1.3656290944395688</v>
      </c>
      <c r="N7320" t="s">
        <v>24</v>
      </c>
      <c r="O7320" t="s">
        <v>25</v>
      </c>
      <c r="P7320">
        <v>17584</v>
      </c>
      <c r="Q7320">
        <v>58237</v>
      </c>
      <c r="R7320">
        <v>1</v>
      </c>
      <c r="S7320" t="s">
        <v>45</v>
      </c>
    </row>
    <row r="7321" spans="1:19" hidden="1" x14ac:dyDescent="0.3">
      <c r="A7321">
        <v>129824</v>
      </c>
      <c r="B7321" s="1">
        <v>44684</v>
      </c>
      <c r="C7321" t="s">
        <v>91</v>
      </c>
      <c r="D7321" t="s">
        <v>61</v>
      </c>
      <c r="E7321" t="s">
        <v>62</v>
      </c>
      <c r="F7321" t="s">
        <v>28</v>
      </c>
      <c r="G7321" t="s">
        <v>29</v>
      </c>
      <c r="H7321" t="s">
        <v>43</v>
      </c>
      <c r="I7321" t="s">
        <v>23</v>
      </c>
      <c r="J7321" s="4">
        <v>0.09</v>
      </c>
      <c r="K7321" s="2">
        <f>86*Social_Media_Advertising_Sorted_First_10000_Rows[[#This Row],[Acquisition_Cost_Usd]]</f>
        <v>43000</v>
      </c>
      <c r="L7321" s="3">
        <v>500</v>
      </c>
      <c r="M7321">
        <v>5.91</v>
      </c>
      <c r="N7321" t="s">
        <v>38</v>
      </c>
      <c r="O7321" t="s">
        <v>32</v>
      </c>
      <c r="P7321">
        <v>979</v>
      </c>
      <c r="Q7321">
        <v>4419</v>
      </c>
      <c r="R7321">
        <v>9</v>
      </c>
      <c r="S7321" t="s">
        <v>33</v>
      </c>
    </row>
    <row r="7322" spans="1:19" x14ac:dyDescent="0.3">
      <c r="A7322">
        <v>129829</v>
      </c>
      <c r="B7322" s="1">
        <v>44902</v>
      </c>
      <c r="C7322" t="s">
        <v>54</v>
      </c>
      <c r="D7322" t="s">
        <v>18</v>
      </c>
      <c r="E7322" t="s">
        <v>55</v>
      </c>
      <c r="F7322" t="s">
        <v>108</v>
      </c>
      <c r="G7322" t="s">
        <v>42</v>
      </c>
      <c r="H7322" t="s">
        <v>52</v>
      </c>
      <c r="I7322" t="s">
        <v>31</v>
      </c>
      <c r="J7322" s="4">
        <v>0.1</v>
      </c>
      <c r="K7322" s="2">
        <f>86*Social_Media_Advertising_Sorted_First_10000_Rows[[#This Row],[Acquisition_Cost_Usd]]</f>
        <v>1256216.6200000001</v>
      </c>
      <c r="L7322" s="3">
        <v>14607.17</v>
      </c>
      <c r="M7322">
        <v>6.41</v>
      </c>
      <c r="N7322" t="s">
        <v>53</v>
      </c>
      <c r="O7322" t="s">
        <v>32</v>
      </c>
      <c r="P7322">
        <v>37819</v>
      </c>
      <c r="Q7322">
        <v>113540</v>
      </c>
      <c r="R7322">
        <v>10</v>
      </c>
      <c r="S7322" t="s">
        <v>45</v>
      </c>
    </row>
    <row r="7323" spans="1:19" x14ac:dyDescent="0.3">
      <c r="A7323">
        <v>129830</v>
      </c>
      <c r="B7323" s="1">
        <v>44650</v>
      </c>
      <c r="C7323" t="s">
        <v>39</v>
      </c>
      <c r="D7323" t="s">
        <v>40</v>
      </c>
      <c r="E7323" t="s">
        <v>55</v>
      </c>
      <c r="F7323" t="s">
        <v>72</v>
      </c>
      <c r="G7323" t="s">
        <v>29</v>
      </c>
      <c r="H7323" t="s">
        <v>43</v>
      </c>
      <c r="I7323" t="s">
        <v>23</v>
      </c>
      <c r="J7323" s="4">
        <v>0.15</v>
      </c>
      <c r="K7323" s="2">
        <f>86*Social_Media_Advertising_Sorted_First_10000_Rows[[#This Row],[Acquisition_Cost_Usd]]</f>
        <v>335836.88</v>
      </c>
      <c r="L7323" s="3">
        <v>3905.08</v>
      </c>
      <c r="M7323">
        <v>1.17</v>
      </c>
      <c r="N7323" t="s">
        <v>38</v>
      </c>
      <c r="O7323" t="s">
        <v>25</v>
      </c>
      <c r="P7323">
        <v>9778</v>
      </c>
      <c r="Q7323">
        <v>30484</v>
      </c>
      <c r="R7323">
        <v>9</v>
      </c>
      <c r="S7323" t="s">
        <v>64</v>
      </c>
    </row>
    <row r="7324" spans="1:19" x14ac:dyDescent="0.3">
      <c r="A7324">
        <v>129834</v>
      </c>
      <c r="B7324" s="1">
        <v>44613</v>
      </c>
      <c r="C7324" t="s">
        <v>65</v>
      </c>
      <c r="D7324" t="s">
        <v>18</v>
      </c>
      <c r="E7324" t="s">
        <v>55</v>
      </c>
      <c r="F7324" t="s">
        <v>106</v>
      </c>
      <c r="G7324" t="s">
        <v>21</v>
      </c>
      <c r="H7324" t="s">
        <v>52</v>
      </c>
      <c r="I7324" t="s">
        <v>37</v>
      </c>
      <c r="J7324" s="4">
        <v>0.01</v>
      </c>
      <c r="K7324" s="2">
        <f>86*Social_Media_Advertising_Sorted_First_10000_Rows[[#This Row],[Acquisition_Cost_Usd]]</f>
        <v>1004963.3200000001</v>
      </c>
      <c r="L7324" s="3">
        <v>11685.62</v>
      </c>
      <c r="M7324">
        <v>0.2216466069509247</v>
      </c>
      <c r="N7324" t="s">
        <v>44</v>
      </c>
      <c r="O7324" t="s">
        <v>32</v>
      </c>
      <c r="P7324">
        <v>18170</v>
      </c>
      <c r="Q7324">
        <v>60148</v>
      </c>
      <c r="R7324">
        <v>1</v>
      </c>
      <c r="S7324" t="s">
        <v>26</v>
      </c>
    </row>
    <row r="7325" spans="1:19" x14ac:dyDescent="0.3">
      <c r="A7325">
        <v>129837</v>
      </c>
      <c r="B7325" s="1">
        <v>44697</v>
      </c>
      <c r="C7325" t="s">
        <v>91</v>
      </c>
      <c r="D7325" t="s">
        <v>18</v>
      </c>
      <c r="E7325" t="s">
        <v>27</v>
      </c>
      <c r="F7325" t="s">
        <v>36</v>
      </c>
      <c r="G7325" t="s">
        <v>29</v>
      </c>
      <c r="H7325" t="s">
        <v>22</v>
      </c>
      <c r="I7325" t="s">
        <v>37</v>
      </c>
      <c r="J7325" s="4">
        <v>0.09</v>
      </c>
      <c r="K7325" s="2">
        <f>86*Social_Media_Advertising_Sorted_First_10000_Rows[[#This Row],[Acquisition_Cost_Usd]]</f>
        <v>687962.16</v>
      </c>
      <c r="L7325" s="3">
        <v>7999.56</v>
      </c>
      <c r="M7325">
        <v>0.53981673628370386</v>
      </c>
      <c r="N7325" t="s">
        <v>53</v>
      </c>
      <c r="O7325" t="s">
        <v>25</v>
      </c>
      <c r="P7325">
        <v>12282</v>
      </c>
      <c r="Q7325">
        <v>40974</v>
      </c>
      <c r="R7325">
        <v>1</v>
      </c>
      <c r="S7325" t="s">
        <v>33</v>
      </c>
    </row>
    <row r="7326" spans="1:19" x14ac:dyDescent="0.3">
      <c r="A7326">
        <v>129838</v>
      </c>
      <c r="B7326" s="1">
        <v>44802</v>
      </c>
      <c r="C7326" t="s">
        <v>79</v>
      </c>
      <c r="D7326" t="s">
        <v>40</v>
      </c>
      <c r="E7326" t="s">
        <v>19</v>
      </c>
      <c r="F7326" t="s">
        <v>85</v>
      </c>
      <c r="G7326" t="s">
        <v>21</v>
      </c>
      <c r="H7326" t="s">
        <v>30</v>
      </c>
      <c r="I7326" t="s">
        <v>37</v>
      </c>
      <c r="J7326" s="4">
        <v>0.11</v>
      </c>
      <c r="K7326" s="2">
        <f>86*Social_Media_Advertising_Sorted_First_10000_Rows[[#This Row],[Acquisition_Cost_Usd]]</f>
        <v>608969.43999999994</v>
      </c>
      <c r="L7326" s="3">
        <v>7081.04</v>
      </c>
      <c r="M7326">
        <v>0.25918353232164593</v>
      </c>
      <c r="N7326" t="s">
        <v>53</v>
      </c>
      <c r="O7326" t="s">
        <v>25</v>
      </c>
      <c r="P7326">
        <v>10816</v>
      </c>
      <c r="Q7326">
        <v>36199</v>
      </c>
      <c r="R7326">
        <v>1</v>
      </c>
      <c r="S7326" t="s">
        <v>45</v>
      </c>
    </row>
    <row r="7327" spans="1:19" x14ac:dyDescent="0.3">
      <c r="A7327">
        <v>129850</v>
      </c>
      <c r="B7327" s="1">
        <v>44660</v>
      </c>
      <c r="C7327" t="s">
        <v>34</v>
      </c>
      <c r="D7327" t="s">
        <v>40</v>
      </c>
      <c r="E7327" t="s">
        <v>55</v>
      </c>
      <c r="F7327" t="s">
        <v>57</v>
      </c>
      <c r="G7327" t="s">
        <v>42</v>
      </c>
      <c r="H7327" t="s">
        <v>52</v>
      </c>
      <c r="I7327" t="s">
        <v>37</v>
      </c>
      <c r="J7327" s="4">
        <v>0.05</v>
      </c>
      <c r="K7327" s="2">
        <f>86*Social_Media_Advertising_Sorted_First_10000_Rows[[#This Row],[Acquisition_Cost_Usd]]</f>
        <v>1212525.18</v>
      </c>
      <c r="L7327" s="3">
        <v>14099.13</v>
      </c>
      <c r="M7327">
        <v>0.56841629847092001</v>
      </c>
      <c r="N7327" t="s">
        <v>38</v>
      </c>
      <c r="O7327" t="s">
        <v>25</v>
      </c>
      <c r="P7327">
        <v>21660</v>
      </c>
      <c r="Q7327">
        <v>71510</v>
      </c>
      <c r="R7327">
        <v>1</v>
      </c>
      <c r="S7327" t="s">
        <v>26</v>
      </c>
    </row>
    <row r="7328" spans="1:19" x14ac:dyDescent="0.3">
      <c r="A7328">
        <v>129853</v>
      </c>
      <c r="B7328" s="1">
        <v>44803</v>
      </c>
      <c r="C7328" t="s">
        <v>79</v>
      </c>
      <c r="D7328" t="s">
        <v>40</v>
      </c>
      <c r="E7328" t="s">
        <v>19</v>
      </c>
      <c r="F7328" t="s">
        <v>76</v>
      </c>
      <c r="G7328" t="s">
        <v>42</v>
      </c>
      <c r="H7328" t="s">
        <v>30</v>
      </c>
      <c r="I7328" t="s">
        <v>31</v>
      </c>
      <c r="J7328" s="4">
        <v>0.05</v>
      </c>
      <c r="K7328" s="2">
        <f>86*Social_Media_Advertising_Sorted_First_10000_Rows[[#This Row],[Acquisition_Cost_Usd]]</f>
        <v>369169.62</v>
      </c>
      <c r="L7328" s="3">
        <v>4292.67</v>
      </c>
      <c r="M7328">
        <v>6.67</v>
      </c>
      <c r="N7328" t="s">
        <v>58</v>
      </c>
      <c r="O7328" t="s">
        <v>25</v>
      </c>
      <c r="P7328">
        <v>10847</v>
      </c>
      <c r="Q7328">
        <v>33649</v>
      </c>
      <c r="R7328">
        <v>10</v>
      </c>
      <c r="S7328" t="s">
        <v>45</v>
      </c>
    </row>
    <row r="7329" spans="1:19" x14ac:dyDescent="0.3">
      <c r="A7329">
        <v>129854</v>
      </c>
      <c r="B7329" s="1">
        <v>44678</v>
      </c>
      <c r="C7329" t="s">
        <v>34</v>
      </c>
      <c r="D7329" t="s">
        <v>40</v>
      </c>
      <c r="E7329" t="s">
        <v>35</v>
      </c>
      <c r="F7329" t="s">
        <v>82</v>
      </c>
      <c r="G7329" t="s">
        <v>29</v>
      </c>
      <c r="H7329" t="s">
        <v>22</v>
      </c>
      <c r="I7329" t="s">
        <v>23</v>
      </c>
      <c r="J7329" s="4">
        <v>0.14000000000000001</v>
      </c>
      <c r="K7329" s="2">
        <f>86*Social_Media_Advertising_Sorted_First_10000_Rows[[#This Row],[Acquisition_Cost_Usd]]</f>
        <v>699278.04</v>
      </c>
      <c r="L7329" s="3">
        <v>8131.14</v>
      </c>
      <c r="M7329">
        <v>0.54</v>
      </c>
      <c r="N7329" t="s">
        <v>58</v>
      </c>
      <c r="O7329" t="s">
        <v>25</v>
      </c>
      <c r="P7329">
        <v>21278</v>
      </c>
      <c r="Q7329">
        <v>64545</v>
      </c>
      <c r="R7329">
        <v>10</v>
      </c>
      <c r="S7329" t="s">
        <v>26</v>
      </c>
    </row>
    <row r="7330" spans="1:19" x14ac:dyDescent="0.3">
      <c r="A7330">
        <v>129858</v>
      </c>
      <c r="B7330" s="1">
        <v>44890</v>
      </c>
      <c r="C7330" t="s">
        <v>80</v>
      </c>
      <c r="D7330" t="s">
        <v>40</v>
      </c>
      <c r="E7330" t="s">
        <v>19</v>
      </c>
      <c r="F7330" t="s">
        <v>36</v>
      </c>
      <c r="G7330" t="s">
        <v>42</v>
      </c>
      <c r="H7330" t="s">
        <v>22</v>
      </c>
      <c r="I7330" t="s">
        <v>48</v>
      </c>
      <c r="J7330" s="4">
        <v>0.08</v>
      </c>
      <c r="K7330" s="2">
        <f>86*Social_Media_Advertising_Sorted_First_10000_Rows[[#This Row],[Acquisition_Cost_Usd]]</f>
        <v>728207.58000000007</v>
      </c>
      <c r="L7330" s="3">
        <v>8467.5300000000007</v>
      </c>
      <c r="M7330">
        <v>4.8600000000000003</v>
      </c>
      <c r="N7330" t="s">
        <v>58</v>
      </c>
      <c r="O7330" t="s">
        <v>49</v>
      </c>
      <c r="P7330">
        <v>22198</v>
      </c>
      <c r="Q7330">
        <v>67272</v>
      </c>
      <c r="R7330">
        <v>2</v>
      </c>
      <c r="S7330" t="s">
        <v>33</v>
      </c>
    </row>
    <row r="7331" spans="1:19" hidden="1" x14ac:dyDescent="0.3">
      <c r="A7331">
        <v>129870</v>
      </c>
      <c r="B7331" s="1">
        <v>44847</v>
      </c>
      <c r="C7331" t="s">
        <v>77</v>
      </c>
      <c r="D7331" t="s">
        <v>61</v>
      </c>
      <c r="E7331" t="s">
        <v>62</v>
      </c>
      <c r="F7331" t="s">
        <v>47</v>
      </c>
      <c r="G7331" t="s">
        <v>29</v>
      </c>
      <c r="H7331" t="s">
        <v>52</v>
      </c>
      <c r="I7331" t="s">
        <v>48</v>
      </c>
      <c r="J7331" s="4">
        <v>0.06</v>
      </c>
      <c r="K7331" s="2">
        <f>86*Social_Media_Advertising_Sorted_First_10000_Rows[[#This Row],[Acquisition_Cost_Usd]]</f>
        <v>1000186.88</v>
      </c>
      <c r="L7331" s="3">
        <v>11630.08</v>
      </c>
      <c r="M7331">
        <v>5.49</v>
      </c>
      <c r="N7331" t="s">
        <v>38</v>
      </c>
      <c r="O7331" t="s">
        <v>49</v>
      </c>
      <c r="P7331">
        <v>30792</v>
      </c>
      <c r="Q7331">
        <v>92726</v>
      </c>
      <c r="R7331">
        <v>1</v>
      </c>
      <c r="S7331" t="s">
        <v>50</v>
      </c>
    </row>
    <row r="7332" spans="1:19" x14ac:dyDescent="0.3">
      <c r="A7332">
        <v>129873</v>
      </c>
      <c r="B7332" s="1">
        <v>44647</v>
      </c>
      <c r="C7332" t="s">
        <v>39</v>
      </c>
      <c r="D7332" t="s">
        <v>18</v>
      </c>
      <c r="E7332" t="s">
        <v>35</v>
      </c>
      <c r="F7332" t="s">
        <v>105</v>
      </c>
      <c r="G7332" t="s">
        <v>29</v>
      </c>
      <c r="H7332" t="s">
        <v>52</v>
      </c>
      <c r="I7332" t="s">
        <v>37</v>
      </c>
      <c r="J7332" s="4">
        <v>0.09</v>
      </c>
      <c r="K7332" s="2">
        <f>86*Social_Media_Advertising_Sorted_First_10000_Rows[[#This Row],[Acquisition_Cost_Usd]]</f>
        <v>1112551.04</v>
      </c>
      <c r="L7332" s="3">
        <v>12936.64</v>
      </c>
      <c r="M7332">
        <v>0.23237144277113081</v>
      </c>
      <c r="N7332" t="s">
        <v>53</v>
      </c>
      <c r="O7332" t="s">
        <v>25</v>
      </c>
      <c r="P7332">
        <v>20097</v>
      </c>
      <c r="Q7332">
        <v>66420</v>
      </c>
      <c r="R7332">
        <v>1</v>
      </c>
      <c r="S7332" t="s">
        <v>50</v>
      </c>
    </row>
    <row r="7333" spans="1:19" x14ac:dyDescent="0.3">
      <c r="A7333">
        <v>129875</v>
      </c>
      <c r="B7333" s="1">
        <v>44773</v>
      </c>
      <c r="C7333" t="s">
        <v>67</v>
      </c>
      <c r="D7333" t="s">
        <v>18</v>
      </c>
      <c r="E7333" t="s">
        <v>19</v>
      </c>
      <c r="F7333" t="s">
        <v>103</v>
      </c>
      <c r="G7333" t="s">
        <v>29</v>
      </c>
      <c r="H7333" t="s">
        <v>43</v>
      </c>
      <c r="I7333" t="s">
        <v>37</v>
      </c>
      <c r="J7333" s="4">
        <v>0.15</v>
      </c>
      <c r="K7333" s="2">
        <f>86*Social_Media_Advertising_Sorted_First_10000_Rows[[#This Row],[Acquisition_Cost_Usd]]</f>
        <v>350744.12</v>
      </c>
      <c r="L7333" s="3">
        <v>4078.42</v>
      </c>
      <c r="M7333">
        <v>0.2216466069509247</v>
      </c>
      <c r="N7333" t="s">
        <v>53</v>
      </c>
      <c r="O7333" t="s">
        <v>25</v>
      </c>
      <c r="P7333">
        <v>6023</v>
      </c>
      <c r="Q7333">
        <v>20593</v>
      </c>
      <c r="R7333">
        <v>1</v>
      </c>
      <c r="S7333" t="s">
        <v>45</v>
      </c>
    </row>
    <row r="7334" spans="1:19" x14ac:dyDescent="0.3">
      <c r="A7334">
        <v>129878</v>
      </c>
      <c r="B7334" s="1">
        <v>44798</v>
      </c>
      <c r="C7334" t="s">
        <v>79</v>
      </c>
      <c r="D7334" t="s">
        <v>18</v>
      </c>
      <c r="E7334" t="s">
        <v>27</v>
      </c>
      <c r="F7334" t="s">
        <v>110</v>
      </c>
      <c r="G7334" t="s">
        <v>29</v>
      </c>
      <c r="H7334" t="s">
        <v>22</v>
      </c>
      <c r="I7334" t="s">
        <v>37</v>
      </c>
      <c r="J7334" s="4">
        <v>0.05</v>
      </c>
      <c r="K7334" s="2">
        <f>86*Social_Media_Advertising_Sorted_First_10000_Rows[[#This Row],[Acquisition_Cost_Usd]]</f>
        <v>755895.27999999991</v>
      </c>
      <c r="L7334" s="3">
        <v>8789.48</v>
      </c>
      <c r="M7334">
        <v>0.25382111441154281</v>
      </c>
      <c r="N7334" t="s">
        <v>38</v>
      </c>
      <c r="O7334" t="s">
        <v>25</v>
      </c>
      <c r="P7334">
        <v>13546</v>
      </c>
      <c r="Q7334">
        <v>45090</v>
      </c>
      <c r="R7334">
        <v>1</v>
      </c>
      <c r="S7334" t="s">
        <v>50</v>
      </c>
    </row>
    <row r="7335" spans="1:19" x14ac:dyDescent="0.3">
      <c r="A7335">
        <v>129879</v>
      </c>
      <c r="B7335" s="1">
        <v>44833</v>
      </c>
      <c r="C7335" t="s">
        <v>46</v>
      </c>
      <c r="D7335" t="s">
        <v>18</v>
      </c>
      <c r="E7335" t="s">
        <v>35</v>
      </c>
      <c r="F7335" t="s">
        <v>73</v>
      </c>
      <c r="G7335" t="s">
        <v>29</v>
      </c>
      <c r="H7335" t="s">
        <v>52</v>
      </c>
      <c r="I7335" t="s">
        <v>48</v>
      </c>
      <c r="J7335" s="4">
        <v>0.11</v>
      </c>
      <c r="K7335" s="2">
        <f>86*Social_Media_Advertising_Sorted_First_10000_Rows[[#This Row],[Acquisition_Cost_Usd]]</f>
        <v>1182681.46</v>
      </c>
      <c r="L7335" s="3">
        <v>13752.11</v>
      </c>
      <c r="M7335">
        <v>2.65</v>
      </c>
      <c r="N7335" t="s">
        <v>58</v>
      </c>
      <c r="O7335" t="s">
        <v>25</v>
      </c>
      <c r="P7335">
        <v>36142</v>
      </c>
      <c r="Q7335">
        <v>108575</v>
      </c>
      <c r="R7335">
        <v>1</v>
      </c>
      <c r="S7335" t="s">
        <v>33</v>
      </c>
    </row>
    <row r="7336" spans="1:19" x14ac:dyDescent="0.3">
      <c r="A7336">
        <v>129882</v>
      </c>
      <c r="B7336" s="1">
        <v>44846</v>
      </c>
      <c r="C7336" t="s">
        <v>77</v>
      </c>
      <c r="D7336" t="s">
        <v>18</v>
      </c>
      <c r="E7336" t="s">
        <v>55</v>
      </c>
      <c r="F7336" t="s">
        <v>90</v>
      </c>
      <c r="G7336" t="s">
        <v>42</v>
      </c>
      <c r="H7336" t="s">
        <v>30</v>
      </c>
      <c r="I7336" t="s">
        <v>37</v>
      </c>
      <c r="J7336" s="4">
        <v>0.06</v>
      </c>
      <c r="K7336" s="2">
        <f>86*Social_Media_Advertising_Sorted_First_10000_Rows[[#This Row],[Acquisition_Cost_Usd]]</f>
        <v>377735.22000000003</v>
      </c>
      <c r="L7336" s="3">
        <v>4392.2700000000004</v>
      </c>
      <c r="M7336">
        <v>0.64349014921236225</v>
      </c>
      <c r="N7336" t="s">
        <v>58</v>
      </c>
      <c r="O7336" t="s">
        <v>25</v>
      </c>
      <c r="P7336">
        <v>6527</v>
      </c>
      <c r="Q7336">
        <v>22236</v>
      </c>
      <c r="R7336">
        <v>1</v>
      </c>
      <c r="S7336" t="s">
        <v>33</v>
      </c>
    </row>
    <row r="7337" spans="1:19" hidden="1" x14ac:dyDescent="0.3">
      <c r="A7337">
        <v>129884</v>
      </c>
      <c r="B7337" s="1">
        <v>44853</v>
      </c>
      <c r="C7337" t="s">
        <v>77</v>
      </c>
      <c r="D7337" t="s">
        <v>61</v>
      </c>
      <c r="E7337" t="s">
        <v>62</v>
      </c>
      <c r="F7337" t="s">
        <v>98</v>
      </c>
      <c r="G7337" t="s">
        <v>21</v>
      </c>
      <c r="H7337" t="s">
        <v>30</v>
      </c>
      <c r="I7337" t="s">
        <v>31</v>
      </c>
      <c r="J7337" s="4">
        <v>0.08</v>
      </c>
      <c r="K7337" s="2">
        <f>86*Social_Media_Advertising_Sorted_First_10000_Rows[[#This Row],[Acquisition_Cost_Usd]]</f>
        <v>623965.26</v>
      </c>
      <c r="L7337" s="3">
        <v>7255.41</v>
      </c>
      <c r="M7337">
        <v>5.76</v>
      </c>
      <c r="N7337" t="s">
        <v>24</v>
      </c>
      <c r="O7337" t="s">
        <v>49</v>
      </c>
      <c r="P7337">
        <v>18886</v>
      </c>
      <c r="Q7337">
        <v>57462</v>
      </c>
      <c r="R7337">
        <v>3</v>
      </c>
      <c r="S7337" t="s">
        <v>50</v>
      </c>
    </row>
    <row r="7338" spans="1:19" x14ac:dyDescent="0.3">
      <c r="A7338">
        <v>129888</v>
      </c>
      <c r="B7338" s="1">
        <v>44852</v>
      </c>
      <c r="C7338" t="s">
        <v>77</v>
      </c>
      <c r="D7338" t="s">
        <v>40</v>
      </c>
      <c r="E7338" t="s">
        <v>19</v>
      </c>
      <c r="F7338" t="s">
        <v>63</v>
      </c>
      <c r="G7338" t="s">
        <v>21</v>
      </c>
      <c r="H7338" t="s">
        <v>43</v>
      </c>
      <c r="I7338" t="s">
        <v>31</v>
      </c>
      <c r="J7338" s="4">
        <v>0.03</v>
      </c>
      <c r="K7338" s="2">
        <f>86*Social_Media_Advertising_Sorted_First_10000_Rows[[#This Row],[Acquisition_Cost_Usd]]</f>
        <v>43000</v>
      </c>
      <c r="L7338" s="3">
        <v>500</v>
      </c>
      <c r="M7338">
        <v>3.6</v>
      </c>
      <c r="N7338" t="s">
        <v>44</v>
      </c>
      <c r="O7338" t="s">
        <v>49</v>
      </c>
      <c r="P7338">
        <v>562</v>
      </c>
      <c r="Q7338">
        <v>3186</v>
      </c>
      <c r="R7338">
        <v>6</v>
      </c>
      <c r="S7338" t="s">
        <v>64</v>
      </c>
    </row>
    <row r="7339" spans="1:19" x14ac:dyDescent="0.3">
      <c r="A7339">
        <v>129896</v>
      </c>
      <c r="B7339" s="1">
        <v>44627</v>
      </c>
      <c r="C7339" t="s">
        <v>39</v>
      </c>
      <c r="D7339" t="s">
        <v>18</v>
      </c>
      <c r="E7339" t="s">
        <v>19</v>
      </c>
      <c r="F7339" t="s">
        <v>107</v>
      </c>
      <c r="G7339" t="s">
        <v>42</v>
      </c>
      <c r="H7339" t="s">
        <v>22</v>
      </c>
      <c r="I7339" t="s">
        <v>23</v>
      </c>
      <c r="J7339" s="4">
        <v>0.08</v>
      </c>
      <c r="K7339" s="2">
        <f>86*Social_Media_Advertising_Sorted_First_10000_Rows[[#This Row],[Acquisition_Cost_Usd]]</f>
        <v>786635.12</v>
      </c>
      <c r="L7339" s="3">
        <v>9146.92</v>
      </c>
      <c r="M7339">
        <v>0.78</v>
      </c>
      <c r="N7339" t="s">
        <v>38</v>
      </c>
      <c r="O7339" t="s">
        <v>25</v>
      </c>
      <c r="P7339">
        <v>24025</v>
      </c>
      <c r="Q7339">
        <v>72683</v>
      </c>
      <c r="R7339">
        <v>4</v>
      </c>
      <c r="S7339" t="s">
        <v>26</v>
      </c>
    </row>
    <row r="7340" spans="1:19" x14ac:dyDescent="0.3">
      <c r="A7340">
        <v>129899</v>
      </c>
      <c r="B7340" s="1">
        <v>44754</v>
      </c>
      <c r="C7340" t="s">
        <v>67</v>
      </c>
      <c r="D7340" t="s">
        <v>40</v>
      </c>
      <c r="E7340" t="s">
        <v>55</v>
      </c>
      <c r="F7340" t="s">
        <v>70</v>
      </c>
      <c r="G7340" t="s">
        <v>60</v>
      </c>
      <c r="H7340" t="s">
        <v>52</v>
      </c>
      <c r="I7340" t="s">
        <v>31</v>
      </c>
      <c r="J7340" s="4">
        <v>0.12</v>
      </c>
      <c r="K7340" s="2">
        <f>86*Social_Media_Advertising_Sorted_First_10000_Rows[[#This Row],[Acquisition_Cost_Usd]]</f>
        <v>988706.74</v>
      </c>
      <c r="L7340" s="3">
        <v>11496.59</v>
      </c>
      <c r="M7340">
        <v>2.02</v>
      </c>
      <c r="N7340" t="s">
        <v>24</v>
      </c>
      <c r="O7340" t="s">
        <v>25</v>
      </c>
      <c r="P7340">
        <v>30428</v>
      </c>
      <c r="Q7340">
        <v>91648</v>
      </c>
      <c r="R7340">
        <v>10</v>
      </c>
      <c r="S7340" t="s">
        <v>64</v>
      </c>
    </row>
    <row r="7341" spans="1:19" x14ac:dyDescent="0.3">
      <c r="A7341">
        <v>129902</v>
      </c>
      <c r="B7341" s="1">
        <v>44926</v>
      </c>
      <c r="C7341" t="s">
        <v>54</v>
      </c>
      <c r="D7341" t="s">
        <v>40</v>
      </c>
      <c r="E7341" t="s">
        <v>35</v>
      </c>
      <c r="F7341" t="s">
        <v>41</v>
      </c>
      <c r="G7341" t="s">
        <v>29</v>
      </c>
      <c r="H7341" t="s">
        <v>52</v>
      </c>
      <c r="I7341" t="s">
        <v>48</v>
      </c>
      <c r="J7341" s="4">
        <v>0.1</v>
      </c>
      <c r="K7341" s="2">
        <f>86*Social_Media_Advertising_Sorted_First_10000_Rows[[#This Row],[Acquisition_Cost_Usd]]</f>
        <v>979754.14</v>
      </c>
      <c r="L7341" s="3">
        <v>11392.49</v>
      </c>
      <c r="M7341">
        <v>4.3899999999999997</v>
      </c>
      <c r="N7341" t="s">
        <v>44</v>
      </c>
      <c r="O7341" t="s">
        <v>25</v>
      </c>
      <c r="P7341">
        <v>30145</v>
      </c>
      <c r="Q7341">
        <v>90810</v>
      </c>
      <c r="R7341">
        <v>3</v>
      </c>
      <c r="S7341" t="s">
        <v>45</v>
      </c>
    </row>
    <row r="7342" spans="1:19" x14ac:dyDescent="0.3">
      <c r="A7342">
        <v>129904</v>
      </c>
      <c r="B7342" s="1">
        <v>44777</v>
      </c>
      <c r="C7342" t="s">
        <v>79</v>
      </c>
      <c r="D7342" t="s">
        <v>18</v>
      </c>
      <c r="E7342" t="s">
        <v>27</v>
      </c>
      <c r="F7342" t="s">
        <v>107</v>
      </c>
      <c r="G7342" t="s">
        <v>21</v>
      </c>
      <c r="H7342" t="s">
        <v>22</v>
      </c>
      <c r="I7342" t="s">
        <v>37</v>
      </c>
      <c r="J7342" s="4">
        <v>0.14000000000000001</v>
      </c>
      <c r="K7342" s="2">
        <f>86*Social_Media_Advertising_Sorted_First_10000_Rows[[#This Row],[Acquisition_Cost_Usd]]</f>
        <v>809520.58000000007</v>
      </c>
      <c r="L7342" s="3">
        <v>9413.0300000000007</v>
      </c>
      <c r="M7342">
        <v>1.0170719302828726</v>
      </c>
      <c r="N7342" t="s">
        <v>53</v>
      </c>
      <c r="O7342" t="s">
        <v>32</v>
      </c>
      <c r="P7342">
        <v>14531</v>
      </c>
      <c r="Q7342">
        <v>48295</v>
      </c>
      <c r="R7342">
        <v>1</v>
      </c>
      <c r="S7342" t="s">
        <v>26</v>
      </c>
    </row>
    <row r="7343" spans="1:19" x14ac:dyDescent="0.3">
      <c r="A7343">
        <v>129905</v>
      </c>
      <c r="B7343" s="1">
        <v>44897</v>
      </c>
      <c r="C7343" t="s">
        <v>54</v>
      </c>
      <c r="D7343" t="s">
        <v>18</v>
      </c>
      <c r="E7343" t="s">
        <v>35</v>
      </c>
      <c r="F7343" t="s">
        <v>63</v>
      </c>
      <c r="G7343" t="s">
        <v>29</v>
      </c>
      <c r="H7343" t="s">
        <v>30</v>
      </c>
      <c r="I7343" t="s">
        <v>37</v>
      </c>
      <c r="J7343" s="4">
        <v>0.01</v>
      </c>
      <c r="K7343" s="2">
        <f>86*Social_Media_Advertising_Sorted_First_10000_Rows[[#This Row],[Acquisition_Cost_Usd]]</f>
        <v>437586.06</v>
      </c>
      <c r="L7343" s="3">
        <v>5088.21</v>
      </c>
      <c r="M7343">
        <v>0.5469666268305079</v>
      </c>
      <c r="N7343" t="s">
        <v>24</v>
      </c>
      <c r="O7343" t="s">
        <v>25</v>
      </c>
      <c r="P7343">
        <v>7643</v>
      </c>
      <c r="Q7343">
        <v>25869</v>
      </c>
      <c r="R7343">
        <v>1</v>
      </c>
      <c r="S7343" t="s">
        <v>64</v>
      </c>
    </row>
    <row r="7344" spans="1:19" x14ac:dyDescent="0.3">
      <c r="A7344">
        <v>129909</v>
      </c>
      <c r="B7344" s="1">
        <v>44793</v>
      </c>
      <c r="C7344" t="s">
        <v>79</v>
      </c>
      <c r="D7344" t="s">
        <v>18</v>
      </c>
      <c r="E7344" t="s">
        <v>27</v>
      </c>
      <c r="F7344" t="s">
        <v>73</v>
      </c>
      <c r="G7344" t="s">
        <v>42</v>
      </c>
      <c r="H7344" t="s">
        <v>22</v>
      </c>
      <c r="I7344" t="s">
        <v>37</v>
      </c>
      <c r="J7344" s="4">
        <v>0.09</v>
      </c>
      <c r="K7344" s="2">
        <f>86*Social_Media_Advertising_Sorted_First_10000_Rows[[#This Row],[Acquisition_Cost_Usd]]</f>
        <v>879325.91999999993</v>
      </c>
      <c r="L7344" s="3">
        <v>10224.719999999999</v>
      </c>
      <c r="M7344">
        <v>0.75610092532452577</v>
      </c>
      <c r="N7344" t="s">
        <v>53</v>
      </c>
      <c r="O7344" t="s">
        <v>32</v>
      </c>
      <c r="P7344">
        <v>15837</v>
      </c>
      <c r="Q7344">
        <v>52552</v>
      </c>
      <c r="R7344">
        <v>1</v>
      </c>
      <c r="S7344" t="s">
        <v>33</v>
      </c>
    </row>
    <row r="7345" spans="1:19" x14ac:dyDescent="0.3">
      <c r="A7345">
        <v>129913</v>
      </c>
      <c r="B7345" s="1">
        <v>44654</v>
      </c>
      <c r="C7345" t="s">
        <v>34</v>
      </c>
      <c r="D7345" t="s">
        <v>40</v>
      </c>
      <c r="E7345" t="s">
        <v>27</v>
      </c>
      <c r="F7345" t="s">
        <v>89</v>
      </c>
      <c r="G7345" t="s">
        <v>21</v>
      </c>
      <c r="H7345" t="s">
        <v>43</v>
      </c>
      <c r="I7345" t="s">
        <v>23</v>
      </c>
      <c r="J7345" s="4">
        <v>0.1</v>
      </c>
      <c r="K7345" s="2">
        <f>86*Social_Media_Advertising_Sorted_First_10000_Rows[[#This Row],[Acquisition_Cost_Usd]]</f>
        <v>302137.78000000003</v>
      </c>
      <c r="L7345" s="3">
        <v>3513.23</v>
      </c>
      <c r="M7345">
        <v>1.78</v>
      </c>
      <c r="N7345" t="s">
        <v>44</v>
      </c>
      <c r="O7345" t="s">
        <v>25</v>
      </c>
      <c r="P7345">
        <v>8721</v>
      </c>
      <c r="Q7345">
        <v>27353</v>
      </c>
      <c r="R7345">
        <v>3</v>
      </c>
      <c r="S7345" t="s">
        <v>50</v>
      </c>
    </row>
    <row r="7346" spans="1:19" x14ac:dyDescent="0.3">
      <c r="A7346">
        <v>129915</v>
      </c>
      <c r="B7346" s="1">
        <v>44855</v>
      </c>
      <c r="C7346" t="s">
        <v>77</v>
      </c>
      <c r="D7346" t="s">
        <v>40</v>
      </c>
      <c r="E7346" t="s">
        <v>35</v>
      </c>
      <c r="F7346" t="s">
        <v>84</v>
      </c>
      <c r="G7346" t="s">
        <v>21</v>
      </c>
      <c r="H7346" t="s">
        <v>43</v>
      </c>
      <c r="I7346" t="s">
        <v>23</v>
      </c>
      <c r="J7346" s="4">
        <v>0.03</v>
      </c>
      <c r="K7346" s="2">
        <f>86*Social_Media_Advertising_Sorted_First_10000_Rows[[#This Row],[Acquisition_Cost_Usd]]</f>
        <v>43000</v>
      </c>
      <c r="L7346" s="3">
        <v>500</v>
      </c>
      <c r="M7346">
        <v>0.4</v>
      </c>
      <c r="N7346" t="s">
        <v>53</v>
      </c>
      <c r="O7346" t="s">
        <v>49</v>
      </c>
      <c r="P7346">
        <v>1496</v>
      </c>
      <c r="Q7346">
        <v>5953</v>
      </c>
      <c r="R7346">
        <v>1</v>
      </c>
      <c r="S7346" t="s">
        <v>50</v>
      </c>
    </row>
    <row r="7347" spans="1:19" x14ac:dyDescent="0.3">
      <c r="A7347">
        <v>129920</v>
      </c>
      <c r="B7347" s="1">
        <v>44644</v>
      </c>
      <c r="C7347" t="s">
        <v>39</v>
      </c>
      <c r="D7347" t="s">
        <v>18</v>
      </c>
      <c r="E7347" t="s">
        <v>27</v>
      </c>
      <c r="F7347" t="s">
        <v>76</v>
      </c>
      <c r="G7347" t="s">
        <v>29</v>
      </c>
      <c r="H7347" t="s">
        <v>30</v>
      </c>
      <c r="I7347" t="s">
        <v>48</v>
      </c>
      <c r="J7347" s="4">
        <v>0.02</v>
      </c>
      <c r="K7347" s="2">
        <f>86*Social_Media_Advertising_Sorted_First_10000_Rows[[#This Row],[Acquisition_Cost_Usd]]</f>
        <v>596290.46</v>
      </c>
      <c r="L7347" s="3">
        <v>6933.61</v>
      </c>
      <c r="M7347">
        <v>6.23</v>
      </c>
      <c r="N7347" t="s">
        <v>38</v>
      </c>
      <c r="O7347" t="s">
        <v>25</v>
      </c>
      <c r="P7347">
        <v>18018</v>
      </c>
      <c r="Q7347">
        <v>54888</v>
      </c>
      <c r="R7347">
        <v>1</v>
      </c>
      <c r="S7347" t="s">
        <v>45</v>
      </c>
    </row>
    <row r="7348" spans="1:19" x14ac:dyDescent="0.3">
      <c r="A7348">
        <v>129925</v>
      </c>
      <c r="B7348" s="1">
        <v>44842</v>
      </c>
      <c r="C7348" t="s">
        <v>77</v>
      </c>
      <c r="D7348" t="s">
        <v>40</v>
      </c>
      <c r="E7348" t="s">
        <v>55</v>
      </c>
      <c r="F7348" t="s">
        <v>76</v>
      </c>
      <c r="G7348" t="s">
        <v>29</v>
      </c>
      <c r="H7348" t="s">
        <v>30</v>
      </c>
      <c r="I7348" t="s">
        <v>48</v>
      </c>
      <c r="J7348" s="4">
        <v>0.09</v>
      </c>
      <c r="K7348" s="2">
        <f>86*Social_Media_Advertising_Sorted_First_10000_Rows[[#This Row],[Acquisition_Cost_Usd]]</f>
        <v>415764.42000000004</v>
      </c>
      <c r="L7348" s="3">
        <v>4834.47</v>
      </c>
      <c r="M7348">
        <v>1.66</v>
      </c>
      <c r="N7348" t="s">
        <v>38</v>
      </c>
      <c r="O7348" t="s">
        <v>32</v>
      </c>
      <c r="P7348">
        <v>12319</v>
      </c>
      <c r="Q7348">
        <v>38009</v>
      </c>
      <c r="R7348">
        <v>3</v>
      </c>
      <c r="S7348" t="s">
        <v>45</v>
      </c>
    </row>
    <row r="7349" spans="1:19" x14ac:dyDescent="0.3">
      <c r="A7349">
        <v>129927</v>
      </c>
      <c r="B7349" s="1">
        <v>44671</v>
      </c>
      <c r="C7349" t="s">
        <v>34</v>
      </c>
      <c r="D7349" t="s">
        <v>40</v>
      </c>
      <c r="E7349" t="s">
        <v>35</v>
      </c>
      <c r="F7349" t="s">
        <v>97</v>
      </c>
      <c r="G7349" t="s">
        <v>60</v>
      </c>
      <c r="H7349" t="s">
        <v>52</v>
      </c>
      <c r="I7349" t="s">
        <v>37</v>
      </c>
      <c r="J7349" s="4">
        <v>7.0000000000000007E-2</v>
      </c>
      <c r="K7349" s="2">
        <f>86*Social_Media_Advertising_Sorted_First_10000_Rows[[#This Row],[Acquisition_Cost_Usd]]</f>
        <v>1149018.48</v>
      </c>
      <c r="L7349" s="3">
        <v>13360.68</v>
      </c>
      <c r="M7349">
        <v>1.0546088556535935</v>
      </c>
      <c r="N7349" t="s">
        <v>53</v>
      </c>
      <c r="O7349" t="s">
        <v>25</v>
      </c>
      <c r="P7349">
        <v>20705</v>
      </c>
      <c r="Q7349">
        <v>68400</v>
      </c>
      <c r="R7349">
        <v>1</v>
      </c>
      <c r="S7349" t="s">
        <v>26</v>
      </c>
    </row>
    <row r="7350" spans="1:19" x14ac:dyDescent="0.3">
      <c r="A7350">
        <v>129937</v>
      </c>
      <c r="B7350" s="1">
        <v>44585</v>
      </c>
      <c r="C7350" t="s">
        <v>17</v>
      </c>
      <c r="D7350" t="s">
        <v>18</v>
      </c>
      <c r="E7350" t="s">
        <v>55</v>
      </c>
      <c r="F7350" t="s">
        <v>81</v>
      </c>
      <c r="G7350" t="s">
        <v>29</v>
      </c>
      <c r="H7350" t="s">
        <v>30</v>
      </c>
      <c r="I7350" t="s">
        <v>31</v>
      </c>
      <c r="J7350" s="4">
        <v>0.09</v>
      </c>
      <c r="K7350" s="2">
        <f>86*Social_Media_Advertising_Sorted_First_10000_Rows[[#This Row],[Acquisition_Cost_Usd]]</f>
        <v>571255</v>
      </c>
      <c r="L7350" s="3">
        <v>6642.5</v>
      </c>
      <c r="M7350">
        <v>7.6</v>
      </c>
      <c r="N7350" t="s">
        <v>53</v>
      </c>
      <c r="O7350" t="s">
        <v>25</v>
      </c>
      <c r="P7350">
        <v>17222</v>
      </c>
      <c r="Q7350">
        <v>52532</v>
      </c>
      <c r="R7350">
        <v>2</v>
      </c>
      <c r="S7350" t="s">
        <v>33</v>
      </c>
    </row>
    <row r="7351" spans="1:19" x14ac:dyDescent="0.3">
      <c r="A7351">
        <v>129942</v>
      </c>
      <c r="B7351" s="1">
        <v>44731</v>
      </c>
      <c r="C7351" t="s">
        <v>69</v>
      </c>
      <c r="D7351" t="s">
        <v>40</v>
      </c>
      <c r="E7351" t="s">
        <v>35</v>
      </c>
      <c r="F7351" t="s">
        <v>82</v>
      </c>
      <c r="G7351" t="s">
        <v>60</v>
      </c>
      <c r="H7351" t="s">
        <v>30</v>
      </c>
      <c r="I7351" t="s">
        <v>37</v>
      </c>
      <c r="J7351" s="4">
        <v>0.05</v>
      </c>
      <c r="K7351" s="2">
        <f>86*Social_Media_Advertising_Sorted_First_10000_Rows[[#This Row],[Acquisition_Cost_Usd]]</f>
        <v>397135.95999999996</v>
      </c>
      <c r="L7351" s="3">
        <v>4617.8599999999997</v>
      </c>
      <c r="M7351">
        <v>3.5749452734020002E-3</v>
      </c>
      <c r="N7351" t="s">
        <v>38</v>
      </c>
      <c r="O7351" t="s">
        <v>49</v>
      </c>
      <c r="P7351">
        <v>6891</v>
      </c>
      <c r="Q7351">
        <v>23420</v>
      </c>
      <c r="R7351">
        <v>1</v>
      </c>
      <c r="S7351" t="s">
        <v>26</v>
      </c>
    </row>
    <row r="7352" spans="1:19" x14ac:dyDescent="0.3">
      <c r="A7352">
        <v>129943</v>
      </c>
      <c r="B7352" s="1">
        <v>44795</v>
      </c>
      <c r="C7352" t="s">
        <v>79</v>
      </c>
      <c r="D7352" t="s">
        <v>40</v>
      </c>
      <c r="E7352" t="s">
        <v>19</v>
      </c>
      <c r="F7352" t="s">
        <v>104</v>
      </c>
      <c r="G7352" t="s">
        <v>42</v>
      </c>
      <c r="H7352" t="s">
        <v>22</v>
      </c>
      <c r="I7352" t="s">
        <v>48</v>
      </c>
      <c r="J7352" s="4">
        <v>0.05</v>
      </c>
      <c r="K7352" s="2">
        <f>86*Social_Media_Advertising_Sorted_First_10000_Rows[[#This Row],[Acquisition_Cost_Usd]]</f>
        <v>719584.36</v>
      </c>
      <c r="L7352" s="3">
        <v>8367.26</v>
      </c>
      <c r="M7352">
        <v>5.7</v>
      </c>
      <c r="N7352" t="s">
        <v>38</v>
      </c>
      <c r="O7352" t="s">
        <v>32</v>
      </c>
      <c r="P7352">
        <v>21920</v>
      </c>
      <c r="Q7352">
        <v>66447</v>
      </c>
      <c r="R7352">
        <v>2</v>
      </c>
      <c r="S7352" t="s">
        <v>50</v>
      </c>
    </row>
    <row r="7353" spans="1:19" x14ac:dyDescent="0.3">
      <c r="A7353">
        <v>129946</v>
      </c>
      <c r="B7353" s="1">
        <v>44790</v>
      </c>
      <c r="C7353" t="s">
        <v>79</v>
      </c>
      <c r="D7353" t="s">
        <v>18</v>
      </c>
      <c r="E7353" t="s">
        <v>55</v>
      </c>
      <c r="F7353" t="s">
        <v>104</v>
      </c>
      <c r="G7353" t="s">
        <v>29</v>
      </c>
      <c r="H7353" t="s">
        <v>30</v>
      </c>
      <c r="I7353" t="s">
        <v>37</v>
      </c>
      <c r="J7353" s="4">
        <v>0.14000000000000001</v>
      </c>
      <c r="K7353" s="2">
        <f>86*Social_Media_Advertising_Sorted_First_10000_Rows[[#This Row],[Acquisition_Cost_Usd]]</f>
        <v>633058.04</v>
      </c>
      <c r="L7353" s="3">
        <v>7361.14</v>
      </c>
      <c r="M7353">
        <v>1.408528437720393</v>
      </c>
      <c r="N7353" t="s">
        <v>24</v>
      </c>
      <c r="O7353" t="s">
        <v>32</v>
      </c>
      <c r="P7353">
        <v>11257</v>
      </c>
      <c r="Q7353">
        <v>37636</v>
      </c>
      <c r="R7353">
        <v>1</v>
      </c>
      <c r="S7353" t="s">
        <v>50</v>
      </c>
    </row>
    <row r="7354" spans="1:19" x14ac:dyDescent="0.3">
      <c r="A7354">
        <v>129951</v>
      </c>
      <c r="B7354" s="1">
        <v>44668</v>
      </c>
      <c r="C7354" t="s">
        <v>34</v>
      </c>
      <c r="D7354" t="s">
        <v>18</v>
      </c>
      <c r="E7354" t="s">
        <v>27</v>
      </c>
      <c r="F7354" t="s">
        <v>57</v>
      </c>
      <c r="G7354" t="s">
        <v>60</v>
      </c>
      <c r="H7354" t="s">
        <v>43</v>
      </c>
      <c r="I7354" t="s">
        <v>23</v>
      </c>
      <c r="J7354" s="4">
        <v>0.08</v>
      </c>
      <c r="K7354" s="2">
        <f>86*Social_Media_Advertising_Sorted_First_10000_Rows[[#This Row],[Acquisition_Cost_Usd]]</f>
        <v>305594.12</v>
      </c>
      <c r="L7354" s="3">
        <v>3553.42</v>
      </c>
      <c r="M7354">
        <v>0.09</v>
      </c>
      <c r="N7354" t="s">
        <v>53</v>
      </c>
      <c r="O7354" t="s">
        <v>25</v>
      </c>
      <c r="P7354">
        <v>8830</v>
      </c>
      <c r="Q7354">
        <v>27674</v>
      </c>
      <c r="R7354">
        <v>4</v>
      </c>
      <c r="S7354" t="s">
        <v>26</v>
      </c>
    </row>
    <row r="7355" spans="1:19" x14ac:dyDescent="0.3">
      <c r="A7355">
        <v>129952</v>
      </c>
      <c r="B7355" s="1">
        <v>44684</v>
      </c>
      <c r="C7355" t="s">
        <v>91</v>
      </c>
      <c r="D7355" t="s">
        <v>40</v>
      </c>
      <c r="E7355" t="s">
        <v>27</v>
      </c>
      <c r="F7355" t="s">
        <v>88</v>
      </c>
      <c r="G7355" t="s">
        <v>21</v>
      </c>
      <c r="H7355" t="s">
        <v>22</v>
      </c>
      <c r="I7355" t="s">
        <v>48</v>
      </c>
      <c r="J7355" s="4">
        <v>0.04</v>
      </c>
      <c r="K7355" s="2">
        <f>86*Social_Media_Advertising_Sorted_First_10000_Rows[[#This Row],[Acquisition_Cost_Usd]]</f>
        <v>671187</v>
      </c>
      <c r="L7355" s="3">
        <v>7804.5</v>
      </c>
      <c r="M7355">
        <v>0.8</v>
      </c>
      <c r="N7355" t="s">
        <v>24</v>
      </c>
      <c r="O7355" t="s">
        <v>49</v>
      </c>
      <c r="P7355">
        <v>20382</v>
      </c>
      <c r="Q7355">
        <v>61892</v>
      </c>
      <c r="R7355">
        <v>1</v>
      </c>
      <c r="S7355" t="s">
        <v>26</v>
      </c>
    </row>
    <row r="7356" spans="1:19" hidden="1" x14ac:dyDescent="0.3">
      <c r="A7356">
        <v>129954</v>
      </c>
      <c r="B7356" s="1">
        <v>44642</v>
      </c>
      <c r="C7356" t="s">
        <v>39</v>
      </c>
      <c r="D7356" t="s">
        <v>61</v>
      </c>
      <c r="E7356" t="s">
        <v>62</v>
      </c>
      <c r="F7356" t="s">
        <v>108</v>
      </c>
      <c r="G7356" t="s">
        <v>21</v>
      </c>
      <c r="H7356" t="s">
        <v>22</v>
      </c>
      <c r="I7356" t="s">
        <v>37</v>
      </c>
      <c r="J7356" s="4">
        <v>0.13</v>
      </c>
      <c r="K7356" s="2">
        <f>86*Social_Media_Advertising_Sorted_First_10000_Rows[[#This Row],[Acquisition_Cost_Usd]]</f>
        <v>701204.44</v>
      </c>
      <c r="L7356" s="3">
        <v>8153.54</v>
      </c>
      <c r="M7356">
        <v>0.59344091538473409</v>
      </c>
      <c r="N7356" t="s">
        <v>38</v>
      </c>
      <c r="O7356" t="s">
        <v>25</v>
      </c>
      <c r="P7356">
        <v>12529</v>
      </c>
      <c r="Q7356">
        <v>41778</v>
      </c>
      <c r="R7356">
        <v>1</v>
      </c>
      <c r="S7356" t="s">
        <v>45</v>
      </c>
    </row>
    <row r="7357" spans="1:19" x14ac:dyDescent="0.3">
      <c r="A7357">
        <v>129959</v>
      </c>
      <c r="B7357" s="1">
        <v>44757</v>
      </c>
      <c r="C7357" t="s">
        <v>67</v>
      </c>
      <c r="D7357" t="s">
        <v>18</v>
      </c>
      <c r="E7357" t="s">
        <v>55</v>
      </c>
      <c r="F7357" t="s">
        <v>103</v>
      </c>
      <c r="G7357" t="s">
        <v>29</v>
      </c>
      <c r="H7357" t="s">
        <v>30</v>
      </c>
      <c r="I7357" t="s">
        <v>23</v>
      </c>
      <c r="J7357" s="4">
        <v>0.14000000000000001</v>
      </c>
      <c r="K7357" s="2">
        <f>86*Social_Media_Advertising_Sorted_First_10000_Rows[[#This Row],[Acquisition_Cost_Usd]]</f>
        <v>634269.77999999991</v>
      </c>
      <c r="L7357" s="3">
        <v>7375.23</v>
      </c>
      <c r="M7357">
        <v>5.28</v>
      </c>
      <c r="N7357" t="s">
        <v>24</v>
      </c>
      <c r="O7357" t="s">
        <v>25</v>
      </c>
      <c r="P7357">
        <v>19204</v>
      </c>
      <c r="Q7357">
        <v>58404</v>
      </c>
      <c r="R7357">
        <v>7</v>
      </c>
      <c r="S7357" t="s">
        <v>45</v>
      </c>
    </row>
    <row r="7358" spans="1:19" x14ac:dyDescent="0.3">
      <c r="A7358">
        <v>129960</v>
      </c>
      <c r="B7358" s="1">
        <v>44912</v>
      </c>
      <c r="C7358" t="s">
        <v>54</v>
      </c>
      <c r="D7358" t="s">
        <v>18</v>
      </c>
      <c r="E7358" t="s">
        <v>27</v>
      </c>
      <c r="F7358" t="s">
        <v>92</v>
      </c>
      <c r="G7358" t="s">
        <v>60</v>
      </c>
      <c r="H7358" t="s">
        <v>22</v>
      </c>
      <c r="I7358" t="s">
        <v>48</v>
      </c>
      <c r="J7358" s="4">
        <v>0.08</v>
      </c>
      <c r="K7358" s="2">
        <f>86*Social_Media_Advertising_Sorted_First_10000_Rows[[#This Row],[Acquisition_Cost_Usd]]</f>
        <v>822373.27999999991</v>
      </c>
      <c r="L7358" s="3">
        <v>9562.48</v>
      </c>
      <c r="M7358">
        <v>4.8600000000000003</v>
      </c>
      <c r="N7358" t="s">
        <v>24</v>
      </c>
      <c r="O7358" t="s">
        <v>25</v>
      </c>
      <c r="P7358">
        <v>25156</v>
      </c>
      <c r="Q7358">
        <v>76034</v>
      </c>
      <c r="R7358">
        <v>9</v>
      </c>
      <c r="S7358" t="s">
        <v>50</v>
      </c>
    </row>
    <row r="7359" spans="1:19" x14ac:dyDescent="0.3">
      <c r="A7359">
        <v>129964</v>
      </c>
      <c r="B7359" s="1">
        <v>44619</v>
      </c>
      <c r="C7359" t="s">
        <v>65</v>
      </c>
      <c r="D7359" t="s">
        <v>40</v>
      </c>
      <c r="E7359" t="s">
        <v>55</v>
      </c>
      <c r="F7359" t="s">
        <v>95</v>
      </c>
      <c r="G7359" t="s">
        <v>21</v>
      </c>
      <c r="H7359" t="s">
        <v>22</v>
      </c>
      <c r="I7359" t="s">
        <v>31</v>
      </c>
      <c r="J7359" s="4">
        <v>0.14000000000000001</v>
      </c>
      <c r="K7359" s="2">
        <f>86*Social_Media_Advertising_Sorted_First_10000_Rows[[#This Row],[Acquisition_Cost_Usd]]</f>
        <v>819677.17999999993</v>
      </c>
      <c r="L7359" s="3">
        <v>9531.1299999999992</v>
      </c>
      <c r="M7359">
        <v>1.89</v>
      </c>
      <c r="N7359" t="s">
        <v>38</v>
      </c>
      <c r="O7359" t="s">
        <v>49</v>
      </c>
      <c r="P7359">
        <v>25066</v>
      </c>
      <c r="Q7359">
        <v>75768</v>
      </c>
      <c r="R7359">
        <v>9</v>
      </c>
      <c r="S7359" t="s">
        <v>64</v>
      </c>
    </row>
    <row r="7360" spans="1:19" hidden="1" x14ac:dyDescent="0.3">
      <c r="A7360">
        <v>129973</v>
      </c>
      <c r="B7360" s="1">
        <v>44679</v>
      </c>
      <c r="C7360" t="s">
        <v>34</v>
      </c>
      <c r="D7360" t="s">
        <v>61</v>
      </c>
      <c r="E7360" t="s">
        <v>62</v>
      </c>
      <c r="F7360" t="s">
        <v>74</v>
      </c>
      <c r="G7360" t="s">
        <v>29</v>
      </c>
      <c r="H7360" t="s">
        <v>52</v>
      </c>
      <c r="I7360" t="s">
        <v>37</v>
      </c>
      <c r="J7360" s="4">
        <v>0.1</v>
      </c>
      <c r="K7360" s="2">
        <f>86*Social_Media_Advertising_Sorted_First_10000_Rows[[#This Row],[Acquisition_Cost_Usd]]</f>
        <v>1290000</v>
      </c>
      <c r="L7360" s="3">
        <v>15000</v>
      </c>
      <c r="M7360">
        <v>1.390653711353383</v>
      </c>
      <c r="N7360" t="s">
        <v>24</v>
      </c>
      <c r="O7360" t="s">
        <v>32</v>
      </c>
      <c r="P7360">
        <v>23046</v>
      </c>
      <c r="Q7360">
        <v>76023</v>
      </c>
      <c r="R7360">
        <v>1</v>
      </c>
      <c r="S7360" t="s">
        <v>64</v>
      </c>
    </row>
    <row r="7361" spans="1:19" x14ac:dyDescent="0.3">
      <c r="A7361">
        <v>129976</v>
      </c>
      <c r="B7361" s="1">
        <v>44892</v>
      </c>
      <c r="C7361" t="s">
        <v>80</v>
      </c>
      <c r="D7361" t="s">
        <v>18</v>
      </c>
      <c r="E7361" t="s">
        <v>19</v>
      </c>
      <c r="F7361" t="s">
        <v>103</v>
      </c>
      <c r="G7361" t="s">
        <v>60</v>
      </c>
      <c r="H7361" t="s">
        <v>52</v>
      </c>
      <c r="I7361" t="s">
        <v>37</v>
      </c>
      <c r="J7361" s="4">
        <v>0.02</v>
      </c>
      <c r="K7361" s="2">
        <f>86*Social_Media_Advertising_Sorted_First_10000_Rows[[#This Row],[Acquisition_Cost_Usd]]</f>
        <v>1008789.4600000001</v>
      </c>
      <c r="L7361" s="3">
        <v>11730.11</v>
      </c>
      <c r="M7361">
        <v>0.85083697506967892</v>
      </c>
      <c r="N7361" t="s">
        <v>53</v>
      </c>
      <c r="O7361" t="s">
        <v>25</v>
      </c>
      <c r="P7361">
        <v>18241</v>
      </c>
      <c r="Q7361">
        <v>60377</v>
      </c>
      <c r="R7361">
        <v>1</v>
      </c>
      <c r="S7361" t="s">
        <v>45</v>
      </c>
    </row>
    <row r="7362" spans="1:19" x14ac:dyDescent="0.3">
      <c r="A7362">
        <v>129980</v>
      </c>
      <c r="B7362" s="1">
        <v>44772</v>
      </c>
      <c r="C7362" t="s">
        <v>67</v>
      </c>
      <c r="D7362" t="s">
        <v>40</v>
      </c>
      <c r="E7362" t="s">
        <v>27</v>
      </c>
      <c r="F7362" t="s">
        <v>105</v>
      </c>
      <c r="G7362" t="s">
        <v>21</v>
      </c>
      <c r="H7362" t="s">
        <v>43</v>
      </c>
      <c r="I7362" t="s">
        <v>23</v>
      </c>
      <c r="J7362" s="4">
        <v>0.06</v>
      </c>
      <c r="K7362" s="2">
        <f>86*Social_Media_Advertising_Sorted_First_10000_Rows[[#This Row],[Acquisition_Cost_Usd]]</f>
        <v>328268.02</v>
      </c>
      <c r="L7362" s="3">
        <v>3817.07</v>
      </c>
      <c r="M7362">
        <v>5.42</v>
      </c>
      <c r="N7362" t="s">
        <v>44</v>
      </c>
      <c r="O7362" t="s">
        <v>32</v>
      </c>
      <c r="P7362">
        <v>9541</v>
      </c>
      <c r="Q7362">
        <v>29782</v>
      </c>
      <c r="R7362">
        <v>9</v>
      </c>
      <c r="S7362" t="s">
        <v>50</v>
      </c>
    </row>
    <row r="7363" spans="1:19" x14ac:dyDescent="0.3">
      <c r="A7363">
        <v>129984</v>
      </c>
      <c r="B7363" s="1">
        <v>44801</v>
      </c>
      <c r="C7363" t="s">
        <v>79</v>
      </c>
      <c r="D7363" t="s">
        <v>18</v>
      </c>
      <c r="E7363" t="s">
        <v>35</v>
      </c>
      <c r="F7363" t="s">
        <v>93</v>
      </c>
      <c r="G7363" t="s">
        <v>21</v>
      </c>
      <c r="H7363" t="s">
        <v>22</v>
      </c>
      <c r="I7363" t="s">
        <v>37</v>
      </c>
      <c r="J7363" s="4">
        <v>0.02</v>
      </c>
      <c r="K7363" s="2">
        <f>86*Social_Media_Advertising_Sorted_First_10000_Rows[[#This Row],[Acquisition_Cost_Usd]]</f>
        <v>940214.77999999991</v>
      </c>
      <c r="L7363" s="3">
        <v>10932.73</v>
      </c>
      <c r="M7363">
        <v>1.1439824874886442</v>
      </c>
      <c r="N7363" t="s">
        <v>24</v>
      </c>
      <c r="O7363" t="s">
        <v>32</v>
      </c>
      <c r="P7363">
        <v>16967</v>
      </c>
      <c r="Q7363">
        <v>56227</v>
      </c>
      <c r="R7363">
        <v>1</v>
      </c>
      <c r="S7363" t="s">
        <v>45</v>
      </c>
    </row>
    <row r="7364" spans="1:19" x14ac:dyDescent="0.3">
      <c r="A7364">
        <v>129985</v>
      </c>
      <c r="B7364" s="1">
        <v>44627</v>
      </c>
      <c r="C7364" t="s">
        <v>39</v>
      </c>
      <c r="D7364" t="s">
        <v>40</v>
      </c>
      <c r="E7364" t="s">
        <v>35</v>
      </c>
      <c r="F7364" t="s">
        <v>104</v>
      </c>
      <c r="G7364" t="s">
        <v>60</v>
      </c>
      <c r="H7364" t="s">
        <v>52</v>
      </c>
      <c r="I7364" t="s">
        <v>48</v>
      </c>
      <c r="J7364" s="4">
        <v>0.11</v>
      </c>
      <c r="K7364" s="2">
        <f>86*Social_Media_Advertising_Sorted_First_10000_Rows[[#This Row],[Acquisition_Cost_Usd]]</f>
        <v>1045217.3400000001</v>
      </c>
      <c r="L7364" s="3">
        <v>12153.69</v>
      </c>
      <c r="M7364">
        <v>3.71</v>
      </c>
      <c r="N7364" t="s">
        <v>58</v>
      </c>
      <c r="O7364" t="s">
        <v>32</v>
      </c>
      <c r="P7364">
        <v>32173</v>
      </c>
      <c r="Q7364">
        <v>96817</v>
      </c>
      <c r="R7364">
        <v>7</v>
      </c>
      <c r="S7364" t="s">
        <v>50</v>
      </c>
    </row>
    <row r="7365" spans="1:19" x14ac:dyDescent="0.3">
      <c r="A7365">
        <v>129986</v>
      </c>
      <c r="B7365" s="1">
        <v>44865</v>
      </c>
      <c r="C7365" t="s">
        <v>77</v>
      </c>
      <c r="D7365" t="s">
        <v>18</v>
      </c>
      <c r="E7365" t="s">
        <v>35</v>
      </c>
      <c r="F7365" t="s">
        <v>78</v>
      </c>
      <c r="G7365" t="s">
        <v>21</v>
      </c>
      <c r="H7365" t="s">
        <v>30</v>
      </c>
      <c r="I7365" t="s">
        <v>48</v>
      </c>
      <c r="J7365" s="4">
        <v>0.11</v>
      </c>
      <c r="K7365" s="2">
        <f>86*Social_Media_Advertising_Sorted_First_10000_Rows[[#This Row],[Acquisition_Cost_Usd]]</f>
        <v>411197.82</v>
      </c>
      <c r="L7365" s="3">
        <v>4781.37</v>
      </c>
      <c r="M7365">
        <v>4.08</v>
      </c>
      <c r="N7365" t="s">
        <v>24</v>
      </c>
      <c r="O7365" t="s">
        <v>32</v>
      </c>
      <c r="P7365">
        <v>12176</v>
      </c>
      <c r="Q7365">
        <v>37587</v>
      </c>
      <c r="R7365">
        <v>5</v>
      </c>
      <c r="S7365" t="s">
        <v>33</v>
      </c>
    </row>
    <row r="7366" spans="1:19" x14ac:dyDescent="0.3">
      <c r="A7366">
        <v>129990</v>
      </c>
      <c r="B7366" s="1">
        <v>44646</v>
      </c>
      <c r="C7366" t="s">
        <v>39</v>
      </c>
      <c r="D7366" t="s">
        <v>18</v>
      </c>
      <c r="E7366" t="s">
        <v>35</v>
      </c>
      <c r="F7366" t="s">
        <v>74</v>
      </c>
      <c r="G7366" t="s">
        <v>60</v>
      </c>
      <c r="H7366" t="s">
        <v>30</v>
      </c>
      <c r="I7366" t="s">
        <v>48</v>
      </c>
      <c r="J7366" s="4">
        <v>0.11</v>
      </c>
      <c r="K7366" s="2">
        <f>86*Social_Media_Advertising_Sorted_First_10000_Rows[[#This Row],[Acquisition_Cost_Usd]]</f>
        <v>555332.96</v>
      </c>
      <c r="L7366" s="3">
        <v>6457.36</v>
      </c>
      <c r="M7366">
        <v>0.11</v>
      </c>
      <c r="N7366" t="s">
        <v>53</v>
      </c>
      <c r="O7366" t="s">
        <v>49</v>
      </c>
      <c r="P7366">
        <v>16729</v>
      </c>
      <c r="Q7366">
        <v>51071</v>
      </c>
      <c r="R7366">
        <v>1</v>
      </c>
      <c r="S7366" t="s">
        <v>64</v>
      </c>
    </row>
    <row r="7367" spans="1:19" x14ac:dyDescent="0.3">
      <c r="A7367">
        <v>129994</v>
      </c>
      <c r="B7367" s="1">
        <v>44564</v>
      </c>
      <c r="C7367" t="s">
        <v>17</v>
      </c>
      <c r="D7367" t="s">
        <v>40</v>
      </c>
      <c r="E7367" t="s">
        <v>27</v>
      </c>
      <c r="F7367" t="s">
        <v>78</v>
      </c>
      <c r="G7367" t="s">
        <v>60</v>
      </c>
      <c r="H7367" t="s">
        <v>52</v>
      </c>
      <c r="I7367" t="s">
        <v>48</v>
      </c>
      <c r="J7367" s="4">
        <v>0.11</v>
      </c>
      <c r="K7367" s="2">
        <f>86*Social_Media_Advertising_Sorted_First_10000_Rows[[#This Row],[Acquisition_Cost_Usd]]</f>
        <v>984560.67999999993</v>
      </c>
      <c r="L7367" s="3">
        <v>11448.38</v>
      </c>
      <c r="M7367">
        <v>7.32</v>
      </c>
      <c r="N7367" t="s">
        <v>58</v>
      </c>
      <c r="O7367" t="s">
        <v>25</v>
      </c>
      <c r="P7367">
        <v>30299</v>
      </c>
      <c r="Q7367">
        <v>91268</v>
      </c>
      <c r="R7367">
        <v>4</v>
      </c>
      <c r="S7367" t="s">
        <v>33</v>
      </c>
    </row>
    <row r="7368" spans="1:19" x14ac:dyDescent="0.3">
      <c r="A7368">
        <v>130007</v>
      </c>
      <c r="B7368" s="1">
        <v>44722</v>
      </c>
      <c r="C7368" t="s">
        <v>69</v>
      </c>
      <c r="D7368" t="s">
        <v>18</v>
      </c>
      <c r="E7368" t="s">
        <v>19</v>
      </c>
      <c r="F7368" t="s">
        <v>47</v>
      </c>
      <c r="G7368" t="s">
        <v>21</v>
      </c>
      <c r="H7368" t="s">
        <v>30</v>
      </c>
      <c r="I7368" t="s">
        <v>37</v>
      </c>
      <c r="J7368" s="4">
        <v>0.1</v>
      </c>
      <c r="K7368" s="2">
        <f>86*Social_Media_Advertising_Sorted_First_10000_Rows[[#This Row],[Acquisition_Cost_Usd]]</f>
        <v>566877.6</v>
      </c>
      <c r="L7368" s="3">
        <v>6591.6</v>
      </c>
      <c r="M7368">
        <v>0.72750136313730962</v>
      </c>
      <c r="N7368" t="s">
        <v>58</v>
      </c>
      <c r="O7368" t="s">
        <v>32</v>
      </c>
      <c r="P7368">
        <v>10034</v>
      </c>
      <c r="Q7368">
        <v>33654</v>
      </c>
      <c r="R7368">
        <v>1</v>
      </c>
      <c r="S7368" t="s">
        <v>50</v>
      </c>
    </row>
    <row r="7369" spans="1:19" x14ac:dyDescent="0.3">
      <c r="A7369">
        <v>130015</v>
      </c>
      <c r="B7369" s="1">
        <v>44680</v>
      </c>
      <c r="C7369" t="s">
        <v>34</v>
      </c>
      <c r="D7369" t="s">
        <v>40</v>
      </c>
      <c r="E7369" t="s">
        <v>55</v>
      </c>
      <c r="F7369" t="s">
        <v>81</v>
      </c>
      <c r="G7369" t="s">
        <v>42</v>
      </c>
      <c r="H7369" t="s">
        <v>22</v>
      </c>
      <c r="I7369" t="s">
        <v>48</v>
      </c>
      <c r="J7369" s="4">
        <v>0.03</v>
      </c>
      <c r="K7369" s="2">
        <f>86*Social_Media_Advertising_Sorted_First_10000_Rows[[#This Row],[Acquisition_Cost_Usd]]</f>
        <v>843930.03999999992</v>
      </c>
      <c r="L7369" s="3">
        <v>9813.14</v>
      </c>
      <c r="M7369">
        <v>2.5499999999999998</v>
      </c>
      <c r="N7369" t="s">
        <v>38</v>
      </c>
      <c r="O7369" t="s">
        <v>32</v>
      </c>
      <c r="P7369">
        <v>25856</v>
      </c>
      <c r="Q7369">
        <v>78105</v>
      </c>
      <c r="R7369">
        <v>3</v>
      </c>
      <c r="S7369" t="s">
        <v>33</v>
      </c>
    </row>
    <row r="7370" spans="1:19" x14ac:dyDescent="0.3">
      <c r="A7370">
        <v>130025</v>
      </c>
      <c r="B7370" s="1">
        <v>44898</v>
      </c>
      <c r="C7370" t="s">
        <v>54</v>
      </c>
      <c r="D7370" t="s">
        <v>18</v>
      </c>
      <c r="E7370" t="s">
        <v>27</v>
      </c>
      <c r="F7370" t="s">
        <v>100</v>
      </c>
      <c r="G7370" t="s">
        <v>29</v>
      </c>
      <c r="H7370" t="s">
        <v>43</v>
      </c>
      <c r="I7370" t="s">
        <v>23</v>
      </c>
      <c r="J7370" s="4">
        <v>0.08</v>
      </c>
      <c r="K7370" s="2">
        <f>86*Social_Media_Advertising_Sorted_First_10000_Rows[[#This Row],[Acquisition_Cost_Usd]]</f>
        <v>292788.71999999997</v>
      </c>
      <c r="L7370" s="3">
        <v>3404.52</v>
      </c>
      <c r="M7370">
        <v>3.16</v>
      </c>
      <c r="N7370" t="s">
        <v>44</v>
      </c>
      <c r="O7370" t="s">
        <v>32</v>
      </c>
      <c r="P7370">
        <v>8436</v>
      </c>
      <c r="Q7370">
        <v>26506</v>
      </c>
      <c r="R7370">
        <v>8</v>
      </c>
      <c r="S7370" t="s">
        <v>45</v>
      </c>
    </row>
    <row r="7371" spans="1:19" hidden="1" x14ac:dyDescent="0.3">
      <c r="A7371">
        <v>130027</v>
      </c>
      <c r="B7371" s="1">
        <v>44824</v>
      </c>
      <c r="C7371" t="s">
        <v>46</v>
      </c>
      <c r="D7371" t="s">
        <v>61</v>
      </c>
      <c r="E7371" t="s">
        <v>62</v>
      </c>
      <c r="F7371" t="s">
        <v>83</v>
      </c>
      <c r="G7371" t="s">
        <v>29</v>
      </c>
      <c r="H7371" t="s">
        <v>43</v>
      </c>
      <c r="I7371" t="s">
        <v>48</v>
      </c>
      <c r="J7371" s="4">
        <v>0.14000000000000001</v>
      </c>
      <c r="K7371" s="2">
        <f>86*Social_Media_Advertising_Sorted_First_10000_Rows[[#This Row],[Acquisition_Cost_Usd]]</f>
        <v>297609.88</v>
      </c>
      <c r="L7371" s="3">
        <v>3460.58</v>
      </c>
      <c r="M7371">
        <v>2.97</v>
      </c>
      <c r="N7371" t="s">
        <v>58</v>
      </c>
      <c r="O7371" t="s">
        <v>49</v>
      </c>
      <c r="P7371">
        <v>8579</v>
      </c>
      <c r="Q7371">
        <v>26931</v>
      </c>
      <c r="R7371">
        <v>1</v>
      </c>
      <c r="S7371" t="s">
        <v>64</v>
      </c>
    </row>
    <row r="7372" spans="1:19" x14ac:dyDescent="0.3">
      <c r="A7372">
        <v>130029</v>
      </c>
      <c r="B7372" s="1">
        <v>44711</v>
      </c>
      <c r="C7372" t="s">
        <v>91</v>
      </c>
      <c r="D7372" t="s">
        <v>18</v>
      </c>
      <c r="E7372" t="s">
        <v>27</v>
      </c>
      <c r="F7372" t="s">
        <v>70</v>
      </c>
      <c r="G7372" t="s">
        <v>42</v>
      </c>
      <c r="H7372" t="s">
        <v>52</v>
      </c>
      <c r="I7372" t="s">
        <v>48</v>
      </c>
      <c r="J7372" s="4">
        <v>0.09</v>
      </c>
      <c r="K7372" s="2">
        <f>86*Social_Media_Advertising_Sorted_First_10000_Rows[[#This Row],[Acquisition_Cost_Usd]]</f>
        <v>1290000</v>
      </c>
      <c r="L7372" s="3">
        <v>15000</v>
      </c>
      <c r="M7372">
        <v>5.42</v>
      </c>
      <c r="N7372" t="s">
        <v>53</v>
      </c>
      <c r="O7372" t="s">
        <v>32</v>
      </c>
      <c r="P7372">
        <v>39517</v>
      </c>
      <c r="Q7372">
        <v>118571</v>
      </c>
      <c r="R7372">
        <v>4</v>
      </c>
      <c r="S7372" t="s">
        <v>64</v>
      </c>
    </row>
    <row r="7373" spans="1:19" x14ac:dyDescent="0.3">
      <c r="A7373">
        <v>130030</v>
      </c>
      <c r="B7373" s="1">
        <v>44693</v>
      </c>
      <c r="C7373" t="s">
        <v>91</v>
      </c>
      <c r="D7373" t="s">
        <v>18</v>
      </c>
      <c r="E7373" t="s">
        <v>27</v>
      </c>
      <c r="F7373" t="s">
        <v>20</v>
      </c>
      <c r="G7373" t="s">
        <v>21</v>
      </c>
      <c r="H7373" t="s">
        <v>52</v>
      </c>
      <c r="I7373" t="s">
        <v>23</v>
      </c>
      <c r="J7373" s="4">
        <v>0.14000000000000001</v>
      </c>
      <c r="K7373" s="2">
        <f>86*Social_Media_Advertising_Sorted_First_10000_Rows[[#This Row],[Acquisition_Cost_Usd]]</f>
        <v>1057630.58</v>
      </c>
      <c r="L7373" s="3">
        <v>12298.03</v>
      </c>
      <c r="M7373">
        <v>7.13</v>
      </c>
      <c r="N7373" t="s">
        <v>53</v>
      </c>
      <c r="O7373" t="s">
        <v>25</v>
      </c>
      <c r="P7373">
        <v>32555</v>
      </c>
      <c r="Q7373">
        <v>97947</v>
      </c>
      <c r="R7373">
        <v>3</v>
      </c>
      <c r="S7373" t="s">
        <v>26</v>
      </c>
    </row>
    <row r="7374" spans="1:19" x14ac:dyDescent="0.3">
      <c r="A7374">
        <v>130033</v>
      </c>
      <c r="B7374" s="1">
        <v>44601</v>
      </c>
      <c r="C7374" t="s">
        <v>65</v>
      </c>
      <c r="D7374" t="s">
        <v>40</v>
      </c>
      <c r="E7374" t="s">
        <v>55</v>
      </c>
      <c r="F7374" t="s">
        <v>83</v>
      </c>
      <c r="G7374" t="s">
        <v>21</v>
      </c>
      <c r="H7374" t="s">
        <v>52</v>
      </c>
      <c r="I7374" t="s">
        <v>48</v>
      </c>
      <c r="J7374" s="4">
        <v>0.11</v>
      </c>
      <c r="K7374" s="2">
        <f>86*Social_Media_Advertising_Sorted_First_10000_Rows[[#This Row],[Acquisition_Cost_Usd]]</f>
        <v>1007478.8200000001</v>
      </c>
      <c r="L7374" s="3">
        <v>11714.87</v>
      </c>
      <c r="M7374">
        <v>7.26</v>
      </c>
      <c r="N7374" t="s">
        <v>24</v>
      </c>
      <c r="O7374" t="s">
        <v>32</v>
      </c>
      <c r="P7374">
        <v>31017</v>
      </c>
      <c r="Q7374">
        <v>93392</v>
      </c>
      <c r="R7374">
        <v>8</v>
      </c>
      <c r="S7374" t="s">
        <v>64</v>
      </c>
    </row>
    <row r="7375" spans="1:19" x14ac:dyDescent="0.3">
      <c r="A7375">
        <v>130037</v>
      </c>
      <c r="B7375" s="1">
        <v>44579</v>
      </c>
      <c r="C7375" t="s">
        <v>17</v>
      </c>
      <c r="D7375" t="s">
        <v>40</v>
      </c>
      <c r="E7375" t="s">
        <v>35</v>
      </c>
      <c r="F7375" t="s">
        <v>74</v>
      </c>
      <c r="G7375" t="s">
        <v>29</v>
      </c>
      <c r="H7375" t="s">
        <v>43</v>
      </c>
      <c r="I7375" t="s">
        <v>23</v>
      </c>
      <c r="J7375" s="4">
        <v>7.0000000000000007E-2</v>
      </c>
      <c r="K7375" s="2">
        <f>86*Social_Media_Advertising_Sorted_First_10000_Rows[[#This Row],[Acquisition_Cost_Usd]]</f>
        <v>43000</v>
      </c>
      <c r="L7375" s="3">
        <v>500</v>
      </c>
      <c r="M7375">
        <v>3.02</v>
      </c>
      <c r="N7375" t="s">
        <v>24</v>
      </c>
      <c r="O7375" t="s">
        <v>49</v>
      </c>
      <c r="P7375">
        <v>923</v>
      </c>
      <c r="Q7375">
        <v>4254</v>
      </c>
      <c r="R7375">
        <v>9</v>
      </c>
      <c r="S7375" t="s">
        <v>64</v>
      </c>
    </row>
    <row r="7376" spans="1:19" x14ac:dyDescent="0.3">
      <c r="A7376">
        <v>130041</v>
      </c>
      <c r="B7376" s="1">
        <v>44797</v>
      </c>
      <c r="C7376" t="s">
        <v>79</v>
      </c>
      <c r="D7376" t="s">
        <v>18</v>
      </c>
      <c r="E7376" t="s">
        <v>55</v>
      </c>
      <c r="F7376" t="s">
        <v>86</v>
      </c>
      <c r="G7376" t="s">
        <v>21</v>
      </c>
      <c r="H7376" t="s">
        <v>43</v>
      </c>
      <c r="I7376" t="s">
        <v>48</v>
      </c>
      <c r="J7376" s="4">
        <v>0.06</v>
      </c>
      <c r="K7376" s="2">
        <f>86*Social_Media_Advertising_Sorted_First_10000_Rows[[#This Row],[Acquisition_Cost_Usd]]</f>
        <v>275631.71999999997</v>
      </c>
      <c r="L7376" s="3">
        <v>3205.02</v>
      </c>
      <c r="M7376">
        <v>3.25</v>
      </c>
      <c r="N7376" t="s">
        <v>38</v>
      </c>
      <c r="O7376" t="s">
        <v>25</v>
      </c>
      <c r="P7376">
        <v>7904</v>
      </c>
      <c r="Q7376">
        <v>24933</v>
      </c>
      <c r="R7376">
        <v>1</v>
      </c>
      <c r="S7376" t="s">
        <v>50</v>
      </c>
    </row>
    <row r="7377" spans="1:19" x14ac:dyDescent="0.3">
      <c r="A7377">
        <v>130043</v>
      </c>
      <c r="B7377" s="1">
        <v>44877</v>
      </c>
      <c r="C7377" t="s">
        <v>80</v>
      </c>
      <c r="D7377" t="s">
        <v>40</v>
      </c>
      <c r="E7377" t="s">
        <v>19</v>
      </c>
      <c r="F7377" t="s">
        <v>85</v>
      </c>
      <c r="G7377" t="s">
        <v>29</v>
      </c>
      <c r="H7377" t="s">
        <v>22</v>
      </c>
      <c r="I7377" t="s">
        <v>31</v>
      </c>
      <c r="J7377" s="4">
        <v>0.06</v>
      </c>
      <c r="K7377" s="2">
        <f>86*Social_Media_Advertising_Sorted_First_10000_Rows[[#This Row],[Acquisition_Cost_Usd]]</f>
        <v>746403.46000000008</v>
      </c>
      <c r="L7377" s="3">
        <v>8679.11</v>
      </c>
      <c r="M7377">
        <v>5.26</v>
      </c>
      <c r="N7377" t="s">
        <v>38</v>
      </c>
      <c r="O7377" t="s">
        <v>25</v>
      </c>
      <c r="P7377">
        <v>22770</v>
      </c>
      <c r="Q7377">
        <v>68967</v>
      </c>
      <c r="R7377">
        <v>5</v>
      </c>
      <c r="S7377" t="s">
        <v>45</v>
      </c>
    </row>
    <row r="7378" spans="1:19" x14ac:dyDescent="0.3">
      <c r="A7378">
        <v>130047</v>
      </c>
      <c r="B7378" s="1">
        <v>44913</v>
      </c>
      <c r="C7378" t="s">
        <v>54</v>
      </c>
      <c r="D7378" t="s">
        <v>18</v>
      </c>
      <c r="E7378" t="s">
        <v>19</v>
      </c>
      <c r="F7378" t="s">
        <v>96</v>
      </c>
      <c r="G7378" t="s">
        <v>21</v>
      </c>
      <c r="H7378" t="s">
        <v>30</v>
      </c>
      <c r="I7378" t="s">
        <v>48</v>
      </c>
      <c r="J7378" s="4">
        <v>0.1</v>
      </c>
      <c r="K7378" s="2">
        <f>86*Social_Media_Advertising_Sorted_First_10000_Rows[[#This Row],[Acquisition_Cost_Usd]]</f>
        <v>549482.38</v>
      </c>
      <c r="L7378" s="3">
        <v>6389.33</v>
      </c>
      <c r="M7378">
        <v>1.22</v>
      </c>
      <c r="N7378" t="s">
        <v>44</v>
      </c>
      <c r="O7378" t="s">
        <v>32</v>
      </c>
      <c r="P7378">
        <v>16552</v>
      </c>
      <c r="Q7378">
        <v>50547</v>
      </c>
      <c r="R7378">
        <v>2</v>
      </c>
      <c r="S7378" t="s">
        <v>26</v>
      </c>
    </row>
    <row r="7379" spans="1:19" x14ac:dyDescent="0.3">
      <c r="A7379">
        <v>130048</v>
      </c>
      <c r="B7379" s="1">
        <v>44679</v>
      </c>
      <c r="C7379" t="s">
        <v>34</v>
      </c>
      <c r="D7379" t="s">
        <v>18</v>
      </c>
      <c r="E7379" t="s">
        <v>55</v>
      </c>
      <c r="F7379" t="s">
        <v>106</v>
      </c>
      <c r="G7379" t="s">
        <v>21</v>
      </c>
      <c r="H7379" t="s">
        <v>30</v>
      </c>
      <c r="I7379" t="s">
        <v>31</v>
      </c>
      <c r="J7379" s="4">
        <v>7.0000000000000007E-2</v>
      </c>
      <c r="K7379" s="2">
        <f>86*Social_Media_Advertising_Sorted_First_10000_Rows[[#This Row],[Acquisition_Cost_Usd]]</f>
        <v>384279.82</v>
      </c>
      <c r="L7379" s="3">
        <v>4468.37</v>
      </c>
      <c r="M7379">
        <v>7.08</v>
      </c>
      <c r="N7379" t="s">
        <v>24</v>
      </c>
      <c r="O7379" t="s">
        <v>25</v>
      </c>
      <c r="P7379">
        <v>11322</v>
      </c>
      <c r="Q7379">
        <v>35056</v>
      </c>
      <c r="R7379">
        <v>7</v>
      </c>
      <c r="S7379" t="s">
        <v>26</v>
      </c>
    </row>
    <row r="7380" spans="1:19" x14ac:dyDescent="0.3">
      <c r="A7380">
        <v>130052</v>
      </c>
      <c r="B7380" s="1">
        <v>44665</v>
      </c>
      <c r="C7380" t="s">
        <v>34</v>
      </c>
      <c r="D7380" t="s">
        <v>40</v>
      </c>
      <c r="E7380" t="s">
        <v>27</v>
      </c>
      <c r="F7380" t="s">
        <v>105</v>
      </c>
      <c r="G7380" t="s">
        <v>60</v>
      </c>
      <c r="H7380" t="s">
        <v>30</v>
      </c>
      <c r="I7380" t="s">
        <v>48</v>
      </c>
      <c r="J7380" s="4">
        <v>0.04</v>
      </c>
      <c r="K7380" s="2">
        <f>86*Social_Media_Advertising_Sorted_First_10000_Rows[[#This Row],[Acquisition_Cost_Usd]]</f>
        <v>621319.04</v>
      </c>
      <c r="L7380" s="3">
        <v>7224.64</v>
      </c>
      <c r="M7380">
        <v>2.41</v>
      </c>
      <c r="N7380" t="s">
        <v>53</v>
      </c>
      <c r="O7380" t="s">
        <v>25</v>
      </c>
      <c r="P7380">
        <v>18808</v>
      </c>
      <c r="Q7380">
        <v>57231</v>
      </c>
      <c r="R7380">
        <v>5</v>
      </c>
      <c r="S7380" t="s">
        <v>50</v>
      </c>
    </row>
    <row r="7381" spans="1:19" x14ac:dyDescent="0.3">
      <c r="A7381">
        <v>130062</v>
      </c>
      <c r="B7381" s="1">
        <v>44764</v>
      </c>
      <c r="C7381" t="s">
        <v>67</v>
      </c>
      <c r="D7381" t="s">
        <v>18</v>
      </c>
      <c r="E7381" t="s">
        <v>19</v>
      </c>
      <c r="F7381" t="s">
        <v>103</v>
      </c>
      <c r="G7381" t="s">
        <v>21</v>
      </c>
      <c r="H7381" t="s">
        <v>52</v>
      </c>
      <c r="I7381" t="s">
        <v>31</v>
      </c>
      <c r="J7381" s="4">
        <v>0.09</v>
      </c>
      <c r="K7381" s="2">
        <f>86*Social_Media_Advertising_Sorted_First_10000_Rows[[#This Row],[Acquisition_Cost_Usd]]</f>
        <v>1290000</v>
      </c>
      <c r="L7381" s="3">
        <v>15000</v>
      </c>
      <c r="M7381">
        <v>6.67</v>
      </c>
      <c r="N7381" t="s">
        <v>53</v>
      </c>
      <c r="O7381" t="s">
        <v>25</v>
      </c>
      <c r="P7381">
        <v>39623</v>
      </c>
      <c r="Q7381">
        <v>118885</v>
      </c>
      <c r="R7381">
        <v>9</v>
      </c>
      <c r="S7381" t="s">
        <v>45</v>
      </c>
    </row>
    <row r="7382" spans="1:19" x14ac:dyDescent="0.3">
      <c r="A7382">
        <v>130063</v>
      </c>
      <c r="B7382" s="1">
        <v>44578</v>
      </c>
      <c r="C7382" t="s">
        <v>17</v>
      </c>
      <c r="D7382" t="s">
        <v>40</v>
      </c>
      <c r="E7382" t="s">
        <v>55</v>
      </c>
      <c r="F7382" t="s">
        <v>47</v>
      </c>
      <c r="G7382" t="s">
        <v>42</v>
      </c>
      <c r="H7382" t="s">
        <v>22</v>
      </c>
      <c r="I7382" t="s">
        <v>23</v>
      </c>
      <c r="J7382" s="4">
        <v>0.12</v>
      </c>
      <c r="K7382" s="2">
        <f>86*Social_Media_Advertising_Sorted_First_10000_Rows[[#This Row],[Acquisition_Cost_Usd]]</f>
        <v>860343.14</v>
      </c>
      <c r="L7382" s="3">
        <v>10003.99</v>
      </c>
      <c r="M7382">
        <v>2.21</v>
      </c>
      <c r="N7382" t="s">
        <v>44</v>
      </c>
      <c r="O7382" t="s">
        <v>32</v>
      </c>
      <c r="P7382">
        <v>26362</v>
      </c>
      <c r="Q7382">
        <v>79604</v>
      </c>
      <c r="R7382">
        <v>9</v>
      </c>
      <c r="S7382" t="s">
        <v>50</v>
      </c>
    </row>
    <row r="7383" spans="1:19" x14ac:dyDescent="0.3">
      <c r="A7383">
        <v>130065</v>
      </c>
      <c r="B7383" s="1">
        <v>44808</v>
      </c>
      <c r="C7383" t="s">
        <v>46</v>
      </c>
      <c r="D7383" t="s">
        <v>40</v>
      </c>
      <c r="E7383" t="s">
        <v>35</v>
      </c>
      <c r="F7383" t="s">
        <v>98</v>
      </c>
      <c r="G7383" t="s">
        <v>60</v>
      </c>
      <c r="H7383" t="s">
        <v>52</v>
      </c>
      <c r="I7383" t="s">
        <v>48</v>
      </c>
      <c r="J7383" s="4">
        <v>7.0000000000000007E-2</v>
      </c>
      <c r="K7383" s="2">
        <f>86*Social_Media_Advertising_Sorted_First_10000_Rows[[#This Row],[Acquisition_Cost_Usd]]</f>
        <v>1113600.24</v>
      </c>
      <c r="L7383" s="3">
        <v>12948.84</v>
      </c>
      <c r="M7383">
        <v>3.53</v>
      </c>
      <c r="N7383" t="s">
        <v>24</v>
      </c>
      <c r="O7383" t="s">
        <v>32</v>
      </c>
      <c r="P7383">
        <v>34249</v>
      </c>
      <c r="Q7383">
        <v>102966</v>
      </c>
      <c r="R7383">
        <v>10</v>
      </c>
      <c r="S7383" t="s">
        <v>50</v>
      </c>
    </row>
    <row r="7384" spans="1:19" x14ac:dyDescent="0.3">
      <c r="A7384">
        <v>130066</v>
      </c>
      <c r="B7384" s="1">
        <v>44626</v>
      </c>
      <c r="C7384" t="s">
        <v>39</v>
      </c>
      <c r="D7384" t="s">
        <v>40</v>
      </c>
      <c r="E7384" t="s">
        <v>27</v>
      </c>
      <c r="F7384" t="s">
        <v>75</v>
      </c>
      <c r="G7384" t="s">
        <v>42</v>
      </c>
      <c r="H7384" t="s">
        <v>30</v>
      </c>
      <c r="I7384" t="s">
        <v>31</v>
      </c>
      <c r="J7384" s="4">
        <v>0.06</v>
      </c>
      <c r="K7384" s="2">
        <f>86*Social_Media_Advertising_Sorted_First_10000_Rows[[#This Row],[Acquisition_Cost_Usd]]</f>
        <v>602036.12</v>
      </c>
      <c r="L7384" s="3">
        <v>7000.42</v>
      </c>
      <c r="M7384">
        <v>5.29</v>
      </c>
      <c r="N7384" t="s">
        <v>24</v>
      </c>
      <c r="O7384" t="s">
        <v>49</v>
      </c>
      <c r="P7384">
        <v>18204</v>
      </c>
      <c r="Q7384">
        <v>55439</v>
      </c>
      <c r="R7384">
        <v>4</v>
      </c>
      <c r="S7384" t="s">
        <v>45</v>
      </c>
    </row>
    <row r="7385" spans="1:19" x14ac:dyDescent="0.3">
      <c r="A7385">
        <v>130067</v>
      </c>
      <c r="B7385" s="1">
        <v>44667</v>
      </c>
      <c r="C7385" t="s">
        <v>34</v>
      </c>
      <c r="D7385" t="s">
        <v>18</v>
      </c>
      <c r="E7385" t="s">
        <v>55</v>
      </c>
      <c r="F7385" t="s">
        <v>28</v>
      </c>
      <c r="G7385" t="s">
        <v>60</v>
      </c>
      <c r="H7385" t="s">
        <v>52</v>
      </c>
      <c r="I7385" t="s">
        <v>37</v>
      </c>
      <c r="J7385" s="4">
        <v>0.11</v>
      </c>
      <c r="K7385" s="2">
        <f>86*Social_Media_Advertising_Sorted_First_10000_Rows[[#This Row],[Acquisition_Cost_Usd]]</f>
        <v>1084507.3</v>
      </c>
      <c r="L7385" s="3">
        <v>12610.55</v>
      </c>
      <c r="M7385">
        <v>0.25024616913814079</v>
      </c>
      <c r="N7385" t="s">
        <v>58</v>
      </c>
      <c r="O7385" t="s">
        <v>49</v>
      </c>
      <c r="P7385">
        <v>19602</v>
      </c>
      <c r="Q7385">
        <v>64807</v>
      </c>
      <c r="R7385">
        <v>1</v>
      </c>
      <c r="S7385" t="s">
        <v>33</v>
      </c>
    </row>
    <row r="7386" spans="1:19" x14ac:dyDescent="0.3">
      <c r="A7386">
        <v>130075</v>
      </c>
      <c r="B7386" s="1">
        <v>44757</v>
      </c>
      <c r="C7386" t="s">
        <v>67</v>
      </c>
      <c r="D7386" t="s">
        <v>18</v>
      </c>
      <c r="E7386" t="s">
        <v>27</v>
      </c>
      <c r="F7386" t="s">
        <v>89</v>
      </c>
      <c r="G7386" t="s">
        <v>42</v>
      </c>
      <c r="H7386" t="s">
        <v>30</v>
      </c>
      <c r="I7386" t="s">
        <v>37</v>
      </c>
      <c r="J7386" s="4">
        <v>0.11</v>
      </c>
      <c r="K7386" s="2">
        <f>86*Social_Media_Advertising_Sorted_First_10000_Rows[[#This Row],[Acquisition_Cost_Usd]]</f>
        <v>610326.52</v>
      </c>
      <c r="L7386" s="3">
        <v>7096.82</v>
      </c>
      <c r="M7386">
        <v>1.3370295322523529</v>
      </c>
      <c r="N7386" t="s">
        <v>44</v>
      </c>
      <c r="O7386" t="s">
        <v>25</v>
      </c>
      <c r="P7386">
        <v>10840</v>
      </c>
      <c r="Q7386">
        <v>36280</v>
      </c>
      <c r="R7386">
        <v>1</v>
      </c>
      <c r="S7386" t="s">
        <v>50</v>
      </c>
    </row>
    <row r="7387" spans="1:19" x14ac:dyDescent="0.3">
      <c r="A7387">
        <v>130080</v>
      </c>
      <c r="B7387" s="1">
        <v>44869</v>
      </c>
      <c r="C7387" t="s">
        <v>80</v>
      </c>
      <c r="D7387" t="s">
        <v>18</v>
      </c>
      <c r="E7387" t="s">
        <v>55</v>
      </c>
      <c r="F7387" t="s">
        <v>75</v>
      </c>
      <c r="G7387" t="s">
        <v>29</v>
      </c>
      <c r="H7387" t="s">
        <v>22</v>
      </c>
      <c r="I7387" t="s">
        <v>31</v>
      </c>
      <c r="J7387" s="4">
        <v>0.06</v>
      </c>
      <c r="K7387" s="2">
        <f>86*Social_Media_Advertising_Sorted_First_10000_Rows[[#This Row],[Acquisition_Cost_Usd]]</f>
        <v>953825.14</v>
      </c>
      <c r="L7387" s="3">
        <v>11090.99</v>
      </c>
      <c r="M7387">
        <v>5.91</v>
      </c>
      <c r="N7387" t="s">
        <v>38</v>
      </c>
      <c r="O7387" t="s">
        <v>25</v>
      </c>
      <c r="P7387">
        <v>29324</v>
      </c>
      <c r="Q7387">
        <v>88379</v>
      </c>
      <c r="R7387">
        <v>2</v>
      </c>
      <c r="S7387" t="s">
        <v>45</v>
      </c>
    </row>
    <row r="7388" spans="1:19" x14ac:dyDescent="0.3">
      <c r="A7388">
        <v>130083</v>
      </c>
      <c r="B7388" s="1">
        <v>44637</v>
      </c>
      <c r="C7388" t="s">
        <v>39</v>
      </c>
      <c r="D7388" t="s">
        <v>18</v>
      </c>
      <c r="E7388" t="s">
        <v>55</v>
      </c>
      <c r="F7388" t="s">
        <v>70</v>
      </c>
      <c r="G7388" t="s">
        <v>21</v>
      </c>
      <c r="H7388" t="s">
        <v>43</v>
      </c>
      <c r="I7388" t="s">
        <v>31</v>
      </c>
      <c r="J7388" s="4">
        <v>0.09</v>
      </c>
      <c r="K7388" s="2">
        <f>86*Social_Media_Advertising_Sorted_First_10000_Rows[[#This Row],[Acquisition_Cost_Usd]]</f>
        <v>352071.1</v>
      </c>
      <c r="L7388" s="3">
        <v>4093.85</v>
      </c>
      <c r="M7388">
        <v>0.43</v>
      </c>
      <c r="N7388" t="s">
        <v>44</v>
      </c>
      <c r="O7388" t="s">
        <v>49</v>
      </c>
      <c r="P7388">
        <v>10298</v>
      </c>
      <c r="Q7388">
        <v>32023</v>
      </c>
      <c r="R7388">
        <v>9</v>
      </c>
      <c r="S7388" t="s">
        <v>64</v>
      </c>
    </row>
    <row r="7389" spans="1:19" x14ac:dyDescent="0.3">
      <c r="A7389">
        <v>130086</v>
      </c>
      <c r="B7389" s="1">
        <v>44876</v>
      </c>
      <c r="C7389" t="s">
        <v>80</v>
      </c>
      <c r="D7389" t="s">
        <v>40</v>
      </c>
      <c r="E7389" t="s">
        <v>55</v>
      </c>
      <c r="F7389" t="s">
        <v>94</v>
      </c>
      <c r="G7389" t="s">
        <v>29</v>
      </c>
      <c r="H7389" t="s">
        <v>52</v>
      </c>
      <c r="I7389" t="s">
        <v>37</v>
      </c>
      <c r="J7389" s="4">
        <v>0.14000000000000001</v>
      </c>
      <c r="K7389" s="2">
        <f>86*Social_Media_Advertising_Sorted_First_10000_Rows[[#This Row],[Acquisition_Cost_Usd]]</f>
        <v>1189765.28</v>
      </c>
      <c r="L7389" s="3">
        <v>13834.48</v>
      </c>
      <c r="M7389">
        <v>1.110020507391325</v>
      </c>
      <c r="N7389" t="s">
        <v>58</v>
      </c>
      <c r="O7389" t="s">
        <v>49</v>
      </c>
      <c r="P7389">
        <v>21331</v>
      </c>
      <c r="Q7389">
        <v>70439</v>
      </c>
      <c r="R7389">
        <v>1</v>
      </c>
      <c r="S7389" t="s">
        <v>33</v>
      </c>
    </row>
    <row r="7390" spans="1:19" x14ac:dyDescent="0.3">
      <c r="A7390">
        <v>130087</v>
      </c>
      <c r="B7390" s="1">
        <v>44713</v>
      </c>
      <c r="C7390" t="s">
        <v>69</v>
      </c>
      <c r="D7390" t="s">
        <v>18</v>
      </c>
      <c r="E7390" t="s">
        <v>55</v>
      </c>
      <c r="F7390" t="s">
        <v>104</v>
      </c>
      <c r="G7390" t="s">
        <v>21</v>
      </c>
      <c r="H7390" t="s">
        <v>30</v>
      </c>
      <c r="I7390" t="s">
        <v>23</v>
      </c>
      <c r="J7390" s="4">
        <v>0.1</v>
      </c>
      <c r="K7390" s="2">
        <f>86*Social_Media_Advertising_Sorted_First_10000_Rows[[#This Row],[Acquisition_Cost_Usd]]</f>
        <v>533820.06000000006</v>
      </c>
      <c r="L7390" s="3">
        <v>6207.21</v>
      </c>
      <c r="M7390">
        <v>5.81</v>
      </c>
      <c r="N7390" t="s">
        <v>53</v>
      </c>
      <c r="O7390" t="s">
        <v>32</v>
      </c>
      <c r="P7390">
        <v>16056</v>
      </c>
      <c r="Q7390">
        <v>49078</v>
      </c>
      <c r="R7390">
        <v>1</v>
      </c>
      <c r="S7390" t="s">
        <v>50</v>
      </c>
    </row>
    <row r="7391" spans="1:19" x14ac:dyDescent="0.3">
      <c r="A7391">
        <v>130089</v>
      </c>
      <c r="B7391" s="1">
        <v>44825</v>
      </c>
      <c r="C7391" t="s">
        <v>46</v>
      </c>
      <c r="D7391" t="s">
        <v>40</v>
      </c>
      <c r="E7391" t="s">
        <v>27</v>
      </c>
      <c r="F7391" t="s">
        <v>71</v>
      </c>
      <c r="G7391" t="s">
        <v>21</v>
      </c>
      <c r="H7391" t="s">
        <v>30</v>
      </c>
      <c r="I7391" t="s">
        <v>31</v>
      </c>
      <c r="J7391" s="4">
        <v>0.02</v>
      </c>
      <c r="K7391" s="2">
        <f>86*Social_Media_Advertising_Sorted_First_10000_Rows[[#This Row],[Acquisition_Cost_Usd]]</f>
        <v>375899.98000000004</v>
      </c>
      <c r="L7391" s="3">
        <v>4370.93</v>
      </c>
      <c r="M7391">
        <v>1.73</v>
      </c>
      <c r="N7391" t="s">
        <v>44</v>
      </c>
      <c r="O7391" t="s">
        <v>49</v>
      </c>
      <c r="P7391">
        <v>11054</v>
      </c>
      <c r="Q7391">
        <v>34263</v>
      </c>
      <c r="R7391">
        <v>3</v>
      </c>
      <c r="S7391" t="s">
        <v>64</v>
      </c>
    </row>
    <row r="7392" spans="1:19" x14ac:dyDescent="0.3">
      <c r="A7392">
        <v>130091</v>
      </c>
      <c r="B7392" s="1">
        <v>44861</v>
      </c>
      <c r="C7392" t="s">
        <v>77</v>
      </c>
      <c r="D7392" t="s">
        <v>40</v>
      </c>
      <c r="E7392" t="s">
        <v>19</v>
      </c>
      <c r="F7392" t="s">
        <v>94</v>
      </c>
      <c r="G7392" t="s">
        <v>42</v>
      </c>
      <c r="H7392" t="s">
        <v>52</v>
      </c>
      <c r="I7392" t="s">
        <v>31</v>
      </c>
      <c r="J7392" s="4">
        <v>0.09</v>
      </c>
      <c r="K7392" s="2">
        <f>86*Social_Media_Advertising_Sorted_First_10000_Rows[[#This Row],[Acquisition_Cost_Usd]]</f>
        <v>1250331.6399999999</v>
      </c>
      <c r="L7392" s="3">
        <v>14538.74</v>
      </c>
      <c r="M7392">
        <v>2.52</v>
      </c>
      <c r="N7392" t="s">
        <v>44</v>
      </c>
      <c r="O7392" t="s">
        <v>49</v>
      </c>
      <c r="P7392">
        <v>37703</v>
      </c>
      <c r="Q7392">
        <v>113197</v>
      </c>
      <c r="R7392">
        <v>9</v>
      </c>
      <c r="S7392" t="s">
        <v>33</v>
      </c>
    </row>
    <row r="7393" spans="1:19" x14ac:dyDescent="0.3">
      <c r="A7393">
        <v>130092</v>
      </c>
      <c r="B7393" s="1">
        <v>44759</v>
      </c>
      <c r="C7393" t="s">
        <v>67</v>
      </c>
      <c r="D7393" t="s">
        <v>18</v>
      </c>
      <c r="E7393" t="s">
        <v>35</v>
      </c>
      <c r="F7393" t="s">
        <v>56</v>
      </c>
      <c r="G7393" t="s">
        <v>60</v>
      </c>
      <c r="H7393" t="s">
        <v>30</v>
      </c>
      <c r="I7393" t="s">
        <v>31</v>
      </c>
      <c r="J7393" s="4">
        <v>0.1</v>
      </c>
      <c r="K7393" s="2">
        <f>86*Social_Media_Advertising_Sorted_First_10000_Rows[[#This Row],[Acquisition_Cost_Usd]]</f>
        <v>528967.93999999994</v>
      </c>
      <c r="L7393" s="3">
        <v>6150.79</v>
      </c>
      <c r="M7393">
        <v>4.2699999999999996</v>
      </c>
      <c r="N7393" t="s">
        <v>44</v>
      </c>
      <c r="O7393" t="s">
        <v>32</v>
      </c>
      <c r="P7393">
        <v>15907</v>
      </c>
      <c r="Q7393">
        <v>48637</v>
      </c>
      <c r="R7393">
        <v>7</v>
      </c>
      <c r="S7393" t="s">
        <v>26</v>
      </c>
    </row>
    <row r="7394" spans="1:19" x14ac:dyDescent="0.3">
      <c r="A7394">
        <v>130099</v>
      </c>
      <c r="B7394" s="1">
        <v>44796</v>
      </c>
      <c r="C7394" t="s">
        <v>79</v>
      </c>
      <c r="D7394" t="s">
        <v>18</v>
      </c>
      <c r="E7394" t="s">
        <v>35</v>
      </c>
      <c r="F7394" t="s">
        <v>111</v>
      </c>
      <c r="G7394" t="s">
        <v>21</v>
      </c>
      <c r="H7394" t="s">
        <v>52</v>
      </c>
      <c r="I7394" t="s">
        <v>48</v>
      </c>
      <c r="J7394" s="4">
        <v>0.13</v>
      </c>
      <c r="K7394" s="2">
        <f>86*Social_Media_Advertising_Sorted_First_10000_Rows[[#This Row],[Acquisition_Cost_Usd]]</f>
        <v>1005376.98</v>
      </c>
      <c r="L7394" s="3">
        <v>11690.43</v>
      </c>
      <c r="M7394">
        <v>5.17</v>
      </c>
      <c r="N7394" t="s">
        <v>53</v>
      </c>
      <c r="O7394" t="s">
        <v>49</v>
      </c>
      <c r="P7394">
        <v>30952</v>
      </c>
      <c r="Q7394">
        <v>93199</v>
      </c>
      <c r="R7394">
        <v>10</v>
      </c>
      <c r="S7394" t="s">
        <v>33</v>
      </c>
    </row>
    <row r="7395" spans="1:19" x14ac:dyDescent="0.3">
      <c r="A7395">
        <v>130107</v>
      </c>
      <c r="B7395" s="1">
        <v>44748</v>
      </c>
      <c r="C7395" t="s">
        <v>67</v>
      </c>
      <c r="D7395" t="s">
        <v>40</v>
      </c>
      <c r="E7395" t="s">
        <v>19</v>
      </c>
      <c r="F7395" t="s">
        <v>36</v>
      </c>
      <c r="G7395" t="s">
        <v>42</v>
      </c>
      <c r="H7395" t="s">
        <v>22</v>
      </c>
      <c r="I7395" t="s">
        <v>37</v>
      </c>
      <c r="J7395" s="4">
        <v>0.04</v>
      </c>
      <c r="K7395" s="2">
        <f>86*Social_Media_Advertising_Sorted_First_10000_Rows[[#This Row],[Acquisition_Cost_Usd]]</f>
        <v>789587.5</v>
      </c>
      <c r="L7395" s="3">
        <v>9181.25</v>
      </c>
      <c r="M7395">
        <v>0.80257521387875186</v>
      </c>
      <c r="N7395" t="s">
        <v>24</v>
      </c>
      <c r="O7395" t="s">
        <v>49</v>
      </c>
      <c r="P7395">
        <v>14166</v>
      </c>
      <c r="Q7395">
        <v>47109</v>
      </c>
      <c r="R7395">
        <v>1</v>
      </c>
      <c r="S7395" t="s">
        <v>33</v>
      </c>
    </row>
    <row r="7396" spans="1:19" x14ac:dyDescent="0.3">
      <c r="A7396">
        <v>130113</v>
      </c>
      <c r="B7396" s="1">
        <v>44821</v>
      </c>
      <c r="C7396" t="s">
        <v>46</v>
      </c>
      <c r="D7396" t="s">
        <v>18</v>
      </c>
      <c r="E7396" t="s">
        <v>35</v>
      </c>
      <c r="F7396" t="s">
        <v>97</v>
      </c>
      <c r="G7396" t="s">
        <v>42</v>
      </c>
      <c r="H7396" t="s">
        <v>22</v>
      </c>
      <c r="I7396" t="s">
        <v>48</v>
      </c>
      <c r="J7396" s="4">
        <v>0.13</v>
      </c>
      <c r="K7396" s="2">
        <f>86*Social_Media_Advertising_Sorted_First_10000_Rows[[#This Row],[Acquisition_Cost_Usd]]</f>
        <v>883715.36</v>
      </c>
      <c r="L7396" s="3">
        <v>10275.76</v>
      </c>
      <c r="M7396">
        <v>1.23</v>
      </c>
      <c r="N7396" t="s">
        <v>53</v>
      </c>
      <c r="O7396" t="s">
        <v>32</v>
      </c>
      <c r="P7396">
        <v>27099</v>
      </c>
      <c r="Q7396">
        <v>81787</v>
      </c>
      <c r="R7396">
        <v>8</v>
      </c>
      <c r="S7396" t="s">
        <v>26</v>
      </c>
    </row>
    <row r="7397" spans="1:19" x14ac:dyDescent="0.3">
      <c r="A7397">
        <v>130117</v>
      </c>
      <c r="B7397" s="1">
        <v>44890</v>
      </c>
      <c r="C7397" t="s">
        <v>80</v>
      </c>
      <c r="D7397" t="s">
        <v>40</v>
      </c>
      <c r="E7397" t="s">
        <v>19</v>
      </c>
      <c r="F7397" t="s">
        <v>84</v>
      </c>
      <c r="G7397" t="s">
        <v>42</v>
      </c>
      <c r="H7397" t="s">
        <v>43</v>
      </c>
      <c r="I7397" t="s">
        <v>48</v>
      </c>
      <c r="J7397" s="4">
        <v>0.11</v>
      </c>
      <c r="K7397" s="2">
        <f>86*Social_Media_Advertising_Sorted_First_10000_Rows[[#This Row],[Acquisition_Cost_Usd]]</f>
        <v>297495.5</v>
      </c>
      <c r="L7397" s="3">
        <v>3459.25</v>
      </c>
      <c r="M7397">
        <v>1.91</v>
      </c>
      <c r="N7397" t="s">
        <v>58</v>
      </c>
      <c r="O7397" t="s">
        <v>25</v>
      </c>
      <c r="P7397">
        <v>8575</v>
      </c>
      <c r="Q7397">
        <v>26920</v>
      </c>
      <c r="R7397">
        <v>4</v>
      </c>
      <c r="S7397" t="s">
        <v>50</v>
      </c>
    </row>
    <row r="7398" spans="1:19" x14ac:dyDescent="0.3">
      <c r="A7398">
        <v>130118</v>
      </c>
      <c r="B7398" s="1">
        <v>44835</v>
      </c>
      <c r="C7398" t="s">
        <v>77</v>
      </c>
      <c r="D7398" t="s">
        <v>40</v>
      </c>
      <c r="E7398" t="s">
        <v>35</v>
      </c>
      <c r="F7398" t="s">
        <v>99</v>
      </c>
      <c r="G7398" t="s">
        <v>60</v>
      </c>
      <c r="H7398" t="s">
        <v>43</v>
      </c>
      <c r="I7398" t="s">
        <v>31</v>
      </c>
      <c r="J7398" s="4">
        <v>0.08</v>
      </c>
      <c r="K7398" s="2">
        <f>86*Social_Media_Advertising_Sorted_First_10000_Rows[[#This Row],[Acquisition_Cost_Usd]]</f>
        <v>348327.52</v>
      </c>
      <c r="L7398" s="3">
        <v>4050.32</v>
      </c>
      <c r="M7398">
        <v>0.06</v>
      </c>
      <c r="N7398" t="s">
        <v>58</v>
      </c>
      <c r="O7398" t="s">
        <v>25</v>
      </c>
      <c r="P7398">
        <v>10176</v>
      </c>
      <c r="Q7398">
        <v>31662</v>
      </c>
      <c r="R7398">
        <v>7</v>
      </c>
      <c r="S7398" t="s">
        <v>33</v>
      </c>
    </row>
    <row r="7399" spans="1:19" x14ac:dyDescent="0.3">
      <c r="A7399">
        <v>130139</v>
      </c>
      <c r="B7399" s="1">
        <v>44704</v>
      </c>
      <c r="C7399" t="s">
        <v>91</v>
      </c>
      <c r="D7399" t="s">
        <v>40</v>
      </c>
      <c r="E7399" t="s">
        <v>27</v>
      </c>
      <c r="F7399" t="s">
        <v>108</v>
      </c>
      <c r="G7399" t="s">
        <v>42</v>
      </c>
      <c r="H7399" t="s">
        <v>43</v>
      </c>
      <c r="I7399" t="s">
        <v>37</v>
      </c>
      <c r="J7399" s="4">
        <v>0.15</v>
      </c>
      <c r="K7399" s="2">
        <f>86*Social_Media_Advertising_Sorted_First_10000_Rows[[#This Row],[Acquisition_Cost_Usd]]</f>
        <v>43000</v>
      </c>
      <c r="L7399" s="3">
        <v>500</v>
      </c>
      <c r="M7399">
        <v>1.2136939203199832</v>
      </c>
      <c r="N7399" t="s">
        <v>38</v>
      </c>
      <c r="O7399" t="s">
        <v>32</v>
      </c>
      <c r="P7399">
        <v>453</v>
      </c>
      <c r="Q7399">
        <v>2457</v>
      </c>
      <c r="R7399">
        <v>1</v>
      </c>
      <c r="S7399" t="s">
        <v>45</v>
      </c>
    </row>
    <row r="7400" spans="1:19" x14ac:dyDescent="0.3">
      <c r="A7400">
        <v>130145</v>
      </c>
      <c r="B7400" s="1">
        <v>44868</v>
      </c>
      <c r="C7400" t="s">
        <v>80</v>
      </c>
      <c r="D7400" t="s">
        <v>40</v>
      </c>
      <c r="E7400" t="s">
        <v>27</v>
      </c>
      <c r="F7400" t="s">
        <v>82</v>
      </c>
      <c r="G7400" t="s">
        <v>29</v>
      </c>
      <c r="H7400" t="s">
        <v>30</v>
      </c>
      <c r="I7400" t="s">
        <v>23</v>
      </c>
      <c r="J7400" s="4">
        <v>0.12</v>
      </c>
      <c r="K7400" s="2">
        <f>86*Social_Media_Advertising_Sorted_First_10000_Rows[[#This Row],[Acquisition_Cost_Usd]]</f>
        <v>401760.18</v>
      </c>
      <c r="L7400" s="3">
        <v>4671.63</v>
      </c>
      <c r="M7400">
        <v>2.44</v>
      </c>
      <c r="N7400" t="s">
        <v>38</v>
      </c>
      <c r="O7400" t="s">
        <v>32</v>
      </c>
      <c r="P7400">
        <v>11880</v>
      </c>
      <c r="Q7400">
        <v>36709</v>
      </c>
      <c r="R7400">
        <v>4</v>
      </c>
      <c r="S7400" t="s">
        <v>26</v>
      </c>
    </row>
    <row r="7401" spans="1:19" x14ac:dyDescent="0.3">
      <c r="A7401">
        <v>130149</v>
      </c>
      <c r="B7401" s="1">
        <v>44871</v>
      </c>
      <c r="C7401" t="s">
        <v>80</v>
      </c>
      <c r="D7401" t="s">
        <v>40</v>
      </c>
      <c r="E7401" t="s">
        <v>19</v>
      </c>
      <c r="F7401" t="s">
        <v>28</v>
      </c>
      <c r="G7401" t="s">
        <v>42</v>
      </c>
      <c r="H7401" t="s">
        <v>22</v>
      </c>
      <c r="I7401" t="s">
        <v>37</v>
      </c>
      <c r="J7401" s="4">
        <v>0.09</v>
      </c>
      <c r="K7401" s="2">
        <f>86*Social_Media_Advertising_Sorted_First_10000_Rows[[#This Row],[Acquisition_Cost_Usd]]</f>
        <v>875240.91999999993</v>
      </c>
      <c r="L7401" s="3">
        <v>10177.219999999999</v>
      </c>
      <c r="M7401">
        <v>0.1036734129286583</v>
      </c>
      <c r="N7401" t="s">
        <v>53</v>
      </c>
      <c r="O7401" t="s">
        <v>32</v>
      </c>
      <c r="P7401">
        <v>15762</v>
      </c>
      <c r="Q7401">
        <v>52305</v>
      </c>
      <c r="R7401">
        <v>1</v>
      </c>
      <c r="S7401" t="s">
        <v>33</v>
      </c>
    </row>
    <row r="7402" spans="1:19" x14ac:dyDescent="0.3">
      <c r="A7402">
        <v>130153</v>
      </c>
      <c r="B7402" s="1">
        <v>44832</v>
      </c>
      <c r="C7402" t="s">
        <v>46</v>
      </c>
      <c r="D7402" t="s">
        <v>40</v>
      </c>
      <c r="E7402" t="s">
        <v>55</v>
      </c>
      <c r="F7402" t="s">
        <v>101</v>
      </c>
      <c r="G7402" t="s">
        <v>60</v>
      </c>
      <c r="H7402" t="s">
        <v>22</v>
      </c>
      <c r="I7402" t="s">
        <v>23</v>
      </c>
      <c r="J7402" s="4">
        <v>0.03</v>
      </c>
      <c r="K7402" s="2">
        <f>86*Social_Media_Advertising_Sorted_First_10000_Rows[[#This Row],[Acquisition_Cost_Usd]]</f>
        <v>687825.42</v>
      </c>
      <c r="L7402" s="3">
        <v>7997.97</v>
      </c>
      <c r="M7402">
        <v>4.8099999999999996</v>
      </c>
      <c r="N7402" t="s">
        <v>38</v>
      </c>
      <c r="O7402" t="s">
        <v>25</v>
      </c>
      <c r="P7402">
        <v>20908</v>
      </c>
      <c r="Q7402">
        <v>63449</v>
      </c>
      <c r="R7402">
        <v>4</v>
      </c>
      <c r="S7402" t="s">
        <v>64</v>
      </c>
    </row>
    <row r="7403" spans="1:19" x14ac:dyDescent="0.3">
      <c r="A7403">
        <v>130156</v>
      </c>
      <c r="B7403" s="1">
        <v>44785</v>
      </c>
      <c r="C7403" t="s">
        <v>79</v>
      </c>
      <c r="D7403" t="s">
        <v>18</v>
      </c>
      <c r="E7403" t="s">
        <v>27</v>
      </c>
      <c r="F7403" t="s">
        <v>76</v>
      </c>
      <c r="G7403" t="s">
        <v>21</v>
      </c>
      <c r="H7403" t="s">
        <v>22</v>
      </c>
      <c r="I7403" t="s">
        <v>48</v>
      </c>
      <c r="J7403" s="4">
        <v>0.04</v>
      </c>
      <c r="K7403" s="2">
        <f>86*Social_Media_Advertising_Sorted_First_10000_Rows[[#This Row],[Acquisition_Cost_Usd]]</f>
        <v>967500</v>
      </c>
      <c r="L7403" s="3">
        <v>11250</v>
      </c>
      <c r="M7403">
        <v>4.4400000000000004</v>
      </c>
      <c r="N7403" t="s">
        <v>38</v>
      </c>
      <c r="O7403" t="s">
        <v>25</v>
      </c>
      <c r="P7403">
        <v>29761</v>
      </c>
      <c r="Q7403">
        <v>89673</v>
      </c>
      <c r="R7403">
        <v>6</v>
      </c>
      <c r="S7403" t="s">
        <v>45</v>
      </c>
    </row>
    <row r="7404" spans="1:19" x14ac:dyDescent="0.3">
      <c r="A7404">
        <v>130158</v>
      </c>
      <c r="B7404" s="1">
        <v>44840</v>
      </c>
      <c r="C7404" t="s">
        <v>77</v>
      </c>
      <c r="D7404" t="s">
        <v>40</v>
      </c>
      <c r="E7404" t="s">
        <v>19</v>
      </c>
      <c r="F7404" t="s">
        <v>111</v>
      </c>
      <c r="G7404" t="s">
        <v>42</v>
      </c>
      <c r="H7404" t="s">
        <v>52</v>
      </c>
      <c r="I7404" t="s">
        <v>37</v>
      </c>
      <c r="J7404" s="4">
        <v>0.04</v>
      </c>
      <c r="K7404" s="2">
        <f>86*Social_Media_Advertising_Sorted_First_10000_Rows[[#This Row],[Acquisition_Cost_Usd]]</f>
        <v>1085983.92</v>
      </c>
      <c r="L7404" s="3">
        <v>12627.72</v>
      </c>
      <c r="M7404">
        <v>0.60237827856823911</v>
      </c>
      <c r="N7404" t="s">
        <v>53</v>
      </c>
      <c r="O7404" t="s">
        <v>32</v>
      </c>
      <c r="P7404">
        <v>19629</v>
      </c>
      <c r="Q7404">
        <v>64897</v>
      </c>
      <c r="R7404">
        <v>1</v>
      </c>
      <c r="S7404" t="s">
        <v>33</v>
      </c>
    </row>
    <row r="7405" spans="1:19" x14ac:dyDescent="0.3">
      <c r="A7405">
        <v>130159</v>
      </c>
      <c r="B7405" s="1">
        <v>44803</v>
      </c>
      <c r="C7405" t="s">
        <v>79</v>
      </c>
      <c r="D7405" t="s">
        <v>40</v>
      </c>
      <c r="E7405" t="s">
        <v>55</v>
      </c>
      <c r="F7405" t="s">
        <v>57</v>
      </c>
      <c r="G7405" t="s">
        <v>60</v>
      </c>
      <c r="H7405" t="s">
        <v>22</v>
      </c>
      <c r="I7405" t="s">
        <v>31</v>
      </c>
      <c r="J7405" s="4">
        <v>0.13</v>
      </c>
      <c r="K7405" s="2">
        <f>86*Social_Media_Advertising_Sorted_First_10000_Rows[[#This Row],[Acquisition_Cost_Usd]]</f>
        <v>920520.77999999991</v>
      </c>
      <c r="L7405" s="3">
        <v>10703.73</v>
      </c>
      <c r="M7405">
        <v>3.67</v>
      </c>
      <c r="N7405" t="s">
        <v>53</v>
      </c>
      <c r="O7405" t="s">
        <v>25</v>
      </c>
      <c r="P7405">
        <v>28275</v>
      </c>
      <c r="Q7405">
        <v>85272</v>
      </c>
      <c r="R7405">
        <v>5</v>
      </c>
      <c r="S7405" t="s">
        <v>26</v>
      </c>
    </row>
    <row r="7406" spans="1:19" x14ac:dyDescent="0.3">
      <c r="A7406">
        <v>130172</v>
      </c>
      <c r="B7406" s="1">
        <v>44617</v>
      </c>
      <c r="C7406" t="s">
        <v>65</v>
      </c>
      <c r="D7406" t="s">
        <v>40</v>
      </c>
      <c r="E7406" t="s">
        <v>55</v>
      </c>
      <c r="F7406" t="s">
        <v>107</v>
      </c>
      <c r="G7406" t="s">
        <v>42</v>
      </c>
      <c r="H7406" t="s">
        <v>52</v>
      </c>
      <c r="I7406" t="s">
        <v>48</v>
      </c>
      <c r="J7406" s="4">
        <v>7.0000000000000007E-2</v>
      </c>
      <c r="K7406" s="2">
        <f>86*Social_Media_Advertising_Sorted_First_10000_Rows[[#This Row],[Acquisition_Cost_Usd]]</f>
        <v>1073046.9400000002</v>
      </c>
      <c r="L7406" s="3">
        <v>12477.29</v>
      </c>
      <c r="M7406">
        <v>5.68</v>
      </c>
      <c r="N7406" t="s">
        <v>44</v>
      </c>
      <c r="O7406" t="s">
        <v>25</v>
      </c>
      <c r="P7406">
        <v>33027</v>
      </c>
      <c r="Q7406">
        <v>99347</v>
      </c>
      <c r="R7406">
        <v>9</v>
      </c>
      <c r="S7406" t="s">
        <v>26</v>
      </c>
    </row>
    <row r="7407" spans="1:19" hidden="1" x14ac:dyDescent="0.3">
      <c r="A7407">
        <v>130173</v>
      </c>
      <c r="B7407" s="1">
        <v>44897</v>
      </c>
      <c r="C7407" t="s">
        <v>54</v>
      </c>
      <c r="D7407" t="s">
        <v>61</v>
      </c>
      <c r="E7407" t="s">
        <v>62</v>
      </c>
      <c r="F7407" t="s">
        <v>106</v>
      </c>
      <c r="G7407" t="s">
        <v>29</v>
      </c>
      <c r="H7407" t="s">
        <v>22</v>
      </c>
      <c r="I7407" t="s">
        <v>48</v>
      </c>
      <c r="J7407" s="4">
        <v>0.09</v>
      </c>
      <c r="K7407" s="2">
        <f>86*Social_Media_Advertising_Sorted_First_10000_Rows[[#This Row],[Acquisition_Cost_Usd]]</f>
        <v>681679.86</v>
      </c>
      <c r="L7407" s="3">
        <v>7926.51</v>
      </c>
      <c r="M7407">
        <v>1.72</v>
      </c>
      <c r="N7407" t="s">
        <v>24</v>
      </c>
      <c r="O7407" t="s">
        <v>49</v>
      </c>
      <c r="P7407">
        <v>20710</v>
      </c>
      <c r="Q7407">
        <v>62863</v>
      </c>
      <c r="R7407">
        <v>8</v>
      </c>
      <c r="S7407" t="s">
        <v>26</v>
      </c>
    </row>
    <row r="7408" spans="1:19" x14ac:dyDescent="0.3">
      <c r="A7408">
        <v>130184</v>
      </c>
      <c r="B7408" s="1">
        <v>44580</v>
      </c>
      <c r="C7408" t="s">
        <v>17</v>
      </c>
      <c r="D7408" t="s">
        <v>40</v>
      </c>
      <c r="E7408" t="s">
        <v>27</v>
      </c>
      <c r="F7408" t="s">
        <v>102</v>
      </c>
      <c r="G7408" t="s">
        <v>42</v>
      </c>
      <c r="H7408" t="s">
        <v>52</v>
      </c>
      <c r="I7408" t="s">
        <v>23</v>
      </c>
      <c r="J7408" s="4">
        <v>0.14000000000000001</v>
      </c>
      <c r="K7408" s="2">
        <f>86*Social_Media_Advertising_Sorted_First_10000_Rows[[#This Row],[Acquisition_Cost_Usd]]</f>
        <v>1290000</v>
      </c>
      <c r="L7408" s="3">
        <v>15000</v>
      </c>
      <c r="M7408">
        <v>5.88</v>
      </c>
      <c r="N7408" t="s">
        <v>24</v>
      </c>
      <c r="O7408" t="s">
        <v>25</v>
      </c>
      <c r="P7408">
        <v>39457</v>
      </c>
      <c r="Q7408">
        <v>118393</v>
      </c>
      <c r="R7408">
        <v>7</v>
      </c>
      <c r="S7408" t="s">
        <v>45</v>
      </c>
    </row>
    <row r="7409" spans="1:19" hidden="1" x14ac:dyDescent="0.3">
      <c r="A7409">
        <v>130187</v>
      </c>
      <c r="B7409" s="1">
        <v>44699</v>
      </c>
      <c r="C7409" t="s">
        <v>91</v>
      </c>
      <c r="D7409" t="s">
        <v>61</v>
      </c>
      <c r="E7409" t="s">
        <v>62</v>
      </c>
      <c r="F7409" t="s">
        <v>68</v>
      </c>
      <c r="G7409" t="s">
        <v>60</v>
      </c>
      <c r="H7409" t="s">
        <v>43</v>
      </c>
      <c r="I7409" t="s">
        <v>37</v>
      </c>
      <c r="J7409" s="4">
        <v>0.13</v>
      </c>
      <c r="K7409" s="2">
        <f>86*Social_Media_Advertising_Sorted_First_10000_Rows[[#This Row],[Acquisition_Cost_Usd]]</f>
        <v>43000</v>
      </c>
      <c r="L7409" s="3">
        <v>500</v>
      </c>
      <c r="M7409">
        <v>1.4049534924469911</v>
      </c>
      <c r="N7409" t="s">
        <v>24</v>
      </c>
      <c r="O7409" t="s">
        <v>49</v>
      </c>
      <c r="P7409">
        <v>705</v>
      </c>
      <c r="Q7409">
        <v>3277</v>
      </c>
      <c r="R7409">
        <v>1</v>
      </c>
      <c r="S7409" t="s">
        <v>45</v>
      </c>
    </row>
    <row r="7410" spans="1:19" x14ac:dyDescent="0.3">
      <c r="A7410">
        <v>130192</v>
      </c>
      <c r="B7410" s="1">
        <v>44863</v>
      </c>
      <c r="C7410" t="s">
        <v>77</v>
      </c>
      <c r="D7410" t="s">
        <v>18</v>
      </c>
      <c r="E7410" t="s">
        <v>19</v>
      </c>
      <c r="F7410" t="s">
        <v>84</v>
      </c>
      <c r="G7410" t="s">
        <v>60</v>
      </c>
      <c r="H7410" t="s">
        <v>22</v>
      </c>
      <c r="I7410" t="s">
        <v>23</v>
      </c>
      <c r="J7410" s="4">
        <v>0.06</v>
      </c>
      <c r="K7410" s="2">
        <f>86*Social_Media_Advertising_Sorted_First_10000_Rows[[#This Row],[Acquisition_Cost_Usd]]</f>
        <v>803757.72000000009</v>
      </c>
      <c r="L7410" s="3">
        <v>9346.02</v>
      </c>
      <c r="M7410">
        <v>6.16</v>
      </c>
      <c r="N7410" t="s">
        <v>24</v>
      </c>
      <c r="O7410" t="s">
        <v>32</v>
      </c>
      <c r="P7410">
        <v>24553</v>
      </c>
      <c r="Q7410">
        <v>74247</v>
      </c>
      <c r="R7410">
        <v>8</v>
      </c>
      <c r="S7410" t="s">
        <v>50</v>
      </c>
    </row>
    <row r="7411" spans="1:19" x14ac:dyDescent="0.3">
      <c r="A7411">
        <v>130197</v>
      </c>
      <c r="B7411" s="1">
        <v>44813</v>
      </c>
      <c r="C7411" t="s">
        <v>46</v>
      </c>
      <c r="D7411" t="s">
        <v>40</v>
      </c>
      <c r="E7411" t="s">
        <v>19</v>
      </c>
      <c r="F7411" t="s">
        <v>86</v>
      </c>
      <c r="G7411" t="s">
        <v>60</v>
      </c>
      <c r="H7411" t="s">
        <v>22</v>
      </c>
      <c r="I7411" t="s">
        <v>23</v>
      </c>
      <c r="J7411" s="4">
        <v>0.11</v>
      </c>
      <c r="K7411" s="2">
        <f>86*Social_Media_Advertising_Sorted_First_10000_Rows[[#This Row],[Acquisition_Cost_Usd]]</f>
        <v>861855.88</v>
      </c>
      <c r="L7411" s="3">
        <v>10021.58</v>
      </c>
      <c r="M7411">
        <v>7.6</v>
      </c>
      <c r="N7411" t="s">
        <v>53</v>
      </c>
      <c r="O7411" t="s">
        <v>49</v>
      </c>
      <c r="P7411">
        <v>26407</v>
      </c>
      <c r="Q7411">
        <v>79739</v>
      </c>
      <c r="R7411">
        <v>4</v>
      </c>
      <c r="S7411" t="s">
        <v>50</v>
      </c>
    </row>
    <row r="7412" spans="1:19" x14ac:dyDescent="0.3">
      <c r="A7412">
        <v>130204</v>
      </c>
      <c r="B7412" s="1">
        <v>44812</v>
      </c>
      <c r="C7412" t="s">
        <v>46</v>
      </c>
      <c r="D7412" t="s">
        <v>18</v>
      </c>
      <c r="E7412" t="s">
        <v>27</v>
      </c>
      <c r="F7412" t="s">
        <v>104</v>
      </c>
      <c r="G7412" t="s">
        <v>21</v>
      </c>
      <c r="H7412" t="s">
        <v>43</v>
      </c>
      <c r="I7412" t="s">
        <v>48</v>
      </c>
      <c r="J7412" s="4">
        <v>0.04</v>
      </c>
      <c r="K7412" s="2">
        <f>86*Social_Media_Advertising_Sorted_First_10000_Rows[[#This Row],[Acquisition_Cost_Usd]]</f>
        <v>312490.46000000002</v>
      </c>
      <c r="L7412" s="3">
        <v>3633.61</v>
      </c>
      <c r="M7412">
        <v>5.97</v>
      </c>
      <c r="N7412" t="s">
        <v>53</v>
      </c>
      <c r="O7412" t="s">
        <v>25</v>
      </c>
      <c r="P7412">
        <v>9046</v>
      </c>
      <c r="Q7412">
        <v>28314</v>
      </c>
      <c r="R7412">
        <v>7</v>
      </c>
      <c r="S7412" t="s">
        <v>50</v>
      </c>
    </row>
    <row r="7413" spans="1:19" x14ac:dyDescent="0.3">
      <c r="A7413">
        <v>130207</v>
      </c>
      <c r="B7413" s="1">
        <v>44634</v>
      </c>
      <c r="C7413" t="s">
        <v>39</v>
      </c>
      <c r="D7413" t="s">
        <v>18</v>
      </c>
      <c r="E7413" t="s">
        <v>27</v>
      </c>
      <c r="F7413" t="s">
        <v>71</v>
      </c>
      <c r="G7413" t="s">
        <v>60</v>
      </c>
      <c r="H7413" t="s">
        <v>52</v>
      </c>
      <c r="I7413" t="s">
        <v>31</v>
      </c>
      <c r="J7413" s="4">
        <v>0.08</v>
      </c>
      <c r="K7413" s="2">
        <f>86*Social_Media_Advertising_Sorted_First_10000_Rows[[#This Row],[Acquisition_Cost_Usd]]</f>
        <v>990021.67999999993</v>
      </c>
      <c r="L7413" s="3">
        <v>11511.88</v>
      </c>
      <c r="M7413">
        <v>2.48</v>
      </c>
      <c r="N7413" t="s">
        <v>58</v>
      </c>
      <c r="O7413" t="s">
        <v>49</v>
      </c>
      <c r="P7413">
        <v>30472</v>
      </c>
      <c r="Q7413">
        <v>91777</v>
      </c>
      <c r="R7413">
        <v>9</v>
      </c>
      <c r="S7413" t="s">
        <v>64</v>
      </c>
    </row>
    <row r="7414" spans="1:19" x14ac:dyDescent="0.3">
      <c r="A7414">
        <v>130209</v>
      </c>
      <c r="B7414" s="1">
        <v>44720</v>
      </c>
      <c r="C7414" t="s">
        <v>69</v>
      </c>
      <c r="D7414" t="s">
        <v>18</v>
      </c>
      <c r="E7414" t="s">
        <v>35</v>
      </c>
      <c r="F7414" t="s">
        <v>73</v>
      </c>
      <c r="G7414" t="s">
        <v>42</v>
      </c>
      <c r="H7414" t="s">
        <v>30</v>
      </c>
      <c r="I7414" t="s">
        <v>37</v>
      </c>
      <c r="J7414" s="4">
        <v>0.1</v>
      </c>
      <c r="K7414" s="2">
        <f>86*Social_Media_Advertising_Sorted_First_10000_Rows[[#This Row],[Acquisition_Cost_Usd]]</f>
        <v>406141.01999999996</v>
      </c>
      <c r="L7414" s="3">
        <v>4722.57</v>
      </c>
      <c r="M7414">
        <v>0.35034463679339722</v>
      </c>
      <c r="N7414" t="s">
        <v>53</v>
      </c>
      <c r="O7414" t="s">
        <v>32</v>
      </c>
      <c r="P7414">
        <v>7059</v>
      </c>
      <c r="Q7414">
        <v>23966</v>
      </c>
      <c r="R7414">
        <v>1</v>
      </c>
      <c r="S7414" t="s">
        <v>33</v>
      </c>
    </row>
    <row r="7415" spans="1:19" x14ac:dyDescent="0.3">
      <c r="A7415">
        <v>130212</v>
      </c>
      <c r="B7415" s="1">
        <v>44852</v>
      </c>
      <c r="C7415" t="s">
        <v>77</v>
      </c>
      <c r="D7415" t="s">
        <v>40</v>
      </c>
      <c r="E7415" t="s">
        <v>19</v>
      </c>
      <c r="F7415" t="s">
        <v>66</v>
      </c>
      <c r="G7415" t="s">
        <v>42</v>
      </c>
      <c r="H7415" t="s">
        <v>30</v>
      </c>
      <c r="I7415" t="s">
        <v>31</v>
      </c>
      <c r="J7415" s="4">
        <v>0.14000000000000001</v>
      </c>
      <c r="K7415" s="2">
        <f>86*Social_Media_Advertising_Sorted_First_10000_Rows[[#This Row],[Acquisition_Cost_Usd]]</f>
        <v>547150.92000000004</v>
      </c>
      <c r="L7415" s="3">
        <v>6362.22</v>
      </c>
      <c r="M7415">
        <v>1.92</v>
      </c>
      <c r="N7415" t="s">
        <v>38</v>
      </c>
      <c r="O7415" t="s">
        <v>25</v>
      </c>
      <c r="P7415">
        <v>16477</v>
      </c>
      <c r="Q7415">
        <v>50325</v>
      </c>
      <c r="R7415">
        <v>2</v>
      </c>
      <c r="S7415" t="s">
        <v>64</v>
      </c>
    </row>
    <row r="7416" spans="1:19" x14ac:dyDescent="0.3">
      <c r="A7416">
        <v>130214</v>
      </c>
      <c r="B7416" s="1">
        <v>44820</v>
      </c>
      <c r="C7416" t="s">
        <v>46</v>
      </c>
      <c r="D7416" t="s">
        <v>18</v>
      </c>
      <c r="E7416" t="s">
        <v>19</v>
      </c>
      <c r="F7416" t="s">
        <v>100</v>
      </c>
      <c r="G7416" t="s">
        <v>60</v>
      </c>
      <c r="H7416" t="s">
        <v>30</v>
      </c>
      <c r="I7416" t="s">
        <v>31</v>
      </c>
      <c r="J7416" s="4">
        <v>0.09</v>
      </c>
      <c r="K7416" s="2">
        <f>86*Social_Media_Advertising_Sorted_First_10000_Rows[[#This Row],[Acquisition_Cost_Usd]]</f>
        <v>610117.54</v>
      </c>
      <c r="L7416" s="3">
        <v>7094.39</v>
      </c>
      <c r="M7416">
        <v>1.06</v>
      </c>
      <c r="N7416" t="s">
        <v>58</v>
      </c>
      <c r="O7416" t="s">
        <v>49</v>
      </c>
      <c r="P7416">
        <v>18451</v>
      </c>
      <c r="Q7416">
        <v>56171</v>
      </c>
      <c r="R7416">
        <v>10</v>
      </c>
      <c r="S7416" t="s">
        <v>45</v>
      </c>
    </row>
    <row r="7417" spans="1:19" x14ac:dyDescent="0.3">
      <c r="A7417">
        <v>130215</v>
      </c>
      <c r="B7417" s="1">
        <v>44652</v>
      </c>
      <c r="C7417" t="s">
        <v>34</v>
      </c>
      <c r="D7417" t="s">
        <v>40</v>
      </c>
      <c r="E7417" t="s">
        <v>27</v>
      </c>
      <c r="F7417" t="s">
        <v>76</v>
      </c>
      <c r="G7417" t="s">
        <v>29</v>
      </c>
      <c r="H7417" t="s">
        <v>22</v>
      </c>
      <c r="I7417" t="s">
        <v>48</v>
      </c>
      <c r="J7417" s="4">
        <v>0.08</v>
      </c>
      <c r="K7417" s="2">
        <f>86*Social_Media_Advertising_Sorted_First_10000_Rows[[#This Row],[Acquisition_Cost_Usd]]</f>
        <v>771514.6</v>
      </c>
      <c r="L7417" s="3">
        <v>8971.1</v>
      </c>
      <c r="M7417">
        <v>3.47</v>
      </c>
      <c r="N7417" t="s">
        <v>53</v>
      </c>
      <c r="O7417" t="s">
        <v>25</v>
      </c>
      <c r="P7417">
        <v>23549</v>
      </c>
      <c r="Q7417">
        <v>71273</v>
      </c>
      <c r="R7417">
        <v>5</v>
      </c>
      <c r="S7417" t="s">
        <v>45</v>
      </c>
    </row>
    <row r="7418" spans="1:19" x14ac:dyDescent="0.3">
      <c r="A7418">
        <v>130219</v>
      </c>
      <c r="B7418" s="1">
        <v>44679</v>
      </c>
      <c r="C7418" t="s">
        <v>34</v>
      </c>
      <c r="D7418" t="s">
        <v>40</v>
      </c>
      <c r="E7418" t="s">
        <v>35</v>
      </c>
      <c r="F7418" t="s">
        <v>84</v>
      </c>
      <c r="G7418" t="s">
        <v>42</v>
      </c>
      <c r="H7418" t="s">
        <v>22</v>
      </c>
      <c r="I7418" t="s">
        <v>23</v>
      </c>
      <c r="J7418" s="4">
        <v>0.13</v>
      </c>
      <c r="K7418" s="2">
        <f>86*Social_Media_Advertising_Sorted_First_10000_Rows[[#This Row],[Acquisition_Cost_Usd]]</f>
        <v>896849.27999999991</v>
      </c>
      <c r="L7418" s="3">
        <v>10428.48</v>
      </c>
      <c r="M7418">
        <v>1.63</v>
      </c>
      <c r="N7418" t="s">
        <v>44</v>
      </c>
      <c r="O7418" t="s">
        <v>49</v>
      </c>
      <c r="P7418">
        <v>27515</v>
      </c>
      <c r="Q7418">
        <v>83019</v>
      </c>
      <c r="R7418">
        <v>7</v>
      </c>
      <c r="S7418" t="s">
        <v>50</v>
      </c>
    </row>
    <row r="7419" spans="1:19" x14ac:dyDescent="0.3">
      <c r="A7419">
        <v>130223</v>
      </c>
      <c r="B7419" s="1">
        <v>44592</v>
      </c>
      <c r="C7419" t="s">
        <v>17</v>
      </c>
      <c r="D7419" t="s">
        <v>18</v>
      </c>
      <c r="E7419" t="s">
        <v>55</v>
      </c>
      <c r="F7419" t="s">
        <v>66</v>
      </c>
      <c r="G7419" t="s">
        <v>60</v>
      </c>
      <c r="H7419" t="s">
        <v>30</v>
      </c>
      <c r="I7419" t="s">
        <v>37</v>
      </c>
      <c r="J7419" s="4">
        <v>0.1</v>
      </c>
      <c r="K7419" s="2">
        <f>86*Social_Media_Advertising_Sorted_First_10000_Rows[[#This Row],[Acquisition_Cost_Usd]]</f>
        <v>541585</v>
      </c>
      <c r="L7419" s="3">
        <v>6297.5</v>
      </c>
      <c r="M7419">
        <v>0.2180716616775227</v>
      </c>
      <c r="N7419" t="s">
        <v>58</v>
      </c>
      <c r="O7419" t="s">
        <v>25</v>
      </c>
      <c r="P7419">
        <v>9574</v>
      </c>
      <c r="Q7419">
        <v>32156</v>
      </c>
      <c r="R7419">
        <v>1</v>
      </c>
      <c r="S7419" t="s">
        <v>64</v>
      </c>
    </row>
    <row r="7420" spans="1:19" x14ac:dyDescent="0.3">
      <c r="A7420">
        <v>130225</v>
      </c>
      <c r="B7420" s="1">
        <v>44668</v>
      </c>
      <c r="C7420" t="s">
        <v>34</v>
      </c>
      <c r="D7420" t="s">
        <v>40</v>
      </c>
      <c r="E7420" t="s">
        <v>35</v>
      </c>
      <c r="F7420" t="s">
        <v>78</v>
      </c>
      <c r="G7420" t="s">
        <v>29</v>
      </c>
      <c r="H7420" t="s">
        <v>22</v>
      </c>
      <c r="I7420" t="s">
        <v>37</v>
      </c>
      <c r="J7420" s="4">
        <v>0.11</v>
      </c>
      <c r="K7420" s="2">
        <f>86*Social_Media_Advertising_Sorted_First_10000_Rows[[#This Row],[Acquisition_Cost_Usd]]</f>
        <v>849917.36</v>
      </c>
      <c r="L7420" s="3">
        <v>9882.76</v>
      </c>
      <c r="M7420">
        <v>1.2637431541476114</v>
      </c>
      <c r="N7420" t="s">
        <v>38</v>
      </c>
      <c r="O7420" t="s">
        <v>49</v>
      </c>
      <c r="P7420">
        <v>15293</v>
      </c>
      <c r="Q7420">
        <v>50777</v>
      </c>
      <c r="R7420">
        <v>1</v>
      </c>
      <c r="S7420" t="s">
        <v>33</v>
      </c>
    </row>
    <row r="7421" spans="1:19" x14ac:dyDescent="0.3">
      <c r="A7421">
        <v>130227</v>
      </c>
      <c r="B7421" s="1">
        <v>44714</v>
      </c>
      <c r="C7421" t="s">
        <v>69</v>
      </c>
      <c r="D7421" t="s">
        <v>40</v>
      </c>
      <c r="E7421" t="s">
        <v>27</v>
      </c>
      <c r="F7421" t="s">
        <v>86</v>
      </c>
      <c r="G7421" t="s">
        <v>42</v>
      </c>
      <c r="H7421" t="s">
        <v>43</v>
      </c>
      <c r="I7421" t="s">
        <v>48</v>
      </c>
      <c r="J7421" s="4">
        <v>7.0000000000000007E-2</v>
      </c>
      <c r="K7421" s="2">
        <f>86*Social_Media_Advertising_Sorted_First_10000_Rows[[#This Row],[Acquisition_Cost_Usd]]</f>
        <v>315100.56</v>
      </c>
      <c r="L7421" s="3">
        <v>3663.96</v>
      </c>
      <c r="M7421">
        <v>5.24</v>
      </c>
      <c r="N7421" t="s">
        <v>24</v>
      </c>
      <c r="O7421" t="s">
        <v>32</v>
      </c>
      <c r="P7421">
        <v>9126</v>
      </c>
      <c r="Q7421">
        <v>28552</v>
      </c>
      <c r="R7421">
        <v>6</v>
      </c>
      <c r="S7421" t="s">
        <v>50</v>
      </c>
    </row>
    <row r="7422" spans="1:19" x14ac:dyDescent="0.3">
      <c r="A7422">
        <v>130241</v>
      </c>
      <c r="B7422" s="1">
        <v>44860</v>
      </c>
      <c r="C7422" t="s">
        <v>77</v>
      </c>
      <c r="D7422" t="s">
        <v>18</v>
      </c>
      <c r="E7422" t="s">
        <v>35</v>
      </c>
      <c r="F7422" t="s">
        <v>100</v>
      </c>
      <c r="G7422" t="s">
        <v>42</v>
      </c>
      <c r="H7422" t="s">
        <v>52</v>
      </c>
      <c r="I7422" t="s">
        <v>23</v>
      </c>
      <c r="J7422" s="4">
        <v>0.02</v>
      </c>
      <c r="K7422" s="2">
        <f>86*Social_Media_Advertising_Sorted_First_10000_Rows[[#This Row],[Acquisition_Cost_Usd]]</f>
        <v>981257.41999999993</v>
      </c>
      <c r="L7422" s="3">
        <v>11409.97</v>
      </c>
      <c r="M7422">
        <v>6.79</v>
      </c>
      <c r="N7422" t="s">
        <v>58</v>
      </c>
      <c r="O7422" t="s">
        <v>32</v>
      </c>
      <c r="P7422">
        <v>30194</v>
      </c>
      <c r="Q7422">
        <v>90956</v>
      </c>
      <c r="R7422">
        <v>9</v>
      </c>
      <c r="S7422" t="s">
        <v>45</v>
      </c>
    </row>
    <row r="7423" spans="1:19" x14ac:dyDescent="0.3">
      <c r="A7423">
        <v>130243</v>
      </c>
      <c r="B7423" s="1">
        <v>44795</v>
      </c>
      <c r="C7423" t="s">
        <v>79</v>
      </c>
      <c r="D7423" t="s">
        <v>18</v>
      </c>
      <c r="E7423" t="s">
        <v>27</v>
      </c>
      <c r="F7423" t="s">
        <v>105</v>
      </c>
      <c r="G7423" t="s">
        <v>42</v>
      </c>
      <c r="H7423" t="s">
        <v>22</v>
      </c>
      <c r="I7423" t="s">
        <v>37</v>
      </c>
      <c r="J7423" s="4">
        <v>0.02</v>
      </c>
      <c r="K7423" s="2">
        <f>86*Social_Media_Advertising_Sorted_First_10000_Rows[[#This Row],[Acquisition_Cost_Usd]]</f>
        <v>810435.62</v>
      </c>
      <c r="L7423" s="3">
        <v>9423.67</v>
      </c>
      <c r="M7423">
        <v>1.3978036019001869</v>
      </c>
      <c r="N7423" t="s">
        <v>38</v>
      </c>
      <c r="O7423" t="s">
        <v>32</v>
      </c>
      <c r="P7423">
        <v>14548</v>
      </c>
      <c r="Q7423">
        <v>48351</v>
      </c>
      <c r="R7423">
        <v>1</v>
      </c>
      <c r="S7423" t="s">
        <v>50</v>
      </c>
    </row>
    <row r="7424" spans="1:19" x14ac:dyDescent="0.3">
      <c r="A7424">
        <v>130257</v>
      </c>
      <c r="B7424" s="1">
        <v>44629</v>
      </c>
      <c r="C7424" t="s">
        <v>39</v>
      </c>
      <c r="D7424" t="s">
        <v>18</v>
      </c>
      <c r="E7424" t="s">
        <v>19</v>
      </c>
      <c r="F7424" t="s">
        <v>111</v>
      </c>
      <c r="G7424" t="s">
        <v>42</v>
      </c>
      <c r="H7424" t="s">
        <v>30</v>
      </c>
      <c r="I7424" t="s">
        <v>31</v>
      </c>
      <c r="J7424" s="4">
        <v>0.03</v>
      </c>
      <c r="K7424" s="2">
        <f>86*Social_Media_Advertising_Sorted_First_10000_Rows[[#This Row],[Acquisition_Cost_Usd]]</f>
        <v>581034.92000000004</v>
      </c>
      <c r="L7424" s="3">
        <v>6756.22</v>
      </c>
      <c r="M7424">
        <v>4.93</v>
      </c>
      <c r="N7424" t="s">
        <v>44</v>
      </c>
      <c r="O7424" t="s">
        <v>32</v>
      </c>
      <c r="P7424">
        <v>17530</v>
      </c>
      <c r="Q7424">
        <v>53445</v>
      </c>
      <c r="R7424">
        <v>8</v>
      </c>
      <c r="S7424" t="s">
        <v>33</v>
      </c>
    </row>
    <row r="7425" spans="1:19" x14ac:dyDescent="0.3">
      <c r="A7425">
        <v>130267</v>
      </c>
      <c r="B7425" s="1">
        <v>44870</v>
      </c>
      <c r="C7425" t="s">
        <v>80</v>
      </c>
      <c r="D7425" t="s">
        <v>18</v>
      </c>
      <c r="E7425" t="s">
        <v>35</v>
      </c>
      <c r="F7425" t="s">
        <v>41</v>
      </c>
      <c r="G7425" t="s">
        <v>21</v>
      </c>
      <c r="H7425" t="s">
        <v>22</v>
      </c>
      <c r="I7425" t="s">
        <v>37</v>
      </c>
      <c r="J7425" s="4">
        <v>0.14000000000000001</v>
      </c>
      <c r="K7425" s="2">
        <f>86*Social_Media_Advertising_Sorted_First_10000_Rows[[#This Row],[Acquisition_Cost_Usd]]</f>
        <v>720527.77999999991</v>
      </c>
      <c r="L7425" s="3">
        <v>8378.23</v>
      </c>
      <c r="M7425">
        <v>1.1958191939529732</v>
      </c>
      <c r="N7425" t="s">
        <v>24</v>
      </c>
      <c r="O7425" t="s">
        <v>49</v>
      </c>
      <c r="P7425">
        <v>12893</v>
      </c>
      <c r="Q7425">
        <v>42963</v>
      </c>
      <c r="R7425">
        <v>1</v>
      </c>
      <c r="S7425" t="s">
        <v>45</v>
      </c>
    </row>
    <row r="7426" spans="1:19" x14ac:dyDescent="0.3">
      <c r="A7426">
        <v>130269</v>
      </c>
      <c r="B7426" s="1">
        <v>44571</v>
      </c>
      <c r="C7426" t="s">
        <v>17</v>
      </c>
      <c r="D7426" t="s">
        <v>40</v>
      </c>
      <c r="E7426" t="s">
        <v>27</v>
      </c>
      <c r="F7426" t="s">
        <v>66</v>
      </c>
      <c r="G7426" t="s">
        <v>29</v>
      </c>
      <c r="H7426" t="s">
        <v>30</v>
      </c>
      <c r="I7426" t="s">
        <v>37</v>
      </c>
      <c r="J7426" s="4">
        <v>0.08</v>
      </c>
      <c r="K7426" s="2">
        <f>86*Social_Media_Advertising_Sorted_First_10000_Rows[[#This Row],[Acquisition_Cost_Usd]]</f>
        <v>404791.68</v>
      </c>
      <c r="L7426" s="3">
        <v>4706.88</v>
      </c>
      <c r="M7426">
        <v>0.97953500491215162</v>
      </c>
      <c r="N7426" t="s">
        <v>38</v>
      </c>
      <c r="O7426" t="s">
        <v>25</v>
      </c>
      <c r="P7426">
        <v>7033</v>
      </c>
      <c r="Q7426">
        <v>23881</v>
      </c>
      <c r="R7426">
        <v>1</v>
      </c>
      <c r="S7426" t="s">
        <v>64</v>
      </c>
    </row>
    <row r="7427" spans="1:19" x14ac:dyDescent="0.3">
      <c r="A7427">
        <v>130270</v>
      </c>
      <c r="B7427" s="1">
        <v>44918</v>
      </c>
      <c r="C7427" t="s">
        <v>54</v>
      </c>
      <c r="D7427" t="s">
        <v>18</v>
      </c>
      <c r="E7427" t="s">
        <v>35</v>
      </c>
      <c r="F7427" t="s">
        <v>70</v>
      </c>
      <c r="G7427" t="s">
        <v>21</v>
      </c>
      <c r="H7427" t="s">
        <v>30</v>
      </c>
      <c r="I7427" t="s">
        <v>31</v>
      </c>
      <c r="J7427" s="4">
        <v>0.03</v>
      </c>
      <c r="K7427" s="2">
        <f>86*Social_Media_Advertising_Sorted_First_10000_Rows[[#This Row],[Acquisition_Cost_Usd]]</f>
        <v>429192.45999999996</v>
      </c>
      <c r="L7427" s="3">
        <v>4990.6099999999997</v>
      </c>
      <c r="M7427">
        <v>2.79</v>
      </c>
      <c r="N7427" t="s">
        <v>58</v>
      </c>
      <c r="O7427" t="s">
        <v>49</v>
      </c>
      <c r="P7427">
        <v>12744</v>
      </c>
      <c r="Q7427">
        <v>39269</v>
      </c>
      <c r="R7427">
        <v>3</v>
      </c>
      <c r="S7427" t="s">
        <v>64</v>
      </c>
    </row>
    <row r="7428" spans="1:19" x14ac:dyDescent="0.3">
      <c r="A7428">
        <v>130273</v>
      </c>
      <c r="B7428" s="1">
        <v>44575</v>
      </c>
      <c r="C7428" t="s">
        <v>17</v>
      </c>
      <c r="D7428" t="s">
        <v>18</v>
      </c>
      <c r="E7428" t="s">
        <v>55</v>
      </c>
      <c r="F7428" t="s">
        <v>100</v>
      </c>
      <c r="G7428" t="s">
        <v>21</v>
      </c>
      <c r="H7428" t="s">
        <v>22</v>
      </c>
      <c r="I7428" t="s">
        <v>48</v>
      </c>
      <c r="J7428" s="4">
        <v>0.14000000000000001</v>
      </c>
      <c r="K7428" s="2">
        <f>86*Social_Media_Advertising_Sorted_First_10000_Rows[[#This Row],[Acquisition_Cost_Usd]]</f>
        <v>777016.88</v>
      </c>
      <c r="L7428" s="3">
        <v>9035.08</v>
      </c>
      <c r="M7428">
        <v>7.4</v>
      </c>
      <c r="N7428" t="s">
        <v>44</v>
      </c>
      <c r="O7428" t="s">
        <v>49</v>
      </c>
      <c r="P7428">
        <v>23718</v>
      </c>
      <c r="Q7428">
        <v>71772</v>
      </c>
      <c r="R7428">
        <v>2</v>
      </c>
      <c r="S7428" t="s">
        <v>45</v>
      </c>
    </row>
    <row r="7429" spans="1:19" hidden="1" x14ac:dyDescent="0.3">
      <c r="A7429">
        <v>130277</v>
      </c>
      <c r="B7429" s="1">
        <v>44627</v>
      </c>
      <c r="C7429" t="s">
        <v>39</v>
      </c>
      <c r="D7429" t="s">
        <v>61</v>
      </c>
      <c r="E7429" t="s">
        <v>62</v>
      </c>
      <c r="F7429" t="s">
        <v>47</v>
      </c>
      <c r="G7429" t="s">
        <v>21</v>
      </c>
      <c r="H7429" t="s">
        <v>22</v>
      </c>
      <c r="I7429" t="s">
        <v>23</v>
      </c>
      <c r="J7429" s="4">
        <v>0.14000000000000001</v>
      </c>
      <c r="K7429" s="2">
        <f>86*Social_Media_Advertising_Sorted_First_10000_Rows[[#This Row],[Acquisition_Cost_Usd]]</f>
        <v>743116.53999999992</v>
      </c>
      <c r="L7429" s="3">
        <v>8640.89</v>
      </c>
      <c r="M7429">
        <v>0.38</v>
      </c>
      <c r="N7429" t="s">
        <v>53</v>
      </c>
      <c r="O7429" t="s">
        <v>25</v>
      </c>
      <c r="P7429">
        <v>22665</v>
      </c>
      <c r="Q7429">
        <v>68654</v>
      </c>
      <c r="R7429">
        <v>1</v>
      </c>
      <c r="S7429" t="s">
        <v>50</v>
      </c>
    </row>
    <row r="7430" spans="1:19" x14ac:dyDescent="0.3">
      <c r="A7430">
        <v>130278</v>
      </c>
      <c r="B7430" s="1">
        <v>44819</v>
      </c>
      <c r="C7430" t="s">
        <v>46</v>
      </c>
      <c r="D7430" t="s">
        <v>40</v>
      </c>
      <c r="E7430" t="s">
        <v>19</v>
      </c>
      <c r="F7430" t="s">
        <v>81</v>
      </c>
      <c r="G7430" t="s">
        <v>42</v>
      </c>
      <c r="H7430" t="s">
        <v>43</v>
      </c>
      <c r="I7430" t="s">
        <v>31</v>
      </c>
      <c r="J7430" s="4">
        <v>0.1</v>
      </c>
      <c r="K7430" s="2">
        <f>86*Social_Media_Advertising_Sorted_First_10000_Rows[[#This Row],[Acquisition_Cost_Usd]]</f>
        <v>43000</v>
      </c>
      <c r="L7430" s="3">
        <v>500</v>
      </c>
      <c r="M7430">
        <v>0.77</v>
      </c>
      <c r="N7430" t="s">
        <v>38</v>
      </c>
      <c r="O7430" t="s">
        <v>49</v>
      </c>
      <c r="P7430">
        <v>1071</v>
      </c>
      <c r="Q7430">
        <v>4691</v>
      </c>
      <c r="R7430">
        <v>7</v>
      </c>
      <c r="S7430" t="s">
        <v>33</v>
      </c>
    </row>
    <row r="7431" spans="1:19" x14ac:dyDescent="0.3">
      <c r="A7431">
        <v>130284</v>
      </c>
      <c r="B7431" s="1">
        <v>44882</v>
      </c>
      <c r="C7431" t="s">
        <v>80</v>
      </c>
      <c r="D7431" t="s">
        <v>40</v>
      </c>
      <c r="E7431" t="s">
        <v>19</v>
      </c>
      <c r="F7431" t="s">
        <v>20</v>
      </c>
      <c r="G7431" t="s">
        <v>21</v>
      </c>
      <c r="H7431" t="s">
        <v>22</v>
      </c>
      <c r="I7431" t="s">
        <v>23</v>
      </c>
      <c r="J7431" s="4">
        <v>0.15</v>
      </c>
      <c r="K7431" s="2">
        <f>86*Social_Media_Advertising_Sorted_First_10000_Rows[[#This Row],[Acquisition_Cost_Usd]]</f>
        <v>769835.88</v>
      </c>
      <c r="L7431" s="3">
        <v>8951.58</v>
      </c>
      <c r="M7431">
        <v>5.22</v>
      </c>
      <c r="N7431" t="s">
        <v>38</v>
      </c>
      <c r="O7431" t="s">
        <v>25</v>
      </c>
      <c r="P7431">
        <v>23501</v>
      </c>
      <c r="Q7431">
        <v>71129</v>
      </c>
      <c r="R7431">
        <v>7</v>
      </c>
      <c r="S7431" t="s">
        <v>26</v>
      </c>
    </row>
    <row r="7432" spans="1:19" x14ac:dyDescent="0.3">
      <c r="A7432">
        <v>130286</v>
      </c>
      <c r="B7432" s="1">
        <v>44906</v>
      </c>
      <c r="C7432" t="s">
        <v>54</v>
      </c>
      <c r="D7432" t="s">
        <v>40</v>
      </c>
      <c r="E7432" t="s">
        <v>27</v>
      </c>
      <c r="F7432" t="s">
        <v>94</v>
      </c>
      <c r="G7432" t="s">
        <v>60</v>
      </c>
      <c r="H7432" t="s">
        <v>52</v>
      </c>
      <c r="I7432" t="s">
        <v>31</v>
      </c>
      <c r="J7432" s="4">
        <v>0.09</v>
      </c>
      <c r="K7432" s="2">
        <f>86*Social_Media_Advertising_Sorted_First_10000_Rows[[#This Row],[Acquisition_Cost_Usd]]</f>
        <v>1149924.0599999998</v>
      </c>
      <c r="L7432" s="3">
        <v>13371.21</v>
      </c>
      <c r="M7432">
        <v>7.88</v>
      </c>
      <c r="N7432" t="s">
        <v>38</v>
      </c>
      <c r="O7432" t="s">
        <v>49</v>
      </c>
      <c r="P7432">
        <v>35279</v>
      </c>
      <c r="Q7432">
        <v>106018</v>
      </c>
      <c r="R7432">
        <v>8</v>
      </c>
      <c r="S7432" t="s">
        <v>33</v>
      </c>
    </row>
    <row r="7433" spans="1:19" x14ac:dyDescent="0.3">
      <c r="A7433">
        <v>130287</v>
      </c>
      <c r="B7433" s="1">
        <v>44589</v>
      </c>
      <c r="C7433" t="s">
        <v>17</v>
      </c>
      <c r="D7433" t="s">
        <v>40</v>
      </c>
      <c r="E7433" t="s">
        <v>55</v>
      </c>
      <c r="F7433" t="s">
        <v>100</v>
      </c>
      <c r="G7433" t="s">
        <v>21</v>
      </c>
      <c r="H7433" t="s">
        <v>52</v>
      </c>
      <c r="I7433" t="s">
        <v>37</v>
      </c>
      <c r="J7433" s="4">
        <v>7.0000000000000007E-2</v>
      </c>
      <c r="K7433" s="2">
        <f>86*Social_Media_Advertising_Sorted_First_10000_Rows[[#This Row],[Acquisition_Cost_Usd]]</f>
        <v>1279406.52</v>
      </c>
      <c r="L7433" s="3">
        <v>14876.82</v>
      </c>
      <c r="M7433">
        <v>1.394228656626785</v>
      </c>
      <c r="N7433" t="s">
        <v>38</v>
      </c>
      <c r="O7433" t="s">
        <v>32</v>
      </c>
      <c r="P7433">
        <v>22456</v>
      </c>
      <c r="Q7433">
        <v>74102</v>
      </c>
      <c r="R7433">
        <v>1</v>
      </c>
      <c r="S7433" t="s">
        <v>45</v>
      </c>
    </row>
    <row r="7434" spans="1:19" x14ac:dyDescent="0.3">
      <c r="A7434">
        <v>130292</v>
      </c>
      <c r="B7434" s="1">
        <v>44869</v>
      </c>
      <c r="C7434" t="s">
        <v>80</v>
      </c>
      <c r="D7434" t="s">
        <v>18</v>
      </c>
      <c r="E7434" t="s">
        <v>55</v>
      </c>
      <c r="F7434" t="s">
        <v>111</v>
      </c>
      <c r="G7434" t="s">
        <v>21</v>
      </c>
      <c r="H7434" t="s">
        <v>30</v>
      </c>
      <c r="I7434" t="s">
        <v>48</v>
      </c>
      <c r="J7434" s="4">
        <v>0.03</v>
      </c>
      <c r="K7434" s="2">
        <f>86*Social_Media_Advertising_Sorted_First_10000_Rows[[#This Row],[Acquisition_Cost_Usd]]</f>
        <v>453508.10000000003</v>
      </c>
      <c r="L7434" s="3">
        <v>5273.35</v>
      </c>
      <c r="M7434">
        <v>6.9</v>
      </c>
      <c r="N7434" t="s">
        <v>44</v>
      </c>
      <c r="O7434" t="s">
        <v>49</v>
      </c>
      <c r="P7434">
        <v>13519</v>
      </c>
      <c r="Q7434">
        <v>41565</v>
      </c>
      <c r="R7434">
        <v>8</v>
      </c>
      <c r="S7434" t="s">
        <v>33</v>
      </c>
    </row>
    <row r="7435" spans="1:19" x14ac:dyDescent="0.3">
      <c r="A7435">
        <v>130294</v>
      </c>
      <c r="B7435" s="1">
        <v>44857</v>
      </c>
      <c r="C7435" t="s">
        <v>77</v>
      </c>
      <c r="D7435" t="s">
        <v>40</v>
      </c>
      <c r="E7435" t="s">
        <v>55</v>
      </c>
      <c r="F7435" t="s">
        <v>70</v>
      </c>
      <c r="G7435" t="s">
        <v>60</v>
      </c>
      <c r="H7435" t="s">
        <v>22</v>
      </c>
      <c r="I7435" t="s">
        <v>37</v>
      </c>
      <c r="J7435" s="4">
        <v>0.12</v>
      </c>
      <c r="K7435" s="2">
        <f>86*Social_Media_Advertising_Sorted_First_10000_Rows[[#This Row],[Acquisition_Cost_Usd]]</f>
        <v>929712.46000000008</v>
      </c>
      <c r="L7435" s="3">
        <v>10810.61</v>
      </c>
      <c r="M7435">
        <v>0.42363101489813848</v>
      </c>
      <c r="N7435" t="s">
        <v>38</v>
      </c>
      <c r="O7435" t="s">
        <v>32</v>
      </c>
      <c r="P7435">
        <v>16772</v>
      </c>
      <c r="Q7435">
        <v>55594</v>
      </c>
      <c r="R7435">
        <v>1</v>
      </c>
      <c r="S7435" t="s">
        <v>64</v>
      </c>
    </row>
    <row r="7436" spans="1:19" x14ac:dyDescent="0.3">
      <c r="A7436">
        <v>130297</v>
      </c>
      <c r="B7436" s="1">
        <v>44919</v>
      </c>
      <c r="C7436" t="s">
        <v>54</v>
      </c>
      <c r="D7436" t="s">
        <v>18</v>
      </c>
      <c r="E7436" t="s">
        <v>35</v>
      </c>
      <c r="F7436" t="s">
        <v>68</v>
      </c>
      <c r="G7436" t="s">
        <v>42</v>
      </c>
      <c r="H7436" t="s">
        <v>43</v>
      </c>
      <c r="I7436" t="s">
        <v>37</v>
      </c>
      <c r="J7436" s="4">
        <v>0.02</v>
      </c>
      <c r="K7436" s="2">
        <f>86*Social_Media_Advertising_Sorted_First_10000_Rows[[#This Row],[Acquisition_Cost_Usd]]</f>
        <v>330812.76</v>
      </c>
      <c r="L7436" s="3">
        <v>3846.66</v>
      </c>
      <c r="M7436">
        <v>0.87943653725689508</v>
      </c>
      <c r="N7436" t="s">
        <v>58</v>
      </c>
      <c r="O7436" t="s">
        <v>32</v>
      </c>
      <c r="P7436">
        <v>5650</v>
      </c>
      <c r="Q7436">
        <v>19380</v>
      </c>
      <c r="R7436">
        <v>1</v>
      </c>
      <c r="S7436" t="s">
        <v>45</v>
      </c>
    </row>
    <row r="7437" spans="1:19" x14ac:dyDescent="0.3">
      <c r="A7437">
        <v>130299</v>
      </c>
      <c r="B7437" s="1">
        <v>44923</v>
      </c>
      <c r="C7437" t="s">
        <v>54</v>
      </c>
      <c r="D7437" t="s">
        <v>18</v>
      </c>
      <c r="E7437" t="s">
        <v>19</v>
      </c>
      <c r="F7437" t="s">
        <v>111</v>
      </c>
      <c r="G7437" t="s">
        <v>60</v>
      </c>
      <c r="H7437" t="s">
        <v>30</v>
      </c>
      <c r="I7437" t="s">
        <v>23</v>
      </c>
      <c r="J7437" s="4">
        <v>0.13</v>
      </c>
      <c r="K7437" s="2">
        <f>86*Social_Media_Advertising_Sorted_First_10000_Rows[[#This Row],[Acquisition_Cost_Usd]]</f>
        <v>544138.34</v>
      </c>
      <c r="L7437" s="3">
        <v>6327.19</v>
      </c>
      <c r="M7437">
        <v>2.0299999999999998</v>
      </c>
      <c r="N7437" t="s">
        <v>58</v>
      </c>
      <c r="O7437" t="s">
        <v>49</v>
      </c>
      <c r="P7437">
        <v>16385</v>
      </c>
      <c r="Q7437">
        <v>50053</v>
      </c>
      <c r="R7437">
        <v>6</v>
      </c>
      <c r="S7437" t="s">
        <v>33</v>
      </c>
    </row>
    <row r="7438" spans="1:19" hidden="1" x14ac:dyDescent="0.3">
      <c r="A7438">
        <v>130303</v>
      </c>
      <c r="B7438" s="1">
        <v>44873</v>
      </c>
      <c r="C7438" t="s">
        <v>80</v>
      </c>
      <c r="D7438" t="s">
        <v>61</v>
      </c>
      <c r="E7438" t="s">
        <v>62</v>
      </c>
      <c r="F7438" t="s">
        <v>95</v>
      </c>
      <c r="G7438" t="s">
        <v>21</v>
      </c>
      <c r="H7438" t="s">
        <v>52</v>
      </c>
      <c r="I7438" t="s">
        <v>31</v>
      </c>
      <c r="J7438" s="4">
        <v>0.1</v>
      </c>
      <c r="K7438" s="2">
        <f>86*Social_Media_Advertising_Sorted_First_10000_Rows[[#This Row],[Acquisition_Cost_Usd]]</f>
        <v>1118638.1200000001</v>
      </c>
      <c r="L7438" s="3">
        <v>13007.42</v>
      </c>
      <c r="M7438">
        <v>3.59</v>
      </c>
      <c r="N7438" t="s">
        <v>58</v>
      </c>
      <c r="O7438" t="s">
        <v>32</v>
      </c>
      <c r="P7438">
        <v>34396</v>
      </c>
      <c r="Q7438">
        <v>103403</v>
      </c>
      <c r="R7438">
        <v>10</v>
      </c>
      <c r="S7438" t="s">
        <v>64</v>
      </c>
    </row>
    <row r="7439" spans="1:19" x14ac:dyDescent="0.3">
      <c r="A7439">
        <v>130310</v>
      </c>
      <c r="B7439" s="1">
        <v>44666</v>
      </c>
      <c r="C7439" t="s">
        <v>34</v>
      </c>
      <c r="D7439" t="s">
        <v>18</v>
      </c>
      <c r="E7439" t="s">
        <v>35</v>
      </c>
      <c r="F7439" t="s">
        <v>70</v>
      </c>
      <c r="G7439" t="s">
        <v>21</v>
      </c>
      <c r="H7439" t="s">
        <v>30</v>
      </c>
      <c r="I7439" t="s">
        <v>48</v>
      </c>
      <c r="J7439" s="4">
        <v>0.13</v>
      </c>
      <c r="K7439" s="2">
        <f>86*Social_Media_Advertising_Sorted_First_10000_Rows[[#This Row],[Acquisition_Cost_Usd]]</f>
        <v>361021.12</v>
      </c>
      <c r="L7439" s="3">
        <v>4197.92</v>
      </c>
      <c r="M7439">
        <v>4.54</v>
      </c>
      <c r="N7439" t="s">
        <v>53</v>
      </c>
      <c r="O7439" t="s">
        <v>25</v>
      </c>
      <c r="P7439">
        <v>10581</v>
      </c>
      <c r="Q7439">
        <v>32862</v>
      </c>
      <c r="R7439">
        <v>4</v>
      </c>
      <c r="S7439" t="s">
        <v>64</v>
      </c>
    </row>
    <row r="7440" spans="1:19" x14ac:dyDescent="0.3">
      <c r="A7440">
        <v>130311</v>
      </c>
      <c r="B7440" s="1">
        <v>44653</v>
      </c>
      <c r="C7440" t="s">
        <v>34</v>
      </c>
      <c r="D7440" t="s">
        <v>18</v>
      </c>
      <c r="E7440" t="s">
        <v>55</v>
      </c>
      <c r="F7440" t="s">
        <v>56</v>
      </c>
      <c r="G7440" t="s">
        <v>21</v>
      </c>
      <c r="H7440" t="s">
        <v>30</v>
      </c>
      <c r="I7440" t="s">
        <v>31</v>
      </c>
      <c r="J7440" s="4">
        <v>0.04</v>
      </c>
      <c r="K7440" s="2">
        <f>86*Social_Media_Advertising_Sorted_First_10000_Rows[[#This Row],[Acquisition_Cost_Usd]]</f>
        <v>629654.16</v>
      </c>
      <c r="L7440" s="3">
        <v>7321.56</v>
      </c>
      <c r="M7440">
        <v>6.56</v>
      </c>
      <c r="N7440" t="s">
        <v>58</v>
      </c>
      <c r="O7440" t="s">
        <v>25</v>
      </c>
      <c r="P7440">
        <v>19066</v>
      </c>
      <c r="Q7440">
        <v>57993</v>
      </c>
      <c r="R7440">
        <v>2</v>
      </c>
      <c r="S7440" t="s">
        <v>26</v>
      </c>
    </row>
    <row r="7441" spans="1:19" x14ac:dyDescent="0.3">
      <c r="A7441">
        <v>130314</v>
      </c>
      <c r="B7441" s="1">
        <v>44609</v>
      </c>
      <c r="C7441" t="s">
        <v>65</v>
      </c>
      <c r="D7441" t="s">
        <v>40</v>
      </c>
      <c r="E7441" t="s">
        <v>55</v>
      </c>
      <c r="F7441" t="s">
        <v>104</v>
      </c>
      <c r="G7441" t="s">
        <v>42</v>
      </c>
      <c r="H7441" t="s">
        <v>52</v>
      </c>
      <c r="I7441" t="s">
        <v>37</v>
      </c>
      <c r="J7441" s="4">
        <v>0.13</v>
      </c>
      <c r="K7441" s="2">
        <f>86*Social_Media_Advertising_Sorted_First_10000_Rows[[#This Row],[Acquisition_Cost_Usd]]</f>
        <v>1107502.8400000001</v>
      </c>
      <c r="L7441" s="3">
        <v>12877.94</v>
      </c>
      <c r="M7441">
        <v>1.1976066665896743</v>
      </c>
      <c r="N7441" t="s">
        <v>53</v>
      </c>
      <c r="O7441" t="s">
        <v>32</v>
      </c>
      <c r="P7441">
        <v>20012</v>
      </c>
      <c r="Q7441">
        <v>66142</v>
      </c>
      <c r="R7441">
        <v>1</v>
      </c>
      <c r="S7441" t="s">
        <v>50</v>
      </c>
    </row>
    <row r="7442" spans="1:19" x14ac:dyDescent="0.3">
      <c r="A7442">
        <v>130318</v>
      </c>
      <c r="B7442" s="1">
        <v>44601</v>
      </c>
      <c r="C7442" t="s">
        <v>65</v>
      </c>
      <c r="D7442" t="s">
        <v>18</v>
      </c>
      <c r="E7442" t="s">
        <v>19</v>
      </c>
      <c r="F7442" t="s">
        <v>85</v>
      </c>
      <c r="G7442" t="s">
        <v>42</v>
      </c>
      <c r="H7442" t="s">
        <v>52</v>
      </c>
      <c r="I7442" t="s">
        <v>48</v>
      </c>
      <c r="J7442" s="4">
        <v>0.14000000000000001</v>
      </c>
      <c r="K7442" s="2">
        <f>86*Social_Media_Advertising_Sorted_First_10000_Rows[[#This Row],[Acquisition_Cost_Usd]]</f>
        <v>1105772.52</v>
      </c>
      <c r="L7442" s="3">
        <v>12857.82</v>
      </c>
      <c r="M7442">
        <v>2.11</v>
      </c>
      <c r="N7442" t="s">
        <v>24</v>
      </c>
      <c r="O7442" t="s">
        <v>25</v>
      </c>
      <c r="P7442">
        <v>34019</v>
      </c>
      <c r="Q7442">
        <v>102284</v>
      </c>
      <c r="R7442">
        <v>2</v>
      </c>
      <c r="S7442" t="s">
        <v>45</v>
      </c>
    </row>
    <row r="7443" spans="1:19" x14ac:dyDescent="0.3">
      <c r="A7443">
        <v>130331</v>
      </c>
      <c r="B7443" s="1">
        <v>44850</v>
      </c>
      <c r="C7443" t="s">
        <v>77</v>
      </c>
      <c r="D7443" t="s">
        <v>18</v>
      </c>
      <c r="E7443" t="s">
        <v>55</v>
      </c>
      <c r="F7443" t="s">
        <v>94</v>
      </c>
      <c r="G7443" t="s">
        <v>60</v>
      </c>
      <c r="H7443" t="s">
        <v>43</v>
      </c>
      <c r="I7443" t="s">
        <v>37</v>
      </c>
      <c r="J7443" s="4">
        <v>0.05</v>
      </c>
      <c r="K7443" s="2">
        <f>86*Social_Media_Advertising_Sorted_First_10000_Rows[[#This Row],[Acquisition_Cost_Usd]]</f>
        <v>43000</v>
      </c>
      <c r="L7443" s="3">
        <v>500</v>
      </c>
      <c r="M7443">
        <v>0.3646444178870053</v>
      </c>
      <c r="N7443" t="s">
        <v>44</v>
      </c>
      <c r="O7443" t="s">
        <v>25</v>
      </c>
      <c r="P7443">
        <v>563</v>
      </c>
      <c r="Q7443">
        <v>2816</v>
      </c>
      <c r="R7443">
        <v>1</v>
      </c>
      <c r="S7443" t="s">
        <v>33</v>
      </c>
    </row>
    <row r="7444" spans="1:19" x14ac:dyDescent="0.3">
      <c r="A7444">
        <v>130339</v>
      </c>
      <c r="B7444" s="1">
        <v>44602</v>
      </c>
      <c r="C7444" t="s">
        <v>65</v>
      </c>
      <c r="D7444" t="s">
        <v>18</v>
      </c>
      <c r="E7444" t="s">
        <v>19</v>
      </c>
      <c r="F7444" t="s">
        <v>87</v>
      </c>
      <c r="G7444" t="s">
        <v>29</v>
      </c>
      <c r="H7444" t="s">
        <v>43</v>
      </c>
      <c r="I7444" t="s">
        <v>31</v>
      </c>
      <c r="J7444" s="4">
        <v>0.03</v>
      </c>
      <c r="K7444" s="2">
        <f>86*Social_Media_Advertising_Sorted_First_10000_Rows[[#This Row],[Acquisition_Cost_Usd]]</f>
        <v>301121.26</v>
      </c>
      <c r="L7444" s="3">
        <v>3501.41</v>
      </c>
      <c r="M7444">
        <v>4.28</v>
      </c>
      <c r="N7444" t="s">
        <v>58</v>
      </c>
      <c r="O7444" t="s">
        <v>49</v>
      </c>
      <c r="P7444">
        <v>8690</v>
      </c>
      <c r="Q7444">
        <v>27259</v>
      </c>
      <c r="R7444">
        <v>4</v>
      </c>
      <c r="S7444" t="s">
        <v>64</v>
      </c>
    </row>
    <row r="7445" spans="1:19" x14ac:dyDescent="0.3">
      <c r="A7445">
        <v>130340</v>
      </c>
      <c r="B7445" s="1">
        <v>44834</v>
      </c>
      <c r="C7445" t="s">
        <v>46</v>
      </c>
      <c r="D7445" t="s">
        <v>40</v>
      </c>
      <c r="E7445" t="s">
        <v>19</v>
      </c>
      <c r="F7445" t="s">
        <v>86</v>
      </c>
      <c r="G7445" t="s">
        <v>60</v>
      </c>
      <c r="H7445" t="s">
        <v>22</v>
      </c>
      <c r="I7445" t="s">
        <v>23</v>
      </c>
      <c r="J7445" s="4">
        <v>0.02</v>
      </c>
      <c r="K7445" s="2">
        <f>86*Social_Media_Advertising_Sorted_First_10000_Rows[[#This Row],[Acquisition_Cost_Usd]]</f>
        <v>711390.27999999991</v>
      </c>
      <c r="L7445" s="3">
        <v>8271.98</v>
      </c>
      <c r="M7445">
        <v>7.02</v>
      </c>
      <c r="N7445" t="s">
        <v>44</v>
      </c>
      <c r="O7445" t="s">
        <v>49</v>
      </c>
      <c r="P7445">
        <v>21662</v>
      </c>
      <c r="Q7445">
        <v>65684</v>
      </c>
      <c r="R7445">
        <v>7</v>
      </c>
      <c r="S7445" t="s">
        <v>50</v>
      </c>
    </row>
    <row r="7446" spans="1:19" x14ac:dyDescent="0.3">
      <c r="A7446">
        <v>130347</v>
      </c>
      <c r="B7446" s="1">
        <v>44772</v>
      </c>
      <c r="C7446" t="s">
        <v>67</v>
      </c>
      <c r="D7446" t="s">
        <v>40</v>
      </c>
      <c r="E7446" t="s">
        <v>27</v>
      </c>
      <c r="F7446" t="s">
        <v>57</v>
      </c>
      <c r="G7446" t="s">
        <v>42</v>
      </c>
      <c r="H7446" t="s">
        <v>30</v>
      </c>
      <c r="I7446" t="s">
        <v>23</v>
      </c>
      <c r="J7446" s="4">
        <v>0.05</v>
      </c>
      <c r="K7446" s="2">
        <f>86*Social_Media_Advertising_Sorted_First_10000_Rows[[#This Row],[Acquisition_Cost_Usd]]</f>
        <v>364245.26</v>
      </c>
      <c r="L7446" s="3">
        <v>4235.41</v>
      </c>
      <c r="M7446">
        <v>6.54</v>
      </c>
      <c r="N7446" t="s">
        <v>38</v>
      </c>
      <c r="O7446" t="s">
        <v>49</v>
      </c>
      <c r="P7446">
        <v>10692</v>
      </c>
      <c r="Q7446">
        <v>33189</v>
      </c>
      <c r="R7446">
        <v>10</v>
      </c>
      <c r="S7446" t="s">
        <v>26</v>
      </c>
    </row>
    <row r="7447" spans="1:19" hidden="1" x14ac:dyDescent="0.3">
      <c r="A7447">
        <v>130355</v>
      </c>
      <c r="B7447" s="1">
        <v>44900</v>
      </c>
      <c r="C7447" t="s">
        <v>54</v>
      </c>
      <c r="D7447" t="s">
        <v>61</v>
      </c>
      <c r="E7447" t="s">
        <v>62</v>
      </c>
      <c r="F7447" t="s">
        <v>63</v>
      </c>
      <c r="G7447" t="s">
        <v>60</v>
      </c>
      <c r="H7447" t="s">
        <v>22</v>
      </c>
      <c r="I7447" t="s">
        <v>48</v>
      </c>
      <c r="J7447" s="4">
        <v>0.1</v>
      </c>
      <c r="K7447" s="2">
        <f>86*Social_Media_Advertising_Sorted_First_10000_Rows[[#This Row],[Acquisition_Cost_Usd]]</f>
        <v>715317.9</v>
      </c>
      <c r="L7447" s="3">
        <v>8317.65</v>
      </c>
      <c r="M7447">
        <v>2.4700000000000002</v>
      </c>
      <c r="N7447" t="s">
        <v>58</v>
      </c>
      <c r="O7447" t="s">
        <v>32</v>
      </c>
      <c r="P7447">
        <v>21789</v>
      </c>
      <c r="Q7447">
        <v>66060</v>
      </c>
      <c r="R7447">
        <v>5</v>
      </c>
      <c r="S7447" t="s">
        <v>64</v>
      </c>
    </row>
    <row r="7448" spans="1:19" x14ac:dyDescent="0.3">
      <c r="A7448">
        <v>130361</v>
      </c>
      <c r="B7448" s="1">
        <v>44718</v>
      </c>
      <c r="C7448" t="s">
        <v>69</v>
      </c>
      <c r="D7448" t="s">
        <v>18</v>
      </c>
      <c r="E7448" t="s">
        <v>19</v>
      </c>
      <c r="F7448" t="s">
        <v>56</v>
      </c>
      <c r="G7448" t="s">
        <v>60</v>
      </c>
      <c r="H7448" t="s">
        <v>43</v>
      </c>
      <c r="I7448" t="s">
        <v>23</v>
      </c>
      <c r="J7448" s="4">
        <v>0.04</v>
      </c>
      <c r="K7448" s="2">
        <f>86*Social_Media_Advertising_Sorted_First_10000_Rows[[#This Row],[Acquisition_Cost_Usd]]</f>
        <v>292043.96000000002</v>
      </c>
      <c r="L7448" s="3">
        <v>3395.86</v>
      </c>
      <c r="M7448">
        <v>2.23</v>
      </c>
      <c r="N7448" t="s">
        <v>24</v>
      </c>
      <c r="O7448" t="s">
        <v>32</v>
      </c>
      <c r="P7448">
        <v>8412</v>
      </c>
      <c r="Q7448">
        <v>26436</v>
      </c>
      <c r="R7448">
        <v>9</v>
      </c>
      <c r="S7448" t="s">
        <v>26</v>
      </c>
    </row>
    <row r="7449" spans="1:19" x14ac:dyDescent="0.3">
      <c r="A7449">
        <v>130365</v>
      </c>
      <c r="B7449" s="1">
        <v>44594</v>
      </c>
      <c r="C7449" t="s">
        <v>65</v>
      </c>
      <c r="D7449" t="s">
        <v>18</v>
      </c>
      <c r="E7449" t="s">
        <v>27</v>
      </c>
      <c r="F7449" t="s">
        <v>111</v>
      </c>
      <c r="G7449" t="s">
        <v>21</v>
      </c>
      <c r="H7449" t="s">
        <v>43</v>
      </c>
      <c r="I7449" t="s">
        <v>48</v>
      </c>
      <c r="J7449" s="4">
        <v>0.05</v>
      </c>
      <c r="K7449" s="2">
        <f>86*Social_Media_Advertising_Sorted_First_10000_Rows[[#This Row],[Acquisition_Cost_Usd]]</f>
        <v>286490.94</v>
      </c>
      <c r="L7449" s="3">
        <v>3331.29</v>
      </c>
      <c r="M7449">
        <v>6.01</v>
      </c>
      <c r="N7449" t="s">
        <v>58</v>
      </c>
      <c r="O7449" t="s">
        <v>25</v>
      </c>
      <c r="P7449">
        <v>8244</v>
      </c>
      <c r="Q7449">
        <v>25940</v>
      </c>
      <c r="R7449">
        <v>6</v>
      </c>
      <c r="S7449" t="s">
        <v>33</v>
      </c>
    </row>
    <row r="7450" spans="1:19" x14ac:dyDescent="0.3">
      <c r="A7450">
        <v>130367</v>
      </c>
      <c r="B7450" s="1">
        <v>44923</v>
      </c>
      <c r="C7450" t="s">
        <v>54</v>
      </c>
      <c r="D7450" t="s">
        <v>40</v>
      </c>
      <c r="E7450" t="s">
        <v>19</v>
      </c>
      <c r="F7450" t="s">
        <v>98</v>
      </c>
      <c r="G7450" t="s">
        <v>42</v>
      </c>
      <c r="H7450" t="s">
        <v>30</v>
      </c>
      <c r="I7450" t="s">
        <v>23</v>
      </c>
      <c r="J7450" s="4">
        <v>0.12</v>
      </c>
      <c r="K7450" s="2">
        <f>86*Social_Media_Advertising_Sorted_First_10000_Rows[[#This Row],[Acquisition_Cost_Usd]]</f>
        <v>550891.06000000006</v>
      </c>
      <c r="L7450" s="3">
        <v>6405.71</v>
      </c>
      <c r="M7450">
        <v>2.99</v>
      </c>
      <c r="N7450" t="s">
        <v>24</v>
      </c>
      <c r="O7450" t="s">
        <v>25</v>
      </c>
      <c r="P7450">
        <v>16599</v>
      </c>
      <c r="Q7450">
        <v>50686</v>
      </c>
      <c r="R7450">
        <v>8</v>
      </c>
      <c r="S7450" t="s">
        <v>50</v>
      </c>
    </row>
    <row r="7451" spans="1:19" x14ac:dyDescent="0.3">
      <c r="A7451">
        <v>130368</v>
      </c>
      <c r="B7451" s="1">
        <v>44880</v>
      </c>
      <c r="C7451" t="s">
        <v>80</v>
      </c>
      <c r="D7451" t="s">
        <v>40</v>
      </c>
      <c r="E7451" t="s">
        <v>55</v>
      </c>
      <c r="F7451" t="s">
        <v>66</v>
      </c>
      <c r="G7451" t="s">
        <v>60</v>
      </c>
      <c r="H7451" t="s">
        <v>22</v>
      </c>
      <c r="I7451" t="s">
        <v>31</v>
      </c>
      <c r="J7451" s="4">
        <v>0.06</v>
      </c>
      <c r="K7451" s="2">
        <f>86*Social_Media_Advertising_Sorted_First_10000_Rows[[#This Row],[Acquisition_Cost_Usd]]</f>
        <v>789145.46000000008</v>
      </c>
      <c r="L7451" s="3">
        <v>9176.11</v>
      </c>
      <c r="M7451">
        <v>1.8</v>
      </c>
      <c r="N7451" t="s">
        <v>58</v>
      </c>
      <c r="O7451" t="s">
        <v>32</v>
      </c>
      <c r="P7451">
        <v>24106</v>
      </c>
      <c r="Q7451">
        <v>72923</v>
      </c>
      <c r="R7451">
        <v>2</v>
      </c>
      <c r="S7451" t="s">
        <v>64</v>
      </c>
    </row>
    <row r="7452" spans="1:19" x14ac:dyDescent="0.3">
      <c r="A7452">
        <v>130374</v>
      </c>
      <c r="B7452" s="1">
        <v>44848</v>
      </c>
      <c r="C7452" t="s">
        <v>77</v>
      </c>
      <c r="D7452" t="s">
        <v>40</v>
      </c>
      <c r="E7452" t="s">
        <v>27</v>
      </c>
      <c r="F7452" t="s">
        <v>106</v>
      </c>
      <c r="G7452" t="s">
        <v>21</v>
      </c>
      <c r="H7452" t="s">
        <v>52</v>
      </c>
      <c r="I7452" t="s">
        <v>31</v>
      </c>
      <c r="J7452" s="4">
        <v>0.14000000000000001</v>
      </c>
      <c r="K7452" s="2">
        <f>86*Social_Media_Advertising_Sorted_First_10000_Rows[[#This Row],[Acquisition_Cost_Usd]]</f>
        <v>1290000</v>
      </c>
      <c r="L7452" s="3">
        <v>15000</v>
      </c>
      <c r="M7452">
        <v>7.39</v>
      </c>
      <c r="N7452" t="s">
        <v>24</v>
      </c>
      <c r="O7452" t="s">
        <v>32</v>
      </c>
      <c r="P7452">
        <v>38771</v>
      </c>
      <c r="Q7452">
        <v>116360</v>
      </c>
      <c r="R7452">
        <v>2</v>
      </c>
      <c r="S7452" t="s">
        <v>26</v>
      </c>
    </row>
    <row r="7453" spans="1:19" x14ac:dyDescent="0.3">
      <c r="A7453">
        <v>130384</v>
      </c>
      <c r="B7453" s="1">
        <v>44745</v>
      </c>
      <c r="C7453" t="s">
        <v>67</v>
      </c>
      <c r="D7453" t="s">
        <v>18</v>
      </c>
      <c r="E7453" t="s">
        <v>35</v>
      </c>
      <c r="F7453" t="s">
        <v>98</v>
      </c>
      <c r="G7453" t="s">
        <v>60</v>
      </c>
      <c r="H7453" t="s">
        <v>30</v>
      </c>
      <c r="I7453" t="s">
        <v>48</v>
      </c>
      <c r="J7453" s="4">
        <v>0.04</v>
      </c>
      <c r="K7453" s="2">
        <f>86*Social_Media_Advertising_Sorted_First_10000_Rows[[#This Row],[Acquisition_Cost_Usd]]</f>
        <v>421955.56</v>
      </c>
      <c r="L7453" s="3">
        <v>4906.46</v>
      </c>
      <c r="M7453">
        <v>1.36</v>
      </c>
      <c r="N7453" t="s">
        <v>38</v>
      </c>
      <c r="O7453" t="s">
        <v>49</v>
      </c>
      <c r="P7453">
        <v>12519</v>
      </c>
      <c r="Q7453">
        <v>38601</v>
      </c>
      <c r="R7453">
        <v>8</v>
      </c>
      <c r="S7453" t="s">
        <v>50</v>
      </c>
    </row>
    <row r="7454" spans="1:19" x14ac:dyDescent="0.3">
      <c r="A7454">
        <v>130393</v>
      </c>
      <c r="B7454" s="1">
        <v>44868</v>
      </c>
      <c r="C7454" t="s">
        <v>80</v>
      </c>
      <c r="D7454" t="s">
        <v>40</v>
      </c>
      <c r="E7454" t="s">
        <v>27</v>
      </c>
      <c r="F7454" t="s">
        <v>101</v>
      </c>
      <c r="G7454" t="s">
        <v>29</v>
      </c>
      <c r="H7454" t="s">
        <v>52</v>
      </c>
      <c r="I7454" t="s">
        <v>23</v>
      </c>
      <c r="J7454" s="4">
        <v>0.14000000000000001</v>
      </c>
      <c r="K7454" s="2">
        <f>86*Social_Media_Advertising_Sorted_First_10000_Rows[[#This Row],[Acquisition_Cost_Usd]]</f>
        <v>1192107.0599999998</v>
      </c>
      <c r="L7454" s="3">
        <v>13861.71</v>
      </c>
      <c r="M7454">
        <v>3.06</v>
      </c>
      <c r="N7454" t="s">
        <v>44</v>
      </c>
      <c r="O7454" t="s">
        <v>32</v>
      </c>
      <c r="P7454">
        <v>36379</v>
      </c>
      <c r="Q7454">
        <v>109274</v>
      </c>
      <c r="R7454">
        <v>3</v>
      </c>
      <c r="S7454" t="s">
        <v>64</v>
      </c>
    </row>
    <row r="7455" spans="1:19" hidden="1" x14ac:dyDescent="0.3">
      <c r="A7455">
        <v>130396</v>
      </c>
      <c r="B7455" s="1">
        <v>44796</v>
      </c>
      <c r="C7455" t="s">
        <v>79</v>
      </c>
      <c r="D7455" t="s">
        <v>61</v>
      </c>
      <c r="E7455" t="s">
        <v>62</v>
      </c>
      <c r="F7455" t="s">
        <v>28</v>
      </c>
      <c r="G7455" t="s">
        <v>60</v>
      </c>
      <c r="H7455" t="s">
        <v>52</v>
      </c>
      <c r="I7455" t="s">
        <v>48</v>
      </c>
      <c r="J7455" s="4">
        <v>0.03</v>
      </c>
      <c r="K7455" s="2">
        <f>86*Social_Media_Advertising_Sorted_First_10000_Rows[[#This Row],[Acquisition_Cost_Usd]]</f>
        <v>995588.46000000008</v>
      </c>
      <c r="L7455" s="3">
        <v>11576.61</v>
      </c>
      <c r="M7455">
        <v>4.79</v>
      </c>
      <c r="N7455" t="s">
        <v>24</v>
      </c>
      <c r="O7455" t="s">
        <v>49</v>
      </c>
      <c r="P7455">
        <v>30651</v>
      </c>
      <c r="Q7455">
        <v>92310</v>
      </c>
      <c r="R7455">
        <v>2</v>
      </c>
      <c r="S7455" t="s">
        <v>33</v>
      </c>
    </row>
    <row r="7456" spans="1:19" x14ac:dyDescent="0.3">
      <c r="A7456">
        <v>130401</v>
      </c>
      <c r="B7456" s="1">
        <v>44684</v>
      </c>
      <c r="C7456" t="s">
        <v>91</v>
      </c>
      <c r="D7456" t="s">
        <v>40</v>
      </c>
      <c r="E7456" t="s">
        <v>35</v>
      </c>
      <c r="F7456" t="s">
        <v>36</v>
      </c>
      <c r="G7456" t="s">
        <v>21</v>
      </c>
      <c r="H7456" t="s">
        <v>30</v>
      </c>
      <c r="I7456" t="s">
        <v>31</v>
      </c>
      <c r="J7456" s="4">
        <v>0.02</v>
      </c>
      <c r="K7456" s="2">
        <f>86*Social_Media_Advertising_Sorted_First_10000_Rows[[#This Row],[Acquisition_Cost_Usd]]</f>
        <v>649235.5</v>
      </c>
      <c r="L7456" s="3">
        <v>7549.25</v>
      </c>
      <c r="M7456">
        <v>0.54</v>
      </c>
      <c r="N7456" t="s">
        <v>58</v>
      </c>
      <c r="O7456" t="s">
        <v>25</v>
      </c>
      <c r="P7456">
        <v>19679</v>
      </c>
      <c r="Q7456">
        <v>59810</v>
      </c>
      <c r="R7456">
        <v>9</v>
      </c>
      <c r="S7456" t="s">
        <v>33</v>
      </c>
    </row>
    <row r="7457" spans="1:19" x14ac:dyDescent="0.3">
      <c r="A7457">
        <v>130407</v>
      </c>
      <c r="B7457" s="1">
        <v>44628</v>
      </c>
      <c r="C7457" t="s">
        <v>39</v>
      </c>
      <c r="D7457" t="s">
        <v>40</v>
      </c>
      <c r="E7457" t="s">
        <v>19</v>
      </c>
      <c r="F7457" t="s">
        <v>57</v>
      </c>
      <c r="G7457" t="s">
        <v>42</v>
      </c>
      <c r="H7457" t="s">
        <v>22</v>
      </c>
      <c r="I7457" t="s">
        <v>48</v>
      </c>
      <c r="J7457" s="4">
        <v>0.03</v>
      </c>
      <c r="K7457" s="2">
        <f>86*Social_Media_Advertising_Sorted_First_10000_Rows[[#This Row],[Acquisition_Cost_Usd]]</f>
        <v>960346.52</v>
      </c>
      <c r="L7457" s="3">
        <v>11166.82</v>
      </c>
      <c r="M7457">
        <v>0.28999999999999998</v>
      </c>
      <c r="N7457" t="s">
        <v>38</v>
      </c>
      <c r="O7457" t="s">
        <v>25</v>
      </c>
      <c r="P7457">
        <v>29534</v>
      </c>
      <c r="Q7457">
        <v>88999</v>
      </c>
      <c r="R7457">
        <v>8</v>
      </c>
      <c r="S7457" t="s">
        <v>26</v>
      </c>
    </row>
    <row r="7458" spans="1:19" x14ac:dyDescent="0.3">
      <c r="A7458">
        <v>130408</v>
      </c>
      <c r="B7458" s="1">
        <v>44591</v>
      </c>
      <c r="C7458" t="s">
        <v>17</v>
      </c>
      <c r="D7458" t="s">
        <v>18</v>
      </c>
      <c r="E7458" t="s">
        <v>35</v>
      </c>
      <c r="F7458" t="s">
        <v>87</v>
      </c>
      <c r="G7458" t="s">
        <v>42</v>
      </c>
      <c r="H7458" t="s">
        <v>52</v>
      </c>
      <c r="I7458" t="s">
        <v>37</v>
      </c>
      <c r="J7458" s="4">
        <v>0.06</v>
      </c>
      <c r="K7458" s="2">
        <f>86*Social_Media_Advertising_Sorted_First_10000_Rows[[#This Row],[Acquisition_Cost_Usd]]</f>
        <v>1033015.6599999999</v>
      </c>
      <c r="L7458" s="3">
        <v>12011.81</v>
      </c>
      <c r="M7458">
        <v>1.1135954526647269</v>
      </c>
      <c r="N7458" t="s">
        <v>53</v>
      </c>
      <c r="O7458" t="s">
        <v>49</v>
      </c>
      <c r="P7458">
        <v>18677</v>
      </c>
      <c r="Q7458">
        <v>61795</v>
      </c>
      <c r="R7458">
        <v>1</v>
      </c>
      <c r="S7458" t="s">
        <v>64</v>
      </c>
    </row>
    <row r="7459" spans="1:19" x14ac:dyDescent="0.3">
      <c r="A7459">
        <v>130411</v>
      </c>
      <c r="B7459" s="1">
        <v>44868</v>
      </c>
      <c r="C7459" t="s">
        <v>80</v>
      </c>
      <c r="D7459" t="s">
        <v>18</v>
      </c>
      <c r="E7459" t="s">
        <v>27</v>
      </c>
      <c r="F7459" t="s">
        <v>107</v>
      </c>
      <c r="G7459" t="s">
        <v>29</v>
      </c>
      <c r="H7459" t="s">
        <v>52</v>
      </c>
      <c r="I7459" t="s">
        <v>23</v>
      </c>
      <c r="J7459" s="4">
        <v>0.04</v>
      </c>
      <c r="K7459" s="2">
        <f>86*Social_Media_Advertising_Sorted_First_10000_Rows[[#This Row],[Acquisition_Cost_Usd]]</f>
        <v>1202208.6200000001</v>
      </c>
      <c r="L7459" s="3">
        <v>13979.17</v>
      </c>
      <c r="M7459">
        <v>0.36</v>
      </c>
      <c r="N7459" t="s">
        <v>24</v>
      </c>
      <c r="O7459" t="s">
        <v>49</v>
      </c>
      <c r="P7459">
        <v>36624</v>
      </c>
      <c r="Q7459">
        <v>110000</v>
      </c>
      <c r="R7459">
        <v>8</v>
      </c>
      <c r="S7459" t="s">
        <v>26</v>
      </c>
    </row>
    <row r="7460" spans="1:19" x14ac:dyDescent="0.3">
      <c r="A7460">
        <v>130413</v>
      </c>
      <c r="B7460" s="1">
        <v>44834</v>
      </c>
      <c r="C7460" t="s">
        <v>46</v>
      </c>
      <c r="D7460" t="s">
        <v>40</v>
      </c>
      <c r="E7460" t="s">
        <v>19</v>
      </c>
      <c r="F7460" t="s">
        <v>59</v>
      </c>
      <c r="G7460" t="s">
        <v>29</v>
      </c>
      <c r="H7460" t="s">
        <v>52</v>
      </c>
      <c r="I7460" t="s">
        <v>23</v>
      </c>
      <c r="J7460" s="4">
        <v>0.11</v>
      </c>
      <c r="K7460" s="2">
        <f>86*Social_Media_Advertising_Sorted_First_10000_Rows[[#This Row],[Acquisition_Cost_Usd]]</f>
        <v>1290000</v>
      </c>
      <c r="L7460" s="3">
        <v>15000</v>
      </c>
      <c r="M7460">
        <v>2.21</v>
      </c>
      <c r="N7460" t="s">
        <v>24</v>
      </c>
      <c r="O7460" t="s">
        <v>25</v>
      </c>
      <c r="P7460">
        <v>38556</v>
      </c>
      <c r="Q7460">
        <v>115725</v>
      </c>
      <c r="R7460">
        <v>2</v>
      </c>
      <c r="S7460" t="s">
        <v>26</v>
      </c>
    </row>
    <row r="7461" spans="1:19" x14ac:dyDescent="0.3">
      <c r="A7461">
        <v>130420</v>
      </c>
      <c r="B7461" s="1">
        <v>44867</v>
      </c>
      <c r="C7461" t="s">
        <v>80</v>
      </c>
      <c r="D7461" t="s">
        <v>40</v>
      </c>
      <c r="E7461" t="s">
        <v>27</v>
      </c>
      <c r="F7461" t="s">
        <v>76</v>
      </c>
      <c r="G7461" t="s">
        <v>60</v>
      </c>
      <c r="H7461" t="s">
        <v>22</v>
      </c>
      <c r="I7461" t="s">
        <v>23</v>
      </c>
      <c r="J7461" s="4">
        <v>0.1</v>
      </c>
      <c r="K7461" s="2">
        <f>86*Social_Media_Advertising_Sorted_First_10000_Rows[[#This Row],[Acquisition_Cost_Usd]]</f>
        <v>966343.29999999993</v>
      </c>
      <c r="L7461" s="3">
        <v>11236.55</v>
      </c>
      <c r="M7461">
        <v>6.18</v>
      </c>
      <c r="N7461" t="s">
        <v>38</v>
      </c>
      <c r="O7461" t="s">
        <v>25</v>
      </c>
      <c r="P7461">
        <v>29728</v>
      </c>
      <c r="Q7461">
        <v>89576</v>
      </c>
      <c r="R7461">
        <v>4</v>
      </c>
      <c r="S7461" t="s">
        <v>45</v>
      </c>
    </row>
    <row r="7462" spans="1:19" x14ac:dyDescent="0.3">
      <c r="A7462">
        <v>130422</v>
      </c>
      <c r="B7462" s="1">
        <v>44593</v>
      </c>
      <c r="C7462" t="s">
        <v>65</v>
      </c>
      <c r="D7462" t="s">
        <v>40</v>
      </c>
      <c r="E7462" t="s">
        <v>55</v>
      </c>
      <c r="F7462" t="s">
        <v>93</v>
      </c>
      <c r="G7462" t="s">
        <v>21</v>
      </c>
      <c r="H7462" t="s">
        <v>52</v>
      </c>
      <c r="I7462" t="s">
        <v>23</v>
      </c>
      <c r="J7462" s="4">
        <v>0.04</v>
      </c>
      <c r="K7462" s="2">
        <f>86*Social_Media_Advertising_Sorted_First_10000_Rows[[#This Row],[Acquisition_Cost_Usd]]</f>
        <v>1090080.96</v>
      </c>
      <c r="L7462" s="3">
        <v>12675.36</v>
      </c>
      <c r="M7462">
        <v>0.5</v>
      </c>
      <c r="N7462" t="s">
        <v>24</v>
      </c>
      <c r="O7462" t="s">
        <v>49</v>
      </c>
      <c r="P7462">
        <v>33545</v>
      </c>
      <c r="Q7462">
        <v>100880</v>
      </c>
      <c r="R7462">
        <v>9</v>
      </c>
      <c r="S7462" t="s">
        <v>45</v>
      </c>
    </row>
    <row r="7463" spans="1:19" x14ac:dyDescent="0.3">
      <c r="A7463">
        <v>130424</v>
      </c>
      <c r="B7463" s="1">
        <v>44840</v>
      </c>
      <c r="C7463" t="s">
        <v>77</v>
      </c>
      <c r="D7463" t="s">
        <v>18</v>
      </c>
      <c r="E7463" t="s">
        <v>27</v>
      </c>
      <c r="F7463" t="s">
        <v>98</v>
      </c>
      <c r="G7463" t="s">
        <v>29</v>
      </c>
      <c r="H7463" t="s">
        <v>22</v>
      </c>
      <c r="I7463" t="s">
        <v>31</v>
      </c>
      <c r="J7463" s="4">
        <v>0.15</v>
      </c>
      <c r="K7463" s="2">
        <f>86*Social_Media_Advertising_Sorted_First_10000_Rows[[#This Row],[Acquisition_Cost_Usd]]</f>
        <v>898682.79999999993</v>
      </c>
      <c r="L7463" s="3">
        <v>10449.799999999999</v>
      </c>
      <c r="M7463">
        <v>5.95</v>
      </c>
      <c r="N7463" t="s">
        <v>24</v>
      </c>
      <c r="O7463" t="s">
        <v>25</v>
      </c>
      <c r="P7463">
        <v>27574</v>
      </c>
      <c r="Q7463">
        <v>83194</v>
      </c>
      <c r="R7463">
        <v>8</v>
      </c>
      <c r="S7463" t="s">
        <v>50</v>
      </c>
    </row>
    <row r="7464" spans="1:19" x14ac:dyDescent="0.3">
      <c r="A7464">
        <v>130428</v>
      </c>
      <c r="B7464" s="1">
        <v>44910</v>
      </c>
      <c r="C7464" t="s">
        <v>54</v>
      </c>
      <c r="D7464" t="s">
        <v>40</v>
      </c>
      <c r="E7464" t="s">
        <v>19</v>
      </c>
      <c r="F7464" t="s">
        <v>99</v>
      </c>
      <c r="G7464" t="s">
        <v>60</v>
      </c>
      <c r="H7464" t="s">
        <v>43</v>
      </c>
      <c r="I7464" t="s">
        <v>48</v>
      </c>
      <c r="J7464" s="4">
        <v>0.14000000000000001</v>
      </c>
      <c r="K7464" s="2">
        <f>86*Social_Media_Advertising_Sorted_First_10000_Rows[[#This Row],[Acquisition_Cost_Usd]]</f>
        <v>348784.18</v>
      </c>
      <c r="L7464" s="3">
        <v>4055.63</v>
      </c>
      <c r="M7464">
        <v>1.55</v>
      </c>
      <c r="N7464" t="s">
        <v>53</v>
      </c>
      <c r="O7464" t="s">
        <v>49</v>
      </c>
      <c r="P7464">
        <v>10191</v>
      </c>
      <c r="Q7464">
        <v>31705</v>
      </c>
      <c r="R7464">
        <v>5</v>
      </c>
      <c r="S7464" t="s">
        <v>33</v>
      </c>
    </row>
    <row r="7465" spans="1:19" x14ac:dyDescent="0.3">
      <c r="A7465">
        <v>130432</v>
      </c>
      <c r="B7465" s="1">
        <v>44766</v>
      </c>
      <c r="C7465" t="s">
        <v>67</v>
      </c>
      <c r="D7465" t="s">
        <v>18</v>
      </c>
      <c r="E7465" t="s">
        <v>27</v>
      </c>
      <c r="F7465" t="s">
        <v>89</v>
      </c>
      <c r="G7465" t="s">
        <v>42</v>
      </c>
      <c r="H7465" t="s">
        <v>22</v>
      </c>
      <c r="I7465" t="s">
        <v>48</v>
      </c>
      <c r="J7465" s="4">
        <v>7.0000000000000007E-2</v>
      </c>
      <c r="K7465" s="2">
        <f>86*Social_Media_Advertising_Sorted_First_10000_Rows[[#This Row],[Acquisition_Cost_Usd]]</f>
        <v>716920.94000000006</v>
      </c>
      <c r="L7465" s="3">
        <v>8336.2900000000009</v>
      </c>
      <c r="M7465">
        <v>2.84</v>
      </c>
      <c r="N7465" t="s">
        <v>58</v>
      </c>
      <c r="O7465" t="s">
        <v>49</v>
      </c>
      <c r="P7465">
        <v>21838</v>
      </c>
      <c r="Q7465">
        <v>66205</v>
      </c>
      <c r="R7465">
        <v>8</v>
      </c>
      <c r="S7465" t="s">
        <v>50</v>
      </c>
    </row>
    <row r="7466" spans="1:19" x14ac:dyDescent="0.3">
      <c r="A7466">
        <v>130433</v>
      </c>
      <c r="B7466" s="1">
        <v>44563</v>
      </c>
      <c r="C7466" t="s">
        <v>17</v>
      </c>
      <c r="D7466" t="s">
        <v>18</v>
      </c>
      <c r="E7466" t="s">
        <v>27</v>
      </c>
      <c r="F7466" t="s">
        <v>96</v>
      </c>
      <c r="G7466" t="s">
        <v>21</v>
      </c>
      <c r="H7466" t="s">
        <v>30</v>
      </c>
      <c r="I7466" t="s">
        <v>48</v>
      </c>
      <c r="J7466" s="4">
        <v>0.04</v>
      </c>
      <c r="K7466" s="2">
        <f>86*Social_Media_Advertising_Sorted_First_10000_Rows[[#This Row],[Acquisition_Cost_Usd]]</f>
        <v>432922.27999999997</v>
      </c>
      <c r="L7466" s="3">
        <v>5033.9799999999996</v>
      </c>
      <c r="M7466">
        <v>7.95</v>
      </c>
      <c r="N7466" t="s">
        <v>24</v>
      </c>
      <c r="O7466" t="s">
        <v>25</v>
      </c>
      <c r="P7466">
        <v>12863</v>
      </c>
      <c r="Q7466">
        <v>39621</v>
      </c>
      <c r="R7466">
        <v>10</v>
      </c>
      <c r="S7466" t="s">
        <v>26</v>
      </c>
    </row>
    <row r="7467" spans="1:19" x14ac:dyDescent="0.3">
      <c r="A7467">
        <v>130434</v>
      </c>
      <c r="B7467" s="1">
        <v>44735</v>
      </c>
      <c r="C7467" t="s">
        <v>69</v>
      </c>
      <c r="D7467" t="s">
        <v>40</v>
      </c>
      <c r="E7467" t="s">
        <v>55</v>
      </c>
      <c r="F7467" t="s">
        <v>84</v>
      </c>
      <c r="G7467" t="s">
        <v>42</v>
      </c>
      <c r="H7467" t="s">
        <v>52</v>
      </c>
      <c r="I7467" t="s">
        <v>23</v>
      </c>
      <c r="J7467" s="4">
        <v>0.14000000000000001</v>
      </c>
      <c r="K7467" s="2">
        <f>86*Social_Media_Advertising_Sorted_First_10000_Rows[[#This Row],[Acquisition_Cost_Usd]]</f>
        <v>1234833.58</v>
      </c>
      <c r="L7467" s="3">
        <v>14358.53</v>
      </c>
      <c r="M7467">
        <v>5.82</v>
      </c>
      <c r="N7467" t="s">
        <v>44</v>
      </c>
      <c r="O7467" t="s">
        <v>49</v>
      </c>
      <c r="P7467">
        <v>37379</v>
      </c>
      <c r="Q7467">
        <v>112237</v>
      </c>
      <c r="R7467">
        <v>5</v>
      </c>
      <c r="S7467" t="s">
        <v>50</v>
      </c>
    </row>
    <row r="7468" spans="1:19" x14ac:dyDescent="0.3">
      <c r="A7468">
        <v>130440</v>
      </c>
      <c r="B7468" s="1">
        <v>44815</v>
      </c>
      <c r="C7468" t="s">
        <v>46</v>
      </c>
      <c r="D7468" t="s">
        <v>40</v>
      </c>
      <c r="E7468" t="s">
        <v>55</v>
      </c>
      <c r="F7468" t="s">
        <v>81</v>
      </c>
      <c r="G7468" t="s">
        <v>42</v>
      </c>
      <c r="H7468" t="s">
        <v>43</v>
      </c>
      <c r="I7468" t="s">
        <v>37</v>
      </c>
      <c r="J7468" s="4">
        <v>0.14000000000000001</v>
      </c>
      <c r="K7468" s="2">
        <f>86*Social_Media_Advertising_Sorted_First_10000_Rows[[#This Row],[Acquisition_Cost_Usd]]</f>
        <v>43000</v>
      </c>
      <c r="L7468" s="3">
        <v>500</v>
      </c>
      <c r="M7468">
        <v>0.70068927358679445</v>
      </c>
      <c r="N7468" t="s">
        <v>38</v>
      </c>
      <c r="O7468" t="s">
        <v>25</v>
      </c>
      <c r="P7468">
        <v>687</v>
      </c>
      <c r="Q7468">
        <v>3219</v>
      </c>
      <c r="R7468">
        <v>1</v>
      </c>
      <c r="S7468" t="s">
        <v>33</v>
      </c>
    </row>
    <row r="7469" spans="1:19" x14ac:dyDescent="0.3">
      <c r="A7469">
        <v>130441</v>
      </c>
      <c r="B7469" s="1">
        <v>44901</v>
      </c>
      <c r="C7469" t="s">
        <v>54</v>
      </c>
      <c r="D7469" t="s">
        <v>40</v>
      </c>
      <c r="E7469" t="s">
        <v>35</v>
      </c>
      <c r="F7469" t="s">
        <v>109</v>
      </c>
      <c r="G7469" t="s">
        <v>29</v>
      </c>
      <c r="H7469" t="s">
        <v>30</v>
      </c>
      <c r="I7469" t="s">
        <v>31</v>
      </c>
      <c r="J7469" s="4">
        <v>0.1</v>
      </c>
      <c r="K7469" s="2">
        <f>86*Social_Media_Advertising_Sorted_First_10000_Rows[[#This Row],[Acquisition_Cost_Usd]]</f>
        <v>634578.52</v>
      </c>
      <c r="L7469" s="3">
        <v>7378.82</v>
      </c>
      <c r="M7469">
        <v>0.78</v>
      </c>
      <c r="N7469" t="s">
        <v>38</v>
      </c>
      <c r="O7469" t="s">
        <v>49</v>
      </c>
      <c r="P7469">
        <v>19214</v>
      </c>
      <c r="Q7469">
        <v>58432</v>
      </c>
      <c r="R7469">
        <v>7</v>
      </c>
      <c r="S7469" t="s">
        <v>50</v>
      </c>
    </row>
    <row r="7470" spans="1:19" x14ac:dyDescent="0.3">
      <c r="A7470">
        <v>130444</v>
      </c>
      <c r="B7470" s="1">
        <v>44594</v>
      </c>
      <c r="C7470" t="s">
        <v>65</v>
      </c>
      <c r="D7470" t="s">
        <v>40</v>
      </c>
      <c r="E7470" t="s">
        <v>35</v>
      </c>
      <c r="F7470" t="s">
        <v>66</v>
      </c>
      <c r="G7470" t="s">
        <v>42</v>
      </c>
      <c r="H7470" t="s">
        <v>52</v>
      </c>
      <c r="I7470" t="s">
        <v>31</v>
      </c>
      <c r="J7470" s="4">
        <v>0.14000000000000001</v>
      </c>
      <c r="K7470" s="2">
        <f>86*Social_Media_Advertising_Sorted_First_10000_Rows[[#This Row],[Acquisition_Cost_Usd]]</f>
        <v>1225440.6599999999</v>
      </c>
      <c r="L7470" s="3">
        <v>14249.31</v>
      </c>
      <c r="M7470">
        <v>3.85</v>
      </c>
      <c r="N7470" t="s">
        <v>53</v>
      </c>
      <c r="O7470" t="s">
        <v>25</v>
      </c>
      <c r="P7470">
        <v>37177</v>
      </c>
      <c r="Q7470">
        <v>111640</v>
      </c>
      <c r="R7470">
        <v>5</v>
      </c>
      <c r="S7470" t="s">
        <v>64</v>
      </c>
    </row>
    <row r="7471" spans="1:19" x14ac:dyDescent="0.3">
      <c r="A7471">
        <v>130447</v>
      </c>
      <c r="B7471" s="1">
        <v>44608</v>
      </c>
      <c r="C7471" t="s">
        <v>65</v>
      </c>
      <c r="D7471" t="s">
        <v>18</v>
      </c>
      <c r="E7471" t="s">
        <v>55</v>
      </c>
      <c r="F7471" t="s">
        <v>41</v>
      </c>
      <c r="G7471" t="s">
        <v>29</v>
      </c>
      <c r="H7471" t="s">
        <v>30</v>
      </c>
      <c r="I7471" t="s">
        <v>31</v>
      </c>
      <c r="J7471" s="4">
        <v>0.11</v>
      </c>
      <c r="K7471" s="2">
        <f>86*Social_Media_Advertising_Sorted_First_10000_Rows[[#This Row],[Acquisition_Cost_Usd]]</f>
        <v>664723.24</v>
      </c>
      <c r="L7471" s="3">
        <v>7729.34</v>
      </c>
      <c r="M7471">
        <v>5.73</v>
      </c>
      <c r="N7471" t="s">
        <v>24</v>
      </c>
      <c r="O7471" t="s">
        <v>32</v>
      </c>
      <c r="P7471">
        <v>20175</v>
      </c>
      <c r="Q7471">
        <v>61279</v>
      </c>
      <c r="R7471">
        <v>5</v>
      </c>
      <c r="S7471" t="s">
        <v>45</v>
      </c>
    </row>
    <row r="7472" spans="1:19" x14ac:dyDescent="0.3">
      <c r="A7472">
        <v>130452</v>
      </c>
      <c r="B7472" s="1">
        <v>44924</v>
      </c>
      <c r="C7472" t="s">
        <v>54</v>
      </c>
      <c r="D7472" t="s">
        <v>40</v>
      </c>
      <c r="E7472" t="s">
        <v>55</v>
      </c>
      <c r="F7472" t="s">
        <v>41</v>
      </c>
      <c r="G7472" t="s">
        <v>60</v>
      </c>
      <c r="H7472" t="s">
        <v>43</v>
      </c>
      <c r="I7472" t="s">
        <v>23</v>
      </c>
      <c r="J7472" s="4">
        <v>0.1</v>
      </c>
      <c r="K7472" s="2">
        <f>86*Social_Media_Advertising_Sorted_First_10000_Rows[[#This Row],[Acquisition_Cost_Usd]]</f>
        <v>275228.38</v>
      </c>
      <c r="L7472" s="3">
        <v>3200.33</v>
      </c>
      <c r="M7472">
        <v>0.26</v>
      </c>
      <c r="N7472" t="s">
        <v>44</v>
      </c>
      <c r="O7472" t="s">
        <v>49</v>
      </c>
      <c r="P7472">
        <v>7894</v>
      </c>
      <c r="Q7472">
        <v>24901</v>
      </c>
      <c r="R7472">
        <v>9</v>
      </c>
      <c r="S7472" t="s">
        <v>45</v>
      </c>
    </row>
    <row r="7473" spans="1:19" hidden="1" x14ac:dyDescent="0.3">
      <c r="A7473">
        <v>130453</v>
      </c>
      <c r="B7473" s="1">
        <v>44755</v>
      </c>
      <c r="C7473" t="s">
        <v>67</v>
      </c>
      <c r="D7473" t="s">
        <v>61</v>
      </c>
      <c r="E7473" t="s">
        <v>62</v>
      </c>
      <c r="F7473" t="s">
        <v>78</v>
      </c>
      <c r="G7473" t="s">
        <v>21</v>
      </c>
      <c r="H7473" t="s">
        <v>22</v>
      </c>
      <c r="I7473" t="s">
        <v>23</v>
      </c>
      <c r="J7473" s="4">
        <v>7.0000000000000007E-2</v>
      </c>
      <c r="K7473" s="2">
        <f>86*Social_Media_Advertising_Sorted_First_10000_Rows[[#This Row],[Acquisition_Cost_Usd]]</f>
        <v>801617.17999999993</v>
      </c>
      <c r="L7473" s="3">
        <v>9321.1299999999992</v>
      </c>
      <c r="M7473">
        <v>6.72</v>
      </c>
      <c r="N7473" t="s">
        <v>38</v>
      </c>
      <c r="O7473" t="s">
        <v>25</v>
      </c>
      <c r="P7473">
        <v>24488</v>
      </c>
      <c r="Q7473">
        <v>74053</v>
      </c>
      <c r="R7473">
        <v>4</v>
      </c>
      <c r="S7473" t="s">
        <v>33</v>
      </c>
    </row>
    <row r="7474" spans="1:19" x14ac:dyDescent="0.3">
      <c r="A7474">
        <v>130455</v>
      </c>
      <c r="B7474" s="1">
        <v>44683</v>
      </c>
      <c r="C7474" t="s">
        <v>91</v>
      </c>
      <c r="D7474" t="s">
        <v>40</v>
      </c>
      <c r="E7474" t="s">
        <v>27</v>
      </c>
      <c r="F7474" t="s">
        <v>93</v>
      </c>
      <c r="G7474" t="s">
        <v>42</v>
      </c>
      <c r="H7474" t="s">
        <v>52</v>
      </c>
      <c r="I7474" t="s">
        <v>48</v>
      </c>
      <c r="J7474" s="4">
        <v>0.06</v>
      </c>
      <c r="K7474" s="2">
        <f>86*Social_Media_Advertising_Sorted_First_10000_Rows[[#This Row],[Acquisition_Cost_Usd]]</f>
        <v>1280998.3799999999</v>
      </c>
      <c r="L7474" s="3">
        <v>14895.33</v>
      </c>
      <c r="M7474">
        <v>7.91</v>
      </c>
      <c r="N7474" t="s">
        <v>24</v>
      </c>
      <c r="O7474" t="s">
        <v>49</v>
      </c>
      <c r="P7474">
        <v>38262</v>
      </c>
      <c r="Q7474">
        <v>114853</v>
      </c>
      <c r="R7474">
        <v>4</v>
      </c>
      <c r="S7474" t="s">
        <v>45</v>
      </c>
    </row>
    <row r="7475" spans="1:19" x14ac:dyDescent="0.3">
      <c r="A7475">
        <v>130458</v>
      </c>
      <c r="B7475" s="1">
        <v>44618</v>
      </c>
      <c r="C7475" t="s">
        <v>65</v>
      </c>
      <c r="D7475" t="s">
        <v>40</v>
      </c>
      <c r="E7475" t="s">
        <v>35</v>
      </c>
      <c r="F7475" t="s">
        <v>47</v>
      </c>
      <c r="G7475" t="s">
        <v>60</v>
      </c>
      <c r="H7475" t="s">
        <v>30</v>
      </c>
      <c r="I7475" t="s">
        <v>23</v>
      </c>
      <c r="J7475" s="4">
        <v>0.1</v>
      </c>
      <c r="K7475" s="2">
        <f>86*Social_Media_Advertising_Sorted_First_10000_Rows[[#This Row],[Acquisition_Cost_Usd]]</f>
        <v>566494.04</v>
      </c>
      <c r="L7475" s="3">
        <v>6587.14</v>
      </c>
      <c r="M7475">
        <v>2.56</v>
      </c>
      <c r="N7475" t="s">
        <v>24</v>
      </c>
      <c r="O7475" t="s">
        <v>32</v>
      </c>
      <c r="P7475">
        <v>17073</v>
      </c>
      <c r="Q7475">
        <v>52092</v>
      </c>
      <c r="R7475">
        <v>8</v>
      </c>
      <c r="S7475" t="s">
        <v>50</v>
      </c>
    </row>
    <row r="7476" spans="1:19" hidden="1" x14ac:dyDescent="0.3">
      <c r="A7476">
        <v>130461</v>
      </c>
      <c r="B7476" s="1">
        <v>44634</v>
      </c>
      <c r="C7476" t="s">
        <v>39</v>
      </c>
      <c r="D7476" t="s">
        <v>61</v>
      </c>
      <c r="E7476" t="s">
        <v>62</v>
      </c>
      <c r="F7476" t="s">
        <v>56</v>
      </c>
      <c r="G7476" t="s">
        <v>29</v>
      </c>
      <c r="H7476" t="s">
        <v>43</v>
      </c>
      <c r="I7476" t="s">
        <v>48</v>
      </c>
      <c r="J7476" s="4">
        <v>0.1</v>
      </c>
      <c r="K7476" s="2">
        <f>86*Social_Media_Advertising_Sorted_First_10000_Rows[[#This Row],[Acquisition_Cost_Usd]]</f>
        <v>260644.5</v>
      </c>
      <c r="L7476" s="3">
        <v>3030.75</v>
      </c>
      <c r="M7476">
        <v>1.91</v>
      </c>
      <c r="N7476" t="s">
        <v>58</v>
      </c>
      <c r="O7476" t="s">
        <v>32</v>
      </c>
      <c r="P7476">
        <v>7463</v>
      </c>
      <c r="Q7476">
        <v>23624</v>
      </c>
      <c r="R7476">
        <v>10</v>
      </c>
      <c r="S7476" t="s">
        <v>26</v>
      </c>
    </row>
    <row r="7477" spans="1:19" x14ac:dyDescent="0.3">
      <c r="A7477">
        <v>130463</v>
      </c>
      <c r="B7477" s="1">
        <v>44725</v>
      </c>
      <c r="C7477" t="s">
        <v>69</v>
      </c>
      <c r="D7477" t="s">
        <v>40</v>
      </c>
      <c r="E7477" t="s">
        <v>27</v>
      </c>
      <c r="F7477" t="s">
        <v>93</v>
      </c>
      <c r="G7477" t="s">
        <v>42</v>
      </c>
      <c r="H7477" t="s">
        <v>30</v>
      </c>
      <c r="I7477" t="s">
        <v>48</v>
      </c>
      <c r="J7477" s="4">
        <v>0.04</v>
      </c>
      <c r="K7477" s="2">
        <f>86*Social_Media_Advertising_Sorted_First_10000_Rows[[#This Row],[Acquisition_Cost_Usd]]</f>
        <v>550813.66</v>
      </c>
      <c r="L7477" s="3">
        <v>6404.81</v>
      </c>
      <c r="M7477">
        <v>5</v>
      </c>
      <c r="N7477" t="s">
        <v>38</v>
      </c>
      <c r="O7477" t="s">
        <v>49</v>
      </c>
      <c r="P7477">
        <v>16596</v>
      </c>
      <c r="Q7477">
        <v>50677</v>
      </c>
      <c r="R7477">
        <v>4</v>
      </c>
      <c r="S7477" t="s">
        <v>45</v>
      </c>
    </row>
    <row r="7478" spans="1:19" x14ac:dyDescent="0.3">
      <c r="A7478">
        <v>130466</v>
      </c>
      <c r="B7478" s="1">
        <v>44854</v>
      </c>
      <c r="C7478" t="s">
        <v>77</v>
      </c>
      <c r="D7478" t="s">
        <v>18</v>
      </c>
      <c r="E7478" t="s">
        <v>35</v>
      </c>
      <c r="F7478" t="s">
        <v>70</v>
      </c>
      <c r="G7478" t="s">
        <v>21</v>
      </c>
      <c r="H7478" t="s">
        <v>30</v>
      </c>
      <c r="I7478" t="s">
        <v>23</v>
      </c>
      <c r="J7478" s="4">
        <v>0.02</v>
      </c>
      <c r="K7478" s="2">
        <f>86*Social_Media_Advertising_Sorted_First_10000_Rows[[#This Row],[Acquisition_Cost_Usd]]</f>
        <v>394723.66000000003</v>
      </c>
      <c r="L7478" s="3">
        <v>4589.8100000000004</v>
      </c>
      <c r="M7478">
        <v>3.62</v>
      </c>
      <c r="N7478" t="s">
        <v>58</v>
      </c>
      <c r="O7478" t="s">
        <v>32</v>
      </c>
      <c r="P7478">
        <v>11656</v>
      </c>
      <c r="Q7478">
        <v>36044</v>
      </c>
      <c r="R7478">
        <v>9</v>
      </c>
      <c r="S7478" t="s">
        <v>64</v>
      </c>
    </row>
    <row r="7479" spans="1:19" x14ac:dyDescent="0.3">
      <c r="A7479">
        <v>130467</v>
      </c>
      <c r="B7479" s="1">
        <v>44834</v>
      </c>
      <c r="C7479" t="s">
        <v>46</v>
      </c>
      <c r="D7479" t="s">
        <v>40</v>
      </c>
      <c r="E7479" t="s">
        <v>55</v>
      </c>
      <c r="F7479" t="s">
        <v>82</v>
      </c>
      <c r="G7479" t="s">
        <v>60</v>
      </c>
      <c r="H7479" t="s">
        <v>22</v>
      </c>
      <c r="I7479" t="s">
        <v>31</v>
      </c>
      <c r="J7479" s="4">
        <v>0.06</v>
      </c>
      <c r="K7479" s="2">
        <f>86*Social_Media_Advertising_Sorted_First_10000_Rows[[#This Row],[Acquisition_Cost_Usd]]</f>
        <v>928955.65999999992</v>
      </c>
      <c r="L7479" s="3">
        <v>10801.81</v>
      </c>
      <c r="M7479">
        <v>2.6</v>
      </c>
      <c r="N7479" t="s">
        <v>24</v>
      </c>
      <c r="O7479" t="s">
        <v>25</v>
      </c>
      <c r="P7479">
        <v>28533</v>
      </c>
      <c r="Q7479">
        <v>86037</v>
      </c>
      <c r="R7479">
        <v>4</v>
      </c>
      <c r="S7479" t="s">
        <v>26</v>
      </c>
    </row>
    <row r="7480" spans="1:19" x14ac:dyDescent="0.3">
      <c r="A7480">
        <v>130491</v>
      </c>
      <c r="B7480" s="1">
        <v>44690</v>
      </c>
      <c r="C7480" t="s">
        <v>91</v>
      </c>
      <c r="D7480" t="s">
        <v>18</v>
      </c>
      <c r="E7480" t="s">
        <v>19</v>
      </c>
      <c r="F7480" t="s">
        <v>92</v>
      </c>
      <c r="G7480" t="s">
        <v>21</v>
      </c>
      <c r="H7480" t="s">
        <v>22</v>
      </c>
      <c r="I7480" t="s">
        <v>37</v>
      </c>
      <c r="J7480" s="4">
        <v>0.1</v>
      </c>
      <c r="K7480" s="2">
        <f>86*Social_Media_Advertising_Sorted_First_10000_Rows[[#This Row],[Acquisition_Cost_Usd]]</f>
        <v>888853.86</v>
      </c>
      <c r="L7480" s="3">
        <v>10335.51</v>
      </c>
      <c r="M7480">
        <v>1.7874726367010001E-3</v>
      </c>
      <c r="N7480" t="s">
        <v>44</v>
      </c>
      <c r="O7480" t="s">
        <v>49</v>
      </c>
      <c r="P7480">
        <v>16011</v>
      </c>
      <c r="Q7480">
        <v>53118</v>
      </c>
      <c r="R7480">
        <v>1</v>
      </c>
      <c r="S7480" t="s">
        <v>50</v>
      </c>
    </row>
    <row r="7481" spans="1:19" x14ac:dyDescent="0.3">
      <c r="A7481">
        <v>130497</v>
      </c>
      <c r="B7481" s="1">
        <v>44659</v>
      </c>
      <c r="C7481" t="s">
        <v>34</v>
      </c>
      <c r="D7481" t="s">
        <v>40</v>
      </c>
      <c r="E7481" t="s">
        <v>35</v>
      </c>
      <c r="F7481" t="s">
        <v>88</v>
      </c>
      <c r="G7481" t="s">
        <v>60</v>
      </c>
      <c r="H7481" t="s">
        <v>22</v>
      </c>
      <c r="I7481" t="s">
        <v>31</v>
      </c>
      <c r="J7481" s="4">
        <v>7.0000000000000007E-2</v>
      </c>
      <c r="K7481" s="2">
        <f>86*Social_Media_Advertising_Sorted_First_10000_Rows[[#This Row],[Acquisition_Cost_Usd]]</f>
        <v>965866</v>
      </c>
      <c r="L7481" s="3">
        <v>11231</v>
      </c>
      <c r="M7481">
        <v>3.89</v>
      </c>
      <c r="N7481" t="s">
        <v>38</v>
      </c>
      <c r="O7481" t="s">
        <v>32</v>
      </c>
      <c r="P7481">
        <v>29712</v>
      </c>
      <c r="Q7481">
        <v>89528</v>
      </c>
      <c r="R7481">
        <v>1</v>
      </c>
      <c r="S7481" t="s">
        <v>26</v>
      </c>
    </row>
    <row r="7482" spans="1:19" x14ac:dyDescent="0.3">
      <c r="A7482">
        <v>130500</v>
      </c>
      <c r="B7482" s="1">
        <v>44918</v>
      </c>
      <c r="C7482" t="s">
        <v>54</v>
      </c>
      <c r="D7482" t="s">
        <v>40</v>
      </c>
      <c r="E7482" t="s">
        <v>19</v>
      </c>
      <c r="F7482" t="s">
        <v>92</v>
      </c>
      <c r="G7482" t="s">
        <v>29</v>
      </c>
      <c r="H7482" t="s">
        <v>52</v>
      </c>
      <c r="I7482" t="s">
        <v>37</v>
      </c>
      <c r="J7482" s="4">
        <v>0.06</v>
      </c>
      <c r="K7482" s="2">
        <f>86*Social_Media_Advertising_Sorted_First_10000_Rows[[#This Row],[Acquisition_Cost_Usd]]</f>
        <v>1290000</v>
      </c>
      <c r="L7482" s="3">
        <v>15000</v>
      </c>
      <c r="M7482">
        <v>0.73822619895751562</v>
      </c>
      <c r="N7482" t="s">
        <v>44</v>
      </c>
      <c r="O7482" t="s">
        <v>32</v>
      </c>
      <c r="P7482">
        <v>22842</v>
      </c>
      <c r="Q7482">
        <v>75360</v>
      </c>
      <c r="R7482">
        <v>1</v>
      </c>
      <c r="S7482" t="s">
        <v>50</v>
      </c>
    </row>
    <row r="7483" spans="1:19" x14ac:dyDescent="0.3">
      <c r="A7483">
        <v>130504</v>
      </c>
      <c r="B7483" s="1">
        <v>44764</v>
      </c>
      <c r="C7483" t="s">
        <v>67</v>
      </c>
      <c r="D7483" t="s">
        <v>40</v>
      </c>
      <c r="E7483" t="s">
        <v>27</v>
      </c>
      <c r="F7483" t="s">
        <v>51</v>
      </c>
      <c r="G7483" t="s">
        <v>29</v>
      </c>
      <c r="H7483" t="s">
        <v>52</v>
      </c>
      <c r="I7483" t="s">
        <v>48</v>
      </c>
      <c r="J7483" s="4">
        <v>0.14000000000000001</v>
      </c>
      <c r="K7483" s="2">
        <f>86*Social_Media_Advertising_Sorted_First_10000_Rows[[#This Row],[Acquisition_Cost_Usd]]</f>
        <v>1190523.8</v>
      </c>
      <c r="L7483" s="3">
        <v>13843.3</v>
      </c>
      <c r="M7483">
        <v>1.2</v>
      </c>
      <c r="N7483" t="s">
        <v>58</v>
      </c>
      <c r="O7483" t="s">
        <v>25</v>
      </c>
      <c r="P7483">
        <v>36340</v>
      </c>
      <c r="Q7483">
        <v>109161</v>
      </c>
      <c r="R7483">
        <v>1</v>
      </c>
      <c r="S7483" t="s">
        <v>33</v>
      </c>
    </row>
    <row r="7484" spans="1:19" hidden="1" x14ac:dyDescent="0.3">
      <c r="A7484">
        <v>130505</v>
      </c>
      <c r="B7484" s="1">
        <v>44730</v>
      </c>
      <c r="C7484" t="s">
        <v>69</v>
      </c>
      <c r="D7484" t="s">
        <v>61</v>
      </c>
      <c r="E7484" t="s">
        <v>62</v>
      </c>
      <c r="F7484" t="s">
        <v>107</v>
      </c>
      <c r="G7484" t="s">
        <v>42</v>
      </c>
      <c r="H7484" t="s">
        <v>30</v>
      </c>
      <c r="I7484" t="s">
        <v>23</v>
      </c>
      <c r="J7484" s="4">
        <v>0.04</v>
      </c>
      <c r="K7484" s="2">
        <f>86*Social_Media_Advertising_Sorted_First_10000_Rows[[#This Row],[Acquisition_Cost_Usd]]</f>
        <v>398155.06</v>
      </c>
      <c r="L7484" s="3">
        <v>4629.71</v>
      </c>
      <c r="M7484">
        <v>1.18</v>
      </c>
      <c r="N7484" t="s">
        <v>44</v>
      </c>
      <c r="O7484" t="s">
        <v>49</v>
      </c>
      <c r="P7484">
        <v>11766</v>
      </c>
      <c r="Q7484">
        <v>36371</v>
      </c>
      <c r="R7484">
        <v>1</v>
      </c>
      <c r="S7484" t="s">
        <v>26</v>
      </c>
    </row>
    <row r="7485" spans="1:19" hidden="1" x14ac:dyDescent="0.3">
      <c r="A7485">
        <v>130508</v>
      </c>
      <c r="B7485" s="1">
        <v>44731</v>
      </c>
      <c r="C7485" t="s">
        <v>69</v>
      </c>
      <c r="D7485" t="s">
        <v>61</v>
      </c>
      <c r="E7485" t="s">
        <v>62</v>
      </c>
      <c r="F7485" t="s">
        <v>100</v>
      </c>
      <c r="G7485" t="s">
        <v>21</v>
      </c>
      <c r="H7485" t="s">
        <v>43</v>
      </c>
      <c r="I7485" t="s">
        <v>23</v>
      </c>
      <c r="J7485" s="4">
        <v>0.02</v>
      </c>
      <c r="K7485" s="2">
        <f>86*Social_Media_Advertising_Sorted_First_10000_Rows[[#This Row],[Acquisition_Cost_Usd]]</f>
        <v>251650.62</v>
      </c>
      <c r="L7485" s="3">
        <v>2926.17</v>
      </c>
      <c r="M7485">
        <v>4.3</v>
      </c>
      <c r="N7485" t="s">
        <v>24</v>
      </c>
      <c r="O7485" t="s">
        <v>32</v>
      </c>
      <c r="P7485">
        <v>7186</v>
      </c>
      <c r="Q7485">
        <v>22804</v>
      </c>
      <c r="R7485">
        <v>1</v>
      </c>
      <c r="S7485" t="s">
        <v>45</v>
      </c>
    </row>
    <row r="7486" spans="1:19" hidden="1" x14ac:dyDescent="0.3">
      <c r="A7486">
        <v>130511</v>
      </c>
      <c r="B7486" s="1">
        <v>44815</v>
      </c>
      <c r="C7486" t="s">
        <v>46</v>
      </c>
      <c r="D7486" t="s">
        <v>61</v>
      </c>
      <c r="E7486" t="s">
        <v>62</v>
      </c>
      <c r="F7486" t="s">
        <v>59</v>
      </c>
      <c r="G7486" t="s">
        <v>42</v>
      </c>
      <c r="H7486" t="s">
        <v>52</v>
      </c>
      <c r="I7486" t="s">
        <v>37</v>
      </c>
      <c r="J7486" s="4">
        <v>0.08</v>
      </c>
      <c r="K7486" s="2">
        <f>86*Social_Media_Advertising_Sorted_First_10000_Rows[[#This Row],[Acquisition_Cost_Usd]]</f>
        <v>1290000</v>
      </c>
      <c r="L7486" s="3">
        <v>15000</v>
      </c>
      <c r="M7486">
        <v>9.2948577108452293E-2</v>
      </c>
      <c r="N7486" t="s">
        <v>44</v>
      </c>
      <c r="O7486" t="s">
        <v>32</v>
      </c>
      <c r="P7486">
        <v>23205</v>
      </c>
      <c r="Q7486">
        <v>76543</v>
      </c>
      <c r="R7486">
        <v>1</v>
      </c>
      <c r="S7486" t="s">
        <v>26</v>
      </c>
    </row>
    <row r="7487" spans="1:19" x14ac:dyDescent="0.3">
      <c r="A7487">
        <v>130521</v>
      </c>
      <c r="B7487" s="1">
        <v>44737</v>
      </c>
      <c r="C7487" t="s">
        <v>69</v>
      </c>
      <c r="D7487" t="s">
        <v>18</v>
      </c>
      <c r="E7487" t="s">
        <v>27</v>
      </c>
      <c r="F7487" t="s">
        <v>81</v>
      </c>
      <c r="G7487" t="s">
        <v>29</v>
      </c>
      <c r="H7487" t="s">
        <v>22</v>
      </c>
      <c r="I7487" t="s">
        <v>48</v>
      </c>
      <c r="J7487" s="4">
        <v>7.0000000000000007E-2</v>
      </c>
      <c r="K7487" s="2">
        <f>86*Social_Media_Advertising_Sorted_First_10000_Rows[[#This Row],[Acquisition_Cost_Usd]]</f>
        <v>823170.5</v>
      </c>
      <c r="L7487" s="3">
        <v>9571.75</v>
      </c>
      <c r="M7487">
        <v>4.05</v>
      </c>
      <c r="N7487" t="s">
        <v>58</v>
      </c>
      <c r="O7487" t="s">
        <v>32</v>
      </c>
      <c r="P7487">
        <v>25180</v>
      </c>
      <c r="Q7487">
        <v>76103</v>
      </c>
      <c r="R7487">
        <v>3</v>
      </c>
      <c r="S7487" t="s">
        <v>33</v>
      </c>
    </row>
    <row r="7488" spans="1:19" hidden="1" x14ac:dyDescent="0.3">
      <c r="A7488">
        <v>130531</v>
      </c>
      <c r="B7488" s="1">
        <v>44625</v>
      </c>
      <c r="C7488" t="s">
        <v>39</v>
      </c>
      <c r="D7488" t="s">
        <v>61</v>
      </c>
      <c r="E7488" t="s">
        <v>62</v>
      </c>
      <c r="F7488" t="s">
        <v>93</v>
      </c>
      <c r="G7488" t="s">
        <v>21</v>
      </c>
      <c r="H7488" t="s">
        <v>43</v>
      </c>
      <c r="I7488" t="s">
        <v>48</v>
      </c>
      <c r="J7488" s="4">
        <v>0.12</v>
      </c>
      <c r="K7488" s="2">
        <f>86*Social_Media_Advertising_Sorted_First_10000_Rows[[#This Row],[Acquisition_Cost_Usd]]</f>
        <v>351206.8</v>
      </c>
      <c r="L7488" s="3">
        <v>4083.8</v>
      </c>
      <c r="M7488">
        <v>0.94</v>
      </c>
      <c r="N7488" t="s">
        <v>24</v>
      </c>
      <c r="O7488" t="s">
        <v>49</v>
      </c>
      <c r="P7488">
        <v>10269</v>
      </c>
      <c r="Q7488">
        <v>31936</v>
      </c>
      <c r="R7488">
        <v>10</v>
      </c>
      <c r="S7488" t="s">
        <v>45</v>
      </c>
    </row>
    <row r="7489" spans="1:19" x14ac:dyDescent="0.3">
      <c r="A7489">
        <v>130536</v>
      </c>
      <c r="B7489" s="1">
        <v>44733</v>
      </c>
      <c r="C7489" t="s">
        <v>69</v>
      </c>
      <c r="D7489" t="s">
        <v>18</v>
      </c>
      <c r="E7489" t="s">
        <v>35</v>
      </c>
      <c r="F7489" t="s">
        <v>75</v>
      </c>
      <c r="G7489" t="s">
        <v>21</v>
      </c>
      <c r="H7489" t="s">
        <v>52</v>
      </c>
      <c r="I7489" t="s">
        <v>31</v>
      </c>
      <c r="J7489" s="4">
        <v>0.08</v>
      </c>
      <c r="K7489" s="2">
        <f>86*Social_Media_Advertising_Sorted_First_10000_Rows[[#This Row],[Acquisition_Cost_Usd]]</f>
        <v>1128497.1599999999</v>
      </c>
      <c r="L7489" s="3">
        <v>13122.06</v>
      </c>
      <c r="M7489">
        <v>6.99</v>
      </c>
      <c r="N7489" t="s">
        <v>24</v>
      </c>
      <c r="O7489" t="s">
        <v>25</v>
      </c>
      <c r="P7489">
        <v>34679</v>
      </c>
      <c r="Q7489">
        <v>104241</v>
      </c>
      <c r="R7489">
        <v>6</v>
      </c>
      <c r="S7489" t="s">
        <v>45</v>
      </c>
    </row>
    <row r="7490" spans="1:19" x14ac:dyDescent="0.3">
      <c r="A7490">
        <v>130543</v>
      </c>
      <c r="B7490" s="1">
        <v>44835</v>
      </c>
      <c r="C7490" t="s">
        <v>77</v>
      </c>
      <c r="D7490" t="s">
        <v>40</v>
      </c>
      <c r="E7490" t="s">
        <v>55</v>
      </c>
      <c r="F7490" t="s">
        <v>96</v>
      </c>
      <c r="G7490" t="s">
        <v>60</v>
      </c>
      <c r="H7490" t="s">
        <v>43</v>
      </c>
      <c r="I7490" t="s">
        <v>37</v>
      </c>
      <c r="J7490" s="4">
        <v>0.1</v>
      </c>
      <c r="K7490" s="2">
        <f>86*Social_Media_Advertising_Sorted_First_10000_Rows[[#This Row],[Acquisition_Cost_Usd]]</f>
        <v>325989.88</v>
      </c>
      <c r="L7490" s="3">
        <v>3790.58</v>
      </c>
      <c r="M7490">
        <v>0.48798002981937472</v>
      </c>
      <c r="N7490" t="s">
        <v>53</v>
      </c>
      <c r="O7490" t="s">
        <v>25</v>
      </c>
      <c r="P7490">
        <v>5563</v>
      </c>
      <c r="Q7490">
        <v>19095</v>
      </c>
      <c r="R7490">
        <v>1</v>
      </c>
      <c r="S7490" t="s">
        <v>26</v>
      </c>
    </row>
    <row r="7491" spans="1:19" hidden="1" x14ac:dyDescent="0.3">
      <c r="A7491">
        <v>130544</v>
      </c>
      <c r="B7491" s="1">
        <v>44696</v>
      </c>
      <c r="C7491" t="s">
        <v>91</v>
      </c>
      <c r="D7491" t="s">
        <v>61</v>
      </c>
      <c r="E7491" t="s">
        <v>62</v>
      </c>
      <c r="F7491" t="s">
        <v>110</v>
      </c>
      <c r="G7491" t="s">
        <v>42</v>
      </c>
      <c r="H7491" t="s">
        <v>30</v>
      </c>
      <c r="I7491" t="s">
        <v>31</v>
      </c>
      <c r="J7491" s="4">
        <v>0.05</v>
      </c>
      <c r="K7491" s="2">
        <f>86*Social_Media_Advertising_Sorted_First_10000_Rows[[#This Row],[Acquisition_Cost_Usd]]</f>
        <v>445799.06</v>
      </c>
      <c r="L7491" s="3">
        <v>5183.71</v>
      </c>
      <c r="M7491">
        <v>0.04</v>
      </c>
      <c r="N7491" t="s">
        <v>44</v>
      </c>
      <c r="O7491" t="s">
        <v>25</v>
      </c>
      <c r="P7491">
        <v>13283</v>
      </c>
      <c r="Q7491">
        <v>40864</v>
      </c>
      <c r="R7491">
        <v>4</v>
      </c>
      <c r="S7491" t="s">
        <v>50</v>
      </c>
    </row>
    <row r="7492" spans="1:19" x14ac:dyDescent="0.3">
      <c r="A7492">
        <v>130547</v>
      </c>
      <c r="B7492" s="1">
        <v>44832</v>
      </c>
      <c r="C7492" t="s">
        <v>46</v>
      </c>
      <c r="D7492" t="s">
        <v>40</v>
      </c>
      <c r="E7492" t="s">
        <v>55</v>
      </c>
      <c r="F7492" t="s">
        <v>76</v>
      </c>
      <c r="G7492" t="s">
        <v>42</v>
      </c>
      <c r="H7492" t="s">
        <v>30</v>
      </c>
      <c r="I7492" t="s">
        <v>48</v>
      </c>
      <c r="J7492" s="4">
        <v>0.1</v>
      </c>
      <c r="K7492" s="2">
        <f>86*Social_Media_Advertising_Sorted_First_10000_Rows[[#This Row],[Acquisition_Cost_Usd]]</f>
        <v>401331.04000000004</v>
      </c>
      <c r="L7492" s="3">
        <v>4666.6400000000003</v>
      </c>
      <c r="M7492">
        <v>0.04</v>
      </c>
      <c r="N7492" t="s">
        <v>24</v>
      </c>
      <c r="O7492" t="s">
        <v>25</v>
      </c>
      <c r="P7492">
        <v>11867</v>
      </c>
      <c r="Q7492">
        <v>36671</v>
      </c>
      <c r="R7492">
        <v>10</v>
      </c>
      <c r="S7492" t="s">
        <v>45</v>
      </c>
    </row>
    <row r="7493" spans="1:19" x14ac:dyDescent="0.3">
      <c r="A7493">
        <v>130549</v>
      </c>
      <c r="B7493" s="1">
        <v>44711</v>
      </c>
      <c r="C7493" t="s">
        <v>91</v>
      </c>
      <c r="D7493" t="s">
        <v>40</v>
      </c>
      <c r="E7493" t="s">
        <v>35</v>
      </c>
      <c r="F7493" t="s">
        <v>78</v>
      </c>
      <c r="G7493" t="s">
        <v>60</v>
      </c>
      <c r="H7493" t="s">
        <v>43</v>
      </c>
      <c r="I7493" t="s">
        <v>37</v>
      </c>
      <c r="J7493" s="4">
        <v>0.05</v>
      </c>
      <c r="K7493" s="2">
        <f>86*Social_Media_Advertising_Sorted_First_10000_Rows[[#This Row],[Acquisition_Cost_Usd]]</f>
        <v>244199.58000000002</v>
      </c>
      <c r="L7493" s="3">
        <v>2839.53</v>
      </c>
      <c r="M7493">
        <v>0.2127092437674197</v>
      </c>
      <c r="N7493" t="s">
        <v>53</v>
      </c>
      <c r="O7493" t="s">
        <v>49</v>
      </c>
      <c r="P7493">
        <v>4086</v>
      </c>
      <c r="Q7493">
        <v>14285</v>
      </c>
      <c r="R7493">
        <v>1</v>
      </c>
      <c r="S7493" t="s">
        <v>33</v>
      </c>
    </row>
    <row r="7494" spans="1:19" x14ac:dyDescent="0.3">
      <c r="A7494">
        <v>130552</v>
      </c>
      <c r="B7494" s="1">
        <v>44788</v>
      </c>
      <c r="C7494" t="s">
        <v>79</v>
      </c>
      <c r="D7494" t="s">
        <v>18</v>
      </c>
      <c r="E7494" t="s">
        <v>27</v>
      </c>
      <c r="F7494" t="s">
        <v>82</v>
      </c>
      <c r="G7494" t="s">
        <v>29</v>
      </c>
      <c r="H7494" t="s">
        <v>52</v>
      </c>
      <c r="I7494" t="s">
        <v>31</v>
      </c>
      <c r="J7494" s="4">
        <v>0.08</v>
      </c>
      <c r="K7494" s="2">
        <f>86*Social_Media_Advertising_Sorted_First_10000_Rows[[#This Row],[Acquisition_Cost_Usd]]</f>
        <v>1085683.78</v>
      </c>
      <c r="L7494" s="3">
        <v>12624.23</v>
      </c>
      <c r="M7494">
        <v>6.54</v>
      </c>
      <c r="N7494" t="s">
        <v>38</v>
      </c>
      <c r="O7494" t="s">
        <v>25</v>
      </c>
      <c r="P7494">
        <v>33412</v>
      </c>
      <c r="Q7494">
        <v>100486</v>
      </c>
      <c r="R7494">
        <v>9</v>
      </c>
      <c r="S7494" t="s">
        <v>26</v>
      </c>
    </row>
    <row r="7495" spans="1:19" x14ac:dyDescent="0.3">
      <c r="A7495">
        <v>130554</v>
      </c>
      <c r="B7495" s="1">
        <v>44622</v>
      </c>
      <c r="C7495" t="s">
        <v>39</v>
      </c>
      <c r="D7495" t="s">
        <v>18</v>
      </c>
      <c r="E7495" t="s">
        <v>35</v>
      </c>
      <c r="F7495" t="s">
        <v>81</v>
      </c>
      <c r="G7495" t="s">
        <v>60</v>
      </c>
      <c r="H7495" t="s">
        <v>22</v>
      </c>
      <c r="I7495" t="s">
        <v>31</v>
      </c>
      <c r="J7495" s="4">
        <v>0.13</v>
      </c>
      <c r="K7495" s="2">
        <f>86*Social_Media_Advertising_Sorted_First_10000_Rows[[#This Row],[Acquisition_Cost_Usd]]</f>
        <v>810951.62</v>
      </c>
      <c r="L7495" s="3">
        <v>9429.67</v>
      </c>
      <c r="M7495">
        <v>7.62</v>
      </c>
      <c r="N7495" t="s">
        <v>38</v>
      </c>
      <c r="O7495" t="s">
        <v>49</v>
      </c>
      <c r="P7495">
        <v>24786</v>
      </c>
      <c r="Q7495">
        <v>74938</v>
      </c>
      <c r="R7495">
        <v>2</v>
      </c>
      <c r="S7495" t="s">
        <v>33</v>
      </c>
    </row>
    <row r="7496" spans="1:19" x14ac:dyDescent="0.3">
      <c r="A7496">
        <v>130561</v>
      </c>
      <c r="B7496" s="1">
        <v>44608</v>
      </c>
      <c r="C7496" t="s">
        <v>65</v>
      </c>
      <c r="D7496" t="s">
        <v>18</v>
      </c>
      <c r="E7496" t="s">
        <v>19</v>
      </c>
      <c r="F7496" t="s">
        <v>96</v>
      </c>
      <c r="G7496" t="s">
        <v>21</v>
      </c>
      <c r="H7496" t="s">
        <v>30</v>
      </c>
      <c r="I7496" t="s">
        <v>48</v>
      </c>
      <c r="J7496" s="4">
        <v>0.03</v>
      </c>
      <c r="K7496" s="2">
        <f>86*Social_Media_Advertising_Sorted_First_10000_Rows[[#This Row],[Acquisition_Cost_Usd]]</f>
        <v>574361.31999999995</v>
      </c>
      <c r="L7496" s="3">
        <v>6678.62</v>
      </c>
      <c r="M7496">
        <v>6.14</v>
      </c>
      <c r="N7496" t="s">
        <v>53</v>
      </c>
      <c r="O7496" t="s">
        <v>32</v>
      </c>
      <c r="P7496">
        <v>17319</v>
      </c>
      <c r="Q7496">
        <v>52818</v>
      </c>
      <c r="R7496">
        <v>10</v>
      </c>
      <c r="S7496" t="s">
        <v>26</v>
      </c>
    </row>
    <row r="7497" spans="1:19" hidden="1" x14ac:dyDescent="0.3">
      <c r="A7497">
        <v>130568</v>
      </c>
      <c r="B7497" s="1">
        <v>44599</v>
      </c>
      <c r="C7497" t="s">
        <v>65</v>
      </c>
      <c r="D7497" t="s">
        <v>61</v>
      </c>
      <c r="E7497" t="s">
        <v>62</v>
      </c>
      <c r="F7497" t="s">
        <v>94</v>
      </c>
      <c r="G7497" t="s">
        <v>29</v>
      </c>
      <c r="H7497" t="s">
        <v>52</v>
      </c>
      <c r="I7497" t="s">
        <v>31</v>
      </c>
      <c r="J7497" s="4">
        <v>0.03</v>
      </c>
      <c r="K7497" s="2">
        <f>86*Social_Media_Advertising_Sorted_First_10000_Rows[[#This Row],[Acquisition_Cost_Usd]]</f>
        <v>1089455.74</v>
      </c>
      <c r="L7497" s="3">
        <v>12668.09</v>
      </c>
      <c r="M7497">
        <v>0.31</v>
      </c>
      <c r="N7497" t="s">
        <v>38</v>
      </c>
      <c r="O7497" t="s">
        <v>49</v>
      </c>
      <c r="P7497">
        <v>33525</v>
      </c>
      <c r="Q7497">
        <v>100822</v>
      </c>
      <c r="R7497">
        <v>8</v>
      </c>
      <c r="S7497" t="s">
        <v>33</v>
      </c>
    </row>
    <row r="7498" spans="1:19" x14ac:dyDescent="0.3">
      <c r="A7498">
        <v>130569</v>
      </c>
      <c r="B7498" s="1">
        <v>44572</v>
      </c>
      <c r="C7498" t="s">
        <v>17</v>
      </c>
      <c r="D7498" t="s">
        <v>40</v>
      </c>
      <c r="E7498" t="s">
        <v>55</v>
      </c>
      <c r="F7498" t="s">
        <v>89</v>
      </c>
      <c r="G7498" t="s">
        <v>42</v>
      </c>
      <c r="H7498" t="s">
        <v>30</v>
      </c>
      <c r="I7498" t="s">
        <v>48</v>
      </c>
      <c r="J7498" s="4">
        <v>0.09</v>
      </c>
      <c r="K7498" s="2">
        <f>86*Social_Media_Advertising_Sorted_First_10000_Rows[[#This Row],[Acquisition_Cost_Usd]]</f>
        <v>594217.86</v>
      </c>
      <c r="L7498" s="3">
        <v>6909.51</v>
      </c>
      <c r="M7498">
        <v>1.03</v>
      </c>
      <c r="N7498" t="s">
        <v>53</v>
      </c>
      <c r="O7498" t="s">
        <v>25</v>
      </c>
      <c r="P7498">
        <v>17953</v>
      </c>
      <c r="Q7498">
        <v>54697</v>
      </c>
      <c r="R7498">
        <v>4</v>
      </c>
      <c r="S7498" t="s">
        <v>50</v>
      </c>
    </row>
    <row r="7499" spans="1:19" x14ac:dyDescent="0.3">
      <c r="A7499">
        <v>130573</v>
      </c>
      <c r="B7499" s="1">
        <v>44766</v>
      </c>
      <c r="C7499" t="s">
        <v>67</v>
      </c>
      <c r="D7499" t="s">
        <v>18</v>
      </c>
      <c r="E7499" t="s">
        <v>35</v>
      </c>
      <c r="F7499" t="s">
        <v>74</v>
      </c>
      <c r="G7499" t="s">
        <v>29</v>
      </c>
      <c r="H7499" t="s">
        <v>22</v>
      </c>
      <c r="I7499" t="s">
        <v>37</v>
      </c>
      <c r="J7499" s="4">
        <v>0.1</v>
      </c>
      <c r="K7499" s="2">
        <f>86*Social_Media_Advertising_Sorted_First_10000_Rows[[#This Row],[Acquisition_Cost_Usd]]</f>
        <v>693897.02</v>
      </c>
      <c r="L7499" s="3">
        <v>8068.57</v>
      </c>
      <c r="M7499">
        <v>0.83832466661277205</v>
      </c>
      <c r="N7499" t="s">
        <v>24</v>
      </c>
      <c r="O7499" t="s">
        <v>32</v>
      </c>
      <c r="P7499">
        <v>12393</v>
      </c>
      <c r="Q7499">
        <v>41334</v>
      </c>
      <c r="R7499">
        <v>1</v>
      </c>
      <c r="S7499" t="s">
        <v>64</v>
      </c>
    </row>
    <row r="7500" spans="1:19" x14ac:dyDescent="0.3">
      <c r="A7500">
        <v>130577</v>
      </c>
      <c r="B7500" s="1">
        <v>44874</v>
      </c>
      <c r="C7500" t="s">
        <v>80</v>
      </c>
      <c r="D7500" t="s">
        <v>18</v>
      </c>
      <c r="E7500" t="s">
        <v>55</v>
      </c>
      <c r="F7500" t="s">
        <v>63</v>
      </c>
      <c r="G7500" t="s">
        <v>21</v>
      </c>
      <c r="H7500" t="s">
        <v>22</v>
      </c>
      <c r="I7500" t="s">
        <v>23</v>
      </c>
      <c r="J7500" s="4">
        <v>0.11</v>
      </c>
      <c r="K7500" s="2">
        <f>86*Social_Media_Advertising_Sorted_First_10000_Rows[[#This Row],[Acquisition_Cost_Usd]]</f>
        <v>949810.65999999992</v>
      </c>
      <c r="L7500" s="3">
        <v>11044.31</v>
      </c>
      <c r="M7500">
        <v>5.17</v>
      </c>
      <c r="N7500" t="s">
        <v>24</v>
      </c>
      <c r="O7500" t="s">
        <v>25</v>
      </c>
      <c r="P7500">
        <v>29195</v>
      </c>
      <c r="Q7500">
        <v>87995</v>
      </c>
      <c r="R7500">
        <v>6</v>
      </c>
      <c r="S7500" t="s">
        <v>64</v>
      </c>
    </row>
    <row r="7501" spans="1:19" hidden="1" x14ac:dyDescent="0.3">
      <c r="A7501">
        <v>130579</v>
      </c>
      <c r="B7501" s="1">
        <v>44908</v>
      </c>
      <c r="C7501" t="s">
        <v>54</v>
      </c>
      <c r="D7501" t="s">
        <v>61</v>
      </c>
      <c r="E7501" t="s">
        <v>62</v>
      </c>
      <c r="F7501" t="s">
        <v>74</v>
      </c>
      <c r="G7501" t="s">
        <v>21</v>
      </c>
      <c r="H7501" t="s">
        <v>43</v>
      </c>
      <c r="I7501" t="s">
        <v>37</v>
      </c>
      <c r="J7501" s="4">
        <v>0.06</v>
      </c>
      <c r="K7501" s="2">
        <f>86*Social_Media_Advertising_Sorted_First_10000_Rows[[#This Row],[Acquisition_Cost_Usd]]</f>
        <v>332216.28000000003</v>
      </c>
      <c r="L7501" s="3">
        <v>3862.98</v>
      </c>
      <c r="M7501">
        <v>4.4686815917525102E-2</v>
      </c>
      <c r="N7501" t="s">
        <v>38</v>
      </c>
      <c r="O7501" t="s">
        <v>32</v>
      </c>
      <c r="P7501">
        <v>5676</v>
      </c>
      <c r="Q7501">
        <v>19465</v>
      </c>
      <c r="R7501">
        <v>1</v>
      </c>
      <c r="S7501" t="s">
        <v>64</v>
      </c>
    </row>
    <row r="7502" spans="1:19" x14ac:dyDescent="0.3">
      <c r="A7502">
        <v>130580</v>
      </c>
      <c r="B7502" s="1">
        <v>44590</v>
      </c>
      <c r="C7502" t="s">
        <v>17</v>
      </c>
      <c r="D7502" t="s">
        <v>18</v>
      </c>
      <c r="E7502" t="s">
        <v>35</v>
      </c>
      <c r="F7502" t="s">
        <v>84</v>
      </c>
      <c r="G7502" t="s">
        <v>42</v>
      </c>
      <c r="H7502" t="s">
        <v>43</v>
      </c>
      <c r="I7502" t="s">
        <v>48</v>
      </c>
      <c r="J7502" s="4">
        <v>0.09</v>
      </c>
      <c r="K7502" s="2">
        <f>86*Social_Media_Advertising_Sorted_First_10000_Rows[[#This Row],[Acquisition_Cost_Usd]]</f>
        <v>43000</v>
      </c>
      <c r="L7502" s="3">
        <v>500</v>
      </c>
      <c r="M7502">
        <v>1.34</v>
      </c>
      <c r="N7502" t="s">
        <v>44</v>
      </c>
      <c r="O7502" t="s">
        <v>49</v>
      </c>
      <c r="P7502">
        <v>1505</v>
      </c>
      <c r="Q7502">
        <v>5978</v>
      </c>
      <c r="R7502">
        <v>2</v>
      </c>
      <c r="S7502" t="s">
        <v>50</v>
      </c>
    </row>
    <row r="7503" spans="1:19" x14ac:dyDescent="0.3">
      <c r="A7503">
        <v>130584</v>
      </c>
      <c r="B7503" s="1">
        <v>44603</v>
      </c>
      <c r="C7503" t="s">
        <v>65</v>
      </c>
      <c r="D7503" t="s">
        <v>40</v>
      </c>
      <c r="E7503" t="s">
        <v>27</v>
      </c>
      <c r="F7503" t="s">
        <v>108</v>
      </c>
      <c r="G7503" t="s">
        <v>21</v>
      </c>
      <c r="H7503" t="s">
        <v>52</v>
      </c>
      <c r="I7503" t="s">
        <v>23</v>
      </c>
      <c r="J7503" s="4">
        <v>0.1</v>
      </c>
      <c r="K7503" s="2">
        <f>86*Social_Media_Advertising_Sorted_First_10000_Rows[[#This Row],[Acquisition_Cost_Usd]]</f>
        <v>1290000</v>
      </c>
      <c r="L7503" s="3">
        <v>15000</v>
      </c>
      <c r="M7503">
        <v>1.52</v>
      </c>
      <c r="N7503" t="s">
        <v>38</v>
      </c>
      <c r="O7503" t="s">
        <v>25</v>
      </c>
      <c r="P7503">
        <v>39687</v>
      </c>
      <c r="Q7503">
        <v>119075</v>
      </c>
      <c r="R7503">
        <v>7</v>
      </c>
      <c r="S7503" t="s">
        <v>45</v>
      </c>
    </row>
    <row r="7504" spans="1:19" x14ac:dyDescent="0.3">
      <c r="A7504">
        <v>130590</v>
      </c>
      <c r="B7504" s="1">
        <v>44582</v>
      </c>
      <c r="C7504" t="s">
        <v>17</v>
      </c>
      <c r="D7504" t="s">
        <v>18</v>
      </c>
      <c r="E7504" t="s">
        <v>35</v>
      </c>
      <c r="F7504" t="s">
        <v>105</v>
      </c>
      <c r="G7504" t="s">
        <v>60</v>
      </c>
      <c r="H7504" t="s">
        <v>52</v>
      </c>
      <c r="I7504" t="s">
        <v>37</v>
      </c>
      <c r="J7504" s="4">
        <v>0.04</v>
      </c>
      <c r="K7504" s="2">
        <f>86*Social_Media_Advertising_Sorted_First_10000_Rows[[#This Row],[Acquisition_Cost_Usd]]</f>
        <v>1005303.88</v>
      </c>
      <c r="L7504" s="3">
        <v>11689.58</v>
      </c>
      <c r="M7504">
        <v>1.3155798606119409</v>
      </c>
      <c r="N7504" t="s">
        <v>38</v>
      </c>
      <c r="O7504" t="s">
        <v>25</v>
      </c>
      <c r="P7504">
        <v>18177</v>
      </c>
      <c r="Q7504">
        <v>60167</v>
      </c>
      <c r="R7504">
        <v>1</v>
      </c>
      <c r="S7504" t="s">
        <v>50</v>
      </c>
    </row>
    <row r="7505" spans="1:19" x14ac:dyDescent="0.3">
      <c r="A7505">
        <v>130592</v>
      </c>
      <c r="B7505" s="1">
        <v>44682</v>
      </c>
      <c r="C7505" t="s">
        <v>91</v>
      </c>
      <c r="D7505" t="s">
        <v>18</v>
      </c>
      <c r="E7505" t="s">
        <v>27</v>
      </c>
      <c r="F7505" t="s">
        <v>109</v>
      </c>
      <c r="G7505" t="s">
        <v>21</v>
      </c>
      <c r="H7505" t="s">
        <v>52</v>
      </c>
      <c r="I7505" t="s">
        <v>37</v>
      </c>
      <c r="J7505" s="4">
        <v>0.01</v>
      </c>
      <c r="K7505" s="2">
        <f>86*Social_Media_Advertising_Sorted_First_10000_Rows[[#This Row],[Acquisition_Cost_Usd]]</f>
        <v>1180631.22</v>
      </c>
      <c r="L7505" s="3">
        <v>13728.27</v>
      </c>
      <c r="M7505">
        <v>0.41111870644123139</v>
      </c>
      <c r="N7505" t="s">
        <v>58</v>
      </c>
      <c r="O7505" t="s">
        <v>49</v>
      </c>
      <c r="P7505">
        <v>21196</v>
      </c>
      <c r="Q7505">
        <v>69997</v>
      </c>
      <c r="R7505">
        <v>1</v>
      </c>
      <c r="S7505" t="s">
        <v>50</v>
      </c>
    </row>
    <row r="7506" spans="1:19" hidden="1" x14ac:dyDescent="0.3">
      <c r="A7506">
        <v>130593</v>
      </c>
      <c r="B7506" s="1">
        <v>44628</v>
      </c>
      <c r="C7506" t="s">
        <v>39</v>
      </c>
      <c r="D7506" t="s">
        <v>61</v>
      </c>
      <c r="E7506" t="s">
        <v>62</v>
      </c>
      <c r="F7506" t="s">
        <v>88</v>
      </c>
      <c r="G7506" t="s">
        <v>42</v>
      </c>
      <c r="H7506" t="s">
        <v>22</v>
      </c>
      <c r="I7506" t="s">
        <v>37</v>
      </c>
      <c r="J7506" s="4">
        <v>0.09</v>
      </c>
      <c r="K7506" s="2">
        <f>86*Social_Media_Advertising_Sorted_First_10000_Rows[[#This Row],[Acquisition_Cost_Usd]]</f>
        <v>678267.38</v>
      </c>
      <c r="L7506" s="3">
        <v>7886.83</v>
      </c>
      <c r="M7506">
        <v>0.58271607956452798</v>
      </c>
      <c r="N7506" t="s">
        <v>44</v>
      </c>
      <c r="O7506" t="s">
        <v>49</v>
      </c>
      <c r="P7506">
        <v>12098</v>
      </c>
      <c r="Q7506">
        <v>40377</v>
      </c>
      <c r="R7506">
        <v>1</v>
      </c>
      <c r="S7506" t="s">
        <v>26</v>
      </c>
    </row>
    <row r="7507" spans="1:19" x14ac:dyDescent="0.3">
      <c r="A7507">
        <v>130612</v>
      </c>
      <c r="B7507" s="1">
        <v>44611</v>
      </c>
      <c r="C7507" t="s">
        <v>65</v>
      </c>
      <c r="D7507" t="s">
        <v>18</v>
      </c>
      <c r="E7507" t="s">
        <v>55</v>
      </c>
      <c r="F7507" t="s">
        <v>109</v>
      </c>
      <c r="G7507" t="s">
        <v>29</v>
      </c>
      <c r="H7507" t="s">
        <v>22</v>
      </c>
      <c r="I7507" t="s">
        <v>48</v>
      </c>
      <c r="J7507" s="4">
        <v>0.04</v>
      </c>
      <c r="K7507" s="2">
        <f>86*Social_Media_Advertising_Sorted_First_10000_Rows[[#This Row],[Acquisition_Cost_Usd]]</f>
        <v>892488.22000000009</v>
      </c>
      <c r="L7507" s="3">
        <v>10377.77</v>
      </c>
      <c r="M7507">
        <v>7.09</v>
      </c>
      <c r="N7507" t="s">
        <v>53</v>
      </c>
      <c r="O7507" t="s">
        <v>49</v>
      </c>
      <c r="P7507">
        <v>27379</v>
      </c>
      <c r="Q7507">
        <v>82619</v>
      </c>
      <c r="R7507">
        <v>8</v>
      </c>
      <c r="S7507" t="s">
        <v>50</v>
      </c>
    </row>
    <row r="7508" spans="1:19" x14ac:dyDescent="0.3">
      <c r="A7508">
        <v>130617</v>
      </c>
      <c r="B7508" s="1">
        <v>44797</v>
      </c>
      <c r="C7508" t="s">
        <v>79</v>
      </c>
      <c r="D7508" t="s">
        <v>40</v>
      </c>
      <c r="E7508" t="s">
        <v>35</v>
      </c>
      <c r="F7508" t="s">
        <v>101</v>
      </c>
      <c r="G7508" t="s">
        <v>21</v>
      </c>
      <c r="H7508" t="s">
        <v>30</v>
      </c>
      <c r="I7508" t="s">
        <v>48</v>
      </c>
      <c r="J7508" s="4">
        <v>0.02</v>
      </c>
      <c r="K7508" s="2">
        <f>86*Social_Media_Advertising_Sorted_First_10000_Rows[[#This Row],[Acquisition_Cost_Usd]]</f>
        <v>634043.6</v>
      </c>
      <c r="L7508" s="3">
        <v>7372.6</v>
      </c>
      <c r="M7508">
        <v>6.55</v>
      </c>
      <c r="N7508" t="s">
        <v>53</v>
      </c>
      <c r="O7508" t="s">
        <v>25</v>
      </c>
      <c r="P7508">
        <v>19196</v>
      </c>
      <c r="Q7508">
        <v>58380</v>
      </c>
      <c r="R7508">
        <v>4</v>
      </c>
      <c r="S7508" t="s">
        <v>64</v>
      </c>
    </row>
    <row r="7509" spans="1:19" x14ac:dyDescent="0.3">
      <c r="A7509">
        <v>130627</v>
      </c>
      <c r="B7509" s="1">
        <v>44881</v>
      </c>
      <c r="C7509" t="s">
        <v>80</v>
      </c>
      <c r="D7509" t="s">
        <v>18</v>
      </c>
      <c r="E7509" t="s">
        <v>55</v>
      </c>
      <c r="F7509" t="s">
        <v>36</v>
      </c>
      <c r="G7509" t="s">
        <v>29</v>
      </c>
      <c r="H7509" t="s">
        <v>43</v>
      </c>
      <c r="I7509" t="s">
        <v>48</v>
      </c>
      <c r="J7509" s="4">
        <v>0.1</v>
      </c>
      <c r="K7509" s="2">
        <f>86*Social_Media_Advertising_Sorted_First_10000_Rows[[#This Row],[Acquisition_Cost_Usd]]</f>
        <v>351244.63999999996</v>
      </c>
      <c r="L7509" s="3">
        <v>4084.24</v>
      </c>
      <c r="M7509">
        <v>2.33</v>
      </c>
      <c r="N7509" t="s">
        <v>38</v>
      </c>
      <c r="O7509" t="s">
        <v>32</v>
      </c>
      <c r="P7509">
        <v>10270</v>
      </c>
      <c r="Q7509">
        <v>31939</v>
      </c>
      <c r="R7509">
        <v>5</v>
      </c>
      <c r="S7509" t="s">
        <v>33</v>
      </c>
    </row>
    <row r="7510" spans="1:19" hidden="1" x14ac:dyDescent="0.3">
      <c r="A7510">
        <v>130632</v>
      </c>
      <c r="B7510" s="1">
        <v>44645</v>
      </c>
      <c r="C7510" t="s">
        <v>39</v>
      </c>
      <c r="D7510" t="s">
        <v>61</v>
      </c>
      <c r="E7510" t="s">
        <v>62</v>
      </c>
      <c r="F7510" t="s">
        <v>105</v>
      </c>
      <c r="G7510" t="s">
        <v>21</v>
      </c>
      <c r="H7510" t="s">
        <v>52</v>
      </c>
      <c r="I7510" t="s">
        <v>48</v>
      </c>
      <c r="J7510" s="4">
        <v>0.13</v>
      </c>
      <c r="K7510" s="2">
        <f>86*Social_Media_Advertising_Sorted_First_10000_Rows[[#This Row],[Acquisition_Cost_Usd]]</f>
        <v>1048002.88</v>
      </c>
      <c r="L7510" s="3">
        <v>12186.08</v>
      </c>
      <c r="M7510">
        <v>7.47</v>
      </c>
      <c r="N7510" t="s">
        <v>38</v>
      </c>
      <c r="O7510" t="s">
        <v>25</v>
      </c>
      <c r="P7510">
        <v>32263</v>
      </c>
      <c r="Q7510">
        <v>97085</v>
      </c>
      <c r="R7510">
        <v>7</v>
      </c>
      <c r="S7510" t="s">
        <v>50</v>
      </c>
    </row>
    <row r="7511" spans="1:19" x14ac:dyDescent="0.3">
      <c r="A7511">
        <v>130637</v>
      </c>
      <c r="B7511" s="1">
        <v>44650</v>
      </c>
      <c r="C7511" t="s">
        <v>39</v>
      </c>
      <c r="D7511" t="s">
        <v>40</v>
      </c>
      <c r="E7511" t="s">
        <v>55</v>
      </c>
      <c r="F7511" t="s">
        <v>96</v>
      </c>
      <c r="G7511" t="s">
        <v>60</v>
      </c>
      <c r="H7511" t="s">
        <v>30</v>
      </c>
      <c r="I7511" t="s">
        <v>23</v>
      </c>
      <c r="J7511" s="4">
        <v>0.04</v>
      </c>
      <c r="K7511" s="2">
        <f>86*Social_Media_Advertising_Sorted_First_10000_Rows[[#This Row],[Acquisition_Cost_Usd]]</f>
        <v>531256.4</v>
      </c>
      <c r="L7511" s="3">
        <v>6177.4</v>
      </c>
      <c r="M7511">
        <v>1.58</v>
      </c>
      <c r="N7511" t="s">
        <v>38</v>
      </c>
      <c r="O7511" t="s">
        <v>49</v>
      </c>
      <c r="P7511">
        <v>15975</v>
      </c>
      <c r="Q7511">
        <v>48838</v>
      </c>
      <c r="R7511">
        <v>5</v>
      </c>
      <c r="S7511" t="s">
        <v>26</v>
      </c>
    </row>
    <row r="7512" spans="1:19" x14ac:dyDescent="0.3">
      <c r="A7512">
        <v>130649</v>
      </c>
      <c r="B7512" s="1">
        <v>44584</v>
      </c>
      <c r="C7512" t="s">
        <v>17</v>
      </c>
      <c r="D7512" t="s">
        <v>18</v>
      </c>
      <c r="E7512" t="s">
        <v>55</v>
      </c>
      <c r="F7512" t="s">
        <v>106</v>
      </c>
      <c r="G7512" t="s">
        <v>21</v>
      </c>
      <c r="H7512" t="s">
        <v>22</v>
      </c>
      <c r="I7512" t="s">
        <v>23</v>
      </c>
      <c r="J7512" s="4">
        <v>0.11</v>
      </c>
      <c r="K7512" s="2">
        <f>86*Social_Media_Advertising_Sorted_First_10000_Rows[[#This Row],[Acquisition_Cost_Usd]]</f>
        <v>948718.46000000008</v>
      </c>
      <c r="L7512" s="3">
        <v>11031.61</v>
      </c>
      <c r="M7512">
        <v>4.62</v>
      </c>
      <c r="N7512" t="s">
        <v>24</v>
      </c>
      <c r="O7512" t="s">
        <v>32</v>
      </c>
      <c r="P7512">
        <v>29156</v>
      </c>
      <c r="Q7512">
        <v>87882</v>
      </c>
      <c r="R7512">
        <v>2</v>
      </c>
      <c r="S7512" t="s">
        <v>26</v>
      </c>
    </row>
    <row r="7513" spans="1:19" x14ac:dyDescent="0.3">
      <c r="A7513">
        <v>130651</v>
      </c>
      <c r="B7513" s="1">
        <v>44579</v>
      </c>
      <c r="C7513" t="s">
        <v>17</v>
      </c>
      <c r="D7513" t="s">
        <v>18</v>
      </c>
      <c r="E7513" t="s">
        <v>27</v>
      </c>
      <c r="F7513" t="s">
        <v>94</v>
      </c>
      <c r="G7513" t="s">
        <v>21</v>
      </c>
      <c r="H7513" t="s">
        <v>43</v>
      </c>
      <c r="I7513" t="s">
        <v>31</v>
      </c>
      <c r="J7513" s="4">
        <v>0.03</v>
      </c>
      <c r="K7513" s="2">
        <f>86*Social_Media_Advertising_Sorted_First_10000_Rows[[#This Row],[Acquisition_Cost_Usd]]</f>
        <v>225473.94</v>
      </c>
      <c r="L7513" s="3">
        <v>2621.79</v>
      </c>
      <c r="M7513">
        <v>2.93</v>
      </c>
      <c r="N7513" t="s">
        <v>38</v>
      </c>
      <c r="O7513" t="s">
        <v>25</v>
      </c>
      <c r="P7513">
        <v>6415</v>
      </c>
      <c r="Q7513">
        <v>20522</v>
      </c>
      <c r="R7513">
        <v>9</v>
      </c>
      <c r="S7513" t="s">
        <v>33</v>
      </c>
    </row>
    <row r="7514" spans="1:19" x14ac:dyDescent="0.3">
      <c r="A7514">
        <v>130652</v>
      </c>
      <c r="B7514" s="1">
        <v>44578</v>
      </c>
      <c r="C7514" t="s">
        <v>17</v>
      </c>
      <c r="D7514" t="s">
        <v>40</v>
      </c>
      <c r="E7514" t="s">
        <v>35</v>
      </c>
      <c r="F7514" t="s">
        <v>78</v>
      </c>
      <c r="G7514" t="s">
        <v>60</v>
      </c>
      <c r="H7514" t="s">
        <v>43</v>
      </c>
      <c r="I7514" t="s">
        <v>31</v>
      </c>
      <c r="J7514" s="4">
        <v>0.06</v>
      </c>
      <c r="K7514" s="2">
        <f>86*Social_Media_Advertising_Sorted_First_10000_Rows[[#This Row],[Acquisition_Cost_Usd]]</f>
        <v>236469.9</v>
      </c>
      <c r="L7514" s="3">
        <v>2749.65</v>
      </c>
      <c r="M7514">
        <v>6.59</v>
      </c>
      <c r="N7514" t="s">
        <v>58</v>
      </c>
      <c r="O7514" t="s">
        <v>25</v>
      </c>
      <c r="P7514">
        <v>6731</v>
      </c>
      <c r="Q7514">
        <v>21457</v>
      </c>
      <c r="R7514">
        <v>10</v>
      </c>
      <c r="S7514" t="s">
        <v>33</v>
      </c>
    </row>
    <row r="7515" spans="1:19" x14ac:dyDescent="0.3">
      <c r="A7515">
        <v>130653</v>
      </c>
      <c r="B7515" s="1">
        <v>44679</v>
      </c>
      <c r="C7515" t="s">
        <v>34</v>
      </c>
      <c r="D7515" t="s">
        <v>18</v>
      </c>
      <c r="E7515" t="s">
        <v>19</v>
      </c>
      <c r="F7515" t="s">
        <v>28</v>
      </c>
      <c r="G7515" t="s">
        <v>21</v>
      </c>
      <c r="H7515" t="s">
        <v>52</v>
      </c>
      <c r="I7515" t="s">
        <v>48</v>
      </c>
      <c r="J7515" s="4">
        <v>0.02</v>
      </c>
      <c r="K7515" s="2">
        <f>86*Social_Media_Advertising_Sorted_First_10000_Rows[[#This Row],[Acquisition_Cost_Usd]]</f>
        <v>1195718.2</v>
      </c>
      <c r="L7515" s="3">
        <v>13903.7</v>
      </c>
      <c r="M7515">
        <v>5.64</v>
      </c>
      <c r="N7515" t="s">
        <v>38</v>
      </c>
      <c r="O7515" t="s">
        <v>32</v>
      </c>
      <c r="P7515">
        <v>36463</v>
      </c>
      <c r="Q7515">
        <v>109524</v>
      </c>
      <c r="R7515">
        <v>7</v>
      </c>
      <c r="S7515" t="s">
        <v>33</v>
      </c>
    </row>
    <row r="7516" spans="1:19" hidden="1" x14ac:dyDescent="0.3">
      <c r="A7516">
        <v>130654</v>
      </c>
      <c r="B7516" s="1">
        <v>44679</v>
      </c>
      <c r="C7516" t="s">
        <v>34</v>
      </c>
      <c r="D7516" t="s">
        <v>61</v>
      </c>
      <c r="E7516" t="s">
        <v>62</v>
      </c>
      <c r="F7516" t="s">
        <v>89</v>
      </c>
      <c r="G7516" t="s">
        <v>60</v>
      </c>
      <c r="H7516" t="s">
        <v>43</v>
      </c>
      <c r="I7516" t="s">
        <v>31</v>
      </c>
      <c r="J7516" s="4">
        <v>0.08</v>
      </c>
      <c r="K7516" s="2">
        <f>86*Social_Media_Advertising_Sorted_First_10000_Rows[[#This Row],[Acquisition_Cost_Usd]]</f>
        <v>243496.1</v>
      </c>
      <c r="L7516" s="3">
        <v>2831.35</v>
      </c>
      <c r="M7516">
        <v>1.26</v>
      </c>
      <c r="N7516" t="s">
        <v>38</v>
      </c>
      <c r="O7516" t="s">
        <v>32</v>
      </c>
      <c r="P7516">
        <v>6936</v>
      </c>
      <c r="Q7516">
        <v>22065</v>
      </c>
      <c r="R7516">
        <v>5</v>
      </c>
      <c r="S7516" t="s">
        <v>50</v>
      </c>
    </row>
    <row r="7517" spans="1:19" x14ac:dyDescent="0.3">
      <c r="A7517">
        <v>130656</v>
      </c>
      <c r="B7517" s="1">
        <v>44720</v>
      </c>
      <c r="C7517" t="s">
        <v>69</v>
      </c>
      <c r="D7517" t="s">
        <v>18</v>
      </c>
      <c r="E7517" t="s">
        <v>35</v>
      </c>
      <c r="F7517" t="s">
        <v>87</v>
      </c>
      <c r="G7517" t="s">
        <v>60</v>
      </c>
      <c r="H7517" t="s">
        <v>43</v>
      </c>
      <c r="I7517" t="s">
        <v>31</v>
      </c>
      <c r="J7517" s="4">
        <v>7.0000000000000007E-2</v>
      </c>
      <c r="K7517" s="2">
        <f>86*Social_Media_Advertising_Sorted_First_10000_Rows[[#This Row],[Acquisition_Cost_Usd]]</f>
        <v>248582.13999999998</v>
      </c>
      <c r="L7517" s="3">
        <v>2890.49</v>
      </c>
      <c r="M7517">
        <v>1.54</v>
      </c>
      <c r="N7517" t="s">
        <v>53</v>
      </c>
      <c r="O7517" t="s">
        <v>49</v>
      </c>
      <c r="P7517">
        <v>7091</v>
      </c>
      <c r="Q7517">
        <v>22525</v>
      </c>
      <c r="R7517">
        <v>4</v>
      </c>
      <c r="S7517" t="s">
        <v>64</v>
      </c>
    </row>
    <row r="7518" spans="1:19" x14ac:dyDescent="0.3">
      <c r="A7518">
        <v>130657</v>
      </c>
      <c r="B7518" s="1">
        <v>44907</v>
      </c>
      <c r="C7518" t="s">
        <v>54</v>
      </c>
      <c r="D7518" t="s">
        <v>40</v>
      </c>
      <c r="E7518" t="s">
        <v>19</v>
      </c>
      <c r="F7518" t="s">
        <v>103</v>
      </c>
      <c r="G7518" t="s">
        <v>29</v>
      </c>
      <c r="H7518" t="s">
        <v>43</v>
      </c>
      <c r="I7518" t="s">
        <v>37</v>
      </c>
      <c r="J7518" s="4">
        <v>0.05</v>
      </c>
      <c r="K7518" s="2">
        <f>86*Social_Media_Advertising_Sorted_First_10000_Rows[[#This Row],[Acquisition_Cost_Usd]]</f>
        <v>311504.90000000002</v>
      </c>
      <c r="L7518" s="3">
        <v>3622.15</v>
      </c>
      <c r="M7518">
        <v>0.83653719397607096</v>
      </c>
      <c r="N7518" t="s">
        <v>58</v>
      </c>
      <c r="O7518" t="s">
        <v>49</v>
      </c>
      <c r="P7518">
        <v>5295</v>
      </c>
      <c r="Q7518">
        <v>18223</v>
      </c>
      <c r="R7518">
        <v>1</v>
      </c>
      <c r="S7518" t="s">
        <v>45</v>
      </c>
    </row>
    <row r="7519" spans="1:19" x14ac:dyDescent="0.3">
      <c r="A7519">
        <v>130662</v>
      </c>
      <c r="B7519" s="1">
        <v>44616</v>
      </c>
      <c r="C7519" t="s">
        <v>65</v>
      </c>
      <c r="D7519" t="s">
        <v>40</v>
      </c>
      <c r="E7519" t="s">
        <v>19</v>
      </c>
      <c r="F7519" t="s">
        <v>90</v>
      </c>
      <c r="G7519" t="s">
        <v>60</v>
      </c>
      <c r="H7519" t="s">
        <v>52</v>
      </c>
      <c r="I7519" t="s">
        <v>23</v>
      </c>
      <c r="J7519" s="4">
        <v>0.14000000000000001</v>
      </c>
      <c r="K7519" s="2">
        <f>86*Social_Media_Advertising_Sorted_First_10000_Rows[[#This Row],[Acquisition_Cost_Usd]]</f>
        <v>1042872.98</v>
      </c>
      <c r="L7519" s="3">
        <v>12126.43</v>
      </c>
      <c r="M7519">
        <v>2.11</v>
      </c>
      <c r="N7519" t="s">
        <v>44</v>
      </c>
      <c r="O7519" t="s">
        <v>25</v>
      </c>
      <c r="P7519">
        <v>32100</v>
      </c>
      <c r="Q7519">
        <v>96601</v>
      </c>
      <c r="R7519">
        <v>8</v>
      </c>
      <c r="S7519" t="s">
        <v>33</v>
      </c>
    </row>
    <row r="7520" spans="1:19" x14ac:dyDescent="0.3">
      <c r="A7520">
        <v>130667</v>
      </c>
      <c r="B7520" s="1">
        <v>44586</v>
      </c>
      <c r="C7520" t="s">
        <v>17</v>
      </c>
      <c r="D7520" t="s">
        <v>18</v>
      </c>
      <c r="E7520" t="s">
        <v>55</v>
      </c>
      <c r="F7520" t="s">
        <v>66</v>
      </c>
      <c r="G7520" t="s">
        <v>21</v>
      </c>
      <c r="H7520" t="s">
        <v>30</v>
      </c>
      <c r="I7520" t="s">
        <v>23</v>
      </c>
      <c r="J7520" s="4">
        <v>0.09</v>
      </c>
      <c r="K7520" s="2">
        <f>86*Social_Media_Advertising_Sorted_First_10000_Rows[[#This Row],[Acquisition_Cost_Usd]]</f>
        <v>659130.66</v>
      </c>
      <c r="L7520" s="3">
        <v>7664.31</v>
      </c>
      <c r="M7520">
        <v>4.2300000000000004</v>
      </c>
      <c r="N7520" t="s">
        <v>58</v>
      </c>
      <c r="O7520" t="s">
        <v>49</v>
      </c>
      <c r="P7520">
        <v>19989</v>
      </c>
      <c r="Q7520">
        <v>60727</v>
      </c>
      <c r="R7520">
        <v>2</v>
      </c>
      <c r="S7520" t="s">
        <v>64</v>
      </c>
    </row>
    <row r="7521" spans="1:19" x14ac:dyDescent="0.3">
      <c r="A7521">
        <v>130673</v>
      </c>
      <c r="B7521" s="1">
        <v>44871</v>
      </c>
      <c r="C7521" t="s">
        <v>80</v>
      </c>
      <c r="D7521" t="s">
        <v>18</v>
      </c>
      <c r="E7521" t="s">
        <v>27</v>
      </c>
      <c r="F7521" t="s">
        <v>82</v>
      </c>
      <c r="G7521" t="s">
        <v>21</v>
      </c>
      <c r="H7521" t="s">
        <v>43</v>
      </c>
      <c r="I7521" t="s">
        <v>31</v>
      </c>
      <c r="J7521" s="4">
        <v>0.08</v>
      </c>
      <c r="K7521" s="2">
        <f>86*Social_Media_Advertising_Sorted_First_10000_Rows[[#This Row],[Acquisition_Cost_Usd]]</f>
        <v>43000</v>
      </c>
      <c r="L7521" s="3">
        <v>500</v>
      </c>
      <c r="M7521">
        <v>2.19</v>
      </c>
      <c r="N7521" t="s">
        <v>38</v>
      </c>
      <c r="O7521" t="s">
        <v>25</v>
      </c>
      <c r="P7521">
        <v>603</v>
      </c>
      <c r="Q7521">
        <v>3305</v>
      </c>
      <c r="R7521">
        <v>2</v>
      </c>
      <c r="S7521" t="s">
        <v>26</v>
      </c>
    </row>
    <row r="7522" spans="1:19" x14ac:dyDescent="0.3">
      <c r="A7522">
        <v>130680</v>
      </c>
      <c r="B7522" s="1">
        <v>44722</v>
      </c>
      <c r="C7522" t="s">
        <v>69</v>
      </c>
      <c r="D7522" t="s">
        <v>40</v>
      </c>
      <c r="E7522" t="s">
        <v>35</v>
      </c>
      <c r="F7522" t="s">
        <v>84</v>
      </c>
      <c r="G7522" t="s">
        <v>42</v>
      </c>
      <c r="H7522" t="s">
        <v>30</v>
      </c>
      <c r="I7522" t="s">
        <v>23</v>
      </c>
      <c r="J7522" s="4">
        <v>0.1</v>
      </c>
      <c r="K7522" s="2">
        <f>86*Social_Media_Advertising_Sorted_First_10000_Rows[[#This Row],[Acquisition_Cost_Usd]]</f>
        <v>628723.64</v>
      </c>
      <c r="L7522" s="3">
        <v>7310.74</v>
      </c>
      <c r="M7522">
        <v>5.36</v>
      </c>
      <c r="N7522" t="s">
        <v>58</v>
      </c>
      <c r="O7522" t="s">
        <v>32</v>
      </c>
      <c r="P7522">
        <v>19038</v>
      </c>
      <c r="Q7522">
        <v>57910</v>
      </c>
      <c r="R7522">
        <v>5</v>
      </c>
      <c r="S7522" t="s">
        <v>50</v>
      </c>
    </row>
    <row r="7523" spans="1:19" hidden="1" x14ac:dyDescent="0.3">
      <c r="A7523">
        <v>130695</v>
      </c>
      <c r="B7523" s="1">
        <v>44844</v>
      </c>
      <c r="C7523" t="s">
        <v>77</v>
      </c>
      <c r="D7523" t="s">
        <v>61</v>
      </c>
      <c r="E7523" t="s">
        <v>62</v>
      </c>
      <c r="F7523" t="s">
        <v>99</v>
      </c>
      <c r="G7523" t="s">
        <v>29</v>
      </c>
      <c r="H7523" t="s">
        <v>22</v>
      </c>
      <c r="I7523" t="s">
        <v>37</v>
      </c>
      <c r="J7523" s="4">
        <v>0.03</v>
      </c>
      <c r="K7523" s="2">
        <f>86*Social_Media_Advertising_Sorted_First_10000_Rows[[#This Row],[Acquisition_Cost_Usd]]</f>
        <v>795745.1</v>
      </c>
      <c r="L7523" s="3">
        <v>9252.85</v>
      </c>
      <c r="M7523">
        <v>1.3245172237954457</v>
      </c>
      <c r="N7523" t="s">
        <v>58</v>
      </c>
      <c r="O7523" t="s">
        <v>32</v>
      </c>
      <c r="P7523">
        <v>14276</v>
      </c>
      <c r="Q7523">
        <v>47467</v>
      </c>
      <c r="R7523">
        <v>1</v>
      </c>
      <c r="S7523" t="s">
        <v>33</v>
      </c>
    </row>
    <row r="7524" spans="1:19" x14ac:dyDescent="0.3">
      <c r="A7524">
        <v>130698</v>
      </c>
      <c r="B7524" s="1">
        <v>44825</v>
      </c>
      <c r="C7524" t="s">
        <v>46</v>
      </c>
      <c r="D7524" t="s">
        <v>40</v>
      </c>
      <c r="E7524" t="s">
        <v>35</v>
      </c>
      <c r="F7524" t="s">
        <v>20</v>
      </c>
      <c r="G7524" t="s">
        <v>42</v>
      </c>
      <c r="H7524" t="s">
        <v>30</v>
      </c>
      <c r="I7524" t="s">
        <v>37</v>
      </c>
      <c r="J7524" s="4">
        <v>0.1</v>
      </c>
      <c r="K7524" s="2">
        <f>86*Social_Media_Advertising_Sorted_First_10000_Rows[[#This Row],[Acquisition_Cost_Usd]]</f>
        <v>566526.72000000009</v>
      </c>
      <c r="L7524" s="3">
        <v>6587.52</v>
      </c>
      <c r="M7524">
        <v>0.88479895516699814</v>
      </c>
      <c r="N7524" t="s">
        <v>24</v>
      </c>
      <c r="O7524" t="s">
        <v>32</v>
      </c>
      <c r="P7524">
        <v>10028</v>
      </c>
      <c r="Q7524">
        <v>33634</v>
      </c>
      <c r="R7524">
        <v>1</v>
      </c>
      <c r="S7524" t="s">
        <v>26</v>
      </c>
    </row>
    <row r="7525" spans="1:19" x14ac:dyDescent="0.3">
      <c r="A7525">
        <v>130708</v>
      </c>
      <c r="B7525" s="1">
        <v>44659</v>
      </c>
      <c r="C7525" t="s">
        <v>34</v>
      </c>
      <c r="D7525" t="s">
        <v>40</v>
      </c>
      <c r="E7525" t="s">
        <v>55</v>
      </c>
      <c r="F7525" t="s">
        <v>93</v>
      </c>
      <c r="G7525" t="s">
        <v>60</v>
      </c>
      <c r="H7525" t="s">
        <v>22</v>
      </c>
      <c r="I7525" t="s">
        <v>31</v>
      </c>
      <c r="J7525" s="4">
        <v>0.15</v>
      </c>
      <c r="K7525" s="2">
        <f>86*Social_Media_Advertising_Sorted_First_10000_Rows[[#This Row],[Acquisition_Cost_Usd]]</f>
        <v>969329.22000000009</v>
      </c>
      <c r="L7525" s="3">
        <v>11271.27</v>
      </c>
      <c r="M7525">
        <v>2.63</v>
      </c>
      <c r="N7525" t="s">
        <v>38</v>
      </c>
      <c r="O7525" t="s">
        <v>49</v>
      </c>
      <c r="P7525">
        <v>29816</v>
      </c>
      <c r="Q7525">
        <v>89836</v>
      </c>
      <c r="R7525">
        <v>7</v>
      </c>
      <c r="S7525" t="s">
        <v>45</v>
      </c>
    </row>
    <row r="7526" spans="1:19" x14ac:dyDescent="0.3">
      <c r="A7526">
        <v>130714</v>
      </c>
      <c r="B7526" s="1">
        <v>44659</v>
      </c>
      <c r="C7526" t="s">
        <v>34</v>
      </c>
      <c r="D7526" t="s">
        <v>18</v>
      </c>
      <c r="E7526" t="s">
        <v>27</v>
      </c>
      <c r="F7526" t="s">
        <v>110</v>
      </c>
      <c r="G7526" t="s">
        <v>42</v>
      </c>
      <c r="H7526" t="s">
        <v>22</v>
      </c>
      <c r="I7526" t="s">
        <v>37</v>
      </c>
      <c r="J7526" s="4">
        <v>7.0000000000000007E-2</v>
      </c>
      <c r="K7526" s="2">
        <f>86*Social_Media_Advertising_Sorted_First_10000_Rows[[#This Row],[Acquisition_Cost_Usd]]</f>
        <v>884855.72000000009</v>
      </c>
      <c r="L7526" s="3">
        <v>10289.02</v>
      </c>
      <c r="M7526">
        <v>0.88479895516699814</v>
      </c>
      <c r="N7526" t="s">
        <v>58</v>
      </c>
      <c r="O7526" t="s">
        <v>49</v>
      </c>
      <c r="P7526">
        <v>15937</v>
      </c>
      <c r="Q7526">
        <v>52875</v>
      </c>
      <c r="R7526">
        <v>1</v>
      </c>
      <c r="S7526" t="s">
        <v>50</v>
      </c>
    </row>
    <row r="7527" spans="1:19" x14ac:dyDescent="0.3">
      <c r="A7527">
        <v>130716</v>
      </c>
      <c r="B7527" s="1">
        <v>44654</v>
      </c>
      <c r="C7527" t="s">
        <v>34</v>
      </c>
      <c r="D7527" t="s">
        <v>40</v>
      </c>
      <c r="E7527" t="s">
        <v>35</v>
      </c>
      <c r="F7527" t="s">
        <v>95</v>
      </c>
      <c r="G7527" t="s">
        <v>21</v>
      </c>
      <c r="H7527" t="s">
        <v>22</v>
      </c>
      <c r="I7527" t="s">
        <v>23</v>
      </c>
      <c r="J7527" s="4">
        <v>0.05</v>
      </c>
      <c r="K7527" s="2">
        <f>86*Social_Media_Advertising_Sorted_First_10000_Rows[[#This Row],[Acquisition_Cost_Usd]]</f>
        <v>902630.20000000007</v>
      </c>
      <c r="L7527" s="3">
        <v>10495.7</v>
      </c>
      <c r="M7527">
        <v>1.7</v>
      </c>
      <c r="N7527" t="s">
        <v>38</v>
      </c>
      <c r="O7527" t="s">
        <v>32</v>
      </c>
      <c r="P7527">
        <v>27704</v>
      </c>
      <c r="Q7527">
        <v>83579</v>
      </c>
      <c r="R7527">
        <v>10</v>
      </c>
      <c r="S7527" t="s">
        <v>64</v>
      </c>
    </row>
    <row r="7528" spans="1:19" hidden="1" x14ac:dyDescent="0.3">
      <c r="A7528">
        <v>130717</v>
      </c>
      <c r="B7528" s="1">
        <v>44722</v>
      </c>
      <c r="C7528" t="s">
        <v>69</v>
      </c>
      <c r="D7528" t="s">
        <v>61</v>
      </c>
      <c r="E7528" t="s">
        <v>62</v>
      </c>
      <c r="F7528" t="s">
        <v>47</v>
      </c>
      <c r="G7528" t="s">
        <v>42</v>
      </c>
      <c r="H7528" t="s">
        <v>30</v>
      </c>
      <c r="I7528" t="s">
        <v>31</v>
      </c>
      <c r="J7528" s="4">
        <v>0.08</v>
      </c>
      <c r="K7528" s="2">
        <f>86*Social_Media_Advertising_Sorted_First_10000_Rows[[#This Row],[Acquisition_Cost_Usd]]</f>
        <v>449964.04000000004</v>
      </c>
      <c r="L7528" s="3">
        <v>5232.1400000000003</v>
      </c>
      <c r="M7528">
        <v>5.95</v>
      </c>
      <c r="N7528" t="s">
        <v>24</v>
      </c>
      <c r="O7528" t="s">
        <v>32</v>
      </c>
      <c r="P7528">
        <v>13413</v>
      </c>
      <c r="Q7528">
        <v>41250</v>
      </c>
      <c r="R7528">
        <v>3</v>
      </c>
      <c r="S7528" t="s">
        <v>50</v>
      </c>
    </row>
    <row r="7529" spans="1:19" hidden="1" x14ac:dyDescent="0.3">
      <c r="A7529">
        <v>130720</v>
      </c>
      <c r="B7529" s="1">
        <v>44564</v>
      </c>
      <c r="C7529" t="s">
        <v>17</v>
      </c>
      <c r="D7529" t="s">
        <v>61</v>
      </c>
      <c r="E7529" t="s">
        <v>62</v>
      </c>
      <c r="F7529" t="s">
        <v>83</v>
      </c>
      <c r="G7529" t="s">
        <v>60</v>
      </c>
      <c r="H7529" t="s">
        <v>22</v>
      </c>
      <c r="I7529" t="s">
        <v>31</v>
      </c>
      <c r="J7529" s="4">
        <v>0.15</v>
      </c>
      <c r="K7529" s="2">
        <f>86*Social_Media_Advertising_Sorted_First_10000_Rows[[#This Row],[Acquisition_Cost_Usd]]</f>
        <v>898198.62</v>
      </c>
      <c r="L7529" s="3">
        <v>10444.17</v>
      </c>
      <c r="M7529">
        <v>2.5299999999999998</v>
      </c>
      <c r="N7529" t="s">
        <v>38</v>
      </c>
      <c r="O7529" t="s">
        <v>25</v>
      </c>
      <c r="P7529">
        <v>27558</v>
      </c>
      <c r="Q7529">
        <v>83148</v>
      </c>
      <c r="R7529">
        <v>2</v>
      </c>
      <c r="S7529" t="s">
        <v>64</v>
      </c>
    </row>
    <row r="7530" spans="1:19" x14ac:dyDescent="0.3">
      <c r="A7530">
        <v>130731</v>
      </c>
      <c r="B7530" s="1">
        <v>44605</v>
      </c>
      <c r="C7530" t="s">
        <v>65</v>
      </c>
      <c r="D7530" t="s">
        <v>18</v>
      </c>
      <c r="E7530" t="s">
        <v>19</v>
      </c>
      <c r="F7530" t="s">
        <v>71</v>
      </c>
      <c r="G7530" t="s">
        <v>21</v>
      </c>
      <c r="H7530" t="s">
        <v>52</v>
      </c>
      <c r="I7530" t="s">
        <v>37</v>
      </c>
      <c r="J7530" s="4">
        <v>0.08</v>
      </c>
      <c r="K7530" s="2">
        <f>86*Social_Media_Advertising_Sorted_First_10000_Rows[[#This Row],[Acquisition_Cost_Usd]]</f>
        <v>1267172.1599999999</v>
      </c>
      <c r="L7530" s="3">
        <v>14734.56</v>
      </c>
      <c r="M7530">
        <v>0.37894419898061338</v>
      </c>
      <c r="N7530" t="s">
        <v>53</v>
      </c>
      <c r="O7530" t="s">
        <v>32</v>
      </c>
      <c r="P7530">
        <v>22330</v>
      </c>
      <c r="Q7530">
        <v>73691</v>
      </c>
      <c r="R7530">
        <v>1</v>
      </c>
      <c r="S7530" t="s">
        <v>64</v>
      </c>
    </row>
    <row r="7531" spans="1:19" x14ac:dyDescent="0.3">
      <c r="A7531">
        <v>130733</v>
      </c>
      <c r="B7531" s="1">
        <v>44794</v>
      </c>
      <c r="C7531" t="s">
        <v>79</v>
      </c>
      <c r="D7531" t="s">
        <v>40</v>
      </c>
      <c r="E7531" t="s">
        <v>19</v>
      </c>
      <c r="F7531" t="s">
        <v>83</v>
      </c>
      <c r="G7531" t="s">
        <v>21</v>
      </c>
      <c r="H7531" t="s">
        <v>30</v>
      </c>
      <c r="I7531" t="s">
        <v>23</v>
      </c>
      <c r="J7531" s="4">
        <v>7.0000000000000007E-2</v>
      </c>
      <c r="K7531" s="2">
        <f>86*Social_Media_Advertising_Sorted_First_10000_Rows[[#This Row],[Acquisition_Cost_Usd]]</f>
        <v>607837.68000000005</v>
      </c>
      <c r="L7531" s="3">
        <v>7067.88</v>
      </c>
      <c r="M7531">
        <v>1.93</v>
      </c>
      <c r="N7531" t="s">
        <v>44</v>
      </c>
      <c r="O7531" t="s">
        <v>49</v>
      </c>
      <c r="P7531">
        <v>18382</v>
      </c>
      <c r="Q7531">
        <v>55967</v>
      </c>
      <c r="R7531">
        <v>7</v>
      </c>
      <c r="S7531" t="s">
        <v>64</v>
      </c>
    </row>
    <row r="7532" spans="1:19" hidden="1" x14ac:dyDescent="0.3">
      <c r="A7532">
        <v>130738</v>
      </c>
      <c r="B7532" s="1">
        <v>44754</v>
      </c>
      <c r="C7532" t="s">
        <v>67</v>
      </c>
      <c r="D7532" t="s">
        <v>61</v>
      </c>
      <c r="E7532" t="s">
        <v>62</v>
      </c>
      <c r="F7532" t="s">
        <v>71</v>
      </c>
      <c r="G7532" t="s">
        <v>21</v>
      </c>
      <c r="H7532" t="s">
        <v>22</v>
      </c>
      <c r="I7532" t="s">
        <v>37</v>
      </c>
      <c r="J7532" s="4">
        <v>0.15</v>
      </c>
      <c r="K7532" s="2">
        <f>86*Social_Media_Advertising_Sorted_First_10000_Rows[[#This Row],[Acquisition_Cost_Usd]]</f>
        <v>781619.6</v>
      </c>
      <c r="L7532" s="3">
        <v>9088.6</v>
      </c>
      <c r="M7532">
        <v>9.6523522381854299E-2</v>
      </c>
      <c r="N7532" t="s">
        <v>38</v>
      </c>
      <c r="O7532" t="s">
        <v>25</v>
      </c>
      <c r="P7532">
        <v>14014</v>
      </c>
      <c r="Q7532">
        <v>46614</v>
      </c>
      <c r="R7532">
        <v>1</v>
      </c>
      <c r="S7532" t="s">
        <v>64</v>
      </c>
    </row>
    <row r="7533" spans="1:19" x14ac:dyDescent="0.3">
      <c r="A7533">
        <v>130750</v>
      </c>
      <c r="B7533" s="1">
        <v>44601</v>
      </c>
      <c r="C7533" t="s">
        <v>65</v>
      </c>
      <c r="D7533" t="s">
        <v>40</v>
      </c>
      <c r="E7533" t="s">
        <v>35</v>
      </c>
      <c r="F7533" t="s">
        <v>47</v>
      </c>
      <c r="G7533" t="s">
        <v>21</v>
      </c>
      <c r="H7533" t="s">
        <v>52</v>
      </c>
      <c r="I7533" t="s">
        <v>37</v>
      </c>
      <c r="J7533" s="4">
        <v>7.0000000000000007E-2</v>
      </c>
      <c r="K7533" s="2">
        <f>86*Social_Media_Advertising_Sorted_First_10000_Rows[[#This Row],[Acquisition_Cost_Usd]]</f>
        <v>1198751.42</v>
      </c>
      <c r="L7533" s="3">
        <v>13938.97</v>
      </c>
      <c r="M7533">
        <v>0.67030223876287742</v>
      </c>
      <c r="N7533" t="s">
        <v>58</v>
      </c>
      <c r="O7533" t="s">
        <v>49</v>
      </c>
      <c r="P7533">
        <v>21462</v>
      </c>
      <c r="Q7533">
        <v>70863</v>
      </c>
      <c r="R7533">
        <v>1</v>
      </c>
      <c r="S7533" t="s">
        <v>50</v>
      </c>
    </row>
    <row r="7534" spans="1:19" x14ac:dyDescent="0.3">
      <c r="A7534">
        <v>130761</v>
      </c>
      <c r="B7534" s="1">
        <v>44572</v>
      </c>
      <c r="C7534" t="s">
        <v>17</v>
      </c>
      <c r="D7534" t="s">
        <v>18</v>
      </c>
      <c r="E7534" t="s">
        <v>55</v>
      </c>
      <c r="F7534" t="s">
        <v>63</v>
      </c>
      <c r="G7534" t="s">
        <v>60</v>
      </c>
      <c r="H7534" t="s">
        <v>30</v>
      </c>
      <c r="I7534" t="s">
        <v>48</v>
      </c>
      <c r="J7534" s="4">
        <v>0.11</v>
      </c>
      <c r="K7534" s="2">
        <f>86*Social_Media_Advertising_Sorted_First_10000_Rows[[#This Row],[Acquisition_Cost_Usd]]</f>
        <v>423480.33999999997</v>
      </c>
      <c r="L7534" s="3">
        <v>4924.1899999999996</v>
      </c>
      <c r="M7534">
        <v>7.41</v>
      </c>
      <c r="N7534" t="s">
        <v>38</v>
      </c>
      <c r="O7534" t="s">
        <v>25</v>
      </c>
      <c r="P7534">
        <v>12570</v>
      </c>
      <c r="Q7534">
        <v>38752</v>
      </c>
      <c r="R7534">
        <v>4</v>
      </c>
      <c r="S7534" t="s">
        <v>64</v>
      </c>
    </row>
    <row r="7535" spans="1:19" x14ac:dyDescent="0.3">
      <c r="A7535">
        <v>130762</v>
      </c>
      <c r="B7535" s="1">
        <v>44857</v>
      </c>
      <c r="C7535" t="s">
        <v>77</v>
      </c>
      <c r="D7535" t="s">
        <v>40</v>
      </c>
      <c r="E7535" t="s">
        <v>55</v>
      </c>
      <c r="F7535" t="s">
        <v>82</v>
      </c>
      <c r="G7535" t="s">
        <v>60</v>
      </c>
      <c r="H7535" t="s">
        <v>22</v>
      </c>
      <c r="I7535" t="s">
        <v>37</v>
      </c>
      <c r="J7535" s="4">
        <v>0.12</v>
      </c>
      <c r="K7535" s="2">
        <f>86*Social_Media_Advertising_Sorted_First_10000_Rows[[#This Row],[Acquisition_Cost_Usd]]</f>
        <v>672735.86</v>
      </c>
      <c r="L7535" s="3">
        <v>7822.51</v>
      </c>
      <c r="M7535">
        <v>1.3048550247917343</v>
      </c>
      <c r="N7535" t="s">
        <v>44</v>
      </c>
      <c r="O7535" t="s">
        <v>25</v>
      </c>
      <c r="P7535">
        <v>11998</v>
      </c>
      <c r="Q7535">
        <v>40049</v>
      </c>
      <c r="R7535">
        <v>1</v>
      </c>
      <c r="S7535" t="s">
        <v>26</v>
      </c>
    </row>
    <row r="7536" spans="1:19" x14ac:dyDescent="0.3">
      <c r="A7536">
        <v>130773</v>
      </c>
      <c r="B7536" s="1">
        <v>44562</v>
      </c>
      <c r="C7536" t="s">
        <v>17</v>
      </c>
      <c r="D7536" t="s">
        <v>18</v>
      </c>
      <c r="E7536" t="s">
        <v>55</v>
      </c>
      <c r="F7536" t="s">
        <v>59</v>
      </c>
      <c r="G7536" t="s">
        <v>21</v>
      </c>
      <c r="H7536" t="s">
        <v>30</v>
      </c>
      <c r="I7536" t="s">
        <v>48</v>
      </c>
      <c r="J7536" s="4">
        <v>0.05</v>
      </c>
      <c r="K7536" s="2">
        <f>86*Social_Media_Advertising_Sorted_First_10000_Rows[[#This Row],[Acquisition_Cost_Usd]]</f>
        <v>548332.56000000006</v>
      </c>
      <c r="L7536" s="3">
        <v>6375.96</v>
      </c>
      <c r="M7536">
        <v>6.81</v>
      </c>
      <c r="N7536" t="s">
        <v>53</v>
      </c>
      <c r="O7536" t="s">
        <v>49</v>
      </c>
      <c r="P7536">
        <v>16514</v>
      </c>
      <c r="Q7536">
        <v>50435</v>
      </c>
      <c r="R7536">
        <v>7</v>
      </c>
      <c r="S7536" t="s">
        <v>26</v>
      </c>
    </row>
    <row r="7537" spans="1:19" hidden="1" x14ac:dyDescent="0.3">
      <c r="A7537">
        <v>130779</v>
      </c>
      <c r="B7537" s="1">
        <v>44926</v>
      </c>
      <c r="C7537" t="s">
        <v>54</v>
      </c>
      <c r="D7537" t="s">
        <v>61</v>
      </c>
      <c r="E7537" t="s">
        <v>62</v>
      </c>
      <c r="F7537" t="s">
        <v>99</v>
      </c>
      <c r="G7537" t="s">
        <v>21</v>
      </c>
      <c r="H7537" t="s">
        <v>30</v>
      </c>
      <c r="I7537" t="s">
        <v>48</v>
      </c>
      <c r="J7537" s="4">
        <v>0.06</v>
      </c>
      <c r="K7537" s="2">
        <f>86*Social_Media_Advertising_Sorted_First_10000_Rows[[#This Row],[Acquisition_Cost_Usd]]</f>
        <v>573381.77999999991</v>
      </c>
      <c r="L7537" s="3">
        <v>6667.23</v>
      </c>
      <c r="M7537">
        <v>2.8</v>
      </c>
      <c r="N7537" t="s">
        <v>58</v>
      </c>
      <c r="O7537" t="s">
        <v>32</v>
      </c>
      <c r="P7537">
        <v>17288</v>
      </c>
      <c r="Q7537">
        <v>52728</v>
      </c>
      <c r="R7537">
        <v>5</v>
      </c>
      <c r="S7537" t="s">
        <v>33</v>
      </c>
    </row>
    <row r="7538" spans="1:19" x14ac:dyDescent="0.3">
      <c r="A7538">
        <v>130781</v>
      </c>
      <c r="B7538" s="1">
        <v>44760</v>
      </c>
      <c r="C7538" t="s">
        <v>67</v>
      </c>
      <c r="D7538" t="s">
        <v>40</v>
      </c>
      <c r="E7538" t="s">
        <v>35</v>
      </c>
      <c r="F7538" t="s">
        <v>20</v>
      </c>
      <c r="G7538" t="s">
        <v>21</v>
      </c>
      <c r="H7538" t="s">
        <v>52</v>
      </c>
      <c r="I7538" t="s">
        <v>37</v>
      </c>
      <c r="J7538" s="4">
        <v>0.04</v>
      </c>
      <c r="K7538" s="2">
        <f>86*Social_Media_Advertising_Sorted_First_10000_Rows[[#This Row],[Acquisition_Cost_Usd]]</f>
        <v>1024933.38</v>
      </c>
      <c r="L7538" s="3">
        <v>11917.83</v>
      </c>
      <c r="M7538">
        <v>1.2726805173311164</v>
      </c>
      <c r="N7538" t="s">
        <v>24</v>
      </c>
      <c r="O7538" t="s">
        <v>49</v>
      </c>
      <c r="P7538">
        <v>18533</v>
      </c>
      <c r="Q7538">
        <v>61328</v>
      </c>
      <c r="R7538">
        <v>1</v>
      </c>
      <c r="S7538" t="s">
        <v>26</v>
      </c>
    </row>
    <row r="7539" spans="1:19" x14ac:dyDescent="0.3">
      <c r="A7539">
        <v>130786</v>
      </c>
      <c r="B7539" s="1">
        <v>44768</v>
      </c>
      <c r="C7539" t="s">
        <v>67</v>
      </c>
      <c r="D7539" t="s">
        <v>40</v>
      </c>
      <c r="E7539" t="s">
        <v>35</v>
      </c>
      <c r="F7539" t="s">
        <v>71</v>
      </c>
      <c r="G7539" t="s">
        <v>29</v>
      </c>
      <c r="H7539" t="s">
        <v>22</v>
      </c>
      <c r="I7539" t="s">
        <v>48</v>
      </c>
      <c r="J7539" s="4">
        <v>0.1</v>
      </c>
      <c r="K7539" s="2">
        <f>86*Social_Media_Advertising_Sorted_First_10000_Rows[[#This Row],[Acquisition_Cost_Usd]]</f>
        <v>889313.96000000008</v>
      </c>
      <c r="L7539" s="3">
        <v>10340.86</v>
      </c>
      <c r="M7539">
        <v>2.46</v>
      </c>
      <c r="N7539" t="s">
        <v>58</v>
      </c>
      <c r="O7539" t="s">
        <v>32</v>
      </c>
      <c r="P7539">
        <v>27278</v>
      </c>
      <c r="Q7539">
        <v>82318</v>
      </c>
      <c r="R7539">
        <v>1</v>
      </c>
      <c r="S7539" t="s">
        <v>64</v>
      </c>
    </row>
    <row r="7540" spans="1:19" x14ac:dyDescent="0.3">
      <c r="A7540">
        <v>130791</v>
      </c>
      <c r="B7540" s="1">
        <v>44850</v>
      </c>
      <c r="C7540" t="s">
        <v>77</v>
      </c>
      <c r="D7540" t="s">
        <v>18</v>
      </c>
      <c r="E7540" t="s">
        <v>55</v>
      </c>
      <c r="F7540" t="s">
        <v>97</v>
      </c>
      <c r="G7540" t="s">
        <v>60</v>
      </c>
      <c r="H7540" t="s">
        <v>30</v>
      </c>
      <c r="I7540" t="s">
        <v>48</v>
      </c>
      <c r="J7540" s="4">
        <v>0.1</v>
      </c>
      <c r="K7540" s="2">
        <f>86*Social_Media_Advertising_Sorted_First_10000_Rows[[#This Row],[Acquisition_Cost_Usd]]</f>
        <v>391511.56</v>
      </c>
      <c r="L7540" s="3">
        <v>4552.46</v>
      </c>
      <c r="M7540">
        <v>7.07</v>
      </c>
      <c r="N7540" t="s">
        <v>24</v>
      </c>
      <c r="O7540" t="s">
        <v>49</v>
      </c>
      <c r="P7540">
        <v>11553</v>
      </c>
      <c r="Q7540">
        <v>35741</v>
      </c>
      <c r="R7540">
        <v>9</v>
      </c>
      <c r="S7540" t="s">
        <v>26</v>
      </c>
    </row>
    <row r="7541" spans="1:19" x14ac:dyDescent="0.3">
      <c r="A7541">
        <v>130793</v>
      </c>
      <c r="B7541" s="1">
        <v>44814</v>
      </c>
      <c r="C7541" t="s">
        <v>46</v>
      </c>
      <c r="D7541" t="s">
        <v>40</v>
      </c>
      <c r="E7541" t="s">
        <v>19</v>
      </c>
      <c r="F7541" t="s">
        <v>103</v>
      </c>
      <c r="G7541" t="s">
        <v>29</v>
      </c>
      <c r="H7541" t="s">
        <v>43</v>
      </c>
      <c r="I7541" t="s">
        <v>37</v>
      </c>
      <c r="J7541" s="4">
        <v>0.01</v>
      </c>
      <c r="K7541" s="2">
        <f>86*Social_Media_Advertising_Sorted_First_10000_Rows[[#This Row],[Acquisition_Cost_Usd]]</f>
        <v>43000</v>
      </c>
      <c r="L7541" s="3">
        <v>500</v>
      </c>
      <c r="M7541">
        <v>8.9373631835050302E-2</v>
      </c>
      <c r="N7541" t="s">
        <v>58</v>
      </c>
      <c r="O7541" t="s">
        <v>49</v>
      </c>
      <c r="P7541">
        <v>358</v>
      </c>
      <c r="Q7541">
        <v>2147</v>
      </c>
      <c r="R7541">
        <v>1</v>
      </c>
      <c r="S7541" t="s">
        <v>45</v>
      </c>
    </row>
    <row r="7542" spans="1:19" hidden="1" x14ac:dyDescent="0.3">
      <c r="A7542">
        <v>130795</v>
      </c>
      <c r="B7542" s="1">
        <v>44803</v>
      </c>
      <c r="C7542" t="s">
        <v>79</v>
      </c>
      <c r="D7542" t="s">
        <v>61</v>
      </c>
      <c r="E7542" t="s">
        <v>62</v>
      </c>
      <c r="F7542" t="s">
        <v>105</v>
      </c>
      <c r="G7542" t="s">
        <v>42</v>
      </c>
      <c r="H7542" t="s">
        <v>52</v>
      </c>
      <c r="I7542" t="s">
        <v>23</v>
      </c>
      <c r="J7542" s="4">
        <v>0.03</v>
      </c>
      <c r="K7542" s="2">
        <f>86*Social_Media_Advertising_Sorted_First_10000_Rows[[#This Row],[Acquisition_Cost_Usd]]</f>
        <v>1111371.98</v>
      </c>
      <c r="L7542" s="3">
        <v>12922.93</v>
      </c>
      <c r="M7542">
        <v>6.29</v>
      </c>
      <c r="N7542" t="s">
        <v>24</v>
      </c>
      <c r="O7542" t="s">
        <v>32</v>
      </c>
      <c r="P7542">
        <v>34182</v>
      </c>
      <c r="Q7542">
        <v>102769</v>
      </c>
      <c r="R7542">
        <v>6</v>
      </c>
      <c r="S7542" t="s">
        <v>50</v>
      </c>
    </row>
    <row r="7543" spans="1:19" x14ac:dyDescent="0.3">
      <c r="A7543">
        <v>130796</v>
      </c>
      <c r="B7543" s="1">
        <v>44643</v>
      </c>
      <c r="C7543" t="s">
        <v>39</v>
      </c>
      <c r="D7543" t="s">
        <v>18</v>
      </c>
      <c r="E7543" t="s">
        <v>27</v>
      </c>
      <c r="F7543" t="s">
        <v>51</v>
      </c>
      <c r="G7543" t="s">
        <v>29</v>
      </c>
      <c r="H7543" t="s">
        <v>30</v>
      </c>
      <c r="I7543" t="s">
        <v>48</v>
      </c>
      <c r="J7543" s="4">
        <v>0.06</v>
      </c>
      <c r="K7543" s="2">
        <f>86*Social_Media_Advertising_Sorted_First_10000_Rows[[#This Row],[Acquisition_Cost_Usd]]</f>
        <v>435719</v>
      </c>
      <c r="L7543" s="3">
        <v>5066.5</v>
      </c>
      <c r="M7543">
        <v>1.67</v>
      </c>
      <c r="N7543" t="s">
        <v>53</v>
      </c>
      <c r="O7543" t="s">
        <v>25</v>
      </c>
      <c r="P7543">
        <v>12951</v>
      </c>
      <c r="Q7543">
        <v>39881</v>
      </c>
      <c r="R7543">
        <v>10</v>
      </c>
      <c r="S7543" t="s">
        <v>33</v>
      </c>
    </row>
    <row r="7544" spans="1:19" x14ac:dyDescent="0.3">
      <c r="A7544">
        <v>130799</v>
      </c>
      <c r="B7544" s="1">
        <v>44805</v>
      </c>
      <c r="C7544" t="s">
        <v>46</v>
      </c>
      <c r="D7544" t="s">
        <v>18</v>
      </c>
      <c r="E7544" t="s">
        <v>19</v>
      </c>
      <c r="F7544" t="s">
        <v>109</v>
      </c>
      <c r="G7544" t="s">
        <v>21</v>
      </c>
      <c r="H7544" t="s">
        <v>52</v>
      </c>
      <c r="I7544" t="s">
        <v>48</v>
      </c>
      <c r="J7544" s="4">
        <v>0.06</v>
      </c>
      <c r="K7544" s="2">
        <f>86*Social_Media_Advertising_Sorted_First_10000_Rows[[#This Row],[Acquisition_Cost_Usd]]</f>
        <v>998878.82000000007</v>
      </c>
      <c r="L7544" s="3">
        <v>11614.87</v>
      </c>
      <c r="M7544">
        <v>3.11</v>
      </c>
      <c r="N7544" t="s">
        <v>53</v>
      </c>
      <c r="O7544" t="s">
        <v>25</v>
      </c>
      <c r="P7544">
        <v>30754</v>
      </c>
      <c r="Q7544">
        <v>92615</v>
      </c>
      <c r="R7544">
        <v>5</v>
      </c>
      <c r="S7544" t="s">
        <v>50</v>
      </c>
    </row>
    <row r="7545" spans="1:19" x14ac:dyDescent="0.3">
      <c r="A7545">
        <v>130808</v>
      </c>
      <c r="B7545" s="1">
        <v>44860</v>
      </c>
      <c r="C7545" t="s">
        <v>77</v>
      </c>
      <c r="D7545" t="s">
        <v>18</v>
      </c>
      <c r="E7545" t="s">
        <v>27</v>
      </c>
      <c r="F7545" t="s">
        <v>99</v>
      </c>
      <c r="G7545" t="s">
        <v>42</v>
      </c>
      <c r="H7545" t="s">
        <v>52</v>
      </c>
      <c r="I7545" t="s">
        <v>48</v>
      </c>
      <c r="J7545" s="4">
        <v>0.15</v>
      </c>
      <c r="K7545" s="2">
        <f>86*Social_Media_Advertising_Sorted_First_10000_Rows[[#This Row],[Acquisition_Cost_Usd]]</f>
        <v>1290000</v>
      </c>
      <c r="L7545" s="3">
        <v>15000</v>
      </c>
      <c r="M7545">
        <v>2.86</v>
      </c>
      <c r="N7545" t="s">
        <v>53</v>
      </c>
      <c r="O7545" t="s">
        <v>49</v>
      </c>
      <c r="P7545">
        <v>39223</v>
      </c>
      <c r="Q7545">
        <v>117700</v>
      </c>
      <c r="R7545">
        <v>7</v>
      </c>
      <c r="S7545" t="s">
        <v>33</v>
      </c>
    </row>
    <row r="7546" spans="1:19" x14ac:dyDescent="0.3">
      <c r="A7546">
        <v>130810</v>
      </c>
      <c r="B7546" s="1">
        <v>44912</v>
      </c>
      <c r="C7546" t="s">
        <v>54</v>
      </c>
      <c r="D7546" t="s">
        <v>40</v>
      </c>
      <c r="E7546" t="s">
        <v>55</v>
      </c>
      <c r="F7546" t="s">
        <v>81</v>
      </c>
      <c r="G7546" t="s">
        <v>21</v>
      </c>
      <c r="H7546" t="s">
        <v>30</v>
      </c>
      <c r="I7546" t="s">
        <v>31</v>
      </c>
      <c r="J7546" s="4">
        <v>0.06</v>
      </c>
      <c r="K7546" s="2">
        <f>86*Social_Media_Advertising_Sorted_First_10000_Rows[[#This Row],[Acquisition_Cost_Usd]]</f>
        <v>357520.06</v>
      </c>
      <c r="L7546" s="3">
        <v>4157.21</v>
      </c>
      <c r="M7546">
        <v>0.43</v>
      </c>
      <c r="N7546" t="s">
        <v>24</v>
      </c>
      <c r="O7546" t="s">
        <v>32</v>
      </c>
      <c r="P7546">
        <v>10475</v>
      </c>
      <c r="Q7546">
        <v>32548</v>
      </c>
      <c r="R7546">
        <v>7</v>
      </c>
      <c r="S7546" t="s">
        <v>33</v>
      </c>
    </row>
    <row r="7547" spans="1:19" x14ac:dyDescent="0.3">
      <c r="A7547">
        <v>130817</v>
      </c>
      <c r="B7547" s="1">
        <v>44756</v>
      </c>
      <c r="C7547" t="s">
        <v>67</v>
      </c>
      <c r="D7547" t="s">
        <v>18</v>
      </c>
      <c r="E7547" t="s">
        <v>35</v>
      </c>
      <c r="F7547" t="s">
        <v>88</v>
      </c>
      <c r="G7547" t="s">
        <v>42</v>
      </c>
      <c r="H7547" t="s">
        <v>22</v>
      </c>
      <c r="I7547" t="s">
        <v>37</v>
      </c>
      <c r="J7547" s="4">
        <v>0.06</v>
      </c>
      <c r="K7547" s="2">
        <f>86*Social_Media_Advertising_Sorted_First_10000_Rows[[#This Row],[Acquisition_Cost_Usd]]</f>
        <v>899025.08000000007</v>
      </c>
      <c r="L7547" s="3">
        <v>10453.780000000001</v>
      </c>
      <c r="M7547">
        <v>0.28063320396205799</v>
      </c>
      <c r="N7547" t="s">
        <v>44</v>
      </c>
      <c r="O7547" t="s">
        <v>32</v>
      </c>
      <c r="P7547">
        <v>16202</v>
      </c>
      <c r="Q7547">
        <v>53739</v>
      </c>
      <c r="R7547">
        <v>1</v>
      </c>
      <c r="S7547" t="s">
        <v>26</v>
      </c>
    </row>
    <row r="7548" spans="1:19" x14ac:dyDescent="0.3">
      <c r="A7548">
        <v>130820</v>
      </c>
      <c r="B7548" s="1">
        <v>44895</v>
      </c>
      <c r="C7548" t="s">
        <v>80</v>
      </c>
      <c r="D7548" t="s">
        <v>18</v>
      </c>
      <c r="E7548" t="s">
        <v>35</v>
      </c>
      <c r="F7548" t="s">
        <v>108</v>
      </c>
      <c r="G7548" t="s">
        <v>42</v>
      </c>
      <c r="H7548" t="s">
        <v>22</v>
      </c>
      <c r="I7548" t="s">
        <v>31</v>
      </c>
      <c r="J7548" s="4">
        <v>0.12</v>
      </c>
      <c r="K7548" s="2">
        <f>86*Social_Media_Advertising_Sorted_First_10000_Rows[[#This Row],[Acquisition_Cost_Usd]]</f>
        <v>899936.67999999993</v>
      </c>
      <c r="L7548" s="3">
        <v>10464.379999999999</v>
      </c>
      <c r="M7548">
        <v>0.63</v>
      </c>
      <c r="N7548" t="s">
        <v>44</v>
      </c>
      <c r="O7548" t="s">
        <v>25</v>
      </c>
      <c r="P7548">
        <v>27618</v>
      </c>
      <c r="Q7548">
        <v>83324</v>
      </c>
      <c r="R7548">
        <v>9</v>
      </c>
      <c r="S7548" t="s">
        <v>45</v>
      </c>
    </row>
    <row r="7549" spans="1:19" hidden="1" x14ac:dyDescent="0.3">
      <c r="A7549">
        <v>130822</v>
      </c>
      <c r="B7549" s="1">
        <v>44746</v>
      </c>
      <c r="C7549" t="s">
        <v>67</v>
      </c>
      <c r="D7549" t="s">
        <v>61</v>
      </c>
      <c r="E7549" t="s">
        <v>62</v>
      </c>
      <c r="F7549" t="s">
        <v>87</v>
      </c>
      <c r="G7549" t="s">
        <v>42</v>
      </c>
      <c r="H7549" t="s">
        <v>43</v>
      </c>
      <c r="I7549" t="s">
        <v>37</v>
      </c>
      <c r="J7549" s="4">
        <v>0.13</v>
      </c>
      <c r="K7549" s="2">
        <f>86*Social_Media_Advertising_Sorted_First_10000_Rows[[#This Row],[Acquisition_Cost_Usd]]</f>
        <v>254752.63999999998</v>
      </c>
      <c r="L7549" s="3">
        <v>2962.24</v>
      </c>
      <c r="M7549">
        <v>0.28420814923546001</v>
      </c>
      <c r="N7549" t="s">
        <v>53</v>
      </c>
      <c r="O7549" t="s">
        <v>25</v>
      </c>
      <c r="P7549">
        <v>4274</v>
      </c>
      <c r="Q7549">
        <v>14899</v>
      </c>
      <c r="R7549">
        <v>1</v>
      </c>
      <c r="S7549" t="s">
        <v>64</v>
      </c>
    </row>
    <row r="7550" spans="1:19" x14ac:dyDescent="0.3">
      <c r="A7550">
        <v>130825</v>
      </c>
      <c r="B7550" s="1">
        <v>44879</v>
      </c>
      <c r="C7550" t="s">
        <v>80</v>
      </c>
      <c r="D7550" t="s">
        <v>18</v>
      </c>
      <c r="E7550" t="s">
        <v>27</v>
      </c>
      <c r="F7550" t="s">
        <v>59</v>
      </c>
      <c r="G7550" t="s">
        <v>42</v>
      </c>
      <c r="H7550" t="s">
        <v>22</v>
      </c>
      <c r="I7550" t="s">
        <v>23</v>
      </c>
      <c r="J7550" s="4">
        <v>0.11</v>
      </c>
      <c r="K7550" s="2">
        <f>86*Social_Media_Advertising_Sorted_First_10000_Rows[[#This Row],[Acquisition_Cost_Usd]]</f>
        <v>957789.74</v>
      </c>
      <c r="L7550" s="3">
        <v>11137.09</v>
      </c>
      <c r="M7550">
        <v>0.01</v>
      </c>
      <c r="N7550" t="s">
        <v>58</v>
      </c>
      <c r="O7550" t="s">
        <v>49</v>
      </c>
      <c r="P7550">
        <v>29449</v>
      </c>
      <c r="Q7550">
        <v>88749</v>
      </c>
      <c r="R7550">
        <v>5</v>
      </c>
      <c r="S7550" t="s">
        <v>26</v>
      </c>
    </row>
    <row r="7551" spans="1:19" x14ac:dyDescent="0.3">
      <c r="A7551">
        <v>130833</v>
      </c>
      <c r="B7551" s="1">
        <v>44697</v>
      </c>
      <c r="C7551" t="s">
        <v>91</v>
      </c>
      <c r="D7551" t="s">
        <v>18</v>
      </c>
      <c r="E7551" t="s">
        <v>55</v>
      </c>
      <c r="F7551" t="s">
        <v>47</v>
      </c>
      <c r="G7551" t="s">
        <v>29</v>
      </c>
      <c r="H7551" t="s">
        <v>43</v>
      </c>
      <c r="I7551" t="s">
        <v>31</v>
      </c>
      <c r="J7551" s="4">
        <v>0.11</v>
      </c>
      <c r="K7551" s="2">
        <f>86*Social_Media_Advertising_Sorted_First_10000_Rows[[#This Row],[Acquisition_Cost_Usd]]</f>
        <v>343496.04</v>
      </c>
      <c r="L7551" s="3">
        <v>3994.14</v>
      </c>
      <c r="M7551">
        <v>4.01</v>
      </c>
      <c r="N7551" t="s">
        <v>24</v>
      </c>
      <c r="O7551" t="s">
        <v>49</v>
      </c>
      <c r="P7551">
        <v>10024</v>
      </c>
      <c r="Q7551">
        <v>31211</v>
      </c>
      <c r="R7551">
        <v>6</v>
      </c>
      <c r="S7551" t="s">
        <v>50</v>
      </c>
    </row>
    <row r="7552" spans="1:19" hidden="1" x14ac:dyDescent="0.3">
      <c r="A7552">
        <v>130836</v>
      </c>
      <c r="B7552" s="1">
        <v>44638</v>
      </c>
      <c r="C7552" t="s">
        <v>39</v>
      </c>
      <c r="D7552" t="s">
        <v>61</v>
      </c>
      <c r="E7552" t="s">
        <v>62</v>
      </c>
      <c r="F7552" t="s">
        <v>83</v>
      </c>
      <c r="G7552" t="s">
        <v>29</v>
      </c>
      <c r="H7552" t="s">
        <v>52</v>
      </c>
      <c r="I7552" t="s">
        <v>23</v>
      </c>
      <c r="J7552" s="4">
        <v>0.1</v>
      </c>
      <c r="K7552" s="2">
        <f>86*Social_Media_Advertising_Sorted_First_10000_Rows[[#This Row],[Acquisition_Cost_Usd]]</f>
        <v>1049610.22</v>
      </c>
      <c r="L7552" s="3">
        <v>12204.77</v>
      </c>
      <c r="M7552">
        <v>0.68</v>
      </c>
      <c r="N7552" t="s">
        <v>53</v>
      </c>
      <c r="O7552" t="s">
        <v>32</v>
      </c>
      <c r="P7552">
        <v>32314</v>
      </c>
      <c r="Q7552">
        <v>97236</v>
      </c>
      <c r="R7552">
        <v>3</v>
      </c>
      <c r="S7552" t="s">
        <v>64</v>
      </c>
    </row>
    <row r="7553" spans="1:19" x14ac:dyDescent="0.3">
      <c r="A7553">
        <v>130841</v>
      </c>
      <c r="B7553" s="1">
        <v>44863</v>
      </c>
      <c r="C7553" t="s">
        <v>77</v>
      </c>
      <c r="D7553" t="s">
        <v>40</v>
      </c>
      <c r="E7553" t="s">
        <v>19</v>
      </c>
      <c r="F7553" t="s">
        <v>106</v>
      </c>
      <c r="G7553" t="s">
        <v>60</v>
      </c>
      <c r="H7553" t="s">
        <v>43</v>
      </c>
      <c r="I7553" t="s">
        <v>23</v>
      </c>
      <c r="J7553" s="4">
        <v>0.02</v>
      </c>
      <c r="K7553" s="2">
        <f>86*Social_Media_Advertising_Sorted_First_10000_Rows[[#This Row],[Acquisition_Cost_Usd]]</f>
        <v>316168.68</v>
      </c>
      <c r="L7553" s="3">
        <v>3676.38</v>
      </c>
      <c r="M7553">
        <v>2.4500000000000002</v>
      </c>
      <c r="N7553" t="s">
        <v>44</v>
      </c>
      <c r="O7553" t="s">
        <v>25</v>
      </c>
      <c r="P7553">
        <v>9162</v>
      </c>
      <c r="Q7553">
        <v>28657</v>
      </c>
      <c r="R7553">
        <v>10</v>
      </c>
      <c r="S7553" t="s">
        <v>26</v>
      </c>
    </row>
    <row r="7554" spans="1:19" x14ac:dyDescent="0.3">
      <c r="A7554">
        <v>130844</v>
      </c>
      <c r="B7554" s="1">
        <v>44626</v>
      </c>
      <c r="C7554" t="s">
        <v>39</v>
      </c>
      <c r="D7554" t="s">
        <v>40</v>
      </c>
      <c r="E7554" t="s">
        <v>55</v>
      </c>
      <c r="F7554" t="s">
        <v>63</v>
      </c>
      <c r="G7554" t="s">
        <v>42</v>
      </c>
      <c r="H7554" t="s">
        <v>52</v>
      </c>
      <c r="I7554" t="s">
        <v>31</v>
      </c>
      <c r="J7554" s="4">
        <v>0.14000000000000001</v>
      </c>
      <c r="K7554" s="2">
        <f>86*Social_Media_Advertising_Sorted_First_10000_Rows[[#This Row],[Acquisition_Cost_Usd]]</f>
        <v>1252946.8999999999</v>
      </c>
      <c r="L7554" s="3">
        <v>14569.15</v>
      </c>
      <c r="M7554">
        <v>3.97</v>
      </c>
      <c r="N7554" t="s">
        <v>44</v>
      </c>
      <c r="O7554" t="s">
        <v>25</v>
      </c>
      <c r="P7554">
        <v>37753</v>
      </c>
      <c r="Q7554">
        <v>113345</v>
      </c>
      <c r="R7554">
        <v>1</v>
      </c>
      <c r="S7554" t="s">
        <v>64</v>
      </c>
    </row>
    <row r="7555" spans="1:19" x14ac:dyDescent="0.3">
      <c r="A7555">
        <v>130845</v>
      </c>
      <c r="B7555" s="1">
        <v>44575</v>
      </c>
      <c r="C7555" t="s">
        <v>17</v>
      </c>
      <c r="D7555" t="s">
        <v>18</v>
      </c>
      <c r="E7555" t="s">
        <v>19</v>
      </c>
      <c r="F7555" t="s">
        <v>66</v>
      </c>
      <c r="G7555" t="s">
        <v>29</v>
      </c>
      <c r="H7555" t="s">
        <v>22</v>
      </c>
      <c r="I7555" t="s">
        <v>48</v>
      </c>
      <c r="J7555" s="4">
        <v>0.1</v>
      </c>
      <c r="K7555" s="2">
        <f>86*Social_Media_Advertising_Sorted_First_10000_Rows[[#This Row],[Acquisition_Cost_Usd]]</f>
        <v>922536.62</v>
      </c>
      <c r="L7555" s="3">
        <v>10727.17</v>
      </c>
      <c r="M7555">
        <v>4.8899999999999997</v>
      </c>
      <c r="N7555" t="s">
        <v>44</v>
      </c>
      <c r="O7555" t="s">
        <v>49</v>
      </c>
      <c r="P7555">
        <v>28334</v>
      </c>
      <c r="Q7555">
        <v>85445</v>
      </c>
      <c r="R7555">
        <v>6</v>
      </c>
      <c r="S7555" t="s">
        <v>64</v>
      </c>
    </row>
    <row r="7556" spans="1:19" x14ac:dyDescent="0.3">
      <c r="A7556">
        <v>130846</v>
      </c>
      <c r="B7556" s="1">
        <v>44805</v>
      </c>
      <c r="C7556" t="s">
        <v>46</v>
      </c>
      <c r="D7556" t="s">
        <v>40</v>
      </c>
      <c r="E7556" t="s">
        <v>55</v>
      </c>
      <c r="F7556" t="s">
        <v>28</v>
      </c>
      <c r="G7556" t="s">
        <v>42</v>
      </c>
      <c r="H7556" t="s">
        <v>22</v>
      </c>
      <c r="I7556" t="s">
        <v>48</v>
      </c>
      <c r="J7556" s="4">
        <v>0.09</v>
      </c>
      <c r="K7556" s="2">
        <f>86*Social_Media_Advertising_Sorted_First_10000_Rows[[#This Row],[Acquisition_Cost_Usd]]</f>
        <v>808228</v>
      </c>
      <c r="L7556" s="3">
        <v>9398</v>
      </c>
      <c r="M7556">
        <v>7.72</v>
      </c>
      <c r="N7556" t="s">
        <v>53</v>
      </c>
      <c r="O7556" t="s">
        <v>49</v>
      </c>
      <c r="P7556">
        <v>24698</v>
      </c>
      <c r="Q7556">
        <v>74677</v>
      </c>
      <c r="R7556">
        <v>6</v>
      </c>
      <c r="S7556" t="s">
        <v>33</v>
      </c>
    </row>
    <row r="7557" spans="1:19" x14ac:dyDescent="0.3">
      <c r="A7557">
        <v>130847</v>
      </c>
      <c r="B7557" s="1">
        <v>44881</v>
      </c>
      <c r="C7557" t="s">
        <v>80</v>
      </c>
      <c r="D7557" t="s">
        <v>18</v>
      </c>
      <c r="E7557" t="s">
        <v>27</v>
      </c>
      <c r="F7557" t="s">
        <v>106</v>
      </c>
      <c r="G7557" t="s">
        <v>42</v>
      </c>
      <c r="H7557" t="s">
        <v>22</v>
      </c>
      <c r="I7557" t="s">
        <v>31</v>
      </c>
      <c r="J7557" s="4">
        <v>0.15</v>
      </c>
      <c r="K7557" s="2">
        <f>86*Social_Media_Advertising_Sorted_First_10000_Rows[[#This Row],[Acquisition_Cost_Usd]]</f>
        <v>943161.14</v>
      </c>
      <c r="L7557" s="3">
        <v>10966.99</v>
      </c>
      <c r="M7557">
        <v>0.78</v>
      </c>
      <c r="N7557" t="s">
        <v>38</v>
      </c>
      <c r="O7557" t="s">
        <v>32</v>
      </c>
      <c r="P7557">
        <v>28979</v>
      </c>
      <c r="Q7557">
        <v>87358</v>
      </c>
      <c r="R7557">
        <v>5</v>
      </c>
      <c r="S7557" t="s">
        <v>26</v>
      </c>
    </row>
    <row r="7558" spans="1:19" x14ac:dyDescent="0.3">
      <c r="A7558">
        <v>130850</v>
      </c>
      <c r="B7558" s="1">
        <v>44644</v>
      </c>
      <c r="C7558" t="s">
        <v>39</v>
      </c>
      <c r="D7558" t="s">
        <v>40</v>
      </c>
      <c r="E7558" t="s">
        <v>19</v>
      </c>
      <c r="F7558" t="s">
        <v>83</v>
      </c>
      <c r="G7558" t="s">
        <v>29</v>
      </c>
      <c r="H7558" t="s">
        <v>52</v>
      </c>
      <c r="I7558" t="s">
        <v>31</v>
      </c>
      <c r="J7558" s="4">
        <v>0.12</v>
      </c>
      <c r="K7558" s="2">
        <f>86*Social_Media_Advertising_Sorted_First_10000_Rows[[#This Row],[Acquisition_Cost_Usd]]</f>
        <v>1192586.9400000002</v>
      </c>
      <c r="L7558" s="3">
        <v>13867.29</v>
      </c>
      <c r="M7558">
        <v>1.89</v>
      </c>
      <c r="N7558" t="s">
        <v>24</v>
      </c>
      <c r="O7558" t="s">
        <v>32</v>
      </c>
      <c r="P7558">
        <v>36391</v>
      </c>
      <c r="Q7558">
        <v>109310</v>
      </c>
      <c r="R7558">
        <v>5</v>
      </c>
      <c r="S7558" t="s">
        <v>64</v>
      </c>
    </row>
    <row r="7559" spans="1:19" x14ac:dyDescent="0.3">
      <c r="A7559">
        <v>130859</v>
      </c>
      <c r="B7559" s="1">
        <v>44896</v>
      </c>
      <c r="C7559" t="s">
        <v>54</v>
      </c>
      <c r="D7559" t="s">
        <v>18</v>
      </c>
      <c r="E7559" t="s">
        <v>55</v>
      </c>
      <c r="F7559" t="s">
        <v>87</v>
      </c>
      <c r="G7559" t="s">
        <v>42</v>
      </c>
      <c r="H7559" t="s">
        <v>30</v>
      </c>
      <c r="I7559" t="s">
        <v>31</v>
      </c>
      <c r="J7559" s="4">
        <v>0.06</v>
      </c>
      <c r="K7559" s="2">
        <f>86*Social_Media_Advertising_Sorted_First_10000_Rows[[#This Row],[Acquisition_Cost_Usd]]</f>
        <v>439579.54000000004</v>
      </c>
      <c r="L7559" s="3">
        <v>5111.3900000000003</v>
      </c>
      <c r="M7559">
        <v>7.89</v>
      </c>
      <c r="N7559" t="s">
        <v>53</v>
      </c>
      <c r="O7559" t="s">
        <v>49</v>
      </c>
      <c r="P7559">
        <v>13080</v>
      </c>
      <c r="Q7559">
        <v>40265</v>
      </c>
      <c r="R7559">
        <v>6</v>
      </c>
      <c r="S7559" t="s">
        <v>64</v>
      </c>
    </row>
    <row r="7560" spans="1:19" x14ac:dyDescent="0.3">
      <c r="A7560">
        <v>130863</v>
      </c>
      <c r="B7560" s="1">
        <v>44912</v>
      </c>
      <c r="C7560" t="s">
        <v>54</v>
      </c>
      <c r="D7560" t="s">
        <v>18</v>
      </c>
      <c r="E7560" t="s">
        <v>19</v>
      </c>
      <c r="F7560" t="s">
        <v>90</v>
      </c>
      <c r="G7560" t="s">
        <v>60</v>
      </c>
      <c r="H7560" t="s">
        <v>22</v>
      </c>
      <c r="I7560" t="s">
        <v>31</v>
      </c>
      <c r="J7560" s="4">
        <v>0.05</v>
      </c>
      <c r="K7560" s="2">
        <f>86*Social_Media_Advertising_Sorted_First_10000_Rows[[#This Row],[Acquisition_Cost_Usd]]</f>
        <v>676377.1</v>
      </c>
      <c r="L7560" s="3">
        <v>7864.85</v>
      </c>
      <c r="M7560">
        <v>7.58</v>
      </c>
      <c r="N7560" t="s">
        <v>53</v>
      </c>
      <c r="O7560" t="s">
        <v>32</v>
      </c>
      <c r="P7560">
        <v>20542</v>
      </c>
      <c r="Q7560">
        <v>62365</v>
      </c>
      <c r="R7560">
        <v>9</v>
      </c>
      <c r="S7560" t="s">
        <v>33</v>
      </c>
    </row>
    <row r="7561" spans="1:19" x14ac:dyDescent="0.3">
      <c r="A7561">
        <v>130872</v>
      </c>
      <c r="B7561" s="1">
        <v>44773</v>
      </c>
      <c r="C7561" t="s">
        <v>67</v>
      </c>
      <c r="D7561" t="s">
        <v>18</v>
      </c>
      <c r="E7561" t="s">
        <v>35</v>
      </c>
      <c r="F7561" t="s">
        <v>97</v>
      </c>
      <c r="G7561" t="s">
        <v>29</v>
      </c>
      <c r="H7561" t="s">
        <v>52</v>
      </c>
      <c r="I7561" t="s">
        <v>48</v>
      </c>
      <c r="J7561" s="4">
        <v>0.11</v>
      </c>
      <c r="K7561" s="2">
        <f>86*Social_Media_Advertising_Sorted_First_10000_Rows[[#This Row],[Acquisition_Cost_Usd]]</f>
        <v>991593.76</v>
      </c>
      <c r="L7561" s="3">
        <v>11530.16</v>
      </c>
      <c r="M7561">
        <v>1.1399999999999999</v>
      </c>
      <c r="N7561" t="s">
        <v>44</v>
      </c>
      <c r="O7561" t="s">
        <v>49</v>
      </c>
      <c r="P7561">
        <v>30525</v>
      </c>
      <c r="Q7561">
        <v>91937</v>
      </c>
      <c r="R7561">
        <v>2</v>
      </c>
      <c r="S7561" t="s">
        <v>26</v>
      </c>
    </row>
    <row r="7562" spans="1:19" x14ac:dyDescent="0.3">
      <c r="A7562">
        <v>130880</v>
      </c>
      <c r="B7562" s="1">
        <v>44871</v>
      </c>
      <c r="C7562" t="s">
        <v>80</v>
      </c>
      <c r="D7562" t="s">
        <v>18</v>
      </c>
      <c r="E7562" t="s">
        <v>35</v>
      </c>
      <c r="F7562" t="s">
        <v>100</v>
      </c>
      <c r="G7562" t="s">
        <v>42</v>
      </c>
      <c r="H7562" t="s">
        <v>30</v>
      </c>
      <c r="I7562" t="s">
        <v>31</v>
      </c>
      <c r="J7562" s="4">
        <v>0.03</v>
      </c>
      <c r="K7562" s="2">
        <f>86*Social_Media_Advertising_Sorted_First_10000_Rows[[#This Row],[Acquisition_Cost_Usd]]</f>
        <v>551122.4</v>
      </c>
      <c r="L7562" s="3">
        <v>6408.4</v>
      </c>
      <c r="M7562">
        <v>1.19</v>
      </c>
      <c r="N7562" t="s">
        <v>44</v>
      </c>
      <c r="O7562" t="s">
        <v>25</v>
      </c>
      <c r="P7562">
        <v>16606</v>
      </c>
      <c r="Q7562">
        <v>50706</v>
      </c>
      <c r="R7562">
        <v>9</v>
      </c>
      <c r="S7562" t="s">
        <v>45</v>
      </c>
    </row>
    <row r="7563" spans="1:19" x14ac:dyDescent="0.3">
      <c r="A7563">
        <v>130881</v>
      </c>
      <c r="B7563" s="1">
        <v>44895</v>
      </c>
      <c r="C7563" t="s">
        <v>80</v>
      </c>
      <c r="D7563" t="s">
        <v>40</v>
      </c>
      <c r="E7563" t="s">
        <v>27</v>
      </c>
      <c r="F7563" t="s">
        <v>41</v>
      </c>
      <c r="G7563" t="s">
        <v>29</v>
      </c>
      <c r="H7563" t="s">
        <v>22</v>
      </c>
      <c r="I7563" t="s">
        <v>48</v>
      </c>
      <c r="J7563" s="4">
        <v>0.1</v>
      </c>
      <c r="K7563" s="2">
        <f>86*Social_Media_Advertising_Sorted_First_10000_Rows[[#This Row],[Acquisition_Cost_Usd]]</f>
        <v>927062.79999999993</v>
      </c>
      <c r="L7563" s="3">
        <v>10779.8</v>
      </c>
      <c r="M7563">
        <v>0.56000000000000005</v>
      </c>
      <c r="N7563" t="s">
        <v>38</v>
      </c>
      <c r="O7563" t="s">
        <v>25</v>
      </c>
      <c r="P7563">
        <v>28473</v>
      </c>
      <c r="Q7563">
        <v>85858</v>
      </c>
      <c r="R7563">
        <v>6</v>
      </c>
      <c r="S7563" t="s">
        <v>45</v>
      </c>
    </row>
    <row r="7564" spans="1:19" x14ac:dyDescent="0.3">
      <c r="A7564">
        <v>130887</v>
      </c>
      <c r="B7564" s="1">
        <v>44585</v>
      </c>
      <c r="C7564" t="s">
        <v>17</v>
      </c>
      <c r="D7564" t="s">
        <v>18</v>
      </c>
      <c r="E7564" t="s">
        <v>35</v>
      </c>
      <c r="F7564" t="s">
        <v>81</v>
      </c>
      <c r="G7564" t="s">
        <v>29</v>
      </c>
      <c r="H7564" t="s">
        <v>52</v>
      </c>
      <c r="I7564" t="s">
        <v>37</v>
      </c>
      <c r="J7564" s="4">
        <v>0.15</v>
      </c>
      <c r="K7564" s="2">
        <f>86*Social_Media_Advertising_Sorted_First_10000_Rows[[#This Row],[Acquisition_Cost_Usd]]</f>
        <v>1123178.92</v>
      </c>
      <c r="L7564" s="3">
        <v>13060.22</v>
      </c>
      <c r="M7564">
        <v>0.94378555217813143</v>
      </c>
      <c r="N7564" t="s">
        <v>38</v>
      </c>
      <c r="O7564" t="s">
        <v>32</v>
      </c>
      <c r="P7564">
        <v>20278</v>
      </c>
      <c r="Q7564">
        <v>67012</v>
      </c>
      <c r="R7564">
        <v>1</v>
      </c>
      <c r="S7564" t="s">
        <v>33</v>
      </c>
    </row>
    <row r="7565" spans="1:19" x14ac:dyDescent="0.3">
      <c r="A7565">
        <v>130893</v>
      </c>
      <c r="B7565" s="1">
        <v>44571</v>
      </c>
      <c r="C7565" t="s">
        <v>17</v>
      </c>
      <c r="D7565" t="s">
        <v>18</v>
      </c>
      <c r="E7565" t="s">
        <v>19</v>
      </c>
      <c r="F7565" t="s">
        <v>102</v>
      </c>
      <c r="G7565" t="s">
        <v>29</v>
      </c>
      <c r="H7565" t="s">
        <v>30</v>
      </c>
      <c r="I7565" t="s">
        <v>37</v>
      </c>
      <c r="J7565" s="4">
        <v>0.13</v>
      </c>
      <c r="K7565" s="2">
        <f>86*Social_Media_Advertising_Sorted_First_10000_Rows[[#This Row],[Acquisition_Cost_Usd]]</f>
        <v>444206.33999999997</v>
      </c>
      <c r="L7565" s="3">
        <v>5165.1899999999996</v>
      </c>
      <c r="M7565">
        <v>8.2223741288246194E-2</v>
      </c>
      <c r="N7565" t="s">
        <v>38</v>
      </c>
      <c r="O7565" t="s">
        <v>49</v>
      </c>
      <c r="P7565">
        <v>7772</v>
      </c>
      <c r="Q7565">
        <v>26289</v>
      </c>
      <c r="R7565">
        <v>1</v>
      </c>
      <c r="S7565" t="s">
        <v>45</v>
      </c>
    </row>
    <row r="7566" spans="1:19" x14ac:dyDescent="0.3">
      <c r="A7566">
        <v>130897</v>
      </c>
      <c r="B7566" s="1">
        <v>44851</v>
      </c>
      <c r="C7566" t="s">
        <v>77</v>
      </c>
      <c r="D7566" t="s">
        <v>40</v>
      </c>
      <c r="E7566" t="s">
        <v>55</v>
      </c>
      <c r="F7566" t="s">
        <v>41</v>
      </c>
      <c r="G7566" t="s">
        <v>21</v>
      </c>
      <c r="H7566" t="s">
        <v>43</v>
      </c>
      <c r="I7566" t="s">
        <v>48</v>
      </c>
      <c r="J7566" s="4">
        <v>0.14000000000000001</v>
      </c>
      <c r="K7566" s="2">
        <f>86*Social_Media_Advertising_Sorted_First_10000_Rows[[#This Row],[Acquisition_Cost_Usd]]</f>
        <v>268330.32</v>
      </c>
      <c r="L7566" s="3">
        <v>3120.12</v>
      </c>
      <c r="M7566">
        <v>7.28</v>
      </c>
      <c r="N7566" t="s">
        <v>53</v>
      </c>
      <c r="O7566" t="s">
        <v>49</v>
      </c>
      <c r="P7566">
        <v>7691</v>
      </c>
      <c r="Q7566">
        <v>24302</v>
      </c>
      <c r="R7566">
        <v>8</v>
      </c>
      <c r="S7566" t="s">
        <v>45</v>
      </c>
    </row>
    <row r="7567" spans="1:19" x14ac:dyDescent="0.3">
      <c r="A7567">
        <v>130900</v>
      </c>
      <c r="B7567" s="1">
        <v>44655</v>
      </c>
      <c r="C7567" t="s">
        <v>34</v>
      </c>
      <c r="D7567" t="s">
        <v>18</v>
      </c>
      <c r="E7567" t="s">
        <v>35</v>
      </c>
      <c r="F7567" t="s">
        <v>84</v>
      </c>
      <c r="G7567" t="s">
        <v>60</v>
      </c>
      <c r="H7567" t="s">
        <v>30</v>
      </c>
      <c r="I7567" t="s">
        <v>23</v>
      </c>
      <c r="J7567" s="4">
        <v>0.01</v>
      </c>
      <c r="K7567" s="2">
        <f>86*Social_Media_Advertising_Sorted_First_10000_Rows[[#This Row],[Acquisition_Cost_Usd]]</f>
        <v>447514.76</v>
      </c>
      <c r="L7567" s="3">
        <v>5203.66</v>
      </c>
      <c r="M7567">
        <v>1.04</v>
      </c>
      <c r="N7567" t="s">
        <v>58</v>
      </c>
      <c r="O7567" t="s">
        <v>49</v>
      </c>
      <c r="P7567">
        <v>13333</v>
      </c>
      <c r="Q7567">
        <v>41013</v>
      </c>
      <c r="R7567">
        <v>2</v>
      </c>
      <c r="S7567" t="s">
        <v>50</v>
      </c>
    </row>
    <row r="7568" spans="1:19" x14ac:dyDescent="0.3">
      <c r="A7568">
        <v>130901</v>
      </c>
      <c r="B7568" s="1">
        <v>44804</v>
      </c>
      <c r="C7568" t="s">
        <v>79</v>
      </c>
      <c r="D7568" t="s">
        <v>18</v>
      </c>
      <c r="E7568" t="s">
        <v>19</v>
      </c>
      <c r="F7568" t="s">
        <v>81</v>
      </c>
      <c r="G7568" t="s">
        <v>29</v>
      </c>
      <c r="H7568" t="s">
        <v>52</v>
      </c>
      <c r="I7568" t="s">
        <v>31</v>
      </c>
      <c r="J7568" s="4">
        <v>0.14000000000000001</v>
      </c>
      <c r="K7568" s="2">
        <f>86*Social_Media_Advertising_Sorted_First_10000_Rows[[#This Row],[Acquisition_Cost_Usd]]</f>
        <v>1078951.7</v>
      </c>
      <c r="L7568" s="3">
        <v>12545.95</v>
      </c>
      <c r="M7568">
        <v>2.67</v>
      </c>
      <c r="N7568" t="s">
        <v>58</v>
      </c>
      <c r="O7568" t="s">
        <v>49</v>
      </c>
      <c r="P7568">
        <v>33204</v>
      </c>
      <c r="Q7568">
        <v>99870</v>
      </c>
      <c r="R7568">
        <v>5</v>
      </c>
      <c r="S7568" t="s">
        <v>33</v>
      </c>
    </row>
    <row r="7569" spans="1:19" x14ac:dyDescent="0.3">
      <c r="A7569">
        <v>130903</v>
      </c>
      <c r="B7569" s="1">
        <v>44569</v>
      </c>
      <c r="C7569" t="s">
        <v>17</v>
      </c>
      <c r="D7569" t="s">
        <v>40</v>
      </c>
      <c r="E7569" t="s">
        <v>55</v>
      </c>
      <c r="F7569" t="s">
        <v>92</v>
      </c>
      <c r="G7569" t="s">
        <v>29</v>
      </c>
      <c r="H7569" t="s">
        <v>22</v>
      </c>
      <c r="I7569" t="s">
        <v>23</v>
      </c>
      <c r="J7569" s="4">
        <v>0.01</v>
      </c>
      <c r="K7569" s="2">
        <f>86*Social_Media_Advertising_Sorted_First_10000_Rows[[#This Row],[Acquisition_Cost_Usd]]</f>
        <v>683891.77999999991</v>
      </c>
      <c r="L7569" s="3">
        <v>7952.23</v>
      </c>
      <c r="M7569">
        <v>7.46</v>
      </c>
      <c r="N7569" t="s">
        <v>24</v>
      </c>
      <c r="O7569" t="s">
        <v>32</v>
      </c>
      <c r="P7569">
        <v>20784</v>
      </c>
      <c r="Q7569">
        <v>63082</v>
      </c>
      <c r="R7569">
        <v>9</v>
      </c>
      <c r="S7569" t="s">
        <v>50</v>
      </c>
    </row>
    <row r="7570" spans="1:19" x14ac:dyDescent="0.3">
      <c r="A7570">
        <v>130907</v>
      </c>
      <c r="B7570" s="1">
        <v>44787</v>
      </c>
      <c r="C7570" t="s">
        <v>79</v>
      </c>
      <c r="D7570" t="s">
        <v>40</v>
      </c>
      <c r="E7570" t="s">
        <v>55</v>
      </c>
      <c r="F7570" t="s">
        <v>89</v>
      </c>
      <c r="G7570" t="s">
        <v>29</v>
      </c>
      <c r="H7570" t="s">
        <v>52</v>
      </c>
      <c r="I7570" t="s">
        <v>31</v>
      </c>
      <c r="J7570" s="4">
        <v>0.05</v>
      </c>
      <c r="K7570" s="2">
        <f>86*Social_Media_Advertising_Sorted_First_10000_Rows[[#This Row],[Acquisition_Cost_Usd]]</f>
        <v>1089209.78</v>
      </c>
      <c r="L7570" s="3">
        <v>12665.23</v>
      </c>
      <c r="M7570">
        <v>5.57</v>
      </c>
      <c r="N7570" t="s">
        <v>58</v>
      </c>
      <c r="O7570" t="s">
        <v>32</v>
      </c>
      <c r="P7570">
        <v>33519</v>
      </c>
      <c r="Q7570">
        <v>100804</v>
      </c>
      <c r="R7570">
        <v>5</v>
      </c>
      <c r="S7570" t="s">
        <v>50</v>
      </c>
    </row>
    <row r="7571" spans="1:19" x14ac:dyDescent="0.3">
      <c r="A7571">
        <v>130915</v>
      </c>
      <c r="B7571" s="1">
        <v>44577</v>
      </c>
      <c r="C7571" t="s">
        <v>17</v>
      </c>
      <c r="D7571" t="s">
        <v>18</v>
      </c>
      <c r="E7571" t="s">
        <v>55</v>
      </c>
      <c r="F7571" t="s">
        <v>28</v>
      </c>
      <c r="G7571" t="s">
        <v>21</v>
      </c>
      <c r="H7571" t="s">
        <v>30</v>
      </c>
      <c r="I7571" t="s">
        <v>37</v>
      </c>
      <c r="J7571" s="4">
        <v>0.13</v>
      </c>
      <c r="K7571" s="2">
        <f>86*Social_Media_Advertising_Sorted_First_10000_Rows[[#This Row],[Acquisition_Cost_Usd]]</f>
        <v>430207.26</v>
      </c>
      <c r="L7571" s="3">
        <v>5002.41</v>
      </c>
      <c r="M7571">
        <v>0.8883739004404001</v>
      </c>
      <c r="N7571" t="s">
        <v>44</v>
      </c>
      <c r="O7571" t="s">
        <v>32</v>
      </c>
      <c r="P7571">
        <v>7505</v>
      </c>
      <c r="Q7571">
        <v>25420</v>
      </c>
      <c r="R7571">
        <v>1</v>
      </c>
      <c r="S7571" t="s">
        <v>33</v>
      </c>
    </row>
    <row r="7572" spans="1:19" x14ac:dyDescent="0.3">
      <c r="A7572">
        <v>130923</v>
      </c>
      <c r="B7572" s="1">
        <v>44583</v>
      </c>
      <c r="C7572" t="s">
        <v>17</v>
      </c>
      <c r="D7572" t="s">
        <v>40</v>
      </c>
      <c r="E7572" t="s">
        <v>55</v>
      </c>
      <c r="F7572" t="s">
        <v>70</v>
      </c>
      <c r="G7572" t="s">
        <v>29</v>
      </c>
      <c r="H7572" t="s">
        <v>22</v>
      </c>
      <c r="I7572" t="s">
        <v>48</v>
      </c>
      <c r="J7572" s="4">
        <v>0.03</v>
      </c>
      <c r="K7572" s="2">
        <f>86*Social_Media_Advertising_Sorted_First_10000_Rows[[#This Row],[Acquisition_Cost_Usd]]</f>
        <v>961910.86</v>
      </c>
      <c r="L7572" s="3">
        <v>11185.01</v>
      </c>
      <c r="M7572">
        <v>7.49</v>
      </c>
      <c r="N7572" t="s">
        <v>58</v>
      </c>
      <c r="O7572" t="s">
        <v>32</v>
      </c>
      <c r="P7572">
        <v>29581</v>
      </c>
      <c r="Q7572">
        <v>89138</v>
      </c>
      <c r="R7572">
        <v>9</v>
      </c>
      <c r="S7572" t="s">
        <v>64</v>
      </c>
    </row>
    <row r="7573" spans="1:19" x14ac:dyDescent="0.3">
      <c r="A7573">
        <v>130924</v>
      </c>
      <c r="B7573" s="1">
        <v>44795</v>
      </c>
      <c r="C7573" t="s">
        <v>79</v>
      </c>
      <c r="D7573" t="s">
        <v>40</v>
      </c>
      <c r="E7573" t="s">
        <v>19</v>
      </c>
      <c r="F7573" t="s">
        <v>36</v>
      </c>
      <c r="G7573" t="s">
        <v>21</v>
      </c>
      <c r="H7573" t="s">
        <v>22</v>
      </c>
      <c r="I7573" t="s">
        <v>37</v>
      </c>
      <c r="J7573" s="4">
        <v>0.09</v>
      </c>
      <c r="K7573" s="2">
        <f>86*Social_Media_Advertising_Sorted_First_10000_Rows[[#This Row],[Acquisition_Cost_Usd]]</f>
        <v>855011.14</v>
      </c>
      <c r="L7573" s="3">
        <v>9941.99</v>
      </c>
      <c r="M7573">
        <v>1.1547073233088501</v>
      </c>
      <c r="N7573" t="s">
        <v>58</v>
      </c>
      <c r="O7573" t="s">
        <v>25</v>
      </c>
      <c r="P7573">
        <v>15381</v>
      </c>
      <c r="Q7573">
        <v>51065</v>
      </c>
      <c r="R7573">
        <v>1</v>
      </c>
      <c r="S7573" t="s">
        <v>33</v>
      </c>
    </row>
    <row r="7574" spans="1:19" x14ac:dyDescent="0.3">
      <c r="A7574">
        <v>130934</v>
      </c>
      <c r="B7574" s="1">
        <v>44768</v>
      </c>
      <c r="C7574" t="s">
        <v>67</v>
      </c>
      <c r="D7574" t="s">
        <v>18</v>
      </c>
      <c r="E7574" t="s">
        <v>55</v>
      </c>
      <c r="F7574" t="s">
        <v>102</v>
      </c>
      <c r="G7574" t="s">
        <v>60</v>
      </c>
      <c r="H7574" t="s">
        <v>22</v>
      </c>
      <c r="I7574" t="s">
        <v>31</v>
      </c>
      <c r="J7574" s="4">
        <v>0.04</v>
      </c>
      <c r="K7574" s="2">
        <f>86*Social_Media_Advertising_Sorted_First_10000_Rows[[#This Row],[Acquisition_Cost_Usd]]</f>
        <v>718007.98</v>
      </c>
      <c r="L7574" s="3">
        <v>8348.93</v>
      </c>
      <c r="M7574">
        <v>6.28</v>
      </c>
      <c r="N7574" t="s">
        <v>58</v>
      </c>
      <c r="O7574" t="s">
        <v>49</v>
      </c>
      <c r="P7574">
        <v>21872</v>
      </c>
      <c r="Q7574">
        <v>66305</v>
      </c>
      <c r="R7574">
        <v>9</v>
      </c>
      <c r="S7574" t="s">
        <v>45</v>
      </c>
    </row>
    <row r="7575" spans="1:19" x14ac:dyDescent="0.3">
      <c r="A7575">
        <v>130935</v>
      </c>
      <c r="B7575" s="1">
        <v>44662</v>
      </c>
      <c r="C7575" t="s">
        <v>34</v>
      </c>
      <c r="D7575" t="s">
        <v>18</v>
      </c>
      <c r="E7575" t="s">
        <v>55</v>
      </c>
      <c r="F7575" t="s">
        <v>88</v>
      </c>
      <c r="G7575" t="s">
        <v>42</v>
      </c>
      <c r="H7575" t="s">
        <v>30</v>
      </c>
      <c r="I7575" t="s">
        <v>23</v>
      </c>
      <c r="J7575" s="4">
        <v>0.04</v>
      </c>
      <c r="K7575" s="2">
        <f>86*Social_Media_Advertising_Sorted_First_10000_Rows[[#This Row],[Acquisition_Cost_Usd]]</f>
        <v>364186.77999999997</v>
      </c>
      <c r="L7575" s="3">
        <v>4234.7299999999996</v>
      </c>
      <c r="M7575">
        <v>0.17</v>
      </c>
      <c r="N7575" t="s">
        <v>24</v>
      </c>
      <c r="O7575" t="s">
        <v>25</v>
      </c>
      <c r="P7575">
        <v>10690</v>
      </c>
      <c r="Q7575">
        <v>33184</v>
      </c>
      <c r="R7575">
        <v>9</v>
      </c>
      <c r="S7575" t="s">
        <v>26</v>
      </c>
    </row>
    <row r="7576" spans="1:19" x14ac:dyDescent="0.3">
      <c r="A7576">
        <v>130936</v>
      </c>
      <c r="B7576" s="1">
        <v>44865</v>
      </c>
      <c r="C7576" t="s">
        <v>77</v>
      </c>
      <c r="D7576" t="s">
        <v>18</v>
      </c>
      <c r="E7576" t="s">
        <v>19</v>
      </c>
      <c r="F7576" t="s">
        <v>98</v>
      </c>
      <c r="G7576" t="s">
        <v>42</v>
      </c>
      <c r="H7576" t="s">
        <v>52</v>
      </c>
      <c r="I7576" t="s">
        <v>23</v>
      </c>
      <c r="J7576" s="4">
        <v>0.01</v>
      </c>
      <c r="K7576" s="2">
        <f>86*Social_Media_Advertising_Sorted_First_10000_Rows[[#This Row],[Acquisition_Cost_Usd]]</f>
        <v>1147060.26</v>
      </c>
      <c r="L7576" s="3">
        <v>13337.91</v>
      </c>
      <c r="M7576">
        <v>6.02</v>
      </c>
      <c r="N7576" t="s">
        <v>53</v>
      </c>
      <c r="O7576" t="s">
        <v>32</v>
      </c>
      <c r="P7576">
        <v>35199</v>
      </c>
      <c r="Q7576">
        <v>105780</v>
      </c>
      <c r="R7576">
        <v>6</v>
      </c>
      <c r="S7576" t="s">
        <v>50</v>
      </c>
    </row>
    <row r="7577" spans="1:19" x14ac:dyDescent="0.3">
      <c r="A7577">
        <v>130940</v>
      </c>
      <c r="B7577" s="1">
        <v>44634</v>
      </c>
      <c r="C7577" t="s">
        <v>39</v>
      </c>
      <c r="D7577" t="s">
        <v>18</v>
      </c>
      <c r="E7577" t="s">
        <v>35</v>
      </c>
      <c r="F7577" t="s">
        <v>36</v>
      </c>
      <c r="G7577" t="s">
        <v>42</v>
      </c>
      <c r="H7577" t="s">
        <v>52</v>
      </c>
      <c r="I7577" t="s">
        <v>37</v>
      </c>
      <c r="J7577" s="4">
        <v>0.05</v>
      </c>
      <c r="K7577" s="2">
        <f>86*Social_Media_Advertising_Sorted_First_10000_Rows[[#This Row],[Acquisition_Cost_Usd]]</f>
        <v>1162885.1200000001</v>
      </c>
      <c r="L7577" s="3">
        <v>13521.92</v>
      </c>
      <c r="M7577">
        <v>0.31102023878597512</v>
      </c>
      <c r="N7577" t="s">
        <v>38</v>
      </c>
      <c r="O7577" t="s">
        <v>49</v>
      </c>
      <c r="P7577">
        <v>20928</v>
      </c>
      <c r="Q7577">
        <v>69128</v>
      </c>
      <c r="R7577">
        <v>1</v>
      </c>
      <c r="S7577" t="s">
        <v>33</v>
      </c>
    </row>
    <row r="7578" spans="1:19" x14ac:dyDescent="0.3">
      <c r="A7578">
        <v>130945</v>
      </c>
      <c r="B7578" s="1">
        <v>44623</v>
      </c>
      <c r="C7578" t="s">
        <v>39</v>
      </c>
      <c r="D7578" t="s">
        <v>18</v>
      </c>
      <c r="E7578" t="s">
        <v>35</v>
      </c>
      <c r="F7578" t="s">
        <v>93</v>
      </c>
      <c r="G7578" t="s">
        <v>60</v>
      </c>
      <c r="H7578" t="s">
        <v>43</v>
      </c>
      <c r="I7578" t="s">
        <v>31</v>
      </c>
      <c r="J7578" s="4">
        <v>0.04</v>
      </c>
      <c r="K7578" s="2">
        <f>86*Social_Media_Advertising_Sorted_First_10000_Rows[[#This Row],[Acquisition_Cost_Usd]]</f>
        <v>43000</v>
      </c>
      <c r="L7578" s="3">
        <v>500</v>
      </c>
      <c r="M7578">
        <v>6.78</v>
      </c>
      <c r="N7578" t="s">
        <v>53</v>
      </c>
      <c r="O7578" t="s">
        <v>49</v>
      </c>
      <c r="P7578">
        <v>1108</v>
      </c>
      <c r="Q7578">
        <v>4802</v>
      </c>
      <c r="R7578">
        <v>6</v>
      </c>
      <c r="S7578" t="s">
        <v>45</v>
      </c>
    </row>
    <row r="7579" spans="1:19" x14ac:dyDescent="0.3">
      <c r="A7579">
        <v>130949</v>
      </c>
      <c r="B7579" s="1">
        <v>44700</v>
      </c>
      <c r="C7579" t="s">
        <v>91</v>
      </c>
      <c r="D7579" t="s">
        <v>40</v>
      </c>
      <c r="E7579" t="s">
        <v>27</v>
      </c>
      <c r="F7579" t="s">
        <v>92</v>
      </c>
      <c r="G7579" t="s">
        <v>42</v>
      </c>
      <c r="H7579" t="s">
        <v>22</v>
      </c>
      <c r="I7579" t="s">
        <v>23</v>
      </c>
      <c r="J7579" s="4">
        <v>0.01</v>
      </c>
      <c r="K7579" s="2">
        <f>86*Social_Media_Advertising_Sorted_First_10000_Rows[[#This Row],[Acquisition_Cost_Usd]]</f>
        <v>957344.26</v>
      </c>
      <c r="L7579" s="3">
        <v>11131.91</v>
      </c>
      <c r="M7579">
        <v>7.47</v>
      </c>
      <c r="N7579" t="s">
        <v>38</v>
      </c>
      <c r="O7579" t="s">
        <v>49</v>
      </c>
      <c r="P7579">
        <v>29437</v>
      </c>
      <c r="Q7579">
        <v>88712</v>
      </c>
      <c r="R7579">
        <v>2</v>
      </c>
      <c r="S7579" t="s">
        <v>50</v>
      </c>
    </row>
    <row r="7580" spans="1:19" x14ac:dyDescent="0.3">
      <c r="A7580">
        <v>130952</v>
      </c>
      <c r="B7580" s="1">
        <v>44685</v>
      </c>
      <c r="C7580" t="s">
        <v>91</v>
      </c>
      <c r="D7580" t="s">
        <v>40</v>
      </c>
      <c r="E7580" t="s">
        <v>27</v>
      </c>
      <c r="F7580" t="s">
        <v>92</v>
      </c>
      <c r="G7580" t="s">
        <v>21</v>
      </c>
      <c r="H7580" t="s">
        <v>52</v>
      </c>
      <c r="I7580" t="s">
        <v>37</v>
      </c>
      <c r="J7580" s="4">
        <v>0.09</v>
      </c>
      <c r="K7580" s="2">
        <f>86*Social_Media_Advertising_Sorted_First_10000_Rows[[#This Row],[Acquisition_Cost_Usd]]</f>
        <v>1207843.3400000001</v>
      </c>
      <c r="L7580" s="3">
        <v>14044.69</v>
      </c>
      <c r="M7580">
        <v>3.2174507460618097E-2</v>
      </c>
      <c r="N7580" t="s">
        <v>58</v>
      </c>
      <c r="O7580" t="s">
        <v>25</v>
      </c>
      <c r="P7580">
        <v>21592</v>
      </c>
      <c r="Q7580">
        <v>71289</v>
      </c>
      <c r="R7580">
        <v>1</v>
      </c>
      <c r="S7580" t="s">
        <v>50</v>
      </c>
    </row>
    <row r="7581" spans="1:19" x14ac:dyDescent="0.3">
      <c r="A7581">
        <v>130954</v>
      </c>
      <c r="B7581" s="1">
        <v>44743</v>
      </c>
      <c r="C7581" t="s">
        <v>67</v>
      </c>
      <c r="D7581" t="s">
        <v>40</v>
      </c>
      <c r="E7581" t="s">
        <v>19</v>
      </c>
      <c r="F7581" t="s">
        <v>76</v>
      </c>
      <c r="G7581" t="s">
        <v>60</v>
      </c>
      <c r="H7581" t="s">
        <v>30</v>
      </c>
      <c r="I7581" t="s">
        <v>37</v>
      </c>
      <c r="J7581" s="4">
        <v>0.05</v>
      </c>
      <c r="K7581" s="2">
        <f>86*Social_Media_Advertising_Sorted_First_10000_Rows[[#This Row],[Acquisition_Cost_Usd]]</f>
        <v>368861.74</v>
      </c>
      <c r="L7581" s="3">
        <v>4289.09</v>
      </c>
      <c r="M7581">
        <v>1.3459668954358579</v>
      </c>
      <c r="N7581" t="s">
        <v>58</v>
      </c>
      <c r="O7581" t="s">
        <v>32</v>
      </c>
      <c r="P7581">
        <v>6364</v>
      </c>
      <c r="Q7581">
        <v>21705</v>
      </c>
      <c r="R7581">
        <v>1</v>
      </c>
      <c r="S7581" t="s">
        <v>45</v>
      </c>
    </row>
    <row r="7582" spans="1:19" x14ac:dyDescent="0.3">
      <c r="A7582">
        <v>130959</v>
      </c>
      <c r="B7582" s="1">
        <v>44712</v>
      </c>
      <c r="C7582" t="s">
        <v>91</v>
      </c>
      <c r="D7582" t="s">
        <v>40</v>
      </c>
      <c r="E7582" t="s">
        <v>27</v>
      </c>
      <c r="F7582" t="s">
        <v>51</v>
      </c>
      <c r="G7582" t="s">
        <v>42</v>
      </c>
      <c r="H7582" t="s">
        <v>43</v>
      </c>
      <c r="I7582" t="s">
        <v>31</v>
      </c>
      <c r="J7582" s="4">
        <v>0.09</v>
      </c>
      <c r="K7582" s="2">
        <f>86*Social_Media_Advertising_Sorted_First_10000_Rows[[#This Row],[Acquisition_Cost_Usd]]</f>
        <v>256459.74000000002</v>
      </c>
      <c r="L7582" s="3">
        <v>2982.09</v>
      </c>
      <c r="M7582">
        <v>3.13</v>
      </c>
      <c r="N7582" t="s">
        <v>24</v>
      </c>
      <c r="O7582" t="s">
        <v>25</v>
      </c>
      <c r="P7582">
        <v>7328</v>
      </c>
      <c r="Q7582">
        <v>23225</v>
      </c>
      <c r="R7582">
        <v>3</v>
      </c>
      <c r="S7582" t="s">
        <v>33</v>
      </c>
    </row>
    <row r="7583" spans="1:19" x14ac:dyDescent="0.3">
      <c r="A7583">
        <v>130961</v>
      </c>
      <c r="B7583" s="1">
        <v>44748</v>
      </c>
      <c r="C7583" t="s">
        <v>67</v>
      </c>
      <c r="D7583" t="s">
        <v>40</v>
      </c>
      <c r="E7583" t="s">
        <v>55</v>
      </c>
      <c r="F7583" t="s">
        <v>99</v>
      </c>
      <c r="G7583" t="s">
        <v>29</v>
      </c>
      <c r="H7583" t="s">
        <v>52</v>
      </c>
      <c r="I7583" t="s">
        <v>37</v>
      </c>
      <c r="J7583" s="4">
        <v>0.09</v>
      </c>
      <c r="K7583" s="2">
        <f>86*Social_Media_Advertising_Sorted_First_10000_Rows[[#This Row],[Acquisition_Cost_Usd]]</f>
        <v>1009602.1599999999</v>
      </c>
      <c r="L7583" s="3">
        <v>11739.56</v>
      </c>
      <c r="M7583">
        <v>0.4665303581789626</v>
      </c>
      <c r="N7583" t="s">
        <v>38</v>
      </c>
      <c r="O7583" t="s">
        <v>49</v>
      </c>
      <c r="P7583">
        <v>18257</v>
      </c>
      <c r="Q7583">
        <v>60428</v>
      </c>
      <c r="R7583">
        <v>1</v>
      </c>
      <c r="S7583" t="s">
        <v>33</v>
      </c>
    </row>
    <row r="7584" spans="1:19" x14ac:dyDescent="0.3">
      <c r="A7584">
        <v>130962</v>
      </c>
      <c r="B7584" s="1">
        <v>44569</v>
      </c>
      <c r="C7584" t="s">
        <v>17</v>
      </c>
      <c r="D7584" t="s">
        <v>18</v>
      </c>
      <c r="E7584" t="s">
        <v>35</v>
      </c>
      <c r="F7584" t="s">
        <v>100</v>
      </c>
      <c r="G7584" t="s">
        <v>42</v>
      </c>
      <c r="H7584" t="s">
        <v>22</v>
      </c>
      <c r="I7584" t="s">
        <v>31</v>
      </c>
      <c r="J7584" s="4">
        <v>0.05</v>
      </c>
      <c r="K7584" s="2">
        <f>86*Social_Media_Advertising_Sorted_First_10000_Rows[[#This Row],[Acquisition_Cost_Usd]]</f>
        <v>751188.5</v>
      </c>
      <c r="L7584" s="3">
        <v>8734.75</v>
      </c>
      <c r="M7584">
        <v>0.48</v>
      </c>
      <c r="N7584" t="s">
        <v>44</v>
      </c>
      <c r="O7584" t="s">
        <v>32</v>
      </c>
      <c r="P7584">
        <v>22918</v>
      </c>
      <c r="Q7584">
        <v>69403</v>
      </c>
      <c r="R7584">
        <v>4</v>
      </c>
      <c r="S7584" t="s">
        <v>45</v>
      </c>
    </row>
    <row r="7585" spans="1:19" x14ac:dyDescent="0.3">
      <c r="A7585">
        <v>130964</v>
      </c>
      <c r="B7585" s="1">
        <v>44598</v>
      </c>
      <c r="C7585" t="s">
        <v>65</v>
      </c>
      <c r="D7585" t="s">
        <v>40</v>
      </c>
      <c r="E7585" t="s">
        <v>55</v>
      </c>
      <c r="F7585" t="s">
        <v>36</v>
      </c>
      <c r="G7585" t="s">
        <v>29</v>
      </c>
      <c r="H7585" t="s">
        <v>52</v>
      </c>
      <c r="I7585" t="s">
        <v>31</v>
      </c>
      <c r="J7585" s="4">
        <v>0.14000000000000001</v>
      </c>
      <c r="K7585" s="2">
        <f>86*Social_Media_Advertising_Sorted_First_10000_Rows[[#This Row],[Acquisition_Cost_Usd]]</f>
        <v>1053607.5</v>
      </c>
      <c r="L7585" s="3">
        <v>12251.25</v>
      </c>
      <c r="M7585">
        <v>4.9800000000000004</v>
      </c>
      <c r="N7585" t="s">
        <v>24</v>
      </c>
      <c r="O7585" t="s">
        <v>25</v>
      </c>
      <c r="P7585">
        <v>32434</v>
      </c>
      <c r="Q7585">
        <v>97592</v>
      </c>
      <c r="R7585">
        <v>6</v>
      </c>
      <c r="S7585" t="s">
        <v>33</v>
      </c>
    </row>
    <row r="7586" spans="1:19" x14ac:dyDescent="0.3">
      <c r="A7586">
        <v>130968</v>
      </c>
      <c r="B7586" s="1">
        <v>44754</v>
      </c>
      <c r="C7586" t="s">
        <v>67</v>
      </c>
      <c r="D7586" t="s">
        <v>18</v>
      </c>
      <c r="E7586" t="s">
        <v>55</v>
      </c>
      <c r="F7586" t="s">
        <v>28</v>
      </c>
      <c r="G7586" t="s">
        <v>60</v>
      </c>
      <c r="H7586" t="s">
        <v>22</v>
      </c>
      <c r="I7586" t="s">
        <v>48</v>
      </c>
      <c r="J7586" s="4">
        <v>0.06</v>
      </c>
      <c r="K7586" s="2">
        <f>86*Social_Media_Advertising_Sorted_First_10000_Rows[[#This Row],[Acquisition_Cost_Usd]]</f>
        <v>761702.86</v>
      </c>
      <c r="L7586" s="3">
        <v>8857.01</v>
      </c>
      <c r="M7586">
        <v>5.46</v>
      </c>
      <c r="N7586" t="s">
        <v>44</v>
      </c>
      <c r="O7586" t="s">
        <v>32</v>
      </c>
      <c r="P7586">
        <v>23243</v>
      </c>
      <c r="Q7586">
        <v>70367</v>
      </c>
      <c r="R7586">
        <v>10</v>
      </c>
      <c r="S7586" t="s">
        <v>33</v>
      </c>
    </row>
    <row r="7587" spans="1:19" x14ac:dyDescent="0.3">
      <c r="A7587">
        <v>130969</v>
      </c>
      <c r="B7587" s="1">
        <v>44662</v>
      </c>
      <c r="C7587" t="s">
        <v>34</v>
      </c>
      <c r="D7587" t="s">
        <v>18</v>
      </c>
      <c r="E7587" t="s">
        <v>19</v>
      </c>
      <c r="F7587" t="s">
        <v>89</v>
      </c>
      <c r="G7587" t="s">
        <v>42</v>
      </c>
      <c r="H7587" t="s">
        <v>43</v>
      </c>
      <c r="I7587" t="s">
        <v>31</v>
      </c>
      <c r="J7587" s="4">
        <v>0.01</v>
      </c>
      <c r="K7587" s="2">
        <f>86*Social_Media_Advertising_Sorted_First_10000_Rows[[#This Row],[Acquisition_Cost_Usd]]</f>
        <v>330530.68</v>
      </c>
      <c r="L7587" s="3">
        <v>3843.38</v>
      </c>
      <c r="M7587">
        <v>7.87</v>
      </c>
      <c r="N7587" t="s">
        <v>38</v>
      </c>
      <c r="O7587" t="s">
        <v>25</v>
      </c>
      <c r="P7587">
        <v>9612</v>
      </c>
      <c r="Q7587">
        <v>29991</v>
      </c>
      <c r="R7587">
        <v>4</v>
      </c>
      <c r="S7587" t="s">
        <v>50</v>
      </c>
    </row>
    <row r="7588" spans="1:19" x14ac:dyDescent="0.3">
      <c r="A7588">
        <v>130970</v>
      </c>
      <c r="B7588" s="1">
        <v>44883</v>
      </c>
      <c r="C7588" t="s">
        <v>80</v>
      </c>
      <c r="D7588" t="s">
        <v>18</v>
      </c>
      <c r="E7588" t="s">
        <v>27</v>
      </c>
      <c r="F7588" t="s">
        <v>97</v>
      </c>
      <c r="G7588" t="s">
        <v>29</v>
      </c>
      <c r="H7588" t="s">
        <v>52</v>
      </c>
      <c r="I7588" t="s">
        <v>37</v>
      </c>
      <c r="J7588" s="4">
        <v>0.06</v>
      </c>
      <c r="K7588" s="2">
        <f>86*Social_Media_Advertising_Sorted_First_10000_Rows[[#This Row],[Acquisition_Cost_Usd]]</f>
        <v>1061031.02</v>
      </c>
      <c r="L7588" s="3">
        <v>12337.57</v>
      </c>
      <c r="M7588">
        <v>0.58450355220122907</v>
      </c>
      <c r="N7588" t="s">
        <v>53</v>
      </c>
      <c r="O7588" t="s">
        <v>25</v>
      </c>
      <c r="P7588">
        <v>19182</v>
      </c>
      <c r="Q7588">
        <v>63441</v>
      </c>
      <c r="R7588">
        <v>1</v>
      </c>
      <c r="S7588" t="s">
        <v>26</v>
      </c>
    </row>
    <row r="7589" spans="1:19" hidden="1" x14ac:dyDescent="0.3">
      <c r="A7589">
        <v>130974</v>
      </c>
      <c r="B7589" s="1">
        <v>44858</v>
      </c>
      <c r="C7589" t="s">
        <v>77</v>
      </c>
      <c r="D7589" t="s">
        <v>61</v>
      </c>
      <c r="E7589" t="s">
        <v>62</v>
      </c>
      <c r="F7589" t="s">
        <v>78</v>
      </c>
      <c r="G7589" t="s">
        <v>42</v>
      </c>
      <c r="H7589" t="s">
        <v>30</v>
      </c>
      <c r="I7589" t="s">
        <v>48</v>
      </c>
      <c r="J7589" s="4">
        <v>0.08</v>
      </c>
      <c r="K7589" s="2">
        <f>86*Social_Media_Advertising_Sorted_First_10000_Rows[[#This Row],[Acquisition_Cost_Usd]]</f>
        <v>552099.36</v>
      </c>
      <c r="L7589" s="3">
        <v>6419.76</v>
      </c>
      <c r="M7589">
        <v>6.67</v>
      </c>
      <c r="N7589" t="s">
        <v>24</v>
      </c>
      <c r="O7589" t="s">
        <v>32</v>
      </c>
      <c r="P7589">
        <v>16631</v>
      </c>
      <c r="Q7589">
        <v>50781</v>
      </c>
      <c r="R7589">
        <v>1</v>
      </c>
      <c r="S7589" t="s">
        <v>33</v>
      </c>
    </row>
    <row r="7590" spans="1:19" x14ac:dyDescent="0.3">
      <c r="A7590">
        <v>130976</v>
      </c>
      <c r="B7590" s="1">
        <v>44804</v>
      </c>
      <c r="C7590" t="s">
        <v>79</v>
      </c>
      <c r="D7590" t="s">
        <v>18</v>
      </c>
      <c r="E7590" t="s">
        <v>27</v>
      </c>
      <c r="F7590" t="s">
        <v>105</v>
      </c>
      <c r="G7590" t="s">
        <v>21</v>
      </c>
      <c r="H7590" t="s">
        <v>30</v>
      </c>
      <c r="I7590" t="s">
        <v>31</v>
      </c>
      <c r="J7590" s="4">
        <v>0.14000000000000001</v>
      </c>
      <c r="K7590" s="2">
        <f>86*Social_Media_Advertising_Sorted_First_10000_Rows[[#This Row],[Acquisition_Cost_Usd]]</f>
        <v>559031.81999999995</v>
      </c>
      <c r="L7590" s="3">
        <v>6500.37</v>
      </c>
      <c r="M7590">
        <v>2.65</v>
      </c>
      <c r="N7590" t="s">
        <v>58</v>
      </c>
      <c r="O7590" t="s">
        <v>32</v>
      </c>
      <c r="P7590">
        <v>16845</v>
      </c>
      <c r="Q7590">
        <v>51415</v>
      </c>
      <c r="R7590">
        <v>9</v>
      </c>
      <c r="S7590" t="s">
        <v>50</v>
      </c>
    </row>
    <row r="7591" spans="1:19" x14ac:dyDescent="0.3">
      <c r="A7591">
        <v>130982</v>
      </c>
      <c r="B7591" s="1">
        <v>44562</v>
      </c>
      <c r="C7591" t="s">
        <v>17</v>
      </c>
      <c r="D7591" t="s">
        <v>40</v>
      </c>
      <c r="E7591" t="s">
        <v>19</v>
      </c>
      <c r="F7591" t="s">
        <v>56</v>
      </c>
      <c r="G7591" t="s">
        <v>42</v>
      </c>
      <c r="H7591" t="s">
        <v>22</v>
      </c>
      <c r="I7591" t="s">
        <v>31</v>
      </c>
      <c r="J7591" s="4">
        <v>0.13</v>
      </c>
      <c r="K7591" s="2">
        <f>86*Social_Media_Advertising_Sorted_First_10000_Rows[[#This Row],[Acquisition_Cost_Usd]]</f>
        <v>944932.74</v>
      </c>
      <c r="L7591" s="3">
        <v>10987.59</v>
      </c>
      <c r="M7591">
        <v>1.4</v>
      </c>
      <c r="N7591" t="s">
        <v>58</v>
      </c>
      <c r="O7591" t="s">
        <v>32</v>
      </c>
      <c r="P7591">
        <v>29034</v>
      </c>
      <c r="Q7591">
        <v>87521</v>
      </c>
      <c r="R7591">
        <v>10</v>
      </c>
      <c r="S7591" t="s">
        <v>26</v>
      </c>
    </row>
    <row r="7592" spans="1:19" x14ac:dyDescent="0.3">
      <c r="A7592">
        <v>130984</v>
      </c>
      <c r="B7592" s="1">
        <v>44601</v>
      </c>
      <c r="C7592" t="s">
        <v>65</v>
      </c>
      <c r="D7592" t="s">
        <v>18</v>
      </c>
      <c r="E7592" t="s">
        <v>27</v>
      </c>
      <c r="F7592" t="s">
        <v>99</v>
      </c>
      <c r="G7592" t="s">
        <v>29</v>
      </c>
      <c r="H7592" t="s">
        <v>43</v>
      </c>
      <c r="I7592" t="s">
        <v>31</v>
      </c>
      <c r="J7592" s="4">
        <v>7.0000000000000007E-2</v>
      </c>
      <c r="K7592" s="2">
        <f>86*Social_Media_Advertising_Sorted_First_10000_Rows[[#This Row],[Acquisition_Cost_Usd]]</f>
        <v>276182.12</v>
      </c>
      <c r="L7592" s="3">
        <v>3211.42</v>
      </c>
      <c r="M7592">
        <v>5.84</v>
      </c>
      <c r="N7592" t="s">
        <v>53</v>
      </c>
      <c r="O7592" t="s">
        <v>32</v>
      </c>
      <c r="P7592">
        <v>7923</v>
      </c>
      <c r="Q7592">
        <v>24988</v>
      </c>
      <c r="R7592">
        <v>1</v>
      </c>
      <c r="S7592" t="s">
        <v>33</v>
      </c>
    </row>
    <row r="7593" spans="1:19" x14ac:dyDescent="0.3">
      <c r="A7593">
        <v>130985</v>
      </c>
      <c r="B7593" s="1">
        <v>44678</v>
      </c>
      <c r="C7593" t="s">
        <v>34</v>
      </c>
      <c r="D7593" t="s">
        <v>40</v>
      </c>
      <c r="E7593" t="s">
        <v>19</v>
      </c>
      <c r="F7593" t="s">
        <v>88</v>
      </c>
      <c r="G7593" t="s">
        <v>21</v>
      </c>
      <c r="H7593" t="s">
        <v>30</v>
      </c>
      <c r="I7593" t="s">
        <v>31</v>
      </c>
      <c r="J7593" s="4">
        <v>0.11</v>
      </c>
      <c r="K7593" s="2">
        <f>86*Social_Media_Advertising_Sorted_First_10000_Rows[[#This Row],[Acquisition_Cost_Usd]]</f>
        <v>437442.44</v>
      </c>
      <c r="L7593" s="3">
        <v>5086.54</v>
      </c>
      <c r="M7593">
        <v>2.1800000000000002</v>
      </c>
      <c r="N7593" t="s">
        <v>58</v>
      </c>
      <c r="O7593" t="s">
        <v>49</v>
      </c>
      <c r="P7593">
        <v>13009</v>
      </c>
      <c r="Q7593">
        <v>40054</v>
      </c>
      <c r="R7593">
        <v>7</v>
      </c>
      <c r="S7593" t="s">
        <v>26</v>
      </c>
    </row>
    <row r="7594" spans="1:19" x14ac:dyDescent="0.3">
      <c r="A7594">
        <v>130998</v>
      </c>
      <c r="B7594" s="1">
        <v>44669</v>
      </c>
      <c r="C7594" t="s">
        <v>34</v>
      </c>
      <c r="D7594" t="s">
        <v>18</v>
      </c>
      <c r="E7594" t="s">
        <v>27</v>
      </c>
      <c r="F7594" t="s">
        <v>82</v>
      </c>
      <c r="G7594" t="s">
        <v>60</v>
      </c>
      <c r="H7594" t="s">
        <v>52</v>
      </c>
      <c r="I7594" t="s">
        <v>23</v>
      </c>
      <c r="J7594" s="4">
        <v>0.03</v>
      </c>
      <c r="K7594" s="2">
        <f>86*Social_Media_Advertising_Sorted_First_10000_Rows[[#This Row],[Acquisition_Cost_Usd]]</f>
        <v>1290000</v>
      </c>
      <c r="L7594" s="3">
        <v>15000</v>
      </c>
      <c r="M7594">
        <v>1.55</v>
      </c>
      <c r="N7594" t="s">
        <v>53</v>
      </c>
      <c r="O7594" t="s">
        <v>25</v>
      </c>
      <c r="P7594">
        <v>39469</v>
      </c>
      <c r="Q7594">
        <v>118429</v>
      </c>
      <c r="R7594">
        <v>8</v>
      </c>
      <c r="S7594" t="s">
        <v>26</v>
      </c>
    </row>
    <row r="7595" spans="1:19" x14ac:dyDescent="0.3">
      <c r="A7595">
        <v>131000</v>
      </c>
      <c r="B7595" s="1">
        <v>44593</v>
      </c>
      <c r="C7595" t="s">
        <v>65</v>
      </c>
      <c r="D7595" t="s">
        <v>40</v>
      </c>
      <c r="E7595" t="s">
        <v>55</v>
      </c>
      <c r="F7595" t="s">
        <v>72</v>
      </c>
      <c r="G7595" t="s">
        <v>60</v>
      </c>
      <c r="H7595" t="s">
        <v>22</v>
      </c>
      <c r="I7595" t="s">
        <v>37</v>
      </c>
      <c r="J7595" s="4">
        <v>0.14000000000000001</v>
      </c>
      <c r="K7595" s="2">
        <f>86*Social_Media_Advertising_Sorted_First_10000_Rows[[#This Row],[Acquisition_Cost_Usd]]</f>
        <v>928413.86</v>
      </c>
      <c r="L7595" s="3">
        <v>10795.51</v>
      </c>
      <c r="M7595">
        <v>1.3531167859826618</v>
      </c>
      <c r="N7595" t="s">
        <v>53</v>
      </c>
      <c r="O7595" t="s">
        <v>32</v>
      </c>
      <c r="P7595">
        <v>16748</v>
      </c>
      <c r="Q7595">
        <v>55517</v>
      </c>
      <c r="R7595">
        <v>1</v>
      </c>
      <c r="S7595" t="s">
        <v>64</v>
      </c>
    </row>
    <row r="7596" spans="1:19" hidden="1" x14ac:dyDescent="0.3">
      <c r="A7596">
        <v>131005</v>
      </c>
      <c r="B7596" s="1">
        <v>44721</v>
      </c>
      <c r="C7596" t="s">
        <v>69</v>
      </c>
      <c r="D7596" t="s">
        <v>61</v>
      </c>
      <c r="E7596" t="s">
        <v>62</v>
      </c>
      <c r="F7596" t="s">
        <v>111</v>
      </c>
      <c r="G7596" t="s">
        <v>42</v>
      </c>
      <c r="H7596" t="s">
        <v>30</v>
      </c>
      <c r="I7596" t="s">
        <v>37</v>
      </c>
      <c r="J7596" s="4">
        <v>0.12</v>
      </c>
      <c r="K7596" s="2">
        <f>86*Social_Media_Advertising_Sorted_First_10000_Rows[[#This Row],[Acquisition_Cost_Usd]]</f>
        <v>457059.04000000004</v>
      </c>
      <c r="L7596" s="3">
        <v>5314.64</v>
      </c>
      <c r="M7596">
        <v>1.3692040397129708</v>
      </c>
      <c r="N7596" t="s">
        <v>53</v>
      </c>
      <c r="O7596" t="s">
        <v>49</v>
      </c>
      <c r="P7596">
        <v>8006</v>
      </c>
      <c r="Q7596">
        <v>27051</v>
      </c>
      <c r="R7596">
        <v>1</v>
      </c>
      <c r="S7596" t="s">
        <v>33</v>
      </c>
    </row>
    <row r="7597" spans="1:19" x14ac:dyDescent="0.3">
      <c r="A7597">
        <v>131007</v>
      </c>
      <c r="B7597" s="1">
        <v>44566</v>
      </c>
      <c r="C7597" t="s">
        <v>17</v>
      </c>
      <c r="D7597" t="s">
        <v>40</v>
      </c>
      <c r="E7597" t="s">
        <v>35</v>
      </c>
      <c r="F7597" t="s">
        <v>111</v>
      </c>
      <c r="G7597" t="s">
        <v>21</v>
      </c>
      <c r="H7597" t="s">
        <v>22</v>
      </c>
      <c r="I7597" t="s">
        <v>37</v>
      </c>
      <c r="J7597" s="4">
        <v>0.02</v>
      </c>
      <c r="K7597" s="2">
        <f>86*Social_Media_Advertising_Sorted_First_10000_Rows[[#This Row],[Acquisition_Cost_Usd]]</f>
        <v>900034.72000000009</v>
      </c>
      <c r="L7597" s="3">
        <v>10465.52</v>
      </c>
      <c r="M7597">
        <v>1.0009846765525634</v>
      </c>
      <c r="N7597" t="s">
        <v>53</v>
      </c>
      <c r="O7597" t="s">
        <v>25</v>
      </c>
      <c r="P7597">
        <v>16222</v>
      </c>
      <c r="Q7597">
        <v>53802</v>
      </c>
      <c r="R7597">
        <v>1</v>
      </c>
      <c r="S7597" t="s">
        <v>33</v>
      </c>
    </row>
    <row r="7598" spans="1:19" x14ac:dyDescent="0.3">
      <c r="A7598">
        <v>131008</v>
      </c>
      <c r="B7598" s="1">
        <v>44760</v>
      </c>
      <c r="C7598" t="s">
        <v>67</v>
      </c>
      <c r="D7598" t="s">
        <v>18</v>
      </c>
      <c r="E7598" t="s">
        <v>19</v>
      </c>
      <c r="F7598" t="s">
        <v>89</v>
      </c>
      <c r="G7598" t="s">
        <v>42</v>
      </c>
      <c r="H7598" t="s">
        <v>52</v>
      </c>
      <c r="I7598" t="s">
        <v>31</v>
      </c>
      <c r="J7598" s="4">
        <v>0.03</v>
      </c>
      <c r="K7598" s="2">
        <f>86*Social_Media_Advertising_Sorted_First_10000_Rows[[#This Row],[Acquisition_Cost_Usd]]</f>
        <v>1290000</v>
      </c>
      <c r="L7598" s="3">
        <v>15000</v>
      </c>
      <c r="M7598">
        <v>3.39</v>
      </c>
      <c r="N7598" t="s">
        <v>24</v>
      </c>
      <c r="O7598" t="s">
        <v>49</v>
      </c>
      <c r="P7598">
        <v>39208</v>
      </c>
      <c r="Q7598">
        <v>117655</v>
      </c>
      <c r="R7598">
        <v>8</v>
      </c>
      <c r="S7598" t="s">
        <v>50</v>
      </c>
    </row>
    <row r="7599" spans="1:19" x14ac:dyDescent="0.3">
      <c r="A7599">
        <v>131011</v>
      </c>
      <c r="B7599" s="1">
        <v>44592</v>
      </c>
      <c r="C7599" t="s">
        <v>17</v>
      </c>
      <c r="D7599" t="s">
        <v>18</v>
      </c>
      <c r="E7599" t="s">
        <v>55</v>
      </c>
      <c r="F7599" t="s">
        <v>110</v>
      </c>
      <c r="G7599" t="s">
        <v>60</v>
      </c>
      <c r="H7599" t="s">
        <v>22</v>
      </c>
      <c r="I7599" t="s">
        <v>31</v>
      </c>
      <c r="J7599" s="4">
        <v>0.05</v>
      </c>
      <c r="K7599" s="2">
        <f>86*Social_Media_Advertising_Sorted_First_10000_Rows[[#This Row],[Acquisition_Cost_Usd]]</f>
        <v>732489.52</v>
      </c>
      <c r="L7599" s="3">
        <v>8517.32</v>
      </c>
      <c r="M7599">
        <v>1.27</v>
      </c>
      <c r="N7599" t="s">
        <v>58</v>
      </c>
      <c r="O7599" t="s">
        <v>49</v>
      </c>
      <c r="P7599">
        <v>22335</v>
      </c>
      <c r="Q7599">
        <v>67677</v>
      </c>
      <c r="R7599">
        <v>4</v>
      </c>
      <c r="S7599" t="s">
        <v>50</v>
      </c>
    </row>
    <row r="7600" spans="1:19" x14ac:dyDescent="0.3">
      <c r="A7600">
        <v>131013</v>
      </c>
      <c r="B7600" s="1">
        <v>44807</v>
      </c>
      <c r="C7600" t="s">
        <v>46</v>
      </c>
      <c r="D7600" t="s">
        <v>18</v>
      </c>
      <c r="E7600" t="s">
        <v>55</v>
      </c>
      <c r="F7600" t="s">
        <v>85</v>
      </c>
      <c r="G7600" t="s">
        <v>29</v>
      </c>
      <c r="H7600" t="s">
        <v>22</v>
      </c>
      <c r="I7600" t="s">
        <v>23</v>
      </c>
      <c r="J7600" s="4">
        <v>0.09</v>
      </c>
      <c r="K7600" s="2">
        <f>86*Social_Media_Advertising_Sorted_First_10000_Rows[[#This Row],[Acquisition_Cost_Usd]]</f>
        <v>933180.84000000008</v>
      </c>
      <c r="L7600" s="3">
        <v>10850.94</v>
      </c>
      <c r="M7600">
        <v>5.75</v>
      </c>
      <c r="N7600" t="s">
        <v>53</v>
      </c>
      <c r="O7600" t="s">
        <v>32</v>
      </c>
      <c r="P7600">
        <v>28670</v>
      </c>
      <c r="Q7600">
        <v>86442</v>
      </c>
      <c r="R7600">
        <v>5</v>
      </c>
      <c r="S7600" t="s">
        <v>45</v>
      </c>
    </row>
    <row r="7601" spans="1:19" x14ac:dyDescent="0.3">
      <c r="A7601">
        <v>131017</v>
      </c>
      <c r="B7601" s="1">
        <v>44643</v>
      </c>
      <c r="C7601" t="s">
        <v>39</v>
      </c>
      <c r="D7601" t="s">
        <v>18</v>
      </c>
      <c r="E7601" t="s">
        <v>27</v>
      </c>
      <c r="F7601" t="s">
        <v>96</v>
      </c>
      <c r="G7601" t="s">
        <v>21</v>
      </c>
      <c r="H7601" t="s">
        <v>22</v>
      </c>
      <c r="I7601" t="s">
        <v>37</v>
      </c>
      <c r="J7601" s="4">
        <v>0.03</v>
      </c>
      <c r="K7601" s="2">
        <f>86*Social_Media_Advertising_Sorted_First_10000_Rows[[#This Row],[Acquisition_Cost_Usd]]</f>
        <v>947132.62</v>
      </c>
      <c r="L7601" s="3">
        <v>11013.17</v>
      </c>
      <c r="M7601">
        <v>0.44150574126514858</v>
      </c>
      <c r="N7601" t="s">
        <v>58</v>
      </c>
      <c r="O7601" t="s">
        <v>32</v>
      </c>
      <c r="P7601">
        <v>17094</v>
      </c>
      <c r="Q7601">
        <v>56641</v>
      </c>
      <c r="R7601">
        <v>1</v>
      </c>
      <c r="S7601" t="s">
        <v>26</v>
      </c>
    </row>
    <row r="7602" spans="1:19" x14ac:dyDescent="0.3">
      <c r="A7602">
        <v>131018</v>
      </c>
      <c r="B7602" s="1">
        <v>44792</v>
      </c>
      <c r="C7602" t="s">
        <v>79</v>
      </c>
      <c r="D7602" t="s">
        <v>40</v>
      </c>
      <c r="E7602" t="s">
        <v>19</v>
      </c>
      <c r="F7602" t="s">
        <v>111</v>
      </c>
      <c r="G7602" t="s">
        <v>21</v>
      </c>
      <c r="H7602" t="s">
        <v>30</v>
      </c>
      <c r="I7602" t="s">
        <v>48</v>
      </c>
      <c r="J7602" s="4">
        <v>0.05</v>
      </c>
      <c r="K7602" s="2">
        <f>86*Social_Media_Advertising_Sorted_First_10000_Rows[[#This Row],[Acquisition_Cost_Usd]]</f>
        <v>582748.04</v>
      </c>
      <c r="L7602" s="3">
        <v>6776.14</v>
      </c>
      <c r="M7602">
        <v>0.56000000000000005</v>
      </c>
      <c r="N7602" t="s">
        <v>38</v>
      </c>
      <c r="O7602" t="s">
        <v>49</v>
      </c>
      <c r="P7602">
        <v>17588</v>
      </c>
      <c r="Q7602">
        <v>53617</v>
      </c>
      <c r="R7602">
        <v>3</v>
      </c>
      <c r="S7602" t="s">
        <v>33</v>
      </c>
    </row>
    <row r="7603" spans="1:19" x14ac:dyDescent="0.3">
      <c r="A7603">
        <v>131024</v>
      </c>
      <c r="B7603" s="1">
        <v>44583</v>
      </c>
      <c r="C7603" t="s">
        <v>17</v>
      </c>
      <c r="D7603" t="s">
        <v>40</v>
      </c>
      <c r="E7603" t="s">
        <v>55</v>
      </c>
      <c r="F7603" t="s">
        <v>78</v>
      </c>
      <c r="G7603" t="s">
        <v>60</v>
      </c>
      <c r="H7603" t="s">
        <v>43</v>
      </c>
      <c r="I7603" t="s">
        <v>37</v>
      </c>
      <c r="J7603" s="4">
        <v>0.11</v>
      </c>
      <c r="K7603" s="2">
        <f>86*Social_Media_Advertising_Sorted_First_10000_Rows[[#This Row],[Acquisition_Cost_Usd]]</f>
        <v>338721.32</v>
      </c>
      <c r="L7603" s="3">
        <v>3938.62</v>
      </c>
      <c r="M7603">
        <v>0.85977433825318395</v>
      </c>
      <c r="N7603" t="s">
        <v>58</v>
      </c>
      <c r="O7603" t="s">
        <v>49</v>
      </c>
      <c r="P7603">
        <v>5799</v>
      </c>
      <c r="Q7603">
        <v>19865</v>
      </c>
      <c r="R7603">
        <v>1</v>
      </c>
      <c r="S7603" t="s">
        <v>33</v>
      </c>
    </row>
    <row r="7604" spans="1:19" x14ac:dyDescent="0.3">
      <c r="A7604">
        <v>131025</v>
      </c>
      <c r="B7604" s="1">
        <v>44704</v>
      </c>
      <c r="C7604" t="s">
        <v>91</v>
      </c>
      <c r="D7604" t="s">
        <v>18</v>
      </c>
      <c r="E7604" t="s">
        <v>35</v>
      </c>
      <c r="F7604" t="s">
        <v>90</v>
      </c>
      <c r="G7604" t="s">
        <v>60</v>
      </c>
      <c r="H7604" t="s">
        <v>30</v>
      </c>
      <c r="I7604" t="s">
        <v>37</v>
      </c>
      <c r="J7604" s="4">
        <v>0.05</v>
      </c>
      <c r="K7604" s="2">
        <f>86*Social_Media_Advertising_Sorted_First_10000_Rows[[#This Row],[Acquisition_Cost_Usd]]</f>
        <v>444810.92000000004</v>
      </c>
      <c r="L7604" s="3">
        <v>5172.22</v>
      </c>
      <c r="M7604">
        <v>0.3825191442540154</v>
      </c>
      <c r="N7604" t="s">
        <v>53</v>
      </c>
      <c r="O7604" t="s">
        <v>25</v>
      </c>
      <c r="P7604">
        <v>7783</v>
      </c>
      <c r="Q7604">
        <v>26326</v>
      </c>
      <c r="R7604">
        <v>1</v>
      </c>
      <c r="S7604" t="s">
        <v>33</v>
      </c>
    </row>
    <row r="7605" spans="1:19" x14ac:dyDescent="0.3">
      <c r="A7605">
        <v>131027</v>
      </c>
      <c r="B7605" s="1">
        <v>44700</v>
      </c>
      <c r="C7605" t="s">
        <v>91</v>
      </c>
      <c r="D7605" t="s">
        <v>18</v>
      </c>
      <c r="E7605" t="s">
        <v>27</v>
      </c>
      <c r="F7605" t="s">
        <v>63</v>
      </c>
      <c r="G7605" t="s">
        <v>42</v>
      </c>
      <c r="H7605" t="s">
        <v>30</v>
      </c>
      <c r="I7605" t="s">
        <v>37</v>
      </c>
      <c r="J7605" s="4">
        <v>0.05</v>
      </c>
      <c r="K7605" s="2">
        <f>86*Social_Media_Advertising_Sorted_First_10000_Rows[[#This Row],[Acquisition_Cost_Usd]]</f>
        <v>391436.74</v>
      </c>
      <c r="L7605" s="3">
        <v>4551.59</v>
      </c>
      <c r="M7605">
        <v>1.1386200695785411</v>
      </c>
      <c r="N7605" t="s">
        <v>53</v>
      </c>
      <c r="O7605" t="s">
        <v>25</v>
      </c>
      <c r="P7605">
        <v>6784</v>
      </c>
      <c r="Q7605">
        <v>23072</v>
      </c>
      <c r="R7605">
        <v>1</v>
      </c>
      <c r="S7605" t="s">
        <v>64</v>
      </c>
    </row>
    <row r="7606" spans="1:19" x14ac:dyDescent="0.3">
      <c r="A7606">
        <v>131031</v>
      </c>
      <c r="B7606" s="1">
        <v>44604</v>
      </c>
      <c r="C7606" t="s">
        <v>65</v>
      </c>
      <c r="D7606" t="s">
        <v>18</v>
      </c>
      <c r="E7606" t="s">
        <v>55</v>
      </c>
      <c r="F7606" t="s">
        <v>73</v>
      </c>
      <c r="G7606" t="s">
        <v>42</v>
      </c>
      <c r="H7606" t="s">
        <v>43</v>
      </c>
      <c r="I7606" t="s">
        <v>23</v>
      </c>
      <c r="J7606" s="4">
        <v>0.06</v>
      </c>
      <c r="K7606" s="2">
        <f>86*Social_Media_Advertising_Sorted_First_10000_Rows[[#This Row],[Acquisition_Cost_Usd]]</f>
        <v>290981</v>
      </c>
      <c r="L7606" s="3">
        <v>3383.5</v>
      </c>
      <c r="M7606">
        <v>3.69</v>
      </c>
      <c r="N7606" t="s">
        <v>58</v>
      </c>
      <c r="O7606" t="s">
        <v>32</v>
      </c>
      <c r="P7606">
        <v>8382</v>
      </c>
      <c r="Q7606">
        <v>26347</v>
      </c>
      <c r="R7606">
        <v>2</v>
      </c>
      <c r="S7606" t="s">
        <v>33</v>
      </c>
    </row>
    <row r="7607" spans="1:19" x14ac:dyDescent="0.3">
      <c r="A7607">
        <v>131041</v>
      </c>
      <c r="B7607" s="1">
        <v>44913</v>
      </c>
      <c r="C7607" t="s">
        <v>54</v>
      </c>
      <c r="D7607" t="s">
        <v>18</v>
      </c>
      <c r="E7607" t="s">
        <v>55</v>
      </c>
      <c r="F7607" t="s">
        <v>75</v>
      </c>
      <c r="G7607" t="s">
        <v>29</v>
      </c>
      <c r="H7607" t="s">
        <v>43</v>
      </c>
      <c r="I7607" t="s">
        <v>23</v>
      </c>
      <c r="J7607" s="4">
        <v>0.13</v>
      </c>
      <c r="K7607" s="2">
        <f>86*Social_Media_Advertising_Sorted_First_10000_Rows[[#This Row],[Acquisition_Cost_Usd]]</f>
        <v>277750.76</v>
      </c>
      <c r="L7607" s="3">
        <v>3229.66</v>
      </c>
      <c r="M7607">
        <v>2.54</v>
      </c>
      <c r="N7607" t="s">
        <v>53</v>
      </c>
      <c r="O7607" t="s">
        <v>49</v>
      </c>
      <c r="P7607">
        <v>7972</v>
      </c>
      <c r="Q7607">
        <v>25134</v>
      </c>
      <c r="R7607">
        <v>2</v>
      </c>
      <c r="S7607" t="s">
        <v>45</v>
      </c>
    </row>
    <row r="7608" spans="1:19" hidden="1" x14ac:dyDescent="0.3">
      <c r="A7608">
        <v>131044</v>
      </c>
      <c r="B7608" s="1">
        <v>44917</v>
      </c>
      <c r="C7608" t="s">
        <v>54</v>
      </c>
      <c r="D7608" t="s">
        <v>61</v>
      </c>
      <c r="E7608" t="s">
        <v>62</v>
      </c>
      <c r="F7608" t="s">
        <v>100</v>
      </c>
      <c r="G7608" t="s">
        <v>60</v>
      </c>
      <c r="H7608" t="s">
        <v>52</v>
      </c>
      <c r="I7608" t="s">
        <v>23</v>
      </c>
      <c r="J7608" s="4">
        <v>0.01</v>
      </c>
      <c r="K7608" s="2">
        <f>86*Social_Media_Advertising_Sorted_First_10000_Rows[[#This Row],[Acquisition_Cost_Usd]]</f>
        <v>982567.20000000007</v>
      </c>
      <c r="L7608" s="3">
        <v>11425.2</v>
      </c>
      <c r="M7608">
        <v>6.69</v>
      </c>
      <c r="N7608" t="s">
        <v>53</v>
      </c>
      <c r="O7608" t="s">
        <v>49</v>
      </c>
      <c r="P7608">
        <v>30236</v>
      </c>
      <c r="Q7608">
        <v>91079</v>
      </c>
      <c r="R7608">
        <v>9</v>
      </c>
      <c r="S7608" t="s">
        <v>45</v>
      </c>
    </row>
    <row r="7609" spans="1:19" x14ac:dyDescent="0.3">
      <c r="A7609">
        <v>131048</v>
      </c>
      <c r="B7609" s="1">
        <v>44671</v>
      </c>
      <c r="C7609" t="s">
        <v>34</v>
      </c>
      <c r="D7609" t="s">
        <v>18</v>
      </c>
      <c r="E7609" t="s">
        <v>27</v>
      </c>
      <c r="F7609" t="s">
        <v>83</v>
      </c>
      <c r="G7609" t="s">
        <v>21</v>
      </c>
      <c r="H7609" t="s">
        <v>22</v>
      </c>
      <c r="I7609" t="s">
        <v>31</v>
      </c>
      <c r="J7609" s="4">
        <v>0.13</v>
      </c>
      <c r="K7609" s="2">
        <f>86*Social_Media_Advertising_Sorted_First_10000_Rows[[#This Row],[Acquisition_Cost_Usd]]</f>
        <v>719579.20000000007</v>
      </c>
      <c r="L7609" s="3">
        <v>8367.2000000000007</v>
      </c>
      <c r="M7609">
        <v>5.96</v>
      </c>
      <c r="N7609" t="s">
        <v>58</v>
      </c>
      <c r="O7609" t="s">
        <v>25</v>
      </c>
      <c r="P7609">
        <v>21919</v>
      </c>
      <c r="Q7609">
        <v>66446</v>
      </c>
      <c r="R7609">
        <v>9</v>
      </c>
      <c r="S7609" t="s">
        <v>64</v>
      </c>
    </row>
    <row r="7610" spans="1:19" x14ac:dyDescent="0.3">
      <c r="A7610">
        <v>131050</v>
      </c>
      <c r="B7610" s="1">
        <v>44850</v>
      </c>
      <c r="C7610" t="s">
        <v>77</v>
      </c>
      <c r="D7610" t="s">
        <v>18</v>
      </c>
      <c r="E7610" t="s">
        <v>55</v>
      </c>
      <c r="F7610" t="s">
        <v>74</v>
      </c>
      <c r="G7610" t="s">
        <v>29</v>
      </c>
      <c r="H7610" t="s">
        <v>22</v>
      </c>
      <c r="I7610" t="s">
        <v>37</v>
      </c>
      <c r="J7610" s="4">
        <v>0.1</v>
      </c>
      <c r="K7610" s="2">
        <f>86*Social_Media_Advertising_Sorted_First_10000_Rows[[#This Row],[Acquisition_Cost_Usd]]</f>
        <v>823319.27999999991</v>
      </c>
      <c r="L7610" s="3">
        <v>9573.48</v>
      </c>
      <c r="M7610">
        <v>0.78112554223833974</v>
      </c>
      <c r="N7610" t="s">
        <v>44</v>
      </c>
      <c r="O7610" t="s">
        <v>49</v>
      </c>
      <c r="P7610">
        <v>14791</v>
      </c>
      <c r="Q7610">
        <v>49143</v>
      </c>
      <c r="R7610">
        <v>1</v>
      </c>
      <c r="S7610" t="s">
        <v>64</v>
      </c>
    </row>
    <row r="7611" spans="1:19" x14ac:dyDescent="0.3">
      <c r="A7611">
        <v>131057</v>
      </c>
      <c r="B7611" s="1">
        <v>44641</v>
      </c>
      <c r="C7611" t="s">
        <v>39</v>
      </c>
      <c r="D7611" t="s">
        <v>40</v>
      </c>
      <c r="E7611" t="s">
        <v>19</v>
      </c>
      <c r="F7611" t="s">
        <v>103</v>
      </c>
      <c r="G7611" t="s">
        <v>42</v>
      </c>
      <c r="H7611" t="s">
        <v>22</v>
      </c>
      <c r="I7611" t="s">
        <v>48</v>
      </c>
      <c r="J7611" s="4">
        <v>0.04</v>
      </c>
      <c r="K7611" s="2">
        <f>86*Social_Media_Advertising_Sorted_First_10000_Rows[[#This Row],[Acquisition_Cost_Usd]]</f>
        <v>832365.62</v>
      </c>
      <c r="L7611" s="3">
        <v>9678.67</v>
      </c>
      <c r="M7611">
        <v>4.75</v>
      </c>
      <c r="N7611" t="s">
        <v>53</v>
      </c>
      <c r="O7611" t="s">
        <v>49</v>
      </c>
      <c r="P7611">
        <v>25479</v>
      </c>
      <c r="Q7611">
        <v>76990</v>
      </c>
      <c r="R7611">
        <v>1</v>
      </c>
      <c r="S7611" t="s">
        <v>45</v>
      </c>
    </row>
    <row r="7612" spans="1:19" x14ac:dyDescent="0.3">
      <c r="A7612">
        <v>131068</v>
      </c>
      <c r="B7612" s="1">
        <v>44784</v>
      </c>
      <c r="C7612" t="s">
        <v>79</v>
      </c>
      <c r="D7612" t="s">
        <v>40</v>
      </c>
      <c r="E7612" t="s">
        <v>55</v>
      </c>
      <c r="F7612" t="s">
        <v>83</v>
      </c>
      <c r="G7612" t="s">
        <v>42</v>
      </c>
      <c r="H7612" t="s">
        <v>52</v>
      </c>
      <c r="I7612" t="s">
        <v>48</v>
      </c>
      <c r="J7612" s="4">
        <v>0.09</v>
      </c>
      <c r="K7612" s="2">
        <f>86*Social_Media_Advertising_Sorted_First_10000_Rows[[#This Row],[Acquisition_Cost_Usd]]</f>
        <v>1119342.46</v>
      </c>
      <c r="L7612" s="3">
        <v>13015.61</v>
      </c>
      <c r="M7612">
        <v>4.79</v>
      </c>
      <c r="N7612" t="s">
        <v>53</v>
      </c>
      <c r="O7612" t="s">
        <v>25</v>
      </c>
      <c r="P7612">
        <v>34418</v>
      </c>
      <c r="Q7612">
        <v>103466</v>
      </c>
      <c r="R7612">
        <v>4</v>
      </c>
      <c r="S7612" t="s">
        <v>64</v>
      </c>
    </row>
    <row r="7613" spans="1:19" x14ac:dyDescent="0.3">
      <c r="A7613">
        <v>131082</v>
      </c>
      <c r="B7613" s="1">
        <v>44864</v>
      </c>
      <c r="C7613" t="s">
        <v>77</v>
      </c>
      <c r="D7613" t="s">
        <v>18</v>
      </c>
      <c r="E7613" t="s">
        <v>55</v>
      </c>
      <c r="F7613" t="s">
        <v>100</v>
      </c>
      <c r="G7613" t="s">
        <v>60</v>
      </c>
      <c r="H7613" t="s">
        <v>22</v>
      </c>
      <c r="I7613" t="s">
        <v>48</v>
      </c>
      <c r="J7613" s="4">
        <v>0.02</v>
      </c>
      <c r="K7613" s="2">
        <f>86*Social_Media_Advertising_Sorted_First_10000_Rows[[#This Row],[Acquisition_Cost_Usd]]</f>
        <v>919318.5</v>
      </c>
      <c r="L7613" s="3">
        <v>10689.75</v>
      </c>
      <c r="M7613">
        <v>3.2</v>
      </c>
      <c r="N7613" t="s">
        <v>58</v>
      </c>
      <c r="O7613" t="s">
        <v>32</v>
      </c>
      <c r="P7613">
        <v>28237</v>
      </c>
      <c r="Q7613">
        <v>85159</v>
      </c>
      <c r="R7613">
        <v>2</v>
      </c>
      <c r="S7613" t="s">
        <v>45</v>
      </c>
    </row>
    <row r="7614" spans="1:19" hidden="1" x14ac:dyDescent="0.3">
      <c r="A7614">
        <v>131085</v>
      </c>
      <c r="B7614" s="1">
        <v>44645</v>
      </c>
      <c r="C7614" t="s">
        <v>39</v>
      </c>
      <c r="D7614" t="s">
        <v>61</v>
      </c>
      <c r="E7614" t="s">
        <v>62</v>
      </c>
      <c r="F7614" t="s">
        <v>101</v>
      </c>
      <c r="G7614" t="s">
        <v>42</v>
      </c>
      <c r="H7614" t="s">
        <v>30</v>
      </c>
      <c r="I7614" t="s">
        <v>23</v>
      </c>
      <c r="J7614" s="4">
        <v>0.04</v>
      </c>
      <c r="K7614" s="2">
        <f>86*Social_Media_Advertising_Sorted_First_10000_Rows[[#This Row],[Acquisition_Cost_Usd]]</f>
        <v>543340.26</v>
      </c>
      <c r="L7614" s="3">
        <v>6317.91</v>
      </c>
      <c r="M7614">
        <v>3.99</v>
      </c>
      <c r="N7614" t="s">
        <v>58</v>
      </c>
      <c r="O7614" t="s">
        <v>32</v>
      </c>
      <c r="P7614">
        <v>16359</v>
      </c>
      <c r="Q7614">
        <v>49977</v>
      </c>
      <c r="R7614">
        <v>5</v>
      </c>
      <c r="S7614" t="s">
        <v>64</v>
      </c>
    </row>
    <row r="7615" spans="1:19" hidden="1" x14ac:dyDescent="0.3">
      <c r="A7615">
        <v>131087</v>
      </c>
      <c r="B7615" s="1">
        <v>44915</v>
      </c>
      <c r="C7615" t="s">
        <v>54</v>
      </c>
      <c r="D7615" t="s">
        <v>61</v>
      </c>
      <c r="E7615" t="s">
        <v>62</v>
      </c>
      <c r="F7615" t="s">
        <v>56</v>
      </c>
      <c r="G7615" t="s">
        <v>42</v>
      </c>
      <c r="H7615" t="s">
        <v>30</v>
      </c>
      <c r="I7615" t="s">
        <v>23</v>
      </c>
      <c r="J7615" s="4">
        <v>0.03</v>
      </c>
      <c r="K7615" s="2">
        <f>86*Social_Media_Advertising_Sorted_First_10000_Rows[[#This Row],[Acquisition_Cost_Usd]]</f>
        <v>444304.38</v>
      </c>
      <c r="L7615" s="3">
        <v>5166.33</v>
      </c>
      <c r="M7615">
        <v>3.7</v>
      </c>
      <c r="N7615" t="s">
        <v>38</v>
      </c>
      <c r="O7615" t="s">
        <v>49</v>
      </c>
      <c r="P7615">
        <v>13236</v>
      </c>
      <c r="Q7615">
        <v>40726</v>
      </c>
      <c r="R7615">
        <v>7</v>
      </c>
      <c r="S7615" t="s">
        <v>26</v>
      </c>
    </row>
    <row r="7616" spans="1:19" x14ac:dyDescent="0.3">
      <c r="A7616">
        <v>131088</v>
      </c>
      <c r="B7616" s="1">
        <v>44662</v>
      </c>
      <c r="C7616" t="s">
        <v>34</v>
      </c>
      <c r="D7616" t="s">
        <v>40</v>
      </c>
      <c r="E7616" t="s">
        <v>27</v>
      </c>
      <c r="F7616" t="s">
        <v>28</v>
      </c>
      <c r="G7616" t="s">
        <v>21</v>
      </c>
      <c r="H7616" t="s">
        <v>22</v>
      </c>
      <c r="I7616" t="s">
        <v>23</v>
      </c>
      <c r="J7616" s="4">
        <v>0.01</v>
      </c>
      <c r="K7616" s="2">
        <f>86*Social_Media_Advertising_Sorted_First_10000_Rows[[#This Row],[Acquisition_Cost_Usd]]</f>
        <v>909278</v>
      </c>
      <c r="L7616" s="3">
        <v>10573</v>
      </c>
      <c r="M7616">
        <v>6.44</v>
      </c>
      <c r="N7616" t="s">
        <v>44</v>
      </c>
      <c r="O7616" t="s">
        <v>25</v>
      </c>
      <c r="P7616">
        <v>27909</v>
      </c>
      <c r="Q7616">
        <v>84188</v>
      </c>
      <c r="R7616">
        <v>7</v>
      </c>
      <c r="S7616" t="s">
        <v>33</v>
      </c>
    </row>
    <row r="7617" spans="1:19" x14ac:dyDescent="0.3">
      <c r="A7617">
        <v>131092</v>
      </c>
      <c r="B7617" s="1">
        <v>44843</v>
      </c>
      <c r="C7617" t="s">
        <v>77</v>
      </c>
      <c r="D7617" t="s">
        <v>40</v>
      </c>
      <c r="E7617" t="s">
        <v>27</v>
      </c>
      <c r="F7617" t="s">
        <v>28</v>
      </c>
      <c r="G7617" t="s">
        <v>21</v>
      </c>
      <c r="H7617" t="s">
        <v>52</v>
      </c>
      <c r="I7617" t="s">
        <v>31</v>
      </c>
      <c r="J7617" s="4">
        <v>0.08</v>
      </c>
      <c r="K7617" s="2">
        <f>86*Social_Media_Advertising_Sorted_First_10000_Rows[[#This Row],[Acquisition_Cost_Usd]]</f>
        <v>1251177.02</v>
      </c>
      <c r="L7617" s="3">
        <v>14548.57</v>
      </c>
      <c r="M7617">
        <v>0.98</v>
      </c>
      <c r="N7617" t="s">
        <v>24</v>
      </c>
      <c r="O7617" t="s">
        <v>49</v>
      </c>
      <c r="P7617">
        <v>37719</v>
      </c>
      <c r="Q7617">
        <v>113245</v>
      </c>
      <c r="R7617">
        <v>5</v>
      </c>
      <c r="S7617" t="s">
        <v>33</v>
      </c>
    </row>
    <row r="7618" spans="1:19" x14ac:dyDescent="0.3">
      <c r="A7618">
        <v>131108</v>
      </c>
      <c r="B7618" s="1">
        <v>44838</v>
      </c>
      <c r="C7618" t="s">
        <v>77</v>
      </c>
      <c r="D7618" t="s">
        <v>18</v>
      </c>
      <c r="E7618" t="s">
        <v>55</v>
      </c>
      <c r="F7618" t="s">
        <v>74</v>
      </c>
      <c r="G7618" t="s">
        <v>29</v>
      </c>
      <c r="H7618" t="s">
        <v>52</v>
      </c>
      <c r="I7618" t="s">
        <v>31</v>
      </c>
      <c r="J7618" s="4">
        <v>0.08</v>
      </c>
      <c r="K7618" s="2">
        <f>86*Social_Media_Advertising_Sorted_First_10000_Rows[[#This Row],[Acquisition_Cost_Usd]]</f>
        <v>993511.55999999994</v>
      </c>
      <c r="L7618" s="3">
        <v>11552.46</v>
      </c>
      <c r="M7618">
        <v>2.5499999999999998</v>
      </c>
      <c r="N7618" t="s">
        <v>58</v>
      </c>
      <c r="O7618" t="s">
        <v>25</v>
      </c>
      <c r="P7618">
        <v>30584</v>
      </c>
      <c r="Q7618">
        <v>92112</v>
      </c>
      <c r="R7618">
        <v>8</v>
      </c>
      <c r="S7618" t="s">
        <v>64</v>
      </c>
    </row>
    <row r="7619" spans="1:19" x14ac:dyDescent="0.3">
      <c r="A7619">
        <v>131109</v>
      </c>
      <c r="B7619" s="1">
        <v>44886</v>
      </c>
      <c r="C7619" t="s">
        <v>80</v>
      </c>
      <c r="D7619" t="s">
        <v>18</v>
      </c>
      <c r="E7619" t="s">
        <v>19</v>
      </c>
      <c r="F7619" t="s">
        <v>85</v>
      </c>
      <c r="G7619" t="s">
        <v>21</v>
      </c>
      <c r="H7619" t="s">
        <v>43</v>
      </c>
      <c r="I7619" t="s">
        <v>31</v>
      </c>
      <c r="J7619" s="4">
        <v>0.05</v>
      </c>
      <c r="K7619" s="2">
        <f>86*Social_Media_Advertising_Sorted_First_10000_Rows[[#This Row],[Acquisition_Cost_Usd]]</f>
        <v>288267.7</v>
      </c>
      <c r="L7619" s="3">
        <v>3351.95</v>
      </c>
      <c r="M7619">
        <v>1.84</v>
      </c>
      <c r="N7619" t="s">
        <v>38</v>
      </c>
      <c r="O7619" t="s">
        <v>49</v>
      </c>
      <c r="P7619">
        <v>8296</v>
      </c>
      <c r="Q7619">
        <v>26093</v>
      </c>
      <c r="R7619">
        <v>2</v>
      </c>
      <c r="S7619" t="s">
        <v>45</v>
      </c>
    </row>
    <row r="7620" spans="1:19" x14ac:dyDescent="0.3">
      <c r="A7620">
        <v>131113</v>
      </c>
      <c r="B7620" s="1">
        <v>44918</v>
      </c>
      <c r="C7620" t="s">
        <v>54</v>
      </c>
      <c r="D7620" t="s">
        <v>18</v>
      </c>
      <c r="E7620" t="s">
        <v>27</v>
      </c>
      <c r="F7620" t="s">
        <v>20</v>
      </c>
      <c r="G7620" t="s">
        <v>60</v>
      </c>
      <c r="H7620" t="s">
        <v>30</v>
      </c>
      <c r="I7620" t="s">
        <v>31</v>
      </c>
      <c r="J7620" s="4">
        <v>0.12</v>
      </c>
      <c r="K7620" s="2">
        <f>86*Social_Media_Advertising_Sorted_First_10000_Rows[[#This Row],[Acquisition_Cost_Usd]]</f>
        <v>423334.13999999996</v>
      </c>
      <c r="L7620" s="3">
        <v>4922.49</v>
      </c>
      <c r="M7620">
        <v>5.81</v>
      </c>
      <c r="N7620" t="s">
        <v>24</v>
      </c>
      <c r="O7620" t="s">
        <v>32</v>
      </c>
      <c r="P7620">
        <v>12566</v>
      </c>
      <c r="Q7620">
        <v>38740</v>
      </c>
      <c r="R7620">
        <v>1</v>
      </c>
      <c r="S7620" t="s">
        <v>26</v>
      </c>
    </row>
    <row r="7621" spans="1:19" hidden="1" x14ac:dyDescent="0.3">
      <c r="A7621">
        <v>131119</v>
      </c>
      <c r="B7621" s="1">
        <v>44751</v>
      </c>
      <c r="C7621" t="s">
        <v>67</v>
      </c>
      <c r="D7621" t="s">
        <v>61</v>
      </c>
      <c r="E7621" t="s">
        <v>62</v>
      </c>
      <c r="F7621" t="s">
        <v>71</v>
      </c>
      <c r="G7621" t="s">
        <v>42</v>
      </c>
      <c r="H7621" t="s">
        <v>22</v>
      </c>
      <c r="I7621" t="s">
        <v>48</v>
      </c>
      <c r="J7621" s="4">
        <v>0.11</v>
      </c>
      <c r="K7621" s="2">
        <f>86*Social_Media_Advertising_Sorted_First_10000_Rows[[#This Row],[Acquisition_Cost_Usd]]</f>
        <v>877308.36</v>
      </c>
      <c r="L7621" s="3">
        <v>10201.26</v>
      </c>
      <c r="M7621">
        <v>4.24</v>
      </c>
      <c r="N7621" t="s">
        <v>58</v>
      </c>
      <c r="O7621" t="s">
        <v>32</v>
      </c>
      <c r="P7621">
        <v>26903</v>
      </c>
      <c r="Q7621">
        <v>81207</v>
      </c>
      <c r="R7621">
        <v>9</v>
      </c>
      <c r="S7621" t="s">
        <v>64</v>
      </c>
    </row>
    <row r="7622" spans="1:19" x14ac:dyDescent="0.3">
      <c r="A7622">
        <v>131126</v>
      </c>
      <c r="B7622" s="1">
        <v>44793</v>
      </c>
      <c r="C7622" t="s">
        <v>79</v>
      </c>
      <c r="D7622" t="s">
        <v>40</v>
      </c>
      <c r="E7622" t="s">
        <v>27</v>
      </c>
      <c r="F7622" t="s">
        <v>109</v>
      </c>
      <c r="G7622" t="s">
        <v>42</v>
      </c>
      <c r="H7622" t="s">
        <v>22</v>
      </c>
      <c r="I7622" t="s">
        <v>23</v>
      </c>
      <c r="J7622" s="4">
        <v>7.0000000000000007E-2</v>
      </c>
      <c r="K7622" s="2">
        <f>86*Social_Media_Advertising_Sorted_First_10000_Rows[[#This Row],[Acquisition_Cost_Usd]]</f>
        <v>835297.36</v>
      </c>
      <c r="L7622" s="3">
        <v>9712.76</v>
      </c>
      <c r="M7622">
        <v>5.0999999999999996</v>
      </c>
      <c r="N7622" t="s">
        <v>38</v>
      </c>
      <c r="O7622" t="s">
        <v>32</v>
      </c>
      <c r="P7622">
        <v>25573</v>
      </c>
      <c r="Q7622">
        <v>77267</v>
      </c>
      <c r="R7622">
        <v>10</v>
      </c>
      <c r="S7622" t="s">
        <v>50</v>
      </c>
    </row>
    <row r="7623" spans="1:19" x14ac:dyDescent="0.3">
      <c r="A7623">
        <v>131132</v>
      </c>
      <c r="B7623" s="1">
        <v>44711</v>
      </c>
      <c r="C7623" t="s">
        <v>91</v>
      </c>
      <c r="D7623" t="s">
        <v>18</v>
      </c>
      <c r="E7623" t="s">
        <v>35</v>
      </c>
      <c r="F7623" t="s">
        <v>85</v>
      </c>
      <c r="G7623" t="s">
        <v>60</v>
      </c>
      <c r="H7623" t="s">
        <v>22</v>
      </c>
      <c r="I7623" t="s">
        <v>31</v>
      </c>
      <c r="J7623" s="4">
        <v>0.05</v>
      </c>
      <c r="K7623" s="2">
        <f>86*Social_Media_Advertising_Sorted_First_10000_Rows[[#This Row],[Acquisition_Cost_Usd]]</f>
        <v>697854.74</v>
      </c>
      <c r="L7623" s="3">
        <v>8114.59</v>
      </c>
      <c r="M7623">
        <v>5.97</v>
      </c>
      <c r="N7623" t="s">
        <v>44</v>
      </c>
      <c r="O7623" t="s">
        <v>32</v>
      </c>
      <c r="P7623">
        <v>21228</v>
      </c>
      <c r="Q7623">
        <v>64397</v>
      </c>
      <c r="R7623">
        <v>9</v>
      </c>
      <c r="S7623" t="s">
        <v>45</v>
      </c>
    </row>
    <row r="7624" spans="1:19" x14ac:dyDescent="0.3">
      <c r="A7624">
        <v>131136</v>
      </c>
      <c r="B7624" s="1">
        <v>44625</v>
      </c>
      <c r="C7624" t="s">
        <v>39</v>
      </c>
      <c r="D7624" t="s">
        <v>18</v>
      </c>
      <c r="E7624" t="s">
        <v>35</v>
      </c>
      <c r="F7624" t="s">
        <v>20</v>
      </c>
      <c r="G7624" t="s">
        <v>42</v>
      </c>
      <c r="H7624" t="s">
        <v>30</v>
      </c>
      <c r="I7624" t="s">
        <v>31</v>
      </c>
      <c r="J7624" s="4">
        <v>0.01</v>
      </c>
      <c r="K7624" s="2">
        <f>86*Social_Media_Advertising_Sorted_First_10000_Rows[[#This Row],[Acquisition_Cost_Usd]]</f>
        <v>446398.48000000004</v>
      </c>
      <c r="L7624" s="3">
        <v>5190.68</v>
      </c>
      <c r="M7624">
        <v>6.13</v>
      </c>
      <c r="N7624" t="s">
        <v>53</v>
      </c>
      <c r="O7624" t="s">
        <v>25</v>
      </c>
      <c r="P7624">
        <v>13301</v>
      </c>
      <c r="Q7624">
        <v>40918</v>
      </c>
      <c r="R7624">
        <v>7</v>
      </c>
      <c r="S7624" t="s">
        <v>26</v>
      </c>
    </row>
    <row r="7625" spans="1:19" x14ac:dyDescent="0.3">
      <c r="A7625">
        <v>131137</v>
      </c>
      <c r="B7625" s="1">
        <v>44867</v>
      </c>
      <c r="C7625" t="s">
        <v>80</v>
      </c>
      <c r="D7625" t="s">
        <v>40</v>
      </c>
      <c r="E7625" t="s">
        <v>19</v>
      </c>
      <c r="F7625" t="s">
        <v>57</v>
      </c>
      <c r="G7625" t="s">
        <v>42</v>
      </c>
      <c r="H7625" t="s">
        <v>30</v>
      </c>
      <c r="I7625" t="s">
        <v>23</v>
      </c>
      <c r="J7625" s="4">
        <v>0.04</v>
      </c>
      <c r="K7625" s="2">
        <f>86*Social_Media_Advertising_Sorted_First_10000_Rows[[#This Row],[Acquisition_Cost_Usd]]</f>
        <v>578687.98</v>
      </c>
      <c r="L7625" s="3">
        <v>6728.93</v>
      </c>
      <c r="M7625">
        <v>2.95</v>
      </c>
      <c r="N7625" t="s">
        <v>53</v>
      </c>
      <c r="O7625" t="s">
        <v>32</v>
      </c>
      <c r="P7625">
        <v>17458</v>
      </c>
      <c r="Q7625">
        <v>53231</v>
      </c>
      <c r="R7625">
        <v>6</v>
      </c>
      <c r="S7625" t="s">
        <v>26</v>
      </c>
    </row>
    <row r="7626" spans="1:19" x14ac:dyDescent="0.3">
      <c r="A7626">
        <v>131139</v>
      </c>
      <c r="B7626" s="1">
        <v>44774</v>
      </c>
      <c r="C7626" t="s">
        <v>79</v>
      </c>
      <c r="D7626" t="s">
        <v>18</v>
      </c>
      <c r="E7626" t="s">
        <v>27</v>
      </c>
      <c r="F7626" t="s">
        <v>83</v>
      </c>
      <c r="G7626" t="s">
        <v>29</v>
      </c>
      <c r="H7626" t="s">
        <v>43</v>
      </c>
      <c r="I7626" t="s">
        <v>31</v>
      </c>
      <c r="J7626" s="4">
        <v>0.11</v>
      </c>
      <c r="K7626" s="2">
        <f>86*Social_Media_Advertising_Sorted_First_10000_Rows[[#This Row],[Acquisition_Cost_Usd]]</f>
        <v>235139.47999999998</v>
      </c>
      <c r="L7626" s="3">
        <v>2734.18</v>
      </c>
      <c r="M7626">
        <v>3.92</v>
      </c>
      <c r="N7626" t="s">
        <v>24</v>
      </c>
      <c r="O7626" t="s">
        <v>49</v>
      </c>
      <c r="P7626">
        <v>6693</v>
      </c>
      <c r="Q7626">
        <v>21345</v>
      </c>
      <c r="R7626">
        <v>7</v>
      </c>
      <c r="S7626" t="s">
        <v>64</v>
      </c>
    </row>
    <row r="7627" spans="1:19" x14ac:dyDescent="0.3">
      <c r="A7627">
        <v>131143</v>
      </c>
      <c r="B7627" s="1">
        <v>44758</v>
      </c>
      <c r="C7627" t="s">
        <v>67</v>
      </c>
      <c r="D7627" t="s">
        <v>18</v>
      </c>
      <c r="E7627" t="s">
        <v>55</v>
      </c>
      <c r="F7627" t="s">
        <v>97</v>
      </c>
      <c r="G7627" t="s">
        <v>21</v>
      </c>
      <c r="H7627" t="s">
        <v>22</v>
      </c>
      <c r="I7627" t="s">
        <v>48</v>
      </c>
      <c r="J7627" s="4">
        <v>0.06</v>
      </c>
      <c r="K7627" s="2">
        <f>86*Social_Media_Advertising_Sorted_First_10000_Rows[[#This Row],[Acquisition_Cost_Usd]]</f>
        <v>758211.26</v>
      </c>
      <c r="L7627" s="3">
        <v>8816.41</v>
      </c>
      <c r="M7627">
        <v>6.52</v>
      </c>
      <c r="N7627" t="s">
        <v>44</v>
      </c>
      <c r="O7627" t="s">
        <v>49</v>
      </c>
      <c r="P7627">
        <v>23132</v>
      </c>
      <c r="Q7627">
        <v>70037</v>
      </c>
      <c r="R7627">
        <v>9</v>
      </c>
      <c r="S7627" t="s">
        <v>26</v>
      </c>
    </row>
    <row r="7628" spans="1:19" x14ac:dyDescent="0.3">
      <c r="A7628">
        <v>131150</v>
      </c>
      <c r="B7628" s="1">
        <v>44581</v>
      </c>
      <c r="C7628" t="s">
        <v>17</v>
      </c>
      <c r="D7628" t="s">
        <v>18</v>
      </c>
      <c r="E7628" t="s">
        <v>19</v>
      </c>
      <c r="F7628" t="s">
        <v>41</v>
      </c>
      <c r="G7628" t="s">
        <v>29</v>
      </c>
      <c r="H7628" t="s">
        <v>52</v>
      </c>
      <c r="I7628" t="s">
        <v>23</v>
      </c>
      <c r="J7628" s="4">
        <v>7.0000000000000007E-2</v>
      </c>
      <c r="K7628" s="2">
        <f>86*Social_Media_Advertising_Sorted_First_10000_Rows[[#This Row],[Acquisition_Cost_Usd]]</f>
        <v>982111.4</v>
      </c>
      <c r="L7628" s="3">
        <v>11419.9</v>
      </c>
      <c r="M7628">
        <v>0.33</v>
      </c>
      <c r="N7628" t="s">
        <v>53</v>
      </c>
      <c r="O7628" t="s">
        <v>25</v>
      </c>
      <c r="P7628">
        <v>30219</v>
      </c>
      <c r="Q7628">
        <v>91029</v>
      </c>
      <c r="R7628">
        <v>2</v>
      </c>
      <c r="S7628" t="s">
        <v>45</v>
      </c>
    </row>
    <row r="7629" spans="1:19" x14ac:dyDescent="0.3">
      <c r="A7629">
        <v>131152</v>
      </c>
      <c r="B7629" s="1">
        <v>44679</v>
      </c>
      <c r="C7629" t="s">
        <v>34</v>
      </c>
      <c r="D7629" t="s">
        <v>18</v>
      </c>
      <c r="E7629" t="s">
        <v>19</v>
      </c>
      <c r="F7629" t="s">
        <v>103</v>
      </c>
      <c r="G7629" t="s">
        <v>21</v>
      </c>
      <c r="H7629" t="s">
        <v>52</v>
      </c>
      <c r="I7629" t="s">
        <v>37</v>
      </c>
      <c r="J7629" s="4">
        <v>0.05</v>
      </c>
      <c r="K7629" s="2">
        <f>86*Social_Media_Advertising_Sorted_First_10000_Rows[[#This Row],[Acquisition_Cost_Usd]]</f>
        <v>1165994.02</v>
      </c>
      <c r="L7629" s="3">
        <v>13558.07</v>
      </c>
      <c r="M7629">
        <v>0.1483602288461835</v>
      </c>
      <c r="N7629" t="s">
        <v>53</v>
      </c>
      <c r="O7629" t="s">
        <v>49</v>
      </c>
      <c r="P7629">
        <v>20977</v>
      </c>
      <c r="Q7629">
        <v>69287</v>
      </c>
      <c r="R7629">
        <v>1</v>
      </c>
      <c r="S7629" t="s">
        <v>45</v>
      </c>
    </row>
    <row r="7630" spans="1:19" x14ac:dyDescent="0.3">
      <c r="A7630">
        <v>131153</v>
      </c>
      <c r="B7630" s="1">
        <v>44830</v>
      </c>
      <c r="C7630" t="s">
        <v>46</v>
      </c>
      <c r="D7630" t="s">
        <v>18</v>
      </c>
      <c r="E7630" t="s">
        <v>35</v>
      </c>
      <c r="F7630" t="s">
        <v>28</v>
      </c>
      <c r="G7630" t="s">
        <v>60</v>
      </c>
      <c r="H7630" t="s">
        <v>22</v>
      </c>
      <c r="I7630" t="s">
        <v>48</v>
      </c>
      <c r="J7630" s="4">
        <v>0.1</v>
      </c>
      <c r="K7630" s="2">
        <f>86*Social_Media_Advertising_Sorted_First_10000_Rows[[#This Row],[Acquisition_Cost_Usd]]</f>
        <v>888576.94000000006</v>
      </c>
      <c r="L7630" s="3">
        <v>10332.290000000001</v>
      </c>
      <c r="M7630">
        <v>4.3099999999999996</v>
      </c>
      <c r="N7630" t="s">
        <v>58</v>
      </c>
      <c r="O7630" t="s">
        <v>25</v>
      </c>
      <c r="P7630">
        <v>27254</v>
      </c>
      <c r="Q7630">
        <v>82247</v>
      </c>
      <c r="R7630">
        <v>7</v>
      </c>
      <c r="S7630" t="s">
        <v>33</v>
      </c>
    </row>
    <row r="7631" spans="1:19" hidden="1" x14ac:dyDescent="0.3">
      <c r="A7631">
        <v>131159</v>
      </c>
      <c r="B7631" s="1">
        <v>44870</v>
      </c>
      <c r="C7631" t="s">
        <v>80</v>
      </c>
      <c r="D7631" t="s">
        <v>61</v>
      </c>
      <c r="E7631" t="s">
        <v>62</v>
      </c>
      <c r="F7631" t="s">
        <v>100</v>
      </c>
      <c r="G7631" t="s">
        <v>29</v>
      </c>
      <c r="H7631" t="s">
        <v>43</v>
      </c>
      <c r="I7631" t="s">
        <v>48</v>
      </c>
      <c r="J7631" s="4">
        <v>0.15</v>
      </c>
      <c r="K7631" s="2">
        <f>86*Social_Media_Advertising_Sorted_First_10000_Rows[[#This Row],[Acquisition_Cost_Usd]]</f>
        <v>346152.58</v>
      </c>
      <c r="L7631" s="3">
        <v>4025.03</v>
      </c>
      <c r="M7631">
        <v>5.12</v>
      </c>
      <c r="N7631" t="s">
        <v>44</v>
      </c>
      <c r="O7631" t="s">
        <v>25</v>
      </c>
      <c r="P7631">
        <v>10105</v>
      </c>
      <c r="Q7631">
        <v>31451</v>
      </c>
      <c r="R7631">
        <v>6</v>
      </c>
      <c r="S7631" t="s">
        <v>45</v>
      </c>
    </row>
    <row r="7632" spans="1:19" x14ac:dyDescent="0.3">
      <c r="A7632">
        <v>131167</v>
      </c>
      <c r="B7632" s="1">
        <v>44860</v>
      </c>
      <c r="C7632" t="s">
        <v>77</v>
      </c>
      <c r="D7632" t="s">
        <v>18</v>
      </c>
      <c r="E7632" t="s">
        <v>19</v>
      </c>
      <c r="F7632" t="s">
        <v>93</v>
      </c>
      <c r="G7632" t="s">
        <v>29</v>
      </c>
      <c r="H7632" t="s">
        <v>30</v>
      </c>
      <c r="I7632" t="s">
        <v>31</v>
      </c>
      <c r="J7632" s="4">
        <v>0.11</v>
      </c>
      <c r="K7632" s="2">
        <f>86*Social_Media_Advertising_Sorted_First_10000_Rows[[#This Row],[Acquisition_Cost_Usd]]</f>
        <v>635776.5</v>
      </c>
      <c r="L7632" s="3">
        <v>7392.75</v>
      </c>
      <c r="M7632">
        <v>5.99</v>
      </c>
      <c r="N7632" t="s">
        <v>53</v>
      </c>
      <c r="O7632" t="s">
        <v>25</v>
      </c>
      <c r="P7632">
        <v>19249</v>
      </c>
      <c r="Q7632">
        <v>58537</v>
      </c>
      <c r="R7632">
        <v>3</v>
      </c>
      <c r="S7632" t="s">
        <v>45</v>
      </c>
    </row>
    <row r="7633" spans="1:19" x14ac:dyDescent="0.3">
      <c r="A7633">
        <v>131171</v>
      </c>
      <c r="B7633" s="1">
        <v>44562</v>
      </c>
      <c r="C7633" t="s">
        <v>17</v>
      </c>
      <c r="D7633" t="s">
        <v>18</v>
      </c>
      <c r="E7633" t="s">
        <v>27</v>
      </c>
      <c r="F7633" t="s">
        <v>28</v>
      </c>
      <c r="G7633" t="s">
        <v>42</v>
      </c>
      <c r="H7633" t="s">
        <v>52</v>
      </c>
      <c r="I7633" t="s">
        <v>48</v>
      </c>
      <c r="J7633" s="4">
        <v>0.1</v>
      </c>
      <c r="K7633" s="2">
        <f>86*Social_Media_Advertising_Sorted_First_10000_Rows[[#This Row],[Acquisition_Cost_Usd]]</f>
        <v>1055286.22</v>
      </c>
      <c r="L7633" s="3">
        <v>12270.77</v>
      </c>
      <c r="M7633">
        <v>0.99</v>
      </c>
      <c r="N7633" t="s">
        <v>53</v>
      </c>
      <c r="O7633" t="s">
        <v>25</v>
      </c>
      <c r="P7633">
        <v>32487</v>
      </c>
      <c r="Q7633">
        <v>97748</v>
      </c>
      <c r="R7633">
        <v>1</v>
      </c>
      <c r="S7633" t="s">
        <v>33</v>
      </c>
    </row>
    <row r="7634" spans="1:19" x14ac:dyDescent="0.3">
      <c r="A7634">
        <v>131181</v>
      </c>
      <c r="B7634" s="1">
        <v>44896</v>
      </c>
      <c r="C7634" t="s">
        <v>54</v>
      </c>
      <c r="D7634" t="s">
        <v>18</v>
      </c>
      <c r="E7634" t="s">
        <v>55</v>
      </c>
      <c r="F7634" t="s">
        <v>57</v>
      </c>
      <c r="G7634" t="s">
        <v>60</v>
      </c>
      <c r="H7634" t="s">
        <v>43</v>
      </c>
      <c r="I7634" t="s">
        <v>37</v>
      </c>
      <c r="J7634" s="4">
        <v>0.08</v>
      </c>
      <c r="K7634" s="2">
        <f>86*Social_Media_Advertising_Sorted_First_10000_Rows[[#This Row],[Acquisition_Cost_Usd]]</f>
        <v>43000</v>
      </c>
      <c r="L7634" s="3">
        <v>500</v>
      </c>
      <c r="M7634">
        <v>0.14657275620948251</v>
      </c>
      <c r="N7634" t="s">
        <v>53</v>
      </c>
      <c r="O7634" t="s">
        <v>49</v>
      </c>
      <c r="P7634">
        <v>1009</v>
      </c>
      <c r="Q7634">
        <v>4267</v>
      </c>
      <c r="R7634">
        <v>1</v>
      </c>
      <c r="S7634" t="s">
        <v>26</v>
      </c>
    </row>
    <row r="7635" spans="1:19" hidden="1" x14ac:dyDescent="0.3">
      <c r="A7635">
        <v>131185</v>
      </c>
      <c r="B7635" s="1">
        <v>44754</v>
      </c>
      <c r="C7635" t="s">
        <v>67</v>
      </c>
      <c r="D7635" t="s">
        <v>61</v>
      </c>
      <c r="E7635" t="s">
        <v>62</v>
      </c>
      <c r="F7635" t="s">
        <v>92</v>
      </c>
      <c r="G7635" t="s">
        <v>42</v>
      </c>
      <c r="H7635" t="s">
        <v>43</v>
      </c>
      <c r="I7635" t="s">
        <v>23</v>
      </c>
      <c r="J7635" s="4">
        <v>0.15</v>
      </c>
      <c r="K7635" s="2">
        <f>86*Social_Media_Advertising_Sorted_First_10000_Rows[[#This Row],[Acquisition_Cost_Usd]]</f>
        <v>231040.72</v>
      </c>
      <c r="L7635" s="3">
        <v>2686.52</v>
      </c>
      <c r="M7635">
        <v>6.7</v>
      </c>
      <c r="N7635" t="s">
        <v>58</v>
      </c>
      <c r="O7635" t="s">
        <v>32</v>
      </c>
      <c r="P7635">
        <v>6573</v>
      </c>
      <c r="Q7635">
        <v>20989</v>
      </c>
      <c r="R7635">
        <v>1</v>
      </c>
      <c r="S7635" t="s">
        <v>50</v>
      </c>
    </row>
    <row r="7636" spans="1:19" x14ac:dyDescent="0.3">
      <c r="A7636">
        <v>131191</v>
      </c>
      <c r="B7636" s="1">
        <v>44702</v>
      </c>
      <c r="C7636" t="s">
        <v>91</v>
      </c>
      <c r="D7636" t="s">
        <v>18</v>
      </c>
      <c r="E7636" t="s">
        <v>19</v>
      </c>
      <c r="F7636" t="s">
        <v>89</v>
      </c>
      <c r="G7636" t="s">
        <v>42</v>
      </c>
      <c r="H7636" t="s">
        <v>43</v>
      </c>
      <c r="I7636" t="s">
        <v>23</v>
      </c>
      <c r="J7636" s="4">
        <v>7.0000000000000007E-2</v>
      </c>
      <c r="K7636" s="2">
        <f>86*Social_Media_Advertising_Sorted_First_10000_Rows[[#This Row],[Acquisition_Cost_Usd]]</f>
        <v>237699.69999999998</v>
      </c>
      <c r="L7636" s="3">
        <v>2763.95</v>
      </c>
      <c r="M7636">
        <v>5.49</v>
      </c>
      <c r="N7636" t="s">
        <v>24</v>
      </c>
      <c r="O7636" t="s">
        <v>49</v>
      </c>
      <c r="P7636">
        <v>6770</v>
      </c>
      <c r="Q7636">
        <v>21572</v>
      </c>
      <c r="R7636">
        <v>4</v>
      </c>
      <c r="S7636" t="s">
        <v>50</v>
      </c>
    </row>
    <row r="7637" spans="1:19" x14ac:dyDescent="0.3">
      <c r="A7637">
        <v>131199</v>
      </c>
      <c r="B7637" s="1">
        <v>44726</v>
      </c>
      <c r="C7637" t="s">
        <v>69</v>
      </c>
      <c r="D7637" t="s">
        <v>18</v>
      </c>
      <c r="E7637" t="s">
        <v>55</v>
      </c>
      <c r="F7637" t="s">
        <v>66</v>
      </c>
      <c r="G7637" t="s">
        <v>42</v>
      </c>
      <c r="H7637" t="s">
        <v>52</v>
      </c>
      <c r="I7637" t="s">
        <v>37</v>
      </c>
      <c r="J7637" s="4">
        <v>0.04</v>
      </c>
      <c r="K7637" s="2">
        <f>86*Social_Media_Advertising_Sorted_First_10000_Rows[[#This Row],[Acquisition_Cost_Usd]]</f>
        <v>1121357.4400000002</v>
      </c>
      <c r="L7637" s="3">
        <v>13039.04</v>
      </c>
      <c r="M7637">
        <v>0.52194200991669382</v>
      </c>
      <c r="N7637" t="s">
        <v>58</v>
      </c>
      <c r="O7637" t="s">
        <v>32</v>
      </c>
      <c r="P7637">
        <v>20247</v>
      </c>
      <c r="Q7637">
        <v>66910</v>
      </c>
      <c r="R7637">
        <v>1</v>
      </c>
      <c r="S7637" t="s">
        <v>64</v>
      </c>
    </row>
    <row r="7638" spans="1:19" x14ac:dyDescent="0.3">
      <c r="A7638">
        <v>131201</v>
      </c>
      <c r="B7638" s="1">
        <v>44922</v>
      </c>
      <c r="C7638" t="s">
        <v>54</v>
      </c>
      <c r="D7638" t="s">
        <v>40</v>
      </c>
      <c r="E7638" t="s">
        <v>55</v>
      </c>
      <c r="F7638" t="s">
        <v>100</v>
      </c>
      <c r="G7638" t="s">
        <v>60</v>
      </c>
      <c r="H7638" t="s">
        <v>52</v>
      </c>
      <c r="I7638" t="s">
        <v>31</v>
      </c>
      <c r="J7638" s="4">
        <v>0.06</v>
      </c>
      <c r="K7638" s="2">
        <f>86*Social_Media_Advertising_Sorted_First_10000_Rows[[#This Row],[Acquisition_Cost_Usd]]</f>
        <v>1129664.18</v>
      </c>
      <c r="L7638" s="3">
        <v>13135.63</v>
      </c>
      <c r="M7638">
        <v>6.64</v>
      </c>
      <c r="N7638" t="s">
        <v>53</v>
      </c>
      <c r="O7638" t="s">
        <v>25</v>
      </c>
      <c r="P7638">
        <v>34713</v>
      </c>
      <c r="Q7638">
        <v>104340</v>
      </c>
      <c r="R7638">
        <v>3</v>
      </c>
      <c r="S7638" t="s">
        <v>45</v>
      </c>
    </row>
    <row r="7639" spans="1:19" x14ac:dyDescent="0.3">
      <c r="A7639">
        <v>131203</v>
      </c>
      <c r="B7639" s="1">
        <v>44567</v>
      </c>
      <c r="C7639" t="s">
        <v>17</v>
      </c>
      <c r="D7639" t="s">
        <v>40</v>
      </c>
      <c r="E7639" t="s">
        <v>55</v>
      </c>
      <c r="F7639" t="s">
        <v>68</v>
      </c>
      <c r="G7639" t="s">
        <v>21</v>
      </c>
      <c r="H7639" t="s">
        <v>30</v>
      </c>
      <c r="I7639" t="s">
        <v>48</v>
      </c>
      <c r="J7639" s="4">
        <v>0.14000000000000001</v>
      </c>
      <c r="K7639" s="2">
        <f>86*Social_Media_Advertising_Sorted_First_10000_Rows[[#This Row],[Acquisition_Cost_Usd]]</f>
        <v>654738.64</v>
      </c>
      <c r="L7639" s="3">
        <v>7613.24</v>
      </c>
      <c r="M7639">
        <v>6.05</v>
      </c>
      <c r="N7639" t="s">
        <v>53</v>
      </c>
      <c r="O7639" t="s">
        <v>25</v>
      </c>
      <c r="P7639">
        <v>19850</v>
      </c>
      <c r="Q7639">
        <v>60316</v>
      </c>
      <c r="R7639">
        <v>3</v>
      </c>
      <c r="S7639" t="s">
        <v>45</v>
      </c>
    </row>
    <row r="7640" spans="1:19" x14ac:dyDescent="0.3">
      <c r="A7640">
        <v>131204</v>
      </c>
      <c r="B7640" s="1">
        <v>44866</v>
      </c>
      <c r="C7640" t="s">
        <v>80</v>
      </c>
      <c r="D7640" t="s">
        <v>18</v>
      </c>
      <c r="E7640" t="s">
        <v>19</v>
      </c>
      <c r="F7640" t="s">
        <v>95</v>
      </c>
      <c r="G7640" t="s">
        <v>29</v>
      </c>
      <c r="H7640" t="s">
        <v>52</v>
      </c>
      <c r="I7640" t="s">
        <v>37</v>
      </c>
      <c r="J7640" s="4">
        <v>0.14000000000000001</v>
      </c>
      <c r="K7640" s="2">
        <f>86*Social_Media_Advertising_Sorted_First_10000_Rows[[#This Row],[Acquisition_Cost_Usd]]</f>
        <v>1237386.92</v>
      </c>
      <c r="L7640" s="3">
        <v>14388.22</v>
      </c>
      <c r="M7640">
        <v>1.408528437720393</v>
      </c>
      <c r="N7640" t="s">
        <v>24</v>
      </c>
      <c r="O7640" t="s">
        <v>49</v>
      </c>
      <c r="P7640">
        <v>21985</v>
      </c>
      <c r="Q7640">
        <v>72569</v>
      </c>
      <c r="R7640">
        <v>1</v>
      </c>
      <c r="S7640" t="s">
        <v>64</v>
      </c>
    </row>
    <row r="7641" spans="1:19" x14ac:dyDescent="0.3">
      <c r="A7641">
        <v>131207</v>
      </c>
      <c r="B7641" s="1">
        <v>44619</v>
      </c>
      <c r="C7641" t="s">
        <v>65</v>
      </c>
      <c r="D7641" t="s">
        <v>40</v>
      </c>
      <c r="E7641" t="s">
        <v>19</v>
      </c>
      <c r="F7641" t="s">
        <v>73</v>
      </c>
      <c r="G7641" t="s">
        <v>42</v>
      </c>
      <c r="H7641" t="s">
        <v>52</v>
      </c>
      <c r="I7641" t="s">
        <v>23</v>
      </c>
      <c r="J7641" s="4">
        <v>0.12</v>
      </c>
      <c r="K7641" s="2">
        <f>86*Social_Media_Advertising_Sorted_First_10000_Rows[[#This Row],[Acquisition_Cost_Usd]]</f>
        <v>1065810.8999999999</v>
      </c>
      <c r="L7641" s="3">
        <v>12393.15</v>
      </c>
      <c r="M7641">
        <v>1.42</v>
      </c>
      <c r="N7641" t="s">
        <v>24</v>
      </c>
      <c r="O7641" t="s">
        <v>32</v>
      </c>
      <c r="P7641">
        <v>32809</v>
      </c>
      <c r="Q7641">
        <v>98700</v>
      </c>
      <c r="R7641">
        <v>7</v>
      </c>
      <c r="S7641" t="s">
        <v>33</v>
      </c>
    </row>
    <row r="7642" spans="1:19" x14ac:dyDescent="0.3">
      <c r="A7642">
        <v>131210</v>
      </c>
      <c r="B7642" s="1">
        <v>44699</v>
      </c>
      <c r="C7642" t="s">
        <v>91</v>
      </c>
      <c r="D7642" t="s">
        <v>18</v>
      </c>
      <c r="E7642" t="s">
        <v>55</v>
      </c>
      <c r="F7642" t="s">
        <v>76</v>
      </c>
      <c r="G7642" t="s">
        <v>21</v>
      </c>
      <c r="H7642" t="s">
        <v>43</v>
      </c>
      <c r="I7642" t="s">
        <v>37</v>
      </c>
      <c r="J7642" s="4">
        <v>0.14000000000000001</v>
      </c>
      <c r="K7642" s="2">
        <f>86*Social_Media_Advertising_Sorted_First_10000_Rows[[#This Row],[Acquisition_Cost_Usd]]</f>
        <v>315823.82</v>
      </c>
      <c r="L7642" s="3">
        <v>3672.37</v>
      </c>
      <c r="M7642">
        <v>1.2172688655933852</v>
      </c>
      <c r="N7642" t="s">
        <v>44</v>
      </c>
      <c r="O7642" t="s">
        <v>49</v>
      </c>
      <c r="P7642">
        <v>5374</v>
      </c>
      <c r="Q7642">
        <v>18480</v>
      </c>
      <c r="R7642">
        <v>1</v>
      </c>
      <c r="S7642" t="s">
        <v>45</v>
      </c>
    </row>
    <row r="7643" spans="1:19" hidden="1" x14ac:dyDescent="0.3">
      <c r="A7643">
        <v>131215</v>
      </c>
      <c r="B7643" s="1">
        <v>44629</v>
      </c>
      <c r="C7643" t="s">
        <v>39</v>
      </c>
      <c r="D7643" t="s">
        <v>61</v>
      </c>
      <c r="E7643" t="s">
        <v>62</v>
      </c>
      <c r="F7643" t="s">
        <v>87</v>
      </c>
      <c r="G7643" t="s">
        <v>60</v>
      </c>
      <c r="H7643" t="s">
        <v>52</v>
      </c>
      <c r="I7643" t="s">
        <v>31</v>
      </c>
      <c r="J7643" s="4">
        <v>0.1</v>
      </c>
      <c r="K7643" s="2">
        <f>86*Social_Media_Advertising_Sorted_First_10000_Rows[[#This Row],[Acquisition_Cost_Usd]]</f>
        <v>1290000</v>
      </c>
      <c r="L7643" s="3">
        <v>15000</v>
      </c>
      <c r="M7643">
        <v>3.79</v>
      </c>
      <c r="N7643" t="s">
        <v>38</v>
      </c>
      <c r="O7643" t="s">
        <v>32</v>
      </c>
      <c r="P7643">
        <v>38569</v>
      </c>
      <c r="Q7643">
        <v>115762</v>
      </c>
      <c r="R7643">
        <v>10</v>
      </c>
      <c r="S7643" t="s">
        <v>64</v>
      </c>
    </row>
    <row r="7644" spans="1:19" x14ac:dyDescent="0.3">
      <c r="A7644">
        <v>131218</v>
      </c>
      <c r="B7644" s="1">
        <v>44806</v>
      </c>
      <c r="C7644" t="s">
        <v>46</v>
      </c>
      <c r="D7644" t="s">
        <v>40</v>
      </c>
      <c r="E7644" t="s">
        <v>27</v>
      </c>
      <c r="F7644" t="s">
        <v>110</v>
      </c>
      <c r="G7644" t="s">
        <v>29</v>
      </c>
      <c r="H7644" t="s">
        <v>43</v>
      </c>
      <c r="I7644" t="s">
        <v>23</v>
      </c>
      <c r="J7644" s="4">
        <v>0.11</v>
      </c>
      <c r="K7644" s="2">
        <f>86*Social_Media_Advertising_Sorted_First_10000_Rows[[#This Row],[Acquisition_Cost_Usd]]</f>
        <v>43000</v>
      </c>
      <c r="L7644" s="3">
        <v>500</v>
      </c>
      <c r="M7644">
        <v>5.76</v>
      </c>
      <c r="N7644" t="s">
        <v>53</v>
      </c>
      <c r="O7644" t="s">
        <v>25</v>
      </c>
      <c r="P7644">
        <v>1421</v>
      </c>
      <c r="Q7644">
        <v>5729</v>
      </c>
      <c r="R7644">
        <v>7</v>
      </c>
      <c r="S7644" t="s">
        <v>50</v>
      </c>
    </row>
    <row r="7645" spans="1:19" x14ac:dyDescent="0.3">
      <c r="A7645">
        <v>131222</v>
      </c>
      <c r="B7645" s="1">
        <v>44636</v>
      </c>
      <c r="C7645" t="s">
        <v>39</v>
      </c>
      <c r="D7645" t="s">
        <v>18</v>
      </c>
      <c r="E7645" t="s">
        <v>55</v>
      </c>
      <c r="F7645" t="s">
        <v>78</v>
      </c>
      <c r="G7645" t="s">
        <v>60</v>
      </c>
      <c r="H7645" t="s">
        <v>22</v>
      </c>
      <c r="I7645" t="s">
        <v>37</v>
      </c>
      <c r="J7645" s="4">
        <v>0.04</v>
      </c>
      <c r="K7645" s="2">
        <f>86*Social_Media_Advertising_Sorted_First_10000_Rows[[#This Row],[Acquisition_Cost_Usd]]</f>
        <v>874378.34000000008</v>
      </c>
      <c r="L7645" s="3">
        <v>10167.19</v>
      </c>
      <c r="M7645">
        <v>0.56484135319751805</v>
      </c>
      <c r="N7645" t="s">
        <v>24</v>
      </c>
      <c r="O7645" t="s">
        <v>32</v>
      </c>
      <c r="P7645">
        <v>15746</v>
      </c>
      <c r="Q7645">
        <v>52255</v>
      </c>
      <c r="R7645">
        <v>1</v>
      </c>
      <c r="S7645" t="s">
        <v>33</v>
      </c>
    </row>
    <row r="7646" spans="1:19" x14ac:dyDescent="0.3">
      <c r="A7646">
        <v>131225</v>
      </c>
      <c r="B7646" s="1">
        <v>44758</v>
      </c>
      <c r="C7646" t="s">
        <v>67</v>
      </c>
      <c r="D7646" t="s">
        <v>18</v>
      </c>
      <c r="E7646" t="s">
        <v>55</v>
      </c>
      <c r="F7646" t="s">
        <v>105</v>
      </c>
      <c r="G7646" t="s">
        <v>29</v>
      </c>
      <c r="H7646" t="s">
        <v>30</v>
      </c>
      <c r="I7646" t="s">
        <v>31</v>
      </c>
      <c r="J7646" s="4">
        <v>0.13</v>
      </c>
      <c r="K7646" s="2">
        <f>86*Social_Media_Advertising_Sorted_First_10000_Rows[[#This Row],[Acquisition_Cost_Usd]]</f>
        <v>557078.76</v>
      </c>
      <c r="L7646" s="3">
        <v>6477.66</v>
      </c>
      <c r="M7646">
        <v>1.28</v>
      </c>
      <c r="N7646" t="s">
        <v>38</v>
      </c>
      <c r="O7646" t="s">
        <v>32</v>
      </c>
      <c r="P7646">
        <v>16784</v>
      </c>
      <c r="Q7646">
        <v>51236</v>
      </c>
      <c r="R7646">
        <v>10</v>
      </c>
      <c r="S7646" t="s">
        <v>50</v>
      </c>
    </row>
    <row r="7647" spans="1:19" x14ac:dyDescent="0.3">
      <c r="A7647">
        <v>131236</v>
      </c>
      <c r="B7647" s="1">
        <v>44845</v>
      </c>
      <c r="C7647" t="s">
        <v>77</v>
      </c>
      <c r="D7647" t="s">
        <v>18</v>
      </c>
      <c r="E7647" t="s">
        <v>19</v>
      </c>
      <c r="F7647" t="s">
        <v>83</v>
      </c>
      <c r="G7647" t="s">
        <v>21</v>
      </c>
      <c r="H7647" t="s">
        <v>30</v>
      </c>
      <c r="I7647" t="s">
        <v>37</v>
      </c>
      <c r="J7647" s="4">
        <v>0.12</v>
      </c>
      <c r="K7647" s="2">
        <f>86*Social_Media_Advertising_Sorted_First_10000_Rows[[#This Row],[Acquisition_Cost_Usd]]</f>
        <v>386247.5</v>
      </c>
      <c r="L7647" s="3">
        <v>4491.25</v>
      </c>
      <c r="M7647">
        <v>0.38609408952741731</v>
      </c>
      <c r="N7647" t="s">
        <v>53</v>
      </c>
      <c r="O7647" t="s">
        <v>49</v>
      </c>
      <c r="P7647">
        <v>6687</v>
      </c>
      <c r="Q7647">
        <v>22757</v>
      </c>
      <c r="R7647">
        <v>1</v>
      </c>
      <c r="S7647" t="s">
        <v>64</v>
      </c>
    </row>
    <row r="7648" spans="1:19" x14ac:dyDescent="0.3">
      <c r="A7648">
        <v>131237</v>
      </c>
      <c r="B7648" s="1">
        <v>44772</v>
      </c>
      <c r="C7648" t="s">
        <v>67</v>
      </c>
      <c r="D7648" t="s">
        <v>18</v>
      </c>
      <c r="E7648" t="s">
        <v>35</v>
      </c>
      <c r="F7648" t="s">
        <v>73</v>
      </c>
      <c r="G7648" t="s">
        <v>21</v>
      </c>
      <c r="H7648" t="s">
        <v>52</v>
      </c>
      <c r="I7648" t="s">
        <v>31</v>
      </c>
      <c r="J7648" s="4">
        <v>0.04</v>
      </c>
      <c r="K7648" s="2">
        <f>86*Social_Media_Advertising_Sorted_First_10000_Rows[[#This Row],[Acquisition_Cost_Usd]]</f>
        <v>1290000</v>
      </c>
      <c r="L7648" s="3">
        <v>15000</v>
      </c>
      <c r="M7648">
        <v>7.09</v>
      </c>
      <c r="N7648" t="s">
        <v>38</v>
      </c>
      <c r="O7648" t="s">
        <v>32</v>
      </c>
      <c r="P7648">
        <v>39471</v>
      </c>
      <c r="Q7648">
        <v>118435</v>
      </c>
      <c r="R7648">
        <v>6</v>
      </c>
      <c r="S7648" t="s">
        <v>33</v>
      </c>
    </row>
    <row r="7649" spans="1:19" x14ac:dyDescent="0.3">
      <c r="A7649">
        <v>131241</v>
      </c>
      <c r="B7649" s="1">
        <v>44725</v>
      </c>
      <c r="C7649" t="s">
        <v>69</v>
      </c>
      <c r="D7649" t="s">
        <v>18</v>
      </c>
      <c r="E7649" t="s">
        <v>19</v>
      </c>
      <c r="F7649" t="s">
        <v>97</v>
      </c>
      <c r="G7649" t="s">
        <v>29</v>
      </c>
      <c r="H7649" t="s">
        <v>52</v>
      </c>
      <c r="I7649" t="s">
        <v>23</v>
      </c>
      <c r="J7649" s="4">
        <v>0.09</v>
      </c>
      <c r="K7649" s="2">
        <f>86*Social_Media_Advertising_Sorted_First_10000_Rows[[#This Row],[Acquisition_Cost_Usd]]</f>
        <v>1008108.3400000001</v>
      </c>
      <c r="L7649" s="3">
        <v>11722.19</v>
      </c>
      <c r="M7649">
        <v>6.68</v>
      </c>
      <c r="N7649" t="s">
        <v>53</v>
      </c>
      <c r="O7649" t="s">
        <v>25</v>
      </c>
      <c r="P7649">
        <v>31037</v>
      </c>
      <c r="Q7649">
        <v>93453</v>
      </c>
      <c r="R7649">
        <v>4</v>
      </c>
      <c r="S7649" t="s">
        <v>26</v>
      </c>
    </row>
    <row r="7650" spans="1:19" x14ac:dyDescent="0.3">
      <c r="A7650">
        <v>131244</v>
      </c>
      <c r="B7650" s="1">
        <v>44609</v>
      </c>
      <c r="C7650" t="s">
        <v>65</v>
      </c>
      <c r="D7650" t="s">
        <v>18</v>
      </c>
      <c r="E7650" t="s">
        <v>55</v>
      </c>
      <c r="F7650" t="s">
        <v>51</v>
      </c>
      <c r="G7650" t="s">
        <v>42</v>
      </c>
      <c r="H7650" t="s">
        <v>52</v>
      </c>
      <c r="I7650" t="s">
        <v>37</v>
      </c>
      <c r="J7650" s="4">
        <v>0.1</v>
      </c>
      <c r="K7650" s="2">
        <f>86*Social_Media_Advertising_Sorted_First_10000_Rows[[#This Row],[Acquisition_Cost_Usd]]</f>
        <v>1215033.8</v>
      </c>
      <c r="L7650" s="3">
        <v>14128.3</v>
      </c>
      <c r="M7650">
        <v>0.24309627859133681</v>
      </c>
      <c r="N7650" t="s">
        <v>38</v>
      </c>
      <c r="O7650" t="s">
        <v>32</v>
      </c>
      <c r="P7650">
        <v>21692</v>
      </c>
      <c r="Q7650">
        <v>71616</v>
      </c>
      <c r="R7650">
        <v>1</v>
      </c>
      <c r="S7650" t="s">
        <v>33</v>
      </c>
    </row>
    <row r="7651" spans="1:19" x14ac:dyDescent="0.3">
      <c r="A7651">
        <v>131245</v>
      </c>
      <c r="B7651" s="1">
        <v>44897</v>
      </c>
      <c r="C7651" t="s">
        <v>54</v>
      </c>
      <c r="D7651" t="s">
        <v>18</v>
      </c>
      <c r="E7651" t="s">
        <v>35</v>
      </c>
      <c r="F7651" t="s">
        <v>103</v>
      </c>
      <c r="G7651" t="s">
        <v>21</v>
      </c>
      <c r="H7651" t="s">
        <v>22</v>
      </c>
      <c r="I7651" t="s">
        <v>23</v>
      </c>
      <c r="J7651" s="4">
        <v>0.13</v>
      </c>
      <c r="K7651" s="2">
        <f>86*Social_Media_Advertising_Sorted_First_10000_Rows[[#This Row],[Acquisition_Cost_Usd]]</f>
        <v>851411.17999999993</v>
      </c>
      <c r="L7651" s="3">
        <v>9900.1299999999992</v>
      </c>
      <c r="M7651">
        <v>5.04</v>
      </c>
      <c r="N7651" t="s">
        <v>58</v>
      </c>
      <c r="O7651" t="s">
        <v>25</v>
      </c>
      <c r="P7651">
        <v>26085</v>
      </c>
      <c r="Q7651">
        <v>78784</v>
      </c>
      <c r="R7651">
        <v>4</v>
      </c>
      <c r="S7651" t="s">
        <v>45</v>
      </c>
    </row>
    <row r="7652" spans="1:19" x14ac:dyDescent="0.3">
      <c r="A7652">
        <v>131260</v>
      </c>
      <c r="B7652" s="1">
        <v>44652</v>
      </c>
      <c r="C7652" t="s">
        <v>34</v>
      </c>
      <c r="D7652" t="s">
        <v>18</v>
      </c>
      <c r="E7652" t="s">
        <v>27</v>
      </c>
      <c r="F7652" t="s">
        <v>93</v>
      </c>
      <c r="G7652" t="s">
        <v>21</v>
      </c>
      <c r="H7652" t="s">
        <v>30</v>
      </c>
      <c r="I7652" t="s">
        <v>37</v>
      </c>
      <c r="J7652" s="4">
        <v>0.14000000000000001</v>
      </c>
      <c r="K7652" s="2">
        <f>86*Social_Media_Advertising_Sorted_First_10000_Rows[[#This Row],[Acquisition_Cost_Usd]]</f>
        <v>379118.10000000003</v>
      </c>
      <c r="L7652" s="3">
        <v>4408.3500000000004</v>
      </c>
      <c r="M7652">
        <v>1.0546088556535935</v>
      </c>
      <c r="N7652" t="s">
        <v>24</v>
      </c>
      <c r="O7652" t="s">
        <v>32</v>
      </c>
      <c r="P7652">
        <v>6554</v>
      </c>
      <c r="Q7652">
        <v>22323</v>
      </c>
      <c r="R7652">
        <v>1</v>
      </c>
      <c r="S7652" t="s">
        <v>45</v>
      </c>
    </row>
    <row r="7653" spans="1:19" x14ac:dyDescent="0.3">
      <c r="A7653">
        <v>131263</v>
      </c>
      <c r="B7653" s="1">
        <v>44766</v>
      </c>
      <c r="C7653" t="s">
        <v>67</v>
      </c>
      <c r="D7653" t="s">
        <v>18</v>
      </c>
      <c r="E7653" t="s">
        <v>19</v>
      </c>
      <c r="F7653" t="s">
        <v>108</v>
      </c>
      <c r="G7653" t="s">
        <v>21</v>
      </c>
      <c r="H7653" t="s">
        <v>43</v>
      </c>
      <c r="I7653" t="s">
        <v>23</v>
      </c>
      <c r="J7653" s="4">
        <v>0.06</v>
      </c>
      <c r="K7653" s="2">
        <f>86*Social_Media_Advertising_Sorted_First_10000_Rows[[#This Row],[Acquisition_Cost_Usd]]</f>
        <v>335132.53999999998</v>
      </c>
      <c r="L7653" s="3">
        <v>3896.89</v>
      </c>
      <c r="M7653">
        <v>6.9</v>
      </c>
      <c r="N7653" t="s">
        <v>38</v>
      </c>
      <c r="O7653" t="s">
        <v>49</v>
      </c>
      <c r="P7653">
        <v>9757</v>
      </c>
      <c r="Q7653">
        <v>30421</v>
      </c>
      <c r="R7653">
        <v>9</v>
      </c>
      <c r="S7653" t="s">
        <v>45</v>
      </c>
    </row>
    <row r="7654" spans="1:19" x14ac:dyDescent="0.3">
      <c r="A7654">
        <v>131265</v>
      </c>
      <c r="B7654" s="1">
        <v>44829</v>
      </c>
      <c r="C7654" t="s">
        <v>46</v>
      </c>
      <c r="D7654" t="s">
        <v>18</v>
      </c>
      <c r="E7654" t="s">
        <v>55</v>
      </c>
      <c r="F7654" t="s">
        <v>36</v>
      </c>
      <c r="G7654" t="s">
        <v>29</v>
      </c>
      <c r="H7654" t="s">
        <v>30</v>
      </c>
      <c r="I7654" t="s">
        <v>37</v>
      </c>
      <c r="J7654" s="4">
        <v>0.03</v>
      </c>
      <c r="K7654" s="2">
        <f>86*Social_Media_Advertising_Sorted_First_10000_Rows[[#This Row],[Acquisition_Cost_Usd]]</f>
        <v>541478.36</v>
      </c>
      <c r="L7654" s="3">
        <v>6296.26</v>
      </c>
      <c r="M7654">
        <v>0.79900026860534978</v>
      </c>
      <c r="N7654" t="s">
        <v>53</v>
      </c>
      <c r="O7654" t="s">
        <v>49</v>
      </c>
      <c r="P7654">
        <v>9571</v>
      </c>
      <c r="Q7654">
        <v>32147</v>
      </c>
      <c r="R7654">
        <v>1</v>
      </c>
      <c r="S7654" t="s">
        <v>33</v>
      </c>
    </row>
    <row r="7655" spans="1:19" hidden="1" x14ac:dyDescent="0.3">
      <c r="A7655">
        <v>131278</v>
      </c>
      <c r="B7655" s="1">
        <v>44791</v>
      </c>
      <c r="C7655" t="s">
        <v>79</v>
      </c>
      <c r="D7655" t="s">
        <v>61</v>
      </c>
      <c r="E7655" t="s">
        <v>62</v>
      </c>
      <c r="F7655" t="s">
        <v>83</v>
      </c>
      <c r="G7655" t="s">
        <v>60</v>
      </c>
      <c r="H7655" t="s">
        <v>52</v>
      </c>
      <c r="I7655" t="s">
        <v>31</v>
      </c>
      <c r="J7655" s="4">
        <v>0.03</v>
      </c>
      <c r="K7655" s="2">
        <f>86*Social_Media_Advertising_Sorted_First_10000_Rows[[#This Row],[Acquisition_Cost_Usd]]</f>
        <v>1195940.9400000002</v>
      </c>
      <c r="L7655" s="3">
        <v>13906.29</v>
      </c>
      <c r="M7655">
        <v>0.33</v>
      </c>
      <c r="N7655" t="s">
        <v>53</v>
      </c>
      <c r="O7655" t="s">
        <v>32</v>
      </c>
      <c r="P7655">
        <v>36469</v>
      </c>
      <c r="Q7655">
        <v>109542</v>
      </c>
      <c r="R7655">
        <v>8</v>
      </c>
      <c r="S7655" t="s">
        <v>64</v>
      </c>
    </row>
    <row r="7656" spans="1:19" x14ac:dyDescent="0.3">
      <c r="A7656">
        <v>131285</v>
      </c>
      <c r="B7656" s="1">
        <v>44921</v>
      </c>
      <c r="C7656" t="s">
        <v>54</v>
      </c>
      <c r="D7656" t="s">
        <v>18</v>
      </c>
      <c r="E7656" t="s">
        <v>19</v>
      </c>
      <c r="F7656" t="s">
        <v>63</v>
      </c>
      <c r="G7656" t="s">
        <v>29</v>
      </c>
      <c r="H7656" t="s">
        <v>22</v>
      </c>
      <c r="I7656" t="s">
        <v>37</v>
      </c>
      <c r="J7656" s="4">
        <v>0.14000000000000001</v>
      </c>
      <c r="K7656" s="2">
        <f>86*Social_Media_Advertising_Sorted_First_10000_Rows[[#This Row],[Acquisition_Cost_Usd]]</f>
        <v>947180.77999999991</v>
      </c>
      <c r="L7656" s="3">
        <v>11013.73</v>
      </c>
      <c r="M7656">
        <v>0.26812089550515089</v>
      </c>
      <c r="N7656" t="s">
        <v>58</v>
      </c>
      <c r="O7656" t="s">
        <v>49</v>
      </c>
      <c r="P7656">
        <v>17094</v>
      </c>
      <c r="Q7656">
        <v>56644</v>
      </c>
      <c r="R7656">
        <v>1</v>
      </c>
      <c r="S7656" t="s">
        <v>64</v>
      </c>
    </row>
    <row r="7657" spans="1:19" x14ac:dyDescent="0.3">
      <c r="A7657">
        <v>131288</v>
      </c>
      <c r="B7657" s="1">
        <v>44839</v>
      </c>
      <c r="C7657" t="s">
        <v>77</v>
      </c>
      <c r="D7657" t="s">
        <v>40</v>
      </c>
      <c r="E7657" t="s">
        <v>35</v>
      </c>
      <c r="F7657" t="s">
        <v>89</v>
      </c>
      <c r="G7657" t="s">
        <v>60</v>
      </c>
      <c r="H7657" t="s">
        <v>43</v>
      </c>
      <c r="I7657" t="s">
        <v>37</v>
      </c>
      <c r="J7657" s="4">
        <v>0.1</v>
      </c>
      <c r="K7657" s="2">
        <f>86*Social_Media_Advertising_Sorted_First_10000_Rows[[#This Row],[Acquisition_Cost_Usd]]</f>
        <v>275881.98</v>
      </c>
      <c r="L7657" s="3">
        <v>3207.93</v>
      </c>
      <c r="M7657">
        <v>0.20555935322061569</v>
      </c>
      <c r="N7657" t="s">
        <v>44</v>
      </c>
      <c r="O7657" t="s">
        <v>49</v>
      </c>
      <c r="P7657">
        <v>4647</v>
      </c>
      <c r="Q7657">
        <v>16114</v>
      </c>
      <c r="R7657">
        <v>1</v>
      </c>
      <c r="S7657" t="s">
        <v>50</v>
      </c>
    </row>
    <row r="7658" spans="1:19" x14ac:dyDescent="0.3">
      <c r="A7658">
        <v>131293</v>
      </c>
      <c r="B7658" s="1">
        <v>44779</v>
      </c>
      <c r="C7658" t="s">
        <v>79</v>
      </c>
      <c r="D7658" t="s">
        <v>18</v>
      </c>
      <c r="E7658" t="s">
        <v>35</v>
      </c>
      <c r="F7658" t="s">
        <v>92</v>
      </c>
      <c r="G7658" t="s">
        <v>21</v>
      </c>
      <c r="H7658" t="s">
        <v>43</v>
      </c>
      <c r="I7658" t="s">
        <v>48</v>
      </c>
      <c r="J7658" s="4">
        <v>0.05</v>
      </c>
      <c r="K7658" s="2">
        <f>86*Social_Media_Advertising_Sorted_First_10000_Rows[[#This Row],[Acquisition_Cost_Usd]]</f>
        <v>265471.68</v>
      </c>
      <c r="L7658" s="3">
        <v>3086.88</v>
      </c>
      <c r="M7658">
        <v>6.2</v>
      </c>
      <c r="N7658" t="s">
        <v>24</v>
      </c>
      <c r="O7658" t="s">
        <v>32</v>
      </c>
      <c r="P7658">
        <v>7604</v>
      </c>
      <c r="Q7658">
        <v>24042</v>
      </c>
      <c r="R7658">
        <v>2</v>
      </c>
      <c r="S7658" t="s">
        <v>50</v>
      </c>
    </row>
    <row r="7659" spans="1:19" x14ac:dyDescent="0.3">
      <c r="A7659">
        <v>131298</v>
      </c>
      <c r="B7659" s="1">
        <v>44830</v>
      </c>
      <c r="C7659" t="s">
        <v>46</v>
      </c>
      <c r="D7659" t="s">
        <v>18</v>
      </c>
      <c r="E7659" t="s">
        <v>55</v>
      </c>
      <c r="F7659" t="s">
        <v>100</v>
      </c>
      <c r="G7659" t="s">
        <v>29</v>
      </c>
      <c r="H7659" t="s">
        <v>52</v>
      </c>
      <c r="I7659" t="s">
        <v>48</v>
      </c>
      <c r="J7659" s="4">
        <v>0.08</v>
      </c>
      <c r="K7659" s="2">
        <f>86*Social_Media_Advertising_Sorted_First_10000_Rows[[#This Row],[Acquisition_Cost_Usd]]</f>
        <v>1237651.8</v>
      </c>
      <c r="L7659" s="3">
        <v>14391.3</v>
      </c>
      <c r="M7659">
        <v>3.22</v>
      </c>
      <c r="N7659" t="s">
        <v>24</v>
      </c>
      <c r="O7659" t="s">
        <v>25</v>
      </c>
      <c r="P7659">
        <v>37438</v>
      </c>
      <c r="Q7659">
        <v>112412</v>
      </c>
      <c r="R7659">
        <v>6</v>
      </c>
      <c r="S7659" t="s">
        <v>45</v>
      </c>
    </row>
    <row r="7660" spans="1:19" x14ac:dyDescent="0.3">
      <c r="A7660">
        <v>131303</v>
      </c>
      <c r="B7660" s="1">
        <v>44751</v>
      </c>
      <c r="C7660" t="s">
        <v>67</v>
      </c>
      <c r="D7660" t="s">
        <v>18</v>
      </c>
      <c r="E7660" t="s">
        <v>35</v>
      </c>
      <c r="F7660" t="s">
        <v>106</v>
      </c>
      <c r="G7660" t="s">
        <v>21</v>
      </c>
      <c r="H7660" t="s">
        <v>22</v>
      </c>
      <c r="I7660" t="s">
        <v>48</v>
      </c>
      <c r="J7660" s="4">
        <v>0.09</v>
      </c>
      <c r="K7660" s="2">
        <f>86*Social_Media_Advertising_Sorted_First_10000_Rows[[#This Row],[Acquisition_Cost_Usd]]</f>
        <v>813504.96000000008</v>
      </c>
      <c r="L7660" s="3">
        <v>9459.36</v>
      </c>
      <c r="M7660">
        <v>0.73</v>
      </c>
      <c r="N7660" t="s">
        <v>53</v>
      </c>
      <c r="O7660" t="s">
        <v>32</v>
      </c>
      <c r="P7660">
        <v>24864</v>
      </c>
      <c r="Q7660">
        <v>75168</v>
      </c>
      <c r="R7660">
        <v>1</v>
      </c>
      <c r="S7660" t="s">
        <v>26</v>
      </c>
    </row>
    <row r="7661" spans="1:19" x14ac:dyDescent="0.3">
      <c r="A7661">
        <v>131308</v>
      </c>
      <c r="B7661" s="1">
        <v>44604</v>
      </c>
      <c r="C7661" t="s">
        <v>65</v>
      </c>
      <c r="D7661" t="s">
        <v>18</v>
      </c>
      <c r="E7661" t="s">
        <v>27</v>
      </c>
      <c r="F7661" t="s">
        <v>96</v>
      </c>
      <c r="G7661" t="s">
        <v>42</v>
      </c>
      <c r="H7661" t="s">
        <v>22</v>
      </c>
      <c r="I7661" t="s">
        <v>48</v>
      </c>
      <c r="J7661" s="4">
        <v>0.11</v>
      </c>
      <c r="K7661" s="2">
        <f>86*Social_Media_Advertising_Sorted_First_10000_Rows[[#This Row],[Acquisition_Cost_Usd]]</f>
        <v>898604.53999999992</v>
      </c>
      <c r="L7661" s="3">
        <v>10448.89</v>
      </c>
      <c r="M7661">
        <v>0.11</v>
      </c>
      <c r="N7661" t="s">
        <v>24</v>
      </c>
      <c r="O7661" t="s">
        <v>32</v>
      </c>
      <c r="P7661">
        <v>27571</v>
      </c>
      <c r="Q7661">
        <v>83187</v>
      </c>
      <c r="R7661">
        <v>8</v>
      </c>
      <c r="S7661" t="s">
        <v>26</v>
      </c>
    </row>
    <row r="7662" spans="1:19" x14ac:dyDescent="0.3">
      <c r="A7662">
        <v>131313</v>
      </c>
      <c r="B7662" s="1">
        <v>44664</v>
      </c>
      <c r="C7662" t="s">
        <v>34</v>
      </c>
      <c r="D7662" t="s">
        <v>40</v>
      </c>
      <c r="E7662" t="s">
        <v>35</v>
      </c>
      <c r="F7662" t="s">
        <v>109</v>
      </c>
      <c r="G7662" t="s">
        <v>42</v>
      </c>
      <c r="H7662" t="s">
        <v>43</v>
      </c>
      <c r="I7662" t="s">
        <v>37</v>
      </c>
      <c r="J7662" s="4">
        <v>0.06</v>
      </c>
      <c r="K7662" s="2">
        <f>86*Social_Media_Advertising_Sorted_First_10000_Rows[[#This Row],[Acquisition_Cost_Usd]]</f>
        <v>308531.02</v>
      </c>
      <c r="L7662" s="3">
        <v>3587.57</v>
      </c>
      <c r="M7662">
        <v>0.4272059601715405</v>
      </c>
      <c r="N7662" t="s">
        <v>24</v>
      </c>
      <c r="O7662" t="s">
        <v>25</v>
      </c>
      <c r="P7662">
        <v>5242</v>
      </c>
      <c r="Q7662">
        <v>18050</v>
      </c>
      <c r="R7662">
        <v>1</v>
      </c>
      <c r="S7662" t="s">
        <v>50</v>
      </c>
    </row>
    <row r="7663" spans="1:19" x14ac:dyDescent="0.3">
      <c r="A7663">
        <v>131320</v>
      </c>
      <c r="B7663" s="1">
        <v>44909</v>
      </c>
      <c r="C7663" t="s">
        <v>54</v>
      </c>
      <c r="D7663" t="s">
        <v>40</v>
      </c>
      <c r="E7663" t="s">
        <v>19</v>
      </c>
      <c r="F7663" t="s">
        <v>36</v>
      </c>
      <c r="G7663" t="s">
        <v>21</v>
      </c>
      <c r="H7663" t="s">
        <v>30</v>
      </c>
      <c r="I7663" t="s">
        <v>37</v>
      </c>
      <c r="J7663" s="4">
        <v>0.12</v>
      </c>
      <c r="K7663" s="2">
        <f>86*Social_Media_Advertising_Sorted_First_10000_Rows[[#This Row],[Acquisition_Cost_Usd]]</f>
        <v>541585.86</v>
      </c>
      <c r="L7663" s="3">
        <v>6297.51</v>
      </c>
      <c r="M7663">
        <v>8.9373631835049996E-3</v>
      </c>
      <c r="N7663" t="s">
        <v>53</v>
      </c>
      <c r="O7663" t="s">
        <v>32</v>
      </c>
      <c r="P7663">
        <v>9574</v>
      </c>
      <c r="Q7663">
        <v>32156</v>
      </c>
      <c r="R7663">
        <v>1</v>
      </c>
      <c r="S7663" t="s">
        <v>33</v>
      </c>
    </row>
    <row r="7664" spans="1:19" x14ac:dyDescent="0.3">
      <c r="A7664">
        <v>131322</v>
      </c>
      <c r="B7664" s="1">
        <v>44875</v>
      </c>
      <c r="C7664" t="s">
        <v>80</v>
      </c>
      <c r="D7664" t="s">
        <v>40</v>
      </c>
      <c r="E7664" t="s">
        <v>19</v>
      </c>
      <c r="F7664" t="s">
        <v>98</v>
      </c>
      <c r="G7664" t="s">
        <v>29</v>
      </c>
      <c r="H7664" t="s">
        <v>30</v>
      </c>
      <c r="I7664" t="s">
        <v>31</v>
      </c>
      <c r="J7664" s="4">
        <v>0.14000000000000001</v>
      </c>
      <c r="K7664" s="2">
        <f>86*Social_Media_Advertising_Sorted_First_10000_Rows[[#This Row],[Acquisition_Cost_Usd]]</f>
        <v>576457.14</v>
      </c>
      <c r="L7664" s="3">
        <v>6702.99</v>
      </c>
      <c r="M7664">
        <v>7.77</v>
      </c>
      <c r="N7664" t="s">
        <v>38</v>
      </c>
      <c r="O7664" t="s">
        <v>25</v>
      </c>
      <c r="P7664">
        <v>17383</v>
      </c>
      <c r="Q7664">
        <v>53010</v>
      </c>
      <c r="R7664">
        <v>3</v>
      </c>
      <c r="S7664" t="s">
        <v>50</v>
      </c>
    </row>
    <row r="7665" spans="1:19" x14ac:dyDescent="0.3">
      <c r="A7665">
        <v>131325</v>
      </c>
      <c r="B7665" s="1">
        <v>44611</v>
      </c>
      <c r="C7665" t="s">
        <v>65</v>
      </c>
      <c r="D7665" t="s">
        <v>40</v>
      </c>
      <c r="E7665" t="s">
        <v>35</v>
      </c>
      <c r="F7665" t="s">
        <v>89</v>
      </c>
      <c r="G7665" t="s">
        <v>21</v>
      </c>
      <c r="H7665" t="s">
        <v>22</v>
      </c>
      <c r="I7665" t="s">
        <v>48</v>
      </c>
      <c r="J7665" s="4">
        <v>0.01</v>
      </c>
      <c r="K7665" s="2">
        <f>86*Social_Media_Advertising_Sorted_First_10000_Rows[[#This Row],[Acquisition_Cost_Usd]]</f>
        <v>676984.26</v>
      </c>
      <c r="L7665" s="3">
        <v>7871.91</v>
      </c>
      <c r="M7665">
        <v>1.35</v>
      </c>
      <c r="N7665" t="s">
        <v>53</v>
      </c>
      <c r="O7665" t="s">
        <v>49</v>
      </c>
      <c r="P7665">
        <v>20560</v>
      </c>
      <c r="Q7665">
        <v>62420</v>
      </c>
      <c r="R7665">
        <v>3</v>
      </c>
      <c r="S7665" t="s">
        <v>50</v>
      </c>
    </row>
    <row r="7666" spans="1:19" hidden="1" x14ac:dyDescent="0.3">
      <c r="A7666">
        <v>131335</v>
      </c>
      <c r="B7666" s="1">
        <v>44632</v>
      </c>
      <c r="C7666" t="s">
        <v>39</v>
      </c>
      <c r="D7666" t="s">
        <v>61</v>
      </c>
      <c r="E7666" t="s">
        <v>62</v>
      </c>
      <c r="F7666" t="s">
        <v>51</v>
      </c>
      <c r="G7666" t="s">
        <v>42</v>
      </c>
      <c r="H7666" t="s">
        <v>22</v>
      </c>
      <c r="I7666" t="s">
        <v>48</v>
      </c>
      <c r="J7666" s="4">
        <v>0.11</v>
      </c>
      <c r="K7666" s="2">
        <f>86*Social_Media_Advertising_Sorted_First_10000_Rows[[#This Row],[Acquisition_Cost_Usd]]</f>
        <v>794878.22000000009</v>
      </c>
      <c r="L7666" s="3">
        <v>9242.77</v>
      </c>
      <c r="M7666">
        <v>1.18</v>
      </c>
      <c r="N7666" t="s">
        <v>44</v>
      </c>
      <c r="O7666" t="s">
        <v>25</v>
      </c>
      <c r="P7666">
        <v>24282</v>
      </c>
      <c r="Q7666">
        <v>73443</v>
      </c>
      <c r="R7666">
        <v>3</v>
      </c>
      <c r="S7666" t="s">
        <v>33</v>
      </c>
    </row>
    <row r="7667" spans="1:19" x14ac:dyDescent="0.3">
      <c r="A7667">
        <v>131340</v>
      </c>
      <c r="B7667" s="1">
        <v>44886</v>
      </c>
      <c r="C7667" t="s">
        <v>80</v>
      </c>
      <c r="D7667" t="s">
        <v>40</v>
      </c>
      <c r="E7667" t="s">
        <v>35</v>
      </c>
      <c r="F7667" t="s">
        <v>107</v>
      </c>
      <c r="G7667" t="s">
        <v>29</v>
      </c>
      <c r="H7667" t="s">
        <v>43</v>
      </c>
      <c r="I7667" t="s">
        <v>23</v>
      </c>
      <c r="J7667" s="4">
        <v>0.04</v>
      </c>
      <c r="K7667" s="2">
        <f>86*Social_Media_Advertising_Sorted_First_10000_Rows[[#This Row],[Acquisition_Cost_Usd]]</f>
        <v>216148.1</v>
      </c>
      <c r="L7667" s="3">
        <v>2513.35</v>
      </c>
      <c r="M7667">
        <v>6.51</v>
      </c>
      <c r="N7667" t="s">
        <v>53</v>
      </c>
      <c r="O7667" t="s">
        <v>49</v>
      </c>
      <c r="P7667">
        <v>6145</v>
      </c>
      <c r="Q7667">
        <v>19720</v>
      </c>
      <c r="R7667">
        <v>3</v>
      </c>
      <c r="S7667" t="s">
        <v>26</v>
      </c>
    </row>
    <row r="7668" spans="1:19" x14ac:dyDescent="0.3">
      <c r="A7668">
        <v>131343</v>
      </c>
      <c r="B7668" s="1">
        <v>44728</v>
      </c>
      <c r="C7668" t="s">
        <v>69</v>
      </c>
      <c r="D7668" t="s">
        <v>18</v>
      </c>
      <c r="E7668" t="s">
        <v>55</v>
      </c>
      <c r="F7668" t="s">
        <v>76</v>
      </c>
      <c r="G7668" t="s">
        <v>42</v>
      </c>
      <c r="H7668" t="s">
        <v>30</v>
      </c>
      <c r="I7668" t="s">
        <v>37</v>
      </c>
      <c r="J7668" s="4">
        <v>0.09</v>
      </c>
      <c r="K7668" s="2">
        <f>86*Social_Media_Advertising_Sorted_First_10000_Rows[[#This Row],[Acquisition_Cost_Usd]]</f>
        <v>543986.12</v>
      </c>
      <c r="L7668" s="3">
        <v>6325.42</v>
      </c>
      <c r="M7668">
        <v>0.2413088059546358</v>
      </c>
      <c r="N7668" t="s">
        <v>24</v>
      </c>
      <c r="O7668" t="s">
        <v>32</v>
      </c>
      <c r="P7668">
        <v>9620</v>
      </c>
      <c r="Q7668">
        <v>32306</v>
      </c>
      <c r="R7668">
        <v>1</v>
      </c>
      <c r="S7668" t="s">
        <v>45</v>
      </c>
    </row>
    <row r="7669" spans="1:19" x14ac:dyDescent="0.3">
      <c r="A7669">
        <v>131348</v>
      </c>
      <c r="B7669" s="1">
        <v>44761</v>
      </c>
      <c r="C7669" t="s">
        <v>67</v>
      </c>
      <c r="D7669" t="s">
        <v>40</v>
      </c>
      <c r="E7669" t="s">
        <v>55</v>
      </c>
      <c r="F7669" t="s">
        <v>28</v>
      </c>
      <c r="G7669" t="s">
        <v>21</v>
      </c>
      <c r="H7669" t="s">
        <v>52</v>
      </c>
      <c r="I7669" t="s">
        <v>48</v>
      </c>
      <c r="J7669" s="4">
        <v>0.12</v>
      </c>
      <c r="K7669" s="2">
        <f>86*Social_Media_Advertising_Sorted_First_10000_Rows[[#This Row],[Acquisition_Cost_Usd]]</f>
        <v>1273687.52</v>
      </c>
      <c r="L7669" s="3">
        <v>14810.32</v>
      </c>
      <c r="M7669">
        <v>7.25</v>
      </c>
      <c r="N7669" t="s">
        <v>58</v>
      </c>
      <c r="O7669" t="s">
        <v>32</v>
      </c>
      <c r="P7669">
        <v>38137</v>
      </c>
      <c r="Q7669">
        <v>114484</v>
      </c>
      <c r="R7669">
        <v>2</v>
      </c>
      <c r="S7669" t="s">
        <v>33</v>
      </c>
    </row>
    <row r="7670" spans="1:19" x14ac:dyDescent="0.3">
      <c r="A7670">
        <v>131350</v>
      </c>
      <c r="B7670" s="1">
        <v>44630</v>
      </c>
      <c r="C7670" t="s">
        <v>39</v>
      </c>
      <c r="D7670" t="s">
        <v>40</v>
      </c>
      <c r="E7670" t="s">
        <v>35</v>
      </c>
      <c r="F7670" t="s">
        <v>78</v>
      </c>
      <c r="G7670" t="s">
        <v>29</v>
      </c>
      <c r="H7670" t="s">
        <v>52</v>
      </c>
      <c r="I7670" t="s">
        <v>37</v>
      </c>
      <c r="J7670" s="4">
        <v>0.09</v>
      </c>
      <c r="K7670" s="2">
        <f>86*Social_Media_Advertising_Sorted_First_10000_Rows[[#This Row],[Acquisition_Cost_Usd]]</f>
        <v>1049771.04</v>
      </c>
      <c r="L7670" s="3">
        <v>12206.64</v>
      </c>
      <c r="M7670">
        <v>0.70068927358679445</v>
      </c>
      <c r="N7670" t="s">
        <v>38</v>
      </c>
      <c r="O7670" t="s">
        <v>49</v>
      </c>
      <c r="P7670">
        <v>18983</v>
      </c>
      <c r="Q7670">
        <v>62792</v>
      </c>
      <c r="R7670">
        <v>1</v>
      </c>
      <c r="S7670" t="s">
        <v>33</v>
      </c>
    </row>
    <row r="7671" spans="1:19" x14ac:dyDescent="0.3">
      <c r="A7671">
        <v>131352</v>
      </c>
      <c r="B7671" s="1">
        <v>44730</v>
      </c>
      <c r="C7671" t="s">
        <v>69</v>
      </c>
      <c r="D7671" t="s">
        <v>18</v>
      </c>
      <c r="E7671" t="s">
        <v>19</v>
      </c>
      <c r="F7671" t="s">
        <v>82</v>
      </c>
      <c r="G7671" t="s">
        <v>42</v>
      </c>
      <c r="H7671" t="s">
        <v>52</v>
      </c>
      <c r="I7671" t="s">
        <v>23</v>
      </c>
      <c r="J7671" s="4">
        <v>0.02</v>
      </c>
      <c r="K7671" s="2">
        <f>86*Social_Media_Advertising_Sorted_First_10000_Rows[[#This Row],[Acquisition_Cost_Usd]]</f>
        <v>1290000</v>
      </c>
      <c r="L7671" s="3">
        <v>15000</v>
      </c>
      <c r="M7671">
        <v>5.98</v>
      </c>
      <c r="N7671" t="s">
        <v>24</v>
      </c>
      <c r="O7671" t="s">
        <v>32</v>
      </c>
      <c r="P7671">
        <v>39899</v>
      </c>
      <c r="Q7671">
        <v>119700</v>
      </c>
      <c r="R7671">
        <v>8</v>
      </c>
      <c r="S7671" t="s">
        <v>26</v>
      </c>
    </row>
    <row r="7672" spans="1:19" x14ac:dyDescent="0.3">
      <c r="A7672">
        <v>131356</v>
      </c>
      <c r="B7672" s="1">
        <v>44712</v>
      </c>
      <c r="C7672" t="s">
        <v>91</v>
      </c>
      <c r="D7672" t="s">
        <v>18</v>
      </c>
      <c r="E7672" t="s">
        <v>19</v>
      </c>
      <c r="F7672" t="s">
        <v>104</v>
      </c>
      <c r="G7672" t="s">
        <v>21</v>
      </c>
      <c r="H7672" t="s">
        <v>30</v>
      </c>
      <c r="I7672" t="s">
        <v>48</v>
      </c>
      <c r="J7672" s="4">
        <v>0.06</v>
      </c>
      <c r="K7672" s="2">
        <f>86*Social_Media_Advertising_Sorted_First_10000_Rows[[#This Row],[Acquisition_Cost_Usd]]</f>
        <v>454343.16000000003</v>
      </c>
      <c r="L7672" s="3">
        <v>5283.06</v>
      </c>
      <c r="M7672">
        <v>3.67</v>
      </c>
      <c r="N7672" t="s">
        <v>58</v>
      </c>
      <c r="O7672" t="s">
        <v>49</v>
      </c>
      <c r="P7672">
        <v>13546</v>
      </c>
      <c r="Q7672">
        <v>41645</v>
      </c>
      <c r="R7672">
        <v>1</v>
      </c>
      <c r="S7672" t="s">
        <v>50</v>
      </c>
    </row>
    <row r="7673" spans="1:19" x14ac:dyDescent="0.3">
      <c r="A7673">
        <v>131359</v>
      </c>
      <c r="B7673" s="1">
        <v>44616</v>
      </c>
      <c r="C7673" t="s">
        <v>65</v>
      </c>
      <c r="D7673" t="s">
        <v>40</v>
      </c>
      <c r="E7673" t="s">
        <v>35</v>
      </c>
      <c r="F7673" t="s">
        <v>78</v>
      </c>
      <c r="G7673" t="s">
        <v>21</v>
      </c>
      <c r="H7673" t="s">
        <v>22</v>
      </c>
      <c r="I7673" t="s">
        <v>23</v>
      </c>
      <c r="J7673" s="4">
        <v>0.05</v>
      </c>
      <c r="K7673" s="2">
        <f>86*Social_Media_Advertising_Sorted_First_10000_Rows[[#This Row],[Acquisition_Cost_Usd]]</f>
        <v>852472.41999999993</v>
      </c>
      <c r="L7673" s="3">
        <v>9912.4699999999993</v>
      </c>
      <c r="M7673">
        <v>5.53</v>
      </c>
      <c r="N7673" t="s">
        <v>44</v>
      </c>
      <c r="O7673" t="s">
        <v>25</v>
      </c>
      <c r="P7673">
        <v>26113</v>
      </c>
      <c r="Q7673">
        <v>78869</v>
      </c>
      <c r="R7673">
        <v>8</v>
      </c>
      <c r="S7673" t="s">
        <v>33</v>
      </c>
    </row>
    <row r="7674" spans="1:19" x14ac:dyDescent="0.3">
      <c r="A7674">
        <v>131363</v>
      </c>
      <c r="B7674" s="1">
        <v>44821</v>
      </c>
      <c r="C7674" t="s">
        <v>46</v>
      </c>
      <c r="D7674" t="s">
        <v>40</v>
      </c>
      <c r="E7674" t="s">
        <v>35</v>
      </c>
      <c r="F7674" t="s">
        <v>90</v>
      </c>
      <c r="G7674" t="s">
        <v>21</v>
      </c>
      <c r="H7674" t="s">
        <v>52</v>
      </c>
      <c r="I7674" t="s">
        <v>23</v>
      </c>
      <c r="J7674" s="4">
        <v>0.09</v>
      </c>
      <c r="K7674" s="2">
        <f>86*Social_Media_Advertising_Sorted_First_10000_Rows[[#This Row],[Acquisition_Cost_Usd]]</f>
        <v>985689.86</v>
      </c>
      <c r="L7674" s="3">
        <v>11461.51</v>
      </c>
      <c r="M7674">
        <v>6.34</v>
      </c>
      <c r="N7674" t="s">
        <v>44</v>
      </c>
      <c r="O7674" t="s">
        <v>49</v>
      </c>
      <c r="P7674">
        <v>30339</v>
      </c>
      <c r="Q7674">
        <v>91386</v>
      </c>
      <c r="R7674">
        <v>9</v>
      </c>
      <c r="S7674" t="s">
        <v>33</v>
      </c>
    </row>
    <row r="7675" spans="1:19" x14ac:dyDescent="0.3">
      <c r="A7675">
        <v>131365</v>
      </c>
      <c r="B7675" s="1">
        <v>44875</v>
      </c>
      <c r="C7675" t="s">
        <v>80</v>
      </c>
      <c r="D7675" t="s">
        <v>40</v>
      </c>
      <c r="E7675" t="s">
        <v>27</v>
      </c>
      <c r="F7675" t="s">
        <v>47</v>
      </c>
      <c r="G7675" t="s">
        <v>42</v>
      </c>
      <c r="H7675" t="s">
        <v>22</v>
      </c>
      <c r="I7675" t="s">
        <v>48</v>
      </c>
      <c r="J7675" s="4">
        <v>0.08</v>
      </c>
      <c r="K7675" s="2">
        <f>86*Social_Media_Advertising_Sorted_First_10000_Rows[[#This Row],[Acquisition_Cost_Usd]]</f>
        <v>950294.84000000008</v>
      </c>
      <c r="L7675" s="3">
        <v>11049.94</v>
      </c>
      <c r="M7675">
        <v>7.35</v>
      </c>
      <c r="N7675" t="s">
        <v>44</v>
      </c>
      <c r="O7675" t="s">
        <v>25</v>
      </c>
      <c r="P7675">
        <v>29210</v>
      </c>
      <c r="Q7675">
        <v>88042</v>
      </c>
      <c r="R7675">
        <v>8</v>
      </c>
      <c r="S7675" t="s">
        <v>50</v>
      </c>
    </row>
    <row r="7676" spans="1:19" x14ac:dyDescent="0.3">
      <c r="A7676">
        <v>131368</v>
      </c>
      <c r="B7676" s="1">
        <v>44566</v>
      </c>
      <c r="C7676" t="s">
        <v>17</v>
      </c>
      <c r="D7676" t="s">
        <v>18</v>
      </c>
      <c r="E7676" t="s">
        <v>27</v>
      </c>
      <c r="F7676" t="s">
        <v>71</v>
      </c>
      <c r="G7676" t="s">
        <v>29</v>
      </c>
      <c r="H7676" t="s">
        <v>43</v>
      </c>
      <c r="I7676" t="s">
        <v>23</v>
      </c>
      <c r="J7676" s="4">
        <v>0.09</v>
      </c>
      <c r="K7676" s="2">
        <f>86*Social_Media_Advertising_Sorted_First_10000_Rows[[#This Row],[Acquisition_Cost_Usd]]</f>
        <v>230564.28</v>
      </c>
      <c r="L7676" s="3">
        <v>2680.98</v>
      </c>
      <c r="M7676">
        <v>1.68</v>
      </c>
      <c r="N7676" t="s">
        <v>24</v>
      </c>
      <c r="O7676" t="s">
        <v>49</v>
      </c>
      <c r="P7676">
        <v>6559</v>
      </c>
      <c r="Q7676">
        <v>20949</v>
      </c>
      <c r="R7676">
        <v>1</v>
      </c>
      <c r="S7676" t="s">
        <v>64</v>
      </c>
    </row>
    <row r="7677" spans="1:19" x14ac:dyDescent="0.3">
      <c r="A7677">
        <v>131369</v>
      </c>
      <c r="B7677" s="1">
        <v>44877</v>
      </c>
      <c r="C7677" t="s">
        <v>80</v>
      </c>
      <c r="D7677" t="s">
        <v>18</v>
      </c>
      <c r="E7677" t="s">
        <v>35</v>
      </c>
      <c r="F7677" t="s">
        <v>96</v>
      </c>
      <c r="G7677" t="s">
        <v>29</v>
      </c>
      <c r="H7677" t="s">
        <v>30</v>
      </c>
      <c r="I7677" t="s">
        <v>48</v>
      </c>
      <c r="J7677" s="4">
        <v>0.04</v>
      </c>
      <c r="K7677" s="2">
        <f>86*Social_Media_Advertising_Sorted_First_10000_Rows[[#This Row],[Acquisition_Cost_Usd]]</f>
        <v>436178.24</v>
      </c>
      <c r="L7677" s="3">
        <v>5071.84</v>
      </c>
      <c r="M7677">
        <v>1.44</v>
      </c>
      <c r="N7677" t="s">
        <v>38</v>
      </c>
      <c r="O7677" t="s">
        <v>49</v>
      </c>
      <c r="P7677">
        <v>12965</v>
      </c>
      <c r="Q7677">
        <v>39922</v>
      </c>
      <c r="R7677">
        <v>5</v>
      </c>
      <c r="S7677" t="s">
        <v>26</v>
      </c>
    </row>
    <row r="7678" spans="1:19" x14ac:dyDescent="0.3">
      <c r="A7678">
        <v>131371</v>
      </c>
      <c r="B7678" s="1">
        <v>44720</v>
      </c>
      <c r="C7678" t="s">
        <v>69</v>
      </c>
      <c r="D7678" t="s">
        <v>18</v>
      </c>
      <c r="E7678" t="s">
        <v>35</v>
      </c>
      <c r="F7678" t="s">
        <v>36</v>
      </c>
      <c r="G7678" t="s">
        <v>29</v>
      </c>
      <c r="H7678" t="s">
        <v>52</v>
      </c>
      <c r="I7678" t="s">
        <v>23</v>
      </c>
      <c r="J7678" s="4">
        <v>0.08</v>
      </c>
      <c r="K7678" s="2">
        <f>86*Social_Media_Advertising_Sorted_First_10000_Rows[[#This Row],[Acquisition_Cost_Usd]]</f>
        <v>1290000</v>
      </c>
      <c r="L7678" s="3">
        <v>15000</v>
      </c>
      <c r="M7678">
        <v>1.1100000000000001</v>
      </c>
      <c r="N7678" t="s">
        <v>38</v>
      </c>
      <c r="O7678" t="s">
        <v>32</v>
      </c>
      <c r="P7678">
        <v>39750</v>
      </c>
      <c r="Q7678">
        <v>119260</v>
      </c>
      <c r="R7678">
        <v>7</v>
      </c>
      <c r="S7678" t="s">
        <v>33</v>
      </c>
    </row>
    <row r="7679" spans="1:19" x14ac:dyDescent="0.3">
      <c r="A7679">
        <v>131375</v>
      </c>
      <c r="B7679" s="1">
        <v>44578</v>
      </c>
      <c r="C7679" t="s">
        <v>17</v>
      </c>
      <c r="D7679" t="s">
        <v>40</v>
      </c>
      <c r="E7679" t="s">
        <v>55</v>
      </c>
      <c r="F7679" t="s">
        <v>92</v>
      </c>
      <c r="G7679" t="s">
        <v>29</v>
      </c>
      <c r="H7679" t="s">
        <v>43</v>
      </c>
      <c r="I7679" t="s">
        <v>23</v>
      </c>
      <c r="J7679" s="4">
        <v>0.06</v>
      </c>
      <c r="K7679" s="2">
        <f>86*Social_Media_Advertising_Sorted_First_10000_Rows[[#This Row],[Acquisition_Cost_Usd]]</f>
        <v>341649.62</v>
      </c>
      <c r="L7679" s="3">
        <v>3972.67</v>
      </c>
      <c r="M7679">
        <v>1.58</v>
      </c>
      <c r="N7679" t="s">
        <v>58</v>
      </c>
      <c r="O7679" t="s">
        <v>49</v>
      </c>
      <c r="P7679">
        <v>9965</v>
      </c>
      <c r="Q7679">
        <v>31036</v>
      </c>
      <c r="R7679">
        <v>3</v>
      </c>
      <c r="S7679" t="s">
        <v>50</v>
      </c>
    </row>
    <row r="7680" spans="1:19" hidden="1" x14ac:dyDescent="0.3">
      <c r="A7680">
        <v>131376</v>
      </c>
      <c r="B7680" s="1">
        <v>44784</v>
      </c>
      <c r="C7680" t="s">
        <v>79</v>
      </c>
      <c r="D7680" t="s">
        <v>61</v>
      </c>
      <c r="E7680" t="s">
        <v>62</v>
      </c>
      <c r="F7680" t="s">
        <v>103</v>
      </c>
      <c r="G7680" t="s">
        <v>60</v>
      </c>
      <c r="H7680" t="s">
        <v>30</v>
      </c>
      <c r="I7680" t="s">
        <v>37</v>
      </c>
      <c r="J7680" s="4">
        <v>0.01</v>
      </c>
      <c r="K7680" s="2">
        <f>86*Social_Media_Advertising_Sorted_First_10000_Rows[[#This Row],[Acquisition_Cost_Usd]]</f>
        <v>367607</v>
      </c>
      <c r="L7680" s="3">
        <v>4274.5</v>
      </c>
      <c r="M7680">
        <v>0.33961980097319111</v>
      </c>
      <c r="N7680" t="s">
        <v>38</v>
      </c>
      <c r="O7680" t="s">
        <v>32</v>
      </c>
      <c r="P7680">
        <v>6340</v>
      </c>
      <c r="Q7680">
        <v>21627</v>
      </c>
      <c r="R7680">
        <v>1</v>
      </c>
      <c r="S7680" t="s">
        <v>45</v>
      </c>
    </row>
    <row r="7681" spans="1:19" x14ac:dyDescent="0.3">
      <c r="A7681">
        <v>131381</v>
      </c>
      <c r="B7681" s="1">
        <v>44685</v>
      </c>
      <c r="C7681" t="s">
        <v>91</v>
      </c>
      <c r="D7681" t="s">
        <v>40</v>
      </c>
      <c r="E7681" t="s">
        <v>27</v>
      </c>
      <c r="F7681" t="s">
        <v>70</v>
      </c>
      <c r="G7681" t="s">
        <v>21</v>
      </c>
      <c r="H7681" t="s">
        <v>30</v>
      </c>
      <c r="I7681" t="s">
        <v>23</v>
      </c>
      <c r="J7681" s="4">
        <v>0.05</v>
      </c>
      <c r="K7681" s="2">
        <f>86*Social_Media_Advertising_Sorted_First_10000_Rows[[#This Row],[Acquisition_Cost_Usd]]</f>
        <v>593713.04</v>
      </c>
      <c r="L7681" s="3">
        <v>6903.64</v>
      </c>
      <c r="M7681">
        <v>1.86</v>
      </c>
      <c r="N7681" t="s">
        <v>24</v>
      </c>
      <c r="O7681" t="s">
        <v>32</v>
      </c>
      <c r="P7681">
        <v>17937</v>
      </c>
      <c r="Q7681">
        <v>54649</v>
      </c>
      <c r="R7681">
        <v>8</v>
      </c>
      <c r="S7681" t="s">
        <v>64</v>
      </c>
    </row>
    <row r="7682" spans="1:19" x14ac:dyDescent="0.3">
      <c r="A7682">
        <v>131389</v>
      </c>
      <c r="B7682" s="1">
        <v>44776</v>
      </c>
      <c r="C7682" t="s">
        <v>79</v>
      </c>
      <c r="D7682" t="s">
        <v>18</v>
      </c>
      <c r="E7682" t="s">
        <v>55</v>
      </c>
      <c r="F7682" t="s">
        <v>96</v>
      </c>
      <c r="G7682" t="s">
        <v>42</v>
      </c>
      <c r="H7682" t="s">
        <v>30</v>
      </c>
      <c r="I7682" t="s">
        <v>31</v>
      </c>
      <c r="J7682" s="4">
        <v>0.12</v>
      </c>
      <c r="K7682" s="2">
        <f>86*Social_Media_Advertising_Sorted_First_10000_Rows[[#This Row],[Acquisition_Cost_Usd]]</f>
        <v>528497.52</v>
      </c>
      <c r="L7682" s="3">
        <v>6145.32</v>
      </c>
      <c r="M7682">
        <v>4</v>
      </c>
      <c r="N7682" t="s">
        <v>38</v>
      </c>
      <c r="O7682" t="s">
        <v>32</v>
      </c>
      <c r="P7682">
        <v>15893</v>
      </c>
      <c r="Q7682">
        <v>48595</v>
      </c>
      <c r="R7682">
        <v>7</v>
      </c>
      <c r="S7682" t="s">
        <v>26</v>
      </c>
    </row>
    <row r="7683" spans="1:19" x14ac:dyDescent="0.3">
      <c r="A7683">
        <v>131390</v>
      </c>
      <c r="B7683" s="1">
        <v>44648</v>
      </c>
      <c r="C7683" t="s">
        <v>39</v>
      </c>
      <c r="D7683" t="s">
        <v>40</v>
      </c>
      <c r="E7683" t="s">
        <v>19</v>
      </c>
      <c r="F7683" t="s">
        <v>51</v>
      </c>
      <c r="G7683" t="s">
        <v>60</v>
      </c>
      <c r="H7683" t="s">
        <v>43</v>
      </c>
      <c r="I7683" t="s">
        <v>31</v>
      </c>
      <c r="J7683" s="4">
        <v>0.02</v>
      </c>
      <c r="K7683" s="2">
        <f>86*Social_Media_Advertising_Sorted_First_10000_Rows[[#This Row],[Acquisition_Cost_Usd]]</f>
        <v>267414.42</v>
      </c>
      <c r="L7683" s="3">
        <v>3109.47</v>
      </c>
      <c r="M7683">
        <v>2.36</v>
      </c>
      <c r="N7683" t="s">
        <v>53</v>
      </c>
      <c r="O7683" t="s">
        <v>49</v>
      </c>
      <c r="P7683">
        <v>7661</v>
      </c>
      <c r="Q7683">
        <v>24212</v>
      </c>
      <c r="R7683">
        <v>6</v>
      </c>
      <c r="S7683" t="s">
        <v>33</v>
      </c>
    </row>
    <row r="7684" spans="1:19" x14ac:dyDescent="0.3">
      <c r="A7684">
        <v>131392</v>
      </c>
      <c r="B7684" s="1">
        <v>44884</v>
      </c>
      <c r="C7684" t="s">
        <v>80</v>
      </c>
      <c r="D7684" t="s">
        <v>18</v>
      </c>
      <c r="E7684" t="s">
        <v>27</v>
      </c>
      <c r="F7684" t="s">
        <v>28</v>
      </c>
      <c r="G7684" t="s">
        <v>60</v>
      </c>
      <c r="H7684" t="s">
        <v>30</v>
      </c>
      <c r="I7684" t="s">
        <v>23</v>
      </c>
      <c r="J7684" s="4">
        <v>0.11</v>
      </c>
      <c r="K7684" s="2">
        <f>86*Social_Media_Advertising_Sorted_First_10000_Rows[[#This Row],[Acquisition_Cost_Usd]]</f>
        <v>417676.2</v>
      </c>
      <c r="L7684" s="3">
        <v>4856.7</v>
      </c>
      <c r="M7684">
        <v>5.57</v>
      </c>
      <c r="N7684" t="s">
        <v>24</v>
      </c>
      <c r="O7684" t="s">
        <v>25</v>
      </c>
      <c r="P7684">
        <v>12383</v>
      </c>
      <c r="Q7684">
        <v>38199</v>
      </c>
      <c r="R7684">
        <v>1</v>
      </c>
      <c r="S7684" t="s">
        <v>33</v>
      </c>
    </row>
    <row r="7685" spans="1:19" x14ac:dyDescent="0.3">
      <c r="A7685">
        <v>131395</v>
      </c>
      <c r="B7685" s="1">
        <v>44632</v>
      </c>
      <c r="C7685" t="s">
        <v>39</v>
      </c>
      <c r="D7685" t="s">
        <v>18</v>
      </c>
      <c r="E7685" t="s">
        <v>19</v>
      </c>
      <c r="F7685" t="s">
        <v>88</v>
      </c>
      <c r="G7685" t="s">
        <v>29</v>
      </c>
      <c r="H7685" t="s">
        <v>43</v>
      </c>
      <c r="I7685" t="s">
        <v>37</v>
      </c>
      <c r="J7685" s="4">
        <v>0.08</v>
      </c>
      <c r="K7685" s="2">
        <f>86*Social_Media_Advertising_Sorted_First_10000_Rows[[#This Row],[Acquisition_Cost_Usd]]</f>
        <v>339737.84</v>
      </c>
      <c r="L7685" s="3">
        <v>3950.44</v>
      </c>
      <c r="M7685">
        <v>0.16087253730309051</v>
      </c>
      <c r="N7685" t="s">
        <v>44</v>
      </c>
      <c r="O7685" t="s">
        <v>49</v>
      </c>
      <c r="P7685">
        <v>5818</v>
      </c>
      <c r="Q7685">
        <v>19925</v>
      </c>
      <c r="R7685">
        <v>1</v>
      </c>
      <c r="S7685" t="s">
        <v>26</v>
      </c>
    </row>
    <row r="7686" spans="1:19" x14ac:dyDescent="0.3">
      <c r="A7686">
        <v>131400</v>
      </c>
      <c r="B7686" s="1">
        <v>44695</v>
      </c>
      <c r="C7686" t="s">
        <v>91</v>
      </c>
      <c r="D7686" t="s">
        <v>18</v>
      </c>
      <c r="E7686" t="s">
        <v>55</v>
      </c>
      <c r="F7686" t="s">
        <v>89</v>
      </c>
      <c r="G7686" t="s">
        <v>29</v>
      </c>
      <c r="H7686" t="s">
        <v>52</v>
      </c>
      <c r="I7686" t="s">
        <v>37</v>
      </c>
      <c r="J7686" s="4">
        <v>0.14000000000000001</v>
      </c>
      <c r="K7686" s="2">
        <f>86*Social_Media_Advertising_Sorted_First_10000_Rows[[#This Row],[Acquisition_Cost_Usd]]</f>
        <v>1261502.18</v>
      </c>
      <c r="L7686" s="3">
        <v>14668.63</v>
      </c>
      <c r="M7686">
        <v>0.85619939297978198</v>
      </c>
      <c r="N7686" t="s">
        <v>38</v>
      </c>
      <c r="O7686" t="s">
        <v>25</v>
      </c>
      <c r="P7686">
        <v>22270</v>
      </c>
      <c r="Q7686">
        <v>73496</v>
      </c>
      <c r="R7686">
        <v>1</v>
      </c>
      <c r="S7686" t="s">
        <v>50</v>
      </c>
    </row>
    <row r="7687" spans="1:19" x14ac:dyDescent="0.3">
      <c r="A7687">
        <v>131402</v>
      </c>
      <c r="B7687" s="1">
        <v>44712</v>
      </c>
      <c r="C7687" t="s">
        <v>91</v>
      </c>
      <c r="D7687" t="s">
        <v>40</v>
      </c>
      <c r="E7687" t="s">
        <v>55</v>
      </c>
      <c r="F7687" t="s">
        <v>82</v>
      </c>
      <c r="G7687" t="s">
        <v>42</v>
      </c>
      <c r="H7687" t="s">
        <v>52</v>
      </c>
      <c r="I7687" t="s">
        <v>37</v>
      </c>
      <c r="J7687" s="4">
        <v>0.11</v>
      </c>
      <c r="K7687" s="2">
        <f>86*Social_Media_Advertising_Sorted_First_10000_Rows[[#This Row],[Acquisition_Cost_Usd]]</f>
        <v>1244301.32</v>
      </c>
      <c r="L7687" s="3">
        <v>14468.62</v>
      </c>
      <c r="M7687">
        <v>0.4432932139018495</v>
      </c>
      <c r="N7687" t="s">
        <v>58</v>
      </c>
      <c r="O7687" t="s">
        <v>32</v>
      </c>
      <c r="P7687">
        <v>22071</v>
      </c>
      <c r="Q7687">
        <v>72849</v>
      </c>
      <c r="R7687">
        <v>1</v>
      </c>
      <c r="S7687" t="s">
        <v>26</v>
      </c>
    </row>
    <row r="7688" spans="1:19" x14ac:dyDescent="0.3">
      <c r="A7688">
        <v>131403</v>
      </c>
      <c r="B7688" s="1">
        <v>44604</v>
      </c>
      <c r="C7688" t="s">
        <v>65</v>
      </c>
      <c r="D7688" t="s">
        <v>18</v>
      </c>
      <c r="E7688" t="s">
        <v>35</v>
      </c>
      <c r="F7688" t="s">
        <v>105</v>
      </c>
      <c r="G7688" t="s">
        <v>42</v>
      </c>
      <c r="H7688" t="s">
        <v>30</v>
      </c>
      <c r="I7688" t="s">
        <v>48</v>
      </c>
      <c r="J7688" s="4">
        <v>0.13</v>
      </c>
      <c r="K7688" s="2">
        <f>86*Social_Media_Advertising_Sorted_First_10000_Rows[[#This Row],[Acquisition_Cost_Usd]]</f>
        <v>556727.88</v>
      </c>
      <c r="L7688" s="3">
        <v>6473.58</v>
      </c>
      <c r="M7688">
        <v>0.68</v>
      </c>
      <c r="N7688" t="s">
        <v>58</v>
      </c>
      <c r="O7688" t="s">
        <v>32</v>
      </c>
      <c r="P7688">
        <v>16773</v>
      </c>
      <c r="Q7688">
        <v>51203</v>
      </c>
      <c r="R7688">
        <v>8</v>
      </c>
      <c r="S7688" t="s">
        <v>50</v>
      </c>
    </row>
    <row r="7689" spans="1:19" x14ac:dyDescent="0.3">
      <c r="A7689">
        <v>131404</v>
      </c>
      <c r="B7689" s="1">
        <v>44855</v>
      </c>
      <c r="C7689" t="s">
        <v>77</v>
      </c>
      <c r="D7689" t="s">
        <v>18</v>
      </c>
      <c r="E7689" t="s">
        <v>35</v>
      </c>
      <c r="F7689" t="s">
        <v>86</v>
      </c>
      <c r="G7689" t="s">
        <v>29</v>
      </c>
      <c r="H7689" t="s">
        <v>52</v>
      </c>
      <c r="I7689" t="s">
        <v>31</v>
      </c>
      <c r="J7689" s="4">
        <v>0.08</v>
      </c>
      <c r="K7689" s="2">
        <f>86*Social_Media_Advertising_Sorted_First_10000_Rows[[#This Row],[Acquisition_Cost_Usd]]</f>
        <v>1271305.32</v>
      </c>
      <c r="L7689" s="3">
        <v>14782.62</v>
      </c>
      <c r="M7689">
        <v>7.79</v>
      </c>
      <c r="N7689" t="s">
        <v>58</v>
      </c>
      <c r="O7689" t="s">
        <v>25</v>
      </c>
      <c r="P7689">
        <v>38098</v>
      </c>
      <c r="Q7689">
        <v>114367</v>
      </c>
      <c r="R7689">
        <v>7</v>
      </c>
      <c r="S7689" t="s">
        <v>50</v>
      </c>
    </row>
    <row r="7690" spans="1:19" x14ac:dyDescent="0.3">
      <c r="A7690">
        <v>131406</v>
      </c>
      <c r="B7690" s="1">
        <v>44903</v>
      </c>
      <c r="C7690" t="s">
        <v>54</v>
      </c>
      <c r="D7690" t="s">
        <v>40</v>
      </c>
      <c r="E7690" t="s">
        <v>55</v>
      </c>
      <c r="F7690" t="s">
        <v>92</v>
      </c>
      <c r="G7690" t="s">
        <v>29</v>
      </c>
      <c r="H7690" t="s">
        <v>30</v>
      </c>
      <c r="I7690" t="s">
        <v>31</v>
      </c>
      <c r="J7690" s="4">
        <v>0.1</v>
      </c>
      <c r="K7690" s="2">
        <f>86*Social_Media_Advertising_Sorted_First_10000_Rows[[#This Row],[Acquisition_Cost_Usd]]</f>
        <v>599919.66</v>
      </c>
      <c r="L7690" s="3">
        <v>6975.81</v>
      </c>
      <c r="M7690">
        <v>6.9</v>
      </c>
      <c r="N7690" t="s">
        <v>24</v>
      </c>
      <c r="O7690" t="s">
        <v>25</v>
      </c>
      <c r="P7690">
        <v>18135</v>
      </c>
      <c r="Q7690">
        <v>55237</v>
      </c>
      <c r="R7690">
        <v>6</v>
      </c>
      <c r="S7690" t="s">
        <v>50</v>
      </c>
    </row>
    <row r="7691" spans="1:19" x14ac:dyDescent="0.3">
      <c r="A7691">
        <v>131420</v>
      </c>
      <c r="B7691" s="1">
        <v>44591</v>
      </c>
      <c r="C7691" t="s">
        <v>17</v>
      </c>
      <c r="D7691" t="s">
        <v>40</v>
      </c>
      <c r="E7691" t="s">
        <v>19</v>
      </c>
      <c r="F7691" t="s">
        <v>90</v>
      </c>
      <c r="G7691" t="s">
        <v>21</v>
      </c>
      <c r="H7691" t="s">
        <v>22</v>
      </c>
      <c r="I7691" t="s">
        <v>31</v>
      </c>
      <c r="J7691" s="4">
        <v>0.08</v>
      </c>
      <c r="K7691" s="2">
        <f>86*Social_Media_Advertising_Sorted_First_10000_Rows[[#This Row],[Acquisition_Cost_Usd]]</f>
        <v>770127.41999999993</v>
      </c>
      <c r="L7691" s="3">
        <v>8954.9699999999993</v>
      </c>
      <c r="M7691">
        <v>1.41</v>
      </c>
      <c r="N7691" t="s">
        <v>24</v>
      </c>
      <c r="O7691" t="s">
        <v>25</v>
      </c>
      <c r="P7691">
        <v>23508</v>
      </c>
      <c r="Q7691">
        <v>71151</v>
      </c>
      <c r="R7691">
        <v>7</v>
      </c>
      <c r="S7691" t="s">
        <v>33</v>
      </c>
    </row>
    <row r="7692" spans="1:19" x14ac:dyDescent="0.3">
      <c r="A7692">
        <v>131425</v>
      </c>
      <c r="B7692" s="1">
        <v>44659</v>
      </c>
      <c r="C7692" t="s">
        <v>34</v>
      </c>
      <c r="D7692" t="s">
        <v>18</v>
      </c>
      <c r="E7692" t="s">
        <v>55</v>
      </c>
      <c r="F7692" t="s">
        <v>78</v>
      </c>
      <c r="G7692" t="s">
        <v>21</v>
      </c>
      <c r="H7692" t="s">
        <v>52</v>
      </c>
      <c r="I7692" t="s">
        <v>23</v>
      </c>
      <c r="J7692" s="4">
        <v>0.06</v>
      </c>
      <c r="K7692" s="2">
        <f>86*Social_Media_Advertising_Sorted_First_10000_Rows[[#This Row],[Acquisition_Cost_Usd]]</f>
        <v>1061383.6200000001</v>
      </c>
      <c r="L7692" s="3">
        <v>12341.67</v>
      </c>
      <c r="M7692">
        <v>2.5299999999999998</v>
      </c>
      <c r="N7692" t="s">
        <v>38</v>
      </c>
      <c r="O7692" t="s">
        <v>25</v>
      </c>
      <c r="P7692">
        <v>32673</v>
      </c>
      <c r="Q7692">
        <v>98297</v>
      </c>
      <c r="R7692">
        <v>6</v>
      </c>
      <c r="S7692" t="s">
        <v>33</v>
      </c>
    </row>
    <row r="7693" spans="1:19" x14ac:dyDescent="0.3">
      <c r="A7693">
        <v>131428</v>
      </c>
      <c r="B7693" s="1">
        <v>44834</v>
      </c>
      <c r="C7693" t="s">
        <v>46</v>
      </c>
      <c r="D7693" t="s">
        <v>40</v>
      </c>
      <c r="E7693" t="s">
        <v>27</v>
      </c>
      <c r="F7693" t="s">
        <v>86</v>
      </c>
      <c r="G7693" t="s">
        <v>21</v>
      </c>
      <c r="H7693" t="s">
        <v>30</v>
      </c>
      <c r="I7693" t="s">
        <v>37</v>
      </c>
      <c r="J7693" s="4">
        <v>0.12</v>
      </c>
      <c r="K7693" s="2">
        <f>86*Social_Media_Advertising_Sorted_First_10000_Rows[[#This Row],[Acquisition_Cost_Usd]]</f>
        <v>547276.48</v>
      </c>
      <c r="L7693" s="3">
        <v>6363.68</v>
      </c>
      <c r="M7693">
        <v>1.3191548058853426</v>
      </c>
      <c r="N7693" t="s">
        <v>58</v>
      </c>
      <c r="O7693" t="s">
        <v>49</v>
      </c>
      <c r="P7693">
        <v>9680</v>
      </c>
      <c r="Q7693">
        <v>32501</v>
      </c>
      <c r="R7693">
        <v>1</v>
      </c>
      <c r="S7693" t="s">
        <v>50</v>
      </c>
    </row>
    <row r="7694" spans="1:19" x14ac:dyDescent="0.3">
      <c r="A7694">
        <v>131429</v>
      </c>
      <c r="B7694" s="1">
        <v>44631</v>
      </c>
      <c r="C7694" t="s">
        <v>39</v>
      </c>
      <c r="D7694" t="s">
        <v>40</v>
      </c>
      <c r="E7694" t="s">
        <v>55</v>
      </c>
      <c r="F7694" t="s">
        <v>28</v>
      </c>
      <c r="G7694" t="s">
        <v>29</v>
      </c>
      <c r="H7694" t="s">
        <v>52</v>
      </c>
      <c r="I7694" t="s">
        <v>31</v>
      </c>
      <c r="J7694" s="4">
        <v>0.03</v>
      </c>
      <c r="K7694" s="2">
        <f>86*Social_Media_Advertising_Sorted_First_10000_Rows[[#This Row],[Acquisition_Cost_Usd]]</f>
        <v>1140320.4400000002</v>
      </c>
      <c r="L7694" s="3">
        <v>13259.54</v>
      </c>
      <c r="M7694">
        <v>1.59</v>
      </c>
      <c r="N7694" t="s">
        <v>24</v>
      </c>
      <c r="O7694" t="s">
        <v>32</v>
      </c>
      <c r="P7694">
        <v>35013</v>
      </c>
      <c r="Q7694">
        <v>105230</v>
      </c>
      <c r="R7694">
        <v>4</v>
      </c>
      <c r="S7694" t="s">
        <v>33</v>
      </c>
    </row>
    <row r="7695" spans="1:19" x14ac:dyDescent="0.3">
      <c r="A7695">
        <v>131430</v>
      </c>
      <c r="B7695" s="1">
        <v>44619</v>
      </c>
      <c r="C7695" t="s">
        <v>65</v>
      </c>
      <c r="D7695" t="s">
        <v>40</v>
      </c>
      <c r="E7695" t="s">
        <v>27</v>
      </c>
      <c r="F7695" t="s">
        <v>57</v>
      </c>
      <c r="G7695" t="s">
        <v>29</v>
      </c>
      <c r="H7695" t="s">
        <v>43</v>
      </c>
      <c r="I7695" t="s">
        <v>37</v>
      </c>
      <c r="J7695" s="4">
        <v>0.09</v>
      </c>
      <c r="K7695" s="2">
        <f>86*Social_Media_Advertising_Sorted_First_10000_Rows[[#This Row],[Acquisition_Cost_Usd]]</f>
        <v>307118.90000000002</v>
      </c>
      <c r="L7695" s="3">
        <v>3571.15</v>
      </c>
      <c r="M7695">
        <v>0.3825191442540154</v>
      </c>
      <c r="N7695" t="s">
        <v>44</v>
      </c>
      <c r="O7695" t="s">
        <v>49</v>
      </c>
      <c r="P7695">
        <v>5215</v>
      </c>
      <c r="Q7695">
        <v>17963</v>
      </c>
      <c r="R7695">
        <v>1</v>
      </c>
      <c r="S7695" t="s">
        <v>26</v>
      </c>
    </row>
    <row r="7696" spans="1:19" x14ac:dyDescent="0.3">
      <c r="A7696">
        <v>131434</v>
      </c>
      <c r="B7696" s="1">
        <v>44653</v>
      </c>
      <c r="C7696" t="s">
        <v>34</v>
      </c>
      <c r="D7696" t="s">
        <v>18</v>
      </c>
      <c r="E7696" t="s">
        <v>27</v>
      </c>
      <c r="F7696" t="s">
        <v>85</v>
      </c>
      <c r="G7696" t="s">
        <v>60</v>
      </c>
      <c r="H7696" t="s">
        <v>30</v>
      </c>
      <c r="I7696" t="s">
        <v>23</v>
      </c>
      <c r="J7696" s="4">
        <v>0.05</v>
      </c>
      <c r="K7696" s="2">
        <f>86*Social_Media_Advertising_Sorted_First_10000_Rows[[#This Row],[Acquisition_Cost_Usd]]</f>
        <v>546967.74</v>
      </c>
      <c r="L7696" s="3">
        <v>6360.09</v>
      </c>
      <c r="M7696">
        <v>4.0199999999999996</v>
      </c>
      <c r="N7696" t="s">
        <v>44</v>
      </c>
      <c r="O7696" t="s">
        <v>25</v>
      </c>
      <c r="P7696">
        <v>16470</v>
      </c>
      <c r="Q7696">
        <v>50305</v>
      </c>
      <c r="R7696">
        <v>5</v>
      </c>
      <c r="S7696" t="s">
        <v>45</v>
      </c>
    </row>
    <row r="7697" spans="1:19" x14ac:dyDescent="0.3">
      <c r="A7697">
        <v>131435</v>
      </c>
      <c r="B7697" s="1">
        <v>44739</v>
      </c>
      <c r="C7697" t="s">
        <v>69</v>
      </c>
      <c r="D7697" t="s">
        <v>40</v>
      </c>
      <c r="E7697" t="s">
        <v>35</v>
      </c>
      <c r="F7697" t="s">
        <v>72</v>
      </c>
      <c r="G7697" t="s">
        <v>21</v>
      </c>
      <c r="H7697" t="s">
        <v>22</v>
      </c>
      <c r="I7697" t="s">
        <v>48</v>
      </c>
      <c r="J7697" s="4">
        <v>0.03</v>
      </c>
      <c r="K7697" s="2">
        <f>86*Social_Media_Advertising_Sorted_First_10000_Rows[[#This Row],[Acquisition_Cost_Usd]]</f>
        <v>942781.88</v>
      </c>
      <c r="L7697" s="3">
        <v>10962.58</v>
      </c>
      <c r="M7697">
        <v>3.21</v>
      </c>
      <c r="N7697" t="s">
        <v>24</v>
      </c>
      <c r="O7697" t="s">
        <v>32</v>
      </c>
      <c r="P7697">
        <v>28967</v>
      </c>
      <c r="Q7697">
        <v>87322</v>
      </c>
      <c r="R7697">
        <v>9</v>
      </c>
      <c r="S7697" t="s">
        <v>64</v>
      </c>
    </row>
    <row r="7698" spans="1:19" x14ac:dyDescent="0.3">
      <c r="A7698">
        <v>131437</v>
      </c>
      <c r="B7698" s="1">
        <v>44618</v>
      </c>
      <c r="C7698" t="s">
        <v>65</v>
      </c>
      <c r="D7698" t="s">
        <v>40</v>
      </c>
      <c r="E7698" t="s">
        <v>35</v>
      </c>
      <c r="F7698" t="s">
        <v>87</v>
      </c>
      <c r="G7698" t="s">
        <v>29</v>
      </c>
      <c r="H7698" t="s">
        <v>22</v>
      </c>
      <c r="I7698" t="s">
        <v>23</v>
      </c>
      <c r="J7698" s="4">
        <v>7.0000000000000007E-2</v>
      </c>
      <c r="K7698" s="2">
        <f>86*Social_Media_Advertising_Sorted_First_10000_Rows[[#This Row],[Acquisition_Cost_Usd]]</f>
        <v>798089.46000000008</v>
      </c>
      <c r="L7698" s="3">
        <v>9280.11</v>
      </c>
      <c r="M7698">
        <v>1.46</v>
      </c>
      <c r="N7698" t="s">
        <v>53</v>
      </c>
      <c r="O7698" t="s">
        <v>25</v>
      </c>
      <c r="P7698">
        <v>24383</v>
      </c>
      <c r="Q7698">
        <v>73742</v>
      </c>
      <c r="R7698">
        <v>10</v>
      </c>
      <c r="S7698" t="s">
        <v>64</v>
      </c>
    </row>
    <row r="7699" spans="1:19" x14ac:dyDescent="0.3">
      <c r="A7699">
        <v>131443</v>
      </c>
      <c r="B7699" s="1">
        <v>44798</v>
      </c>
      <c r="C7699" t="s">
        <v>79</v>
      </c>
      <c r="D7699" t="s">
        <v>40</v>
      </c>
      <c r="E7699" t="s">
        <v>55</v>
      </c>
      <c r="F7699" t="s">
        <v>63</v>
      </c>
      <c r="G7699" t="s">
        <v>21</v>
      </c>
      <c r="H7699" t="s">
        <v>30</v>
      </c>
      <c r="I7699" t="s">
        <v>37</v>
      </c>
      <c r="J7699" s="4">
        <v>0.02</v>
      </c>
      <c r="K7699" s="2">
        <f>86*Social_Media_Advertising_Sorted_First_10000_Rows[[#This Row],[Acquisition_Cost_Usd]]</f>
        <v>625685.26</v>
      </c>
      <c r="L7699" s="3">
        <v>7275.41</v>
      </c>
      <c r="M7699">
        <v>0.99383478600575959</v>
      </c>
      <c r="N7699" t="s">
        <v>53</v>
      </c>
      <c r="O7699" t="s">
        <v>49</v>
      </c>
      <c r="P7699">
        <v>11123</v>
      </c>
      <c r="Q7699">
        <v>37201</v>
      </c>
      <c r="R7699">
        <v>1</v>
      </c>
      <c r="S7699" t="s">
        <v>64</v>
      </c>
    </row>
    <row r="7700" spans="1:19" x14ac:dyDescent="0.3">
      <c r="A7700">
        <v>131444</v>
      </c>
      <c r="B7700" s="1">
        <v>44614</v>
      </c>
      <c r="C7700" t="s">
        <v>65</v>
      </c>
      <c r="D7700" t="s">
        <v>18</v>
      </c>
      <c r="E7700" t="s">
        <v>55</v>
      </c>
      <c r="F7700" t="s">
        <v>104</v>
      </c>
      <c r="G7700" t="s">
        <v>60</v>
      </c>
      <c r="H7700" t="s">
        <v>52</v>
      </c>
      <c r="I7700" t="s">
        <v>48</v>
      </c>
      <c r="J7700" s="4">
        <v>0.03</v>
      </c>
      <c r="K7700" s="2">
        <f>86*Social_Media_Advertising_Sorted_First_10000_Rows[[#This Row],[Acquisition_Cost_Usd]]</f>
        <v>1213626.8400000001</v>
      </c>
      <c r="L7700" s="3">
        <v>14111.94</v>
      </c>
      <c r="M7700">
        <v>0.73</v>
      </c>
      <c r="N7700" t="s">
        <v>38</v>
      </c>
      <c r="O7700" t="s">
        <v>32</v>
      </c>
      <c r="P7700">
        <v>36904</v>
      </c>
      <c r="Q7700">
        <v>110832</v>
      </c>
      <c r="R7700">
        <v>3</v>
      </c>
      <c r="S7700" t="s">
        <v>50</v>
      </c>
    </row>
    <row r="7701" spans="1:19" x14ac:dyDescent="0.3">
      <c r="A7701">
        <v>131447</v>
      </c>
      <c r="B7701" s="1">
        <v>44905</v>
      </c>
      <c r="C7701" t="s">
        <v>54</v>
      </c>
      <c r="D7701" t="s">
        <v>40</v>
      </c>
      <c r="E7701" t="s">
        <v>19</v>
      </c>
      <c r="F7701" t="s">
        <v>78</v>
      </c>
      <c r="G7701" t="s">
        <v>29</v>
      </c>
      <c r="H7701" t="s">
        <v>22</v>
      </c>
      <c r="I7701" t="s">
        <v>23</v>
      </c>
      <c r="J7701" s="4">
        <v>0.04</v>
      </c>
      <c r="K7701" s="2">
        <f>86*Social_Media_Advertising_Sorted_First_10000_Rows[[#This Row],[Acquisition_Cost_Usd]]</f>
        <v>923909.17999999993</v>
      </c>
      <c r="L7701" s="3">
        <v>10743.13</v>
      </c>
      <c r="M7701">
        <v>4.29</v>
      </c>
      <c r="N7701" t="s">
        <v>58</v>
      </c>
      <c r="O7701" t="s">
        <v>49</v>
      </c>
      <c r="P7701">
        <v>28376</v>
      </c>
      <c r="Q7701">
        <v>85570</v>
      </c>
      <c r="R7701">
        <v>5</v>
      </c>
      <c r="S7701" t="s">
        <v>33</v>
      </c>
    </row>
    <row r="7702" spans="1:19" x14ac:dyDescent="0.3">
      <c r="A7702">
        <v>131452</v>
      </c>
      <c r="B7702" s="1">
        <v>44708</v>
      </c>
      <c r="C7702" t="s">
        <v>91</v>
      </c>
      <c r="D7702" t="s">
        <v>40</v>
      </c>
      <c r="E7702" t="s">
        <v>55</v>
      </c>
      <c r="F7702" t="s">
        <v>89</v>
      </c>
      <c r="G7702" t="s">
        <v>60</v>
      </c>
      <c r="H7702" t="s">
        <v>52</v>
      </c>
      <c r="I7702" t="s">
        <v>37</v>
      </c>
      <c r="J7702" s="4">
        <v>0.04</v>
      </c>
      <c r="K7702" s="2">
        <f>86*Social_Media_Advertising_Sorted_First_10000_Rows[[#This Row],[Acquisition_Cost_Usd]]</f>
        <v>1001943.86</v>
      </c>
      <c r="L7702" s="3">
        <v>11650.51</v>
      </c>
      <c r="M7702">
        <v>1.0099220397360686</v>
      </c>
      <c r="N7702" t="s">
        <v>38</v>
      </c>
      <c r="O7702" t="s">
        <v>25</v>
      </c>
      <c r="P7702">
        <v>18119</v>
      </c>
      <c r="Q7702">
        <v>59980</v>
      </c>
      <c r="R7702">
        <v>1</v>
      </c>
      <c r="S7702" t="s">
        <v>50</v>
      </c>
    </row>
    <row r="7703" spans="1:19" x14ac:dyDescent="0.3">
      <c r="A7703">
        <v>131455</v>
      </c>
      <c r="B7703" s="1">
        <v>44774</v>
      </c>
      <c r="C7703" t="s">
        <v>79</v>
      </c>
      <c r="D7703" t="s">
        <v>40</v>
      </c>
      <c r="E7703" t="s">
        <v>35</v>
      </c>
      <c r="F7703" t="s">
        <v>85</v>
      </c>
      <c r="G7703" t="s">
        <v>21</v>
      </c>
      <c r="H7703" t="s">
        <v>52</v>
      </c>
      <c r="I7703" t="s">
        <v>37</v>
      </c>
      <c r="J7703" s="4">
        <v>7.0000000000000007E-2</v>
      </c>
      <c r="K7703" s="2">
        <f>86*Social_Media_Advertising_Sorted_First_10000_Rows[[#This Row],[Acquisition_Cost_Usd]]</f>
        <v>980989.96000000008</v>
      </c>
      <c r="L7703" s="3">
        <v>11406.86</v>
      </c>
      <c r="M7703">
        <v>0.18947209949030669</v>
      </c>
      <c r="N7703" t="s">
        <v>58</v>
      </c>
      <c r="O7703" t="s">
        <v>49</v>
      </c>
      <c r="P7703">
        <v>17729</v>
      </c>
      <c r="Q7703">
        <v>58709</v>
      </c>
      <c r="R7703">
        <v>1</v>
      </c>
      <c r="S7703" t="s">
        <v>45</v>
      </c>
    </row>
    <row r="7704" spans="1:19" x14ac:dyDescent="0.3">
      <c r="A7704">
        <v>131460</v>
      </c>
      <c r="B7704" s="1">
        <v>44684</v>
      </c>
      <c r="C7704" t="s">
        <v>91</v>
      </c>
      <c r="D7704" t="s">
        <v>40</v>
      </c>
      <c r="E7704" t="s">
        <v>35</v>
      </c>
      <c r="F7704" t="s">
        <v>36</v>
      </c>
      <c r="G7704" t="s">
        <v>21</v>
      </c>
      <c r="H7704" t="s">
        <v>52</v>
      </c>
      <c r="I7704" t="s">
        <v>37</v>
      </c>
      <c r="J7704" s="4">
        <v>0.08</v>
      </c>
      <c r="K7704" s="2">
        <f>86*Social_Media_Advertising_Sorted_First_10000_Rows[[#This Row],[Acquisition_Cost_Usd]]</f>
        <v>1006415.86</v>
      </c>
      <c r="L7704" s="3">
        <v>11702.51</v>
      </c>
      <c r="M7704">
        <v>1.4228282188140011</v>
      </c>
      <c r="N7704" t="s">
        <v>53</v>
      </c>
      <c r="O7704" t="s">
        <v>49</v>
      </c>
      <c r="P7704">
        <v>18198</v>
      </c>
      <c r="Q7704">
        <v>60236</v>
      </c>
      <c r="R7704">
        <v>1</v>
      </c>
      <c r="S7704" t="s">
        <v>33</v>
      </c>
    </row>
    <row r="7705" spans="1:19" x14ac:dyDescent="0.3">
      <c r="A7705">
        <v>131467</v>
      </c>
      <c r="B7705" s="1">
        <v>44796</v>
      </c>
      <c r="C7705" t="s">
        <v>79</v>
      </c>
      <c r="D7705" t="s">
        <v>18</v>
      </c>
      <c r="E7705" t="s">
        <v>27</v>
      </c>
      <c r="F7705" t="s">
        <v>85</v>
      </c>
      <c r="G7705" t="s">
        <v>42</v>
      </c>
      <c r="H7705" t="s">
        <v>22</v>
      </c>
      <c r="I7705" t="s">
        <v>37</v>
      </c>
      <c r="J7705" s="4">
        <v>0.11</v>
      </c>
      <c r="K7705" s="2">
        <f>86*Social_Media_Advertising_Sorted_First_10000_Rows[[#This Row],[Acquisition_Cost_Usd]]</f>
        <v>913052.53999999992</v>
      </c>
      <c r="L7705" s="3">
        <v>10616.89</v>
      </c>
      <c r="M7705">
        <v>0.98132247754885238</v>
      </c>
      <c r="N7705" t="s">
        <v>38</v>
      </c>
      <c r="O7705" t="s">
        <v>25</v>
      </c>
      <c r="P7705">
        <v>16464</v>
      </c>
      <c r="Q7705">
        <v>54591</v>
      </c>
      <c r="R7705">
        <v>1</v>
      </c>
      <c r="S7705" t="s">
        <v>45</v>
      </c>
    </row>
    <row r="7706" spans="1:19" x14ac:dyDescent="0.3">
      <c r="A7706">
        <v>131472</v>
      </c>
      <c r="B7706" s="1">
        <v>44853</v>
      </c>
      <c r="C7706" t="s">
        <v>77</v>
      </c>
      <c r="D7706" t="s">
        <v>40</v>
      </c>
      <c r="E7706" t="s">
        <v>27</v>
      </c>
      <c r="F7706" t="s">
        <v>71</v>
      </c>
      <c r="G7706" t="s">
        <v>29</v>
      </c>
      <c r="H7706" t="s">
        <v>52</v>
      </c>
      <c r="I7706" t="s">
        <v>23</v>
      </c>
      <c r="J7706" s="4">
        <v>0.01</v>
      </c>
      <c r="K7706" s="2">
        <f>86*Social_Media_Advertising_Sorted_First_10000_Rows[[#This Row],[Acquisition_Cost_Usd]]</f>
        <v>1035466.6599999999</v>
      </c>
      <c r="L7706" s="3">
        <v>12040.31</v>
      </c>
      <c r="M7706">
        <v>1.2</v>
      </c>
      <c r="N7706" t="s">
        <v>44</v>
      </c>
      <c r="O7706" t="s">
        <v>25</v>
      </c>
      <c r="P7706">
        <v>31869</v>
      </c>
      <c r="Q7706">
        <v>95918</v>
      </c>
      <c r="R7706">
        <v>7</v>
      </c>
      <c r="S7706" t="s">
        <v>64</v>
      </c>
    </row>
    <row r="7707" spans="1:19" x14ac:dyDescent="0.3">
      <c r="A7707">
        <v>131473</v>
      </c>
      <c r="B7707" s="1">
        <v>44577</v>
      </c>
      <c r="C7707" t="s">
        <v>17</v>
      </c>
      <c r="D7707" t="s">
        <v>18</v>
      </c>
      <c r="E7707" t="s">
        <v>55</v>
      </c>
      <c r="F7707" t="s">
        <v>105</v>
      </c>
      <c r="G7707" t="s">
        <v>21</v>
      </c>
      <c r="H7707" t="s">
        <v>30</v>
      </c>
      <c r="I7707" t="s">
        <v>23</v>
      </c>
      <c r="J7707" s="4">
        <v>0.06</v>
      </c>
      <c r="K7707" s="2">
        <f>86*Social_Media_Advertising_Sorted_First_10000_Rows[[#This Row],[Acquisition_Cost_Usd]]</f>
        <v>426474</v>
      </c>
      <c r="L7707" s="3">
        <v>4959</v>
      </c>
      <c r="M7707">
        <v>1.49</v>
      </c>
      <c r="N7707" t="s">
        <v>24</v>
      </c>
      <c r="O7707" t="s">
        <v>25</v>
      </c>
      <c r="P7707">
        <v>12657</v>
      </c>
      <c r="Q7707">
        <v>39011</v>
      </c>
      <c r="R7707">
        <v>9</v>
      </c>
      <c r="S7707" t="s">
        <v>50</v>
      </c>
    </row>
    <row r="7708" spans="1:19" x14ac:dyDescent="0.3">
      <c r="A7708">
        <v>131479</v>
      </c>
      <c r="B7708" s="1">
        <v>44909</v>
      </c>
      <c r="C7708" t="s">
        <v>54</v>
      </c>
      <c r="D7708" t="s">
        <v>40</v>
      </c>
      <c r="E7708" t="s">
        <v>27</v>
      </c>
      <c r="F7708" t="s">
        <v>72</v>
      </c>
      <c r="G7708" t="s">
        <v>42</v>
      </c>
      <c r="H7708" t="s">
        <v>30</v>
      </c>
      <c r="I7708" t="s">
        <v>48</v>
      </c>
      <c r="J7708" s="4">
        <v>0.15</v>
      </c>
      <c r="K7708" s="2">
        <f>86*Social_Media_Advertising_Sorted_First_10000_Rows[[#This Row],[Acquisition_Cost_Usd]]</f>
        <v>649952.74</v>
      </c>
      <c r="L7708" s="3">
        <v>7557.59</v>
      </c>
      <c r="M7708">
        <v>5.04</v>
      </c>
      <c r="N7708" t="s">
        <v>24</v>
      </c>
      <c r="O7708" t="s">
        <v>49</v>
      </c>
      <c r="P7708">
        <v>19701</v>
      </c>
      <c r="Q7708">
        <v>59875</v>
      </c>
      <c r="R7708">
        <v>4</v>
      </c>
      <c r="S7708" t="s">
        <v>64</v>
      </c>
    </row>
    <row r="7709" spans="1:19" x14ac:dyDescent="0.3">
      <c r="A7709">
        <v>131483</v>
      </c>
      <c r="B7709" s="1">
        <v>44900</v>
      </c>
      <c r="C7709" t="s">
        <v>54</v>
      </c>
      <c r="D7709" t="s">
        <v>40</v>
      </c>
      <c r="E7709" t="s">
        <v>27</v>
      </c>
      <c r="F7709" t="s">
        <v>73</v>
      </c>
      <c r="G7709" t="s">
        <v>29</v>
      </c>
      <c r="H7709" t="s">
        <v>52</v>
      </c>
      <c r="I7709" t="s">
        <v>23</v>
      </c>
      <c r="J7709" s="4">
        <v>0.08</v>
      </c>
      <c r="K7709" s="2">
        <f>86*Social_Media_Advertising_Sorted_First_10000_Rows[[#This Row],[Acquisition_Cost_Usd]]</f>
        <v>1290000</v>
      </c>
      <c r="L7709" s="3">
        <v>15000</v>
      </c>
      <c r="M7709">
        <v>7.45</v>
      </c>
      <c r="N7709" t="s">
        <v>53</v>
      </c>
      <c r="O7709" t="s">
        <v>49</v>
      </c>
      <c r="P7709">
        <v>38606</v>
      </c>
      <c r="Q7709">
        <v>115873</v>
      </c>
      <c r="R7709">
        <v>6</v>
      </c>
      <c r="S7709" t="s">
        <v>33</v>
      </c>
    </row>
    <row r="7710" spans="1:19" x14ac:dyDescent="0.3">
      <c r="A7710">
        <v>131485</v>
      </c>
      <c r="B7710" s="1">
        <v>44821</v>
      </c>
      <c r="C7710" t="s">
        <v>46</v>
      </c>
      <c r="D7710" t="s">
        <v>18</v>
      </c>
      <c r="E7710" t="s">
        <v>55</v>
      </c>
      <c r="F7710" t="s">
        <v>84</v>
      </c>
      <c r="G7710" t="s">
        <v>60</v>
      </c>
      <c r="H7710" t="s">
        <v>52</v>
      </c>
      <c r="I7710" t="s">
        <v>31</v>
      </c>
      <c r="J7710" s="4">
        <v>0.11</v>
      </c>
      <c r="K7710" s="2">
        <f>86*Social_Media_Advertising_Sorted_First_10000_Rows[[#This Row],[Acquisition_Cost_Usd]]</f>
        <v>1045986.1799999999</v>
      </c>
      <c r="L7710" s="3">
        <v>12162.63</v>
      </c>
      <c r="M7710">
        <v>2.27</v>
      </c>
      <c r="N7710" t="s">
        <v>24</v>
      </c>
      <c r="O7710" t="s">
        <v>32</v>
      </c>
      <c r="P7710">
        <v>32195</v>
      </c>
      <c r="Q7710">
        <v>96884</v>
      </c>
      <c r="R7710">
        <v>9</v>
      </c>
      <c r="S7710" t="s">
        <v>50</v>
      </c>
    </row>
    <row r="7711" spans="1:19" x14ac:dyDescent="0.3">
      <c r="A7711">
        <v>131487</v>
      </c>
      <c r="B7711" s="1">
        <v>44839</v>
      </c>
      <c r="C7711" t="s">
        <v>77</v>
      </c>
      <c r="D7711" t="s">
        <v>18</v>
      </c>
      <c r="E7711" t="s">
        <v>19</v>
      </c>
      <c r="F7711" t="s">
        <v>101</v>
      </c>
      <c r="G7711" t="s">
        <v>42</v>
      </c>
      <c r="H7711" t="s">
        <v>43</v>
      </c>
      <c r="I7711" t="s">
        <v>23</v>
      </c>
      <c r="J7711" s="4">
        <v>0.12</v>
      </c>
      <c r="K7711" s="2">
        <f>86*Social_Media_Advertising_Sorted_First_10000_Rows[[#This Row],[Acquisition_Cost_Usd]]</f>
        <v>43000</v>
      </c>
      <c r="L7711" s="3">
        <v>500</v>
      </c>
      <c r="M7711">
        <v>1.8</v>
      </c>
      <c r="N7711" t="s">
        <v>38</v>
      </c>
      <c r="O7711" t="s">
        <v>25</v>
      </c>
      <c r="P7711">
        <v>1644</v>
      </c>
      <c r="Q7711">
        <v>6390</v>
      </c>
      <c r="R7711">
        <v>6</v>
      </c>
      <c r="S7711" t="s">
        <v>64</v>
      </c>
    </row>
    <row r="7712" spans="1:19" hidden="1" x14ac:dyDescent="0.3">
      <c r="A7712">
        <v>131488</v>
      </c>
      <c r="B7712" s="1">
        <v>44681</v>
      </c>
      <c r="C7712" t="s">
        <v>34</v>
      </c>
      <c r="D7712" t="s">
        <v>61</v>
      </c>
      <c r="E7712" t="s">
        <v>62</v>
      </c>
      <c r="F7712" t="s">
        <v>75</v>
      </c>
      <c r="G7712" t="s">
        <v>42</v>
      </c>
      <c r="H7712" t="s">
        <v>22</v>
      </c>
      <c r="I7712" t="s">
        <v>23</v>
      </c>
      <c r="J7712" s="4">
        <v>0.14000000000000001</v>
      </c>
      <c r="K7712" s="2">
        <f>86*Social_Media_Advertising_Sorted_First_10000_Rows[[#This Row],[Acquisition_Cost_Usd]]</f>
        <v>715976.65999999992</v>
      </c>
      <c r="L7712" s="3">
        <v>8325.31</v>
      </c>
      <c r="M7712">
        <v>1.86</v>
      </c>
      <c r="N7712" t="s">
        <v>38</v>
      </c>
      <c r="O7712" t="s">
        <v>49</v>
      </c>
      <c r="P7712">
        <v>21808</v>
      </c>
      <c r="Q7712">
        <v>66115</v>
      </c>
      <c r="R7712">
        <v>8</v>
      </c>
      <c r="S7712" t="s">
        <v>45</v>
      </c>
    </row>
    <row r="7713" spans="1:19" x14ac:dyDescent="0.3">
      <c r="A7713">
        <v>131489</v>
      </c>
      <c r="B7713" s="1">
        <v>44670</v>
      </c>
      <c r="C7713" t="s">
        <v>34</v>
      </c>
      <c r="D7713" t="s">
        <v>40</v>
      </c>
      <c r="E7713" t="s">
        <v>35</v>
      </c>
      <c r="F7713" t="s">
        <v>56</v>
      </c>
      <c r="G7713" t="s">
        <v>21</v>
      </c>
      <c r="H7713" t="s">
        <v>22</v>
      </c>
      <c r="I7713" t="s">
        <v>37</v>
      </c>
      <c r="J7713" s="4">
        <v>0.02</v>
      </c>
      <c r="K7713" s="2">
        <f>86*Social_Media_Advertising_Sorted_First_10000_Rows[[#This Row],[Acquisition_Cost_Usd]]</f>
        <v>729138.96000000008</v>
      </c>
      <c r="L7713" s="3">
        <v>8478.36</v>
      </c>
      <c r="M7713">
        <v>0.72392641786390755</v>
      </c>
      <c r="N7713" t="s">
        <v>53</v>
      </c>
      <c r="O7713" t="s">
        <v>25</v>
      </c>
      <c r="P7713">
        <v>13054</v>
      </c>
      <c r="Q7713">
        <v>43488</v>
      </c>
      <c r="R7713">
        <v>1</v>
      </c>
      <c r="S7713" t="s">
        <v>26</v>
      </c>
    </row>
    <row r="7714" spans="1:19" x14ac:dyDescent="0.3">
      <c r="A7714">
        <v>131491</v>
      </c>
      <c r="B7714" s="1">
        <v>44650</v>
      </c>
      <c r="C7714" t="s">
        <v>39</v>
      </c>
      <c r="D7714" t="s">
        <v>40</v>
      </c>
      <c r="E7714" t="s">
        <v>55</v>
      </c>
      <c r="F7714" t="s">
        <v>57</v>
      </c>
      <c r="G7714" t="s">
        <v>60</v>
      </c>
      <c r="H7714" t="s">
        <v>52</v>
      </c>
      <c r="I7714" t="s">
        <v>31</v>
      </c>
      <c r="J7714" s="4">
        <v>0.13</v>
      </c>
      <c r="K7714" s="2">
        <f>86*Social_Media_Advertising_Sorted_First_10000_Rows[[#This Row],[Acquisition_Cost_Usd]]</f>
        <v>1037858.3200000001</v>
      </c>
      <c r="L7714" s="3">
        <v>12068.12</v>
      </c>
      <c r="M7714">
        <v>7.59</v>
      </c>
      <c r="N7714" t="s">
        <v>53</v>
      </c>
      <c r="O7714" t="s">
        <v>49</v>
      </c>
      <c r="P7714">
        <v>31946</v>
      </c>
      <c r="Q7714">
        <v>96145</v>
      </c>
      <c r="R7714">
        <v>3</v>
      </c>
      <c r="S7714" t="s">
        <v>26</v>
      </c>
    </row>
    <row r="7715" spans="1:19" x14ac:dyDescent="0.3">
      <c r="A7715">
        <v>131497</v>
      </c>
      <c r="B7715" s="1">
        <v>44912</v>
      </c>
      <c r="C7715" t="s">
        <v>54</v>
      </c>
      <c r="D7715" t="s">
        <v>40</v>
      </c>
      <c r="E7715" t="s">
        <v>35</v>
      </c>
      <c r="F7715" t="s">
        <v>75</v>
      </c>
      <c r="G7715" t="s">
        <v>42</v>
      </c>
      <c r="H7715" t="s">
        <v>22</v>
      </c>
      <c r="I7715" t="s">
        <v>48</v>
      </c>
      <c r="J7715" s="4">
        <v>0.06</v>
      </c>
      <c r="K7715" s="2">
        <f>86*Social_Media_Advertising_Sorted_First_10000_Rows[[#This Row],[Acquisition_Cost_Usd]]</f>
        <v>710458.9</v>
      </c>
      <c r="L7715" s="3">
        <v>8261.15</v>
      </c>
      <c r="M7715">
        <v>7.96</v>
      </c>
      <c r="N7715" t="s">
        <v>44</v>
      </c>
      <c r="O7715" t="s">
        <v>49</v>
      </c>
      <c r="P7715">
        <v>21631</v>
      </c>
      <c r="Q7715">
        <v>65591</v>
      </c>
      <c r="R7715">
        <v>5</v>
      </c>
      <c r="S7715" t="s">
        <v>45</v>
      </c>
    </row>
    <row r="7716" spans="1:19" x14ac:dyDescent="0.3">
      <c r="A7716">
        <v>131498</v>
      </c>
      <c r="B7716" s="1">
        <v>44659</v>
      </c>
      <c r="C7716" t="s">
        <v>34</v>
      </c>
      <c r="D7716" t="s">
        <v>18</v>
      </c>
      <c r="E7716" t="s">
        <v>55</v>
      </c>
      <c r="F7716" t="s">
        <v>107</v>
      </c>
      <c r="G7716" t="s">
        <v>60</v>
      </c>
      <c r="H7716" t="s">
        <v>52</v>
      </c>
      <c r="I7716" t="s">
        <v>31</v>
      </c>
      <c r="J7716" s="4">
        <v>0.05</v>
      </c>
      <c r="K7716" s="2">
        <f>86*Social_Media_Advertising_Sorted_First_10000_Rows[[#This Row],[Acquisition_Cost_Usd]]</f>
        <v>1092334.1599999999</v>
      </c>
      <c r="L7716" s="3">
        <v>12701.56</v>
      </c>
      <c r="M7716">
        <v>3.59</v>
      </c>
      <c r="N7716" t="s">
        <v>58</v>
      </c>
      <c r="O7716" t="s">
        <v>49</v>
      </c>
      <c r="P7716">
        <v>33611</v>
      </c>
      <c r="Q7716">
        <v>101077</v>
      </c>
      <c r="R7716">
        <v>5</v>
      </c>
      <c r="S7716" t="s">
        <v>26</v>
      </c>
    </row>
    <row r="7717" spans="1:19" x14ac:dyDescent="0.3">
      <c r="A7717">
        <v>131499</v>
      </c>
      <c r="B7717" s="1">
        <v>44918</v>
      </c>
      <c r="C7717" t="s">
        <v>54</v>
      </c>
      <c r="D7717" t="s">
        <v>40</v>
      </c>
      <c r="E7717" t="s">
        <v>27</v>
      </c>
      <c r="F7717" t="s">
        <v>100</v>
      </c>
      <c r="G7717" t="s">
        <v>60</v>
      </c>
      <c r="H7717" t="s">
        <v>52</v>
      </c>
      <c r="I7717" t="s">
        <v>31</v>
      </c>
      <c r="J7717" s="4">
        <v>0.04</v>
      </c>
      <c r="K7717" s="2">
        <f>86*Social_Media_Advertising_Sorted_First_10000_Rows[[#This Row],[Acquisition_Cost_Usd]]</f>
        <v>1219154.0599999998</v>
      </c>
      <c r="L7717" s="3">
        <v>14176.21</v>
      </c>
      <c r="M7717">
        <v>5.3</v>
      </c>
      <c r="N7717" t="s">
        <v>53</v>
      </c>
      <c r="O7717" t="s">
        <v>49</v>
      </c>
      <c r="P7717">
        <v>37033</v>
      </c>
      <c r="Q7717">
        <v>111213</v>
      </c>
      <c r="R7717">
        <v>3</v>
      </c>
      <c r="S7717" t="s">
        <v>45</v>
      </c>
    </row>
    <row r="7718" spans="1:19" x14ac:dyDescent="0.3">
      <c r="A7718">
        <v>131514</v>
      </c>
      <c r="B7718" s="1">
        <v>44809</v>
      </c>
      <c r="C7718" t="s">
        <v>46</v>
      </c>
      <c r="D7718" t="s">
        <v>40</v>
      </c>
      <c r="E7718" t="s">
        <v>19</v>
      </c>
      <c r="F7718" t="s">
        <v>99</v>
      </c>
      <c r="G7718" t="s">
        <v>21</v>
      </c>
      <c r="H7718" t="s">
        <v>52</v>
      </c>
      <c r="I7718" t="s">
        <v>37</v>
      </c>
      <c r="J7718" s="4">
        <v>0.09</v>
      </c>
      <c r="K7718" s="2">
        <f>86*Social_Media_Advertising_Sorted_First_10000_Rows[[#This Row],[Acquisition_Cost_Usd]]</f>
        <v>1260303.3400000001</v>
      </c>
      <c r="L7718" s="3">
        <v>14654.69</v>
      </c>
      <c r="M7718">
        <v>0.2305839701344298</v>
      </c>
      <c r="N7718" t="s">
        <v>58</v>
      </c>
      <c r="O7718" t="s">
        <v>32</v>
      </c>
      <c r="P7718">
        <v>22258</v>
      </c>
      <c r="Q7718">
        <v>73455</v>
      </c>
      <c r="R7718">
        <v>1</v>
      </c>
      <c r="S7718" t="s">
        <v>33</v>
      </c>
    </row>
    <row r="7719" spans="1:19" x14ac:dyDescent="0.3">
      <c r="A7719">
        <v>131516</v>
      </c>
      <c r="B7719" s="1">
        <v>44567</v>
      </c>
      <c r="C7719" t="s">
        <v>17</v>
      </c>
      <c r="D7719" t="s">
        <v>40</v>
      </c>
      <c r="E7719" t="s">
        <v>55</v>
      </c>
      <c r="F7719" t="s">
        <v>66</v>
      </c>
      <c r="G7719" t="s">
        <v>29</v>
      </c>
      <c r="H7719" t="s">
        <v>52</v>
      </c>
      <c r="I7719" t="s">
        <v>48</v>
      </c>
      <c r="J7719" s="4">
        <v>0.08</v>
      </c>
      <c r="K7719" s="2">
        <f>86*Social_Media_Advertising_Sorted_First_10000_Rows[[#This Row],[Acquisition_Cost_Usd]]</f>
        <v>1106933.52</v>
      </c>
      <c r="L7719" s="3">
        <v>12871.32</v>
      </c>
      <c r="M7719">
        <v>5.47</v>
      </c>
      <c r="N7719" t="s">
        <v>38</v>
      </c>
      <c r="O7719" t="s">
        <v>49</v>
      </c>
      <c r="P7719">
        <v>34053</v>
      </c>
      <c r="Q7719">
        <v>102385</v>
      </c>
      <c r="R7719">
        <v>6</v>
      </c>
      <c r="S7719" t="s">
        <v>64</v>
      </c>
    </row>
    <row r="7720" spans="1:19" x14ac:dyDescent="0.3">
      <c r="A7720">
        <v>131527</v>
      </c>
      <c r="B7720" s="1">
        <v>44807</v>
      </c>
      <c r="C7720" t="s">
        <v>46</v>
      </c>
      <c r="D7720" t="s">
        <v>18</v>
      </c>
      <c r="E7720" t="s">
        <v>55</v>
      </c>
      <c r="F7720" t="s">
        <v>93</v>
      </c>
      <c r="G7720" t="s">
        <v>21</v>
      </c>
      <c r="H7720" t="s">
        <v>43</v>
      </c>
      <c r="I7720" t="s">
        <v>23</v>
      </c>
      <c r="J7720" s="4">
        <v>0.13</v>
      </c>
      <c r="K7720" s="2">
        <f>86*Social_Media_Advertising_Sorted_First_10000_Rows[[#This Row],[Acquisition_Cost_Usd]]</f>
        <v>307523.09999999998</v>
      </c>
      <c r="L7720" s="3">
        <v>3575.85</v>
      </c>
      <c r="M7720">
        <v>2.92</v>
      </c>
      <c r="N7720" t="s">
        <v>44</v>
      </c>
      <c r="O7720" t="s">
        <v>49</v>
      </c>
      <c r="P7720">
        <v>8892</v>
      </c>
      <c r="Q7720">
        <v>27860</v>
      </c>
      <c r="R7720">
        <v>5</v>
      </c>
      <c r="S7720" t="s">
        <v>45</v>
      </c>
    </row>
    <row r="7721" spans="1:19" hidden="1" x14ac:dyDescent="0.3">
      <c r="A7721">
        <v>131531</v>
      </c>
      <c r="B7721" s="1">
        <v>44852</v>
      </c>
      <c r="C7721" t="s">
        <v>77</v>
      </c>
      <c r="D7721" t="s">
        <v>61</v>
      </c>
      <c r="E7721" t="s">
        <v>62</v>
      </c>
      <c r="F7721" t="s">
        <v>90</v>
      </c>
      <c r="G7721" t="s">
        <v>42</v>
      </c>
      <c r="H7721" t="s">
        <v>22</v>
      </c>
      <c r="I7721" t="s">
        <v>23</v>
      </c>
      <c r="J7721" s="4">
        <v>0.06</v>
      </c>
      <c r="K7721" s="2">
        <f>86*Social_Media_Advertising_Sorted_First_10000_Rows[[#This Row],[Acquisition_Cost_Usd]]</f>
        <v>927325.96000000008</v>
      </c>
      <c r="L7721" s="3">
        <v>10782.86</v>
      </c>
      <c r="M7721">
        <v>2.75</v>
      </c>
      <c r="N7721" t="s">
        <v>58</v>
      </c>
      <c r="O7721" t="s">
        <v>32</v>
      </c>
      <c r="P7721">
        <v>28481</v>
      </c>
      <c r="Q7721">
        <v>85882</v>
      </c>
      <c r="R7721">
        <v>1</v>
      </c>
      <c r="S7721" t="s">
        <v>33</v>
      </c>
    </row>
    <row r="7722" spans="1:19" x14ac:dyDescent="0.3">
      <c r="A7722">
        <v>131533</v>
      </c>
      <c r="B7722" s="1">
        <v>44738</v>
      </c>
      <c r="C7722" t="s">
        <v>69</v>
      </c>
      <c r="D7722" t="s">
        <v>40</v>
      </c>
      <c r="E7722" t="s">
        <v>19</v>
      </c>
      <c r="F7722" t="s">
        <v>83</v>
      </c>
      <c r="G7722" t="s">
        <v>29</v>
      </c>
      <c r="H7722" t="s">
        <v>30</v>
      </c>
      <c r="I7722" t="s">
        <v>31</v>
      </c>
      <c r="J7722" s="4">
        <v>0.13</v>
      </c>
      <c r="K7722" s="2">
        <f>86*Social_Media_Advertising_Sorted_First_10000_Rows[[#This Row],[Acquisition_Cost_Usd]]</f>
        <v>663090.96</v>
      </c>
      <c r="L7722" s="3">
        <v>7710.36</v>
      </c>
      <c r="M7722">
        <v>1.39</v>
      </c>
      <c r="N7722" t="s">
        <v>44</v>
      </c>
      <c r="O7722" t="s">
        <v>32</v>
      </c>
      <c r="P7722">
        <v>20118</v>
      </c>
      <c r="Q7722">
        <v>61111</v>
      </c>
      <c r="R7722">
        <v>8</v>
      </c>
      <c r="S7722" t="s">
        <v>64</v>
      </c>
    </row>
    <row r="7723" spans="1:19" x14ac:dyDescent="0.3">
      <c r="A7723">
        <v>131538</v>
      </c>
      <c r="B7723" s="1">
        <v>44795</v>
      </c>
      <c r="C7723" t="s">
        <v>79</v>
      </c>
      <c r="D7723" t="s">
        <v>18</v>
      </c>
      <c r="E7723" t="s">
        <v>27</v>
      </c>
      <c r="F7723" t="s">
        <v>82</v>
      </c>
      <c r="G7723" t="s">
        <v>42</v>
      </c>
      <c r="H7723" t="s">
        <v>22</v>
      </c>
      <c r="I7723" t="s">
        <v>48</v>
      </c>
      <c r="J7723" s="4">
        <v>0.12</v>
      </c>
      <c r="K7723" s="2">
        <f>86*Social_Media_Advertising_Sorted_First_10000_Rows[[#This Row],[Acquisition_Cost_Usd]]</f>
        <v>905170.64</v>
      </c>
      <c r="L7723" s="3">
        <v>10525.24</v>
      </c>
      <c r="M7723">
        <v>2.06</v>
      </c>
      <c r="N7723" t="s">
        <v>58</v>
      </c>
      <c r="O7723" t="s">
        <v>32</v>
      </c>
      <c r="P7723">
        <v>27780</v>
      </c>
      <c r="Q7723">
        <v>83806</v>
      </c>
      <c r="R7723">
        <v>2</v>
      </c>
      <c r="S7723" t="s">
        <v>26</v>
      </c>
    </row>
    <row r="7724" spans="1:19" x14ac:dyDescent="0.3">
      <c r="A7724">
        <v>131541</v>
      </c>
      <c r="B7724" s="1">
        <v>44683</v>
      </c>
      <c r="C7724" t="s">
        <v>91</v>
      </c>
      <c r="D7724" t="s">
        <v>18</v>
      </c>
      <c r="E7724" t="s">
        <v>19</v>
      </c>
      <c r="F7724" t="s">
        <v>90</v>
      </c>
      <c r="G7724" t="s">
        <v>60</v>
      </c>
      <c r="H7724" t="s">
        <v>30</v>
      </c>
      <c r="I7724" t="s">
        <v>23</v>
      </c>
      <c r="J7724" s="4">
        <v>0.14000000000000001</v>
      </c>
      <c r="K7724" s="2">
        <f>86*Social_Media_Advertising_Sorted_First_10000_Rows[[#This Row],[Acquisition_Cost_Usd]]</f>
        <v>525935.57999999996</v>
      </c>
      <c r="L7724" s="3">
        <v>6115.53</v>
      </c>
      <c r="M7724">
        <v>5.54</v>
      </c>
      <c r="N7724" t="s">
        <v>58</v>
      </c>
      <c r="O7724" t="s">
        <v>49</v>
      </c>
      <c r="P7724">
        <v>15809</v>
      </c>
      <c r="Q7724">
        <v>48348</v>
      </c>
      <c r="R7724">
        <v>2</v>
      </c>
      <c r="S7724" t="s">
        <v>33</v>
      </c>
    </row>
    <row r="7725" spans="1:19" x14ac:dyDescent="0.3">
      <c r="A7725">
        <v>131546</v>
      </c>
      <c r="B7725" s="1">
        <v>44606</v>
      </c>
      <c r="C7725" t="s">
        <v>65</v>
      </c>
      <c r="D7725" t="s">
        <v>40</v>
      </c>
      <c r="E7725" t="s">
        <v>19</v>
      </c>
      <c r="F7725" t="s">
        <v>107</v>
      </c>
      <c r="G7725" t="s">
        <v>21</v>
      </c>
      <c r="H7725" t="s">
        <v>43</v>
      </c>
      <c r="I7725" t="s">
        <v>31</v>
      </c>
      <c r="J7725" s="4">
        <v>0.02</v>
      </c>
      <c r="K7725" s="2">
        <f>86*Social_Media_Advertising_Sorted_First_10000_Rows[[#This Row],[Acquisition_Cost_Usd]]</f>
        <v>270161.26</v>
      </c>
      <c r="L7725" s="3">
        <v>3141.41</v>
      </c>
      <c r="M7725">
        <v>5.26</v>
      </c>
      <c r="N7725" t="s">
        <v>38</v>
      </c>
      <c r="O7725" t="s">
        <v>49</v>
      </c>
      <c r="P7725">
        <v>7745</v>
      </c>
      <c r="Q7725">
        <v>24461</v>
      </c>
      <c r="R7725">
        <v>4</v>
      </c>
      <c r="S7725" t="s">
        <v>26</v>
      </c>
    </row>
    <row r="7726" spans="1:19" x14ac:dyDescent="0.3">
      <c r="A7726">
        <v>131552</v>
      </c>
      <c r="B7726" s="1">
        <v>44658</v>
      </c>
      <c r="C7726" t="s">
        <v>34</v>
      </c>
      <c r="D7726" t="s">
        <v>40</v>
      </c>
      <c r="E7726" t="s">
        <v>55</v>
      </c>
      <c r="F7726" t="s">
        <v>96</v>
      </c>
      <c r="G7726" t="s">
        <v>21</v>
      </c>
      <c r="H7726" t="s">
        <v>30</v>
      </c>
      <c r="I7726" t="s">
        <v>23</v>
      </c>
      <c r="J7726" s="4">
        <v>0.06</v>
      </c>
      <c r="K7726" s="2">
        <f>86*Social_Media_Advertising_Sorted_First_10000_Rows[[#This Row],[Acquisition_Cost_Usd]]</f>
        <v>428701.39999999997</v>
      </c>
      <c r="L7726" s="3">
        <v>4984.8999999999996</v>
      </c>
      <c r="M7726">
        <v>6.56</v>
      </c>
      <c r="N7726" t="s">
        <v>44</v>
      </c>
      <c r="O7726" t="s">
        <v>25</v>
      </c>
      <c r="P7726">
        <v>12728</v>
      </c>
      <c r="Q7726">
        <v>39220</v>
      </c>
      <c r="R7726">
        <v>5</v>
      </c>
      <c r="S7726" t="s">
        <v>26</v>
      </c>
    </row>
    <row r="7727" spans="1:19" x14ac:dyDescent="0.3">
      <c r="A7727">
        <v>131553</v>
      </c>
      <c r="B7727" s="1">
        <v>44850</v>
      </c>
      <c r="C7727" t="s">
        <v>77</v>
      </c>
      <c r="D7727" t="s">
        <v>18</v>
      </c>
      <c r="E7727" t="s">
        <v>35</v>
      </c>
      <c r="F7727" t="s">
        <v>70</v>
      </c>
      <c r="G7727" t="s">
        <v>29</v>
      </c>
      <c r="H7727" t="s">
        <v>52</v>
      </c>
      <c r="I7727" t="s">
        <v>31</v>
      </c>
      <c r="J7727" s="4">
        <v>0.03</v>
      </c>
      <c r="K7727" s="2">
        <f>86*Social_Media_Advertising_Sorted_First_10000_Rows[[#This Row],[Acquisition_Cost_Usd]]</f>
        <v>1097001.3799999999</v>
      </c>
      <c r="L7727" s="3">
        <v>12755.83</v>
      </c>
      <c r="M7727">
        <v>5.22</v>
      </c>
      <c r="N7727" t="s">
        <v>58</v>
      </c>
      <c r="O7727" t="s">
        <v>49</v>
      </c>
      <c r="P7727">
        <v>33757</v>
      </c>
      <c r="Q7727">
        <v>101508</v>
      </c>
      <c r="R7727">
        <v>10</v>
      </c>
      <c r="S7727" t="s">
        <v>64</v>
      </c>
    </row>
    <row r="7728" spans="1:19" hidden="1" x14ac:dyDescent="0.3">
      <c r="A7728">
        <v>131556</v>
      </c>
      <c r="B7728" s="1">
        <v>44813</v>
      </c>
      <c r="C7728" t="s">
        <v>46</v>
      </c>
      <c r="D7728" t="s">
        <v>61</v>
      </c>
      <c r="E7728" t="s">
        <v>62</v>
      </c>
      <c r="F7728" t="s">
        <v>94</v>
      </c>
      <c r="G7728" t="s">
        <v>21</v>
      </c>
      <c r="H7728" t="s">
        <v>43</v>
      </c>
      <c r="I7728" t="s">
        <v>31</v>
      </c>
      <c r="J7728" s="4">
        <v>0.02</v>
      </c>
      <c r="K7728" s="2">
        <f>86*Social_Media_Advertising_Sorted_First_10000_Rows[[#This Row],[Acquisition_Cost_Usd]]</f>
        <v>283238.42</v>
      </c>
      <c r="L7728" s="3">
        <v>3293.47</v>
      </c>
      <c r="M7728">
        <v>7.58</v>
      </c>
      <c r="N7728" t="s">
        <v>24</v>
      </c>
      <c r="O7728" t="s">
        <v>32</v>
      </c>
      <c r="P7728">
        <v>8139</v>
      </c>
      <c r="Q7728">
        <v>25629</v>
      </c>
      <c r="R7728">
        <v>3</v>
      </c>
      <c r="S7728" t="s">
        <v>33</v>
      </c>
    </row>
    <row r="7729" spans="1:19" hidden="1" x14ac:dyDescent="0.3">
      <c r="A7729">
        <v>131557</v>
      </c>
      <c r="B7729" s="1">
        <v>44617</v>
      </c>
      <c r="C7729" t="s">
        <v>65</v>
      </c>
      <c r="D7729" t="s">
        <v>61</v>
      </c>
      <c r="E7729" t="s">
        <v>62</v>
      </c>
      <c r="F7729" t="s">
        <v>102</v>
      </c>
      <c r="G7729" t="s">
        <v>29</v>
      </c>
      <c r="H7729" t="s">
        <v>52</v>
      </c>
      <c r="I7729" t="s">
        <v>31</v>
      </c>
      <c r="J7729" s="4">
        <v>0.09</v>
      </c>
      <c r="K7729" s="2">
        <f>86*Social_Media_Advertising_Sorted_First_10000_Rows[[#This Row],[Acquisition_Cost_Usd]]</f>
        <v>1162187.6599999999</v>
      </c>
      <c r="L7729" s="3">
        <v>13513.81</v>
      </c>
      <c r="M7729">
        <v>1.3</v>
      </c>
      <c r="N7729" t="s">
        <v>24</v>
      </c>
      <c r="O7729" t="s">
        <v>32</v>
      </c>
      <c r="P7729">
        <v>35614</v>
      </c>
      <c r="Q7729">
        <v>107009</v>
      </c>
      <c r="R7729">
        <v>7</v>
      </c>
      <c r="S7729" t="s">
        <v>45</v>
      </c>
    </row>
    <row r="7730" spans="1:19" x14ac:dyDescent="0.3">
      <c r="A7730">
        <v>131558</v>
      </c>
      <c r="B7730" s="1">
        <v>44898</v>
      </c>
      <c r="C7730" t="s">
        <v>54</v>
      </c>
      <c r="D7730" t="s">
        <v>18</v>
      </c>
      <c r="E7730" t="s">
        <v>27</v>
      </c>
      <c r="F7730" t="s">
        <v>110</v>
      </c>
      <c r="G7730" t="s">
        <v>29</v>
      </c>
      <c r="H7730" t="s">
        <v>30</v>
      </c>
      <c r="I7730" t="s">
        <v>31</v>
      </c>
      <c r="J7730" s="4">
        <v>0.08</v>
      </c>
      <c r="K7730" s="2">
        <f>86*Social_Media_Advertising_Sorted_First_10000_Rows[[#This Row],[Acquisition_Cost_Usd]]</f>
        <v>628868.12</v>
      </c>
      <c r="L7730" s="3">
        <v>7312.42</v>
      </c>
      <c r="M7730">
        <v>2.16</v>
      </c>
      <c r="N7730" t="s">
        <v>24</v>
      </c>
      <c r="O7730" t="s">
        <v>49</v>
      </c>
      <c r="P7730">
        <v>19042</v>
      </c>
      <c r="Q7730">
        <v>57922</v>
      </c>
      <c r="R7730">
        <v>3</v>
      </c>
      <c r="S7730" t="s">
        <v>50</v>
      </c>
    </row>
    <row r="7731" spans="1:19" x14ac:dyDescent="0.3">
      <c r="A7731">
        <v>131568</v>
      </c>
      <c r="B7731" s="1">
        <v>44590</v>
      </c>
      <c r="C7731" t="s">
        <v>17</v>
      </c>
      <c r="D7731" t="s">
        <v>18</v>
      </c>
      <c r="E7731" t="s">
        <v>35</v>
      </c>
      <c r="F7731" t="s">
        <v>71</v>
      </c>
      <c r="G7731" t="s">
        <v>21</v>
      </c>
      <c r="H7731" t="s">
        <v>43</v>
      </c>
      <c r="I7731" t="s">
        <v>31</v>
      </c>
      <c r="J7731" s="4">
        <v>0.13</v>
      </c>
      <c r="K7731" s="2">
        <f>86*Social_Media_Advertising_Sorted_First_10000_Rows[[#This Row],[Acquisition_Cost_Usd]]</f>
        <v>285913.88</v>
      </c>
      <c r="L7731" s="3">
        <v>3324.58</v>
      </c>
      <c r="M7731">
        <v>5.0599999999999996</v>
      </c>
      <c r="N7731" t="s">
        <v>38</v>
      </c>
      <c r="O7731" t="s">
        <v>32</v>
      </c>
      <c r="P7731">
        <v>8226</v>
      </c>
      <c r="Q7731">
        <v>25886</v>
      </c>
      <c r="R7731">
        <v>7</v>
      </c>
      <c r="S7731" t="s">
        <v>64</v>
      </c>
    </row>
    <row r="7732" spans="1:19" x14ac:dyDescent="0.3">
      <c r="A7732">
        <v>131573</v>
      </c>
      <c r="B7732" s="1">
        <v>44778</v>
      </c>
      <c r="C7732" t="s">
        <v>79</v>
      </c>
      <c r="D7732" t="s">
        <v>18</v>
      </c>
      <c r="E7732" t="s">
        <v>35</v>
      </c>
      <c r="F7732" t="s">
        <v>81</v>
      </c>
      <c r="G7732" t="s">
        <v>60</v>
      </c>
      <c r="H7732" t="s">
        <v>52</v>
      </c>
      <c r="I7732" t="s">
        <v>31</v>
      </c>
      <c r="J7732" s="4">
        <v>0.06</v>
      </c>
      <c r="K7732" s="2">
        <f>86*Social_Media_Advertising_Sorted_First_10000_Rows[[#This Row],[Acquisition_Cost_Usd]]</f>
        <v>1290000</v>
      </c>
      <c r="L7732" s="3">
        <v>15000</v>
      </c>
      <c r="M7732">
        <v>5.13</v>
      </c>
      <c r="N7732" t="s">
        <v>44</v>
      </c>
      <c r="O7732" t="s">
        <v>49</v>
      </c>
      <c r="P7732">
        <v>38828</v>
      </c>
      <c r="Q7732">
        <v>116530</v>
      </c>
      <c r="R7732">
        <v>6</v>
      </c>
      <c r="S7732" t="s">
        <v>33</v>
      </c>
    </row>
    <row r="7733" spans="1:19" x14ac:dyDescent="0.3">
      <c r="A7733">
        <v>131583</v>
      </c>
      <c r="B7733" s="1">
        <v>44872</v>
      </c>
      <c r="C7733" t="s">
        <v>80</v>
      </c>
      <c r="D7733" t="s">
        <v>40</v>
      </c>
      <c r="E7733" t="s">
        <v>55</v>
      </c>
      <c r="F7733" t="s">
        <v>47</v>
      </c>
      <c r="G7733" t="s">
        <v>29</v>
      </c>
      <c r="H7733" t="s">
        <v>22</v>
      </c>
      <c r="I7733" t="s">
        <v>31</v>
      </c>
      <c r="J7733" s="4">
        <v>7.0000000000000007E-2</v>
      </c>
      <c r="K7733" s="2">
        <f>86*Social_Media_Advertising_Sorted_First_10000_Rows[[#This Row],[Acquisition_Cost_Usd]]</f>
        <v>706743.70000000007</v>
      </c>
      <c r="L7733" s="3">
        <v>8217.9500000000007</v>
      </c>
      <c r="M7733">
        <v>1.48</v>
      </c>
      <c r="N7733" t="s">
        <v>53</v>
      </c>
      <c r="O7733" t="s">
        <v>49</v>
      </c>
      <c r="P7733">
        <v>21510</v>
      </c>
      <c r="Q7733">
        <v>65233</v>
      </c>
      <c r="R7733">
        <v>2</v>
      </c>
      <c r="S7733" t="s">
        <v>50</v>
      </c>
    </row>
    <row r="7734" spans="1:19" x14ac:dyDescent="0.3">
      <c r="A7734">
        <v>131585</v>
      </c>
      <c r="B7734" s="1">
        <v>44657</v>
      </c>
      <c r="C7734" t="s">
        <v>34</v>
      </c>
      <c r="D7734" t="s">
        <v>18</v>
      </c>
      <c r="E7734" t="s">
        <v>19</v>
      </c>
      <c r="F7734" t="s">
        <v>74</v>
      </c>
      <c r="G7734" t="s">
        <v>42</v>
      </c>
      <c r="H7734" t="s">
        <v>22</v>
      </c>
      <c r="I7734" t="s">
        <v>23</v>
      </c>
      <c r="J7734" s="4">
        <v>0.02</v>
      </c>
      <c r="K7734" s="2">
        <f>86*Social_Media_Advertising_Sorted_First_10000_Rows[[#This Row],[Acquisition_Cost_Usd]]</f>
        <v>808486.86</v>
      </c>
      <c r="L7734" s="3">
        <v>9401.01</v>
      </c>
      <c r="M7734">
        <v>0.13</v>
      </c>
      <c r="N7734" t="s">
        <v>53</v>
      </c>
      <c r="O7734" t="s">
        <v>32</v>
      </c>
      <c r="P7734">
        <v>24708</v>
      </c>
      <c r="Q7734">
        <v>74705</v>
      </c>
      <c r="R7734">
        <v>8</v>
      </c>
      <c r="S7734" t="s">
        <v>64</v>
      </c>
    </row>
    <row r="7735" spans="1:19" x14ac:dyDescent="0.3">
      <c r="A7735">
        <v>131590</v>
      </c>
      <c r="B7735" s="1">
        <v>44822</v>
      </c>
      <c r="C7735" t="s">
        <v>46</v>
      </c>
      <c r="D7735" t="s">
        <v>18</v>
      </c>
      <c r="E7735" t="s">
        <v>27</v>
      </c>
      <c r="F7735" t="s">
        <v>97</v>
      </c>
      <c r="G7735" t="s">
        <v>21</v>
      </c>
      <c r="H7735" t="s">
        <v>22</v>
      </c>
      <c r="I7735" t="s">
        <v>48</v>
      </c>
      <c r="J7735" s="4">
        <v>0.06</v>
      </c>
      <c r="K7735" s="2">
        <f>86*Social_Media_Advertising_Sorted_First_10000_Rows[[#This Row],[Acquisition_Cost_Usd]]</f>
        <v>843389.1</v>
      </c>
      <c r="L7735" s="3">
        <v>9806.85</v>
      </c>
      <c r="M7735">
        <v>0.7</v>
      </c>
      <c r="N7735" t="s">
        <v>24</v>
      </c>
      <c r="O7735" t="s">
        <v>49</v>
      </c>
      <c r="P7735">
        <v>25837</v>
      </c>
      <c r="Q7735">
        <v>78050</v>
      </c>
      <c r="R7735">
        <v>7</v>
      </c>
      <c r="S7735" t="s">
        <v>26</v>
      </c>
    </row>
    <row r="7736" spans="1:19" x14ac:dyDescent="0.3">
      <c r="A7736">
        <v>131593</v>
      </c>
      <c r="B7736" s="1">
        <v>44632</v>
      </c>
      <c r="C7736" t="s">
        <v>39</v>
      </c>
      <c r="D7736" t="s">
        <v>40</v>
      </c>
      <c r="E7736" t="s">
        <v>35</v>
      </c>
      <c r="F7736" t="s">
        <v>104</v>
      </c>
      <c r="G7736" t="s">
        <v>21</v>
      </c>
      <c r="H7736" t="s">
        <v>43</v>
      </c>
      <c r="I7736" t="s">
        <v>37</v>
      </c>
      <c r="J7736" s="4">
        <v>0.01</v>
      </c>
      <c r="K7736" s="2">
        <f>86*Social_Media_Advertising_Sorted_First_10000_Rows[[#This Row],[Acquisition_Cost_Usd]]</f>
        <v>312113.78000000003</v>
      </c>
      <c r="L7736" s="3">
        <v>3629.23</v>
      </c>
      <c r="M7736">
        <v>0.84189961188617402</v>
      </c>
      <c r="N7736" t="s">
        <v>53</v>
      </c>
      <c r="O7736" t="s">
        <v>49</v>
      </c>
      <c r="P7736">
        <v>5305</v>
      </c>
      <c r="Q7736">
        <v>18256</v>
      </c>
      <c r="R7736">
        <v>1</v>
      </c>
      <c r="S7736" t="s">
        <v>50</v>
      </c>
    </row>
    <row r="7737" spans="1:19" x14ac:dyDescent="0.3">
      <c r="A7737">
        <v>131598</v>
      </c>
      <c r="B7737" s="1">
        <v>44716</v>
      </c>
      <c r="C7737" t="s">
        <v>69</v>
      </c>
      <c r="D7737" t="s">
        <v>18</v>
      </c>
      <c r="E7737" t="s">
        <v>27</v>
      </c>
      <c r="F7737" t="s">
        <v>51</v>
      </c>
      <c r="G7737" t="s">
        <v>29</v>
      </c>
      <c r="H7737" t="s">
        <v>30</v>
      </c>
      <c r="I7737" t="s">
        <v>48</v>
      </c>
      <c r="J7737" s="4">
        <v>0.02</v>
      </c>
      <c r="K7737" s="2">
        <f>86*Social_Media_Advertising_Sorted_First_10000_Rows[[#This Row],[Acquisition_Cost_Usd]]</f>
        <v>413666.88</v>
      </c>
      <c r="L7737" s="3">
        <v>4810.08</v>
      </c>
      <c r="M7737">
        <v>0.66</v>
      </c>
      <c r="N7737" t="s">
        <v>24</v>
      </c>
      <c r="O7737" t="s">
        <v>49</v>
      </c>
      <c r="P7737">
        <v>12251</v>
      </c>
      <c r="Q7737">
        <v>37807</v>
      </c>
      <c r="R7737">
        <v>9</v>
      </c>
      <c r="S7737" t="s">
        <v>33</v>
      </c>
    </row>
    <row r="7738" spans="1:19" x14ac:dyDescent="0.3">
      <c r="A7738">
        <v>131611</v>
      </c>
      <c r="B7738" s="1">
        <v>44601</v>
      </c>
      <c r="C7738" t="s">
        <v>65</v>
      </c>
      <c r="D7738" t="s">
        <v>18</v>
      </c>
      <c r="E7738" t="s">
        <v>19</v>
      </c>
      <c r="F7738" t="s">
        <v>106</v>
      </c>
      <c r="G7738" t="s">
        <v>29</v>
      </c>
      <c r="H7738" t="s">
        <v>43</v>
      </c>
      <c r="I7738" t="s">
        <v>31</v>
      </c>
      <c r="J7738" s="4">
        <v>0.04</v>
      </c>
      <c r="K7738" s="2">
        <f>86*Social_Media_Advertising_Sorted_First_10000_Rows[[#This Row],[Acquisition_Cost_Usd]]</f>
        <v>313924.08</v>
      </c>
      <c r="L7738" s="3">
        <v>3650.28</v>
      </c>
      <c r="M7738">
        <v>6.57</v>
      </c>
      <c r="N7738" t="s">
        <v>24</v>
      </c>
      <c r="O7738" t="s">
        <v>25</v>
      </c>
      <c r="P7738">
        <v>9092</v>
      </c>
      <c r="Q7738">
        <v>28450</v>
      </c>
      <c r="R7738">
        <v>3</v>
      </c>
      <c r="S7738" t="s">
        <v>26</v>
      </c>
    </row>
    <row r="7739" spans="1:19" x14ac:dyDescent="0.3">
      <c r="A7739">
        <v>131625</v>
      </c>
      <c r="B7739" s="1">
        <v>44578</v>
      </c>
      <c r="C7739" t="s">
        <v>17</v>
      </c>
      <c r="D7739" t="s">
        <v>18</v>
      </c>
      <c r="E7739" t="s">
        <v>55</v>
      </c>
      <c r="F7739" t="s">
        <v>20</v>
      </c>
      <c r="G7739" t="s">
        <v>29</v>
      </c>
      <c r="H7739" t="s">
        <v>52</v>
      </c>
      <c r="I7739" t="s">
        <v>23</v>
      </c>
      <c r="J7739" s="4">
        <v>0.02</v>
      </c>
      <c r="K7739" s="2">
        <f>86*Social_Media_Advertising_Sorted_First_10000_Rows[[#This Row],[Acquisition_Cost_Usd]]</f>
        <v>1290000</v>
      </c>
      <c r="L7739" s="3">
        <v>15000</v>
      </c>
      <c r="M7739">
        <v>7.86</v>
      </c>
      <c r="N7739" t="s">
        <v>53</v>
      </c>
      <c r="O7739" t="s">
        <v>32</v>
      </c>
      <c r="P7739">
        <v>38595</v>
      </c>
      <c r="Q7739">
        <v>115841</v>
      </c>
      <c r="R7739">
        <v>9</v>
      </c>
      <c r="S7739" t="s">
        <v>26</v>
      </c>
    </row>
    <row r="7740" spans="1:19" hidden="1" x14ac:dyDescent="0.3">
      <c r="A7740">
        <v>131626</v>
      </c>
      <c r="B7740" s="1">
        <v>44882</v>
      </c>
      <c r="C7740" t="s">
        <v>80</v>
      </c>
      <c r="D7740" t="s">
        <v>61</v>
      </c>
      <c r="E7740" t="s">
        <v>62</v>
      </c>
      <c r="F7740" t="s">
        <v>102</v>
      </c>
      <c r="G7740" t="s">
        <v>42</v>
      </c>
      <c r="H7740" t="s">
        <v>22</v>
      </c>
      <c r="I7740" t="s">
        <v>48</v>
      </c>
      <c r="J7740" s="4">
        <v>0.13</v>
      </c>
      <c r="K7740" s="2">
        <f>86*Social_Media_Advertising_Sorted_First_10000_Rows[[#This Row],[Acquisition_Cost_Usd]]</f>
        <v>966158.4</v>
      </c>
      <c r="L7740" s="3">
        <v>11234.4</v>
      </c>
      <c r="M7740">
        <v>3.18</v>
      </c>
      <c r="N7740" t="s">
        <v>38</v>
      </c>
      <c r="O7740" t="s">
        <v>32</v>
      </c>
      <c r="P7740">
        <v>29722</v>
      </c>
      <c r="Q7740">
        <v>89559</v>
      </c>
      <c r="R7740">
        <v>9</v>
      </c>
      <c r="S7740" t="s">
        <v>45</v>
      </c>
    </row>
    <row r="7741" spans="1:19" x14ac:dyDescent="0.3">
      <c r="A7741">
        <v>131629</v>
      </c>
      <c r="B7741" s="1">
        <v>44786</v>
      </c>
      <c r="C7741" t="s">
        <v>79</v>
      </c>
      <c r="D7741" t="s">
        <v>18</v>
      </c>
      <c r="E7741" t="s">
        <v>19</v>
      </c>
      <c r="F7741" t="s">
        <v>106</v>
      </c>
      <c r="G7741" t="s">
        <v>42</v>
      </c>
      <c r="H7741" t="s">
        <v>43</v>
      </c>
      <c r="I7741" t="s">
        <v>23</v>
      </c>
      <c r="J7741" s="4">
        <v>0.05</v>
      </c>
      <c r="K7741" s="2">
        <f>86*Social_Media_Advertising_Sorted_First_10000_Rows[[#This Row],[Acquisition_Cost_Usd]]</f>
        <v>321894.56</v>
      </c>
      <c r="L7741" s="3">
        <v>3742.96</v>
      </c>
      <c r="M7741">
        <v>4.57</v>
      </c>
      <c r="N7741" t="s">
        <v>44</v>
      </c>
      <c r="O7741" t="s">
        <v>25</v>
      </c>
      <c r="P7741">
        <v>9342</v>
      </c>
      <c r="Q7741">
        <v>29190</v>
      </c>
      <c r="R7741">
        <v>8</v>
      </c>
      <c r="S7741" t="s">
        <v>26</v>
      </c>
    </row>
    <row r="7742" spans="1:19" x14ac:dyDescent="0.3">
      <c r="A7742">
        <v>131631</v>
      </c>
      <c r="B7742" s="1">
        <v>44806</v>
      </c>
      <c r="C7742" t="s">
        <v>46</v>
      </c>
      <c r="D7742" t="s">
        <v>18</v>
      </c>
      <c r="E7742" t="s">
        <v>55</v>
      </c>
      <c r="F7742" t="s">
        <v>94</v>
      </c>
      <c r="G7742" t="s">
        <v>21</v>
      </c>
      <c r="H7742" t="s">
        <v>22</v>
      </c>
      <c r="I7742" t="s">
        <v>48</v>
      </c>
      <c r="J7742" s="4">
        <v>7.0000000000000007E-2</v>
      </c>
      <c r="K7742" s="2">
        <f>86*Social_Media_Advertising_Sorted_First_10000_Rows[[#This Row],[Acquisition_Cost_Usd]]</f>
        <v>845221.76</v>
      </c>
      <c r="L7742" s="3">
        <v>9828.16</v>
      </c>
      <c r="M7742">
        <v>7.83</v>
      </c>
      <c r="N7742" t="s">
        <v>53</v>
      </c>
      <c r="O7742" t="s">
        <v>32</v>
      </c>
      <c r="P7742">
        <v>25896</v>
      </c>
      <c r="Q7742">
        <v>78225</v>
      </c>
      <c r="R7742">
        <v>8</v>
      </c>
      <c r="S7742" t="s">
        <v>33</v>
      </c>
    </row>
    <row r="7743" spans="1:19" hidden="1" x14ac:dyDescent="0.3">
      <c r="A7743">
        <v>131633</v>
      </c>
      <c r="B7743" s="1">
        <v>44604</v>
      </c>
      <c r="C7743" t="s">
        <v>65</v>
      </c>
      <c r="D7743" t="s">
        <v>61</v>
      </c>
      <c r="E7743" t="s">
        <v>62</v>
      </c>
      <c r="F7743" t="s">
        <v>100</v>
      </c>
      <c r="G7743" t="s">
        <v>42</v>
      </c>
      <c r="H7743" t="s">
        <v>43</v>
      </c>
      <c r="I7743" t="s">
        <v>23</v>
      </c>
      <c r="J7743" s="4">
        <v>0.05</v>
      </c>
      <c r="K7743" s="2">
        <f>86*Social_Media_Advertising_Sorted_First_10000_Rows[[#This Row],[Acquisition_Cost_Usd]]</f>
        <v>318007.36000000004</v>
      </c>
      <c r="L7743" s="3">
        <v>3697.76</v>
      </c>
      <c r="M7743">
        <v>2.29</v>
      </c>
      <c r="N7743" t="s">
        <v>44</v>
      </c>
      <c r="O7743" t="s">
        <v>32</v>
      </c>
      <c r="P7743">
        <v>9221</v>
      </c>
      <c r="Q7743">
        <v>28832</v>
      </c>
      <c r="R7743">
        <v>5</v>
      </c>
      <c r="S7743" t="s">
        <v>45</v>
      </c>
    </row>
    <row r="7744" spans="1:19" hidden="1" x14ac:dyDescent="0.3">
      <c r="A7744">
        <v>131639</v>
      </c>
      <c r="B7744" s="1">
        <v>44870</v>
      </c>
      <c r="C7744" t="s">
        <v>80</v>
      </c>
      <c r="D7744" t="s">
        <v>61</v>
      </c>
      <c r="E7744" t="s">
        <v>62</v>
      </c>
      <c r="F7744" t="s">
        <v>99</v>
      </c>
      <c r="G7744" t="s">
        <v>60</v>
      </c>
      <c r="H7744" t="s">
        <v>30</v>
      </c>
      <c r="I7744" t="s">
        <v>48</v>
      </c>
      <c r="J7744" s="4">
        <v>0.06</v>
      </c>
      <c r="K7744" s="2">
        <f>86*Social_Media_Advertising_Sorted_First_10000_Rows[[#This Row],[Acquisition_Cost_Usd]]</f>
        <v>607385.31999999995</v>
      </c>
      <c r="L7744" s="3">
        <v>7062.62</v>
      </c>
      <c r="M7744">
        <v>4.99</v>
      </c>
      <c r="N7744" t="s">
        <v>24</v>
      </c>
      <c r="O7744" t="s">
        <v>49</v>
      </c>
      <c r="P7744">
        <v>18367</v>
      </c>
      <c r="Q7744">
        <v>55924</v>
      </c>
      <c r="R7744">
        <v>5</v>
      </c>
      <c r="S7744" t="s">
        <v>33</v>
      </c>
    </row>
    <row r="7745" spans="1:19" x14ac:dyDescent="0.3">
      <c r="A7745">
        <v>131646</v>
      </c>
      <c r="B7745" s="1">
        <v>44923</v>
      </c>
      <c r="C7745" t="s">
        <v>54</v>
      </c>
      <c r="D7745" t="s">
        <v>40</v>
      </c>
      <c r="E7745" t="s">
        <v>19</v>
      </c>
      <c r="F7745" t="s">
        <v>66</v>
      </c>
      <c r="G7745" t="s">
        <v>42</v>
      </c>
      <c r="H7745" t="s">
        <v>52</v>
      </c>
      <c r="I7745" t="s">
        <v>37</v>
      </c>
      <c r="J7745" s="4">
        <v>0.04</v>
      </c>
      <c r="K7745" s="2">
        <f>86*Social_Media_Advertising_Sorted_First_10000_Rows[[#This Row],[Acquisition_Cost_Usd]]</f>
        <v>1290000</v>
      </c>
      <c r="L7745" s="3">
        <v>15000</v>
      </c>
      <c r="M7745">
        <v>0.90982357208081222</v>
      </c>
      <c r="N7745" t="s">
        <v>38</v>
      </c>
      <c r="O7745" t="s">
        <v>25</v>
      </c>
      <c r="P7745">
        <v>23349</v>
      </c>
      <c r="Q7745">
        <v>77009</v>
      </c>
      <c r="R7745">
        <v>1</v>
      </c>
      <c r="S7745" t="s">
        <v>64</v>
      </c>
    </row>
    <row r="7746" spans="1:19" x14ac:dyDescent="0.3">
      <c r="A7746">
        <v>131649</v>
      </c>
      <c r="B7746" s="1">
        <v>44757</v>
      </c>
      <c r="C7746" t="s">
        <v>67</v>
      </c>
      <c r="D7746" t="s">
        <v>40</v>
      </c>
      <c r="E7746" t="s">
        <v>19</v>
      </c>
      <c r="F7746" t="s">
        <v>71</v>
      </c>
      <c r="G7746" t="s">
        <v>42</v>
      </c>
      <c r="H7746" t="s">
        <v>52</v>
      </c>
      <c r="I7746" t="s">
        <v>37</v>
      </c>
      <c r="J7746" s="4">
        <v>7.0000000000000007E-2</v>
      </c>
      <c r="K7746" s="2">
        <f>86*Social_Media_Advertising_Sorted_First_10000_Rows[[#This Row],[Acquisition_Cost_Usd]]</f>
        <v>1188612.02</v>
      </c>
      <c r="L7746" s="3">
        <v>13821.07</v>
      </c>
      <c r="M7746">
        <v>0.3753692537072113</v>
      </c>
      <c r="N7746" t="s">
        <v>38</v>
      </c>
      <c r="O7746" t="s">
        <v>49</v>
      </c>
      <c r="P7746">
        <v>21314</v>
      </c>
      <c r="Q7746">
        <v>70383</v>
      </c>
      <c r="R7746">
        <v>1</v>
      </c>
      <c r="S7746" t="s">
        <v>64</v>
      </c>
    </row>
    <row r="7747" spans="1:19" x14ac:dyDescent="0.3">
      <c r="A7747">
        <v>131651</v>
      </c>
      <c r="B7747" s="1">
        <v>44864</v>
      </c>
      <c r="C7747" t="s">
        <v>77</v>
      </c>
      <c r="D7747" t="s">
        <v>18</v>
      </c>
      <c r="E7747" t="s">
        <v>19</v>
      </c>
      <c r="F7747" t="s">
        <v>107</v>
      </c>
      <c r="G7747" t="s">
        <v>42</v>
      </c>
      <c r="H7747" t="s">
        <v>43</v>
      </c>
      <c r="I7747" t="s">
        <v>48</v>
      </c>
      <c r="J7747" s="4">
        <v>0.04</v>
      </c>
      <c r="K7747" s="2">
        <f>86*Social_Media_Advertising_Sorted_First_10000_Rows[[#This Row],[Acquisition_Cost_Usd]]</f>
        <v>246639.4</v>
      </c>
      <c r="L7747" s="3">
        <v>2867.9</v>
      </c>
      <c r="M7747">
        <v>0.81</v>
      </c>
      <c r="N7747" t="s">
        <v>53</v>
      </c>
      <c r="O7747" t="s">
        <v>25</v>
      </c>
      <c r="P7747">
        <v>7028</v>
      </c>
      <c r="Q7747">
        <v>22336</v>
      </c>
      <c r="R7747">
        <v>2</v>
      </c>
      <c r="S7747" t="s">
        <v>26</v>
      </c>
    </row>
    <row r="7748" spans="1:19" x14ac:dyDescent="0.3">
      <c r="A7748">
        <v>131653</v>
      </c>
      <c r="B7748" s="1">
        <v>44772</v>
      </c>
      <c r="C7748" t="s">
        <v>67</v>
      </c>
      <c r="D7748" t="s">
        <v>18</v>
      </c>
      <c r="E7748" t="s">
        <v>55</v>
      </c>
      <c r="F7748" t="s">
        <v>73</v>
      </c>
      <c r="G7748" t="s">
        <v>42</v>
      </c>
      <c r="H7748" t="s">
        <v>22</v>
      </c>
      <c r="I7748" t="s">
        <v>31</v>
      </c>
      <c r="J7748" s="4">
        <v>0.05</v>
      </c>
      <c r="K7748" s="2">
        <f>86*Social_Media_Advertising_Sorted_First_10000_Rows[[#This Row],[Acquisition_Cost_Usd]]</f>
        <v>721810.03999999992</v>
      </c>
      <c r="L7748" s="3">
        <v>8393.14</v>
      </c>
      <c r="M7748">
        <v>5.37</v>
      </c>
      <c r="N7748" t="s">
        <v>38</v>
      </c>
      <c r="O7748" t="s">
        <v>49</v>
      </c>
      <c r="P7748">
        <v>21992</v>
      </c>
      <c r="Q7748">
        <v>66662</v>
      </c>
      <c r="R7748">
        <v>7</v>
      </c>
      <c r="S7748" t="s">
        <v>33</v>
      </c>
    </row>
    <row r="7749" spans="1:19" x14ac:dyDescent="0.3">
      <c r="A7749">
        <v>131667</v>
      </c>
      <c r="B7749" s="1">
        <v>44706</v>
      </c>
      <c r="C7749" t="s">
        <v>91</v>
      </c>
      <c r="D7749" t="s">
        <v>18</v>
      </c>
      <c r="E7749" t="s">
        <v>55</v>
      </c>
      <c r="F7749" t="s">
        <v>108</v>
      </c>
      <c r="G7749" t="s">
        <v>29</v>
      </c>
      <c r="H7749" t="s">
        <v>52</v>
      </c>
      <c r="I7749" t="s">
        <v>37</v>
      </c>
      <c r="J7749" s="4">
        <v>0.13</v>
      </c>
      <c r="K7749" s="2">
        <f>86*Social_Media_Advertising_Sorted_First_10000_Rows[[#This Row],[Acquisition_Cost_Usd]]</f>
        <v>1221011.6599999999</v>
      </c>
      <c r="L7749" s="3">
        <v>14197.81</v>
      </c>
      <c r="M7749">
        <v>7.5073850741442197E-2</v>
      </c>
      <c r="N7749" t="s">
        <v>53</v>
      </c>
      <c r="O7749" t="s">
        <v>32</v>
      </c>
      <c r="P7749">
        <v>21776</v>
      </c>
      <c r="Q7749">
        <v>71889</v>
      </c>
      <c r="R7749">
        <v>1</v>
      </c>
      <c r="S7749" t="s">
        <v>45</v>
      </c>
    </row>
    <row r="7750" spans="1:19" x14ac:dyDescent="0.3">
      <c r="A7750">
        <v>131668</v>
      </c>
      <c r="B7750" s="1">
        <v>44713</v>
      </c>
      <c r="C7750" t="s">
        <v>69</v>
      </c>
      <c r="D7750" t="s">
        <v>40</v>
      </c>
      <c r="E7750" t="s">
        <v>19</v>
      </c>
      <c r="F7750" t="s">
        <v>98</v>
      </c>
      <c r="G7750" t="s">
        <v>21</v>
      </c>
      <c r="H7750" t="s">
        <v>52</v>
      </c>
      <c r="I7750" t="s">
        <v>31</v>
      </c>
      <c r="J7750" s="4">
        <v>0.12</v>
      </c>
      <c r="K7750" s="2">
        <f>86*Social_Media_Advertising_Sorted_First_10000_Rows[[#This Row],[Acquisition_Cost_Usd]]</f>
        <v>1230942.9400000002</v>
      </c>
      <c r="L7750" s="3">
        <v>14313.29</v>
      </c>
      <c r="M7750">
        <v>5.66</v>
      </c>
      <c r="N7750" t="s">
        <v>24</v>
      </c>
      <c r="O7750" t="s">
        <v>49</v>
      </c>
      <c r="P7750">
        <v>37293</v>
      </c>
      <c r="Q7750">
        <v>111984</v>
      </c>
      <c r="R7750">
        <v>10</v>
      </c>
      <c r="S7750" t="s">
        <v>50</v>
      </c>
    </row>
    <row r="7751" spans="1:19" x14ac:dyDescent="0.3">
      <c r="A7751">
        <v>131669</v>
      </c>
      <c r="B7751" s="1">
        <v>44717</v>
      </c>
      <c r="C7751" t="s">
        <v>69</v>
      </c>
      <c r="D7751" t="s">
        <v>18</v>
      </c>
      <c r="E7751" t="s">
        <v>27</v>
      </c>
      <c r="F7751" t="s">
        <v>47</v>
      </c>
      <c r="G7751" t="s">
        <v>60</v>
      </c>
      <c r="H7751" t="s">
        <v>43</v>
      </c>
      <c r="I7751" t="s">
        <v>48</v>
      </c>
      <c r="J7751" s="4">
        <v>0.15</v>
      </c>
      <c r="K7751" s="2">
        <f>86*Social_Media_Advertising_Sorted_First_10000_Rows[[#This Row],[Acquisition_Cost_Usd]]</f>
        <v>348322.36000000004</v>
      </c>
      <c r="L7751" s="3">
        <v>4050.26</v>
      </c>
      <c r="M7751">
        <v>5.48</v>
      </c>
      <c r="N7751" t="s">
        <v>53</v>
      </c>
      <c r="O7751" t="s">
        <v>32</v>
      </c>
      <c r="P7751">
        <v>10176</v>
      </c>
      <c r="Q7751">
        <v>31661</v>
      </c>
      <c r="R7751">
        <v>2</v>
      </c>
      <c r="S7751" t="s">
        <v>50</v>
      </c>
    </row>
    <row r="7752" spans="1:19" x14ac:dyDescent="0.3">
      <c r="A7752">
        <v>131673</v>
      </c>
      <c r="B7752" s="1">
        <v>44923</v>
      </c>
      <c r="C7752" t="s">
        <v>54</v>
      </c>
      <c r="D7752" t="s">
        <v>40</v>
      </c>
      <c r="E7752" t="s">
        <v>19</v>
      </c>
      <c r="F7752" t="s">
        <v>74</v>
      </c>
      <c r="G7752" t="s">
        <v>42</v>
      </c>
      <c r="H7752" t="s">
        <v>52</v>
      </c>
      <c r="I7752" t="s">
        <v>23</v>
      </c>
      <c r="J7752" s="4">
        <v>0.06</v>
      </c>
      <c r="K7752" s="2">
        <f>86*Social_Media_Advertising_Sorted_First_10000_Rows[[#This Row],[Acquisition_Cost_Usd]]</f>
        <v>1074415.2</v>
      </c>
      <c r="L7752" s="3">
        <v>12493.2</v>
      </c>
      <c r="M7752">
        <v>1.02</v>
      </c>
      <c r="N7752" t="s">
        <v>24</v>
      </c>
      <c r="O7752" t="s">
        <v>25</v>
      </c>
      <c r="P7752">
        <v>33065</v>
      </c>
      <c r="Q7752">
        <v>99459</v>
      </c>
      <c r="R7752">
        <v>9</v>
      </c>
      <c r="S7752" t="s">
        <v>64</v>
      </c>
    </row>
    <row r="7753" spans="1:19" hidden="1" x14ac:dyDescent="0.3">
      <c r="A7753">
        <v>131674</v>
      </c>
      <c r="B7753" s="1">
        <v>44843</v>
      </c>
      <c r="C7753" t="s">
        <v>77</v>
      </c>
      <c r="D7753" t="s">
        <v>61</v>
      </c>
      <c r="E7753" t="s">
        <v>62</v>
      </c>
      <c r="F7753" t="s">
        <v>100</v>
      </c>
      <c r="G7753" t="s">
        <v>42</v>
      </c>
      <c r="H7753" t="s">
        <v>30</v>
      </c>
      <c r="I7753" t="s">
        <v>37</v>
      </c>
      <c r="J7753" s="4">
        <v>0.12</v>
      </c>
      <c r="K7753" s="2">
        <f>86*Social_Media_Advertising_Sorted_First_10000_Rows[[#This Row],[Acquisition_Cost_Usd]]</f>
        <v>453736.86000000004</v>
      </c>
      <c r="L7753" s="3">
        <v>5276.01</v>
      </c>
      <c r="M7753">
        <v>1.3549042586193627</v>
      </c>
      <c r="N7753" t="s">
        <v>44</v>
      </c>
      <c r="O7753" t="s">
        <v>49</v>
      </c>
      <c r="P7753">
        <v>7944</v>
      </c>
      <c r="Q7753">
        <v>26851</v>
      </c>
      <c r="R7753">
        <v>1</v>
      </c>
      <c r="S7753" t="s">
        <v>45</v>
      </c>
    </row>
    <row r="7754" spans="1:19" x14ac:dyDescent="0.3">
      <c r="A7754">
        <v>131678</v>
      </c>
      <c r="B7754" s="1">
        <v>44732</v>
      </c>
      <c r="C7754" t="s">
        <v>69</v>
      </c>
      <c r="D7754" t="s">
        <v>18</v>
      </c>
      <c r="E7754" t="s">
        <v>35</v>
      </c>
      <c r="F7754" t="s">
        <v>66</v>
      </c>
      <c r="G7754" t="s">
        <v>29</v>
      </c>
      <c r="H7754" t="s">
        <v>22</v>
      </c>
      <c r="I7754" t="s">
        <v>23</v>
      </c>
      <c r="J7754" s="4">
        <v>0.02</v>
      </c>
      <c r="K7754" s="2">
        <f>86*Social_Media_Advertising_Sorted_First_10000_Rows[[#This Row],[Acquisition_Cost_Usd]]</f>
        <v>920200.86</v>
      </c>
      <c r="L7754" s="3">
        <v>10700.01</v>
      </c>
      <c r="M7754">
        <v>7.64</v>
      </c>
      <c r="N7754" t="s">
        <v>58</v>
      </c>
      <c r="O7754" t="s">
        <v>25</v>
      </c>
      <c r="P7754">
        <v>28264</v>
      </c>
      <c r="Q7754">
        <v>85239</v>
      </c>
      <c r="R7754">
        <v>8</v>
      </c>
      <c r="S7754" t="s">
        <v>64</v>
      </c>
    </row>
    <row r="7755" spans="1:19" x14ac:dyDescent="0.3">
      <c r="A7755">
        <v>131683</v>
      </c>
      <c r="B7755" s="1">
        <v>44699</v>
      </c>
      <c r="C7755" t="s">
        <v>91</v>
      </c>
      <c r="D7755" t="s">
        <v>40</v>
      </c>
      <c r="E7755" t="s">
        <v>35</v>
      </c>
      <c r="F7755" t="s">
        <v>99</v>
      </c>
      <c r="G7755" t="s">
        <v>60</v>
      </c>
      <c r="H7755" t="s">
        <v>52</v>
      </c>
      <c r="I7755" t="s">
        <v>37</v>
      </c>
      <c r="J7755" s="4">
        <v>0.1</v>
      </c>
      <c r="K7755" s="2">
        <f>86*Social_Media_Advertising_Sorted_First_10000_Rows[[#This Row],[Acquisition_Cost_Usd]]</f>
        <v>1030084.7799999999</v>
      </c>
      <c r="L7755" s="3">
        <v>11977.73</v>
      </c>
      <c r="M7755">
        <v>1.2708930446944156</v>
      </c>
      <c r="N7755" t="s">
        <v>38</v>
      </c>
      <c r="O7755" t="s">
        <v>32</v>
      </c>
      <c r="P7755">
        <v>18624</v>
      </c>
      <c r="Q7755">
        <v>61626</v>
      </c>
      <c r="R7755">
        <v>1</v>
      </c>
      <c r="S7755" t="s">
        <v>33</v>
      </c>
    </row>
    <row r="7756" spans="1:19" x14ac:dyDescent="0.3">
      <c r="A7756">
        <v>131689</v>
      </c>
      <c r="B7756" s="1">
        <v>44747</v>
      </c>
      <c r="C7756" t="s">
        <v>67</v>
      </c>
      <c r="D7756" t="s">
        <v>18</v>
      </c>
      <c r="E7756" t="s">
        <v>35</v>
      </c>
      <c r="F7756" t="s">
        <v>90</v>
      </c>
      <c r="G7756" t="s">
        <v>21</v>
      </c>
      <c r="H7756" t="s">
        <v>52</v>
      </c>
      <c r="I7756" t="s">
        <v>37</v>
      </c>
      <c r="J7756" s="4">
        <v>0.05</v>
      </c>
      <c r="K7756" s="2">
        <f>86*Social_Media_Advertising_Sorted_First_10000_Rows[[#This Row],[Acquisition_Cost_Usd]]</f>
        <v>1054741.8400000001</v>
      </c>
      <c r="L7756" s="3">
        <v>12264.44</v>
      </c>
      <c r="M7756">
        <v>0.65064003975916629</v>
      </c>
      <c r="N7756" t="s">
        <v>44</v>
      </c>
      <c r="O7756" t="s">
        <v>32</v>
      </c>
      <c r="P7756">
        <v>19071</v>
      </c>
      <c r="Q7756">
        <v>63079</v>
      </c>
      <c r="R7756">
        <v>1</v>
      </c>
      <c r="S7756" t="s">
        <v>33</v>
      </c>
    </row>
    <row r="7757" spans="1:19" x14ac:dyDescent="0.3">
      <c r="A7757">
        <v>131696</v>
      </c>
      <c r="B7757" s="1">
        <v>44846</v>
      </c>
      <c r="C7757" t="s">
        <v>77</v>
      </c>
      <c r="D7757" t="s">
        <v>18</v>
      </c>
      <c r="E7757" t="s">
        <v>27</v>
      </c>
      <c r="F7757" t="s">
        <v>102</v>
      </c>
      <c r="G7757" t="s">
        <v>42</v>
      </c>
      <c r="H7757" t="s">
        <v>30</v>
      </c>
      <c r="I7757" t="s">
        <v>31</v>
      </c>
      <c r="J7757" s="4">
        <v>0.05</v>
      </c>
      <c r="K7757" s="2">
        <f>86*Social_Media_Advertising_Sorted_First_10000_Rows[[#This Row],[Acquisition_Cost_Usd]]</f>
        <v>420970.86000000004</v>
      </c>
      <c r="L7757" s="3">
        <v>4895.01</v>
      </c>
      <c r="M7757">
        <v>3.93</v>
      </c>
      <c r="N7757" t="s">
        <v>58</v>
      </c>
      <c r="O7757" t="s">
        <v>32</v>
      </c>
      <c r="P7757">
        <v>12485</v>
      </c>
      <c r="Q7757">
        <v>38502</v>
      </c>
      <c r="R7757">
        <v>6</v>
      </c>
      <c r="S7757" t="s">
        <v>45</v>
      </c>
    </row>
    <row r="7758" spans="1:19" x14ac:dyDescent="0.3">
      <c r="A7758">
        <v>131705</v>
      </c>
      <c r="B7758" s="1">
        <v>44835</v>
      </c>
      <c r="C7758" t="s">
        <v>77</v>
      </c>
      <c r="D7758" t="s">
        <v>40</v>
      </c>
      <c r="E7758" t="s">
        <v>19</v>
      </c>
      <c r="F7758" t="s">
        <v>66</v>
      </c>
      <c r="G7758" t="s">
        <v>60</v>
      </c>
      <c r="H7758" t="s">
        <v>43</v>
      </c>
      <c r="I7758" t="s">
        <v>37</v>
      </c>
      <c r="J7758" s="4">
        <v>0.04</v>
      </c>
      <c r="K7758" s="2">
        <f>86*Social_Media_Advertising_Sorted_First_10000_Rows[[#This Row],[Acquisition_Cost_Usd]]</f>
        <v>43000</v>
      </c>
      <c r="L7758" s="3">
        <v>500</v>
      </c>
      <c r="M7758">
        <v>0.30565782087587201</v>
      </c>
      <c r="N7758" t="s">
        <v>53</v>
      </c>
      <c r="O7758" t="s">
        <v>32</v>
      </c>
      <c r="P7758">
        <v>672</v>
      </c>
      <c r="Q7758">
        <v>3170</v>
      </c>
      <c r="R7758">
        <v>1</v>
      </c>
      <c r="S7758" t="s">
        <v>64</v>
      </c>
    </row>
    <row r="7759" spans="1:19" x14ac:dyDescent="0.3">
      <c r="A7759">
        <v>131706</v>
      </c>
      <c r="B7759" s="1">
        <v>44849</v>
      </c>
      <c r="C7759" t="s">
        <v>77</v>
      </c>
      <c r="D7759" t="s">
        <v>40</v>
      </c>
      <c r="E7759" t="s">
        <v>27</v>
      </c>
      <c r="F7759" t="s">
        <v>86</v>
      </c>
      <c r="G7759" t="s">
        <v>29</v>
      </c>
      <c r="H7759" t="s">
        <v>22</v>
      </c>
      <c r="I7759" t="s">
        <v>48</v>
      </c>
      <c r="J7759" s="4">
        <v>0.08</v>
      </c>
      <c r="K7759" s="2">
        <f>86*Social_Media_Advertising_Sorted_First_10000_Rows[[#This Row],[Acquisition_Cost_Usd]]</f>
        <v>838650.5</v>
      </c>
      <c r="L7759" s="3">
        <v>9751.75</v>
      </c>
      <c r="M7759">
        <v>3.52</v>
      </c>
      <c r="N7759" t="s">
        <v>58</v>
      </c>
      <c r="O7759" t="s">
        <v>32</v>
      </c>
      <c r="P7759">
        <v>25681</v>
      </c>
      <c r="Q7759">
        <v>77588</v>
      </c>
      <c r="R7759">
        <v>1</v>
      </c>
      <c r="S7759" t="s">
        <v>50</v>
      </c>
    </row>
    <row r="7760" spans="1:19" x14ac:dyDescent="0.3">
      <c r="A7760">
        <v>131711</v>
      </c>
      <c r="B7760" s="1">
        <v>44915</v>
      </c>
      <c r="C7760" t="s">
        <v>54</v>
      </c>
      <c r="D7760" t="s">
        <v>18</v>
      </c>
      <c r="E7760" t="s">
        <v>27</v>
      </c>
      <c r="F7760" t="s">
        <v>72</v>
      </c>
      <c r="G7760" t="s">
        <v>42</v>
      </c>
      <c r="H7760" t="s">
        <v>43</v>
      </c>
      <c r="I7760" t="s">
        <v>48</v>
      </c>
      <c r="J7760" s="4">
        <v>0.1</v>
      </c>
      <c r="K7760" s="2">
        <f>86*Social_Media_Advertising_Sorted_First_10000_Rows[[#This Row],[Acquisition_Cost_Usd]]</f>
        <v>330545.3</v>
      </c>
      <c r="L7760" s="3">
        <v>3843.55</v>
      </c>
      <c r="M7760">
        <v>4.6100000000000003</v>
      </c>
      <c r="N7760" t="s">
        <v>58</v>
      </c>
      <c r="O7760" t="s">
        <v>32</v>
      </c>
      <c r="P7760">
        <v>9612</v>
      </c>
      <c r="Q7760">
        <v>29992</v>
      </c>
      <c r="R7760">
        <v>2</v>
      </c>
      <c r="S7760" t="s">
        <v>64</v>
      </c>
    </row>
    <row r="7761" spans="1:19" x14ac:dyDescent="0.3">
      <c r="A7761">
        <v>131713</v>
      </c>
      <c r="B7761" s="1">
        <v>44789</v>
      </c>
      <c r="C7761" t="s">
        <v>79</v>
      </c>
      <c r="D7761" t="s">
        <v>40</v>
      </c>
      <c r="E7761" t="s">
        <v>55</v>
      </c>
      <c r="F7761" t="s">
        <v>107</v>
      </c>
      <c r="G7761" t="s">
        <v>42</v>
      </c>
      <c r="H7761" t="s">
        <v>30</v>
      </c>
      <c r="I7761" t="s">
        <v>23</v>
      </c>
      <c r="J7761" s="4">
        <v>0.06</v>
      </c>
      <c r="K7761" s="2">
        <f>86*Social_Media_Advertising_Sorted_First_10000_Rows[[#This Row],[Acquisition_Cost_Usd]]</f>
        <v>634046.18000000005</v>
      </c>
      <c r="L7761" s="3">
        <v>7372.63</v>
      </c>
      <c r="M7761">
        <v>0.05</v>
      </c>
      <c r="N7761" t="s">
        <v>24</v>
      </c>
      <c r="O7761" t="s">
        <v>32</v>
      </c>
      <c r="P7761">
        <v>19197</v>
      </c>
      <c r="Q7761">
        <v>58381</v>
      </c>
      <c r="R7761">
        <v>7</v>
      </c>
      <c r="S7761" t="s">
        <v>26</v>
      </c>
    </row>
    <row r="7762" spans="1:19" x14ac:dyDescent="0.3">
      <c r="A7762">
        <v>131714</v>
      </c>
      <c r="B7762" s="1">
        <v>44791</v>
      </c>
      <c r="C7762" t="s">
        <v>79</v>
      </c>
      <c r="D7762" t="s">
        <v>18</v>
      </c>
      <c r="E7762" t="s">
        <v>27</v>
      </c>
      <c r="F7762" t="s">
        <v>102</v>
      </c>
      <c r="G7762" t="s">
        <v>29</v>
      </c>
      <c r="H7762" t="s">
        <v>52</v>
      </c>
      <c r="I7762" t="s">
        <v>48</v>
      </c>
      <c r="J7762" s="4">
        <v>0.12</v>
      </c>
      <c r="K7762" s="2">
        <f>86*Social_Media_Advertising_Sorted_First_10000_Rows[[#This Row],[Acquisition_Cost_Usd]]</f>
        <v>1290000</v>
      </c>
      <c r="L7762" s="3">
        <v>15000</v>
      </c>
      <c r="M7762">
        <v>5.72</v>
      </c>
      <c r="N7762" t="s">
        <v>58</v>
      </c>
      <c r="O7762" t="s">
        <v>49</v>
      </c>
      <c r="P7762">
        <v>38639</v>
      </c>
      <c r="Q7762">
        <v>115970</v>
      </c>
      <c r="R7762">
        <v>1</v>
      </c>
      <c r="S7762" t="s">
        <v>45</v>
      </c>
    </row>
    <row r="7763" spans="1:19" x14ac:dyDescent="0.3">
      <c r="A7763">
        <v>131725</v>
      </c>
      <c r="B7763" s="1">
        <v>44646</v>
      </c>
      <c r="C7763" t="s">
        <v>39</v>
      </c>
      <c r="D7763" t="s">
        <v>40</v>
      </c>
      <c r="E7763" t="s">
        <v>35</v>
      </c>
      <c r="F7763" t="s">
        <v>63</v>
      </c>
      <c r="G7763" t="s">
        <v>29</v>
      </c>
      <c r="H7763" t="s">
        <v>30</v>
      </c>
      <c r="I7763" t="s">
        <v>31</v>
      </c>
      <c r="J7763" s="4">
        <v>7.0000000000000007E-2</v>
      </c>
      <c r="K7763" s="2">
        <f>86*Social_Media_Advertising_Sorted_First_10000_Rows[[#This Row],[Acquisition_Cost_Usd]]</f>
        <v>426762.95999999996</v>
      </c>
      <c r="L7763" s="3">
        <v>4962.3599999999997</v>
      </c>
      <c r="M7763">
        <v>6.76</v>
      </c>
      <c r="N7763" t="s">
        <v>24</v>
      </c>
      <c r="O7763" t="s">
        <v>25</v>
      </c>
      <c r="P7763">
        <v>12666</v>
      </c>
      <c r="Q7763">
        <v>39037</v>
      </c>
      <c r="R7763">
        <v>1</v>
      </c>
      <c r="S7763" t="s">
        <v>64</v>
      </c>
    </row>
    <row r="7764" spans="1:19" x14ac:dyDescent="0.3">
      <c r="A7764">
        <v>131728</v>
      </c>
      <c r="B7764" s="1">
        <v>44677</v>
      </c>
      <c r="C7764" t="s">
        <v>34</v>
      </c>
      <c r="D7764" t="s">
        <v>18</v>
      </c>
      <c r="E7764" t="s">
        <v>27</v>
      </c>
      <c r="F7764" t="s">
        <v>84</v>
      </c>
      <c r="G7764" t="s">
        <v>42</v>
      </c>
      <c r="H7764" t="s">
        <v>30</v>
      </c>
      <c r="I7764" t="s">
        <v>31</v>
      </c>
      <c r="J7764" s="4">
        <v>0.15</v>
      </c>
      <c r="K7764" s="2">
        <f>86*Social_Media_Advertising_Sorted_First_10000_Rows[[#This Row],[Acquisition_Cost_Usd]]</f>
        <v>550934.92000000004</v>
      </c>
      <c r="L7764" s="3">
        <v>6406.22</v>
      </c>
      <c r="M7764">
        <v>4.78</v>
      </c>
      <c r="N7764" t="s">
        <v>53</v>
      </c>
      <c r="O7764" t="s">
        <v>49</v>
      </c>
      <c r="P7764">
        <v>16600</v>
      </c>
      <c r="Q7764">
        <v>50690</v>
      </c>
      <c r="R7764">
        <v>7</v>
      </c>
      <c r="S7764" t="s">
        <v>50</v>
      </c>
    </row>
    <row r="7765" spans="1:19" x14ac:dyDescent="0.3">
      <c r="A7765">
        <v>131729</v>
      </c>
      <c r="B7765" s="1">
        <v>44859</v>
      </c>
      <c r="C7765" t="s">
        <v>77</v>
      </c>
      <c r="D7765" t="s">
        <v>18</v>
      </c>
      <c r="E7765" t="s">
        <v>27</v>
      </c>
      <c r="F7765" t="s">
        <v>76</v>
      </c>
      <c r="G7765" t="s">
        <v>21</v>
      </c>
      <c r="H7765" t="s">
        <v>22</v>
      </c>
      <c r="I7765" t="s">
        <v>37</v>
      </c>
      <c r="J7765" s="4">
        <v>0.04</v>
      </c>
      <c r="K7765" s="2">
        <f>86*Social_Media_Advertising_Sorted_First_10000_Rows[[#This Row],[Acquisition_Cost_Usd]]</f>
        <v>965850.52</v>
      </c>
      <c r="L7765" s="3">
        <v>11230.82</v>
      </c>
      <c r="M7765">
        <v>0.20555935322061569</v>
      </c>
      <c r="N7765" t="s">
        <v>38</v>
      </c>
      <c r="O7765" t="s">
        <v>49</v>
      </c>
      <c r="P7765">
        <v>17450</v>
      </c>
      <c r="Q7765">
        <v>57801</v>
      </c>
      <c r="R7765">
        <v>1</v>
      </c>
      <c r="S7765" t="s">
        <v>45</v>
      </c>
    </row>
    <row r="7766" spans="1:19" x14ac:dyDescent="0.3">
      <c r="A7766">
        <v>131733</v>
      </c>
      <c r="B7766" s="1">
        <v>44714</v>
      </c>
      <c r="C7766" t="s">
        <v>69</v>
      </c>
      <c r="D7766" t="s">
        <v>40</v>
      </c>
      <c r="E7766" t="s">
        <v>35</v>
      </c>
      <c r="F7766" t="s">
        <v>76</v>
      </c>
      <c r="G7766" t="s">
        <v>60</v>
      </c>
      <c r="H7766" t="s">
        <v>30</v>
      </c>
      <c r="I7766" t="s">
        <v>48</v>
      </c>
      <c r="J7766" s="4">
        <v>0.14000000000000001</v>
      </c>
      <c r="K7766" s="2">
        <f>86*Social_Media_Advertising_Sorted_First_10000_Rows[[#This Row],[Acquisition_Cost_Usd]]</f>
        <v>644438.42000000004</v>
      </c>
      <c r="L7766" s="3">
        <v>7493.47</v>
      </c>
      <c r="M7766">
        <v>7.83</v>
      </c>
      <c r="N7766" t="s">
        <v>44</v>
      </c>
      <c r="O7766" t="s">
        <v>49</v>
      </c>
      <c r="P7766">
        <v>19529</v>
      </c>
      <c r="Q7766">
        <v>59366</v>
      </c>
      <c r="R7766">
        <v>10</v>
      </c>
      <c r="S7766" t="s">
        <v>45</v>
      </c>
    </row>
    <row r="7767" spans="1:19" x14ac:dyDescent="0.3">
      <c r="A7767">
        <v>131736</v>
      </c>
      <c r="B7767" s="1">
        <v>44670</v>
      </c>
      <c r="C7767" t="s">
        <v>34</v>
      </c>
      <c r="D7767" t="s">
        <v>40</v>
      </c>
      <c r="E7767" t="s">
        <v>55</v>
      </c>
      <c r="F7767" t="s">
        <v>92</v>
      </c>
      <c r="G7767" t="s">
        <v>29</v>
      </c>
      <c r="H7767" t="s">
        <v>52</v>
      </c>
      <c r="I7767" t="s">
        <v>31</v>
      </c>
      <c r="J7767" s="4">
        <v>0.12</v>
      </c>
      <c r="K7767" s="2">
        <f>86*Social_Media_Advertising_Sorted_First_10000_Rows[[#This Row],[Acquisition_Cost_Usd]]</f>
        <v>1184230.32</v>
      </c>
      <c r="L7767" s="3">
        <v>13770.12</v>
      </c>
      <c r="M7767">
        <v>4.08</v>
      </c>
      <c r="N7767" t="s">
        <v>44</v>
      </c>
      <c r="O7767" t="s">
        <v>32</v>
      </c>
      <c r="P7767">
        <v>36184</v>
      </c>
      <c r="Q7767">
        <v>108697</v>
      </c>
      <c r="R7767">
        <v>4</v>
      </c>
      <c r="S7767" t="s">
        <v>50</v>
      </c>
    </row>
    <row r="7768" spans="1:19" x14ac:dyDescent="0.3">
      <c r="A7768">
        <v>131739</v>
      </c>
      <c r="B7768" s="1">
        <v>44755</v>
      </c>
      <c r="C7768" t="s">
        <v>67</v>
      </c>
      <c r="D7768" t="s">
        <v>18</v>
      </c>
      <c r="E7768" t="s">
        <v>19</v>
      </c>
      <c r="F7768" t="s">
        <v>81</v>
      </c>
      <c r="G7768" t="s">
        <v>42</v>
      </c>
      <c r="H7768" t="s">
        <v>30</v>
      </c>
      <c r="I7768" t="s">
        <v>23</v>
      </c>
      <c r="J7768" s="4">
        <v>0.11</v>
      </c>
      <c r="K7768" s="2">
        <f>86*Social_Media_Advertising_Sorted_First_10000_Rows[[#This Row],[Acquisition_Cost_Usd]]</f>
        <v>423710.82</v>
      </c>
      <c r="L7768" s="3">
        <v>4926.87</v>
      </c>
      <c r="M7768">
        <v>1.3</v>
      </c>
      <c r="N7768" t="s">
        <v>53</v>
      </c>
      <c r="O7768" t="s">
        <v>49</v>
      </c>
      <c r="P7768">
        <v>12578</v>
      </c>
      <c r="Q7768">
        <v>38776</v>
      </c>
      <c r="R7768">
        <v>5</v>
      </c>
      <c r="S7768" t="s">
        <v>33</v>
      </c>
    </row>
    <row r="7769" spans="1:19" x14ac:dyDescent="0.3">
      <c r="A7769">
        <v>131756</v>
      </c>
      <c r="B7769" s="1">
        <v>44613</v>
      </c>
      <c r="C7769" t="s">
        <v>65</v>
      </c>
      <c r="D7769" t="s">
        <v>18</v>
      </c>
      <c r="E7769" t="s">
        <v>35</v>
      </c>
      <c r="F7769" t="s">
        <v>63</v>
      </c>
      <c r="G7769" t="s">
        <v>21</v>
      </c>
      <c r="H7769" t="s">
        <v>43</v>
      </c>
      <c r="I7769" t="s">
        <v>48</v>
      </c>
      <c r="J7769" s="4">
        <v>0.13</v>
      </c>
      <c r="K7769" s="2">
        <f>86*Social_Media_Advertising_Sorted_First_10000_Rows[[#This Row],[Acquisition_Cost_Usd]]</f>
        <v>216462</v>
      </c>
      <c r="L7769" s="3">
        <v>2517</v>
      </c>
      <c r="M7769">
        <v>2.72</v>
      </c>
      <c r="N7769" t="s">
        <v>53</v>
      </c>
      <c r="O7769" t="s">
        <v>49</v>
      </c>
      <c r="P7769">
        <v>6152</v>
      </c>
      <c r="Q7769">
        <v>19744</v>
      </c>
      <c r="R7769">
        <v>7</v>
      </c>
      <c r="S7769" t="s">
        <v>64</v>
      </c>
    </row>
    <row r="7770" spans="1:19" hidden="1" x14ac:dyDescent="0.3">
      <c r="A7770">
        <v>131762</v>
      </c>
      <c r="B7770" s="1">
        <v>44895</v>
      </c>
      <c r="C7770" t="s">
        <v>80</v>
      </c>
      <c r="D7770" t="s">
        <v>61</v>
      </c>
      <c r="E7770" t="s">
        <v>62</v>
      </c>
      <c r="F7770" t="s">
        <v>109</v>
      </c>
      <c r="G7770" t="s">
        <v>29</v>
      </c>
      <c r="H7770" t="s">
        <v>22</v>
      </c>
      <c r="I7770" t="s">
        <v>31</v>
      </c>
      <c r="J7770" s="4">
        <v>0.04</v>
      </c>
      <c r="K7770" s="2">
        <f>86*Social_Media_Advertising_Sorted_First_10000_Rows[[#This Row],[Acquisition_Cost_Usd]]</f>
        <v>754938.1</v>
      </c>
      <c r="L7770" s="3">
        <v>8778.35</v>
      </c>
      <c r="M7770">
        <v>2.46</v>
      </c>
      <c r="N7770" t="s">
        <v>38</v>
      </c>
      <c r="O7770" t="s">
        <v>32</v>
      </c>
      <c r="P7770">
        <v>23034</v>
      </c>
      <c r="Q7770">
        <v>69748</v>
      </c>
      <c r="R7770">
        <v>5</v>
      </c>
      <c r="S7770" t="s">
        <v>50</v>
      </c>
    </row>
    <row r="7771" spans="1:19" x14ac:dyDescent="0.3">
      <c r="A7771">
        <v>131767</v>
      </c>
      <c r="B7771" s="1">
        <v>44821</v>
      </c>
      <c r="C7771" t="s">
        <v>46</v>
      </c>
      <c r="D7771" t="s">
        <v>18</v>
      </c>
      <c r="E7771" t="s">
        <v>19</v>
      </c>
      <c r="F7771" t="s">
        <v>71</v>
      </c>
      <c r="G7771" t="s">
        <v>29</v>
      </c>
      <c r="H7771" t="s">
        <v>52</v>
      </c>
      <c r="I7771" t="s">
        <v>48</v>
      </c>
      <c r="J7771" s="4">
        <v>0.14000000000000001</v>
      </c>
      <c r="K7771" s="2">
        <f>86*Social_Media_Advertising_Sorted_First_10000_Rows[[#This Row],[Acquisition_Cost_Usd]]</f>
        <v>1290000</v>
      </c>
      <c r="L7771" s="3">
        <v>15000</v>
      </c>
      <c r="M7771">
        <v>4.91</v>
      </c>
      <c r="N7771" t="s">
        <v>38</v>
      </c>
      <c r="O7771" t="s">
        <v>32</v>
      </c>
      <c r="P7771">
        <v>39258</v>
      </c>
      <c r="Q7771">
        <v>117805</v>
      </c>
      <c r="R7771">
        <v>6</v>
      </c>
      <c r="S7771" t="s">
        <v>64</v>
      </c>
    </row>
    <row r="7772" spans="1:19" x14ac:dyDescent="0.3">
      <c r="A7772">
        <v>131768</v>
      </c>
      <c r="B7772" s="1">
        <v>44774</v>
      </c>
      <c r="C7772" t="s">
        <v>79</v>
      </c>
      <c r="D7772" t="s">
        <v>18</v>
      </c>
      <c r="E7772" t="s">
        <v>27</v>
      </c>
      <c r="F7772" t="s">
        <v>41</v>
      </c>
      <c r="G7772" t="s">
        <v>21</v>
      </c>
      <c r="H7772" t="s">
        <v>52</v>
      </c>
      <c r="I7772" t="s">
        <v>48</v>
      </c>
      <c r="J7772" s="4">
        <v>0.12</v>
      </c>
      <c r="K7772" s="2">
        <f>86*Social_Media_Advertising_Sorted_First_10000_Rows[[#This Row],[Acquisition_Cost_Usd]]</f>
        <v>1246883.04</v>
      </c>
      <c r="L7772" s="3">
        <v>14498.64</v>
      </c>
      <c r="M7772">
        <v>3.9</v>
      </c>
      <c r="N7772" t="s">
        <v>24</v>
      </c>
      <c r="O7772" t="s">
        <v>25</v>
      </c>
      <c r="P7772">
        <v>37632</v>
      </c>
      <c r="Q7772">
        <v>112986</v>
      </c>
      <c r="R7772">
        <v>4</v>
      </c>
      <c r="S7772" t="s">
        <v>45</v>
      </c>
    </row>
    <row r="7773" spans="1:19" x14ac:dyDescent="0.3">
      <c r="A7773">
        <v>131771</v>
      </c>
      <c r="B7773" s="1">
        <v>44573</v>
      </c>
      <c r="C7773" t="s">
        <v>17</v>
      </c>
      <c r="D7773" t="s">
        <v>40</v>
      </c>
      <c r="E7773" t="s">
        <v>27</v>
      </c>
      <c r="F7773" t="s">
        <v>111</v>
      </c>
      <c r="G7773" t="s">
        <v>21</v>
      </c>
      <c r="H7773" t="s">
        <v>30</v>
      </c>
      <c r="I7773" t="s">
        <v>31</v>
      </c>
      <c r="J7773" s="4">
        <v>0.05</v>
      </c>
      <c r="K7773" s="2">
        <f>86*Social_Media_Advertising_Sorted_First_10000_Rows[[#This Row],[Acquisition_Cost_Usd]]</f>
        <v>658391.92000000004</v>
      </c>
      <c r="L7773" s="3">
        <v>7655.72</v>
      </c>
      <c r="M7773">
        <v>0.02</v>
      </c>
      <c r="N7773" t="s">
        <v>53</v>
      </c>
      <c r="O7773" t="s">
        <v>32</v>
      </c>
      <c r="P7773">
        <v>19967</v>
      </c>
      <c r="Q7773">
        <v>60663</v>
      </c>
      <c r="R7773">
        <v>8</v>
      </c>
      <c r="S7773" t="s">
        <v>33</v>
      </c>
    </row>
    <row r="7774" spans="1:19" x14ac:dyDescent="0.3">
      <c r="A7774">
        <v>131775</v>
      </c>
      <c r="B7774" s="1">
        <v>44901</v>
      </c>
      <c r="C7774" t="s">
        <v>54</v>
      </c>
      <c r="D7774" t="s">
        <v>18</v>
      </c>
      <c r="E7774" t="s">
        <v>55</v>
      </c>
      <c r="F7774" t="s">
        <v>28</v>
      </c>
      <c r="G7774" t="s">
        <v>42</v>
      </c>
      <c r="H7774" t="s">
        <v>52</v>
      </c>
      <c r="I7774" t="s">
        <v>37</v>
      </c>
      <c r="J7774" s="4">
        <v>0.08</v>
      </c>
      <c r="K7774" s="2">
        <f>86*Social_Media_Advertising_Sorted_First_10000_Rows[[#This Row],[Acquisition_Cost_Usd]]</f>
        <v>1209553.02</v>
      </c>
      <c r="L7774" s="3">
        <v>14064.57</v>
      </c>
      <c r="M7774">
        <v>1.3566917312560638</v>
      </c>
      <c r="N7774" t="s">
        <v>58</v>
      </c>
      <c r="O7774" t="s">
        <v>25</v>
      </c>
      <c r="P7774">
        <v>21617</v>
      </c>
      <c r="Q7774">
        <v>71370</v>
      </c>
      <c r="R7774">
        <v>1</v>
      </c>
      <c r="S7774" t="s">
        <v>33</v>
      </c>
    </row>
    <row r="7775" spans="1:19" x14ac:dyDescent="0.3">
      <c r="A7775">
        <v>131778</v>
      </c>
      <c r="B7775" s="1">
        <v>44568</v>
      </c>
      <c r="C7775" t="s">
        <v>17</v>
      </c>
      <c r="D7775" t="s">
        <v>40</v>
      </c>
      <c r="E7775" t="s">
        <v>35</v>
      </c>
      <c r="F7775" t="s">
        <v>20</v>
      </c>
      <c r="G7775" t="s">
        <v>21</v>
      </c>
      <c r="H7775" t="s">
        <v>22</v>
      </c>
      <c r="I7775" t="s">
        <v>37</v>
      </c>
      <c r="J7775" s="4">
        <v>7.0000000000000007E-2</v>
      </c>
      <c r="K7775" s="2">
        <f>86*Social_Media_Advertising_Sorted_First_10000_Rows[[#This Row],[Acquisition_Cost_Usd]]</f>
        <v>878081.5</v>
      </c>
      <c r="L7775" s="3">
        <v>10210.25</v>
      </c>
      <c r="M7775">
        <v>0.59701586065813605</v>
      </c>
      <c r="N7775" t="s">
        <v>53</v>
      </c>
      <c r="O7775" t="s">
        <v>32</v>
      </c>
      <c r="P7775">
        <v>15815</v>
      </c>
      <c r="Q7775">
        <v>52479</v>
      </c>
      <c r="R7775">
        <v>1</v>
      </c>
      <c r="S7775" t="s">
        <v>26</v>
      </c>
    </row>
    <row r="7776" spans="1:19" hidden="1" x14ac:dyDescent="0.3">
      <c r="A7776">
        <v>131783</v>
      </c>
      <c r="B7776" s="1">
        <v>44690</v>
      </c>
      <c r="C7776" t="s">
        <v>91</v>
      </c>
      <c r="D7776" t="s">
        <v>61</v>
      </c>
      <c r="E7776" t="s">
        <v>62</v>
      </c>
      <c r="F7776" t="s">
        <v>83</v>
      </c>
      <c r="G7776" t="s">
        <v>29</v>
      </c>
      <c r="H7776" t="s">
        <v>52</v>
      </c>
      <c r="I7776" t="s">
        <v>48</v>
      </c>
      <c r="J7776" s="4">
        <v>0.03</v>
      </c>
      <c r="K7776" s="2">
        <f>86*Social_Media_Advertising_Sorted_First_10000_Rows[[#This Row],[Acquisition_Cost_Usd]]</f>
        <v>1120706.42</v>
      </c>
      <c r="L7776" s="3">
        <v>13031.47</v>
      </c>
      <c r="M7776">
        <v>0.71</v>
      </c>
      <c r="N7776" t="s">
        <v>38</v>
      </c>
      <c r="O7776" t="s">
        <v>32</v>
      </c>
      <c r="P7776">
        <v>34455</v>
      </c>
      <c r="Q7776">
        <v>103577</v>
      </c>
      <c r="R7776">
        <v>6</v>
      </c>
      <c r="S7776" t="s">
        <v>64</v>
      </c>
    </row>
    <row r="7777" spans="1:19" x14ac:dyDescent="0.3">
      <c r="A7777">
        <v>131786</v>
      </c>
      <c r="B7777" s="1">
        <v>44772</v>
      </c>
      <c r="C7777" t="s">
        <v>67</v>
      </c>
      <c r="D7777" t="s">
        <v>18</v>
      </c>
      <c r="E7777" t="s">
        <v>27</v>
      </c>
      <c r="F7777" t="s">
        <v>111</v>
      </c>
      <c r="G7777" t="s">
        <v>29</v>
      </c>
      <c r="H7777" t="s">
        <v>52</v>
      </c>
      <c r="I7777" t="s">
        <v>48</v>
      </c>
      <c r="J7777" s="4">
        <v>0.09</v>
      </c>
      <c r="K7777" s="2">
        <f>86*Social_Media_Advertising_Sorted_First_10000_Rows[[#This Row],[Acquisition_Cost_Usd]]</f>
        <v>1099417.1200000001</v>
      </c>
      <c r="L7777" s="3">
        <v>12783.92</v>
      </c>
      <c r="M7777">
        <v>3.07</v>
      </c>
      <c r="N7777" t="s">
        <v>58</v>
      </c>
      <c r="O7777" t="s">
        <v>25</v>
      </c>
      <c r="P7777">
        <v>33834</v>
      </c>
      <c r="Q7777">
        <v>101737</v>
      </c>
      <c r="R7777">
        <v>2</v>
      </c>
      <c r="S7777" t="s">
        <v>33</v>
      </c>
    </row>
    <row r="7778" spans="1:19" x14ac:dyDescent="0.3">
      <c r="A7778">
        <v>131789</v>
      </c>
      <c r="B7778" s="1">
        <v>44593</v>
      </c>
      <c r="C7778" t="s">
        <v>65</v>
      </c>
      <c r="D7778" t="s">
        <v>40</v>
      </c>
      <c r="E7778" t="s">
        <v>27</v>
      </c>
      <c r="F7778" t="s">
        <v>86</v>
      </c>
      <c r="G7778" t="s">
        <v>42</v>
      </c>
      <c r="H7778" t="s">
        <v>30</v>
      </c>
      <c r="I7778" t="s">
        <v>37</v>
      </c>
      <c r="J7778" s="4">
        <v>0.02</v>
      </c>
      <c r="K7778" s="2">
        <f>86*Social_Media_Advertising_Sorted_First_10000_Rows[[#This Row],[Acquisition_Cost_Usd]]</f>
        <v>370463.92000000004</v>
      </c>
      <c r="L7778" s="3">
        <v>4307.72</v>
      </c>
      <c r="M7778">
        <v>0.4146936517146334</v>
      </c>
      <c r="N7778" t="s">
        <v>24</v>
      </c>
      <c r="O7778" t="s">
        <v>32</v>
      </c>
      <c r="P7778">
        <v>6394</v>
      </c>
      <c r="Q7778">
        <v>21802</v>
      </c>
      <c r="R7778">
        <v>1</v>
      </c>
      <c r="S7778" t="s">
        <v>50</v>
      </c>
    </row>
    <row r="7779" spans="1:19" x14ac:dyDescent="0.3">
      <c r="A7779">
        <v>131790</v>
      </c>
      <c r="B7779" s="1">
        <v>44601</v>
      </c>
      <c r="C7779" t="s">
        <v>65</v>
      </c>
      <c r="D7779" t="s">
        <v>40</v>
      </c>
      <c r="E7779" t="s">
        <v>27</v>
      </c>
      <c r="F7779" t="s">
        <v>96</v>
      </c>
      <c r="G7779" t="s">
        <v>29</v>
      </c>
      <c r="H7779" t="s">
        <v>52</v>
      </c>
      <c r="I7779" t="s">
        <v>37</v>
      </c>
      <c r="J7779" s="4">
        <v>0.01</v>
      </c>
      <c r="K7779" s="2">
        <f>86*Social_Media_Advertising_Sorted_First_10000_Rows[[#This Row],[Acquisition_Cost_Usd]]</f>
        <v>1170819.48</v>
      </c>
      <c r="L7779" s="3">
        <v>13614.18</v>
      </c>
      <c r="M7779">
        <v>0.25739605968494489</v>
      </c>
      <c r="N7779" t="s">
        <v>53</v>
      </c>
      <c r="O7779" t="s">
        <v>32</v>
      </c>
      <c r="P7779">
        <v>21052</v>
      </c>
      <c r="Q7779">
        <v>69531</v>
      </c>
      <c r="R7779">
        <v>1</v>
      </c>
      <c r="S7779" t="s">
        <v>26</v>
      </c>
    </row>
    <row r="7780" spans="1:19" x14ac:dyDescent="0.3">
      <c r="A7780">
        <v>131792</v>
      </c>
      <c r="B7780" s="1">
        <v>44763</v>
      </c>
      <c r="C7780" t="s">
        <v>67</v>
      </c>
      <c r="D7780" t="s">
        <v>40</v>
      </c>
      <c r="E7780" t="s">
        <v>19</v>
      </c>
      <c r="F7780" t="s">
        <v>78</v>
      </c>
      <c r="G7780" t="s">
        <v>60</v>
      </c>
      <c r="H7780" t="s">
        <v>30</v>
      </c>
      <c r="I7780" t="s">
        <v>37</v>
      </c>
      <c r="J7780" s="4">
        <v>0.13</v>
      </c>
      <c r="K7780" s="2">
        <f>86*Social_Media_Advertising_Sorted_First_10000_Rows[[#This Row],[Acquisition_Cost_Usd]]</f>
        <v>605499.34</v>
      </c>
      <c r="L7780" s="3">
        <v>7040.69</v>
      </c>
      <c r="M7780">
        <v>1.2119064476832824</v>
      </c>
      <c r="N7780" t="s">
        <v>38</v>
      </c>
      <c r="O7780" t="s">
        <v>25</v>
      </c>
      <c r="P7780">
        <v>10752</v>
      </c>
      <c r="Q7780">
        <v>35993</v>
      </c>
      <c r="R7780">
        <v>1</v>
      </c>
      <c r="S7780" t="s">
        <v>33</v>
      </c>
    </row>
    <row r="7781" spans="1:19" x14ac:dyDescent="0.3">
      <c r="A7781">
        <v>131794</v>
      </c>
      <c r="B7781" s="1">
        <v>44663</v>
      </c>
      <c r="C7781" t="s">
        <v>34</v>
      </c>
      <c r="D7781" t="s">
        <v>18</v>
      </c>
      <c r="E7781" t="s">
        <v>35</v>
      </c>
      <c r="F7781" t="s">
        <v>106</v>
      </c>
      <c r="G7781" t="s">
        <v>42</v>
      </c>
      <c r="H7781" t="s">
        <v>52</v>
      </c>
      <c r="I7781" t="s">
        <v>23</v>
      </c>
      <c r="J7781" s="4">
        <v>0.02</v>
      </c>
      <c r="K7781" s="2">
        <f>86*Social_Media_Advertising_Sorted_First_10000_Rows[[#This Row],[Acquisition_Cost_Usd]]</f>
        <v>1233458.4400000002</v>
      </c>
      <c r="L7781" s="3">
        <v>14342.54</v>
      </c>
      <c r="M7781">
        <v>5.45</v>
      </c>
      <c r="N7781" t="s">
        <v>44</v>
      </c>
      <c r="O7781" t="s">
        <v>32</v>
      </c>
      <c r="P7781">
        <v>37349</v>
      </c>
      <c r="Q7781">
        <v>112150</v>
      </c>
      <c r="R7781">
        <v>6</v>
      </c>
      <c r="S7781" t="s">
        <v>26</v>
      </c>
    </row>
    <row r="7782" spans="1:19" x14ac:dyDescent="0.3">
      <c r="A7782">
        <v>131798</v>
      </c>
      <c r="B7782" s="1">
        <v>44682</v>
      </c>
      <c r="C7782" t="s">
        <v>91</v>
      </c>
      <c r="D7782" t="s">
        <v>40</v>
      </c>
      <c r="E7782" t="s">
        <v>19</v>
      </c>
      <c r="F7782" t="s">
        <v>109</v>
      </c>
      <c r="G7782" t="s">
        <v>21</v>
      </c>
      <c r="H7782" t="s">
        <v>22</v>
      </c>
      <c r="I7782" t="s">
        <v>37</v>
      </c>
      <c r="J7782" s="4">
        <v>0.11</v>
      </c>
      <c r="K7782" s="2">
        <f>86*Social_Media_Advertising_Sorted_First_10000_Rows[[#This Row],[Acquisition_Cost_Usd]]</f>
        <v>952192</v>
      </c>
      <c r="L7782" s="3">
        <v>11072</v>
      </c>
      <c r="M7782">
        <v>0.73286378104741257</v>
      </c>
      <c r="N7782" t="s">
        <v>24</v>
      </c>
      <c r="O7782" t="s">
        <v>25</v>
      </c>
      <c r="P7782">
        <v>17192</v>
      </c>
      <c r="Q7782">
        <v>56961</v>
      </c>
      <c r="R7782">
        <v>1</v>
      </c>
      <c r="S7782" t="s">
        <v>50</v>
      </c>
    </row>
    <row r="7783" spans="1:19" x14ac:dyDescent="0.3">
      <c r="A7783">
        <v>131800</v>
      </c>
      <c r="B7783" s="1">
        <v>44832</v>
      </c>
      <c r="C7783" t="s">
        <v>46</v>
      </c>
      <c r="D7783" t="s">
        <v>18</v>
      </c>
      <c r="E7783" t="s">
        <v>55</v>
      </c>
      <c r="F7783" t="s">
        <v>86</v>
      </c>
      <c r="G7783" t="s">
        <v>21</v>
      </c>
      <c r="H7783" t="s">
        <v>30</v>
      </c>
      <c r="I7783" t="s">
        <v>23</v>
      </c>
      <c r="J7783" s="4">
        <v>7.0000000000000007E-2</v>
      </c>
      <c r="K7783" s="2">
        <f>86*Social_Media_Advertising_Sorted_First_10000_Rows[[#This Row],[Acquisition_Cost_Usd]]</f>
        <v>656122.38</v>
      </c>
      <c r="L7783" s="3">
        <v>7629.33</v>
      </c>
      <c r="M7783">
        <v>2.63</v>
      </c>
      <c r="N7783" t="s">
        <v>44</v>
      </c>
      <c r="O7783" t="s">
        <v>25</v>
      </c>
      <c r="P7783">
        <v>19894</v>
      </c>
      <c r="Q7783">
        <v>60446</v>
      </c>
      <c r="R7783">
        <v>3</v>
      </c>
      <c r="S7783" t="s">
        <v>50</v>
      </c>
    </row>
    <row r="7784" spans="1:19" x14ac:dyDescent="0.3">
      <c r="A7784">
        <v>131806</v>
      </c>
      <c r="B7784" s="1">
        <v>44922</v>
      </c>
      <c r="C7784" t="s">
        <v>54</v>
      </c>
      <c r="D7784" t="s">
        <v>40</v>
      </c>
      <c r="E7784" t="s">
        <v>19</v>
      </c>
      <c r="F7784" t="s">
        <v>59</v>
      </c>
      <c r="G7784" t="s">
        <v>60</v>
      </c>
      <c r="H7784" t="s">
        <v>30</v>
      </c>
      <c r="I7784" t="s">
        <v>37</v>
      </c>
      <c r="J7784" s="4">
        <v>0.06</v>
      </c>
      <c r="K7784" s="2">
        <f>86*Social_Media_Advertising_Sorted_First_10000_Rows[[#This Row],[Acquisition_Cost_Usd]]</f>
        <v>655850.62</v>
      </c>
      <c r="L7784" s="3">
        <v>7626.17</v>
      </c>
      <c r="M7784">
        <v>0.24309627859133681</v>
      </c>
      <c r="N7784" t="s">
        <v>24</v>
      </c>
      <c r="O7784" t="s">
        <v>32</v>
      </c>
      <c r="P7784">
        <v>11679</v>
      </c>
      <c r="Q7784">
        <v>39011</v>
      </c>
      <c r="R7784">
        <v>1</v>
      </c>
      <c r="S7784" t="s">
        <v>26</v>
      </c>
    </row>
    <row r="7785" spans="1:19" x14ac:dyDescent="0.3">
      <c r="A7785">
        <v>131808</v>
      </c>
      <c r="B7785" s="1">
        <v>44687</v>
      </c>
      <c r="C7785" t="s">
        <v>91</v>
      </c>
      <c r="D7785" t="s">
        <v>40</v>
      </c>
      <c r="E7785" t="s">
        <v>55</v>
      </c>
      <c r="F7785" t="s">
        <v>41</v>
      </c>
      <c r="G7785" t="s">
        <v>60</v>
      </c>
      <c r="H7785" t="s">
        <v>30</v>
      </c>
      <c r="I7785" t="s">
        <v>23</v>
      </c>
      <c r="J7785" s="4">
        <v>0.11</v>
      </c>
      <c r="K7785" s="2">
        <f>86*Social_Media_Advertising_Sorted_First_10000_Rows[[#This Row],[Acquisition_Cost_Usd]]</f>
        <v>531445.6</v>
      </c>
      <c r="L7785" s="3">
        <v>6179.6</v>
      </c>
      <c r="M7785">
        <v>1.82</v>
      </c>
      <c r="N7785" t="s">
        <v>44</v>
      </c>
      <c r="O7785" t="s">
        <v>49</v>
      </c>
      <c r="P7785">
        <v>15981</v>
      </c>
      <c r="Q7785">
        <v>48857</v>
      </c>
      <c r="R7785">
        <v>3</v>
      </c>
      <c r="S7785" t="s">
        <v>45</v>
      </c>
    </row>
    <row r="7786" spans="1:19" x14ac:dyDescent="0.3">
      <c r="A7786">
        <v>131812</v>
      </c>
      <c r="B7786" s="1">
        <v>44626</v>
      </c>
      <c r="C7786" t="s">
        <v>39</v>
      </c>
      <c r="D7786" t="s">
        <v>40</v>
      </c>
      <c r="E7786" t="s">
        <v>55</v>
      </c>
      <c r="F7786" t="s">
        <v>89</v>
      </c>
      <c r="G7786" t="s">
        <v>29</v>
      </c>
      <c r="H7786" t="s">
        <v>30</v>
      </c>
      <c r="I7786" t="s">
        <v>23</v>
      </c>
      <c r="J7786" s="4">
        <v>0.02</v>
      </c>
      <c r="K7786" s="2">
        <f>86*Social_Media_Advertising_Sorted_First_10000_Rows[[#This Row],[Acquisition_Cost_Usd]]</f>
        <v>659917.56000000006</v>
      </c>
      <c r="L7786" s="3">
        <v>7673.46</v>
      </c>
      <c r="M7786">
        <v>1.47</v>
      </c>
      <c r="N7786" t="s">
        <v>38</v>
      </c>
      <c r="O7786" t="s">
        <v>32</v>
      </c>
      <c r="P7786">
        <v>20015</v>
      </c>
      <c r="Q7786">
        <v>60804</v>
      </c>
      <c r="R7786">
        <v>8</v>
      </c>
      <c r="S7786" t="s">
        <v>50</v>
      </c>
    </row>
    <row r="7787" spans="1:19" x14ac:dyDescent="0.3">
      <c r="A7787">
        <v>131816</v>
      </c>
      <c r="B7787" s="1">
        <v>44787</v>
      </c>
      <c r="C7787" t="s">
        <v>79</v>
      </c>
      <c r="D7787" t="s">
        <v>18</v>
      </c>
      <c r="E7787" t="s">
        <v>19</v>
      </c>
      <c r="F7787" t="s">
        <v>88</v>
      </c>
      <c r="G7787" t="s">
        <v>42</v>
      </c>
      <c r="H7787" t="s">
        <v>22</v>
      </c>
      <c r="I7787" t="s">
        <v>31</v>
      </c>
      <c r="J7787" s="4">
        <v>0.03</v>
      </c>
      <c r="K7787" s="2">
        <f>86*Social_Media_Advertising_Sorted_First_10000_Rows[[#This Row],[Acquisition_Cost_Usd]]</f>
        <v>737720.9</v>
      </c>
      <c r="L7787" s="3">
        <v>8578.15</v>
      </c>
      <c r="M7787">
        <v>6.5</v>
      </c>
      <c r="N7787" t="s">
        <v>24</v>
      </c>
      <c r="O7787" t="s">
        <v>32</v>
      </c>
      <c r="P7787">
        <v>22503</v>
      </c>
      <c r="Q7787">
        <v>68174</v>
      </c>
      <c r="R7787">
        <v>3</v>
      </c>
      <c r="S7787" t="s">
        <v>26</v>
      </c>
    </row>
    <row r="7788" spans="1:19" x14ac:dyDescent="0.3">
      <c r="A7788">
        <v>131817</v>
      </c>
      <c r="B7788" s="1">
        <v>44887</v>
      </c>
      <c r="C7788" t="s">
        <v>80</v>
      </c>
      <c r="D7788" t="s">
        <v>18</v>
      </c>
      <c r="E7788" t="s">
        <v>19</v>
      </c>
      <c r="F7788" t="s">
        <v>36</v>
      </c>
      <c r="G7788" t="s">
        <v>60</v>
      </c>
      <c r="H7788" t="s">
        <v>30</v>
      </c>
      <c r="I7788" t="s">
        <v>48</v>
      </c>
      <c r="J7788" s="4">
        <v>0.09</v>
      </c>
      <c r="K7788" s="2">
        <f>86*Social_Media_Advertising_Sorted_First_10000_Rows[[#This Row],[Acquisition_Cost_Usd]]</f>
        <v>558720.5</v>
      </c>
      <c r="L7788" s="3">
        <v>6496.75</v>
      </c>
      <c r="M7788">
        <v>2.1</v>
      </c>
      <c r="N7788" t="s">
        <v>38</v>
      </c>
      <c r="O7788" t="s">
        <v>25</v>
      </c>
      <c r="P7788">
        <v>16835</v>
      </c>
      <c r="Q7788">
        <v>51387</v>
      </c>
      <c r="R7788">
        <v>6</v>
      </c>
      <c r="S7788" t="s">
        <v>33</v>
      </c>
    </row>
    <row r="7789" spans="1:19" x14ac:dyDescent="0.3">
      <c r="A7789">
        <v>131818</v>
      </c>
      <c r="B7789" s="1">
        <v>44859</v>
      </c>
      <c r="C7789" t="s">
        <v>77</v>
      </c>
      <c r="D7789" t="s">
        <v>40</v>
      </c>
      <c r="E7789" t="s">
        <v>55</v>
      </c>
      <c r="F7789" t="s">
        <v>105</v>
      </c>
      <c r="G7789" t="s">
        <v>42</v>
      </c>
      <c r="H7789" t="s">
        <v>22</v>
      </c>
      <c r="I7789" t="s">
        <v>23</v>
      </c>
      <c r="J7789" s="4">
        <v>0.13</v>
      </c>
      <c r="K7789" s="2">
        <f>86*Social_Media_Advertising_Sorted_First_10000_Rows[[#This Row],[Acquisition_Cost_Usd]]</f>
        <v>800092.4</v>
      </c>
      <c r="L7789" s="3">
        <v>9303.4</v>
      </c>
      <c r="M7789">
        <v>4.84</v>
      </c>
      <c r="N7789" t="s">
        <v>38</v>
      </c>
      <c r="O7789" t="s">
        <v>49</v>
      </c>
      <c r="P7789">
        <v>24444</v>
      </c>
      <c r="Q7789">
        <v>73923</v>
      </c>
      <c r="R7789">
        <v>1</v>
      </c>
      <c r="S7789" t="s">
        <v>50</v>
      </c>
    </row>
    <row r="7790" spans="1:19" x14ac:dyDescent="0.3">
      <c r="A7790">
        <v>131819</v>
      </c>
      <c r="B7790" s="1">
        <v>44733</v>
      </c>
      <c r="C7790" t="s">
        <v>69</v>
      </c>
      <c r="D7790" t="s">
        <v>18</v>
      </c>
      <c r="E7790" t="s">
        <v>27</v>
      </c>
      <c r="F7790" t="s">
        <v>74</v>
      </c>
      <c r="G7790" t="s">
        <v>60</v>
      </c>
      <c r="H7790" t="s">
        <v>43</v>
      </c>
      <c r="I7790" t="s">
        <v>23</v>
      </c>
      <c r="J7790" s="4">
        <v>0.1</v>
      </c>
      <c r="K7790" s="2">
        <f>86*Social_Media_Advertising_Sorted_First_10000_Rows[[#This Row],[Acquisition_Cost_Usd]]</f>
        <v>323361.71999999997</v>
      </c>
      <c r="L7790" s="3">
        <v>3760.02</v>
      </c>
      <c r="M7790">
        <v>6.99</v>
      </c>
      <c r="N7790" t="s">
        <v>44</v>
      </c>
      <c r="O7790" t="s">
        <v>32</v>
      </c>
      <c r="P7790">
        <v>9388</v>
      </c>
      <c r="Q7790">
        <v>29329</v>
      </c>
      <c r="R7790">
        <v>8</v>
      </c>
      <c r="S7790" t="s">
        <v>64</v>
      </c>
    </row>
    <row r="7791" spans="1:19" x14ac:dyDescent="0.3">
      <c r="A7791">
        <v>131826</v>
      </c>
      <c r="B7791" s="1">
        <v>44579</v>
      </c>
      <c r="C7791" t="s">
        <v>17</v>
      </c>
      <c r="D7791" t="s">
        <v>18</v>
      </c>
      <c r="E7791" t="s">
        <v>27</v>
      </c>
      <c r="F7791" t="s">
        <v>109</v>
      </c>
      <c r="G7791" t="s">
        <v>29</v>
      </c>
      <c r="H7791" t="s">
        <v>52</v>
      </c>
      <c r="I7791" t="s">
        <v>37</v>
      </c>
      <c r="J7791" s="4">
        <v>0.13</v>
      </c>
      <c r="K7791" s="2">
        <f>86*Social_Media_Advertising_Sorted_First_10000_Rows[[#This Row],[Acquisition_Cost_Usd]]</f>
        <v>1041702.52</v>
      </c>
      <c r="L7791" s="3">
        <v>12112.82</v>
      </c>
      <c r="M7791">
        <v>0.41290617907793248</v>
      </c>
      <c r="N7791" t="s">
        <v>24</v>
      </c>
      <c r="O7791" t="s">
        <v>25</v>
      </c>
      <c r="P7791">
        <v>18832</v>
      </c>
      <c r="Q7791">
        <v>62303</v>
      </c>
      <c r="R7791">
        <v>1</v>
      </c>
      <c r="S7791" t="s">
        <v>50</v>
      </c>
    </row>
    <row r="7792" spans="1:19" x14ac:dyDescent="0.3">
      <c r="A7792">
        <v>131828</v>
      </c>
      <c r="B7792" s="1">
        <v>44825</v>
      </c>
      <c r="C7792" t="s">
        <v>46</v>
      </c>
      <c r="D7792" t="s">
        <v>40</v>
      </c>
      <c r="E7792" t="s">
        <v>55</v>
      </c>
      <c r="F7792" t="s">
        <v>71</v>
      </c>
      <c r="G7792" t="s">
        <v>60</v>
      </c>
      <c r="H7792" t="s">
        <v>43</v>
      </c>
      <c r="I7792" t="s">
        <v>37</v>
      </c>
      <c r="J7792" s="4">
        <v>0.11</v>
      </c>
      <c r="K7792" s="2">
        <f>86*Social_Media_Advertising_Sorted_First_10000_Rows[[#This Row],[Acquisition_Cost_Usd]]</f>
        <v>43000</v>
      </c>
      <c r="L7792" s="3">
        <v>500</v>
      </c>
      <c r="M7792">
        <v>4.6474288554226098E-2</v>
      </c>
      <c r="N7792" t="s">
        <v>38</v>
      </c>
      <c r="O7792" t="s">
        <v>25</v>
      </c>
      <c r="P7792">
        <v>575</v>
      </c>
      <c r="Q7792">
        <v>2854</v>
      </c>
      <c r="R7792">
        <v>1</v>
      </c>
      <c r="S7792" t="s">
        <v>64</v>
      </c>
    </row>
    <row r="7793" spans="1:19" x14ac:dyDescent="0.3">
      <c r="A7793">
        <v>131831</v>
      </c>
      <c r="B7793" s="1">
        <v>44788</v>
      </c>
      <c r="C7793" t="s">
        <v>79</v>
      </c>
      <c r="D7793" t="s">
        <v>40</v>
      </c>
      <c r="E7793" t="s">
        <v>27</v>
      </c>
      <c r="F7793" t="s">
        <v>96</v>
      </c>
      <c r="G7793" t="s">
        <v>29</v>
      </c>
      <c r="H7793" t="s">
        <v>52</v>
      </c>
      <c r="I7793" t="s">
        <v>31</v>
      </c>
      <c r="J7793" s="4">
        <v>0.04</v>
      </c>
      <c r="K7793" s="2">
        <f>86*Social_Media_Advertising_Sorted_First_10000_Rows[[#This Row],[Acquisition_Cost_Usd]]</f>
        <v>1278318.6200000001</v>
      </c>
      <c r="L7793" s="3">
        <v>14864.17</v>
      </c>
      <c r="M7793">
        <v>4.49</v>
      </c>
      <c r="N7793" t="s">
        <v>53</v>
      </c>
      <c r="O7793" t="s">
        <v>32</v>
      </c>
      <c r="P7793">
        <v>38216</v>
      </c>
      <c r="Q7793">
        <v>114716</v>
      </c>
      <c r="R7793">
        <v>3</v>
      </c>
      <c r="S7793" t="s">
        <v>26</v>
      </c>
    </row>
    <row r="7794" spans="1:19" x14ac:dyDescent="0.3">
      <c r="A7794">
        <v>131834</v>
      </c>
      <c r="B7794" s="1">
        <v>44798</v>
      </c>
      <c r="C7794" t="s">
        <v>79</v>
      </c>
      <c r="D7794" t="s">
        <v>40</v>
      </c>
      <c r="E7794" t="s">
        <v>35</v>
      </c>
      <c r="F7794" t="s">
        <v>106</v>
      </c>
      <c r="G7794" t="s">
        <v>60</v>
      </c>
      <c r="H7794" t="s">
        <v>30</v>
      </c>
      <c r="I7794" t="s">
        <v>48</v>
      </c>
      <c r="J7794" s="4">
        <v>7.0000000000000007E-2</v>
      </c>
      <c r="K7794" s="2">
        <f>86*Social_Media_Advertising_Sorted_First_10000_Rows[[#This Row],[Acquisition_Cost_Usd]]</f>
        <v>648798.62</v>
      </c>
      <c r="L7794" s="3">
        <v>7544.17</v>
      </c>
      <c r="M7794">
        <v>1.77</v>
      </c>
      <c r="N7794" t="s">
        <v>24</v>
      </c>
      <c r="O7794" t="s">
        <v>49</v>
      </c>
      <c r="P7794">
        <v>19664</v>
      </c>
      <c r="Q7794">
        <v>59767</v>
      </c>
      <c r="R7794">
        <v>8</v>
      </c>
      <c r="S7794" t="s">
        <v>26</v>
      </c>
    </row>
    <row r="7795" spans="1:19" x14ac:dyDescent="0.3">
      <c r="A7795">
        <v>131843</v>
      </c>
      <c r="B7795" s="1">
        <v>44903</v>
      </c>
      <c r="C7795" t="s">
        <v>54</v>
      </c>
      <c r="D7795" t="s">
        <v>40</v>
      </c>
      <c r="E7795" t="s">
        <v>27</v>
      </c>
      <c r="F7795" t="s">
        <v>94</v>
      </c>
      <c r="G7795" t="s">
        <v>29</v>
      </c>
      <c r="H7795" t="s">
        <v>22</v>
      </c>
      <c r="I7795" t="s">
        <v>37</v>
      </c>
      <c r="J7795" s="4">
        <v>0.05</v>
      </c>
      <c r="K7795" s="2">
        <f>86*Social_Media_Advertising_Sorted_First_10000_Rows[[#This Row],[Acquisition_Cost_Usd]]</f>
        <v>960037.77999999991</v>
      </c>
      <c r="L7795" s="3">
        <v>11163.23</v>
      </c>
      <c r="M7795">
        <v>0.61489058702514621</v>
      </c>
      <c r="N7795" t="s">
        <v>24</v>
      </c>
      <c r="O7795" t="s">
        <v>32</v>
      </c>
      <c r="P7795">
        <v>17339</v>
      </c>
      <c r="Q7795">
        <v>57439</v>
      </c>
      <c r="R7795">
        <v>1</v>
      </c>
      <c r="S7795" t="s">
        <v>33</v>
      </c>
    </row>
    <row r="7796" spans="1:19" x14ac:dyDescent="0.3">
      <c r="A7796">
        <v>131848</v>
      </c>
      <c r="B7796" s="1">
        <v>44658</v>
      </c>
      <c r="C7796" t="s">
        <v>34</v>
      </c>
      <c r="D7796" t="s">
        <v>18</v>
      </c>
      <c r="E7796" t="s">
        <v>19</v>
      </c>
      <c r="F7796" t="s">
        <v>92</v>
      </c>
      <c r="G7796" t="s">
        <v>42</v>
      </c>
      <c r="H7796" t="s">
        <v>22</v>
      </c>
      <c r="I7796" t="s">
        <v>31</v>
      </c>
      <c r="J7796" s="4">
        <v>0.08</v>
      </c>
      <c r="K7796" s="2">
        <f>86*Social_Media_Advertising_Sorted_First_10000_Rows[[#This Row],[Acquisition_Cost_Usd]]</f>
        <v>840276.76</v>
      </c>
      <c r="L7796" s="3">
        <v>9770.66</v>
      </c>
      <c r="M7796">
        <v>0.25</v>
      </c>
      <c r="N7796" t="s">
        <v>38</v>
      </c>
      <c r="O7796" t="s">
        <v>32</v>
      </c>
      <c r="P7796">
        <v>25736</v>
      </c>
      <c r="Q7796">
        <v>77752</v>
      </c>
      <c r="R7796">
        <v>6</v>
      </c>
      <c r="S7796" t="s">
        <v>50</v>
      </c>
    </row>
    <row r="7797" spans="1:19" hidden="1" x14ac:dyDescent="0.3">
      <c r="A7797">
        <v>131850</v>
      </c>
      <c r="B7797" s="1">
        <v>44750</v>
      </c>
      <c r="C7797" t="s">
        <v>67</v>
      </c>
      <c r="D7797" t="s">
        <v>61</v>
      </c>
      <c r="E7797" t="s">
        <v>62</v>
      </c>
      <c r="F7797" t="s">
        <v>88</v>
      </c>
      <c r="G7797" t="s">
        <v>29</v>
      </c>
      <c r="H7797" t="s">
        <v>30</v>
      </c>
      <c r="I7797" t="s">
        <v>37</v>
      </c>
      <c r="J7797" s="4">
        <v>0.06</v>
      </c>
      <c r="K7797" s="2">
        <f>86*Social_Media_Advertising_Sorted_First_10000_Rows[[#This Row],[Acquisition_Cost_Usd]]</f>
        <v>450139.48000000004</v>
      </c>
      <c r="L7797" s="3">
        <v>5234.18</v>
      </c>
      <c r="M7797">
        <v>0.3306824377896862</v>
      </c>
      <c r="N7797" t="s">
        <v>38</v>
      </c>
      <c r="O7797" t="s">
        <v>32</v>
      </c>
      <c r="P7797">
        <v>7880</v>
      </c>
      <c r="Q7797">
        <v>26642</v>
      </c>
      <c r="R7797">
        <v>1</v>
      </c>
      <c r="S7797" t="s">
        <v>26</v>
      </c>
    </row>
    <row r="7798" spans="1:19" x14ac:dyDescent="0.3">
      <c r="A7798">
        <v>131852</v>
      </c>
      <c r="B7798" s="1">
        <v>44796</v>
      </c>
      <c r="C7798" t="s">
        <v>79</v>
      </c>
      <c r="D7798" t="s">
        <v>18</v>
      </c>
      <c r="E7798" t="s">
        <v>55</v>
      </c>
      <c r="F7798" t="s">
        <v>81</v>
      </c>
      <c r="G7798" t="s">
        <v>42</v>
      </c>
      <c r="H7798" t="s">
        <v>30</v>
      </c>
      <c r="I7798" t="s">
        <v>37</v>
      </c>
      <c r="J7798" s="4">
        <v>7.0000000000000007E-2</v>
      </c>
      <c r="K7798" s="2">
        <f>86*Social_Media_Advertising_Sorted_First_10000_Rows[[#This Row],[Acquisition_Cost_Usd]]</f>
        <v>576431.34</v>
      </c>
      <c r="L7798" s="3">
        <v>6702.69</v>
      </c>
      <c r="M7798">
        <v>1.2565932636008077</v>
      </c>
      <c r="N7798" t="s">
        <v>38</v>
      </c>
      <c r="O7798" t="s">
        <v>25</v>
      </c>
      <c r="P7798">
        <v>10209</v>
      </c>
      <c r="Q7798">
        <v>34224</v>
      </c>
      <c r="R7798">
        <v>1</v>
      </c>
      <c r="S7798" t="s">
        <v>33</v>
      </c>
    </row>
    <row r="7799" spans="1:19" x14ac:dyDescent="0.3">
      <c r="A7799">
        <v>131855</v>
      </c>
      <c r="B7799" s="1">
        <v>44685</v>
      </c>
      <c r="C7799" t="s">
        <v>91</v>
      </c>
      <c r="D7799" t="s">
        <v>40</v>
      </c>
      <c r="E7799" t="s">
        <v>35</v>
      </c>
      <c r="F7799" t="s">
        <v>90</v>
      </c>
      <c r="G7799" t="s">
        <v>29</v>
      </c>
      <c r="H7799" t="s">
        <v>52</v>
      </c>
      <c r="I7799" t="s">
        <v>23</v>
      </c>
      <c r="J7799" s="4">
        <v>0.04</v>
      </c>
      <c r="K7799" s="2">
        <f>86*Social_Media_Advertising_Sorted_First_10000_Rows[[#This Row],[Acquisition_Cost_Usd]]</f>
        <v>1290000</v>
      </c>
      <c r="L7799" s="3">
        <v>15000</v>
      </c>
      <c r="M7799">
        <v>0.28000000000000003</v>
      </c>
      <c r="N7799" t="s">
        <v>53</v>
      </c>
      <c r="O7799" t="s">
        <v>32</v>
      </c>
      <c r="P7799">
        <v>39449</v>
      </c>
      <c r="Q7799">
        <v>118368</v>
      </c>
      <c r="R7799">
        <v>7</v>
      </c>
      <c r="S7799" t="s">
        <v>33</v>
      </c>
    </row>
    <row r="7800" spans="1:19" x14ac:dyDescent="0.3">
      <c r="A7800">
        <v>131858</v>
      </c>
      <c r="B7800" s="1">
        <v>44591</v>
      </c>
      <c r="C7800" t="s">
        <v>17</v>
      </c>
      <c r="D7800" t="s">
        <v>40</v>
      </c>
      <c r="E7800" t="s">
        <v>19</v>
      </c>
      <c r="F7800" t="s">
        <v>71</v>
      </c>
      <c r="G7800" t="s">
        <v>42</v>
      </c>
      <c r="H7800" t="s">
        <v>52</v>
      </c>
      <c r="I7800" t="s">
        <v>23</v>
      </c>
      <c r="J7800" s="4">
        <v>0.14000000000000001</v>
      </c>
      <c r="K7800" s="2">
        <f>86*Social_Media_Advertising_Sorted_First_10000_Rows[[#This Row],[Acquisition_Cost_Usd]]</f>
        <v>1222557.08</v>
      </c>
      <c r="L7800" s="3">
        <v>14215.78</v>
      </c>
      <c r="M7800">
        <v>6.22</v>
      </c>
      <c r="N7800" t="s">
        <v>53</v>
      </c>
      <c r="O7800" t="s">
        <v>49</v>
      </c>
      <c r="P7800">
        <v>37114</v>
      </c>
      <c r="Q7800">
        <v>111454</v>
      </c>
      <c r="R7800">
        <v>4</v>
      </c>
      <c r="S7800" t="s">
        <v>64</v>
      </c>
    </row>
    <row r="7801" spans="1:19" x14ac:dyDescent="0.3">
      <c r="A7801">
        <v>131861</v>
      </c>
      <c r="B7801" s="1">
        <v>44856</v>
      </c>
      <c r="C7801" t="s">
        <v>77</v>
      </c>
      <c r="D7801" t="s">
        <v>40</v>
      </c>
      <c r="E7801" t="s">
        <v>55</v>
      </c>
      <c r="F7801" t="s">
        <v>93</v>
      </c>
      <c r="G7801" t="s">
        <v>29</v>
      </c>
      <c r="H7801" t="s">
        <v>22</v>
      </c>
      <c r="I7801" t="s">
        <v>37</v>
      </c>
      <c r="J7801" s="4">
        <v>0.1</v>
      </c>
      <c r="K7801" s="2">
        <f>86*Social_Media_Advertising_Sorted_First_10000_Rows[[#This Row],[Acquisition_Cost_Usd]]</f>
        <v>810713.4</v>
      </c>
      <c r="L7801" s="3">
        <v>9426.9</v>
      </c>
      <c r="M7801">
        <v>1.1725820496758601</v>
      </c>
      <c r="N7801" t="s">
        <v>58</v>
      </c>
      <c r="O7801" t="s">
        <v>49</v>
      </c>
      <c r="P7801">
        <v>14554</v>
      </c>
      <c r="Q7801">
        <v>48370</v>
      </c>
      <c r="R7801">
        <v>1</v>
      </c>
      <c r="S7801" t="s">
        <v>45</v>
      </c>
    </row>
    <row r="7802" spans="1:19" x14ac:dyDescent="0.3">
      <c r="A7802">
        <v>131876</v>
      </c>
      <c r="B7802" s="1">
        <v>44833</v>
      </c>
      <c r="C7802" t="s">
        <v>46</v>
      </c>
      <c r="D7802" t="s">
        <v>18</v>
      </c>
      <c r="E7802" t="s">
        <v>19</v>
      </c>
      <c r="F7802" t="s">
        <v>20</v>
      </c>
      <c r="G7802" t="s">
        <v>60</v>
      </c>
      <c r="H7802" t="s">
        <v>22</v>
      </c>
      <c r="I7802" t="s">
        <v>48</v>
      </c>
      <c r="J7802" s="4">
        <v>0.1</v>
      </c>
      <c r="K7802" s="2">
        <f>86*Social_Media_Advertising_Sorted_First_10000_Rows[[#This Row],[Acquisition_Cost_Usd]]</f>
        <v>889389.64</v>
      </c>
      <c r="L7802" s="3">
        <v>10341.74</v>
      </c>
      <c r="M7802">
        <v>1.7</v>
      </c>
      <c r="N7802" t="s">
        <v>53</v>
      </c>
      <c r="O7802" t="s">
        <v>32</v>
      </c>
      <c r="P7802">
        <v>27282</v>
      </c>
      <c r="Q7802">
        <v>82328</v>
      </c>
      <c r="R7802">
        <v>6</v>
      </c>
      <c r="S7802" t="s">
        <v>26</v>
      </c>
    </row>
    <row r="7803" spans="1:19" x14ac:dyDescent="0.3">
      <c r="A7803">
        <v>131879</v>
      </c>
      <c r="B7803" s="1">
        <v>44710</v>
      </c>
      <c r="C7803" t="s">
        <v>91</v>
      </c>
      <c r="D7803" t="s">
        <v>40</v>
      </c>
      <c r="E7803" t="s">
        <v>27</v>
      </c>
      <c r="F7803" t="s">
        <v>47</v>
      </c>
      <c r="G7803" t="s">
        <v>60</v>
      </c>
      <c r="H7803" t="s">
        <v>30</v>
      </c>
      <c r="I7803" t="s">
        <v>23</v>
      </c>
      <c r="J7803" s="4">
        <v>0.11</v>
      </c>
      <c r="K7803" s="2">
        <f>86*Social_Media_Advertising_Sorted_First_10000_Rows[[#This Row],[Acquisition_Cost_Usd]]</f>
        <v>635223.52</v>
      </c>
      <c r="L7803" s="3">
        <v>7386.32</v>
      </c>
      <c r="M7803">
        <v>5.55</v>
      </c>
      <c r="N7803" t="s">
        <v>53</v>
      </c>
      <c r="O7803" t="s">
        <v>32</v>
      </c>
      <c r="P7803">
        <v>19232</v>
      </c>
      <c r="Q7803">
        <v>58487</v>
      </c>
      <c r="R7803">
        <v>2</v>
      </c>
      <c r="S7803" t="s">
        <v>50</v>
      </c>
    </row>
    <row r="7804" spans="1:19" x14ac:dyDescent="0.3">
      <c r="A7804">
        <v>131881</v>
      </c>
      <c r="B7804" s="1">
        <v>44924</v>
      </c>
      <c r="C7804" t="s">
        <v>54</v>
      </c>
      <c r="D7804" t="s">
        <v>40</v>
      </c>
      <c r="E7804" t="s">
        <v>35</v>
      </c>
      <c r="F7804" t="s">
        <v>94</v>
      </c>
      <c r="G7804" t="s">
        <v>29</v>
      </c>
      <c r="H7804" t="s">
        <v>30</v>
      </c>
      <c r="I7804" t="s">
        <v>48</v>
      </c>
      <c r="J7804" s="4">
        <v>7.0000000000000007E-2</v>
      </c>
      <c r="K7804" s="2">
        <f>86*Social_Media_Advertising_Sorted_First_10000_Rows[[#This Row],[Acquisition_Cost_Usd]]</f>
        <v>571667.80000000005</v>
      </c>
      <c r="L7804" s="3">
        <v>6647.3</v>
      </c>
      <c r="M7804">
        <v>4.8499999999999996</v>
      </c>
      <c r="N7804" t="s">
        <v>53</v>
      </c>
      <c r="O7804" t="s">
        <v>32</v>
      </c>
      <c r="P7804">
        <v>17238</v>
      </c>
      <c r="Q7804">
        <v>52580</v>
      </c>
      <c r="R7804">
        <v>4</v>
      </c>
      <c r="S7804" t="s">
        <v>33</v>
      </c>
    </row>
    <row r="7805" spans="1:19" x14ac:dyDescent="0.3">
      <c r="A7805">
        <v>131892</v>
      </c>
      <c r="B7805" s="1">
        <v>44698</v>
      </c>
      <c r="C7805" t="s">
        <v>91</v>
      </c>
      <c r="D7805" t="s">
        <v>40</v>
      </c>
      <c r="E7805" t="s">
        <v>35</v>
      </c>
      <c r="F7805" t="s">
        <v>90</v>
      </c>
      <c r="G7805" t="s">
        <v>42</v>
      </c>
      <c r="H7805" t="s">
        <v>22</v>
      </c>
      <c r="I7805" t="s">
        <v>48</v>
      </c>
      <c r="J7805" s="4">
        <v>0.1</v>
      </c>
      <c r="K7805" s="2">
        <f>86*Social_Media_Advertising_Sorted_First_10000_Rows[[#This Row],[Acquisition_Cost_Usd]]</f>
        <v>834058.1</v>
      </c>
      <c r="L7805" s="3">
        <v>9698.35</v>
      </c>
      <c r="M7805">
        <v>4.25</v>
      </c>
      <c r="N7805" t="s">
        <v>44</v>
      </c>
      <c r="O7805" t="s">
        <v>49</v>
      </c>
      <c r="P7805">
        <v>25532</v>
      </c>
      <c r="Q7805">
        <v>77146</v>
      </c>
      <c r="R7805">
        <v>3</v>
      </c>
      <c r="S7805" t="s">
        <v>33</v>
      </c>
    </row>
    <row r="7806" spans="1:19" x14ac:dyDescent="0.3">
      <c r="A7806">
        <v>131896</v>
      </c>
      <c r="B7806" s="1">
        <v>44782</v>
      </c>
      <c r="C7806" t="s">
        <v>79</v>
      </c>
      <c r="D7806" t="s">
        <v>18</v>
      </c>
      <c r="E7806" t="s">
        <v>27</v>
      </c>
      <c r="F7806" t="s">
        <v>81</v>
      </c>
      <c r="G7806" t="s">
        <v>42</v>
      </c>
      <c r="H7806" t="s">
        <v>22</v>
      </c>
      <c r="I7806" t="s">
        <v>37</v>
      </c>
      <c r="J7806" s="4">
        <v>0.04</v>
      </c>
      <c r="K7806" s="2">
        <f>86*Social_Media_Advertising_Sorted_First_10000_Rows[[#This Row],[Acquisition_Cost_Usd]]</f>
        <v>718237.6</v>
      </c>
      <c r="L7806" s="3">
        <v>8351.6</v>
      </c>
      <c r="M7806">
        <v>1.0742710546573049</v>
      </c>
      <c r="N7806" t="s">
        <v>44</v>
      </c>
      <c r="O7806" t="s">
        <v>32</v>
      </c>
      <c r="P7806">
        <v>12848</v>
      </c>
      <c r="Q7806">
        <v>42819</v>
      </c>
      <c r="R7806">
        <v>1</v>
      </c>
      <c r="S7806" t="s">
        <v>33</v>
      </c>
    </row>
    <row r="7807" spans="1:19" x14ac:dyDescent="0.3">
      <c r="A7807">
        <v>131912</v>
      </c>
      <c r="B7807" s="1">
        <v>44620</v>
      </c>
      <c r="C7807" t="s">
        <v>65</v>
      </c>
      <c r="D7807" t="s">
        <v>18</v>
      </c>
      <c r="E7807" t="s">
        <v>35</v>
      </c>
      <c r="F7807" t="s">
        <v>72</v>
      </c>
      <c r="G7807" t="s">
        <v>21</v>
      </c>
      <c r="H7807" t="s">
        <v>43</v>
      </c>
      <c r="I7807" t="s">
        <v>31</v>
      </c>
      <c r="J7807" s="4">
        <v>0.1</v>
      </c>
      <c r="K7807" s="2">
        <f>86*Social_Media_Advertising_Sorted_First_10000_Rows[[#This Row],[Acquisition_Cost_Usd]]</f>
        <v>334712.86000000004</v>
      </c>
      <c r="L7807" s="3">
        <v>3892.01</v>
      </c>
      <c r="M7807">
        <v>3.75</v>
      </c>
      <c r="N7807" t="s">
        <v>53</v>
      </c>
      <c r="O7807" t="s">
        <v>49</v>
      </c>
      <c r="P7807">
        <v>9743</v>
      </c>
      <c r="Q7807">
        <v>30380</v>
      </c>
      <c r="R7807">
        <v>10</v>
      </c>
      <c r="S7807" t="s">
        <v>64</v>
      </c>
    </row>
    <row r="7808" spans="1:19" x14ac:dyDescent="0.3">
      <c r="A7808">
        <v>131914</v>
      </c>
      <c r="B7808" s="1">
        <v>44667</v>
      </c>
      <c r="C7808" t="s">
        <v>34</v>
      </c>
      <c r="D7808" t="s">
        <v>18</v>
      </c>
      <c r="E7808" t="s">
        <v>55</v>
      </c>
      <c r="F7808" t="s">
        <v>92</v>
      </c>
      <c r="G7808" t="s">
        <v>60</v>
      </c>
      <c r="H7808" t="s">
        <v>22</v>
      </c>
      <c r="I7808" t="s">
        <v>37</v>
      </c>
      <c r="J7808" s="4">
        <v>0.01</v>
      </c>
      <c r="K7808" s="2">
        <f>86*Social_Media_Advertising_Sorted_First_10000_Rows[[#This Row],[Acquisition_Cost_Usd]]</f>
        <v>803746.53999999992</v>
      </c>
      <c r="L7808" s="3">
        <v>9345.89</v>
      </c>
      <c r="M7808">
        <v>0.50406728354968378</v>
      </c>
      <c r="N7808" t="s">
        <v>44</v>
      </c>
      <c r="O7808" t="s">
        <v>25</v>
      </c>
      <c r="P7808">
        <v>14420</v>
      </c>
      <c r="Q7808">
        <v>47936</v>
      </c>
      <c r="R7808">
        <v>1</v>
      </c>
      <c r="S7808" t="s">
        <v>50</v>
      </c>
    </row>
    <row r="7809" spans="1:19" x14ac:dyDescent="0.3">
      <c r="A7809">
        <v>131925</v>
      </c>
      <c r="B7809" s="1">
        <v>44872</v>
      </c>
      <c r="C7809" t="s">
        <v>80</v>
      </c>
      <c r="D7809" t="s">
        <v>40</v>
      </c>
      <c r="E7809" t="s">
        <v>27</v>
      </c>
      <c r="F7809" t="s">
        <v>28</v>
      </c>
      <c r="G7809" t="s">
        <v>29</v>
      </c>
      <c r="H7809" t="s">
        <v>52</v>
      </c>
      <c r="I7809" t="s">
        <v>31</v>
      </c>
      <c r="J7809" s="4">
        <v>0.14000000000000001</v>
      </c>
      <c r="K7809" s="2">
        <f>86*Social_Media_Advertising_Sorted_First_10000_Rows[[#This Row],[Acquisition_Cost_Usd]]</f>
        <v>1290000</v>
      </c>
      <c r="L7809" s="3">
        <v>15000</v>
      </c>
      <c r="M7809">
        <v>5.74</v>
      </c>
      <c r="N7809" t="s">
        <v>53</v>
      </c>
      <c r="O7809" t="s">
        <v>32</v>
      </c>
      <c r="P7809">
        <v>39520</v>
      </c>
      <c r="Q7809">
        <v>118581</v>
      </c>
      <c r="R7809">
        <v>6</v>
      </c>
      <c r="S7809" t="s">
        <v>33</v>
      </c>
    </row>
    <row r="7810" spans="1:19" x14ac:dyDescent="0.3">
      <c r="A7810">
        <v>131934</v>
      </c>
      <c r="B7810" s="1">
        <v>44834</v>
      </c>
      <c r="C7810" t="s">
        <v>46</v>
      </c>
      <c r="D7810" t="s">
        <v>18</v>
      </c>
      <c r="E7810" t="s">
        <v>55</v>
      </c>
      <c r="F7810" t="s">
        <v>66</v>
      </c>
      <c r="G7810" t="s">
        <v>21</v>
      </c>
      <c r="H7810" t="s">
        <v>43</v>
      </c>
      <c r="I7810" t="s">
        <v>48</v>
      </c>
      <c r="J7810" s="4">
        <v>0.03</v>
      </c>
      <c r="K7810" s="2">
        <f>86*Social_Media_Advertising_Sorted_First_10000_Rows[[#This Row],[Acquisition_Cost_Usd]]</f>
        <v>305717.96000000002</v>
      </c>
      <c r="L7810" s="3">
        <v>3554.86</v>
      </c>
      <c r="M7810">
        <v>3.17</v>
      </c>
      <c r="N7810" t="s">
        <v>24</v>
      </c>
      <c r="O7810" t="s">
        <v>32</v>
      </c>
      <c r="P7810">
        <v>8833</v>
      </c>
      <c r="Q7810">
        <v>27683</v>
      </c>
      <c r="R7810">
        <v>10</v>
      </c>
      <c r="S7810" t="s">
        <v>64</v>
      </c>
    </row>
    <row r="7811" spans="1:19" x14ac:dyDescent="0.3">
      <c r="A7811">
        <v>131935</v>
      </c>
      <c r="B7811" s="1">
        <v>44878</v>
      </c>
      <c r="C7811" t="s">
        <v>80</v>
      </c>
      <c r="D7811" t="s">
        <v>40</v>
      </c>
      <c r="E7811" t="s">
        <v>35</v>
      </c>
      <c r="F7811" t="s">
        <v>82</v>
      </c>
      <c r="G7811" t="s">
        <v>42</v>
      </c>
      <c r="H7811" t="s">
        <v>30</v>
      </c>
      <c r="I7811" t="s">
        <v>37</v>
      </c>
      <c r="J7811" s="4">
        <v>0.11</v>
      </c>
      <c r="K7811" s="2">
        <f>86*Social_Media_Advertising_Sorted_First_10000_Rows[[#This Row],[Acquisition_Cost_Usd]]</f>
        <v>457624.92000000004</v>
      </c>
      <c r="L7811" s="3">
        <v>5321.22</v>
      </c>
      <c r="M7811">
        <v>0.79542532333194782</v>
      </c>
      <c r="N7811" t="s">
        <v>58</v>
      </c>
      <c r="O7811" t="s">
        <v>32</v>
      </c>
      <c r="P7811">
        <v>8017</v>
      </c>
      <c r="Q7811">
        <v>27085</v>
      </c>
      <c r="R7811">
        <v>1</v>
      </c>
      <c r="S7811" t="s">
        <v>26</v>
      </c>
    </row>
    <row r="7812" spans="1:19" x14ac:dyDescent="0.3">
      <c r="A7812">
        <v>131937</v>
      </c>
      <c r="B7812" s="1">
        <v>44605</v>
      </c>
      <c r="C7812" t="s">
        <v>65</v>
      </c>
      <c r="D7812" t="s">
        <v>40</v>
      </c>
      <c r="E7812" t="s">
        <v>27</v>
      </c>
      <c r="F7812" t="s">
        <v>68</v>
      </c>
      <c r="G7812" t="s">
        <v>42</v>
      </c>
      <c r="H7812" t="s">
        <v>22</v>
      </c>
      <c r="I7812" t="s">
        <v>31</v>
      </c>
      <c r="J7812" s="4">
        <v>0.11</v>
      </c>
      <c r="K7812" s="2">
        <f>86*Social_Media_Advertising_Sorted_First_10000_Rows[[#This Row],[Acquisition_Cost_Usd]]</f>
        <v>862721.03999999992</v>
      </c>
      <c r="L7812" s="3">
        <v>10031.64</v>
      </c>
      <c r="M7812">
        <v>1.67</v>
      </c>
      <c r="N7812" t="s">
        <v>24</v>
      </c>
      <c r="O7812" t="s">
        <v>32</v>
      </c>
      <c r="P7812">
        <v>26435</v>
      </c>
      <c r="Q7812">
        <v>79821</v>
      </c>
      <c r="R7812">
        <v>9</v>
      </c>
      <c r="S7812" t="s">
        <v>45</v>
      </c>
    </row>
    <row r="7813" spans="1:19" x14ac:dyDescent="0.3">
      <c r="A7813">
        <v>131960</v>
      </c>
      <c r="B7813" s="1">
        <v>44837</v>
      </c>
      <c r="C7813" t="s">
        <v>77</v>
      </c>
      <c r="D7813" t="s">
        <v>40</v>
      </c>
      <c r="E7813" t="s">
        <v>19</v>
      </c>
      <c r="F7813" t="s">
        <v>84</v>
      </c>
      <c r="G7813" t="s">
        <v>60</v>
      </c>
      <c r="H7813" t="s">
        <v>22</v>
      </c>
      <c r="I7813" t="s">
        <v>37</v>
      </c>
      <c r="J7813" s="4">
        <v>7.0000000000000007E-2</v>
      </c>
      <c r="K7813" s="2">
        <f>86*Social_Media_Advertising_Sorted_First_10000_Rows[[#This Row],[Acquisition_Cost_Usd]]</f>
        <v>947994.34000000008</v>
      </c>
      <c r="L7813" s="3">
        <v>11023.19</v>
      </c>
      <c r="M7813">
        <v>1.3370295322523529</v>
      </c>
      <c r="N7813" t="s">
        <v>24</v>
      </c>
      <c r="O7813" t="s">
        <v>25</v>
      </c>
      <c r="P7813">
        <v>17108</v>
      </c>
      <c r="Q7813">
        <v>56690</v>
      </c>
      <c r="R7813">
        <v>1</v>
      </c>
      <c r="S7813" t="s">
        <v>50</v>
      </c>
    </row>
    <row r="7814" spans="1:19" x14ac:dyDescent="0.3">
      <c r="A7814">
        <v>131961</v>
      </c>
      <c r="B7814" s="1">
        <v>44647</v>
      </c>
      <c r="C7814" t="s">
        <v>39</v>
      </c>
      <c r="D7814" t="s">
        <v>18</v>
      </c>
      <c r="E7814" t="s">
        <v>35</v>
      </c>
      <c r="F7814" t="s">
        <v>103</v>
      </c>
      <c r="G7814" t="s">
        <v>60</v>
      </c>
      <c r="H7814" t="s">
        <v>22</v>
      </c>
      <c r="I7814" t="s">
        <v>23</v>
      </c>
      <c r="J7814" s="4">
        <v>0.02</v>
      </c>
      <c r="K7814" s="2">
        <f>86*Social_Media_Advertising_Sorted_First_10000_Rows[[#This Row],[Acquisition_Cost_Usd]]</f>
        <v>854901.05999999994</v>
      </c>
      <c r="L7814" s="3">
        <v>9940.7099999999991</v>
      </c>
      <c r="M7814">
        <v>2.5</v>
      </c>
      <c r="N7814" t="s">
        <v>58</v>
      </c>
      <c r="O7814" t="s">
        <v>32</v>
      </c>
      <c r="P7814">
        <v>26185</v>
      </c>
      <c r="Q7814">
        <v>79082</v>
      </c>
      <c r="R7814">
        <v>8</v>
      </c>
      <c r="S7814" t="s">
        <v>45</v>
      </c>
    </row>
    <row r="7815" spans="1:19" x14ac:dyDescent="0.3">
      <c r="A7815">
        <v>131963</v>
      </c>
      <c r="B7815" s="1">
        <v>44653</v>
      </c>
      <c r="C7815" t="s">
        <v>34</v>
      </c>
      <c r="D7815" t="s">
        <v>18</v>
      </c>
      <c r="E7815" t="s">
        <v>35</v>
      </c>
      <c r="F7815" t="s">
        <v>57</v>
      </c>
      <c r="G7815" t="s">
        <v>29</v>
      </c>
      <c r="H7815" t="s">
        <v>22</v>
      </c>
      <c r="I7815" t="s">
        <v>23</v>
      </c>
      <c r="J7815" s="4">
        <v>0.12</v>
      </c>
      <c r="K7815" s="2">
        <f>86*Social_Media_Advertising_Sorted_First_10000_Rows[[#This Row],[Acquisition_Cost_Usd]]</f>
        <v>711519.27999999991</v>
      </c>
      <c r="L7815" s="3">
        <v>8273.48</v>
      </c>
      <c r="M7815">
        <v>4.12</v>
      </c>
      <c r="N7815" t="s">
        <v>44</v>
      </c>
      <c r="O7815" t="s">
        <v>32</v>
      </c>
      <c r="P7815">
        <v>21666</v>
      </c>
      <c r="Q7815">
        <v>65696</v>
      </c>
      <c r="R7815">
        <v>4</v>
      </c>
      <c r="S7815" t="s">
        <v>26</v>
      </c>
    </row>
    <row r="7816" spans="1:19" x14ac:dyDescent="0.3">
      <c r="A7816">
        <v>131965</v>
      </c>
      <c r="B7816" s="1">
        <v>44858</v>
      </c>
      <c r="C7816" t="s">
        <v>77</v>
      </c>
      <c r="D7816" t="s">
        <v>18</v>
      </c>
      <c r="E7816" t="s">
        <v>55</v>
      </c>
      <c r="F7816" t="s">
        <v>104</v>
      </c>
      <c r="G7816" t="s">
        <v>60</v>
      </c>
      <c r="H7816" t="s">
        <v>43</v>
      </c>
      <c r="I7816" t="s">
        <v>31</v>
      </c>
      <c r="J7816" s="4">
        <v>0.09</v>
      </c>
      <c r="K7816" s="2">
        <f>86*Social_Media_Advertising_Sorted_First_10000_Rows[[#This Row],[Acquisition_Cost_Usd]]</f>
        <v>43000</v>
      </c>
      <c r="L7816" s="3">
        <v>500</v>
      </c>
      <c r="M7816">
        <v>6.19</v>
      </c>
      <c r="N7816" t="s">
        <v>24</v>
      </c>
      <c r="O7816" t="s">
        <v>32</v>
      </c>
      <c r="P7816">
        <v>891</v>
      </c>
      <c r="Q7816">
        <v>4159</v>
      </c>
      <c r="R7816">
        <v>1</v>
      </c>
      <c r="S7816" t="s">
        <v>50</v>
      </c>
    </row>
    <row r="7817" spans="1:19" x14ac:dyDescent="0.3">
      <c r="A7817">
        <v>131966</v>
      </c>
      <c r="B7817" s="1">
        <v>44676</v>
      </c>
      <c r="C7817" t="s">
        <v>34</v>
      </c>
      <c r="D7817" t="s">
        <v>40</v>
      </c>
      <c r="E7817" t="s">
        <v>19</v>
      </c>
      <c r="F7817" t="s">
        <v>95</v>
      </c>
      <c r="G7817" t="s">
        <v>29</v>
      </c>
      <c r="H7817" t="s">
        <v>22</v>
      </c>
      <c r="I7817" t="s">
        <v>23</v>
      </c>
      <c r="J7817" s="4">
        <v>0.15</v>
      </c>
      <c r="K7817" s="2">
        <f>86*Social_Media_Advertising_Sorted_First_10000_Rows[[#This Row],[Acquisition_Cost_Usd]]</f>
        <v>774057.62</v>
      </c>
      <c r="L7817" s="3">
        <v>9000.67</v>
      </c>
      <c r="M7817">
        <v>6.13</v>
      </c>
      <c r="N7817" t="s">
        <v>24</v>
      </c>
      <c r="O7817" t="s">
        <v>25</v>
      </c>
      <c r="P7817">
        <v>23629</v>
      </c>
      <c r="Q7817">
        <v>71509</v>
      </c>
      <c r="R7817">
        <v>3</v>
      </c>
      <c r="S7817" t="s">
        <v>64</v>
      </c>
    </row>
    <row r="7818" spans="1:19" x14ac:dyDescent="0.3">
      <c r="A7818">
        <v>131982</v>
      </c>
      <c r="B7818" s="1">
        <v>44667</v>
      </c>
      <c r="C7818" t="s">
        <v>34</v>
      </c>
      <c r="D7818" t="s">
        <v>40</v>
      </c>
      <c r="E7818" t="s">
        <v>35</v>
      </c>
      <c r="F7818" t="s">
        <v>101</v>
      </c>
      <c r="G7818" t="s">
        <v>60</v>
      </c>
      <c r="H7818" t="s">
        <v>43</v>
      </c>
      <c r="I7818" t="s">
        <v>31</v>
      </c>
      <c r="J7818" s="4">
        <v>7.0000000000000007E-2</v>
      </c>
      <c r="K7818" s="2">
        <f>86*Social_Media_Advertising_Sorted_First_10000_Rows[[#This Row],[Acquisition_Cost_Usd]]</f>
        <v>262115.1</v>
      </c>
      <c r="L7818" s="3">
        <v>3047.85</v>
      </c>
      <c r="M7818">
        <v>2.2000000000000002</v>
      </c>
      <c r="N7818" t="s">
        <v>38</v>
      </c>
      <c r="O7818" t="s">
        <v>32</v>
      </c>
      <c r="P7818">
        <v>7502</v>
      </c>
      <c r="Q7818">
        <v>23741</v>
      </c>
      <c r="R7818">
        <v>3</v>
      </c>
      <c r="S7818" t="s">
        <v>64</v>
      </c>
    </row>
    <row r="7819" spans="1:19" x14ac:dyDescent="0.3">
      <c r="A7819">
        <v>131991</v>
      </c>
      <c r="B7819" s="1">
        <v>44778</v>
      </c>
      <c r="C7819" t="s">
        <v>79</v>
      </c>
      <c r="D7819" t="s">
        <v>18</v>
      </c>
      <c r="E7819" t="s">
        <v>35</v>
      </c>
      <c r="F7819" t="s">
        <v>96</v>
      </c>
      <c r="G7819" t="s">
        <v>21</v>
      </c>
      <c r="H7819" t="s">
        <v>22</v>
      </c>
      <c r="I7819" t="s">
        <v>37</v>
      </c>
      <c r="J7819" s="4">
        <v>0.06</v>
      </c>
      <c r="K7819" s="2">
        <f>86*Social_Media_Advertising_Sorted_First_10000_Rows[[#This Row],[Acquisition_Cost_Usd]]</f>
        <v>703736.27999999991</v>
      </c>
      <c r="L7819" s="3">
        <v>8182.98</v>
      </c>
      <c r="M7819">
        <v>1.3531167859826618</v>
      </c>
      <c r="N7819" t="s">
        <v>53</v>
      </c>
      <c r="O7819" t="s">
        <v>49</v>
      </c>
      <c r="P7819">
        <v>12578</v>
      </c>
      <c r="Q7819">
        <v>41939</v>
      </c>
      <c r="R7819">
        <v>1</v>
      </c>
      <c r="S7819" t="s">
        <v>26</v>
      </c>
    </row>
    <row r="7820" spans="1:19" hidden="1" x14ac:dyDescent="0.3">
      <c r="A7820">
        <v>131992</v>
      </c>
      <c r="B7820" s="1">
        <v>44734</v>
      </c>
      <c r="C7820" t="s">
        <v>69</v>
      </c>
      <c r="D7820" t="s">
        <v>61</v>
      </c>
      <c r="E7820" t="s">
        <v>62</v>
      </c>
      <c r="F7820" t="s">
        <v>96</v>
      </c>
      <c r="G7820" t="s">
        <v>29</v>
      </c>
      <c r="H7820" t="s">
        <v>52</v>
      </c>
      <c r="I7820" t="s">
        <v>23</v>
      </c>
      <c r="J7820" s="4">
        <v>0.05</v>
      </c>
      <c r="K7820" s="2">
        <f>86*Social_Media_Advertising_Sorted_First_10000_Rows[[#This Row],[Acquisition_Cost_Usd]]</f>
        <v>1266507.3799999999</v>
      </c>
      <c r="L7820" s="3">
        <v>14726.83</v>
      </c>
      <c r="M7820">
        <v>2.91</v>
      </c>
      <c r="N7820" t="s">
        <v>44</v>
      </c>
      <c r="O7820" t="s">
        <v>32</v>
      </c>
      <c r="P7820">
        <v>38008</v>
      </c>
      <c r="Q7820">
        <v>114100</v>
      </c>
      <c r="R7820">
        <v>4</v>
      </c>
      <c r="S7820" t="s">
        <v>26</v>
      </c>
    </row>
    <row r="7821" spans="1:19" x14ac:dyDescent="0.3">
      <c r="A7821">
        <v>131995</v>
      </c>
      <c r="B7821" s="1">
        <v>44591</v>
      </c>
      <c r="C7821" t="s">
        <v>17</v>
      </c>
      <c r="D7821" t="s">
        <v>18</v>
      </c>
      <c r="E7821" t="s">
        <v>27</v>
      </c>
      <c r="F7821" t="s">
        <v>41</v>
      </c>
      <c r="G7821" t="s">
        <v>60</v>
      </c>
      <c r="H7821" t="s">
        <v>22</v>
      </c>
      <c r="I7821" t="s">
        <v>31</v>
      </c>
      <c r="J7821" s="4">
        <v>0.12</v>
      </c>
      <c r="K7821" s="2">
        <f>86*Social_Media_Advertising_Sorted_First_10000_Rows[[#This Row],[Acquisition_Cost_Usd]]</f>
        <v>710547.48</v>
      </c>
      <c r="L7821" s="3">
        <v>8262.18</v>
      </c>
      <c r="M7821">
        <v>0.79</v>
      </c>
      <c r="N7821" t="s">
        <v>58</v>
      </c>
      <c r="O7821" t="s">
        <v>32</v>
      </c>
      <c r="P7821">
        <v>21634</v>
      </c>
      <c r="Q7821">
        <v>65599</v>
      </c>
      <c r="R7821">
        <v>4</v>
      </c>
      <c r="S7821" t="s">
        <v>45</v>
      </c>
    </row>
    <row r="7822" spans="1:19" x14ac:dyDescent="0.3">
      <c r="A7822">
        <v>131996</v>
      </c>
      <c r="B7822" s="1">
        <v>44608</v>
      </c>
      <c r="C7822" t="s">
        <v>65</v>
      </c>
      <c r="D7822" t="s">
        <v>18</v>
      </c>
      <c r="E7822" t="s">
        <v>35</v>
      </c>
      <c r="F7822" t="s">
        <v>108</v>
      </c>
      <c r="G7822" t="s">
        <v>42</v>
      </c>
      <c r="H7822" t="s">
        <v>30</v>
      </c>
      <c r="I7822" t="s">
        <v>23</v>
      </c>
      <c r="J7822" s="4">
        <v>7.0000000000000007E-2</v>
      </c>
      <c r="K7822" s="2">
        <f>86*Social_Media_Advertising_Sorted_First_10000_Rows[[#This Row],[Acquisition_Cost_Usd]]</f>
        <v>396134.06</v>
      </c>
      <c r="L7822" s="3">
        <v>4606.21</v>
      </c>
      <c r="M7822">
        <v>4.63</v>
      </c>
      <c r="N7822" t="s">
        <v>58</v>
      </c>
      <c r="O7822" t="s">
        <v>49</v>
      </c>
      <c r="P7822">
        <v>11699</v>
      </c>
      <c r="Q7822">
        <v>36173</v>
      </c>
      <c r="R7822">
        <v>10</v>
      </c>
      <c r="S7822" t="s">
        <v>45</v>
      </c>
    </row>
    <row r="7823" spans="1:19" x14ac:dyDescent="0.3">
      <c r="A7823">
        <v>132003</v>
      </c>
      <c r="B7823" s="1">
        <v>44624</v>
      </c>
      <c r="C7823" t="s">
        <v>39</v>
      </c>
      <c r="D7823" t="s">
        <v>40</v>
      </c>
      <c r="E7823" t="s">
        <v>55</v>
      </c>
      <c r="F7823" t="s">
        <v>101</v>
      </c>
      <c r="G7823" t="s">
        <v>29</v>
      </c>
      <c r="H7823" t="s">
        <v>30</v>
      </c>
      <c r="I7823" t="s">
        <v>31</v>
      </c>
      <c r="J7823" s="4">
        <v>0.08</v>
      </c>
      <c r="K7823" s="2">
        <f>86*Social_Media_Advertising_Sorted_First_10000_Rows[[#This Row],[Acquisition_Cost_Usd]]</f>
        <v>599002.9</v>
      </c>
      <c r="L7823" s="3">
        <v>6965.15</v>
      </c>
      <c r="M7823">
        <v>3.49</v>
      </c>
      <c r="N7823" t="s">
        <v>38</v>
      </c>
      <c r="O7823" t="s">
        <v>25</v>
      </c>
      <c r="P7823">
        <v>18102</v>
      </c>
      <c r="Q7823">
        <v>55139</v>
      </c>
      <c r="R7823">
        <v>7</v>
      </c>
      <c r="S7823" t="s">
        <v>64</v>
      </c>
    </row>
    <row r="7824" spans="1:19" hidden="1" x14ac:dyDescent="0.3">
      <c r="A7824">
        <v>132004</v>
      </c>
      <c r="B7824" s="1">
        <v>44703</v>
      </c>
      <c r="C7824" t="s">
        <v>91</v>
      </c>
      <c r="D7824" t="s">
        <v>61</v>
      </c>
      <c r="E7824" t="s">
        <v>62</v>
      </c>
      <c r="F7824" t="s">
        <v>90</v>
      </c>
      <c r="G7824" t="s">
        <v>29</v>
      </c>
      <c r="H7824" t="s">
        <v>30</v>
      </c>
      <c r="I7824" t="s">
        <v>23</v>
      </c>
      <c r="J7824" s="4">
        <v>0.06</v>
      </c>
      <c r="K7824" s="2">
        <f>86*Social_Media_Advertising_Sorted_First_10000_Rows[[#This Row],[Acquisition_Cost_Usd]]</f>
        <v>604444.98</v>
      </c>
      <c r="L7824" s="3">
        <v>7028.43</v>
      </c>
      <c r="M7824">
        <v>1.41</v>
      </c>
      <c r="N7824" t="s">
        <v>58</v>
      </c>
      <c r="O7824" t="s">
        <v>32</v>
      </c>
      <c r="P7824">
        <v>18279</v>
      </c>
      <c r="Q7824">
        <v>55662</v>
      </c>
      <c r="R7824">
        <v>4</v>
      </c>
      <c r="S7824" t="s">
        <v>33</v>
      </c>
    </row>
    <row r="7825" spans="1:19" x14ac:dyDescent="0.3">
      <c r="A7825">
        <v>132007</v>
      </c>
      <c r="B7825" s="1">
        <v>44603</v>
      </c>
      <c r="C7825" t="s">
        <v>65</v>
      </c>
      <c r="D7825" t="s">
        <v>40</v>
      </c>
      <c r="E7825" t="s">
        <v>27</v>
      </c>
      <c r="F7825" t="s">
        <v>90</v>
      </c>
      <c r="G7825" t="s">
        <v>42</v>
      </c>
      <c r="H7825" t="s">
        <v>43</v>
      </c>
      <c r="I7825" t="s">
        <v>48</v>
      </c>
      <c r="J7825" s="4">
        <v>0.08</v>
      </c>
      <c r="K7825" s="2">
        <f>86*Social_Media_Advertising_Sorted_First_10000_Rows[[#This Row],[Acquisition_Cost_Usd]]</f>
        <v>239572.78</v>
      </c>
      <c r="L7825" s="3">
        <v>2785.73</v>
      </c>
      <c r="M7825">
        <v>7.13</v>
      </c>
      <c r="N7825" t="s">
        <v>44</v>
      </c>
      <c r="O7825" t="s">
        <v>49</v>
      </c>
      <c r="P7825">
        <v>6817</v>
      </c>
      <c r="Q7825">
        <v>21713</v>
      </c>
      <c r="R7825">
        <v>3</v>
      </c>
      <c r="S7825" t="s">
        <v>33</v>
      </c>
    </row>
    <row r="7826" spans="1:19" x14ac:dyDescent="0.3">
      <c r="A7826">
        <v>132012</v>
      </c>
      <c r="B7826" s="1">
        <v>44677</v>
      </c>
      <c r="C7826" t="s">
        <v>34</v>
      </c>
      <c r="D7826" t="s">
        <v>18</v>
      </c>
      <c r="E7826" t="s">
        <v>55</v>
      </c>
      <c r="F7826" t="s">
        <v>98</v>
      </c>
      <c r="G7826" t="s">
        <v>21</v>
      </c>
      <c r="H7826" t="s">
        <v>52</v>
      </c>
      <c r="I7826" t="s">
        <v>48</v>
      </c>
      <c r="J7826" s="4">
        <v>7.0000000000000007E-2</v>
      </c>
      <c r="K7826" s="2">
        <f>86*Social_Media_Advertising_Sorted_First_10000_Rows[[#This Row],[Acquisition_Cost_Usd]]</f>
        <v>1046781.6799999999</v>
      </c>
      <c r="L7826" s="3">
        <v>12171.88</v>
      </c>
      <c r="M7826">
        <v>7.97</v>
      </c>
      <c r="N7826" t="s">
        <v>53</v>
      </c>
      <c r="O7826" t="s">
        <v>49</v>
      </c>
      <c r="P7826">
        <v>32222</v>
      </c>
      <c r="Q7826">
        <v>96961</v>
      </c>
      <c r="R7826">
        <v>9</v>
      </c>
      <c r="S7826" t="s">
        <v>50</v>
      </c>
    </row>
    <row r="7827" spans="1:19" x14ac:dyDescent="0.3">
      <c r="A7827">
        <v>132017</v>
      </c>
      <c r="B7827" s="1">
        <v>44779</v>
      </c>
      <c r="C7827" t="s">
        <v>79</v>
      </c>
      <c r="D7827" t="s">
        <v>18</v>
      </c>
      <c r="E7827" t="s">
        <v>55</v>
      </c>
      <c r="F7827" t="s">
        <v>90</v>
      </c>
      <c r="G7827" t="s">
        <v>21</v>
      </c>
      <c r="H7827" t="s">
        <v>22</v>
      </c>
      <c r="I7827" t="s">
        <v>37</v>
      </c>
      <c r="J7827" s="4">
        <v>0.08</v>
      </c>
      <c r="K7827" s="2">
        <f>86*Social_Media_Advertising_Sorted_First_10000_Rows[[#This Row],[Acquisition_Cost_Usd]]</f>
        <v>960761.03999999992</v>
      </c>
      <c r="L7827" s="3">
        <v>11171.64</v>
      </c>
      <c r="M7827">
        <v>0.7060516914968975</v>
      </c>
      <c r="N7827" t="s">
        <v>53</v>
      </c>
      <c r="O7827" t="s">
        <v>32</v>
      </c>
      <c r="P7827">
        <v>17352</v>
      </c>
      <c r="Q7827">
        <v>57484</v>
      </c>
      <c r="R7827">
        <v>1</v>
      </c>
      <c r="S7827" t="s">
        <v>33</v>
      </c>
    </row>
    <row r="7828" spans="1:19" x14ac:dyDescent="0.3">
      <c r="A7828">
        <v>132023</v>
      </c>
      <c r="B7828" s="1">
        <v>44696</v>
      </c>
      <c r="C7828" t="s">
        <v>91</v>
      </c>
      <c r="D7828" t="s">
        <v>18</v>
      </c>
      <c r="E7828" t="s">
        <v>55</v>
      </c>
      <c r="F7828" t="s">
        <v>72</v>
      </c>
      <c r="G7828" t="s">
        <v>21</v>
      </c>
      <c r="H7828" t="s">
        <v>52</v>
      </c>
      <c r="I7828" t="s">
        <v>37</v>
      </c>
      <c r="J7828" s="4">
        <v>0.15</v>
      </c>
      <c r="K7828" s="2">
        <f>86*Social_Media_Advertising_Sorted_First_10000_Rows[[#This Row],[Acquisition_Cost_Usd]]</f>
        <v>1050862.3799999999</v>
      </c>
      <c r="L7828" s="3">
        <v>12219.33</v>
      </c>
      <c r="M7828">
        <v>0.80078774124205088</v>
      </c>
      <c r="N7828" t="s">
        <v>58</v>
      </c>
      <c r="O7828" t="s">
        <v>49</v>
      </c>
      <c r="P7828">
        <v>19001</v>
      </c>
      <c r="Q7828">
        <v>62852</v>
      </c>
      <c r="R7828">
        <v>1</v>
      </c>
      <c r="S7828" t="s">
        <v>64</v>
      </c>
    </row>
    <row r="7829" spans="1:19" x14ac:dyDescent="0.3">
      <c r="A7829">
        <v>132026</v>
      </c>
      <c r="B7829" s="1">
        <v>44761</v>
      </c>
      <c r="C7829" t="s">
        <v>67</v>
      </c>
      <c r="D7829" t="s">
        <v>18</v>
      </c>
      <c r="E7829" t="s">
        <v>35</v>
      </c>
      <c r="F7829" t="s">
        <v>70</v>
      </c>
      <c r="G7829" t="s">
        <v>60</v>
      </c>
      <c r="H7829" t="s">
        <v>52</v>
      </c>
      <c r="I7829" t="s">
        <v>48</v>
      </c>
      <c r="J7829" s="4">
        <v>0.02</v>
      </c>
      <c r="K7829" s="2">
        <f>86*Social_Media_Advertising_Sorted_First_10000_Rows[[#This Row],[Acquisition_Cost_Usd]]</f>
        <v>1290000</v>
      </c>
      <c r="L7829" s="3">
        <v>15000</v>
      </c>
      <c r="M7829">
        <v>2.42</v>
      </c>
      <c r="N7829" t="s">
        <v>58</v>
      </c>
      <c r="O7829" t="s">
        <v>49</v>
      </c>
      <c r="P7829">
        <v>38616</v>
      </c>
      <c r="Q7829">
        <v>115903</v>
      </c>
      <c r="R7829">
        <v>6</v>
      </c>
      <c r="S7829" t="s">
        <v>64</v>
      </c>
    </row>
    <row r="7830" spans="1:19" x14ac:dyDescent="0.3">
      <c r="A7830">
        <v>132027</v>
      </c>
      <c r="B7830" s="1">
        <v>44648</v>
      </c>
      <c r="C7830" t="s">
        <v>39</v>
      </c>
      <c r="D7830" t="s">
        <v>18</v>
      </c>
      <c r="E7830" t="s">
        <v>35</v>
      </c>
      <c r="F7830" t="s">
        <v>86</v>
      </c>
      <c r="G7830" t="s">
        <v>21</v>
      </c>
      <c r="H7830" t="s">
        <v>30</v>
      </c>
      <c r="I7830" t="s">
        <v>23</v>
      </c>
      <c r="J7830" s="4">
        <v>0.06</v>
      </c>
      <c r="K7830" s="2">
        <f>86*Social_Media_Advertising_Sorted_First_10000_Rows[[#This Row],[Acquisition_Cost_Usd]]</f>
        <v>578429.98</v>
      </c>
      <c r="L7830" s="3">
        <v>6725.93</v>
      </c>
      <c r="M7830">
        <v>7.05</v>
      </c>
      <c r="N7830" t="s">
        <v>24</v>
      </c>
      <c r="O7830" t="s">
        <v>49</v>
      </c>
      <c r="P7830">
        <v>17449</v>
      </c>
      <c r="Q7830">
        <v>53203</v>
      </c>
      <c r="R7830">
        <v>8</v>
      </c>
      <c r="S7830" t="s">
        <v>50</v>
      </c>
    </row>
    <row r="7831" spans="1:19" x14ac:dyDescent="0.3">
      <c r="A7831">
        <v>132029</v>
      </c>
      <c r="B7831" s="1">
        <v>44640</v>
      </c>
      <c r="C7831" t="s">
        <v>39</v>
      </c>
      <c r="D7831" t="s">
        <v>40</v>
      </c>
      <c r="E7831" t="s">
        <v>55</v>
      </c>
      <c r="F7831" t="s">
        <v>92</v>
      </c>
      <c r="G7831" t="s">
        <v>29</v>
      </c>
      <c r="H7831" t="s">
        <v>22</v>
      </c>
      <c r="I7831" t="s">
        <v>31</v>
      </c>
      <c r="J7831" s="4">
        <v>0.08</v>
      </c>
      <c r="K7831" s="2">
        <f>86*Social_Media_Advertising_Sorted_First_10000_Rows[[#This Row],[Acquisition_Cost_Usd]]</f>
        <v>714648.82000000007</v>
      </c>
      <c r="L7831" s="3">
        <v>8309.8700000000008</v>
      </c>
      <c r="M7831">
        <v>4.17</v>
      </c>
      <c r="N7831" t="s">
        <v>38</v>
      </c>
      <c r="O7831" t="s">
        <v>25</v>
      </c>
      <c r="P7831">
        <v>21766</v>
      </c>
      <c r="Q7831">
        <v>65991</v>
      </c>
      <c r="R7831">
        <v>1</v>
      </c>
      <c r="S7831" t="s">
        <v>50</v>
      </c>
    </row>
    <row r="7832" spans="1:19" x14ac:dyDescent="0.3">
      <c r="A7832">
        <v>132034</v>
      </c>
      <c r="B7832" s="1">
        <v>44582</v>
      </c>
      <c r="C7832" t="s">
        <v>17</v>
      </c>
      <c r="D7832" t="s">
        <v>18</v>
      </c>
      <c r="E7832" t="s">
        <v>19</v>
      </c>
      <c r="F7832" t="s">
        <v>72</v>
      </c>
      <c r="G7832" t="s">
        <v>21</v>
      </c>
      <c r="H7832" t="s">
        <v>30</v>
      </c>
      <c r="I7832" t="s">
        <v>23</v>
      </c>
      <c r="J7832" s="4">
        <v>0.08</v>
      </c>
      <c r="K7832" s="2">
        <f>86*Social_Media_Advertising_Sorted_First_10000_Rows[[#This Row],[Acquisition_Cost_Usd]]</f>
        <v>389281.57999999996</v>
      </c>
      <c r="L7832" s="3">
        <v>4526.53</v>
      </c>
      <c r="M7832">
        <v>6.22</v>
      </c>
      <c r="N7832" t="s">
        <v>44</v>
      </c>
      <c r="O7832" t="s">
        <v>32</v>
      </c>
      <c r="P7832">
        <v>11481</v>
      </c>
      <c r="Q7832">
        <v>35527</v>
      </c>
      <c r="R7832">
        <v>8</v>
      </c>
      <c r="S7832" t="s">
        <v>64</v>
      </c>
    </row>
    <row r="7833" spans="1:19" hidden="1" x14ac:dyDescent="0.3">
      <c r="A7833">
        <v>132035</v>
      </c>
      <c r="B7833" s="1">
        <v>44824</v>
      </c>
      <c r="C7833" t="s">
        <v>46</v>
      </c>
      <c r="D7833" t="s">
        <v>61</v>
      </c>
      <c r="E7833" t="s">
        <v>62</v>
      </c>
      <c r="F7833" t="s">
        <v>83</v>
      </c>
      <c r="G7833" t="s">
        <v>60</v>
      </c>
      <c r="H7833" t="s">
        <v>43</v>
      </c>
      <c r="I7833" t="s">
        <v>48</v>
      </c>
      <c r="J7833" s="4">
        <v>0.08</v>
      </c>
      <c r="K7833" s="2">
        <f>86*Social_Media_Advertising_Sorted_First_10000_Rows[[#This Row],[Acquisition_Cost_Usd]]</f>
        <v>281416.94</v>
      </c>
      <c r="L7833" s="3">
        <v>3272.29</v>
      </c>
      <c r="M7833">
        <v>3.28</v>
      </c>
      <c r="N7833" t="s">
        <v>44</v>
      </c>
      <c r="O7833" t="s">
        <v>25</v>
      </c>
      <c r="P7833">
        <v>8083</v>
      </c>
      <c r="Q7833">
        <v>25462</v>
      </c>
      <c r="R7833">
        <v>8</v>
      </c>
      <c r="S7833" t="s">
        <v>64</v>
      </c>
    </row>
    <row r="7834" spans="1:19" x14ac:dyDescent="0.3">
      <c r="A7834">
        <v>132036</v>
      </c>
      <c r="B7834" s="1">
        <v>44863</v>
      </c>
      <c r="C7834" t="s">
        <v>77</v>
      </c>
      <c r="D7834" t="s">
        <v>18</v>
      </c>
      <c r="E7834" t="s">
        <v>55</v>
      </c>
      <c r="F7834" t="s">
        <v>68</v>
      </c>
      <c r="G7834" t="s">
        <v>29</v>
      </c>
      <c r="H7834" t="s">
        <v>22</v>
      </c>
      <c r="I7834" t="s">
        <v>23</v>
      </c>
      <c r="J7834" s="4">
        <v>0.1</v>
      </c>
      <c r="K7834" s="2">
        <f>86*Social_Media_Advertising_Sorted_First_10000_Rows[[#This Row],[Acquisition_Cost_Usd]]</f>
        <v>879536.62</v>
      </c>
      <c r="L7834" s="3">
        <v>10227.17</v>
      </c>
      <c r="M7834">
        <v>6.05</v>
      </c>
      <c r="N7834" t="s">
        <v>38</v>
      </c>
      <c r="O7834" t="s">
        <v>49</v>
      </c>
      <c r="P7834">
        <v>26974</v>
      </c>
      <c r="Q7834">
        <v>81419</v>
      </c>
      <c r="R7834">
        <v>2</v>
      </c>
      <c r="S7834" t="s">
        <v>45</v>
      </c>
    </row>
    <row r="7835" spans="1:19" x14ac:dyDescent="0.3">
      <c r="A7835">
        <v>132037</v>
      </c>
      <c r="B7835" s="1">
        <v>44626</v>
      </c>
      <c r="C7835" t="s">
        <v>39</v>
      </c>
      <c r="D7835" t="s">
        <v>40</v>
      </c>
      <c r="E7835" t="s">
        <v>35</v>
      </c>
      <c r="F7835" t="s">
        <v>92</v>
      </c>
      <c r="G7835" t="s">
        <v>42</v>
      </c>
      <c r="H7835" t="s">
        <v>22</v>
      </c>
      <c r="I7835" t="s">
        <v>37</v>
      </c>
      <c r="J7835" s="4">
        <v>0.05</v>
      </c>
      <c r="K7835" s="2">
        <f>86*Social_Media_Advertising_Sorted_First_10000_Rows[[#This Row],[Acquisition_Cost_Usd]]</f>
        <v>915815.72000000009</v>
      </c>
      <c r="L7835" s="3">
        <v>10649.02</v>
      </c>
      <c r="M7835">
        <v>0.46295541290556058</v>
      </c>
      <c r="N7835" t="s">
        <v>53</v>
      </c>
      <c r="O7835" t="s">
        <v>32</v>
      </c>
      <c r="P7835">
        <v>16517</v>
      </c>
      <c r="Q7835">
        <v>54763</v>
      </c>
      <c r="R7835">
        <v>1</v>
      </c>
      <c r="S7835" t="s">
        <v>50</v>
      </c>
    </row>
    <row r="7836" spans="1:19" x14ac:dyDescent="0.3">
      <c r="A7836">
        <v>132040</v>
      </c>
      <c r="B7836" s="1">
        <v>44590</v>
      </c>
      <c r="C7836" t="s">
        <v>17</v>
      </c>
      <c r="D7836" t="s">
        <v>18</v>
      </c>
      <c r="E7836" t="s">
        <v>27</v>
      </c>
      <c r="F7836" t="s">
        <v>110</v>
      </c>
      <c r="G7836" t="s">
        <v>21</v>
      </c>
      <c r="H7836" t="s">
        <v>30</v>
      </c>
      <c r="I7836" t="s">
        <v>23</v>
      </c>
      <c r="J7836" s="4">
        <v>0.1</v>
      </c>
      <c r="K7836" s="2">
        <f>86*Social_Media_Advertising_Sorted_First_10000_Rows[[#This Row],[Acquisition_Cost_Usd]]</f>
        <v>452847.62</v>
      </c>
      <c r="L7836" s="3">
        <v>5265.67</v>
      </c>
      <c r="M7836">
        <v>0.96</v>
      </c>
      <c r="N7836" t="s">
        <v>24</v>
      </c>
      <c r="O7836" t="s">
        <v>49</v>
      </c>
      <c r="P7836">
        <v>13498</v>
      </c>
      <c r="Q7836">
        <v>41501</v>
      </c>
      <c r="R7836">
        <v>7</v>
      </c>
      <c r="S7836" t="s">
        <v>50</v>
      </c>
    </row>
    <row r="7837" spans="1:19" x14ac:dyDescent="0.3">
      <c r="A7837">
        <v>132044</v>
      </c>
      <c r="B7837" s="1">
        <v>44682</v>
      </c>
      <c r="C7837" t="s">
        <v>91</v>
      </c>
      <c r="D7837" t="s">
        <v>40</v>
      </c>
      <c r="E7837" t="s">
        <v>35</v>
      </c>
      <c r="F7837" t="s">
        <v>87</v>
      </c>
      <c r="G7837" t="s">
        <v>29</v>
      </c>
      <c r="H7837" t="s">
        <v>30</v>
      </c>
      <c r="I7837" t="s">
        <v>23</v>
      </c>
      <c r="J7837" s="4">
        <v>0.1</v>
      </c>
      <c r="K7837" s="2">
        <f>86*Social_Media_Advertising_Sorted_First_10000_Rows[[#This Row],[Acquisition_Cost_Usd]]</f>
        <v>595567.19999999995</v>
      </c>
      <c r="L7837" s="3">
        <v>6925.2</v>
      </c>
      <c r="M7837">
        <v>0.83</v>
      </c>
      <c r="N7837" t="s">
        <v>58</v>
      </c>
      <c r="O7837" t="s">
        <v>25</v>
      </c>
      <c r="P7837">
        <v>17997</v>
      </c>
      <c r="Q7837">
        <v>54826</v>
      </c>
      <c r="R7837">
        <v>2</v>
      </c>
      <c r="S7837" t="s">
        <v>64</v>
      </c>
    </row>
    <row r="7838" spans="1:19" x14ac:dyDescent="0.3">
      <c r="A7838">
        <v>132045</v>
      </c>
      <c r="B7838" s="1">
        <v>44802</v>
      </c>
      <c r="C7838" t="s">
        <v>79</v>
      </c>
      <c r="D7838" t="s">
        <v>18</v>
      </c>
      <c r="E7838" t="s">
        <v>27</v>
      </c>
      <c r="F7838" t="s">
        <v>94</v>
      </c>
      <c r="G7838" t="s">
        <v>29</v>
      </c>
      <c r="H7838" t="s">
        <v>30</v>
      </c>
      <c r="I7838" t="s">
        <v>23</v>
      </c>
      <c r="J7838" s="4">
        <v>0.11</v>
      </c>
      <c r="K7838" s="2">
        <f>86*Social_Media_Advertising_Sorted_First_10000_Rows[[#This Row],[Acquisition_Cost_Usd]]</f>
        <v>622465.42000000004</v>
      </c>
      <c r="L7838" s="3">
        <v>7237.97</v>
      </c>
      <c r="M7838">
        <v>4.22</v>
      </c>
      <c r="N7838" t="s">
        <v>58</v>
      </c>
      <c r="O7838" t="s">
        <v>32</v>
      </c>
      <c r="P7838">
        <v>18842</v>
      </c>
      <c r="Q7838">
        <v>57329</v>
      </c>
      <c r="R7838">
        <v>3</v>
      </c>
      <c r="S7838" t="s">
        <v>33</v>
      </c>
    </row>
    <row r="7839" spans="1:19" hidden="1" x14ac:dyDescent="0.3">
      <c r="A7839">
        <v>132050</v>
      </c>
      <c r="B7839" s="1">
        <v>44922</v>
      </c>
      <c r="C7839" t="s">
        <v>54</v>
      </c>
      <c r="D7839" t="s">
        <v>61</v>
      </c>
      <c r="E7839" t="s">
        <v>62</v>
      </c>
      <c r="F7839" t="s">
        <v>63</v>
      </c>
      <c r="G7839" t="s">
        <v>60</v>
      </c>
      <c r="H7839" t="s">
        <v>52</v>
      </c>
      <c r="I7839" t="s">
        <v>31</v>
      </c>
      <c r="J7839" s="4">
        <v>0.08</v>
      </c>
      <c r="K7839" s="2">
        <f>86*Social_Media_Advertising_Sorted_First_10000_Rows[[#This Row],[Acquisition_Cost_Usd]]</f>
        <v>1127119.4400000002</v>
      </c>
      <c r="L7839" s="3">
        <v>13106.04</v>
      </c>
      <c r="M7839">
        <v>0.42</v>
      </c>
      <c r="N7839" t="s">
        <v>58</v>
      </c>
      <c r="O7839" t="s">
        <v>49</v>
      </c>
      <c r="P7839">
        <v>34639</v>
      </c>
      <c r="Q7839">
        <v>104123</v>
      </c>
      <c r="R7839">
        <v>2</v>
      </c>
      <c r="S7839" t="s">
        <v>64</v>
      </c>
    </row>
    <row r="7840" spans="1:19" hidden="1" x14ac:dyDescent="0.3">
      <c r="A7840">
        <v>132068</v>
      </c>
      <c r="B7840" s="1">
        <v>44713</v>
      </c>
      <c r="C7840" t="s">
        <v>69</v>
      </c>
      <c r="D7840" t="s">
        <v>61</v>
      </c>
      <c r="E7840" t="s">
        <v>62</v>
      </c>
      <c r="F7840" t="s">
        <v>100</v>
      </c>
      <c r="G7840" t="s">
        <v>29</v>
      </c>
      <c r="H7840" t="s">
        <v>30</v>
      </c>
      <c r="I7840" t="s">
        <v>31</v>
      </c>
      <c r="J7840" s="4">
        <v>0.08</v>
      </c>
      <c r="K7840" s="2">
        <f>86*Social_Media_Advertising_Sorted_First_10000_Rows[[#This Row],[Acquisition_Cost_Usd]]</f>
        <v>645111.80000000005</v>
      </c>
      <c r="L7840" s="3">
        <v>7501.3</v>
      </c>
      <c r="M7840">
        <v>7.12</v>
      </c>
      <c r="N7840" t="s">
        <v>53</v>
      </c>
      <c r="O7840" t="s">
        <v>32</v>
      </c>
      <c r="P7840">
        <v>19551</v>
      </c>
      <c r="Q7840">
        <v>59430</v>
      </c>
      <c r="R7840">
        <v>1</v>
      </c>
      <c r="S7840" t="s">
        <v>45</v>
      </c>
    </row>
    <row r="7841" spans="1:19" x14ac:dyDescent="0.3">
      <c r="A7841">
        <v>132070</v>
      </c>
      <c r="B7841" s="1">
        <v>44667</v>
      </c>
      <c r="C7841" t="s">
        <v>34</v>
      </c>
      <c r="D7841" t="s">
        <v>40</v>
      </c>
      <c r="E7841" t="s">
        <v>27</v>
      </c>
      <c r="F7841" t="s">
        <v>110</v>
      </c>
      <c r="G7841" t="s">
        <v>29</v>
      </c>
      <c r="H7841" t="s">
        <v>30</v>
      </c>
      <c r="I7841" t="s">
        <v>48</v>
      </c>
      <c r="J7841" s="4">
        <v>0.04</v>
      </c>
      <c r="K7841" s="2">
        <f>86*Social_Media_Advertising_Sorted_First_10000_Rows[[#This Row],[Acquisition_Cost_Usd]]</f>
        <v>396409.26</v>
      </c>
      <c r="L7841" s="3">
        <v>4609.41</v>
      </c>
      <c r="M7841">
        <v>6.08</v>
      </c>
      <c r="N7841" t="s">
        <v>44</v>
      </c>
      <c r="O7841" t="s">
        <v>49</v>
      </c>
      <c r="P7841">
        <v>11708</v>
      </c>
      <c r="Q7841">
        <v>36199</v>
      </c>
      <c r="R7841">
        <v>5</v>
      </c>
      <c r="S7841" t="s">
        <v>50</v>
      </c>
    </row>
    <row r="7842" spans="1:19" x14ac:dyDescent="0.3">
      <c r="A7842">
        <v>132080</v>
      </c>
      <c r="B7842" s="1">
        <v>44854</v>
      </c>
      <c r="C7842" t="s">
        <v>77</v>
      </c>
      <c r="D7842" t="s">
        <v>18</v>
      </c>
      <c r="E7842" t="s">
        <v>35</v>
      </c>
      <c r="F7842" t="s">
        <v>63</v>
      </c>
      <c r="G7842" t="s">
        <v>21</v>
      </c>
      <c r="H7842" t="s">
        <v>52</v>
      </c>
      <c r="I7842" t="s">
        <v>23</v>
      </c>
      <c r="J7842" s="4">
        <v>7.0000000000000007E-2</v>
      </c>
      <c r="K7842" s="2">
        <f>86*Social_Media_Advertising_Sorted_First_10000_Rows[[#This Row],[Acquisition_Cost_Usd]]</f>
        <v>1290000</v>
      </c>
      <c r="L7842" s="3">
        <v>15000</v>
      </c>
      <c r="M7842">
        <v>1.1000000000000001</v>
      </c>
      <c r="N7842" t="s">
        <v>24</v>
      </c>
      <c r="O7842" t="s">
        <v>25</v>
      </c>
      <c r="P7842">
        <v>38516</v>
      </c>
      <c r="Q7842">
        <v>115605</v>
      </c>
      <c r="R7842">
        <v>1</v>
      </c>
      <c r="S7842" t="s">
        <v>64</v>
      </c>
    </row>
    <row r="7843" spans="1:19" x14ac:dyDescent="0.3">
      <c r="A7843">
        <v>132084</v>
      </c>
      <c r="B7843" s="1">
        <v>44863</v>
      </c>
      <c r="C7843" t="s">
        <v>77</v>
      </c>
      <c r="D7843" t="s">
        <v>40</v>
      </c>
      <c r="E7843" t="s">
        <v>55</v>
      </c>
      <c r="F7843" t="s">
        <v>57</v>
      </c>
      <c r="G7843" t="s">
        <v>42</v>
      </c>
      <c r="H7843" t="s">
        <v>22</v>
      </c>
      <c r="I7843" t="s">
        <v>48</v>
      </c>
      <c r="J7843" s="4">
        <v>0.14000000000000001</v>
      </c>
      <c r="K7843" s="2">
        <f>86*Social_Media_Advertising_Sorted_First_10000_Rows[[#This Row],[Acquisition_Cost_Usd]]</f>
        <v>882316.14</v>
      </c>
      <c r="L7843" s="3">
        <v>10259.49</v>
      </c>
      <c r="M7843">
        <v>6.08</v>
      </c>
      <c r="N7843" t="s">
        <v>53</v>
      </c>
      <c r="O7843" t="s">
        <v>49</v>
      </c>
      <c r="P7843">
        <v>27060</v>
      </c>
      <c r="Q7843">
        <v>81673</v>
      </c>
      <c r="R7843">
        <v>4</v>
      </c>
      <c r="S7843" t="s">
        <v>26</v>
      </c>
    </row>
    <row r="7844" spans="1:19" x14ac:dyDescent="0.3">
      <c r="A7844">
        <v>132097</v>
      </c>
      <c r="B7844" s="1">
        <v>44712</v>
      </c>
      <c r="C7844" t="s">
        <v>91</v>
      </c>
      <c r="D7844" t="s">
        <v>40</v>
      </c>
      <c r="E7844" t="s">
        <v>55</v>
      </c>
      <c r="F7844" t="s">
        <v>84</v>
      </c>
      <c r="G7844" t="s">
        <v>42</v>
      </c>
      <c r="H7844" t="s">
        <v>43</v>
      </c>
      <c r="I7844" t="s">
        <v>37</v>
      </c>
      <c r="J7844" s="4">
        <v>0.05</v>
      </c>
      <c r="K7844" s="2">
        <f>86*Social_Media_Advertising_Sorted_First_10000_Rows[[#This Row],[Acquisition_Cost_Usd]]</f>
        <v>307629.74</v>
      </c>
      <c r="L7844" s="3">
        <v>3577.09</v>
      </c>
      <c r="M7844">
        <v>0.97059764172864638</v>
      </c>
      <c r="N7844" t="s">
        <v>44</v>
      </c>
      <c r="O7844" t="s">
        <v>49</v>
      </c>
      <c r="P7844">
        <v>5224</v>
      </c>
      <c r="Q7844">
        <v>17994</v>
      </c>
      <c r="R7844">
        <v>1</v>
      </c>
      <c r="S7844" t="s">
        <v>50</v>
      </c>
    </row>
    <row r="7845" spans="1:19" x14ac:dyDescent="0.3">
      <c r="A7845">
        <v>132098</v>
      </c>
      <c r="B7845" s="1">
        <v>44863</v>
      </c>
      <c r="C7845" t="s">
        <v>77</v>
      </c>
      <c r="D7845" t="s">
        <v>40</v>
      </c>
      <c r="E7845" t="s">
        <v>35</v>
      </c>
      <c r="F7845" t="s">
        <v>74</v>
      </c>
      <c r="G7845" t="s">
        <v>29</v>
      </c>
      <c r="H7845" t="s">
        <v>30</v>
      </c>
      <c r="I7845" t="s">
        <v>23</v>
      </c>
      <c r="J7845" s="4">
        <v>0.15</v>
      </c>
      <c r="K7845" s="2">
        <f>86*Social_Media_Advertising_Sorted_First_10000_Rows[[#This Row],[Acquisition_Cost_Usd]]</f>
        <v>613876.6</v>
      </c>
      <c r="L7845" s="3">
        <v>7138.1</v>
      </c>
      <c r="M7845">
        <v>2.7</v>
      </c>
      <c r="N7845" t="s">
        <v>58</v>
      </c>
      <c r="O7845" t="s">
        <v>25</v>
      </c>
      <c r="P7845">
        <v>18574</v>
      </c>
      <c r="Q7845">
        <v>56537</v>
      </c>
      <c r="R7845">
        <v>2</v>
      </c>
      <c r="S7845" t="s">
        <v>64</v>
      </c>
    </row>
    <row r="7846" spans="1:19" x14ac:dyDescent="0.3">
      <c r="A7846">
        <v>132101</v>
      </c>
      <c r="B7846" s="1">
        <v>44583</v>
      </c>
      <c r="C7846" t="s">
        <v>17</v>
      </c>
      <c r="D7846" t="s">
        <v>40</v>
      </c>
      <c r="E7846" t="s">
        <v>27</v>
      </c>
      <c r="F7846" t="s">
        <v>103</v>
      </c>
      <c r="G7846" t="s">
        <v>60</v>
      </c>
      <c r="H7846" t="s">
        <v>22</v>
      </c>
      <c r="I7846" t="s">
        <v>37</v>
      </c>
      <c r="J7846" s="4">
        <v>0.14000000000000001</v>
      </c>
      <c r="K7846" s="2">
        <f>86*Social_Media_Advertising_Sorted_First_10000_Rows[[#This Row],[Acquisition_Cost_Usd]]</f>
        <v>939448.52</v>
      </c>
      <c r="L7846" s="3">
        <v>10923.82</v>
      </c>
      <c r="M7846">
        <v>0.1161857213855654</v>
      </c>
      <c r="N7846" t="s">
        <v>44</v>
      </c>
      <c r="O7846" t="s">
        <v>32</v>
      </c>
      <c r="P7846">
        <v>16953</v>
      </c>
      <c r="Q7846">
        <v>56182</v>
      </c>
      <c r="R7846">
        <v>1</v>
      </c>
      <c r="S7846" t="s">
        <v>45</v>
      </c>
    </row>
    <row r="7847" spans="1:19" x14ac:dyDescent="0.3">
      <c r="A7847">
        <v>132104</v>
      </c>
      <c r="B7847" s="1">
        <v>44628</v>
      </c>
      <c r="C7847" t="s">
        <v>39</v>
      </c>
      <c r="D7847" t="s">
        <v>40</v>
      </c>
      <c r="E7847" t="s">
        <v>27</v>
      </c>
      <c r="F7847" t="s">
        <v>85</v>
      </c>
      <c r="G7847" t="s">
        <v>21</v>
      </c>
      <c r="H7847" t="s">
        <v>52</v>
      </c>
      <c r="I7847" t="s">
        <v>37</v>
      </c>
      <c r="J7847" s="4">
        <v>0.06</v>
      </c>
      <c r="K7847" s="2">
        <f>86*Social_Media_Advertising_Sorted_First_10000_Rows[[#This Row],[Acquisition_Cost_Usd]]</f>
        <v>1001101.9199999999</v>
      </c>
      <c r="L7847" s="3">
        <v>11640.72</v>
      </c>
      <c r="M7847">
        <v>0.2413088059546358</v>
      </c>
      <c r="N7847" t="s">
        <v>38</v>
      </c>
      <c r="O7847" t="s">
        <v>49</v>
      </c>
      <c r="P7847">
        <v>18103</v>
      </c>
      <c r="Q7847">
        <v>59927</v>
      </c>
      <c r="R7847">
        <v>1</v>
      </c>
      <c r="S7847" t="s">
        <v>45</v>
      </c>
    </row>
    <row r="7848" spans="1:19" hidden="1" x14ac:dyDescent="0.3">
      <c r="A7848">
        <v>132105</v>
      </c>
      <c r="B7848" s="1">
        <v>44925</v>
      </c>
      <c r="C7848" t="s">
        <v>54</v>
      </c>
      <c r="D7848" t="s">
        <v>61</v>
      </c>
      <c r="E7848" t="s">
        <v>62</v>
      </c>
      <c r="F7848" t="s">
        <v>51</v>
      </c>
      <c r="G7848" t="s">
        <v>29</v>
      </c>
      <c r="H7848" t="s">
        <v>30</v>
      </c>
      <c r="I7848" t="s">
        <v>23</v>
      </c>
      <c r="J7848" s="4">
        <v>0.04</v>
      </c>
      <c r="K7848" s="2">
        <f>86*Social_Media_Advertising_Sorted_First_10000_Rows[[#This Row],[Acquisition_Cost_Usd]]</f>
        <v>656548.07999999996</v>
      </c>
      <c r="L7848" s="3">
        <v>7634.28</v>
      </c>
      <c r="M7848">
        <v>6.88</v>
      </c>
      <c r="N7848" t="s">
        <v>24</v>
      </c>
      <c r="O7848" t="s">
        <v>49</v>
      </c>
      <c r="P7848">
        <v>19909</v>
      </c>
      <c r="Q7848">
        <v>60491</v>
      </c>
      <c r="R7848">
        <v>8</v>
      </c>
      <c r="S7848" t="s">
        <v>33</v>
      </c>
    </row>
    <row r="7849" spans="1:19" hidden="1" x14ac:dyDescent="0.3">
      <c r="A7849">
        <v>132110</v>
      </c>
      <c r="B7849" s="1">
        <v>44771</v>
      </c>
      <c r="C7849" t="s">
        <v>67</v>
      </c>
      <c r="D7849" t="s">
        <v>61</v>
      </c>
      <c r="E7849" t="s">
        <v>62</v>
      </c>
      <c r="F7849" t="s">
        <v>59</v>
      </c>
      <c r="G7849" t="s">
        <v>60</v>
      </c>
      <c r="H7849" t="s">
        <v>30</v>
      </c>
      <c r="I7849" t="s">
        <v>23</v>
      </c>
      <c r="J7849" s="4">
        <v>0.05</v>
      </c>
      <c r="K7849" s="2">
        <f>86*Social_Media_Advertising_Sorted_First_10000_Rows[[#This Row],[Acquisition_Cost_Usd]]</f>
        <v>446911.04000000004</v>
      </c>
      <c r="L7849" s="3">
        <v>5196.6400000000003</v>
      </c>
      <c r="M7849">
        <v>2.77</v>
      </c>
      <c r="N7849" t="s">
        <v>38</v>
      </c>
      <c r="O7849" t="s">
        <v>49</v>
      </c>
      <c r="P7849">
        <v>13314</v>
      </c>
      <c r="Q7849">
        <v>40957</v>
      </c>
      <c r="R7849">
        <v>8</v>
      </c>
      <c r="S7849" t="s">
        <v>26</v>
      </c>
    </row>
    <row r="7850" spans="1:19" hidden="1" x14ac:dyDescent="0.3">
      <c r="A7850">
        <v>132114</v>
      </c>
      <c r="B7850" s="1">
        <v>44806</v>
      </c>
      <c r="C7850" t="s">
        <v>46</v>
      </c>
      <c r="D7850" t="s">
        <v>61</v>
      </c>
      <c r="E7850" t="s">
        <v>62</v>
      </c>
      <c r="F7850" t="s">
        <v>83</v>
      </c>
      <c r="G7850" t="s">
        <v>42</v>
      </c>
      <c r="H7850" t="s">
        <v>43</v>
      </c>
      <c r="I7850" t="s">
        <v>37</v>
      </c>
      <c r="J7850" s="4">
        <v>0.11</v>
      </c>
      <c r="K7850" s="2">
        <f>86*Social_Media_Advertising_Sorted_First_10000_Rows[[#This Row],[Acquisition_Cost_Usd]]</f>
        <v>270109.65999999997</v>
      </c>
      <c r="L7850" s="3">
        <v>3140.81</v>
      </c>
      <c r="M7850">
        <v>1.415678328267197</v>
      </c>
      <c r="N7850" t="s">
        <v>58</v>
      </c>
      <c r="O7850" t="s">
        <v>49</v>
      </c>
      <c r="P7850">
        <v>4547</v>
      </c>
      <c r="Q7850">
        <v>15789</v>
      </c>
      <c r="R7850">
        <v>1</v>
      </c>
      <c r="S7850" t="s">
        <v>64</v>
      </c>
    </row>
    <row r="7851" spans="1:19" x14ac:dyDescent="0.3">
      <c r="A7851">
        <v>132115</v>
      </c>
      <c r="B7851" s="1">
        <v>44788</v>
      </c>
      <c r="C7851" t="s">
        <v>79</v>
      </c>
      <c r="D7851" t="s">
        <v>40</v>
      </c>
      <c r="E7851" t="s">
        <v>19</v>
      </c>
      <c r="F7851" t="s">
        <v>108</v>
      </c>
      <c r="G7851" t="s">
        <v>29</v>
      </c>
      <c r="H7851" t="s">
        <v>43</v>
      </c>
      <c r="I7851" t="s">
        <v>31</v>
      </c>
      <c r="J7851" s="4">
        <v>0.13</v>
      </c>
      <c r="K7851" s="2">
        <f>86*Social_Media_Advertising_Sorted_First_10000_Rows[[#This Row],[Acquisition_Cost_Usd]]</f>
        <v>299304.08</v>
      </c>
      <c r="L7851" s="3">
        <v>3480.28</v>
      </c>
      <c r="M7851">
        <v>1.22</v>
      </c>
      <c r="N7851" t="s">
        <v>38</v>
      </c>
      <c r="O7851" t="s">
        <v>25</v>
      </c>
      <c r="P7851">
        <v>8629</v>
      </c>
      <c r="Q7851">
        <v>27080</v>
      </c>
      <c r="R7851">
        <v>7</v>
      </c>
      <c r="S7851" t="s">
        <v>45</v>
      </c>
    </row>
    <row r="7852" spans="1:19" x14ac:dyDescent="0.3">
      <c r="A7852">
        <v>132121</v>
      </c>
      <c r="B7852" s="1">
        <v>44700</v>
      </c>
      <c r="C7852" t="s">
        <v>91</v>
      </c>
      <c r="D7852" t="s">
        <v>18</v>
      </c>
      <c r="E7852" t="s">
        <v>27</v>
      </c>
      <c r="F7852" t="s">
        <v>96</v>
      </c>
      <c r="G7852" t="s">
        <v>29</v>
      </c>
      <c r="H7852" t="s">
        <v>52</v>
      </c>
      <c r="I7852" t="s">
        <v>48</v>
      </c>
      <c r="J7852" s="4">
        <v>0.04</v>
      </c>
      <c r="K7852" s="2">
        <f>86*Social_Media_Advertising_Sorted_First_10000_Rows[[#This Row],[Acquisition_Cost_Usd]]</f>
        <v>1235867.3</v>
      </c>
      <c r="L7852" s="3">
        <v>14370.55</v>
      </c>
      <c r="M7852">
        <v>6.59</v>
      </c>
      <c r="N7852" t="s">
        <v>53</v>
      </c>
      <c r="O7852" t="s">
        <v>49</v>
      </c>
      <c r="P7852">
        <v>37401</v>
      </c>
      <c r="Q7852">
        <v>112302</v>
      </c>
      <c r="R7852">
        <v>6</v>
      </c>
      <c r="S7852" t="s">
        <v>26</v>
      </c>
    </row>
    <row r="7853" spans="1:19" x14ac:dyDescent="0.3">
      <c r="A7853">
        <v>132125</v>
      </c>
      <c r="B7853" s="1">
        <v>44879</v>
      </c>
      <c r="C7853" t="s">
        <v>80</v>
      </c>
      <c r="D7853" t="s">
        <v>18</v>
      </c>
      <c r="E7853" t="s">
        <v>55</v>
      </c>
      <c r="F7853" t="s">
        <v>78</v>
      </c>
      <c r="G7853" t="s">
        <v>60</v>
      </c>
      <c r="H7853" t="s">
        <v>43</v>
      </c>
      <c r="I7853" t="s">
        <v>31</v>
      </c>
      <c r="J7853" s="4">
        <v>0.11</v>
      </c>
      <c r="K7853" s="2">
        <f>86*Social_Media_Advertising_Sorted_First_10000_Rows[[#This Row],[Acquisition_Cost_Usd]]</f>
        <v>303366.71999999997</v>
      </c>
      <c r="L7853" s="3">
        <v>3527.52</v>
      </c>
      <c r="M7853">
        <v>5.71</v>
      </c>
      <c r="N7853" t="s">
        <v>58</v>
      </c>
      <c r="O7853" t="s">
        <v>49</v>
      </c>
      <c r="P7853">
        <v>8757</v>
      </c>
      <c r="Q7853">
        <v>27458</v>
      </c>
      <c r="R7853">
        <v>9</v>
      </c>
      <c r="S7853" t="s">
        <v>33</v>
      </c>
    </row>
    <row r="7854" spans="1:19" x14ac:dyDescent="0.3">
      <c r="A7854">
        <v>132126</v>
      </c>
      <c r="B7854" s="1">
        <v>44884</v>
      </c>
      <c r="C7854" t="s">
        <v>80</v>
      </c>
      <c r="D7854" t="s">
        <v>40</v>
      </c>
      <c r="E7854" t="s">
        <v>55</v>
      </c>
      <c r="F7854" t="s">
        <v>108</v>
      </c>
      <c r="G7854" t="s">
        <v>29</v>
      </c>
      <c r="H7854" t="s">
        <v>22</v>
      </c>
      <c r="I7854" t="s">
        <v>48</v>
      </c>
      <c r="J7854" s="4">
        <v>0.06</v>
      </c>
      <c r="K7854" s="2">
        <f>86*Social_Media_Advertising_Sorted_First_10000_Rows[[#This Row],[Acquisition_Cost_Usd]]</f>
        <v>745609.67999999993</v>
      </c>
      <c r="L7854" s="3">
        <v>8669.8799999999992</v>
      </c>
      <c r="M7854">
        <v>0.76</v>
      </c>
      <c r="N7854" t="s">
        <v>58</v>
      </c>
      <c r="O7854" t="s">
        <v>25</v>
      </c>
      <c r="P7854">
        <v>22743</v>
      </c>
      <c r="Q7854">
        <v>68886</v>
      </c>
      <c r="R7854">
        <v>1</v>
      </c>
      <c r="S7854" t="s">
        <v>45</v>
      </c>
    </row>
    <row r="7855" spans="1:19" x14ac:dyDescent="0.3">
      <c r="A7855">
        <v>132128</v>
      </c>
      <c r="B7855" s="1">
        <v>44844</v>
      </c>
      <c r="C7855" t="s">
        <v>77</v>
      </c>
      <c r="D7855" t="s">
        <v>40</v>
      </c>
      <c r="E7855" t="s">
        <v>35</v>
      </c>
      <c r="F7855" t="s">
        <v>100</v>
      </c>
      <c r="G7855" t="s">
        <v>60</v>
      </c>
      <c r="H7855" t="s">
        <v>43</v>
      </c>
      <c r="I7855" t="s">
        <v>48</v>
      </c>
      <c r="J7855" s="4">
        <v>0.03</v>
      </c>
      <c r="K7855" s="2">
        <f>86*Social_Media_Advertising_Sorted_First_10000_Rows[[#This Row],[Acquisition_Cost_Usd]]</f>
        <v>43000</v>
      </c>
      <c r="L7855" s="3">
        <v>500</v>
      </c>
      <c r="M7855">
        <v>5.73</v>
      </c>
      <c r="N7855" t="s">
        <v>24</v>
      </c>
      <c r="O7855" t="s">
        <v>32</v>
      </c>
      <c r="P7855">
        <v>1741</v>
      </c>
      <c r="Q7855">
        <v>6677</v>
      </c>
      <c r="R7855">
        <v>8</v>
      </c>
      <c r="S7855" t="s">
        <v>45</v>
      </c>
    </row>
    <row r="7856" spans="1:19" x14ac:dyDescent="0.3">
      <c r="A7856">
        <v>132129</v>
      </c>
      <c r="B7856" s="1">
        <v>44684</v>
      </c>
      <c r="C7856" t="s">
        <v>91</v>
      </c>
      <c r="D7856" t="s">
        <v>18</v>
      </c>
      <c r="E7856" t="s">
        <v>35</v>
      </c>
      <c r="F7856" t="s">
        <v>110</v>
      </c>
      <c r="G7856" t="s">
        <v>60</v>
      </c>
      <c r="H7856" t="s">
        <v>22</v>
      </c>
      <c r="I7856" t="s">
        <v>23</v>
      </c>
      <c r="J7856" s="4">
        <v>0.08</v>
      </c>
      <c r="K7856" s="2">
        <f>86*Social_Media_Advertising_Sorted_First_10000_Rows[[#This Row],[Acquisition_Cost_Usd]]</f>
        <v>806393.62</v>
      </c>
      <c r="L7856" s="3">
        <v>9376.67</v>
      </c>
      <c r="M7856">
        <v>7.98</v>
      </c>
      <c r="N7856" t="s">
        <v>58</v>
      </c>
      <c r="O7856" t="s">
        <v>32</v>
      </c>
      <c r="P7856">
        <v>24637</v>
      </c>
      <c r="Q7856">
        <v>74496</v>
      </c>
      <c r="R7856">
        <v>2</v>
      </c>
      <c r="S7856" t="s">
        <v>50</v>
      </c>
    </row>
    <row r="7857" spans="1:19" hidden="1" x14ac:dyDescent="0.3">
      <c r="A7857">
        <v>132136</v>
      </c>
      <c r="B7857" s="1">
        <v>44925</v>
      </c>
      <c r="C7857" t="s">
        <v>54</v>
      </c>
      <c r="D7857" t="s">
        <v>61</v>
      </c>
      <c r="E7857" t="s">
        <v>62</v>
      </c>
      <c r="F7857" t="s">
        <v>85</v>
      </c>
      <c r="G7857" t="s">
        <v>21</v>
      </c>
      <c r="H7857" t="s">
        <v>22</v>
      </c>
      <c r="I7857" t="s">
        <v>48</v>
      </c>
      <c r="J7857" s="4">
        <v>0.05</v>
      </c>
      <c r="K7857" s="2">
        <f>86*Social_Media_Advertising_Sorted_First_10000_Rows[[#This Row],[Acquisition_Cost_Usd]]</f>
        <v>958134.6</v>
      </c>
      <c r="L7857" s="3">
        <v>11141.1</v>
      </c>
      <c r="M7857">
        <v>1.23</v>
      </c>
      <c r="N7857" t="s">
        <v>53</v>
      </c>
      <c r="O7857" t="s">
        <v>49</v>
      </c>
      <c r="P7857">
        <v>29462</v>
      </c>
      <c r="Q7857">
        <v>88786</v>
      </c>
      <c r="R7857">
        <v>2</v>
      </c>
      <c r="S7857" t="s">
        <v>45</v>
      </c>
    </row>
    <row r="7858" spans="1:19" x14ac:dyDescent="0.3">
      <c r="A7858">
        <v>132140</v>
      </c>
      <c r="B7858" s="1">
        <v>44847</v>
      </c>
      <c r="C7858" t="s">
        <v>77</v>
      </c>
      <c r="D7858" t="s">
        <v>18</v>
      </c>
      <c r="E7858" t="s">
        <v>19</v>
      </c>
      <c r="F7858" t="s">
        <v>56</v>
      </c>
      <c r="G7858" t="s">
        <v>21</v>
      </c>
      <c r="H7858" t="s">
        <v>22</v>
      </c>
      <c r="I7858" t="s">
        <v>37</v>
      </c>
      <c r="J7858" s="4">
        <v>7.0000000000000007E-2</v>
      </c>
      <c r="K7858" s="2">
        <f>86*Social_Media_Advertising_Sorted_First_10000_Rows[[#This Row],[Acquisition_Cost_Usd]]</f>
        <v>891220.58000000007</v>
      </c>
      <c r="L7858" s="3">
        <v>10363.030000000001</v>
      </c>
      <c r="M7858">
        <v>0.80436268651545284</v>
      </c>
      <c r="N7858" t="s">
        <v>53</v>
      </c>
      <c r="O7858" t="s">
        <v>25</v>
      </c>
      <c r="P7858">
        <v>16058</v>
      </c>
      <c r="Q7858">
        <v>53269</v>
      </c>
      <c r="R7858">
        <v>1</v>
      </c>
      <c r="S7858" t="s">
        <v>26</v>
      </c>
    </row>
    <row r="7859" spans="1:19" x14ac:dyDescent="0.3">
      <c r="A7859">
        <v>132142</v>
      </c>
      <c r="B7859" s="1">
        <v>44569</v>
      </c>
      <c r="C7859" t="s">
        <v>17</v>
      </c>
      <c r="D7859" t="s">
        <v>18</v>
      </c>
      <c r="E7859" t="s">
        <v>35</v>
      </c>
      <c r="F7859" t="s">
        <v>82</v>
      </c>
      <c r="G7859" t="s">
        <v>42</v>
      </c>
      <c r="H7859" t="s">
        <v>43</v>
      </c>
      <c r="I7859" t="s">
        <v>23</v>
      </c>
      <c r="J7859" s="4">
        <v>0.04</v>
      </c>
      <c r="K7859" s="2">
        <f>86*Social_Media_Advertising_Sorted_First_10000_Rows[[#This Row],[Acquisition_Cost_Usd]]</f>
        <v>300527</v>
      </c>
      <c r="L7859" s="3">
        <v>3494.5</v>
      </c>
      <c r="M7859">
        <v>5.14</v>
      </c>
      <c r="N7859" t="s">
        <v>24</v>
      </c>
      <c r="O7859" t="s">
        <v>32</v>
      </c>
      <c r="P7859">
        <v>8672</v>
      </c>
      <c r="Q7859">
        <v>27206</v>
      </c>
      <c r="R7859">
        <v>9</v>
      </c>
      <c r="S7859" t="s">
        <v>26</v>
      </c>
    </row>
    <row r="7860" spans="1:19" x14ac:dyDescent="0.3">
      <c r="A7860">
        <v>132143</v>
      </c>
      <c r="B7860" s="1">
        <v>44896</v>
      </c>
      <c r="C7860" t="s">
        <v>54</v>
      </c>
      <c r="D7860" t="s">
        <v>18</v>
      </c>
      <c r="E7860" t="s">
        <v>27</v>
      </c>
      <c r="F7860" t="s">
        <v>66</v>
      </c>
      <c r="G7860" t="s">
        <v>21</v>
      </c>
      <c r="H7860" t="s">
        <v>30</v>
      </c>
      <c r="I7860" t="s">
        <v>31</v>
      </c>
      <c r="J7860" s="4">
        <v>0.03</v>
      </c>
      <c r="K7860" s="2">
        <f>86*Social_Media_Advertising_Sorted_First_10000_Rows[[#This Row],[Acquisition_Cost_Usd]]</f>
        <v>526273.56000000006</v>
      </c>
      <c r="L7860" s="3">
        <v>6119.46</v>
      </c>
      <c r="M7860">
        <v>3.32</v>
      </c>
      <c r="N7860" t="s">
        <v>53</v>
      </c>
      <c r="O7860" t="s">
        <v>25</v>
      </c>
      <c r="P7860">
        <v>15820</v>
      </c>
      <c r="Q7860">
        <v>48380</v>
      </c>
      <c r="R7860">
        <v>7</v>
      </c>
      <c r="S7860" t="s">
        <v>64</v>
      </c>
    </row>
    <row r="7861" spans="1:19" x14ac:dyDescent="0.3">
      <c r="A7861">
        <v>132149</v>
      </c>
      <c r="B7861" s="1">
        <v>44745</v>
      </c>
      <c r="C7861" t="s">
        <v>67</v>
      </c>
      <c r="D7861" t="s">
        <v>40</v>
      </c>
      <c r="E7861" t="s">
        <v>35</v>
      </c>
      <c r="F7861" t="s">
        <v>97</v>
      </c>
      <c r="G7861" t="s">
        <v>21</v>
      </c>
      <c r="H7861" t="s">
        <v>22</v>
      </c>
      <c r="I7861" t="s">
        <v>37</v>
      </c>
      <c r="J7861" s="4">
        <v>0.03</v>
      </c>
      <c r="K7861" s="2">
        <f>86*Social_Media_Advertising_Sorted_First_10000_Rows[[#This Row],[Acquisition_Cost_Usd]]</f>
        <v>859903.67999999993</v>
      </c>
      <c r="L7861" s="3">
        <v>9998.8799999999992</v>
      </c>
      <c r="M7861">
        <v>1.2208438108667874</v>
      </c>
      <c r="N7861" t="s">
        <v>58</v>
      </c>
      <c r="O7861" t="s">
        <v>32</v>
      </c>
      <c r="P7861">
        <v>15472</v>
      </c>
      <c r="Q7861">
        <v>51362</v>
      </c>
      <c r="R7861">
        <v>1</v>
      </c>
      <c r="S7861" t="s">
        <v>26</v>
      </c>
    </row>
    <row r="7862" spans="1:19" x14ac:dyDescent="0.3">
      <c r="A7862">
        <v>132151</v>
      </c>
      <c r="B7862" s="1">
        <v>44812</v>
      </c>
      <c r="C7862" t="s">
        <v>46</v>
      </c>
      <c r="D7862" t="s">
        <v>18</v>
      </c>
      <c r="E7862" t="s">
        <v>19</v>
      </c>
      <c r="F7862" t="s">
        <v>86</v>
      </c>
      <c r="G7862" t="s">
        <v>29</v>
      </c>
      <c r="H7862" t="s">
        <v>22</v>
      </c>
      <c r="I7862" t="s">
        <v>23</v>
      </c>
      <c r="J7862" s="4">
        <v>7.0000000000000007E-2</v>
      </c>
      <c r="K7862" s="2">
        <f>86*Social_Media_Advertising_Sorted_First_10000_Rows[[#This Row],[Acquisition_Cost_Usd]]</f>
        <v>716736.03999999992</v>
      </c>
      <c r="L7862" s="3">
        <v>8334.14</v>
      </c>
      <c r="M7862">
        <v>7.77</v>
      </c>
      <c r="N7862" t="s">
        <v>24</v>
      </c>
      <c r="O7862" t="s">
        <v>49</v>
      </c>
      <c r="P7862">
        <v>21832</v>
      </c>
      <c r="Q7862">
        <v>66186</v>
      </c>
      <c r="R7862">
        <v>8</v>
      </c>
      <c r="S7862" t="s">
        <v>50</v>
      </c>
    </row>
    <row r="7863" spans="1:19" x14ac:dyDescent="0.3">
      <c r="A7863">
        <v>132152</v>
      </c>
      <c r="B7863" s="1">
        <v>44745</v>
      </c>
      <c r="C7863" t="s">
        <v>67</v>
      </c>
      <c r="D7863" t="s">
        <v>18</v>
      </c>
      <c r="E7863" t="s">
        <v>27</v>
      </c>
      <c r="F7863" t="s">
        <v>73</v>
      </c>
      <c r="G7863" t="s">
        <v>42</v>
      </c>
      <c r="H7863" t="s">
        <v>22</v>
      </c>
      <c r="I7863" t="s">
        <v>48</v>
      </c>
      <c r="J7863" s="4">
        <v>0.13</v>
      </c>
      <c r="K7863" s="2">
        <f>86*Social_Media_Advertising_Sorted_First_10000_Rows[[#This Row],[Acquisition_Cost_Usd]]</f>
        <v>792215.65999999992</v>
      </c>
      <c r="L7863" s="3">
        <v>9211.81</v>
      </c>
      <c r="M7863">
        <v>3.69</v>
      </c>
      <c r="N7863" t="s">
        <v>44</v>
      </c>
      <c r="O7863" t="s">
        <v>49</v>
      </c>
      <c r="P7863">
        <v>24197</v>
      </c>
      <c r="Q7863">
        <v>73193</v>
      </c>
      <c r="R7863">
        <v>5</v>
      </c>
      <c r="S7863" t="s">
        <v>33</v>
      </c>
    </row>
    <row r="7864" spans="1:19" x14ac:dyDescent="0.3">
      <c r="A7864">
        <v>132153</v>
      </c>
      <c r="B7864" s="1">
        <v>44757</v>
      </c>
      <c r="C7864" t="s">
        <v>67</v>
      </c>
      <c r="D7864" t="s">
        <v>18</v>
      </c>
      <c r="E7864" t="s">
        <v>19</v>
      </c>
      <c r="F7864" t="s">
        <v>93</v>
      </c>
      <c r="G7864" t="s">
        <v>29</v>
      </c>
      <c r="H7864" t="s">
        <v>52</v>
      </c>
      <c r="I7864" t="s">
        <v>23</v>
      </c>
      <c r="J7864" s="4">
        <v>0.08</v>
      </c>
      <c r="K7864" s="2">
        <f>86*Social_Media_Advertising_Sorted_First_10000_Rows[[#This Row],[Acquisition_Cost_Usd]]</f>
        <v>1216149.22</v>
      </c>
      <c r="L7864" s="3">
        <v>14141.27</v>
      </c>
      <c r="M7864">
        <v>3.39</v>
      </c>
      <c r="N7864" t="s">
        <v>44</v>
      </c>
      <c r="O7864" t="s">
        <v>49</v>
      </c>
      <c r="P7864">
        <v>36961</v>
      </c>
      <c r="Q7864">
        <v>110999</v>
      </c>
      <c r="R7864">
        <v>7</v>
      </c>
      <c r="S7864" t="s">
        <v>45</v>
      </c>
    </row>
    <row r="7865" spans="1:19" hidden="1" x14ac:dyDescent="0.3">
      <c r="A7865">
        <v>132154</v>
      </c>
      <c r="B7865" s="1">
        <v>44605</v>
      </c>
      <c r="C7865" t="s">
        <v>65</v>
      </c>
      <c r="D7865" t="s">
        <v>61</v>
      </c>
      <c r="E7865" t="s">
        <v>62</v>
      </c>
      <c r="F7865" t="s">
        <v>75</v>
      </c>
      <c r="G7865" t="s">
        <v>29</v>
      </c>
      <c r="H7865" t="s">
        <v>43</v>
      </c>
      <c r="I7865" t="s">
        <v>31</v>
      </c>
      <c r="J7865" s="4">
        <v>0.12</v>
      </c>
      <c r="K7865" s="2">
        <f>86*Social_Media_Advertising_Sorted_First_10000_Rows[[#This Row],[Acquisition_Cost_Usd]]</f>
        <v>329492.65999999997</v>
      </c>
      <c r="L7865" s="3">
        <v>3831.31</v>
      </c>
      <c r="M7865">
        <v>1.22</v>
      </c>
      <c r="N7865" t="s">
        <v>58</v>
      </c>
      <c r="O7865" t="s">
        <v>49</v>
      </c>
      <c r="P7865">
        <v>9580</v>
      </c>
      <c r="Q7865">
        <v>29897</v>
      </c>
      <c r="R7865">
        <v>1</v>
      </c>
      <c r="S7865" t="s">
        <v>45</v>
      </c>
    </row>
    <row r="7866" spans="1:19" x14ac:dyDescent="0.3">
      <c r="A7866">
        <v>132159</v>
      </c>
      <c r="B7866" s="1">
        <v>44562</v>
      </c>
      <c r="C7866" t="s">
        <v>17</v>
      </c>
      <c r="D7866" t="s">
        <v>18</v>
      </c>
      <c r="E7866" t="s">
        <v>35</v>
      </c>
      <c r="F7866" t="s">
        <v>47</v>
      </c>
      <c r="G7866" t="s">
        <v>29</v>
      </c>
      <c r="H7866" t="s">
        <v>30</v>
      </c>
      <c r="I7866" t="s">
        <v>37</v>
      </c>
      <c r="J7866" s="4">
        <v>0.05</v>
      </c>
      <c r="K7866" s="2">
        <f>86*Social_Media_Advertising_Sorted_First_10000_Rows[[#This Row],[Acquisition_Cost_Usd]]</f>
        <v>582570.88</v>
      </c>
      <c r="L7866" s="3">
        <v>6774.08</v>
      </c>
      <c r="M7866">
        <v>0.8776490646201941</v>
      </c>
      <c r="N7866" t="s">
        <v>38</v>
      </c>
      <c r="O7866" t="s">
        <v>49</v>
      </c>
      <c r="P7866">
        <v>10326</v>
      </c>
      <c r="Q7866">
        <v>34605</v>
      </c>
      <c r="R7866">
        <v>1</v>
      </c>
      <c r="S7866" t="s">
        <v>50</v>
      </c>
    </row>
    <row r="7867" spans="1:19" x14ac:dyDescent="0.3">
      <c r="A7867">
        <v>132161</v>
      </c>
      <c r="B7867" s="1">
        <v>44724</v>
      </c>
      <c r="C7867" t="s">
        <v>69</v>
      </c>
      <c r="D7867" t="s">
        <v>18</v>
      </c>
      <c r="E7867" t="s">
        <v>55</v>
      </c>
      <c r="F7867" t="s">
        <v>83</v>
      </c>
      <c r="G7867" t="s">
        <v>60</v>
      </c>
      <c r="H7867" t="s">
        <v>52</v>
      </c>
      <c r="I7867" t="s">
        <v>23</v>
      </c>
      <c r="J7867" s="4">
        <v>0.01</v>
      </c>
      <c r="K7867" s="2">
        <f>86*Social_Media_Advertising_Sorted_First_10000_Rows[[#This Row],[Acquisition_Cost_Usd]]</f>
        <v>1015656.5599999999</v>
      </c>
      <c r="L7867" s="3">
        <v>11809.96</v>
      </c>
      <c r="M7867">
        <v>5.17</v>
      </c>
      <c r="N7867" t="s">
        <v>44</v>
      </c>
      <c r="O7867" t="s">
        <v>25</v>
      </c>
      <c r="P7867">
        <v>31277</v>
      </c>
      <c r="Q7867">
        <v>94164</v>
      </c>
      <c r="R7867">
        <v>7</v>
      </c>
      <c r="S7867" t="s">
        <v>64</v>
      </c>
    </row>
    <row r="7868" spans="1:19" x14ac:dyDescent="0.3">
      <c r="A7868">
        <v>132167</v>
      </c>
      <c r="B7868" s="1">
        <v>44565</v>
      </c>
      <c r="C7868" t="s">
        <v>17</v>
      </c>
      <c r="D7868" t="s">
        <v>18</v>
      </c>
      <c r="E7868" t="s">
        <v>55</v>
      </c>
      <c r="F7868" t="s">
        <v>76</v>
      </c>
      <c r="G7868" t="s">
        <v>29</v>
      </c>
      <c r="H7868" t="s">
        <v>22</v>
      </c>
      <c r="I7868" t="s">
        <v>37</v>
      </c>
      <c r="J7868" s="4">
        <v>0.02</v>
      </c>
      <c r="K7868" s="2">
        <f>86*Social_Media_Advertising_Sorted_First_10000_Rows[[#This Row],[Acquisition_Cost_Usd]]</f>
        <v>775612.5</v>
      </c>
      <c r="L7868" s="3">
        <v>9018.75</v>
      </c>
      <c r="M7868">
        <v>1.7874726367009999E-2</v>
      </c>
      <c r="N7868" t="s">
        <v>53</v>
      </c>
      <c r="O7868" t="s">
        <v>25</v>
      </c>
      <c r="P7868">
        <v>13907</v>
      </c>
      <c r="Q7868">
        <v>46265</v>
      </c>
      <c r="R7868">
        <v>1</v>
      </c>
      <c r="S7868" t="s">
        <v>45</v>
      </c>
    </row>
    <row r="7869" spans="1:19" x14ac:dyDescent="0.3">
      <c r="A7869">
        <v>132169</v>
      </c>
      <c r="B7869" s="1">
        <v>44916</v>
      </c>
      <c r="C7869" t="s">
        <v>54</v>
      </c>
      <c r="D7869" t="s">
        <v>40</v>
      </c>
      <c r="E7869" t="s">
        <v>55</v>
      </c>
      <c r="F7869" t="s">
        <v>92</v>
      </c>
      <c r="G7869" t="s">
        <v>42</v>
      </c>
      <c r="H7869" t="s">
        <v>43</v>
      </c>
      <c r="I7869" t="s">
        <v>23</v>
      </c>
      <c r="J7869" s="4">
        <v>0.12</v>
      </c>
      <c r="K7869" s="2">
        <f>86*Social_Media_Advertising_Sorted_First_10000_Rows[[#This Row],[Acquisition_Cost_Usd]]</f>
        <v>286667.24</v>
      </c>
      <c r="L7869" s="3">
        <v>3333.34</v>
      </c>
      <c r="M7869">
        <v>4.8899999999999997</v>
      </c>
      <c r="N7869" t="s">
        <v>38</v>
      </c>
      <c r="O7869" t="s">
        <v>49</v>
      </c>
      <c r="P7869">
        <v>8248</v>
      </c>
      <c r="Q7869">
        <v>25952</v>
      </c>
      <c r="R7869">
        <v>7</v>
      </c>
      <c r="S7869" t="s">
        <v>50</v>
      </c>
    </row>
    <row r="7870" spans="1:19" x14ac:dyDescent="0.3">
      <c r="A7870">
        <v>132174</v>
      </c>
      <c r="B7870" s="1">
        <v>44747</v>
      </c>
      <c r="C7870" t="s">
        <v>67</v>
      </c>
      <c r="D7870" t="s">
        <v>40</v>
      </c>
      <c r="E7870" t="s">
        <v>35</v>
      </c>
      <c r="F7870" t="s">
        <v>97</v>
      </c>
      <c r="G7870" t="s">
        <v>60</v>
      </c>
      <c r="H7870" t="s">
        <v>22</v>
      </c>
      <c r="I7870" t="s">
        <v>37</v>
      </c>
      <c r="J7870" s="4">
        <v>7.0000000000000007E-2</v>
      </c>
      <c r="K7870" s="2">
        <f>86*Social_Media_Advertising_Sorted_First_10000_Rows[[#This Row],[Acquisition_Cost_Usd]]</f>
        <v>955538.26</v>
      </c>
      <c r="L7870" s="3">
        <v>11110.91</v>
      </c>
      <c r="M7870">
        <v>1.399591074536888</v>
      </c>
      <c r="N7870" t="s">
        <v>38</v>
      </c>
      <c r="O7870" t="s">
        <v>49</v>
      </c>
      <c r="P7870">
        <v>17258</v>
      </c>
      <c r="Q7870">
        <v>57175</v>
      </c>
      <c r="R7870">
        <v>1</v>
      </c>
      <c r="S7870" t="s">
        <v>26</v>
      </c>
    </row>
    <row r="7871" spans="1:19" x14ac:dyDescent="0.3">
      <c r="A7871">
        <v>132175</v>
      </c>
      <c r="B7871" s="1">
        <v>44903</v>
      </c>
      <c r="C7871" t="s">
        <v>54</v>
      </c>
      <c r="D7871" t="s">
        <v>18</v>
      </c>
      <c r="E7871" t="s">
        <v>19</v>
      </c>
      <c r="F7871" t="s">
        <v>94</v>
      </c>
      <c r="G7871" t="s">
        <v>21</v>
      </c>
      <c r="H7871" t="s">
        <v>43</v>
      </c>
      <c r="I7871" t="s">
        <v>48</v>
      </c>
      <c r="J7871" s="4">
        <v>0.12</v>
      </c>
      <c r="K7871" s="2">
        <f>86*Social_Media_Advertising_Sorted_First_10000_Rows[[#This Row],[Acquisition_Cost_Usd]]</f>
        <v>43000</v>
      </c>
      <c r="L7871" s="3">
        <v>500</v>
      </c>
      <c r="M7871">
        <v>3.32</v>
      </c>
      <c r="N7871" t="s">
        <v>58</v>
      </c>
      <c r="O7871" t="s">
        <v>32</v>
      </c>
      <c r="P7871">
        <v>571</v>
      </c>
      <c r="Q7871">
        <v>3212</v>
      </c>
      <c r="R7871">
        <v>8</v>
      </c>
      <c r="S7871" t="s">
        <v>33</v>
      </c>
    </row>
    <row r="7872" spans="1:19" x14ac:dyDescent="0.3">
      <c r="A7872">
        <v>132185</v>
      </c>
      <c r="B7872" s="1">
        <v>44922</v>
      </c>
      <c r="C7872" t="s">
        <v>54</v>
      </c>
      <c r="D7872" t="s">
        <v>18</v>
      </c>
      <c r="E7872" t="s">
        <v>19</v>
      </c>
      <c r="F7872" t="s">
        <v>105</v>
      </c>
      <c r="G7872" t="s">
        <v>60</v>
      </c>
      <c r="H7872" t="s">
        <v>52</v>
      </c>
      <c r="I7872" t="s">
        <v>48</v>
      </c>
      <c r="J7872" s="4">
        <v>0.15</v>
      </c>
      <c r="K7872" s="2">
        <f>86*Social_Media_Advertising_Sorted_First_10000_Rows[[#This Row],[Acquisition_Cost_Usd]]</f>
        <v>1191861.96</v>
      </c>
      <c r="L7872" s="3">
        <v>13858.86</v>
      </c>
      <c r="M7872">
        <v>1.74</v>
      </c>
      <c r="N7872" t="s">
        <v>24</v>
      </c>
      <c r="O7872" t="s">
        <v>32</v>
      </c>
      <c r="P7872">
        <v>36372</v>
      </c>
      <c r="Q7872">
        <v>109255</v>
      </c>
      <c r="R7872">
        <v>7</v>
      </c>
      <c r="S7872" t="s">
        <v>50</v>
      </c>
    </row>
    <row r="7873" spans="1:19" x14ac:dyDescent="0.3">
      <c r="A7873">
        <v>132186</v>
      </c>
      <c r="B7873" s="1">
        <v>44653</v>
      </c>
      <c r="C7873" t="s">
        <v>34</v>
      </c>
      <c r="D7873" t="s">
        <v>40</v>
      </c>
      <c r="E7873" t="s">
        <v>35</v>
      </c>
      <c r="F7873" t="s">
        <v>28</v>
      </c>
      <c r="G7873" t="s">
        <v>60</v>
      </c>
      <c r="H7873" t="s">
        <v>30</v>
      </c>
      <c r="I7873" t="s">
        <v>23</v>
      </c>
      <c r="J7873" s="4">
        <v>0.1</v>
      </c>
      <c r="K7873" s="2">
        <f>86*Social_Media_Advertising_Sorted_First_10000_Rows[[#This Row],[Acquisition_Cost_Usd]]</f>
        <v>626770.57999999996</v>
      </c>
      <c r="L7873" s="3">
        <v>7288.03</v>
      </c>
      <c r="M7873">
        <v>1.67</v>
      </c>
      <c r="N7873" t="s">
        <v>53</v>
      </c>
      <c r="O7873" t="s">
        <v>25</v>
      </c>
      <c r="P7873">
        <v>18974</v>
      </c>
      <c r="Q7873">
        <v>57722</v>
      </c>
      <c r="R7873">
        <v>6</v>
      </c>
      <c r="S7873" t="s">
        <v>33</v>
      </c>
    </row>
    <row r="7874" spans="1:19" x14ac:dyDescent="0.3">
      <c r="A7874">
        <v>132187</v>
      </c>
      <c r="B7874" s="1">
        <v>44734</v>
      </c>
      <c r="C7874" t="s">
        <v>69</v>
      </c>
      <c r="D7874" t="s">
        <v>18</v>
      </c>
      <c r="E7874" t="s">
        <v>35</v>
      </c>
      <c r="F7874" t="s">
        <v>104</v>
      </c>
      <c r="G7874" t="s">
        <v>21</v>
      </c>
      <c r="H7874" t="s">
        <v>30</v>
      </c>
      <c r="I7874" t="s">
        <v>37</v>
      </c>
      <c r="J7874" s="4">
        <v>7.0000000000000007E-2</v>
      </c>
      <c r="K7874" s="2">
        <f>86*Social_Media_Advertising_Sorted_First_10000_Rows[[#This Row],[Acquisition_Cost_Usd]]</f>
        <v>411743.06</v>
      </c>
      <c r="L7874" s="3">
        <v>4787.71</v>
      </c>
      <c r="M7874">
        <v>0.99740973127916155</v>
      </c>
      <c r="N7874" t="s">
        <v>44</v>
      </c>
      <c r="O7874" t="s">
        <v>32</v>
      </c>
      <c r="P7874">
        <v>7161</v>
      </c>
      <c r="Q7874">
        <v>24302</v>
      </c>
      <c r="R7874">
        <v>1</v>
      </c>
      <c r="S7874" t="s">
        <v>50</v>
      </c>
    </row>
    <row r="7875" spans="1:19" hidden="1" x14ac:dyDescent="0.3">
      <c r="A7875">
        <v>132188</v>
      </c>
      <c r="B7875" s="1">
        <v>44709</v>
      </c>
      <c r="C7875" t="s">
        <v>91</v>
      </c>
      <c r="D7875" t="s">
        <v>61</v>
      </c>
      <c r="E7875" t="s">
        <v>62</v>
      </c>
      <c r="F7875" t="s">
        <v>109</v>
      </c>
      <c r="G7875" t="s">
        <v>42</v>
      </c>
      <c r="H7875" t="s">
        <v>30</v>
      </c>
      <c r="I7875" t="s">
        <v>48</v>
      </c>
      <c r="J7875" s="4">
        <v>0.02</v>
      </c>
      <c r="K7875" s="2">
        <f>86*Social_Media_Advertising_Sorted_First_10000_Rows[[#This Row],[Acquisition_Cost_Usd]]</f>
        <v>373542.72000000003</v>
      </c>
      <c r="L7875" s="3">
        <v>4343.5200000000004</v>
      </c>
      <c r="M7875">
        <v>4.62</v>
      </c>
      <c r="N7875" t="s">
        <v>44</v>
      </c>
      <c r="O7875" t="s">
        <v>25</v>
      </c>
      <c r="P7875">
        <v>10980</v>
      </c>
      <c r="Q7875">
        <v>34043</v>
      </c>
      <c r="R7875">
        <v>9</v>
      </c>
      <c r="S7875" t="s">
        <v>50</v>
      </c>
    </row>
    <row r="7876" spans="1:19" x14ac:dyDescent="0.3">
      <c r="A7876">
        <v>132190</v>
      </c>
      <c r="B7876" s="1">
        <v>44898</v>
      </c>
      <c r="C7876" t="s">
        <v>54</v>
      </c>
      <c r="D7876" t="s">
        <v>40</v>
      </c>
      <c r="E7876" t="s">
        <v>19</v>
      </c>
      <c r="F7876" t="s">
        <v>72</v>
      </c>
      <c r="G7876" t="s">
        <v>60</v>
      </c>
      <c r="H7876" t="s">
        <v>43</v>
      </c>
      <c r="I7876" t="s">
        <v>31</v>
      </c>
      <c r="J7876" s="4">
        <v>0.08</v>
      </c>
      <c r="K7876" s="2">
        <f>86*Social_Media_Advertising_Sorted_First_10000_Rows[[#This Row],[Acquisition_Cost_Usd]]</f>
        <v>241414.03999999998</v>
      </c>
      <c r="L7876" s="3">
        <v>2807.14</v>
      </c>
      <c r="M7876">
        <v>4.6100000000000003</v>
      </c>
      <c r="N7876" t="s">
        <v>58</v>
      </c>
      <c r="O7876" t="s">
        <v>49</v>
      </c>
      <c r="P7876">
        <v>6872</v>
      </c>
      <c r="Q7876">
        <v>21876</v>
      </c>
      <c r="R7876">
        <v>7</v>
      </c>
      <c r="S7876" t="s">
        <v>64</v>
      </c>
    </row>
    <row r="7877" spans="1:19" x14ac:dyDescent="0.3">
      <c r="A7877">
        <v>132191</v>
      </c>
      <c r="B7877" s="1">
        <v>44661</v>
      </c>
      <c r="C7877" t="s">
        <v>34</v>
      </c>
      <c r="D7877" t="s">
        <v>40</v>
      </c>
      <c r="E7877" t="s">
        <v>35</v>
      </c>
      <c r="F7877" t="s">
        <v>66</v>
      </c>
      <c r="G7877" t="s">
        <v>29</v>
      </c>
      <c r="H7877" t="s">
        <v>22</v>
      </c>
      <c r="I7877" t="s">
        <v>23</v>
      </c>
      <c r="J7877" s="4">
        <v>0.06</v>
      </c>
      <c r="K7877" s="2">
        <f>86*Social_Media_Advertising_Sorted_First_10000_Rows[[#This Row],[Acquisition_Cost_Usd]]</f>
        <v>958861.29999999993</v>
      </c>
      <c r="L7877" s="3">
        <v>11149.55</v>
      </c>
      <c r="M7877">
        <v>3.38</v>
      </c>
      <c r="N7877" t="s">
        <v>53</v>
      </c>
      <c r="O7877" t="s">
        <v>32</v>
      </c>
      <c r="P7877">
        <v>29484</v>
      </c>
      <c r="Q7877">
        <v>88853</v>
      </c>
      <c r="R7877">
        <v>3</v>
      </c>
      <c r="S7877" t="s">
        <v>64</v>
      </c>
    </row>
    <row r="7878" spans="1:19" x14ac:dyDescent="0.3">
      <c r="A7878">
        <v>132195</v>
      </c>
      <c r="B7878" s="1">
        <v>44653</v>
      </c>
      <c r="C7878" t="s">
        <v>34</v>
      </c>
      <c r="D7878" t="s">
        <v>40</v>
      </c>
      <c r="E7878" t="s">
        <v>55</v>
      </c>
      <c r="F7878" t="s">
        <v>92</v>
      </c>
      <c r="G7878" t="s">
        <v>29</v>
      </c>
      <c r="H7878" t="s">
        <v>30</v>
      </c>
      <c r="I7878" t="s">
        <v>48</v>
      </c>
      <c r="J7878" s="4">
        <v>0.11</v>
      </c>
      <c r="K7878" s="2">
        <f>86*Social_Media_Advertising_Sorted_First_10000_Rows[[#This Row],[Acquisition_Cost_Usd]]</f>
        <v>451998.8</v>
      </c>
      <c r="L7878" s="3">
        <v>5255.8</v>
      </c>
      <c r="M7878">
        <v>0.82</v>
      </c>
      <c r="N7878" t="s">
        <v>58</v>
      </c>
      <c r="O7878" t="s">
        <v>25</v>
      </c>
      <c r="P7878">
        <v>13472</v>
      </c>
      <c r="Q7878">
        <v>41424</v>
      </c>
      <c r="R7878">
        <v>8</v>
      </c>
      <c r="S7878" t="s">
        <v>50</v>
      </c>
    </row>
    <row r="7879" spans="1:19" x14ac:dyDescent="0.3">
      <c r="A7879">
        <v>132198</v>
      </c>
      <c r="B7879" s="1">
        <v>44849</v>
      </c>
      <c r="C7879" t="s">
        <v>77</v>
      </c>
      <c r="D7879" t="s">
        <v>40</v>
      </c>
      <c r="E7879" t="s">
        <v>35</v>
      </c>
      <c r="F7879" t="s">
        <v>66</v>
      </c>
      <c r="G7879" t="s">
        <v>42</v>
      </c>
      <c r="H7879" t="s">
        <v>22</v>
      </c>
      <c r="I7879" t="s">
        <v>23</v>
      </c>
      <c r="J7879" s="4">
        <v>0.1</v>
      </c>
      <c r="K7879" s="2">
        <f>86*Social_Media_Advertising_Sorted_First_10000_Rows[[#This Row],[Acquisition_Cost_Usd]]</f>
        <v>930110.64</v>
      </c>
      <c r="L7879" s="3">
        <v>10815.24</v>
      </c>
      <c r="M7879">
        <v>4.66</v>
      </c>
      <c r="N7879" t="s">
        <v>53</v>
      </c>
      <c r="O7879" t="s">
        <v>25</v>
      </c>
      <c r="P7879">
        <v>28572</v>
      </c>
      <c r="Q7879">
        <v>86152</v>
      </c>
      <c r="R7879">
        <v>3</v>
      </c>
      <c r="S7879" t="s">
        <v>64</v>
      </c>
    </row>
    <row r="7880" spans="1:19" x14ac:dyDescent="0.3">
      <c r="A7880">
        <v>132204</v>
      </c>
      <c r="B7880" s="1">
        <v>44772</v>
      </c>
      <c r="C7880" t="s">
        <v>67</v>
      </c>
      <c r="D7880" t="s">
        <v>18</v>
      </c>
      <c r="E7880" t="s">
        <v>55</v>
      </c>
      <c r="F7880" t="s">
        <v>92</v>
      </c>
      <c r="G7880" t="s">
        <v>60</v>
      </c>
      <c r="H7880" t="s">
        <v>43</v>
      </c>
      <c r="I7880" t="s">
        <v>37</v>
      </c>
      <c r="J7880" s="4">
        <v>0.13</v>
      </c>
      <c r="K7880" s="2">
        <f>86*Social_Media_Advertising_Sorted_First_10000_Rows[[#This Row],[Acquisition_Cost_Usd]]</f>
        <v>43000</v>
      </c>
      <c r="L7880" s="3">
        <v>500</v>
      </c>
      <c r="M7880">
        <v>0.60595322384164119</v>
      </c>
      <c r="N7880" t="s">
        <v>24</v>
      </c>
      <c r="O7880" t="s">
        <v>25</v>
      </c>
      <c r="P7880">
        <v>975</v>
      </c>
      <c r="Q7880">
        <v>4158</v>
      </c>
      <c r="R7880">
        <v>1</v>
      </c>
      <c r="S7880" t="s">
        <v>50</v>
      </c>
    </row>
    <row r="7881" spans="1:19" x14ac:dyDescent="0.3">
      <c r="A7881">
        <v>132205</v>
      </c>
      <c r="B7881" s="1">
        <v>44621</v>
      </c>
      <c r="C7881" t="s">
        <v>39</v>
      </c>
      <c r="D7881" t="s">
        <v>40</v>
      </c>
      <c r="E7881" t="s">
        <v>35</v>
      </c>
      <c r="F7881" t="s">
        <v>72</v>
      </c>
      <c r="G7881" t="s">
        <v>21</v>
      </c>
      <c r="H7881" t="s">
        <v>22</v>
      </c>
      <c r="I7881" t="s">
        <v>37</v>
      </c>
      <c r="J7881" s="4">
        <v>0.12</v>
      </c>
      <c r="K7881" s="2">
        <f>86*Social_Media_Advertising_Sorted_First_10000_Rows[[#This Row],[Acquisition_Cost_Usd]]</f>
        <v>803912.52</v>
      </c>
      <c r="L7881" s="3">
        <v>9347.82</v>
      </c>
      <c r="M7881">
        <v>0.75073850741442272</v>
      </c>
      <c r="N7881" t="s">
        <v>58</v>
      </c>
      <c r="O7881" t="s">
        <v>25</v>
      </c>
      <c r="P7881">
        <v>14423</v>
      </c>
      <c r="Q7881">
        <v>47946</v>
      </c>
      <c r="R7881">
        <v>1</v>
      </c>
      <c r="S7881" t="s">
        <v>64</v>
      </c>
    </row>
    <row r="7882" spans="1:19" hidden="1" x14ac:dyDescent="0.3">
      <c r="A7882">
        <v>132212</v>
      </c>
      <c r="B7882" s="1">
        <v>44785</v>
      </c>
      <c r="C7882" t="s">
        <v>79</v>
      </c>
      <c r="D7882" t="s">
        <v>61</v>
      </c>
      <c r="E7882" t="s">
        <v>62</v>
      </c>
      <c r="F7882" t="s">
        <v>89</v>
      </c>
      <c r="G7882" t="s">
        <v>29</v>
      </c>
      <c r="H7882" t="s">
        <v>43</v>
      </c>
      <c r="I7882" t="s">
        <v>31</v>
      </c>
      <c r="J7882" s="4">
        <v>0.12</v>
      </c>
      <c r="K7882" s="2">
        <f>86*Social_Media_Advertising_Sorted_First_10000_Rows[[#This Row],[Acquisition_Cost_Usd]]</f>
        <v>220941.74000000002</v>
      </c>
      <c r="L7882" s="3">
        <v>2569.09</v>
      </c>
      <c r="M7882">
        <v>0.95</v>
      </c>
      <c r="N7882" t="s">
        <v>58</v>
      </c>
      <c r="O7882" t="s">
        <v>32</v>
      </c>
      <c r="P7882">
        <v>6278</v>
      </c>
      <c r="Q7882">
        <v>20116</v>
      </c>
      <c r="R7882">
        <v>9</v>
      </c>
      <c r="S7882" t="s">
        <v>50</v>
      </c>
    </row>
    <row r="7883" spans="1:19" x14ac:dyDescent="0.3">
      <c r="A7883">
        <v>132214</v>
      </c>
      <c r="B7883" s="1">
        <v>44879</v>
      </c>
      <c r="C7883" t="s">
        <v>80</v>
      </c>
      <c r="D7883" t="s">
        <v>40</v>
      </c>
      <c r="E7883" t="s">
        <v>55</v>
      </c>
      <c r="F7883" t="s">
        <v>71</v>
      </c>
      <c r="G7883" t="s">
        <v>29</v>
      </c>
      <c r="H7883" t="s">
        <v>43</v>
      </c>
      <c r="I7883" t="s">
        <v>37</v>
      </c>
      <c r="J7883" s="4">
        <v>0.03</v>
      </c>
      <c r="K7883" s="2">
        <f>86*Social_Media_Advertising_Sorted_First_10000_Rows[[#This Row],[Acquisition_Cost_Usd]]</f>
        <v>43000</v>
      </c>
      <c r="L7883" s="3">
        <v>500</v>
      </c>
      <c r="M7883">
        <v>0.62382795020865123</v>
      </c>
      <c r="N7883" t="s">
        <v>24</v>
      </c>
      <c r="O7883" t="s">
        <v>25</v>
      </c>
      <c r="P7883">
        <v>866</v>
      </c>
      <c r="Q7883">
        <v>3804</v>
      </c>
      <c r="R7883">
        <v>1</v>
      </c>
      <c r="S7883" t="s">
        <v>64</v>
      </c>
    </row>
    <row r="7884" spans="1:19" x14ac:dyDescent="0.3">
      <c r="A7884">
        <v>132217</v>
      </c>
      <c r="B7884" s="1">
        <v>44869</v>
      </c>
      <c r="C7884" t="s">
        <v>80</v>
      </c>
      <c r="D7884" t="s">
        <v>40</v>
      </c>
      <c r="E7884" t="s">
        <v>55</v>
      </c>
      <c r="F7884" t="s">
        <v>100</v>
      </c>
      <c r="G7884" t="s">
        <v>60</v>
      </c>
      <c r="H7884" t="s">
        <v>22</v>
      </c>
      <c r="I7884" t="s">
        <v>23</v>
      </c>
      <c r="J7884" s="4">
        <v>0.15</v>
      </c>
      <c r="K7884" s="2">
        <f>86*Social_Media_Advertising_Sorted_First_10000_Rows[[#This Row],[Acquisition_Cost_Usd]]</f>
        <v>865578.82000000007</v>
      </c>
      <c r="L7884" s="3">
        <v>10064.870000000001</v>
      </c>
      <c r="M7884">
        <v>3.66</v>
      </c>
      <c r="N7884" t="s">
        <v>58</v>
      </c>
      <c r="O7884" t="s">
        <v>25</v>
      </c>
      <c r="P7884">
        <v>26527</v>
      </c>
      <c r="Q7884">
        <v>80095</v>
      </c>
      <c r="R7884">
        <v>6</v>
      </c>
      <c r="S7884" t="s">
        <v>45</v>
      </c>
    </row>
    <row r="7885" spans="1:19" x14ac:dyDescent="0.3">
      <c r="A7885">
        <v>132218</v>
      </c>
      <c r="B7885" s="1">
        <v>44885</v>
      </c>
      <c r="C7885" t="s">
        <v>80</v>
      </c>
      <c r="D7885" t="s">
        <v>40</v>
      </c>
      <c r="E7885" t="s">
        <v>19</v>
      </c>
      <c r="F7885" t="s">
        <v>98</v>
      </c>
      <c r="G7885" t="s">
        <v>60</v>
      </c>
      <c r="H7885" t="s">
        <v>22</v>
      </c>
      <c r="I7885" t="s">
        <v>31</v>
      </c>
      <c r="J7885" s="4">
        <v>0.11</v>
      </c>
      <c r="K7885" s="2">
        <f>86*Social_Media_Advertising_Sorted_First_10000_Rows[[#This Row],[Acquisition_Cost_Usd]]</f>
        <v>893736.94000000006</v>
      </c>
      <c r="L7885" s="3">
        <v>10392.290000000001</v>
      </c>
      <c r="M7885">
        <v>1.8</v>
      </c>
      <c r="N7885" t="s">
        <v>38</v>
      </c>
      <c r="O7885" t="s">
        <v>32</v>
      </c>
      <c r="P7885">
        <v>27416</v>
      </c>
      <c r="Q7885">
        <v>82727</v>
      </c>
      <c r="R7885">
        <v>3</v>
      </c>
      <c r="S7885" t="s">
        <v>50</v>
      </c>
    </row>
    <row r="7886" spans="1:19" x14ac:dyDescent="0.3">
      <c r="A7886">
        <v>132224</v>
      </c>
      <c r="B7886" s="1">
        <v>44626</v>
      </c>
      <c r="C7886" t="s">
        <v>39</v>
      </c>
      <c r="D7886" t="s">
        <v>40</v>
      </c>
      <c r="E7886" t="s">
        <v>19</v>
      </c>
      <c r="F7886" t="s">
        <v>107</v>
      </c>
      <c r="G7886" t="s">
        <v>29</v>
      </c>
      <c r="H7886" t="s">
        <v>52</v>
      </c>
      <c r="I7886" t="s">
        <v>31</v>
      </c>
      <c r="J7886" s="4">
        <v>0.08</v>
      </c>
      <c r="K7886" s="2">
        <f>86*Social_Media_Advertising_Sorted_First_10000_Rows[[#This Row],[Acquisition_Cost_Usd]]</f>
        <v>1144604.96</v>
      </c>
      <c r="L7886" s="3">
        <v>13309.36</v>
      </c>
      <c r="M7886">
        <v>1.3</v>
      </c>
      <c r="N7886" t="s">
        <v>53</v>
      </c>
      <c r="O7886" t="s">
        <v>49</v>
      </c>
      <c r="P7886">
        <v>35132</v>
      </c>
      <c r="Q7886">
        <v>105582</v>
      </c>
      <c r="R7886">
        <v>7</v>
      </c>
      <c r="S7886" t="s">
        <v>26</v>
      </c>
    </row>
    <row r="7887" spans="1:19" x14ac:dyDescent="0.3">
      <c r="A7887">
        <v>132228</v>
      </c>
      <c r="B7887" s="1">
        <v>44772</v>
      </c>
      <c r="C7887" t="s">
        <v>67</v>
      </c>
      <c r="D7887" t="s">
        <v>18</v>
      </c>
      <c r="E7887" t="s">
        <v>27</v>
      </c>
      <c r="F7887" t="s">
        <v>68</v>
      </c>
      <c r="G7887" t="s">
        <v>29</v>
      </c>
      <c r="H7887" t="s">
        <v>30</v>
      </c>
      <c r="I7887" t="s">
        <v>37</v>
      </c>
      <c r="J7887" s="4">
        <v>0.11</v>
      </c>
      <c r="K7887" s="2">
        <f>86*Social_Media_Advertising_Sorted_First_10000_Rows[[#This Row],[Acquisition_Cost_Usd]]</f>
        <v>537534.4</v>
      </c>
      <c r="L7887" s="3">
        <v>6250.4</v>
      </c>
      <c r="M7887">
        <v>0.1394228656626785</v>
      </c>
      <c r="N7887" t="s">
        <v>58</v>
      </c>
      <c r="O7887" t="s">
        <v>49</v>
      </c>
      <c r="P7887">
        <v>9497</v>
      </c>
      <c r="Q7887">
        <v>31905</v>
      </c>
      <c r="R7887">
        <v>1</v>
      </c>
      <c r="S7887" t="s">
        <v>45</v>
      </c>
    </row>
    <row r="7888" spans="1:19" x14ac:dyDescent="0.3">
      <c r="A7888">
        <v>132230</v>
      </c>
      <c r="B7888" s="1">
        <v>44679</v>
      </c>
      <c r="C7888" t="s">
        <v>34</v>
      </c>
      <c r="D7888" t="s">
        <v>18</v>
      </c>
      <c r="E7888" t="s">
        <v>55</v>
      </c>
      <c r="F7888" t="s">
        <v>104</v>
      </c>
      <c r="G7888" t="s">
        <v>29</v>
      </c>
      <c r="H7888" t="s">
        <v>52</v>
      </c>
      <c r="I7888" t="s">
        <v>48</v>
      </c>
      <c r="J7888" s="4">
        <v>0.13</v>
      </c>
      <c r="K7888" s="2">
        <f>86*Social_Media_Advertising_Sorted_First_10000_Rows[[#This Row],[Acquisition_Cost_Usd]]</f>
        <v>1101089.82</v>
      </c>
      <c r="L7888" s="3">
        <v>12803.37</v>
      </c>
      <c r="M7888">
        <v>2.63</v>
      </c>
      <c r="N7888" t="s">
        <v>24</v>
      </c>
      <c r="O7888" t="s">
        <v>49</v>
      </c>
      <c r="P7888">
        <v>33881</v>
      </c>
      <c r="Q7888">
        <v>101876</v>
      </c>
      <c r="R7888">
        <v>10</v>
      </c>
      <c r="S7888" t="s">
        <v>50</v>
      </c>
    </row>
    <row r="7889" spans="1:19" x14ac:dyDescent="0.3">
      <c r="A7889">
        <v>132231</v>
      </c>
      <c r="B7889" s="1">
        <v>44623</v>
      </c>
      <c r="C7889" t="s">
        <v>39</v>
      </c>
      <c r="D7889" t="s">
        <v>18</v>
      </c>
      <c r="E7889" t="s">
        <v>27</v>
      </c>
      <c r="F7889" t="s">
        <v>86</v>
      </c>
      <c r="G7889" t="s">
        <v>29</v>
      </c>
      <c r="H7889" t="s">
        <v>22</v>
      </c>
      <c r="I7889" t="s">
        <v>48</v>
      </c>
      <c r="J7889" s="4">
        <v>0.01</v>
      </c>
      <c r="K7889" s="2">
        <f>86*Social_Media_Advertising_Sorted_First_10000_Rows[[#This Row],[Acquisition_Cost_Usd]]</f>
        <v>931037.72000000009</v>
      </c>
      <c r="L7889" s="3">
        <v>10826.02</v>
      </c>
      <c r="M7889">
        <v>0.34</v>
      </c>
      <c r="N7889" t="s">
        <v>58</v>
      </c>
      <c r="O7889" t="s">
        <v>32</v>
      </c>
      <c r="P7889">
        <v>28599</v>
      </c>
      <c r="Q7889">
        <v>86232</v>
      </c>
      <c r="R7889">
        <v>3</v>
      </c>
      <c r="S7889" t="s">
        <v>50</v>
      </c>
    </row>
    <row r="7890" spans="1:19" x14ac:dyDescent="0.3">
      <c r="A7890">
        <v>132235</v>
      </c>
      <c r="B7890" s="1">
        <v>44669</v>
      </c>
      <c r="C7890" t="s">
        <v>34</v>
      </c>
      <c r="D7890" t="s">
        <v>18</v>
      </c>
      <c r="E7890" t="s">
        <v>55</v>
      </c>
      <c r="F7890" t="s">
        <v>81</v>
      </c>
      <c r="G7890" t="s">
        <v>29</v>
      </c>
      <c r="H7890" t="s">
        <v>30</v>
      </c>
      <c r="I7890" t="s">
        <v>23</v>
      </c>
      <c r="J7890" s="4">
        <v>0.13</v>
      </c>
      <c r="K7890" s="2">
        <f>86*Social_Media_Advertising_Sorted_First_10000_Rows[[#This Row],[Acquisition_Cost_Usd]]</f>
        <v>453545.94</v>
      </c>
      <c r="L7890" s="3">
        <v>5273.79</v>
      </c>
      <c r="M7890">
        <v>5.77</v>
      </c>
      <c r="N7890" t="s">
        <v>38</v>
      </c>
      <c r="O7890" t="s">
        <v>49</v>
      </c>
      <c r="P7890">
        <v>13521</v>
      </c>
      <c r="Q7890">
        <v>41569</v>
      </c>
      <c r="R7890">
        <v>9</v>
      </c>
      <c r="S7890" t="s">
        <v>33</v>
      </c>
    </row>
    <row r="7891" spans="1:19" x14ac:dyDescent="0.3">
      <c r="A7891">
        <v>132245</v>
      </c>
      <c r="B7891" s="1">
        <v>44566</v>
      </c>
      <c r="C7891" t="s">
        <v>17</v>
      </c>
      <c r="D7891" t="s">
        <v>18</v>
      </c>
      <c r="E7891" t="s">
        <v>19</v>
      </c>
      <c r="F7891" t="s">
        <v>81</v>
      </c>
      <c r="G7891" t="s">
        <v>21</v>
      </c>
      <c r="H7891" t="s">
        <v>43</v>
      </c>
      <c r="I7891" t="s">
        <v>23</v>
      </c>
      <c r="J7891" s="4">
        <v>0.13</v>
      </c>
      <c r="K7891" s="2">
        <f>86*Social_Media_Advertising_Sorted_First_10000_Rows[[#This Row],[Acquisition_Cost_Usd]]</f>
        <v>43000</v>
      </c>
      <c r="L7891" s="3">
        <v>500</v>
      </c>
      <c r="M7891">
        <v>4.43</v>
      </c>
      <c r="N7891" t="s">
        <v>38</v>
      </c>
      <c r="O7891" t="s">
        <v>25</v>
      </c>
      <c r="P7891">
        <v>1213</v>
      </c>
      <c r="Q7891">
        <v>5112</v>
      </c>
      <c r="R7891">
        <v>7</v>
      </c>
      <c r="S7891" t="s">
        <v>33</v>
      </c>
    </row>
    <row r="7892" spans="1:19" x14ac:dyDescent="0.3">
      <c r="A7892">
        <v>132250</v>
      </c>
      <c r="B7892" s="1">
        <v>44655</v>
      </c>
      <c r="C7892" t="s">
        <v>34</v>
      </c>
      <c r="D7892" t="s">
        <v>18</v>
      </c>
      <c r="E7892" t="s">
        <v>35</v>
      </c>
      <c r="F7892" t="s">
        <v>57</v>
      </c>
      <c r="G7892" t="s">
        <v>29</v>
      </c>
      <c r="H7892" t="s">
        <v>43</v>
      </c>
      <c r="I7892" t="s">
        <v>23</v>
      </c>
      <c r="J7892" s="4">
        <v>7.0000000000000007E-2</v>
      </c>
      <c r="K7892" s="2">
        <f>86*Social_Media_Advertising_Sorted_First_10000_Rows[[#This Row],[Acquisition_Cost_Usd]]</f>
        <v>43000</v>
      </c>
      <c r="L7892" s="3">
        <v>500</v>
      </c>
      <c r="M7892">
        <v>2.08</v>
      </c>
      <c r="N7892" t="s">
        <v>53</v>
      </c>
      <c r="O7892" t="s">
        <v>25</v>
      </c>
      <c r="P7892">
        <v>1636</v>
      </c>
      <c r="Q7892">
        <v>6366</v>
      </c>
      <c r="R7892">
        <v>8</v>
      </c>
      <c r="S7892" t="s">
        <v>26</v>
      </c>
    </row>
    <row r="7893" spans="1:19" x14ac:dyDescent="0.3">
      <c r="A7893">
        <v>132258</v>
      </c>
      <c r="B7893" s="1">
        <v>44648</v>
      </c>
      <c r="C7893" t="s">
        <v>39</v>
      </c>
      <c r="D7893" t="s">
        <v>18</v>
      </c>
      <c r="E7893" t="s">
        <v>19</v>
      </c>
      <c r="F7893" t="s">
        <v>84</v>
      </c>
      <c r="G7893" t="s">
        <v>29</v>
      </c>
      <c r="H7893" t="s">
        <v>22</v>
      </c>
      <c r="I7893" t="s">
        <v>48</v>
      </c>
      <c r="J7893" s="4">
        <v>0.04</v>
      </c>
      <c r="K7893" s="2">
        <f>86*Social_Media_Advertising_Sorted_First_10000_Rows[[#This Row],[Acquisition_Cost_Usd]]</f>
        <v>927706.94000000006</v>
      </c>
      <c r="L7893" s="3">
        <v>10787.29</v>
      </c>
      <c r="M7893">
        <v>6.3</v>
      </c>
      <c r="N7893" t="s">
        <v>38</v>
      </c>
      <c r="O7893" t="s">
        <v>49</v>
      </c>
      <c r="P7893">
        <v>28493</v>
      </c>
      <c r="Q7893">
        <v>85918</v>
      </c>
      <c r="R7893">
        <v>2</v>
      </c>
      <c r="S7893" t="s">
        <v>50</v>
      </c>
    </row>
    <row r="7894" spans="1:19" x14ac:dyDescent="0.3">
      <c r="A7894">
        <v>132265</v>
      </c>
      <c r="B7894" s="1">
        <v>44657</v>
      </c>
      <c r="C7894" t="s">
        <v>34</v>
      </c>
      <c r="D7894" t="s">
        <v>40</v>
      </c>
      <c r="E7894" t="s">
        <v>27</v>
      </c>
      <c r="F7894" t="s">
        <v>88</v>
      </c>
      <c r="G7894" t="s">
        <v>60</v>
      </c>
      <c r="H7894" t="s">
        <v>43</v>
      </c>
      <c r="I7894" t="s">
        <v>31</v>
      </c>
      <c r="J7894" s="4">
        <v>0.05</v>
      </c>
      <c r="K7894" s="2">
        <f>86*Social_Media_Advertising_Sorted_First_10000_Rows[[#This Row],[Acquisition_Cost_Usd]]</f>
        <v>272577.86000000004</v>
      </c>
      <c r="L7894" s="3">
        <v>3169.51</v>
      </c>
      <c r="M7894">
        <v>5.73</v>
      </c>
      <c r="N7894" t="s">
        <v>24</v>
      </c>
      <c r="O7894" t="s">
        <v>49</v>
      </c>
      <c r="P7894">
        <v>7816</v>
      </c>
      <c r="Q7894">
        <v>24670</v>
      </c>
      <c r="R7894">
        <v>3</v>
      </c>
      <c r="S7894" t="s">
        <v>26</v>
      </c>
    </row>
    <row r="7895" spans="1:19" x14ac:dyDescent="0.3">
      <c r="A7895">
        <v>132268</v>
      </c>
      <c r="B7895" s="1">
        <v>44877</v>
      </c>
      <c r="C7895" t="s">
        <v>80</v>
      </c>
      <c r="D7895" t="s">
        <v>40</v>
      </c>
      <c r="E7895" t="s">
        <v>55</v>
      </c>
      <c r="F7895" t="s">
        <v>36</v>
      </c>
      <c r="G7895" t="s">
        <v>60</v>
      </c>
      <c r="H7895" t="s">
        <v>43</v>
      </c>
      <c r="I7895" t="s">
        <v>37</v>
      </c>
      <c r="J7895" s="4">
        <v>0.11</v>
      </c>
      <c r="K7895" s="2">
        <f>86*Social_Media_Advertising_Sorted_First_10000_Rows[[#This Row],[Acquisition_Cost_Usd]]</f>
        <v>280591.34000000003</v>
      </c>
      <c r="L7895" s="3">
        <v>3262.69</v>
      </c>
      <c r="M7895">
        <v>6.2561542284535199E-2</v>
      </c>
      <c r="N7895" t="s">
        <v>44</v>
      </c>
      <c r="O7895" t="s">
        <v>49</v>
      </c>
      <c r="P7895">
        <v>4732</v>
      </c>
      <c r="Q7895">
        <v>16391</v>
      </c>
      <c r="R7895">
        <v>1</v>
      </c>
      <c r="S7895" t="s">
        <v>33</v>
      </c>
    </row>
    <row r="7896" spans="1:19" x14ac:dyDescent="0.3">
      <c r="A7896">
        <v>132269</v>
      </c>
      <c r="B7896" s="1">
        <v>44599</v>
      </c>
      <c r="C7896" t="s">
        <v>65</v>
      </c>
      <c r="D7896" t="s">
        <v>18</v>
      </c>
      <c r="E7896" t="s">
        <v>19</v>
      </c>
      <c r="F7896" t="s">
        <v>108</v>
      </c>
      <c r="G7896" t="s">
        <v>60</v>
      </c>
      <c r="H7896" t="s">
        <v>43</v>
      </c>
      <c r="I7896" t="s">
        <v>31</v>
      </c>
      <c r="J7896" s="4">
        <v>0.11</v>
      </c>
      <c r="K7896" s="2">
        <f>86*Social_Media_Advertising_Sorted_First_10000_Rows[[#This Row],[Acquisition_Cost_Usd]]</f>
        <v>217309.1</v>
      </c>
      <c r="L7896" s="3">
        <v>2526.85</v>
      </c>
      <c r="M7896">
        <v>1.1000000000000001</v>
      </c>
      <c r="N7896" t="s">
        <v>58</v>
      </c>
      <c r="O7896" t="s">
        <v>25</v>
      </c>
      <c r="P7896">
        <v>6175</v>
      </c>
      <c r="Q7896">
        <v>19811</v>
      </c>
      <c r="R7896">
        <v>5</v>
      </c>
      <c r="S7896" t="s">
        <v>45</v>
      </c>
    </row>
    <row r="7897" spans="1:19" x14ac:dyDescent="0.3">
      <c r="A7897">
        <v>132270</v>
      </c>
      <c r="B7897" s="1">
        <v>44573</v>
      </c>
      <c r="C7897" t="s">
        <v>17</v>
      </c>
      <c r="D7897" t="s">
        <v>18</v>
      </c>
      <c r="E7897" t="s">
        <v>27</v>
      </c>
      <c r="F7897" t="s">
        <v>81</v>
      </c>
      <c r="G7897" t="s">
        <v>29</v>
      </c>
      <c r="H7897" t="s">
        <v>52</v>
      </c>
      <c r="I7897" t="s">
        <v>37</v>
      </c>
      <c r="J7897" s="4">
        <v>0.06</v>
      </c>
      <c r="K7897" s="2">
        <f>86*Social_Media_Advertising_Sorted_First_10000_Rows[[#This Row],[Acquisition_Cost_Usd]]</f>
        <v>1221831.24</v>
      </c>
      <c r="L7897" s="3">
        <v>14207.34</v>
      </c>
      <c r="M7897">
        <v>0.37894419898061338</v>
      </c>
      <c r="N7897" t="s">
        <v>53</v>
      </c>
      <c r="O7897" t="s">
        <v>49</v>
      </c>
      <c r="P7897">
        <v>21788</v>
      </c>
      <c r="Q7897">
        <v>71926</v>
      </c>
      <c r="R7897">
        <v>1</v>
      </c>
      <c r="S7897" t="s">
        <v>33</v>
      </c>
    </row>
    <row r="7898" spans="1:19" hidden="1" x14ac:dyDescent="0.3">
      <c r="A7898">
        <v>132273</v>
      </c>
      <c r="B7898" s="1">
        <v>44911</v>
      </c>
      <c r="C7898" t="s">
        <v>54</v>
      </c>
      <c r="D7898" t="s">
        <v>61</v>
      </c>
      <c r="E7898" t="s">
        <v>62</v>
      </c>
      <c r="F7898" t="s">
        <v>82</v>
      </c>
      <c r="G7898" t="s">
        <v>42</v>
      </c>
      <c r="H7898" t="s">
        <v>52</v>
      </c>
      <c r="I7898" t="s">
        <v>48</v>
      </c>
      <c r="J7898" s="4">
        <v>0.02</v>
      </c>
      <c r="K7898" s="2">
        <f>86*Social_Media_Advertising_Sorted_First_10000_Rows[[#This Row],[Acquisition_Cost_Usd]]</f>
        <v>1290000</v>
      </c>
      <c r="L7898" s="3">
        <v>15000</v>
      </c>
      <c r="M7898">
        <v>6.13</v>
      </c>
      <c r="N7898" t="s">
        <v>44</v>
      </c>
      <c r="O7898" t="s">
        <v>32</v>
      </c>
      <c r="P7898">
        <v>39852</v>
      </c>
      <c r="Q7898">
        <v>119563</v>
      </c>
      <c r="R7898">
        <v>8</v>
      </c>
      <c r="S7898" t="s">
        <v>26</v>
      </c>
    </row>
    <row r="7899" spans="1:19" x14ac:dyDescent="0.3">
      <c r="A7899">
        <v>132276</v>
      </c>
      <c r="B7899" s="1">
        <v>44667</v>
      </c>
      <c r="C7899" t="s">
        <v>34</v>
      </c>
      <c r="D7899" t="s">
        <v>40</v>
      </c>
      <c r="E7899" t="s">
        <v>55</v>
      </c>
      <c r="F7899" t="s">
        <v>36</v>
      </c>
      <c r="G7899" t="s">
        <v>21</v>
      </c>
      <c r="H7899" t="s">
        <v>22</v>
      </c>
      <c r="I7899" t="s">
        <v>31</v>
      </c>
      <c r="J7899" s="4">
        <v>0.02</v>
      </c>
      <c r="K7899" s="2">
        <f>86*Social_Media_Advertising_Sorted_First_10000_Rows[[#This Row],[Acquisition_Cost_Usd]]</f>
        <v>923247.84000000008</v>
      </c>
      <c r="L7899" s="3">
        <v>10735.44</v>
      </c>
      <c r="M7899">
        <v>6.55</v>
      </c>
      <c r="N7899" t="s">
        <v>44</v>
      </c>
      <c r="O7899" t="s">
        <v>32</v>
      </c>
      <c r="P7899">
        <v>28354</v>
      </c>
      <c r="Q7899">
        <v>85505</v>
      </c>
      <c r="R7899">
        <v>9</v>
      </c>
      <c r="S7899" t="s">
        <v>33</v>
      </c>
    </row>
    <row r="7900" spans="1:19" hidden="1" x14ac:dyDescent="0.3">
      <c r="A7900">
        <v>132281</v>
      </c>
      <c r="B7900" s="1">
        <v>44733</v>
      </c>
      <c r="C7900" t="s">
        <v>69</v>
      </c>
      <c r="D7900" t="s">
        <v>61</v>
      </c>
      <c r="E7900" t="s">
        <v>62</v>
      </c>
      <c r="F7900" t="s">
        <v>84</v>
      </c>
      <c r="G7900" t="s">
        <v>21</v>
      </c>
      <c r="H7900" t="s">
        <v>43</v>
      </c>
      <c r="I7900" t="s">
        <v>23</v>
      </c>
      <c r="J7900" s="4">
        <v>0.04</v>
      </c>
      <c r="K7900" s="2">
        <f>86*Social_Media_Advertising_Sorted_First_10000_Rows[[#This Row],[Acquisition_Cost_Usd]]</f>
        <v>43000</v>
      </c>
      <c r="L7900" s="3">
        <v>500</v>
      </c>
      <c r="M7900">
        <v>2.84</v>
      </c>
      <c r="N7900" t="s">
        <v>24</v>
      </c>
      <c r="O7900" t="s">
        <v>25</v>
      </c>
      <c r="P7900">
        <v>1520</v>
      </c>
      <c r="Q7900">
        <v>6022</v>
      </c>
      <c r="R7900">
        <v>3</v>
      </c>
      <c r="S7900" t="s">
        <v>50</v>
      </c>
    </row>
    <row r="7901" spans="1:19" x14ac:dyDescent="0.3">
      <c r="A7901">
        <v>132284</v>
      </c>
      <c r="B7901" s="1">
        <v>44865</v>
      </c>
      <c r="C7901" t="s">
        <v>77</v>
      </c>
      <c r="D7901" t="s">
        <v>18</v>
      </c>
      <c r="E7901" t="s">
        <v>35</v>
      </c>
      <c r="F7901" t="s">
        <v>92</v>
      </c>
      <c r="G7901" t="s">
        <v>21</v>
      </c>
      <c r="H7901" t="s">
        <v>52</v>
      </c>
      <c r="I7901" t="s">
        <v>23</v>
      </c>
      <c r="J7901" s="4">
        <v>0.02</v>
      </c>
      <c r="K7901" s="2">
        <f>86*Social_Media_Advertising_Sorted_First_10000_Rows[[#This Row],[Acquisition_Cost_Usd]]</f>
        <v>1177217.8799999999</v>
      </c>
      <c r="L7901" s="3">
        <v>13688.58</v>
      </c>
      <c r="M7901">
        <v>6.95</v>
      </c>
      <c r="N7901" t="s">
        <v>44</v>
      </c>
      <c r="O7901" t="s">
        <v>25</v>
      </c>
      <c r="P7901">
        <v>36003</v>
      </c>
      <c r="Q7901">
        <v>108162</v>
      </c>
      <c r="R7901">
        <v>5</v>
      </c>
      <c r="S7901" t="s">
        <v>50</v>
      </c>
    </row>
    <row r="7902" spans="1:19" x14ac:dyDescent="0.3">
      <c r="A7902">
        <v>132286</v>
      </c>
      <c r="B7902" s="1">
        <v>44810</v>
      </c>
      <c r="C7902" t="s">
        <v>46</v>
      </c>
      <c r="D7902" t="s">
        <v>18</v>
      </c>
      <c r="E7902" t="s">
        <v>35</v>
      </c>
      <c r="F7902" t="s">
        <v>109</v>
      </c>
      <c r="G7902" t="s">
        <v>29</v>
      </c>
      <c r="H7902" t="s">
        <v>43</v>
      </c>
      <c r="I7902" t="s">
        <v>23</v>
      </c>
      <c r="J7902" s="4">
        <v>0.1</v>
      </c>
      <c r="K7902" s="2">
        <f>86*Social_Media_Advertising_Sorted_First_10000_Rows[[#This Row],[Acquisition_Cost_Usd]]</f>
        <v>308082.96000000002</v>
      </c>
      <c r="L7902" s="3">
        <v>3582.36</v>
      </c>
      <c r="M7902">
        <v>7.86</v>
      </c>
      <c r="N7902" t="s">
        <v>58</v>
      </c>
      <c r="O7902" t="s">
        <v>25</v>
      </c>
      <c r="P7902">
        <v>8911</v>
      </c>
      <c r="Q7902">
        <v>27914</v>
      </c>
      <c r="R7902">
        <v>1</v>
      </c>
      <c r="S7902" t="s">
        <v>50</v>
      </c>
    </row>
    <row r="7903" spans="1:19" x14ac:dyDescent="0.3">
      <c r="A7903">
        <v>132293</v>
      </c>
      <c r="B7903" s="1">
        <v>44821</v>
      </c>
      <c r="C7903" t="s">
        <v>46</v>
      </c>
      <c r="D7903" t="s">
        <v>18</v>
      </c>
      <c r="E7903" t="s">
        <v>35</v>
      </c>
      <c r="F7903" t="s">
        <v>89</v>
      </c>
      <c r="G7903" t="s">
        <v>60</v>
      </c>
      <c r="H7903" t="s">
        <v>43</v>
      </c>
      <c r="I7903" t="s">
        <v>37</v>
      </c>
      <c r="J7903" s="4">
        <v>0.02</v>
      </c>
      <c r="K7903" s="2">
        <f>86*Social_Media_Advertising_Sorted_First_10000_Rows[[#This Row],[Acquisition_Cost_Usd]]</f>
        <v>286263.03999999998</v>
      </c>
      <c r="L7903" s="3">
        <v>3328.64</v>
      </c>
      <c r="M7903">
        <v>0.99740973127916155</v>
      </c>
      <c r="N7903" t="s">
        <v>24</v>
      </c>
      <c r="O7903" t="s">
        <v>32</v>
      </c>
      <c r="P7903">
        <v>4838</v>
      </c>
      <c r="Q7903">
        <v>16735</v>
      </c>
      <c r="R7903">
        <v>1</v>
      </c>
      <c r="S7903" t="s">
        <v>50</v>
      </c>
    </row>
    <row r="7904" spans="1:19" x14ac:dyDescent="0.3">
      <c r="A7904">
        <v>132309</v>
      </c>
      <c r="B7904" s="1">
        <v>44895</v>
      </c>
      <c r="C7904" t="s">
        <v>80</v>
      </c>
      <c r="D7904" t="s">
        <v>18</v>
      </c>
      <c r="E7904" t="s">
        <v>35</v>
      </c>
      <c r="F7904" t="s">
        <v>90</v>
      </c>
      <c r="G7904" t="s">
        <v>29</v>
      </c>
      <c r="H7904" t="s">
        <v>52</v>
      </c>
      <c r="I7904" t="s">
        <v>48</v>
      </c>
      <c r="J7904" s="4">
        <v>0.1</v>
      </c>
      <c r="K7904" s="2">
        <f>86*Social_Media_Advertising_Sorted_First_10000_Rows[[#This Row],[Acquisition_Cost_Usd]]</f>
        <v>1186182.52</v>
      </c>
      <c r="L7904" s="3">
        <v>13792.82</v>
      </c>
      <c r="M7904">
        <v>2.86</v>
      </c>
      <c r="N7904" t="s">
        <v>58</v>
      </c>
      <c r="O7904" t="s">
        <v>49</v>
      </c>
      <c r="P7904">
        <v>36231</v>
      </c>
      <c r="Q7904">
        <v>108836</v>
      </c>
      <c r="R7904">
        <v>2</v>
      </c>
      <c r="S7904" t="s">
        <v>33</v>
      </c>
    </row>
    <row r="7905" spans="1:19" x14ac:dyDescent="0.3">
      <c r="A7905">
        <v>132317</v>
      </c>
      <c r="B7905" s="1">
        <v>44849</v>
      </c>
      <c r="C7905" t="s">
        <v>77</v>
      </c>
      <c r="D7905" t="s">
        <v>40</v>
      </c>
      <c r="E7905" t="s">
        <v>19</v>
      </c>
      <c r="F7905" t="s">
        <v>84</v>
      </c>
      <c r="G7905" t="s">
        <v>60</v>
      </c>
      <c r="H7905" t="s">
        <v>43</v>
      </c>
      <c r="I7905" t="s">
        <v>48</v>
      </c>
      <c r="J7905" s="4">
        <v>0.1</v>
      </c>
      <c r="K7905" s="2">
        <f>86*Social_Media_Advertising_Sorted_First_10000_Rows[[#This Row],[Acquisition_Cost_Usd]]</f>
        <v>261753.03999999998</v>
      </c>
      <c r="L7905" s="3">
        <v>3043.64</v>
      </c>
      <c r="M7905">
        <v>4.8099999999999996</v>
      </c>
      <c r="N7905" t="s">
        <v>53</v>
      </c>
      <c r="O7905" t="s">
        <v>25</v>
      </c>
      <c r="P7905">
        <v>7492</v>
      </c>
      <c r="Q7905">
        <v>23712</v>
      </c>
      <c r="R7905">
        <v>4</v>
      </c>
      <c r="S7905" t="s">
        <v>50</v>
      </c>
    </row>
    <row r="7906" spans="1:19" x14ac:dyDescent="0.3">
      <c r="A7906">
        <v>132323</v>
      </c>
      <c r="B7906" s="1">
        <v>44907</v>
      </c>
      <c r="C7906" t="s">
        <v>54</v>
      </c>
      <c r="D7906" t="s">
        <v>40</v>
      </c>
      <c r="E7906" t="s">
        <v>35</v>
      </c>
      <c r="F7906" t="s">
        <v>107</v>
      </c>
      <c r="G7906" t="s">
        <v>42</v>
      </c>
      <c r="H7906" t="s">
        <v>22</v>
      </c>
      <c r="I7906" t="s">
        <v>31</v>
      </c>
      <c r="J7906" s="4">
        <v>0.13</v>
      </c>
      <c r="K7906" s="2">
        <f>86*Social_Media_Advertising_Sorted_First_10000_Rows[[#This Row],[Acquisition_Cost_Usd]]</f>
        <v>942879.91999999993</v>
      </c>
      <c r="L7906" s="3">
        <v>10963.72</v>
      </c>
      <c r="M7906">
        <v>4.8499999999999996</v>
      </c>
      <c r="N7906" t="s">
        <v>38</v>
      </c>
      <c r="O7906" t="s">
        <v>49</v>
      </c>
      <c r="P7906">
        <v>28970</v>
      </c>
      <c r="Q7906">
        <v>87329</v>
      </c>
      <c r="R7906">
        <v>9</v>
      </c>
      <c r="S7906" t="s">
        <v>26</v>
      </c>
    </row>
    <row r="7907" spans="1:19" x14ac:dyDescent="0.3">
      <c r="A7907">
        <v>132325</v>
      </c>
      <c r="B7907" s="1">
        <v>44659</v>
      </c>
      <c r="C7907" t="s">
        <v>34</v>
      </c>
      <c r="D7907" t="s">
        <v>18</v>
      </c>
      <c r="E7907" t="s">
        <v>55</v>
      </c>
      <c r="F7907" t="s">
        <v>95</v>
      </c>
      <c r="G7907" t="s">
        <v>29</v>
      </c>
      <c r="H7907" t="s">
        <v>52</v>
      </c>
      <c r="I7907" t="s">
        <v>37</v>
      </c>
      <c r="J7907" s="4">
        <v>0.06</v>
      </c>
      <c r="K7907" s="2">
        <f>86*Social_Media_Advertising_Sorted_First_10000_Rows[[#This Row],[Acquisition_Cost_Usd]]</f>
        <v>1065088.5</v>
      </c>
      <c r="L7907" s="3">
        <v>12384.75</v>
      </c>
      <c r="M7907">
        <v>1.3960161292634858</v>
      </c>
      <c r="N7907" t="s">
        <v>24</v>
      </c>
      <c r="O7907" t="s">
        <v>25</v>
      </c>
      <c r="P7907">
        <v>19256</v>
      </c>
      <c r="Q7907">
        <v>63682</v>
      </c>
      <c r="R7907">
        <v>1</v>
      </c>
      <c r="S7907" t="s">
        <v>64</v>
      </c>
    </row>
    <row r="7908" spans="1:19" x14ac:dyDescent="0.3">
      <c r="A7908">
        <v>132338</v>
      </c>
      <c r="B7908" s="1">
        <v>44586</v>
      </c>
      <c r="C7908" t="s">
        <v>17</v>
      </c>
      <c r="D7908" t="s">
        <v>40</v>
      </c>
      <c r="E7908" t="s">
        <v>35</v>
      </c>
      <c r="F7908" t="s">
        <v>99</v>
      </c>
      <c r="G7908" t="s">
        <v>29</v>
      </c>
      <c r="H7908" t="s">
        <v>43</v>
      </c>
      <c r="I7908" t="s">
        <v>31</v>
      </c>
      <c r="J7908" s="4">
        <v>0.01</v>
      </c>
      <c r="K7908" s="2">
        <f>86*Social_Media_Advertising_Sorted_First_10000_Rows[[#This Row],[Acquisition_Cost_Usd]]</f>
        <v>43000</v>
      </c>
      <c r="L7908" s="3">
        <v>500</v>
      </c>
      <c r="M7908">
        <v>2.71</v>
      </c>
      <c r="N7908" t="s">
        <v>44</v>
      </c>
      <c r="O7908" t="s">
        <v>32</v>
      </c>
      <c r="P7908">
        <v>1059</v>
      </c>
      <c r="Q7908">
        <v>4657</v>
      </c>
      <c r="R7908">
        <v>8</v>
      </c>
      <c r="S7908" t="s">
        <v>33</v>
      </c>
    </row>
    <row r="7909" spans="1:19" x14ac:dyDescent="0.3">
      <c r="A7909">
        <v>132343</v>
      </c>
      <c r="B7909" s="1">
        <v>44892</v>
      </c>
      <c r="C7909" t="s">
        <v>80</v>
      </c>
      <c r="D7909" t="s">
        <v>18</v>
      </c>
      <c r="E7909" t="s">
        <v>35</v>
      </c>
      <c r="F7909" t="s">
        <v>57</v>
      </c>
      <c r="G7909" t="s">
        <v>29</v>
      </c>
      <c r="H7909" t="s">
        <v>43</v>
      </c>
      <c r="I7909" t="s">
        <v>48</v>
      </c>
      <c r="J7909" s="4">
        <v>0.02</v>
      </c>
      <c r="K7909" s="2">
        <f>86*Social_Media_Advertising_Sorted_First_10000_Rows[[#This Row],[Acquisition_Cost_Usd]]</f>
        <v>301783.46000000002</v>
      </c>
      <c r="L7909" s="3">
        <v>3509.11</v>
      </c>
      <c r="M7909">
        <v>2.38</v>
      </c>
      <c r="N7909" t="s">
        <v>44</v>
      </c>
      <c r="O7909" t="s">
        <v>25</v>
      </c>
      <c r="P7909">
        <v>8711</v>
      </c>
      <c r="Q7909">
        <v>27323</v>
      </c>
      <c r="R7909">
        <v>4</v>
      </c>
      <c r="S7909" t="s">
        <v>26</v>
      </c>
    </row>
    <row r="7910" spans="1:19" x14ac:dyDescent="0.3">
      <c r="A7910">
        <v>132347</v>
      </c>
      <c r="B7910" s="1">
        <v>44823</v>
      </c>
      <c r="C7910" t="s">
        <v>46</v>
      </c>
      <c r="D7910" t="s">
        <v>18</v>
      </c>
      <c r="E7910" t="s">
        <v>55</v>
      </c>
      <c r="F7910" t="s">
        <v>88</v>
      </c>
      <c r="G7910" t="s">
        <v>29</v>
      </c>
      <c r="H7910" t="s">
        <v>30</v>
      </c>
      <c r="I7910" t="s">
        <v>31</v>
      </c>
      <c r="J7910" s="4">
        <v>0.02</v>
      </c>
      <c r="K7910" s="2">
        <f>86*Social_Media_Advertising_Sorted_First_10000_Rows[[#This Row],[Acquisition_Cost_Usd]]</f>
        <v>652838.04</v>
      </c>
      <c r="L7910" s="3">
        <v>7591.14</v>
      </c>
      <c r="M7910">
        <v>6.48</v>
      </c>
      <c r="N7910" t="s">
        <v>38</v>
      </c>
      <c r="O7910" t="s">
        <v>32</v>
      </c>
      <c r="P7910">
        <v>19794</v>
      </c>
      <c r="Q7910">
        <v>60151</v>
      </c>
      <c r="R7910">
        <v>4</v>
      </c>
      <c r="S7910" t="s">
        <v>26</v>
      </c>
    </row>
    <row r="7911" spans="1:19" x14ac:dyDescent="0.3">
      <c r="A7911">
        <v>132353</v>
      </c>
      <c r="B7911" s="1">
        <v>44768</v>
      </c>
      <c r="C7911" t="s">
        <v>67</v>
      </c>
      <c r="D7911" t="s">
        <v>40</v>
      </c>
      <c r="E7911" t="s">
        <v>19</v>
      </c>
      <c r="F7911" t="s">
        <v>101</v>
      </c>
      <c r="G7911" t="s">
        <v>60</v>
      </c>
      <c r="H7911" t="s">
        <v>22</v>
      </c>
      <c r="I7911" t="s">
        <v>31</v>
      </c>
      <c r="J7911" s="4">
        <v>0.14000000000000001</v>
      </c>
      <c r="K7911" s="2">
        <f>86*Social_Media_Advertising_Sorted_First_10000_Rows[[#This Row],[Acquisition_Cost_Usd]]</f>
        <v>754373.94000000006</v>
      </c>
      <c r="L7911" s="3">
        <v>8771.7900000000009</v>
      </c>
      <c r="M7911">
        <v>6.09</v>
      </c>
      <c r="N7911" t="s">
        <v>24</v>
      </c>
      <c r="O7911" t="s">
        <v>49</v>
      </c>
      <c r="P7911">
        <v>23017</v>
      </c>
      <c r="Q7911">
        <v>69696</v>
      </c>
      <c r="R7911">
        <v>1</v>
      </c>
      <c r="S7911" t="s">
        <v>64</v>
      </c>
    </row>
    <row r="7912" spans="1:19" x14ac:dyDescent="0.3">
      <c r="A7912">
        <v>132364</v>
      </c>
      <c r="B7912" s="1">
        <v>44678</v>
      </c>
      <c r="C7912" t="s">
        <v>34</v>
      </c>
      <c r="D7912" t="s">
        <v>18</v>
      </c>
      <c r="E7912" t="s">
        <v>19</v>
      </c>
      <c r="F7912" t="s">
        <v>98</v>
      </c>
      <c r="G7912" t="s">
        <v>21</v>
      </c>
      <c r="H7912" t="s">
        <v>43</v>
      </c>
      <c r="I7912" t="s">
        <v>23</v>
      </c>
      <c r="J7912" s="4">
        <v>0.11</v>
      </c>
      <c r="K7912" s="2">
        <f>86*Social_Media_Advertising_Sorted_First_10000_Rows[[#This Row],[Acquisition_Cost_Usd]]</f>
        <v>315433.38</v>
      </c>
      <c r="L7912" s="3">
        <v>3667.83</v>
      </c>
      <c r="M7912">
        <v>6.92</v>
      </c>
      <c r="N7912" t="s">
        <v>44</v>
      </c>
      <c r="O7912" t="s">
        <v>32</v>
      </c>
      <c r="P7912">
        <v>9137</v>
      </c>
      <c r="Q7912">
        <v>28584</v>
      </c>
      <c r="R7912">
        <v>5</v>
      </c>
      <c r="S7912" t="s">
        <v>50</v>
      </c>
    </row>
    <row r="7913" spans="1:19" x14ac:dyDescent="0.3">
      <c r="A7913">
        <v>132368</v>
      </c>
      <c r="B7913" s="1">
        <v>44773</v>
      </c>
      <c r="C7913" t="s">
        <v>67</v>
      </c>
      <c r="D7913" t="s">
        <v>18</v>
      </c>
      <c r="E7913" t="s">
        <v>35</v>
      </c>
      <c r="F7913" t="s">
        <v>97</v>
      </c>
      <c r="G7913" t="s">
        <v>42</v>
      </c>
      <c r="H7913" t="s">
        <v>22</v>
      </c>
      <c r="I7913" t="s">
        <v>48</v>
      </c>
      <c r="J7913" s="4">
        <v>0.03</v>
      </c>
      <c r="K7913" s="2">
        <f>86*Social_Media_Advertising_Sorted_First_10000_Rows[[#This Row],[Acquisition_Cost_Usd]]</f>
        <v>876395.03999999992</v>
      </c>
      <c r="L7913" s="3">
        <v>10190.64</v>
      </c>
      <c r="M7913">
        <v>2.34</v>
      </c>
      <c r="N7913" t="s">
        <v>44</v>
      </c>
      <c r="O7913" t="s">
        <v>49</v>
      </c>
      <c r="P7913">
        <v>26872</v>
      </c>
      <c r="Q7913">
        <v>81116</v>
      </c>
      <c r="R7913">
        <v>10</v>
      </c>
      <c r="S7913" t="s">
        <v>26</v>
      </c>
    </row>
    <row r="7914" spans="1:19" x14ac:dyDescent="0.3">
      <c r="A7914">
        <v>132378</v>
      </c>
      <c r="B7914" s="1">
        <v>44813</v>
      </c>
      <c r="C7914" t="s">
        <v>46</v>
      </c>
      <c r="D7914" t="s">
        <v>40</v>
      </c>
      <c r="E7914" t="s">
        <v>19</v>
      </c>
      <c r="F7914" t="s">
        <v>59</v>
      </c>
      <c r="G7914" t="s">
        <v>42</v>
      </c>
      <c r="H7914" t="s">
        <v>22</v>
      </c>
      <c r="I7914" t="s">
        <v>37</v>
      </c>
      <c r="J7914" s="4">
        <v>0.14000000000000001</v>
      </c>
      <c r="K7914" s="2">
        <f>86*Social_Media_Advertising_Sorted_First_10000_Rows[[#This Row],[Acquisition_Cost_Usd]]</f>
        <v>902760.91999999993</v>
      </c>
      <c r="L7914" s="3">
        <v>10497.22</v>
      </c>
      <c r="M7914">
        <v>0.85619939297978198</v>
      </c>
      <c r="N7914" t="s">
        <v>38</v>
      </c>
      <c r="O7914" t="s">
        <v>49</v>
      </c>
      <c r="P7914">
        <v>16274</v>
      </c>
      <c r="Q7914">
        <v>53971</v>
      </c>
      <c r="R7914">
        <v>1</v>
      </c>
      <c r="S7914" t="s">
        <v>26</v>
      </c>
    </row>
    <row r="7915" spans="1:19" hidden="1" x14ac:dyDescent="0.3">
      <c r="A7915">
        <v>132380</v>
      </c>
      <c r="B7915" s="1">
        <v>44857</v>
      </c>
      <c r="C7915" t="s">
        <v>77</v>
      </c>
      <c r="D7915" t="s">
        <v>61</v>
      </c>
      <c r="E7915" t="s">
        <v>62</v>
      </c>
      <c r="F7915" t="s">
        <v>84</v>
      </c>
      <c r="G7915" t="s">
        <v>21</v>
      </c>
      <c r="H7915" t="s">
        <v>30</v>
      </c>
      <c r="I7915" t="s">
        <v>31</v>
      </c>
      <c r="J7915" s="4">
        <v>0.02</v>
      </c>
      <c r="K7915" s="2">
        <f>86*Social_Media_Advertising_Sorted_First_10000_Rows[[#This Row],[Acquisition_Cost_Usd]]</f>
        <v>420000.77999999997</v>
      </c>
      <c r="L7915" s="3">
        <v>4883.7299999999996</v>
      </c>
      <c r="M7915">
        <v>5.61</v>
      </c>
      <c r="N7915" t="s">
        <v>53</v>
      </c>
      <c r="O7915" t="s">
        <v>49</v>
      </c>
      <c r="P7915">
        <v>12453</v>
      </c>
      <c r="Q7915">
        <v>38407</v>
      </c>
      <c r="R7915">
        <v>9</v>
      </c>
      <c r="S7915" t="s">
        <v>50</v>
      </c>
    </row>
    <row r="7916" spans="1:19" x14ac:dyDescent="0.3">
      <c r="A7916">
        <v>132388</v>
      </c>
      <c r="B7916" s="1">
        <v>44743</v>
      </c>
      <c r="C7916" t="s">
        <v>67</v>
      </c>
      <c r="D7916" t="s">
        <v>18</v>
      </c>
      <c r="E7916" t="s">
        <v>35</v>
      </c>
      <c r="F7916" t="s">
        <v>96</v>
      </c>
      <c r="G7916" t="s">
        <v>42</v>
      </c>
      <c r="H7916" t="s">
        <v>30</v>
      </c>
      <c r="I7916" t="s">
        <v>37</v>
      </c>
      <c r="J7916" s="4">
        <v>0.02</v>
      </c>
      <c r="K7916" s="2">
        <f>86*Social_Media_Advertising_Sorted_First_10000_Rows[[#This Row],[Acquisition_Cost_Usd]]</f>
        <v>579812</v>
      </c>
      <c r="L7916" s="3">
        <v>6742</v>
      </c>
      <c r="M7916">
        <v>7.5073850741442197E-2</v>
      </c>
      <c r="N7916" t="s">
        <v>24</v>
      </c>
      <c r="O7916" t="s">
        <v>25</v>
      </c>
      <c r="P7916">
        <v>10273</v>
      </c>
      <c r="Q7916">
        <v>34434</v>
      </c>
      <c r="R7916">
        <v>1</v>
      </c>
      <c r="S7916" t="s">
        <v>26</v>
      </c>
    </row>
    <row r="7917" spans="1:19" x14ac:dyDescent="0.3">
      <c r="A7917">
        <v>132391</v>
      </c>
      <c r="B7917" s="1">
        <v>44899</v>
      </c>
      <c r="C7917" t="s">
        <v>54</v>
      </c>
      <c r="D7917" t="s">
        <v>40</v>
      </c>
      <c r="E7917" t="s">
        <v>27</v>
      </c>
      <c r="F7917" t="s">
        <v>87</v>
      </c>
      <c r="G7917" t="s">
        <v>42</v>
      </c>
      <c r="H7917" t="s">
        <v>22</v>
      </c>
      <c r="I7917" t="s">
        <v>31</v>
      </c>
      <c r="J7917" s="4">
        <v>0.08</v>
      </c>
      <c r="K7917" s="2">
        <f>86*Social_Media_Advertising_Sorted_First_10000_Rows[[#This Row],[Acquisition_Cost_Usd]]</f>
        <v>757903.38</v>
      </c>
      <c r="L7917" s="3">
        <v>8812.83</v>
      </c>
      <c r="M7917">
        <v>2.66</v>
      </c>
      <c r="N7917" t="s">
        <v>53</v>
      </c>
      <c r="O7917" t="s">
        <v>49</v>
      </c>
      <c r="P7917">
        <v>23125</v>
      </c>
      <c r="Q7917">
        <v>70016</v>
      </c>
      <c r="R7917">
        <v>6</v>
      </c>
      <c r="S7917" t="s">
        <v>64</v>
      </c>
    </row>
    <row r="7918" spans="1:19" x14ac:dyDescent="0.3">
      <c r="A7918">
        <v>132394</v>
      </c>
      <c r="B7918" s="1">
        <v>44698</v>
      </c>
      <c r="C7918" t="s">
        <v>91</v>
      </c>
      <c r="D7918" t="s">
        <v>40</v>
      </c>
      <c r="E7918" t="s">
        <v>19</v>
      </c>
      <c r="F7918" t="s">
        <v>101</v>
      </c>
      <c r="G7918" t="s">
        <v>29</v>
      </c>
      <c r="H7918" t="s">
        <v>52</v>
      </c>
      <c r="I7918" t="s">
        <v>23</v>
      </c>
      <c r="J7918" s="4">
        <v>0.11</v>
      </c>
      <c r="K7918" s="2">
        <f>86*Social_Media_Advertising_Sorted_First_10000_Rows[[#This Row],[Acquisition_Cost_Usd]]</f>
        <v>1290000</v>
      </c>
      <c r="L7918" s="3">
        <v>15000</v>
      </c>
      <c r="M7918">
        <v>3.64</v>
      </c>
      <c r="N7918" t="s">
        <v>38</v>
      </c>
      <c r="O7918" t="s">
        <v>25</v>
      </c>
      <c r="P7918">
        <v>38555</v>
      </c>
      <c r="Q7918">
        <v>115720</v>
      </c>
      <c r="R7918">
        <v>9</v>
      </c>
      <c r="S7918" t="s">
        <v>64</v>
      </c>
    </row>
    <row r="7919" spans="1:19" x14ac:dyDescent="0.3">
      <c r="A7919">
        <v>132397</v>
      </c>
      <c r="B7919" s="1">
        <v>44589</v>
      </c>
      <c r="C7919" t="s">
        <v>17</v>
      </c>
      <c r="D7919" t="s">
        <v>18</v>
      </c>
      <c r="E7919" t="s">
        <v>19</v>
      </c>
      <c r="F7919" t="s">
        <v>103</v>
      </c>
      <c r="G7919" t="s">
        <v>21</v>
      </c>
      <c r="H7919" t="s">
        <v>43</v>
      </c>
      <c r="I7919" t="s">
        <v>48</v>
      </c>
      <c r="J7919" s="4">
        <v>0.04</v>
      </c>
      <c r="K7919" s="2">
        <f>86*Social_Media_Advertising_Sorted_First_10000_Rows[[#This Row],[Acquisition_Cost_Usd]]</f>
        <v>247876.94</v>
      </c>
      <c r="L7919" s="3">
        <v>2882.29</v>
      </c>
      <c r="M7919">
        <v>3.14</v>
      </c>
      <c r="N7919" t="s">
        <v>44</v>
      </c>
      <c r="O7919" t="s">
        <v>49</v>
      </c>
      <c r="P7919">
        <v>7070</v>
      </c>
      <c r="Q7919">
        <v>22461</v>
      </c>
      <c r="R7919">
        <v>1</v>
      </c>
      <c r="S7919" t="s">
        <v>45</v>
      </c>
    </row>
    <row r="7920" spans="1:19" x14ac:dyDescent="0.3">
      <c r="A7920">
        <v>132400</v>
      </c>
      <c r="B7920" s="1">
        <v>44709</v>
      </c>
      <c r="C7920" t="s">
        <v>91</v>
      </c>
      <c r="D7920" t="s">
        <v>40</v>
      </c>
      <c r="E7920" t="s">
        <v>19</v>
      </c>
      <c r="F7920" t="s">
        <v>57</v>
      </c>
      <c r="G7920" t="s">
        <v>42</v>
      </c>
      <c r="H7920" t="s">
        <v>22</v>
      </c>
      <c r="I7920" t="s">
        <v>37</v>
      </c>
      <c r="J7920" s="4">
        <v>0.09</v>
      </c>
      <c r="K7920" s="2">
        <f>86*Social_Media_Advertising_Sorted_First_10000_Rows[[#This Row],[Acquisition_Cost_Usd]]</f>
        <v>864380.84000000008</v>
      </c>
      <c r="L7920" s="3">
        <v>10050.94</v>
      </c>
      <c r="M7920">
        <v>0.9241233531744204</v>
      </c>
      <c r="N7920" t="s">
        <v>53</v>
      </c>
      <c r="O7920" t="s">
        <v>32</v>
      </c>
      <c r="P7920">
        <v>15558</v>
      </c>
      <c r="Q7920">
        <v>51641</v>
      </c>
      <c r="R7920">
        <v>1</v>
      </c>
      <c r="S7920" t="s">
        <v>26</v>
      </c>
    </row>
    <row r="7921" spans="1:19" x14ac:dyDescent="0.3">
      <c r="A7921">
        <v>132407</v>
      </c>
      <c r="B7921" s="1">
        <v>44876</v>
      </c>
      <c r="C7921" t="s">
        <v>80</v>
      </c>
      <c r="D7921" t="s">
        <v>18</v>
      </c>
      <c r="E7921" t="s">
        <v>35</v>
      </c>
      <c r="F7921" t="s">
        <v>104</v>
      </c>
      <c r="G7921" t="s">
        <v>21</v>
      </c>
      <c r="H7921" t="s">
        <v>52</v>
      </c>
      <c r="I7921" t="s">
        <v>37</v>
      </c>
      <c r="J7921" s="4">
        <v>0.11</v>
      </c>
      <c r="K7921" s="2">
        <f>86*Social_Media_Advertising_Sorted_First_10000_Rows[[#This Row],[Acquisition_Cost_Usd]]</f>
        <v>1010355.52</v>
      </c>
      <c r="L7921" s="3">
        <v>11748.32</v>
      </c>
      <c r="M7921">
        <v>1.2869802984247245</v>
      </c>
      <c r="N7921" t="s">
        <v>44</v>
      </c>
      <c r="O7921" t="s">
        <v>25</v>
      </c>
      <c r="P7921">
        <v>18273</v>
      </c>
      <c r="Q7921">
        <v>60481</v>
      </c>
      <c r="R7921">
        <v>1</v>
      </c>
      <c r="S7921" t="s">
        <v>50</v>
      </c>
    </row>
    <row r="7922" spans="1:19" x14ac:dyDescent="0.3">
      <c r="A7922">
        <v>132410</v>
      </c>
      <c r="B7922" s="1">
        <v>44816</v>
      </c>
      <c r="C7922" t="s">
        <v>46</v>
      </c>
      <c r="D7922" t="s">
        <v>18</v>
      </c>
      <c r="E7922" t="s">
        <v>27</v>
      </c>
      <c r="F7922" t="s">
        <v>73</v>
      </c>
      <c r="G7922" t="s">
        <v>42</v>
      </c>
      <c r="H7922" t="s">
        <v>43</v>
      </c>
      <c r="I7922" t="s">
        <v>37</v>
      </c>
      <c r="J7922" s="4">
        <v>0.13</v>
      </c>
      <c r="K7922" s="2">
        <f>86*Social_Media_Advertising_Sorted_First_10000_Rows[[#This Row],[Acquisition_Cost_Usd]]</f>
        <v>43000</v>
      </c>
      <c r="L7922" s="3">
        <v>500</v>
      </c>
      <c r="M7922">
        <v>0.1394228656626785</v>
      </c>
      <c r="N7922" t="s">
        <v>38</v>
      </c>
      <c r="O7922" t="s">
        <v>32</v>
      </c>
      <c r="P7922">
        <v>469</v>
      </c>
      <c r="Q7922">
        <v>2510</v>
      </c>
      <c r="R7922">
        <v>1</v>
      </c>
      <c r="S7922" t="s">
        <v>33</v>
      </c>
    </row>
    <row r="7923" spans="1:19" x14ac:dyDescent="0.3">
      <c r="A7923">
        <v>132412</v>
      </c>
      <c r="B7923" s="1">
        <v>44899</v>
      </c>
      <c r="C7923" t="s">
        <v>54</v>
      </c>
      <c r="D7923" t="s">
        <v>40</v>
      </c>
      <c r="E7923" t="s">
        <v>35</v>
      </c>
      <c r="F7923" t="s">
        <v>111</v>
      </c>
      <c r="G7923" t="s">
        <v>29</v>
      </c>
      <c r="H7923" t="s">
        <v>30</v>
      </c>
      <c r="I7923" t="s">
        <v>23</v>
      </c>
      <c r="J7923" s="4">
        <v>0.02</v>
      </c>
      <c r="K7923" s="2">
        <f>86*Social_Media_Advertising_Sorted_First_10000_Rows[[#This Row],[Acquisition_Cost_Usd]]</f>
        <v>386086.68</v>
      </c>
      <c r="L7923" s="3">
        <v>4489.38</v>
      </c>
      <c r="M7923">
        <v>7.57</v>
      </c>
      <c r="N7923" t="s">
        <v>58</v>
      </c>
      <c r="O7923" t="s">
        <v>49</v>
      </c>
      <c r="P7923">
        <v>11381</v>
      </c>
      <c r="Q7923">
        <v>35232</v>
      </c>
      <c r="R7923">
        <v>7</v>
      </c>
      <c r="S7923" t="s">
        <v>33</v>
      </c>
    </row>
    <row r="7924" spans="1:19" x14ac:dyDescent="0.3">
      <c r="A7924">
        <v>132413</v>
      </c>
      <c r="B7924" s="1">
        <v>44717</v>
      </c>
      <c r="C7924" t="s">
        <v>69</v>
      </c>
      <c r="D7924" t="s">
        <v>18</v>
      </c>
      <c r="E7924" t="s">
        <v>27</v>
      </c>
      <c r="F7924" t="s">
        <v>41</v>
      </c>
      <c r="G7924" t="s">
        <v>21</v>
      </c>
      <c r="H7924" t="s">
        <v>43</v>
      </c>
      <c r="I7924" t="s">
        <v>23</v>
      </c>
      <c r="J7924" s="4">
        <v>0.14000000000000001</v>
      </c>
      <c r="K7924" s="2">
        <f>86*Social_Media_Advertising_Sorted_First_10000_Rows[[#This Row],[Acquisition_Cost_Usd]]</f>
        <v>43000</v>
      </c>
      <c r="L7924" s="3">
        <v>500</v>
      </c>
      <c r="M7924">
        <v>1.37</v>
      </c>
      <c r="N7924" t="s">
        <v>38</v>
      </c>
      <c r="O7924" t="s">
        <v>25</v>
      </c>
      <c r="P7924">
        <v>714</v>
      </c>
      <c r="Q7924">
        <v>3634</v>
      </c>
      <c r="R7924">
        <v>1</v>
      </c>
      <c r="S7924" t="s">
        <v>45</v>
      </c>
    </row>
    <row r="7925" spans="1:19" hidden="1" x14ac:dyDescent="0.3">
      <c r="A7925">
        <v>132429</v>
      </c>
      <c r="B7925" s="1">
        <v>44848</v>
      </c>
      <c r="C7925" t="s">
        <v>77</v>
      </c>
      <c r="D7925" t="s">
        <v>61</v>
      </c>
      <c r="E7925" t="s">
        <v>62</v>
      </c>
      <c r="F7925" t="s">
        <v>102</v>
      </c>
      <c r="G7925" t="s">
        <v>42</v>
      </c>
      <c r="H7925" t="s">
        <v>52</v>
      </c>
      <c r="I7925" t="s">
        <v>31</v>
      </c>
      <c r="J7925" s="4">
        <v>0.01</v>
      </c>
      <c r="K7925" s="2">
        <f>86*Social_Media_Advertising_Sorted_First_10000_Rows[[#This Row],[Acquisition_Cost_Usd]]</f>
        <v>1058306.54</v>
      </c>
      <c r="L7925" s="3">
        <v>12305.89</v>
      </c>
      <c r="M7925">
        <v>6.86</v>
      </c>
      <c r="N7925" t="s">
        <v>24</v>
      </c>
      <c r="O7925" t="s">
        <v>25</v>
      </c>
      <c r="P7925">
        <v>32577</v>
      </c>
      <c r="Q7925">
        <v>98015</v>
      </c>
      <c r="R7925">
        <v>9</v>
      </c>
      <c r="S7925" t="s">
        <v>45</v>
      </c>
    </row>
    <row r="7926" spans="1:19" x14ac:dyDescent="0.3">
      <c r="A7926">
        <v>132431</v>
      </c>
      <c r="B7926" s="1">
        <v>44846</v>
      </c>
      <c r="C7926" t="s">
        <v>77</v>
      </c>
      <c r="D7926" t="s">
        <v>40</v>
      </c>
      <c r="E7926" t="s">
        <v>55</v>
      </c>
      <c r="F7926" t="s">
        <v>36</v>
      </c>
      <c r="G7926" t="s">
        <v>60</v>
      </c>
      <c r="H7926" t="s">
        <v>52</v>
      </c>
      <c r="I7926" t="s">
        <v>48</v>
      </c>
      <c r="J7926" s="4">
        <v>0.11</v>
      </c>
      <c r="K7926" s="2">
        <f>86*Social_Media_Advertising_Sorted_First_10000_Rows[[#This Row],[Acquisition_Cost_Usd]]</f>
        <v>1019997.8400000001</v>
      </c>
      <c r="L7926" s="3">
        <v>11860.44</v>
      </c>
      <c r="M7926">
        <v>7.86</v>
      </c>
      <c r="N7926" t="s">
        <v>58</v>
      </c>
      <c r="O7926" t="s">
        <v>25</v>
      </c>
      <c r="P7926">
        <v>31400</v>
      </c>
      <c r="Q7926">
        <v>94529</v>
      </c>
      <c r="R7926">
        <v>3</v>
      </c>
      <c r="S7926" t="s">
        <v>33</v>
      </c>
    </row>
    <row r="7927" spans="1:19" hidden="1" x14ac:dyDescent="0.3">
      <c r="A7927">
        <v>132441</v>
      </c>
      <c r="B7927" s="1">
        <v>44870</v>
      </c>
      <c r="C7927" t="s">
        <v>80</v>
      </c>
      <c r="D7927" t="s">
        <v>61</v>
      </c>
      <c r="E7927" t="s">
        <v>62</v>
      </c>
      <c r="F7927" t="s">
        <v>82</v>
      </c>
      <c r="G7927" t="s">
        <v>42</v>
      </c>
      <c r="H7927" t="s">
        <v>22</v>
      </c>
      <c r="I7927" t="s">
        <v>31</v>
      </c>
      <c r="J7927" s="4">
        <v>0.02</v>
      </c>
      <c r="K7927" s="2">
        <f>86*Social_Media_Advertising_Sorted_First_10000_Rows[[#This Row],[Acquisition_Cost_Usd]]</f>
        <v>931009.34000000008</v>
      </c>
      <c r="L7927" s="3">
        <v>10825.69</v>
      </c>
      <c r="M7927">
        <v>0.73</v>
      </c>
      <c r="N7927" t="s">
        <v>44</v>
      </c>
      <c r="O7927" t="s">
        <v>32</v>
      </c>
      <c r="P7927">
        <v>28599</v>
      </c>
      <c r="Q7927">
        <v>86231</v>
      </c>
      <c r="R7927">
        <v>7</v>
      </c>
      <c r="S7927" t="s">
        <v>26</v>
      </c>
    </row>
    <row r="7928" spans="1:19" hidden="1" x14ac:dyDescent="0.3">
      <c r="A7928">
        <v>132444</v>
      </c>
      <c r="B7928" s="1">
        <v>44799</v>
      </c>
      <c r="C7928" t="s">
        <v>79</v>
      </c>
      <c r="D7928" t="s">
        <v>61</v>
      </c>
      <c r="E7928" t="s">
        <v>62</v>
      </c>
      <c r="F7928" t="s">
        <v>108</v>
      </c>
      <c r="G7928" t="s">
        <v>21</v>
      </c>
      <c r="H7928" t="s">
        <v>22</v>
      </c>
      <c r="I7928" t="s">
        <v>37</v>
      </c>
      <c r="J7928" s="4">
        <v>0.11</v>
      </c>
      <c r="K7928" s="2">
        <f>86*Social_Media_Advertising_Sorted_First_10000_Rows[[#This Row],[Acquisition_Cost_Usd]]</f>
        <v>687949.26</v>
      </c>
      <c r="L7928" s="3">
        <v>7999.41</v>
      </c>
      <c r="M7928">
        <v>0.25382111441154281</v>
      </c>
      <c r="N7928" t="s">
        <v>38</v>
      </c>
      <c r="O7928" t="s">
        <v>49</v>
      </c>
      <c r="P7928">
        <v>12282</v>
      </c>
      <c r="Q7928">
        <v>40973</v>
      </c>
      <c r="R7928">
        <v>1</v>
      </c>
      <c r="S7928" t="s">
        <v>45</v>
      </c>
    </row>
    <row r="7929" spans="1:19" x14ac:dyDescent="0.3">
      <c r="A7929">
        <v>132453</v>
      </c>
      <c r="B7929" s="1">
        <v>44891</v>
      </c>
      <c r="C7929" t="s">
        <v>80</v>
      </c>
      <c r="D7929" t="s">
        <v>40</v>
      </c>
      <c r="E7929" t="s">
        <v>19</v>
      </c>
      <c r="F7929" t="s">
        <v>51</v>
      </c>
      <c r="G7929" t="s">
        <v>21</v>
      </c>
      <c r="H7929" t="s">
        <v>22</v>
      </c>
      <c r="I7929" t="s">
        <v>23</v>
      </c>
      <c r="J7929" s="4">
        <v>0.04</v>
      </c>
      <c r="K7929" s="2">
        <f>86*Social_Media_Advertising_Sorted_First_10000_Rows[[#This Row],[Acquisition_Cost_Usd]]</f>
        <v>750344.84000000008</v>
      </c>
      <c r="L7929" s="3">
        <v>8724.94</v>
      </c>
      <c r="M7929">
        <v>5.49</v>
      </c>
      <c r="N7929" t="s">
        <v>58</v>
      </c>
      <c r="O7929" t="s">
        <v>25</v>
      </c>
      <c r="P7929">
        <v>22894</v>
      </c>
      <c r="Q7929">
        <v>69333</v>
      </c>
      <c r="R7929">
        <v>4</v>
      </c>
      <c r="S7929" t="s">
        <v>33</v>
      </c>
    </row>
    <row r="7930" spans="1:19" x14ac:dyDescent="0.3">
      <c r="A7930">
        <v>132457</v>
      </c>
      <c r="B7930" s="1">
        <v>44657</v>
      </c>
      <c r="C7930" t="s">
        <v>34</v>
      </c>
      <c r="D7930" t="s">
        <v>18</v>
      </c>
      <c r="E7930" t="s">
        <v>19</v>
      </c>
      <c r="F7930" t="s">
        <v>78</v>
      </c>
      <c r="G7930" t="s">
        <v>21</v>
      </c>
      <c r="H7930" t="s">
        <v>30</v>
      </c>
      <c r="I7930" t="s">
        <v>31</v>
      </c>
      <c r="J7930" s="4">
        <v>0.1</v>
      </c>
      <c r="K7930" s="2">
        <f>86*Social_Media_Advertising_Sorted_First_10000_Rows[[#This Row],[Acquisition_Cost_Usd]]</f>
        <v>608007.96</v>
      </c>
      <c r="L7930" s="3">
        <v>7069.86</v>
      </c>
      <c r="M7930">
        <v>2</v>
      </c>
      <c r="N7930" t="s">
        <v>38</v>
      </c>
      <c r="O7930" t="s">
        <v>49</v>
      </c>
      <c r="P7930">
        <v>18387</v>
      </c>
      <c r="Q7930">
        <v>55982</v>
      </c>
      <c r="R7930">
        <v>2</v>
      </c>
      <c r="S7930" t="s">
        <v>33</v>
      </c>
    </row>
    <row r="7931" spans="1:19" x14ac:dyDescent="0.3">
      <c r="A7931">
        <v>132464</v>
      </c>
      <c r="B7931" s="1">
        <v>44791</v>
      </c>
      <c r="C7931" t="s">
        <v>79</v>
      </c>
      <c r="D7931" t="s">
        <v>18</v>
      </c>
      <c r="E7931" t="s">
        <v>55</v>
      </c>
      <c r="F7931" t="s">
        <v>107</v>
      </c>
      <c r="G7931" t="s">
        <v>29</v>
      </c>
      <c r="H7931" t="s">
        <v>30</v>
      </c>
      <c r="I7931" t="s">
        <v>37</v>
      </c>
      <c r="J7931" s="4">
        <v>0.04</v>
      </c>
      <c r="K7931" s="2">
        <f>86*Social_Media_Advertising_Sorted_First_10000_Rows[[#This Row],[Acquisition_Cost_Usd]]</f>
        <v>594796.64</v>
      </c>
      <c r="L7931" s="3">
        <v>6916.24</v>
      </c>
      <c r="M7931">
        <v>5.7199124374432198E-2</v>
      </c>
      <c r="N7931" t="s">
        <v>38</v>
      </c>
      <c r="O7931" t="s">
        <v>25</v>
      </c>
      <c r="P7931">
        <v>10554</v>
      </c>
      <c r="Q7931">
        <v>35349</v>
      </c>
      <c r="R7931">
        <v>1</v>
      </c>
      <c r="S7931" t="s">
        <v>26</v>
      </c>
    </row>
    <row r="7932" spans="1:19" x14ac:dyDescent="0.3">
      <c r="A7932">
        <v>132467</v>
      </c>
      <c r="B7932" s="1">
        <v>44922</v>
      </c>
      <c r="C7932" t="s">
        <v>54</v>
      </c>
      <c r="D7932" t="s">
        <v>40</v>
      </c>
      <c r="E7932" t="s">
        <v>27</v>
      </c>
      <c r="F7932" t="s">
        <v>74</v>
      </c>
      <c r="G7932" t="s">
        <v>60</v>
      </c>
      <c r="H7932" t="s">
        <v>22</v>
      </c>
      <c r="I7932" t="s">
        <v>23</v>
      </c>
      <c r="J7932" s="4">
        <v>0.14000000000000001</v>
      </c>
      <c r="K7932" s="2">
        <f>86*Social_Media_Advertising_Sorted_First_10000_Rows[[#This Row],[Acquisition_Cost_Usd]]</f>
        <v>913155.74</v>
      </c>
      <c r="L7932" s="3">
        <v>10618.09</v>
      </c>
      <c r="M7932">
        <v>6.65</v>
      </c>
      <c r="N7932" t="s">
        <v>38</v>
      </c>
      <c r="O7932" t="s">
        <v>25</v>
      </c>
      <c r="P7932">
        <v>28036</v>
      </c>
      <c r="Q7932">
        <v>84565</v>
      </c>
      <c r="R7932">
        <v>3</v>
      </c>
      <c r="S7932" t="s">
        <v>64</v>
      </c>
    </row>
    <row r="7933" spans="1:19" x14ac:dyDescent="0.3">
      <c r="A7933">
        <v>132474</v>
      </c>
      <c r="B7933" s="1">
        <v>44873</v>
      </c>
      <c r="C7933" t="s">
        <v>80</v>
      </c>
      <c r="D7933" t="s">
        <v>40</v>
      </c>
      <c r="E7933" t="s">
        <v>55</v>
      </c>
      <c r="F7933" t="s">
        <v>83</v>
      </c>
      <c r="G7933" t="s">
        <v>42</v>
      </c>
      <c r="H7933" t="s">
        <v>52</v>
      </c>
      <c r="I7933" t="s">
        <v>31</v>
      </c>
      <c r="J7933" s="4">
        <v>0.14000000000000001</v>
      </c>
      <c r="K7933" s="2">
        <f>86*Social_Media_Advertising_Sorted_First_10000_Rows[[#This Row],[Acquisition_Cost_Usd]]</f>
        <v>1143514.48</v>
      </c>
      <c r="L7933" s="3">
        <v>13296.68</v>
      </c>
      <c r="M7933">
        <v>2.69</v>
      </c>
      <c r="N7933" t="s">
        <v>58</v>
      </c>
      <c r="O7933" t="s">
        <v>32</v>
      </c>
      <c r="P7933">
        <v>35100</v>
      </c>
      <c r="Q7933">
        <v>105487</v>
      </c>
      <c r="R7933">
        <v>6</v>
      </c>
      <c r="S7933" t="s">
        <v>64</v>
      </c>
    </row>
    <row r="7934" spans="1:19" x14ac:dyDescent="0.3">
      <c r="A7934">
        <v>132488</v>
      </c>
      <c r="B7934" s="1">
        <v>44857</v>
      </c>
      <c r="C7934" t="s">
        <v>77</v>
      </c>
      <c r="D7934" t="s">
        <v>40</v>
      </c>
      <c r="E7934" t="s">
        <v>27</v>
      </c>
      <c r="F7934" t="s">
        <v>108</v>
      </c>
      <c r="G7934" t="s">
        <v>21</v>
      </c>
      <c r="H7934" t="s">
        <v>52</v>
      </c>
      <c r="I7934" t="s">
        <v>37</v>
      </c>
      <c r="J7934" s="4">
        <v>0.04</v>
      </c>
      <c r="K7934" s="2">
        <f>86*Social_Media_Advertising_Sorted_First_10000_Rows[[#This Row],[Acquisition_Cost_Usd]]</f>
        <v>1290000</v>
      </c>
      <c r="L7934" s="3">
        <v>15000</v>
      </c>
      <c r="M7934">
        <v>0.47010530345236462</v>
      </c>
      <c r="N7934" t="s">
        <v>53</v>
      </c>
      <c r="O7934" t="s">
        <v>25</v>
      </c>
      <c r="P7934">
        <v>23099</v>
      </c>
      <c r="Q7934">
        <v>76195</v>
      </c>
      <c r="R7934">
        <v>1</v>
      </c>
      <c r="S7934" t="s">
        <v>45</v>
      </c>
    </row>
    <row r="7935" spans="1:19" x14ac:dyDescent="0.3">
      <c r="A7935">
        <v>132489</v>
      </c>
      <c r="B7935" s="1">
        <v>44790</v>
      </c>
      <c r="C7935" t="s">
        <v>79</v>
      </c>
      <c r="D7935" t="s">
        <v>18</v>
      </c>
      <c r="E7935" t="s">
        <v>35</v>
      </c>
      <c r="F7935" t="s">
        <v>66</v>
      </c>
      <c r="G7935" t="s">
        <v>21</v>
      </c>
      <c r="H7935" t="s">
        <v>22</v>
      </c>
      <c r="I7935" t="s">
        <v>31</v>
      </c>
      <c r="J7935" s="4">
        <v>0.05</v>
      </c>
      <c r="K7935" s="2">
        <f>86*Social_Media_Advertising_Sorted_First_10000_Rows[[#This Row],[Acquisition_Cost_Usd]]</f>
        <v>895854.26</v>
      </c>
      <c r="L7935" s="3">
        <v>10416.91</v>
      </c>
      <c r="M7935">
        <v>1.08</v>
      </c>
      <c r="N7935" t="s">
        <v>44</v>
      </c>
      <c r="O7935" t="s">
        <v>32</v>
      </c>
      <c r="P7935">
        <v>27485</v>
      </c>
      <c r="Q7935">
        <v>82930</v>
      </c>
      <c r="R7935">
        <v>3</v>
      </c>
      <c r="S7935" t="s">
        <v>64</v>
      </c>
    </row>
    <row r="7936" spans="1:19" x14ac:dyDescent="0.3">
      <c r="A7936">
        <v>132491</v>
      </c>
      <c r="B7936" s="1">
        <v>44792</v>
      </c>
      <c r="C7936" t="s">
        <v>79</v>
      </c>
      <c r="D7936" t="s">
        <v>18</v>
      </c>
      <c r="E7936" t="s">
        <v>55</v>
      </c>
      <c r="F7936" t="s">
        <v>36</v>
      </c>
      <c r="G7936" t="s">
        <v>60</v>
      </c>
      <c r="H7936" t="s">
        <v>52</v>
      </c>
      <c r="I7936" t="s">
        <v>48</v>
      </c>
      <c r="J7936" s="4">
        <v>0.09</v>
      </c>
      <c r="K7936" s="2">
        <f>86*Social_Media_Advertising_Sorted_First_10000_Rows[[#This Row],[Acquisition_Cost_Usd]]</f>
        <v>1290000</v>
      </c>
      <c r="L7936" s="3">
        <v>15000</v>
      </c>
      <c r="M7936">
        <v>5.15</v>
      </c>
      <c r="N7936" t="s">
        <v>58</v>
      </c>
      <c r="O7936" t="s">
        <v>25</v>
      </c>
      <c r="P7936">
        <v>38711</v>
      </c>
      <c r="Q7936">
        <v>116182</v>
      </c>
      <c r="R7936">
        <v>6</v>
      </c>
      <c r="S7936" t="s">
        <v>33</v>
      </c>
    </row>
    <row r="7937" spans="1:19" x14ac:dyDescent="0.3">
      <c r="A7937">
        <v>132492</v>
      </c>
      <c r="B7937" s="1">
        <v>44580</v>
      </c>
      <c r="C7937" t="s">
        <v>17</v>
      </c>
      <c r="D7937" t="s">
        <v>40</v>
      </c>
      <c r="E7937" t="s">
        <v>35</v>
      </c>
      <c r="F7937" t="s">
        <v>95</v>
      </c>
      <c r="G7937" t="s">
        <v>60</v>
      </c>
      <c r="H7937" t="s">
        <v>30</v>
      </c>
      <c r="I7937" t="s">
        <v>48</v>
      </c>
      <c r="J7937" s="4">
        <v>0.14000000000000001</v>
      </c>
      <c r="K7937" s="2">
        <f>86*Social_Media_Advertising_Sorted_First_10000_Rows[[#This Row],[Acquisition_Cost_Usd]]</f>
        <v>618265.18000000005</v>
      </c>
      <c r="L7937" s="3">
        <v>7189.13</v>
      </c>
      <c r="M7937">
        <v>5.87</v>
      </c>
      <c r="N7937" t="s">
        <v>53</v>
      </c>
      <c r="O7937" t="s">
        <v>49</v>
      </c>
      <c r="P7937">
        <v>18712</v>
      </c>
      <c r="Q7937">
        <v>56945</v>
      </c>
      <c r="R7937">
        <v>10</v>
      </c>
      <c r="S7937" t="s">
        <v>64</v>
      </c>
    </row>
    <row r="7938" spans="1:19" x14ac:dyDescent="0.3">
      <c r="A7938">
        <v>132501</v>
      </c>
      <c r="B7938" s="1">
        <v>44874</v>
      </c>
      <c r="C7938" t="s">
        <v>80</v>
      </c>
      <c r="D7938" t="s">
        <v>40</v>
      </c>
      <c r="E7938" t="s">
        <v>19</v>
      </c>
      <c r="F7938" t="s">
        <v>57</v>
      </c>
      <c r="G7938" t="s">
        <v>21</v>
      </c>
      <c r="H7938" t="s">
        <v>22</v>
      </c>
      <c r="I7938" t="s">
        <v>31</v>
      </c>
      <c r="J7938" s="4">
        <v>0.03</v>
      </c>
      <c r="K7938" s="2">
        <f>86*Social_Media_Advertising_Sorted_First_10000_Rows[[#This Row],[Acquisition_Cost_Usd]]</f>
        <v>932418.02</v>
      </c>
      <c r="L7938" s="3">
        <v>10842.07</v>
      </c>
      <c r="M7938">
        <v>1.34</v>
      </c>
      <c r="N7938" t="s">
        <v>58</v>
      </c>
      <c r="O7938" t="s">
        <v>25</v>
      </c>
      <c r="P7938">
        <v>28643</v>
      </c>
      <c r="Q7938">
        <v>86360</v>
      </c>
      <c r="R7938">
        <v>4</v>
      </c>
      <c r="S7938" t="s">
        <v>26</v>
      </c>
    </row>
    <row r="7939" spans="1:19" x14ac:dyDescent="0.3">
      <c r="A7939">
        <v>132502</v>
      </c>
      <c r="B7939" s="1">
        <v>44628</v>
      </c>
      <c r="C7939" t="s">
        <v>39</v>
      </c>
      <c r="D7939" t="s">
        <v>18</v>
      </c>
      <c r="E7939" t="s">
        <v>55</v>
      </c>
      <c r="F7939" t="s">
        <v>92</v>
      </c>
      <c r="G7939" t="s">
        <v>21</v>
      </c>
      <c r="H7939" t="s">
        <v>30</v>
      </c>
      <c r="I7939" t="s">
        <v>48</v>
      </c>
      <c r="J7939" s="4">
        <v>0.08</v>
      </c>
      <c r="K7939" s="2">
        <f>86*Social_Media_Advertising_Sorted_First_10000_Rows[[#This Row],[Acquisition_Cost_Usd]]</f>
        <v>434029.10000000003</v>
      </c>
      <c r="L7939" s="3">
        <v>5046.8500000000004</v>
      </c>
      <c r="M7939">
        <v>3.3</v>
      </c>
      <c r="N7939" t="s">
        <v>44</v>
      </c>
      <c r="O7939" t="s">
        <v>25</v>
      </c>
      <c r="P7939">
        <v>12897</v>
      </c>
      <c r="Q7939">
        <v>39720</v>
      </c>
      <c r="R7939">
        <v>2</v>
      </c>
      <c r="S7939" t="s">
        <v>50</v>
      </c>
    </row>
    <row r="7940" spans="1:19" x14ac:dyDescent="0.3">
      <c r="A7940">
        <v>132503</v>
      </c>
      <c r="B7940" s="1">
        <v>44627</v>
      </c>
      <c r="C7940" t="s">
        <v>39</v>
      </c>
      <c r="D7940" t="s">
        <v>40</v>
      </c>
      <c r="E7940" t="s">
        <v>27</v>
      </c>
      <c r="F7940" t="s">
        <v>57</v>
      </c>
      <c r="G7940" t="s">
        <v>21</v>
      </c>
      <c r="H7940" t="s">
        <v>22</v>
      </c>
      <c r="I7940" t="s">
        <v>23</v>
      </c>
      <c r="J7940" s="4">
        <v>0.12</v>
      </c>
      <c r="K7940" s="2">
        <f>86*Social_Media_Advertising_Sorted_First_10000_Rows[[#This Row],[Acquisition_Cost_Usd]]</f>
        <v>939215.46000000008</v>
      </c>
      <c r="L7940" s="3">
        <v>10921.11</v>
      </c>
      <c r="M7940">
        <v>4.25</v>
      </c>
      <c r="N7940" t="s">
        <v>53</v>
      </c>
      <c r="O7940" t="s">
        <v>25</v>
      </c>
      <c r="P7940">
        <v>28858</v>
      </c>
      <c r="Q7940">
        <v>86998</v>
      </c>
      <c r="R7940">
        <v>3</v>
      </c>
      <c r="S7940" t="s">
        <v>26</v>
      </c>
    </row>
    <row r="7941" spans="1:19" x14ac:dyDescent="0.3">
      <c r="A7941">
        <v>132504</v>
      </c>
      <c r="B7941" s="1">
        <v>44837</v>
      </c>
      <c r="C7941" t="s">
        <v>77</v>
      </c>
      <c r="D7941" t="s">
        <v>18</v>
      </c>
      <c r="E7941" t="s">
        <v>55</v>
      </c>
      <c r="F7941" t="s">
        <v>82</v>
      </c>
      <c r="G7941" t="s">
        <v>42</v>
      </c>
      <c r="H7941" t="s">
        <v>30</v>
      </c>
      <c r="I7941" t="s">
        <v>23</v>
      </c>
      <c r="J7941" s="4">
        <v>0.1</v>
      </c>
      <c r="K7941" s="2">
        <f>86*Social_Media_Advertising_Sorted_First_10000_Rows[[#This Row],[Acquisition_Cost_Usd]]</f>
        <v>435055.07999999996</v>
      </c>
      <c r="L7941" s="3">
        <v>5058.78</v>
      </c>
      <c r="M7941">
        <v>1.98</v>
      </c>
      <c r="N7941" t="s">
        <v>44</v>
      </c>
      <c r="O7941" t="s">
        <v>49</v>
      </c>
      <c r="P7941">
        <v>12931</v>
      </c>
      <c r="Q7941">
        <v>39821</v>
      </c>
      <c r="R7941">
        <v>8</v>
      </c>
      <c r="S7941" t="s">
        <v>26</v>
      </c>
    </row>
    <row r="7942" spans="1:19" x14ac:dyDescent="0.3">
      <c r="A7942">
        <v>132511</v>
      </c>
      <c r="B7942" s="1">
        <v>44903</v>
      </c>
      <c r="C7942" t="s">
        <v>54</v>
      </c>
      <c r="D7942" t="s">
        <v>40</v>
      </c>
      <c r="E7942" t="s">
        <v>19</v>
      </c>
      <c r="F7942" t="s">
        <v>106</v>
      </c>
      <c r="G7942" t="s">
        <v>29</v>
      </c>
      <c r="H7942" t="s">
        <v>22</v>
      </c>
      <c r="I7942" t="s">
        <v>37</v>
      </c>
      <c r="J7942" s="4">
        <v>0.12</v>
      </c>
      <c r="K7942" s="2">
        <f>86*Social_Media_Advertising_Sorted_First_10000_Rows[[#This Row],[Acquisition_Cost_Usd]]</f>
        <v>911360.91999999993</v>
      </c>
      <c r="L7942" s="3">
        <v>10597.22</v>
      </c>
      <c r="M7942">
        <v>0.48083013927257068</v>
      </c>
      <c r="N7942" t="s">
        <v>44</v>
      </c>
      <c r="O7942" t="s">
        <v>32</v>
      </c>
      <c r="P7942">
        <v>16431</v>
      </c>
      <c r="Q7942">
        <v>54483</v>
      </c>
      <c r="R7942">
        <v>1</v>
      </c>
      <c r="S7942" t="s">
        <v>26</v>
      </c>
    </row>
    <row r="7943" spans="1:19" x14ac:dyDescent="0.3">
      <c r="A7943">
        <v>132518</v>
      </c>
      <c r="B7943" s="1">
        <v>44709</v>
      </c>
      <c r="C7943" t="s">
        <v>91</v>
      </c>
      <c r="D7943" t="s">
        <v>40</v>
      </c>
      <c r="E7943" t="s">
        <v>27</v>
      </c>
      <c r="F7943" t="s">
        <v>63</v>
      </c>
      <c r="G7943" t="s">
        <v>42</v>
      </c>
      <c r="H7943" t="s">
        <v>22</v>
      </c>
      <c r="I7943" t="s">
        <v>48</v>
      </c>
      <c r="J7943" s="4">
        <v>0.04</v>
      </c>
      <c r="K7943" s="2">
        <f>86*Social_Media_Advertising_Sorted_First_10000_Rows[[#This Row],[Acquisition_Cost_Usd]]</f>
        <v>959312.79999999993</v>
      </c>
      <c r="L7943" s="3">
        <v>11154.8</v>
      </c>
      <c r="M7943">
        <v>3.81</v>
      </c>
      <c r="N7943" t="s">
        <v>58</v>
      </c>
      <c r="O7943" t="s">
        <v>25</v>
      </c>
      <c r="P7943">
        <v>29500</v>
      </c>
      <c r="Q7943">
        <v>88900</v>
      </c>
      <c r="R7943">
        <v>5</v>
      </c>
      <c r="S7943" t="s">
        <v>64</v>
      </c>
    </row>
    <row r="7944" spans="1:19" x14ac:dyDescent="0.3">
      <c r="A7944">
        <v>132519</v>
      </c>
      <c r="B7944" s="1">
        <v>44825</v>
      </c>
      <c r="C7944" t="s">
        <v>46</v>
      </c>
      <c r="D7944" t="s">
        <v>18</v>
      </c>
      <c r="E7944" t="s">
        <v>27</v>
      </c>
      <c r="F7944" t="s">
        <v>82</v>
      </c>
      <c r="G7944" t="s">
        <v>29</v>
      </c>
      <c r="H7944" t="s">
        <v>43</v>
      </c>
      <c r="I7944" t="s">
        <v>23</v>
      </c>
      <c r="J7944" s="4">
        <v>0.15</v>
      </c>
      <c r="K7944" s="2">
        <f>86*Social_Media_Advertising_Sorted_First_10000_Rows[[#This Row],[Acquisition_Cost_Usd]]</f>
        <v>332181.02</v>
      </c>
      <c r="L7944" s="3">
        <v>3862.57</v>
      </c>
      <c r="M7944">
        <v>6.2</v>
      </c>
      <c r="N7944" t="s">
        <v>44</v>
      </c>
      <c r="O7944" t="s">
        <v>32</v>
      </c>
      <c r="P7944">
        <v>9664</v>
      </c>
      <c r="Q7944">
        <v>30146</v>
      </c>
      <c r="R7944">
        <v>4</v>
      </c>
      <c r="S7944" t="s">
        <v>26</v>
      </c>
    </row>
    <row r="7945" spans="1:19" x14ac:dyDescent="0.3">
      <c r="A7945">
        <v>132524</v>
      </c>
      <c r="B7945" s="1">
        <v>44865</v>
      </c>
      <c r="C7945" t="s">
        <v>77</v>
      </c>
      <c r="D7945" t="s">
        <v>40</v>
      </c>
      <c r="E7945" t="s">
        <v>35</v>
      </c>
      <c r="F7945" t="s">
        <v>99</v>
      </c>
      <c r="G7945" t="s">
        <v>42</v>
      </c>
      <c r="H7945" t="s">
        <v>22</v>
      </c>
      <c r="I7945" t="s">
        <v>48</v>
      </c>
      <c r="J7945" s="4">
        <v>0.03</v>
      </c>
      <c r="K7945" s="2">
        <f>86*Social_Media_Advertising_Sorted_First_10000_Rows[[#This Row],[Acquisition_Cost_Usd]]</f>
        <v>814696.91999999993</v>
      </c>
      <c r="L7945" s="3">
        <v>9473.2199999999993</v>
      </c>
      <c r="M7945">
        <v>7.31</v>
      </c>
      <c r="N7945" t="s">
        <v>44</v>
      </c>
      <c r="O7945" t="s">
        <v>25</v>
      </c>
      <c r="P7945">
        <v>24904</v>
      </c>
      <c r="Q7945">
        <v>75287</v>
      </c>
      <c r="R7945">
        <v>7</v>
      </c>
      <c r="S7945" t="s">
        <v>33</v>
      </c>
    </row>
    <row r="7946" spans="1:19" hidden="1" x14ac:dyDescent="0.3">
      <c r="A7946">
        <v>132527</v>
      </c>
      <c r="B7946" s="1">
        <v>44858</v>
      </c>
      <c r="C7946" t="s">
        <v>77</v>
      </c>
      <c r="D7946" t="s">
        <v>61</v>
      </c>
      <c r="E7946" t="s">
        <v>62</v>
      </c>
      <c r="F7946" t="s">
        <v>108</v>
      </c>
      <c r="G7946" t="s">
        <v>29</v>
      </c>
      <c r="H7946" t="s">
        <v>30</v>
      </c>
      <c r="I7946" t="s">
        <v>37</v>
      </c>
      <c r="J7946" s="4">
        <v>0.11</v>
      </c>
      <c r="K7946" s="2">
        <f>86*Social_Media_Advertising_Sorted_First_10000_Rows[[#This Row],[Acquisition_Cost_Usd]]</f>
        <v>609317.74</v>
      </c>
      <c r="L7946" s="3">
        <v>7085.09</v>
      </c>
      <c r="M7946">
        <v>1.1636446864923551</v>
      </c>
      <c r="N7946" t="s">
        <v>44</v>
      </c>
      <c r="O7946" t="s">
        <v>32</v>
      </c>
      <c r="P7946">
        <v>10822</v>
      </c>
      <c r="Q7946">
        <v>36221</v>
      </c>
      <c r="R7946">
        <v>1</v>
      </c>
      <c r="S7946" t="s">
        <v>45</v>
      </c>
    </row>
    <row r="7947" spans="1:19" x14ac:dyDescent="0.3">
      <c r="A7947">
        <v>132548</v>
      </c>
      <c r="B7947" s="1">
        <v>44578</v>
      </c>
      <c r="C7947" t="s">
        <v>17</v>
      </c>
      <c r="D7947" t="s">
        <v>18</v>
      </c>
      <c r="E7947" t="s">
        <v>19</v>
      </c>
      <c r="F7947" t="s">
        <v>82</v>
      </c>
      <c r="G7947" t="s">
        <v>29</v>
      </c>
      <c r="H7947" t="s">
        <v>43</v>
      </c>
      <c r="I7947" t="s">
        <v>48</v>
      </c>
      <c r="J7947" s="4">
        <v>0.1</v>
      </c>
      <c r="K7947" s="2">
        <f>86*Social_Media_Advertising_Sorted_First_10000_Rows[[#This Row],[Acquisition_Cost_Usd]]</f>
        <v>327030.48</v>
      </c>
      <c r="L7947" s="3">
        <v>3802.68</v>
      </c>
      <c r="M7947">
        <v>1.53</v>
      </c>
      <c r="N7947" t="s">
        <v>53</v>
      </c>
      <c r="O7947" t="s">
        <v>25</v>
      </c>
      <c r="P7947">
        <v>9504</v>
      </c>
      <c r="Q7947">
        <v>29671</v>
      </c>
      <c r="R7947">
        <v>10</v>
      </c>
      <c r="S7947" t="s">
        <v>26</v>
      </c>
    </row>
    <row r="7948" spans="1:19" x14ac:dyDescent="0.3">
      <c r="A7948">
        <v>132549</v>
      </c>
      <c r="B7948" s="1">
        <v>44728</v>
      </c>
      <c r="C7948" t="s">
        <v>69</v>
      </c>
      <c r="D7948" t="s">
        <v>40</v>
      </c>
      <c r="E7948" t="s">
        <v>19</v>
      </c>
      <c r="F7948" t="s">
        <v>51</v>
      </c>
      <c r="G7948" t="s">
        <v>21</v>
      </c>
      <c r="H7948" t="s">
        <v>43</v>
      </c>
      <c r="I7948" t="s">
        <v>23</v>
      </c>
      <c r="J7948" s="4">
        <v>0.08</v>
      </c>
      <c r="K7948" s="2">
        <f>86*Social_Media_Advertising_Sorted_First_10000_Rows[[#This Row],[Acquisition_Cost_Usd]]</f>
        <v>317958.34000000003</v>
      </c>
      <c r="L7948" s="3">
        <v>3697.19</v>
      </c>
      <c r="M7948">
        <v>2.8</v>
      </c>
      <c r="N7948" t="s">
        <v>44</v>
      </c>
      <c r="O7948" t="s">
        <v>32</v>
      </c>
      <c r="P7948">
        <v>9219</v>
      </c>
      <c r="Q7948">
        <v>28828</v>
      </c>
      <c r="R7948">
        <v>1</v>
      </c>
      <c r="S7948" t="s">
        <v>33</v>
      </c>
    </row>
    <row r="7949" spans="1:19" x14ac:dyDescent="0.3">
      <c r="A7949">
        <v>132556</v>
      </c>
      <c r="B7949" s="1">
        <v>44802</v>
      </c>
      <c r="C7949" t="s">
        <v>79</v>
      </c>
      <c r="D7949" t="s">
        <v>18</v>
      </c>
      <c r="E7949" t="s">
        <v>19</v>
      </c>
      <c r="F7949" t="s">
        <v>98</v>
      </c>
      <c r="G7949" t="s">
        <v>29</v>
      </c>
      <c r="H7949" t="s">
        <v>43</v>
      </c>
      <c r="I7949" t="s">
        <v>23</v>
      </c>
      <c r="J7949" s="4">
        <v>0.01</v>
      </c>
      <c r="K7949" s="2">
        <f>86*Social_Media_Advertising_Sorted_First_10000_Rows[[#This Row],[Acquisition_Cost_Usd]]</f>
        <v>352715.24</v>
      </c>
      <c r="L7949" s="3">
        <v>4101.34</v>
      </c>
      <c r="M7949">
        <v>6.13</v>
      </c>
      <c r="N7949" t="s">
        <v>24</v>
      </c>
      <c r="O7949" t="s">
        <v>25</v>
      </c>
      <c r="P7949">
        <v>10318</v>
      </c>
      <c r="Q7949">
        <v>32082</v>
      </c>
      <c r="R7949">
        <v>10</v>
      </c>
      <c r="S7949" t="s">
        <v>50</v>
      </c>
    </row>
    <row r="7950" spans="1:19" x14ac:dyDescent="0.3">
      <c r="A7950">
        <v>132562</v>
      </c>
      <c r="B7950" s="1">
        <v>44827</v>
      </c>
      <c r="C7950" t="s">
        <v>46</v>
      </c>
      <c r="D7950" t="s">
        <v>40</v>
      </c>
      <c r="E7950" t="s">
        <v>55</v>
      </c>
      <c r="F7950" t="s">
        <v>110</v>
      </c>
      <c r="G7950" t="s">
        <v>21</v>
      </c>
      <c r="H7950" t="s">
        <v>22</v>
      </c>
      <c r="I7950" t="s">
        <v>48</v>
      </c>
      <c r="J7950" s="4">
        <v>0.15</v>
      </c>
      <c r="K7950" s="2">
        <f>86*Social_Media_Advertising_Sorted_First_10000_Rows[[#This Row],[Acquisition_Cost_Usd]]</f>
        <v>691139.86</v>
      </c>
      <c r="L7950" s="3">
        <v>8036.51</v>
      </c>
      <c r="M7950">
        <v>7.79</v>
      </c>
      <c r="N7950" t="s">
        <v>38</v>
      </c>
      <c r="O7950" t="s">
        <v>25</v>
      </c>
      <c r="P7950">
        <v>21014</v>
      </c>
      <c r="Q7950">
        <v>63765</v>
      </c>
      <c r="R7950">
        <v>2</v>
      </c>
      <c r="S7950" t="s">
        <v>50</v>
      </c>
    </row>
    <row r="7951" spans="1:19" x14ac:dyDescent="0.3">
      <c r="A7951">
        <v>132563</v>
      </c>
      <c r="B7951" s="1">
        <v>44587</v>
      </c>
      <c r="C7951" t="s">
        <v>17</v>
      </c>
      <c r="D7951" t="s">
        <v>18</v>
      </c>
      <c r="E7951" t="s">
        <v>35</v>
      </c>
      <c r="F7951" t="s">
        <v>76</v>
      </c>
      <c r="G7951" t="s">
        <v>21</v>
      </c>
      <c r="H7951" t="s">
        <v>52</v>
      </c>
      <c r="I7951" t="s">
        <v>31</v>
      </c>
      <c r="J7951" s="4">
        <v>0.04</v>
      </c>
      <c r="K7951" s="2">
        <f>86*Social_Media_Advertising_Sorted_First_10000_Rows[[#This Row],[Acquisition_Cost_Usd]]</f>
        <v>1036783.3200000001</v>
      </c>
      <c r="L7951" s="3">
        <v>12055.62</v>
      </c>
      <c r="M7951">
        <v>5.17</v>
      </c>
      <c r="N7951" t="s">
        <v>44</v>
      </c>
      <c r="O7951" t="s">
        <v>32</v>
      </c>
      <c r="P7951">
        <v>31909</v>
      </c>
      <c r="Q7951">
        <v>96036</v>
      </c>
      <c r="R7951">
        <v>2</v>
      </c>
      <c r="S7951" t="s">
        <v>45</v>
      </c>
    </row>
    <row r="7952" spans="1:19" x14ac:dyDescent="0.3">
      <c r="A7952">
        <v>132569</v>
      </c>
      <c r="B7952" s="1">
        <v>44664</v>
      </c>
      <c r="C7952" t="s">
        <v>34</v>
      </c>
      <c r="D7952" t="s">
        <v>40</v>
      </c>
      <c r="E7952" t="s">
        <v>27</v>
      </c>
      <c r="F7952" t="s">
        <v>82</v>
      </c>
      <c r="G7952" t="s">
        <v>60</v>
      </c>
      <c r="H7952" t="s">
        <v>52</v>
      </c>
      <c r="I7952" t="s">
        <v>23</v>
      </c>
      <c r="J7952" s="4">
        <v>0.08</v>
      </c>
      <c r="K7952" s="2">
        <f>86*Social_Media_Advertising_Sorted_First_10000_Rows[[#This Row],[Acquisition_Cost_Usd]]</f>
        <v>1290000</v>
      </c>
      <c r="L7952" s="3">
        <v>15000</v>
      </c>
      <c r="M7952">
        <v>5.0199999999999996</v>
      </c>
      <c r="N7952" t="s">
        <v>53</v>
      </c>
      <c r="O7952" t="s">
        <v>49</v>
      </c>
      <c r="P7952">
        <v>39205</v>
      </c>
      <c r="Q7952">
        <v>117647</v>
      </c>
      <c r="R7952">
        <v>2</v>
      </c>
      <c r="S7952" t="s">
        <v>26</v>
      </c>
    </row>
    <row r="7953" spans="1:19" x14ac:dyDescent="0.3">
      <c r="A7953">
        <v>132571</v>
      </c>
      <c r="B7953" s="1">
        <v>44922</v>
      </c>
      <c r="C7953" t="s">
        <v>54</v>
      </c>
      <c r="D7953" t="s">
        <v>40</v>
      </c>
      <c r="E7953" t="s">
        <v>35</v>
      </c>
      <c r="F7953" t="s">
        <v>87</v>
      </c>
      <c r="G7953" t="s">
        <v>29</v>
      </c>
      <c r="H7953" t="s">
        <v>22</v>
      </c>
      <c r="I7953" t="s">
        <v>31</v>
      </c>
      <c r="J7953" s="4">
        <v>0.02</v>
      </c>
      <c r="K7953" s="2">
        <f>86*Social_Media_Advertising_Sorted_First_10000_Rows[[#This Row],[Acquisition_Cost_Usd]]</f>
        <v>741045.65999999992</v>
      </c>
      <c r="L7953" s="3">
        <v>8616.81</v>
      </c>
      <c r="M7953">
        <v>1.86</v>
      </c>
      <c r="N7953" t="s">
        <v>58</v>
      </c>
      <c r="O7953" t="s">
        <v>25</v>
      </c>
      <c r="P7953">
        <v>22603</v>
      </c>
      <c r="Q7953">
        <v>68471</v>
      </c>
      <c r="R7953">
        <v>9</v>
      </c>
      <c r="S7953" t="s">
        <v>64</v>
      </c>
    </row>
    <row r="7954" spans="1:19" x14ac:dyDescent="0.3">
      <c r="A7954">
        <v>132573</v>
      </c>
      <c r="B7954" s="1">
        <v>44891</v>
      </c>
      <c r="C7954" t="s">
        <v>80</v>
      </c>
      <c r="D7954" t="s">
        <v>18</v>
      </c>
      <c r="E7954" t="s">
        <v>55</v>
      </c>
      <c r="F7954" t="s">
        <v>97</v>
      </c>
      <c r="G7954" t="s">
        <v>29</v>
      </c>
      <c r="H7954" t="s">
        <v>22</v>
      </c>
      <c r="I7954" t="s">
        <v>31</v>
      </c>
      <c r="J7954" s="4">
        <v>0.05</v>
      </c>
      <c r="K7954" s="2">
        <f>86*Social_Media_Advertising_Sorted_First_10000_Rows[[#This Row],[Acquisition_Cost_Usd]]</f>
        <v>909967.72000000009</v>
      </c>
      <c r="L7954" s="3">
        <v>10581.02</v>
      </c>
      <c r="M7954">
        <v>4.28</v>
      </c>
      <c r="N7954" t="s">
        <v>58</v>
      </c>
      <c r="O7954" t="s">
        <v>49</v>
      </c>
      <c r="P7954">
        <v>27936</v>
      </c>
      <c r="Q7954">
        <v>84266</v>
      </c>
      <c r="R7954">
        <v>5</v>
      </c>
      <c r="S7954" t="s">
        <v>26</v>
      </c>
    </row>
    <row r="7955" spans="1:19" x14ac:dyDescent="0.3">
      <c r="A7955">
        <v>132574</v>
      </c>
      <c r="B7955" s="1">
        <v>44779</v>
      </c>
      <c r="C7955" t="s">
        <v>79</v>
      </c>
      <c r="D7955" t="s">
        <v>40</v>
      </c>
      <c r="E7955" t="s">
        <v>55</v>
      </c>
      <c r="F7955" t="s">
        <v>87</v>
      </c>
      <c r="G7955" t="s">
        <v>42</v>
      </c>
      <c r="H7955" t="s">
        <v>43</v>
      </c>
      <c r="I7955" t="s">
        <v>48</v>
      </c>
      <c r="J7955" s="4">
        <v>0.09</v>
      </c>
      <c r="K7955" s="2">
        <f>86*Social_Media_Advertising_Sorted_First_10000_Rows[[#This Row],[Acquisition_Cost_Usd]]</f>
        <v>278227.20000000001</v>
      </c>
      <c r="L7955" s="3">
        <v>3235.2</v>
      </c>
      <c r="M7955">
        <v>0.8</v>
      </c>
      <c r="N7955" t="s">
        <v>44</v>
      </c>
      <c r="O7955" t="s">
        <v>32</v>
      </c>
      <c r="P7955">
        <v>7987</v>
      </c>
      <c r="Q7955">
        <v>25177</v>
      </c>
      <c r="R7955">
        <v>10</v>
      </c>
      <c r="S7955" t="s">
        <v>64</v>
      </c>
    </row>
    <row r="7956" spans="1:19" x14ac:dyDescent="0.3">
      <c r="A7956">
        <v>132583</v>
      </c>
      <c r="B7956" s="1">
        <v>44578</v>
      </c>
      <c r="C7956" t="s">
        <v>17</v>
      </c>
      <c r="D7956" t="s">
        <v>40</v>
      </c>
      <c r="E7956" t="s">
        <v>27</v>
      </c>
      <c r="F7956" t="s">
        <v>110</v>
      </c>
      <c r="G7956" t="s">
        <v>42</v>
      </c>
      <c r="H7956" t="s">
        <v>52</v>
      </c>
      <c r="I7956" t="s">
        <v>31</v>
      </c>
      <c r="J7956" s="4">
        <v>7.0000000000000007E-2</v>
      </c>
      <c r="K7956" s="2">
        <f>86*Social_Media_Advertising_Sorted_First_10000_Rows[[#This Row],[Acquisition_Cost_Usd]]</f>
        <v>1181922.08</v>
      </c>
      <c r="L7956" s="3">
        <v>13743.28</v>
      </c>
      <c r="M7956">
        <v>4.84</v>
      </c>
      <c r="N7956" t="s">
        <v>38</v>
      </c>
      <c r="O7956" t="s">
        <v>25</v>
      </c>
      <c r="P7956">
        <v>36124</v>
      </c>
      <c r="Q7956">
        <v>108521</v>
      </c>
      <c r="R7956">
        <v>3</v>
      </c>
      <c r="S7956" t="s">
        <v>50</v>
      </c>
    </row>
    <row r="7957" spans="1:19" x14ac:dyDescent="0.3">
      <c r="A7957">
        <v>132588</v>
      </c>
      <c r="B7957" s="1">
        <v>44830</v>
      </c>
      <c r="C7957" t="s">
        <v>46</v>
      </c>
      <c r="D7957" t="s">
        <v>40</v>
      </c>
      <c r="E7957" t="s">
        <v>55</v>
      </c>
      <c r="F7957" t="s">
        <v>100</v>
      </c>
      <c r="G7957" t="s">
        <v>29</v>
      </c>
      <c r="H7957" t="s">
        <v>52</v>
      </c>
      <c r="I7957" t="s">
        <v>48</v>
      </c>
      <c r="J7957" s="4">
        <v>0.09</v>
      </c>
      <c r="K7957" s="2">
        <f>86*Social_Media_Advertising_Sorted_First_10000_Rows[[#This Row],[Acquisition_Cost_Usd]]</f>
        <v>1290000</v>
      </c>
      <c r="L7957" s="3">
        <v>15000</v>
      </c>
      <c r="M7957">
        <v>7.04</v>
      </c>
      <c r="N7957" t="s">
        <v>53</v>
      </c>
      <c r="O7957" t="s">
        <v>25</v>
      </c>
      <c r="P7957">
        <v>39799</v>
      </c>
      <c r="Q7957">
        <v>119406</v>
      </c>
      <c r="R7957">
        <v>9</v>
      </c>
      <c r="S7957" t="s">
        <v>45</v>
      </c>
    </row>
    <row r="7958" spans="1:19" x14ac:dyDescent="0.3">
      <c r="A7958">
        <v>132597</v>
      </c>
      <c r="B7958" s="1">
        <v>44808</v>
      </c>
      <c r="C7958" t="s">
        <v>46</v>
      </c>
      <c r="D7958" t="s">
        <v>18</v>
      </c>
      <c r="E7958" t="s">
        <v>19</v>
      </c>
      <c r="F7958" t="s">
        <v>36</v>
      </c>
      <c r="G7958" t="s">
        <v>60</v>
      </c>
      <c r="H7958" t="s">
        <v>22</v>
      </c>
      <c r="I7958" t="s">
        <v>37</v>
      </c>
      <c r="J7958" s="4">
        <v>0.12</v>
      </c>
      <c r="K7958" s="2">
        <f>86*Social_Media_Advertising_Sorted_First_10000_Rows[[#This Row],[Acquisition_Cost_Usd]]</f>
        <v>764523.65999999992</v>
      </c>
      <c r="L7958" s="3">
        <v>8889.81</v>
      </c>
      <c r="M7958">
        <v>1.0385216019232846</v>
      </c>
      <c r="N7958" t="s">
        <v>38</v>
      </c>
      <c r="O7958" t="s">
        <v>32</v>
      </c>
      <c r="P7958">
        <v>13699</v>
      </c>
      <c r="Q7958">
        <v>45589</v>
      </c>
      <c r="R7958">
        <v>1</v>
      </c>
      <c r="S7958" t="s">
        <v>33</v>
      </c>
    </row>
    <row r="7959" spans="1:19" x14ac:dyDescent="0.3">
      <c r="A7959">
        <v>132602</v>
      </c>
      <c r="B7959" s="1">
        <v>44711</v>
      </c>
      <c r="C7959" t="s">
        <v>91</v>
      </c>
      <c r="D7959" t="s">
        <v>40</v>
      </c>
      <c r="E7959" t="s">
        <v>35</v>
      </c>
      <c r="F7959" t="s">
        <v>109</v>
      </c>
      <c r="G7959" t="s">
        <v>21</v>
      </c>
      <c r="H7959" t="s">
        <v>30</v>
      </c>
      <c r="I7959" t="s">
        <v>37</v>
      </c>
      <c r="J7959" s="4">
        <v>0.08</v>
      </c>
      <c r="K7959" s="2">
        <f>86*Social_Media_Advertising_Sorted_First_10000_Rows[[#This Row],[Acquisition_Cost_Usd]]</f>
        <v>640854.80000000005</v>
      </c>
      <c r="L7959" s="3">
        <v>7451.8</v>
      </c>
      <c r="M7959">
        <v>0.83653719397607096</v>
      </c>
      <c r="N7959" t="s">
        <v>24</v>
      </c>
      <c r="O7959" t="s">
        <v>49</v>
      </c>
      <c r="P7959">
        <v>11398</v>
      </c>
      <c r="Q7959">
        <v>38095</v>
      </c>
      <c r="R7959">
        <v>1</v>
      </c>
      <c r="S7959" t="s">
        <v>50</v>
      </c>
    </row>
    <row r="7960" spans="1:19" x14ac:dyDescent="0.3">
      <c r="A7960">
        <v>132603</v>
      </c>
      <c r="B7960" s="1">
        <v>44639</v>
      </c>
      <c r="C7960" t="s">
        <v>39</v>
      </c>
      <c r="D7960" t="s">
        <v>40</v>
      </c>
      <c r="E7960" t="s">
        <v>19</v>
      </c>
      <c r="F7960" t="s">
        <v>110</v>
      </c>
      <c r="G7960" t="s">
        <v>21</v>
      </c>
      <c r="H7960" t="s">
        <v>22</v>
      </c>
      <c r="I7960" t="s">
        <v>37</v>
      </c>
      <c r="J7960" s="4">
        <v>0.15</v>
      </c>
      <c r="K7960" s="2">
        <f>86*Social_Media_Advertising_Sorted_First_10000_Rows[[#This Row],[Acquisition_Cost_Usd]]</f>
        <v>706301.65999999992</v>
      </c>
      <c r="L7960" s="3">
        <v>8212.81</v>
      </c>
      <c r="M7960">
        <v>0.8204499402457619</v>
      </c>
      <c r="N7960" t="s">
        <v>58</v>
      </c>
      <c r="O7960" t="s">
        <v>49</v>
      </c>
      <c r="P7960">
        <v>12624</v>
      </c>
      <c r="Q7960">
        <v>42089</v>
      </c>
      <c r="R7960">
        <v>1</v>
      </c>
      <c r="S7960" t="s">
        <v>50</v>
      </c>
    </row>
    <row r="7961" spans="1:19" x14ac:dyDescent="0.3">
      <c r="A7961">
        <v>132606</v>
      </c>
      <c r="B7961" s="1">
        <v>44894</v>
      </c>
      <c r="C7961" t="s">
        <v>80</v>
      </c>
      <c r="D7961" t="s">
        <v>18</v>
      </c>
      <c r="E7961" t="s">
        <v>55</v>
      </c>
      <c r="F7961" t="s">
        <v>89</v>
      </c>
      <c r="G7961" t="s">
        <v>29</v>
      </c>
      <c r="H7961" t="s">
        <v>30</v>
      </c>
      <c r="I7961" t="s">
        <v>37</v>
      </c>
      <c r="J7961" s="4">
        <v>0.06</v>
      </c>
      <c r="K7961" s="2">
        <f>86*Social_Media_Advertising_Sorted_First_10000_Rows[[#This Row],[Acquisition_Cost_Usd]]</f>
        <v>404120.01999999996</v>
      </c>
      <c r="L7961" s="3">
        <v>4699.07</v>
      </c>
      <c r="M7961">
        <v>1.40316601981029</v>
      </c>
      <c r="N7961" t="s">
        <v>24</v>
      </c>
      <c r="O7961" t="s">
        <v>32</v>
      </c>
      <c r="P7961">
        <v>7021</v>
      </c>
      <c r="Q7961">
        <v>23844</v>
      </c>
      <c r="R7961">
        <v>1</v>
      </c>
      <c r="S7961" t="s">
        <v>50</v>
      </c>
    </row>
    <row r="7962" spans="1:19" x14ac:dyDescent="0.3">
      <c r="A7962">
        <v>132611</v>
      </c>
      <c r="B7962" s="1">
        <v>44877</v>
      </c>
      <c r="C7962" t="s">
        <v>80</v>
      </c>
      <c r="D7962" t="s">
        <v>18</v>
      </c>
      <c r="E7962" t="s">
        <v>35</v>
      </c>
      <c r="F7962" t="s">
        <v>51</v>
      </c>
      <c r="G7962" t="s">
        <v>60</v>
      </c>
      <c r="H7962" t="s">
        <v>30</v>
      </c>
      <c r="I7962" t="s">
        <v>37</v>
      </c>
      <c r="J7962" s="4">
        <v>0.08</v>
      </c>
      <c r="K7962" s="2">
        <f>86*Social_Media_Advertising_Sorted_First_10000_Rows[[#This Row],[Acquisition_Cost_Usd]]</f>
        <v>403817.3</v>
      </c>
      <c r="L7962" s="3">
        <v>4695.55</v>
      </c>
      <c r="M7962">
        <v>0.1787472636701006</v>
      </c>
      <c r="N7962" t="s">
        <v>58</v>
      </c>
      <c r="O7962" t="s">
        <v>32</v>
      </c>
      <c r="P7962">
        <v>7015</v>
      </c>
      <c r="Q7962">
        <v>23825</v>
      </c>
      <c r="R7962">
        <v>1</v>
      </c>
      <c r="S7962" t="s">
        <v>33</v>
      </c>
    </row>
    <row r="7963" spans="1:19" x14ac:dyDescent="0.3">
      <c r="A7963">
        <v>132612</v>
      </c>
      <c r="B7963" s="1">
        <v>44641</v>
      </c>
      <c r="C7963" t="s">
        <v>39</v>
      </c>
      <c r="D7963" t="s">
        <v>18</v>
      </c>
      <c r="E7963" t="s">
        <v>55</v>
      </c>
      <c r="F7963" t="s">
        <v>108</v>
      </c>
      <c r="G7963" t="s">
        <v>21</v>
      </c>
      <c r="H7963" t="s">
        <v>22</v>
      </c>
      <c r="I7963" t="s">
        <v>37</v>
      </c>
      <c r="J7963" s="4">
        <v>0.08</v>
      </c>
      <c r="K7963" s="2">
        <f>86*Social_Media_Advertising_Sorted_First_10000_Rows[[#This Row],[Acquisition_Cost_Usd]]</f>
        <v>838800.14</v>
      </c>
      <c r="L7963" s="3">
        <v>9753.49</v>
      </c>
      <c r="M7963">
        <v>1.2708930446944156</v>
      </c>
      <c r="N7963" t="s">
        <v>53</v>
      </c>
      <c r="O7963" t="s">
        <v>49</v>
      </c>
      <c r="P7963">
        <v>15086</v>
      </c>
      <c r="Q7963">
        <v>50105</v>
      </c>
      <c r="R7963">
        <v>1</v>
      </c>
      <c r="S7963" t="s">
        <v>45</v>
      </c>
    </row>
    <row r="7964" spans="1:19" x14ac:dyDescent="0.3">
      <c r="A7964">
        <v>132627</v>
      </c>
      <c r="B7964" s="1">
        <v>44672</v>
      </c>
      <c r="C7964" t="s">
        <v>34</v>
      </c>
      <c r="D7964" t="s">
        <v>18</v>
      </c>
      <c r="E7964" t="s">
        <v>55</v>
      </c>
      <c r="F7964" t="s">
        <v>51</v>
      </c>
      <c r="G7964" t="s">
        <v>21</v>
      </c>
      <c r="H7964" t="s">
        <v>43</v>
      </c>
      <c r="I7964" t="s">
        <v>23</v>
      </c>
      <c r="J7964" s="4">
        <v>0.04</v>
      </c>
      <c r="K7964" s="2">
        <f>86*Social_Media_Advertising_Sorted_First_10000_Rows[[#This Row],[Acquisition_Cost_Usd]]</f>
        <v>292885.03999999998</v>
      </c>
      <c r="L7964" s="3">
        <v>3405.64</v>
      </c>
      <c r="M7964">
        <v>0.57999999999999996</v>
      </c>
      <c r="N7964" t="s">
        <v>38</v>
      </c>
      <c r="O7964" t="s">
        <v>49</v>
      </c>
      <c r="P7964">
        <v>8439</v>
      </c>
      <c r="Q7964">
        <v>26516</v>
      </c>
      <c r="R7964">
        <v>8</v>
      </c>
      <c r="S7964" t="s">
        <v>33</v>
      </c>
    </row>
    <row r="7965" spans="1:19" x14ac:dyDescent="0.3">
      <c r="A7965">
        <v>132635</v>
      </c>
      <c r="B7965" s="1">
        <v>44862</v>
      </c>
      <c r="C7965" t="s">
        <v>77</v>
      </c>
      <c r="D7965" t="s">
        <v>18</v>
      </c>
      <c r="E7965" t="s">
        <v>19</v>
      </c>
      <c r="F7965" t="s">
        <v>83</v>
      </c>
      <c r="G7965" t="s">
        <v>21</v>
      </c>
      <c r="H7965" t="s">
        <v>22</v>
      </c>
      <c r="I7965" t="s">
        <v>31</v>
      </c>
      <c r="J7965" s="4">
        <v>0.02</v>
      </c>
      <c r="K7965" s="2">
        <f>86*Social_Media_Advertising_Sorted_First_10000_Rows[[#This Row],[Acquisition_Cost_Usd]]</f>
        <v>967719.29999999993</v>
      </c>
      <c r="L7965" s="3">
        <v>11252.55</v>
      </c>
      <c r="M7965">
        <v>5.36</v>
      </c>
      <c r="N7965" t="s">
        <v>24</v>
      </c>
      <c r="O7965" t="s">
        <v>25</v>
      </c>
      <c r="P7965">
        <v>29767</v>
      </c>
      <c r="Q7965">
        <v>89690</v>
      </c>
      <c r="R7965">
        <v>6</v>
      </c>
      <c r="S7965" t="s">
        <v>64</v>
      </c>
    </row>
    <row r="7966" spans="1:19" hidden="1" x14ac:dyDescent="0.3">
      <c r="A7966">
        <v>132639</v>
      </c>
      <c r="B7966" s="1">
        <v>44817</v>
      </c>
      <c r="C7966" t="s">
        <v>46</v>
      </c>
      <c r="D7966" t="s">
        <v>61</v>
      </c>
      <c r="E7966" t="s">
        <v>62</v>
      </c>
      <c r="F7966" t="s">
        <v>76</v>
      </c>
      <c r="G7966" t="s">
        <v>29</v>
      </c>
      <c r="H7966" t="s">
        <v>43</v>
      </c>
      <c r="I7966" t="s">
        <v>37</v>
      </c>
      <c r="J7966" s="4">
        <v>0.01</v>
      </c>
      <c r="K7966" s="2">
        <f>86*Social_Media_Advertising_Sorted_First_10000_Rows[[#This Row],[Acquisition_Cost_Usd]]</f>
        <v>301239.08</v>
      </c>
      <c r="L7966" s="3">
        <v>3502.78</v>
      </c>
      <c r="M7966">
        <v>1.2887677710614256</v>
      </c>
      <c r="N7966" t="s">
        <v>38</v>
      </c>
      <c r="O7966" t="s">
        <v>25</v>
      </c>
      <c r="P7966">
        <v>5106</v>
      </c>
      <c r="Q7966">
        <v>17608</v>
      </c>
      <c r="R7966">
        <v>1</v>
      </c>
      <c r="S7966" t="s">
        <v>45</v>
      </c>
    </row>
    <row r="7967" spans="1:19" x14ac:dyDescent="0.3">
      <c r="A7967">
        <v>132644</v>
      </c>
      <c r="B7967" s="1">
        <v>44818</v>
      </c>
      <c r="C7967" t="s">
        <v>46</v>
      </c>
      <c r="D7967" t="s">
        <v>40</v>
      </c>
      <c r="E7967" t="s">
        <v>27</v>
      </c>
      <c r="F7967" t="s">
        <v>51</v>
      </c>
      <c r="G7967" t="s">
        <v>60</v>
      </c>
      <c r="H7967" t="s">
        <v>52</v>
      </c>
      <c r="I7967" t="s">
        <v>37</v>
      </c>
      <c r="J7967" s="4">
        <v>0.13</v>
      </c>
      <c r="K7967" s="2">
        <f>86*Social_Media_Advertising_Sorted_First_10000_Rows[[#This Row],[Acquisition_Cost_Usd]]</f>
        <v>1174001.48</v>
      </c>
      <c r="L7967" s="3">
        <v>13651.18</v>
      </c>
      <c r="M7967">
        <v>1.2458684277806014</v>
      </c>
      <c r="N7967" t="s">
        <v>44</v>
      </c>
      <c r="O7967" t="s">
        <v>32</v>
      </c>
      <c r="P7967">
        <v>21099</v>
      </c>
      <c r="Q7967">
        <v>69685</v>
      </c>
      <c r="R7967">
        <v>1</v>
      </c>
      <c r="S7967" t="s">
        <v>33</v>
      </c>
    </row>
    <row r="7968" spans="1:19" hidden="1" x14ac:dyDescent="0.3">
      <c r="A7968">
        <v>132646</v>
      </c>
      <c r="B7968" s="1">
        <v>44812</v>
      </c>
      <c r="C7968" t="s">
        <v>46</v>
      </c>
      <c r="D7968" t="s">
        <v>61</v>
      </c>
      <c r="E7968" t="s">
        <v>62</v>
      </c>
      <c r="F7968" t="s">
        <v>107</v>
      </c>
      <c r="G7968" t="s">
        <v>42</v>
      </c>
      <c r="H7968" t="s">
        <v>30</v>
      </c>
      <c r="I7968" t="s">
        <v>48</v>
      </c>
      <c r="J7968" s="4">
        <v>0.14000000000000001</v>
      </c>
      <c r="K7968" s="2">
        <f>86*Social_Media_Advertising_Sorted_First_10000_Rows[[#This Row],[Acquisition_Cost_Usd]]</f>
        <v>655177.24</v>
      </c>
      <c r="L7968" s="3">
        <v>7618.34</v>
      </c>
      <c r="M7968">
        <v>3.26</v>
      </c>
      <c r="N7968" t="s">
        <v>24</v>
      </c>
      <c r="O7968" t="s">
        <v>49</v>
      </c>
      <c r="P7968">
        <v>19864</v>
      </c>
      <c r="Q7968">
        <v>60359</v>
      </c>
      <c r="R7968">
        <v>1</v>
      </c>
      <c r="S7968" t="s">
        <v>26</v>
      </c>
    </row>
    <row r="7969" spans="1:19" x14ac:dyDescent="0.3">
      <c r="A7969">
        <v>132653</v>
      </c>
      <c r="B7969" s="1">
        <v>44614</v>
      </c>
      <c r="C7969" t="s">
        <v>65</v>
      </c>
      <c r="D7969" t="s">
        <v>18</v>
      </c>
      <c r="E7969" t="s">
        <v>27</v>
      </c>
      <c r="F7969" t="s">
        <v>71</v>
      </c>
      <c r="G7969" t="s">
        <v>29</v>
      </c>
      <c r="H7969" t="s">
        <v>22</v>
      </c>
      <c r="I7969" t="s">
        <v>48</v>
      </c>
      <c r="J7969" s="4">
        <v>0.01</v>
      </c>
      <c r="K7969" s="2">
        <f>86*Social_Media_Advertising_Sorted_First_10000_Rows[[#This Row],[Acquisition_Cost_Usd]]</f>
        <v>808716.48</v>
      </c>
      <c r="L7969" s="3">
        <v>9403.68</v>
      </c>
      <c r="M7969">
        <v>0.19</v>
      </c>
      <c r="N7969" t="s">
        <v>58</v>
      </c>
      <c r="O7969" t="s">
        <v>32</v>
      </c>
      <c r="P7969">
        <v>24716</v>
      </c>
      <c r="Q7969">
        <v>74729</v>
      </c>
      <c r="R7969">
        <v>7</v>
      </c>
      <c r="S7969" t="s">
        <v>64</v>
      </c>
    </row>
    <row r="7970" spans="1:19" x14ac:dyDescent="0.3">
      <c r="A7970">
        <v>132654</v>
      </c>
      <c r="B7970" s="1">
        <v>44666</v>
      </c>
      <c r="C7970" t="s">
        <v>34</v>
      </c>
      <c r="D7970" t="s">
        <v>18</v>
      </c>
      <c r="E7970" t="s">
        <v>27</v>
      </c>
      <c r="F7970" t="s">
        <v>82</v>
      </c>
      <c r="G7970" t="s">
        <v>42</v>
      </c>
      <c r="H7970" t="s">
        <v>22</v>
      </c>
      <c r="I7970" t="s">
        <v>37</v>
      </c>
      <c r="J7970" s="4">
        <v>0.02</v>
      </c>
      <c r="K7970" s="2">
        <f>86*Social_Media_Advertising_Sorted_First_10000_Rows[[#This Row],[Acquisition_Cost_Usd]]</f>
        <v>818904.9</v>
      </c>
      <c r="L7970" s="3">
        <v>9522.15</v>
      </c>
      <c r="M7970">
        <v>0.86156181088988504</v>
      </c>
      <c r="N7970" t="s">
        <v>58</v>
      </c>
      <c r="O7970" t="s">
        <v>49</v>
      </c>
      <c r="P7970">
        <v>14707</v>
      </c>
      <c r="Q7970">
        <v>48870</v>
      </c>
      <c r="R7970">
        <v>1</v>
      </c>
      <c r="S7970" t="s">
        <v>26</v>
      </c>
    </row>
    <row r="7971" spans="1:19" x14ac:dyDescent="0.3">
      <c r="A7971">
        <v>132657</v>
      </c>
      <c r="B7971" s="1">
        <v>44802</v>
      </c>
      <c r="C7971" t="s">
        <v>79</v>
      </c>
      <c r="D7971" t="s">
        <v>18</v>
      </c>
      <c r="E7971" t="s">
        <v>55</v>
      </c>
      <c r="F7971" t="s">
        <v>97</v>
      </c>
      <c r="G7971" t="s">
        <v>29</v>
      </c>
      <c r="H7971" t="s">
        <v>52</v>
      </c>
      <c r="I7971" t="s">
        <v>37</v>
      </c>
      <c r="J7971" s="4">
        <v>0.1</v>
      </c>
      <c r="K7971" s="2">
        <f>86*Social_Media_Advertising_Sorted_First_10000_Rows[[#This Row],[Acquisition_Cost_Usd]]</f>
        <v>1166814.46</v>
      </c>
      <c r="L7971" s="3">
        <v>13567.61</v>
      </c>
      <c r="M7971">
        <v>0.82938730342926692</v>
      </c>
      <c r="N7971" t="s">
        <v>24</v>
      </c>
      <c r="O7971" t="s">
        <v>32</v>
      </c>
      <c r="P7971">
        <v>20990</v>
      </c>
      <c r="Q7971">
        <v>69328</v>
      </c>
      <c r="R7971">
        <v>1</v>
      </c>
      <c r="S7971" t="s">
        <v>26</v>
      </c>
    </row>
    <row r="7972" spans="1:19" x14ac:dyDescent="0.3">
      <c r="A7972">
        <v>132664</v>
      </c>
      <c r="B7972" s="1">
        <v>44594</v>
      </c>
      <c r="C7972" t="s">
        <v>65</v>
      </c>
      <c r="D7972" t="s">
        <v>40</v>
      </c>
      <c r="E7972" t="s">
        <v>35</v>
      </c>
      <c r="F7972" t="s">
        <v>100</v>
      </c>
      <c r="G7972" t="s">
        <v>42</v>
      </c>
      <c r="H7972" t="s">
        <v>52</v>
      </c>
      <c r="I7972" t="s">
        <v>23</v>
      </c>
      <c r="J7972" s="4">
        <v>0.05</v>
      </c>
      <c r="K7972" s="2">
        <f>86*Social_Media_Advertising_Sorted_First_10000_Rows[[#This Row],[Acquisition_Cost_Usd]]</f>
        <v>1052805.98</v>
      </c>
      <c r="L7972" s="3">
        <v>12241.93</v>
      </c>
      <c r="M7972">
        <v>0.26</v>
      </c>
      <c r="N7972" t="s">
        <v>38</v>
      </c>
      <c r="O7972" t="s">
        <v>49</v>
      </c>
      <c r="P7972">
        <v>32412</v>
      </c>
      <c r="Q7972">
        <v>97526</v>
      </c>
      <c r="R7972">
        <v>10</v>
      </c>
      <c r="S7972" t="s">
        <v>45</v>
      </c>
    </row>
    <row r="7973" spans="1:19" x14ac:dyDescent="0.3">
      <c r="A7973">
        <v>132665</v>
      </c>
      <c r="B7973" s="1">
        <v>44888</v>
      </c>
      <c r="C7973" t="s">
        <v>80</v>
      </c>
      <c r="D7973" t="s">
        <v>18</v>
      </c>
      <c r="E7973" t="s">
        <v>55</v>
      </c>
      <c r="F7973" t="s">
        <v>102</v>
      </c>
      <c r="G7973" t="s">
        <v>42</v>
      </c>
      <c r="H7973" t="s">
        <v>22</v>
      </c>
      <c r="I7973" t="s">
        <v>37</v>
      </c>
      <c r="J7973" s="4">
        <v>0.02</v>
      </c>
      <c r="K7973" s="2">
        <f>86*Social_Media_Advertising_Sorted_First_10000_Rows[[#This Row],[Acquisition_Cost_Usd]]</f>
        <v>947574.65999999992</v>
      </c>
      <c r="L7973" s="3">
        <v>11018.31</v>
      </c>
      <c r="M7973">
        <v>1.161857213855654</v>
      </c>
      <c r="N7973" t="s">
        <v>38</v>
      </c>
      <c r="O7973" t="s">
        <v>25</v>
      </c>
      <c r="P7973">
        <v>17101</v>
      </c>
      <c r="Q7973">
        <v>56667</v>
      </c>
      <c r="R7973">
        <v>1</v>
      </c>
      <c r="S7973" t="s">
        <v>45</v>
      </c>
    </row>
    <row r="7974" spans="1:19" hidden="1" x14ac:dyDescent="0.3">
      <c r="A7974">
        <v>132666</v>
      </c>
      <c r="B7974" s="1">
        <v>44704</v>
      </c>
      <c r="C7974" t="s">
        <v>91</v>
      </c>
      <c r="D7974" t="s">
        <v>61</v>
      </c>
      <c r="E7974" t="s">
        <v>62</v>
      </c>
      <c r="F7974" t="s">
        <v>110</v>
      </c>
      <c r="G7974" t="s">
        <v>42</v>
      </c>
      <c r="H7974" t="s">
        <v>52</v>
      </c>
      <c r="I7974" t="s">
        <v>31</v>
      </c>
      <c r="J7974" s="4">
        <v>0.06</v>
      </c>
      <c r="K7974" s="2">
        <f>86*Social_Media_Advertising_Sorted_First_10000_Rows[[#This Row],[Acquisition_Cost_Usd]]</f>
        <v>1290000</v>
      </c>
      <c r="L7974" s="3">
        <v>15000</v>
      </c>
      <c r="M7974">
        <v>5.2</v>
      </c>
      <c r="N7974" t="s">
        <v>38</v>
      </c>
      <c r="O7974" t="s">
        <v>49</v>
      </c>
      <c r="P7974">
        <v>38829</v>
      </c>
      <c r="Q7974">
        <v>116533</v>
      </c>
      <c r="R7974">
        <v>10</v>
      </c>
      <c r="S7974" t="s">
        <v>50</v>
      </c>
    </row>
    <row r="7975" spans="1:19" x14ac:dyDescent="0.3">
      <c r="A7975">
        <v>132669</v>
      </c>
      <c r="B7975" s="1">
        <v>44672</v>
      </c>
      <c r="C7975" t="s">
        <v>34</v>
      </c>
      <c r="D7975" t="s">
        <v>18</v>
      </c>
      <c r="E7975" t="s">
        <v>55</v>
      </c>
      <c r="F7975" t="s">
        <v>96</v>
      </c>
      <c r="G7975" t="s">
        <v>29</v>
      </c>
      <c r="H7975" t="s">
        <v>30</v>
      </c>
      <c r="I7975" t="s">
        <v>23</v>
      </c>
      <c r="J7975" s="4">
        <v>0.01</v>
      </c>
      <c r="K7975" s="2">
        <f>86*Social_Media_Advertising_Sorted_First_10000_Rows[[#This Row],[Acquisition_Cost_Usd]]</f>
        <v>565410.43999999994</v>
      </c>
      <c r="L7975" s="3">
        <v>6574.54</v>
      </c>
      <c r="M7975">
        <v>4.1399999999999997</v>
      </c>
      <c r="N7975" t="s">
        <v>53</v>
      </c>
      <c r="O7975" t="s">
        <v>49</v>
      </c>
      <c r="P7975">
        <v>17039</v>
      </c>
      <c r="Q7975">
        <v>51991</v>
      </c>
      <c r="R7975">
        <v>8</v>
      </c>
      <c r="S7975" t="s">
        <v>26</v>
      </c>
    </row>
    <row r="7976" spans="1:19" x14ac:dyDescent="0.3">
      <c r="A7976">
        <v>132675</v>
      </c>
      <c r="B7976" s="1">
        <v>44830</v>
      </c>
      <c r="C7976" t="s">
        <v>46</v>
      </c>
      <c r="D7976" t="s">
        <v>40</v>
      </c>
      <c r="E7976" t="s">
        <v>55</v>
      </c>
      <c r="F7976" t="s">
        <v>47</v>
      </c>
      <c r="G7976" t="s">
        <v>42</v>
      </c>
      <c r="H7976" t="s">
        <v>52</v>
      </c>
      <c r="I7976" t="s">
        <v>23</v>
      </c>
      <c r="J7976" s="4">
        <v>0.08</v>
      </c>
      <c r="K7976" s="2">
        <f>86*Social_Media_Advertising_Sorted_First_10000_Rows[[#This Row],[Acquisition_Cost_Usd]]</f>
        <v>1030117.4600000001</v>
      </c>
      <c r="L7976" s="3">
        <v>11978.11</v>
      </c>
      <c r="M7976">
        <v>0.26</v>
      </c>
      <c r="N7976" t="s">
        <v>38</v>
      </c>
      <c r="O7976" t="s">
        <v>25</v>
      </c>
      <c r="P7976">
        <v>31712</v>
      </c>
      <c r="Q7976">
        <v>95453</v>
      </c>
      <c r="R7976">
        <v>7</v>
      </c>
      <c r="S7976" t="s">
        <v>50</v>
      </c>
    </row>
    <row r="7977" spans="1:19" x14ac:dyDescent="0.3">
      <c r="A7977">
        <v>132679</v>
      </c>
      <c r="B7977" s="1">
        <v>44607</v>
      </c>
      <c r="C7977" t="s">
        <v>65</v>
      </c>
      <c r="D7977" t="s">
        <v>40</v>
      </c>
      <c r="E7977" t="s">
        <v>27</v>
      </c>
      <c r="F7977" t="s">
        <v>28</v>
      </c>
      <c r="G7977" t="s">
        <v>29</v>
      </c>
      <c r="H7977" t="s">
        <v>52</v>
      </c>
      <c r="I7977" t="s">
        <v>37</v>
      </c>
      <c r="J7977" s="4">
        <v>0.13</v>
      </c>
      <c r="K7977" s="2">
        <f>86*Social_Media_Advertising_Sorted_First_10000_Rows[[#This Row],[Acquisition_Cost_Usd]]</f>
        <v>1075407.6399999999</v>
      </c>
      <c r="L7977" s="3">
        <v>12504.74</v>
      </c>
      <c r="M7977">
        <v>1.3870787660799808</v>
      </c>
      <c r="N7977" t="s">
        <v>24</v>
      </c>
      <c r="O7977" t="s">
        <v>49</v>
      </c>
      <c r="P7977">
        <v>19438</v>
      </c>
      <c r="Q7977">
        <v>64274</v>
      </c>
      <c r="R7977">
        <v>1</v>
      </c>
      <c r="S7977" t="s">
        <v>33</v>
      </c>
    </row>
    <row r="7978" spans="1:19" x14ac:dyDescent="0.3">
      <c r="A7978">
        <v>132680</v>
      </c>
      <c r="B7978" s="1">
        <v>44793</v>
      </c>
      <c r="C7978" t="s">
        <v>79</v>
      </c>
      <c r="D7978" t="s">
        <v>40</v>
      </c>
      <c r="E7978" t="s">
        <v>27</v>
      </c>
      <c r="F7978" t="s">
        <v>51</v>
      </c>
      <c r="G7978" t="s">
        <v>29</v>
      </c>
      <c r="H7978" t="s">
        <v>30</v>
      </c>
      <c r="I7978" t="s">
        <v>31</v>
      </c>
      <c r="J7978" s="4">
        <v>0.14000000000000001</v>
      </c>
      <c r="K7978" s="2">
        <f>86*Social_Media_Advertising_Sorted_First_10000_Rows[[#This Row],[Acquisition_Cost_Usd]]</f>
        <v>360708.07999999996</v>
      </c>
      <c r="L7978" s="3">
        <v>4194.28</v>
      </c>
      <c r="M7978">
        <v>7.17</v>
      </c>
      <c r="N7978" t="s">
        <v>58</v>
      </c>
      <c r="O7978" t="s">
        <v>32</v>
      </c>
      <c r="P7978">
        <v>10571</v>
      </c>
      <c r="Q7978">
        <v>32831</v>
      </c>
      <c r="R7978">
        <v>8</v>
      </c>
      <c r="S7978" t="s">
        <v>33</v>
      </c>
    </row>
    <row r="7979" spans="1:19" x14ac:dyDescent="0.3">
      <c r="A7979">
        <v>132681</v>
      </c>
      <c r="B7979" s="1">
        <v>44787</v>
      </c>
      <c r="C7979" t="s">
        <v>79</v>
      </c>
      <c r="D7979" t="s">
        <v>40</v>
      </c>
      <c r="E7979" t="s">
        <v>35</v>
      </c>
      <c r="F7979" t="s">
        <v>110</v>
      </c>
      <c r="G7979" t="s">
        <v>60</v>
      </c>
      <c r="H7979" t="s">
        <v>22</v>
      </c>
      <c r="I7979" t="s">
        <v>23</v>
      </c>
      <c r="J7979" s="4">
        <v>0.11</v>
      </c>
      <c r="K7979" s="2">
        <f>86*Social_Media_Advertising_Sorted_First_10000_Rows[[#This Row],[Acquisition_Cost_Usd]]</f>
        <v>765598.65999999992</v>
      </c>
      <c r="L7979" s="3">
        <v>8902.31</v>
      </c>
      <c r="M7979">
        <v>4.97</v>
      </c>
      <c r="N7979" t="s">
        <v>38</v>
      </c>
      <c r="O7979" t="s">
        <v>25</v>
      </c>
      <c r="P7979">
        <v>23361</v>
      </c>
      <c r="Q7979">
        <v>70715</v>
      </c>
      <c r="R7979">
        <v>2</v>
      </c>
      <c r="S7979" t="s">
        <v>50</v>
      </c>
    </row>
    <row r="7980" spans="1:19" x14ac:dyDescent="0.3">
      <c r="A7980">
        <v>132688</v>
      </c>
      <c r="B7980" s="1">
        <v>44897</v>
      </c>
      <c r="C7980" t="s">
        <v>54</v>
      </c>
      <c r="D7980" t="s">
        <v>40</v>
      </c>
      <c r="E7980" t="s">
        <v>19</v>
      </c>
      <c r="F7980" t="s">
        <v>70</v>
      </c>
      <c r="G7980" t="s">
        <v>42</v>
      </c>
      <c r="H7980" t="s">
        <v>30</v>
      </c>
      <c r="I7980" t="s">
        <v>48</v>
      </c>
      <c r="J7980" s="4">
        <v>0.04</v>
      </c>
      <c r="K7980" s="2">
        <f>86*Social_Media_Advertising_Sorted_First_10000_Rows[[#This Row],[Acquisition_Cost_Usd]]</f>
        <v>386696.42000000004</v>
      </c>
      <c r="L7980" s="3">
        <v>4496.47</v>
      </c>
      <c r="M7980">
        <v>0.84</v>
      </c>
      <c r="N7980" t="s">
        <v>38</v>
      </c>
      <c r="O7980" t="s">
        <v>25</v>
      </c>
      <c r="P7980">
        <v>11399</v>
      </c>
      <c r="Q7980">
        <v>35284</v>
      </c>
      <c r="R7980">
        <v>1</v>
      </c>
      <c r="S7980" t="s">
        <v>64</v>
      </c>
    </row>
    <row r="7981" spans="1:19" x14ac:dyDescent="0.3">
      <c r="A7981">
        <v>132691</v>
      </c>
      <c r="B7981" s="1">
        <v>44922</v>
      </c>
      <c r="C7981" t="s">
        <v>54</v>
      </c>
      <c r="D7981" t="s">
        <v>40</v>
      </c>
      <c r="E7981" t="s">
        <v>35</v>
      </c>
      <c r="F7981" t="s">
        <v>86</v>
      </c>
      <c r="G7981" t="s">
        <v>60</v>
      </c>
      <c r="H7981" t="s">
        <v>30</v>
      </c>
      <c r="I7981" t="s">
        <v>48</v>
      </c>
      <c r="J7981" s="4">
        <v>0.09</v>
      </c>
      <c r="K7981" s="2">
        <f>86*Social_Media_Advertising_Sorted_First_10000_Rows[[#This Row],[Acquisition_Cost_Usd]]</f>
        <v>549606.22000000009</v>
      </c>
      <c r="L7981" s="3">
        <v>6390.77</v>
      </c>
      <c r="M7981">
        <v>6.5</v>
      </c>
      <c r="N7981" t="s">
        <v>38</v>
      </c>
      <c r="O7981" t="s">
        <v>32</v>
      </c>
      <c r="P7981">
        <v>16557</v>
      </c>
      <c r="Q7981">
        <v>50562</v>
      </c>
      <c r="R7981">
        <v>2</v>
      </c>
      <c r="S7981" t="s">
        <v>50</v>
      </c>
    </row>
    <row r="7982" spans="1:19" x14ac:dyDescent="0.3">
      <c r="A7982">
        <v>132692</v>
      </c>
      <c r="B7982" s="1">
        <v>44894</v>
      </c>
      <c r="C7982" t="s">
        <v>80</v>
      </c>
      <c r="D7982" t="s">
        <v>18</v>
      </c>
      <c r="E7982" t="s">
        <v>35</v>
      </c>
      <c r="F7982" t="s">
        <v>102</v>
      </c>
      <c r="G7982" t="s">
        <v>21</v>
      </c>
      <c r="H7982" t="s">
        <v>43</v>
      </c>
      <c r="I7982" t="s">
        <v>31</v>
      </c>
      <c r="J7982" s="4">
        <v>0.1</v>
      </c>
      <c r="K7982" s="2">
        <f>86*Social_Media_Advertising_Sorted_First_10000_Rows[[#This Row],[Acquisition_Cost_Usd]]</f>
        <v>303445.84000000003</v>
      </c>
      <c r="L7982" s="3">
        <v>3528.44</v>
      </c>
      <c r="M7982">
        <v>7.89</v>
      </c>
      <c r="N7982" t="s">
        <v>53</v>
      </c>
      <c r="O7982" t="s">
        <v>32</v>
      </c>
      <c r="P7982">
        <v>8759</v>
      </c>
      <c r="Q7982">
        <v>27465</v>
      </c>
      <c r="R7982">
        <v>9</v>
      </c>
      <c r="S7982" t="s">
        <v>45</v>
      </c>
    </row>
    <row r="7983" spans="1:19" x14ac:dyDescent="0.3">
      <c r="A7983">
        <v>132695</v>
      </c>
      <c r="B7983" s="1">
        <v>44679</v>
      </c>
      <c r="C7983" t="s">
        <v>34</v>
      </c>
      <c r="D7983" t="s">
        <v>18</v>
      </c>
      <c r="E7983" t="s">
        <v>19</v>
      </c>
      <c r="F7983" t="s">
        <v>99</v>
      </c>
      <c r="G7983" t="s">
        <v>42</v>
      </c>
      <c r="H7983" t="s">
        <v>52</v>
      </c>
      <c r="I7983" t="s">
        <v>37</v>
      </c>
      <c r="J7983" s="4">
        <v>0.13</v>
      </c>
      <c r="K7983" s="2">
        <f>86*Social_Media_Advertising_Sorted_First_10000_Rows[[#This Row],[Acquisition_Cost_Usd]]</f>
        <v>1022633.74</v>
      </c>
      <c r="L7983" s="3">
        <v>11891.09</v>
      </c>
      <c r="M7983">
        <v>0.57020377110762099</v>
      </c>
      <c r="N7983" t="s">
        <v>24</v>
      </c>
      <c r="O7983" t="s">
        <v>25</v>
      </c>
      <c r="P7983">
        <v>18490</v>
      </c>
      <c r="Q7983">
        <v>61189</v>
      </c>
      <c r="R7983">
        <v>1</v>
      </c>
      <c r="S7983" t="s">
        <v>33</v>
      </c>
    </row>
    <row r="7984" spans="1:19" x14ac:dyDescent="0.3">
      <c r="A7984">
        <v>132699</v>
      </c>
      <c r="B7984" s="1">
        <v>44605</v>
      </c>
      <c r="C7984" t="s">
        <v>65</v>
      </c>
      <c r="D7984" t="s">
        <v>18</v>
      </c>
      <c r="E7984" t="s">
        <v>19</v>
      </c>
      <c r="F7984" t="s">
        <v>93</v>
      </c>
      <c r="G7984" t="s">
        <v>42</v>
      </c>
      <c r="H7984" t="s">
        <v>52</v>
      </c>
      <c r="I7984" t="s">
        <v>31</v>
      </c>
      <c r="J7984" s="4">
        <v>0.08</v>
      </c>
      <c r="K7984" s="2">
        <f>86*Social_Media_Advertising_Sorted_First_10000_Rows[[#This Row],[Acquisition_Cost_Usd]]</f>
        <v>1282406.2</v>
      </c>
      <c r="L7984" s="3">
        <v>14911.7</v>
      </c>
      <c r="M7984">
        <v>3</v>
      </c>
      <c r="N7984" t="s">
        <v>24</v>
      </c>
      <c r="O7984" t="s">
        <v>32</v>
      </c>
      <c r="P7984">
        <v>38286</v>
      </c>
      <c r="Q7984">
        <v>114924</v>
      </c>
      <c r="R7984">
        <v>3</v>
      </c>
      <c r="S7984" t="s">
        <v>45</v>
      </c>
    </row>
    <row r="7985" spans="1:19" x14ac:dyDescent="0.3">
      <c r="A7985">
        <v>132704</v>
      </c>
      <c r="B7985" s="1">
        <v>44646</v>
      </c>
      <c r="C7985" t="s">
        <v>39</v>
      </c>
      <c r="D7985" t="s">
        <v>18</v>
      </c>
      <c r="E7985" t="s">
        <v>35</v>
      </c>
      <c r="F7985" t="s">
        <v>57</v>
      </c>
      <c r="G7985" t="s">
        <v>42</v>
      </c>
      <c r="H7985" t="s">
        <v>30</v>
      </c>
      <c r="I7985" t="s">
        <v>37</v>
      </c>
      <c r="J7985" s="4">
        <v>0.14000000000000001</v>
      </c>
      <c r="K7985" s="2">
        <f>86*Social_Media_Advertising_Sorted_First_10000_Rows[[#This Row],[Acquisition_Cost_Usd]]</f>
        <v>608947.93999999994</v>
      </c>
      <c r="L7985" s="3">
        <v>7080.79</v>
      </c>
      <c r="M7985">
        <v>1.3692040397129708</v>
      </c>
      <c r="N7985" t="s">
        <v>24</v>
      </c>
      <c r="O7985" t="s">
        <v>49</v>
      </c>
      <c r="P7985">
        <v>10815</v>
      </c>
      <c r="Q7985">
        <v>36198</v>
      </c>
      <c r="R7985">
        <v>1</v>
      </c>
      <c r="S7985" t="s">
        <v>26</v>
      </c>
    </row>
    <row r="7986" spans="1:19" hidden="1" x14ac:dyDescent="0.3">
      <c r="A7986">
        <v>132709</v>
      </c>
      <c r="B7986" s="1">
        <v>44629</v>
      </c>
      <c r="C7986" t="s">
        <v>39</v>
      </c>
      <c r="D7986" t="s">
        <v>61</v>
      </c>
      <c r="E7986" t="s">
        <v>62</v>
      </c>
      <c r="F7986" t="s">
        <v>106</v>
      </c>
      <c r="G7986" t="s">
        <v>42</v>
      </c>
      <c r="H7986" t="s">
        <v>43</v>
      </c>
      <c r="I7986" t="s">
        <v>37</v>
      </c>
      <c r="J7986" s="4">
        <v>0.08</v>
      </c>
      <c r="K7986" s="2">
        <f>86*Social_Media_Advertising_Sorted_First_10000_Rows[[#This Row],[Acquisition_Cost_Usd]]</f>
        <v>324166.68</v>
      </c>
      <c r="L7986" s="3">
        <v>3769.38</v>
      </c>
      <c r="M7986">
        <v>0.32710749251628418</v>
      </c>
      <c r="N7986" t="s">
        <v>44</v>
      </c>
      <c r="O7986" t="s">
        <v>25</v>
      </c>
      <c r="P7986">
        <v>5529</v>
      </c>
      <c r="Q7986">
        <v>18984</v>
      </c>
      <c r="R7986">
        <v>1</v>
      </c>
      <c r="S7986" t="s">
        <v>26</v>
      </c>
    </row>
    <row r="7987" spans="1:19" hidden="1" x14ac:dyDescent="0.3">
      <c r="A7987">
        <v>132712</v>
      </c>
      <c r="B7987" s="1">
        <v>44687</v>
      </c>
      <c r="C7987" t="s">
        <v>91</v>
      </c>
      <c r="D7987" t="s">
        <v>61</v>
      </c>
      <c r="E7987" t="s">
        <v>62</v>
      </c>
      <c r="F7987" t="s">
        <v>76</v>
      </c>
      <c r="G7987" t="s">
        <v>29</v>
      </c>
      <c r="H7987" t="s">
        <v>30</v>
      </c>
      <c r="I7987" t="s">
        <v>48</v>
      </c>
      <c r="J7987" s="4">
        <v>0.11</v>
      </c>
      <c r="K7987" s="2">
        <f>86*Social_Media_Advertising_Sorted_First_10000_Rows[[#This Row],[Acquisition_Cost_Usd]]</f>
        <v>435903.04000000004</v>
      </c>
      <c r="L7987" s="3">
        <v>5068.6400000000003</v>
      </c>
      <c r="M7987">
        <v>7.65</v>
      </c>
      <c r="N7987" t="s">
        <v>58</v>
      </c>
      <c r="O7987" t="s">
        <v>32</v>
      </c>
      <c r="P7987">
        <v>12957</v>
      </c>
      <c r="Q7987">
        <v>39898</v>
      </c>
      <c r="R7987">
        <v>6</v>
      </c>
      <c r="S7987" t="s">
        <v>45</v>
      </c>
    </row>
    <row r="7988" spans="1:19" x14ac:dyDescent="0.3">
      <c r="A7988">
        <v>132714</v>
      </c>
      <c r="B7988" s="1">
        <v>44890</v>
      </c>
      <c r="C7988" t="s">
        <v>80</v>
      </c>
      <c r="D7988" t="s">
        <v>40</v>
      </c>
      <c r="E7988" t="s">
        <v>35</v>
      </c>
      <c r="F7988" t="s">
        <v>56</v>
      </c>
      <c r="G7988" t="s">
        <v>60</v>
      </c>
      <c r="H7988" t="s">
        <v>30</v>
      </c>
      <c r="I7988" t="s">
        <v>23</v>
      </c>
      <c r="J7988" s="4">
        <v>0.08</v>
      </c>
      <c r="K7988" s="2">
        <f>86*Social_Media_Advertising_Sorted_First_10000_Rows[[#This Row],[Acquisition_Cost_Usd]]</f>
        <v>427180.06</v>
      </c>
      <c r="L7988" s="3">
        <v>4967.21</v>
      </c>
      <c r="M7988">
        <v>3.96</v>
      </c>
      <c r="N7988" t="s">
        <v>58</v>
      </c>
      <c r="O7988" t="s">
        <v>32</v>
      </c>
      <c r="P7988">
        <v>12680</v>
      </c>
      <c r="Q7988">
        <v>39078</v>
      </c>
      <c r="R7988">
        <v>2</v>
      </c>
      <c r="S7988" t="s">
        <v>26</v>
      </c>
    </row>
    <row r="7989" spans="1:19" x14ac:dyDescent="0.3">
      <c r="A7989">
        <v>132716</v>
      </c>
      <c r="B7989" s="1">
        <v>44753</v>
      </c>
      <c r="C7989" t="s">
        <v>67</v>
      </c>
      <c r="D7989" t="s">
        <v>40</v>
      </c>
      <c r="E7989" t="s">
        <v>19</v>
      </c>
      <c r="F7989" t="s">
        <v>73</v>
      </c>
      <c r="G7989" t="s">
        <v>60</v>
      </c>
      <c r="H7989" t="s">
        <v>43</v>
      </c>
      <c r="I7989" t="s">
        <v>31</v>
      </c>
      <c r="J7989" s="4">
        <v>0.15</v>
      </c>
      <c r="K7989" s="2">
        <f>86*Social_Media_Advertising_Sorted_First_10000_Rows[[#This Row],[Acquisition_Cost_Usd]]</f>
        <v>314139.94</v>
      </c>
      <c r="L7989" s="3">
        <v>3652.79</v>
      </c>
      <c r="M7989">
        <v>4.97</v>
      </c>
      <c r="N7989" t="s">
        <v>38</v>
      </c>
      <c r="O7989" t="s">
        <v>32</v>
      </c>
      <c r="P7989">
        <v>9099</v>
      </c>
      <c r="Q7989">
        <v>28471</v>
      </c>
      <c r="R7989">
        <v>4</v>
      </c>
      <c r="S7989" t="s">
        <v>33</v>
      </c>
    </row>
    <row r="7990" spans="1:19" x14ac:dyDescent="0.3">
      <c r="A7990">
        <v>132720</v>
      </c>
      <c r="B7990" s="1">
        <v>44892</v>
      </c>
      <c r="C7990" t="s">
        <v>80</v>
      </c>
      <c r="D7990" t="s">
        <v>18</v>
      </c>
      <c r="E7990" t="s">
        <v>55</v>
      </c>
      <c r="F7990" t="s">
        <v>83</v>
      </c>
      <c r="G7990" t="s">
        <v>21</v>
      </c>
      <c r="H7990" t="s">
        <v>30</v>
      </c>
      <c r="I7990" t="s">
        <v>37</v>
      </c>
      <c r="J7990" s="4">
        <v>7.0000000000000007E-2</v>
      </c>
      <c r="K7990" s="2">
        <f>86*Social_Media_Advertising_Sorted_First_10000_Rows[[#This Row],[Acquisition_Cost_Usd]]</f>
        <v>363669.92000000004</v>
      </c>
      <c r="L7990" s="3">
        <v>4228.72</v>
      </c>
      <c r="M7990">
        <v>0.2305839701344298</v>
      </c>
      <c r="N7990" t="s">
        <v>44</v>
      </c>
      <c r="O7990" t="s">
        <v>49</v>
      </c>
      <c r="P7990">
        <v>6269</v>
      </c>
      <c r="Q7990">
        <v>21393</v>
      </c>
      <c r="R7990">
        <v>1</v>
      </c>
      <c r="S7990" t="s">
        <v>64</v>
      </c>
    </row>
    <row r="7991" spans="1:19" x14ac:dyDescent="0.3">
      <c r="A7991">
        <v>132721</v>
      </c>
      <c r="B7991" s="1">
        <v>44821</v>
      </c>
      <c r="C7991" t="s">
        <v>46</v>
      </c>
      <c r="D7991" t="s">
        <v>18</v>
      </c>
      <c r="E7991" t="s">
        <v>19</v>
      </c>
      <c r="F7991" t="s">
        <v>72</v>
      </c>
      <c r="G7991" t="s">
        <v>29</v>
      </c>
      <c r="H7991" t="s">
        <v>52</v>
      </c>
      <c r="I7991" t="s">
        <v>31</v>
      </c>
      <c r="J7991" s="4">
        <v>0.1</v>
      </c>
      <c r="K7991" s="2">
        <f>86*Social_Media_Advertising_Sorted_First_10000_Rows[[#This Row],[Acquisition_Cost_Usd]]</f>
        <v>1099870.3400000001</v>
      </c>
      <c r="L7991" s="3">
        <v>12789.19</v>
      </c>
      <c r="M7991">
        <v>2.09</v>
      </c>
      <c r="N7991" t="s">
        <v>24</v>
      </c>
      <c r="O7991" t="s">
        <v>32</v>
      </c>
      <c r="P7991">
        <v>33846</v>
      </c>
      <c r="Q7991">
        <v>101772</v>
      </c>
      <c r="R7991">
        <v>8</v>
      </c>
      <c r="S7991" t="s">
        <v>64</v>
      </c>
    </row>
    <row r="7992" spans="1:19" x14ac:dyDescent="0.3">
      <c r="A7992">
        <v>132723</v>
      </c>
      <c r="B7992" s="1">
        <v>44574</v>
      </c>
      <c r="C7992" t="s">
        <v>17</v>
      </c>
      <c r="D7992" t="s">
        <v>40</v>
      </c>
      <c r="E7992" t="s">
        <v>27</v>
      </c>
      <c r="F7992" t="s">
        <v>102</v>
      </c>
      <c r="G7992" t="s">
        <v>42</v>
      </c>
      <c r="H7992" t="s">
        <v>52</v>
      </c>
      <c r="I7992" t="s">
        <v>23</v>
      </c>
      <c r="J7992" s="4">
        <v>0.09</v>
      </c>
      <c r="K7992" s="2">
        <f>86*Social_Media_Advertising_Sorted_First_10000_Rows[[#This Row],[Acquisition_Cost_Usd]]</f>
        <v>1174202.72</v>
      </c>
      <c r="L7992" s="3">
        <v>13653.52</v>
      </c>
      <c r="M7992">
        <v>5.91</v>
      </c>
      <c r="N7992" t="s">
        <v>24</v>
      </c>
      <c r="O7992" t="s">
        <v>49</v>
      </c>
      <c r="P7992">
        <v>35931</v>
      </c>
      <c r="Q7992">
        <v>107950</v>
      </c>
      <c r="R7992">
        <v>10</v>
      </c>
      <c r="S7992" t="s">
        <v>45</v>
      </c>
    </row>
    <row r="7993" spans="1:19" x14ac:dyDescent="0.3">
      <c r="A7993">
        <v>132731</v>
      </c>
      <c r="B7993" s="1">
        <v>44923</v>
      </c>
      <c r="C7993" t="s">
        <v>54</v>
      </c>
      <c r="D7993" t="s">
        <v>40</v>
      </c>
      <c r="E7993" t="s">
        <v>55</v>
      </c>
      <c r="F7993" t="s">
        <v>28</v>
      </c>
      <c r="G7993" t="s">
        <v>21</v>
      </c>
      <c r="H7993" t="s">
        <v>22</v>
      </c>
      <c r="I7993" t="s">
        <v>48</v>
      </c>
      <c r="J7993" s="4">
        <v>0.09</v>
      </c>
      <c r="K7993" s="2">
        <f>86*Social_Media_Advertising_Sorted_First_10000_Rows[[#This Row],[Acquisition_Cost_Usd]]</f>
        <v>911989.58000000007</v>
      </c>
      <c r="L7993" s="3">
        <v>10604.53</v>
      </c>
      <c r="M7993">
        <v>0.73</v>
      </c>
      <c r="N7993" t="s">
        <v>58</v>
      </c>
      <c r="O7993" t="s">
        <v>25</v>
      </c>
      <c r="P7993">
        <v>27997</v>
      </c>
      <c r="Q7993">
        <v>84449</v>
      </c>
      <c r="R7993">
        <v>1</v>
      </c>
      <c r="S7993" t="s">
        <v>33</v>
      </c>
    </row>
    <row r="7994" spans="1:19" x14ac:dyDescent="0.3">
      <c r="A7994">
        <v>132732</v>
      </c>
      <c r="B7994" s="1">
        <v>44795</v>
      </c>
      <c r="C7994" t="s">
        <v>79</v>
      </c>
      <c r="D7994" t="s">
        <v>40</v>
      </c>
      <c r="E7994" t="s">
        <v>27</v>
      </c>
      <c r="F7994" t="s">
        <v>97</v>
      </c>
      <c r="G7994" t="s">
        <v>21</v>
      </c>
      <c r="H7994" t="s">
        <v>22</v>
      </c>
      <c r="I7994" t="s">
        <v>48</v>
      </c>
      <c r="J7994" s="4">
        <v>0.14000000000000001</v>
      </c>
      <c r="K7994" s="2">
        <f>86*Social_Media_Advertising_Sorted_First_10000_Rows[[#This Row],[Acquisition_Cost_Usd]]</f>
        <v>916696.36</v>
      </c>
      <c r="L7994" s="3">
        <v>10659.26</v>
      </c>
      <c r="M7994">
        <v>0.87</v>
      </c>
      <c r="N7994" t="s">
        <v>53</v>
      </c>
      <c r="O7994" t="s">
        <v>32</v>
      </c>
      <c r="P7994">
        <v>28151</v>
      </c>
      <c r="Q7994">
        <v>84904</v>
      </c>
      <c r="R7994">
        <v>6</v>
      </c>
      <c r="S7994" t="s">
        <v>26</v>
      </c>
    </row>
    <row r="7995" spans="1:19" x14ac:dyDescent="0.3">
      <c r="A7995">
        <v>132733</v>
      </c>
      <c r="B7995" s="1">
        <v>44610</v>
      </c>
      <c r="C7995" t="s">
        <v>65</v>
      </c>
      <c r="D7995" t="s">
        <v>18</v>
      </c>
      <c r="E7995" t="s">
        <v>19</v>
      </c>
      <c r="F7995" t="s">
        <v>59</v>
      </c>
      <c r="G7995" t="s">
        <v>60</v>
      </c>
      <c r="H7995" t="s">
        <v>52</v>
      </c>
      <c r="I7995" t="s">
        <v>37</v>
      </c>
      <c r="J7995" s="4">
        <v>0.13</v>
      </c>
      <c r="K7995" s="2">
        <f>86*Social_Media_Advertising_Sorted_First_10000_Rows[[#This Row],[Acquisition_Cost_Usd]]</f>
        <v>1290000</v>
      </c>
      <c r="L7995" s="3">
        <v>15000</v>
      </c>
      <c r="M7995">
        <v>0.90446115417070916</v>
      </c>
      <c r="N7995" t="s">
        <v>38</v>
      </c>
      <c r="O7995" t="s">
        <v>49</v>
      </c>
      <c r="P7995">
        <v>22756</v>
      </c>
      <c r="Q7995">
        <v>75079</v>
      </c>
      <c r="R7995">
        <v>1</v>
      </c>
      <c r="S7995" t="s">
        <v>26</v>
      </c>
    </row>
    <row r="7996" spans="1:19" hidden="1" x14ac:dyDescent="0.3">
      <c r="A7996">
        <v>132735</v>
      </c>
      <c r="B7996" s="1">
        <v>44582</v>
      </c>
      <c r="C7996" t="s">
        <v>17</v>
      </c>
      <c r="D7996" t="s">
        <v>61</v>
      </c>
      <c r="E7996" t="s">
        <v>62</v>
      </c>
      <c r="F7996" t="s">
        <v>97</v>
      </c>
      <c r="G7996" t="s">
        <v>21</v>
      </c>
      <c r="H7996" t="s">
        <v>22</v>
      </c>
      <c r="I7996" t="s">
        <v>48</v>
      </c>
      <c r="J7996" s="4">
        <v>0.04</v>
      </c>
      <c r="K7996" s="2">
        <f>86*Social_Media_Advertising_Sorted_First_10000_Rows[[#This Row],[Acquisition_Cost_Usd]]</f>
        <v>861772.46000000008</v>
      </c>
      <c r="L7996" s="3">
        <v>10020.61</v>
      </c>
      <c r="M7996">
        <v>4.18</v>
      </c>
      <c r="N7996" t="s">
        <v>24</v>
      </c>
      <c r="O7996" t="s">
        <v>32</v>
      </c>
      <c r="P7996">
        <v>26404</v>
      </c>
      <c r="Q7996">
        <v>79728</v>
      </c>
      <c r="R7996">
        <v>5</v>
      </c>
      <c r="S7996" t="s">
        <v>26</v>
      </c>
    </row>
    <row r="7997" spans="1:19" hidden="1" x14ac:dyDescent="0.3">
      <c r="A7997">
        <v>132738</v>
      </c>
      <c r="B7997" s="1">
        <v>44878</v>
      </c>
      <c r="C7997" t="s">
        <v>80</v>
      </c>
      <c r="D7997" t="s">
        <v>61</v>
      </c>
      <c r="E7997" t="s">
        <v>62</v>
      </c>
      <c r="F7997" t="s">
        <v>66</v>
      </c>
      <c r="G7997" t="s">
        <v>29</v>
      </c>
      <c r="H7997" t="s">
        <v>30</v>
      </c>
      <c r="I7997" t="s">
        <v>23</v>
      </c>
      <c r="J7997" s="4">
        <v>0.1</v>
      </c>
      <c r="K7997" s="2">
        <f>86*Social_Media_Advertising_Sorted_First_10000_Rows[[#This Row],[Acquisition_Cost_Usd]]</f>
        <v>404387.48000000004</v>
      </c>
      <c r="L7997" s="3">
        <v>4702.18</v>
      </c>
      <c r="M7997">
        <v>6.32</v>
      </c>
      <c r="N7997" t="s">
        <v>58</v>
      </c>
      <c r="O7997" t="s">
        <v>32</v>
      </c>
      <c r="P7997">
        <v>11964</v>
      </c>
      <c r="Q7997">
        <v>36958</v>
      </c>
      <c r="R7997">
        <v>9</v>
      </c>
      <c r="S7997" t="s">
        <v>64</v>
      </c>
    </row>
    <row r="7998" spans="1:19" x14ac:dyDescent="0.3">
      <c r="A7998">
        <v>132743</v>
      </c>
      <c r="B7998" s="1">
        <v>44598</v>
      </c>
      <c r="C7998" t="s">
        <v>65</v>
      </c>
      <c r="D7998" t="s">
        <v>40</v>
      </c>
      <c r="E7998" t="s">
        <v>55</v>
      </c>
      <c r="F7998" t="s">
        <v>76</v>
      </c>
      <c r="G7998" t="s">
        <v>29</v>
      </c>
      <c r="H7998" t="s">
        <v>30</v>
      </c>
      <c r="I7998" t="s">
        <v>48</v>
      </c>
      <c r="J7998" s="4">
        <v>0.12</v>
      </c>
      <c r="K7998" s="2">
        <f>86*Social_Media_Advertising_Sorted_First_10000_Rows[[#This Row],[Acquisition_Cost_Usd]]</f>
        <v>644786.72000000009</v>
      </c>
      <c r="L7998" s="3">
        <v>7497.52</v>
      </c>
      <c r="M7998">
        <v>7.72</v>
      </c>
      <c r="N7998" t="s">
        <v>24</v>
      </c>
      <c r="O7998" t="s">
        <v>49</v>
      </c>
      <c r="P7998">
        <v>19541</v>
      </c>
      <c r="Q7998">
        <v>59401</v>
      </c>
      <c r="R7998">
        <v>8</v>
      </c>
      <c r="S7998" t="s">
        <v>45</v>
      </c>
    </row>
    <row r="7999" spans="1:19" x14ac:dyDescent="0.3">
      <c r="A7999">
        <v>132750</v>
      </c>
      <c r="B7999" s="1">
        <v>44705</v>
      </c>
      <c r="C7999" t="s">
        <v>91</v>
      </c>
      <c r="D7999" t="s">
        <v>18</v>
      </c>
      <c r="E7999" t="s">
        <v>19</v>
      </c>
      <c r="F7999" t="s">
        <v>111</v>
      </c>
      <c r="G7999" t="s">
        <v>29</v>
      </c>
      <c r="H7999" t="s">
        <v>43</v>
      </c>
      <c r="I7999" t="s">
        <v>37</v>
      </c>
      <c r="J7999" s="4">
        <v>0.05</v>
      </c>
      <c r="K7999" s="2">
        <f>86*Social_Media_Advertising_Sorted_First_10000_Rows[[#This Row],[Acquisition_Cost_Usd]]</f>
        <v>209697.24000000002</v>
      </c>
      <c r="L7999" s="3">
        <v>2438.34</v>
      </c>
      <c r="M7999">
        <v>0.2180716616775227</v>
      </c>
      <c r="N7999" t="s">
        <v>38</v>
      </c>
      <c r="O7999" t="s">
        <v>49</v>
      </c>
      <c r="P7999">
        <v>3499</v>
      </c>
      <c r="Q7999">
        <v>12375</v>
      </c>
      <c r="R7999">
        <v>1</v>
      </c>
      <c r="S7999" t="s">
        <v>33</v>
      </c>
    </row>
    <row r="8000" spans="1:19" x14ac:dyDescent="0.3">
      <c r="A8000">
        <v>132766</v>
      </c>
      <c r="B8000" s="1">
        <v>44879</v>
      </c>
      <c r="C8000" t="s">
        <v>80</v>
      </c>
      <c r="D8000" t="s">
        <v>40</v>
      </c>
      <c r="E8000" t="s">
        <v>35</v>
      </c>
      <c r="F8000" t="s">
        <v>103</v>
      </c>
      <c r="G8000" t="s">
        <v>29</v>
      </c>
      <c r="H8000" t="s">
        <v>30</v>
      </c>
      <c r="I8000" t="s">
        <v>48</v>
      </c>
      <c r="J8000" s="4">
        <v>0.06</v>
      </c>
      <c r="K8000" s="2">
        <f>86*Social_Media_Advertising_Sorted_First_10000_Rows[[#This Row],[Acquisition_Cost_Usd]]</f>
        <v>531603.84</v>
      </c>
      <c r="L8000" s="3">
        <v>6181.44</v>
      </c>
      <c r="M8000">
        <v>7.86</v>
      </c>
      <c r="N8000" t="s">
        <v>53</v>
      </c>
      <c r="O8000" t="s">
        <v>32</v>
      </c>
      <c r="P8000">
        <v>15986</v>
      </c>
      <c r="Q8000">
        <v>48871</v>
      </c>
      <c r="R8000">
        <v>5</v>
      </c>
      <c r="S8000" t="s">
        <v>45</v>
      </c>
    </row>
    <row r="8001" spans="1:19" x14ac:dyDescent="0.3">
      <c r="A8001">
        <v>132769</v>
      </c>
      <c r="B8001" s="1">
        <v>44609</v>
      </c>
      <c r="C8001" t="s">
        <v>65</v>
      </c>
      <c r="D8001" t="s">
        <v>18</v>
      </c>
      <c r="E8001" t="s">
        <v>35</v>
      </c>
      <c r="F8001" t="s">
        <v>86</v>
      </c>
      <c r="G8001" t="s">
        <v>21</v>
      </c>
      <c r="H8001" t="s">
        <v>22</v>
      </c>
      <c r="I8001" t="s">
        <v>37</v>
      </c>
      <c r="J8001" s="4">
        <v>0.01</v>
      </c>
      <c r="K8001" s="2">
        <f>86*Social_Media_Advertising_Sorted_First_10000_Rows[[#This Row],[Acquisition_Cost_Usd]]</f>
        <v>887035.82000000007</v>
      </c>
      <c r="L8001" s="3">
        <v>10314.370000000001</v>
      </c>
      <c r="M8001">
        <v>1.2905552436981265</v>
      </c>
      <c r="N8001" t="s">
        <v>24</v>
      </c>
      <c r="O8001" t="s">
        <v>32</v>
      </c>
      <c r="P8001">
        <v>15977</v>
      </c>
      <c r="Q8001">
        <v>53006</v>
      </c>
      <c r="R8001">
        <v>1</v>
      </c>
      <c r="S8001" t="s">
        <v>50</v>
      </c>
    </row>
    <row r="8002" spans="1:19" x14ac:dyDescent="0.3">
      <c r="A8002">
        <v>132771</v>
      </c>
      <c r="B8002" s="1">
        <v>44603</v>
      </c>
      <c r="C8002" t="s">
        <v>65</v>
      </c>
      <c r="D8002" t="s">
        <v>40</v>
      </c>
      <c r="E8002" t="s">
        <v>55</v>
      </c>
      <c r="F8002" t="s">
        <v>97</v>
      </c>
      <c r="G8002" t="s">
        <v>42</v>
      </c>
      <c r="H8002" t="s">
        <v>22</v>
      </c>
      <c r="I8002" t="s">
        <v>48</v>
      </c>
      <c r="J8002" s="4">
        <v>0.06</v>
      </c>
      <c r="K8002" s="2">
        <f>86*Social_Media_Advertising_Sorted_First_10000_Rows[[#This Row],[Acquisition_Cost_Usd]]</f>
        <v>919859.44000000006</v>
      </c>
      <c r="L8002" s="3">
        <v>10696.04</v>
      </c>
      <c r="M8002">
        <v>5.18</v>
      </c>
      <c r="N8002" t="s">
        <v>38</v>
      </c>
      <c r="O8002" t="s">
        <v>25</v>
      </c>
      <c r="P8002">
        <v>28255</v>
      </c>
      <c r="Q8002">
        <v>85212</v>
      </c>
      <c r="R8002">
        <v>3</v>
      </c>
      <c r="S8002" t="s">
        <v>26</v>
      </c>
    </row>
    <row r="8003" spans="1:19" x14ac:dyDescent="0.3">
      <c r="A8003">
        <v>132777</v>
      </c>
      <c r="B8003" s="1">
        <v>44605</v>
      </c>
      <c r="C8003" t="s">
        <v>65</v>
      </c>
      <c r="D8003" t="s">
        <v>40</v>
      </c>
      <c r="E8003" t="s">
        <v>19</v>
      </c>
      <c r="F8003" t="s">
        <v>101</v>
      </c>
      <c r="G8003" t="s">
        <v>42</v>
      </c>
      <c r="H8003" t="s">
        <v>30</v>
      </c>
      <c r="I8003" t="s">
        <v>37</v>
      </c>
      <c r="J8003" s="4">
        <v>0.13</v>
      </c>
      <c r="K8003" s="2">
        <f>86*Social_Media_Advertising_Sorted_First_10000_Rows[[#This Row],[Acquisition_Cost_Usd]]</f>
        <v>592729.19999999995</v>
      </c>
      <c r="L8003" s="3">
        <v>6892.2</v>
      </c>
      <c r="M8003">
        <v>0.48798002981937472</v>
      </c>
      <c r="N8003" t="s">
        <v>58</v>
      </c>
      <c r="O8003" t="s">
        <v>25</v>
      </c>
      <c r="P8003">
        <v>10514</v>
      </c>
      <c r="Q8003">
        <v>35216</v>
      </c>
      <c r="R8003">
        <v>1</v>
      </c>
      <c r="S8003" t="s">
        <v>64</v>
      </c>
    </row>
    <row r="8004" spans="1:19" x14ac:dyDescent="0.3">
      <c r="A8004">
        <v>132784</v>
      </c>
      <c r="B8004" s="1">
        <v>44757</v>
      </c>
      <c r="C8004" t="s">
        <v>67</v>
      </c>
      <c r="D8004" t="s">
        <v>18</v>
      </c>
      <c r="E8004" t="s">
        <v>55</v>
      </c>
      <c r="F8004" t="s">
        <v>102</v>
      </c>
      <c r="G8004" t="s">
        <v>42</v>
      </c>
      <c r="H8004" t="s">
        <v>22</v>
      </c>
      <c r="I8004" t="s">
        <v>37</v>
      </c>
      <c r="J8004" s="4">
        <v>0.09</v>
      </c>
      <c r="K8004" s="2">
        <f>86*Social_Media_Advertising_Sorted_First_10000_Rows[[#This Row],[Acquisition_Cost_Usd]]</f>
        <v>884790.36</v>
      </c>
      <c r="L8004" s="3">
        <v>10288.26</v>
      </c>
      <c r="M8004">
        <v>1.7874726367010001E-3</v>
      </c>
      <c r="N8004" t="s">
        <v>24</v>
      </c>
      <c r="O8004" t="s">
        <v>32</v>
      </c>
      <c r="P8004">
        <v>15935</v>
      </c>
      <c r="Q8004">
        <v>52871</v>
      </c>
      <c r="R8004">
        <v>1</v>
      </c>
      <c r="S8004" t="s">
        <v>45</v>
      </c>
    </row>
    <row r="8005" spans="1:19" x14ac:dyDescent="0.3">
      <c r="A8005">
        <v>132790</v>
      </c>
      <c r="B8005" s="1">
        <v>44810</v>
      </c>
      <c r="C8005" t="s">
        <v>46</v>
      </c>
      <c r="D8005" t="s">
        <v>40</v>
      </c>
      <c r="E8005" t="s">
        <v>55</v>
      </c>
      <c r="F8005" t="s">
        <v>75</v>
      </c>
      <c r="G8005" t="s">
        <v>42</v>
      </c>
      <c r="H8005" t="s">
        <v>43</v>
      </c>
      <c r="I8005" t="s">
        <v>37</v>
      </c>
      <c r="J8005" s="4">
        <v>0.13</v>
      </c>
      <c r="K8005" s="2">
        <f>86*Social_Media_Advertising_Sorted_First_10000_Rows[[#This Row],[Acquisition_Cost_Usd]]</f>
        <v>352096.04</v>
      </c>
      <c r="L8005" s="3">
        <v>4094.14</v>
      </c>
      <c r="M8005">
        <v>0.45759299499545758</v>
      </c>
      <c r="N8005" t="s">
        <v>44</v>
      </c>
      <c r="O8005" t="s">
        <v>49</v>
      </c>
      <c r="P8005">
        <v>6048</v>
      </c>
      <c r="Q8005">
        <v>20678</v>
      </c>
      <c r="R8005">
        <v>1</v>
      </c>
      <c r="S8005" t="s">
        <v>45</v>
      </c>
    </row>
    <row r="8006" spans="1:19" x14ac:dyDescent="0.3">
      <c r="A8006">
        <v>132791</v>
      </c>
      <c r="B8006" s="1">
        <v>44847</v>
      </c>
      <c r="C8006" t="s">
        <v>77</v>
      </c>
      <c r="D8006" t="s">
        <v>18</v>
      </c>
      <c r="E8006" t="s">
        <v>27</v>
      </c>
      <c r="F8006" t="s">
        <v>68</v>
      </c>
      <c r="G8006" t="s">
        <v>42</v>
      </c>
      <c r="H8006" t="s">
        <v>22</v>
      </c>
      <c r="I8006" t="s">
        <v>31</v>
      </c>
      <c r="J8006" s="4">
        <v>0.09</v>
      </c>
      <c r="K8006" s="2">
        <f>86*Social_Media_Advertising_Sorted_First_10000_Rows[[#This Row],[Acquisition_Cost_Usd]]</f>
        <v>820681.65999999992</v>
      </c>
      <c r="L8006" s="3">
        <v>9542.81</v>
      </c>
      <c r="M8006">
        <v>7.95</v>
      </c>
      <c r="N8006" t="s">
        <v>38</v>
      </c>
      <c r="O8006" t="s">
        <v>32</v>
      </c>
      <c r="P8006">
        <v>25099</v>
      </c>
      <c r="Q8006">
        <v>75865</v>
      </c>
      <c r="R8006">
        <v>6</v>
      </c>
      <c r="S8006" t="s">
        <v>45</v>
      </c>
    </row>
    <row r="8007" spans="1:19" x14ac:dyDescent="0.3">
      <c r="A8007">
        <v>132794</v>
      </c>
      <c r="B8007" s="1">
        <v>44578</v>
      </c>
      <c r="C8007" t="s">
        <v>17</v>
      </c>
      <c r="D8007" t="s">
        <v>18</v>
      </c>
      <c r="E8007" t="s">
        <v>55</v>
      </c>
      <c r="F8007" t="s">
        <v>110</v>
      </c>
      <c r="G8007" t="s">
        <v>60</v>
      </c>
      <c r="H8007" t="s">
        <v>52</v>
      </c>
      <c r="I8007" t="s">
        <v>31</v>
      </c>
      <c r="J8007" s="4">
        <v>0.08</v>
      </c>
      <c r="K8007" s="2">
        <f>86*Social_Media_Advertising_Sorted_First_10000_Rows[[#This Row],[Acquisition_Cost_Usd]]</f>
        <v>1255947.4400000002</v>
      </c>
      <c r="L8007" s="3">
        <v>14604.04</v>
      </c>
      <c r="M8007">
        <v>6.99</v>
      </c>
      <c r="N8007" t="s">
        <v>24</v>
      </c>
      <c r="O8007" t="s">
        <v>49</v>
      </c>
      <c r="P8007">
        <v>37812</v>
      </c>
      <c r="Q8007">
        <v>113520</v>
      </c>
      <c r="R8007">
        <v>4</v>
      </c>
      <c r="S8007" t="s">
        <v>50</v>
      </c>
    </row>
    <row r="8008" spans="1:19" hidden="1" x14ac:dyDescent="0.3">
      <c r="A8008">
        <v>132795</v>
      </c>
      <c r="B8008" s="1">
        <v>44818</v>
      </c>
      <c r="C8008" t="s">
        <v>46</v>
      </c>
      <c r="D8008" t="s">
        <v>61</v>
      </c>
      <c r="E8008" t="s">
        <v>62</v>
      </c>
      <c r="F8008" t="s">
        <v>96</v>
      </c>
      <c r="G8008" t="s">
        <v>21</v>
      </c>
      <c r="H8008" t="s">
        <v>43</v>
      </c>
      <c r="I8008" t="s">
        <v>48</v>
      </c>
      <c r="J8008" s="4">
        <v>0.09</v>
      </c>
      <c r="K8008" s="2">
        <f>86*Social_Media_Advertising_Sorted_First_10000_Rows[[#This Row],[Acquisition_Cost_Usd]]</f>
        <v>231681.41999999998</v>
      </c>
      <c r="L8008" s="3">
        <v>2693.97</v>
      </c>
      <c r="M8008">
        <v>4.87</v>
      </c>
      <c r="N8008" t="s">
        <v>58</v>
      </c>
      <c r="O8008" t="s">
        <v>49</v>
      </c>
      <c r="P8008">
        <v>6593</v>
      </c>
      <c r="Q8008">
        <v>21047</v>
      </c>
      <c r="R8008">
        <v>2</v>
      </c>
      <c r="S8008" t="s">
        <v>26</v>
      </c>
    </row>
    <row r="8009" spans="1:19" hidden="1" x14ac:dyDescent="0.3">
      <c r="A8009">
        <v>132799</v>
      </c>
      <c r="B8009" s="1">
        <v>44849</v>
      </c>
      <c r="C8009" t="s">
        <v>77</v>
      </c>
      <c r="D8009" t="s">
        <v>61</v>
      </c>
      <c r="E8009" t="s">
        <v>62</v>
      </c>
      <c r="F8009" t="s">
        <v>41</v>
      </c>
      <c r="G8009" t="s">
        <v>21</v>
      </c>
      <c r="H8009" t="s">
        <v>43</v>
      </c>
      <c r="I8009" t="s">
        <v>23</v>
      </c>
      <c r="J8009" s="4">
        <v>0.05</v>
      </c>
      <c r="K8009" s="2">
        <f>86*Social_Media_Advertising_Sorted_First_10000_Rows[[#This Row],[Acquisition_Cost_Usd]]</f>
        <v>341181.78</v>
      </c>
      <c r="L8009" s="3">
        <v>3967.23</v>
      </c>
      <c r="M8009">
        <v>2.2599999999999998</v>
      </c>
      <c r="N8009" t="s">
        <v>38</v>
      </c>
      <c r="O8009" t="s">
        <v>25</v>
      </c>
      <c r="P8009">
        <v>9948</v>
      </c>
      <c r="Q8009">
        <v>30988</v>
      </c>
      <c r="R8009">
        <v>3</v>
      </c>
      <c r="S8009" t="s">
        <v>45</v>
      </c>
    </row>
    <row r="8010" spans="1:19" x14ac:dyDescent="0.3">
      <c r="A8010">
        <v>132800</v>
      </c>
      <c r="B8010" s="1">
        <v>44563</v>
      </c>
      <c r="C8010" t="s">
        <v>17</v>
      </c>
      <c r="D8010" t="s">
        <v>18</v>
      </c>
      <c r="E8010" t="s">
        <v>19</v>
      </c>
      <c r="F8010" t="s">
        <v>98</v>
      </c>
      <c r="G8010" t="s">
        <v>29</v>
      </c>
      <c r="H8010" t="s">
        <v>43</v>
      </c>
      <c r="I8010" t="s">
        <v>37</v>
      </c>
      <c r="J8010" s="4">
        <v>0.02</v>
      </c>
      <c r="K8010" s="2">
        <f>86*Social_Media_Advertising_Sorted_First_10000_Rows[[#This Row],[Acquisition_Cost_Usd]]</f>
        <v>336695.16</v>
      </c>
      <c r="L8010" s="3">
        <v>3915.06</v>
      </c>
      <c r="M8010">
        <v>1.0957207262977169</v>
      </c>
      <c r="N8010" t="s">
        <v>58</v>
      </c>
      <c r="O8010" t="s">
        <v>49</v>
      </c>
      <c r="P8010">
        <v>5760</v>
      </c>
      <c r="Q8010">
        <v>19737</v>
      </c>
      <c r="R8010">
        <v>1</v>
      </c>
      <c r="S8010" t="s">
        <v>50</v>
      </c>
    </row>
    <row r="8011" spans="1:19" x14ac:dyDescent="0.3">
      <c r="A8011">
        <v>132801</v>
      </c>
      <c r="B8011" s="1">
        <v>44855</v>
      </c>
      <c r="C8011" t="s">
        <v>77</v>
      </c>
      <c r="D8011" t="s">
        <v>18</v>
      </c>
      <c r="E8011" t="s">
        <v>27</v>
      </c>
      <c r="F8011" t="s">
        <v>106</v>
      </c>
      <c r="G8011" t="s">
        <v>60</v>
      </c>
      <c r="H8011" t="s">
        <v>52</v>
      </c>
      <c r="I8011" t="s">
        <v>31</v>
      </c>
      <c r="J8011" s="4">
        <v>0.12</v>
      </c>
      <c r="K8011" s="2">
        <f>86*Social_Media_Advertising_Sorted_First_10000_Rows[[#This Row],[Acquisition_Cost_Usd]]</f>
        <v>1290000</v>
      </c>
      <c r="L8011" s="3">
        <v>15000</v>
      </c>
      <c r="M8011">
        <v>3.07</v>
      </c>
      <c r="N8011" t="s">
        <v>38</v>
      </c>
      <c r="O8011" t="s">
        <v>49</v>
      </c>
      <c r="P8011">
        <v>38688</v>
      </c>
      <c r="Q8011">
        <v>116115</v>
      </c>
      <c r="R8011">
        <v>10</v>
      </c>
      <c r="S8011" t="s">
        <v>26</v>
      </c>
    </row>
    <row r="8012" spans="1:19" x14ac:dyDescent="0.3">
      <c r="A8012">
        <v>132803</v>
      </c>
      <c r="B8012" s="1">
        <v>44606</v>
      </c>
      <c r="C8012" t="s">
        <v>65</v>
      </c>
      <c r="D8012" t="s">
        <v>18</v>
      </c>
      <c r="E8012" t="s">
        <v>35</v>
      </c>
      <c r="F8012" t="s">
        <v>57</v>
      </c>
      <c r="G8012" t="s">
        <v>29</v>
      </c>
      <c r="H8012" t="s">
        <v>22</v>
      </c>
      <c r="I8012" t="s">
        <v>23</v>
      </c>
      <c r="J8012" s="4">
        <v>0.13</v>
      </c>
      <c r="K8012" s="2">
        <f>86*Social_Media_Advertising_Sorted_First_10000_Rows[[#This Row],[Acquisition_Cost_Usd]]</f>
        <v>832173.84000000008</v>
      </c>
      <c r="L8012" s="3">
        <v>9676.44</v>
      </c>
      <c r="M8012">
        <v>4.45</v>
      </c>
      <c r="N8012" t="s">
        <v>58</v>
      </c>
      <c r="O8012" t="s">
        <v>49</v>
      </c>
      <c r="P8012">
        <v>25473</v>
      </c>
      <c r="Q8012">
        <v>76972</v>
      </c>
      <c r="R8012">
        <v>9</v>
      </c>
      <c r="S8012" t="s">
        <v>26</v>
      </c>
    </row>
    <row r="8013" spans="1:19" x14ac:dyDescent="0.3">
      <c r="A8013">
        <v>132804</v>
      </c>
      <c r="B8013" s="1">
        <v>44726</v>
      </c>
      <c r="C8013" t="s">
        <v>69</v>
      </c>
      <c r="D8013" t="s">
        <v>40</v>
      </c>
      <c r="E8013" t="s">
        <v>19</v>
      </c>
      <c r="F8013" t="s">
        <v>36</v>
      </c>
      <c r="G8013" t="s">
        <v>60</v>
      </c>
      <c r="H8013" t="s">
        <v>43</v>
      </c>
      <c r="I8013" t="s">
        <v>37</v>
      </c>
      <c r="J8013" s="4">
        <v>0.1</v>
      </c>
      <c r="K8013" s="2">
        <f>86*Social_Media_Advertising_Sorted_First_10000_Rows[[#This Row],[Acquisition_Cost_Usd]]</f>
        <v>311771.5</v>
      </c>
      <c r="L8013" s="3">
        <v>3625.25</v>
      </c>
      <c r="M8013">
        <v>0.8204499402457619</v>
      </c>
      <c r="N8013" t="s">
        <v>44</v>
      </c>
      <c r="O8013" t="s">
        <v>32</v>
      </c>
      <c r="P8013">
        <v>5300</v>
      </c>
      <c r="Q8013">
        <v>18238</v>
      </c>
      <c r="R8013">
        <v>1</v>
      </c>
      <c r="S8013" t="s">
        <v>33</v>
      </c>
    </row>
    <row r="8014" spans="1:19" x14ac:dyDescent="0.3">
      <c r="A8014">
        <v>132805</v>
      </c>
      <c r="B8014" s="1">
        <v>44800</v>
      </c>
      <c r="C8014" t="s">
        <v>79</v>
      </c>
      <c r="D8014" t="s">
        <v>40</v>
      </c>
      <c r="E8014" t="s">
        <v>55</v>
      </c>
      <c r="F8014" t="s">
        <v>51</v>
      </c>
      <c r="G8014" t="s">
        <v>21</v>
      </c>
      <c r="H8014" t="s">
        <v>52</v>
      </c>
      <c r="I8014" t="s">
        <v>31</v>
      </c>
      <c r="J8014" s="4">
        <v>0.1</v>
      </c>
      <c r="K8014" s="2">
        <f>86*Social_Media_Advertising_Sorted_First_10000_Rows[[#This Row],[Acquisition_Cost_Usd]]</f>
        <v>998222.64</v>
      </c>
      <c r="L8014" s="3">
        <v>11607.24</v>
      </c>
      <c r="M8014">
        <v>4.25</v>
      </c>
      <c r="N8014" t="s">
        <v>58</v>
      </c>
      <c r="O8014" t="s">
        <v>25</v>
      </c>
      <c r="P8014">
        <v>30734</v>
      </c>
      <c r="Q8014">
        <v>92556</v>
      </c>
      <c r="R8014">
        <v>2</v>
      </c>
      <c r="S8014" t="s">
        <v>33</v>
      </c>
    </row>
    <row r="8015" spans="1:19" x14ac:dyDescent="0.3">
      <c r="A8015">
        <v>132808</v>
      </c>
      <c r="B8015" s="1">
        <v>44879</v>
      </c>
      <c r="C8015" t="s">
        <v>80</v>
      </c>
      <c r="D8015" t="s">
        <v>40</v>
      </c>
      <c r="E8015" t="s">
        <v>55</v>
      </c>
      <c r="F8015" t="s">
        <v>82</v>
      </c>
      <c r="G8015" t="s">
        <v>42</v>
      </c>
      <c r="H8015" t="s">
        <v>22</v>
      </c>
      <c r="I8015" t="s">
        <v>31</v>
      </c>
      <c r="J8015" s="4">
        <v>7.0000000000000007E-2</v>
      </c>
      <c r="K8015" s="2">
        <f>86*Social_Media_Advertising_Sorted_First_10000_Rows[[#This Row],[Acquisition_Cost_Usd]]</f>
        <v>949466.65999999992</v>
      </c>
      <c r="L8015" s="3">
        <v>11040.31</v>
      </c>
      <c r="M8015">
        <v>0.42</v>
      </c>
      <c r="N8015" t="s">
        <v>38</v>
      </c>
      <c r="O8015" t="s">
        <v>49</v>
      </c>
      <c r="P8015">
        <v>29183</v>
      </c>
      <c r="Q8015">
        <v>87961</v>
      </c>
      <c r="R8015">
        <v>2</v>
      </c>
      <c r="S8015" t="s">
        <v>26</v>
      </c>
    </row>
    <row r="8016" spans="1:19" x14ac:dyDescent="0.3">
      <c r="A8016">
        <v>132809</v>
      </c>
      <c r="B8016" s="1">
        <v>44664</v>
      </c>
      <c r="C8016" t="s">
        <v>34</v>
      </c>
      <c r="D8016" t="s">
        <v>18</v>
      </c>
      <c r="E8016" t="s">
        <v>55</v>
      </c>
      <c r="F8016" t="s">
        <v>71</v>
      </c>
      <c r="G8016" t="s">
        <v>42</v>
      </c>
      <c r="H8016" t="s">
        <v>52</v>
      </c>
      <c r="I8016" t="s">
        <v>23</v>
      </c>
      <c r="J8016" s="4">
        <v>0.04</v>
      </c>
      <c r="K8016" s="2">
        <f>86*Social_Media_Advertising_Sorted_First_10000_Rows[[#This Row],[Acquisition_Cost_Usd]]</f>
        <v>1217002.3400000001</v>
      </c>
      <c r="L8016" s="3">
        <v>14151.19</v>
      </c>
      <c r="M8016">
        <v>1.62</v>
      </c>
      <c r="N8016" t="s">
        <v>58</v>
      </c>
      <c r="O8016" t="s">
        <v>32</v>
      </c>
      <c r="P8016">
        <v>36982</v>
      </c>
      <c r="Q8016">
        <v>111062</v>
      </c>
      <c r="R8016">
        <v>4</v>
      </c>
      <c r="S8016" t="s">
        <v>64</v>
      </c>
    </row>
    <row r="8017" spans="1:19" x14ac:dyDescent="0.3">
      <c r="A8017">
        <v>132811</v>
      </c>
      <c r="B8017" s="1">
        <v>44619</v>
      </c>
      <c r="C8017" t="s">
        <v>65</v>
      </c>
      <c r="D8017" t="s">
        <v>40</v>
      </c>
      <c r="E8017" t="s">
        <v>55</v>
      </c>
      <c r="F8017" t="s">
        <v>56</v>
      </c>
      <c r="G8017" t="s">
        <v>29</v>
      </c>
      <c r="H8017" t="s">
        <v>22</v>
      </c>
      <c r="I8017" t="s">
        <v>31</v>
      </c>
      <c r="J8017" s="4">
        <v>0.13</v>
      </c>
      <c r="K8017" s="2">
        <f>86*Social_Media_Advertising_Sorted_First_10000_Rows[[#This Row],[Acquisition_Cost_Usd]]</f>
        <v>821883.94000000006</v>
      </c>
      <c r="L8017" s="3">
        <v>9556.7900000000009</v>
      </c>
      <c r="M8017">
        <v>2.11</v>
      </c>
      <c r="N8017" t="s">
        <v>58</v>
      </c>
      <c r="O8017" t="s">
        <v>49</v>
      </c>
      <c r="P8017">
        <v>25140</v>
      </c>
      <c r="Q8017">
        <v>75986</v>
      </c>
      <c r="R8017">
        <v>4</v>
      </c>
      <c r="S8017" t="s">
        <v>26</v>
      </c>
    </row>
    <row r="8018" spans="1:19" x14ac:dyDescent="0.3">
      <c r="A8018">
        <v>132814</v>
      </c>
      <c r="B8018" s="1">
        <v>44903</v>
      </c>
      <c r="C8018" t="s">
        <v>54</v>
      </c>
      <c r="D8018" t="s">
        <v>18</v>
      </c>
      <c r="E8018" t="s">
        <v>27</v>
      </c>
      <c r="F8018" t="s">
        <v>41</v>
      </c>
      <c r="G8018" t="s">
        <v>21</v>
      </c>
      <c r="H8018" t="s">
        <v>22</v>
      </c>
      <c r="I8018" t="s">
        <v>31</v>
      </c>
      <c r="J8018" s="4">
        <v>0.14000000000000001</v>
      </c>
      <c r="K8018" s="2">
        <f>86*Social_Media_Advertising_Sorted_First_10000_Rows[[#This Row],[Acquisition_Cost_Usd]]</f>
        <v>782059.05999999994</v>
      </c>
      <c r="L8018" s="3">
        <v>9093.7099999999991</v>
      </c>
      <c r="M8018">
        <v>6.14</v>
      </c>
      <c r="N8018" t="s">
        <v>38</v>
      </c>
      <c r="O8018" t="s">
        <v>49</v>
      </c>
      <c r="P8018">
        <v>23874</v>
      </c>
      <c r="Q8018">
        <v>72236</v>
      </c>
      <c r="R8018">
        <v>5</v>
      </c>
      <c r="S8018" t="s">
        <v>45</v>
      </c>
    </row>
    <row r="8019" spans="1:19" x14ac:dyDescent="0.3">
      <c r="A8019">
        <v>132822</v>
      </c>
      <c r="B8019" s="1">
        <v>44664</v>
      </c>
      <c r="C8019" t="s">
        <v>34</v>
      </c>
      <c r="D8019" t="s">
        <v>40</v>
      </c>
      <c r="E8019" t="s">
        <v>19</v>
      </c>
      <c r="F8019" t="s">
        <v>92</v>
      </c>
      <c r="G8019" t="s">
        <v>42</v>
      </c>
      <c r="H8019" t="s">
        <v>30</v>
      </c>
      <c r="I8019" t="s">
        <v>48</v>
      </c>
      <c r="J8019" s="4">
        <v>0.02</v>
      </c>
      <c r="K8019" s="2">
        <f>86*Social_Media_Advertising_Sorted_First_10000_Rows[[#This Row],[Acquisition_Cost_Usd]]</f>
        <v>572483.93999999994</v>
      </c>
      <c r="L8019" s="3">
        <v>6656.79</v>
      </c>
      <c r="M8019">
        <v>3</v>
      </c>
      <c r="N8019" t="s">
        <v>44</v>
      </c>
      <c r="O8019" t="s">
        <v>25</v>
      </c>
      <c r="P8019">
        <v>17261</v>
      </c>
      <c r="Q8019">
        <v>52648</v>
      </c>
      <c r="R8019">
        <v>7</v>
      </c>
      <c r="S8019" t="s">
        <v>50</v>
      </c>
    </row>
    <row r="8020" spans="1:19" x14ac:dyDescent="0.3">
      <c r="A8020">
        <v>132827</v>
      </c>
      <c r="B8020" s="1">
        <v>44689</v>
      </c>
      <c r="C8020" t="s">
        <v>91</v>
      </c>
      <c r="D8020" t="s">
        <v>40</v>
      </c>
      <c r="E8020" t="s">
        <v>55</v>
      </c>
      <c r="F8020" t="s">
        <v>88</v>
      </c>
      <c r="G8020" t="s">
        <v>29</v>
      </c>
      <c r="H8020" t="s">
        <v>30</v>
      </c>
      <c r="I8020" t="s">
        <v>48</v>
      </c>
      <c r="J8020" s="4">
        <v>0.09</v>
      </c>
      <c r="K8020" s="2">
        <f>86*Social_Media_Advertising_Sorted_First_10000_Rows[[#This Row],[Acquisition_Cost_Usd]]</f>
        <v>361846.72000000003</v>
      </c>
      <c r="L8020" s="3">
        <v>4207.5200000000004</v>
      </c>
      <c r="M8020">
        <v>5.91</v>
      </c>
      <c r="N8020" t="s">
        <v>53</v>
      </c>
      <c r="O8020" t="s">
        <v>25</v>
      </c>
      <c r="P8020">
        <v>10609</v>
      </c>
      <c r="Q8020">
        <v>32943</v>
      </c>
      <c r="R8020">
        <v>6</v>
      </c>
      <c r="S8020" t="s">
        <v>26</v>
      </c>
    </row>
    <row r="8021" spans="1:19" hidden="1" x14ac:dyDescent="0.3">
      <c r="A8021">
        <v>132829</v>
      </c>
      <c r="B8021" s="1">
        <v>44769</v>
      </c>
      <c r="C8021" t="s">
        <v>67</v>
      </c>
      <c r="D8021" t="s">
        <v>61</v>
      </c>
      <c r="E8021" t="s">
        <v>62</v>
      </c>
      <c r="F8021" t="s">
        <v>41</v>
      </c>
      <c r="G8021" t="s">
        <v>29</v>
      </c>
      <c r="H8021" t="s">
        <v>52</v>
      </c>
      <c r="I8021" t="s">
        <v>37</v>
      </c>
      <c r="J8021" s="4">
        <v>0.02</v>
      </c>
      <c r="K8021" s="2">
        <f>86*Social_Media_Advertising_Sorted_First_10000_Rows[[#This Row],[Acquisition_Cost_Usd]]</f>
        <v>981590.24</v>
      </c>
      <c r="L8021" s="3">
        <v>11413.84</v>
      </c>
      <c r="M8021">
        <v>1.0992956715711188</v>
      </c>
      <c r="N8021" t="s">
        <v>53</v>
      </c>
      <c r="O8021" t="s">
        <v>32</v>
      </c>
      <c r="P8021">
        <v>17740</v>
      </c>
      <c r="Q8021">
        <v>58745</v>
      </c>
      <c r="R8021">
        <v>1</v>
      </c>
      <c r="S8021" t="s">
        <v>45</v>
      </c>
    </row>
    <row r="8022" spans="1:19" x14ac:dyDescent="0.3">
      <c r="A8022">
        <v>132832</v>
      </c>
      <c r="B8022" s="1">
        <v>44904</v>
      </c>
      <c r="C8022" t="s">
        <v>54</v>
      </c>
      <c r="D8022" t="s">
        <v>40</v>
      </c>
      <c r="E8022" t="s">
        <v>35</v>
      </c>
      <c r="F8022" t="s">
        <v>104</v>
      </c>
      <c r="G8022" t="s">
        <v>21</v>
      </c>
      <c r="H8022" t="s">
        <v>30</v>
      </c>
      <c r="I8022" t="s">
        <v>23</v>
      </c>
      <c r="J8022" s="4">
        <v>0.06</v>
      </c>
      <c r="K8022" s="2">
        <f>86*Social_Media_Advertising_Sorted_First_10000_Rows[[#This Row],[Acquisition_Cost_Usd]]</f>
        <v>595232.66</v>
      </c>
      <c r="L8022" s="3">
        <v>6921.31</v>
      </c>
      <c r="M8022">
        <v>4.26</v>
      </c>
      <c r="N8022" t="s">
        <v>24</v>
      </c>
      <c r="O8022" t="s">
        <v>32</v>
      </c>
      <c r="P8022">
        <v>17985</v>
      </c>
      <c r="Q8022">
        <v>54792</v>
      </c>
      <c r="R8022">
        <v>7</v>
      </c>
      <c r="S8022" t="s">
        <v>50</v>
      </c>
    </row>
    <row r="8023" spans="1:19" hidden="1" x14ac:dyDescent="0.3">
      <c r="A8023">
        <v>132835</v>
      </c>
      <c r="B8023" s="1">
        <v>44923</v>
      </c>
      <c r="C8023" t="s">
        <v>54</v>
      </c>
      <c r="D8023" t="s">
        <v>61</v>
      </c>
      <c r="E8023" t="s">
        <v>62</v>
      </c>
      <c r="F8023" t="s">
        <v>66</v>
      </c>
      <c r="G8023" t="s">
        <v>29</v>
      </c>
      <c r="H8023" t="s">
        <v>52</v>
      </c>
      <c r="I8023" t="s">
        <v>31</v>
      </c>
      <c r="J8023" s="4">
        <v>0.01</v>
      </c>
      <c r="K8023" s="2">
        <f>86*Social_Media_Advertising_Sorted_First_10000_Rows[[#This Row],[Acquisition_Cost_Usd]]</f>
        <v>994734.48</v>
      </c>
      <c r="L8023" s="3">
        <v>11566.68</v>
      </c>
      <c r="M8023">
        <v>1.52</v>
      </c>
      <c r="N8023" t="s">
        <v>53</v>
      </c>
      <c r="O8023" t="s">
        <v>49</v>
      </c>
      <c r="P8023">
        <v>30626</v>
      </c>
      <c r="Q8023">
        <v>92235</v>
      </c>
      <c r="R8023">
        <v>4</v>
      </c>
      <c r="S8023" t="s">
        <v>64</v>
      </c>
    </row>
    <row r="8024" spans="1:19" x14ac:dyDescent="0.3">
      <c r="A8024">
        <v>132839</v>
      </c>
      <c r="B8024" s="1">
        <v>44849</v>
      </c>
      <c r="C8024" t="s">
        <v>77</v>
      </c>
      <c r="D8024" t="s">
        <v>18</v>
      </c>
      <c r="E8024" t="s">
        <v>27</v>
      </c>
      <c r="F8024" t="s">
        <v>94</v>
      </c>
      <c r="G8024" t="s">
        <v>42</v>
      </c>
      <c r="H8024" t="s">
        <v>30</v>
      </c>
      <c r="I8024" t="s">
        <v>31</v>
      </c>
      <c r="J8024" s="4">
        <v>0.14000000000000001</v>
      </c>
      <c r="K8024" s="2">
        <f>86*Social_Media_Advertising_Sorted_First_10000_Rows[[#This Row],[Acquisition_Cost_Usd]]</f>
        <v>639232.84</v>
      </c>
      <c r="L8024" s="3">
        <v>7432.94</v>
      </c>
      <c r="M8024">
        <v>2.67</v>
      </c>
      <c r="N8024" t="s">
        <v>58</v>
      </c>
      <c r="O8024" t="s">
        <v>25</v>
      </c>
      <c r="P8024">
        <v>19359</v>
      </c>
      <c r="Q8024">
        <v>58863</v>
      </c>
      <c r="R8024">
        <v>1</v>
      </c>
      <c r="S8024" t="s">
        <v>33</v>
      </c>
    </row>
    <row r="8025" spans="1:19" x14ac:dyDescent="0.3">
      <c r="A8025">
        <v>132844</v>
      </c>
      <c r="B8025" s="1">
        <v>44708</v>
      </c>
      <c r="C8025" t="s">
        <v>91</v>
      </c>
      <c r="D8025" t="s">
        <v>18</v>
      </c>
      <c r="E8025" t="s">
        <v>27</v>
      </c>
      <c r="F8025" t="s">
        <v>59</v>
      </c>
      <c r="G8025" t="s">
        <v>60</v>
      </c>
      <c r="H8025" t="s">
        <v>30</v>
      </c>
      <c r="I8025" t="s">
        <v>31</v>
      </c>
      <c r="J8025" s="4">
        <v>0.05</v>
      </c>
      <c r="K8025" s="2">
        <f>86*Social_Media_Advertising_Sorted_First_10000_Rows[[#This Row],[Acquisition_Cost_Usd]]</f>
        <v>557937.04</v>
      </c>
      <c r="L8025" s="3">
        <v>6487.64</v>
      </c>
      <c r="M8025">
        <v>3.88</v>
      </c>
      <c r="N8025" t="s">
        <v>24</v>
      </c>
      <c r="O8025" t="s">
        <v>32</v>
      </c>
      <c r="P8025">
        <v>16811</v>
      </c>
      <c r="Q8025">
        <v>51314</v>
      </c>
      <c r="R8025">
        <v>9</v>
      </c>
      <c r="S8025" t="s">
        <v>26</v>
      </c>
    </row>
    <row r="8026" spans="1:19" x14ac:dyDescent="0.3">
      <c r="A8026">
        <v>132849</v>
      </c>
      <c r="B8026" s="1">
        <v>44734</v>
      </c>
      <c r="C8026" t="s">
        <v>69</v>
      </c>
      <c r="D8026" t="s">
        <v>18</v>
      </c>
      <c r="E8026" t="s">
        <v>27</v>
      </c>
      <c r="F8026" t="s">
        <v>111</v>
      </c>
      <c r="G8026" t="s">
        <v>29</v>
      </c>
      <c r="H8026" t="s">
        <v>30</v>
      </c>
      <c r="I8026" t="s">
        <v>37</v>
      </c>
      <c r="J8026" s="4">
        <v>0.11</v>
      </c>
      <c r="K8026" s="2">
        <f>86*Social_Media_Advertising_Sorted_First_10000_Rows[[#This Row],[Acquisition_Cost_Usd]]</f>
        <v>594587.66</v>
      </c>
      <c r="L8026" s="3">
        <v>6913.81</v>
      </c>
      <c r="M8026">
        <v>0.3986063979843244</v>
      </c>
      <c r="N8026" t="s">
        <v>44</v>
      </c>
      <c r="O8026" t="s">
        <v>49</v>
      </c>
      <c r="P8026">
        <v>10551</v>
      </c>
      <c r="Q8026">
        <v>35337</v>
      </c>
      <c r="R8026">
        <v>1</v>
      </c>
      <c r="S8026" t="s">
        <v>33</v>
      </c>
    </row>
    <row r="8027" spans="1:19" x14ac:dyDescent="0.3">
      <c r="A8027">
        <v>132850</v>
      </c>
      <c r="B8027" s="1">
        <v>44665</v>
      </c>
      <c r="C8027" t="s">
        <v>34</v>
      </c>
      <c r="D8027" t="s">
        <v>18</v>
      </c>
      <c r="E8027" t="s">
        <v>55</v>
      </c>
      <c r="F8027" t="s">
        <v>20</v>
      </c>
      <c r="G8027" t="s">
        <v>42</v>
      </c>
      <c r="H8027" t="s">
        <v>30</v>
      </c>
      <c r="I8027" t="s">
        <v>23</v>
      </c>
      <c r="J8027" s="4">
        <v>0.06</v>
      </c>
      <c r="K8027" s="2">
        <f>86*Social_Media_Advertising_Sorted_First_10000_Rows[[#This Row],[Acquisition_Cost_Usd]]</f>
        <v>451940.32</v>
      </c>
      <c r="L8027" s="3">
        <v>5255.12</v>
      </c>
      <c r="M8027">
        <v>7.79</v>
      </c>
      <c r="N8027" t="s">
        <v>44</v>
      </c>
      <c r="O8027" t="s">
        <v>25</v>
      </c>
      <c r="P8027">
        <v>13471</v>
      </c>
      <c r="Q8027">
        <v>41420</v>
      </c>
      <c r="R8027">
        <v>1</v>
      </c>
      <c r="S8027" t="s">
        <v>26</v>
      </c>
    </row>
    <row r="8028" spans="1:19" x14ac:dyDescent="0.3">
      <c r="A8028">
        <v>132853</v>
      </c>
      <c r="B8028" s="1">
        <v>44844</v>
      </c>
      <c r="C8028" t="s">
        <v>77</v>
      </c>
      <c r="D8028" t="s">
        <v>40</v>
      </c>
      <c r="E8028" t="s">
        <v>27</v>
      </c>
      <c r="F8028" t="s">
        <v>75</v>
      </c>
      <c r="G8028" t="s">
        <v>60</v>
      </c>
      <c r="H8028" t="s">
        <v>43</v>
      </c>
      <c r="I8028" t="s">
        <v>23</v>
      </c>
      <c r="J8028" s="4">
        <v>0.05</v>
      </c>
      <c r="K8028" s="2">
        <f>86*Social_Media_Advertising_Sorted_First_10000_Rows[[#This Row],[Acquisition_Cost_Usd]]</f>
        <v>324751.48</v>
      </c>
      <c r="L8028" s="3">
        <v>3776.18</v>
      </c>
      <c r="M8028">
        <v>6.66</v>
      </c>
      <c r="N8028" t="s">
        <v>53</v>
      </c>
      <c r="O8028" t="s">
        <v>25</v>
      </c>
      <c r="P8028">
        <v>9433</v>
      </c>
      <c r="Q8028">
        <v>29460</v>
      </c>
      <c r="R8028">
        <v>1</v>
      </c>
      <c r="S8028" t="s">
        <v>45</v>
      </c>
    </row>
    <row r="8029" spans="1:19" x14ac:dyDescent="0.3">
      <c r="A8029">
        <v>132861</v>
      </c>
      <c r="B8029" s="1">
        <v>44834</v>
      </c>
      <c r="C8029" t="s">
        <v>46</v>
      </c>
      <c r="D8029" t="s">
        <v>18</v>
      </c>
      <c r="E8029" t="s">
        <v>19</v>
      </c>
      <c r="F8029" t="s">
        <v>95</v>
      </c>
      <c r="G8029" t="s">
        <v>42</v>
      </c>
      <c r="H8029" t="s">
        <v>22</v>
      </c>
      <c r="I8029" t="s">
        <v>23</v>
      </c>
      <c r="J8029" s="4">
        <v>0.1</v>
      </c>
      <c r="K8029" s="2">
        <f>86*Social_Media_Advertising_Sorted_First_10000_Rows[[#This Row],[Acquisition_Cost_Usd]]</f>
        <v>909998.67999999993</v>
      </c>
      <c r="L8029" s="3">
        <v>10581.38</v>
      </c>
      <c r="M8029">
        <v>4.33</v>
      </c>
      <c r="N8029" t="s">
        <v>53</v>
      </c>
      <c r="O8029" t="s">
        <v>32</v>
      </c>
      <c r="P8029">
        <v>27936</v>
      </c>
      <c r="Q8029">
        <v>84268</v>
      </c>
      <c r="R8029">
        <v>4</v>
      </c>
      <c r="S8029" t="s">
        <v>64</v>
      </c>
    </row>
    <row r="8030" spans="1:19" x14ac:dyDescent="0.3">
      <c r="A8030">
        <v>132863</v>
      </c>
      <c r="B8030" s="1">
        <v>44619</v>
      </c>
      <c r="C8030" t="s">
        <v>65</v>
      </c>
      <c r="D8030" t="s">
        <v>40</v>
      </c>
      <c r="E8030" t="s">
        <v>27</v>
      </c>
      <c r="F8030" t="s">
        <v>76</v>
      </c>
      <c r="G8030" t="s">
        <v>21</v>
      </c>
      <c r="H8030" t="s">
        <v>30</v>
      </c>
      <c r="I8030" t="s">
        <v>31</v>
      </c>
      <c r="J8030" s="4">
        <v>0.02</v>
      </c>
      <c r="K8030" s="2">
        <f>86*Social_Media_Advertising_Sorted_First_10000_Rows[[#This Row],[Acquisition_Cost_Usd]]</f>
        <v>559386.14</v>
      </c>
      <c r="L8030" s="3">
        <v>6504.49</v>
      </c>
      <c r="M8030">
        <v>3.74</v>
      </c>
      <c r="N8030" t="s">
        <v>44</v>
      </c>
      <c r="O8030" t="s">
        <v>25</v>
      </c>
      <c r="P8030">
        <v>16858</v>
      </c>
      <c r="Q8030">
        <v>51453</v>
      </c>
      <c r="R8030">
        <v>10</v>
      </c>
      <c r="S8030" t="s">
        <v>45</v>
      </c>
    </row>
    <row r="8031" spans="1:19" x14ac:dyDescent="0.3">
      <c r="A8031">
        <v>132867</v>
      </c>
      <c r="B8031" s="1">
        <v>44742</v>
      </c>
      <c r="C8031" t="s">
        <v>69</v>
      </c>
      <c r="D8031" t="s">
        <v>18</v>
      </c>
      <c r="E8031" t="s">
        <v>19</v>
      </c>
      <c r="F8031" t="s">
        <v>87</v>
      </c>
      <c r="G8031" t="s">
        <v>60</v>
      </c>
      <c r="H8031" t="s">
        <v>43</v>
      </c>
      <c r="I8031" t="s">
        <v>37</v>
      </c>
      <c r="J8031" s="4">
        <v>0.1</v>
      </c>
      <c r="K8031" s="2">
        <f>86*Social_Media_Advertising_Sorted_First_10000_Rows[[#This Row],[Acquisition_Cost_Usd]]</f>
        <v>334116.88</v>
      </c>
      <c r="L8031" s="3">
        <v>3885.08</v>
      </c>
      <c r="M8031">
        <v>9.2948577108452293E-2</v>
      </c>
      <c r="N8031" t="s">
        <v>44</v>
      </c>
      <c r="O8031" t="s">
        <v>32</v>
      </c>
      <c r="P8031">
        <v>5710</v>
      </c>
      <c r="Q8031">
        <v>19574</v>
      </c>
      <c r="R8031">
        <v>1</v>
      </c>
      <c r="S8031" t="s">
        <v>64</v>
      </c>
    </row>
    <row r="8032" spans="1:19" hidden="1" x14ac:dyDescent="0.3">
      <c r="A8032">
        <v>132868</v>
      </c>
      <c r="B8032" s="1">
        <v>44755</v>
      </c>
      <c r="C8032" t="s">
        <v>67</v>
      </c>
      <c r="D8032" t="s">
        <v>61</v>
      </c>
      <c r="E8032" t="s">
        <v>62</v>
      </c>
      <c r="F8032" t="s">
        <v>107</v>
      </c>
      <c r="G8032" t="s">
        <v>42</v>
      </c>
      <c r="H8032" t="s">
        <v>52</v>
      </c>
      <c r="I8032" t="s">
        <v>23</v>
      </c>
      <c r="J8032" s="4">
        <v>0.1</v>
      </c>
      <c r="K8032" s="2">
        <f>86*Social_Media_Advertising_Sorted_First_10000_Rows[[#This Row],[Acquisition_Cost_Usd]]</f>
        <v>1098046.28</v>
      </c>
      <c r="L8032" s="3">
        <v>12767.98</v>
      </c>
      <c r="M8032">
        <v>4.07</v>
      </c>
      <c r="N8032" t="s">
        <v>44</v>
      </c>
      <c r="O8032" t="s">
        <v>49</v>
      </c>
      <c r="P8032">
        <v>33789</v>
      </c>
      <c r="Q8032">
        <v>101603</v>
      </c>
      <c r="R8032">
        <v>4</v>
      </c>
      <c r="S8032" t="s">
        <v>26</v>
      </c>
    </row>
    <row r="8033" spans="1:19" x14ac:dyDescent="0.3">
      <c r="A8033">
        <v>132873</v>
      </c>
      <c r="B8033" s="1">
        <v>44892</v>
      </c>
      <c r="C8033" t="s">
        <v>80</v>
      </c>
      <c r="D8033" t="s">
        <v>18</v>
      </c>
      <c r="E8033" t="s">
        <v>27</v>
      </c>
      <c r="F8033" t="s">
        <v>20</v>
      </c>
      <c r="G8033" t="s">
        <v>29</v>
      </c>
      <c r="H8033" t="s">
        <v>43</v>
      </c>
      <c r="I8033" t="s">
        <v>48</v>
      </c>
      <c r="J8033" s="4">
        <v>7.0000000000000007E-2</v>
      </c>
      <c r="K8033" s="2">
        <f>86*Social_Media_Advertising_Sorted_First_10000_Rows[[#This Row],[Acquisition_Cost_Usd]]</f>
        <v>331010.56</v>
      </c>
      <c r="L8033" s="3">
        <v>3848.96</v>
      </c>
      <c r="M8033">
        <v>7.6</v>
      </c>
      <c r="N8033" t="s">
        <v>44</v>
      </c>
      <c r="O8033" t="s">
        <v>25</v>
      </c>
      <c r="P8033">
        <v>9627</v>
      </c>
      <c r="Q8033">
        <v>30037</v>
      </c>
      <c r="R8033">
        <v>5</v>
      </c>
      <c r="S8033" t="s">
        <v>26</v>
      </c>
    </row>
    <row r="8034" spans="1:19" x14ac:dyDescent="0.3">
      <c r="A8034">
        <v>132876</v>
      </c>
      <c r="B8034" s="1">
        <v>44850</v>
      </c>
      <c r="C8034" t="s">
        <v>77</v>
      </c>
      <c r="D8034" t="s">
        <v>18</v>
      </c>
      <c r="E8034" t="s">
        <v>19</v>
      </c>
      <c r="F8034" t="s">
        <v>102</v>
      </c>
      <c r="G8034" t="s">
        <v>42</v>
      </c>
      <c r="H8034" t="s">
        <v>30</v>
      </c>
      <c r="I8034" t="s">
        <v>37</v>
      </c>
      <c r="J8034" s="4">
        <v>0.14000000000000001</v>
      </c>
      <c r="K8034" s="2">
        <f>86*Social_Media_Advertising_Sorted_First_10000_Rows[[#This Row],[Acquisition_Cost_Usd]]</f>
        <v>447899.18</v>
      </c>
      <c r="L8034" s="3">
        <v>5208.13</v>
      </c>
      <c r="M8034">
        <v>1.2065440297731791</v>
      </c>
      <c r="N8034" t="s">
        <v>53</v>
      </c>
      <c r="O8034" t="s">
        <v>25</v>
      </c>
      <c r="P8034">
        <v>7837</v>
      </c>
      <c r="Q8034">
        <v>26501</v>
      </c>
      <c r="R8034">
        <v>1</v>
      </c>
      <c r="S8034" t="s">
        <v>45</v>
      </c>
    </row>
    <row r="8035" spans="1:19" x14ac:dyDescent="0.3">
      <c r="A8035">
        <v>132877</v>
      </c>
      <c r="B8035" s="1">
        <v>44613</v>
      </c>
      <c r="C8035" t="s">
        <v>65</v>
      </c>
      <c r="D8035" t="s">
        <v>40</v>
      </c>
      <c r="E8035" t="s">
        <v>35</v>
      </c>
      <c r="F8035" t="s">
        <v>72</v>
      </c>
      <c r="G8035" t="s">
        <v>42</v>
      </c>
      <c r="H8035" t="s">
        <v>30</v>
      </c>
      <c r="I8035" t="s">
        <v>48</v>
      </c>
      <c r="J8035" s="4">
        <v>0.01</v>
      </c>
      <c r="K8035" s="2">
        <f>86*Social_Media_Advertising_Sorted_First_10000_Rows[[#This Row],[Acquisition_Cost_Usd]]</f>
        <v>535739.57999999996</v>
      </c>
      <c r="L8035" s="3">
        <v>6229.53</v>
      </c>
      <c r="M8035">
        <v>0.14000000000000001</v>
      </c>
      <c r="N8035" t="s">
        <v>38</v>
      </c>
      <c r="O8035" t="s">
        <v>49</v>
      </c>
      <c r="P8035">
        <v>16115</v>
      </c>
      <c r="Q8035">
        <v>49253</v>
      </c>
      <c r="R8035">
        <v>5</v>
      </c>
      <c r="S8035" t="s">
        <v>64</v>
      </c>
    </row>
    <row r="8036" spans="1:19" hidden="1" x14ac:dyDescent="0.3">
      <c r="A8036">
        <v>132879</v>
      </c>
      <c r="B8036" s="1">
        <v>44584</v>
      </c>
      <c r="C8036" t="s">
        <v>17</v>
      </c>
      <c r="D8036" t="s">
        <v>61</v>
      </c>
      <c r="E8036" t="s">
        <v>62</v>
      </c>
      <c r="F8036" t="s">
        <v>28</v>
      </c>
      <c r="G8036" t="s">
        <v>29</v>
      </c>
      <c r="H8036" t="s">
        <v>30</v>
      </c>
      <c r="I8036" t="s">
        <v>37</v>
      </c>
      <c r="J8036" s="4">
        <v>0.12</v>
      </c>
      <c r="K8036" s="2">
        <f>86*Social_Media_Advertising_Sorted_First_10000_Rows[[#This Row],[Acquisition_Cost_Usd]]</f>
        <v>369602.2</v>
      </c>
      <c r="L8036" s="3">
        <v>4297.7</v>
      </c>
      <c r="M8036">
        <v>0.49155497509277668</v>
      </c>
      <c r="N8036" t="s">
        <v>24</v>
      </c>
      <c r="O8036" t="s">
        <v>32</v>
      </c>
      <c r="P8036">
        <v>6378</v>
      </c>
      <c r="Q8036">
        <v>21751</v>
      </c>
      <c r="R8036">
        <v>1</v>
      </c>
      <c r="S8036" t="s">
        <v>33</v>
      </c>
    </row>
    <row r="8037" spans="1:19" x14ac:dyDescent="0.3">
      <c r="A8037">
        <v>132882</v>
      </c>
      <c r="B8037" s="1">
        <v>44635</v>
      </c>
      <c r="C8037" t="s">
        <v>39</v>
      </c>
      <c r="D8037" t="s">
        <v>18</v>
      </c>
      <c r="E8037" t="s">
        <v>55</v>
      </c>
      <c r="F8037" t="s">
        <v>104</v>
      </c>
      <c r="G8037" t="s">
        <v>42</v>
      </c>
      <c r="H8037" t="s">
        <v>52</v>
      </c>
      <c r="I8037" t="s">
        <v>23</v>
      </c>
      <c r="J8037" s="4">
        <v>0.02</v>
      </c>
      <c r="K8037" s="2">
        <f>86*Social_Media_Advertising_Sorted_First_10000_Rows[[#This Row],[Acquisition_Cost_Usd]]</f>
        <v>1290000</v>
      </c>
      <c r="L8037" s="3">
        <v>15000</v>
      </c>
      <c r="M8037">
        <v>3.06</v>
      </c>
      <c r="N8037" t="s">
        <v>24</v>
      </c>
      <c r="O8037" t="s">
        <v>25</v>
      </c>
      <c r="P8037">
        <v>39989</v>
      </c>
      <c r="Q8037">
        <v>119968</v>
      </c>
      <c r="R8037">
        <v>5</v>
      </c>
      <c r="S8037" t="s">
        <v>50</v>
      </c>
    </row>
    <row r="8038" spans="1:19" x14ac:dyDescent="0.3">
      <c r="A8038">
        <v>132887</v>
      </c>
      <c r="B8038" s="1">
        <v>44575</v>
      </c>
      <c r="C8038" t="s">
        <v>17</v>
      </c>
      <c r="D8038" t="s">
        <v>40</v>
      </c>
      <c r="E8038" t="s">
        <v>35</v>
      </c>
      <c r="F8038" t="s">
        <v>103</v>
      </c>
      <c r="G8038" t="s">
        <v>42</v>
      </c>
      <c r="H8038" t="s">
        <v>52</v>
      </c>
      <c r="I8038" t="s">
        <v>23</v>
      </c>
      <c r="J8038" s="4">
        <v>0.15</v>
      </c>
      <c r="K8038" s="2">
        <f>86*Social_Media_Advertising_Sorted_First_10000_Rows[[#This Row],[Acquisition_Cost_Usd]]</f>
        <v>1078438.28</v>
      </c>
      <c r="L8038" s="3">
        <v>12539.98</v>
      </c>
      <c r="M8038">
        <v>4.1500000000000004</v>
      </c>
      <c r="N8038" t="s">
        <v>53</v>
      </c>
      <c r="O8038" t="s">
        <v>32</v>
      </c>
      <c r="P8038">
        <v>33187</v>
      </c>
      <c r="Q8038">
        <v>99821</v>
      </c>
      <c r="R8038">
        <v>1</v>
      </c>
      <c r="S8038" t="s">
        <v>45</v>
      </c>
    </row>
    <row r="8039" spans="1:19" x14ac:dyDescent="0.3">
      <c r="A8039">
        <v>132893</v>
      </c>
      <c r="B8039" s="1">
        <v>44816</v>
      </c>
      <c r="C8039" t="s">
        <v>46</v>
      </c>
      <c r="D8039" t="s">
        <v>18</v>
      </c>
      <c r="E8039" t="s">
        <v>35</v>
      </c>
      <c r="F8039" t="s">
        <v>96</v>
      </c>
      <c r="G8039" t="s">
        <v>42</v>
      </c>
      <c r="H8039" t="s">
        <v>52</v>
      </c>
      <c r="I8039" t="s">
        <v>37</v>
      </c>
      <c r="J8039" s="4">
        <v>0.1</v>
      </c>
      <c r="K8039" s="2">
        <f>86*Social_Media_Advertising_Sorted_First_10000_Rows[[#This Row],[Acquisition_Cost_Usd]]</f>
        <v>1290000</v>
      </c>
      <c r="L8039" s="3">
        <v>15000</v>
      </c>
      <c r="M8039">
        <v>1.3781414028964758</v>
      </c>
      <c r="N8039" t="s">
        <v>53</v>
      </c>
      <c r="O8039" t="s">
        <v>49</v>
      </c>
      <c r="P8039">
        <v>22857</v>
      </c>
      <c r="Q8039">
        <v>75406</v>
      </c>
      <c r="R8039">
        <v>1</v>
      </c>
      <c r="S8039" t="s">
        <v>26</v>
      </c>
    </row>
    <row r="8040" spans="1:19" x14ac:dyDescent="0.3">
      <c r="A8040">
        <v>132895</v>
      </c>
      <c r="B8040" s="1">
        <v>44745</v>
      </c>
      <c r="C8040" t="s">
        <v>67</v>
      </c>
      <c r="D8040" t="s">
        <v>40</v>
      </c>
      <c r="E8040" t="s">
        <v>19</v>
      </c>
      <c r="F8040" t="s">
        <v>73</v>
      </c>
      <c r="G8040" t="s">
        <v>60</v>
      </c>
      <c r="H8040" t="s">
        <v>22</v>
      </c>
      <c r="I8040" t="s">
        <v>37</v>
      </c>
      <c r="J8040" s="4">
        <v>0.14000000000000001</v>
      </c>
      <c r="K8040" s="2">
        <f>86*Social_Media_Advertising_Sorted_First_10000_Rows[[#This Row],[Acquisition_Cost_Usd]]</f>
        <v>888092.76</v>
      </c>
      <c r="L8040" s="3">
        <v>10326.66</v>
      </c>
      <c r="M8040">
        <v>0.50764222882308574</v>
      </c>
      <c r="N8040" t="s">
        <v>44</v>
      </c>
      <c r="O8040" t="s">
        <v>25</v>
      </c>
      <c r="P8040">
        <v>15997</v>
      </c>
      <c r="Q8040">
        <v>53070</v>
      </c>
      <c r="R8040">
        <v>1</v>
      </c>
      <c r="S8040" t="s">
        <v>33</v>
      </c>
    </row>
    <row r="8041" spans="1:19" x14ac:dyDescent="0.3">
      <c r="A8041">
        <v>132898</v>
      </c>
      <c r="B8041" s="1">
        <v>44708</v>
      </c>
      <c r="C8041" t="s">
        <v>91</v>
      </c>
      <c r="D8041" t="s">
        <v>18</v>
      </c>
      <c r="E8041" t="s">
        <v>27</v>
      </c>
      <c r="F8041" t="s">
        <v>83</v>
      </c>
      <c r="G8041" t="s">
        <v>42</v>
      </c>
      <c r="H8041" t="s">
        <v>43</v>
      </c>
      <c r="I8041" t="s">
        <v>48</v>
      </c>
      <c r="J8041" s="4">
        <v>0.13</v>
      </c>
      <c r="K8041" s="2">
        <f>86*Social_Media_Advertising_Sorted_First_10000_Rows[[#This Row],[Acquisition_Cost_Usd]]</f>
        <v>304494.18</v>
      </c>
      <c r="L8041" s="3">
        <v>3540.63</v>
      </c>
      <c r="M8041">
        <v>5.25</v>
      </c>
      <c r="N8041" t="s">
        <v>44</v>
      </c>
      <c r="O8041" t="s">
        <v>25</v>
      </c>
      <c r="P8041">
        <v>8795</v>
      </c>
      <c r="Q8041">
        <v>27570</v>
      </c>
      <c r="R8041">
        <v>7</v>
      </c>
      <c r="S8041" t="s">
        <v>64</v>
      </c>
    </row>
    <row r="8042" spans="1:19" x14ac:dyDescent="0.3">
      <c r="A8042">
        <v>132899</v>
      </c>
      <c r="B8042" s="1">
        <v>44635</v>
      </c>
      <c r="C8042" t="s">
        <v>39</v>
      </c>
      <c r="D8042" t="s">
        <v>40</v>
      </c>
      <c r="E8042" t="s">
        <v>19</v>
      </c>
      <c r="F8042" t="s">
        <v>70</v>
      </c>
      <c r="G8042" t="s">
        <v>29</v>
      </c>
      <c r="H8042" t="s">
        <v>43</v>
      </c>
      <c r="I8042" t="s">
        <v>31</v>
      </c>
      <c r="J8042" s="4">
        <v>0.06</v>
      </c>
      <c r="K8042" s="2">
        <f>86*Social_Media_Advertising_Sorted_First_10000_Rows[[#This Row],[Acquisition_Cost_Usd]]</f>
        <v>289604.13999999996</v>
      </c>
      <c r="L8042" s="3">
        <v>3367.49</v>
      </c>
      <c r="M8042">
        <v>7.13</v>
      </c>
      <c r="N8042" t="s">
        <v>44</v>
      </c>
      <c r="O8042" t="s">
        <v>32</v>
      </c>
      <c r="P8042">
        <v>8339</v>
      </c>
      <c r="Q8042">
        <v>26221</v>
      </c>
      <c r="R8042">
        <v>1</v>
      </c>
      <c r="S8042" t="s">
        <v>64</v>
      </c>
    </row>
    <row r="8043" spans="1:19" x14ac:dyDescent="0.3">
      <c r="A8043">
        <v>132905</v>
      </c>
      <c r="B8043" s="1">
        <v>44630</v>
      </c>
      <c r="C8043" t="s">
        <v>39</v>
      </c>
      <c r="D8043" t="s">
        <v>18</v>
      </c>
      <c r="E8043" t="s">
        <v>19</v>
      </c>
      <c r="F8043" t="s">
        <v>59</v>
      </c>
      <c r="G8043" t="s">
        <v>42</v>
      </c>
      <c r="H8043" t="s">
        <v>52</v>
      </c>
      <c r="I8043" t="s">
        <v>37</v>
      </c>
      <c r="J8043" s="4">
        <v>0.1</v>
      </c>
      <c r="K8043" s="2">
        <f>86*Social_Media_Advertising_Sorted_First_10000_Rows[[#This Row],[Acquisition_Cost_Usd]]</f>
        <v>1014468.0399999999</v>
      </c>
      <c r="L8043" s="3">
        <v>11796.14</v>
      </c>
      <c r="M8043">
        <v>0.65421498503256836</v>
      </c>
      <c r="N8043" t="s">
        <v>24</v>
      </c>
      <c r="O8043" t="s">
        <v>25</v>
      </c>
      <c r="P8043">
        <v>18349</v>
      </c>
      <c r="Q8043">
        <v>60729</v>
      </c>
      <c r="R8043">
        <v>1</v>
      </c>
      <c r="S8043" t="s">
        <v>26</v>
      </c>
    </row>
    <row r="8044" spans="1:19" x14ac:dyDescent="0.3">
      <c r="A8044">
        <v>132908</v>
      </c>
      <c r="B8044" s="1">
        <v>44592</v>
      </c>
      <c r="C8044" t="s">
        <v>17</v>
      </c>
      <c r="D8044" t="s">
        <v>18</v>
      </c>
      <c r="E8044" t="s">
        <v>35</v>
      </c>
      <c r="F8044" t="s">
        <v>103</v>
      </c>
      <c r="G8044" t="s">
        <v>29</v>
      </c>
      <c r="H8044" t="s">
        <v>52</v>
      </c>
      <c r="I8044" t="s">
        <v>37</v>
      </c>
      <c r="J8044" s="4">
        <v>0.12</v>
      </c>
      <c r="K8044" s="2">
        <f>86*Social_Media_Advertising_Sorted_First_10000_Rows[[#This Row],[Acquisition_Cost_Usd]]</f>
        <v>1289563.98</v>
      </c>
      <c r="L8044" s="3">
        <v>14994.93</v>
      </c>
      <c r="M8044">
        <v>1.0260092934663776</v>
      </c>
      <c r="N8044" t="s">
        <v>24</v>
      </c>
      <c r="O8044" t="s">
        <v>32</v>
      </c>
      <c r="P8044">
        <v>22555</v>
      </c>
      <c r="Q8044">
        <v>74423</v>
      </c>
      <c r="R8044">
        <v>1</v>
      </c>
      <c r="S8044" t="s">
        <v>45</v>
      </c>
    </row>
    <row r="8045" spans="1:19" x14ac:dyDescent="0.3">
      <c r="A8045">
        <v>132914</v>
      </c>
      <c r="B8045" s="1">
        <v>44750</v>
      </c>
      <c r="C8045" t="s">
        <v>67</v>
      </c>
      <c r="D8045" t="s">
        <v>40</v>
      </c>
      <c r="E8045" t="s">
        <v>19</v>
      </c>
      <c r="F8045" t="s">
        <v>97</v>
      </c>
      <c r="G8045" t="s">
        <v>60</v>
      </c>
      <c r="H8045" t="s">
        <v>30</v>
      </c>
      <c r="I8045" t="s">
        <v>48</v>
      </c>
      <c r="J8045" s="4">
        <v>0.04</v>
      </c>
      <c r="K8045" s="2">
        <f>86*Social_Media_Advertising_Sorted_First_10000_Rows[[#This Row],[Acquisition_Cost_Usd]]</f>
        <v>571711.66</v>
      </c>
      <c r="L8045" s="3">
        <v>6647.81</v>
      </c>
      <c r="M8045">
        <v>2.21</v>
      </c>
      <c r="N8045" t="s">
        <v>44</v>
      </c>
      <c r="O8045" t="s">
        <v>32</v>
      </c>
      <c r="P8045">
        <v>17239</v>
      </c>
      <c r="Q8045">
        <v>52583</v>
      </c>
      <c r="R8045">
        <v>2</v>
      </c>
      <c r="S8045" t="s">
        <v>26</v>
      </c>
    </row>
    <row r="8046" spans="1:19" x14ac:dyDescent="0.3">
      <c r="A8046">
        <v>132917</v>
      </c>
      <c r="B8046" s="1">
        <v>44897</v>
      </c>
      <c r="C8046" t="s">
        <v>54</v>
      </c>
      <c r="D8046" t="s">
        <v>40</v>
      </c>
      <c r="E8046" t="s">
        <v>35</v>
      </c>
      <c r="F8046" t="s">
        <v>95</v>
      </c>
      <c r="G8046" t="s">
        <v>21</v>
      </c>
      <c r="H8046" t="s">
        <v>52</v>
      </c>
      <c r="I8046" t="s">
        <v>31</v>
      </c>
      <c r="J8046" s="4">
        <v>0.08</v>
      </c>
      <c r="K8046" s="2">
        <f>86*Social_Media_Advertising_Sorted_First_10000_Rows[[#This Row],[Acquisition_Cost_Usd]]</f>
        <v>1075767.1200000001</v>
      </c>
      <c r="L8046" s="3">
        <v>12508.92</v>
      </c>
      <c r="M8046">
        <v>4.25</v>
      </c>
      <c r="N8046" t="s">
        <v>53</v>
      </c>
      <c r="O8046" t="s">
        <v>25</v>
      </c>
      <c r="P8046">
        <v>33107</v>
      </c>
      <c r="Q8046">
        <v>99584</v>
      </c>
      <c r="R8046">
        <v>4</v>
      </c>
      <c r="S8046" t="s">
        <v>64</v>
      </c>
    </row>
    <row r="8047" spans="1:19" hidden="1" x14ac:dyDescent="0.3">
      <c r="A8047">
        <v>132919</v>
      </c>
      <c r="B8047" s="1">
        <v>44750</v>
      </c>
      <c r="C8047" t="s">
        <v>67</v>
      </c>
      <c r="D8047" t="s">
        <v>61</v>
      </c>
      <c r="E8047" t="s">
        <v>62</v>
      </c>
      <c r="F8047" t="s">
        <v>97</v>
      </c>
      <c r="G8047" t="s">
        <v>29</v>
      </c>
      <c r="H8047" t="s">
        <v>30</v>
      </c>
      <c r="I8047" t="s">
        <v>23</v>
      </c>
      <c r="J8047" s="4">
        <v>0.1</v>
      </c>
      <c r="K8047" s="2">
        <f>86*Social_Media_Advertising_Sorted_First_10000_Rows[[#This Row],[Acquisition_Cost_Usd]]</f>
        <v>362649.10000000003</v>
      </c>
      <c r="L8047" s="3">
        <v>4216.8500000000004</v>
      </c>
      <c r="M8047">
        <v>7.73</v>
      </c>
      <c r="N8047" t="s">
        <v>58</v>
      </c>
      <c r="O8047" t="s">
        <v>49</v>
      </c>
      <c r="P8047">
        <v>10635</v>
      </c>
      <c r="Q8047">
        <v>33021</v>
      </c>
      <c r="R8047">
        <v>5</v>
      </c>
      <c r="S8047" t="s">
        <v>26</v>
      </c>
    </row>
    <row r="8048" spans="1:19" x14ac:dyDescent="0.3">
      <c r="A8048">
        <v>132920</v>
      </c>
      <c r="B8048" s="1">
        <v>44656</v>
      </c>
      <c r="C8048" t="s">
        <v>34</v>
      </c>
      <c r="D8048" t="s">
        <v>18</v>
      </c>
      <c r="E8048" t="s">
        <v>27</v>
      </c>
      <c r="F8048" t="s">
        <v>110</v>
      </c>
      <c r="G8048" t="s">
        <v>42</v>
      </c>
      <c r="H8048" t="s">
        <v>22</v>
      </c>
      <c r="I8048" t="s">
        <v>23</v>
      </c>
      <c r="J8048" s="4">
        <v>0.08</v>
      </c>
      <c r="K8048" s="2">
        <f>86*Social_Media_Advertising_Sorted_First_10000_Rows[[#This Row],[Acquisition_Cost_Usd]]</f>
        <v>911610.32000000007</v>
      </c>
      <c r="L8048" s="3">
        <v>10600.12</v>
      </c>
      <c r="M8048">
        <v>4.1900000000000004</v>
      </c>
      <c r="N8048" t="s">
        <v>38</v>
      </c>
      <c r="O8048" t="s">
        <v>32</v>
      </c>
      <c r="P8048">
        <v>27984</v>
      </c>
      <c r="Q8048">
        <v>84408</v>
      </c>
      <c r="R8048">
        <v>4</v>
      </c>
      <c r="S8048" t="s">
        <v>50</v>
      </c>
    </row>
    <row r="8049" spans="1:19" x14ac:dyDescent="0.3">
      <c r="A8049">
        <v>132934</v>
      </c>
      <c r="B8049" s="1">
        <v>44883</v>
      </c>
      <c r="C8049" t="s">
        <v>80</v>
      </c>
      <c r="D8049" t="s">
        <v>40</v>
      </c>
      <c r="E8049" t="s">
        <v>27</v>
      </c>
      <c r="F8049" t="s">
        <v>47</v>
      </c>
      <c r="G8049" t="s">
        <v>21</v>
      </c>
      <c r="H8049" t="s">
        <v>43</v>
      </c>
      <c r="I8049" t="s">
        <v>37</v>
      </c>
      <c r="J8049" s="4">
        <v>0.08</v>
      </c>
      <c r="K8049" s="2">
        <f>86*Social_Media_Advertising_Sorted_First_10000_Rows[[#This Row],[Acquisition_Cost_Usd]]</f>
        <v>268279.58</v>
      </c>
      <c r="L8049" s="3">
        <v>3119.53</v>
      </c>
      <c r="M8049">
        <v>0.27527078605195499</v>
      </c>
      <c r="N8049" t="s">
        <v>24</v>
      </c>
      <c r="O8049" t="s">
        <v>25</v>
      </c>
      <c r="P8049">
        <v>4516</v>
      </c>
      <c r="Q8049">
        <v>15687</v>
      </c>
      <c r="R8049">
        <v>1</v>
      </c>
      <c r="S8049" t="s">
        <v>50</v>
      </c>
    </row>
    <row r="8050" spans="1:19" hidden="1" x14ac:dyDescent="0.3">
      <c r="A8050">
        <v>132940</v>
      </c>
      <c r="B8050" s="1">
        <v>44664</v>
      </c>
      <c r="C8050" t="s">
        <v>34</v>
      </c>
      <c r="D8050" t="s">
        <v>61</v>
      </c>
      <c r="E8050" t="s">
        <v>62</v>
      </c>
      <c r="F8050" t="s">
        <v>76</v>
      </c>
      <c r="G8050" t="s">
        <v>60</v>
      </c>
      <c r="H8050" t="s">
        <v>22</v>
      </c>
      <c r="I8050" t="s">
        <v>23</v>
      </c>
      <c r="J8050" s="4">
        <v>0.04</v>
      </c>
      <c r="K8050" s="2">
        <f>86*Social_Media_Advertising_Sorted_First_10000_Rows[[#This Row],[Acquisition_Cost_Usd]]</f>
        <v>710438.26</v>
      </c>
      <c r="L8050" s="3">
        <v>8260.91</v>
      </c>
      <c r="M8050">
        <v>3.22</v>
      </c>
      <c r="N8050" t="s">
        <v>24</v>
      </c>
      <c r="O8050" t="s">
        <v>32</v>
      </c>
      <c r="P8050">
        <v>21630</v>
      </c>
      <c r="Q8050">
        <v>65588</v>
      </c>
      <c r="R8050">
        <v>6</v>
      </c>
      <c r="S8050" t="s">
        <v>45</v>
      </c>
    </row>
    <row r="8051" spans="1:19" hidden="1" x14ac:dyDescent="0.3">
      <c r="A8051">
        <v>132947</v>
      </c>
      <c r="B8051" s="1">
        <v>44668</v>
      </c>
      <c r="C8051" t="s">
        <v>34</v>
      </c>
      <c r="D8051" t="s">
        <v>61</v>
      </c>
      <c r="E8051" t="s">
        <v>62</v>
      </c>
      <c r="F8051" t="s">
        <v>28</v>
      </c>
      <c r="G8051" t="s">
        <v>29</v>
      </c>
      <c r="H8051" t="s">
        <v>30</v>
      </c>
      <c r="I8051" t="s">
        <v>31</v>
      </c>
      <c r="J8051" s="4">
        <v>0.11</v>
      </c>
      <c r="K8051" s="2">
        <f>86*Social_Media_Advertising_Sorted_First_10000_Rows[[#This Row],[Acquisition_Cost_Usd]]</f>
        <v>526684.64</v>
      </c>
      <c r="L8051" s="3">
        <v>6124.24</v>
      </c>
      <c r="M8051">
        <v>0.86</v>
      </c>
      <c r="N8051" t="s">
        <v>44</v>
      </c>
      <c r="O8051" t="s">
        <v>25</v>
      </c>
      <c r="P8051">
        <v>15832</v>
      </c>
      <c r="Q8051">
        <v>48414</v>
      </c>
      <c r="R8051">
        <v>3</v>
      </c>
      <c r="S8051" t="s">
        <v>33</v>
      </c>
    </row>
    <row r="8052" spans="1:19" x14ac:dyDescent="0.3">
      <c r="A8052">
        <v>132948</v>
      </c>
      <c r="B8052" s="1">
        <v>44734</v>
      </c>
      <c r="C8052" t="s">
        <v>69</v>
      </c>
      <c r="D8052" t="s">
        <v>40</v>
      </c>
      <c r="E8052" t="s">
        <v>27</v>
      </c>
      <c r="F8052" t="s">
        <v>99</v>
      </c>
      <c r="G8052" t="s">
        <v>29</v>
      </c>
      <c r="H8052" t="s">
        <v>43</v>
      </c>
      <c r="I8052" t="s">
        <v>48</v>
      </c>
      <c r="J8052" s="4">
        <v>0.05</v>
      </c>
      <c r="K8052" s="2">
        <f>86*Social_Media_Advertising_Sorted_First_10000_Rows[[#This Row],[Acquisition_Cost_Usd]]</f>
        <v>220821.34</v>
      </c>
      <c r="L8052" s="3">
        <v>2567.69</v>
      </c>
      <c r="M8052">
        <v>3.98</v>
      </c>
      <c r="N8052" t="s">
        <v>58</v>
      </c>
      <c r="O8052" t="s">
        <v>49</v>
      </c>
      <c r="P8052">
        <v>6275</v>
      </c>
      <c r="Q8052">
        <v>20106</v>
      </c>
      <c r="R8052">
        <v>8</v>
      </c>
      <c r="S8052" t="s">
        <v>33</v>
      </c>
    </row>
    <row r="8053" spans="1:19" x14ac:dyDescent="0.3">
      <c r="A8053">
        <v>132951</v>
      </c>
      <c r="B8053" s="1">
        <v>44798</v>
      </c>
      <c r="C8053" t="s">
        <v>79</v>
      </c>
      <c r="D8053" t="s">
        <v>40</v>
      </c>
      <c r="E8053" t="s">
        <v>19</v>
      </c>
      <c r="F8053" t="s">
        <v>84</v>
      </c>
      <c r="G8053" t="s">
        <v>29</v>
      </c>
      <c r="H8053" t="s">
        <v>22</v>
      </c>
      <c r="I8053" t="s">
        <v>31</v>
      </c>
      <c r="J8053" s="4">
        <v>0.03</v>
      </c>
      <c r="K8053" s="2">
        <f>86*Social_Media_Advertising_Sorted_First_10000_Rows[[#This Row],[Acquisition_Cost_Usd]]</f>
        <v>674100.68</v>
      </c>
      <c r="L8053" s="3">
        <v>7838.38</v>
      </c>
      <c r="M8053">
        <v>5.49</v>
      </c>
      <c r="N8053" t="s">
        <v>44</v>
      </c>
      <c r="O8053" t="s">
        <v>32</v>
      </c>
      <c r="P8053">
        <v>20472</v>
      </c>
      <c r="Q8053">
        <v>62159</v>
      </c>
      <c r="R8053">
        <v>5</v>
      </c>
      <c r="S8053" t="s">
        <v>50</v>
      </c>
    </row>
    <row r="8054" spans="1:19" x14ac:dyDescent="0.3">
      <c r="A8054">
        <v>132953</v>
      </c>
      <c r="B8054" s="1">
        <v>44641</v>
      </c>
      <c r="C8054" t="s">
        <v>39</v>
      </c>
      <c r="D8054" t="s">
        <v>40</v>
      </c>
      <c r="E8054" t="s">
        <v>27</v>
      </c>
      <c r="F8054" t="s">
        <v>109</v>
      </c>
      <c r="G8054" t="s">
        <v>60</v>
      </c>
      <c r="H8054" t="s">
        <v>43</v>
      </c>
      <c r="I8054" t="s">
        <v>48</v>
      </c>
      <c r="J8054" s="4">
        <v>0.11</v>
      </c>
      <c r="K8054" s="2">
        <f>86*Social_Media_Advertising_Sorted_First_10000_Rows[[#This Row],[Acquisition_Cost_Usd]]</f>
        <v>216701.94</v>
      </c>
      <c r="L8054" s="3">
        <v>2519.79</v>
      </c>
      <c r="M8054">
        <v>7.69</v>
      </c>
      <c r="N8054" t="s">
        <v>53</v>
      </c>
      <c r="O8054" t="s">
        <v>25</v>
      </c>
      <c r="P8054">
        <v>6159</v>
      </c>
      <c r="Q8054">
        <v>19763</v>
      </c>
      <c r="R8054">
        <v>8</v>
      </c>
      <c r="S8054" t="s">
        <v>50</v>
      </c>
    </row>
    <row r="8055" spans="1:19" x14ac:dyDescent="0.3">
      <c r="A8055">
        <v>132954</v>
      </c>
      <c r="B8055" s="1">
        <v>44790</v>
      </c>
      <c r="C8055" t="s">
        <v>79</v>
      </c>
      <c r="D8055" t="s">
        <v>18</v>
      </c>
      <c r="E8055" t="s">
        <v>19</v>
      </c>
      <c r="F8055" t="s">
        <v>51</v>
      </c>
      <c r="G8055" t="s">
        <v>60</v>
      </c>
      <c r="H8055" t="s">
        <v>30</v>
      </c>
      <c r="I8055" t="s">
        <v>31</v>
      </c>
      <c r="J8055" s="4">
        <v>0.02</v>
      </c>
      <c r="K8055" s="2">
        <f>86*Social_Media_Advertising_Sorted_First_10000_Rows[[#This Row],[Acquisition_Cost_Usd]]</f>
        <v>614930.96</v>
      </c>
      <c r="L8055" s="3">
        <v>7150.36</v>
      </c>
      <c r="M8055">
        <v>3.56</v>
      </c>
      <c r="N8055" t="s">
        <v>58</v>
      </c>
      <c r="O8055" t="s">
        <v>32</v>
      </c>
      <c r="P8055">
        <v>18603</v>
      </c>
      <c r="Q8055">
        <v>56623</v>
      </c>
      <c r="R8055">
        <v>10</v>
      </c>
      <c r="S8055" t="s">
        <v>33</v>
      </c>
    </row>
    <row r="8056" spans="1:19" x14ac:dyDescent="0.3">
      <c r="A8056">
        <v>132966</v>
      </c>
      <c r="B8056" s="1">
        <v>44906</v>
      </c>
      <c r="C8056" t="s">
        <v>54</v>
      </c>
      <c r="D8056" t="s">
        <v>40</v>
      </c>
      <c r="E8056" t="s">
        <v>19</v>
      </c>
      <c r="F8056" t="s">
        <v>89</v>
      </c>
      <c r="G8056" t="s">
        <v>60</v>
      </c>
      <c r="H8056" t="s">
        <v>22</v>
      </c>
      <c r="I8056" t="s">
        <v>23</v>
      </c>
      <c r="J8056" s="4">
        <v>0.08</v>
      </c>
      <c r="K8056" s="2">
        <f>86*Social_Media_Advertising_Sorted_First_10000_Rows[[#This Row],[Acquisition_Cost_Usd]]</f>
        <v>694997.82</v>
      </c>
      <c r="L8056" s="3">
        <v>8081.37</v>
      </c>
      <c r="M8056">
        <v>6.83</v>
      </c>
      <c r="N8056" t="s">
        <v>44</v>
      </c>
      <c r="O8056" t="s">
        <v>32</v>
      </c>
      <c r="P8056">
        <v>21137</v>
      </c>
      <c r="Q8056">
        <v>64128</v>
      </c>
      <c r="R8056">
        <v>7</v>
      </c>
      <c r="S8056" t="s">
        <v>50</v>
      </c>
    </row>
    <row r="8057" spans="1:19" x14ac:dyDescent="0.3">
      <c r="A8057">
        <v>132968</v>
      </c>
      <c r="B8057" s="1">
        <v>44901</v>
      </c>
      <c r="C8057" t="s">
        <v>54</v>
      </c>
      <c r="D8057" t="s">
        <v>18</v>
      </c>
      <c r="E8057" t="s">
        <v>27</v>
      </c>
      <c r="F8057" t="s">
        <v>88</v>
      </c>
      <c r="G8057" t="s">
        <v>21</v>
      </c>
      <c r="H8057" t="s">
        <v>52</v>
      </c>
      <c r="I8057" t="s">
        <v>31</v>
      </c>
      <c r="J8057" s="4">
        <v>0.11</v>
      </c>
      <c r="K8057" s="2">
        <f>86*Social_Media_Advertising_Sorted_First_10000_Rows[[#This Row],[Acquisition_Cost_Usd]]</f>
        <v>1290000</v>
      </c>
      <c r="L8057" s="3">
        <v>15000</v>
      </c>
      <c r="M8057">
        <v>6.88</v>
      </c>
      <c r="N8057" t="s">
        <v>58</v>
      </c>
      <c r="O8057" t="s">
        <v>49</v>
      </c>
      <c r="P8057">
        <v>39827</v>
      </c>
      <c r="Q8057">
        <v>119487</v>
      </c>
      <c r="R8057">
        <v>5</v>
      </c>
      <c r="S8057" t="s">
        <v>26</v>
      </c>
    </row>
    <row r="8058" spans="1:19" x14ac:dyDescent="0.3">
      <c r="A8058">
        <v>132976</v>
      </c>
      <c r="B8058" s="1">
        <v>44791</v>
      </c>
      <c r="C8058" t="s">
        <v>79</v>
      </c>
      <c r="D8058" t="s">
        <v>40</v>
      </c>
      <c r="E8058" t="s">
        <v>27</v>
      </c>
      <c r="F8058" t="s">
        <v>87</v>
      </c>
      <c r="G8058" t="s">
        <v>60</v>
      </c>
      <c r="H8058" t="s">
        <v>22</v>
      </c>
      <c r="I8058" t="s">
        <v>48</v>
      </c>
      <c r="J8058" s="4">
        <v>0.04</v>
      </c>
      <c r="K8058" s="2">
        <f>86*Social_Media_Advertising_Sorted_First_10000_Rows[[#This Row],[Acquisition_Cost_Usd]]</f>
        <v>744686.9</v>
      </c>
      <c r="L8058" s="3">
        <v>8659.15</v>
      </c>
      <c r="M8058">
        <v>2.91</v>
      </c>
      <c r="N8058" t="s">
        <v>44</v>
      </c>
      <c r="O8058" t="s">
        <v>25</v>
      </c>
      <c r="P8058">
        <v>22716</v>
      </c>
      <c r="Q8058">
        <v>68805</v>
      </c>
      <c r="R8058">
        <v>5</v>
      </c>
      <c r="S8058" t="s">
        <v>64</v>
      </c>
    </row>
    <row r="8059" spans="1:19" x14ac:dyDescent="0.3">
      <c r="A8059">
        <v>132979</v>
      </c>
      <c r="B8059" s="1">
        <v>44618</v>
      </c>
      <c r="C8059" t="s">
        <v>65</v>
      </c>
      <c r="D8059" t="s">
        <v>18</v>
      </c>
      <c r="E8059" t="s">
        <v>55</v>
      </c>
      <c r="F8059" t="s">
        <v>107</v>
      </c>
      <c r="G8059" t="s">
        <v>21</v>
      </c>
      <c r="H8059" t="s">
        <v>52</v>
      </c>
      <c r="I8059" t="s">
        <v>48</v>
      </c>
      <c r="J8059" s="4">
        <v>0.14000000000000001</v>
      </c>
      <c r="K8059" s="2">
        <f>86*Social_Media_Advertising_Sorted_First_10000_Rows[[#This Row],[Acquisition_Cost_Usd]]</f>
        <v>989363.77999999991</v>
      </c>
      <c r="L8059" s="3">
        <v>11504.23</v>
      </c>
      <c r="M8059">
        <v>5.1100000000000003</v>
      </c>
      <c r="N8059" t="s">
        <v>38</v>
      </c>
      <c r="O8059" t="s">
        <v>25</v>
      </c>
      <c r="P8059">
        <v>30453</v>
      </c>
      <c r="Q8059">
        <v>91721</v>
      </c>
      <c r="R8059">
        <v>5</v>
      </c>
      <c r="S8059" t="s">
        <v>26</v>
      </c>
    </row>
    <row r="8060" spans="1:19" hidden="1" x14ac:dyDescent="0.3">
      <c r="A8060">
        <v>132985</v>
      </c>
      <c r="B8060" s="1">
        <v>44674</v>
      </c>
      <c r="C8060" t="s">
        <v>34</v>
      </c>
      <c r="D8060" t="s">
        <v>61</v>
      </c>
      <c r="E8060" t="s">
        <v>62</v>
      </c>
      <c r="F8060" t="s">
        <v>84</v>
      </c>
      <c r="G8060" t="s">
        <v>21</v>
      </c>
      <c r="H8060" t="s">
        <v>30</v>
      </c>
      <c r="I8060" t="s">
        <v>37</v>
      </c>
      <c r="J8060" s="4">
        <v>0.13</v>
      </c>
      <c r="K8060" s="2">
        <f>86*Social_Media_Advertising_Sorted_First_10000_Rows[[#This Row],[Acquisition_Cost_Usd]]</f>
        <v>448328.32</v>
      </c>
      <c r="L8060" s="3">
        <v>5213.12</v>
      </c>
      <c r="M8060">
        <v>0.65600245766926935</v>
      </c>
      <c r="N8060" t="s">
        <v>24</v>
      </c>
      <c r="O8060" t="s">
        <v>32</v>
      </c>
      <c r="P8060">
        <v>7846</v>
      </c>
      <c r="Q8060">
        <v>26529</v>
      </c>
      <c r="R8060">
        <v>1</v>
      </c>
      <c r="S8060" t="s">
        <v>50</v>
      </c>
    </row>
    <row r="8061" spans="1:19" x14ac:dyDescent="0.3">
      <c r="A8061">
        <v>132987</v>
      </c>
      <c r="B8061" s="1">
        <v>44563</v>
      </c>
      <c r="C8061" t="s">
        <v>17</v>
      </c>
      <c r="D8061" t="s">
        <v>40</v>
      </c>
      <c r="E8061" t="s">
        <v>55</v>
      </c>
      <c r="F8061" t="s">
        <v>20</v>
      </c>
      <c r="G8061" t="s">
        <v>21</v>
      </c>
      <c r="H8061" t="s">
        <v>22</v>
      </c>
      <c r="I8061" t="s">
        <v>37</v>
      </c>
      <c r="J8061" s="4">
        <v>0.11</v>
      </c>
      <c r="K8061" s="2">
        <f>86*Social_Media_Advertising_Sorted_First_10000_Rows[[#This Row],[Acquisition_Cost_Usd]]</f>
        <v>849049.62</v>
      </c>
      <c r="L8061" s="3">
        <v>9872.67</v>
      </c>
      <c r="M8061">
        <v>0.66672729348947535</v>
      </c>
      <c r="N8061" t="s">
        <v>38</v>
      </c>
      <c r="O8061" t="s">
        <v>49</v>
      </c>
      <c r="P8061">
        <v>15279</v>
      </c>
      <c r="Q8061">
        <v>50733</v>
      </c>
      <c r="R8061">
        <v>1</v>
      </c>
      <c r="S8061" t="s">
        <v>26</v>
      </c>
    </row>
    <row r="8062" spans="1:19" x14ac:dyDescent="0.3">
      <c r="A8062">
        <v>132997</v>
      </c>
      <c r="B8062" s="1">
        <v>44841</v>
      </c>
      <c r="C8062" t="s">
        <v>77</v>
      </c>
      <c r="D8062" t="s">
        <v>18</v>
      </c>
      <c r="E8062" t="s">
        <v>19</v>
      </c>
      <c r="F8062" t="s">
        <v>97</v>
      </c>
      <c r="G8062" t="s">
        <v>21</v>
      </c>
      <c r="H8062" t="s">
        <v>22</v>
      </c>
      <c r="I8062" t="s">
        <v>31</v>
      </c>
      <c r="J8062" s="4">
        <v>0.1</v>
      </c>
      <c r="K8062" s="2">
        <f>86*Social_Media_Advertising_Sorted_First_10000_Rows[[#This Row],[Acquisition_Cost_Usd]]</f>
        <v>706667.15999999992</v>
      </c>
      <c r="L8062" s="3">
        <v>8217.06</v>
      </c>
      <c r="M8062">
        <v>7.25</v>
      </c>
      <c r="N8062" t="s">
        <v>53</v>
      </c>
      <c r="O8062" t="s">
        <v>32</v>
      </c>
      <c r="P8062">
        <v>21508</v>
      </c>
      <c r="Q8062">
        <v>65226</v>
      </c>
      <c r="R8062">
        <v>3</v>
      </c>
      <c r="S8062" t="s">
        <v>26</v>
      </c>
    </row>
    <row r="8063" spans="1:19" x14ac:dyDescent="0.3">
      <c r="A8063">
        <v>133002</v>
      </c>
      <c r="B8063" s="1">
        <v>44722</v>
      </c>
      <c r="C8063" t="s">
        <v>69</v>
      </c>
      <c r="D8063" t="s">
        <v>18</v>
      </c>
      <c r="E8063" t="s">
        <v>55</v>
      </c>
      <c r="F8063" t="s">
        <v>96</v>
      </c>
      <c r="G8063" t="s">
        <v>42</v>
      </c>
      <c r="H8063" t="s">
        <v>22</v>
      </c>
      <c r="I8063" t="s">
        <v>48</v>
      </c>
      <c r="J8063" s="4">
        <v>0.14000000000000001</v>
      </c>
      <c r="K8063" s="2">
        <f>86*Social_Media_Advertising_Sorted_First_10000_Rows[[#This Row],[Acquisition_Cost_Usd]]</f>
        <v>925565.53999999992</v>
      </c>
      <c r="L8063" s="3">
        <v>10762.39</v>
      </c>
      <c r="M8063">
        <v>0.49</v>
      </c>
      <c r="N8063" t="s">
        <v>58</v>
      </c>
      <c r="O8063" t="s">
        <v>49</v>
      </c>
      <c r="P8063">
        <v>28429</v>
      </c>
      <c r="Q8063">
        <v>85726</v>
      </c>
      <c r="R8063">
        <v>7</v>
      </c>
      <c r="S8063" t="s">
        <v>26</v>
      </c>
    </row>
    <row r="8064" spans="1:19" x14ac:dyDescent="0.3">
      <c r="A8064">
        <v>133003</v>
      </c>
      <c r="B8064" s="1">
        <v>44805</v>
      </c>
      <c r="C8064" t="s">
        <v>46</v>
      </c>
      <c r="D8064" t="s">
        <v>18</v>
      </c>
      <c r="E8064" t="s">
        <v>35</v>
      </c>
      <c r="F8064" t="s">
        <v>75</v>
      </c>
      <c r="G8064" t="s">
        <v>21</v>
      </c>
      <c r="H8064" t="s">
        <v>22</v>
      </c>
      <c r="I8064" t="s">
        <v>48</v>
      </c>
      <c r="J8064" s="4">
        <v>0.01</v>
      </c>
      <c r="K8064" s="2">
        <f>86*Social_Media_Advertising_Sorted_First_10000_Rows[[#This Row],[Acquisition_Cost_Usd]]</f>
        <v>936483.24</v>
      </c>
      <c r="L8064" s="3">
        <v>10889.34</v>
      </c>
      <c r="M8064">
        <v>0.41</v>
      </c>
      <c r="N8064" t="s">
        <v>53</v>
      </c>
      <c r="O8064" t="s">
        <v>49</v>
      </c>
      <c r="P8064">
        <v>28774</v>
      </c>
      <c r="Q8064">
        <v>86749</v>
      </c>
      <c r="R8064">
        <v>10</v>
      </c>
      <c r="S8064" t="s">
        <v>45</v>
      </c>
    </row>
    <row r="8065" spans="1:19" x14ac:dyDescent="0.3">
      <c r="A8065">
        <v>133007</v>
      </c>
      <c r="B8065" s="1">
        <v>44704</v>
      </c>
      <c r="C8065" t="s">
        <v>91</v>
      </c>
      <c r="D8065" t="s">
        <v>18</v>
      </c>
      <c r="E8065" t="s">
        <v>55</v>
      </c>
      <c r="F8065" t="s">
        <v>20</v>
      </c>
      <c r="G8065" t="s">
        <v>21</v>
      </c>
      <c r="H8065" t="s">
        <v>30</v>
      </c>
      <c r="I8065" t="s">
        <v>23</v>
      </c>
      <c r="J8065" s="4">
        <v>0.04</v>
      </c>
      <c r="K8065" s="2">
        <f>86*Social_Media_Advertising_Sorted_First_10000_Rows[[#This Row],[Acquisition_Cost_Usd]]</f>
        <v>363490.18</v>
      </c>
      <c r="L8065" s="3">
        <v>4226.63</v>
      </c>
      <c r="M8065">
        <v>1.23</v>
      </c>
      <c r="N8065" t="s">
        <v>38</v>
      </c>
      <c r="O8065" t="s">
        <v>32</v>
      </c>
      <c r="P8065">
        <v>10667</v>
      </c>
      <c r="Q8065">
        <v>33115</v>
      </c>
      <c r="R8065">
        <v>10</v>
      </c>
      <c r="S8065" t="s">
        <v>26</v>
      </c>
    </row>
    <row r="8066" spans="1:19" x14ac:dyDescent="0.3">
      <c r="A8066">
        <v>133012</v>
      </c>
      <c r="B8066" s="1">
        <v>44564</v>
      </c>
      <c r="C8066" t="s">
        <v>17</v>
      </c>
      <c r="D8066" t="s">
        <v>40</v>
      </c>
      <c r="E8066" t="s">
        <v>55</v>
      </c>
      <c r="F8066" t="s">
        <v>93</v>
      </c>
      <c r="G8066" t="s">
        <v>29</v>
      </c>
      <c r="H8066" t="s">
        <v>22</v>
      </c>
      <c r="I8066" t="s">
        <v>31</v>
      </c>
      <c r="J8066" s="4">
        <v>0.06</v>
      </c>
      <c r="K8066" s="2">
        <f>86*Social_Media_Advertising_Sorted_First_10000_Rows[[#This Row],[Acquisition_Cost_Usd]]</f>
        <v>708136.03999999992</v>
      </c>
      <c r="L8066" s="3">
        <v>8234.14</v>
      </c>
      <c r="M8066">
        <v>1.93</v>
      </c>
      <c r="N8066" t="s">
        <v>58</v>
      </c>
      <c r="O8066" t="s">
        <v>25</v>
      </c>
      <c r="P8066">
        <v>21555</v>
      </c>
      <c r="Q8066">
        <v>65366</v>
      </c>
      <c r="R8066">
        <v>1</v>
      </c>
      <c r="S8066" t="s">
        <v>45</v>
      </c>
    </row>
    <row r="8067" spans="1:19" x14ac:dyDescent="0.3">
      <c r="A8067">
        <v>133022</v>
      </c>
      <c r="B8067" s="1">
        <v>44651</v>
      </c>
      <c r="C8067" t="s">
        <v>39</v>
      </c>
      <c r="D8067" t="s">
        <v>40</v>
      </c>
      <c r="E8067" t="s">
        <v>35</v>
      </c>
      <c r="F8067" t="s">
        <v>41</v>
      </c>
      <c r="G8067" t="s">
        <v>29</v>
      </c>
      <c r="H8067" t="s">
        <v>30</v>
      </c>
      <c r="I8067" t="s">
        <v>23</v>
      </c>
      <c r="J8067" s="4">
        <v>0.15</v>
      </c>
      <c r="K8067" s="2">
        <f>86*Social_Media_Advertising_Sorted_First_10000_Rows[[#This Row],[Acquisition_Cost_Usd]]</f>
        <v>598922.92000000004</v>
      </c>
      <c r="L8067" s="3">
        <v>6964.22</v>
      </c>
      <c r="M8067">
        <v>3.13</v>
      </c>
      <c r="N8067" t="s">
        <v>38</v>
      </c>
      <c r="O8067" t="s">
        <v>25</v>
      </c>
      <c r="P8067">
        <v>18099</v>
      </c>
      <c r="Q8067">
        <v>55131</v>
      </c>
      <c r="R8067">
        <v>10</v>
      </c>
      <c r="S8067" t="s">
        <v>45</v>
      </c>
    </row>
    <row r="8068" spans="1:19" x14ac:dyDescent="0.3">
      <c r="A8068">
        <v>133026</v>
      </c>
      <c r="B8068" s="1">
        <v>44622</v>
      </c>
      <c r="C8068" t="s">
        <v>39</v>
      </c>
      <c r="D8068" t="s">
        <v>18</v>
      </c>
      <c r="E8068" t="s">
        <v>19</v>
      </c>
      <c r="F8068" t="s">
        <v>104</v>
      </c>
      <c r="G8068" t="s">
        <v>21</v>
      </c>
      <c r="H8068" t="s">
        <v>43</v>
      </c>
      <c r="I8068" t="s">
        <v>31</v>
      </c>
      <c r="J8068" s="4">
        <v>0.06</v>
      </c>
      <c r="K8068" s="2">
        <f>86*Social_Media_Advertising_Sorted_First_10000_Rows[[#This Row],[Acquisition_Cost_Usd]]</f>
        <v>242716.08000000002</v>
      </c>
      <c r="L8068" s="3">
        <v>2822.28</v>
      </c>
      <c r="M8068">
        <v>3.64</v>
      </c>
      <c r="N8068" t="s">
        <v>53</v>
      </c>
      <c r="O8068" t="s">
        <v>25</v>
      </c>
      <c r="P8068">
        <v>6911</v>
      </c>
      <c r="Q8068">
        <v>21989</v>
      </c>
      <c r="R8068">
        <v>2</v>
      </c>
      <c r="S8068" t="s">
        <v>50</v>
      </c>
    </row>
    <row r="8069" spans="1:19" x14ac:dyDescent="0.3">
      <c r="A8069">
        <v>133027</v>
      </c>
      <c r="B8069" s="1">
        <v>44652</v>
      </c>
      <c r="C8069" t="s">
        <v>34</v>
      </c>
      <c r="D8069" t="s">
        <v>18</v>
      </c>
      <c r="E8069" t="s">
        <v>27</v>
      </c>
      <c r="F8069" t="s">
        <v>68</v>
      </c>
      <c r="G8069" t="s">
        <v>42</v>
      </c>
      <c r="H8069" t="s">
        <v>43</v>
      </c>
      <c r="I8069" t="s">
        <v>31</v>
      </c>
      <c r="J8069" s="4">
        <v>0.13</v>
      </c>
      <c r="K8069" s="2">
        <f>86*Social_Media_Advertising_Sorted_First_10000_Rows[[#This Row],[Acquisition_Cost_Usd]]</f>
        <v>259618.52000000002</v>
      </c>
      <c r="L8069" s="3">
        <v>3018.82</v>
      </c>
      <c r="M8069">
        <v>3.22</v>
      </c>
      <c r="N8069" t="s">
        <v>38</v>
      </c>
      <c r="O8069" t="s">
        <v>49</v>
      </c>
      <c r="P8069">
        <v>7431</v>
      </c>
      <c r="Q8069">
        <v>23530</v>
      </c>
      <c r="R8069">
        <v>10</v>
      </c>
      <c r="S8069" t="s">
        <v>45</v>
      </c>
    </row>
    <row r="8070" spans="1:19" x14ac:dyDescent="0.3">
      <c r="A8070">
        <v>133033</v>
      </c>
      <c r="B8070" s="1">
        <v>44587</v>
      </c>
      <c r="C8070" t="s">
        <v>17</v>
      </c>
      <c r="D8070" t="s">
        <v>18</v>
      </c>
      <c r="E8070" t="s">
        <v>27</v>
      </c>
      <c r="F8070" t="s">
        <v>103</v>
      </c>
      <c r="G8070" t="s">
        <v>29</v>
      </c>
      <c r="H8070" t="s">
        <v>52</v>
      </c>
      <c r="I8070" t="s">
        <v>37</v>
      </c>
      <c r="J8070" s="4">
        <v>0.08</v>
      </c>
      <c r="K8070" s="2">
        <f>86*Social_Media_Advertising_Sorted_First_10000_Rows[[#This Row],[Acquisition_Cost_Usd]]</f>
        <v>1262406.8999999999</v>
      </c>
      <c r="L8070" s="3">
        <v>14679.15</v>
      </c>
      <c r="M8070">
        <v>1.3137923879752396</v>
      </c>
      <c r="N8070" t="s">
        <v>38</v>
      </c>
      <c r="O8070" t="s">
        <v>25</v>
      </c>
      <c r="P8070">
        <v>22279</v>
      </c>
      <c r="Q8070">
        <v>73527</v>
      </c>
      <c r="R8070">
        <v>1</v>
      </c>
      <c r="S8070" t="s">
        <v>45</v>
      </c>
    </row>
    <row r="8071" spans="1:19" x14ac:dyDescent="0.3">
      <c r="A8071">
        <v>133039</v>
      </c>
      <c r="B8071" s="1">
        <v>44658</v>
      </c>
      <c r="C8071" t="s">
        <v>34</v>
      </c>
      <c r="D8071" t="s">
        <v>40</v>
      </c>
      <c r="E8071" t="s">
        <v>19</v>
      </c>
      <c r="F8071" t="s">
        <v>103</v>
      </c>
      <c r="G8071" t="s">
        <v>60</v>
      </c>
      <c r="H8071" t="s">
        <v>22</v>
      </c>
      <c r="I8071" t="s">
        <v>37</v>
      </c>
      <c r="J8071" s="4">
        <v>0.09</v>
      </c>
      <c r="K8071" s="2">
        <f>86*Social_Media_Advertising_Sorted_First_10000_Rows[[#This Row],[Acquisition_Cost_Usd]]</f>
        <v>960846.17999999993</v>
      </c>
      <c r="L8071" s="3">
        <v>11172.63</v>
      </c>
      <c r="M8071">
        <v>1.1296827063950361</v>
      </c>
      <c r="N8071" t="s">
        <v>58</v>
      </c>
      <c r="O8071" t="s">
        <v>25</v>
      </c>
      <c r="P8071">
        <v>17354</v>
      </c>
      <c r="Q8071">
        <v>57488</v>
      </c>
      <c r="R8071">
        <v>1</v>
      </c>
      <c r="S8071" t="s">
        <v>45</v>
      </c>
    </row>
    <row r="8072" spans="1:19" x14ac:dyDescent="0.3">
      <c r="A8072">
        <v>133041</v>
      </c>
      <c r="B8072" s="1">
        <v>44782</v>
      </c>
      <c r="C8072" t="s">
        <v>79</v>
      </c>
      <c r="D8072" t="s">
        <v>40</v>
      </c>
      <c r="E8072" t="s">
        <v>35</v>
      </c>
      <c r="F8072" t="s">
        <v>81</v>
      </c>
      <c r="G8072" t="s">
        <v>29</v>
      </c>
      <c r="H8072" t="s">
        <v>52</v>
      </c>
      <c r="I8072" t="s">
        <v>48</v>
      </c>
      <c r="J8072" s="4">
        <v>0.08</v>
      </c>
      <c r="K8072" s="2">
        <f>86*Social_Media_Advertising_Sorted_First_10000_Rows[[#This Row],[Acquisition_Cost_Usd]]</f>
        <v>1038093.9600000001</v>
      </c>
      <c r="L8072" s="3">
        <v>12070.86</v>
      </c>
      <c r="M8072">
        <v>7.02</v>
      </c>
      <c r="N8072" t="s">
        <v>53</v>
      </c>
      <c r="O8072" t="s">
        <v>32</v>
      </c>
      <c r="P8072">
        <v>31953</v>
      </c>
      <c r="Q8072">
        <v>96166</v>
      </c>
      <c r="R8072">
        <v>3</v>
      </c>
      <c r="S8072" t="s">
        <v>33</v>
      </c>
    </row>
    <row r="8073" spans="1:19" x14ac:dyDescent="0.3">
      <c r="A8073">
        <v>133043</v>
      </c>
      <c r="B8073" s="1">
        <v>44926</v>
      </c>
      <c r="C8073" t="s">
        <v>54</v>
      </c>
      <c r="D8073" t="s">
        <v>40</v>
      </c>
      <c r="E8073" t="s">
        <v>27</v>
      </c>
      <c r="F8073" t="s">
        <v>102</v>
      </c>
      <c r="G8073" t="s">
        <v>21</v>
      </c>
      <c r="H8073" t="s">
        <v>52</v>
      </c>
      <c r="I8073" t="s">
        <v>48</v>
      </c>
      <c r="J8073" s="4">
        <v>0.12</v>
      </c>
      <c r="K8073" s="2">
        <f>86*Social_Media_Advertising_Sorted_First_10000_Rows[[#This Row],[Acquisition_Cost_Usd]]</f>
        <v>1234979.78</v>
      </c>
      <c r="L8073" s="3">
        <v>14360.23</v>
      </c>
      <c r="M8073">
        <v>1.54</v>
      </c>
      <c r="N8073" t="s">
        <v>44</v>
      </c>
      <c r="O8073" t="s">
        <v>32</v>
      </c>
      <c r="P8073">
        <v>37381</v>
      </c>
      <c r="Q8073">
        <v>112243</v>
      </c>
      <c r="R8073">
        <v>9</v>
      </c>
      <c r="S8073" t="s">
        <v>45</v>
      </c>
    </row>
    <row r="8074" spans="1:19" hidden="1" x14ac:dyDescent="0.3">
      <c r="A8074">
        <v>133049</v>
      </c>
      <c r="B8074" s="1">
        <v>44915</v>
      </c>
      <c r="C8074" t="s">
        <v>54</v>
      </c>
      <c r="D8074" t="s">
        <v>61</v>
      </c>
      <c r="E8074" t="s">
        <v>62</v>
      </c>
      <c r="F8074" t="s">
        <v>83</v>
      </c>
      <c r="G8074" t="s">
        <v>42</v>
      </c>
      <c r="H8074" t="s">
        <v>22</v>
      </c>
      <c r="I8074" t="s">
        <v>23</v>
      </c>
      <c r="J8074" s="4">
        <v>0.12</v>
      </c>
      <c r="K8074" s="2">
        <f>86*Social_Media_Advertising_Sorted_First_10000_Rows[[#This Row],[Acquisition_Cost_Usd]]</f>
        <v>725874.4</v>
      </c>
      <c r="L8074" s="3">
        <v>8440.4</v>
      </c>
      <c r="M8074">
        <v>7.15</v>
      </c>
      <c r="N8074" t="s">
        <v>38</v>
      </c>
      <c r="O8074" t="s">
        <v>25</v>
      </c>
      <c r="P8074">
        <v>22125</v>
      </c>
      <c r="Q8074">
        <v>67055</v>
      </c>
      <c r="R8074">
        <v>5</v>
      </c>
      <c r="S8074" t="s">
        <v>64</v>
      </c>
    </row>
    <row r="8075" spans="1:19" x14ac:dyDescent="0.3">
      <c r="A8075">
        <v>133061</v>
      </c>
      <c r="B8075" s="1">
        <v>44745</v>
      </c>
      <c r="C8075" t="s">
        <v>67</v>
      </c>
      <c r="D8075" t="s">
        <v>18</v>
      </c>
      <c r="E8075" t="s">
        <v>55</v>
      </c>
      <c r="F8075" t="s">
        <v>36</v>
      </c>
      <c r="G8075" t="s">
        <v>21</v>
      </c>
      <c r="H8075" t="s">
        <v>22</v>
      </c>
      <c r="I8075" t="s">
        <v>37</v>
      </c>
      <c r="J8075" s="4">
        <v>0.08</v>
      </c>
      <c r="K8075" s="2">
        <f>86*Social_Media_Advertising_Sorted_First_10000_Rows[[#This Row],[Acquisition_Cost_Usd]]</f>
        <v>893846.15999999992</v>
      </c>
      <c r="L8075" s="3">
        <v>10393.56</v>
      </c>
      <c r="M8075">
        <v>0.27705825868865591</v>
      </c>
      <c r="N8075" t="s">
        <v>44</v>
      </c>
      <c r="O8075" t="s">
        <v>49</v>
      </c>
      <c r="P8075">
        <v>16104</v>
      </c>
      <c r="Q8075">
        <v>53419</v>
      </c>
      <c r="R8075">
        <v>1</v>
      </c>
      <c r="S8075" t="s">
        <v>33</v>
      </c>
    </row>
    <row r="8076" spans="1:19" x14ac:dyDescent="0.3">
      <c r="A8076">
        <v>133063</v>
      </c>
      <c r="B8076" s="1">
        <v>44796</v>
      </c>
      <c r="C8076" t="s">
        <v>79</v>
      </c>
      <c r="D8076" t="s">
        <v>40</v>
      </c>
      <c r="E8076" t="s">
        <v>35</v>
      </c>
      <c r="F8076" t="s">
        <v>47</v>
      </c>
      <c r="G8076" t="s">
        <v>21</v>
      </c>
      <c r="H8076" t="s">
        <v>30</v>
      </c>
      <c r="I8076" t="s">
        <v>31</v>
      </c>
      <c r="J8076" s="4">
        <v>0.08</v>
      </c>
      <c r="K8076" s="2">
        <f>86*Social_Media_Advertising_Sorted_First_10000_Rows[[#This Row],[Acquisition_Cost_Usd]]</f>
        <v>412329.57999999996</v>
      </c>
      <c r="L8076" s="3">
        <v>4794.53</v>
      </c>
      <c r="M8076">
        <v>4.49</v>
      </c>
      <c r="N8076" t="s">
        <v>58</v>
      </c>
      <c r="O8076" t="s">
        <v>49</v>
      </c>
      <c r="P8076">
        <v>12213</v>
      </c>
      <c r="Q8076">
        <v>37694</v>
      </c>
      <c r="R8076">
        <v>10</v>
      </c>
      <c r="S8076" t="s">
        <v>50</v>
      </c>
    </row>
    <row r="8077" spans="1:19" x14ac:dyDescent="0.3">
      <c r="A8077">
        <v>133064</v>
      </c>
      <c r="B8077" s="1">
        <v>44650</v>
      </c>
      <c r="C8077" t="s">
        <v>39</v>
      </c>
      <c r="D8077" t="s">
        <v>40</v>
      </c>
      <c r="E8077" t="s">
        <v>19</v>
      </c>
      <c r="F8077" t="s">
        <v>41</v>
      </c>
      <c r="G8077" t="s">
        <v>29</v>
      </c>
      <c r="H8077" t="s">
        <v>22</v>
      </c>
      <c r="I8077" t="s">
        <v>31</v>
      </c>
      <c r="J8077" s="4">
        <v>0.13</v>
      </c>
      <c r="K8077" s="2">
        <f>86*Social_Media_Advertising_Sorted_First_10000_Rows[[#This Row],[Acquisition_Cost_Usd]]</f>
        <v>760697.52</v>
      </c>
      <c r="L8077" s="3">
        <v>8845.32</v>
      </c>
      <c r="M8077">
        <v>3.46</v>
      </c>
      <c r="N8077" t="s">
        <v>24</v>
      </c>
      <c r="O8077" t="s">
        <v>49</v>
      </c>
      <c r="P8077">
        <v>23212</v>
      </c>
      <c r="Q8077">
        <v>70274</v>
      </c>
      <c r="R8077">
        <v>8</v>
      </c>
      <c r="S8077" t="s">
        <v>45</v>
      </c>
    </row>
    <row r="8078" spans="1:19" x14ac:dyDescent="0.3">
      <c r="A8078">
        <v>133077</v>
      </c>
      <c r="B8078" s="1">
        <v>44629</v>
      </c>
      <c r="C8078" t="s">
        <v>39</v>
      </c>
      <c r="D8078" t="s">
        <v>18</v>
      </c>
      <c r="E8078" t="s">
        <v>55</v>
      </c>
      <c r="F8078" t="s">
        <v>92</v>
      </c>
      <c r="G8078" t="s">
        <v>60</v>
      </c>
      <c r="H8078" t="s">
        <v>22</v>
      </c>
      <c r="I8078" t="s">
        <v>37</v>
      </c>
      <c r="J8078" s="4">
        <v>7.0000000000000007E-2</v>
      </c>
      <c r="K8078" s="2">
        <f>86*Social_Media_Advertising_Sorted_First_10000_Rows[[#This Row],[Acquisition_Cost_Usd]]</f>
        <v>802588.12</v>
      </c>
      <c r="L8078" s="3">
        <v>9332.42</v>
      </c>
      <c r="M8078">
        <v>3.5749452734020002E-3</v>
      </c>
      <c r="N8078" t="s">
        <v>44</v>
      </c>
      <c r="O8078" t="s">
        <v>49</v>
      </c>
      <c r="P8078">
        <v>14399</v>
      </c>
      <c r="Q8078">
        <v>47866</v>
      </c>
      <c r="R8078">
        <v>1</v>
      </c>
      <c r="S8078" t="s">
        <v>50</v>
      </c>
    </row>
    <row r="8079" spans="1:19" x14ac:dyDescent="0.3">
      <c r="A8079">
        <v>133082</v>
      </c>
      <c r="B8079" s="1">
        <v>44700</v>
      </c>
      <c r="C8079" t="s">
        <v>91</v>
      </c>
      <c r="D8079" t="s">
        <v>40</v>
      </c>
      <c r="E8079" t="s">
        <v>19</v>
      </c>
      <c r="F8079" t="s">
        <v>56</v>
      </c>
      <c r="G8079" t="s">
        <v>21</v>
      </c>
      <c r="H8079" t="s">
        <v>22</v>
      </c>
      <c r="I8079" t="s">
        <v>23</v>
      </c>
      <c r="J8079" s="4">
        <v>0.12</v>
      </c>
      <c r="K8079" s="2">
        <f>86*Social_Media_Advertising_Sorted_First_10000_Rows[[#This Row],[Acquisition_Cost_Usd]]</f>
        <v>851719.91999999993</v>
      </c>
      <c r="L8079" s="3">
        <v>9903.7199999999993</v>
      </c>
      <c r="M8079">
        <v>7.24</v>
      </c>
      <c r="N8079" t="s">
        <v>38</v>
      </c>
      <c r="O8079" t="s">
        <v>49</v>
      </c>
      <c r="P8079">
        <v>26095</v>
      </c>
      <c r="Q8079">
        <v>78813</v>
      </c>
      <c r="R8079">
        <v>1</v>
      </c>
      <c r="S8079" t="s">
        <v>26</v>
      </c>
    </row>
    <row r="8080" spans="1:19" x14ac:dyDescent="0.3">
      <c r="A8080">
        <v>133087</v>
      </c>
      <c r="B8080" s="1">
        <v>44864</v>
      </c>
      <c r="C8080" t="s">
        <v>77</v>
      </c>
      <c r="D8080" t="s">
        <v>18</v>
      </c>
      <c r="E8080" t="s">
        <v>35</v>
      </c>
      <c r="F8080" t="s">
        <v>106</v>
      </c>
      <c r="G8080" t="s">
        <v>60</v>
      </c>
      <c r="H8080" t="s">
        <v>30</v>
      </c>
      <c r="I8080" t="s">
        <v>31</v>
      </c>
      <c r="J8080" s="4">
        <v>0.13</v>
      </c>
      <c r="K8080" s="2">
        <f>86*Social_Media_Advertising_Sorted_First_10000_Rows[[#This Row],[Acquisition_Cost_Usd]]</f>
        <v>544588.98</v>
      </c>
      <c r="L8080" s="3">
        <v>6332.43</v>
      </c>
      <c r="M8080">
        <v>1.4</v>
      </c>
      <c r="N8080" t="s">
        <v>58</v>
      </c>
      <c r="O8080" t="s">
        <v>25</v>
      </c>
      <c r="P8080">
        <v>16398</v>
      </c>
      <c r="Q8080">
        <v>50091</v>
      </c>
      <c r="R8080">
        <v>9</v>
      </c>
      <c r="S8080" t="s">
        <v>26</v>
      </c>
    </row>
    <row r="8081" spans="1:19" x14ac:dyDescent="0.3">
      <c r="A8081">
        <v>133088</v>
      </c>
      <c r="B8081" s="1">
        <v>44926</v>
      </c>
      <c r="C8081" t="s">
        <v>54</v>
      </c>
      <c r="D8081" t="s">
        <v>18</v>
      </c>
      <c r="E8081" t="s">
        <v>55</v>
      </c>
      <c r="F8081" t="s">
        <v>100</v>
      </c>
      <c r="G8081" t="s">
        <v>21</v>
      </c>
      <c r="H8081" t="s">
        <v>22</v>
      </c>
      <c r="I8081" t="s">
        <v>31</v>
      </c>
      <c r="J8081" s="4">
        <v>0.11</v>
      </c>
      <c r="K8081" s="2">
        <f>86*Social_Media_Advertising_Sorted_First_10000_Rows[[#This Row],[Acquisition_Cost_Usd]]</f>
        <v>940547.6</v>
      </c>
      <c r="L8081" s="3">
        <v>10936.6</v>
      </c>
      <c r="M8081">
        <v>5.61</v>
      </c>
      <c r="N8081" t="s">
        <v>58</v>
      </c>
      <c r="O8081" t="s">
        <v>49</v>
      </c>
      <c r="P8081">
        <v>28899</v>
      </c>
      <c r="Q8081">
        <v>87120</v>
      </c>
      <c r="R8081">
        <v>1</v>
      </c>
      <c r="S8081" t="s">
        <v>45</v>
      </c>
    </row>
    <row r="8082" spans="1:19" x14ac:dyDescent="0.3">
      <c r="A8082">
        <v>133096</v>
      </c>
      <c r="B8082" s="1">
        <v>44577</v>
      </c>
      <c r="C8082" t="s">
        <v>17</v>
      </c>
      <c r="D8082" t="s">
        <v>40</v>
      </c>
      <c r="E8082" t="s">
        <v>19</v>
      </c>
      <c r="F8082" t="s">
        <v>98</v>
      </c>
      <c r="G8082" t="s">
        <v>42</v>
      </c>
      <c r="H8082" t="s">
        <v>43</v>
      </c>
      <c r="I8082" t="s">
        <v>48</v>
      </c>
      <c r="J8082" s="4">
        <v>0.08</v>
      </c>
      <c r="K8082" s="2">
        <f>86*Social_Media_Advertising_Sorted_First_10000_Rows[[#This Row],[Acquisition_Cost_Usd]]</f>
        <v>263535.82</v>
      </c>
      <c r="L8082" s="3">
        <v>3064.37</v>
      </c>
      <c r="M8082">
        <v>3.77</v>
      </c>
      <c r="N8082" t="s">
        <v>58</v>
      </c>
      <c r="O8082" t="s">
        <v>49</v>
      </c>
      <c r="P8082">
        <v>7544</v>
      </c>
      <c r="Q8082">
        <v>23866</v>
      </c>
      <c r="R8082">
        <v>4</v>
      </c>
      <c r="S8082" t="s">
        <v>50</v>
      </c>
    </row>
    <row r="8083" spans="1:19" x14ac:dyDescent="0.3">
      <c r="A8083">
        <v>133101</v>
      </c>
      <c r="B8083" s="1">
        <v>44568</v>
      </c>
      <c r="C8083" t="s">
        <v>17</v>
      </c>
      <c r="D8083" t="s">
        <v>18</v>
      </c>
      <c r="E8083" t="s">
        <v>27</v>
      </c>
      <c r="F8083" t="s">
        <v>28</v>
      </c>
      <c r="G8083" t="s">
        <v>29</v>
      </c>
      <c r="H8083" t="s">
        <v>52</v>
      </c>
      <c r="I8083" t="s">
        <v>23</v>
      </c>
      <c r="J8083" s="4">
        <v>0.08</v>
      </c>
      <c r="K8083" s="2">
        <f>86*Social_Media_Advertising_Sorted_First_10000_Rows[[#This Row],[Acquisition_Cost_Usd]]</f>
        <v>1059856.26</v>
      </c>
      <c r="L8083" s="3">
        <v>12323.91</v>
      </c>
      <c r="M8083">
        <v>7.44</v>
      </c>
      <c r="N8083" t="s">
        <v>38</v>
      </c>
      <c r="O8083" t="s">
        <v>32</v>
      </c>
      <c r="P8083">
        <v>32624</v>
      </c>
      <c r="Q8083">
        <v>98152</v>
      </c>
      <c r="R8083">
        <v>6</v>
      </c>
      <c r="S8083" t="s">
        <v>33</v>
      </c>
    </row>
    <row r="8084" spans="1:19" x14ac:dyDescent="0.3">
      <c r="A8084">
        <v>133103</v>
      </c>
      <c r="B8084" s="1">
        <v>44919</v>
      </c>
      <c r="C8084" t="s">
        <v>54</v>
      </c>
      <c r="D8084" t="s">
        <v>18</v>
      </c>
      <c r="E8084" t="s">
        <v>55</v>
      </c>
      <c r="F8084" t="s">
        <v>75</v>
      </c>
      <c r="G8084" t="s">
        <v>29</v>
      </c>
      <c r="H8084" t="s">
        <v>30</v>
      </c>
      <c r="I8084" t="s">
        <v>23</v>
      </c>
      <c r="J8084" s="4">
        <v>0.09</v>
      </c>
      <c r="K8084" s="2">
        <f>86*Social_Media_Advertising_Sorted_First_10000_Rows[[#This Row],[Acquisition_Cost_Usd]]</f>
        <v>631384.48</v>
      </c>
      <c r="L8084" s="3">
        <v>7341.68</v>
      </c>
      <c r="M8084">
        <v>1.68</v>
      </c>
      <c r="N8084" t="s">
        <v>44</v>
      </c>
      <c r="O8084" t="s">
        <v>32</v>
      </c>
      <c r="P8084">
        <v>19115</v>
      </c>
      <c r="Q8084">
        <v>58138</v>
      </c>
      <c r="R8084">
        <v>9</v>
      </c>
      <c r="S8084" t="s">
        <v>45</v>
      </c>
    </row>
    <row r="8085" spans="1:19" x14ac:dyDescent="0.3">
      <c r="A8085">
        <v>133125</v>
      </c>
      <c r="B8085" s="1">
        <v>44795</v>
      </c>
      <c r="C8085" t="s">
        <v>79</v>
      </c>
      <c r="D8085" t="s">
        <v>40</v>
      </c>
      <c r="E8085" t="s">
        <v>19</v>
      </c>
      <c r="F8085" t="s">
        <v>56</v>
      </c>
      <c r="G8085" t="s">
        <v>21</v>
      </c>
      <c r="H8085" t="s">
        <v>52</v>
      </c>
      <c r="I8085" t="s">
        <v>37</v>
      </c>
      <c r="J8085" s="4">
        <v>7.0000000000000007E-2</v>
      </c>
      <c r="K8085" s="2">
        <f>86*Social_Media_Advertising_Sorted_First_10000_Rows[[#This Row],[Acquisition_Cost_Usd]]</f>
        <v>1290000</v>
      </c>
      <c r="L8085" s="3">
        <v>15000</v>
      </c>
      <c r="M8085">
        <v>0.40039387062102538</v>
      </c>
      <c r="N8085" t="s">
        <v>38</v>
      </c>
      <c r="O8085" t="s">
        <v>32</v>
      </c>
      <c r="P8085">
        <v>23399</v>
      </c>
      <c r="Q8085">
        <v>77172</v>
      </c>
      <c r="R8085">
        <v>1</v>
      </c>
      <c r="S8085" t="s">
        <v>26</v>
      </c>
    </row>
    <row r="8086" spans="1:19" x14ac:dyDescent="0.3">
      <c r="A8086">
        <v>133129</v>
      </c>
      <c r="B8086" s="1">
        <v>44727</v>
      </c>
      <c r="C8086" t="s">
        <v>69</v>
      </c>
      <c r="D8086" t="s">
        <v>18</v>
      </c>
      <c r="E8086" t="s">
        <v>35</v>
      </c>
      <c r="F8086" t="s">
        <v>104</v>
      </c>
      <c r="G8086" t="s">
        <v>21</v>
      </c>
      <c r="H8086" t="s">
        <v>52</v>
      </c>
      <c r="I8086" t="s">
        <v>48</v>
      </c>
      <c r="J8086" s="4">
        <v>0.06</v>
      </c>
      <c r="K8086" s="2">
        <f>86*Social_Media_Advertising_Sorted_First_10000_Rows[[#This Row],[Acquisition_Cost_Usd]]</f>
        <v>1100669.28</v>
      </c>
      <c r="L8086" s="3">
        <v>12798.48</v>
      </c>
      <c r="M8086">
        <v>6.41</v>
      </c>
      <c r="N8086" t="s">
        <v>38</v>
      </c>
      <c r="O8086" t="s">
        <v>32</v>
      </c>
      <c r="P8086">
        <v>33868</v>
      </c>
      <c r="Q8086">
        <v>101839</v>
      </c>
      <c r="R8086">
        <v>5</v>
      </c>
      <c r="S8086" t="s">
        <v>50</v>
      </c>
    </row>
    <row r="8087" spans="1:19" x14ac:dyDescent="0.3">
      <c r="A8087">
        <v>133132</v>
      </c>
      <c r="B8087" s="1">
        <v>44920</v>
      </c>
      <c r="C8087" t="s">
        <v>54</v>
      </c>
      <c r="D8087" t="s">
        <v>18</v>
      </c>
      <c r="E8087" t="s">
        <v>27</v>
      </c>
      <c r="F8087" t="s">
        <v>104</v>
      </c>
      <c r="G8087" t="s">
        <v>29</v>
      </c>
      <c r="H8087" t="s">
        <v>30</v>
      </c>
      <c r="I8087" t="s">
        <v>48</v>
      </c>
      <c r="J8087" s="4">
        <v>0.01</v>
      </c>
      <c r="K8087" s="2">
        <f>86*Social_Media_Advertising_Sorted_First_10000_Rows[[#This Row],[Acquisition_Cost_Usd]]</f>
        <v>619488.1</v>
      </c>
      <c r="L8087" s="3">
        <v>7203.35</v>
      </c>
      <c r="M8087">
        <v>0.81</v>
      </c>
      <c r="N8087" t="s">
        <v>58</v>
      </c>
      <c r="O8087" t="s">
        <v>49</v>
      </c>
      <c r="P8087">
        <v>18749</v>
      </c>
      <c r="Q8087">
        <v>57054</v>
      </c>
      <c r="R8087">
        <v>10</v>
      </c>
      <c r="S8087" t="s">
        <v>50</v>
      </c>
    </row>
    <row r="8088" spans="1:19" x14ac:dyDescent="0.3">
      <c r="A8088">
        <v>133136</v>
      </c>
      <c r="B8088" s="1">
        <v>44747</v>
      </c>
      <c r="C8088" t="s">
        <v>67</v>
      </c>
      <c r="D8088" t="s">
        <v>40</v>
      </c>
      <c r="E8088" t="s">
        <v>55</v>
      </c>
      <c r="F8088" t="s">
        <v>106</v>
      </c>
      <c r="G8088" t="s">
        <v>29</v>
      </c>
      <c r="H8088" t="s">
        <v>43</v>
      </c>
      <c r="I8088" t="s">
        <v>37</v>
      </c>
      <c r="J8088" s="4">
        <v>0.1</v>
      </c>
      <c r="K8088" s="2">
        <f>86*Social_Media_Advertising_Sorted_First_10000_Rows[[#This Row],[Acquisition_Cost_Usd]]</f>
        <v>289261</v>
      </c>
      <c r="L8088" s="3">
        <v>3363.5</v>
      </c>
      <c r="M8088">
        <v>1.1171703979381289</v>
      </c>
      <c r="N8088" t="s">
        <v>38</v>
      </c>
      <c r="O8088" t="s">
        <v>32</v>
      </c>
      <c r="P8088">
        <v>4891</v>
      </c>
      <c r="Q8088">
        <v>16908</v>
      </c>
      <c r="R8088">
        <v>1</v>
      </c>
      <c r="S8088" t="s">
        <v>26</v>
      </c>
    </row>
    <row r="8089" spans="1:19" x14ac:dyDescent="0.3">
      <c r="A8089">
        <v>133139</v>
      </c>
      <c r="B8089" s="1">
        <v>44757</v>
      </c>
      <c r="C8089" t="s">
        <v>67</v>
      </c>
      <c r="D8089" t="s">
        <v>18</v>
      </c>
      <c r="E8089" t="s">
        <v>55</v>
      </c>
      <c r="F8089" t="s">
        <v>111</v>
      </c>
      <c r="G8089" t="s">
        <v>42</v>
      </c>
      <c r="H8089" t="s">
        <v>43</v>
      </c>
      <c r="I8089" t="s">
        <v>23</v>
      </c>
      <c r="J8089" s="4">
        <v>0.06</v>
      </c>
      <c r="K8089" s="2">
        <f>86*Social_Media_Advertising_Sorted_First_10000_Rows[[#This Row],[Acquisition_Cost_Usd]]</f>
        <v>213865.66</v>
      </c>
      <c r="L8089" s="3">
        <v>2486.81</v>
      </c>
      <c r="M8089">
        <v>3.99</v>
      </c>
      <c r="N8089" t="s">
        <v>58</v>
      </c>
      <c r="O8089" t="s">
        <v>25</v>
      </c>
      <c r="P8089">
        <v>6078</v>
      </c>
      <c r="Q8089">
        <v>19523</v>
      </c>
      <c r="R8089">
        <v>7</v>
      </c>
      <c r="S8089" t="s">
        <v>33</v>
      </c>
    </row>
    <row r="8090" spans="1:19" x14ac:dyDescent="0.3">
      <c r="A8090">
        <v>133142</v>
      </c>
      <c r="B8090" s="1">
        <v>44632</v>
      </c>
      <c r="C8090" t="s">
        <v>39</v>
      </c>
      <c r="D8090" t="s">
        <v>40</v>
      </c>
      <c r="E8090" t="s">
        <v>55</v>
      </c>
      <c r="F8090" t="s">
        <v>78</v>
      </c>
      <c r="G8090" t="s">
        <v>60</v>
      </c>
      <c r="H8090" t="s">
        <v>22</v>
      </c>
      <c r="I8090" t="s">
        <v>37</v>
      </c>
      <c r="J8090" s="4">
        <v>0.14000000000000001</v>
      </c>
      <c r="K8090" s="2">
        <f>86*Social_Media_Advertising_Sorted_First_10000_Rows[[#This Row],[Acquisition_Cost_Usd]]</f>
        <v>692698.18</v>
      </c>
      <c r="L8090" s="3">
        <v>8054.63</v>
      </c>
      <c r="M8090">
        <v>0.81866246760906092</v>
      </c>
      <c r="N8090" t="s">
        <v>38</v>
      </c>
      <c r="O8090" t="s">
        <v>49</v>
      </c>
      <c r="P8090">
        <v>12372</v>
      </c>
      <c r="Q8090">
        <v>41265</v>
      </c>
      <c r="R8090">
        <v>1</v>
      </c>
      <c r="S8090" t="s">
        <v>33</v>
      </c>
    </row>
    <row r="8091" spans="1:19" hidden="1" x14ac:dyDescent="0.3">
      <c r="A8091">
        <v>133144</v>
      </c>
      <c r="B8091" s="1">
        <v>44797</v>
      </c>
      <c r="C8091" t="s">
        <v>79</v>
      </c>
      <c r="D8091" t="s">
        <v>61</v>
      </c>
      <c r="E8091" t="s">
        <v>62</v>
      </c>
      <c r="F8091" t="s">
        <v>109</v>
      </c>
      <c r="G8091" t="s">
        <v>21</v>
      </c>
      <c r="H8091" t="s">
        <v>43</v>
      </c>
      <c r="I8091" t="s">
        <v>23</v>
      </c>
      <c r="J8091" s="4">
        <v>0.09</v>
      </c>
      <c r="K8091" s="2">
        <f>86*Social_Media_Advertising_Sorted_First_10000_Rows[[#This Row],[Acquisition_Cost_Usd]]</f>
        <v>239546.97999999998</v>
      </c>
      <c r="L8091" s="3">
        <v>2785.43</v>
      </c>
      <c r="M8091">
        <v>7.62</v>
      </c>
      <c r="N8091" t="s">
        <v>44</v>
      </c>
      <c r="O8091" t="s">
        <v>49</v>
      </c>
      <c r="P8091">
        <v>6816</v>
      </c>
      <c r="Q8091">
        <v>21709</v>
      </c>
      <c r="R8091">
        <v>4</v>
      </c>
      <c r="S8091" t="s">
        <v>50</v>
      </c>
    </row>
    <row r="8092" spans="1:19" x14ac:dyDescent="0.3">
      <c r="A8092">
        <v>133146</v>
      </c>
      <c r="B8092" s="1">
        <v>44692</v>
      </c>
      <c r="C8092" t="s">
        <v>91</v>
      </c>
      <c r="D8092" t="s">
        <v>18</v>
      </c>
      <c r="E8092" t="s">
        <v>27</v>
      </c>
      <c r="F8092" t="s">
        <v>107</v>
      </c>
      <c r="G8092" t="s">
        <v>21</v>
      </c>
      <c r="H8092" t="s">
        <v>52</v>
      </c>
      <c r="I8092" t="s">
        <v>37</v>
      </c>
      <c r="J8092" s="4">
        <v>0.09</v>
      </c>
      <c r="K8092" s="2">
        <f>86*Social_Media_Advertising_Sorted_First_10000_Rows[[#This Row],[Acquisition_Cost_Usd]]</f>
        <v>1089177.1000000001</v>
      </c>
      <c r="L8092" s="3">
        <v>12664.85</v>
      </c>
      <c r="M8092">
        <v>1.1046580894812219</v>
      </c>
      <c r="N8092" t="s">
        <v>44</v>
      </c>
      <c r="O8092" t="s">
        <v>49</v>
      </c>
      <c r="P8092">
        <v>19686</v>
      </c>
      <c r="Q8092">
        <v>65082</v>
      </c>
      <c r="R8092">
        <v>1</v>
      </c>
      <c r="S8092" t="s">
        <v>26</v>
      </c>
    </row>
    <row r="8093" spans="1:19" x14ac:dyDescent="0.3">
      <c r="A8093">
        <v>133147</v>
      </c>
      <c r="B8093" s="1">
        <v>44744</v>
      </c>
      <c r="C8093" t="s">
        <v>67</v>
      </c>
      <c r="D8093" t="s">
        <v>18</v>
      </c>
      <c r="E8093" t="s">
        <v>27</v>
      </c>
      <c r="F8093" t="s">
        <v>96</v>
      </c>
      <c r="G8093" t="s">
        <v>60</v>
      </c>
      <c r="H8093" t="s">
        <v>22</v>
      </c>
      <c r="I8093" t="s">
        <v>23</v>
      </c>
      <c r="J8093" s="4">
        <v>0.14000000000000001</v>
      </c>
      <c r="K8093" s="2">
        <f>86*Social_Media_Advertising_Sorted_First_10000_Rows[[#This Row],[Acquisition_Cost_Usd]]</f>
        <v>786647.15999999992</v>
      </c>
      <c r="L8093" s="3">
        <v>9147.06</v>
      </c>
      <c r="M8093">
        <v>0.44</v>
      </c>
      <c r="N8093" t="s">
        <v>58</v>
      </c>
      <c r="O8093" t="s">
        <v>49</v>
      </c>
      <c r="P8093">
        <v>24026</v>
      </c>
      <c r="Q8093">
        <v>72685</v>
      </c>
      <c r="R8093">
        <v>8</v>
      </c>
      <c r="S8093" t="s">
        <v>26</v>
      </c>
    </row>
    <row r="8094" spans="1:19" hidden="1" x14ac:dyDescent="0.3">
      <c r="A8094">
        <v>133151</v>
      </c>
      <c r="B8094" s="1">
        <v>44788</v>
      </c>
      <c r="C8094" t="s">
        <v>79</v>
      </c>
      <c r="D8094" t="s">
        <v>61</v>
      </c>
      <c r="E8094" t="s">
        <v>62</v>
      </c>
      <c r="F8094" t="s">
        <v>41</v>
      </c>
      <c r="G8094" t="s">
        <v>42</v>
      </c>
      <c r="H8094" t="s">
        <v>30</v>
      </c>
      <c r="I8094" t="s">
        <v>48</v>
      </c>
      <c r="J8094" s="4">
        <v>0.1</v>
      </c>
      <c r="K8094" s="2">
        <f>86*Social_Media_Advertising_Sorted_First_10000_Rows[[#This Row],[Acquisition_Cost_Usd]]</f>
        <v>387506.54000000004</v>
      </c>
      <c r="L8094" s="3">
        <v>4505.8900000000003</v>
      </c>
      <c r="M8094">
        <v>1.42</v>
      </c>
      <c r="N8094" t="s">
        <v>58</v>
      </c>
      <c r="O8094" t="s">
        <v>32</v>
      </c>
      <c r="P8094">
        <v>11426</v>
      </c>
      <c r="Q8094">
        <v>35364</v>
      </c>
      <c r="R8094">
        <v>8</v>
      </c>
      <c r="S8094" t="s">
        <v>45</v>
      </c>
    </row>
    <row r="8095" spans="1:19" x14ac:dyDescent="0.3">
      <c r="A8095">
        <v>133152</v>
      </c>
      <c r="B8095" s="1">
        <v>44882</v>
      </c>
      <c r="C8095" t="s">
        <v>80</v>
      </c>
      <c r="D8095" t="s">
        <v>40</v>
      </c>
      <c r="E8095" t="s">
        <v>55</v>
      </c>
      <c r="F8095" t="s">
        <v>63</v>
      </c>
      <c r="G8095" t="s">
        <v>29</v>
      </c>
      <c r="H8095" t="s">
        <v>22</v>
      </c>
      <c r="I8095" t="s">
        <v>48</v>
      </c>
      <c r="J8095" s="4">
        <v>0.02</v>
      </c>
      <c r="K8095" s="2">
        <f>86*Social_Media_Advertising_Sorted_First_10000_Rows[[#This Row],[Acquisition_Cost_Usd]]</f>
        <v>827823.96000000008</v>
      </c>
      <c r="L8095" s="3">
        <v>9625.86</v>
      </c>
      <c r="M8095">
        <v>1.45</v>
      </c>
      <c r="N8095" t="s">
        <v>44</v>
      </c>
      <c r="O8095" t="s">
        <v>25</v>
      </c>
      <c r="P8095">
        <v>25330</v>
      </c>
      <c r="Q8095">
        <v>76547</v>
      </c>
      <c r="R8095">
        <v>7</v>
      </c>
      <c r="S8095" t="s">
        <v>64</v>
      </c>
    </row>
    <row r="8096" spans="1:19" x14ac:dyDescent="0.3">
      <c r="A8096">
        <v>133153</v>
      </c>
      <c r="B8096" s="1">
        <v>44877</v>
      </c>
      <c r="C8096" t="s">
        <v>80</v>
      </c>
      <c r="D8096" t="s">
        <v>40</v>
      </c>
      <c r="E8096" t="s">
        <v>27</v>
      </c>
      <c r="F8096" t="s">
        <v>89</v>
      </c>
      <c r="G8096" t="s">
        <v>60</v>
      </c>
      <c r="H8096" t="s">
        <v>22</v>
      </c>
      <c r="I8096" t="s">
        <v>23</v>
      </c>
      <c r="J8096" s="4">
        <v>0.13</v>
      </c>
      <c r="K8096" s="2">
        <f>86*Social_Media_Advertising_Sorted_First_10000_Rows[[#This Row],[Acquisition_Cost_Usd]]</f>
        <v>692239.8</v>
      </c>
      <c r="L8096" s="3">
        <v>8049.3</v>
      </c>
      <c r="M8096">
        <v>5.19</v>
      </c>
      <c r="N8096" t="s">
        <v>24</v>
      </c>
      <c r="O8096" t="s">
        <v>49</v>
      </c>
      <c r="P8096">
        <v>21051</v>
      </c>
      <c r="Q8096">
        <v>63875</v>
      </c>
      <c r="R8096">
        <v>10</v>
      </c>
      <c r="S8096" t="s">
        <v>50</v>
      </c>
    </row>
    <row r="8097" spans="1:19" x14ac:dyDescent="0.3">
      <c r="A8097">
        <v>133155</v>
      </c>
      <c r="B8097" s="1">
        <v>44822</v>
      </c>
      <c r="C8097" t="s">
        <v>46</v>
      </c>
      <c r="D8097" t="s">
        <v>18</v>
      </c>
      <c r="E8097" t="s">
        <v>35</v>
      </c>
      <c r="F8097" t="s">
        <v>102</v>
      </c>
      <c r="G8097" t="s">
        <v>42</v>
      </c>
      <c r="H8097" t="s">
        <v>30</v>
      </c>
      <c r="I8097" t="s">
        <v>23</v>
      </c>
      <c r="J8097" s="4">
        <v>0.1</v>
      </c>
      <c r="K8097" s="2">
        <f>86*Social_Media_Advertising_Sorted_First_10000_Rows[[#This Row],[Acquisition_Cost_Usd]]</f>
        <v>533008.22000000009</v>
      </c>
      <c r="L8097" s="3">
        <v>6197.77</v>
      </c>
      <c r="M8097">
        <v>1.9</v>
      </c>
      <c r="N8097" t="s">
        <v>53</v>
      </c>
      <c r="O8097" t="s">
        <v>49</v>
      </c>
      <c r="P8097">
        <v>16030</v>
      </c>
      <c r="Q8097">
        <v>49001</v>
      </c>
      <c r="R8097">
        <v>8</v>
      </c>
      <c r="S8097" t="s">
        <v>45</v>
      </c>
    </row>
    <row r="8098" spans="1:19" x14ac:dyDescent="0.3">
      <c r="A8098">
        <v>133157</v>
      </c>
      <c r="B8098" s="1">
        <v>44605</v>
      </c>
      <c r="C8098" t="s">
        <v>65</v>
      </c>
      <c r="D8098" t="s">
        <v>40</v>
      </c>
      <c r="E8098" t="s">
        <v>35</v>
      </c>
      <c r="F8098" t="s">
        <v>56</v>
      </c>
      <c r="G8098" t="s">
        <v>42</v>
      </c>
      <c r="H8098" t="s">
        <v>43</v>
      </c>
      <c r="I8098" t="s">
        <v>37</v>
      </c>
      <c r="J8098" s="4">
        <v>0.03</v>
      </c>
      <c r="K8098" s="2">
        <f>86*Social_Media_Advertising_Sorted_First_10000_Rows[[#This Row],[Acquisition_Cost_Usd]]</f>
        <v>344890.96</v>
      </c>
      <c r="L8098" s="3">
        <v>4010.36</v>
      </c>
      <c r="M8098">
        <v>1.0563963282902948</v>
      </c>
      <c r="N8098" t="s">
        <v>44</v>
      </c>
      <c r="O8098" t="s">
        <v>32</v>
      </c>
      <c r="P8098">
        <v>5912</v>
      </c>
      <c r="Q8098">
        <v>20233</v>
      </c>
      <c r="R8098">
        <v>1</v>
      </c>
      <c r="S8098" t="s">
        <v>26</v>
      </c>
    </row>
    <row r="8099" spans="1:19" x14ac:dyDescent="0.3">
      <c r="A8099">
        <v>133161</v>
      </c>
      <c r="B8099" s="1">
        <v>44679</v>
      </c>
      <c r="C8099" t="s">
        <v>34</v>
      </c>
      <c r="D8099" t="s">
        <v>40</v>
      </c>
      <c r="E8099" t="s">
        <v>27</v>
      </c>
      <c r="F8099" t="s">
        <v>107</v>
      </c>
      <c r="G8099" t="s">
        <v>21</v>
      </c>
      <c r="H8099" t="s">
        <v>22</v>
      </c>
      <c r="I8099" t="s">
        <v>31</v>
      </c>
      <c r="J8099" s="4">
        <v>0.03</v>
      </c>
      <c r="K8099" s="2">
        <f>86*Social_Media_Advertising_Sorted_First_10000_Rows[[#This Row],[Acquisition_Cost_Usd]]</f>
        <v>904087.03999999992</v>
      </c>
      <c r="L8099" s="3">
        <v>10512.64</v>
      </c>
      <c r="M8099">
        <v>3.59</v>
      </c>
      <c r="N8099" t="s">
        <v>58</v>
      </c>
      <c r="O8099" t="s">
        <v>49</v>
      </c>
      <c r="P8099">
        <v>27750</v>
      </c>
      <c r="Q8099">
        <v>83715</v>
      </c>
      <c r="R8099">
        <v>2</v>
      </c>
      <c r="S8099" t="s">
        <v>26</v>
      </c>
    </row>
    <row r="8100" spans="1:19" x14ac:dyDescent="0.3">
      <c r="A8100">
        <v>133170</v>
      </c>
      <c r="B8100" s="1">
        <v>44675</v>
      </c>
      <c r="C8100" t="s">
        <v>34</v>
      </c>
      <c r="D8100" t="s">
        <v>40</v>
      </c>
      <c r="E8100" t="s">
        <v>27</v>
      </c>
      <c r="F8100" t="s">
        <v>101</v>
      </c>
      <c r="G8100" t="s">
        <v>29</v>
      </c>
      <c r="H8100" t="s">
        <v>22</v>
      </c>
      <c r="I8100" t="s">
        <v>31</v>
      </c>
      <c r="J8100" s="4">
        <v>0.11</v>
      </c>
      <c r="K8100" s="2">
        <f>86*Social_Media_Advertising_Sorted_First_10000_Rows[[#This Row],[Acquisition_Cost_Usd]]</f>
        <v>960358.55999999994</v>
      </c>
      <c r="L8100" s="3">
        <v>11166.96</v>
      </c>
      <c r="M8100">
        <v>6.97</v>
      </c>
      <c r="N8100" t="s">
        <v>44</v>
      </c>
      <c r="O8100" t="s">
        <v>32</v>
      </c>
      <c r="P8100">
        <v>29534</v>
      </c>
      <c r="Q8100">
        <v>89001</v>
      </c>
      <c r="R8100">
        <v>3</v>
      </c>
      <c r="S8100" t="s">
        <v>64</v>
      </c>
    </row>
    <row r="8101" spans="1:19" hidden="1" x14ac:dyDescent="0.3">
      <c r="A8101">
        <v>133171</v>
      </c>
      <c r="B8101" s="1">
        <v>44643</v>
      </c>
      <c r="C8101" t="s">
        <v>39</v>
      </c>
      <c r="D8101" t="s">
        <v>61</v>
      </c>
      <c r="E8101" t="s">
        <v>62</v>
      </c>
      <c r="F8101" t="s">
        <v>89</v>
      </c>
      <c r="G8101" t="s">
        <v>60</v>
      </c>
      <c r="H8101" t="s">
        <v>30</v>
      </c>
      <c r="I8101" t="s">
        <v>37</v>
      </c>
      <c r="J8101" s="4">
        <v>0.01</v>
      </c>
      <c r="K8101" s="2">
        <f>86*Social_Media_Advertising_Sorted_First_10000_Rows[[#This Row],[Acquisition_Cost_Usd]]</f>
        <v>372018.8</v>
      </c>
      <c r="L8101" s="3">
        <v>4325.8</v>
      </c>
      <c r="M8101">
        <v>0.24845869650143981</v>
      </c>
      <c r="N8101" t="s">
        <v>53</v>
      </c>
      <c r="O8101" t="s">
        <v>49</v>
      </c>
      <c r="P8101">
        <v>6420</v>
      </c>
      <c r="Q8101">
        <v>21887</v>
      </c>
      <c r="R8101">
        <v>1</v>
      </c>
      <c r="S8101" t="s">
        <v>50</v>
      </c>
    </row>
    <row r="8102" spans="1:19" x14ac:dyDescent="0.3">
      <c r="A8102">
        <v>133176</v>
      </c>
      <c r="B8102" s="1">
        <v>44664</v>
      </c>
      <c r="C8102" t="s">
        <v>34</v>
      </c>
      <c r="D8102" t="s">
        <v>18</v>
      </c>
      <c r="E8102" t="s">
        <v>27</v>
      </c>
      <c r="F8102" t="s">
        <v>73</v>
      </c>
      <c r="G8102" t="s">
        <v>29</v>
      </c>
      <c r="H8102" t="s">
        <v>52</v>
      </c>
      <c r="I8102" t="s">
        <v>37</v>
      </c>
      <c r="J8102" s="4">
        <v>0.06</v>
      </c>
      <c r="K8102" s="2">
        <f>86*Social_Media_Advertising_Sorted_First_10000_Rows[[#This Row],[Acquisition_Cost_Usd]]</f>
        <v>1043551.52</v>
      </c>
      <c r="L8102" s="3">
        <v>12134.32</v>
      </c>
      <c r="M8102">
        <v>0.1394228656626785</v>
      </c>
      <c r="N8102" t="s">
        <v>58</v>
      </c>
      <c r="O8102" t="s">
        <v>49</v>
      </c>
      <c r="P8102">
        <v>18865</v>
      </c>
      <c r="Q8102">
        <v>62408</v>
      </c>
      <c r="R8102">
        <v>1</v>
      </c>
      <c r="S8102" t="s">
        <v>33</v>
      </c>
    </row>
    <row r="8103" spans="1:19" x14ac:dyDescent="0.3">
      <c r="A8103">
        <v>133178</v>
      </c>
      <c r="B8103" s="1">
        <v>44915</v>
      </c>
      <c r="C8103" t="s">
        <v>54</v>
      </c>
      <c r="D8103" t="s">
        <v>40</v>
      </c>
      <c r="E8103" t="s">
        <v>35</v>
      </c>
      <c r="F8103" t="s">
        <v>47</v>
      </c>
      <c r="G8103" t="s">
        <v>21</v>
      </c>
      <c r="H8103" t="s">
        <v>30</v>
      </c>
      <c r="I8103" t="s">
        <v>23</v>
      </c>
      <c r="J8103" s="4">
        <v>0.06</v>
      </c>
      <c r="K8103" s="2">
        <f>86*Social_Media_Advertising_Sorted_First_10000_Rows[[#This Row],[Acquisition_Cost_Usd]]</f>
        <v>433493.32</v>
      </c>
      <c r="L8103" s="3">
        <v>5040.62</v>
      </c>
      <c r="M8103">
        <v>0.79</v>
      </c>
      <c r="N8103" t="s">
        <v>53</v>
      </c>
      <c r="O8103" t="s">
        <v>25</v>
      </c>
      <c r="P8103">
        <v>12879</v>
      </c>
      <c r="Q8103">
        <v>39668</v>
      </c>
      <c r="R8103">
        <v>3</v>
      </c>
      <c r="S8103" t="s">
        <v>50</v>
      </c>
    </row>
    <row r="8104" spans="1:19" x14ac:dyDescent="0.3">
      <c r="A8104">
        <v>133184</v>
      </c>
      <c r="B8104" s="1">
        <v>44733</v>
      </c>
      <c r="C8104" t="s">
        <v>69</v>
      </c>
      <c r="D8104" t="s">
        <v>40</v>
      </c>
      <c r="E8104" t="s">
        <v>55</v>
      </c>
      <c r="F8104" t="s">
        <v>88</v>
      </c>
      <c r="G8104" t="s">
        <v>29</v>
      </c>
      <c r="H8104" t="s">
        <v>30</v>
      </c>
      <c r="I8104" t="s">
        <v>31</v>
      </c>
      <c r="J8104" s="4">
        <v>0.01</v>
      </c>
      <c r="K8104" s="2">
        <f>86*Social_Media_Advertising_Sorted_First_10000_Rows[[#This Row],[Acquisition_Cost_Usd]]</f>
        <v>647142.26</v>
      </c>
      <c r="L8104" s="3">
        <v>7524.91</v>
      </c>
      <c r="M8104">
        <v>0.02</v>
      </c>
      <c r="N8104" t="s">
        <v>24</v>
      </c>
      <c r="O8104" t="s">
        <v>25</v>
      </c>
      <c r="P8104">
        <v>19614</v>
      </c>
      <c r="Q8104">
        <v>59618</v>
      </c>
      <c r="R8104">
        <v>8</v>
      </c>
      <c r="S8104" t="s">
        <v>26</v>
      </c>
    </row>
    <row r="8105" spans="1:19" x14ac:dyDescent="0.3">
      <c r="A8105">
        <v>133196</v>
      </c>
      <c r="B8105" s="1">
        <v>44775</v>
      </c>
      <c r="C8105" t="s">
        <v>79</v>
      </c>
      <c r="D8105" t="s">
        <v>40</v>
      </c>
      <c r="E8105" t="s">
        <v>27</v>
      </c>
      <c r="F8105" t="s">
        <v>99</v>
      </c>
      <c r="G8105" t="s">
        <v>29</v>
      </c>
      <c r="H8105" t="s">
        <v>22</v>
      </c>
      <c r="I8105" t="s">
        <v>23</v>
      </c>
      <c r="J8105" s="4">
        <v>0.1</v>
      </c>
      <c r="K8105" s="2">
        <f>86*Social_Media_Advertising_Sorted_First_10000_Rows[[#This Row],[Acquisition_Cost_Usd]]</f>
        <v>787317.1</v>
      </c>
      <c r="L8105" s="3">
        <v>9154.85</v>
      </c>
      <c r="M8105">
        <v>4.03</v>
      </c>
      <c r="N8105" t="s">
        <v>38</v>
      </c>
      <c r="O8105" t="s">
        <v>25</v>
      </c>
      <c r="P8105">
        <v>24048</v>
      </c>
      <c r="Q8105">
        <v>72751</v>
      </c>
      <c r="R8105">
        <v>1</v>
      </c>
      <c r="S8105" t="s">
        <v>33</v>
      </c>
    </row>
    <row r="8106" spans="1:19" hidden="1" x14ac:dyDescent="0.3">
      <c r="A8106">
        <v>133197</v>
      </c>
      <c r="B8106" s="1">
        <v>44780</v>
      </c>
      <c r="C8106" t="s">
        <v>79</v>
      </c>
      <c r="D8106" t="s">
        <v>61</v>
      </c>
      <c r="E8106" t="s">
        <v>62</v>
      </c>
      <c r="F8106" t="s">
        <v>20</v>
      </c>
      <c r="G8106" t="s">
        <v>29</v>
      </c>
      <c r="H8106" t="s">
        <v>43</v>
      </c>
      <c r="I8106" t="s">
        <v>48</v>
      </c>
      <c r="J8106" s="4">
        <v>0.12</v>
      </c>
      <c r="K8106" s="2">
        <f>86*Social_Media_Advertising_Sorted_First_10000_Rows[[#This Row],[Acquisition_Cost_Usd]]</f>
        <v>339011.13999999996</v>
      </c>
      <c r="L8106" s="3">
        <v>3941.99</v>
      </c>
      <c r="M8106">
        <v>5.69</v>
      </c>
      <c r="N8106" t="s">
        <v>38</v>
      </c>
      <c r="O8106" t="s">
        <v>49</v>
      </c>
      <c r="P8106">
        <v>9883</v>
      </c>
      <c r="Q8106">
        <v>30795</v>
      </c>
      <c r="R8106">
        <v>8</v>
      </c>
      <c r="S8106" t="s">
        <v>26</v>
      </c>
    </row>
    <row r="8107" spans="1:19" x14ac:dyDescent="0.3">
      <c r="A8107">
        <v>133205</v>
      </c>
      <c r="B8107" s="1">
        <v>44736</v>
      </c>
      <c r="C8107" t="s">
        <v>69</v>
      </c>
      <c r="D8107" t="s">
        <v>18</v>
      </c>
      <c r="E8107" t="s">
        <v>27</v>
      </c>
      <c r="F8107" t="s">
        <v>102</v>
      </c>
      <c r="G8107" t="s">
        <v>29</v>
      </c>
      <c r="H8107" t="s">
        <v>22</v>
      </c>
      <c r="I8107" t="s">
        <v>48</v>
      </c>
      <c r="J8107" s="4">
        <v>0.05</v>
      </c>
      <c r="K8107" s="2">
        <f>86*Social_Media_Advertising_Sorted_First_10000_Rows[[#This Row],[Acquisition_Cost_Usd]]</f>
        <v>865233.1</v>
      </c>
      <c r="L8107" s="3">
        <v>10060.85</v>
      </c>
      <c r="M8107">
        <v>7.61</v>
      </c>
      <c r="N8107" t="s">
        <v>58</v>
      </c>
      <c r="O8107" t="s">
        <v>25</v>
      </c>
      <c r="P8107">
        <v>26517</v>
      </c>
      <c r="Q8107">
        <v>80063</v>
      </c>
      <c r="R8107">
        <v>7</v>
      </c>
      <c r="S8107" t="s">
        <v>45</v>
      </c>
    </row>
    <row r="8108" spans="1:19" x14ac:dyDescent="0.3">
      <c r="A8108">
        <v>133208</v>
      </c>
      <c r="B8108" s="1">
        <v>44907</v>
      </c>
      <c r="C8108" t="s">
        <v>54</v>
      </c>
      <c r="D8108" t="s">
        <v>40</v>
      </c>
      <c r="E8108" t="s">
        <v>27</v>
      </c>
      <c r="F8108" t="s">
        <v>96</v>
      </c>
      <c r="G8108" t="s">
        <v>42</v>
      </c>
      <c r="H8108" t="s">
        <v>30</v>
      </c>
      <c r="I8108" t="s">
        <v>23</v>
      </c>
      <c r="J8108" s="4">
        <v>7.0000000000000007E-2</v>
      </c>
      <c r="K8108" s="2">
        <f>86*Social_Media_Advertising_Sorted_First_10000_Rows[[#This Row],[Acquisition_Cost_Usd]]</f>
        <v>627723.46</v>
      </c>
      <c r="L8108" s="3">
        <v>7299.11</v>
      </c>
      <c r="M8108">
        <v>5.6</v>
      </c>
      <c r="N8108" t="s">
        <v>44</v>
      </c>
      <c r="O8108" t="s">
        <v>25</v>
      </c>
      <c r="P8108">
        <v>19006</v>
      </c>
      <c r="Q8108">
        <v>57815</v>
      </c>
      <c r="R8108">
        <v>4</v>
      </c>
      <c r="S8108" t="s">
        <v>26</v>
      </c>
    </row>
    <row r="8109" spans="1:19" x14ac:dyDescent="0.3">
      <c r="A8109">
        <v>133209</v>
      </c>
      <c r="B8109" s="1">
        <v>44673</v>
      </c>
      <c r="C8109" t="s">
        <v>34</v>
      </c>
      <c r="D8109" t="s">
        <v>40</v>
      </c>
      <c r="E8109" t="s">
        <v>19</v>
      </c>
      <c r="F8109" t="s">
        <v>97</v>
      </c>
      <c r="G8109" t="s">
        <v>21</v>
      </c>
      <c r="H8109" t="s">
        <v>52</v>
      </c>
      <c r="I8109" t="s">
        <v>37</v>
      </c>
      <c r="J8109" s="4">
        <v>0.12</v>
      </c>
      <c r="K8109" s="2">
        <f>86*Social_Media_Advertising_Sorted_First_10000_Rows[[#This Row],[Acquisition_Cost_Usd]]</f>
        <v>1071654.6000000001</v>
      </c>
      <c r="L8109" s="3">
        <v>12461.1</v>
      </c>
      <c r="M8109">
        <v>7.8648796014844202E-2</v>
      </c>
      <c r="N8109" t="s">
        <v>58</v>
      </c>
      <c r="O8109" t="s">
        <v>32</v>
      </c>
      <c r="P8109">
        <v>19373</v>
      </c>
      <c r="Q8109">
        <v>64062</v>
      </c>
      <c r="R8109">
        <v>1</v>
      </c>
      <c r="S8109" t="s">
        <v>26</v>
      </c>
    </row>
    <row r="8110" spans="1:19" x14ac:dyDescent="0.3">
      <c r="A8110">
        <v>133211</v>
      </c>
      <c r="B8110" s="1">
        <v>44791</v>
      </c>
      <c r="C8110" t="s">
        <v>79</v>
      </c>
      <c r="D8110" t="s">
        <v>40</v>
      </c>
      <c r="E8110" t="s">
        <v>55</v>
      </c>
      <c r="F8110" t="s">
        <v>47</v>
      </c>
      <c r="G8110" t="s">
        <v>42</v>
      </c>
      <c r="H8110" t="s">
        <v>30</v>
      </c>
      <c r="I8110" t="s">
        <v>31</v>
      </c>
      <c r="J8110" s="4">
        <v>0.05</v>
      </c>
      <c r="K8110" s="2">
        <f>86*Social_Media_Advertising_Sorted_First_10000_Rows[[#This Row],[Acquisition_Cost_Usd]]</f>
        <v>572614.66</v>
      </c>
      <c r="L8110" s="3">
        <v>6658.31</v>
      </c>
      <c r="M8110">
        <v>3.5</v>
      </c>
      <c r="N8110" t="s">
        <v>44</v>
      </c>
      <c r="O8110" t="s">
        <v>25</v>
      </c>
      <c r="P8110">
        <v>17264</v>
      </c>
      <c r="Q8110">
        <v>52657</v>
      </c>
      <c r="R8110">
        <v>3</v>
      </c>
      <c r="S8110" t="s">
        <v>50</v>
      </c>
    </row>
    <row r="8111" spans="1:19" x14ac:dyDescent="0.3">
      <c r="A8111">
        <v>133217</v>
      </c>
      <c r="B8111" s="1">
        <v>44786</v>
      </c>
      <c r="C8111" t="s">
        <v>79</v>
      </c>
      <c r="D8111" t="s">
        <v>40</v>
      </c>
      <c r="E8111" t="s">
        <v>35</v>
      </c>
      <c r="F8111" t="s">
        <v>78</v>
      </c>
      <c r="G8111" t="s">
        <v>60</v>
      </c>
      <c r="H8111" t="s">
        <v>52</v>
      </c>
      <c r="I8111" t="s">
        <v>23</v>
      </c>
      <c r="J8111" s="4">
        <v>0.05</v>
      </c>
      <c r="K8111" s="2">
        <f>86*Social_Media_Advertising_Sorted_First_10000_Rows[[#This Row],[Acquisition_Cost_Usd]]</f>
        <v>1266851.3799999999</v>
      </c>
      <c r="L8111" s="3">
        <v>14730.83</v>
      </c>
      <c r="M8111">
        <v>7.35</v>
      </c>
      <c r="N8111" t="s">
        <v>58</v>
      </c>
      <c r="O8111" t="s">
        <v>32</v>
      </c>
      <c r="P8111">
        <v>38013</v>
      </c>
      <c r="Q8111">
        <v>114116</v>
      </c>
      <c r="R8111">
        <v>1</v>
      </c>
      <c r="S8111" t="s">
        <v>33</v>
      </c>
    </row>
    <row r="8112" spans="1:19" x14ac:dyDescent="0.3">
      <c r="A8112">
        <v>133219</v>
      </c>
      <c r="B8112" s="1">
        <v>44603</v>
      </c>
      <c r="C8112" t="s">
        <v>65</v>
      </c>
      <c r="D8112" t="s">
        <v>40</v>
      </c>
      <c r="E8112" t="s">
        <v>19</v>
      </c>
      <c r="F8112" t="s">
        <v>102</v>
      </c>
      <c r="G8112" t="s">
        <v>42</v>
      </c>
      <c r="H8112" t="s">
        <v>30</v>
      </c>
      <c r="I8112" t="s">
        <v>37</v>
      </c>
      <c r="J8112" s="4">
        <v>0.08</v>
      </c>
      <c r="K8112" s="2">
        <f>86*Social_Media_Advertising_Sorted_First_10000_Rows[[#This Row],[Acquisition_Cost_Usd]]</f>
        <v>538637.77999999991</v>
      </c>
      <c r="L8112" s="3">
        <v>6263.23</v>
      </c>
      <c r="M8112">
        <v>0.57556618901772405</v>
      </c>
      <c r="N8112" t="s">
        <v>53</v>
      </c>
      <c r="O8112" t="s">
        <v>32</v>
      </c>
      <c r="P8112">
        <v>9517</v>
      </c>
      <c r="Q8112">
        <v>31970</v>
      </c>
      <c r="R8112">
        <v>1</v>
      </c>
      <c r="S8112" t="s">
        <v>45</v>
      </c>
    </row>
    <row r="8113" spans="1:19" x14ac:dyDescent="0.3">
      <c r="A8113">
        <v>133229</v>
      </c>
      <c r="B8113" s="1">
        <v>44865</v>
      </c>
      <c r="C8113" t="s">
        <v>77</v>
      </c>
      <c r="D8113" t="s">
        <v>18</v>
      </c>
      <c r="E8113" t="s">
        <v>55</v>
      </c>
      <c r="F8113" t="s">
        <v>78</v>
      </c>
      <c r="G8113" t="s">
        <v>42</v>
      </c>
      <c r="H8113" t="s">
        <v>22</v>
      </c>
      <c r="I8113" t="s">
        <v>48</v>
      </c>
      <c r="J8113" s="4">
        <v>0.15</v>
      </c>
      <c r="K8113" s="2">
        <f>86*Social_Media_Advertising_Sorted_First_10000_Rows[[#This Row],[Acquisition_Cost_Usd]]</f>
        <v>743081.27999999991</v>
      </c>
      <c r="L8113" s="3">
        <v>8640.48</v>
      </c>
      <c r="M8113">
        <v>5.21</v>
      </c>
      <c r="N8113" t="s">
        <v>38</v>
      </c>
      <c r="O8113" t="s">
        <v>25</v>
      </c>
      <c r="P8113">
        <v>22664</v>
      </c>
      <c r="Q8113">
        <v>68652</v>
      </c>
      <c r="R8113">
        <v>1</v>
      </c>
      <c r="S8113" t="s">
        <v>33</v>
      </c>
    </row>
    <row r="8114" spans="1:19" hidden="1" x14ac:dyDescent="0.3">
      <c r="A8114">
        <v>133235</v>
      </c>
      <c r="B8114" s="1">
        <v>44606</v>
      </c>
      <c r="C8114" t="s">
        <v>65</v>
      </c>
      <c r="D8114" t="s">
        <v>61</v>
      </c>
      <c r="E8114" t="s">
        <v>62</v>
      </c>
      <c r="F8114" t="s">
        <v>59</v>
      </c>
      <c r="G8114" t="s">
        <v>42</v>
      </c>
      <c r="H8114" t="s">
        <v>43</v>
      </c>
      <c r="I8114" t="s">
        <v>48</v>
      </c>
      <c r="J8114" s="4">
        <v>0.02</v>
      </c>
      <c r="K8114" s="2">
        <f>86*Social_Media_Advertising_Sorted_First_10000_Rows[[#This Row],[Acquisition_Cost_Usd]]</f>
        <v>263822.2</v>
      </c>
      <c r="L8114" s="3">
        <v>3067.7</v>
      </c>
      <c r="M8114">
        <v>4.25</v>
      </c>
      <c r="N8114" t="s">
        <v>58</v>
      </c>
      <c r="O8114" t="s">
        <v>49</v>
      </c>
      <c r="P8114">
        <v>7555</v>
      </c>
      <c r="Q8114">
        <v>23897</v>
      </c>
      <c r="R8114">
        <v>8</v>
      </c>
      <c r="S8114" t="s">
        <v>26</v>
      </c>
    </row>
    <row r="8115" spans="1:19" hidden="1" x14ac:dyDescent="0.3">
      <c r="A8115">
        <v>133252</v>
      </c>
      <c r="B8115" s="1">
        <v>44796</v>
      </c>
      <c r="C8115" t="s">
        <v>79</v>
      </c>
      <c r="D8115" t="s">
        <v>61</v>
      </c>
      <c r="E8115" t="s">
        <v>62</v>
      </c>
      <c r="F8115" t="s">
        <v>84</v>
      </c>
      <c r="G8115" t="s">
        <v>60</v>
      </c>
      <c r="H8115" t="s">
        <v>52</v>
      </c>
      <c r="I8115" t="s">
        <v>31</v>
      </c>
      <c r="J8115" s="4">
        <v>0.13</v>
      </c>
      <c r="K8115" s="2">
        <f>86*Social_Media_Advertising_Sorted_First_10000_Rows[[#This Row],[Acquisition_Cost_Usd]]</f>
        <v>1120799.3</v>
      </c>
      <c r="L8115" s="3">
        <v>13032.55</v>
      </c>
      <c r="M8115">
        <v>2.71</v>
      </c>
      <c r="N8115" t="s">
        <v>44</v>
      </c>
      <c r="O8115" t="s">
        <v>25</v>
      </c>
      <c r="P8115">
        <v>34459</v>
      </c>
      <c r="Q8115">
        <v>103587</v>
      </c>
      <c r="R8115">
        <v>6</v>
      </c>
      <c r="S8115" t="s">
        <v>50</v>
      </c>
    </row>
    <row r="8116" spans="1:19" x14ac:dyDescent="0.3">
      <c r="A8116">
        <v>133259</v>
      </c>
      <c r="B8116" s="1">
        <v>44637</v>
      </c>
      <c r="C8116" t="s">
        <v>39</v>
      </c>
      <c r="D8116" t="s">
        <v>18</v>
      </c>
      <c r="E8116" t="s">
        <v>27</v>
      </c>
      <c r="F8116" t="s">
        <v>99</v>
      </c>
      <c r="G8116" t="s">
        <v>42</v>
      </c>
      <c r="H8116" t="s">
        <v>43</v>
      </c>
      <c r="I8116" t="s">
        <v>37</v>
      </c>
      <c r="J8116" s="4">
        <v>0.03</v>
      </c>
      <c r="K8116" s="2">
        <f>86*Social_Media_Advertising_Sorted_First_10000_Rows[[#This Row],[Acquisition_Cost_Usd]]</f>
        <v>262758.38</v>
      </c>
      <c r="L8116" s="3">
        <v>3055.33</v>
      </c>
      <c r="M8116">
        <v>4.4686815917525102E-2</v>
      </c>
      <c r="N8116" t="s">
        <v>24</v>
      </c>
      <c r="O8116" t="s">
        <v>32</v>
      </c>
      <c r="P8116">
        <v>4416</v>
      </c>
      <c r="Q8116">
        <v>15361</v>
      </c>
      <c r="R8116">
        <v>1</v>
      </c>
      <c r="S8116" t="s">
        <v>33</v>
      </c>
    </row>
    <row r="8117" spans="1:19" x14ac:dyDescent="0.3">
      <c r="A8117">
        <v>133260</v>
      </c>
      <c r="B8117" s="1">
        <v>44569</v>
      </c>
      <c r="C8117" t="s">
        <v>17</v>
      </c>
      <c r="D8117" t="s">
        <v>40</v>
      </c>
      <c r="E8117" t="s">
        <v>35</v>
      </c>
      <c r="F8117" t="s">
        <v>98</v>
      </c>
      <c r="G8117" t="s">
        <v>21</v>
      </c>
      <c r="H8117" t="s">
        <v>52</v>
      </c>
      <c r="I8117" t="s">
        <v>31</v>
      </c>
      <c r="J8117" s="4">
        <v>0.14000000000000001</v>
      </c>
      <c r="K8117" s="2">
        <f>86*Social_Media_Advertising_Sorted_First_10000_Rows[[#This Row],[Acquisition_Cost_Usd]]</f>
        <v>1180999.3</v>
      </c>
      <c r="L8117" s="3">
        <v>13732.55</v>
      </c>
      <c r="M8117">
        <v>5.17</v>
      </c>
      <c r="N8117" t="s">
        <v>58</v>
      </c>
      <c r="O8117" t="s">
        <v>32</v>
      </c>
      <c r="P8117">
        <v>36098</v>
      </c>
      <c r="Q8117">
        <v>108442</v>
      </c>
      <c r="R8117">
        <v>10</v>
      </c>
      <c r="S8117" t="s">
        <v>50</v>
      </c>
    </row>
    <row r="8118" spans="1:19" x14ac:dyDescent="0.3">
      <c r="A8118">
        <v>133268</v>
      </c>
      <c r="B8118" s="1">
        <v>44660</v>
      </c>
      <c r="C8118" t="s">
        <v>34</v>
      </c>
      <c r="D8118" t="s">
        <v>18</v>
      </c>
      <c r="E8118" t="s">
        <v>35</v>
      </c>
      <c r="F8118" t="s">
        <v>76</v>
      </c>
      <c r="G8118" t="s">
        <v>21</v>
      </c>
      <c r="H8118" t="s">
        <v>22</v>
      </c>
      <c r="I8118" t="s">
        <v>31</v>
      </c>
      <c r="J8118" s="4">
        <v>0.1</v>
      </c>
      <c r="K8118" s="2">
        <f>86*Social_Media_Advertising_Sorted_First_10000_Rows[[#This Row],[Acquisition_Cost_Usd]]</f>
        <v>669413.68000000005</v>
      </c>
      <c r="L8118" s="3">
        <v>7783.88</v>
      </c>
      <c r="M8118">
        <v>0.27</v>
      </c>
      <c r="N8118" t="s">
        <v>58</v>
      </c>
      <c r="O8118" t="s">
        <v>25</v>
      </c>
      <c r="P8118">
        <v>20327</v>
      </c>
      <c r="Q8118">
        <v>61729</v>
      </c>
      <c r="R8118">
        <v>2</v>
      </c>
      <c r="S8118" t="s">
        <v>45</v>
      </c>
    </row>
    <row r="8119" spans="1:19" hidden="1" x14ac:dyDescent="0.3">
      <c r="A8119">
        <v>133276</v>
      </c>
      <c r="B8119" s="1">
        <v>44831</v>
      </c>
      <c r="C8119" t="s">
        <v>46</v>
      </c>
      <c r="D8119" t="s">
        <v>61</v>
      </c>
      <c r="E8119" t="s">
        <v>62</v>
      </c>
      <c r="F8119" t="s">
        <v>87</v>
      </c>
      <c r="G8119" t="s">
        <v>42</v>
      </c>
      <c r="H8119" t="s">
        <v>52</v>
      </c>
      <c r="I8119" t="s">
        <v>37</v>
      </c>
      <c r="J8119" s="4">
        <v>0.12</v>
      </c>
      <c r="K8119" s="2">
        <f>86*Social_Media_Advertising_Sorted_First_10000_Rows[[#This Row],[Acquisition_Cost_Usd]]</f>
        <v>1105483.5599999998</v>
      </c>
      <c r="L8119" s="3">
        <v>12854.46</v>
      </c>
      <c r="M8119">
        <v>1.3137923879752396</v>
      </c>
      <c r="N8119" t="s">
        <v>38</v>
      </c>
      <c r="O8119" t="s">
        <v>49</v>
      </c>
      <c r="P8119">
        <v>19975</v>
      </c>
      <c r="Q8119">
        <v>66024</v>
      </c>
      <c r="R8119">
        <v>1</v>
      </c>
      <c r="S8119" t="s">
        <v>64</v>
      </c>
    </row>
    <row r="8120" spans="1:19" x14ac:dyDescent="0.3">
      <c r="A8120">
        <v>133279</v>
      </c>
      <c r="B8120" s="1">
        <v>44603</v>
      </c>
      <c r="C8120" t="s">
        <v>65</v>
      </c>
      <c r="D8120" t="s">
        <v>40</v>
      </c>
      <c r="E8120" t="s">
        <v>55</v>
      </c>
      <c r="F8120" t="s">
        <v>100</v>
      </c>
      <c r="G8120" t="s">
        <v>42</v>
      </c>
      <c r="H8120" t="s">
        <v>22</v>
      </c>
      <c r="I8120" t="s">
        <v>48</v>
      </c>
      <c r="J8120" s="4">
        <v>0.09</v>
      </c>
      <c r="K8120" s="2">
        <f>86*Social_Media_Advertising_Sorted_First_10000_Rows[[#This Row],[Acquisition_Cost_Usd]]</f>
        <v>767629.98</v>
      </c>
      <c r="L8120" s="3">
        <v>8925.93</v>
      </c>
      <c r="M8120">
        <v>6.21</v>
      </c>
      <c r="N8120" t="s">
        <v>44</v>
      </c>
      <c r="O8120" t="s">
        <v>32</v>
      </c>
      <c r="P8120">
        <v>23429</v>
      </c>
      <c r="Q8120">
        <v>70916</v>
      </c>
      <c r="R8120">
        <v>9</v>
      </c>
      <c r="S8120" t="s">
        <v>45</v>
      </c>
    </row>
    <row r="8121" spans="1:19" x14ac:dyDescent="0.3">
      <c r="A8121">
        <v>133281</v>
      </c>
      <c r="B8121" s="1">
        <v>44836</v>
      </c>
      <c r="C8121" t="s">
        <v>77</v>
      </c>
      <c r="D8121" t="s">
        <v>18</v>
      </c>
      <c r="E8121" t="s">
        <v>27</v>
      </c>
      <c r="F8121" t="s">
        <v>56</v>
      </c>
      <c r="G8121" t="s">
        <v>60</v>
      </c>
      <c r="H8121" t="s">
        <v>52</v>
      </c>
      <c r="I8121" t="s">
        <v>31</v>
      </c>
      <c r="J8121" s="4">
        <v>0.12</v>
      </c>
      <c r="K8121" s="2">
        <f>86*Social_Media_Advertising_Sorted_First_10000_Rows[[#This Row],[Acquisition_Cost_Usd]]</f>
        <v>990114.55999999994</v>
      </c>
      <c r="L8121" s="3">
        <v>11512.96</v>
      </c>
      <c r="M8121">
        <v>1.82</v>
      </c>
      <c r="N8121" t="s">
        <v>24</v>
      </c>
      <c r="O8121" t="s">
        <v>25</v>
      </c>
      <c r="P8121">
        <v>30475</v>
      </c>
      <c r="Q8121">
        <v>91789</v>
      </c>
      <c r="R8121">
        <v>4</v>
      </c>
      <c r="S8121" t="s">
        <v>26</v>
      </c>
    </row>
    <row r="8122" spans="1:19" x14ac:dyDescent="0.3">
      <c r="A8122">
        <v>133290</v>
      </c>
      <c r="B8122" s="1">
        <v>44749</v>
      </c>
      <c r="C8122" t="s">
        <v>67</v>
      </c>
      <c r="D8122" t="s">
        <v>18</v>
      </c>
      <c r="E8122" t="s">
        <v>27</v>
      </c>
      <c r="F8122" t="s">
        <v>101</v>
      </c>
      <c r="G8122" t="s">
        <v>29</v>
      </c>
      <c r="H8122" t="s">
        <v>22</v>
      </c>
      <c r="I8122" t="s">
        <v>31</v>
      </c>
      <c r="J8122" s="4">
        <v>0.14000000000000001</v>
      </c>
      <c r="K8122" s="2">
        <f>86*Social_Media_Advertising_Sorted_First_10000_Rows[[#This Row],[Acquisition_Cost_Usd]]</f>
        <v>820689.4</v>
      </c>
      <c r="L8122" s="3">
        <v>9542.9</v>
      </c>
      <c r="M8122">
        <v>1.42</v>
      </c>
      <c r="N8122" t="s">
        <v>58</v>
      </c>
      <c r="O8122" t="s">
        <v>32</v>
      </c>
      <c r="P8122">
        <v>25100</v>
      </c>
      <c r="Q8122">
        <v>75865</v>
      </c>
      <c r="R8122">
        <v>3</v>
      </c>
      <c r="S8122" t="s">
        <v>64</v>
      </c>
    </row>
    <row r="8123" spans="1:19" x14ac:dyDescent="0.3">
      <c r="A8123">
        <v>133298</v>
      </c>
      <c r="B8123" s="1">
        <v>44735</v>
      </c>
      <c r="C8123" t="s">
        <v>69</v>
      </c>
      <c r="D8123" t="s">
        <v>40</v>
      </c>
      <c r="E8123" t="s">
        <v>27</v>
      </c>
      <c r="F8123" t="s">
        <v>70</v>
      </c>
      <c r="G8123" t="s">
        <v>42</v>
      </c>
      <c r="H8123" t="s">
        <v>22</v>
      </c>
      <c r="I8123" t="s">
        <v>48</v>
      </c>
      <c r="J8123" s="4">
        <v>0.04</v>
      </c>
      <c r="K8123" s="2">
        <f>86*Social_Media_Advertising_Sorted_First_10000_Rows[[#This Row],[Acquisition_Cost_Usd]]</f>
        <v>812607.12</v>
      </c>
      <c r="L8123" s="3">
        <v>9448.92</v>
      </c>
      <c r="M8123">
        <v>1.31</v>
      </c>
      <c r="N8123" t="s">
        <v>58</v>
      </c>
      <c r="O8123" t="s">
        <v>32</v>
      </c>
      <c r="P8123">
        <v>24834</v>
      </c>
      <c r="Q8123">
        <v>75080</v>
      </c>
      <c r="R8123">
        <v>8</v>
      </c>
      <c r="S8123" t="s">
        <v>64</v>
      </c>
    </row>
    <row r="8124" spans="1:19" hidden="1" x14ac:dyDescent="0.3">
      <c r="A8124">
        <v>133300</v>
      </c>
      <c r="B8124" s="1">
        <v>44692</v>
      </c>
      <c r="C8124" t="s">
        <v>91</v>
      </c>
      <c r="D8124" t="s">
        <v>61</v>
      </c>
      <c r="E8124" t="s">
        <v>62</v>
      </c>
      <c r="F8124" t="s">
        <v>92</v>
      </c>
      <c r="G8124" t="s">
        <v>21</v>
      </c>
      <c r="H8124" t="s">
        <v>52</v>
      </c>
      <c r="I8124" t="s">
        <v>37</v>
      </c>
      <c r="J8124" s="4">
        <v>0.05</v>
      </c>
      <c r="K8124" s="2">
        <f>86*Social_Media_Advertising_Sorted_First_10000_Rows[[#This Row],[Acquisition_Cost_Usd]]</f>
        <v>1108923.5599999998</v>
      </c>
      <c r="L8124" s="3">
        <v>12894.46</v>
      </c>
      <c r="M8124">
        <v>0.88479895516699814</v>
      </c>
      <c r="N8124" t="s">
        <v>38</v>
      </c>
      <c r="O8124" t="s">
        <v>49</v>
      </c>
      <c r="P8124">
        <v>20035</v>
      </c>
      <c r="Q8124">
        <v>66219</v>
      </c>
      <c r="R8124">
        <v>1</v>
      </c>
      <c r="S8124" t="s">
        <v>50</v>
      </c>
    </row>
    <row r="8125" spans="1:19" x14ac:dyDescent="0.3">
      <c r="A8125">
        <v>133305</v>
      </c>
      <c r="B8125" s="1">
        <v>44899</v>
      </c>
      <c r="C8125" t="s">
        <v>54</v>
      </c>
      <c r="D8125" t="s">
        <v>40</v>
      </c>
      <c r="E8125" t="s">
        <v>27</v>
      </c>
      <c r="F8125" t="s">
        <v>85</v>
      </c>
      <c r="G8125" t="s">
        <v>60</v>
      </c>
      <c r="H8125" t="s">
        <v>52</v>
      </c>
      <c r="I8125" t="s">
        <v>31</v>
      </c>
      <c r="J8125" s="4">
        <v>7.0000000000000007E-2</v>
      </c>
      <c r="K8125" s="2">
        <f>86*Social_Media_Advertising_Sorted_First_10000_Rows[[#This Row],[Acquisition_Cost_Usd]]</f>
        <v>1215558.3999999999</v>
      </c>
      <c r="L8125" s="3">
        <v>14134.4</v>
      </c>
      <c r="M8125">
        <v>0.2</v>
      </c>
      <c r="N8125" t="s">
        <v>53</v>
      </c>
      <c r="O8125" t="s">
        <v>25</v>
      </c>
      <c r="P8125">
        <v>36948</v>
      </c>
      <c r="Q8125">
        <v>110962</v>
      </c>
      <c r="R8125">
        <v>2</v>
      </c>
      <c r="S8125" t="s">
        <v>45</v>
      </c>
    </row>
    <row r="8126" spans="1:19" x14ac:dyDescent="0.3">
      <c r="A8126">
        <v>133309</v>
      </c>
      <c r="B8126" s="1">
        <v>44582</v>
      </c>
      <c r="C8126" t="s">
        <v>17</v>
      </c>
      <c r="D8126" t="s">
        <v>18</v>
      </c>
      <c r="E8126" t="s">
        <v>55</v>
      </c>
      <c r="F8126" t="s">
        <v>101</v>
      </c>
      <c r="G8126" t="s">
        <v>60</v>
      </c>
      <c r="H8126" t="s">
        <v>52</v>
      </c>
      <c r="I8126" t="s">
        <v>48</v>
      </c>
      <c r="J8126" s="4">
        <v>0.14000000000000001</v>
      </c>
      <c r="K8126" s="2">
        <f>86*Social_Media_Advertising_Sorted_First_10000_Rows[[#This Row],[Acquisition_Cost_Usd]]</f>
        <v>1171602.9400000002</v>
      </c>
      <c r="L8126" s="3">
        <v>13623.29</v>
      </c>
      <c r="M8126">
        <v>1.94</v>
      </c>
      <c r="N8126" t="s">
        <v>24</v>
      </c>
      <c r="O8126" t="s">
        <v>49</v>
      </c>
      <c r="P8126">
        <v>35866</v>
      </c>
      <c r="Q8126">
        <v>107755</v>
      </c>
      <c r="R8126">
        <v>1</v>
      </c>
      <c r="S8126" t="s">
        <v>64</v>
      </c>
    </row>
    <row r="8127" spans="1:19" x14ac:dyDescent="0.3">
      <c r="A8127">
        <v>133318</v>
      </c>
      <c r="B8127" s="1">
        <v>44801</v>
      </c>
      <c r="C8127" t="s">
        <v>79</v>
      </c>
      <c r="D8127" t="s">
        <v>18</v>
      </c>
      <c r="E8127" t="s">
        <v>35</v>
      </c>
      <c r="F8127" t="s">
        <v>20</v>
      </c>
      <c r="G8127" t="s">
        <v>42</v>
      </c>
      <c r="H8127" t="s">
        <v>22</v>
      </c>
      <c r="I8127" t="s">
        <v>48</v>
      </c>
      <c r="J8127" s="4">
        <v>0.02</v>
      </c>
      <c r="K8127" s="2">
        <f>86*Social_Media_Advertising_Sorted_First_10000_Rows[[#This Row],[Acquisition_Cost_Usd]]</f>
        <v>935364.38</v>
      </c>
      <c r="L8127" s="3">
        <v>10876.33</v>
      </c>
      <c r="M8127">
        <v>5.37</v>
      </c>
      <c r="N8127" t="s">
        <v>58</v>
      </c>
      <c r="O8127" t="s">
        <v>32</v>
      </c>
      <c r="P8127">
        <v>28739</v>
      </c>
      <c r="Q8127">
        <v>86644</v>
      </c>
      <c r="R8127">
        <v>7</v>
      </c>
      <c r="S8127" t="s">
        <v>26</v>
      </c>
    </row>
    <row r="8128" spans="1:19" x14ac:dyDescent="0.3">
      <c r="A8128">
        <v>133320</v>
      </c>
      <c r="B8128" s="1">
        <v>44648</v>
      </c>
      <c r="C8128" t="s">
        <v>39</v>
      </c>
      <c r="D8128" t="s">
        <v>40</v>
      </c>
      <c r="E8128" t="s">
        <v>35</v>
      </c>
      <c r="F8128" t="s">
        <v>105</v>
      </c>
      <c r="G8128" t="s">
        <v>42</v>
      </c>
      <c r="H8128" t="s">
        <v>52</v>
      </c>
      <c r="I8128" t="s">
        <v>31</v>
      </c>
      <c r="J8128" s="4">
        <v>0.13</v>
      </c>
      <c r="K8128" s="2">
        <f>86*Social_Media_Advertising_Sorted_First_10000_Rows[[#This Row],[Acquisition_Cost_Usd]]</f>
        <v>1290000</v>
      </c>
      <c r="L8128" s="3">
        <v>15000</v>
      </c>
      <c r="M8128">
        <v>0.67</v>
      </c>
      <c r="N8128" t="s">
        <v>44</v>
      </c>
      <c r="O8128" t="s">
        <v>25</v>
      </c>
      <c r="P8128">
        <v>38494</v>
      </c>
      <c r="Q8128">
        <v>115540</v>
      </c>
      <c r="R8128">
        <v>4</v>
      </c>
      <c r="S8128" t="s">
        <v>50</v>
      </c>
    </row>
    <row r="8129" spans="1:19" x14ac:dyDescent="0.3">
      <c r="A8129">
        <v>133321</v>
      </c>
      <c r="B8129" s="1">
        <v>44680</v>
      </c>
      <c r="C8129" t="s">
        <v>34</v>
      </c>
      <c r="D8129" t="s">
        <v>40</v>
      </c>
      <c r="E8129" t="s">
        <v>35</v>
      </c>
      <c r="F8129" t="s">
        <v>56</v>
      </c>
      <c r="G8129" t="s">
        <v>29</v>
      </c>
      <c r="H8129" t="s">
        <v>52</v>
      </c>
      <c r="I8129" t="s">
        <v>31</v>
      </c>
      <c r="J8129" s="4">
        <v>0.05</v>
      </c>
      <c r="K8129" s="2">
        <f>86*Social_Media_Advertising_Sorted_First_10000_Rows[[#This Row],[Acquisition_Cost_Usd]]</f>
        <v>1010797.5599999999</v>
      </c>
      <c r="L8129" s="3">
        <v>11753.46</v>
      </c>
      <c r="M8129">
        <v>6.87</v>
      </c>
      <c r="N8129" t="s">
        <v>24</v>
      </c>
      <c r="O8129" t="s">
        <v>32</v>
      </c>
      <c r="P8129">
        <v>31124</v>
      </c>
      <c r="Q8129">
        <v>93711</v>
      </c>
      <c r="R8129">
        <v>10</v>
      </c>
      <c r="S8129" t="s">
        <v>26</v>
      </c>
    </row>
    <row r="8130" spans="1:19" x14ac:dyDescent="0.3">
      <c r="A8130">
        <v>133324</v>
      </c>
      <c r="B8130" s="1">
        <v>44566</v>
      </c>
      <c r="C8130" t="s">
        <v>17</v>
      </c>
      <c r="D8130" t="s">
        <v>40</v>
      </c>
      <c r="E8130" t="s">
        <v>55</v>
      </c>
      <c r="F8130" t="s">
        <v>97</v>
      </c>
      <c r="G8130" t="s">
        <v>29</v>
      </c>
      <c r="H8130" t="s">
        <v>52</v>
      </c>
      <c r="I8130" t="s">
        <v>48</v>
      </c>
      <c r="J8130" s="4">
        <v>0.1</v>
      </c>
      <c r="K8130" s="2">
        <f>86*Social_Media_Advertising_Sorted_First_10000_Rows[[#This Row],[Acquisition_Cost_Usd]]</f>
        <v>1056239.96</v>
      </c>
      <c r="L8130" s="3">
        <v>12281.86</v>
      </c>
      <c r="M8130">
        <v>2.75</v>
      </c>
      <c r="N8130" t="s">
        <v>53</v>
      </c>
      <c r="O8130" t="s">
        <v>32</v>
      </c>
      <c r="P8130">
        <v>32512</v>
      </c>
      <c r="Q8130">
        <v>97821</v>
      </c>
      <c r="R8130">
        <v>4</v>
      </c>
      <c r="S8130" t="s">
        <v>26</v>
      </c>
    </row>
    <row r="8131" spans="1:19" hidden="1" x14ac:dyDescent="0.3">
      <c r="A8131">
        <v>133329</v>
      </c>
      <c r="B8131" s="1">
        <v>44879</v>
      </c>
      <c r="C8131" t="s">
        <v>80</v>
      </c>
      <c r="D8131" t="s">
        <v>61</v>
      </c>
      <c r="E8131" t="s">
        <v>62</v>
      </c>
      <c r="F8131" t="s">
        <v>99</v>
      </c>
      <c r="G8131" t="s">
        <v>29</v>
      </c>
      <c r="H8131" t="s">
        <v>22</v>
      </c>
      <c r="I8131" t="s">
        <v>23</v>
      </c>
      <c r="J8131" s="4">
        <v>0.03</v>
      </c>
      <c r="K8131" s="2">
        <f>86*Social_Media_Advertising_Sorted_First_10000_Rows[[#This Row],[Acquisition_Cost_Usd]]</f>
        <v>733508.62</v>
      </c>
      <c r="L8131" s="3">
        <v>8529.17</v>
      </c>
      <c r="M8131">
        <v>5.41</v>
      </c>
      <c r="N8131" t="s">
        <v>24</v>
      </c>
      <c r="O8131" t="s">
        <v>25</v>
      </c>
      <c r="P8131">
        <v>22370</v>
      </c>
      <c r="Q8131">
        <v>67779</v>
      </c>
      <c r="R8131">
        <v>1</v>
      </c>
      <c r="S8131" t="s">
        <v>33</v>
      </c>
    </row>
    <row r="8132" spans="1:19" x14ac:dyDescent="0.3">
      <c r="A8132">
        <v>133330</v>
      </c>
      <c r="B8132" s="1">
        <v>44712</v>
      </c>
      <c r="C8132" t="s">
        <v>91</v>
      </c>
      <c r="D8132" t="s">
        <v>40</v>
      </c>
      <c r="E8132" t="s">
        <v>35</v>
      </c>
      <c r="F8132" t="s">
        <v>90</v>
      </c>
      <c r="G8132" t="s">
        <v>42</v>
      </c>
      <c r="H8132" t="s">
        <v>52</v>
      </c>
      <c r="I8132" t="s">
        <v>48</v>
      </c>
      <c r="J8132" s="4">
        <v>0.06</v>
      </c>
      <c r="K8132" s="2">
        <f>86*Social_Media_Advertising_Sorted_First_10000_Rows[[#This Row],[Acquisition_Cost_Usd]]</f>
        <v>1290000</v>
      </c>
      <c r="L8132" s="3">
        <v>15000</v>
      </c>
      <c r="M8132">
        <v>3.05</v>
      </c>
      <c r="N8132" t="s">
        <v>53</v>
      </c>
      <c r="O8132" t="s">
        <v>32</v>
      </c>
      <c r="P8132">
        <v>38791</v>
      </c>
      <c r="Q8132">
        <v>116421</v>
      </c>
      <c r="R8132">
        <v>7</v>
      </c>
      <c r="S8132" t="s">
        <v>33</v>
      </c>
    </row>
    <row r="8133" spans="1:19" x14ac:dyDescent="0.3">
      <c r="A8133">
        <v>133334</v>
      </c>
      <c r="B8133" s="1">
        <v>44680</v>
      </c>
      <c r="C8133" t="s">
        <v>34</v>
      </c>
      <c r="D8133" t="s">
        <v>18</v>
      </c>
      <c r="E8133" t="s">
        <v>35</v>
      </c>
      <c r="F8133" t="s">
        <v>72</v>
      </c>
      <c r="G8133" t="s">
        <v>29</v>
      </c>
      <c r="H8133" t="s">
        <v>43</v>
      </c>
      <c r="I8133" t="s">
        <v>31</v>
      </c>
      <c r="J8133" s="4">
        <v>0.03</v>
      </c>
      <c r="K8133" s="2">
        <f>86*Social_Media_Advertising_Sorted_First_10000_Rows[[#This Row],[Acquisition_Cost_Usd]]</f>
        <v>297273.62</v>
      </c>
      <c r="L8133" s="3">
        <v>3456.67</v>
      </c>
      <c r="M8133">
        <v>3.41</v>
      </c>
      <c r="N8133" t="s">
        <v>44</v>
      </c>
      <c r="O8133" t="s">
        <v>25</v>
      </c>
      <c r="P8133">
        <v>8568</v>
      </c>
      <c r="Q8133">
        <v>26900</v>
      </c>
      <c r="R8133">
        <v>5</v>
      </c>
      <c r="S8133" t="s">
        <v>64</v>
      </c>
    </row>
    <row r="8134" spans="1:19" x14ac:dyDescent="0.3">
      <c r="A8134">
        <v>133336</v>
      </c>
      <c r="B8134" s="1">
        <v>44868</v>
      </c>
      <c r="C8134" t="s">
        <v>80</v>
      </c>
      <c r="D8134" t="s">
        <v>18</v>
      </c>
      <c r="E8134" t="s">
        <v>35</v>
      </c>
      <c r="F8134" t="s">
        <v>63</v>
      </c>
      <c r="G8134" t="s">
        <v>29</v>
      </c>
      <c r="H8134" t="s">
        <v>43</v>
      </c>
      <c r="I8134" t="s">
        <v>37</v>
      </c>
      <c r="J8134" s="4">
        <v>0.02</v>
      </c>
      <c r="K8134" s="2">
        <f>86*Social_Media_Advertising_Sorted_First_10000_Rows[[#This Row],[Acquisition_Cost_Usd]]</f>
        <v>43000</v>
      </c>
      <c r="L8134" s="3">
        <v>500</v>
      </c>
      <c r="M8134">
        <v>0.71141410940700056</v>
      </c>
      <c r="N8134" t="s">
        <v>44</v>
      </c>
      <c r="O8134" t="s">
        <v>49</v>
      </c>
      <c r="P8134">
        <v>728</v>
      </c>
      <c r="Q8134">
        <v>3352</v>
      </c>
      <c r="R8134">
        <v>1</v>
      </c>
      <c r="S8134" t="s">
        <v>64</v>
      </c>
    </row>
    <row r="8135" spans="1:19" hidden="1" x14ac:dyDescent="0.3">
      <c r="A8135">
        <v>133340</v>
      </c>
      <c r="B8135" s="1">
        <v>44578</v>
      </c>
      <c r="C8135" t="s">
        <v>17</v>
      </c>
      <c r="D8135" t="s">
        <v>61</v>
      </c>
      <c r="E8135" t="s">
        <v>62</v>
      </c>
      <c r="F8135" t="s">
        <v>63</v>
      </c>
      <c r="G8135" t="s">
        <v>21</v>
      </c>
      <c r="H8135" t="s">
        <v>30</v>
      </c>
      <c r="I8135" t="s">
        <v>37</v>
      </c>
      <c r="J8135" s="4">
        <v>7.0000000000000007E-2</v>
      </c>
      <c r="K8135" s="2">
        <f>86*Social_Media_Advertising_Sorted_First_10000_Rows[[#This Row],[Acquisition_Cost_Usd]]</f>
        <v>454505.7</v>
      </c>
      <c r="L8135" s="3">
        <v>5284.95</v>
      </c>
      <c r="M8135">
        <v>0.91518598999091516</v>
      </c>
      <c r="N8135" t="s">
        <v>38</v>
      </c>
      <c r="O8135" t="s">
        <v>32</v>
      </c>
      <c r="P8135">
        <v>7959</v>
      </c>
      <c r="Q8135">
        <v>26899</v>
      </c>
      <c r="R8135">
        <v>1</v>
      </c>
      <c r="S8135" t="s">
        <v>64</v>
      </c>
    </row>
    <row r="8136" spans="1:19" x14ac:dyDescent="0.3">
      <c r="A8136">
        <v>133344</v>
      </c>
      <c r="B8136" s="1">
        <v>44876</v>
      </c>
      <c r="C8136" t="s">
        <v>80</v>
      </c>
      <c r="D8136" t="s">
        <v>18</v>
      </c>
      <c r="E8136" t="s">
        <v>55</v>
      </c>
      <c r="F8136" t="s">
        <v>104</v>
      </c>
      <c r="G8136" t="s">
        <v>29</v>
      </c>
      <c r="H8136" t="s">
        <v>43</v>
      </c>
      <c r="I8136" t="s">
        <v>31</v>
      </c>
      <c r="J8136" s="4">
        <v>0.1</v>
      </c>
      <c r="K8136" s="2">
        <f>86*Social_Media_Advertising_Sorted_First_10000_Rows[[#This Row],[Acquisition_Cost_Usd]]</f>
        <v>43000</v>
      </c>
      <c r="L8136" s="3">
        <v>500</v>
      </c>
      <c r="M8136">
        <v>2.35</v>
      </c>
      <c r="N8136" t="s">
        <v>38</v>
      </c>
      <c r="O8136" t="s">
        <v>25</v>
      </c>
      <c r="P8136">
        <v>960</v>
      </c>
      <c r="Q8136">
        <v>4363</v>
      </c>
      <c r="R8136">
        <v>2</v>
      </c>
      <c r="S8136" t="s">
        <v>50</v>
      </c>
    </row>
    <row r="8137" spans="1:19" x14ac:dyDescent="0.3">
      <c r="A8137">
        <v>133345</v>
      </c>
      <c r="B8137" s="1">
        <v>44842</v>
      </c>
      <c r="C8137" t="s">
        <v>77</v>
      </c>
      <c r="D8137" t="s">
        <v>40</v>
      </c>
      <c r="E8137" t="s">
        <v>35</v>
      </c>
      <c r="F8137" t="s">
        <v>82</v>
      </c>
      <c r="G8137" t="s">
        <v>42</v>
      </c>
      <c r="H8137" t="s">
        <v>52</v>
      </c>
      <c r="I8137" t="s">
        <v>37</v>
      </c>
      <c r="J8137" s="4">
        <v>0.13</v>
      </c>
      <c r="K8137" s="2">
        <f>86*Social_Media_Advertising_Sorted_First_10000_Rows[[#This Row],[Acquisition_Cost_Usd]]</f>
        <v>994905.62</v>
      </c>
      <c r="L8137" s="3">
        <v>11568.67</v>
      </c>
      <c r="M8137">
        <v>1.3781414028964758</v>
      </c>
      <c r="N8137" t="s">
        <v>38</v>
      </c>
      <c r="O8137" t="s">
        <v>25</v>
      </c>
      <c r="P8137">
        <v>17990</v>
      </c>
      <c r="Q8137">
        <v>59561</v>
      </c>
      <c r="R8137">
        <v>1</v>
      </c>
      <c r="S8137" t="s">
        <v>26</v>
      </c>
    </row>
    <row r="8138" spans="1:19" x14ac:dyDescent="0.3">
      <c r="A8138">
        <v>133351</v>
      </c>
      <c r="B8138" s="1">
        <v>44678</v>
      </c>
      <c r="C8138" t="s">
        <v>34</v>
      </c>
      <c r="D8138" t="s">
        <v>40</v>
      </c>
      <c r="E8138" t="s">
        <v>27</v>
      </c>
      <c r="F8138" t="s">
        <v>92</v>
      </c>
      <c r="G8138" t="s">
        <v>29</v>
      </c>
      <c r="H8138" t="s">
        <v>22</v>
      </c>
      <c r="I8138" t="s">
        <v>31</v>
      </c>
      <c r="J8138" s="4">
        <v>0.02</v>
      </c>
      <c r="K8138" s="2">
        <f>86*Social_Media_Advertising_Sorted_First_10000_Rows[[#This Row],[Acquisition_Cost_Usd]]</f>
        <v>895685.70000000007</v>
      </c>
      <c r="L8138" s="3">
        <v>10414.950000000001</v>
      </c>
      <c r="M8138">
        <v>0.63</v>
      </c>
      <c r="N8138" t="s">
        <v>24</v>
      </c>
      <c r="O8138" t="s">
        <v>25</v>
      </c>
      <c r="P8138">
        <v>27479</v>
      </c>
      <c r="Q8138">
        <v>82912</v>
      </c>
      <c r="R8138">
        <v>1</v>
      </c>
      <c r="S8138" t="s">
        <v>50</v>
      </c>
    </row>
    <row r="8139" spans="1:19" x14ac:dyDescent="0.3">
      <c r="A8139">
        <v>133358</v>
      </c>
      <c r="B8139" s="1">
        <v>44807</v>
      </c>
      <c r="C8139" t="s">
        <v>46</v>
      </c>
      <c r="D8139" t="s">
        <v>18</v>
      </c>
      <c r="E8139" t="s">
        <v>55</v>
      </c>
      <c r="F8139" t="s">
        <v>93</v>
      </c>
      <c r="G8139" t="s">
        <v>60</v>
      </c>
      <c r="H8139" t="s">
        <v>52</v>
      </c>
      <c r="I8139" t="s">
        <v>23</v>
      </c>
      <c r="J8139" s="4">
        <v>0.04</v>
      </c>
      <c r="K8139" s="2">
        <f>86*Social_Media_Advertising_Sorted_First_10000_Rows[[#This Row],[Acquisition_Cost_Usd]]</f>
        <v>1290000</v>
      </c>
      <c r="L8139" s="3">
        <v>15000</v>
      </c>
      <c r="M8139">
        <v>3.29</v>
      </c>
      <c r="N8139" t="s">
        <v>44</v>
      </c>
      <c r="O8139" t="s">
        <v>25</v>
      </c>
      <c r="P8139">
        <v>39974</v>
      </c>
      <c r="Q8139">
        <v>119925</v>
      </c>
      <c r="R8139">
        <v>5</v>
      </c>
      <c r="S8139" t="s">
        <v>45</v>
      </c>
    </row>
    <row r="8140" spans="1:19" x14ac:dyDescent="0.3">
      <c r="A8140">
        <v>133360</v>
      </c>
      <c r="B8140" s="1">
        <v>44710</v>
      </c>
      <c r="C8140" t="s">
        <v>91</v>
      </c>
      <c r="D8140" t="s">
        <v>40</v>
      </c>
      <c r="E8140" t="s">
        <v>27</v>
      </c>
      <c r="F8140" t="s">
        <v>96</v>
      </c>
      <c r="G8140" t="s">
        <v>21</v>
      </c>
      <c r="H8140" t="s">
        <v>52</v>
      </c>
      <c r="I8140" t="s">
        <v>37</v>
      </c>
      <c r="J8140" s="4">
        <v>0.05</v>
      </c>
      <c r="K8140" s="2">
        <f>86*Social_Media_Advertising_Sorted_First_10000_Rows[[#This Row],[Acquisition_Cost_Usd]]</f>
        <v>1269138.1200000001</v>
      </c>
      <c r="L8140" s="3">
        <v>14757.42</v>
      </c>
      <c r="M8140">
        <v>1.2530183183274053</v>
      </c>
      <c r="N8140" t="s">
        <v>24</v>
      </c>
      <c r="O8140" t="s">
        <v>49</v>
      </c>
      <c r="P8140">
        <v>22352</v>
      </c>
      <c r="Q8140">
        <v>73764</v>
      </c>
      <c r="R8140">
        <v>1</v>
      </c>
      <c r="S8140" t="s">
        <v>26</v>
      </c>
    </row>
    <row r="8141" spans="1:19" x14ac:dyDescent="0.3">
      <c r="A8141">
        <v>133368</v>
      </c>
      <c r="B8141" s="1">
        <v>44704</v>
      </c>
      <c r="C8141" t="s">
        <v>91</v>
      </c>
      <c r="D8141" t="s">
        <v>40</v>
      </c>
      <c r="E8141" t="s">
        <v>35</v>
      </c>
      <c r="F8141" t="s">
        <v>81</v>
      </c>
      <c r="G8141" t="s">
        <v>42</v>
      </c>
      <c r="H8141" t="s">
        <v>30</v>
      </c>
      <c r="I8141" t="s">
        <v>37</v>
      </c>
      <c r="J8141" s="4">
        <v>0.13</v>
      </c>
      <c r="K8141" s="2">
        <f>86*Social_Media_Advertising_Sorted_First_10000_Rows[[#This Row],[Acquisition_Cost_Usd]]</f>
        <v>411522.04000000004</v>
      </c>
      <c r="L8141" s="3">
        <v>4785.1400000000003</v>
      </c>
      <c r="M8141">
        <v>1.3137923879752396</v>
      </c>
      <c r="N8141" t="s">
        <v>44</v>
      </c>
      <c r="O8141" t="s">
        <v>49</v>
      </c>
      <c r="P8141">
        <v>7158</v>
      </c>
      <c r="Q8141">
        <v>24289</v>
      </c>
      <c r="R8141">
        <v>1</v>
      </c>
      <c r="S8141" t="s">
        <v>33</v>
      </c>
    </row>
    <row r="8142" spans="1:19" x14ac:dyDescent="0.3">
      <c r="A8142">
        <v>133370</v>
      </c>
      <c r="B8142" s="1">
        <v>44787</v>
      </c>
      <c r="C8142" t="s">
        <v>79</v>
      </c>
      <c r="D8142" t="s">
        <v>40</v>
      </c>
      <c r="E8142" t="s">
        <v>55</v>
      </c>
      <c r="F8142" t="s">
        <v>41</v>
      </c>
      <c r="G8142" t="s">
        <v>60</v>
      </c>
      <c r="H8142" t="s">
        <v>30</v>
      </c>
      <c r="I8142" t="s">
        <v>37</v>
      </c>
      <c r="J8142" s="4">
        <v>0.02</v>
      </c>
      <c r="K8142" s="2">
        <f>86*Social_Media_Advertising_Sorted_First_10000_Rows[[#This Row],[Acquisition_Cost_Usd]]</f>
        <v>449251.95999999996</v>
      </c>
      <c r="L8142" s="3">
        <v>5223.8599999999997</v>
      </c>
      <c r="M8142">
        <v>1.179731940222664</v>
      </c>
      <c r="N8142" t="s">
        <v>24</v>
      </c>
      <c r="O8142" t="s">
        <v>49</v>
      </c>
      <c r="P8142">
        <v>7863</v>
      </c>
      <c r="Q8142">
        <v>26586</v>
      </c>
      <c r="R8142">
        <v>1</v>
      </c>
      <c r="S8142" t="s">
        <v>45</v>
      </c>
    </row>
    <row r="8143" spans="1:19" x14ac:dyDescent="0.3">
      <c r="A8143">
        <v>133372</v>
      </c>
      <c r="B8143" s="1">
        <v>44909</v>
      </c>
      <c r="C8143" t="s">
        <v>54</v>
      </c>
      <c r="D8143" t="s">
        <v>18</v>
      </c>
      <c r="E8143" t="s">
        <v>27</v>
      </c>
      <c r="F8143" t="s">
        <v>28</v>
      </c>
      <c r="G8143" t="s">
        <v>29</v>
      </c>
      <c r="H8143" t="s">
        <v>22</v>
      </c>
      <c r="I8143" t="s">
        <v>23</v>
      </c>
      <c r="J8143" s="4">
        <v>0.04</v>
      </c>
      <c r="K8143" s="2">
        <f>86*Social_Media_Advertising_Sorted_First_10000_Rows[[#This Row],[Acquisition_Cost_Usd]]</f>
        <v>746128.26</v>
      </c>
      <c r="L8143" s="3">
        <v>8675.91</v>
      </c>
      <c r="M8143">
        <v>4.38</v>
      </c>
      <c r="N8143" t="s">
        <v>44</v>
      </c>
      <c r="O8143" t="s">
        <v>25</v>
      </c>
      <c r="P8143">
        <v>22762</v>
      </c>
      <c r="Q8143">
        <v>68941</v>
      </c>
      <c r="R8143">
        <v>4</v>
      </c>
      <c r="S8143" t="s">
        <v>33</v>
      </c>
    </row>
    <row r="8144" spans="1:19" x14ac:dyDescent="0.3">
      <c r="A8144">
        <v>133376</v>
      </c>
      <c r="B8144" s="1">
        <v>44719</v>
      </c>
      <c r="C8144" t="s">
        <v>69</v>
      </c>
      <c r="D8144" t="s">
        <v>40</v>
      </c>
      <c r="E8144" t="s">
        <v>19</v>
      </c>
      <c r="F8144" t="s">
        <v>70</v>
      </c>
      <c r="G8144" t="s">
        <v>42</v>
      </c>
      <c r="H8144" t="s">
        <v>43</v>
      </c>
      <c r="I8144" t="s">
        <v>23</v>
      </c>
      <c r="J8144" s="4">
        <v>0.1</v>
      </c>
      <c r="K8144" s="2">
        <f>86*Social_Media_Advertising_Sorted_First_10000_Rows[[#This Row],[Acquisition_Cost_Usd]]</f>
        <v>43000</v>
      </c>
      <c r="L8144" s="3">
        <v>500</v>
      </c>
      <c r="M8144">
        <v>5.84</v>
      </c>
      <c r="N8144" t="s">
        <v>24</v>
      </c>
      <c r="O8144" t="s">
        <v>25</v>
      </c>
      <c r="P8144">
        <v>1540</v>
      </c>
      <c r="Q8144">
        <v>6081</v>
      </c>
      <c r="R8144">
        <v>3</v>
      </c>
      <c r="S8144" t="s">
        <v>64</v>
      </c>
    </row>
    <row r="8145" spans="1:19" hidden="1" x14ac:dyDescent="0.3">
      <c r="A8145">
        <v>133377</v>
      </c>
      <c r="B8145" s="1">
        <v>44767</v>
      </c>
      <c r="C8145" t="s">
        <v>67</v>
      </c>
      <c r="D8145" t="s">
        <v>61</v>
      </c>
      <c r="E8145" t="s">
        <v>62</v>
      </c>
      <c r="F8145" t="s">
        <v>92</v>
      </c>
      <c r="G8145" t="s">
        <v>29</v>
      </c>
      <c r="H8145" t="s">
        <v>22</v>
      </c>
      <c r="I8145" t="s">
        <v>48</v>
      </c>
      <c r="J8145" s="4">
        <v>0.11</v>
      </c>
      <c r="K8145" s="2">
        <f>86*Social_Media_Advertising_Sorted_First_10000_Rows[[#This Row],[Acquisition_Cost_Usd]]</f>
        <v>744904.48</v>
      </c>
      <c r="L8145" s="3">
        <v>8661.68</v>
      </c>
      <c r="M8145">
        <v>4.82</v>
      </c>
      <c r="N8145" t="s">
        <v>58</v>
      </c>
      <c r="O8145" t="s">
        <v>49</v>
      </c>
      <c r="P8145">
        <v>22722</v>
      </c>
      <c r="Q8145">
        <v>68824</v>
      </c>
      <c r="R8145">
        <v>10</v>
      </c>
      <c r="S8145" t="s">
        <v>50</v>
      </c>
    </row>
    <row r="8146" spans="1:19" x14ac:dyDescent="0.3">
      <c r="A8146">
        <v>133384</v>
      </c>
      <c r="B8146" s="1">
        <v>44913</v>
      </c>
      <c r="C8146" t="s">
        <v>54</v>
      </c>
      <c r="D8146" t="s">
        <v>40</v>
      </c>
      <c r="E8146" t="s">
        <v>55</v>
      </c>
      <c r="F8146" t="s">
        <v>111</v>
      </c>
      <c r="G8146" t="s">
        <v>29</v>
      </c>
      <c r="H8146" t="s">
        <v>30</v>
      </c>
      <c r="I8146" t="s">
        <v>37</v>
      </c>
      <c r="J8146" s="4">
        <v>0.12</v>
      </c>
      <c r="K8146" s="2">
        <f>86*Social_Media_Advertising_Sorted_First_10000_Rows[[#This Row],[Acquisition_Cost_Usd]]</f>
        <v>627634.88</v>
      </c>
      <c r="L8146" s="3">
        <v>7298.08</v>
      </c>
      <c r="M8146">
        <v>0.79900026860534978</v>
      </c>
      <c r="N8146" t="s">
        <v>24</v>
      </c>
      <c r="O8146" t="s">
        <v>32</v>
      </c>
      <c r="P8146">
        <v>11161</v>
      </c>
      <c r="Q8146">
        <v>37322</v>
      </c>
      <c r="R8146">
        <v>1</v>
      </c>
      <c r="S8146" t="s">
        <v>33</v>
      </c>
    </row>
    <row r="8147" spans="1:19" x14ac:dyDescent="0.3">
      <c r="A8147">
        <v>133392</v>
      </c>
      <c r="B8147" s="1">
        <v>44606</v>
      </c>
      <c r="C8147" t="s">
        <v>65</v>
      </c>
      <c r="D8147" t="s">
        <v>40</v>
      </c>
      <c r="E8147" t="s">
        <v>19</v>
      </c>
      <c r="F8147" t="s">
        <v>93</v>
      </c>
      <c r="G8147" t="s">
        <v>21</v>
      </c>
      <c r="H8147" t="s">
        <v>22</v>
      </c>
      <c r="I8147" t="s">
        <v>23</v>
      </c>
      <c r="J8147" s="4">
        <v>0.1</v>
      </c>
      <c r="K8147" s="2">
        <f>86*Social_Media_Advertising_Sorted_First_10000_Rows[[#This Row],[Acquisition_Cost_Usd]]</f>
        <v>835816.79999999993</v>
      </c>
      <c r="L8147" s="3">
        <v>9718.7999999999993</v>
      </c>
      <c r="M8147">
        <v>2.4500000000000002</v>
      </c>
      <c r="N8147" t="s">
        <v>24</v>
      </c>
      <c r="O8147" t="s">
        <v>25</v>
      </c>
      <c r="P8147">
        <v>25590</v>
      </c>
      <c r="Q8147">
        <v>77317</v>
      </c>
      <c r="R8147">
        <v>5</v>
      </c>
      <c r="S8147" t="s">
        <v>45</v>
      </c>
    </row>
    <row r="8148" spans="1:19" x14ac:dyDescent="0.3">
      <c r="A8148">
        <v>133396</v>
      </c>
      <c r="B8148" s="1">
        <v>44666</v>
      </c>
      <c r="C8148" t="s">
        <v>34</v>
      </c>
      <c r="D8148" t="s">
        <v>40</v>
      </c>
      <c r="E8148" t="s">
        <v>19</v>
      </c>
      <c r="F8148" t="s">
        <v>51</v>
      </c>
      <c r="G8148" t="s">
        <v>60</v>
      </c>
      <c r="H8148" t="s">
        <v>30</v>
      </c>
      <c r="I8148" t="s">
        <v>23</v>
      </c>
      <c r="J8148" s="4">
        <v>0.05</v>
      </c>
      <c r="K8148" s="2">
        <f>86*Social_Media_Advertising_Sorted_First_10000_Rows[[#This Row],[Acquisition_Cost_Usd]]</f>
        <v>583432.6</v>
      </c>
      <c r="L8148" s="3">
        <v>6784.1</v>
      </c>
      <c r="M8148">
        <v>4.29</v>
      </c>
      <c r="N8148" t="s">
        <v>53</v>
      </c>
      <c r="O8148" t="s">
        <v>32</v>
      </c>
      <c r="P8148">
        <v>17610</v>
      </c>
      <c r="Q8148">
        <v>53682</v>
      </c>
      <c r="R8148">
        <v>10</v>
      </c>
      <c r="S8148" t="s">
        <v>33</v>
      </c>
    </row>
    <row r="8149" spans="1:19" x14ac:dyDescent="0.3">
      <c r="A8149">
        <v>133399</v>
      </c>
      <c r="B8149" s="1">
        <v>44668</v>
      </c>
      <c r="C8149" t="s">
        <v>34</v>
      </c>
      <c r="D8149" t="s">
        <v>18</v>
      </c>
      <c r="E8149" t="s">
        <v>35</v>
      </c>
      <c r="F8149" t="s">
        <v>102</v>
      </c>
      <c r="G8149" t="s">
        <v>29</v>
      </c>
      <c r="H8149" t="s">
        <v>43</v>
      </c>
      <c r="I8149" t="s">
        <v>31</v>
      </c>
      <c r="J8149" s="4">
        <v>0.04</v>
      </c>
      <c r="K8149" s="2">
        <f>86*Social_Media_Advertising_Sorted_First_10000_Rows[[#This Row],[Acquisition_Cost_Usd]]</f>
        <v>308469.96000000002</v>
      </c>
      <c r="L8149" s="3">
        <v>3586.86</v>
      </c>
      <c r="M8149">
        <v>4.1100000000000003</v>
      </c>
      <c r="N8149" t="s">
        <v>38</v>
      </c>
      <c r="O8149" t="s">
        <v>32</v>
      </c>
      <c r="P8149">
        <v>8923</v>
      </c>
      <c r="Q8149">
        <v>27951</v>
      </c>
      <c r="R8149">
        <v>3</v>
      </c>
      <c r="S8149" t="s">
        <v>45</v>
      </c>
    </row>
    <row r="8150" spans="1:19" x14ac:dyDescent="0.3">
      <c r="A8150">
        <v>133401</v>
      </c>
      <c r="B8150" s="1">
        <v>44911</v>
      </c>
      <c r="C8150" t="s">
        <v>54</v>
      </c>
      <c r="D8150" t="s">
        <v>40</v>
      </c>
      <c r="E8150" t="s">
        <v>55</v>
      </c>
      <c r="F8150" t="s">
        <v>89</v>
      </c>
      <c r="G8150" t="s">
        <v>42</v>
      </c>
      <c r="H8150" t="s">
        <v>22</v>
      </c>
      <c r="I8150" t="s">
        <v>23</v>
      </c>
      <c r="J8150" s="4">
        <v>0.08</v>
      </c>
      <c r="K8150" s="2">
        <f>86*Social_Media_Advertising_Sorted_First_10000_Rows[[#This Row],[Acquisition_Cost_Usd]]</f>
        <v>887317.03999999992</v>
      </c>
      <c r="L8150" s="3">
        <v>10317.64</v>
      </c>
      <c r="M8150">
        <v>6.1</v>
      </c>
      <c r="N8150" t="s">
        <v>53</v>
      </c>
      <c r="O8150" t="s">
        <v>32</v>
      </c>
      <c r="P8150">
        <v>27213</v>
      </c>
      <c r="Q8150">
        <v>82126</v>
      </c>
      <c r="R8150">
        <v>10</v>
      </c>
      <c r="S8150" t="s">
        <v>50</v>
      </c>
    </row>
    <row r="8151" spans="1:19" x14ac:dyDescent="0.3">
      <c r="A8151">
        <v>133408</v>
      </c>
      <c r="B8151" s="1">
        <v>44693</v>
      </c>
      <c r="C8151" t="s">
        <v>91</v>
      </c>
      <c r="D8151" t="s">
        <v>40</v>
      </c>
      <c r="E8151" t="s">
        <v>27</v>
      </c>
      <c r="F8151" t="s">
        <v>108</v>
      </c>
      <c r="G8151" t="s">
        <v>29</v>
      </c>
      <c r="H8151" t="s">
        <v>43</v>
      </c>
      <c r="I8151" t="s">
        <v>23</v>
      </c>
      <c r="J8151" s="4">
        <v>0.09</v>
      </c>
      <c r="K8151" s="2">
        <f>86*Social_Media_Advertising_Sorted_First_10000_Rows[[#This Row],[Acquisition_Cost_Usd]]</f>
        <v>347713.48</v>
      </c>
      <c r="L8151" s="3">
        <v>4043.18</v>
      </c>
      <c r="M8151">
        <v>6.35</v>
      </c>
      <c r="N8151" t="s">
        <v>58</v>
      </c>
      <c r="O8151" t="s">
        <v>25</v>
      </c>
      <c r="P8151">
        <v>10157</v>
      </c>
      <c r="Q8151">
        <v>31605</v>
      </c>
      <c r="R8151">
        <v>3</v>
      </c>
      <c r="S8151" t="s">
        <v>45</v>
      </c>
    </row>
    <row r="8152" spans="1:19" hidden="1" x14ac:dyDescent="0.3">
      <c r="A8152">
        <v>133411</v>
      </c>
      <c r="B8152" s="1">
        <v>44819</v>
      </c>
      <c r="C8152" t="s">
        <v>46</v>
      </c>
      <c r="D8152" t="s">
        <v>61</v>
      </c>
      <c r="E8152" t="s">
        <v>62</v>
      </c>
      <c r="F8152" t="s">
        <v>108</v>
      </c>
      <c r="G8152" t="s">
        <v>29</v>
      </c>
      <c r="H8152" t="s">
        <v>30</v>
      </c>
      <c r="I8152" t="s">
        <v>31</v>
      </c>
      <c r="J8152" s="4">
        <v>0.11</v>
      </c>
      <c r="K8152" s="2">
        <f>86*Social_Media_Advertising_Sorted_First_10000_Rows[[#This Row],[Acquisition_Cost_Usd]]</f>
        <v>629809.81999999995</v>
      </c>
      <c r="L8152" s="3">
        <v>7323.37</v>
      </c>
      <c r="M8152">
        <v>2</v>
      </c>
      <c r="N8152" t="s">
        <v>24</v>
      </c>
      <c r="O8152" t="s">
        <v>25</v>
      </c>
      <c r="P8152">
        <v>19071</v>
      </c>
      <c r="Q8152">
        <v>58008</v>
      </c>
      <c r="R8152">
        <v>4</v>
      </c>
      <c r="S8152" t="s">
        <v>45</v>
      </c>
    </row>
    <row r="8153" spans="1:19" x14ac:dyDescent="0.3">
      <c r="A8153">
        <v>133415</v>
      </c>
      <c r="B8153" s="1">
        <v>44687</v>
      </c>
      <c r="C8153" t="s">
        <v>91</v>
      </c>
      <c r="D8153" t="s">
        <v>18</v>
      </c>
      <c r="E8153" t="s">
        <v>27</v>
      </c>
      <c r="F8153" t="s">
        <v>90</v>
      </c>
      <c r="G8153" t="s">
        <v>60</v>
      </c>
      <c r="H8153" t="s">
        <v>52</v>
      </c>
      <c r="I8153" t="s">
        <v>37</v>
      </c>
      <c r="J8153" s="4">
        <v>0.09</v>
      </c>
      <c r="K8153" s="2">
        <f>86*Social_Media_Advertising_Sorted_First_10000_Rows[[#This Row],[Acquisition_Cost_Usd]]</f>
        <v>1099313.92</v>
      </c>
      <c r="L8153" s="3">
        <v>12782.72</v>
      </c>
      <c r="M8153">
        <v>0.14299781093608049</v>
      </c>
      <c r="N8153" t="s">
        <v>58</v>
      </c>
      <c r="O8153" t="s">
        <v>49</v>
      </c>
      <c r="P8153">
        <v>19869</v>
      </c>
      <c r="Q8153">
        <v>65678</v>
      </c>
      <c r="R8153">
        <v>1</v>
      </c>
      <c r="S8153" t="s">
        <v>33</v>
      </c>
    </row>
    <row r="8154" spans="1:19" x14ac:dyDescent="0.3">
      <c r="A8154">
        <v>133420</v>
      </c>
      <c r="B8154" s="1">
        <v>44859</v>
      </c>
      <c r="C8154" t="s">
        <v>77</v>
      </c>
      <c r="D8154" t="s">
        <v>40</v>
      </c>
      <c r="E8154" t="s">
        <v>27</v>
      </c>
      <c r="F8154" t="s">
        <v>74</v>
      </c>
      <c r="G8154" t="s">
        <v>29</v>
      </c>
      <c r="H8154" t="s">
        <v>22</v>
      </c>
      <c r="I8154" t="s">
        <v>23</v>
      </c>
      <c r="J8154" s="4">
        <v>0.1</v>
      </c>
      <c r="K8154" s="2">
        <f>86*Social_Media_Advertising_Sorted_First_10000_Rows[[#This Row],[Acquisition_Cost_Usd]]</f>
        <v>976753.6</v>
      </c>
      <c r="L8154" s="3">
        <v>11357.6</v>
      </c>
      <c r="M8154">
        <v>3.9</v>
      </c>
      <c r="N8154" t="s">
        <v>53</v>
      </c>
      <c r="O8154" t="s">
        <v>25</v>
      </c>
      <c r="P8154">
        <v>30050</v>
      </c>
      <c r="Q8154">
        <v>90530</v>
      </c>
      <c r="R8154">
        <v>6</v>
      </c>
      <c r="S8154" t="s">
        <v>64</v>
      </c>
    </row>
    <row r="8155" spans="1:19" x14ac:dyDescent="0.3">
      <c r="A8155">
        <v>133432</v>
      </c>
      <c r="B8155" s="1">
        <v>44831</v>
      </c>
      <c r="C8155" t="s">
        <v>46</v>
      </c>
      <c r="D8155" t="s">
        <v>18</v>
      </c>
      <c r="E8155" t="s">
        <v>55</v>
      </c>
      <c r="F8155" t="s">
        <v>106</v>
      </c>
      <c r="G8155" t="s">
        <v>42</v>
      </c>
      <c r="H8155" t="s">
        <v>52</v>
      </c>
      <c r="I8155" t="s">
        <v>31</v>
      </c>
      <c r="J8155" s="4">
        <v>0.13</v>
      </c>
      <c r="K8155" s="2">
        <f>86*Social_Media_Advertising_Sorted_First_10000_Rows[[#This Row],[Acquisition_Cost_Usd]]</f>
        <v>1180092.8600000001</v>
      </c>
      <c r="L8155" s="3">
        <v>13722.01</v>
      </c>
      <c r="M8155">
        <v>4.9000000000000004</v>
      </c>
      <c r="N8155" t="s">
        <v>53</v>
      </c>
      <c r="O8155" t="s">
        <v>32</v>
      </c>
      <c r="P8155">
        <v>36076</v>
      </c>
      <c r="Q8155">
        <v>108377</v>
      </c>
      <c r="R8155">
        <v>1</v>
      </c>
      <c r="S8155" t="s">
        <v>26</v>
      </c>
    </row>
    <row r="8156" spans="1:19" x14ac:dyDescent="0.3">
      <c r="A8156">
        <v>133434</v>
      </c>
      <c r="B8156" s="1">
        <v>44608</v>
      </c>
      <c r="C8156" t="s">
        <v>65</v>
      </c>
      <c r="D8156" t="s">
        <v>40</v>
      </c>
      <c r="E8156" t="s">
        <v>35</v>
      </c>
      <c r="F8156" t="s">
        <v>76</v>
      </c>
      <c r="G8156" t="s">
        <v>42</v>
      </c>
      <c r="H8156" t="s">
        <v>30</v>
      </c>
      <c r="I8156" t="s">
        <v>37</v>
      </c>
      <c r="J8156" s="4">
        <v>7.0000000000000007E-2</v>
      </c>
      <c r="K8156" s="2">
        <f>86*Social_Media_Advertising_Sorted_First_10000_Rows[[#This Row],[Acquisition_Cost_Usd]]</f>
        <v>535154.77999999991</v>
      </c>
      <c r="L8156" s="3">
        <v>6222.73</v>
      </c>
      <c r="M8156">
        <v>0.7972127959686488</v>
      </c>
      <c r="N8156" t="s">
        <v>24</v>
      </c>
      <c r="O8156" t="s">
        <v>49</v>
      </c>
      <c r="P8156">
        <v>9453</v>
      </c>
      <c r="Q8156">
        <v>31764</v>
      </c>
      <c r="R8156">
        <v>1</v>
      </c>
      <c r="S8156" t="s">
        <v>45</v>
      </c>
    </row>
    <row r="8157" spans="1:19" x14ac:dyDescent="0.3">
      <c r="A8157">
        <v>133435</v>
      </c>
      <c r="B8157" s="1">
        <v>44777</v>
      </c>
      <c r="C8157" t="s">
        <v>79</v>
      </c>
      <c r="D8157" t="s">
        <v>18</v>
      </c>
      <c r="E8157" t="s">
        <v>35</v>
      </c>
      <c r="F8157" t="s">
        <v>20</v>
      </c>
      <c r="G8157" t="s">
        <v>60</v>
      </c>
      <c r="H8157" t="s">
        <v>52</v>
      </c>
      <c r="I8157" t="s">
        <v>23</v>
      </c>
      <c r="J8157" s="4">
        <v>0.05</v>
      </c>
      <c r="K8157" s="2">
        <f>86*Social_Media_Advertising_Sorted_First_10000_Rows[[#This Row],[Acquisition_Cost_Usd]]</f>
        <v>1175736.96</v>
      </c>
      <c r="L8157" s="3">
        <v>13671.36</v>
      </c>
      <c r="M8157">
        <v>2.69</v>
      </c>
      <c r="N8157" t="s">
        <v>24</v>
      </c>
      <c r="O8157" t="s">
        <v>49</v>
      </c>
      <c r="P8157">
        <v>35970</v>
      </c>
      <c r="Q8157">
        <v>108063</v>
      </c>
      <c r="R8157">
        <v>9</v>
      </c>
      <c r="S8157" t="s">
        <v>26</v>
      </c>
    </row>
    <row r="8158" spans="1:19" x14ac:dyDescent="0.3">
      <c r="A8158">
        <v>133436</v>
      </c>
      <c r="B8158" s="1">
        <v>44765</v>
      </c>
      <c r="C8158" t="s">
        <v>67</v>
      </c>
      <c r="D8158" t="s">
        <v>40</v>
      </c>
      <c r="E8158" t="s">
        <v>19</v>
      </c>
      <c r="F8158" t="s">
        <v>63</v>
      </c>
      <c r="G8158" t="s">
        <v>42</v>
      </c>
      <c r="H8158" t="s">
        <v>43</v>
      </c>
      <c r="I8158" t="s">
        <v>37</v>
      </c>
      <c r="J8158" s="4">
        <v>0.02</v>
      </c>
      <c r="K8158" s="2">
        <f>86*Social_Media_Advertising_Sorted_First_10000_Rows[[#This Row],[Acquisition_Cost_Usd]]</f>
        <v>279480.21999999997</v>
      </c>
      <c r="L8158" s="3">
        <v>3249.77</v>
      </c>
      <c r="M8158">
        <v>1.131470179031737</v>
      </c>
      <c r="N8158" t="s">
        <v>53</v>
      </c>
      <c r="O8158" t="s">
        <v>49</v>
      </c>
      <c r="P8158">
        <v>4712</v>
      </c>
      <c r="Q8158">
        <v>16327</v>
      </c>
      <c r="R8158">
        <v>1</v>
      </c>
      <c r="S8158" t="s">
        <v>64</v>
      </c>
    </row>
    <row r="8159" spans="1:19" x14ac:dyDescent="0.3">
      <c r="A8159">
        <v>133439</v>
      </c>
      <c r="B8159" s="1">
        <v>44676</v>
      </c>
      <c r="C8159" t="s">
        <v>34</v>
      </c>
      <c r="D8159" t="s">
        <v>40</v>
      </c>
      <c r="E8159" t="s">
        <v>35</v>
      </c>
      <c r="F8159" t="s">
        <v>66</v>
      </c>
      <c r="G8159" t="s">
        <v>21</v>
      </c>
      <c r="H8159" t="s">
        <v>52</v>
      </c>
      <c r="I8159" t="s">
        <v>37</v>
      </c>
      <c r="J8159" s="4">
        <v>0.04</v>
      </c>
      <c r="K8159" s="2">
        <f>86*Social_Media_Advertising_Sorted_First_10000_Rows[[#This Row],[Acquisition_Cost_Usd]]</f>
        <v>1044181.9</v>
      </c>
      <c r="L8159" s="3">
        <v>12141.65</v>
      </c>
      <c r="M8159">
        <v>0.93663566163132739</v>
      </c>
      <c r="N8159" t="s">
        <v>38</v>
      </c>
      <c r="O8159" t="s">
        <v>32</v>
      </c>
      <c r="P8159">
        <v>18876</v>
      </c>
      <c r="Q8159">
        <v>62446</v>
      </c>
      <c r="R8159">
        <v>1</v>
      </c>
      <c r="S8159" t="s">
        <v>64</v>
      </c>
    </row>
    <row r="8160" spans="1:19" x14ac:dyDescent="0.3">
      <c r="A8160">
        <v>133441</v>
      </c>
      <c r="B8160" s="1">
        <v>44595</v>
      </c>
      <c r="C8160" t="s">
        <v>65</v>
      </c>
      <c r="D8160" t="s">
        <v>18</v>
      </c>
      <c r="E8160" t="s">
        <v>35</v>
      </c>
      <c r="F8160" t="s">
        <v>66</v>
      </c>
      <c r="G8160" t="s">
        <v>29</v>
      </c>
      <c r="H8160" t="s">
        <v>30</v>
      </c>
      <c r="I8160" t="s">
        <v>23</v>
      </c>
      <c r="J8160" s="4">
        <v>0.09</v>
      </c>
      <c r="K8160" s="2">
        <f>86*Social_Media_Advertising_Sorted_First_10000_Rows[[#This Row],[Acquisition_Cost_Usd]]</f>
        <v>594069.07999999996</v>
      </c>
      <c r="L8160" s="3">
        <v>6907.78</v>
      </c>
      <c r="M8160">
        <v>2.93</v>
      </c>
      <c r="N8160" t="s">
        <v>58</v>
      </c>
      <c r="O8160" t="s">
        <v>32</v>
      </c>
      <c r="P8160">
        <v>17948</v>
      </c>
      <c r="Q8160">
        <v>54683</v>
      </c>
      <c r="R8160">
        <v>5</v>
      </c>
      <c r="S8160" t="s">
        <v>64</v>
      </c>
    </row>
    <row r="8161" spans="1:19" x14ac:dyDescent="0.3">
      <c r="A8161">
        <v>133442</v>
      </c>
      <c r="B8161" s="1">
        <v>44590</v>
      </c>
      <c r="C8161" t="s">
        <v>17</v>
      </c>
      <c r="D8161" t="s">
        <v>18</v>
      </c>
      <c r="E8161" t="s">
        <v>35</v>
      </c>
      <c r="F8161" t="s">
        <v>76</v>
      </c>
      <c r="G8161" t="s">
        <v>60</v>
      </c>
      <c r="H8161" t="s">
        <v>52</v>
      </c>
      <c r="I8161" t="s">
        <v>23</v>
      </c>
      <c r="J8161" s="4">
        <v>0.11</v>
      </c>
      <c r="K8161" s="2">
        <f>86*Social_Media_Advertising_Sorted_First_10000_Rows[[#This Row],[Acquisition_Cost_Usd]]</f>
        <v>993607.02</v>
      </c>
      <c r="L8161" s="3">
        <v>11553.57</v>
      </c>
      <c r="M8161">
        <v>3.3</v>
      </c>
      <c r="N8161" t="s">
        <v>53</v>
      </c>
      <c r="O8161" t="s">
        <v>25</v>
      </c>
      <c r="P8161">
        <v>30587</v>
      </c>
      <c r="Q8161">
        <v>92120</v>
      </c>
      <c r="R8161">
        <v>1</v>
      </c>
      <c r="S8161" t="s">
        <v>45</v>
      </c>
    </row>
    <row r="8162" spans="1:19" x14ac:dyDescent="0.3">
      <c r="A8162">
        <v>133459</v>
      </c>
      <c r="B8162" s="1">
        <v>44829</v>
      </c>
      <c r="C8162" t="s">
        <v>46</v>
      </c>
      <c r="D8162" t="s">
        <v>40</v>
      </c>
      <c r="E8162" t="s">
        <v>27</v>
      </c>
      <c r="F8162" t="s">
        <v>90</v>
      </c>
      <c r="G8162" t="s">
        <v>60</v>
      </c>
      <c r="H8162" t="s">
        <v>30</v>
      </c>
      <c r="I8162" t="s">
        <v>23</v>
      </c>
      <c r="J8162" s="4">
        <v>0.05</v>
      </c>
      <c r="K8162" s="2">
        <f>86*Social_Media_Advertising_Sorted_First_10000_Rows[[#This Row],[Acquisition_Cost_Usd]]</f>
        <v>412782.8</v>
      </c>
      <c r="L8162" s="3">
        <v>4799.8</v>
      </c>
      <c r="M8162">
        <v>1.88</v>
      </c>
      <c r="N8162" t="s">
        <v>44</v>
      </c>
      <c r="O8162" t="s">
        <v>49</v>
      </c>
      <c r="P8162">
        <v>12225</v>
      </c>
      <c r="Q8162">
        <v>37731</v>
      </c>
      <c r="R8162">
        <v>2</v>
      </c>
      <c r="S8162" t="s">
        <v>33</v>
      </c>
    </row>
    <row r="8163" spans="1:19" hidden="1" x14ac:dyDescent="0.3">
      <c r="A8163">
        <v>133468</v>
      </c>
      <c r="B8163" s="1">
        <v>44814</v>
      </c>
      <c r="C8163" t="s">
        <v>46</v>
      </c>
      <c r="D8163" t="s">
        <v>61</v>
      </c>
      <c r="E8163" t="s">
        <v>62</v>
      </c>
      <c r="F8163" t="s">
        <v>83</v>
      </c>
      <c r="G8163" t="s">
        <v>42</v>
      </c>
      <c r="H8163" t="s">
        <v>43</v>
      </c>
      <c r="I8163" t="s">
        <v>48</v>
      </c>
      <c r="J8163" s="4">
        <v>0.06</v>
      </c>
      <c r="K8163" s="2">
        <f>86*Social_Media_Advertising_Sorted_First_10000_Rows[[#This Row],[Acquisition_Cost_Usd]]</f>
        <v>43000</v>
      </c>
      <c r="L8163" s="3">
        <v>500</v>
      </c>
      <c r="M8163">
        <v>7.04</v>
      </c>
      <c r="N8163" t="s">
        <v>53</v>
      </c>
      <c r="O8163" t="s">
        <v>32</v>
      </c>
      <c r="P8163">
        <v>1782</v>
      </c>
      <c r="Q8163">
        <v>6798</v>
      </c>
      <c r="R8163">
        <v>5</v>
      </c>
      <c r="S8163" t="s">
        <v>64</v>
      </c>
    </row>
    <row r="8164" spans="1:19" x14ac:dyDescent="0.3">
      <c r="A8164">
        <v>133472</v>
      </c>
      <c r="B8164" s="1">
        <v>44846</v>
      </c>
      <c r="C8164" t="s">
        <v>77</v>
      </c>
      <c r="D8164" t="s">
        <v>40</v>
      </c>
      <c r="E8164" t="s">
        <v>35</v>
      </c>
      <c r="F8164" t="s">
        <v>99</v>
      </c>
      <c r="G8164" t="s">
        <v>29</v>
      </c>
      <c r="H8164" t="s">
        <v>52</v>
      </c>
      <c r="I8164" t="s">
        <v>37</v>
      </c>
      <c r="J8164" s="4">
        <v>0.02</v>
      </c>
      <c r="K8164" s="2">
        <f>86*Social_Media_Advertising_Sorted_First_10000_Rows[[#This Row],[Acquisition_Cost_Usd]]</f>
        <v>1276983.8999999999</v>
      </c>
      <c r="L8164" s="3">
        <v>14848.65</v>
      </c>
      <c r="M8164">
        <v>0.57199124374432209</v>
      </c>
      <c r="N8164" t="s">
        <v>38</v>
      </c>
      <c r="O8164" t="s">
        <v>32</v>
      </c>
      <c r="P8164">
        <v>22432</v>
      </c>
      <c r="Q8164">
        <v>74025</v>
      </c>
      <c r="R8164">
        <v>1</v>
      </c>
      <c r="S8164" t="s">
        <v>33</v>
      </c>
    </row>
    <row r="8165" spans="1:19" x14ac:dyDescent="0.3">
      <c r="A8165">
        <v>133473</v>
      </c>
      <c r="B8165" s="1">
        <v>44651</v>
      </c>
      <c r="C8165" t="s">
        <v>39</v>
      </c>
      <c r="D8165" t="s">
        <v>18</v>
      </c>
      <c r="E8165" t="s">
        <v>35</v>
      </c>
      <c r="F8165" t="s">
        <v>72</v>
      </c>
      <c r="G8165" t="s">
        <v>29</v>
      </c>
      <c r="H8165" t="s">
        <v>52</v>
      </c>
      <c r="I8165" t="s">
        <v>23</v>
      </c>
      <c r="J8165" s="4">
        <v>0.04</v>
      </c>
      <c r="K8165" s="2">
        <f>86*Social_Media_Advertising_Sorted_First_10000_Rows[[#This Row],[Acquisition_Cost_Usd]]</f>
        <v>1122143.48</v>
      </c>
      <c r="L8165" s="3">
        <v>13048.18</v>
      </c>
      <c r="M8165">
        <v>6.75</v>
      </c>
      <c r="N8165" t="s">
        <v>44</v>
      </c>
      <c r="O8165" t="s">
        <v>32</v>
      </c>
      <c r="P8165">
        <v>34499</v>
      </c>
      <c r="Q8165">
        <v>103706</v>
      </c>
      <c r="R8165">
        <v>7</v>
      </c>
      <c r="S8165" t="s">
        <v>64</v>
      </c>
    </row>
    <row r="8166" spans="1:19" x14ac:dyDescent="0.3">
      <c r="A8166">
        <v>133474</v>
      </c>
      <c r="B8166" s="1">
        <v>44620</v>
      </c>
      <c r="C8166" t="s">
        <v>65</v>
      </c>
      <c r="D8166" t="s">
        <v>18</v>
      </c>
      <c r="E8166" t="s">
        <v>35</v>
      </c>
      <c r="F8166" t="s">
        <v>84</v>
      </c>
      <c r="G8166" t="s">
        <v>60</v>
      </c>
      <c r="H8166" t="s">
        <v>52</v>
      </c>
      <c r="I8166" t="s">
        <v>48</v>
      </c>
      <c r="J8166" s="4">
        <v>0.03</v>
      </c>
      <c r="K8166" s="2">
        <f>86*Social_Media_Advertising_Sorted_First_10000_Rows[[#This Row],[Acquisition_Cost_Usd]]</f>
        <v>1120819.08</v>
      </c>
      <c r="L8166" s="3">
        <v>13032.78</v>
      </c>
      <c r="M8166">
        <v>1.49</v>
      </c>
      <c r="N8166" t="s">
        <v>44</v>
      </c>
      <c r="O8166" t="s">
        <v>25</v>
      </c>
      <c r="P8166">
        <v>34459</v>
      </c>
      <c r="Q8166">
        <v>103588</v>
      </c>
      <c r="R8166">
        <v>5</v>
      </c>
      <c r="S8166" t="s">
        <v>50</v>
      </c>
    </row>
    <row r="8167" spans="1:19" hidden="1" x14ac:dyDescent="0.3">
      <c r="A8167">
        <v>133476</v>
      </c>
      <c r="B8167" s="1">
        <v>44752</v>
      </c>
      <c r="C8167" t="s">
        <v>67</v>
      </c>
      <c r="D8167" t="s">
        <v>61</v>
      </c>
      <c r="E8167" t="s">
        <v>62</v>
      </c>
      <c r="F8167" t="s">
        <v>82</v>
      </c>
      <c r="G8167" t="s">
        <v>29</v>
      </c>
      <c r="H8167" t="s">
        <v>22</v>
      </c>
      <c r="I8167" t="s">
        <v>31</v>
      </c>
      <c r="J8167" s="4">
        <v>0.13</v>
      </c>
      <c r="K8167" s="2">
        <f>86*Social_Media_Advertising_Sorted_First_10000_Rows[[#This Row],[Acquisition_Cost_Usd]]</f>
        <v>821163.26</v>
      </c>
      <c r="L8167" s="3">
        <v>9548.41</v>
      </c>
      <c r="M8167">
        <v>5.68</v>
      </c>
      <c r="N8167" t="s">
        <v>38</v>
      </c>
      <c r="O8167" t="s">
        <v>32</v>
      </c>
      <c r="P8167">
        <v>25116</v>
      </c>
      <c r="Q8167">
        <v>75915</v>
      </c>
      <c r="R8167">
        <v>5</v>
      </c>
      <c r="S8167" t="s">
        <v>26</v>
      </c>
    </row>
    <row r="8168" spans="1:19" x14ac:dyDescent="0.3">
      <c r="A8168">
        <v>133485</v>
      </c>
      <c r="B8168" s="1">
        <v>44726</v>
      </c>
      <c r="C8168" t="s">
        <v>69</v>
      </c>
      <c r="D8168" t="s">
        <v>18</v>
      </c>
      <c r="E8168" t="s">
        <v>35</v>
      </c>
      <c r="F8168" t="s">
        <v>103</v>
      </c>
      <c r="G8168" t="s">
        <v>60</v>
      </c>
      <c r="H8168" t="s">
        <v>22</v>
      </c>
      <c r="I8168" t="s">
        <v>48</v>
      </c>
      <c r="J8168" s="4">
        <v>0.01</v>
      </c>
      <c r="K8168" s="2">
        <f>86*Social_Media_Advertising_Sorted_First_10000_Rows[[#This Row],[Acquisition_Cost_Usd]]</f>
        <v>816471.1</v>
      </c>
      <c r="L8168" s="3">
        <v>9493.85</v>
      </c>
      <c r="M8168">
        <v>6.45</v>
      </c>
      <c r="N8168" t="s">
        <v>38</v>
      </c>
      <c r="O8168" t="s">
        <v>32</v>
      </c>
      <c r="P8168">
        <v>24962</v>
      </c>
      <c r="Q8168">
        <v>75457</v>
      </c>
      <c r="R8168">
        <v>2</v>
      </c>
      <c r="S8168" t="s">
        <v>45</v>
      </c>
    </row>
    <row r="8169" spans="1:19" x14ac:dyDescent="0.3">
      <c r="A8169">
        <v>133487</v>
      </c>
      <c r="B8169" s="1">
        <v>44791</v>
      </c>
      <c r="C8169" t="s">
        <v>79</v>
      </c>
      <c r="D8169" t="s">
        <v>40</v>
      </c>
      <c r="E8169" t="s">
        <v>35</v>
      </c>
      <c r="F8169" t="s">
        <v>28</v>
      </c>
      <c r="G8169" t="s">
        <v>21</v>
      </c>
      <c r="H8169" t="s">
        <v>22</v>
      </c>
      <c r="I8169" t="s">
        <v>37</v>
      </c>
      <c r="J8169" s="4">
        <v>7.0000000000000007E-2</v>
      </c>
      <c r="K8169" s="2">
        <f>86*Social_Media_Advertising_Sorted_First_10000_Rows[[#This Row],[Acquisition_Cost_Usd]]</f>
        <v>792737.67999999993</v>
      </c>
      <c r="L8169" s="3">
        <v>9217.8799999999992</v>
      </c>
      <c r="M8169">
        <v>0.27527078605195499</v>
      </c>
      <c r="N8169" t="s">
        <v>53</v>
      </c>
      <c r="O8169" t="s">
        <v>25</v>
      </c>
      <c r="P8169">
        <v>14220</v>
      </c>
      <c r="Q8169">
        <v>47286</v>
      </c>
      <c r="R8169">
        <v>1</v>
      </c>
      <c r="S8169" t="s">
        <v>33</v>
      </c>
    </row>
    <row r="8170" spans="1:19" x14ac:dyDescent="0.3">
      <c r="A8170">
        <v>133493</v>
      </c>
      <c r="B8170" s="1">
        <v>44910</v>
      </c>
      <c r="C8170" t="s">
        <v>54</v>
      </c>
      <c r="D8170" t="s">
        <v>18</v>
      </c>
      <c r="E8170" t="s">
        <v>55</v>
      </c>
      <c r="F8170" t="s">
        <v>68</v>
      </c>
      <c r="G8170" t="s">
        <v>21</v>
      </c>
      <c r="H8170" t="s">
        <v>52</v>
      </c>
      <c r="I8170" t="s">
        <v>31</v>
      </c>
      <c r="J8170" s="4">
        <v>0.01</v>
      </c>
      <c r="K8170" s="2">
        <f>86*Social_Media_Advertising_Sorted_First_10000_Rows[[#This Row],[Acquisition_Cost_Usd]]</f>
        <v>1146462.5599999998</v>
      </c>
      <c r="L8170" s="3">
        <v>13330.96</v>
      </c>
      <c r="M8170">
        <v>2.2999999999999998</v>
      </c>
      <c r="N8170" t="s">
        <v>44</v>
      </c>
      <c r="O8170" t="s">
        <v>32</v>
      </c>
      <c r="P8170">
        <v>35180</v>
      </c>
      <c r="Q8170">
        <v>105725</v>
      </c>
      <c r="R8170">
        <v>5</v>
      </c>
      <c r="S8170" t="s">
        <v>45</v>
      </c>
    </row>
    <row r="8171" spans="1:19" x14ac:dyDescent="0.3">
      <c r="A8171">
        <v>133499</v>
      </c>
      <c r="B8171" s="1">
        <v>44590</v>
      </c>
      <c r="C8171" t="s">
        <v>17</v>
      </c>
      <c r="D8171" t="s">
        <v>18</v>
      </c>
      <c r="E8171" t="s">
        <v>27</v>
      </c>
      <c r="F8171" t="s">
        <v>82</v>
      </c>
      <c r="G8171" t="s">
        <v>29</v>
      </c>
      <c r="H8171" t="s">
        <v>22</v>
      </c>
      <c r="I8171" t="s">
        <v>23</v>
      </c>
      <c r="J8171" s="4">
        <v>0.02</v>
      </c>
      <c r="K8171" s="2">
        <f>86*Social_Media_Advertising_Sorted_First_10000_Rows[[#This Row],[Acquisition_Cost_Usd]]</f>
        <v>824196.48</v>
      </c>
      <c r="L8171" s="3">
        <v>9583.68</v>
      </c>
      <c r="M8171">
        <v>3.87</v>
      </c>
      <c r="N8171" t="s">
        <v>24</v>
      </c>
      <c r="O8171" t="s">
        <v>32</v>
      </c>
      <c r="P8171">
        <v>25211</v>
      </c>
      <c r="Q8171">
        <v>76195</v>
      </c>
      <c r="R8171">
        <v>1</v>
      </c>
      <c r="S8171" t="s">
        <v>26</v>
      </c>
    </row>
    <row r="8172" spans="1:19" x14ac:dyDescent="0.3">
      <c r="A8172">
        <v>133507</v>
      </c>
      <c r="B8172" s="1">
        <v>44713</v>
      </c>
      <c r="C8172" t="s">
        <v>69</v>
      </c>
      <c r="D8172" t="s">
        <v>18</v>
      </c>
      <c r="E8172" t="s">
        <v>19</v>
      </c>
      <c r="F8172" t="s">
        <v>41</v>
      </c>
      <c r="G8172" t="s">
        <v>60</v>
      </c>
      <c r="H8172" t="s">
        <v>30</v>
      </c>
      <c r="I8172" t="s">
        <v>31</v>
      </c>
      <c r="J8172" s="4">
        <v>0.06</v>
      </c>
      <c r="K8172" s="2">
        <f>86*Social_Media_Advertising_Sorted_First_10000_Rows[[#This Row],[Acquisition_Cost_Usd]]</f>
        <v>636898.80000000005</v>
      </c>
      <c r="L8172" s="3">
        <v>7405.8</v>
      </c>
      <c r="M8172">
        <v>3.67</v>
      </c>
      <c r="N8172" t="s">
        <v>38</v>
      </c>
      <c r="O8172" t="s">
        <v>49</v>
      </c>
      <c r="P8172">
        <v>19283</v>
      </c>
      <c r="Q8172">
        <v>58637</v>
      </c>
      <c r="R8172">
        <v>1</v>
      </c>
      <c r="S8172" t="s">
        <v>45</v>
      </c>
    </row>
    <row r="8173" spans="1:19" x14ac:dyDescent="0.3">
      <c r="A8173">
        <v>133509</v>
      </c>
      <c r="B8173" s="1">
        <v>44842</v>
      </c>
      <c r="C8173" t="s">
        <v>77</v>
      </c>
      <c r="D8173" t="s">
        <v>18</v>
      </c>
      <c r="E8173" t="s">
        <v>27</v>
      </c>
      <c r="F8173" t="s">
        <v>103</v>
      </c>
      <c r="G8173" t="s">
        <v>29</v>
      </c>
      <c r="H8173" t="s">
        <v>22</v>
      </c>
      <c r="I8173" t="s">
        <v>37</v>
      </c>
      <c r="J8173" s="4">
        <v>0.08</v>
      </c>
      <c r="K8173" s="2">
        <f>86*Social_Media_Advertising_Sorted_First_10000_Rows[[#This Row],[Acquisition_Cost_Usd]]</f>
        <v>926693</v>
      </c>
      <c r="L8173" s="3">
        <v>10775.5</v>
      </c>
      <c r="M8173">
        <v>0.58450355220122907</v>
      </c>
      <c r="N8173" t="s">
        <v>38</v>
      </c>
      <c r="O8173" t="s">
        <v>25</v>
      </c>
      <c r="P8173">
        <v>16716</v>
      </c>
      <c r="Q8173">
        <v>55413</v>
      </c>
      <c r="R8173">
        <v>1</v>
      </c>
      <c r="S8173" t="s">
        <v>45</v>
      </c>
    </row>
    <row r="8174" spans="1:19" x14ac:dyDescent="0.3">
      <c r="A8174">
        <v>133511</v>
      </c>
      <c r="B8174" s="1">
        <v>44603</v>
      </c>
      <c r="C8174" t="s">
        <v>65</v>
      </c>
      <c r="D8174" t="s">
        <v>18</v>
      </c>
      <c r="E8174" t="s">
        <v>27</v>
      </c>
      <c r="F8174" t="s">
        <v>92</v>
      </c>
      <c r="G8174" t="s">
        <v>21</v>
      </c>
      <c r="H8174" t="s">
        <v>52</v>
      </c>
      <c r="I8174" t="s">
        <v>23</v>
      </c>
      <c r="J8174" s="4">
        <v>0.1</v>
      </c>
      <c r="K8174" s="2">
        <f>86*Social_Media_Advertising_Sorted_First_10000_Rows[[#This Row],[Acquisition_Cost_Usd]]</f>
        <v>1006550.88</v>
      </c>
      <c r="L8174" s="3">
        <v>11704.08</v>
      </c>
      <c r="M8174">
        <v>7.14</v>
      </c>
      <c r="N8174" t="s">
        <v>24</v>
      </c>
      <c r="O8174" t="s">
        <v>49</v>
      </c>
      <c r="P8174">
        <v>30989</v>
      </c>
      <c r="Q8174">
        <v>93311</v>
      </c>
      <c r="R8174">
        <v>5</v>
      </c>
      <c r="S8174" t="s">
        <v>50</v>
      </c>
    </row>
    <row r="8175" spans="1:19" x14ac:dyDescent="0.3">
      <c r="A8175">
        <v>133512</v>
      </c>
      <c r="B8175" s="1">
        <v>44908</v>
      </c>
      <c r="C8175" t="s">
        <v>54</v>
      </c>
      <c r="D8175" t="s">
        <v>18</v>
      </c>
      <c r="E8175" t="s">
        <v>35</v>
      </c>
      <c r="F8175" t="s">
        <v>103</v>
      </c>
      <c r="G8175" t="s">
        <v>60</v>
      </c>
      <c r="H8175" t="s">
        <v>52</v>
      </c>
      <c r="I8175" t="s">
        <v>37</v>
      </c>
      <c r="J8175" s="4">
        <v>0.1</v>
      </c>
      <c r="K8175" s="2">
        <f>86*Social_Media_Advertising_Sorted_First_10000_Rows[[#This Row],[Acquisition_Cost_Usd]]</f>
        <v>1200234.0599999998</v>
      </c>
      <c r="L8175" s="3">
        <v>13956.21</v>
      </c>
      <c r="M8175">
        <v>1.0224343481929756</v>
      </c>
      <c r="N8175" t="s">
        <v>44</v>
      </c>
      <c r="O8175" t="s">
        <v>25</v>
      </c>
      <c r="P8175">
        <v>21482</v>
      </c>
      <c r="Q8175">
        <v>70930</v>
      </c>
      <c r="R8175">
        <v>1</v>
      </c>
      <c r="S8175" t="s">
        <v>45</v>
      </c>
    </row>
    <row r="8176" spans="1:19" x14ac:dyDescent="0.3">
      <c r="A8176">
        <v>133515</v>
      </c>
      <c r="B8176" s="1">
        <v>44755</v>
      </c>
      <c r="C8176" t="s">
        <v>67</v>
      </c>
      <c r="D8176" t="s">
        <v>40</v>
      </c>
      <c r="E8176" t="s">
        <v>19</v>
      </c>
      <c r="F8176" t="s">
        <v>93</v>
      </c>
      <c r="G8176" t="s">
        <v>21</v>
      </c>
      <c r="H8176" t="s">
        <v>22</v>
      </c>
      <c r="I8176" t="s">
        <v>37</v>
      </c>
      <c r="J8176" s="4">
        <v>7.0000000000000007E-2</v>
      </c>
      <c r="K8176" s="2">
        <f>86*Social_Media_Advertising_Sorted_First_10000_Rows[[#This Row],[Acquisition_Cost_Usd]]</f>
        <v>901393.52</v>
      </c>
      <c r="L8176" s="3">
        <v>10481.32</v>
      </c>
      <c r="M8176">
        <v>0.3825191442540154</v>
      </c>
      <c r="N8176" t="s">
        <v>58</v>
      </c>
      <c r="O8176" t="s">
        <v>25</v>
      </c>
      <c r="P8176">
        <v>16250</v>
      </c>
      <c r="Q8176">
        <v>53893</v>
      </c>
      <c r="R8176">
        <v>1</v>
      </c>
      <c r="S8176" t="s">
        <v>45</v>
      </c>
    </row>
    <row r="8177" spans="1:19" x14ac:dyDescent="0.3">
      <c r="A8177">
        <v>133516</v>
      </c>
      <c r="B8177" s="1">
        <v>44773</v>
      </c>
      <c r="C8177" t="s">
        <v>67</v>
      </c>
      <c r="D8177" t="s">
        <v>18</v>
      </c>
      <c r="E8177" t="s">
        <v>27</v>
      </c>
      <c r="F8177" t="s">
        <v>107</v>
      </c>
      <c r="G8177" t="s">
        <v>60</v>
      </c>
      <c r="H8177" t="s">
        <v>22</v>
      </c>
      <c r="I8177" t="s">
        <v>31</v>
      </c>
      <c r="J8177" s="4">
        <v>0.1</v>
      </c>
      <c r="K8177" s="2">
        <f>86*Social_Media_Advertising_Sorted_First_10000_Rows[[#This Row],[Acquisition_Cost_Usd]]</f>
        <v>672630.94</v>
      </c>
      <c r="L8177" s="3">
        <v>7821.29</v>
      </c>
      <c r="M8177">
        <v>4.51</v>
      </c>
      <c r="N8177" t="s">
        <v>53</v>
      </c>
      <c r="O8177" t="s">
        <v>32</v>
      </c>
      <c r="P8177">
        <v>20425</v>
      </c>
      <c r="Q8177">
        <v>62019</v>
      </c>
      <c r="R8177">
        <v>2</v>
      </c>
      <c r="S8177" t="s">
        <v>26</v>
      </c>
    </row>
    <row r="8178" spans="1:19" x14ac:dyDescent="0.3">
      <c r="A8178">
        <v>133521</v>
      </c>
      <c r="B8178" s="1">
        <v>44650</v>
      </c>
      <c r="C8178" t="s">
        <v>39</v>
      </c>
      <c r="D8178" t="s">
        <v>40</v>
      </c>
      <c r="E8178" t="s">
        <v>55</v>
      </c>
      <c r="F8178" t="s">
        <v>107</v>
      </c>
      <c r="G8178" t="s">
        <v>21</v>
      </c>
      <c r="H8178" t="s">
        <v>22</v>
      </c>
      <c r="I8178" t="s">
        <v>48</v>
      </c>
      <c r="J8178" s="4">
        <v>0.06</v>
      </c>
      <c r="K8178" s="2">
        <f>86*Social_Media_Advertising_Sorted_First_10000_Rows[[#This Row],[Acquisition_Cost_Usd]]</f>
        <v>859865.84000000008</v>
      </c>
      <c r="L8178" s="3">
        <v>9998.44</v>
      </c>
      <c r="M8178">
        <v>7.66</v>
      </c>
      <c r="N8178" t="s">
        <v>58</v>
      </c>
      <c r="O8178" t="s">
        <v>49</v>
      </c>
      <c r="P8178">
        <v>26343</v>
      </c>
      <c r="Q8178">
        <v>79549</v>
      </c>
      <c r="R8178">
        <v>8</v>
      </c>
      <c r="S8178" t="s">
        <v>26</v>
      </c>
    </row>
    <row r="8179" spans="1:19" x14ac:dyDescent="0.3">
      <c r="A8179">
        <v>133527</v>
      </c>
      <c r="B8179" s="1">
        <v>44704</v>
      </c>
      <c r="C8179" t="s">
        <v>91</v>
      </c>
      <c r="D8179" t="s">
        <v>40</v>
      </c>
      <c r="E8179" t="s">
        <v>19</v>
      </c>
      <c r="F8179" t="s">
        <v>107</v>
      </c>
      <c r="G8179" t="s">
        <v>42</v>
      </c>
      <c r="H8179" t="s">
        <v>22</v>
      </c>
      <c r="I8179" t="s">
        <v>31</v>
      </c>
      <c r="J8179" s="4">
        <v>0.02</v>
      </c>
      <c r="K8179" s="2">
        <f>86*Social_Media_Advertising_Sorted_First_10000_Rows[[#This Row],[Acquisition_Cost_Usd]]</f>
        <v>961294.24</v>
      </c>
      <c r="L8179" s="3">
        <v>11177.84</v>
      </c>
      <c r="M8179">
        <v>4</v>
      </c>
      <c r="N8179" t="s">
        <v>44</v>
      </c>
      <c r="O8179" t="s">
        <v>49</v>
      </c>
      <c r="P8179">
        <v>29562</v>
      </c>
      <c r="Q8179">
        <v>89084</v>
      </c>
      <c r="R8179">
        <v>6</v>
      </c>
      <c r="S8179" t="s">
        <v>26</v>
      </c>
    </row>
    <row r="8180" spans="1:19" x14ac:dyDescent="0.3">
      <c r="A8180">
        <v>133532</v>
      </c>
      <c r="B8180" s="1">
        <v>44580</v>
      </c>
      <c r="C8180" t="s">
        <v>17</v>
      </c>
      <c r="D8180" t="s">
        <v>18</v>
      </c>
      <c r="E8180" t="s">
        <v>19</v>
      </c>
      <c r="F8180" t="s">
        <v>57</v>
      </c>
      <c r="G8180" t="s">
        <v>21</v>
      </c>
      <c r="H8180" t="s">
        <v>30</v>
      </c>
      <c r="I8180" t="s">
        <v>37</v>
      </c>
      <c r="J8180" s="4">
        <v>0.05</v>
      </c>
      <c r="K8180" s="2">
        <f>86*Social_Media_Advertising_Sorted_First_10000_Rows[[#This Row],[Acquisition_Cost_Usd]]</f>
        <v>542996.26</v>
      </c>
      <c r="L8180" s="3">
        <v>6313.91</v>
      </c>
      <c r="M8180">
        <v>0.74537608950431966</v>
      </c>
      <c r="N8180" t="s">
        <v>24</v>
      </c>
      <c r="O8180" t="s">
        <v>25</v>
      </c>
      <c r="P8180">
        <v>9601</v>
      </c>
      <c r="Q8180">
        <v>32246</v>
      </c>
      <c r="R8180">
        <v>1</v>
      </c>
      <c r="S8180" t="s">
        <v>26</v>
      </c>
    </row>
    <row r="8181" spans="1:19" x14ac:dyDescent="0.3">
      <c r="A8181">
        <v>133534</v>
      </c>
      <c r="B8181" s="1">
        <v>44717</v>
      </c>
      <c r="C8181" t="s">
        <v>69</v>
      </c>
      <c r="D8181" t="s">
        <v>18</v>
      </c>
      <c r="E8181" t="s">
        <v>19</v>
      </c>
      <c r="F8181" t="s">
        <v>59</v>
      </c>
      <c r="G8181" t="s">
        <v>60</v>
      </c>
      <c r="H8181" t="s">
        <v>30</v>
      </c>
      <c r="I8181" t="s">
        <v>31</v>
      </c>
      <c r="J8181" s="4">
        <v>7.0000000000000007E-2</v>
      </c>
      <c r="K8181" s="2">
        <f>86*Social_Media_Advertising_Sorted_First_10000_Rows[[#This Row],[Acquisition_Cost_Usd]]</f>
        <v>453379.10000000003</v>
      </c>
      <c r="L8181" s="3">
        <v>5271.85</v>
      </c>
      <c r="M8181">
        <v>3.48</v>
      </c>
      <c r="N8181" t="s">
        <v>53</v>
      </c>
      <c r="O8181" t="s">
        <v>49</v>
      </c>
      <c r="P8181">
        <v>13516</v>
      </c>
      <c r="Q8181">
        <v>41555</v>
      </c>
      <c r="R8181">
        <v>9</v>
      </c>
      <c r="S8181" t="s">
        <v>26</v>
      </c>
    </row>
    <row r="8182" spans="1:19" x14ac:dyDescent="0.3">
      <c r="A8182">
        <v>133538</v>
      </c>
      <c r="B8182" s="1">
        <v>44762</v>
      </c>
      <c r="C8182" t="s">
        <v>67</v>
      </c>
      <c r="D8182" t="s">
        <v>18</v>
      </c>
      <c r="E8182" t="s">
        <v>55</v>
      </c>
      <c r="F8182" t="s">
        <v>92</v>
      </c>
      <c r="G8182" t="s">
        <v>60</v>
      </c>
      <c r="H8182" t="s">
        <v>30</v>
      </c>
      <c r="I8182" t="s">
        <v>23</v>
      </c>
      <c r="J8182" s="4">
        <v>0.08</v>
      </c>
      <c r="K8182" s="2">
        <f>86*Social_Media_Advertising_Sorted_First_10000_Rows[[#This Row],[Acquisition_Cost_Usd]]</f>
        <v>436708.86000000004</v>
      </c>
      <c r="L8182" s="3">
        <v>5078.01</v>
      </c>
      <c r="M8182">
        <v>5.83</v>
      </c>
      <c r="N8182" t="s">
        <v>58</v>
      </c>
      <c r="O8182" t="s">
        <v>32</v>
      </c>
      <c r="P8182">
        <v>12984</v>
      </c>
      <c r="Q8182">
        <v>39977</v>
      </c>
      <c r="R8182">
        <v>10</v>
      </c>
      <c r="S8182" t="s">
        <v>50</v>
      </c>
    </row>
    <row r="8183" spans="1:19" x14ac:dyDescent="0.3">
      <c r="A8183">
        <v>133540</v>
      </c>
      <c r="B8183" s="1">
        <v>44841</v>
      </c>
      <c r="C8183" t="s">
        <v>77</v>
      </c>
      <c r="D8183" t="s">
        <v>18</v>
      </c>
      <c r="E8183" t="s">
        <v>35</v>
      </c>
      <c r="F8183" t="s">
        <v>110</v>
      </c>
      <c r="G8183" t="s">
        <v>29</v>
      </c>
      <c r="H8183" t="s">
        <v>43</v>
      </c>
      <c r="I8183" t="s">
        <v>37</v>
      </c>
      <c r="J8183" s="4">
        <v>0.02</v>
      </c>
      <c r="K8183" s="2">
        <f>86*Social_Media_Advertising_Sorted_First_10000_Rows[[#This Row],[Acquisition_Cost_Usd]]</f>
        <v>293698.59999999998</v>
      </c>
      <c r="L8183" s="3">
        <v>3415.1</v>
      </c>
      <c r="M8183">
        <v>0.48798002981937472</v>
      </c>
      <c r="N8183" t="s">
        <v>24</v>
      </c>
      <c r="O8183" t="s">
        <v>25</v>
      </c>
      <c r="P8183">
        <v>4971</v>
      </c>
      <c r="Q8183">
        <v>17168</v>
      </c>
      <c r="R8183">
        <v>1</v>
      </c>
      <c r="S8183" t="s">
        <v>50</v>
      </c>
    </row>
    <row r="8184" spans="1:19" x14ac:dyDescent="0.3">
      <c r="A8184">
        <v>133541</v>
      </c>
      <c r="B8184" s="1">
        <v>44797</v>
      </c>
      <c r="C8184" t="s">
        <v>79</v>
      </c>
      <c r="D8184" t="s">
        <v>40</v>
      </c>
      <c r="E8184" t="s">
        <v>35</v>
      </c>
      <c r="F8184" t="s">
        <v>92</v>
      </c>
      <c r="G8184" t="s">
        <v>29</v>
      </c>
      <c r="H8184" t="s">
        <v>22</v>
      </c>
      <c r="I8184" t="s">
        <v>48</v>
      </c>
      <c r="J8184" s="4">
        <v>0.06</v>
      </c>
      <c r="K8184" s="2">
        <f>86*Social_Media_Advertising_Sorted_First_10000_Rows[[#This Row],[Acquisition_Cost_Usd]]</f>
        <v>894009.55999999994</v>
      </c>
      <c r="L8184" s="3">
        <v>10395.459999999999</v>
      </c>
      <c r="M8184">
        <v>5.22</v>
      </c>
      <c r="N8184" t="s">
        <v>24</v>
      </c>
      <c r="O8184" t="s">
        <v>49</v>
      </c>
      <c r="P8184">
        <v>27425</v>
      </c>
      <c r="Q8184">
        <v>82755</v>
      </c>
      <c r="R8184">
        <v>4</v>
      </c>
      <c r="S8184" t="s">
        <v>50</v>
      </c>
    </row>
    <row r="8185" spans="1:19" x14ac:dyDescent="0.3">
      <c r="A8185">
        <v>133545</v>
      </c>
      <c r="B8185" s="1">
        <v>44620</v>
      </c>
      <c r="C8185" t="s">
        <v>65</v>
      </c>
      <c r="D8185" t="s">
        <v>40</v>
      </c>
      <c r="E8185" t="s">
        <v>55</v>
      </c>
      <c r="F8185" t="s">
        <v>75</v>
      </c>
      <c r="G8185" t="s">
        <v>42</v>
      </c>
      <c r="H8185" t="s">
        <v>52</v>
      </c>
      <c r="I8185" t="s">
        <v>48</v>
      </c>
      <c r="J8185" s="4">
        <v>0.06</v>
      </c>
      <c r="K8185" s="2">
        <f>86*Social_Media_Advertising_Sorted_First_10000_Rows[[#This Row],[Acquisition_Cost_Usd]]</f>
        <v>1290000</v>
      </c>
      <c r="L8185" s="3">
        <v>15000</v>
      </c>
      <c r="M8185">
        <v>6.46</v>
      </c>
      <c r="N8185" t="s">
        <v>44</v>
      </c>
      <c r="O8185" t="s">
        <v>32</v>
      </c>
      <c r="P8185">
        <v>39438</v>
      </c>
      <c r="Q8185">
        <v>118335</v>
      </c>
      <c r="R8185">
        <v>5</v>
      </c>
      <c r="S8185" t="s">
        <v>45</v>
      </c>
    </row>
    <row r="8186" spans="1:19" x14ac:dyDescent="0.3">
      <c r="A8186">
        <v>133547</v>
      </c>
      <c r="B8186" s="1">
        <v>44590</v>
      </c>
      <c r="C8186" t="s">
        <v>17</v>
      </c>
      <c r="D8186" t="s">
        <v>18</v>
      </c>
      <c r="E8186" t="s">
        <v>35</v>
      </c>
      <c r="F8186" t="s">
        <v>104</v>
      </c>
      <c r="G8186" t="s">
        <v>21</v>
      </c>
      <c r="H8186" t="s">
        <v>22</v>
      </c>
      <c r="I8186" t="s">
        <v>23</v>
      </c>
      <c r="J8186" s="4">
        <v>0.03</v>
      </c>
      <c r="K8186" s="2">
        <f>86*Social_Media_Advertising_Sorted_First_10000_Rows[[#This Row],[Acquisition_Cost_Usd]]</f>
        <v>902413.48</v>
      </c>
      <c r="L8186" s="3">
        <v>10493.18</v>
      </c>
      <c r="M8186">
        <v>0.69</v>
      </c>
      <c r="N8186" t="s">
        <v>24</v>
      </c>
      <c r="O8186" t="s">
        <v>32</v>
      </c>
      <c r="P8186">
        <v>27697</v>
      </c>
      <c r="Q8186">
        <v>83559</v>
      </c>
      <c r="R8186">
        <v>7</v>
      </c>
      <c r="S8186" t="s">
        <v>50</v>
      </c>
    </row>
    <row r="8187" spans="1:19" x14ac:dyDescent="0.3">
      <c r="A8187">
        <v>133550</v>
      </c>
      <c r="B8187" s="1">
        <v>44787</v>
      </c>
      <c r="C8187" t="s">
        <v>79</v>
      </c>
      <c r="D8187" t="s">
        <v>40</v>
      </c>
      <c r="E8187" t="s">
        <v>27</v>
      </c>
      <c r="F8187" t="s">
        <v>107</v>
      </c>
      <c r="G8187" t="s">
        <v>21</v>
      </c>
      <c r="H8187" t="s">
        <v>22</v>
      </c>
      <c r="I8187" t="s">
        <v>37</v>
      </c>
      <c r="J8187" s="4">
        <v>0.12</v>
      </c>
      <c r="K8187" s="2">
        <f>86*Social_Media_Advertising_Sorted_First_10000_Rows[[#This Row],[Acquisition_Cost_Usd]]</f>
        <v>707110.05999999994</v>
      </c>
      <c r="L8187" s="3">
        <v>8222.2099999999991</v>
      </c>
      <c r="M8187">
        <v>0.59880333329483715</v>
      </c>
      <c r="N8187" t="s">
        <v>58</v>
      </c>
      <c r="O8187" t="s">
        <v>49</v>
      </c>
      <c r="P8187">
        <v>12641</v>
      </c>
      <c r="Q8187">
        <v>42145</v>
      </c>
      <c r="R8187">
        <v>1</v>
      </c>
      <c r="S8187" t="s">
        <v>26</v>
      </c>
    </row>
    <row r="8188" spans="1:19" x14ac:dyDescent="0.3">
      <c r="A8188">
        <v>133554</v>
      </c>
      <c r="B8188" s="1">
        <v>44727</v>
      </c>
      <c r="C8188" t="s">
        <v>69</v>
      </c>
      <c r="D8188" t="s">
        <v>40</v>
      </c>
      <c r="E8188" t="s">
        <v>35</v>
      </c>
      <c r="F8188" t="s">
        <v>41</v>
      </c>
      <c r="G8188" t="s">
        <v>29</v>
      </c>
      <c r="H8188" t="s">
        <v>30</v>
      </c>
      <c r="I8188" t="s">
        <v>37</v>
      </c>
      <c r="J8188" s="4">
        <v>0.1</v>
      </c>
      <c r="K8188" s="2">
        <f>86*Social_Media_Advertising_Sorted_First_10000_Rows[[#This Row],[Acquisition_Cost_Usd]]</f>
        <v>432837.13999999996</v>
      </c>
      <c r="L8188" s="3">
        <v>5032.99</v>
      </c>
      <c r="M8188">
        <v>0.89373631835050316</v>
      </c>
      <c r="N8188" t="s">
        <v>38</v>
      </c>
      <c r="O8188" t="s">
        <v>25</v>
      </c>
      <c r="P8188">
        <v>7553</v>
      </c>
      <c r="Q8188">
        <v>25575</v>
      </c>
      <c r="R8188">
        <v>1</v>
      </c>
      <c r="S8188" t="s">
        <v>45</v>
      </c>
    </row>
    <row r="8189" spans="1:19" hidden="1" x14ac:dyDescent="0.3">
      <c r="A8189">
        <v>133563</v>
      </c>
      <c r="B8189" s="1">
        <v>44793</v>
      </c>
      <c r="C8189" t="s">
        <v>79</v>
      </c>
      <c r="D8189" t="s">
        <v>61</v>
      </c>
      <c r="E8189" t="s">
        <v>62</v>
      </c>
      <c r="F8189" t="s">
        <v>105</v>
      </c>
      <c r="G8189" t="s">
        <v>29</v>
      </c>
      <c r="H8189" t="s">
        <v>52</v>
      </c>
      <c r="I8189" t="s">
        <v>37</v>
      </c>
      <c r="J8189" s="4">
        <v>0.08</v>
      </c>
      <c r="K8189" s="2">
        <f>86*Social_Media_Advertising_Sorted_First_10000_Rows[[#This Row],[Acquisition_Cost_Usd]]</f>
        <v>1096035.6000000001</v>
      </c>
      <c r="L8189" s="3">
        <v>12744.6</v>
      </c>
      <c r="M8189">
        <v>0.43078090544494252</v>
      </c>
      <c r="N8189" t="s">
        <v>24</v>
      </c>
      <c r="O8189" t="s">
        <v>32</v>
      </c>
      <c r="P8189">
        <v>19808</v>
      </c>
      <c r="Q8189">
        <v>65481</v>
      </c>
      <c r="R8189">
        <v>1</v>
      </c>
      <c r="S8189" t="s">
        <v>50</v>
      </c>
    </row>
    <row r="8190" spans="1:19" x14ac:dyDescent="0.3">
      <c r="A8190">
        <v>133566</v>
      </c>
      <c r="B8190" s="1">
        <v>44815</v>
      </c>
      <c r="C8190" t="s">
        <v>46</v>
      </c>
      <c r="D8190" t="s">
        <v>18</v>
      </c>
      <c r="E8190" t="s">
        <v>55</v>
      </c>
      <c r="F8190" t="s">
        <v>109</v>
      </c>
      <c r="G8190" t="s">
        <v>60</v>
      </c>
      <c r="H8190" t="s">
        <v>43</v>
      </c>
      <c r="I8190" t="s">
        <v>31</v>
      </c>
      <c r="J8190" s="4">
        <v>0.05</v>
      </c>
      <c r="K8190" s="2">
        <f>86*Social_Media_Advertising_Sorted_First_10000_Rows[[#This Row],[Acquisition_Cost_Usd]]</f>
        <v>313421.84000000003</v>
      </c>
      <c r="L8190" s="3">
        <v>3644.44</v>
      </c>
      <c r="M8190">
        <v>4.2300000000000004</v>
      </c>
      <c r="N8190" t="s">
        <v>53</v>
      </c>
      <c r="O8190" t="s">
        <v>25</v>
      </c>
      <c r="P8190">
        <v>9075</v>
      </c>
      <c r="Q8190">
        <v>28400</v>
      </c>
      <c r="R8190">
        <v>3</v>
      </c>
      <c r="S8190" t="s">
        <v>50</v>
      </c>
    </row>
    <row r="8191" spans="1:19" x14ac:dyDescent="0.3">
      <c r="A8191">
        <v>133574</v>
      </c>
      <c r="B8191" s="1">
        <v>44921</v>
      </c>
      <c r="C8191" t="s">
        <v>54</v>
      </c>
      <c r="D8191" t="s">
        <v>18</v>
      </c>
      <c r="E8191" t="s">
        <v>19</v>
      </c>
      <c r="F8191" t="s">
        <v>85</v>
      </c>
      <c r="G8191" t="s">
        <v>29</v>
      </c>
      <c r="H8191" t="s">
        <v>22</v>
      </c>
      <c r="I8191" t="s">
        <v>37</v>
      </c>
      <c r="J8191" s="4">
        <v>0.05</v>
      </c>
      <c r="K8191" s="2">
        <f>86*Social_Media_Advertising_Sorted_First_10000_Rows[[#This Row],[Acquisition_Cost_Usd]]</f>
        <v>773379.94000000006</v>
      </c>
      <c r="L8191" s="3">
        <v>8992.7900000000009</v>
      </c>
      <c r="M8191">
        <v>0.72392641786390755</v>
      </c>
      <c r="N8191" t="s">
        <v>53</v>
      </c>
      <c r="O8191" t="s">
        <v>25</v>
      </c>
      <c r="P8191">
        <v>13865</v>
      </c>
      <c r="Q8191">
        <v>46128</v>
      </c>
      <c r="R8191">
        <v>1</v>
      </c>
      <c r="S8191" t="s">
        <v>45</v>
      </c>
    </row>
    <row r="8192" spans="1:19" x14ac:dyDescent="0.3">
      <c r="A8192">
        <v>133575</v>
      </c>
      <c r="B8192" s="1">
        <v>44656</v>
      </c>
      <c r="C8192" t="s">
        <v>34</v>
      </c>
      <c r="D8192" t="s">
        <v>40</v>
      </c>
      <c r="E8192" t="s">
        <v>19</v>
      </c>
      <c r="F8192" t="s">
        <v>110</v>
      </c>
      <c r="G8192" t="s">
        <v>29</v>
      </c>
      <c r="H8192" t="s">
        <v>43</v>
      </c>
      <c r="I8192" t="s">
        <v>31</v>
      </c>
      <c r="J8192" s="4">
        <v>0.13</v>
      </c>
      <c r="K8192" s="2">
        <f>86*Social_Media_Advertising_Sorted_First_10000_Rows[[#This Row],[Acquisition_Cost_Usd]]</f>
        <v>332858.7</v>
      </c>
      <c r="L8192" s="3">
        <v>3870.45</v>
      </c>
      <c r="M8192">
        <v>4.72</v>
      </c>
      <c r="N8192" t="s">
        <v>44</v>
      </c>
      <c r="O8192" t="s">
        <v>49</v>
      </c>
      <c r="P8192">
        <v>9686</v>
      </c>
      <c r="Q8192">
        <v>30209</v>
      </c>
      <c r="R8192">
        <v>5</v>
      </c>
      <c r="S8192" t="s">
        <v>50</v>
      </c>
    </row>
    <row r="8193" spans="1:19" x14ac:dyDescent="0.3">
      <c r="A8193">
        <v>133580</v>
      </c>
      <c r="B8193" s="1">
        <v>44586</v>
      </c>
      <c r="C8193" t="s">
        <v>17</v>
      </c>
      <c r="D8193" t="s">
        <v>18</v>
      </c>
      <c r="E8193" t="s">
        <v>19</v>
      </c>
      <c r="F8193" t="s">
        <v>105</v>
      </c>
      <c r="G8193" t="s">
        <v>29</v>
      </c>
      <c r="H8193" t="s">
        <v>22</v>
      </c>
      <c r="I8193" t="s">
        <v>23</v>
      </c>
      <c r="J8193" s="4">
        <v>0.02</v>
      </c>
      <c r="K8193" s="2">
        <f>86*Social_Media_Advertising_Sorted_First_10000_Rows[[#This Row],[Acquisition_Cost_Usd]]</f>
        <v>842997.79999999993</v>
      </c>
      <c r="L8193" s="3">
        <v>9802.2999999999993</v>
      </c>
      <c r="M8193">
        <v>3.11</v>
      </c>
      <c r="N8193" t="s">
        <v>24</v>
      </c>
      <c r="O8193" t="s">
        <v>25</v>
      </c>
      <c r="P8193">
        <v>25824</v>
      </c>
      <c r="Q8193">
        <v>78010</v>
      </c>
      <c r="R8193">
        <v>3</v>
      </c>
      <c r="S8193" t="s">
        <v>50</v>
      </c>
    </row>
    <row r="8194" spans="1:19" hidden="1" x14ac:dyDescent="0.3">
      <c r="A8194">
        <v>133581</v>
      </c>
      <c r="B8194" s="1">
        <v>44783</v>
      </c>
      <c r="C8194" t="s">
        <v>79</v>
      </c>
      <c r="D8194" t="s">
        <v>61</v>
      </c>
      <c r="E8194" t="s">
        <v>62</v>
      </c>
      <c r="F8194" t="s">
        <v>41</v>
      </c>
      <c r="G8194" t="s">
        <v>60</v>
      </c>
      <c r="H8194" t="s">
        <v>30</v>
      </c>
      <c r="I8194" t="s">
        <v>48</v>
      </c>
      <c r="J8194" s="4">
        <v>0.05</v>
      </c>
      <c r="K8194" s="2">
        <f>86*Social_Media_Advertising_Sorted_First_10000_Rows[[#This Row],[Acquisition_Cost_Usd]]</f>
        <v>393853.33999999997</v>
      </c>
      <c r="L8194" s="3">
        <v>4579.6899999999996</v>
      </c>
      <c r="M8194">
        <v>2.39</v>
      </c>
      <c r="N8194" t="s">
        <v>38</v>
      </c>
      <c r="O8194" t="s">
        <v>25</v>
      </c>
      <c r="P8194">
        <v>11628</v>
      </c>
      <c r="Q8194">
        <v>35964</v>
      </c>
      <c r="R8194">
        <v>4</v>
      </c>
      <c r="S8194" t="s">
        <v>45</v>
      </c>
    </row>
    <row r="8195" spans="1:19" x14ac:dyDescent="0.3">
      <c r="A8195">
        <v>133588</v>
      </c>
      <c r="B8195" s="1">
        <v>44703</v>
      </c>
      <c r="C8195" t="s">
        <v>91</v>
      </c>
      <c r="D8195" t="s">
        <v>40</v>
      </c>
      <c r="E8195" t="s">
        <v>35</v>
      </c>
      <c r="F8195" t="s">
        <v>89</v>
      </c>
      <c r="G8195" t="s">
        <v>60</v>
      </c>
      <c r="H8195" t="s">
        <v>52</v>
      </c>
      <c r="I8195" t="s">
        <v>23</v>
      </c>
      <c r="J8195" s="4">
        <v>0.14000000000000001</v>
      </c>
      <c r="K8195" s="2">
        <f>86*Social_Media_Advertising_Sorted_First_10000_Rows[[#This Row],[Acquisition_Cost_Usd]]</f>
        <v>1290000</v>
      </c>
      <c r="L8195" s="3">
        <v>15000</v>
      </c>
      <c r="M8195">
        <v>4.2</v>
      </c>
      <c r="N8195" t="s">
        <v>53</v>
      </c>
      <c r="O8195" t="s">
        <v>49</v>
      </c>
      <c r="P8195">
        <v>39101</v>
      </c>
      <c r="Q8195">
        <v>117338</v>
      </c>
      <c r="R8195">
        <v>4</v>
      </c>
      <c r="S8195" t="s">
        <v>50</v>
      </c>
    </row>
    <row r="8196" spans="1:19" x14ac:dyDescent="0.3">
      <c r="A8196">
        <v>133593</v>
      </c>
      <c r="B8196" s="1">
        <v>44707</v>
      </c>
      <c r="C8196" t="s">
        <v>91</v>
      </c>
      <c r="D8196" t="s">
        <v>40</v>
      </c>
      <c r="E8196" t="s">
        <v>19</v>
      </c>
      <c r="F8196" t="s">
        <v>74</v>
      </c>
      <c r="G8196" t="s">
        <v>29</v>
      </c>
      <c r="H8196" t="s">
        <v>43</v>
      </c>
      <c r="I8196" t="s">
        <v>23</v>
      </c>
      <c r="J8196" s="4">
        <v>0.14000000000000001</v>
      </c>
      <c r="K8196" s="2">
        <f>86*Social_Media_Advertising_Sorted_First_10000_Rows[[#This Row],[Acquisition_Cost_Usd]]</f>
        <v>236688.34</v>
      </c>
      <c r="L8196" s="3">
        <v>2752.19</v>
      </c>
      <c r="M8196">
        <v>6.47</v>
      </c>
      <c r="N8196" t="s">
        <v>53</v>
      </c>
      <c r="O8196" t="s">
        <v>25</v>
      </c>
      <c r="P8196">
        <v>6739</v>
      </c>
      <c r="Q8196">
        <v>21480</v>
      </c>
      <c r="R8196">
        <v>3</v>
      </c>
      <c r="S8196" t="s">
        <v>64</v>
      </c>
    </row>
    <row r="8197" spans="1:19" x14ac:dyDescent="0.3">
      <c r="A8197">
        <v>133596</v>
      </c>
      <c r="B8197" s="1">
        <v>44758</v>
      </c>
      <c r="C8197" t="s">
        <v>67</v>
      </c>
      <c r="D8197" t="s">
        <v>18</v>
      </c>
      <c r="E8197" t="s">
        <v>19</v>
      </c>
      <c r="F8197" t="s">
        <v>98</v>
      </c>
      <c r="G8197" t="s">
        <v>60</v>
      </c>
      <c r="H8197" t="s">
        <v>52</v>
      </c>
      <c r="I8197" t="s">
        <v>31</v>
      </c>
      <c r="J8197" s="4">
        <v>0.08</v>
      </c>
      <c r="K8197" s="2">
        <f>86*Social_Media_Advertising_Sorted_First_10000_Rows[[#This Row],[Acquisition_Cost_Usd]]</f>
        <v>1037882.4</v>
      </c>
      <c r="L8197" s="3">
        <v>12068.4</v>
      </c>
      <c r="M8197">
        <v>6.95</v>
      </c>
      <c r="N8197" t="s">
        <v>24</v>
      </c>
      <c r="O8197" t="s">
        <v>32</v>
      </c>
      <c r="P8197">
        <v>31947</v>
      </c>
      <c r="Q8197">
        <v>96149</v>
      </c>
      <c r="R8197">
        <v>3</v>
      </c>
      <c r="S8197" t="s">
        <v>50</v>
      </c>
    </row>
    <row r="8198" spans="1:19" x14ac:dyDescent="0.3">
      <c r="A8198">
        <v>133598</v>
      </c>
      <c r="B8198" s="1">
        <v>44710</v>
      </c>
      <c r="C8198" t="s">
        <v>91</v>
      </c>
      <c r="D8198" t="s">
        <v>18</v>
      </c>
      <c r="E8198" t="s">
        <v>35</v>
      </c>
      <c r="F8198" t="s">
        <v>73</v>
      </c>
      <c r="G8198" t="s">
        <v>60</v>
      </c>
      <c r="H8198" t="s">
        <v>30</v>
      </c>
      <c r="I8198" t="s">
        <v>37</v>
      </c>
      <c r="J8198" s="4">
        <v>0.01</v>
      </c>
      <c r="K8198" s="2">
        <f>86*Social_Media_Advertising_Sorted_First_10000_Rows[[#This Row],[Acquisition_Cost_Usd]]</f>
        <v>382988.10000000003</v>
      </c>
      <c r="L8198" s="3">
        <v>4453.3500000000004</v>
      </c>
      <c r="M8198">
        <v>1.0117095123727695</v>
      </c>
      <c r="N8198" t="s">
        <v>58</v>
      </c>
      <c r="O8198" t="s">
        <v>49</v>
      </c>
      <c r="P8198">
        <v>6625</v>
      </c>
      <c r="Q8198">
        <v>22552</v>
      </c>
      <c r="R8198">
        <v>1</v>
      </c>
      <c r="S8198" t="s">
        <v>33</v>
      </c>
    </row>
    <row r="8199" spans="1:19" x14ac:dyDescent="0.3">
      <c r="A8199">
        <v>133599</v>
      </c>
      <c r="B8199" s="1">
        <v>44741</v>
      </c>
      <c r="C8199" t="s">
        <v>69</v>
      </c>
      <c r="D8199" t="s">
        <v>18</v>
      </c>
      <c r="E8199" t="s">
        <v>35</v>
      </c>
      <c r="F8199" t="s">
        <v>36</v>
      </c>
      <c r="G8199" t="s">
        <v>29</v>
      </c>
      <c r="H8199" t="s">
        <v>30</v>
      </c>
      <c r="I8199" t="s">
        <v>23</v>
      </c>
      <c r="J8199" s="4">
        <v>0.12</v>
      </c>
      <c r="K8199" s="2">
        <f>86*Social_Media_Advertising_Sorted_First_10000_Rows[[#This Row],[Acquisition_Cost_Usd]]</f>
        <v>372621.66000000003</v>
      </c>
      <c r="L8199" s="3">
        <v>4332.8100000000004</v>
      </c>
      <c r="M8199">
        <v>6.22</v>
      </c>
      <c r="N8199" t="s">
        <v>53</v>
      </c>
      <c r="O8199" t="s">
        <v>32</v>
      </c>
      <c r="P8199">
        <v>10951</v>
      </c>
      <c r="Q8199">
        <v>33956</v>
      </c>
      <c r="R8199">
        <v>4</v>
      </c>
      <c r="S8199" t="s">
        <v>33</v>
      </c>
    </row>
    <row r="8200" spans="1:19" x14ac:dyDescent="0.3">
      <c r="A8200">
        <v>133606</v>
      </c>
      <c r="B8200" s="1">
        <v>44790</v>
      </c>
      <c r="C8200" t="s">
        <v>79</v>
      </c>
      <c r="D8200" t="s">
        <v>40</v>
      </c>
      <c r="E8200" t="s">
        <v>55</v>
      </c>
      <c r="F8200" t="s">
        <v>72</v>
      </c>
      <c r="G8200" t="s">
        <v>29</v>
      </c>
      <c r="H8200" t="s">
        <v>43</v>
      </c>
      <c r="I8200" t="s">
        <v>23</v>
      </c>
      <c r="J8200" s="4">
        <v>0.03</v>
      </c>
      <c r="K8200" s="2">
        <f>86*Social_Media_Advertising_Sorted_First_10000_Rows[[#This Row],[Acquisition_Cost_Usd]]</f>
        <v>283757</v>
      </c>
      <c r="L8200" s="3">
        <v>3299.5</v>
      </c>
      <c r="M8200">
        <v>7.75</v>
      </c>
      <c r="N8200" t="s">
        <v>53</v>
      </c>
      <c r="O8200" t="s">
        <v>32</v>
      </c>
      <c r="P8200">
        <v>8156</v>
      </c>
      <c r="Q8200">
        <v>25679</v>
      </c>
      <c r="R8200">
        <v>10</v>
      </c>
      <c r="S8200" t="s">
        <v>64</v>
      </c>
    </row>
    <row r="8201" spans="1:19" x14ac:dyDescent="0.3">
      <c r="A8201">
        <v>133607</v>
      </c>
      <c r="B8201" s="1">
        <v>44923</v>
      </c>
      <c r="C8201" t="s">
        <v>54</v>
      </c>
      <c r="D8201" t="s">
        <v>40</v>
      </c>
      <c r="E8201" t="s">
        <v>27</v>
      </c>
      <c r="F8201" t="s">
        <v>63</v>
      </c>
      <c r="G8201" t="s">
        <v>42</v>
      </c>
      <c r="H8201" t="s">
        <v>22</v>
      </c>
      <c r="I8201" t="s">
        <v>48</v>
      </c>
      <c r="J8201" s="4">
        <v>0.12</v>
      </c>
      <c r="K8201" s="2">
        <f>86*Social_Media_Advertising_Sorted_First_10000_Rows[[#This Row],[Acquisition_Cost_Usd]]</f>
        <v>830539.84000000008</v>
      </c>
      <c r="L8201" s="3">
        <v>9657.44</v>
      </c>
      <c r="M8201">
        <v>1.45</v>
      </c>
      <c r="N8201" t="s">
        <v>58</v>
      </c>
      <c r="O8201" t="s">
        <v>49</v>
      </c>
      <c r="P8201">
        <v>25418</v>
      </c>
      <c r="Q8201">
        <v>76809</v>
      </c>
      <c r="R8201">
        <v>4</v>
      </c>
      <c r="S8201" t="s">
        <v>64</v>
      </c>
    </row>
    <row r="8202" spans="1:19" x14ac:dyDescent="0.3">
      <c r="A8202">
        <v>133609</v>
      </c>
      <c r="B8202" s="1">
        <v>44891</v>
      </c>
      <c r="C8202" t="s">
        <v>80</v>
      </c>
      <c r="D8202" t="s">
        <v>40</v>
      </c>
      <c r="E8202" t="s">
        <v>19</v>
      </c>
      <c r="F8202" t="s">
        <v>75</v>
      </c>
      <c r="G8202" t="s">
        <v>42</v>
      </c>
      <c r="H8202" t="s">
        <v>43</v>
      </c>
      <c r="I8202" t="s">
        <v>37</v>
      </c>
      <c r="J8202" s="4">
        <v>0.14000000000000001</v>
      </c>
      <c r="K8202" s="2">
        <f>86*Social_Media_Advertising_Sorted_First_10000_Rows[[#This Row],[Acquisition_Cost_Usd]]</f>
        <v>43000</v>
      </c>
      <c r="L8202" s="3">
        <v>500</v>
      </c>
      <c r="M8202">
        <v>3.5749452734020002E-3</v>
      </c>
      <c r="N8202" t="s">
        <v>38</v>
      </c>
      <c r="O8202" t="s">
        <v>49</v>
      </c>
      <c r="P8202">
        <v>976</v>
      </c>
      <c r="Q8202">
        <v>4160</v>
      </c>
      <c r="R8202">
        <v>1</v>
      </c>
      <c r="S8202" t="s">
        <v>45</v>
      </c>
    </row>
    <row r="8203" spans="1:19" hidden="1" x14ac:dyDescent="0.3">
      <c r="A8203">
        <v>133615</v>
      </c>
      <c r="B8203" s="1">
        <v>44818</v>
      </c>
      <c r="C8203" t="s">
        <v>46</v>
      </c>
      <c r="D8203" t="s">
        <v>61</v>
      </c>
      <c r="E8203" t="s">
        <v>62</v>
      </c>
      <c r="F8203" t="s">
        <v>103</v>
      </c>
      <c r="G8203" t="s">
        <v>60</v>
      </c>
      <c r="H8203" t="s">
        <v>52</v>
      </c>
      <c r="I8203" t="s">
        <v>48</v>
      </c>
      <c r="J8203" s="4">
        <v>0.1</v>
      </c>
      <c r="K8203" s="2">
        <f>86*Social_Media_Advertising_Sorted_First_10000_Rows[[#This Row],[Acquisition_Cost_Usd]]</f>
        <v>1025296.2999999999</v>
      </c>
      <c r="L8203" s="3">
        <v>11922.05</v>
      </c>
      <c r="M8203">
        <v>1.18</v>
      </c>
      <c r="N8203" t="s">
        <v>58</v>
      </c>
      <c r="O8203" t="s">
        <v>25</v>
      </c>
      <c r="P8203">
        <v>31568</v>
      </c>
      <c r="Q8203">
        <v>95025</v>
      </c>
      <c r="R8203">
        <v>4</v>
      </c>
      <c r="S8203" t="s">
        <v>45</v>
      </c>
    </row>
    <row r="8204" spans="1:19" x14ac:dyDescent="0.3">
      <c r="A8204">
        <v>133622</v>
      </c>
      <c r="B8204" s="1">
        <v>44755</v>
      </c>
      <c r="C8204" t="s">
        <v>67</v>
      </c>
      <c r="D8204" t="s">
        <v>18</v>
      </c>
      <c r="E8204" t="s">
        <v>55</v>
      </c>
      <c r="F8204" t="s">
        <v>28</v>
      </c>
      <c r="G8204" t="s">
        <v>42</v>
      </c>
      <c r="H8204" t="s">
        <v>22</v>
      </c>
      <c r="I8204" t="s">
        <v>37</v>
      </c>
      <c r="J8204" s="4">
        <v>0.04</v>
      </c>
      <c r="K8204" s="2">
        <f>86*Social_Media_Advertising_Sorted_First_10000_Rows[[#This Row],[Acquisition_Cost_Usd]]</f>
        <v>919048.46000000008</v>
      </c>
      <c r="L8204" s="3">
        <v>10686.61</v>
      </c>
      <c r="M8204">
        <v>0.95093544272493535</v>
      </c>
      <c r="N8204" t="s">
        <v>53</v>
      </c>
      <c r="O8204" t="s">
        <v>25</v>
      </c>
      <c r="P8204">
        <v>16579</v>
      </c>
      <c r="Q8204">
        <v>54965</v>
      </c>
      <c r="R8204">
        <v>1</v>
      </c>
      <c r="S8204" t="s">
        <v>33</v>
      </c>
    </row>
    <row r="8205" spans="1:19" x14ac:dyDescent="0.3">
      <c r="A8205">
        <v>133634</v>
      </c>
      <c r="B8205" s="1">
        <v>44726</v>
      </c>
      <c r="C8205" t="s">
        <v>69</v>
      </c>
      <c r="D8205" t="s">
        <v>18</v>
      </c>
      <c r="E8205" t="s">
        <v>35</v>
      </c>
      <c r="F8205" t="s">
        <v>59</v>
      </c>
      <c r="G8205" t="s">
        <v>60</v>
      </c>
      <c r="H8205" t="s">
        <v>52</v>
      </c>
      <c r="I8205" t="s">
        <v>48</v>
      </c>
      <c r="J8205" s="4">
        <v>0.03</v>
      </c>
      <c r="K8205" s="2">
        <f>86*Social_Media_Advertising_Sorted_First_10000_Rows[[#This Row],[Acquisition_Cost_Usd]]</f>
        <v>1290000</v>
      </c>
      <c r="L8205" s="3">
        <v>15000</v>
      </c>
      <c r="M8205">
        <v>4.13</v>
      </c>
      <c r="N8205" t="s">
        <v>58</v>
      </c>
      <c r="O8205" t="s">
        <v>32</v>
      </c>
      <c r="P8205">
        <v>38527</v>
      </c>
      <c r="Q8205">
        <v>115639</v>
      </c>
      <c r="R8205">
        <v>4</v>
      </c>
      <c r="S8205" t="s">
        <v>26</v>
      </c>
    </row>
    <row r="8206" spans="1:19" x14ac:dyDescent="0.3">
      <c r="A8206">
        <v>133635</v>
      </c>
      <c r="B8206" s="1">
        <v>44877</v>
      </c>
      <c r="C8206" t="s">
        <v>80</v>
      </c>
      <c r="D8206" t="s">
        <v>18</v>
      </c>
      <c r="E8206" t="s">
        <v>27</v>
      </c>
      <c r="F8206" t="s">
        <v>36</v>
      </c>
      <c r="G8206" t="s">
        <v>42</v>
      </c>
      <c r="H8206" t="s">
        <v>22</v>
      </c>
      <c r="I8206" t="s">
        <v>31</v>
      </c>
      <c r="J8206" s="4">
        <v>0.12</v>
      </c>
      <c r="K8206" s="2">
        <f>86*Social_Media_Advertising_Sorted_First_10000_Rows[[#This Row],[Acquisition_Cost_Usd]]</f>
        <v>896397.77999999991</v>
      </c>
      <c r="L8206" s="3">
        <v>10423.23</v>
      </c>
      <c r="M8206">
        <v>7.47</v>
      </c>
      <c r="N8206" t="s">
        <v>44</v>
      </c>
      <c r="O8206" t="s">
        <v>25</v>
      </c>
      <c r="P8206">
        <v>27503</v>
      </c>
      <c r="Q8206">
        <v>82985</v>
      </c>
      <c r="R8206">
        <v>8</v>
      </c>
      <c r="S8206" t="s">
        <v>33</v>
      </c>
    </row>
    <row r="8207" spans="1:19" x14ac:dyDescent="0.3">
      <c r="A8207">
        <v>133637</v>
      </c>
      <c r="B8207" s="1">
        <v>44616</v>
      </c>
      <c r="C8207" t="s">
        <v>65</v>
      </c>
      <c r="D8207" t="s">
        <v>18</v>
      </c>
      <c r="E8207" t="s">
        <v>55</v>
      </c>
      <c r="F8207" t="s">
        <v>103</v>
      </c>
      <c r="G8207" t="s">
        <v>42</v>
      </c>
      <c r="H8207" t="s">
        <v>52</v>
      </c>
      <c r="I8207" t="s">
        <v>31</v>
      </c>
      <c r="J8207" s="4">
        <v>7.0000000000000007E-2</v>
      </c>
      <c r="K8207" s="2">
        <f>86*Social_Media_Advertising_Sorted_First_10000_Rows[[#This Row],[Acquisition_Cost_Usd]]</f>
        <v>1067992.72</v>
      </c>
      <c r="L8207" s="3">
        <v>12418.52</v>
      </c>
      <c r="M8207">
        <v>3.67</v>
      </c>
      <c r="N8207" t="s">
        <v>58</v>
      </c>
      <c r="O8207" t="s">
        <v>25</v>
      </c>
      <c r="P8207">
        <v>32875</v>
      </c>
      <c r="Q8207">
        <v>98897</v>
      </c>
      <c r="R8207">
        <v>3</v>
      </c>
      <c r="S8207" t="s">
        <v>45</v>
      </c>
    </row>
    <row r="8208" spans="1:19" x14ac:dyDescent="0.3">
      <c r="A8208">
        <v>133645</v>
      </c>
      <c r="B8208" s="1">
        <v>44635</v>
      </c>
      <c r="C8208" t="s">
        <v>39</v>
      </c>
      <c r="D8208" t="s">
        <v>40</v>
      </c>
      <c r="E8208" t="s">
        <v>55</v>
      </c>
      <c r="F8208" t="s">
        <v>78</v>
      </c>
      <c r="G8208" t="s">
        <v>29</v>
      </c>
      <c r="H8208" t="s">
        <v>52</v>
      </c>
      <c r="I8208" t="s">
        <v>23</v>
      </c>
      <c r="J8208" s="4">
        <v>0.13</v>
      </c>
      <c r="K8208" s="2">
        <f>86*Social_Media_Advertising_Sorted_First_10000_Rows[[#This Row],[Acquisition_Cost_Usd]]</f>
        <v>1185412.82</v>
      </c>
      <c r="L8208" s="3">
        <v>13783.87</v>
      </c>
      <c r="M8208">
        <v>7.44</v>
      </c>
      <c r="N8208" t="s">
        <v>38</v>
      </c>
      <c r="O8208" t="s">
        <v>32</v>
      </c>
      <c r="P8208">
        <v>36209</v>
      </c>
      <c r="Q8208">
        <v>108771</v>
      </c>
      <c r="R8208">
        <v>9</v>
      </c>
      <c r="S8208" t="s">
        <v>33</v>
      </c>
    </row>
    <row r="8209" spans="1:19" x14ac:dyDescent="0.3">
      <c r="A8209">
        <v>133647</v>
      </c>
      <c r="B8209" s="1">
        <v>44635</v>
      </c>
      <c r="C8209" t="s">
        <v>39</v>
      </c>
      <c r="D8209" t="s">
        <v>40</v>
      </c>
      <c r="E8209" t="s">
        <v>19</v>
      </c>
      <c r="F8209" t="s">
        <v>66</v>
      </c>
      <c r="G8209" t="s">
        <v>42</v>
      </c>
      <c r="H8209" t="s">
        <v>30</v>
      </c>
      <c r="I8209" t="s">
        <v>31</v>
      </c>
      <c r="J8209" s="4">
        <v>0.06</v>
      </c>
      <c r="K8209" s="2">
        <f>86*Social_Media_Advertising_Sorted_First_10000_Rows[[#This Row],[Acquisition_Cost_Usd]]</f>
        <v>655734.52</v>
      </c>
      <c r="L8209" s="3">
        <v>7624.82</v>
      </c>
      <c r="M8209">
        <v>0.22</v>
      </c>
      <c r="N8209" t="s">
        <v>38</v>
      </c>
      <c r="O8209" t="s">
        <v>25</v>
      </c>
      <c r="P8209">
        <v>19882</v>
      </c>
      <c r="Q8209">
        <v>60412</v>
      </c>
      <c r="R8209">
        <v>9</v>
      </c>
      <c r="S8209" t="s">
        <v>64</v>
      </c>
    </row>
    <row r="8210" spans="1:19" hidden="1" x14ac:dyDescent="0.3">
      <c r="A8210">
        <v>133650</v>
      </c>
      <c r="B8210" s="1">
        <v>44849</v>
      </c>
      <c r="C8210" t="s">
        <v>77</v>
      </c>
      <c r="D8210" t="s">
        <v>61</v>
      </c>
      <c r="E8210" t="s">
        <v>62</v>
      </c>
      <c r="F8210" t="s">
        <v>87</v>
      </c>
      <c r="G8210" t="s">
        <v>21</v>
      </c>
      <c r="H8210" t="s">
        <v>52</v>
      </c>
      <c r="I8210" t="s">
        <v>48</v>
      </c>
      <c r="J8210" s="4">
        <v>0.13</v>
      </c>
      <c r="K8210" s="2">
        <f>86*Social_Media_Advertising_Sorted_First_10000_Rows[[#This Row],[Acquisition_Cost_Usd]]</f>
        <v>1279473.6000000001</v>
      </c>
      <c r="L8210" s="3">
        <v>14877.6</v>
      </c>
      <c r="M8210">
        <v>5.84</v>
      </c>
      <c r="N8210" t="s">
        <v>53</v>
      </c>
      <c r="O8210" t="s">
        <v>32</v>
      </c>
      <c r="P8210">
        <v>38236</v>
      </c>
      <c r="Q8210">
        <v>114775</v>
      </c>
      <c r="R8210">
        <v>1</v>
      </c>
      <c r="S8210" t="s">
        <v>64</v>
      </c>
    </row>
    <row r="8211" spans="1:19" x14ac:dyDescent="0.3">
      <c r="A8211">
        <v>133651</v>
      </c>
      <c r="B8211" s="1">
        <v>44769</v>
      </c>
      <c r="C8211" t="s">
        <v>67</v>
      </c>
      <c r="D8211" t="s">
        <v>40</v>
      </c>
      <c r="E8211" t="s">
        <v>19</v>
      </c>
      <c r="F8211" t="s">
        <v>110</v>
      </c>
      <c r="G8211" t="s">
        <v>29</v>
      </c>
      <c r="H8211" t="s">
        <v>30</v>
      </c>
      <c r="I8211" t="s">
        <v>31</v>
      </c>
      <c r="J8211" s="4">
        <v>0.06</v>
      </c>
      <c r="K8211" s="2">
        <f>86*Social_Media_Advertising_Sorted_First_10000_Rows[[#This Row],[Acquisition_Cost_Usd]]</f>
        <v>363351.72000000003</v>
      </c>
      <c r="L8211" s="3">
        <v>4225.0200000000004</v>
      </c>
      <c r="M8211">
        <v>3.59</v>
      </c>
      <c r="N8211" t="s">
        <v>38</v>
      </c>
      <c r="O8211" t="s">
        <v>25</v>
      </c>
      <c r="P8211">
        <v>10663</v>
      </c>
      <c r="Q8211">
        <v>33103</v>
      </c>
      <c r="R8211">
        <v>4</v>
      </c>
      <c r="S8211" t="s">
        <v>50</v>
      </c>
    </row>
    <row r="8212" spans="1:19" hidden="1" x14ac:dyDescent="0.3">
      <c r="A8212">
        <v>133653</v>
      </c>
      <c r="B8212" s="1">
        <v>44641</v>
      </c>
      <c r="C8212" t="s">
        <v>39</v>
      </c>
      <c r="D8212" t="s">
        <v>61</v>
      </c>
      <c r="E8212" t="s">
        <v>62</v>
      </c>
      <c r="F8212" t="s">
        <v>95</v>
      </c>
      <c r="G8212" t="s">
        <v>60</v>
      </c>
      <c r="H8212" t="s">
        <v>52</v>
      </c>
      <c r="I8212" t="s">
        <v>23</v>
      </c>
      <c r="J8212" s="4">
        <v>7.0000000000000007E-2</v>
      </c>
      <c r="K8212" s="2">
        <f>86*Social_Media_Advertising_Sorted_First_10000_Rows[[#This Row],[Acquisition_Cost_Usd]]</f>
        <v>1265314.5599999998</v>
      </c>
      <c r="L8212" s="3">
        <v>14712.96</v>
      </c>
      <c r="M8212">
        <v>0.97</v>
      </c>
      <c r="N8212" t="s">
        <v>44</v>
      </c>
      <c r="O8212" t="s">
        <v>32</v>
      </c>
      <c r="P8212">
        <v>37986</v>
      </c>
      <c r="Q8212">
        <v>114036</v>
      </c>
      <c r="R8212">
        <v>5</v>
      </c>
      <c r="S8212" t="s">
        <v>64</v>
      </c>
    </row>
    <row r="8213" spans="1:19" hidden="1" x14ac:dyDescent="0.3">
      <c r="A8213">
        <v>133657</v>
      </c>
      <c r="B8213" s="1">
        <v>44821</v>
      </c>
      <c r="C8213" t="s">
        <v>46</v>
      </c>
      <c r="D8213" t="s">
        <v>61</v>
      </c>
      <c r="E8213" t="s">
        <v>62</v>
      </c>
      <c r="F8213" t="s">
        <v>20</v>
      </c>
      <c r="G8213" t="s">
        <v>42</v>
      </c>
      <c r="H8213" t="s">
        <v>43</v>
      </c>
      <c r="I8213" t="s">
        <v>48</v>
      </c>
      <c r="J8213" s="4">
        <v>0.11</v>
      </c>
      <c r="K8213" s="2">
        <f>86*Social_Media_Advertising_Sorted_First_10000_Rows[[#This Row],[Acquisition_Cost_Usd]]</f>
        <v>43000</v>
      </c>
      <c r="L8213" s="3">
        <v>500</v>
      </c>
      <c r="M8213">
        <v>6.96</v>
      </c>
      <c r="N8213" t="s">
        <v>24</v>
      </c>
      <c r="O8213" t="s">
        <v>25</v>
      </c>
      <c r="P8213">
        <v>1113</v>
      </c>
      <c r="Q8213">
        <v>4818</v>
      </c>
      <c r="R8213">
        <v>3</v>
      </c>
      <c r="S8213" t="s">
        <v>26</v>
      </c>
    </row>
    <row r="8214" spans="1:19" x14ac:dyDescent="0.3">
      <c r="A8214">
        <v>133658</v>
      </c>
      <c r="B8214" s="1">
        <v>44603</v>
      </c>
      <c r="C8214" t="s">
        <v>65</v>
      </c>
      <c r="D8214" t="s">
        <v>40</v>
      </c>
      <c r="E8214" t="s">
        <v>27</v>
      </c>
      <c r="F8214" t="s">
        <v>51</v>
      </c>
      <c r="G8214" t="s">
        <v>21</v>
      </c>
      <c r="H8214" t="s">
        <v>30</v>
      </c>
      <c r="I8214" t="s">
        <v>37</v>
      </c>
      <c r="J8214" s="4">
        <v>0.08</v>
      </c>
      <c r="K8214" s="2">
        <f>86*Social_Media_Advertising_Sorted_First_10000_Rows[[#This Row],[Acquisition_Cost_Usd]]</f>
        <v>610553.56000000006</v>
      </c>
      <c r="L8214" s="3">
        <v>7099.46</v>
      </c>
      <c r="M8214">
        <v>0.89373631835050316</v>
      </c>
      <c r="N8214" t="s">
        <v>24</v>
      </c>
      <c r="O8214" t="s">
        <v>32</v>
      </c>
      <c r="P8214">
        <v>10844</v>
      </c>
      <c r="Q8214">
        <v>36292</v>
      </c>
      <c r="R8214">
        <v>1</v>
      </c>
      <c r="S8214" t="s">
        <v>33</v>
      </c>
    </row>
    <row r="8215" spans="1:19" x14ac:dyDescent="0.3">
      <c r="A8215">
        <v>133666</v>
      </c>
      <c r="B8215" s="1">
        <v>44749</v>
      </c>
      <c r="C8215" t="s">
        <v>67</v>
      </c>
      <c r="D8215" t="s">
        <v>40</v>
      </c>
      <c r="E8215" t="s">
        <v>55</v>
      </c>
      <c r="F8215" t="s">
        <v>98</v>
      </c>
      <c r="G8215" t="s">
        <v>60</v>
      </c>
      <c r="H8215" t="s">
        <v>43</v>
      </c>
      <c r="I8215" t="s">
        <v>48</v>
      </c>
      <c r="J8215" s="4">
        <v>0.14000000000000001</v>
      </c>
      <c r="K8215" s="2">
        <f>86*Social_Media_Advertising_Sorted_First_10000_Rows[[#This Row],[Acquisition_Cost_Usd]]</f>
        <v>43000</v>
      </c>
      <c r="L8215" s="3">
        <v>500</v>
      </c>
      <c r="M8215">
        <v>3.42</v>
      </c>
      <c r="N8215" t="s">
        <v>53</v>
      </c>
      <c r="O8215" t="s">
        <v>25</v>
      </c>
      <c r="P8215">
        <v>1002</v>
      </c>
      <c r="Q8215">
        <v>4488</v>
      </c>
      <c r="R8215">
        <v>1</v>
      </c>
      <c r="S8215" t="s">
        <v>50</v>
      </c>
    </row>
    <row r="8216" spans="1:19" x14ac:dyDescent="0.3">
      <c r="A8216">
        <v>133673</v>
      </c>
      <c r="B8216" s="1">
        <v>44695</v>
      </c>
      <c r="C8216" t="s">
        <v>91</v>
      </c>
      <c r="D8216" t="s">
        <v>18</v>
      </c>
      <c r="E8216" t="s">
        <v>27</v>
      </c>
      <c r="F8216" t="s">
        <v>76</v>
      </c>
      <c r="G8216" t="s">
        <v>60</v>
      </c>
      <c r="H8216" t="s">
        <v>22</v>
      </c>
      <c r="I8216" t="s">
        <v>37</v>
      </c>
      <c r="J8216" s="4">
        <v>0.03</v>
      </c>
      <c r="K8216" s="2">
        <f>86*Social_Media_Advertising_Sorted_First_10000_Rows[[#This Row],[Acquisition_Cost_Usd]]</f>
        <v>776174.94000000006</v>
      </c>
      <c r="L8216" s="3">
        <v>9025.2900000000009</v>
      </c>
      <c r="M8216">
        <v>0.15193517411958549</v>
      </c>
      <c r="N8216" t="s">
        <v>58</v>
      </c>
      <c r="O8216" t="s">
        <v>32</v>
      </c>
      <c r="P8216">
        <v>13918</v>
      </c>
      <c r="Q8216">
        <v>46301</v>
      </c>
      <c r="R8216">
        <v>1</v>
      </c>
      <c r="S8216" t="s">
        <v>45</v>
      </c>
    </row>
    <row r="8217" spans="1:19" x14ac:dyDescent="0.3">
      <c r="A8217">
        <v>133676</v>
      </c>
      <c r="B8217" s="1">
        <v>44841</v>
      </c>
      <c r="C8217" t="s">
        <v>77</v>
      </c>
      <c r="D8217" t="s">
        <v>18</v>
      </c>
      <c r="E8217" t="s">
        <v>19</v>
      </c>
      <c r="F8217" t="s">
        <v>63</v>
      </c>
      <c r="G8217" t="s">
        <v>42</v>
      </c>
      <c r="H8217" t="s">
        <v>52</v>
      </c>
      <c r="I8217" t="s">
        <v>37</v>
      </c>
      <c r="J8217" s="4">
        <v>0.09</v>
      </c>
      <c r="K8217" s="2">
        <f>86*Social_Media_Advertising_Sorted_First_10000_Rows[[#This Row],[Acquisition_Cost_Usd]]</f>
        <v>1110425.1200000001</v>
      </c>
      <c r="L8217" s="3">
        <v>12911.92</v>
      </c>
      <c r="M8217">
        <v>0.80078774124205088</v>
      </c>
      <c r="N8217" t="s">
        <v>44</v>
      </c>
      <c r="O8217" t="s">
        <v>25</v>
      </c>
      <c r="P8217">
        <v>20060</v>
      </c>
      <c r="Q8217">
        <v>66302</v>
      </c>
      <c r="R8217">
        <v>1</v>
      </c>
      <c r="S8217" t="s">
        <v>64</v>
      </c>
    </row>
    <row r="8218" spans="1:19" x14ac:dyDescent="0.3">
      <c r="A8218">
        <v>133677</v>
      </c>
      <c r="B8218" s="1">
        <v>44807</v>
      </c>
      <c r="C8218" t="s">
        <v>46</v>
      </c>
      <c r="D8218" t="s">
        <v>18</v>
      </c>
      <c r="E8218" t="s">
        <v>27</v>
      </c>
      <c r="F8218" t="s">
        <v>85</v>
      </c>
      <c r="G8218" t="s">
        <v>42</v>
      </c>
      <c r="H8218" t="s">
        <v>22</v>
      </c>
      <c r="I8218" t="s">
        <v>23</v>
      </c>
      <c r="J8218" s="4">
        <v>0.09</v>
      </c>
      <c r="K8218" s="2">
        <f>86*Social_Media_Advertising_Sorted_First_10000_Rows[[#This Row],[Acquisition_Cost_Usd]]</f>
        <v>668620.76</v>
      </c>
      <c r="L8218" s="3">
        <v>7774.66</v>
      </c>
      <c r="M8218">
        <v>5.0999999999999996</v>
      </c>
      <c r="N8218" t="s">
        <v>53</v>
      </c>
      <c r="O8218" t="s">
        <v>32</v>
      </c>
      <c r="P8218">
        <v>20301</v>
      </c>
      <c r="Q8218">
        <v>61651</v>
      </c>
      <c r="R8218">
        <v>2</v>
      </c>
      <c r="S8218" t="s">
        <v>45</v>
      </c>
    </row>
    <row r="8219" spans="1:19" x14ac:dyDescent="0.3">
      <c r="A8219">
        <v>133683</v>
      </c>
      <c r="B8219" s="1">
        <v>44832</v>
      </c>
      <c r="C8219" t="s">
        <v>46</v>
      </c>
      <c r="D8219" t="s">
        <v>18</v>
      </c>
      <c r="E8219" t="s">
        <v>19</v>
      </c>
      <c r="F8219" t="s">
        <v>98</v>
      </c>
      <c r="G8219" t="s">
        <v>42</v>
      </c>
      <c r="H8219" t="s">
        <v>52</v>
      </c>
      <c r="I8219" t="s">
        <v>23</v>
      </c>
      <c r="J8219" s="4">
        <v>0.12</v>
      </c>
      <c r="K8219" s="2">
        <f>86*Social_Media_Advertising_Sorted_First_10000_Rows[[#This Row],[Acquisition_Cost_Usd]]</f>
        <v>1290000</v>
      </c>
      <c r="L8219" s="3">
        <v>15000</v>
      </c>
      <c r="M8219">
        <v>3.73</v>
      </c>
      <c r="N8219" t="s">
        <v>44</v>
      </c>
      <c r="O8219" t="s">
        <v>32</v>
      </c>
      <c r="P8219">
        <v>39676</v>
      </c>
      <c r="Q8219">
        <v>119041</v>
      </c>
      <c r="R8219">
        <v>8</v>
      </c>
      <c r="S8219" t="s">
        <v>50</v>
      </c>
    </row>
    <row r="8220" spans="1:19" x14ac:dyDescent="0.3">
      <c r="A8220">
        <v>133684</v>
      </c>
      <c r="B8220" s="1">
        <v>44591</v>
      </c>
      <c r="C8220" t="s">
        <v>17</v>
      </c>
      <c r="D8220" t="s">
        <v>18</v>
      </c>
      <c r="E8220" t="s">
        <v>35</v>
      </c>
      <c r="F8220" t="s">
        <v>73</v>
      </c>
      <c r="G8220" t="s">
        <v>60</v>
      </c>
      <c r="H8220" t="s">
        <v>30</v>
      </c>
      <c r="I8220" t="s">
        <v>48</v>
      </c>
      <c r="J8220" s="4">
        <v>0.12</v>
      </c>
      <c r="K8220" s="2">
        <f>86*Social_Media_Advertising_Sorted_First_10000_Rows[[#This Row],[Acquisition_Cost_Usd]]</f>
        <v>538643.80000000005</v>
      </c>
      <c r="L8220" s="3">
        <v>6263.3</v>
      </c>
      <c r="M8220">
        <v>6.07</v>
      </c>
      <c r="N8220" t="s">
        <v>44</v>
      </c>
      <c r="O8220" t="s">
        <v>32</v>
      </c>
      <c r="P8220">
        <v>16205</v>
      </c>
      <c r="Q8220">
        <v>49520</v>
      </c>
      <c r="R8220">
        <v>4</v>
      </c>
      <c r="S8220" t="s">
        <v>33</v>
      </c>
    </row>
    <row r="8221" spans="1:19" x14ac:dyDescent="0.3">
      <c r="A8221">
        <v>133690</v>
      </c>
      <c r="B8221" s="1">
        <v>44703</v>
      </c>
      <c r="C8221" t="s">
        <v>91</v>
      </c>
      <c r="D8221" t="s">
        <v>40</v>
      </c>
      <c r="E8221" t="s">
        <v>55</v>
      </c>
      <c r="F8221" t="s">
        <v>110</v>
      </c>
      <c r="G8221" t="s">
        <v>29</v>
      </c>
      <c r="H8221" t="s">
        <v>30</v>
      </c>
      <c r="I8221" t="s">
        <v>37</v>
      </c>
      <c r="J8221" s="4">
        <v>0.1</v>
      </c>
      <c r="K8221" s="2">
        <f>86*Social_Media_Advertising_Sorted_First_10000_Rows[[#This Row],[Acquisition_Cost_Usd]]</f>
        <v>451254.89999999997</v>
      </c>
      <c r="L8221" s="3">
        <v>5247.15</v>
      </c>
      <c r="M8221">
        <v>0.64885256712246531</v>
      </c>
      <c r="N8221" t="s">
        <v>58</v>
      </c>
      <c r="O8221" t="s">
        <v>49</v>
      </c>
      <c r="P8221">
        <v>7900</v>
      </c>
      <c r="Q8221">
        <v>26705</v>
      </c>
      <c r="R8221">
        <v>1</v>
      </c>
      <c r="S8221" t="s">
        <v>50</v>
      </c>
    </row>
    <row r="8222" spans="1:19" x14ac:dyDescent="0.3">
      <c r="A8222">
        <v>133691</v>
      </c>
      <c r="B8222" s="1">
        <v>44800</v>
      </c>
      <c r="C8222" t="s">
        <v>79</v>
      </c>
      <c r="D8222" t="s">
        <v>40</v>
      </c>
      <c r="E8222" t="s">
        <v>55</v>
      </c>
      <c r="F8222" t="s">
        <v>111</v>
      </c>
      <c r="G8222" t="s">
        <v>42</v>
      </c>
      <c r="H8222" t="s">
        <v>30</v>
      </c>
      <c r="I8222" t="s">
        <v>23</v>
      </c>
      <c r="J8222" s="4">
        <v>0.1</v>
      </c>
      <c r="K8222" s="2">
        <f>86*Social_Media_Advertising_Sorted_First_10000_Rows[[#This Row],[Acquisition_Cost_Usd]]</f>
        <v>444781.68</v>
      </c>
      <c r="L8222" s="3">
        <v>5171.88</v>
      </c>
      <c r="M8222">
        <v>3.67</v>
      </c>
      <c r="N8222" t="s">
        <v>24</v>
      </c>
      <c r="O8222" t="s">
        <v>49</v>
      </c>
      <c r="P8222">
        <v>13252</v>
      </c>
      <c r="Q8222">
        <v>40773</v>
      </c>
      <c r="R8222">
        <v>1</v>
      </c>
      <c r="S8222" t="s">
        <v>33</v>
      </c>
    </row>
    <row r="8223" spans="1:19" x14ac:dyDescent="0.3">
      <c r="A8223">
        <v>133692</v>
      </c>
      <c r="B8223" s="1">
        <v>44729</v>
      </c>
      <c r="C8223" t="s">
        <v>69</v>
      </c>
      <c r="D8223" t="s">
        <v>40</v>
      </c>
      <c r="E8223" t="s">
        <v>27</v>
      </c>
      <c r="F8223" t="s">
        <v>100</v>
      </c>
      <c r="G8223" t="s">
        <v>60</v>
      </c>
      <c r="H8223" t="s">
        <v>43</v>
      </c>
      <c r="I8223" t="s">
        <v>37</v>
      </c>
      <c r="J8223" s="4">
        <v>0.04</v>
      </c>
      <c r="K8223" s="2">
        <f>86*Social_Media_Advertising_Sorted_First_10000_Rows[[#This Row],[Acquisition_Cost_Usd]]</f>
        <v>282625.24</v>
      </c>
      <c r="L8223" s="3">
        <v>3286.34</v>
      </c>
      <c r="M8223">
        <v>1.3978036019001869</v>
      </c>
      <c r="N8223" t="s">
        <v>24</v>
      </c>
      <c r="O8223" t="s">
        <v>49</v>
      </c>
      <c r="P8223">
        <v>4770</v>
      </c>
      <c r="Q8223">
        <v>16516</v>
      </c>
      <c r="R8223">
        <v>1</v>
      </c>
      <c r="S8223" t="s">
        <v>45</v>
      </c>
    </row>
    <row r="8224" spans="1:19" x14ac:dyDescent="0.3">
      <c r="A8224">
        <v>133699</v>
      </c>
      <c r="B8224" s="1">
        <v>44650</v>
      </c>
      <c r="C8224" t="s">
        <v>39</v>
      </c>
      <c r="D8224" t="s">
        <v>40</v>
      </c>
      <c r="E8224" t="s">
        <v>19</v>
      </c>
      <c r="F8224" t="s">
        <v>105</v>
      </c>
      <c r="G8224" t="s">
        <v>42</v>
      </c>
      <c r="H8224" t="s">
        <v>52</v>
      </c>
      <c r="I8224" t="s">
        <v>23</v>
      </c>
      <c r="J8224" s="4">
        <v>0.09</v>
      </c>
      <c r="K8224" s="2">
        <f>86*Social_Media_Advertising_Sorted_First_10000_Rows[[#This Row],[Acquisition_Cost_Usd]]</f>
        <v>1227154.6399999999</v>
      </c>
      <c r="L8224" s="3">
        <v>14269.24</v>
      </c>
      <c r="M8224">
        <v>2.63</v>
      </c>
      <c r="N8224" t="s">
        <v>38</v>
      </c>
      <c r="O8224" t="s">
        <v>49</v>
      </c>
      <c r="P8224">
        <v>37218</v>
      </c>
      <c r="Q8224">
        <v>111760</v>
      </c>
      <c r="R8224">
        <v>8</v>
      </c>
      <c r="S8224" t="s">
        <v>50</v>
      </c>
    </row>
    <row r="8225" spans="1:19" x14ac:dyDescent="0.3">
      <c r="A8225">
        <v>133704</v>
      </c>
      <c r="B8225" s="1">
        <v>44782</v>
      </c>
      <c r="C8225" t="s">
        <v>79</v>
      </c>
      <c r="D8225" t="s">
        <v>40</v>
      </c>
      <c r="E8225" t="s">
        <v>35</v>
      </c>
      <c r="F8225" t="s">
        <v>99</v>
      </c>
      <c r="G8225" t="s">
        <v>42</v>
      </c>
      <c r="H8225" t="s">
        <v>52</v>
      </c>
      <c r="I8225" t="s">
        <v>31</v>
      </c>
      <c r="J8225" s="4">
        <v>0.06</v>
      </c>
      <c r="K8225" s="2">
        <f>86*Social_Media_Advertising_Sorted_First_10000_Rows[[#This Row],[Acquisition_Cost_Usd]]</f>
        <v>1290000</v>
      </c>
      <c r="L8225" s="3">
        <v>15000</v>
      </c>
      <c r="M8225">
        <v>0.36</v>
      </c>
      <c r="N8225" t="s">
        <v>58</v>
      </c>
      <c r="O8225" t="s">
        <v>25</v>
      </c>
      <c r="P8225">
        <v>39664</v>
      </c>
      <c r="Q8225">
        <v>119005</v>
      </c>
      <c r="R8225">
        <v>8</v>
      </c>
      <c r="S8225" t="s">
        <v>33</v>
      </c>
    </row>
    <row r="8226" spans="1:19" x14ac:dyDescent="0.3">
      <c r="A8226">
        <v>133706</v>
      </c>
      <c r="B8226" s="1">
        <v>44705</v>
      </c>
      <c r="C8226" t="s">
        <v>91</v>
      </c>
      <c r="D8226" t="s">
        <v>40</v>
      </c>
      <c r="E8226" t="s">
        <v>35</v>
      </c>
      <c r="F8226" t="s">
        <v>98</v>
      </c>
      <c r="G8226" t="s">
        <v>42</v>
      </c>
      <c r="H8226" t="s">
        <v>30</v>
      </c>
      <c r="I8226" t="s">
        <v>31</v>
      </c>
      <c r="J8226" s="4">
        <v>0.02</v>
      </c>
      <c r="K8226" s="2">
        <f>86*Social_Media_Advertising_Sorted_First_10000_Rows[[#This Row],[Acquisition_Cost_Usd]]</f>
        <v>363463.51999999996</v>
      </c>
      <c r="L8226" s="3">
        <v>4226.32</v>
      </c>
      <c r="M8226">
        <v>1.89</v>
      </c>
      <c r="N8226" t="s">
        <v>58</v>
      </c>
      <c r="O8226" t="s">
        <v>32</v>
      </c>
      <c r="P8226">
        <v>10666</v>
      </c>
      <c r="Q8226">
        <v>33112</v>
      </c>
      <c r="R8226">
        <v>6</v>
      </c>
      <c r="S8226" t="s">
        <v>50</v>
      </c>
    </row>
    <row r="8227" spans="1:19" x14ac:dyDescent="0.3">
      <c r="A8227">
        <v>133713</v>
      </c>
      <c r="B8227" s="1">
        <v>44902</v>
      </c>
      <c r="C8227" t="s">
        <v>54</v>
      </c>
      <c r="D8227" t="s">
        <v>18</v>
      </c>
      <c r="E8227" t="s">
        <v>55</v>
      </c>
      <c r="F8227" t="s">
        <v>84</v>
      </c>
      <c r="G8227" t="s">
        <v>29</v>
      </c>
      <c r="H8227" t="s">
        <v>30</v>
      </c>
      <c r="I8227" t="s">
        <v>37</v>
      </c>
      <c r="J8227" s="4">
        <v>0.05</v>
      </c>
      <c r="K8227" s="2">
        <f>86*Social_Media_Advertising_Sorted_First_10000_Rows[[#This Row],[Acquisition_Cost_Usd]]</f>
        <v>641732</v>
      </c>
      <c r="L8227" s="3">
        <v>7462</v>
      </c>
      <c r="M8227">
        <v>1.0671211641105007</v>
      </c>
      <c r="N8227" t="s">
        <v>44</v>
      </c>
      <c r="O8227" t="s">
        <v>32</v>
      </c>
      <c r="P8227">
        <v>11415</v>
      </c>
      <c r="Q8227">
        <v>38150</v>
      </c>
      <c r="R8227">
        <v>1</v>
      </c>
      <c r="S8227" t="s">
        <v>50</v>
      </c>
    </row>
    <row r="8228" spans="1:19" hidden="1" x14ac:dyDescent="0.3">
      <c r="A8228">
        <v>133717</v>
      </c>
      <c r="B8228" s="1">
        <v>44810</v>
      </c>
      <c r="C8228" t="s">
        <v>46</v>
      </c>
      <c r="D8228" t="s">
        <v>61</v>
      </c>
      <c r="E8228" t="s">
        <v>62</v>
      </c>
      <c r="F8228" t="s">
        <v>82</v>
      </c>
      <c r="G8228" t="s">
        <v>60</v>
      </c>
      <c r="H8228" t="s">
        <v>22</v>
      </c>
      <c r="I8228" t="s">
        <v>31</v>
      </c>
      <c r="J8228" s="4">
        <v>7.0000000000000007E-2</v>
      </c>
      <c r="K8228" s="2">
        <f>86*Social_Media_Advertising_Sorted_First_10000_Rows[[#This Row],[Acquisition_Cost_Usd]]</f>
        <v>870201.32000000007</v>
      </c>
      <c r="L8228" s="3">
        <v>10118.620000000001</v>
      </c>
      <c r="M8228">
        <v>6.36</v>
      </c>
      <c r="N8228" t="s">
        <v>44</v>
      </c>
      <c r="O8228" t="s">
        <v>25</v>
      </c>
      <c r="P8228">
        <v>26678</v>
      </c>
      <c r="Q8228">
        <v>80540</v>
      </c>
      <c r="R8228">
        <v>5</v>
      </c>
      <c r="S8228" t="s">
        <v>26</v>
      </c>
    </row>
    <row r="8229" spans="1:19" x14ac:dyDescent="0.3">
      <c r="A8229">
        <v>133719</v>
      </c>
      <c r="B8229" s="1">
        <v>44855</v>
      </c>
      <c r="C8229" t="s">
        <v>77</v>
      </c>
      <c r="D8229" t="s">
        <v>18</v>
      </c>
      <c r="E8229" t="s">
        <v>27</v>
      </c>
      <c r="F8229" t="s">
        <v>95</v>
      </c>
      <c r="G8229" t="s">
        <v>21</v>
      </c>
      <c r="H8229" t="s">
        <v>52</v>
      </c>
      <c r="I8229" t="s">
        <v>48</v>
      </c>
      <c r="J8229" s="4">
        <v>7.0000000000000007E-2</v>
      </c>
      <c r="K8229" s="2">
        <f>86*Social_Media_Advertising_Sorted_First_10000_Rows[[#This Row],[Acquisition_Cost_Usd]]</f>
        <v>992948.26</v>
      </c>
      <c r="L8229" s="3">
        <v>11545.91</v>
      </c>
      <c r="M8229">
        <v>4.1100000000000003</v>
      </c>
      <c r="N8229" t="s">
        <v>24</v>
      </c>
      <c r="O8229" t="s">
        <v>49</v>
      </c>
      <c r="P8229">
        <v>30566</v>
      </c>
      <c r="Q8229">
        <v>92058</v>
      </c>
      <c r="R8229">
        <v>8</v>
      </c>
      <c r="S8229" t="s">
        <v>64</v>
      </c>
    </row>
    <row r="8230" spans="1:19" x14ac:dyDescent="0.3">
      <c r="A8230">
        <v>133724</v>
      </c>
      <c r="B8230" s="1">
        <v>44856</v>
      </c>
      <c r="C8230" t="s">
        <v>77</v>
      </c>
      <c r="D8230" t="s">
        <v>18</v>
      </c>
      <c r="E8230" t="s">
        <v>19</v>
      </c>
      <c r="F8230" t="s">
        <v>92</v>
      </c>
      <c r="G8230" t="s">
        <v>42</v>
      </c>
      <c r="H8230" t="s">
        <v>52</v>
      </c>
      <c r="I8230" t="s">
        <v>37</v>
      </c>
      <c r="J8230" s="4">
        <v>7.0000000000000007E-2</v>
      </c>
      <c r="K8230" s="2">
        <f>86*Social_Media_Advertising_Sorted_First_10000_Rows[[#This Row],[Acquisition_Cost_Usd]]</f>
        <v>1214643.3600000001</v>
      </c>
      <c r="L8230" s="3">
        <v>14123.76</v>
      </c>
      <c r="M8230">
        <v>0.48798002981937472</v>
      </c>
      <c r="N8230" t="s">
        <v>53</v>
      </c>
      <c r="O8230" t="s">
        <v>49</v>
      </c>
      <c r="P8230">
        <v>21688</v>
      </c>
      <c r="Q8230">
        <v>71600</v>
      </c>
      <c r="R8230">
        <v>1</v>
      </c>
      <c r="S8230" t="s">
        <v>50</v>
      </c>
    </row>
    <row r="8231" spans="1:19" x14ac:dyDescent="0.3">
      <c r="A8231">
        <v>133730</v>
      </c>
      <c r="B8231" s="1">
        <v>44708</v>
      </c>
      <c r="C8231" t="s">
        <v>91</v>
      </c>
      <c r="D8231" t="s">
        <v>18</v>
      </c>
      <c r="E8231" t="s">
        <v>55</v>
      </c>
      <c r="F8231" t="s">
        <v>95</v>
      </c>
      <c r="G8231" t="s">
        <v>21</v>
      </c>
      <c r="H8231" t="s">
        <v>30</v>
      </c>
      <c r="I8231" t="s">
        <v>23</v>
      </c>
      <c r="J8231" s="4">
        <v>0.08</v>
      </c>
      <c r="K8231" s="2">
        <f>86*Social_Media_Advertising_Sorted_First_10000_Rows[[#This Row],[Acquisition_Cost_Usd]]</f>
        <v>578294.96</v>
      </c>
      <c r="L8231" s="3">
        <v>6724.36</v>
      </c>
      <c r="M8231">
        <v>0.79</v>
      </c>
      <c r="N8231" t="s">
        <v>24</v>
      </c>
      <c r="O8231" t="s">
        <v>49</v>
      </c>
      <c r="P8231">
        <v>17445</v>
      </c>
      <c r="Q8231">
        <v>53191</v>
      </c>
      <c r="R8231">
        <v>5</v>
      </c>
      <c r="S8231" t="s">
        <v>64</v>
      </c>
    </row>
    <row r="8232" spans="1:19" x14ac:dyDescent="0.3">
      <c r="A8232">
        <v>133734</v>
      </c>
      <c r="B8232" s="1">
        <v>44901</v>
      </c>
      <c r="C8232" t="s">
        <v>54</v>
      </c>
      <c r="D8232" t="s">
        <v>40</v>
      </c>
      <c r="E8232" t="s">
        <v>35</v>
      </c>
      <c r="F8232" t="s">
        <v>95</v>
      </c>
      <c r="G8232" t="s">
        <v>21</v>
      </c>
      <c r="H8232" t="s">
        <v>22</v>
      </c>
      <c r="I8232" t="s">
        <v>48</v>
      </c>
      <c r="J8232" s="4">
        <v>0.14000000000000001</v>
      </c>
      <c r="K8232" s="2">
        <f>86*Social_Media_Advertising_Sorted_First_10000_Rows[[#This Row],[Acquisition_Cost_Usd]]</f>
        <v>865241.70000000007</v>
      </c>
      <c r="L8232" s="3">
        <v>10060.950000000001</v>
      </c>
      <c r="M8232">
        <v>0.73</v>
      </c>
      <c r="N8232" t="s">
        <v>58</v>
      </c>
      <c r="O8232" t="s">
        <v>49</v>
      </c>
      <c r="P8232">
        <v>26517</v>
      </c>
      <c r="Q8232">
        <v>80064</v>
      </c>
      <c r="R8232">
        <v>9</v>
      </c>
      <c r="S8232" t="s">
        <v>64</v>
      </c>
    </row>
    <row r="8233" spans="1:19" x14ac:dyDescent="0.3">
      <c r="A8233">
        <v>133743</v>
      </c>
      <c r="B8233" s="1">
        <v>44612</v>
      </c>
      <c r="C8233" t="s">
        <v>65</v>
      </c>
      <c r="D8233" t="s">
        <v>40</v>
      </c>
      <c r="E8233" t="s">
        <v>55</v>
      </c>
      <c r="F8233" t="s">
        <v>57</v>
      </c>
      <c r="G8233" t="s">
        <v>42</v>
      </c>
      <c r="H8233" t="s">
        <v>22</v>
      </c>
      <c r="I8233" t="s">
        <v>37</v>
      </c>
      <c r="J8233" s="4">
        <v>0.04</v>
      </c>
      <c r="K8233" s="2">
        <f>86*Social_Media_Advertising_Sorted_First_10000_Rows[[#This Row],[Acquisition_Cost_Usd]]</f>
        <v>710814.94000000006</v>
      </c>
      <c r="L8233" s="3">
        <v>8265.2900000000009</v>
      </c>
      <c r="M8233">
        <v>1.2065440297731791</v>
      </c>
      <c r="N8233" t="s">
        <v>58</v>
      </c>
      <c r="O8233" t="s">
        <v>32</v>
      </c>
      <c r="P8233">
        <v>12712</v>
      </c>
      <c r="Q8233">
        <v>42372</v>
      </c>
      <c r="R8233">
        <v>1</v>
      </c>
      <c r="S8233" t="s">
        <v>26</v>
      </c>
    </row>
    <row r="8234" spans="1:19" x14ac:dyDescent="0.3">
      <c r="A8234">
        <v>133747</v>
      </c>
      <c r="B8234" s="1">
        <v>44581</v>
      </c>
      <c r="C8234" t="s">
        <v>17</v>
      </c>
      <c r="D8234" t="s">
        <v>40</v>
      </c>
      <c r="E8234" t="s">
        <v>27</v>
      </c>
      <c r="F8234" t="s">
        <v>89</v>
      </c>
      <c r="G8234" t="s">
        <v>29</v>
      </c>
      <c r="H8234" t="s">
        <v>22</v>
      </c>
      <c r="I8234" t="s">
        <v>48</v>
      </c>
      <c r="J8234" s="4">
        <v>7.0000000000000007E-2</v>
      </c>
      <c r="K8234" s="2">
        <f>86*Social_Media_Advertising_Sorted_First_10000_Rows[[#This Row],[Acquisition_Cost_Usd]]</f>
        <v>765301.1</v>
      </c>
      <c r="L8234" s="3">
        <v>8898.85</v>
      </c>
      <c r="M8234">
        <v>1.88</v>
      </c>
      <c r="N8234" t="s">
        <v>24</v>
      </c>
      <c r="O8234" t="s">
        <v>49</v>
      </c>
      <c r="P8234">
        <v>23351</v>
      </c>
      <c r="Q8234">
        <v>70686</v>
      </c>
      <c r="R8234">
        <v>8</v>
      </c>
      <c r="S8234" t="s">
        <v>50</v>
      </c>
    </row>
    <row r="8235" spans="1:19" x14ac:dyDescent="0.3">
      <c r="A8235">
        <v>133748</v>
      </c>
      <c r="B8235" s="1">
        <v>44575</v>
      </c>
      <c r="C8235" t="s">
        <v>17</v>
      </c>
      <c r="D8235" t="s">
        <v>18</v>
      </c>
      <c r="E8235" t="s">
        <v>27</v>
      </c>
      <c r="F8235" t="s">
        <v>20</v>
      </c>
      <c r="G8235" t="s">
        <v>42</v>
      </c>
      <c r="H8235" t="s">
        <v>22</v>
      </c>
      <c r="I8235" t="s">
        <v>37</v>
      </c>
      <c r="J8235" s="4">
        <v>0.1</v>
      </c>
      <c r="K8235" s="2">
        <f>86*Social_Media_Advertising_Sorted_First_10000_Rows[[#This Row],[Acquisition_Cost_Usd]]</f>
        <v>675001.1</v>
      </c>
      <c r="L8235" s="3">
        <v>7848.85</v>
      </c>
      <c r="M8235">
        <v>0.63097784075545515</v>
      </c>
      <c r="N8235" t="s">
        <v>44</v>
      </c>
      <c r="O8235" t="s">
        <v>49</v>
      </c>
      <c r="P8235">
        <v>12039</v>
      </c>
      <c r="Q8235">
        <v>40183</v>
      </c>
      <c r="R8235">
        <v>1</v>
      </c>
      <c r="S8235" t="s">
        <v>26</v>
      </c>
    </row>
    <row r="8236" spans="1:19" x14ac:dyDescent="0.3">
      <c r="A8236">
        <v>133749</v>
      </c>
      <c r="B8236" s="1">
        <v>44845</v>
      </c>
      <c r="C8236" t="s">
        <v>77</v>
      </c>
      <c r="D8236" t="s">
        <v>18</v>
      </c>
      <c r="E8236" t="s">
        <v>35</v>
      </c>
      <c r="F8236" t="s">
        <v>104</v>
      </c>
      <c r="G8236" t="s">
        <v>42</v>
      </c>
      <c r="H8236" t="s">
        <v>52</v>
      </c>
      <c r="I8236" t="s">
        <v>23</v>
      </c>
      <c r="J8236" s="4">
        <v>0.12</v>
      </c>
      <c r="K8236" s="2">
        <f>86*Social_Media_Advertising_Sorted_First_10000_Rows[[#This Row],[Acquisition_Cost_Usd]]</f>
        <v>1141730.8400000001</v>
      </c>
      <c r="L8236" s="3">
        <v>13275.94</v>
      </c>
      <c r="M8236">
        <v>0.08</v>
      </c>
      <c r="N8236" t="s">
        <v>44</v>
      </c>
      <c r="O8236" t="s">
        <v>32</v>
      </c>
      <c r="P8236">
        <v>35051</v>
      </c>
      <c r="Q8236">
        <v>105343</v>
      </c>
      <c r="R8236">
        <v>7</v>
      </c>
      <c r="S8236" t="s">
        <v>50</v>
      </c>
    </row>
    <row r="8237" spans="1:19" x14ac:dyDescent="0.3">
      <c r="A8237">
        <v>133750</v>
      </c>
      <c r="B8237" s="1">
        <v>44596</v>
      </c>
      <c r="C8237" t="s">
        <v>65</v>
      </c>
      <c r="D8237" t="s">
        <v>18</v>
      </c>
      <c r="E8237" t="s">
        <v>55</v>
      </c>
      <c r="F8237" t="s">
        <v>28</v>
      </c>
      <c r="G8237" t="s">
        <v>60</v>
      </c>
      <c r="H8237" t="s">
        <v>30</v>
      </c>
      <c r="I8237" t="s">
        <v>31</v>
      </c>
      <c r="J8237" s="4">
        <v>0.09</v>
      </c>
      <c r="K8237" s="2">
        <f>86*Social_Media_Advertising_Sorted_First_10000_Rows[[#This Row],[Acquisition_Cost_Usd]]</f>
        <v>368319.07999999996</v>
      </c>
      <c r="L8237" s="3">
        <v>4282.78</v>
      </c>
      <c r="M8237">
        <v>5.62</v>
      </c>
      <c r="N8237" t="s">
        <v>24</v>
      </c>
      <c r="O8237" t="s">
        <v>25</v>
      </c>
      <c r="P8237">
        <v>10819</v>
      </c>
      <c r="Q8237">
        <v>33567</v>
      </c>
      <c r="R8237">
        <v>5</v>
      </c>
      <c r="S8237" t="s">
        <v>33</v>
      </c>
    </row>
    <row r="8238" spans="1:19" x14ac:dyDescent="0.3">
      <c r="A8238">
        <v>133751</v>
      </c>
      <c r="B8238" s="1">
        <v>44586</v>
      </c>
      <c r="C8238" t="s">
        <v>17</v>
      </c>
      <c r="D8238" t="s">
        <v>18</v>
      </c>
      <c r="E8238" t="s">
        <v>27</v>
      </c>
      <c r="F8238" t="s">
        <v>88</v>
      </c>
      <c r="G8238" t="s">
        <v>42</v>
      </c>
      <c r="H8238" t="s">
        <v>43</v>
      </c>
      <c r="I8238" t="s">
        <v>31</v>
      </c>
      <c r="J8238" s="4">
        <v>0.03</v>
      </c>
      <c r="K8238" s="2">
        <f>86*Social_Media_Advertising_Sorted_First_10000_Rows[[#This Row],[Acquisition_Cost_Usd]]</f>
        <v>43000</v>
      </c>
      <c r="L8238" s="3">
        <v>500</v>
      </c>
      <c r="M8238">
        <v>0.09</v>
      </c>
      <c r="N8238" t="s">
        <v>38</v>
      </c>
      <c r="O8238" t="s">
        <v>49</v>
      </c>
      <c r="P8238">
        <v>1693</v>
      </c>
      <c r="Q8238">
        <v>6535</v>
      </c>
      <c r="R8238">
        <v>7</v>
      </c>
      <c r="S8238" t="s">
        <v>26</v>
      </c>
    </row>
    <row r="8239" spans="1:19" hidden="1" x14ac:dyDescent="0.3">
      <c r="A8239">
        <v>133757</v>
      </c>
      <c r="B8239" s="1">
        <v>44710</v>
      </c>
      <c r="C8239" t="s">
        <v>91</v>
      </c>
      <c r="D8239" t="s">
        <v>61</v>
      </c>
      <c r="E8239" t="s">
        <v>62</v>
      </c>
      <c r="F8239" t="s">
        <v>103</v>
      </c>
      <c r="G8239" t="s">
        <v>60</v>
      </c>
      <c r="H8239" t="s">
        <v>43</v>
      </c>
      <c r="I8239" t="s">
        <v>23</v>
      </c>
      <c r="J8239" s="4">
        <v>0.1</v>
      </c>
      <c r="K8239" s="2">
        <f>86*Social_Media_Advertising_Sorted_First_10000_Rows[[#This Row],[Acquisition_Cost_Usd]]</f>
        <v>339018.88</v>
      </c>
      <c r="L8239" s="3">
        <v>3942.08</v>
      </c>
      <c r="M8239">
        <v>2.69</v>
      </c>
      <c r="N8239" t="s">
        <v>24</v>
      </c>
      <c r="O8239" t="s">
        <v>25</v>
      </c>
      <c r="P8239">
        <v>9884</v>
      </c>
      <c r="Q8239">
        <v>30796</v>
      </c>
      <c r="R8239">
        <v>5</v>
      </c>
      <c r="S8239" t="s">
        <v>45</v>
      </c>
    </row>
    <row r="8240" spans="1:19" x14ac:dyDescent="0.3">
      <c r="A8240">
        <v>133761</v>
      </c>
      <c r="B8240" s="1">
        <v>44853</v>
      </c>
      <c r="C8240" t="s">
        <v>77</v>
      </c>
      <c r="D8240" t="s">
        <v>18</v>
      </c>
      <c r="E8240" t="s">
        <v>55</v>
      </c>
      <c r="F8240" t="s">
        <v>47</v>
      </c>
      <c r="G8240" t="s">
        <v>29</v>
      </c>
      <c r="H8240" t="s">
        <v>30</v>
      </c>
      <c r="I8240" t="s">
        <v>37</v>
      </c>
      <c r="J8240" s="4">
        <v>0.1</v>
      </c>
      <c r="K8240" s="2">
        <f>86*Social_Media_Advertising_Sorted_First_10000_Rows[[#This Row],[Acquisition_Cost_Usd]]</f>
        <v>454384.44</v>
      </c>
      <c r="L8240" s="3">
        <v>5283.54</v>
      </c>
      <c r="M8240">
        <v>7.5073850741442197E-2</v>
      </c>
      <c r="N8240" t="s">
        <v>53</v>
      </c>
      <c r="O8240" t="s">
        <v>49</v>
      </c>
      <c r="P8240">
        <v>7957</v>
      </c>
      <c r="Q8240">
        <v>26889</v>
      </c>
      <c r="R8240">
        <v>1</v>
      </c>
      <c r="S8240" t="s">
        <v>50</v>
      </c>
    </row>
    <row r="8241" spans="1:19" x14ac:dyDescent="0.3">
      <c r="A8241">
        <v>133778</v>
      </c>
      <c r="B8241" s="1">
        <v>44883</v>
      </c>
      <c r="C8241" t="s">
        <v>80</v>
      </c>
      <c r="D8241" t="s">
        <v>18</v>
      </c>
      <c r="E8241" t="s">
        <v>35</v>
      </c>
      <c r="F8241" t="s">
        <v>47</v>
      </c>
      <c r="G8241" t="s">
        <v>29</v>
      </c>
      <c r="H8241" t="s">
        <v>43</v>
      </c>
      <c r="I8241" t="s">
        <v>37</v>
      </c>
      <c r="J8241" s="4">
        <v>7.0000000000000007E-2</v>
      </c>
      <c r="K8241" s="2">
        <f>86*Social_Media_Advertising_Sorted_First_10000_Rows[[#This Row],[Acquisition_Cost_Usd]]</f>
        <v>250999.6</v>
      </c>
      <c r="L8241" s="3">
        <v>2918.6</v>
      </c>
      <c r="M8241">
        <v>1.4013785471735889</v>
      </c>
      <c r="N8241" t="s">
        <v>24</v>
      </c>
      <c r="O8241" t="s">
        <v>49</v>
      </c>
      <c r="P8241">
        <v>4208</v>
      </c>
      <c r="Q8241">
        <v>14685</v>
      </c>
      <c r="R8241">
        <v>1</v>
      </c>
      <c r="S8241" t="s">
        <v>50</v>
      </c>
    </row>
    <row r="8242" spans="1:19" x14ac:dyDescent="0.3">
      <c r="A8242">
        <v>133780</v>
      </c>
      <c r="B8242" s="1">
        <v>44814</v>
      </c>
      <c r="C8242" t="s">
        <v>46</v>
      </c>
      <c r="D8242" t="s">
        <v>18</v>
      </c>
      <c r="E8242" t="s">
        <v>35</v>
      </c>
      <c r="F8242" t="s">
        <v>102</v>
      </c>
      <c r="G8242" t="s">
        <v>21</v>
      </c>
      <c r="H8242" t="s">
        <v>43</v>
      </c>
      <c r="I8242" t="s">
        <v>37</v>
      </c>
      <c r="J8242" s="4">
        <v>0.14000000000000001</v>
      </c>
      <c r="K8242" s="2">
        <f>86*Social_Media_Advertising_Sorted_First_10000_Rows[[#This Row],[Acquisition_Cost_Usd]]</f>
        <v>319822.82</v>
      </c>
      <c r="L8242" s="3">
        <v>3718.87</v>
      </c>
      <c r="M8242">
        <v>1.0724835820206001E-2</v>
      </c>
      <c r="N8242" t="s">
        <v>24</v>
      </c>
      <c r="O8242" t="s">
        <v>32</v>
      </c>
      <c r="P8242">
        <v>5447</v>
      </c>
      <c r="Q8242">
        <v>18718</v>
      </c>
      <c r="R8242">
        <v>1</v>
      </c>
      <c r="S8242" t="s">
        <v>45</v>
      </c>
    </row>
    <row r="8243" spans="1:19" x14ac:dyDescent="0.3">
      <c r="A8243">
        <v>133783</v>
      </c>
      <c r="B8243" s="1">
        <v>44641</v>
      </c>
      <c r="C8243" t="s">
        <v>39</v>
      </c>
      <c r="D8243" t="s">
        <v>18</v>
      </c>
      <c r="E8243" t="s">
        <v>55</v>
      </c>
      <c r="F8243" t="s">
        <v>95</v>
      </c>
      <c r="G8243" t="s">
        <v>29</v>
      </c>
      <c r="H8243" t="s">
        <v>43</v>
      </c>
      <c r="I8243" t="s">
        <v>23</v>
      </c>
      <c r="J8243" s="4">
        <v>0.05</v>
      </c>
      <c r="K8243" s="2">
        <f>86*Social_Media_Advertising_Sorted_First_10000_Rows[[#This Row],[Acquisition_Cost_Usd]]</f>
        <v>295424.62</v>
      </c>
      <c r="L8243" s="3">
        <v>3435.17</v>
      </c>
      <c r="M8243">
        <v>2.86</v>
      </c>
      <c r="N8243" t="s">
        <v>24</v>
      </c>
      <c r="O8243" t="s">
        <v>49</v>
      </c>
      <c r="P8243">
        <v>8516</v>
      </c>
      <c r="Q8243">
        <v>26744</v>
      </c>
      <c r="R8243">
        <v>1</v>
      </c>
      <c r="S8243" t="s">
        <v>64</v>
      </c>
    </row>
    <row r="8244" spans="1:19" x14ac:dyDescent="0.3">
      <c r="A8244">
        <v>133787</v>
      </c>
      <c r="B8244" s="1">
        <v>44709</v>
      </c>
      <c r="C8244" t="s">
        <v>91</v>
      </c>
      <c r="D8244" t="s">
        <v>40</v>
      </c>
      <c r="E8244" t="s">
        <v>27</v>
      </c>
      <c r="F8244" t="s">
        <v>84</v>
      </c>
      <c r="G8244" t="s">
        <v>29</v>
      </c>
      <c r="H8244" t="s">
        <v>43</v>
      </c>
      <c r="I8244" t="s">
        <v>31</v>
      </c>
      <c r="J8244" s="4">
        <v>0.1</v>
      </c>
      <c r="K8244" s="2">
        <f>86*Social_Media_Advertising_Sorted_First_10000_Rows[[#This Row],[Acquisition_Cost_Usd]]</f>
        <v>43000</v>
      </c>
      <c r="L8244" s="3">
        <v>500</v>
      </c>
      <c r="M8244">
        <v>7.63</v>
      </c>
      <c r="N8244" t="s">
        <v>53</v>
      </c>
      <c r="O8244" t="s">
        <v>25</v>
      </c>
      <c r="P8244">
        <v>1774</v>
      </c>
      <c r="Q8244">
        <v>6774</v>
      </c>
      <c r="R8244">
        <v>8</v>
      </c>
      <c r="S8244" t="s">
        <v>50</v>
      </c>
    </row>
    <row r="8245" spans="1:19" x14ac:dyDescent="0.3">
      <c r="A8245">
        <v>133790</v>
      </c>
      <c r="B8245" s="1">
        <v>44621</v>
      </c>
      <c r="C8245" t="s">
        <v>39</v>
      </c>
      <c r="D8245" t="s">
        <v>18</v>
      </c>
      <c r="E8245" t="s">
        <v>55</v>
      </c>
      <c r="F8245" t="s">
        <v>107</v>
      </c>
      <c r="G8245" t="s">
        <v>60</v>
      </c>
      <c r="H8245" t="s">
        <v>22</v>
      </c>
      <c r="I8245" t="s">
        <v>23</v>
      </c>
      <c r="J8245" s="4">
        <v>0.15</v>
      </c>
      <c r="K8245" s="2">
        <f>86*Social_Media_Advertising_Sorted_First_10000_Rows[[#This Row],[Acquisition_Cost_Usd]]</f>
        <v>726269.14</v>
      </c>
      <c r="L8245" s="3">
        <v>8444.99</v>
      </c>
      <c r="M8245">
        <v>0.22</v>
      </c>
      <c r="N8245" t="s">
        <v>58</v>
      </c>
      <c r="O8245" t="s">
        <v>49</v>
      </c>
      <c r="P8245">
        <v>22137</v>
      </c>
      <c r="Q8245">
        <v>67090</v>
      </c>
      <c r="R8245">
        <v>3</v>
      </c>
      <c r="S8245" t="s">
        <v>26</v>
      </c>
    </row>
    <row r="8246" spans="1:19" x14ac:dyDescent="0.3">
      <c r="A8246">
        <v>133804</v>
      </c>
      <c r="B8246" s="1">
        <v>44897</v>
      </c>
      <c r="C8246" t="s">
        <v>54</v>
      </c>
      <c r="D8246" t="s">
        <v>18</v>
      </c>
      <c r="E8246" t="s">
        <v>35</v>
      </c>
      <c r="F8246" t="s">
        <v>81</v>
      </c>
      <c r="G8246" t="s">
        <v>29</v>
      </c>
      <c r="H8246" t="s">
        <v>22</v>
      </c>
      <c r="I8246" t="s">
        <v>23</v>
      </c>
      <c r="J8246" s="4">
        <v>0.12</v>
      </c>
      <c r="K8246" s="2">
        <f>86*Social_Media_Advertising_Sorted_First_10000_Rows[[#This Row],[Acquisition_Cost_Usd]]</f>
        <v>929456.17999999993</v>
      </c>
      <c r="L8246" s="3">
        <v>10807.63</v>
      </c>
      <c r="M8246">
        <v>3.58</v>
      </c>
      <c r="N8246" t="s">
        <v>53</v>
      </c>
      <c r="O8246" t="s">
        <v>32</v>
      </c>
      <c r="P8246">
        <v>28548</v>
      </c>
      <c r="Q8246">
        <v>86081</v>
      </c>
      <c r="R8246">
        <v>9</v>
      </c>
      <c r="S8246" t="s">
        <v>33</v>
      </c>
    </row>
    <row r="8247" spans="1:19" x14ac:dyDescent="0.3">
      <c r="A8247">
        <v>133806</v>
      </c>
      <c r="B8247" s="1">
        <v>44872</v>
      </c>
      <c r="C8247" t="s">
        <v>80</v>
      </c>
      <c r="D8247" t="s">
        <v>18</v>
      </c>
      <c r="E8247" t="s">
        <v>55</v>
      </c>
      <c r="F8247" t="s">
        <v>47</v>
      </c>
      <c r="G8247" t="s">
        <v>29</v>
      </c>
      <c r="H8247" t="s">
        <v>52</v>
      </c>
      <c r="I8247" t="s">
        <v>23</v>
      </c>
      <c r="J8247" s="4">
        <v>0.06</v>
      </c>
      <c r="K8247" s="2">
        <f>86*Social_Media_Advertising_Sorted_First_10000_Rows[[#This Row],[Acquisition_Cost_Usd]]</f>
        <v>991120.76</v>
      </c>
      <c r="L8247" s="3">
        <v>11524.66</v>
      </c>
      <c r="M8247">
        <v>0.64</v>
      </c>
      <c r="N8247" t="s">
        <v>38</v>
      </c>
      <c r="O8247" t="s">
        <v>32</v>
      </c>
      <c r="P8247">
        <v>30510</v>
      </c>
      <c r="Q8247">
        <v>91891</v>
      </c>
      <c r="R8247">
        <v>2</v>
      </c>
      <c r="S8247" t="s">
        <v>50</v>
      </c>
    </row>
    <row r="8248" spans="1:19" x14ac:dyDescent="0.3">
      <c r="A8248">
        <v>133807</v>
      </c>
      <c r="B8248" s="1">
        <v>44570</v>
      </c>
      <c r="C8248" t="s">
        <v>17</v>
      </c>
      <c r="D8248" t="s">
        <v>18</v>
      </c>
      <c r="E8248" t="s">
        <v>55</v>
      </c>
      <c r="F8248" t="s">
        <v>90</v>
      </c>
      <c r="G8248" t="s">
        <v>42</v>
      </c>
      <c r="H8248" t="s">
        <v>30</v>
      </c>
      <c r="I8248" t="s">
        <v>23</v>
      </c>
      <c r="J8248" s="4">
        <v>0.02</v>
      </c>
      <c r="K8248" s="2">
        <f>86*Social_Media_Advertising_Sorted_First_10000_Rows[[#This Row],[Acquisition_Cost_Usd]]</f>
        <v>415906.32</v>
      </c>
      <c r="L8248" s="3">
        <v>4836.12</v>
      </c>
      <c r="M8248">
        <v>3.56</v>
      </c>
      <c r="N8248" t="s">
        <v>44</v>
      </c>
      <c r="O8248" t="s">
        <v>49</v>
      </c>
      <c r="P8248">
        <v>12324</v>
      </c>
      <c r="Q8248">
        <v>38023</v>
      </c>
      <c r="R8248">
        <v>6</v>
      </c>
      <c r="S8248" t="s">
        <v>33</v>
      </c>
    </row>
    <row r="8249" spans="1:19" x14ac:dyDescent="0.3">
      <c r="A8249">
        <v>133812</v>
      </c>
      <c r="B8249" s="1">
        <v>44741</v>
      </c>
      <c r="C8249" t="s">
        <v>69</v>
      </c>
      <c r="D8249" t="s">
        <v>18</v>
      </c>
      <c r="E8249" t="s">
        <v>35</v>
      </c>
      <c r="F8249" t="s">
        <v>28</v>
      </c>
      <c r="G8249" t="s">
        <v>21</v>
      </c>
      <c r="H8249" t="s">
        <v>22</v>
      </c>
      <c r="I8249" t="s">
        <v>31</v>
      </c>
      <c r="J8249" s="4">
        <v>0.08</v>
      </c>
      <c r="K8249" s="2">
        <f>86*Social_Media_Advertising_Sorted_First_10000_Rows[[#This Row],[Acquisition_Cost_Usd]]</f>
        <v>711408.34000000008</v>
      </c>
      <c r="L8249" s="3">
        <v>8272.19</v>
      </c>
      <c r="M8249">
        <v>4.29</v>
      </c>
      <c r="N8249" t="s">
        <v>53</v>
      </c>
      <c r="O8249" t="s">
        <v>32</v>
      </c>
      <c r="P8249">
        <v>21663</v>
      </c>
      <c r="Q8249">
        <v>65686</v>
      </c>
      <c r="R8249">
        <v>8</v>
      </c>
      <c r="S8249" t="s">
        <v>33</v>
      </c>
    </row>
    <row r="8250" spans="1:19" x14ac:dyDescent="0.3">
      <c r="A8250">
        <v>133813</v>
      </c>
      <c r="B8250" s="1">
        <v>44760</v>
      </c>
      <c r="C8250" t="s">
        <v>67</v>
      </c>
      <c r="D8250" t="s">
        <v>40</v>
      </c>
      <c r="E8250" t="s">
        <v>35</v>
      </c>
      <c r="F8250" t="s">
        <v>100</v>
      </c>
      <c r="G8250" t="s">
        <v>29</v>
      </c>
      <c r="H8250" t="s">
        <v>22</v>
      </c>
      <c r="I8250" t="s">
        <v>31</v>
      </c>
      <c r="J8250" s="4">
        <v>0.05</v>
      </c>
      <c r="K8250" s="2">
        <f>86*Social_Media_Advertising_Sorted_First_10000_Rows[[#This Row],[Acquisition_Cost_Usd]]</f>
        <v>828487.88</v>
      </c>
      <c r="L8250" s="3">
        <v>9633.58</v>
      </c>
      <c r="M8250">
        <v>0.34</v>
      </c>
      <c r="N8250" t="s">
        <v>53</v>
      </c>
      <c r="O8250" t="s">
        <v>49</v>
      </c>
      <c r="P8250">
        <v>25353</v>
      </c>
      <c r="Q8250">
        <v>76617</v>
      </c>
      <c r="R8250">
        <v>6</v>
      </c>
      <c r="S8250" t="s">
        <v>45</v>
      </c>
    </row>
    <row r="8251" spans="1:19" x14ac:dyDescent="0.3">
      <c r="A8251">
        <v>133814</v>
      </c>
      <c r="B8251" s="1">
        <v>44699</v>
      </c>
      <c r="C8251" t="s">
        <v>91</v>
      </c>
      <c r="D8251" t="s">
        <v>18</v>
      </c>
      <c r="E8251" t="s">
        <v>27</v>
      </c>
      <c r="F8251" t="s">
        <v>105</v>
      </c>
      <c r="G8251" t="s">
        <v>42</v>
      </c>
      <c r="H8251" t="s">
        <v>43</v>
      </c>
      <c r="I8251" t="s">
        <v>37</v>
      </c>
      <c r="J8251" s="4">
        <v>0.14000000000000001</v>
      </c>
      <c r="K8251" s="2">
        <f>86*Social_Media_Advertising_Sorted_First_10000_Rows[[#This Row],[Acquisition_Cost_Usd]]</f>
        <v>43000</v>
      </c>
      <c r="L8251" s="3">
        <v>500</v>
      </c>
      <c r="M8251">
        <v>1.2458684277806014</v>
      </c>
      <c r="N8251" t="s">
        <v>24</v>
      </c>
      <c r="O8251" t="s">
        <v>25</v>
      </c>
      <c r="P8251">
        <v>599</v>
      </c>
      <c r="Q8251">
        <v>2934</v>
      </c>
      <c r="R8251">
        <v>1</v>
      </c>
      <c r="S8251" t="s">
        <v>50</v>
      </c>
    </row>
    <row r="8252" spans="1:19" x14ac:dyDescent="0.3">
      <c r="A8252">
        <v>133815</v>
      </c>
      <c r="B8252" s="1">
        <v>44629</v>
      </c>
      <c r="C8252" t="s">
        <v>39</v>
      </c>
      <c r="D8252" t="s">
        <v>40</v>
      </c>
      <c r="E8252" t="s">
        <v>27</v>
      </c>
      <c r="F8252" t="s">
        <v>66</v>
      </c>
      <c r="G8252" t="s">
        <v>29</v>
      </c>
      <c r="H8252" t="s">
        <v>52</v>
      </c>
      <c r="I8252" t="s">
        <v>48</v>
      </c>
      <c r="J8252" s="4">
        <v>0.14000000000000001</v>
      </c>
      <c r="K8252" s="2">
        <f>86*Social_Media_Advertising_Sorted_First_10000_Rows[[#This Row],[Acquisition_Cost_Usd]]</f>
        <v>1290000</v>
      </c>
      <c r="L8252" s="3">
        <v>15000</v>
      </c>
      <c r="M8252">
        <v>4.25</v>
      </c>
      <c r="N8252" t="s">
        <v>53</v>
      </c>
      <c r="O8252" t="s">
        <v>32</v>
      </c>
      <c r="P8252">
        <v>38641</v>
      </c>
      <c r="Q8252">
        <v>115976</v>
      </c>
      <c r="R8252">
        <v>8</v>
      </c>
      <c r="S8252" t="s">
        <v>64</v>
      </c>
    </row>
    <row r="8253" spans="1:19" x14ac:dyDescent="0.3">
      <c r="A8253">
        <v>133816</v>
      </c>
      <c r="B8253" s="1">
        <v>44705</v>
      </c>
      <c r="C8253" t="s">
        <v>91</v>
      </c>
      <c r="D8253" t="s">
        <v>18</v>
      </c>
      <c r="E8253" t="s">
        <v>35</v>
      </c>
      <c r="F8253" t="s">
        <v>108</v>
      </c>
      <c r="G8253" t="s">
        <v>29</v>
      </c>
      <c r="H8253" t="s">
        <v>22</v>
      </c>
      <c r="I8253" t="s">
        <v>48</v>
      </c>
      <c r="J8253" s="4">
        <v>0.13</v>
      </c>
      <c r="K8253" s="2">
        <f>86*Social_Media_Advertising_Sorted_First_10000_Rows[[#This Row],[Acquisition_Cost_Usd]]</f>
        <v>710386.65999999992</v>
      </c>
      <c r="L8253" s="3">
        <v>8260.31</v>
      </c>
      <c r="M8253">
        <v>6.86</v>
      </c>
      <c r="N8253" t="s">
        <v>24</v>
      </c>
      <c r="O8253" t="s">
        <v>25</v>
      </c>
      <c r="P8253">
        <v>21628</v>
      </c>
      <c r="Q8253">
        <v>65583</v>
      </c>
      <c r="R8253">
        <v>10</v>
      </c>
      <c r="S8253" t="s">
        <v>45</v>
      </c>
    </row>
    <row r="8254" spans="1:19" x14ac:dyDescent="0.3">
      <c r="A8254">
        <v>133817</v>
      </c>
      <c r="B8254" s="1">
        <v>44856</v>
      </c>
      <c r="C8254" t="s">
        <v>77</v>
      </c>
      <c r="D8254" t="s">
        <v>40</v>
      </c>
      <c r="E8254" t="s">
        <v>27</v>
      </c>
      <c r="F8254" t="s">
        <v>96</v>
      </c>
      <c r="G8254" t="s">
        <v>29</v>
      </c>
      <c r="H8254" t="s">
        <v>30</v>
      </c>
      <c r="I8254" t="s">
        <v>23</v>
      </c>
      <c r="J8254" s="4">
        <v>0.15</v>
      </c>
      <c r="K8254" s="2">
        <f>86*Social_Media_Advertising_Sorted_First_10000_Rows[[#This Row],[Acquisition_Cost_Usd]]</f>
        <v>545782.66</v>
      </c>
      <c r="L8254" s="3">
        <v>6346.31</v>
      </c>
      <c r="M8254">
        <v>5.33</v>
      </c>
      <c r="N8254" t="s">
        <v>53</v>
      </c>
      <c r="O8254" t="s">
        <v>49</v>
      </c>
      <c r="P8254">
        <v>16433</v>
      </c>
      <c r="Q8254">
        <v>50195</v>
      </c>
      <c r="R8254">
        <v>4</v>
      </c>
      <c r="S8254" t="s">
        <v>26</v>
      </c>
    </row>
    <row r="8255" spans="1:19" x14ac:dyDescent="0.3">
      <c r="A8255">
        <v>133818</v>
      </c>
      <c r="B8255" s="1">
        <v>44754</v>
      </c>
      <c r="C8255" t="s">
        <v>67</v>
      </c>
      <c r="D8255" t="s">
        <v>40</v>
      </c>
      <c r="E8255" t="s">
        <v>27</v>
      </c>
      <c r="F8255" t="s">
        <v>101</v>
      </c>
      <c r="G8255" t="s">
        <v>42</v>
      </c>
      <c r="H8255" t="s">
        <v>22</v>
      </c>
      <c r="I8255" t="s">
        <v>23</v>
      </c>
      <c r="J8255" s="4">
        <v>0.03</v>
      </c>
      <c r="K8255" s="2">
        <f>86*Social_Media_Advertising_Sorted_First_10000_Rows[[#This Row],[Acquisition_Cost_Usd]]</f>
        <v>791617.1</v>
      </c>
      <c r="L8255" s="3">
        <v>9204.85</v>
      </c>
      <c r="M8255">
        <v>7.47</v>
      </c>
      <c r="N8255" t="s">
        <v>44</v>
      </c>
      <c r="O8255" t="s">
        <v>49</v>
      </c>
      <c r="P8255">
        <v>24182</v>
      </c>
      <c r="Q8255">
        <v>73146</v>
      </c>
      <c r="R8255">
        <v>3</v>
      </c>
      <c r="S8255" t="s">
        <v>64</v>
      </c>
    </row>
    <row r="8256" spans="1:19" x14ac:dyDescent="0.3">
      <c r="A8256">
        <v>133829</v>
      </c>
      <c r="B8256" s="1">
        <v>44648</v>
      </c>
      <c r="C8256" t="s">
        <v>39</v>
      </c>
      <c r="D8256" t="s">
        <v>18</v>
      </c>
      <c r="E8256" t="s">
        <v>55</v>
      </c>
      <c r="F8256" t="s">
        <v>78</v>
      </c>
      <c r="G8256" t="s">
        <v>60</v>
      </c>
      <c r="H8256" t="s">
        <v>52</v>
      </c>
      <c r="I8256" t="s">
        <v>48</v>
      </c>
      <c r="J8256" s="4">
        <v>0.13</v>
      </c>
      <c r="K8256" s="2">
        <f>86*Social_Media_Advertising_Sorted_First_10000_Rows[[#This Row],[Acquisition_Cost_Usd]]</f>
        <v>1029647.9</v>
      </c>
      <c r="L8256" s="3">
        <v>11972.65</v>
      </c>
      <c r="M8256">
        <v>0.71</v>
      </c>
      <c r="N8256" t="s">
        <v>38</v>
      </c>
      <c r="O8256" t="s">
        <v>25</v>
      </c>
      <c r="P8256">
        <v>31699</v>
      </c>
      <c r="Q8256">
        <v>95412</v>
      </c>
      <c r="R8256">
        <v>6</v>
      </c>
      <c r="S8256" t="s">
        <v>33</v>
      </c>
    </row>
    <row r="8257" spans="1:19" x14ac:dyDescent="0.3">
      <c r="A8257">
        <v>133830</v>
      </c>
      <c r="B8257" s="1">
        <v>44874</v>
      </c>
      <c r="C8257" t="s">
        <v>80</v>
      </c>
      <c r="D8257" t="s">
        <v>40</v>
      </c>
      <c r="E8257" t="s">
        <v>55</v>
      </c>
      <c r="F8257" t="s">
        <v>73</v>
      </c>
      <c r="G8257" t="s">
        <v>29</v>
      </c>
      <c r="H8257" t="s">
        <v>52</v>
      </c>
      <c r="I8257" t="s">
        <v>48</v>
      </c>
      <c r="J8257" s="4">
        <v>0.02</v>
      </c>
      <c r="K8257" s="2">
        <f>86*Social_Media_Advertising_Sorted_First_10000_Rows[[#This Row],[Acquisition_Cost_Usd]]</f>
        <v>1172082.82</v>
      </c>
      <c r="L8257" s="3">
        <v>13628.87</v>
      </c>
      <c r="M8257">
        <v>1.36</v>
      </c>
      <c r="N8257" t="s">
        <v>38</v>
      </c>
      <c r="O8257" t="s">
        <v>49</v>
      </c>
      <c r="P8257">
        <v>35879</v>
      </c>
      <c r="Q8257">
        <v>107795</v>
      </c>
      <c r="R8257">
        <v>3</v>
      </c>
      <c r="S8257" t="s">
        <v>33</v>
      </c>
    </row>
    <row r="8258" spans="1:19" x14ac:dyDescent="0.3">
      <c r="A8258">
        <v>133841</v>
      </c>
      <c r="B8258" s="1">
        <v>44786</v>
      </c>
      <c r="C8258" t="s">
        <v>79</v>
      </c>
      <c r="D8258" t="s">
        <v>40</v>
      </c>
      <c r="E8258" t="s">
        <v>27</v>
      </c>
      <c r="F8258" t="s">
        <v>88</v>
      </c>
      <c r="G8258" t="s">
        <v>29</v>
      </c>
      <c r="H8258" t="s">
        <v>52</v>
      </c>
      <c r="I8258" t="s">
        <v>23</v>
      </c>
      <c r="J8258" s="4">
        <v>0.02</v>
      </c>
      <c r="K8258" s="2">
        <f>86*Social_Media_Advertising_Sorted_First_10000_Rows[[#This Row],[Acquisition_Cost_Usd]]</f>
        <v>1257224.54</v>
      </c>
      <c r="L8258" s="3">
        <v>14618.89</v>
      </c>
      <c r="M8258">
        <v>0.55000000000000004</v>
      </c>
      <c r="N8258" t="s">
        <v>58</v>
      </c>
      <c r="O8258" t="s">
        <v>25</v>
      </c>
      <c r="P8258">
        <v>37839</v>
      </c>
      <c r="Q8258">
        <v>113600</v>
      </c>
      <c r="R8258">
        <v>2</v>
      </c>
      <c r="S8258" t="s">
        <v>26</v>
      </c>
    </row>
    <row r="8259" spans="1:19" hidden="1" x14ac:dyDescent="0.3">
      <c r="A8259">
        <v>133842</v>
      </c>
      <c r="B8259" s="1">
        <v>44784</v>
      </c>
      <c r="C8259" t="s">
        <v>79</v>
      </c>
      <c r="D8259" t="s">
        <v>61</v>
      </c>
      <c r="E8259" t="s">
        <v>62</v>
      </c>
      <c r="F8259" t="s">
        <v>98</v>
      </c>
      <c r="G8259" t="s">
        <v>21</v>
      </c>
      <c r="H8259" t="s">
        <v>52</v>
      </c>
      <c r="I8259" t="s">
        <v>37</v>
      </c>
      <c r="J8259" s="4">
        <v>0.05</v>
      </c>
      <c r="K8259" s="2">
        <f>86*Social_Media_Advertising_Sorted_First_10000_Rows[[#This Row],[Acquisition_Cost_Usd]]</f>
        <v>987859.64</v>
      </c>
      <c r="L8259" s="3">
        <v>11486.74</v>
      </c>
      <c r="M8259">
        <v>1.2226312835034885</v>
      </c>
      <c r="N8259" t="s">
        <v>44</v>
      </c>
      <c r="O8259" t="s">
        <v>49</v>
      </c>
      <c r="P8259">
        <v>17857</v>
      </c>
      <c r="Q8259">
        <v>59126</v>
      </c>
      <c r="R8259">
        <v>1</v>
      </c>
      <c r="S8259" t="s">
        <v>50</v>
      </c>
    </row>
    <row r="8260" spans="1:19" x14ac:dyDescent="0.3">
      <c r="A8260">
        <v>133844</v>
      </c>
      <c r="B8260" s="1">
        <v>44897</v>
      </c>
      <c r="C8260" t="s">
        <v>54</v>
      </c>
      <c r="D8260" t="s">
        <v>18</v>
      </c>
      <c r="E8260" t="s">
        <v>35</v>
      </c>
      <c r="F8260" t="s">
        <v>104</v>
      </c>
      <c r="G8260" t="s">
        <v>42</v>
      </c>
      <c r="H8260" t="s">
        <v>43</v>
      </c>
      <c r="I8260" t="s">
        <v>37</v>
      </c>
      <c r="J8260" s="4">
        <v>0.06</v>
      </c>
      <c r="K8260" s="2">
        <f>86*Social_Media_Advertising_Sorted_First_10000_Rows[[#This Row],[Acquisition_Cost_Usd]]</f>
        <v>260387.36000000002</v>
      </c>
      <c r="L8260" s="3">
        <v>3027.76</v>
      </c>
      <c r="M8260">
        <v>0.54875409946720888</v>
      </c>
      <c r="N8260" t="s">
        <v>53</v>
      </c>
      <c r="O8260" t="s">
        <v>49</v>
      </c>
      <c r="P8260">
        <v>4377</v>
      </c>
      <c r="Q8260">
        <v>15235</v>
      </c>
      <c r="R8260">
        <v>1</v>
      </c>
      <c r="S8260" t="s">
        <v>50</v>
      </c>
    </row>
    <row r="8261" spans="1:19" x14ac:dyDescent="0.3">
      <c r="A8261">
        <v>133846</v>
      </c>
      <c r="B8261" s="1">
        <v>44865</v>
      </c>
      <c r="C8261" t="s">
        <v>77</v>
      </c>
      <c r="D8261" t="s">
        <v>18</v>
      </c>
      <c r="E8261" t="s">
        <v>27</v>
      </c>
      <c r="F8261" t="s">
        <v>99</v>
      </c>
      <c r="G8261" t="s">
        <v>21</v>
      </c>
      <c r="H8261" t="s">
        <v>30</v>
      </c>
      <c r="I8261" t="s">
        <v>37</v>
      </c>
      <c r="J8261" s="4">
        <v>0.04</v>
      </c>
      <c r="K8261" s="2">
        <f>86*Social_Media_Advertising_Sorted_First_10000_Rows[[#This Row],[Acquisition_Cost_Usd]]</f>
        <v>558138.27999999991</v>
      </c>
      <c r="L8261" s="3">
        <v>6489.98</v>
      </c>
      <c r="M8261">
        <v>0.88479895516699814</v>
      </c>
      <c r="N8261" t="s">
        <v>53</v>
      </c>
      <c r="O8261" t="s">
        <v>32</v>
      </c>
      <c r="P8261">
        <v>9878</v>
      </c>
      <c r="Q8261">
        <v>33145</v>
      </c>
      <c r="R8261">
        <v>1</v>
      </c>
      <c r="S8261" t="s">
        <v>33</v>
      </c>
    </row>
    <row r="8262" spans="1:19" x14ac:dyDescent="0.3">
      <c r="A8262">
        <v>133848</v>
      </c>
      <c r="B8262" s="1">
        <v>44914</v>
      </c>
      <c r="C8262" t="s">
        <v>54</v>
      </c>
      <c r="D8262" t="s">
        <v>40</v>
      </c>
      <c r="E8262" t="s">
        <v>35</v>
      </c>
      <c r="F8262" t="s">
        <v>78</v>
      </c>
      <c r="G8262" t="s">
        <v>60</v>
      </c>
      <c r="H8262" t="s">
        <v>43</v>
      </c>
      <c r="I8262" t="s">
        <v>31</v>
      </c>
      <c r="J8262" s="4">
        <v>0.15</v>
      </c>
      <c r="K8262" s="2">
        <f>86*Social_Media_Advertising_Sorted_First_10000_Rows[[#This Row],[Acquisition_Cost_Usd]]</f>
        <v>290658.5</v>
      </c>
      <c r="L8262" s="3">
        <v>3379.75</v>
      </c>
      <c r="M8262">
        <v>2.19</v>
      </c>
      <c r="N8262" t="s">
        <v>44</v>
      </c>
      <c r="O8262" t="s">
        <v>25</v>
      </c>
      <c r="P8262">
        <v>8373</v>
      </c>
      <c r="Q8262">
        <v>26320</v>
      </c>
      <c r="R8262">
        <v>6</v>
      </c>
      <c r="S8262" t="s">
        <v>33</v>
      </c>
    </row>
    <row r="8263" spans="1:19" x14ac:dyDescent="0.3">
      <c r="A8263">
        <v>133850</v>
      </c>
      <c r="B8263" s="1">
        <v>44637</v>
      </c>
      <c r="C8263" t="s">
        <v>39</v>
      </c>
      <c r="D8263" t="s">
        <v>18</v>
      </c>
      <c r="E8263" t="s">
        <v>55</v>
      </c>
      <c r="F8263" t="s">
        <v>75</v>
      </c>
      <c r="G8263" t="s">
        <v>60</v>
      </c>
      <c r="H8263" t="s">
        <v>52</v>
      </c>
      <c r="I8263" t="s">
        <v>31</v>
      </c>
      <c r="J8263" s="4">
        <v>0.02</v>
      </c>
      <c r="K8263" s="2">
        <f>86*Social_Media_Advertising_Sorted_First_10000_Rows[[#This Row],[Acquisition_Cost_Usd]]</f>
        <v>1225108.7</v>
      </c>
      <c r="L8263" s="3">
        <v>14245.45</v>
      </c>
      <c r="M8263">
        <v>3.37</v>
      </c>
      <c r="N8263" t="s">
        <v>53</v>
      </c>
      <c r="O8263" t="s">
        <v>32</v>
      </c>
      <c r="P8263">
        <v>37170</v>
      </c>
      <c r="Q8263">
        <v>111618</v>
      </c>
      <c r="R8263">
        <v>9</v>
      </c>
      <c r="S8263" t="s">
        <v>45</v>
      </c>
    </row>
    <row r="8264" spans="1:19" x14ac:dyDescent="0.3">
      <c r="A8264">
        <v>133853</v>
      </c>
      <c r="B8264" s="1">
        <v>44645</v>
      </c>
      <c r="C8264" t="s">
        <v>39</v>
      </c>
      <c r="D8264" t="s">
        <v>40</v>
      </c>
      <c r="E8264" t="s">
        <v>27</v>
      </c>
      <c r="F8264" t="s">
        <v>108</v>
      </c>
      <c r="G8264" t="s">
        <v>21</v>
      </c>
      <c r="H8264" t="s">
        <v>30</v>
      </c>
      <c r="I8264" t="s">
        <v>37</v>
      </c>
      <c r="J8264" s="4">
        <v>0.09</v>
      </c>
      <c r="K8264" s="2">
        <f>86*Social_Media_Advertising_Sorted_First_10000_Rows[[#This Row],[Acquisition_Cost_Usd]]</f>
        <v>396141.8</v>
      </c>
      <c r="L8264" s="3">
        <v>4606.3</v>
      </c>
      <c r="M8264">
        <v>0.66493982085277437</v>
      </c>
      <c r="N8264" t="s">
        <v>44</v>
      </c>
      <c r="O8264" t="s">
        <v>49</v>
      </c>
      <c r="P8264">
        <v>6871</v>
      </c>
      <c r="Q8264">
        <v>23356</v>
      </c>
      <c r="R8264">
        <v>1</v>
      </c>
      <c r="S8264" t="s">
        <v>45</v>
      </c>
    </row>
    <row r="8265" spans="1:19" x14ac:dyDescent="0.3">
      <c r="A8265">
        <v>133856</v>
      </c>
      <c r="B8265" s="1">
        <v>44589</v>
      </c>
      <c r="C8265" t="s">
        <v>17</v>
      </c>
      <c r="D8265" t="s">
        <v>18</v>
      </c>
      <c r="E8265" t="s">
        <v>27</v>
      </c>
      <c r="F8265" t="s">
        <v>41</v>
      </c>
      <c r="G8265" t="s">
        <v>60</v>
      </c>
      <c r="H8265" t="s">
        <v>30</v>
      </c>
      <c r="I8265" t="s">
        <v>37</v>
      </c>
      <c r="J8265" s="4">
        <v>0.09</v>
      </c>
      <c r="K8265" s="2">
        <f>86*Social_Media_Advertising_Sorted_First_10000_Rows[[#This Row],[Acquisition_Cost_Usd]]</f>
        <v>652841.48</v>
      </c>
      <c r="L8265" s="3">
        <v>7591.18</v>
      </c>
      <c r="M8265">
        <v>0.36106947261360328</v>
      </c>
      <c r="N8265" t="s">
        <v>38</v>
      </c>
      <c r="O8265" t="s">
        <v>32</v>
      </c>
      <c r="P8265">
        <v>11626</v>
      </c>
      <c r="Q8265">
        <v>38836</v>
      </c>
      <c r="R8265">
        <v>1</v>
      </c>
      <c r="S8265" t="s">
        <v>45</v>
      </c>
    </row>
    <row r="8266" spans="1:19" x14ac:dyDescent="0.3">
      <c r="A8266">
        <v>133858</v>
      </c>
      <c r="B8266" s="1">
        <v>44628</v>
      </c>
      <c r="C8266" t="s">
        <v>39</v>
      </c>
      <c r="D8266" t="s">
        <v>40</v>
      </c>
      <c r="E8266" t="s">
        <v>35</v>
      </c>
      <c r="F8266" t="s">
        <v>47</v>
      </c>
      <c r="G8266" t="s">
        <v>29</v>
      </c>
      <c r="H8266" t="s">
        <v>30</v>
      </c>
      <c r="I8266" t="s">
        <v>48</v>
      </c>
      <c r="J8266" s="4">
        <v>0.13</v>
      </c>
      <c r="K8266" s="2">
        <f>86*Social_Media_Advertising_Sorted_First_10000_Rows[[#This Row],[Acquisition_Cost_Usd]]</f>
        <v>640924.46</v>
      </c>
      <c r="L8266" s="3">
        <v>7452.61</v>
      </c>
      <c r="M8266">
        <v>3.84</v>
      </c>
      <c r="N8266" t="s">
        <v>24</v>
      </c>
      <c r="O8266" t="s">
        <v>25</v>
      </c>
      <c r="P8266">
        <v>19409</v>
      </c>
      <c r="Q8266">
        <v>59011</v>
      </c>
      <c r="R8266">
        <v>7</v>
      </c>
      <c r="S8266" t="s">
        <v>50</v>
      </c>
    </row>
    <row r="8267" spans="1:19" hidden="1" x14ac:dyDescent="0.3">
      <c r="A8267">
        <v>133866</v>
      </c>
      <c r="B8267" s="1">
        <v>44677</v>
      </c>
      <c r="C8267" t="s">
        <v>34</v>
      </c>
      <c r="D8267" t="s">
        <v>61</v>
      </c>
      <c r="E8267" t="s">
        <v>62</v>
      </c>
      <c r="F8267" t="s">
        <v>41</v>
      </c>
      <c r="G8267" t="s">
        <v>21</v>
      </c>
      <c r="H8267" t="s">
        <v>22</v>
      </c>
      <c r="I8267" t="s">
        <v>23</v>
      </c>
      <c r="J8267" s="4">
        <v>0.03</v>
      </c>
      <c r="K8267" s="2">
        <f>86*Social_Media_Advertising_Sorted_First_10000_Rows[[#This Row],[Acquisition_Cost_Usd]]</f>
        <v>670929.86</v>
      </c>
      <c r="L8267" s="3">
        <v>7801.51</v>
      </c>
      <c r="M8267">
        <v>7.12</v>
      </c>
      <c r="N8267" t="s">
        <v>24</v>
      </c>
      <c r="O8267" t="s">
        <v>32</v>
      </c>
      <c r="P8267">
        <v>20372</v>
      </c>
      <c r="Q8267">
        <v>61863</v>
      </c>
      <c r="R8267">
        <v>3</v>
      </c>
      <c r="S8267" t="s">
        <v>45</v>
      </c>
    </row>
    <row r="8268" spans="1:19" x14ac:dyDescent="0.3">
      <c r="A8268">
        <v>133869</v>
      </c>
      <c r="B8268" s="1">
        <v>44670</v>
      </c>
      <c r="C8268" t="s">
        <v>34</v>
      </c>
      <c r="D8268" t="s">
        <v>18</v>
      </c>
      <c r="E8268" t="s">
        <v>35</v>
      </c>
      <c r="F8268" t="s">
        <v>76</v>
      </c>
      <c r="G8268" t="s">
        <v>42</v>
      </c>
      <c r="H8268" t="s">
        <v>30</v>
      </c>
      <c r="I8268" t="s">
        <v>37</v>
      </c>
      <c r="J8268" s="4">
        <v>0.13</v>
      </c>
      <c r="K8268" s="2">
        <f>86*Social_Media_Advertising_Sorted_First_10000_Rows[[#This Row],[Acquisition_Cost_Usd]]</f>
        <v>374407.88</v>
      </c>
      <c r="L8268" s="3">
        <v>4353.58</v>
      </c>
      <c r="M8268">
        <v>0.55590399001401292</v>
      </c>
      <c r="N8268" t="s">
        <v>38</v>
      </c>
      <c r="O8268" t="s">
        <v>32</v>
      </c>
      <c r="P8268">
        <v>6464</v>
      </c>
      <c r="Q8268">
        <v>22030</v>
      </c>
      <c r="R8268">
        <v>1</v>
      </c>
      <c r="S8268" t="s">
        <v>45</v>
      </c>
    </row>
    <row r="8269" spans="1:19" x14ac:dyDescent="0.3">
      <c r="A8269">
        <v>133872</v>
      </c>
      <c r="B8269" s="1">
        <v>44876</v>
      </c>
      <c r="C8269" t="s">
        <v>80</v>
      </c>
      <c r="D8269" t="s">
        <v>18</v>
      </c>
      <c r="E8269" t="s">
        <v>55</v>
      </c>
      <c r="F8269" t="s">
        <v>103</v>
      </c>
      <c r="G8269" t="s">
        <v>29</v>
      </c>
      <c r="H8269" t="s">
        <v>22</v>
      </c>
      <c r="I8269" t="s">
        <v>31</v>
      </c>
      <c r="J8269" s="4">
        <v>0.08</v>
      </c>
      <c r="K8269" s="2">
        <f>86*Social_Media_Advertising_Sorted_First_10000_Rows[[#This Row],[Acquisition_Cost_Usd]]</f>
        <v>710569.84000000008</v>
      </c>
      <c r="L8269" s="3">
        <v>8262.44</v>
      </c>
      <c r="M8269">
        <v>4.43</v>
      </c>
      <c r="N8269" t="s">
        <v>58</v>
      </c>
      <c r="O8269" t="s">
        <v>32</v>
      </c>
      <c r="P8269">
        <v>21635</v>
      </c>
      <c r="Q8269">
        <v>65603</v>
      </c>
      <c r="R8269">
        <v>4</v>
      </c>
      <c r="S8269" t="s">
        <v>45</v>
      </c>
    </row>
    <row r="8270" spans="1:19" x14ac:dyDescent="0.3">
      <c r="A8270">
        <v>133876</v>
      </c>
      <c r="B8270" s="1">
        <v>44836</v>
      </c>
      <c r="C8270" t="s">
        <v>77</v>
      </c>
      <c r="D8270" t="s">
        <v>18</v>
      </c>
      <c r="E8270" t="s">
        <v>19</v>
      </c>
      <c r="F8270" t="s">
        <v>97</v>
      </c>
      <c r="G8270" t="s">
        <v>21</v>
      </c>
      <c r="H8270" t="s">
        <v>52</v>
      </c>
      <c r="I8270" t="s">
        <v>48</v>
      </c>
      <c r="J8270" s="4">
        <v>0.05</v>
      </c>
      <c r="K8270" s="2">
        <f>86*Social_Media_Advertising_Sorted_First_10000_Rows[[#This Row],[Acquisition_Cost_Usd]]</f>
        <v>1152811.9400000002</v>
      </c>
      <c r="L8270" s="3">
        <v>13404.79</v>
      </c>
      <c r="M8270">
        <v>4.71</v>
      </c>
      <c r="N8270" t="s">
        <v>38</v>
      </c>
      <c r="O8270" t="s">
        <v>49</v>
      </c>
      <c r="P8270">
        <v>35355</v>
      </c>
      <c r="Q8270">
        <v>106244</v>
      </c>
      <c r="R8270">
        <v>3</v>
      </c>
      <c r="S8270" t="s">
        <v>26</v>
      </c>
    </row>
    <row r="8271" spans="1:19" x14ac:dyDescent="0.3">
      <c r="A8271">
        <v>133878</v>
      </c>
      <c r="B8271" s="1">
        <v>44612</v>
      </c>
      <c r="C8271" t="s">
        <v>65</v>
      </c>
      <c r="D8271" t="s">
        <v>40</v>
      </c>
      <c r="E8271" t="s">
        <v>19</v>
      </c>
      <c r="F8271" t="s">
        <v>108</v>
      </c>
      <c r="G8271" t="s">
        <v>21</v>
      </c>
      <c r="H8271" t="s">
        <v>30</v>
      </c>
      <c r="I8271" t="s">
        <v>37</v>
      </c>
      <c r="J8271" s="4">
        <v>0.04</v>
      </c>
      <c r="K8271" s="2">
        <f>86*Social_Media_Advertising_Sorted_First_10000_Rows[[#This Row],[Acquisition_Cost_Usd]]</f>
        <v>441876.60000000003</v>
      </c>
      <c r="L8271" s="3">
        <v>5138.1000000000004</v>
      </c>
      <c r="M8271">
        <v>1.4138908556304961</v>
      </c>
      <c r="N8271" t="s">
        <v>44</v>
      </c>
      <c r="O8271" t="s">
        <v>32</v>
      </c>
      <c r="P8271">
        <v>7728</v>
      </c>
      <c r="Q8271">
        <v>26145</v>
      </c>
      <c r="R8271">
        <v>1</v>
      </c>
      <c r="S8271" t="s">
        <v>45</v>
      </c>
    </row>
    <row r="8272" spans="1:19" hidden="1" x14ac:dyDescent="0.3">
      <c r="A8272">
        <v>133895</v>
      </c>
      <c r="B8272" s="1">
        <v>44758</v>
      </c>
      <c r="C8272" t="s">
        <v>67</v>
      </c>
      <c r="D8272" t="s">
        <v>61</v>
      </c>
      <c r="E8272" t="s">
        <v>62</v>
      </c>
      <c r="F8272" t="s">
        <v>74</v>
      </c>
      <c r="G8272" t="s">
        <v>42</v>
      </c>
      <c r="H8272" t="s">
        <v>30</v>
      </c>
      <c r="I8272" t="s">
        <v>48</v>
      </c>
      <c r="J8272" s="4">
        <v>0.1</v>
      </c>
      <c r="K8272" s="2">
        <f>86*Social_Media_Advertising_Sorted_First_10000_Rows[[#This Row],[Acquisition_Cost_Usd]]</f>
        <v>429363.60000000003</v>
      </c>
      <c r="L8272" s="3">
        <v>4992.6000000000004</v>
      </c>
      <c r="M8272">
        <v>1.91</v>
      </c>
      <c r="N8272" t="s">
        <v>58</v>
      </c>
      <c r="O8272" t="s">
        <v>32</v>
      </c>
      <c r="P8272">
        <v>12750</v>
      </c>
      <c r="Q8272">
        <v>39285</v>
      </c>
      <c r="R8272">
        <v>1</v>
      </c>
      <c r="S8272" t="s">
        <v>64</v>
      </c>
    </row>
    <row r="8273" spans="1:19" x14ac:dyDescent="0.3">
      <c r="A8273">
        <v>133896</v>
      </c>
      <c r="B8273" s="1">
        <v>44628</v>
      </c>
      <c r="C8273" t="s">
        <v>39</v>
      </c>
      <c r="D8273" t="s">
        <v>18</v>
      </c>
      <c r="E8273" t="s">
        <v>27</v>
      </c>
      <c r="F8273" t="s">
        <v>72</v>
      </c>
      <c r="G8273" t="s">
        <v>21</v>
      </c>
      <c r="H8273" t="s">
        <v>22</v>
      </c>
      <c r="I8273" t="s">
        <v>48</v>
      </c>
      <c r="J8273" s="4">
        <v>0.04</v>
      </c>
      <c r="K8273" s="2">
        <f>86*Social_Media_Advertising_Sorted_First_10000_Rows[[#This Row],[Acquisition_Cost_Usd]]</f>
        <v>768403.12</v>
      </c>
      <c r="L8273" s="3">
        <v>8934.92</v>
      </c>
      <c r="M8273">
        <v>3.33</v>
      </c>
      <c r="N8273" t="s">
        <v>53</v>
      </c>
      <c r="O8273" t="s">
        <v>25</v>
      </c>
      <c r="P8273">
        <v>23455</v>
      </c>
      <c r="Q8273">
        <v>70994</v>
      </c>
      <c r="R8273">
        <v>10</v>
      </c>
      <c r="S8273" t="s">
        <v>64</v>
      </c>
    </row>
    <row r="8274" spans="1:19" x14ac:dyDescent="0.3">
      <c r="A8274">
        <v>133897</v>
      </c>
      <c r="B8274" s="1">
        <v>44593</v>
      </c>
      <c r="C8274" t="s">
        <v>65</v>
      </c>
      <c r="D8274" t="s">
        <v>18</v>
      </c>
      <c r="E8274" t="s">
        <v>27</v>
      </c>
      <c r="F8274" t="s">
        <v>103</v>
      </c>
      <c r="G8274" t="s">
        <v>29</v>
      </c>
      <c r="H8274" t="s">
        <v>43</v>
      </c>
      <c r="I8274" t="s">
        <v>37</v>
      </c>
      <c r="J8274" s="4">
        <v>0.12</v>
      </c>
      <c r="K8274" s="2">
        <f>86*Social_Media_Advertising_Sorted_First_10000_Rows[[#This Row],[Acquisition_Cost_Usd]]</f>
        <v>348895.98</v>
      </c>
      <c r="L8274" s="3">
        <v>4056.93</v>
      </c>
      <c r="M8274">
        <v>1.1135954526647269</v>
      </c>
      <c r="N8274" t="s">
        <v>38</v>
      </c>
      <c r="O8274" t="s">
        <v>25</v>
      </c>
      <c r="P8274">
        <v>5987</v>
      </c>
      <c r="Q8274">
        <v>20475</v>
      </c>
      <c r="R8274">
        <v>1</v>
      </c>
      <c r="S8274" t="s">
        <v>45</v>
      </c>
    </row>
    <row r="8275" spans="1:19" x14ac:dyDescent="0.3">
      <c r="A8275">
        <v>133898</v>
      </c>
      <c r="B8275" s="1">
        <v>44837</v>
      </c>
      <c r="C8275" t="s">
        <v>77</v>
      </c>
      <c r="D8275" t="s">
        <v>40</v>
      </c>
      <c r="E8275" t="s">
        <v>55</v>
      </c>
      <c r="F8275" t="s">
        <v>20</v>
      </c>
      <c r="G8275" t="s">
        <v>60</v>
      </c>
      <c r="H8275" t="s">
        <v>30</v>
      </c>
      <c r="I8275" t="s">
        <v>37</v>
      </c>
      <c r="J8275" s="4">
        <v>0.15</v>
      </c>
      <c r="K8275" s="2">
        <f>86*Social_Media_Advertising_Sorted_First_10000_Rows[[#This Row],[Acquisition_Cost_Usd]]</f>
        <v>431622.82</v>
      </c>
      <c r="L8275" s="3">
        <v>5018.87</v>
      </c>
      <c r="M8275">
        <v>0.1698099004865955</v>
      </c>
      <c r="N8275" t="s">
        <v>24</v>
      </c>
      <c r="O8275" t="s">
        <v>49</v>
      </c>
      <c r="P8275">
        <v>7530</v>
      </c>
      <c r="Q8275">
        <v>25501</v>
      </c>
      <c r="R8275">
        <v>1</v>
      </c>
      <c r="S8275" t="s">
        <v>26</v>
      </c>
    </row>
    <row r="8276" spans="1:19" x14ac:dyDescent="0.3">
      <c r="A8276">
        <v>133899</v>
      </c>
      <c r="B8276" s="1">
        <v>44707</v>
      </c>
      <c r="C8276" t="s">
        <v>91</v>
      </c>
      <c r="D8276" t="s">
        <v>40</v>
      </c>
      <c r="E8276" t="s">
        <v>19</v>
      </c>
      <c r="F8276" t="s">
        <v>100</v>
      </c>
      <c r="G8276" t="s">
        <v>60</v>
      </c>
      <c r="H8276" t="s">
        <v>52</v>
      </c>
      <c r="I8276" t="s">
        <v>23</v>
      </c>
      <c r="J8276" s="4">
        <v>0.06</v>
      </c>
      <c r="K8276" s="2">
        <f>86*Social_Media_Advertising_Sorted_First_10000_Rows[[#This Row],[Acquisition_Cost_Usd]]</f>
        <v>1032737.88</v>
      </c>
      <c r="L8276" s="3">
        <v>12008.58</v>
      </c>
      <c r="M8276">
        <v>1.94</v>
      </c>
      <c r="N8276" t="s">
        <v>38</v>
      </c>
      <c r="O8276" t="s">
        <v>32</v>
      </c>
      <c r="P8276">
        <v>31792</v>
      </c>
      <c r="Q8276">
        <v>95689</v>
      </c>
      <c r="R8276">
        <v>7</v>
      </c>
      <c r="S8276" t="s">
        <v>45</v>
      </c>
    </row>
    <row r="8277" spans="1:19" x14ac:dyDescent="0.3">
      <c r="A8277">
        <v>133906</v>
      </c>
      <c r="B8277" s="1">
        <v>44851</v>
      </c>
      <c r="C8277" t="s">
        <v>77</v>
      </c>
      <c r="D8277" t="s">
        <v>40</v>
      </c>
      <c r="E8277" t="s">
        <v>19</v>
      </c>
      <c r="F8277" t="s">
        <v>63</v>
      </c>
      <c r="G8277" t="s">
        <v>60</v>
      </c>
      <c r="H8277" t="s">
        <v>43</v>
      </c>
      <c r="I8277" t="s">
        <v>37</v>
      </c>
      <c r="J8277" s="4">
        <v>0.05</v>
      </c>
      <c r="K8277" s="2">
        <f>86*Social_Media_Advertising_Sorted_First_10000_Rows[[#This Row],[Acquisition_Cost_Usd]]</f>
        <v>221555.78</v>
      </c>
      <c r="L8277" s="3">
        <v>2576.23</v>
      </c>
      <c r="M8277">
        <v>0.10546088556535931</v>
      </c>
      <c r="N8277" t="s">
        <v>58</v>
      </c>
      <c r="O8277" t="s">
        <v>25</v>
      </c>
      <c r="P8277">
        <v>3698</v>
      </c>
      <c r="Q8277">
        <v>13022</v>
      </c>
      <c r="R8277">
        <v>1</v>
      </c>
      <c r="S8277" t="s">
        <v>64</v>
      </c>
    </row>
    <row r="8278" spans="1:19" x14ac:dyDescent="0.3">
      <c r="A8278">
        <v>133908</v>
      </c>
      <c r="B8278" s="1">
        <v>44862</v>
      </c>
      <c r="C8278" t="s">
        <v>77</v>
      </c>
      <c r="D8278" t="s">
        <v>40</v>
      </c>
      <c r="E8278" t="s">
        <v>35</v>
      </c>
      <c r="F8278" t="s">
        <v>109</v>
      </c>
      <c r="G8278" t="s">
        <v>29</v>
      </c>
      <c r="H8278" t="s">
        <v>22</v>
      </c>
      <c r="I8278" t="s">
        <v>37</v>
      </c>
      <c r="J8278" s="4">
        <v>0.06</v>
      </c>
      <c r="K8278" s="2">
        <f>86*Social_Media_Advertising_Sorted_First_10000_Rows[[#This Row],[Acquisition_Cost_Usd]]</f>
        <v>943241.98</v>
      </c>
      <c r="L8278" s="3">
        <v>10967.93</v>
      </c>
      <c r="M8278">
        <v>0.12869802984247239</v>
      </c>
      <c r="N8278" t="s">
        <v>53</v>
      </c>
      <c r="O8278" t="s">
        <v>49</v>
      </c>
      <c r="P8278">
        <v>17021</v>
      </c>
      <c r="Q8278">
        <v>56406</v>
      </c>
      <c r="R8278">
        <v>1</v>
      </c>
      <c r="S8278" t="s">
        <v>50</v>
      </c>
    </row>
    <row r="8279" spans="1:19" x14ac:dyDescent="0.3">
      <c r="A8279">
        <v>133911</v>
      </c>
      <c r="B8279" s="1">
        <v>44925</v>
      </c>
      <c r="C8279" t="s">
        <v>54</v>
      </c>
      <c r="D8279" t="s">
        <v>18</v>
      </c>
      <c r="E8279" t="s">
        <v>27</v>
      </c>
      <c r="F8279" t="s">
        <v>110</v>
      </c>
      <c r="G8279" t="s">
        <v>60</v>
      </c>
      <c r="H8279" t="s">
        <v>43</v>
      </c>
      <c r="I8279" t="s">
        <v>37</v>
      </c>
      <c r="J8279" s="4">
        <v>0.14000000000000001</v>
      </c>
      <c r="K8279" s="2">
        <f>86*Social_Media_Advertising_Sorted_First_10000_Rows[[#This Row],[Acquisition_Cost_Usd]]</f>
        <v>240019.97999999998</v>
      </c>
      <c r="L8279" s="3">
        <v>2790.93</v>
      </c>
      <c r="M8279">
        <v>1.2834053531513223</v>
      </c>
      <c r="N8279" t="s">
        <v>38</v>
      </c>
      <c r="O8279" t="s">
        <v>49</v>
      </c>
      <c r="P8279">
        <v>4012</v>
      </c>
      <c r="Q8279">
        <v>14045</v>
      </c>
      <c r="R8279">
        <v>1</v>
      </c>
      <c r="S8279" t="s">
        <v>50</v>
      </c>
    </row>
    <row r="8280" spans="1:19" x14ac:dyDescent="0.3">
      <c r="A8280">
        <v>133915</v>
      </c>
      <c r="B8280" s="1">
        <v>44697</v>
      </c>
      <c r="C8280" t="s">
        <v>91</v>
      </c>
      <c r="D8280" t="s">
        <v>40</v>
      </c>
      <c r="E8280" t="s">
        <v>55</v>
      </c>
      <c r="F8280" t="s">
        <v>70</v>
      </c>
      <c r="G8280" t="s">
        <v>21</v>
      </c>
      <c r="H8280" t="s">
        <v>22</v>
      </c>
      <c r="I8280" t="s">
        <v>37</v>
      </c>
      <c r="J8280" s="4">
        <v>0.09</v>
      </c>
      <c r="K8280" s="2">
        <f>86*Social_Media_Advertising_Sorted_First_10000_Rows[[#This Row],[Acquisition_Cost_Usd]]</f>
        <v>973358.32000000007</v>
      </c>
      <c r="L8280" s="3">
        <v>11318.12</v>
      </c>
      <c r="M8280">
        <v>4.6474288554226098E-2</v>
      </c>
      <c r="N8280" t="s">
        <v>44</v>
      </c>
      <c r="O8280" t="s">
        <v>49</v>
      </c>
      <c r="P8280">
        <v>17587</v>
      </c>
      <c r="Q8280">
        <v>58249</v>
      </c>
      <c r="R8280">
        <v>1</v>
      </c>
      <c r="S8280" t="s">
        <v>64</v>
      </c>
    </row>
    <row r="8281" spans="1:19" x14ac:dyDescent="0.3">
      <c r="A8281">
        <v>133918</v>
      </c>
      <c r="B8281" s="1">
        <v>44669</v>
      </c>
      <c r="C8281" t="s">
        <v>34</v>
      </c>
      <c r="D8281" t="s">
        <v>18</v>
      </c>
      <c r="E8281" t="s">
        <v>35</v>
      </c>
      <c r="F8281" t="s">
        <v>97</v>
      </c>
      <c r="G8281" t="s">
        <v>60</v>
      </c>
      <c r="H8281" t="s">
        <v>22</v>
      </c>
      <c r="I8281" t="s">
        <v>37</v>
      </c>
      <c r="J8281" s="4">
        <v>0.06</v>
      </c>
      <c r="K8281" s="2">
        <f>86*Social_Media_Advertising_Sorted_First_10000_Rows[[#This Row],[Acquisition_Cost_Usd]]</f>
        <v>686067.58</v>
      </c>
      <c r="L8281" s="3">
        <v>7977.53</v>
      </c>
      <c r="M8281">
        <v>1.0099220397360686</v>
      </c>
      <c r="N8281" t="s">
        <v>58</v>
      </c>
      <c r="O8281" t="s">
        <v>49</v>
      </c>
      <c r="P8281">
        <v>12245</v>
      </c>
      <c r="Q8281">
        <v>40853</v>
      </c>
      <c r="R8281">
        <v>1</v>
      </c>
      <c r="S8281" t="s">
        <v>26</v>
      </c>
    </row>
    <row r="8282" spans="1:19" x14ac:dyDescent="0.3">
      <c r="A8282">
        <v>133923</v>
      </c>
      <c r="B8282" s="1">
        <v>44885</v>
      </c>
      <c r="C8282" t="s">
        <v>80</v>
      </c>
      <c r="D8282" t="s">
        <v>18</v>
      </c>
      <c r="E8282" t="s">
        <v>19</v>
      </c>
      <c r="F8282" t="s">
        <v>99</v>
      </c>
      <c r="G8282" t="s">
        <v>42</v>
      </c>
      <c r="H8282" t="s">
        <v>52</v>
      </c>
      <c r="I8282" t="s">
        <v>37</v>
      </c>
      <c r="J8282" s="4">
        <v>0.09</v>
      </c>
      <c r="K8282" s="2">
        <f>86*Social_Media_Advertising_Sorted_First_10000_Rows[[#This Row],[Acquisition_Cost_Usd]]</f>
        <v>1188238.78</v>
      </c>
      <c r="L8282" s="3">
        <v>13816.73</v>
      </c>
      <c r="M8282">
        <v>0.97774753227545042</v>
      </c>
      <c r="N8282" t="s">
        <v>53</v>
      </c>
      <c r="O8282" t="s">
        <v>25</v>
      </c>
      <c r="P8282">
        <v>21309</v>
      </c>
      <c r="Q8282">
        <v>70367</v>
      </c>
      <c r="R8282">
        <v>1</v>
      </c>
      <c r="S8282" t="s">
        <v>33</v>
      </c>
    </row>
    <row r="8283" spans="1:19" hidden="1" x14ac:dyDescent="0.3">
      <c r="A8283">
        <v>133926</v>
      </c>
      <c r="B8283" s="1">
        <v>44871</v>
      </c>
      <c r="C8283" t="s">
        <v>80</v>
      </c>
      <c r="D8283" t="s">
        <v>61</v>
      </c>
      <c r="E8283" t="s">
        <v>62</v>
      </c>
      <c r="F8283" t="s">
        <v>111</v>
      </c>
      <c r="G8283" t="s">
        <v>21</v>
      </c>
      <c r="H8283" t="s">
        <v>52</v>
      </c>
      <c r="I8283" t="s">
        <v>31</v>
      </c>
      <c r="J8283" s="4">
        <v>0.05</v>
      </c>
      <c r="K8283" s="2">
        <f>86*Social_Media_Advertising_Sorted_First_10000_Rows[[#This Row],[Acquisition_Cost_Usd]]</f>
        <v>1126365.22</v>
      </c>
      <c r="L8283" s="3">
        <v>13097.27</v>
      </c>
      <c r="M8283">
        <v>7.62</v>
      </c>
      <c r="N8283" t="s">
        <v>44</v>
      </c>
      <c r="O8283" t="s">
        <v>32</v>
      </c>
      <c r="P8283">
        <v>34617</v>
      </c>
      <c r="Q8283">
        <v>104056</v>
      </c>
      <c r="R8283">
        <v>2</v>
      </c>
      <c r="S8283" t="s">
        <v>33</v>
      </c>
    </row>
    <row r="8284" spans="1:19" x14ac:dyDescent="0.3">
      <c r="A8284">
        <v>133927</v>
      </c>
      <c r="B8284" s="1">
        <v>44859</v>
      </c>
      <c r="C8284" t="s">
        <v>77</v>
      </c>
      <c r="D8284" t="s">
        <v>18</v>
      </c>
      <c r="E8284" t="s">
        <v>27</v>
      </c>
      <c r="F8284" t="s">
        <v>109</v>
      </c>
      <c r="G8284" t="s">
        <v>60</v>
      </c>
      <c r="H8284" t="s">
        <v>52</v>
      </c>
      <c r="I8284" t="s">
        <v>31</v>
      </c>
      <c r="J8284" s="4">
        <v>0.1</v>
      </c>
      <c r="K8284" s="2">
        <f>86*Social_Media_Advertising_Sorted_First_10000_Rows[[#This Row],[Acquisition_Cost_Usd]]</f>
        <v>1181799.96</v>
      </c>
      <c r="L8284" s="3">
        <v>13741.86</v>
      </c>
      <c r="M8284">
        <v>5.37</v>
      </c>
      <c r="N8284" t="s">
        <v>44</v>
      </c>
      <c r="O8284" t="s">
        <v>49</v>
      </c>
      <c r="P8284">
        <v>36120</v>
      </c>
      <c r="Q8284">
        <v>108510</v>
      </c>
      <c r="R8284">
        <v>7</v>
      </c>
      <c r="S8284" t="s">
        <v>50</v>
      </c>
    </row>
    <row r="8285" spans="1:19" x14ac:dyDescent="0.3">
      <c r="A8285">
        <v>133934</v>
      </c>
      <c r="B8285" s="1">
        <v>44637</v>
      </c>
      <c r="C8285" t="s">
        <v>39</v>
      </c>
      <c r="D8285" t="s">
        <v>18</v>
      </c>
      <c r="E8285" t="s">
        <v>19</v>
      </c>
      <c r="F8285" t="s">
        <v>104</v>
      </c>
      <c r="G8285" t="s">
        <v>21</v>
      </c>
      <c r="H8285" t="s">
        <v>22</v>
      </c>
      <c r="I8285" t="s">
        <v>31</v>
      </c>
      <c r="J8285" s="4">
        <v>0.15</v>
      </c>
      <c r="K8285" s="2">
        <f>86*Social_Media_Advertising_Sorted_First_10000_Rows[[#This Row],[Acquisition_Cost_Usd]]</f>
        <v>700218.88</v>
      </c>
      <c r="L8285" s="3">
        <v>8142.08</v>
      </c>
      <c r="M8285">
        <v>3.23</v>
      </c>
      <c r="N8285" t="s">
        <v>38</v>
      </c>
      <c r="O8285" t="s">
        <v>32</v>
      </c>
      <c r="P8285">
        <v>21306</v>
      </c>
      <c r="Q8285">
        <v>64628</v>
      </c>
      <c r="R8285">
        <v>7</v>
      </c>
      <c r="S8285" t="s">
        <v>50</v>
      </c>
    </row>
    <row r="8286" spans="1:19" x14ac:dyDescent="0.3">
      <c r="A8286">
        <v>133937</v>
      </c>
      <c r="B8286" s="1">
        <v>44590</v>
      </c>
      <c r="C8286" t="s">
        <v>17</v>
      </c>
      <c r="D8286" t="s">
        <v>18</v>
      </c>
      <c r="E8286" t="s">
        <v>27</v>
      </c>
      <c r="F8286" t="s">
        <v>89</v>
      </c>
      <c r="G8286" t="s">
        <v>60</v>
      </c>
      <c r="H8286" t="s">
        <v>30</v>
      </c>
      <c r="I8286" t="s">
        <v>48</v>
      </c>
      <c r="J8286" s="4">
        <v>0.04</v>
      </c>
      <c r="K8286" s="2">
        <f>86*Social_Media_Advertising_Sorted_First_10000_Rows[[#This Row],[Acquisition_Cost_Usd]]</f>
        <v>357932.86000000004</v>
      </c>
      <c r="L8286" s="3">
        <v>4162.01</v>
      </c>
      <c r="M8286">
        <v>6.14</v>
      </c>
      <c r="N8286" t="s">
        <v>24</v>
      </c>
      <c r="O8286" t="s">
        <v>32</v>
      </c>
      <c r="P8286">
        <v>10488</v>
      </c>
      <c r="Q8286">
        <v>32586</v>
      </c>
      <c r="R8286">
        <v>1</v>
      </c>
      <c r="S8286" t="s">
        <v>50</v>
      </c>
    </row>
    <row r="8287" spans="1:19" x14ac:dyDescent="0.3">
      <c r="A8287">
        <v>133940</v>
      </c>
      <c r="B8287" s="1">
        <v>44608</v>
      </c>
      <c r="C8287" t="s">
        <v>65</v>
      </c>
      <c r="D8287" t="s">
        <v>40</v>
      </c>
      <c r="E8287" t="s">
        <v>35</v>
      </c>
      <c r="F8287" t="s">
        <v>96</v>
      </c>
      <c r="G8287" t="s">
        <v>21</v>
      </c>
      <c r="H8287" t="s">
        <v>22</v>
      </c>
      <c r="I8287" t="s">
        <v>48</v>
      </c>
      <c r="J8287" s="4">
        <v>7.0000000000000007E-2</v>
      </c>
      <c r="K8287" s="2">
        <f>86*Social_Media_Advertising_Sorted_First_10000_Rows[[#This Row],[Acquisition_Cost_Usd]]</f>
        <v>939944.74</v>
      </c>
      <c r="L8287" s="3">
        <v>10929.59</v>
      </c>
      <c r="M8287">
        <v>3.76</v>
      </c>
      <c r="N8287" t="s">
        <v>58</v>
      </c>
      <c r="O8287" t="s">
        <v>25</v>
      </c>
      <c r="P8287">
        <v>28879</v>
      </c>
      <c r="Q8287">
        <v>87061</v>
      </c>
      <c r="R8287">
        <v>1</v>
      </c>
      <c r="S8287" t="s">
        <v>26</v>
      </c>
    </row>
    <row r="8288" spans="1:19" x14ac:dyDescent="0.3">
      <c r="A8288">
        <v>133943</v>
      </c>
      <c r="B8288" s="1">
        <v>44578</v>
      </c>
      <c r="C8288" t="s">
        <v>17</v>
      </c>
      <c r="D8288" t="s">
        <v>40</v>
      </c>
      <c r="E8288" t="s">
        <v>35</v>
      </c>
      <c r="F8288" t="s">
        <v>86</v>
      </c>
      <c r="G8288" t="s">
        <v>29</v>
      </c>
      <c r="H8288" t="s">
        <v>52</v>
      </c>
      <c r="I8288" t="s">
        <v>48</v>
      </c>
      <c r="J8288" s="4">
        <v>0.01</v>
      </c>
      <c r="K8288" s="2">
        <f>86*Social_Media_Advertising_Sorted_First_10000_Rows[[#This Row],[Acquisition_Cost_Usd]]</f>
        <v>1046397.26</v>
      </c>
      <c r="L8288" s="3">
        <v>12167.41</v>
      </c>
      <c r="M8288">
        <v>6.83</v>
      </c>
      <c r="N8288" t="s">
        <v>53</v>
      </c>
      <c r="O8288" t="s">
        <v>49</v>
      </c>
      <c r="P8288">
        <v>32207</v>
      </c>
      <c r="Q8288">
        <v>96917</v>
      </c>
      <c r="R8288">
        <v>4</v>
      </c>
      <c r="S8288" t="s">
        <v>50</v>
      </c>
    </row>
    <row r="8289" spans="1:19" x14ac:dyDescent="0.3">
      <c r="A8289">
        <v>133945</v>
      </c>
      <c r="B8289" s="1">
        <v>44688</v>
      </c>
      <c r="C8289" t="s">
        <v>91</v>
      </c>
      <c r="D8289" t="s">
        <v>40</v>
      </c>
      <c r="E8289" t="s">
        <v>55</v>
      </c>
      <c r="F8289" t="s">
        <v>84</v>
      </c>
      <c r="G8289" t="s">
        <v>21</v>
      </c>
      <c r="H8289" t="s">
        <v>22</v>
      </c>
      <c r="I8289" t="s">
        <v>31</v>
      </c>
      <c r="J8289" s="4">
        <v>0.09</v>
      </c>
      <c r="K8289" s="2">
        <f>86*Social_Media_Advertising_Sorted_First_10000_Rows[[#This Row],[Acquisition_Cost_Usd]]</f>
        <v>739185.48</v>
      </c>
      <c r="L8289" s="3">
        <v>8595.18</v>
      </c>
      <c r="M8289">
        <v>3.61</v>
      </c>
      <c r="N8289" t="s">
        <v>38</v>
      </c>
      <c r="O8289" t="s">
        <v>32</v>
      </c>
      <c r="P8289">
        <v>22548</v>
      </c>
      <c r="Q8289">
        <v>68308</v>
      </c>
      <c r="R8289">
        <v>6</v>
      </c>
      <c r="S8289" t="s">
        <v>50</v>
      </c>
    </row>
    <row r="8290" spans="1:19" x14ac:dyDescent="0.3">
      <c r="A8290">
        <v>133950</v>
      </c>
      <c r="B8290" s="1">
        <v>44904</v>
      </c>
      <c r="C8290" t="s">
        <v>54</v>
      </c>
      <c r="D8290" t="s">
        <v>18</v>
      </c>
      <c r="E8290" t="s">
        <v>27</v>
      </c>
      <c r="F8290" t="s">
        <v>76</v>
      </c>
      <c r="G8290" t="s">
        <v>29</v>
      </c>
      <c r="H8290" t="s">
        <v>43</v>
      </c>
      <c r="I8290" t="s">
        <v>37</v>
      </c>
      <c r="J8290" s="4">
        <v>0.08</v>
      </c>
      <c r="K8290" s="2">
        <f>86*Social_Media_Advertising_Sorted_First_10000_Rows[[#This Row],[Acquisition_Cost_Usd]]</f>
        <v>215935.68000000002</v>
      </c>
      <c r="L8290" s="3">
        <v>2510.88</v>
      </c>
      <c r="M8290">
        <v>0.71677652731710351</v>
      </c>
      <c r="N8290" t="s">
        <v>24</v>
      </c>
      <c r="O8290" t="s">
        <v>25</v>
      </c>
      <c r="P8290">
        <v>3605</v>
      </c>
      <c r="Q8290">
        <v>12721</v>
      </c>
      <c r="R8290">
        <v>1</v>
      </c>
      <c r="S8290" t="s">
        <v>45</v>
      </c>
    </row>
    <row r="8291" spans="1:19" x14ac:dyDescent="0.3">
      <c r="A8291">
        <v>133957</v>
      </c>
      <c r="B8291" s="1">
        <v>44708</v>
      </c>
      <c r="C8291" t="s">
        <v>91</v>
      </c>
      <c r="D8291" t="s">
        <v>40</v>
      </c>
      <c r="E8291" t="s">
        <v>55</v>
      </c>
      <c r="F8291" t="s">
        <v>51</v>
      </c>
      <c r="G8291" t="s">
        <v>60</v>
      </c>
      <c r="H8291" t="s">
        <v>43</v>
      </c>
      <c r="I8291" t="s">
        <v>48</v>
      </c>
      <c r="J8291" s="4">
        <v>0.12</v>
      </c>
      <c r="K8291" s="2">
        <f>86*Social_Media_Advertising_Sorted_First_10000_Rows[[#This Row],[Acquisition_Cost_Usd]]</f>
        <v>289407.2</v>
      </c>
      <c r="L8291" s="3">
        <v>3365.2</v>
      </c>
      <c r="M8291">
        <v>1.78</v>
      </c>
      <c r="N8291" t="s">
        <v>38</v>
      </c>
      <c r="O8291" t="s">
        <v>49</v>
      </c>
      <c r="P8291">
        <v>8333</v>
      </c>
      <c r="Q8291">
        <v>26202</v>
      </c>
      <c r="R8291">
        <v>1</v>
      </c>
      <c r="S8291" t="s">
        <v>33</v>
      </c>
    </row>
    <row r="8292" spans="1:19" hidden="1" x14ac:dyDescent="0.3">
      <c r="A8292">
        <v>133959</v>
      </c>
      <c r="B8292" s="1">
        <v>44647</v>
      </c>
      <c r="C8292" t="s">
        <v>39</v>
      </c>
      <c r="D8292" t="s">
        <v>61</v>
      </c>
      <c r="E8292" t="s">
        <v>62</v>
      </c>
      <c r="F8292" t="s">
        <v>82</v>
      </c>
      <c r="G8292" t="s">
        <v>29</v>
      </c>
      <c r="H8292" t="s">
        <v>22</v>
      </c>
      <c r="I8292" t="s">
        <v>48</v>
      </c>
      <c r="J8292" s="4">
        <v>0.08</v>
      </c>
      <c r="K8292" s="2">
        <f>86*Social_Media_Advertising_Sorted_First_10000_Rows[[#This Row],[Acquisition_Cost_Usd]]</f>
        <v>969858.12</v>
      </c>
      <c r="L8292" s="3">
        <v>11277.42</v>
      </c>
      <c r="M8292">
        <v>7.07</v>
      </c>
      <c r="N8292" t="s">
        <v>58</v>
      </c>
      <c r="O8292" t="s">
        <v>49</v>
      </c>
      <c r="P8292">
        <v>29836</v>
      </c>
      <c r="Q8292">
        <v>89894</v>
      </c>
      <c r="R8292">
        <v>5</v>
      </c>
      <c r="S8292" t="s">
        <v>26</v>
      </c>
    </row>
    <row r="8293" spans="1:19" x14ac:dyDescent="0.3">
      <c r="A8293">
        <v>133960</v>
      </c>
      <c r="B8293" s="1">
        <v>44675</v>
      </c>
      <c r="C8293" t="s">
        <v>34</v>
      </c>
      <c r="D8293" t="s">
        <v>18</v>
      </c>
      <c r="E8293" t="s">
        <v>19</v>
      </c>
      <c r="F8293" t="s">
        <v>111</v>
      </c>
      <c r="G8293" t="s">
        <v>21</v>
      </c>
      <c r="H8293" t="s">
        <v>52</v>
      </c>
      <c r="I8293" t="s">
        <v>31</v>
      </c>
      <c r="J8293" s="4">
        <v>7.0000000000000007E-2</v>
      </c>
      <c r="K8293" s="2">
        <f>86*Social_Media_Advertising_Sorted_First_10000_Rows[[#This Row],[Acquisition_Cost_Usd]]</f>
        <v>1254619.6000000001</v>
      </c>
      <c r="L8293" s="3">
        <v>14588.6</v>
      </c>
      <c r="M8293">
        <v>6.09</v>
      </c>
      <c r="N8293" t="s">
        <v>53</v>
      </c>
      <c r="O8293" t="s">
        <v>32</v>
      </c>
      <c r="P8293">
        <v>37788</v>
      </c>
      <c r="Q8293">
        <v>113449</v>
      </c>
      <c r="R8293">
        <v>7</v>
      </c>
      <c r="S8293" t="s">
        <v>33</v>
      </c>
    </row>
    <row r="8294" spans="1:19" x14ac:dyDescent="0.3">
      <c r="A8294">
        <v>133969</v>
      </c>
      <c r="B8294" s="1">
        <v>44613</v>
      </c>
      <c r="C8294" t="s">
        <v>65</v>
      </c>
      <c r="D8294" t="s">
        <v>18</v>
      </c>
      <c r="E8294" t="s">
        <v>55</v>
      </c>
      <c r="F8294" t="s">
        <v>72</v>
      </c>
      <c r="G8294" t="s">
        <v>21</v>
      </c>
      <c r="H8294" t="s">
        <v>43</v>
      </c>
      <c r="I8294" t="s">
        <v>37</v>
      </c>
      <c r="J8294" s="4">
        <v>0.05</v>
      </c>
      <c r="K8294" s="2">
        <f>86*Social_Media_Advertising_Sorted_First_10000_Rows[[#This Row],[Acquisition_Cost_Usd]]</f>
        <v>280239.59999999998</v>
      </c>
      <c r="L8294" s="3">
        <v>3258.6</v>
      </c>
      <c r="M8294">
        <v>0.4665303581789626</v>
      </c>
      <c r="N8294" t="s">
        <v>24</v>
      </c>
      <c r="O8294" t="s">
        <v>32</v>
      </c>
      <c r="P8294">
        <v>4726</v>
      </c>
      <c r="Q8294">
        <v>16369</v>
      </c>
      <c r="R8294">
        <v>1</v>
      </c>
      <c r="S8294" t="s">
        <v>64</v>
      </c>
    </row>
    <row r="8295" spans="1:19" x14ac:dyDescent="0.3">
      <c r="A8295">
        <v>133971</v>
      </c>
      <c r="B8295" s="1">
        <v>44694</v>
      </c>
      <c r="C8295" t="s">
        <v>91</v>
      </c>
      <c r="D8295" t="s">
        <v>18</v>
      </c>
      <c r="E8295" t="s">
        <v>19</v>
      </c>
      <c r="F8295" t="s">
        <v>88</v>
      </c>
      <c r="G8295" t="s">
        <v>21</v>
      </c>
      <c r="H8295" t="s">
        <v>52</v>
      </c>
      <c r="I8295" t="s">
        <v>23</v>
      </c>
      <c r="J8295" s="4">
        <v>0.14000000000000001</v>
      </c>
      <c r="K8295" s="2">
        <f>86*Social_Media_Advertising_Sorted_First_10000_Rows[[#This Row],[Acquisition_Cost_Usd]]</f>
        <v>1012192.48</v>
      </c>
      <c r="L8295" s="3">
        <v>11769.68</v>
      </c>
      <c r="M8295">
        <v>6.87</v>
      </c>
      <c r="N8295" t="s">
        <v>38</v>
      </c>
      <c r="O8295" t="s">
        <v>25</v>
      </c>
      <c r="P8295">
        <v>31171</v>
      </c>
      <c r="Q8295">
        <v>93849</v>
      </c>
      <c r="R8295">
        <v>3</v>
      </c>
      <c r="S8295" t="s">
        <v>26</v>
      </c>
    </row>
    <row r="8296" spans="1:19" x14ac:dyDescent="0.3">
      <c r="A8296">
        <v>133978</v>
      </c>
      <c r="B8296" s="1">
        <v>44644</v>
      </c>
      <c r="C8296" t="s">
        <v>39</v>
      </c>
      <c r="D8296" t="s">
        <v>18</v>
      </c>
      <c r="E8296" t="s">
        <v>19</v>
      </c>
      <c r="F8296" t="s">
        <v>84</v>
      </c>
      <c r="G8296" t="s">
        <v>60</v>
      </c>
      <c r="H8296" t="s">
        <v>22</v>
      </c>
      <c r="I8296" t="s">
        <v>31</v>
      </c>
      <c r="J8296" s="4">
        <v>0.08</v>
      </c>
      <c r="K8296" s="2">
        <f>86*Social_Media_Advertising_Sorted_First_10000_Rows[[#This Row],[Acquisition_Cost_Usd]]</f>
        <v>792328.32000000007</v>
      </c>
      <c r="L8296" s="3">
        <v>9213.1200000000008</v>
      </c>
      <c r="M8296">
        <v>7.14</v>
      </c>
      <c r="N8296" t="s">
        <v>53</v>
      </c>
      <c r="O8296" t="s">
        <v>32</v>
      </c>
      <c r="P8296">
        <v>24200</v>
      </c>
      <c r="Q8296">
        <v>73202</v>
      </c>
      <c r="R8296">
        <v>5</v>
      </c>
      <c r="S8296" t="s">
        <v>50</v>
      </c>
    </row>
    <row r="8297" spans="1:19" x14ac:dyDescent="0.3">
      <c r="A8297">
        <v>133985</v>
      </c>
      <c r="B8297" s="1">
        <v>44563</v>
      </c>
      <c r="C8297" t="s">
        <v>17</v>
      </c>
      <c r="D8297" t="s">
        <v>40</v>
      </c>
      <c r="E8297" t="s">
        <v>27</v>
      </c>
      <c r="F8297" t="s">
        <v>88</v>
      </c>
      <c r="G8297" t="s">
        <v>29</v>
      </c>
      <c r="H8297" t="s">
        <v>52</v>
      </c>
      <c r="I8297" t="s">
        <v>31</v>
      </c>
      <c r="J8297" s="4">
        <v>0.02</v>
      </c>
      <c r="K8297" s="2">
        <f>86*Social_Media_Advertising_Sorted_First_10000_Rows[[#This Row],[Acquisition_Cost_Usd]]</f>
        <v>1290000</v>
      </c>
      <c r="L8297" s="3">
        <v>15000</v>
      </c>
      <c r="M8297">
        <v>2.74</v>
      </c>
      <c r="N8297" t="s">
        <v>58</v>
      </c>
      <c r="O8297" t="s">
        <v>32</v>
      </c>
      <c r="P8297">
        <v>39150</v>
      </c>
      <c r="Q8297">
        <v>117484</v>
      </c>
      <c r="R8297">
        <v>3</v>
      </c>
      <c r="S8297" t="s">
        <v>26</v>
      </c>
    </row>
    <row r="8298" spans="1:19" x14ac:dyDescent="0.3">
      <c r="A8298">
        <v>133993</v>
      </c>
      <c r="B8298" s="1">
        <v>44628</v>
      </c>
      <c r="C8298" t="s">
        <v>39</v>
      </c>
      <c r="D8298" t="s">
        <v>18</v>
      </c>
      <c r="E8298" t="s">
        <v>35</v>
      </c>
      <c r="F8298" t="s">
        <v>57</v>
      </c>
      <c r="G8298" t="s">
        <v>60</v>
      </c>
      <c r="H8298" t="s">
        <v>52</v>
      </c>
      <c r="I8298" t="s">
        <v>48</v>
      </c>
      <c r="J8298" s="4">
        <v>0.02</v>
      </c>
      <c r="K8298" s="2">
        <f>86*Social_Media_Advertising_Sorted_First_10000_Rows[[#This Row],[Acquisition_Cost_Usd]]</f>
        <v>998380.02</v>
      </c>
      <c r="L8298" s="3">
        <v>11609.07</v>
      </c>
      <c r="M8298">
        <v>3.62</v>
      </c>
      <c r="N8298" t="s">
        <v>58</v>
      </c>
      <c r="O8298" t="s">
        <v>32</v>
      </c>
      <c r="P8298">
        <v>30739</v>
      </c>
      <c r="Q8298">
        <v>92570</v>
      </c>
      <c r="R8298">
        <v>4</v>
      </c>
      <c r="S8298" t="s">
        <v>26</v>
      </c>
    </row>
    <row r="8299" spans="1:19" x14ac:dyDescent="0.3">
      <c r="A8299">
        <v>134005</v>
      </c>
      <c r="B8299" s="1">
        <v>44646</v>
      </c>
      <c r="C8299" t="s">
        <v>39</v>
      </c>
      <c r="D8299" t="s">
        <v>18</v>
      </c>
      <c r="E8299" t="s">
        <v>27</v>
      </c>
      <c r="F8299" t="s">
        <v>36</v>
      </c>
      <c r="G8299" t="s">
        <v>21</v>
      </c>
      <c r="H8299" t="s">
        <v>30</v>
      </c>
      <c r="I8299" t="s">
        <v>37</v>
      </c>
      <c r="J8299" s="4">
        <v>0.05</v>
      </c>
      <c r="K8299" s="2">
        <f>86*Social_Media_Advertising_Sorted_First_10000_Rows[[#This Row],[Acquisition_Cost_Usd]]</f>
        <v>640255.38</v>
      </c>
      <c r="L8299" s="3">
        <v>7444.83</v>
      </c>
      <c r="M8299">
        <v>1.0992956715711188</v>
      </c>
      <c r="N8299" t="s">
        <v>38</v>
      </c>
      <c r="O8299" t="s">
        <v>25</v>
      </c>
      <c r="P8299">
        <v>11388</v>
      </c>
      <c r="Q8299">
        <v>38063</v>
      </c>
      <c r="R8299">
        <v>1</v>
      </c>
      <c r="S8299" t="s">
        <v>33</v>
      </c>
    </row>
    <row r="8300" spans="1:19" x14ac:dyDescent="0.3">
      <c r="A8300">
        <v>134012</v>
      </c>
      <c r="B8300" s="1">
        <v>44769</v>
      </c>
      <c r="C8300" t="s">
        <v>67</v>
      </c>
      <c r="D8300" t="s">
        <v>40</v>
      </c>
      <c r="E8300" t="s">
        <v>27</v>
      </c>
      <c r="F8300" t="s">
        <v>36</v>
      </c>
      <c r="G8300" t="s">
        <v>60</v>
      </c>
      <c r="H8300" t="s">
        <v>30</v>
      </c>
      <c r="I8300" t="s">
        <v>31</v>
      </c>
      <c r="J8300" s="4">
        <v>0.03</v>
      </c>
      <c r="K8300" s="2">
        <f>86*Social_Media_Advertising_Sorted_First_10000_Rows[[#This Row],[Acquisition_Cost_Usd]]</f>
        <v>540103.22000000009</v>
      </c>
      <c r="L8300" s="3">
        <v>6280.27</v>
      </c>
      <c r="M8300">
        <v>4.5999999999999996</v>
      </c>
      <c r="N8300" t="s">
        <v>53</v>
      </c>
      <c r="O8300" t="s">
        <v>49</v>
      </c>
      <c r="P8300">
        <v>16252</v>
      </c>
      <c r="Q8300">
        <v>49660</v>
      </c>
      <c r="R8300">
        <v>5</v>
      </c>
      <c r="S8300" t="s">
        <v>33</v>
      </c>
    </row>
    <row r="8301" spans="1:19" hidden="1" x14ac:dyDescent="0.3">
      <c r="A8301">
        <v>134017</v>
      </c>
      <c r="B8301" s="1">
        <v>44719</v>
      </c>
      <c r="C8301" t="s">
        <v>69</v>
      </c>
      <c r="D8301" t="s">
        <v>61</v>
      </c>
      <c r="E8301" t="s">
        <v>62</v>
      </c>
      <c r="F8301" t="s">
        <v>71</v>
      </c>
      <c r="G8301" t="s">
        <v>29</v>
      </c>
      <c r="H8301" t="s">
        <v>52</v>
      </c>
      <c r="I8301" t="s">
        <v>48</v>
      </c>
      <c r="J8301" s="4">
        <v>0.06</v>
      </c>
      <c r="K8301" s="2">
        <f>86*Social_Media_Advertising_Sorted_First_10000_Rows[[#This Row],[Acquisition_Cost_Usd]]</f>
        <v>1290000</v>
      </c>
      <c r="L8301" s="3">
        <v>15000</v>
      </c>
      <c r="M8301">
        <v>4.5599999999999996</v>
      </c>
      <c r="N8301" t="s">
        <v>53</v>
      </c>
      <c r="O8301" t="s">
        <v>25</v>
      </c>
      <c r="P8301">
        <v>39728</v>
      </c>
      <c r="Q8301">
        <v>119196</v>
      </c>
      <c r="R8301">
        <v>7</v>
      </c>
      <c r="S8301" t="s">
        <v>64</v>
      </c>
    </row>
    <row r="8302" spans="1:19" x14ac:dyDescent="0.3">
      <c r="A8302">
        <v>134018</v>
      </c>
      <c r="B8302" s="1">
        <v>44810</v>
      </c>
      <c r="C8302" t="s">
        <v>46</v>
      </c>
      <c r="D8302" t="s">
        <v>18</v>
      </c>
      <c r="E8302" t="s">
        <v>55</v>
      </c>
      <c r="F8302" t="s">
        <v>90</v>
      </c>
      <c r="G8302" t="s">
        <v>60</v>
      </c>
      <c r="H8302" t="s">
        <v>43</v>
      </c>
      <c r="I8302" t="s">
        <v>23</v>
      </c>
      <c r="J8302" s="4">
        <v>0.04</v>
      </c>
      <c r="K8302" s="2">
        <f>86*Social_Media_Advertising_Sorted_First_10000_Rows[[#This Row],[Acquisition_Cost_Usd]]</f>
        <v>238656.02000000002</v>
      </c>
      <c r="L8302" s="3">
        <v>2775.07</v>
      </c>
      <c r="M8302">
        <v>0.4</v>
      </c>
      <c r="N8302" t="s">
        <v>38</v>
      </c>
      <c r="O8302" t="s">
        <v>32</v>
      </c>
      <c r="P8302">
        <v>6793</v>
      </c>
      <c r="Q8302">
        <v>21642</v>
      </c>
      <c r="R8302">
        <v>10</v>
      </c>
      <c r="S8302" t="s">
        <v>33</v>
      </c>
    </row>
    <row r="8303" spans="1:19" x14ac:dyDescent="0.3">
      <c r="A8303">
        <v>134022</v>
      </c>
      <c r="B8303" s="1">
        <v>44852</v>
      </c>
      <c r="C8303" t="s">
        <v>77</v>
      </c>
      <c r="D8303" t="s">
        <v>40</v>
      </c>
      <c r="E8303" t="s">
        <v>55</v>
      </c>
      <c r="F8303" t="s">
        <v>63</v>
      </c>
      <c r="G8303" t="s">
        <v>60</v>
      </c>
      <c r="H8303" t="s">
        <v>52</v>
      </c>
      <c r="I8303" t="s">
        <v>37</v>
      </c>
      <c r="J8303" s="4">
        <v>0.04</v>
      </c>
      <c r="K8303" s="2">
        <f>86*Social_Media_Advertising_Sorted_First_10000_Rows[[#This Row],[Acquisition_Cost_Usd]]</f>
        <v>979125.48</v>
      </c>
      <c r="L8303" s="3">
        <v>11385.18</v>
      </c>
      <c r="M8303">
        <v>0.8883739004404001</v>
      </c>
      <c r="N8303" t="s">
        <v>44</v>
      </c>
      <c r="O8303" t="s">
        <v>25</v>
      </c>
      <c r="P8303">
        <v>17693</v>
      </c>
      <c r="Q8303">
        <v>58592</v>
      </c>
      <c r="R8303">
        <v>1</v>
      </c>
      <c r="S8303" t="s">
        <v>64</v>
      </c>
    </row>
    <row r="8304" spans="1:19" x14ac:dyDescent="0.3">
      <c r="A8304">
        <v>134023</v>
      </c>
      <c r="B8304" s="1">
        <v>44570</v>
      </c>
      <c r="C8304" t="s">
        <v>17</v>
      </c>
      <c r="D8304" t="s">
        <v>40</v>
      </c>
      <c r="E8304" t="s">
        <v>27</v>
      </c>
      <c r="F8304" t="s">
        <v>47</v>
      </c>
      <c r="G8304" t="s">
        <v>42</v>
      </c>
      <c r="H8304" t="s">
        <v>30</v>
      </c>
      <c r="I8304" t="s">
        <v>31</v>
      </c>
      <c r="J8304" s="4">
        <v>0.02</v>
      </c>
      <c r="K8304" s="2">
        <f>86*Social_Media_Advertising_Sorted_First_10000_Rows[[#This Row],[Acquisition_Cost_Usd]]</f>
        <v>395057.33999999997</v>
      </c>
      <c r="L8304" s="3">
        <v>4593.6899999999996</v>
      </c>
      <c r="M8304">
        <v>2.4300000000000002</v>
      </c>
      <c r="N8304" t="s">
        <v>24</v>
      </c>
      <c r="O8304" t="s">
        <v>32</v>
      </c>
      <c r="P8304">
        <v>11665</v>
      </c>
      <c r="Q8304">
        <v>36072</v>
      </c>
      <c r="R8304">
        <v>7</v>
      </c>
      <c r="S8304" t="s">
        <v>50</v>
      </c>
    </row>
    <row r="8305" spans="1:19" x14ac:dyDescent="0.3">
      <c r="A8305">
        <v>134025</v>
      </c>
      <c r="B8305" s="1">
        <v>44856</v>
      </c>
      <c r="C8305" t="s">
        <v>77</v>
      </c>
      <c r="D8305" t="s">
        <v>40</v>
      </c>
      <c r="E8305" t="s">
        <v>35</v>
      </c>
      <c r="F8305" t="s">
        <v>36</v>
      </c>
      <c r="G8305" t="s">
        <v>21</v>
      </c>
      <c r="H8305" t="s">
        <v>22</v>
      </c>
      <c r="I8305" t="s">
        <v>37</v>
      </c>
      <c r="J8305" s="4">
        <v>0.13</v>
      </c>
      <c r="K8305" s="2">
        <f>86*Social_Media_Advertising_Sorted_First_10000_Rows[[#This Row],[Acquisition_Cost_Usd]]</f>
        <v>916715.27999999991</v>
      </c>
      <c r="L8305" s="3">
        <v>10659.48</v>
      </c>
      <c r="M8305">
        <v>6.2561542284535199E-2</v>
      </c>
      <c r="N8305" t="s">
        <v>44</v>
      </c>
      <c r="O8305" t="s">
        <v>49</v>
      </c>
      <c r="P8305">
        <v>16534</v>
      </c>
      <c r="Q8305">
        <v>54819</v>
      </c>
      <c r="R8305">
        <v>1</v>
      </c>
      <c r="S8305" t="s">
        <v>33</v>
      </c>
    </row>
    <row r="8306" spans="1:19" x14ac:dyDescent="0.3">
      <c r="A8306">
        <v>134026</v>
      </c>
      <c r="B8306" s="1">
        <v>44900</v>
      </c>
      <c r="C8306" t="s">
        <v>54</v>
      </c>
      <c r="D8306" t="s">
        <v>18</v>
      </c>
      <c r="E8306" t="s">
        <v>35</v>
      </c>
      <c r="F8306" t="s">
        <v>66</v>
      </c>
      <c r="G8306" t="s">
        <v>42</v>
      </c>
      <c r="H8306" t="s">
        <v>43</v>
      </c>
      <c r="I8306" t="s">
        <v>23</v>
      </c>
      <c r="J8306" s="4">
        <v>0.06</v>
      </c>
      <c r="K8306" s="2">
        <f>86*Social_Media_Advertising_Sorted_First_10000_Rows[[#This Row],[Acquisition_Cost_Usd]]</f>
        <v>325679.42</v>
      </c>
      <c r="L8306" s="3">
        <v>3786.97</v>
      </c>
      <c r="M8306">
        <v>5.82</v>
      </c>
      <c r="N8306" t="s">
        <v>58</v>
      </c>
      <c r="O8306" t="s">
        <v>32</v>
      </c>
      <c r="P8306">
        <v>9463</v>
      </c>
      <c r="Q8306">
        <v>29549</v>
      </c>
      <c r="R8306">
        <v>10</v>
      </c>
      <c r="S8306" t="s">
        <v>64</v>
      </c>
    </row>
    <row r="8307" spans="1:19" x14ac:dyDescent="0.3">
      <c r="A8307">
        <v>134031</v>
      </c>
      <c r="B8307" s="1">
        <v>44881</v>
      </c>
      <c r="C8307" t="s">
        <v>80</v>
      </c>
      <c r="D8307" t="s">
        <v>40</v>
      </c>
      <c r="E8307" t="s">
        <v>19</v>
      </c>
      <c r="F8307" t="s">
        <v>56</v>
      </c>
      <c r="G8307" t="s">
        <v>29</v>
      </c>
      <c r="H8307" t="s">
        <v>43</v>
      </c>
      <c r="I8307" t="s">
        <v>48</v>
      </c>
      <c r="J8307" s="4">
        <v>0.1</v>
      </c>
      <c r="K8307" s="2">
        <f>86*Social_Media_Advertising_Sorted_First_10000_Rows[[#This Row],[Acquisition_Cost_Usd]]</f>
        <v>263523.78000000003</v>
      </c>
      <c r="L8307" s="3">
        <v>3064.23</v>
      </c>
      <c r="M8307">
        <v>2.81</v>
      </c>
      <c r="N8307" t="s">
        <v>24</v>
      </c>
      <c r="O8307" t="s">
        <v>32</v>
      </c>
      <c r="P8307">
        <v>7544</v>
      </c>
      <c r="Q8307">
        <v>23865</v>
      </c>
      <c r="R8307">
        <v>3</v>
      </c>
      <c r="S8307" t="s">
        <v>26</v>
      </c>
    </row>
    <row r="8308" spans="1:19" x14ac:dyDescent="0.3">
      <c r="A8308">
        <v>134032</v>
      </c>
      <c r="B8308" s="1">
        <v>44838</v>
      </c>
      <c r="C8308" t="s">
        <v>77</v>
      </c>
      <c r="D8308" t="s">
        <v>18</v>
      </c>
      <c r="E8308" t="s">
        <v>55</v>
      </c>
      <c r="F8308" t="s">
        <v>106</v>
      </c>
      <c r="G8308" t="s">
        <v>60</v>
      </c>
      <c r="H8308" t="s">
        <v>22</v>
      </c>
      <c r="I8308" t="s">
        <v>31</v>
      </c>
      <c r="J8308" s="4">
        <v>0.11</v>
      </c>
      <c r="K8308" s="2">
        <f>86*Social_Media_Advertising_Sorted_First_10000_Rows[[#This Row],[Acquisition_Cost_Usd]]</f>
        <v>670035.46</v>
      </c>
      <c r="L8308" s="3">
        <v>7791.11</v>
      </c>
      <c r="M8308">
        <v>6.04</v>
      </c>
      <c r="N8308" t="s">
        <v>24</v>
      </c>
      <c r="O8308" t="s">
        <v>32</v>
      </c>
      <c r="P8308">
        <v>20347</v>
      </c>
      <c r="Q8308">
        <v>61787</v>
      </c>
      <c r="R8308">
        <v>9</v>
      </c>
      <c r="S8308" t="s">
        <v>26</v>
      </c>
    </row>
    <row r="8309" spans="1:19" x14ac:dyDescent="0.3">
      <c r="A8309">
        <v>134034</v>
      </c>
      <c r="B8309" s="1">
        <v>44917</v>
      </c>
      <c r="C8309" t="s">
        <v>54</v>
      </c>
      <c r="D8309" t="s">
        <v>18</v>
      </c>
      <c r="E8309" t="s">
        <v>27</v>
      </c>
      <c r="F8309" t="s">
        <v>99</v>
      </c>
      <c r="G8309" t="s">
        <v>42</v>
      </c>
      <c r="H8309" t="s">
        <v>52</v>
      </c>
      <c r="I8309" t="s">
        <v>23</v>
      </c>
      <c r="J8309" s="4">
        <v>0.14000000000000001</v>
      </c>
      <c r="K8309" s="2">
        <f>86*Social_Media_Advertising_Sorted_First_10000_Rows[[#This Row],[Acquisition_Cost_Usd]]</f>
        <v>1099133.32</v>
      </c>
      <c r="L8309" s="3">
        <v>12780.62</v>
      </c>
      <c r="M8309">
        <v>1.53</v>
      </c>
      <c r="N8309" t="s">
        <v>58</v>
      </c>
      <c r="O8309" t="s">
        <v>25</v>
      </c>
      <c r="P8309">
        <v>33822</v>
      </c>
      <c r="Q8309">
        <v>101702</v>
      </c>
      <c r="R8309">
        <v>3</v>
      </c>
      <c r="S8309" t="s">
        <v>33</v>
      </c>
    </row>
    <row r="8310" spans="1:19" x14ac:dyDescent="0.3">
      <c r="A8310">
        <v>134037</v>
      </c>
      <c r="B8310" s="1">
        <v>44909</v>
      </c>
      <c r="C8310" t="s">
        <v>54</v>
      </c>
      <c r="D8310" t="s">
        <v>40</v>
      </c>
      <c r="E8310" t="s">
        <v>27</v>
      </c>
      <c r="F8310" t="s">
        <v>92</v>
      </c>
      <c r="G8310" t="s">
        <v>21</v>
      </c>
      <c r="H8310" t="s">
        <v>30</v>
      </c>
      <c r="I8310" t="s">
        <v>37</v>
      </c>
      <c r="J8310" s="4">
        <v>0.14000000000000001</v>
      </c>
      <c r="K8310" s="2">
        <f>86*Social_Media_Advertising_Sorted_First_10000_Rows[[#This Row],[Acquisition_Cost_Usd]]</f>
        <v>428304.07999999996</v>
      </c>
      <c r="L8310" s="3">
        <v>4980.28</v>
      </c>
      <c r="M8310">
        <v>1.3692040397129708</v>
      </c>
      <c r="N8310" t="s">
        <v>44</v>
      </c>
      <c r="O8310" t="s">
        <v>32</v>
      </c>
      <c r="P8310">
        <v>7468</v>
      </c>
      <c r="Q8310">
        <v>25298</v>
      </c>
      <c r="R8310">
        <v>1</v>
      </c>
      <c r="S8310" t="s">
        <v>50</v>
      </c>
    </row>
    <row r="8311" spans="1:19" x14ac:dyDescent="0.3">
      <c r="A8311">
        <v>134038</v>
      </c>
      <c r="B8311" s="1">
        <v>44783</v>
      </c>
      <c r="C8311" t="s">
        <v>79</v>
      </c>
      <c r="D8311" t="s">
        <v>40</v>
      </c>
      <c r="E8311" t="s">
        <v>19</v>
      </c>
      <c r="F8311" t="s">
        <v>95</v>
      </c>
      <c r="G8311" t="s">
        <v>42</v>
      </c>
      <c r="H8311" t="s">
        <v>30</v>
      </c>
      <c r="I8311" t="s">
        <v>23</v>
      </c>
      <c r="J8311" s="4">
        <v>0.09</v>
      </c>
      <c r="K8311" s="2">
        <f>86*Social_Media_Advertising_Sorted_First_10000_Rows[[#This Row],[Acquisition_Cost_Usd]]</f>
        <v>566683.24</v>
      </c>
      <c r="L8311" s="3">
        <v>6589.34</v>
      </c>
      <c r="M8311">
        <v>3.9</v>
      </c>
      <c r="N8311" t="s">
        <v>58</v>
      </c>
      <c r="O8311" t="s">
        <v>25</v>
      </c>
      <c r="P8311">
        <v>17080</v>
      </c>
      <c r="Q8311">
        <v>52110</v>
      </c>
      <c r="R8311">
        <v>2</v>
      </c>
      <c r="S8311" t="s">
        <v>64</v>
      </c>
    </row>
    <row r="8312" spans="1:19" x14ac:dyDescent="0.3">
      <c r="A8312">
        <v>134040</v>
      </c>
      <c r="B8312" s="1">
        <v>44869</v>
      </c>
      <c r="C8312" t="s">
        <v>80</v>
      </c>
      <c r="D8312" t="s">
        <v>18</v>
      </c>
      <c r="E8312" t="s">
        <v>27</v>
      </c>
      <c r="F8312" t="s">
        <v>84</v>
      </c>
      <c r="G8312" t="s">
        <v>21</v>
      </c>
      <c r="H8312" t="s">
        <v>22</v>
      </c>
      <c r="I8312" t="s">
        <v>31</v>
      </c>
      <c r="J8312" s="4">
        <v>0.01</v>
      </c>
      <c r="K8312" s="2">
        <f>86*Social_Media_Advertising_Sorted_First_10000_Rows[[#This Row],[Acquisition_Cost_Usd]]</f>
        <v>965095.44000000006</v>
      </c>
      <c r="L8312" s="3">
        <v>11222.04</v>
      </c>
      <c r="M8312">
        <v>1.4</v>
      </c>
      <c r="N8312" t="s">
        <v>53</v>
      </c>
      <c r="O8312" t="s">
        <v>25</v>
      </c>
      <c r="P8312">
        <v>29689</v>
      </c>
      <c r="Q8312">
        <v>89459</v>
      </c>
      <c r="R8312">
        <v>1</v>
      </c>
      <c r="S8312" t="s">
        <v>50</v>
      </c>
    </row>
    <row r="8313" spans="1:19" x14ac:dyDescent="0.3">
      <c r="A8313">
        <v>134041</v>
      </c>
      <c r="B8313" s="1">
        <v>44590</v>
      </c>
      <c r="C8313" t="s">
        <v>17</v>
      </c>
      <c r="D8313" t="s">
        <v>18</v>
      </c>
      <c r="E8313" t="s">
        <v>27</v>
      </c>
      <c r="F8313" t="s">
        <v>59</v>
      </c>
      <c r="G8313" t="s">
        <v>21</v>
      </c>
      <c r="H8313" t="s">
        <v>30</v>
      </c>
      <c r="I8313" t="s">
        <v>37</v>
      </c>
      <c r="J8313" s="4">
        <v>0.06</v>
      </c>
      <c r="K8313" s="2">
        <f>86*Social_Media_Advertising_Sorted_First_10000_Rows[[#This Row],[Acquisition_Cost_Usd]]</f>
        <v>437126.82</v>
      </c>
      <c r="L8313" s="3">
        <v>5082.87</v>
      </c>
      <c r="M8313">
        <v>0.36285694525030421</v>
      </c>
      <c r="N8313" t="s">
        <v>58</v>
      </c>
      <c r="O8313" t="s">
        <v>49</v>
      </c>
      <c r="P8313">
        <v>7634</v>
      </c>
      <c r="Q8313">
        <v>25838</v>
      </c>
      <c r="R8313">
        <v>1</v>
      </c>
      <c r="S8313" t="s">
        <v>26</v>
      </c>
    </row>
    <row r="8314" spans="1:19" x14ac:dyDescent="0.3">
      <c r="A8314">
        <v>134047</v>
      </c>
      <c r="B8314" s="1">
        <v>44853</v>
      </c>
      <c r="C8314" t="s">
        <v>77</v>
      </c>
      <c r="D8314" t="s">
        <v>18</v>
      </c>
      <c r="E8314" t="s">
        <v>55</v>
      </c>
      <c r="F8314" t="s">
        <v>99</v>
      </c>
      <c r="G8314" t="s">
        <v>60</v>
      </c>
      <c r="H8314" t="s">
        <v>43</v>
      </c>
      <c r="I8314" t="s">
        <v>23</v>
      </c>
      <c r="J8314" s="4">
        <v>7.0000000000000007E-2</v>
      </c>
      <c r="K8314" s="2">
        <f>86*Social_Media_Advertising_Sorted_First_10000_Rows[[#This Row],[Acquisition_Cost_Usd]]</f>
        <v>252306.80000000002</v>
      </c>
      <c r="L8314" s="3">
        <v>2933.8</v>
      </c>
      <c r="M8314">
        <v>2.96</v>
      </c>
      <c r="N8314" t="s">
        <v>58</v>
      </c>
      <c r="O8314" t="s">
        <v>49</v>
      </c>
      <c r="P8314">
        <v>7202</v>
      </c>
      <c r="Q8314">
        <v>22854</v>
      </c>
      <c r="R8314">
        <v>6</v>
      </c>
      <c r="S8314" t="s">
        <v>33</v>
      </c>
    </row>
    <row r="8315" spans="1:19" x14ac:dyDescent="0.3">
      <c r="A8315">
        <v>134056</v>
      </c>
      <c r="B8315" s="1">
        <v>44623</v>
      </c>
      <c r="C8315" t="s">
        <v>39</v>
      </c>
      <c r="D8315" t="s">
        <v>40</v>
      </c>
      <c r="E8315" t="s">
        <v>19</v>
      </c>
      <c r="F8315" t="s">
        <v>81</v>
      </c>
      <c r="G8315" t="s">
        <v>21</v>
      </c>
      <c r="H8315" t="s">
        <v>22</v>
      </c>
      <c r="I8315" t="s">
        <v>48</v>
      </c>
      <c r="J8315" s="4">
        <v>0.12</v>
      </c>
      <c r="K8315" s="2">
        <f>86*Social_Media_Advertising_Sorted_First_10000_Rows[[#This Row],[Acquisition_Cost_Usd]]</f>
        <v>887894.96000000008</v>
      </c>
      <c r="L8315" s="3">
        <v>10324.36</v>
      </c>
      <c r="M8315">
        <v>5.67</v>
      </c>
      <c r="N8315" t="s">
        <v>53</v>
      </c>
      <c r="O8315" t="s">
        <v>32</v>
      </c>
      <c r="P8315">
        <v>27233</v>
      </c>
      <c r="Q8315">
        <v>82184</v>
      </c>
      <c r="R8315">
        <v>4</v>
      </c>
      <c r="S8315" t="s">
        <v>33</v>
      </c>
    </row>
    <row r="8316" spans="1:19" x14ac:dyDescent="0.3">
      <c r="A8316">
        <v>134063</v>
      </c>
      <c r="B8316" s="1">
        <v>44847</v>
      </c>
      <c r="C8316" t="s">
        <v>77</v>
      </c>
      <c r="D8316" t="s">
        <v>18</v>
      </c>
      <c r="E8316" t="s">
        <v>55</v>
      </c>
      <c r="F8316" t="s">
        <v>51</v>
      </c>
      <c r="G8316" t="s">
        <v>60</v>
      </c>
      <c r="H8316" t="s">
        <v>52</v>
      </c>
      <c r="I8316" t="s">
        <v>31</v>
      </c>
      <c r="J8316" s="4">
        <v>0.02</v>
      </c>
      <c r="K8316" s="2">
        <f>86*Social_Media_Advertising_Sorted_First_10000_Rows[[#This Row],[Acquisition_Cost_Usd]]</f>
        <v>1290000</v>
      </c>
      <c r="L8316" s="3">
        <v>15000</v>
      </c>
      <c r="M8316">
        <v>6.95</v>
      </c>
      <c r="N8316" t="s">
        <v>58</v>
      </c>
      <c r="O8316" t="s">
        <v>32</v>
      </c>
      <c r="P8316">
        <v>38951</v>
      </c>
      <c r="Q8316">
        <v>116895</v>
      </c>
      <c r="R8316">
        <v>2</v>
      </c>
      <c r="S8316" t="s">
        <v>33</v>
      </c>
    </row>
    <row r="8317" spans="1:19" x14ac:dyDescent="0.3">
      <c r="A8317">
        <v>134069</v>
      </c>
      <c r="B8317" s="1">
        <v>44743</v>
      </c>
      <c r="C8317" t="s">
        <v>67</v>
      </c>
      <c r="D8317" t="s">
        <v>18</v>
      </c>
      <c r="E8317" t="s">
        <v>35</v>
      </c>
      <c r="F8317" t="s">
        <v>78</v>
      </c>
      <c r="G8317" t="s">
        <v>60</v>
      </c>
      <c r="H8317" t="s">
        <v>22</v>
      </c>
      <c r="I8317" t="s">
        <v>31</v>
      </c>
      <c r="J8317" s="4">
        <v>0.08</v>
      </c>
      <c r="K8317" s="2">
        <f>86*Social_Media_Advertising_Sorted_First_10000_Rows[[#This Row],[Acquisition_Cost_Usd]]</f>
        <v>937567.70000000007</v>
      </c>
      <c r="L8317" s="3">
        <v>10901.95</v>
      </c>
      <c r="M8317">
        <v>3.56</v>
      </c>
      <c r="N8317" t="s">
        <v>38</v>
      </c>
      <c r="O8317" t="s">
        <v>32</v>
      </c>
      <c r="P8317">
        <v>28806</v>
      </c>
      <c r="Q8317">
        <v>86843</v>
      </c>
      <c r="R8317">
        <v>6</v>
      </c>
      <c r="S8317" t="s">
        <v>33</v>
      </c>
    </row>
    <row r="8318" spans="1:19" x14ac:dyDescent="0.3">
      <c r="A8318">
        <v>134070</v>
      </c>
      <c r="B8318" s="1">
        <v>44773</v>
      </c>
      <c r="C8318" t="s">
        <v>67</v>
      </c>
      <c r="D8318" t="s">
        <v>40</v>
      </c>
      <c r="E8318" t="s">
        <v>19</v>
      </c>
      <c r="F8318" t="s">
        <v>82</v>
      </c>
      <c r="G8318" t="s">
        <v>21</v>
      </c>
      <c r="H8318" t="s">
        <v>52</v>
      </c>
      <c r="I8318" t="s">
        <v>48</v>
      </c>
      <c r="J8318" s="4">
        <v>0.03</v>
      </c>
      <c r="K8318" s="2">
        <f>86*Social_Media_Advertising_Sorted_First_10000_Rows[[#This Row],[Acquisition_Cost_Usd]]</f>
        <v>1143530.82</v>
      </c>
      <c r="L8318" s="3">
        <v>13296.87</v>
      </c>
      <c r="M8318">
        <v>5.87</v>
      </c>
      <c r="N8318" t="s">
        <v>38</v>
      </c>
      <c r="O8318" t="s">
        <v>25</v>
      </c>
      <c r="P8318">
        <v>35101</v>
      </c>
      <c r="Q8318">
        <v>105490</v>
      </c>
      <c r="R8318">
        <v>5</v>
      </c>
      <c r="S8318" t="s">
        <v>26</v>
      </c>
    </row>
    <row r="8319" spans="1:19" x14ac:dyDescent="0.3">
      <c r="A8319">
        <v>134075</v>
      </c>
      <c r="B8319" s="1">
        <v>44917</v>
      </c>
      <c r="C8319" t="s">
        <v>54</v>
      </c>
      <c r="D8319" t="s">
        <v>40</v>
      </c>
      <c r="E8319" t="s">
        <v>55</v>
      </c>
      <c r="F8319" t="s">
        <v>101</v>
      </c>
      <c r="G8319" t="s">
        <v>42</v>
      </c>
      <c r="H8319" t="s">
        <v>43</v>
      </c>
      <c r="I8319" t="s">
        <v>31</v>
      </c>
      <c r="J8319" s="4">
        <v>0.15</v>
      </c>
      <c r="K8319" s="2">
        <f>86*Social_Media_Advertising_Sorted_First_10000_Rows[[#This Row],[Acquisition_Cost_Usd]]</f>
        <v>219175.30000000002</v>
      </c>
      <c r="L8319" s="3">
        <v>2548.5500000000002</v>
      </c>
      <c r="M8319">
        <v>3.74</v>
      </c>
      <c r="N8319" t="s">
        <v>24</v>
      </c>
      <c r="O8319" t="s">
        <v>49</v>
      </c>
      <c r="P8319">
        <v>6230</v>
      </c>
      <c r="Q8319">
        <v>19972</v>
      </c>
      <c r="R8319">
        <v>10</v>
      </c>
      <c r="S8319" t="s">
        <v>64</v>
      </c>
    </row>
    <row r="8320" spans="1:19" x14ac:dyDescent="0.3">
      <c r="A8320">
        <v>134084</v>
      </c>
      <c r="B8320" s="1">
        <v>44716</v>
      </c>
      <c r="C8320" t="s">
        <v>69</v>
      </c>
      <c r="D8320" t="s">
        <v>18</v>
      </c>
      <c r="E8320" t="s">
        <v>27</v>
      </c>
      <c r="F8320" t="s">
        <v>41</v>
      </c>
      <c r="G8320" t="s">
        <v>42</v>
      </c>
      <c r="H8320" t="s">
        <v>22</v>
      </c>
      <c r="I8320" t="s">
        <v>37</v>
      </c>
      <c r="J8320" s="4">
        <v>0.05</v>
      </c>
      <c r="K8320" s="2">
        <f>86*Social_Media_Advertising_Sorted_First_10000_Rows[[#This Row],[Acquisition_Cost_Usd]]</f>
        <v>697994.92</v>
      </c>
      <c r="L8320" s="3">
        <v>8116.22</v>
      </c>
      <c r="M8320">
        <v>1.0617587462003979</v>
      </c>
      <c r="N8320" t="s">
        <v>58</v>
      </c>
      <c r="O8320" t="s">
        <v>32</v>
      </c>
      <c r="P8320">
        <v>12470</v>
      </c>
      <c r="Q8320">
        <v>41588</v>
      </c>
      <c r="R8320">
        <v>1</v>
      </c>
      <c r="S8320" t="s">
        <v>45</v>
      </c>
    </row>
    <row r="8321" spans="1:19" x14ac:dyDescent="0.3">
      <c r="A8321">
        <v>134091</v>
      </c>
      <c r="B8321" s="1">
        <v>44602</v>
      </c>
      <c r="C8321" t="s">
        <v>65</v>
      </c>
      <c r="D8321" t="s">
        <v>18</v>
      </c>
      <c r="E8321" t="s">
        <v>35</v>
      </c>
      <c r="F8321" t="s">
        <v>56</v>
      </c>
      <c r="G8321" t="s">
        <v>21</v>
      </c>
      <c r="H8321" t="s">
        <v>52</v>
      </c>
      <c r="I8321" t="s">
        <v>37</v>
      </c>
      <c r="J8321" s="4">
        <v>0.08</v>
      </c>
      <c r="K8321" s="2">
        <f>86*Social_Media_Advertising_Sorted_First_10000_Rows[[#This Row],[Acquisition_Cost_Usd]]</f>
        <v>1007368.74</v>
      </c>
      <c r="L8321" s="3">
        <v>11713.59</v>
      </c>
      <c r="M8321">
        <v>0.57556618901772405</v>
      </c>
      <c r="N8321" t="s">
        <v>44</v>
      </c>
      <c r="O8321" t="s">
        <v>32</v>
      </c>
      <c r="P8321">
        <v>18214</v>
      </c>
      <c r="Q8321">
        <v>60290</v>
      </c>
      <c r="R8321">
        <v>1</v>
      </c>
      <c r="S8321" t="s">
        <v>26</v>
      </c>
    </row>
    <row r="8322" spans="1:19" x14ac:dyDescent="0.3">
      <c r="A8322">
        <v>134093</v>
      </c>
      <c r="B8322" s="1">
        <v>44906</v>
      </c>
      <c r="C8322" t="s">
        <v>54</v>
      </c>
      <c r="D8322" t="s">
        <v>18</v>
      </c>
      <c r="E8322" t="s">
        <v>27</v>
      </c>
      <c r="F8322" t="s">
        <v>107</v>
      </c>
      <c r="G8322" t="s">
        <v>21</v>
      </c>
      <c r="H8322" t="s">
        <v>30</v>
      </c>
      <c r="I8322" t="s">
        <v>31</v>
      </c>
      <c r="J8322" s="4">
        <v>0.13</v>
      </c>
      <c r="K8322" s="2">
        <f>86*Social_Media_Advertising_Sorted_First_10000_Rows[[#This Row],[Acquisition_Cost_Usd]]</f>
        <v>654735.19999999995</v>
      </c>
      <c r="L8322" s="3">
        <v>7613.2</v>
      </c>
      <c r="M8322">
        <v>3.5</v>
      </c>
      <c r="N8322" t="s">
        <v>53</v>
      </c>
      <c r="O8322" t="s">
        <v>49</v>
      </c>
      <c r="P8322">
        <v>19849</v>
      </c>
      <c r="Q8322">
        <v>60314</v>
      </c>
      <c r="R8322">
        <v>6</v>
      </c>
      <c r="S8322" t="s">
        <v>26</v>
      </c>
    </row>
    <row r="8323" spans="1:19" x14ac:dyDescent="0.3">
      <c r="A8323">
        <v>134095</v>
      </c>
      <c r="B8323" s="1">
        <v>44602</v>
      </c>
      <c r="C8323" t="s">
        <v>65</v>
      </c>
      <c r="D8323" t="s">
        <v>40</v>
      </c>
      <c r="E8323" t="s">
        <v>35</v>
      </c>
      <c r="F8323" t="s">
        <v>97</v>
      </c>
      <c r="G8323" t="s">
        <v>60</v>
      </c>
      <c r="H8323" t="s">
        <v>43</v>
      </c>
      <c r="I8323" t="s">
        <v>37</v>
      </c>
      <c r="J8323" s="4">
        <v>0.04</v>
      </c>
      <c r="K8323" s="2">
        <f>86*Social_Media_Advertising_Sorted_First_10000_Rows[[#This Row],[Acquisition_Cost_Usd]]</f>
        <v>263519.48</v>
      </c>
      <c r="L8323" s="3">
        <v>3064.18</v>
      </c>
      <c r="M8323">
        <v>0.57199124374432209</v>
      </c>
      <c r="N8323" t="s">
        <v>38</v>
      </c>
      <c r="O8323" t="s">
        <v>32</v>
      </c>
      <c r="P8323">
        <v>4430</v>
      </c>
      <c r="Q8323">
        <v>15407</v>
      </c>
      <c r="R8323">
        <v>1</v>
      </c>
      <c r="S8323" t="s">
        <v>26</v>
      </c>
    </row>
    <row r="8324" spans="1:19" hidden="1" x14ac:dyDescent="0.3">
      <c r="A8324">
        <v>134109</v>
      </c>
      <c r="B8324" s="1">
        <v>44911</v>
      </c>
      <c r="C8324" t="s">
        <v>54</v>
      </c>
      <c r="D8324" t="s">
        <v>61</v>
      </c>
      <c r="E8324" t="s">
        <v>62</v>
      </c>
      <c r="F8324" t="s">
        <v>110</v>
      </c>
      <c r="G8324" t="s">
        <v>60</v>
      </c>
      <c r="H8324" t="s">
        <v>22</v>
      </c>
      <c r="I8324" t="s">
        <v>31</v>
      </c>
      <c r="J8324" s="4">
        <v>0.03</v>
      </c>
      <c r="K8324" s="2">
        <f>86*Social_Media_Advertising_Sorted_First_10000_Rows[[#This Row],[Acquisition_Cost_Usd]]</f>
        <v>731734.44000000006</v>
      </c>
      <c r="L8324" s="3">
        <v>8508.5400000000009</v>
      </c>
      <c r="M8324">
        <v>4.4000000000000004</v>
      </c>
      <c r="N8324" t="s">
        <v>44</v>
      </c>
      <c r="O8324" t="s">
        <v>25</v>
      </c>
      <c r="P8324">
        <v>22308</v>
      </c>
      <c r="Q8324">
        <v>67598</v>
      </c>
      <c r="R8324">
        <v>7</v>
      </c>
      <c r="S8324" t="s">
        <v>50</v>
      </c>
    </row>
    <row r="8325" spans="1:19" x14ac:dyDescent="0.3">
      <c r="A8325">
        <v>134111</v>
      </c>
      <c r="B8325" s="1">
        <v>44660</v>
      </c>
      <c r="C8325" t="s">
        <v>34</v>
      </c>
      <c r="D8325" t="s">
        <v>18</v>
      </c>
      <c r="E8325" t="s">
        <v>35</v>
      </c>
      <c r="F8325" t="s">
        <v>109</v>
      </c>
      <c r="G8325" t="s">
        <v>42</v>
      </c>
      <c r="H8325" t="s">
        <v>43</v>
      </c>
      <c r="I8325" t="s">
        <v>31</v>
      </c>
      <c r="J8325" s="4">
        <v>0.11</v>
      </c>
      <c r="K8325" s="2">
        <f>86*Social_Media_Advertising_Sorted_First_10000_Rows[[#This Row],[Acquisition_Cost_Usd]]</f>
        <v>43000</v>
      </c>
      <c r="L8325" s="3">
        <v>500</v>
      </c>
      <c r="M8325">
        <v>7.34</v>
      </c>
      <c r="N8325" t="s">
        <v>58</v>
      </c>
      <c r="O8325" t="s">
        <v>25</v>
      </c>
      <c r="P8325">
        <v>622</v>
      </c>
      <c r="Q8325">
        <v>3363</v>
      </c>
      <c r="R8325">
        <v>2</v>
      </c>
      <c r="S8325" t="s">
        <v>50</v>
      </c>
    </row>
    <row r="8326" spans="1:19" x14ac:dyDescent="0.3">
      <c r="A8326">
        <v>134112</v>
      </c>
      <c r="B8326" s="1">
        <v>44892</v>
      </c>
      <c r="C8326" t="s">
        <v>80</v>
      </c>
      <c r="D8326" t="s">
        <v>18</v>
      </c>
      <c r="E8326" t="s">
        <v>55</v>
      </c>
      <c r="F8326" t="s">
        <v>75</v>
      </c>
      <c r="G8326" t="s">
        <v>29</v>
      </c>
      <c r="H8326" t="s">
        <v>22</v>
      </c>
      <c r="I8326" t="s">
        <v>48</v>
      </c>
      <c r="J8326" s="4">
        <v>0.14000000000000001</v>
      </c>
      <c r="K8326" s="2">
        <f>86*Social_Media_Advertising_Sorted_First_10000_Rows[[#This Row],[Acquisition_Cost_Usd]]</f>
        <v>717771.48</v>
      </c>
      <c r="L8326" s="3">
        <v>8346.18</v>
      </c>
      <c r="M8326">
        <v>3.34</v>
      </c>
      <c r="N8326" t="s">
        <v>38</v>
      </c>
      <c r="O8326" t="s">
        <v>32</v>
      </c>
      <c r="P8326">
        <v>21864</v>
      </c>
      <c r="Q8326">
        <v>66283</v>
      </c>
      <c r="R8326">
        <v>5</v>
      </c>
      <c r="S8326" t="s">
        <v>45</v>
      </c>
    </row>
    <row r="8327" spans="1:19" x14ac:dyDescent="0.3">
      <c r="A8327">
        <v>134121</v>
      </c>
      <c r="B8327" s="1">
        <v>44799</v>
      </c>
      <c r="C8327" t="s">
        <v>79</v>
      </c>
      <c r="D8327" t="s">
        <v>18</v>
      </c>
      <c r="E8327" t="s">
        <v>55</v>
      </c>
      <c r="F8327" t="s">
        <v>47</v>
      </c>
      <c r="G8327" t="s">
        <v>29</v>
      </c>
      <c r="H8327" t="s">
        <v>22</v>
      </c>
      <c r="I8327" t="s">
        <v>37</v>
      </c>
      <c r="J8327" s="4">
        <v>0.04</v>
      </c>
      <c r="K8327" s="2">
        <f>86*Social_Media_Advertising_Sorted_First_10000_Rows[[#This Row],[Acquisition_Cost_Usd]]</f>
        <v>793948.55999999994</v>
      </c>
      <c r="L8327" s="3">
        <v>9231.9599999999991</v>
      </c>
      <c r="M8327">
        <v>3.5749452734020002E-3</v>
      </c>
      <c r="N8327" t="s">
        <v>38</v>
      </c>
      <c r="O8327" t="s">
        <v>25</v>
      </c>
      <c r="P8327">
        <v>14243</v>
      </c>
      <c r="Q8327">
        <v>47361</v>
      </c>
      <c r="R8327">
        <v>1</v>
      </c>
      <c r="S8327" t="s">
        <v>50</v>
      </c>
    </row>
    <row r="8328" spans="1:19" x14ac:dyDescent="0.3">
      <c r="A8328">
        <v>134127</v>
      </c>
      <c r="B8328" s="1">
        <v>44571</v>
      </c>
      <c r="C8328" t="s">
        <v>17</v>
      </c>
      <c r="D8328" t="s">
        <v>40</v>
      </c>
      <c r="E8328" t="s">
        <v>27</v>
      </c>
      <c r="F8328" t="s">
        <v>103</v>
      </c>
      <c r="G8328" t="s">
        <v>29</v>
      </c>
      <c r="H8328" t="s">
        <v>22</v>
      </c>
      <c r="I8328" t="s">
        <v>48</v>
      </c>
      <c r="J8328" s="4">
        <v>0.03</v>
      </c>
      <c r="K8328" s="2">
        <f>86*Social_Media_Advertising_Sorted_First_10000_Rows[[#This Row],[Acquisition_Cost_Usd]]</f>
        <v>713613.38</v>
      </c>
      <c r="L8328" s="3">
        <v>8297.83</v>
      </c>
      <c r="M8328">
        <v>1.34</v>
      </c>
      <c r="N8328" t="s">
        <v>24</v>
      </c>
      <c r="O8328" t="s">
        <v>25</v>
      </c>
      <c r="P8328">
        <v>21733</v>
      </c>
      <c r="Q8328">
        <v>65894</v>
      </c>
      <c r="R8328">
        <v>7</v>
      </c>
      <c r="S8328" t="s">
        <v>45</v>
      </c>
    </row>
    <row r="8329" spans="1:19" hidden="1" x14ac:dyDescent="0.3">
      <c r="A8329">
        <v>134128</v>
      </c>
      <c r="B8329" s="1">
        <v>44877</v>
      </c>
      <c r="C8329" t="s">
        <v>80</v>
      </c>
      <c r="D8329" t="s">
        <v>61</v>
      </c>
      <c r="E8329" t="s">
        <v>62</v>
      </c>
      <c r="F8329" t="s">
        <v>63</v>
      </c>
      <c r="G8329" t="s">
        <v>29</v>
      </c>
      <c r="H8329" t="s">
        <v>52</v>
      </c>
      <c r="I8329" t="s">
        <v>31</v>
      </c>
      <c r="J8329" s="4">
        <v>7.0000000000000007E-2</v>
      </c>
      <c r="K8329" s="2">
        <f>86*Social_Media_Advertising_Sorted_First_10000_Rows[[#This Row],[Acquisition_Cost_Usd]]</f>
        <v>1171178.1000000001</v>
      </c>
      <c r="L8329" s="3">
        <v>13618.35</v>
      </c>
      <c r="M8329">
        <v>5.43</v>
      </c>
      <c r="N8329" t="s">
        <v>24</v>
      </c>
      <c r="O8329" t="s">
        <v>32</v>
      </c>
      <c r="P8329">
        <v>35856</v>
      </c>
      <c r="Q8329">
        <v>107725</v>
      </c>
      <c r="R8329">
        <v>9</v>
      </c>
      <c r="S8329" t="s">
        <v>64</v>
      </c>
    </row>
    <row r="8330" spans="1:19" hidden="1" x14ac:dyDescent="0.3">
      <c r="A8330">
        <v>134132</v>
      </c>
      <c r="B8330" s="1">
        <v>44705</v>
      </c>
      <c r="C8330" t="s">
        <v>91</v>
      </c>
      <c r="D8330" t="s">
        <v>61</v>
      </c>
      <c r="E8330" t="s">
        <v>62</v>
      </c>
      <c r="F8330" t="s">
        <v>98</v>
      </c>
      <c r="G8330" t="s">
        <v>42</v>
      </c>
      <c r="H8330" t="s">
        <v>43</v>
      </c>
      <c r="I8330" t="s">
        <v>37</v>
      </c>
      <c r="J8330" s="4">
        <v>0.14000000000000001</v>
      </c>
      <c r="K8330" s="2">
        <f>86*Social_Media_Advertising_Sorted_First_10000_Rows[[#This Row],[Acquisition_Cost_Usd]]</f>
        <v>312397.58</v>
      </c>
      <c r="L8330" s="3">
        <v>3632.53</v>
      </c>
      <c r="M8330">
        <v>0.1483602288461835</v>
      </c>
      <c r="N8330" t="s">
        <v>58</v>
      </c>
      <c r="O8330" t="s">
        <v>49</v>
      </c>
      <c r="P8330">
        <v>5310</v>
      </c>
      <c r="Q8330">
        <v>18273</v>
      </c>
      <c r="R8330">
        <v>1</v>
      </c>
      <c r="S8330" t="s">
        <v>50</v>
      </c>
    </row>
    <row r="8331" spans="1:19" x14ac:dyDescent="0.3">
      <c r="A8331">
        <v>134135</v>
      </c>
      <c r="B8331" s="1">
        <v>44756</v>
      </c>
      <c r="C8331" t="s">
        <v>67</v>
      </c>
      <c r="D8331" t="s">
        <v>40</v>
      </c>
      <c r="E8331" t="s">
        <v>19</v>
      </c>
      <c r="F8331" t="s">
        <v>76</v>
      </c>
      <c r="G8331" t="s">
        <v>42</v>
      </c>
      <c r="H8331" t="s">
        <v>22</v>
      </c>
      <c r="I8331" t="s">
        <v>31</v>
      </c>
      <c r="J8331" s="4">
        <v>0.08</v>
      </c>
      <c r="K8331" s="2">
        <f>86*Social_Media_Advertising_Sorted_First_10000_Rows[[#This Row],[Acquisition_Cost_Usd]]</f>
        <v>813089.58000000007</v>
      </c>
      <c r="L8331" s="3">
        <v>9454.5300000000007</v>
      </c>
      <c r="M8331">
        <v>4.3</v>
      </c>
      <c r="N8331" t="s">
        <v>53</v>
      </c>
      <c r="O8331" t="s">
        <v>49</v>
      </c>
      <c r="P8331">
        <v>24850</v>
      </c>
      <c r="Q8331">
        <v>75125</v>
      </c>
      <c r="R8331">
        <v>1</v>
      </c>
      <c r="S8331" t="s">
        <v>45</v>
      </c>
    </row>
    <row r="8332" spans="1:19" x14ac:dyDescent="0.3">
      <c r="A8332">
        <v>134138</v>
      </c>
      <c r="B8332" s="1">
        <v>44822</v>
      </c>
      <c r="C8332" t="s">
        <v>46</v>
      </c>
      <c r="D8332" t="s">
        <v>40</v>
      </c>
      <c r="E8332" t="s">
        <v>19</v>
      </c>
      <c r="F8332" t="s">
        <v>47</v>
      </c>
      <c r="G8332" t="s">
        <v>21</v>
      </c>
      <c r="H8332" t="s">
        <v>43</v>
      </c>
      <c r="I8332" t="s">
        <v>23</v>
      </c>
      <c r="J8332" s="4">
        <v>0.13</v>
      </c>
      <c r="K8332" s="2">
        <f>86*Social_Media_Advertising_Sorted_First_10000_Rows[[#This Row],[Acquisition_Cost_Usd]]</f>
        <v>252601.78</v>
      </c>
      <c r="L8332" s="3">
        <v>2937.23</v>
      </c>
      <c r="M8332">
        <v>4.21</v>
      </c>
      <c r="N8332" t="s">
        <v>24</v>
      </c>
      <c r="O8332" t="s">
        <v>25</v>
      </c>
      <c r="P8332">
        <v>7211</v>
      </c>
      <c r="Q8332">
        <v>22878</v>
      </c>
      <c r="R8332">
        <v>4</v>
      </c>
      <c r="S8332" t="s">
        <v>50</v>
      </c>
    </row>
    <row r="8333" spans="1:19" hidden="1" x14ac:dyDescent="0.3">
      <c r="A8333">
        <v>134142</v>
      </c>
      <c r="B8333" s="1">
        <v>44809</v>
      </c>
      <c r="C8333" t="s">
        <v>46</v>
      </c>
      <c r="D8333" t="s">
        <v>61</v>
      </c>
      <c r="E8333" t="s">
        <v>62</v>
      </c>
      <c r="F8333" t="s">
        <v>59</v>
      </c>
      <c r="G8333" t="s">
        <v>60</v>
      </c>
      <c r="H8333" t="s">
        <v>52</v>
      </c>
      <c r="I8333" t="s">
        <v>23</v>
      </c>
      <c r="J8333" s="4">
        <v>0.03</v>
      </c>
      <c r="K8333" s="2">
        <f>86*Social_Media_Advertising_Sorted_First_10000_Rows[[#This Row],[Acquisition_Cost_Usd]]</f>
        <v>1155221.6599999999</v>
      </c>
      <c r="L8333" s="3">
        <v>13432.81</v>
      </c>
      <c r="M8333">
        <v>3.22</v>
      </c>
      <c r="N8333" t="s">
        <v>58</v>
      </c>
      <c r="O8333" t="s">
        <v>32</v>
      </c>
      <c r="P8333">
        <v>35424</v>
      </c>
      <c r="Q8333">
        <v>106447</v>
      </c>
      <c r="R8333">
        <v>10</v>
      </c>
      <c r="S8333" t="s">
        <v>26</v>
      </c>
    </row>
    <row r="8334" spans="1:19" x14ac:dyDescent="0.3">
      <c r="A8334">
        <v>134159</v>
      </c>
      <c r="B8334" s="1">
        <v>44826</v>
      </c>
      <c r="C8334" t="s">
        <v>46</v>
      </c>
      <c r="D8334" t="s">
        <v>40</v>
      </c>
      <c r="E8334" t="s">
        <v>55</v>
      </c>
      <c r="F8334" t="s">
        <v>86</v>
      </c>
      <c r="G8334" t="s">
        <v>60</v>
      </c>
      <c r="H8334" t="s">
        <v>30</v>
      </c>
      <c r="I8334" t="s">
        <v>23</v>
      </c>
      <c r="J8334" s="4">
        <v>7.0000000000000007E-2</v>
      </c>
      <c r="K8334" s="2">
        <f>86*Social_Media_Advertising_Sorted_First_10000_Rows[[#This Row],[Acquisition_Cost_Usd]]</f>
        <v>431990.89999999997</v>
      </c>
      <c r="L8334" s="3">
        <v>5023.1499999999996</v>
      </c>
      <c r="M8334">
        <v>3.87</v>
      </c>
      <c r="N8334" t="s">
        <v>58</v>
      </c>
      <c r="O8334" t="s">
        <v>32</v>
      </c>
      <c r="P8334">
        <v>12831</v>
      </c>
      <c r="Q8334">
        <v>39525</v>
      </c>
      <c r="R8334">
        <v>7</v>
      </c>
      <c r="S8334" t="s">
        <v>50</v>
      </c>
    </row>
    <row r="8335" spans="1:19" x14ac:dyDescent="0.3">
      <c r="A8335">
        <v>134160</v>
      </c>
      <c r="B8335" s="1">
        <v>44856</v>
      </c>
      <c r="C8335" t="s">
        <v>77</v>
      </c>
      <c r="D8335" t="s">
        <v>40</v>
      </c>
      <c r="E8335" t="s">
        <v>55</v>
      </c>
      <c r="F8335" t="s">
        <v>51</v>
      </c>
      <c r="G8335" t="s">
        <v>42</v>
      </c>
      <c r="H8335" t="s">
        <v>22</v>
      </c>
      <c r="I8335" t="s">
        <v>37</v>
      </c>
      <c r="J8335" s="4">
        <v>0.08</v>
      </c>
      <c r="K8335" s="2">
        <f>86*Social_Media_Advertising_Sorted_First_10000_Rows[[#This Row],[Acquisition_Cost_Usd]]</f>
        <v>927722.41999999993</v>
      </c>
      <c r="L8335" s="3">
        <v>10787.47</v>
      </c>
      <c r="M8335">
        <v>0.32353254724288211</v>
      </c>
      <c r="N8335" t="s">
        <v>58</v>
      </c>
      <c r="O8335" t="s">
        <v>25</v>
      </c>
      <c r="P8335">
        <v>16735</v>
      </c>
      <c r="Q8335">
        <v>55473</v>
      </c>
      <c r="R8335">
        <v>1</v>
      </c>
      <c r="S8335" t="s">
        <v>33</v>
      </c>
    </row>
    <row r="8336" spans="1:19" x14ac:dyDescent="0.3">
      <c r="A8336">
        <v>134169</v>
      </c>
      <c r="B8336" s="1">
        <v>44717</v>
      </c>
      <c r="C8336" t="s">
        <v>69</v>
      </c>
      <c r="D8336" t="s">
        <v>40</v>
      </c>
      <c r="E8336" t="s">
        <v>27</v>
      </c>
      <c r="F8336" t="s">
        <v>102</v>
      </c>
      <c r="G8336" t="s">
        <v>29</v>
      </c>
      <c r="H8336" t="s">
        <v>43</v>
      </c>
      <c r="I8336" t="s">
        <v>23</v>
      </c>
      <c r="J8336" s="4">
        <v>0.13</v>
      </c>
      <c r="K8336" s="2">
        <f>86*Social_Media_Advertising_Sorted_First_10000_Rows[[#This Row],[Acquisition_Cost_Usd]]</f>
        <v>239985.58000000002</v>
      </c>
      <c r="L8336" s="3">
        <v>2790.53</v>
      </c>
      <c r="M8336">
        <v>1.88</v>
      </c>
      <c r="N8336" t="s">
        <v>53</v>
      </c>
      <c r="O8336" t="s">
        <v>49</v>
      </c>
      <c r="P8336">
        <v>6831</v>
      </c>
      <c r="Q8336">
        <v>21752</v>
      </c>
      <c r="R8336">
        <v>6</v>
      </c>
      <c r="S8336" t="s">
        <v>45</v>
      </c>
    </row>
    <row r="8337" spans="1:19" x14ac:dyDescent="0.3">
      <c r="A8337">
        <v>134170</v>
      </c>
      <c r="B8337" s="1">
        <v>44902</v>
      </c>
      <c r="C8337" t="s">
        <v>54</v>
      </c>
      <c r="D8337" t="s">
        <v>40</v>
      </c>
      <c r="E8337" t="s">
        <v>19</v>
      </c>
      <c r="F8337" t="s">
        <v>28</v>
      </c>
      <c r="G8337" t="s">
        <v>29</v>
      </c>
      <c r="H8337" t="s">
        <v>52</v>
      </c>
      <c r="I8337" t="s">
        <v>37</v>
      </c>
      <c r="J8337" s="4">
        <v>0.12</v>
      </c>
      <c r="K8337" s="2">
        <f>86*Social_Media_Advertising_Sorted_First_10000_Rows[[#This Row],[Acquisition_Cost_Usd]]</f>
        <v>1192644.5599999998</v>
      </c>
      <c r="L8337" s="3">
        <v>13867.96</v>
      </c>
      <c r="M8337">
        <v>0.4486556318119525</v>
      </c>
      <c r="N8337" t="s">
        <v>53</v>
      </c>
      <c r="O8337" t="s">
        <v>25</v>
      </c>
      <c r="P8337">
        <v>21374</v>
      </c>
      <c r="Q8337">
        <v>70578</v>
      </c>
      <c r="R8337">
        <v>1</v>
      </c>
      <c r="S8337" t="s">
        <v>33</v>
      </c>
    </row>
    <row r="8338" spans="1:19" hidden="1" x14ac:dyDescent="0.3">
      <c r="A8338">
        <v>134173</v>
      </c>
      <c r="B8338" s="1">
        <v>44850</v>
      </c>
      <c r="C8338" t="s">
        <v>77</v>
      </c>
      <c r="D8338" t="s">
        <v>61</v>
      </c>
      <c r="E8338" t="s">
        <v>62</v>
      </c>
      <c r="F8338" t="s">
        <v>63</v>
      </c>
      <c r="G8338" t="s">
        <v>21</v>
      </c>
      <c r="H8338" t="s">
        <v>30</v>
      </c>
      <c r="I8338" t="s">
        <v>37</v>
      </c>
      <c r="J8338" s="4">
        <v>0.01</v>
      </c>
      <c r="K8338" s="2">
        <f>86*Social_Media_Advertising_Sorted_First_10000_Rows[[#This Row],[Acquisition_Cost_Usd]]</f>
        <v>569436.96</v>
      </c>
      <c r="L8338" s="3">
        <v>6621.36</v>
      </c>
      <c r="M8338">
        <v>1.140407542215242</v>
      </c>
      <c r="N8338" t="s">
        <v>44</v>
      </c>
      <c r="O8338" t="s">
        <v>25</v>
      </c>
      <c r="P8338">
        <v>10082</v>
      </c>
      <c r="Q8338">
        <v>33809</v>
      </c>
      <c r="R8338">
        <v>1</v>
      </c>
      <c r="S8338" t="s">
        <v>64</v>
      </c>
    </row>
    <row r="8339" spans="1:19" x14ac:dyDescent="0.3">
      <c r="A8339">
        <v>134177</v>
      </c>
      <c r="B8339" s="1">
        <v>44713</v>
      </c>
      <c r="C8339" t="s">
        <v>69</v>
      </c>
      <c r="D8339" t="s">
        <v>40</v>
      </c>
      <c r="E8339" t="s">
        <v>55</v>
      </c>
      <c r="F8339" t="s">
        <v>98</v>
      </c>
      <c r="G8339" t="s">
        <v>29</v>
      </c>
      <c r="H8339" t="s">
        <v>22</v>
      </c>
      <c r="I8339" t="s">
        <v>23</v>
      </c>
      <c r="J8339" s="4">
        <v>0.01</v>
      </c>
      <c r="K8339" s="2">
        <f>86*Social_Media_Advertising_Sorted_First_10000_Rows[[#This Row],[Acquisition_Cost_Usd]]</f>
        <v>718613.41999999993</v>
      </c>
      <c r="L8339" s="3">
        <v>8355.9699999999993</v>
      </c>
      <c r="M8339">
        <v>5.36</v>
      </c>
      <c r="N8339" t="s">
        <v>58</v>
      </c>
      <c r="O8339" t="s">
        <v>25</v>
      </c>
      <c r="P8339">
        <v>21890</v>
      </c>
      <c r="Q8339">
        <v>66358</v>
      </c>
      <c r="R8339">
        <v>7</v>
      </c>
      <c r="S8339" t="s">
        <v>50</v>
      </c>
    </row>
    <row r="8340" spans="1:19" x14ac:dyDescent="0.3">
      <c r="A8340">
        <v>134178</v>
      </c>
      <c r="B8340" s="1">
        <v>44848</v>
      </c>
      <c r="C8340" t="s">
        <v>77</v>
      </c>
      <c r="D8340" t="s">
        <v>40</v>
      </c>
      <c r="E8340" t="s">
        <v>35</v>
      </c>
      <c r="F8340" t="s">
        <v>111</v>
      </c>
      <c r="G8340" t="s">
        <v>42</v>
      </c>
      <c r="H8340" t="s">
        <v>30</v>
      </c>
      <c r="I8340" t="s">
        <v>23</v>
      </c>
      <c r="J8340" s="4">
        <v>0.03</v>
      </c>
      <c r="K8340" s="2">
        <f>86*Social_Media_Advertising_Sorted_First_10000_Rows[[#This Row],[Acquisition_Cost_Usd]]</f>
        <v>548063.38</v>
      </c>
      <c r="L8340" s="3">
        <v>6372.83</v>
      </c>
      <c r="M8340">
        <v>0.56000000000000005</v>
      </c>
      <c r="N8340" t="s">
        <v>44</v>
      </c>
      <c r="O8340" t="s">
        <v>49</v>
      </c>
      <c r="P8340">
        <v>16506</v>
      </c>
      <c r="Q8340">
        <v>50412</v>
      </c>
      <c r="R8340">
        <v>2</v>
      </c>
      <c r="S8340" t="s">
        <v>33</v>
      </c>
    </row>
    <row r="8341" spans="1:19" x14ac:dyDescent="0.3">
      <c r="A8341">
        <v>134179</v>
      </c>
      <c r="B8341" s="1">
        <v>44751</v>
      </c>
      <c r="C8341" t="s">
        <v>67</v>
      </c>
      <c r="D8341" t="s">
        <v>40</v>
      </c>
      <c r="E8341" t="s">
        <v>19</v>
      </c>
      <c r="F8341" t="s">
        <v>108</v>
      </c>
      <c r="G8341" t="s">
        <v>60</v>
      </c>
      <c r="H8341" t="s">
        <v>43</v>
      </c>
      <c r="I8341" t="s">
        <v>37</v>
      </c>
      <c r="J8341" s="4">
        <v>0.14000000000000001</v>
      </c>
      <c r="K8341" s="2">
        <f>86*Social_Media_Advertising_Sorted_First_10000_Rows[[#This Row],[Acquisition_Cost_Usd]]</f>
        <v>267890.86000000004</v>
      </c>
      <c r="L8341" s="3">
        <v>3115.01</v>
      </c>
      <c r="M8341">
        <v>0.1251230845690704</v>
      </c>
      <c r="N8341" t="s">
        <v>44</v>
      </c>
      <c r="O8341" t="s">
        <v>32</v>
      </c>
      <c r="P8341">
        <v>4508</v>
      </c>
      <c r="Q8341">
        <v>15662</v>
      </c>
      <c r="R8341">
        <v>1</v>
      </c>
      <c r="S8341" t="s">
        <v>45</v>
      </c>
    </row>
    <row r="8342" spans="1:19" hidden="1" x14ac:dyDescent="0.3">
      <c r="A8342">
        <v>134183</v>
      </c>
      <c r="B8342" s="1">
        <v>44686</v>
      </c>
      <c r="C8342" t="s">
        <v>91</v>
      </c>
      <c r="D8342" t="s">
        <v>61</v>
      </c>
      <c r="E8342" t="s">
        <v>62</v>
      </c>
      <c r="F8342" t="s">
        <v>92</v>
      </c>
      <c r="G8342" t="s">
        <v>60</v>
      </c>
      <c r="H8342" t="s">
        <v>22</v>
      </c>
      <c r="I8342" t="s">
        <v>37</v>
      </c>
      <c r="J8342" s="4">
        <v>0.03</v>
      </c>
      <c r="K8342" s="2">
        <f>86*Social_Media_Advertising_Sorted_First_10000_Rows[[#This Row],[Acquisition_Cost_Usd]]</f>
        <v>870109.29999999993</v>
      </c>
      <c r="L8342" s="3">
        <v>10117.549999999999</v>
      </c>
      <c r="M8342">
        <v>0.83832466661277205</v>
      </c>
      <c r="N8342" t="s">
        <v>53</v>
      </c>
      <c r="O8342" t="s">
        <v>25</v>
      </c>
      <c r="P8342">
        <v>15666</v>
      </c>
      <c r="Q8342">
        <v>51993</v>
      </c>
      <c r="R8342">
        <v>1</v>
      </c>
      <c r="S8342" t="s">
        <v>50</v>
      </c>
    </row>
    <row r="8343" spans="1:19" x14ac:dyDescent="0.3">
      <c r="A8343">
        <v>134187</v>
      </c>
      <c r="B8343" s="1">
        <v>44890</v>
      </c>
      <c r="C8343" t="s">
        <v>80</v>
      </c>
      <c r="D8343" t="s">
        <v>18</v>
      </c>
      <c r="E8343" t="s">
        <v>27</v>
      </c>
      <c r="F8343" t="s">
        <v>95</v>
      </c>
      <c r="G8343" t="s">
        <v>29</v>
      </c>
      <c r="H8343" t="s">
        <v>52</v>
      </c>
      <c r="I8343" t="s">
        <v>31</v>
      </c>
      <c r="J8343" s="4">
        <v>0.09</v>
      </c>
      <c r="K8343" s="2">
        <f>86*Social_Media_Advertising_Sorted_First_10000_Rows[[#This Row],[Acquisition_Cost_Usd]]</f>
        <v>1157712.22</v>
      </c>
      <c r="L8343" s="3">
        <v>13461.77</v>
      </c>
      <c r="M8343">
        <v>4.83</v>
      </c>
      <c r="N8343" t="s">
        <v>53</v>
      </c>
      <c r="O8343" t="s">
        <v>25</v>
      </c>
      <c r="P8343">
        <v>35492</v>
      </c>
      <c r="Q8343">
        <v>106648</v>
      </c>
      <c r="R8343">
        <v>7</v>
      </c>
      <c r="S8343" t="s">
        <v>64</v>
      </c>
    </row>
    <row r="8344" spans="1:19" x14ac:dyDescent="0.3">
      <c r="A8344">
        <v>134198</v>
      </c>
      <c r="B8344" s="1">
        <v>44580</v>
      </c>
      <c r="C8344" t="s">
        <v>17</v>
      </c>
      <c r="D8344" t="s">
        <v>18</v>
      </c>
      <c r="E8344" t="s">
        <v>27</v>
      </c>
      <c r="F8344" t="s">
        <v>96</v>
      </c>
      <c r="G8344" t="s">
        <v>60</v>
      </c>
      <c r="H8344" t="s">
        <v>22</v>
      </c>
      <c r="I8344" t="s">
        <v>31</v>
      </c>
      <c r="J8344" s="4">
        <v>0.05</v>
      </c>
      <c r="K8344" s="2">
        <f>86*Social_Media_Advertising_Sorted_First_10000_Rows[[#This Row],[Acquisition_Cost_Usd]]</f>
        <v>954146.77999999991</v>
      </c>
      <c r="L8344" s="3">
        <v>11094.73</v>
      </c>
      <c r="M8344">
        <v>7.18</v>
      </c>
      <c r="N8344" t="s">
        <v>53</v>
      </c>
      <c r="O8344" t="s">
        <v>49</v>
      </c>
      <c r="P8344">
        <v>29334</v>
      </c>
      <c r="Q8344">
        <v>88409</v>
      </c>
      <c r="R8344">
        <v>6</v>
      </c>
      <c r="S8344" t="s">
        <v>26</v>
      </c>
    </row>
    <row r="8345" spans="1:19" x14ac:dyDescent="0.3">
      <c r="A8345">
        <v>134202</v>
      </c>
      <c r="B8345" s="1">
        <v>44645</v>
      </c>
      <c r="C8345" t="s">
        <v>39</v>
      </c>
      <c r="D8345" t="s">
        <v>40</v>
      </c>
      <c r="E8345" t="s">
        <v>27</v>
      </c>
      <c r="F8345" t="s">
        <v>104</v>
      </c>
      <c r="G8345" t="s">
        <v>29</v>
      </c>
      <c r="H8345" t="s">
        <v>43</v>
      </c>
      <c r="I8345" t="s">
        <v>31</v>
      </c>
      <c r="J8345" s="4">
        <v>0.05</v>
      </c>
      <c r="K8345" s="2">
        <f>86*Social_Media_Advertising_Sorted_First_10000_Rows[[#This Row],[Acquisition_Cost_Usd]]</f>
        <v>291056.68</v>
      </c>
      <c r="L8345" s="3">
        <v>3384.38</v>
      </c>
      <c r="M8345">
        <v>2.93</v>
      </c>
      <c r="N8345" t="s">
        <v>58</v>
      </c>
      <c r="O8345" t="s">
        <v>25</v>
      </c>
      <c r="P8345">
        <v>8384</v>
      </c>
      <c r="Q8345">
        <v>26352</v>
      </c>
      <c r="R8345">
        <v>2</v>
      </c>
      <c r="S8345" t="s">
        <v>50</v>
      </c>
    </row>
    <row r="8346" spans="1:19" x14ac:dyDescent="0.3">
      <c r="A8346">
        <v>134206</v>
      </c>
      <c r="B8346" s="1">
        <v>44641</v>
      </c>
      <c r="C8346" t="s">
        <v>39</v>
      </c>
      <c r="D8346" t="s">
        <v>18</v>
      </c>
      <c r="E8346" t="s">
        <v>19</v>
      </c>
      <c r="F8346" t="s">
        <v>59</v>
      </c>
      <c r="G8346" t="s">
        <v>21</v>
      </c>
      <c r="H8346" t="s">
        <v>30</v>
      </c>
      <c r="I8346" t="s">
        <v>37</v>
      </c>
      <c r="J8346" s="4">
        <v>0.02</v>
      </c>
      <c r="K8346" s="2">
        <f>86*Social_Media_Advertising_Sorted_First_10000_Rows[[#This Row],[Acquisition_Cost_Usd]]</f>
        <v>447405.54000000004</v>
      </c>
      <c r="L8346" s="3">
        <v>5202.3900000000003</v>
      </c>
      <c r="M8346">
        <v>1.0599712735636968</v>
      </c>
      <c r="N8346" t="s">
        <v>24</v>
      </c>
      <c r="O8346" t="s">
        <v>32</v>
      </c>
      <c r="P8346">
        <v>7829</v>
      </c>
      <c r="Q8346">
        <v>26473</v>
      </c>
      <c r="R8346">
        <v>1</v>
      </c>
      <c r="S8346" t="s">
        <v>26</v>
      </c>
    </row>
    <row r="8347" spans="1:19" x14ac:dyDescent="0.3">
      <c r="A8347">
        <v>134212</v>
      </c>
      <c r="B8347" s="1">
        <v>44636</v>
      </c>
      <c r="C8347" t="s">
        <v>39</v>
      </c>
      <c r="D8347" t="s">
        <v>40</v>
      </c>
      <c r="E8347" t="s">
        <v>55</v>
      </c>
      <c r="F8347" t="s">
        <v>105</v>
      </c>
      <c r="G8347" t="s">
        <v>42</v>
      </c>
      <c r="H8347" t="s">
        <v>22</v>
      </c>
      <c r="I8347" t="s">
        <v>37</v>
      </c>
      <c r="J8347" s="4">
        <v>0.08</v>
      </c>
      <c r="K8347" s="2">
        <f>86*Social_Media_Advertising_Sorted_First_10000_Rows[[#This Row],[Acquisition_Cost_Usd]]</f>
        <v>732951.34000000008</v>
      </c>
      <c r="L8347" s="3">
        <v>8522.69</v>
      </c>
      <c r="M8347">
        <v>1.1439824874886442</v>
      </c>
      <c r="N8347" t="s">
        <v>44</v>
      </c>
      <c r="O8347" t="s">
        <v>25</v>
      </c>
      <c r="P8347">
        <v>13126</v>
      </c>
      <c r="Q8347">
        <v>43724</v>
      </c>
      <c r="R8347">
        <v>1</v>
      </c>
      <c r="S8347" t="s">
        <v>50</v>
      </c>
    </row>
    <row r="8348" spans="1:19" x14ac:dyDescent="0.3">
      <c r="A8348">
        <v>134214</v>
      </c>
      <c r="B8348" s="1">
        <v>44638</v>
      </c>
      <c r="C8348" t="s">
        <v>39</v>
      </c>
      <c r="D8348" t="s">
        <v>40</v>
      </c>
      <c r="E8348" t="s">
        <v>55</v>
      </c>
      <c r="F8348" t="s">
        <v>96</v>
      </c>
      <c r="G8348" t="s">
        <v>21</v>
      </c>
      <c r="H8348" t="s">
        <v>43</v>
      </c>
      <c r="I8348" t="s">
        <v>31</v>
      </c>
      <c r="J8348" s="4">
        <v>0.05</v>
      </c>
      <c r="K8348" s="2">
        <f>86*Social_Media_Advertising_Sorted_First_10000_Rows[[#This Row],[Acquisition_Cost_Usd]]</f>
        <v>43000</v>
      </c>
      <c r="L8348" s="3">
        <v>500</v>
      </c>
      <c r="M8348">
        <v>3.98</v>
      </c>
      <c r="N8348" t="s">
        <v>38</v>
      </c>
      <c r="O8348" t="s">
        <v>25</v>
      </c>
      <c r="P8348">
        <v>1573</v>
      </c>
      <c r="Q8348">
        <v>6180</v>
      </c>
      <c r="R8348">
        <v>2</v>
      </c>
      <c r="S8348" t="s">
        <v>26</v>
      </c>
    </row>
    <row r="8349" spans="1:19" x14ac:dyDescent="0.3">
      <c r="A8349">
        <v>134224</v>
      </c>
      <c r="B8349" s="1">
        <v>44623</v>
      </c>
      <c r="C8349" t="s">
        <v>39</v>
      </c>
      <c r="D8349" t="s">
        <v>40</v>
      </c>
      <c r="E8349" t="s">
        <v>35</v>
      </c>
      <c r="F8349" t="s">
        <v>92</v>
      </c>
      <c r="G8349" t="s">
        <v>29</v>
      </c>
      <c r="H8349" t="s">
        <v>22</v>
      </c>
      <c r="I8349" t="s">
        <v>48</v>
      </c>
      <c r="J8349" s="4">
        <v>0.04</v>
      </c>
      <c r="K8349" s="2">
        <f>86*Social_Media_Advertising_Sorted_First_10000_Rows[[#This Row],[Acquisition_Cost_Usd]]</f>
        <v>734643.82000000007</v>
      </c>
      <c r="L8349" s="3">
        <v>8542.3700000000008</v>
      </c>
      <c r="M8349">
        <v>6.34</v>
      </c>
      <c r="N8349" t="s">
        <v>38</v>
      </c>
      <c r="O8349" t="s">
        <v>49</v>
      </c>
      <c r="P8349">
        <v>22403</v>
      </c>
      <c r="Q8349">
        <v>67879</v>
      </c>
      <c r="R8349">
        <v>7</v>
      </c>
      <c r="S8349" t="s">
        <v>50</v>
      </c>
    </row>
    <row r="8350" spans="1:19" x14ac:dyDescent="0.3">
      <c r="A8350">
        <v>134232</v>
      </c>
      <c r="B8350" s="1">
        <v>44662</v>
      </c>
      <c r="C8350" t="s">
        <v>34</v>
      </c>
      <c r="D8350" t="s">
        <v>40</v>
      </c>
      <c r="E8350" t="s">
        <v>19</v>
      </c>
      <c r="F8350" t="s">
        <v>83</v>
      </c>
      <c r="G8350" t="s">
        <v>21</v>
      </c>
      <c r="H8350" t="s">
        <v>52</v>
      </c>
      <c r="I8350" t="s">
        <v>23</v>
      </c>
      <c r="J8350" s="4">
        <v>7.0000000000000007E-2</v>
      </c>
      <c r="K8350" s="2">
        <f>86*Social_Media_Advertising_Sorted_First_10000_Rows[[#This Row],[Acquisition_Cost_Usd]]</f>
        <v>1104129.0599999998</v>
      </c>
      <c r="L8350" s="3">
        <v>12838.71</v>
      </c>
      <c r="M8350">
        <v>3.87</v>
      </c>
      <c r="N8350" t="s">
        <v>53</v>
      </c>
      <c r="O8350" t="s">
        <v>49</v>
      </c>
      <c r="P8350">
        <v>33972</v>
      </c>
      <c r="Q8350">
        <v>102147</v>
      </c>
      <c r="R8350">
        <v>10</v>
      </c>
      <c r="S8350" t="s">
        <v>64</v>
      </c>
    </row>
    <row r="8351" spans="1:19" x14ac:dyDescent="0.3">
      <c r="A8351">
        <v>134247</v>
      </c>
      <c r="B8351" s="1">
        <v>44852</v>
      </c>
      <c r="C8351" t="s">
        <v>77</v>
      </c>
      <c r="D8351" t="s">
        <v>18</v>
      </c>
      <c r="E8351" t="s">
        <v>35</v>
      </c>
      <c r="F8351" t="s">
        <v>106</v>
      </c>
      <c r="G8351" t="s">
        <v>60</v>
      </c>
      <c r="H8351" t="s">
        <v>43</v>
      </c>
      <c r="I8351" t="s">
        <v>37</v>
      </c>
      <c r="J8351" s="4">
        <v>0.1</v>
      </c>
      <c r="K8351" s="2">
        <f>86*Social_Media_Advertising_Sorted_First_10000_Rows[[#This Row],[Acquisition_Cost_Usd]]</f>
        <v>336203.24</v>
      </c>
      <c r="L8351" s="3">
        <v>3909.34</v>
      </c>
      <c r="M8351">
        <v>1.0385216019232846</v>
      </c>
      <c r="N8351" t="s">
        <v>24</v>
      </c>
      <c r="O8351" t="s">
        <v>32</v>
      </c>
      <c r="P8351">
        <v>5750</v>
      </c>
      <c r="Q8351">
        <v>19705</v>
      </c>
      <c r="R8351">
        <v>1</v>
      </c>
      <c r="S8351" t="s">
        <v>26</v>
      </c>
    </row>
    <row r="8352" spans="1:19" x14ac:dyDescent="0.3">
      <c r="A8352">
        <v>134251</v>
      </c>
      <c r="B8352" s="1">
        <v>44614</v>
      </c>
      <c r="C8352" t="s">
        <v>65</v>
      </c>
      <c r="D8352" t="s">
        <v>40</v>
      </c>
      <c r="E8352" t="s">
        <v>35</v>
      </c>
      <c r="F8352" t="s">
        <v>88</v>
      </c>
      <c r="G8352" t="s">
        <v>42</v>
      </c>
      <c r="H8352" t="s">
        <v>52</v>
      </c>
      <c r="I8352" t="s">
        <v>37</v>
      </c>
      <c r="J8352" s="4">
        <v>0.05</v>
      </c>
      <c r="K8352" s="2">
        <f>86*Social_Media_Advertising_Sorted_First_10000_Rows[[#This Row],[Acquisition_Cost_Usd]]</f>
        <v>1047721.6599999999</v>
      </c>
      <c r="L8352" s="3">
        <v>12182.81</v>
      </c>
      <c r="M8352">
        <v>1.3549042586193627</v>
      </c>
      <c r="N8352" t="s">
        <v>38</v>
      </c>
      <c r="O8352" t="s">
        <v>49</v>
      </c>
      <c r="P8352">
        <v>18943</v>
      </c>
      <c r="Q8352">
        <v>62661</v>
      </c>
      <c r="R8352">
        <v>1</v>
      </c>
      <c r="S8352" t="s">
        <v>26</v>
      </c>
    </row>
    <row r="8353" spans="1:19" x14ac:dyDescent="0.3">
      <c r="A8353">
        <v>134253</v>
      </c>
      <c r="B8353" s="1">
        <v>44853</v>
      </c>
      <c r="C8353" t="s">
        <v>77</v>
      </c>
      <c r="D8353" t="s">
        <v>40</v>
      </c>
      <c r="E8353" t="s">
        <v>35</v>
      </c>
      <c r="F8353" t="s">
        <v>56</v>
      </c>
      <c r="G8353" t="s">
        <v>60</v>
      </c>
      <c r="H8353" t="s">
        <v>52</v>
      </c>
      <c r="I8353" t="s">
        <v>31</v>
      </c>
      <c r="J8353" s="4">
        <v>0.01</v>
      </c>
      <c r="K8353" s="2">
        <f>86*Social_Media_Advertising_Sorted_First_10000_Rows[[#This Row],[Acquisition_Cost_Usd]]</f>
        <v>1094365.48</v>
      </c>
      <c r="L8353" s="3">
        <v>12725.18</v>
      </c>
      <c r="M8353">
        <v>3.88</v>
      </c>
      <c r="N8353" t="s">
        <v>24</v>
      </c>
      <c r="O8353" t="s">
        <v>49</v>
      </c>
      <c r="P8353">
        <v>33673</v>
      </c>
      <c r="Q8353">
        <v>101260</v>
      </c>
      <c r="R8353">
        <v>8</v>
      </c>
      <c r="S8353" t="s">
        <v>26</v>
      </c>
    </row>
    <row r="8354" spans="1:19" x14ac:dyDescent="0.3">
      <c r="A8354">
        <v>134259</v>
      </c>
      <c r="B8354" s="1">
        <v>44767</v>
      </c>
      <c r="C8354" t="s">
        <v>67</v>
      </c>
      <c r="D8354" t="s">
        <v>18</v>
      </c>
      <c r="E8354" t="s">
        <v>55</v>
      </c>
      <c r="F8354" t="s">
        <v>28</v>
      </c>
      <c r="G8354" t="s">
        <v>60</v>
      </c>
      <c r="H8354" t="s">
        <v>52</v>
      </c>
      <c r="I8354" t="s">
        <v>37</v>
      </c>
      <c r="J8354" s="4">
        <v>0.05</v>
      </c>
      <c r="K8354" s="2">
        <f>86*Social_Media_Advertising_Sorted_First_10000_Rows[[#This Row],[Acquisition_Cost_Usd]]</f>
        <v>1003911.5399999999</v>
      </c>
      <c r="L8354" s="3">
        <v>11673.39</v>
      </c>
      <c r="M8354">
        <v>0.56126640792411597</v>
      </c>
      <c r="N8354" t="s">
        <v>38</v>
      </c>
      <c r="O8354" t="s">
        <v>25</v>
      </c>
      <c r="P8354">
        <v>18151</v>
      </c>
      <c r="Q8354">
        <v>60086</v>
      </c>
      <c r="R8354">
        <v>1</v>
      </c>
      <c r="S8354" t="s">
        <v>33</v>
      </c>
    </row>
    <row r="8355" spans="1:19" x14ac:dyDescent="0.3">
      <c r="A8355">
        <v>134261</v>
      </c>
      <c r="B8355" s="1">
        <v>44700</v>
      </c>
      <c r="C8355" t="s">
        <v>91</v>
      </c>
      <c r="D8355" t="s">
        <v>18</v>
      </c>
      <c r="E8355" t="s">
        <v>19</v>
      </c>
      <c r="F8355" t="s">
        <v>57</v>
      </c>
      <c r="G8355" t="s">
        <v>21</v>
      </c>
      <c r="H8355" t="s">
        <v>52</v>
      </c>
      <c r="I8355" t="s">
        <v>23</v>
      </c>
      <c r="J8355" s="4">
        <v>7.0000000000000007E-2</v>
      </c>
      <c r="K8355" s="2">
        <f>86*Social_Media_Advertising_Sorted_First_10000_Rows[[#This Row],[Acquisition_Cost_Usd]]</f>
        <v>1192983.3999999999</v>
      </c>
      <c r="L8355" s="3">
        <v>13871.9</v>
      </c>
      <c r="M8355">
        <v>5.57</v>
      </c>
      <c r="N8355" t="s">
        <v>24</v>
      </c>
      <c r="O8355" t="s">
        <v>25</v>
      </c>
      <c r="P8355">
        <v>36402</v>
      </c>
      <c r="Q8355">
        <v>109344</v>
      </c>
      <c r="R8355">
        <v>2</v>
      </c>
      <c r="S8355" t="s">
        <v>26</v>
      </c>
    </row>
    <row r="8356" spans="1:19" x14ac:dyDescent="0.3">
      <c r="A8356">
        <v>134262</v>
      </c>
      <c r="B8356" s="1">
        <v>44658</v>
      </c>
      <c r="C8356" t="s">
        <v>34</v>
      </c>
      <c r="D8356" t="s">
        <v>18</v>
      </c>
      <c r="E8356" t="s">
        <v>35</v>
      </c>
      <c r="F8356" t="s">
        <v>101</v>
      </c>
      <c r="G8356" t="s">
        <v>21</v>
      </c>
      <c r="H8356" t="s">
        <v>52</v>
      </c>
      <c r="I8356" t="s">
        <v>23</v>
      </c>
      <c r="J8356" s="4">
        <v>0.11</v>
      </c>
      <c r="K8356" s="2">
        <f>86*Social_Media_Advertising_Sorted_First_10000_Rows[[#This Row],[Acquisition_Cost_Usd]]</f>
        <v>1078026.3400000001</v>
      </c>
      <c r="L8356" s="3">
        <v>12535.19</v>
      </c>
      <c r="M8356">
        <v>1.79</v>
      </c>
      <c r="N8356" t="s">
        <v>24</v>
      </c>
      <c r="O8356" t="s">
        <v>32</v>
      </c>
      <c r="P8356">
        <v>33173</v>
      </c>
      <c r="Q8356">
        <v>99780</v>
      </c>
      <c r="R8356">
        <v>8</v>
      </c>
      <c r="S8356" t="s">
        <v>64</v>
      </c>
    </row>
    <row r="8357" spans="1:19" x14ac:dyDescent="0.3">
      <c r="A8357">
        <v>134270</v>
      </c>
      <c r="B8357" s="1">
        <v>44622</v>
      </c>
      <c r="C8357" t="s">
        <v>39</v>
      </c>
      <c r="D8357" t="s">
        <v>18</v>
      </c>
      <c r="E8357" t="s">
        <v>35</v>
      </c>
      <c r="F8357" t="s">
        <v>56</v>
      </c>
      <c r="G8357" t="s">
        <v>29</v>
      </c>
      <c r="H8357" t="s">
        <v>43</v>
      </c>
      <c r="I8357" t="s">
        <v>37</v>
      </c>
      <c r="J8357" s="4">
        <v>0.02</v>
      </c>
      <c r="K8357" s="2">
        <f>86*Social_Media_Advertising_Sorted_First_10000_Rows[[#This Row],[Acquisition_Cost_Usd]]</f>
        <v>43000</v>
      </c>
      <c r="L8357" s="3">
        <v>500</v>
      </c>
      <c r="M8357">
        <v>0.37358178107051032</v>
      </c>
      <c r="N8357" t="s">
        <v>24</v>
      </c>
      <c r="O8357" t="s">
        <v>25</v>
      </c>
      <c r="P8357">
        <v>469</v>
      </c>
      <c r="Q8357">
        <v>2510</v>
      </c>
      <c r="R8357">
        <v>1</v>
      </c>
      <c r="S8357" t="s">
        <v>26</v>
      </c>
    </row>
    <row r="8358" spans="1:19" hidden="1" x14ac:dyDescent="0.3">
      <c r="A8358">
        <v>134276</v>
      </c>
      <c r="B8358" s="1">
        <v>44791</v>
      </c>
      <c r="C8358" t="s">
        <v>79</v>
      </c>
      <c r="D8358" t="s">
        <v>61</v>
      </c>
      <c r="E8358" t="s">
        <v>62</v>
      </c>
      <c r="F8358" t="s">
        <v>41</v>
      </c>
      <c r="G8358" t="s">
        <v>42</v>
      </c>
      <c r="H8358" t="s">
        <v>52</v>
      </c>
      <c r="I8358" t="s">
        <v>23</v>
      </c>
      <c r="J8358" s="4">
        <v>0.09</v>
      </c>
      <c r="K8358" s="2">
        <f>86*Social_Media_Advertising_Sorted_First_10000_Rows[[#This Row],[Acquisition_Cost_Usd]]</f>
        <v>1164327.3400000001</v>
      </c>
      <c r="L8358" s="3">
        <v>13538.69</v>
      </c>
      <c r="M8358">
        <v>2.1800000000000002</v>
      </c>
      <c r="N8358" t="s">
        <v>44</v>
      </c>
      <c r="O8358" t="s">
        <v>25</v>
      </c>
      <c r="P8358">
        <v>35672</v>
      </c>
      <c r="Q8358">
        <v>107182</v>
      </c>
      <c r="R8358">
        <v>5</v>
      </c>
      <c r="S8358" t="s">
        <v>45</v>
      </c>
    </row>
    <row r="8359" spans="1:19" x14ac:dyDescent="0.3">
      <c r="A8359">
        <v>134279</v>
      </c>
      <c r="B8359" s="1">
        <v>44680</v>
      </c>
      <c r="C8359" t="s">
        <v>34</v>
      </c>
      <c r="D8359" t="s">
        <v>18</v>
      </c>
      <c r="E8359" t="s">
        <v>19</v>
      </c>
      <c r="F8359" t="s">
        <v>76</v>
      </c>
      <c r="G8359" t="s">
        <v>21</v>
      </c>
      <c r="H8359" t="s">
        <v>52</v>
      </c>
      <c r="I8359" t="s">
        <v>37</v>
      </c>
      <c r="J8359" s="4">
        <v>0.13</v>
      </c>
      <c r="K8359" s="2">
        <f>86*Social_Media_Advertising_Sorted_First_10000_Rows[[#This Row],[Acquisition_Cost_Usd]]</f>
        <v>1225187.82</v>
      </c>
      <c r="L8359" s="3">
        <v>14246.37</v>
      </c>
      <c r="M8359">
        <v>0.15729759202968849</v>
      </c>
      <c r="N8359" t="s">
        <v>38</v>
      </c>
      <c r="O8359" t="s">
        <v>25</v>
      </c>
      <c r="P8359">
        <v>21832</v>
      </c>
      <c r="Q8359">
        <v>72069</v>
      </c>
      <c r="R8359">
        <v>1</v>
      </c>
      <c r="S8359" t="s">
        <v>45</v>
      </c>
    </row>
    <row r="8360" spans="1:19" x14ac:dyDescent="0.3">
      <c r="A8360">
        <v>134280</v>
      </c>
      <c r="B8360" s="1">
        <v>44742</v>
      </c>
      <c r="C8360" t="s">
        <v>69</v>
      </c>
      <c r="D8360" t="s">
        <v>40</v>
      </c>
      <c r="E8360" t="s">
        <v>27</v>
      </c>
      <c r="F8360" t="s">
        <v>92</v>
      </c>
      <c r="G8360" t="s">
        <v>21</v>
      </c>
      <c r="H8360" t="s">
        <v>22</v>
      </c>
      <c r="I8360" t="s">
        <v>23</v>
      </c>
      <c r="J8360" s="4">
        <v>0.04</v>
      </c>
      <c r="K8360" s="2">
        <f>86*Social_Media_Advertising_Sorted_First_10000_Rows[[#This Row],[Acquisition_Cost_Usd]]</f>
        <v>893154.72000000009</v>
      </c>
      <c r="L8360" s="3">
        <v>10385.52</v>
      </c>
      <c r="M8360">
        <v>7.32</v>
      </c>
      <c r="N8360" t="s">
        <v>24</v>
      </c>
      <c r="O8360" t="s">
        <v>25</v>
      </c>
      <c r="P8360">
        <v>27400</v>
      </c>
      <c r="Q8360">
        <v>82679</v>
      </c>
      <c r="R8360">
        <v>1</v>
      </c>
      <c r="S8360" t="s">
        <v>50</v>
      </c>
    </row>
    <row r="8361" spans="1:19" x14ac:dyDescent="0.3">
      <c r="A8361">
        <v>134281</v>
      </c>
      <c r="B8361" s="1">
        <v>44781</v>
      </c>
      <c r="C8361" t="s">
        <v>79</v>
      </c>
      <c r="D8361" t="s">
        <v>40</v>
      </c>
      <c r="E8361" t="s">
        <v>19</v>
      </c>
      <c r="F8361" t="s">
        <v>72</v>
      </c>
      <c r="G8361" t="s">
        <v>21</v>
      </c>
      <c r="H8361" t="s">
        <v>30</v>
      </c>
      <c r="I8361" t="s">
        <v>23</v>
      </c>
      <c r="J8361" s="4">
        <v>7.0000000000000007E-2</v>
      </c>
      <c r="K8361" s="2">
        <f>86*Social_Media_Advertising_Sorted_First_10000_Rows[[#This Row],[Acquisition_Cost_Usd]]</f>
        <v>598414.66</v>
      </c>
      <c r="L8361" s="3">
        <v>6958.31</v>
      </c>
      <c r="M8361">
        <v>2.99</v>
      </c>
      <c r="N8361" t="s">
        <v>38</v>
      </c>
      <c r="O8361" t="s">
        <v>25</v>
      </c>
      <c r="P8361">
        <v>18083</v>
      </c>
      <c r="Q8361">
        <v>55083</v>
      </c>
      <c r="R8361">
        <v>6</v>
      </c>
      <c r="S8361" t="s">
        <v>64</v>
      </c>
    </row>
    <row r="8362" spans="1:19" x14ac:dyDescent="0.3">
      <c r="A8362">
        <v>134287</v>
      </c>
      <c r="B8362" s="1">
        <v>44877</v>
      </c>
      <c r="C8362" t="s">
        <v>80</v>
      </c>
      <c r="D8362" t="s">
        <v>40</v>
      </c>
      <c r="E8362" t="s">
        <v>35</v>
      </c>
      <c r="F8362" t="s">
        <v>83</v>
      </c>
      <c r="G8362" t="s">
        <v>42</v>
      </c>
      <c r="H8362" t="s">
        <v>52</v>
      </c>
      <c r="I8362" t="s">
        <v>48</v>
      </c>
      <c r="J8362" s="4">
        <v>0.09</v>
      </c>
      <c r="K8362" s="2">
        <f>86*Social_Media_Advertising_Sorted_First_10000_Rows[[#This Row],[Acquisition_Cost_Usd]]</f>
        <v>1247548.68</v>
      </c>
      <c r="L8362" s="3">
        <v>14506.38</v>
      </c>
      <c r="M8362">
        <v>5.43</v>
      </c>
      <c r="N8362" t="s">
        <v>44</v>
      </c>
      <c r="O8362" t="s">
        <v>32</v>
      </c>
      <c r="P8362">
        <v>37644</v>
      </c>
      <c r="Q8362">
        <v>113023</v>
      </c>
      <c r="R8362">
        <v>4</v>
      </c>
      <c r="S8362" t="s">
        <v>64</v>
      </c>
    </row>
    <row r="8363" spans="1:19" hidden="1" x14ac:dyDescent="0.3">
      <c r="A8363">
        <v>134297</v>
      </c>
      <c r="B8363" s="1">
        <v>44846</v>
      </c>
      <c r="C8363" t="s">
        <v>77</v>
      </c>
      <c r="D8363" t="s">
        <v>61</v>
      </c>
      <c r="E8363" t="s">
        <v>62</v>
      </c>
      <c r="F8363" t="s">
        <v>68</v>
      </c>
      <c r="G8363" t="s">
        <v>42</v>
      </c>
      <c r="H8363" t="s">
        <v>43</v>
      </c>
      <c r="I8363" t="s">
        <v>48</v>
      </c>
      <c r="J8363" s="4">
        <v>0.02</v>
      </c>
      <c r="K8363" s="2">
        <f>86*Social_Media_Advertising_Sorted_First_10000_Rows[[#This Row],[Acquisition_Cost_Usd]]</f>
        <v>306842.84000000003</v>
      </c>
      <c r="L8363" s="3">
        <v>3567.94</v>
      </c>
      <c r="M8363">
        <v>7.88</v>
      </c>
      <c r="N8363" t="s">
        <v>24</v>
      </c>
      <c r="O8363" t="s">
        <v>32</v>
      </c>
      <c r="P8363">
        <v>8869</v>
      </c>
      <c r="Q8363">
        <v>27791</v>
      </c>
      <c r="R8363">
        <v>5</v>
      </c>
      <c r="S8363" t="s">
        <v>45</v>
      </c>
    </row>
    <row r="8364" spans="1:19" x14ac:dyDescent="0.3">
      <c r="A8364">
        <v>134307</v>
      </c>
      <c r="B8364" s="1">
        <v>44807</v>
      </c>
      <c r="C8364" t="s">
        <v>46</v>
      </c>
      <c r="D8364" t="s">
        <v>18</v>
      </c>
      <c r="E8364" t="s">
        <v>55</v>
      </c>
      <c r="F8364" t="s">
        <v>101</v>
      </c>
      <c r="G8364" t="s">
        <v>42</v>
      </c>
      <c r="H8364" t="s">
        <v>43</v>
      </c>
      <c r="I8364" t="s">
        <v>31</v>
      </c>
      <c r="J8364" s="4">
        <v>0.02</v>
      </c>
      <c r="K8364" s="2">
        <f>86*Social_Media_Advertising_Sorted_First_10000_Rows[[#This Row],[Acquisition_Cost_Usd]]</f>
        <v>253276.02000000002</v>
      </c>
      <c r="L8364" s="3">
        <v>2945.07</v>
      </c>
      <c r="M8364">
        <v>1.31</v>
      </c>
      <c r="N8364" t="s">
        <v>44</v>
      </c>
      <c r="O8364" t="s">
        <v>25</v>
      </c>
      <c r="P8364">
        <v>7233</v>
      </c>
      <c r="Q8364">
        <v>22943</v>
      </c>
      <c r="R8364">
        <v>7</v>
      </c>
      <c r="S8364" t="s">
        <v>64</v>
      </c>
    </row>
    <row r="8365" spans="1:19" x14ac:dyDescent="0.3">
      <c r="A8365">
        <v>134308</v>
      </c>
      <c r="B8365" s="1">
        <v>44569</v>
      </c>
      <c r="C8365" t="s">
        <v>17</v>
      </c>
      <c r="D8365" t="s">
        <v>40</v>
      </c>
      <c r="E8365" t="s">
        <v>27</v>
      </c>
      <c r="F8365" t="s">
        <v>83</v>
      </c>
      <c r="G8365" t="s">
        <v>60</v>
      </c>
      <c r="H8365" t="s">
        <v>22</v>
      </c>
      <c r="I8365" t="s">
        <v>48</v>
      </c>
      <c r="J8365" s="4">
        <v>0.02</v>
      </c>
      <c r="K8365" s="2">
        <f>86*Social_Media_Advertising_Sorted_First_10000_Rows[[#This Row],[Acquisition_Cost_Usd]]</f>
        <v>747358.05999999994</v>
      </c>
      <c r="L8365" s="3">
        <v>8690.2099999999991</v>
      </c>
      <c r="M8365">
        <v>3.88</v>
      </c>
      <c r="N8365" t="s">
        <v>53</v>
      </c>
      <c r="O8365" t="s">
        <v>49</v>
      </c>
      <c r="P8365">
        <v>22799</v>
      </c>
      <c r="Q8365">
        <v>69050</v>
      </c>
      <c r="R8365">
        <v>1</v>
      </c>
      <c r="S8365" t="s">
        <v>64</v>
      </c>
    </row>
    <row r="8366" spans="1:19" x14ac:dyDescent="0.3">
      <c r="A8366">
        <v>134322</v>
      </c>
      <c r="B8366" s="1">
        <v>44866</v>
      </c>
      <c r="C8366" t="s">
        <v>80</v>
      </c>
      <c r="D8366" t="s">
        <v>40</v>
      </c>
      <c r="E8366" t="s">
        <v>55</v>
      </c>
      <c r="F8366" t="s">
        <v>71</v>
      </c>
      <c r="G8366" t="s">
        <v>42</v>
      </c>
      <c r="H8366" t="s">
        <v>30</v>
      </c>
      <c r="I8366" t="s">
        <v>37</v>
      </c>
      <c r="J8366" s="4">
        <v>0.11</v>
      </c>
      <c r="K8366" s="2">
        <f>86*Social_Media_Advertising_Sorted_First_10000_Rows[[#This Row],[Acquisition_Cost_Usd]]</f>
        <v>395212.13999999996</v>
      </c>
      <c r="L8366" s="3">
        <v>4595.49</v>
      </c>
      <c r="M8366">
        <v>1.13683259694184</v>
      </c>
      <c r="N8366" t="s">
        <v>44</v>
      </c>
      <c r="O8366" t="s">
        <v>32</v>
      </c>
      <c r="P8366">
        <v>6854</v>
      </c>
      <c r="Q8366">
        <v>23299</v>
      </c>
      <c r="R8366">
        <v>1</v>
      </c>
      <c r="S8366" t="s">
        <v>64</v>
      </c>
    </row>
    <row r="8367" spans="1:19" x14ac:dyDescent="0.3">
      <c r="A8367">
        <v>134337</v>
      </c>
      <c r="B8367" s="1">
        <v>44710</v>
      </c>
      <c r="C8367" t="s">
        <v>91</v>
      </c>
      <c r="D8367" t="s">
        <v>18</v>
      </c>
      <c r="E8367" t="s">
        <v>35</v>
      </c>
      <c r="F8367" t="s">
        <v>105</v>
      </c>
      <c r="G8367" t="s">
        <v>60</v>
      </c>
      <c r="H8367" t="s">
        <v>43</v>
      </c>
      <c r="I8367" t="s">
        <v>37</v>
      </c>
      <c r="J8367" s="4">
        <v>7.0000000000000007E-2</v>
      </c>
      <c r="K8367" s="2">
        <f>86*Social_Media_Advertising_Sorted_First_10000_Rows[[#This Row],[Acquisition_Cost_Usd]]</f>
        <v>267882.26</v>
      </c>
      <c r="L8367" s="3">
        <v>3114.91</v>
      </c>
      <c r="M8367">
        <v>0.84011213924947303</v>
      </c>
      <c r="N8367" t="s">
        <v>38</v>
      </c>
      <c r="O8367" t="s">
        <v>32</v>
      </c>
      <c r="P8367">
        <v>4508</v>
      </c>
      <c r="Q8367">
        <v>15662</v>
      </c>
      <c r="R8367">
        <v>1</v>
      </c>
      <c r="S8367" t="s">
        <v>50</v>
      </c>
    </row>
    <row r="8368" spans="1:19" x14ac:dyDescent="0.3">
      <c r="A8368">
        <v>134341</v>
      </c>
      <c r="B8368" s="1">
        <v>44698</v>
      </c>
      <c r="C8368" t="s">
        <v>91</v>
      </c>
      <c r="D8368" t="s">
        <v>40</v>
      </c>
      <c r="E8368" t="s">
        <v>27</v>
      </c>
      <c r="F8368" t="s">
        <v>57</v>
      </c>
      <c r="G8368" t="s">
        <v>60</v>
      </c>
      <c r="H8368" t="s">
        <v>30</v>
      </c>
      <c r="I8368" t="s">
        <v>23</v>
      </c>
      <c r="J8368" s="4">
        <v>7.0000000000000007E-2</v>
      </c>
      <c r="K8368" s="2">
        <f>86*Social_Media_Advertising_Sorted_First_10000_Rows[[#This Row],[Acquisition_Cost_Usd]]</f>
        <v>363258.83999999997</v>
      </c>
      <c r="L8368" s="3">
        <v>4223.9399999999996</v>
      </c>
      <c r="M8368">
        <v>1.71</v>
      </c>
      <c r="N8368" t="s">
        <v>53</v>
      </c>
      <c r="O8368" t="s">
        <v>25</v>
      </c>
      <c r="P8368">
        <v>10659</v>
      </c>
      <c r="Q8368">
        <v>33094</v>
      </c>
      <c r="R8368">
        <v>5</v>
      </c>
      <c r="S8368" t="s">
        <v>26</v>
      </c>
    </row>
    <row r="8369" spans="1:19" x14ac:dyDescent="0.3">
      <c r="A8369">
        <v>134343</v>
      </c>
      <c r="B8369" s="1">
        <v>44801</v>
      </c>
      <c r="C8369" t="s">
        <v>79</v>
      </c>
      <c r="D8369" t="s">
        <v>18</v>
      </c>
      <c r="E8369" t="s">
        <v>35</v>
      </c>
      <c r="F8369" t="s">
        <v>108</v>
      </c>
      <c r="G8369" t="s">
        <v>42</v>
      </c>
      <c r="H8369" t="s">
        <v>52</v>
      </c>
      <c r="I8369" t="s">
        <v>23</v>
      </c>
      <c r="J8369" s="4">
        <v>0.11</v>
      </c>
      <c r="K8369" s="2">
        <f>86*Social_Media_Advertising_Sorted_First_10000_Rows[[#This Row],[Acquisition_Cost_Usd]]</f>
        <v>1290000</v>
      </c>
      <c r="L8369" s="3">
        <v>15000</v>
      </c>
      <c r="M8369">
        <v>2.04</v>
      </c>
      <c r="N8369" t="s">
        <v>58</v>
      </c>
      <c r="O8369" t="s">
        <v>49</v>
      </c>
      <c r="P8369">
        <v>39148</v>
      </c>
      <c r="Q8369">
        <v>117477</v>
      </c>
      <c r="R8369">
        <v>3</v>
      </c>
      <c r="S8369" t="s">
        <v>45</v>
      </c>
    </row>
    <row r="8370" spans="1:19" hidden="1" x14ac:dyDescent="0.3">
      <c r="A8370">
        <v>134344</v>
      </c>
      <c r="B8370" s="1">
        <v>44702</v>
      </c>
      <c r="C8370" t="s">
        <v>91</v>
      </c>
      <c r="D8370" t="s">
        <v>61</v>
      </c>
      <c r="E8370" t="s">
        <v>62</v>
      </c>
      <c r="F8370" t="s">
        <v>83</v>
      </c>
      <c r="G8370" t="s">
        <v>42</v>
      </c>
      <c r="H8370" t="s">
        <v>52</v>
      </c>
      <c r="I8370" t="s">
        <v>23</v>
      </c>
      <c r="J8370" s="4">
        <v>0.04</v>
      </c>
      <c r="K8370" s="2">
        <f>86*Social_Media_Advertising_Sorted_First_10000_Rows[[#This Row],[Acquisition_Cost_Usd]]</f>
        <v>1282207.54</v>
      </c>
      <c r="L8370" s="3">
        <v>14909.39</v>
      </c>
      <c r="M8370">
        <v>7.69</v>
      </c>
      <c r="N8370" t="s">
        <v>58</v>
      </c>
      <c r="O8370" t="s">
        <v>25</v>
      </c>
      <c r="P8370">
        <v>38280</v>
      </c>
      <c r="Q8370">
        <v>114907</v>
      </c>
      <c r="R8370">
        <v>7</v>
      </c>
      <c r="S8370" t="s">
        <v>64</v>
      </c>
    </row>
    <row r="8371" spans="1:19" x14ac:dyDescent="0.3">
      <c r="A8371">
        <v>134347</v>
      </c>
      <c r="B8371" s="1">
        <v>44892</v>
      </c>
      <c r="C8371" t="s">
        <v>80</v>
      </c>
      <c r="D8371" t="s">
        <v>18</v>
      </c>
      <c r="E8371" t="s">
        <v>55</v>
      </c>
      <c r="F8371" t="s">
        <v>20</v>
      </c>
      <c r="G8371" t="s">
        <v>60</v>
      </c>
      <c r="H8371" t="s">
        <v>43</v>
      </c>
      <c r="I8371" t="s">
        <v>23</v>
      </c>
      <c r="J8371" s="4">
        <v>0.08</v>
      </c>
      <c r="K8371" s="2">
        <f>86*Social_Media_Advertising_Sorted_First_10000_Rows[[#This Row],[Acquisition_Cost_Usd]]</f>
        <v>43000</v>
      </c>
      <c r="L8371" s="3">
        <v>500</v>
      </c>
      <c r="M8371">
        <v>3.89</v>
      </c>
      <c r="N8371" t="s">
        <v>24</v>
      </c>
      <c r="O8371" t="s">
        <v>25</v>
      </c>
      <c r="P8371">
        <v>1252</v>
      </c>
      <c r="Q8371">
        <v>5228</v>
      </c>
      <c r="R8371">
        <v>4</v>
      </c>
      <c r="S8371" t="s">
        <v>26</v>
      </c>
    </row>
    <row r="8372" spans="1:19" x14ac:dyDescent="0.3">
      <c r="A8372">
        <v>134348</v>
      </c>
      <c r="B8372" s="1">
        <v>44819</v>
      </c>
      <c r="C8372" t="s">
        <v>46</v>
      </c>
      <c r="D8372" t="s">
        <v>18</v>
      </c>
      <c r="E8372" t="s">
        <v>19</v>
      </c>
      <c r="F8372" t="s">
        <v>102</v>
      </c>
      <c r="G8372" t="s">
        <v>60</v>
      </c>
      <c r="H8372" t="s">
        <v>43</v>
      </c>
      <c r="I8372" t="s">
        <v>23</v>
      </c>
      <c r="J8372" s="4">
        <v>0.02</v>
      </c>
      <c r="K8372" s="2">
        <f>86*Social_Media_Advertising_Sorted_First_10000_Rows[[#This Row],[Acquisition_Cost_Usd]]</f>
        <v>221054.4</v>
      </c>
      <c r="L8372" s="3">
        <v>2570.4</v>
      </c>
      <c r="M8372">
        <v>0.73</v>
      </c>
      <c r="N8372" t="s">
        <v>53</v>
      </c>
      <c r="O8372" t="s">
        <v>25</v>
      </c>
      <c r="P8372">
        <v>6281</v>
      </c>
      <c r="Q8372">
        <v>20125</v>
      </c>
      <c r="R8372">
        <v>5</v>
      </c>
      <c r="S8372" t="s">
        <v>45</v>
      </c>
    </row>
    <row r="8373" spans="1:19" x14ac:dyDescent="0.3">
      <c r="A8373">
        <v>134349</v>
      </c>
      <c r="B8373" s="1">
        <v>44595</v>
      </c>
      <c r="C8373" t="s">
        <v>65</v>
      </c>
      <c r="D8373" t="s">
        <v>18</v>
      </c>
      <c r="E8373" t="s">
        <v>19</v>
      </c>
      <c r="F8373" t="s">
        <v>71</v>
      </c>
      <c r="G8373" t="s">
        <v>21</v>
      </c>
      <c r="H8373" t="s">
        <v>52</v>
      </c>
      <c r="I8373" t="s">
        <v>23</v>
      </c>
      <c r="J8373" s="4">
        <v>0.14000000000000001</v>
      </c>
      <c r="K8373" s="2">
        <f>86*Social_Media_Advertising_Sorted_First_10000_Rows[[#This Row],[Acquisition_Cost_Usd]]</f>
        <v>1290000</v>
      </c>
      <c r="L8373" s="3">
        <v>15000</v>
      </c>
      <c r="M8373">
        <v>1.27</v>
      </c>
      <c r="N8373" t="s">
        <v>53</v>
      </c>
      <c r="O8373" t="s">
        <v>32</v>
      </c>
      <c r="P8373">
        <v>38546</v>
      </c>
      <c r="Q8373">
        <v>115695</v>
      </c>
      <c r="R8373">
        <v>7</v>
      </c>
      <c r="S8373" t="s">
        <v>64</v>
      </c>
    </row>
    <row r="8374" spans="1:19" x14ac:dyDescent="0.3">
      <c r="A8374">
        <v>134350</v>
      </c>
      <c r="B8374" s="1">
        <v>44599</v>
      </c>
      <c r="C8374" t="s">
        <v>65</v>
      </c>
      <c r="D8374" t="s">
        <v>40</v>
      </c>
      <c r="E8374" t="s">
        <v>55</v>
      </c>
      <c r="F8374" t="s">
        <v>70</v>
      </c>
      <c r="G8374" t="s">
        <v>42</v>
      </c>
      <c r="H8374" t="s">
        <v>30</v>
      </c>
      <c r="I8374" t="s">
        <v>23</v>
      </c>
      <c r="J8374" s="4">
        <v>0.06</v>
      </c>
      <c r="K8374" s="2">
        <f>86*Social_Media_Advertising_Sorted_First_10000_Rows[[#This Row],[Acquisition_Cost_Usd]]</f>
        <v>603646.9</v>
      </c>
      <c r="L8374" s="3">
        <v>7019.15</v>
      </c>
      <c r="M8374">
        <v>6.63</v>
      </c>
      <c r="N8374" t="s">
        <v>44</v>
      </c>
      <c r="O8374" t="s">
        <v>32</v>
      </c>
      <c r="P8374">
        <v>18253</v>
      </c>
      <c r="Q8374">
        <v>55586</v>
      </c>
      <c r="R8374">
        <v>3</v>
      </c>
      <c r="S8374" t="s">
        <v>64</v>
      </c>
    </row>
    <row r="8375" spans="1:19" x14ac:dyDescent="0.3">
      <c r="A8375">
        <v>134354</v>
      </c>
      <c r="B8375" s="1">
        <v>44832</v>
      </c>
      <c r="C8375" t="s">
        <v>46</v>
      </c>
      <c r="D8375" t="s">
        <v>40</v>
      </c>
      <c r="E8375" t="s">
        <v>27</v>
      </c>
      <c r="F8375" t="s">
        <v>97</v>
      </c>
      <c r="G8375" t="s">
        <v>29</v>
      </c>
      <c r="H8375" t="s">
        <v>43</v>
      </c>
      <c r="I8375" t="s">
        <v>23</v>
      </c>
      <c r="J8375" s="4">
        <v>7.0000000000000007E-2</v>
      </c>
      <c r="K8375" s="2">
        <f>86*Social_Media_Advertising_Sorted_First_10000_Rows[[#This Row],[Acquisition_Cost_Usd]]</f>
        <v>43000</v>
      </c>
      <c r="L8375" s="3">
        <v>500</v>
      </c>
      <c r="M8375">
        <v>1.23</v>
      </c>
      <c r="N8375" t="s">
        <v>24</v>
      </c>
      <c r="O8375" t="s">
        <v>49</v>
      </c>
      <c r="P8375">
        <v>1289</v>
      </c>
      <c r="Q8375">
        <v>5337</v>
      </c>
      <c r="R8375">
        <v>1</v>
      </c>
      <c r="S8375" t="s">
        <v>26</v>
      </c>
    </row>
    <row r="8376" spans="1:19" x14ac:dyDescent="0.3">
      <c r="A8376">
        <v>134357</v>
      </c>
      <c r="B8376" s="1">
        <v>44679</v>
      </c>
      <c r="C8376" t="s">
        <v>34</v>
      </c>
      <c r="D8376" t="s">
        <v>40</v>
      </c>
      <c r="E8376" t="s">
        <v>19</v>
      </c>
      <c r="F8376" t="s">
        <v>109</v>
      </c>
      <c r="G8376" t="s">
        <v>60</v>
      </c>
      <c r="H8376" t="s">
        <v>30</v>
      </c>
      <c r="I8376" t="s">
        <v>48</v>
      </c>
      <c r="J8376" s="4">
        <v>0.04</v>
      </c>
      <c r="K8376" s="2">
        <f>86*Social_Media_Advertising_Sorted_First_10000_Rows[[#This Row],[Acquisition_Cost_Usd]]</f>
        <v>659397.26</v>
      </c>
      <c r="L8376" s="3">
        <v>7667.41</v>
      </c>
      <c r="M8376">
        <v>6.98</v>
      </c>
      <c r="N8376" t="s">
        <v>58</v>
      </c>
      <c r="O8376" t="s">
        <v>32</v>
      </c>
      <c r="P8376">
        <v>19998</v>
      </c>
      <c r="Q8376">
        <v>60754</v>
      </c>
      <c r="R8376">
        <v>3</v>
      </c>
      <c r="S8376" t="s">
        <v>50</v>
      </c>
    </row>
    <row r="8377" spans="1:19" x14ac:dyDescent="0.3">
      <c r="A8377">
        <v>134362</v>
      </c>
      <c r="B8377" s="1">
        <v>44907</v>
      </c>
      <c r="C8377" t="s">
        <v>54</v>
      </c>
      <c r="D8377" t="s">
        <v>18</v>
      </c>
      <c r="E8377" t="s">
        <v>27</v>
      </c>
      <c r="F8377" t="s">
        <v>57</v>
      </c>
      <c r="G8377" t="s">
        <v>60</v>
      </c>
      <c r="H8377" t="s">
        <v>30</v>
      </c>
      <c r="I8377" t="s">
        <v>31</v>
      </c>
      <c r="J8377" s="4">
        <v>0.15</v>
      </c>
      <c r="K8377" s="2">
        <f>86*Social_Media_Advertising_Sorted_First_10000_Rows[[#This Row],[Acquisition_Cost_Usd]]</f>
        <v>388879.10000000003</v>
      </c>
      <c r="L8377" s="3">
        <v>4521.8500000000004</v>
      </c>
      <c r="M8377">
        <v>3.03</v>
      </c>
      <c r="N8377" t="s">
        <v>53</v>
      </c>
      <c r="O8377" t="s">
        <v>25</v>
      </c>
      <c r="P8377">
        <v>11466</v>
      </c>
      <c r="Q8377">
        <v>35483</v>
      </c>
      <c r="R8377">
        <v>7</v>
      </c>
      <c r="S8377" t="s">
        <v>26</v>
      </c>
    </row>
    <row r="8378" spans="1:19" x14ac:dyDescent="0.3">
      <c r="A8378">
        <v>134367</v>
      </c>
      <c r="B8378" s="1">
        <v>44766</v>
      </c>
      <c r="C8378" t="s">
        <v>67</v>
      </c>
      <c r="D8378" t="s">
        <v>40</v>
      </c>
      <c r="E8378" t="s">
        <v>35</v>
      </c>
      <c r="F8378" t="s">
        <v>107</v>
      </c>
      <c r="G8378" t="s">
        <v>42</v>
      </c>
      <c r="H8378" t="s">
        <v>30</v>
      </c>
      <c r="I8378" t="s">
        <v>31</v>
      </c>
      <c r="J8378" s="4">
        <v>0.1</v>
      </c>
      <c r="K8378" s="2">
        <f>86*Social_Media_Advertising_Sorted_First_10000_Rows[[#This Row],[Acquisition_Cost_Usd]]</f>
        <v>538701.42000000004</v>
      </c>
      <c r="L8378" s="3">
        <v>6263.97</v>
      </c>
      <c r="M8378">
        <v>5.67</v>
      </c>
      <c r="N8378" t="s">
        <v>24</v>
      </c>
      <c r="O8378" t="s">
        <v>49</v>
      </c>
      <c r="P8378">
        <v>16207</v>
      </c>
      <c r="Q8378">
        <v>49525</v>
      </c>
      <c r="R8378">
        <v>5</v>
      </c>
      <c r="S8378" t="s">
        <v>26</v>
      </c>
    </row>
    <row r="8379" spans="1:19" x14ac:dyDescent="0.3">
      <c r="A8379">
        <v>134369</v>
      </c>
      <c r="B8379" s="1">
        <v>44910</v>
      </c>
      <c r="C8379" t="s">
        <v>54</v>
      </c>
      <c r="D8379" t="s">
        <v>40</v>
      </c>
      <c r="E8379" t="s">
        <v>55</v>
      </c>
      <c r="F8379" t="s">
        <v>88</v>
      </c>
      <c r="G8379" t="s">
        <v>42</v>
      </c>
      <c r="H8379" t="s">
        <v>30</v>
      </c>
      <c r="I8379" t="s">
        <v>23</v>
      </c>
      <c r="J8379" s="4">
        <v>0.05</v>
      </c>
      <c r="K8379" s="2">
        <f>86*Social_Media_Advertising_Sorted_First_10000_Rows[[#This Row],[Acquisition_Cost_Usd]]</f>
        <v>452988.66000000003</v>
      </c>
      <c r="L8379" s="3">
        <v>5267.31</v>
      </c>
      <c r="M8379">
        <v>5.46</v>
      </c>
      <c r="N8379" t="s">
        <v>44</v>
      </c>
      <c r="O8379" t="s">
        <v>49</v>
      </c>
      <c r="P8379">
        <v>13503</v>
      </c>
      <c r="Q8379">
        <v>41515</v>
      </c>
      <c r="R8379">
        <v>3</v>
      </c>
      <c r="S8379" t="s">
        <v>26</v>
      </c>
    </row>
    <row r="8380" spans="1:19" x14ac:dyDescent="0.3">
      <c r="A8380">
        <v>134385</v>
      </c>
      <c r="B8380" s="1">
        <v>44916</v>
      </c>
      <c r="C8380" t="s">
        <v>54</v>
      </c>
      <c r="D8380" t="s">
        <v>18</v>
      </c>
      <c r="E8380" t="s">
        <v>35</v>
      </c>
      <c r="F8380" t="s">
        <v>92</v>
      </c>
      <c r="G8380" t="s">
        <v>42</v>
      </c>
      <c r="H8380" t="s">
        <v>22</v>
      </c>
      <c r="I8380" t="s">
        <v>23</v>
      </c>
      <c r="J8380" s="4">
        <v>0.1</v>
      </c>
      <c r="K8380" s="2">
        <f>86*Social_Media_Advertising_Sorted_First_10000_Rows[[#This Row],[Acquisition_Cost_Usd]]</f>
        <v>817958.9</v>
      </c>
      <c r="L8380" s="3">
        <v>9511.15</v>
      </c>
      <c r="M8380">
        <v>5.39</v>
      </c>
      <c r="N8380" t="s">
        <v>58</v>
      </c>
      <c r="O8380" t="s">
        <v>32</v>
      </c>
      <c r="P8380">
        <v>25011</v>
      </c>
      <c r="Q8380">
        <v>75603</v>
      </c>
      <c r="R8380">
        <v>9</v>
      </c>
      <c r="S8380" t="s">
        <v>50</v>
      </c>
    </row>
    <row r="8381" spans="1:19" x14ac:dyDescent="0.3">
      <c r="A8381">
        <v>134388</v>
      </c>
      <c r="B8381" s="1">
        <v>44634</v>
      </c>
      <c r="C8381" t="s">
        <v>39</v>
      </c>
      <c r="D8381" t="s">
        <v>40</v>
      </c>
      <c r="E8381" t="s">
        <v>35</v>
      </c>
      <c r="F8381" t="s">
        <v>102</v>
      </c>
      <c r="G8381" t="s">
        <v>29</v>
      </c>
      <c r="H8381" t="s">
        <v>43</v>
      </c>
      <c r="I8381" t="s">
        <v>48</v>
      </c>
      <c r="J8381" s="4">
        <v>0.02</v>
      </c>
      <c r="K8381" s="2">
        <f>86*Social_Media_Advertising_Sorted_First_10000_Rows[[#This Row],[Acquisition_Cost_Usd]]</f>
        <v>252202.74000000002</v>
      </c>
      <c r="L8381" s="3">
        <v>2932.59</v>
      </c>
      <c r="M8381">
        <v>3</v>
      </c>
      <c r="N8381" t="s">
        <v>44</v>
      </c>
      <c r="O8381" t="s">
        <v>32</v>
      </c>
      <c r="P8381">
        <v>7199</v>
      </c>
      <c r="Q8381">
        <v>22843</v>
      </c>
      <c r="R8381">
        <v>10</v>
      </c>
      <c r="S8381" t="s">
        <v>45</v>
      </c>
    </row>
    <row r="8382" spans="1:19" x14ac:dyDescent="0.3">
      <c r="A8382">
        <v>134403</v>
      </c>
      <c r="B8382" s="1">
        <v>44870</v>
      </c>
      <c r="C8382" t="s">
        <v>80</v>
      </c>
      <c r="D8382" t="s">
        <v>18</v>
      </c>
      <c r="E8382" t="s">
        <v>55</v>
      </c>
      <c r="F8382" t="s">
        <v>20</v>
      </c>
      <c r="G8382" t="s">
        <v>21</v>
      </c>
      <c r="H8382" t="s">
        <v>43</v>
      </c>
      <c r="I8382" t="s">
        <v>23</v>
      </c>
      <c r="J8382" s="4">
        <v>0.02</v>
      </c>
      <c r="K8382" s="2">
        <f>86*Social_Media_Advertising_Sorted_First_10000_Rows[[#This Row],[Acquisition_Cost_Usd]]</f>
        <v>266229.34000000003</v>
      </c>
      <c r="L8382" s="3">
        <v>3095.69</v>
      </c>
      <c r="M8382">
        <v>6.43</v>
      </c>
      <c r="N8382" t="s">
        <v>24</v>
      </c>
      <c r="O8382" t="s">
        <v>25</v>
      </c>
      <c r="P8382">
        <v>7625</v>
      </c>
      <c r="Q8382">
        <v>24104</v>
      </c>
      <c r="R8382">
        <v>6</v>
      </c>
      <c r="S8382" t="s">
        <v>26</v>
      </c>
    </row>
    <row r="8383" spans="1:19" x14ac:dyDescent="0.3">
      <c r="A8383">
        <v>134405</v>
      </c>
      <c r="B8383" s="1">
        <v>44680</v>
      </c>
      <c r="C8383" t="s">
        <v>34</v>
      </c>
      <c r="D8383" t="s">
        <v>18</v>
      </c>
      <c r="E8383" t="s">
        <v>35</v>
      </c>
      <c r="F8383" t="s">
        <v>97</v>
      </c>
      <c r="G8383" t="s">
        <v>42</v>
      </c>
      <c r="H8383" t="s">
        <v>30</v>
      </c>
      <c r="I8383" t="s">
        <v>37</v>
      </c>
      <c r="J8383" s="4">
        <v>0.11</v>
      </c>
      <c r="K8383" s="2">
        <f>86*Social_Media_Advertising_Sorted_First_10000_Rows[[#This Row],[Acquisition_Cost_Usd]]</f>
        <v>660968.48</v>
      </c>
      <c r="L8383" s="3">
        <v>7685.68</v>
      </c>
      <c r="M8383">
        <v>1.3370295322523529</v>
      </c>
      <c r="N8383" t="s">
        <v>44</v>
      </c>
      <c r="O8383" t="s">
        <v>25</v>
      </c>
      <c r="P8383">
        <v>11774</v>
      </c>
      <c r="Q8383">
        <v>39321</v>
      </c>
      <c r="R8383">
        <v>1</v>
      </c>
      <c r="S8383" t="s">
        <v>26</v>
      </c>
    </row>
    <row r="8384" spans="1:19" x14ac:dyDescent="0.3">
      <c r="A8384">
        <v>134407</v>
      </c>
      <c r="B8384" s="1">
        <v>44673</v>
      </c>
      <c r="C8384" t="s">
        <v>34</v>
      </c>
      <c r="D8384" t="s">
        <v>40</v>
      </c>
      <c r="E8384" t="s">
        <v>19</v>
      </c>
      <c r="F8384" t="s">
        <v>94</v>
      </c>
      <c r="G8384" t="s">
        <v>29</v>
      </c>
      <c r="H8384" t="s">
        <v>30</v>
      </c>
      <c r="I8384" t="s">
        <v>23</v>
      </c>
      <c r="J8384" s="4">
        <v>0.09</v>
      </c>
      <c r="K8384" s="2">
        <f>86*Social_Media_Advertising_Sorted_First_10000_Rows[[#This Row],[Acquisition_Cost_Usd]]</f>
        <v>421068.89999999997</v>
      </c>
      <c r="L8384" s="3">
        <v>4896.1499999999996</v>
      </c>
      <c r="M8384">
        <v>7.67</v>
      </c>
      <c r="N8384" t="s">
        <v>58</v>
      </c>
      <c r="O8384" t="s">
        <v>32</v>
      </c>
      <c r="P8384">
        <v>12489</v>
      </c>
      <c r="Q8384">
        <v>38511</v>
      </c>
      <c r="R8384">
        <v>5</v>
      </c>
      <c r="S8384" t="s">
        <v>33</v>
      </c>
    </row>
    <row r="8385" spans="1:19" hidden="1" x14ac:dyDescent="0.3">
      <c r="A8385">
        <v>134412</v>
      </c>
      <c r="B8385" s="1">
        <v>44665</v>
      </c>
      <c r="C8385" t="s">
        <v>34</v>
      </c>
      <c r="D8385" t="s">
        <v>61</v>
      </c>
      <c r="E8385" t="s">
        <v>62</v>
      </c>
      <c r="F8385" t="s">
        <v>84</v>
      </c>
      <c r="G8385" t="s">
        <v>29</v>
      </c>
      <c r="H8385" t="s">
        <v>22</v>
      </c>
      <c r="I8385" t="s">
        <v>48</v>
      </c>
      <c r="J8385" s="4">
        <v>0.04</v>
      </c>
      <c r="K8385" s="2">
        <f>86*Social_Media_Advertising_Sorted_First_10000_Rows[[#This Row],[Acquisition_Cost_Usd]]</f>
        <v>816952.70000000007</v>
      </c>
      <c r="L8385" s="3">
        <v>9499.4500000000007</v>
      </c>
      <c r="M8385">
        <v>2.71</v>
      </c>
      <c r="N8385" t="s">
        <v>38</v>
      </c>
      <c r="O8385" t="s">
        <v>32</v>
      </c>
      <c r="P8385">
        <v>24979</v>
      </c>
      <c r="Q8385">
        <v>75509</v>
      </c>
      <c r="R8385">
        <v>3</v>
      </c>
      <c r="S8385" t="s">
        <v>50</v>
      </c>
    </row>
    <row r="8386" spans="1:19" x14ac:dyDescent="0.3">
      <c r="A8386">
        <v>134421</v>
      </c>
      <c r="B8386" s="1">
        <v>44832</v>
      </c>
      <c r="C8386" t="s">
        <v>46</v>
      </c>
      <c r="D8386" t="s">
        <v>40</v>
      </c>
      <c r="E8386" t="s">
        <v>27</v>
      </c>
      <c r="F8386" t="s">
        <v>98</v>
      </c>
      <c r="G8386" t="s">
        <v>42</v>
      </c>
      <c r="H8386" t="s">
        <v>22</v>
      </c>
      <c r="I8386" t="s">
        <v>31</v>
      </c>
      <c r="J8386" s="4">
        <v>0.08</v>
      </c>
      <c r="K8386" s="2">
        <f>86*Social_Media_Advertising_Sorted_First_10000_Rows[[#This Row],[Acquisition_Cost_Usd]]</f>
        <v>941583.03999999992</v>
      </c>
      <c r="L8386" s="3">
        <v>10948.64</v>
      </c>
      <c r="M8386">
        <v>2.82</v>
      </c>
      <c r="N8386" t="s">
        <v>44</v>
      </c>
      <c r="O8386" t="s">
        <v>32</v>
      </c>
      <c r="P8386">
        <v>28932</v>
      </c>
      <c r="Q8386">
        <v>87217</v>
      </c>
      <c r="R8386">
        <v>10</v>
      </c>
      <c r="S8386" t="s">
        <v>50</v>
      </c>
    </row>
    <row r="8387" spans="1:19" x14ac:dyDescent="0.3">
      <c r="A8387">
        <v>134422</v>
      </c>
      <c r="B8387" s="1">
        <v>44752</v>
      </c>
      <c r="C8387" t="s">
        <v>67</v>
      </c>
      <c r="D8387" t="s">
        <v>18</v>
      </c>
      <c r="E8387" t="s">
        <v>35</v>
      </c>
      <c r="F8387" t="s">
        <v>82</v>
      </c>
      <c r="G8387" t="s">
        <v>29</v>
      </c>
      <c r="H8387" t="s">
        <v>43</v>
      </c>
      <c r="I8387" t="s">
        <v>31</v>
      </c>
      <c r="J8387" s="4">
        <v>0.02</v>
      </c>
      <c r="K8387" s="2">
        <f>86*Social_Media_Advertising_Sorted_First_10000_Rows[[#This Row],[Acquisition_Cost_Usd]]</f>
        <v>223579.36000000002</v>
      </c>
      <c r="L8387" s="3">
        <v>2599.7600000000002</v>
      </c>
      <c r="M8387">
        <v>4.7699999999999996</v>
      </c>
      <c r="N8387" t="s">
        <v>44</v>
      </c>
      <c r="O8387" t="s">
        <v>25</v>
      </c>
      <c r="P8387">
        <v>6358</v>
      </c>
      <c r="Q8387">
        <v>20351</v>
      </c>
      <c r="R8387">
        <v>2</v>
      </c>
      <c r="S8387" t="s">
        <v>26</v>
      </c>
    </row>
    <row r="8388" spans="1:19" x14ac:dyDescent="0.3">
      <c r="A8388">
        <v>134424</v>
      </c>
      <c r="B8388" s="1">
        <v>44910</v>
      </c>
      <c r="C8388" t="s">
        <v>54</v>
      </c>
      <c r="D8388" t="s">
        <v>18</v>
      </c>
      <c r="E8388" t="s">
        <v>35</v>
      </c>
      <c r="F8388" t="s">
        <v>96</v>
      </c>
      <c r="G8388" t="s">
        <v>42</v>
      </c>
      <c r="H8388" t="s">
        <v>30</v>
      </c>
      <c r="I8388" t="s">
        <v>23</v>
      </c>
      <c r="J8388" s="4">
        <v>0.11</v>
      </c>
      <c r="K8388" s="2">
        <f>86*Social_Media_Advertising_Sorted_First_10000_Rows[[#This Row],[Acquisition_Cost_Usd]]</f>
        <v>447535.39999999997</v>
      </c>
      <c r="L8388" s="3">
        <v>5203.8999999999996</v>
      </c>
      <c r="M8388">
        <v>4.5</v>
      </c>
      <c r="N8388" t="s">
        <v>24</v>
      </c>
      <c r="O8388" t="s">
        <v>32</v>
      </c>
      <c r="P8388">
        <v>13334</v>
      </c>
      <c r="Q8388">
        <v>41017</v>
      </c>
      <c r="R8388">
        <v>6</v>
      </c>
      <c r="S8388" t="s">
        <v>26</v>
      </c>
    </row>
    <row r="8389" spans="1:19" hidden="1" x14ac:dyDescent="0.3">
      <c r="A8389">
        <v>134441</v>
      </c>
      <c r="B8389" s="1">
        <v>44893</v>
      </c>
      <c r="C8389" t="s">
        <v>80</v>
      </c>
      <c r="D8389" t="s">
        <v>61</v>
      </c>
      <c r="E8389" t="s">
        <v>62</v>
      </c>
      <c r="F8389" t="s">
        <v>104</v>
      </c>
      <c r="G8389" t="s">
        <v>29</v>
      </c>
      <c r="H8389" t="s">
        <v>30</v>
      </c>
      <c r="I8389" t="s">
        <v>48</v>
      </c>
      <c r="J8389" s="4">
        <v>0.08</v>
      </c>
      <c r="K8389" s="2">
        <f>86*Social_Media_Advertising_Sorted_First_10000_Rows[[#This Row],[Acquisition_Cost_Usd]]</f>
        <v>621598.54</v>
      </c>
      <c r="L8389" s="3">
        <v>7227.89</v>
      </c>
      <c r="M8389">
        <v>7.25</v>
      </c>
      <c r="N8389" t="s">
        <v>58</v>
      </c>
      <c r="O8389" t="s">
        <v>25</v>
      </c>
      <c r="P8389">
        <v>18820</v>
      </c>
      <c r="Q8389">
        <v>57264</v>
      </c>
      <c r="R8389">
        <v>5</v>
      </c>
      <c r="S8389" t="s">
        <v>50</v>
      </c>
    </row>
    <row r="8390" spans="1:19" hidden="1" x14ac:dyDescent="0.3">
      <c r="A8390">
        <v>134444</v>
      </c>
      <c r="B8390" s="1">
        <v>44764</v>
      </c>
      <c r="C8390" t="s">
        <v>67</v>
      </c>
      <c r="D8390" t="s">
        <v>61</v>
      </c>
      <c r="E8390" t="s">
        <v>62</v>
      </c>
      <c r="F8390" t="s">
        <v>85</v>
      </c>
      <c r="G8390" t="s">
        <v>21</v>
      </c>
      <c r="H8390" t="s">
        <v>43</v>
      </c>
      <c r="I8390" t="s">
        <v>31</v>
      </c>
      <c r="J8390" s="4">
        <v>0.06</v>
      </c>
      <c r="K8390" s="2">
        <f>86*Social_Media_Advertising_Sorted_First_10000_Rows[[#This Row],[Acquisition_Cost_Usd]]</f>
        <v>212414.84</v>
      </c>
      <c r="L8390" s="3">
        <v>2469.94</v>
      </c>
      <c r="M8390">
        <v>6.61</v>
      </c>
      <c r="N8390" t="s">
        <v>58</v>
      </c>
      <c r="O8390" t="s">
        <v>32</v>
      </c>
      <c r="P8390">
        <v>6035</v>
      </c>
      <c r="Q8390">
        <v>19395</v>
      </c>
      <c r="R8390">
        <v>9</v>
      </c>
      <c r="S8390" t="s">
        <v>45</v>
      </c>
    </row>
    <row r="8391" spans="1:19" x14ac:dyDescent="0.3">
      <c r="A8391">
        <v>134451</v>
      </c>
      <c r="B8391" s="1">
        <v>44707</v>
      </c>
      <c r="C8391" t="s">
        <v>91</v>
      </c>
      <c r="D8391" t="s">
        <v>40</v>
      </c>
      <c r="E8391" t="s">
        <v>35</v>
      </c>
      <c r="F8391" t="s">
        <v>68</v>
      </c>
      <c r="G8391" t="s">
        <v>42</v>
      </c>
      <c r="H8391" t="s">
        <v>52</v>
      </c>
      <c r="I8391" t="s">
        <v>48</v>
      </c>
      <c r="J8391" s="4">
        <v>0.14000000000000001</v>
      </c>
      <c r="K8391" s="2">
        <f>86*Social_Media_Advertising_Sorted_First_10000_Rows[[#This Row],[Acquisition_Cost_Usd]]</f>
        <v>1126987.8600000001</v>
      </c>
      <c r="L8391" s="3">
        <v>13104.51</v>
      </c>
      <c r="M8391">
        <v>1.02</v>
      </c>
      <c r="N8391" t="s">
        <v>38</v>
      </c>
      <c r="O8391" t="s">
        <v>25</v>
      </c>
      <c r="P8391">
        <v>34636</v>
      </c>
      <c r="Q8391">
        <v>104114</v>
      </c>
      <c r="R8391">
        <v>8</v>
      </c>
      <c r="S8391" t="s">
        <v>45</v>
      </c>
    </row>
    <row r="8392" spans="1:19" x14ac:dyDescent="0.3">
      <c r="A8392">
        <v>134453</v>
      </c>
      <c r="B8392" s="1">
        <v>44873</v>
      </c>
      <c r="C8392" t="s">
        <v>80</v>
      </c>
      <c r="D8392" t="s">
        <v>40</v>
      </c>
      <c r="E8392" t="s">
        <v>19</v>
      </c>
      <c r="F8392" t="s">
        <v>104</v>
      </c>
      <c r="G8392" t="s">
        <v>42</v>
      </c>
      <c r="H8392" t="s">
        <v>43</v>
      </c>
      <c r="I8392" t="s">
        <v>31</v>
      </c>
      <c r="J8392" s="4">
        <v>0.08</v>
      </c>
      <c r="K8392" s="2">
        <f>86*Social_Media_Advertising_Sorted_First_10000_Rows[[#This Row],[Acquisition_Cost_Usd]]</f>
        <v>285504.52</v>
      </c>
      <c r="L8392" s="3">
        <v>3319.82</v>
      </c>
      <c r="M8392">
        <v>7.79</v>
      </c>
      <c r="N8392" t="s">
        <v>24</v>
      </c>
      <c r="O8392" t="s">
        <v>32</v>
      </c>
      <c r="P8392">
        <v>8212</v>
      </c>
      <c r="Q8392">
        <v>25845</v>
      </c>
      <c r="R8392">
        <v>3</v>
      </c>
      <c r="S8392" t="s">
        <v>50</v>
      </c>
    </row>
    <row r="8393" spans="1:19" x14ac:dyDescent="0.3">
      <c r="A8393">
        <v>134459</v>
      </c>
      <c r="B8393" s="1">
        <v>44574</v>
      </c>
      <c r="C8393" t="s">
        <v>17</v>
      </c>
      <c r="D8393" t="s">
        <v>40</v>
      </c>
      <c r="E8393" t="s">
        <v>55</v>
      </c>
      <c r="F8393" t="s">
        <v>59</v>
      </c>
      <c r="G8393" t="s">
        <v>29</v>
      </c>
      <c r="H8393" t="s">
        <v>43</v>
      </c>
      <c r="I8393" t="s">
        <v>31</v>
      </c>
      <c r="J8393" s="4">
        <v>7.0000000000000007E-2</v>
      </c>
      <c r="K8393" s="2">
        <f>86*Social_Media_Advertising_Sorted_First_10000_Rows[[#This Row],[Acquisition_Cost_Usd]]</f>
        <v>43000</v>
      </c>
      <c r="L8393" s="3">
        <v>500</v>
      </c>
      <c r="M8393">
        <v>1.93</v>
      </c>
      <c r="N8393" t="s">
        <v>58</v>
      </c>
      <c r="O8393" t="s">
        <v>25</v>
      </c>
      <c r="P8393">
        <v>1663</v>
      </c>
      <c r="Q8393">
        <v>6445</v>
      </c>
      <c r="R8393">
        <v>9</v>
      </c>
      <c r="S8393" t="s">
        <v>26</v>
      </c>
    </row>
    <row r="8394" spans="1:19" x14ac:dyDescent="0.3">
      <c r="A8394">
        <v>134464</v>
      </c>
      <c r="B8394" s="1">
        <v>44785</v>
      </c>
      <c r="C8394" t="s">
        <v>79</v>
      </c>
      <c r="D8394" t="s">
        <v>18</v>
      </c>
      <c r="E8394" t="s">
        <v>55</v>
      </c>
      <c r="F8394" t="s">
        <v>96</v>
      </c>
      <c r="G8394" t="s">
        <v>21</v>
      </c>
      <c r="H8394" t="s">
        <v>22</v>
      </c>
      <c r="I8394" t="s">
        <v>37</v>
      </c>
      <c r="J8394" s="4">
        <v>0.06</v>
      </c>
      <c r="K8394" s="2">
        <f>86*Social_Media_Advertising_Sorted_First_10000_Rows[[#This Row],[Acquisition_Cost_Usd]]</f>
        <v>899919.48</v>
      </c>
      <c r="L8394" s="3">
        <v>10464.18</v>
      </c>
      <c r="M8394">
        <v>0.68817696512988746</v>
      </c>
      <c r="N8394" t="s">
        <v>53</v>
      </c>
      <c r="O8394" t="s">
        <v>25</v>
      </c>
      <c r="P8394">
        <v>16220</v>
      </c>
      <c r="Q8394">
        <v>53796</v>
      </c>
      <c r="R8394">
        <v>1</v>
      </c>
      <c r="S8394" t="s">
        <v>26</v>
      </c>
    </row>
    <row r="8395" spans="1:19" x14ac:dyDescent="0.3">
      <c r="A8395">
        <v>134468</v>
      </c>
      <c r="B8395" s="1">
        <v>44623</v>
      </c>
      <c r="C8395" t="s">
        <v>39</v>
      </c>
      <c r="D8395" t="s">
        <v>18</v>
      </c>
      <c r="E8395" t="s">
        <v>27</v>
      </c>
      <c r="F8395" t="s">
        <v>20</v>
      </c>
      <c r="G8395" t="s">
        <v>21</v>
      </c>
      <c r="H8395" t="s">
        <v>43</v>
      </c>
      <c r="I8395" t="s">
        <v>23</v>
      </c>
      <c r="J8395" s="4">
        <v>0.14000000000000001</v>
      </c>
      <c r="K8395" s="2">
        <f>86*Social_Media_Advertising_Sorted_First_10000_Rows[[#This Row],[Acquisition_Cost_Usd]]</f>
        <v>310225.21999999997</v>
      </c>
      <c r="L8395" s="3">
        <v>3607.27</v>
      </c>
      <c r="M8395">
        <v>6.01</v>
      </c>
      <c r="N8395" t="s">
        <v>44</v>
      </c>
      <c r="O8395" t="s">
        <v>49</v>
      </c>
      <c r="P8395">
        <v>8979</v>
      </c>
      <c r="Q8395">
        <v>28116</v>
      </c>
      <c r="R8395">
        <v>9</v>
      </c>
      <c r="S8395" t="s">
        <v>26</v>
      </c>
    </row>
    <row r="8396" spans="1:19" x14ac:dyDescent="0.3">
      <c r="A8396">
        <v>134477</v>
      </c>
      <c r="B8396" s="1">
        <v>44725</v>
      </c>
      <c r="C8396" t="s">
        <v>69</v>
      </c>
      <c r="D8396" t="s">
        <v>40</v>
      </c>
      <c r="E8396" t="s">
        <v>35</v>
      </c>
      <c r="F8396" t="s">
        <v>84</v>
      </c>
      <c r="G8396" t="s">
        <v>21</v>
      </c>
      <c r="H8396" t="s">
        <v>43</v>
      </c>
      <c r="I8396" t="s">
        <v>31</v>
      </c>
      <c r="J8396" s="4">
        <v>0.09</v>
      </c>
      <c r="K8396" s="2">
        <f>86*Social_Media_Advertising_Sorted_First_10000_Rows[[#This Row],[Acquisition_Cost_Usd]]</f>
        <v>43000</v>
      </c>
      <c r="L8396" s="3">
        <v>500</v>
      </c>
      <c r="M8396">
        <v>1.05</v>
      </c>
      <c r="N8396" t="s">
        <v>44</v>
      </c>
      <c r="O8396" t="s">
        <v>32</v>
      </c>
      <c r="P8396">
        <v>1098</v>
      </c>
      <c r="Q8396">
        <v>4773</v>
      </c>
      <c r="R8396">
        <v>8</v>
      </c>
      <c r="S8396" t="s">
        <v>50</v>
      </c>
    </row>
    <row r="8397" spans="1:19" x14ac:dyDescent="0.3">
      <c r="A8397">
        <v>134485</v>
      </c>
      <c r="B8397" s="1">
        <v>44712</v>
      </c>
      <c r="C8397" t="s">
        <v>91</v>
      </c>
      <c r="D8397" t="s">
        <v>18</v>
      </c>
      <c r="E8397" t="s">
        <v>19</v>
      </c>
      <c r="F8397" t="s">
        <v>99</v>
      </c>
      <c r="G8397" t="s">
        <v>42</v>
      </c>
      <c r="H8397" t="s">
        <v>52</v>
      </c>
      <c r="I8397" t="s">
        <v>23</v>
      </c>
      <c r="J8397" s="4">
        <v>0.04</v>
      </c>
      <c r="K8397" s="2">
        <f>86*Social_Media_Advertising_Sorted_First_10000_Rows[[#This Row],[Acquisition_Cost_Usd]]</f>
        <v>1290000</v>
      </c>
      <c r="L8397" s="3">
        <v>15000</v>
      </c>
      <c r="M8397">
        <v>4.88</v>
      </c>
      <c r="N8397" t="s">
        <v>38</v>
      </c>
      <c r="O8397" t="s">
        <v>49</v>
      </c>
      <c r="P8397">
        <v>38541</v>
      </c>
      <c r="Q8397">
        <v>115680</v>
      </c>
      <c r="R8397">
        <v>2</v>
      </c>
      <c r="S8397" t="s">
        <v>33</v>
      </c>
    </row>
    <row r="8398" spans="1:19" hidden="1" x14ac:dyDescent="0.3">
      <c r="A8398">
        <v>134486</v>
      </c>
      <c r="B8398" s="1">
        <v>44612</v>
      </c>
      <c r="C8398" t="s">
        <v>65</v>
      </c>
      <c r="D8398" t="s">
        <v>61</v>
      </c>
      <c r="E8398" t="s">
        <v>62</v>
      </c>
      <c r="F8398" t="s">
        <v>97</v>
      </c>
      <c r="G8398" t="s">
        <v>29</v>
      </c>
      <c r="H8398" t="s">
        <v>52</v>
      </c>
      <c r="I8398" t="s">
        <v>48</v>
      </c>
      <c r="J8398" s="4">
        <v>0.04</v>
      </c>
      <c r="K8398" s="2">
        <f>86*Social_Media_Advertising_Sorted_First_10000_Rows[[#This Row],[Acquisition_Cost_Usd]]</f>
        <v>999158.32000000007</v>
      </c>
      <c r="L8398" s="3">
        <v>11618.12</v>
      </c>
      <c r="M8398">
        <v>7.81</v>
      </c>
      <c r="N8398" t="s">
        <v>38</v>
      </c>
      <c r="O8398" t="s">
        <v>25</v>
      </c>
      <c r="P8398">
        <v>30763</v>
      </c>
      <c r="Q8398">
        <v>92641</v>
      </c>
      <c r="R8398">
        <v>7</v>
      </c>
      <c r="S8398" t="s">
        <v>26</v>
      </c>
    </row>
    <row r="8399" spans="1:19" x14ac:dyDescent="0.3">
      <c r="A8399">
        <v>134487</v>
      </c>
      <c r="B8399" s="1">
        <v>44706</v>
      </c>
      <c r="C8399" t="s">
        <v>91</v>
      </c>
      <c r="D8399" t="s">
        <v>40</v>
      </c>
      <c r="E8399" t="s">
        <v>27</v>
      </c>
      <c r="F8399" t="s">
        <v>106</v>
      </c>
      <c r="G8399" t="s">
        <v>29</v>
      </c>
      <c r="H8399" t="s">
        <v>52</v>
      </c>
      <c r="I8399" t="s">
        <v>37</v>
      </c>
      <c r="J8399" s="4">
        <v>0.08</v>
      </c>
      <c r="K8399" s="2">
        <f>86*Social_Media_Advertising_Sorted_First_10000_Rows[[#This Row],[Acquisition_Cost_Usd]]</f>
        <v>1287744.22</v>
      </c>
      <c r="L8399" s="3">
        <v>14973.77</v>
      </c>
      <c r="M8399">
        <v>0.75967587059792763</v>
      </c>
      <c r="N8399" t="s">
        <v>38</v>
      </c>
      <c r="O8399" t="s">
        <v>32</v>
      </c>
      <c r="P8399">
        <v>22537</v>
      </c>
      <c r="Q8399">
        <v>74366</v>
      </c>
      <c r="R8399">
        <v>1</v>
      </c>
      <c r="S8399" t="s">
        <v>26</v>
      </c>
    </row>
    <row r="8400" spans="1:19" x14ac:dyDescent="0.3">
      <c r="A8400">
        <v>134488</v>
      </c>
      <c r="B8400" s="1">
        <v>44728</v>
      </c>
      <c r="C8400" t="s">
        <v>69</v>
      </c>
      <c r="D8400" t="s">
        <v>40</v>
      </c>
      <c r="E8400" t="s">
        <v>55</v>
      </c>
      <c r="F8400" t="s">
        <v>28</v>
      </c>
      <c r="G8400" t="s">
        <v>42</v>
      </c>
      <c r="H8400" t="s">
        <v>22</v>
      </c>
      <c r="I8400" t="s">
        <v>31</v>
      </c>
      <c r="J8400" s="4">
        <v>0.11</v>
      </c>
      <c r="K8400" s="2">
        <f>86*Social_Media_Advertising_Sorted_First_10000_Rows[[#This Row],[Acquisition_Cost_Usd]]</f>
        <v>916127.9</v>
      </c>
      <c r="L8400" s="3">
        <v>10652.65</v>
      </c>
      <c r="M8400">
        <v>5.03</v>
      </c>
      <c r="N8400" t="s">
        <v>58</v>
      </c>
      <c r="O8400" t="s">
        <v>32</v>
      </c>
      <c r="P8400">
        <v>28133</v>
      </c>
      <c r="Q8400">
        <v>84850</v>
      </c>
      <c r="R8400">
        <v>6</v>
      </c>
      <c r="S8400" t="s">
        <v>33</v>
      </c>
    </row>
    <row r="8401" spans="1:19" x14ac:dyDescent="0.3">
      <c r="A8401">
        <v>134498</v>
      </c>
      <c r="B8401" s="1">
        <v>44789</v>
      </c>
      <c r="C8401" t="s">
        <v>79</v>
      </c>
      <c r="D8401" t="s">
        <v>18</v>
      </c>
      <c r="E8401" t="s">
        <v>19</v>
      </c>
      <c r="F8401" t="s">
        <v>95</v>
      </c>
      <c r="G8401" t="s">
        <v>42</v>
      </c>
      <c r="H8401" t="s">
        <v>30</v>
      </c>
      <c r="I8401" t="s">
        <v>31</v>
      </c>
      <c r="J8401" s="4">
        <v>0.13</v>
      </c>
      <c r="K8401" s="2">
        <f>86*Social_Media_Advertising_Sorted_First_10000_Rows[[#This Row],[Acquisition_Cost_Usd]]</f>
        <v>448752.3</v>
      </c>
      <c r="L8401" s="3">
        <v>5218.05</v>
      </c>
      <c r="M8401">
        <v>1.5</v>
      </c>
      <c r="N8401" t="s">
        <v>53</v>
      </c>
      <c r="O8401" t="s">
        <v>49</v>
      </c>
      <c r="P8401">
        <v>13374</v>
      </c>
      <c r="Q8401">
        <v>41133</v>
      </c>
      <c r="R8401">
        <v>7</v>
      </c>
      <c r="S8401" t="s">
        <v>64</v>
      </c>
    </row>
    <row r="8402" spans="1:19" hidden="1" x14ac:dyDescent="0.3">
      <c r="A8402">
        <v>134501</v>
      </c>
      <c r="B8402" s="1">
        <v>44813</v>
      </c>
      <c r="C8402" t="s">
        <v>46</v>
      </c>
      <c r="D8402" t="s">
        <v>61</v>
      </c>
      <c r="E8402" t="s">
        <v>62</v>
      </c>
      <c r="F8402" t="s">
        <v>78</v>
      </c>
      <c r="G8402" t="s">
        <v>21</v>
      </c>
      <c r="H8402" t="s">
        <v>43</v>
      </c>
      <c r="I8402" t="s">
        <v>31</v>
      </c>
      <c r="J8402" s="4">
        <v>0.09</v>
      </c>
      <c r="K8402" s="2">
        <f>86*Social_Media_Advertising_Sorted_First_10000_Rows[[#This Row],[Acquisition_Cost_Usd]]</f>
        <v>245186</v>
      </c>
      <c r="L8402" s="3">
        <v>2851</v>
      </c>
      <c r="M8402">
        <v>4.68</v>
      </c>
      <c r="N8402" t="s">
        <v>53</v>
      </c>
      <c r="O8402" t="s">
        <v>25</v>
      </c>
      <c r="P8402">
        <v>6985</v>
      </c>
      <c r="Q8402">
        <v>22211</v>
      </c>
      <c r="R8402">
        <v>9</v>
      </c>
      <c r="S8402" t="s">
        <v>33</v>
      </c>
    </row>
    <row r="8403" spans="1:19" hidden="1" x14ac:dyDescent="0.3">
      <c r="A8403">
        <v>134502</v>
      </c>
      <c r="B8403" s="1">
        <v>44611</v>
      </c>
      <c r="C8403" t="s">
        <v>65</v>
      </c>
      <c r="D8403" t="s">
        <v>61</v>
      </c>
      <c r="E8403" t="s">
        <v>62</v>
      </c>
      <c r="F8403" t="s">
        <v>101</v>
      </c>
      <c r="G8403" t="s">
        <v>21</v>
      </c>
      <c r="H8403" t="s">
        <v>52</v>
      </c>
      <c r="I8403" t="s">
        <v>48</v>
      </c>
      <c r="J8403" s="4">
        <v>0.01</v>
      </c>
      <c r="K8403" s="2">
        <f>86*Social_Media_Advertising_Sorted_First_10000_Rows[[#This Row],[Acquisition_Cost_Usd]]</f>
        <v>980013</v>
      </c>
      <c r="L8403" s="3">
        <v>11395.5</v>
      </c>
      <c r="M8403">
        <v>7.61</v>
      </c>
      <c r="N8403" t="s">
        <v>53</v>
      </c>
      <c r="O8403" t="s">
        <v>49</v>
      </c>
      <c r="P8403">
        <v>30153</v>
      </c>
      <c r="Q8403">
        <v>90834</v>
      </c>
      <c r="R8403">
        <v>3</v>
      </c>
      <c r="S8403" t="s">
        <v>64</v>
      </c>
    </row>
    <row r="8404" spans="1:19" x14ac:dyDescent="0.3">
      <c r="A8404">
        <v>134510</v>
      </c>
      <c r="B8404" s="1">
        <v>44802</v>
      </c>
      <c r="C8404" t="s">
        <v>79</v>
      </c>
      <c r="D8404" t="s">
        <v>18</v>
      </c>
      <c r="E8404" t="s">
        <v>27</v>
      </c>
      <c r="F8404" t="s">
        <v>59</v>
      </c>
      <c r="G8404" t="s">
        <v>21</v>
      </c>
      <c r="H8404" t="s">
        <v>22</v>
      </c>
      <c r="I8404" t="s">
        <v>23</v>
      </c>
      <c r="J8404" s="4">
        <v>0.09</v>
      </c>
      <c r="K8404" s="2">
        <f>86*Social_Media_Advertising_Sorted_First_10000_Rows[[#This Row],[Acquisition_Cost_Usd]]</f>
        <v>734965.46000000008</v>
      </c>
      <c r="L8404" s="3">
        <v>8546.11</v>
      </c>
      <c r="M8404">
        <v>4.9400000000000004</v>
      </c>
      <c r="N8404" t="s">
        <v>38</v>
      </c>
      <c r="O8404" t="s">
        <v>25</v>
      </c>
      <c r="P8404">
        <v>22413</v>
      </c>
      <c r="Q8404">
        <v>67907</v>
      </c>
      <c r="R8404">
        <v>10</v>
      </c>
      <c r="S8404" t="s">
        <v>26</v>
      </c>
    </row>
    <row r="8405" spans="1:19" hidden="1" x14ac:dyDescent="0.3">
      <c r="A8405">
        <v>134512</v>
      </c>
      <c r="B8405" s="1">
        <v>44903</v>
      </c>
      <c r="C8405" t="s">
        <v>54</v>
      </c>
      <c r="D8405" t="s">
        <v>61</v>
      </c>
      <c r="E8405" t="s">
        <v>62</v>
      </c>
      <c r="F8405" t="s">
        <v>86</v>
      </c>
      <c r="G8405" t="s">
        <v>29</v>
      </c>
      <c r="H8405" t="s">
        <v>22</v>
      </c>
      <c r="I8405" t="s">
        <v>31</v>
      </c>
      <c r="J8405" s="4">
        <v>0.06</v>
      </c>
      <c r="K8405" s="2">
        <f>86*Social_Media_Advertising_Sorted_First_10000_Rows[[#This Row],[Acquisition_Cost_Usd]]</f>
        <v>897674.88</v>
      </c>
      <c r="L8405" s="3">
        <v>10438.08</v>
      </c>
      <c r="M8405">
        <v>4.41</v>
      </c>
      <c r="N8405" t="s">
        <v>44</v>
      </c>
      <c r="O8405" t="s">
        <v>25</v>
      </c>
      <c r="P8405">
        <v>27542</v>
      </c>
      <c r="Q8405">
        <v>83100</v>
      </c>
      <c r="R8405">
        <v>5</v>
      </c>
      <c r="S8405" t="s">
        <v>50</v>
      </c>
    </row>
    <row r="8406" spans="1:19" x14ac:dyDescent="0.3">
      <c r="A8406">
        <v>134518</v>
      </c>
      <c r="B8406" s="1">
        <v>44644</v>
      </c>
      <c r="C8406" t="s">
        <v>39</v>
      </c>
      <c r="D8406" t="s">
        <v>40</v>
      </c>
      <c r="E8406" t="s">
        <v>35</v>
      </c>
      <c r="F8406" t="s">
        <v>106</v>
      </c>
      <c r="G8406" t="s">
        <v>21</v>
      </c>
      <c r="H8406" t="s">
        <v>22</v>
      </c>
      <c r="I8406" t="s">
        <v>37</v>
      </c>
      <c r="J8406" s="4">
        <v>0.06</v>
      </c>
      <c r="K8406" s="2">
        <f>86*Social_Media_Advertising_Sorted_First_10000_Rows[[#This Row],[Acquisition_Cost_Usd]]</f>
        <v>775017.38</v>
      </c>
      <c r="L8406" s="3">
        <v>9011.83</v>
      </c>
      <c r="M8406">
        <v>1.2655306267843125</v>
      </c>
      <c r="N8406" t="s">
        <v>58</v>
      </c>
      <c r="O8406" t="s">
        <v>25</v>
      </c>
      <c r="P8406">
        <v>13896</v>
      </c>
      <c r="Q8406">
        <v>46231</v>
      </c>
      <c r="R8406">
        <v>1</v>
      </c>
      <c r="S8406" t="s">
        <v>26</v>
      </c>
    </row>
    <row r="8407" spans="1:19" x14ac:dyDescent="0.3">
      <c r="A8407">
        <v>134520</v>
      </c>
      <c r="B8407" s="1">
        <v>44829</v>
      </c>
      <c r="C8407" t="s">
        <v>46</v>
      </c>
      <c r="D8407" t="s">
        <v>40</v>
      </c>
      <c r="E8407" t="s">
        <v>55</v>
      </c>
      <c r="F8407" t="s">
        <v>76</v>
      </c>
      <c r="G8407" t="s">
        <v>29</v>
      </c>
      <c r="H8407" t="s">
        <v>30</v>
      </c>
      <c r="I8407" t="s">
        <v>48</v>
      </c>
      <c r="J8407" s="4">
        <v>0.14000000000000001</v>
      </c>
      <c r="K8407" s="2">
        <f>86*Social_Media_Advertising_Sorted_First_10000_Rows[[#This Row],[Acquisition_Cost_Usd]]</f>
        <v>632708.88</v>
      </c>
      <c r="L8407" s="3">
        <v>7357.08</v>
      </c>
      <c r="M8407">
        <v>0.77</v>
      </c>
      <c r="N8407" t="s">
        <v>58</v>
      </c>
      <c r="O8407" t="s">
        <v>32</v>
      </c>
      <c r="P8407">
        <v>19156</v>
      </c>
      <c r="Q8407">
        <v>58262</v>
      </c>
      <c r="R8407">
        <v>7</v>
      </c>
      <c r="S8407" t="s">
        <v>45</v>
      </c>
    </row>
    <row r="8408" spans="1:19" x14ac:dyDescent="0.3">
      <c r="A8408">
        <v>134530</v>
      </c>
      <c r="B8408" s="1">
        <v>44710</v>
      </c>
      <c r="C8408" t="s">
        <v>91</v>
      </c>
      <c r="D8408" t="s">
        <v>40</v>
      </c>
      <c r="E8408" t="s">
        <v>27</v>
      </c>
      <c r="F8408" t="s">
        <v>106</v>
      </c>
      <c r="G8408" t="s">
        <v>60</v>
      </c>
      <c r="H8408" t="s">
        <v>30</v>
      </c>
      <c r="I8408" t="s">
        <v>23</v>
      </c>
      <c r="J8408" s="4">
        <v>0.14000000000000001</v>
      </c>
      <c r="K8408" s="2">
        <f>86*Social_Media_Advertising_Sorted_First_10000_Rows[[#This Row],[Acquisition_Cost_Usd]]</f>
        <v>388937.57999999996</v>
      </c>
      <c r="L8408" s="3">
        <v>4522.53</v>
      </c>
      <c r="M8408">
        <v>1.95</v>
      </c>
      <c r="N8408" t="s">
        <v>58</v>
      </c>
      <c r="O8408" t="s">
        <v>32</v>
      </c>
      <c r="P8408">
        <v>11468</v>
      </c>
      <c r="Q8408">
        <v>35487</v>
      </c>
      <c r="R8408">
        <v>5</v>
      </c>
      <c r="S8408" t="s">
        <v>26</v>
      </c>
    </row>
    <row r="8409" spans="1:19" x14ac:dyDescent="0.3">
      <c r="A8409">
        <v>134540</v>
      </c>
      <c r="B8409" s="1">
        <v>44569</v>
      </c>
      <c r="C8409" t="s">
        <v>17</v>
      </c>
      <c r="D8409" t="s">
        <v>40</v>
      </c>
      <c r="E8409" t="s">
        <v>55</v>
      </c>
      <c r="F8409" t="s">
        <v>103</v>
      </c>
      <c r="G8409" t="s">
        <v>21</v>
      </c>
      <c r="H8409" t="s">
        <v>52</v>
      </c>
      <c r="I8409" t="s">
        <v>37</v>
      </c>
      <c r="J8409" s="4">
        <v>0.04</v>
      </c>
      <c r="K8409" s="2">
        <f>86*Social_Media_Advertising_Sorted_First_10000_Rows[[#This Row],[Acquisition_Cost_Usd]]</f>
        <v>1143253.8999999999</v>
      </c>
      <c r="L8409" s="3">
        <v>13293.65</v>
      </c>
      <c r="M8409">
        <v>0.40754376116782942</v>
      </c>
      <c r="N8409" t="s">
        <v>58</v>
      </c>
      <c r="O8409" t="s">
        <v>32</v>
      </c>
      <c r="P8409">
        <v>20609</v>
      </c>
      <c r="Q8409">
        <v>68090</v>
      </c>
      <c r="R8409">
        <v>1</v>
      </c>
      <c r="S8409" t="s">
        <v>45</v>
      </c>
    </row>
    <row r="8410" spans="1:19" x14ac:dyDescent="0.3">
      <c r="A8410">
        <v>134549</v>
      </c>
      <c r="B8410" s="1">
        <v>44750</v>
      </c>
      <c r="C8410" t="s">
        <v>67</v>
      </c>
      <c r="D8410" t="s">
        <v>40</v>
      </c>
      <c r="E8410" t="s">
        <v>19</v>
      </c>
      <c r="F8410" t="s">
        <v>98</v>
      </c>
      <c r="G8410" t="s">
        <v>21</v>
      </c>
      <c r="H8410" t="s">
        <v>52</v>
      </c>
      <c r="I8410" t="s">
        <v>37</v>
      </c>
      <c r="J8410" s="4">
        <v>0.05</v>
      </c>
      <c r="K8410" s="2">
        <f>86*Social_Media_Advertising_Sorted_First_10000_Rows[[#This Row],[Acquisition_Cost_Usd]]</f>
        <v>1027730.9600000001</v>
      </c>
      <c r="L8410" s="3">
        <v>11950.36</v>
      </c>
      <c r="M8410">
        <v>0.73286378104741257</v>
      </c>
      <c r="N8410" t="s">
        <v>53</v>
      </c>
      <c r="O8410" t="s">
        <v>25</v>
      </c>
      <c r="P8410">
        <v>18583</v>
      </c>
      <c r="Q8410">
        <v>61490</v>
      </c>
      <c r="R8410">
        <v>1</v>
      </c>
      <c r="S8410" t="s">
        <v>50</v>
      </c>
    </row>
    <row r="8411" spans="1:19" x14ac:dyDescent="0.3">
      <c r="A8411">
        <v>134553</v>
      </c>
      <c r="B8411" s="1">
        <v>44579</v>
      </c>
      <c r="C8411" t="s">
        <v>17</v>
      </c>
      <c r="D8411" t="s">
        <v>40</v>
      </c>
      <c r="E8411" t="s">
        <v>27</v>
      </c>
      <c r="F8411" t="s">
        <v>96</v>
      </c>
      <c r="G8411" t="s">
        <v>21</v>
      </c>
      <c r="H8411" t="s">
        <v>52</v>
      </c>
      <c r="I8411" t="s">
        <v>31</v>
      </c>
      <c r="J8411" s="4">
        <v>0.06</v>
      </c>
      <c r="K8411" s="2">
        <f>86*Social_Media_Advertising_Sorted_First_10000_Rows[[#This Row],[Acquisition_Cost_Usd]]</f>
        <v>1261208.92</v>
      </c>
      <c r="L8411" s="3">
        <v>14665.22</v>
      </c>
      <c r="M8411">
        <v>7.78</v>
      </c>
      <c r="N8411" t="s">
        <v>58</v>
      </c>
      <c r="O8411" t="s">
        <v>32</v>
      </c>
      <c r="P8411">
        <v>37914</v>
      </c>
      <c r="Q8411">
        <v>113821</v>
      </c>
      <c r="R8411">
        <v>7</v>
      </c>
      <c r="S8411" t="s">
        <v>26</v>
      </c>
    </row>
    <row r="8412" spans="1:19" x14ac:dyDescent="0.3">
      <c r="A8412">
        <v>134560</v>
      </c>
      <c r="B8412" s="1">
        <v>44924</v>
      </c>
      <c r="C8412" t="s">
        <v>54</v>
      </c>
      <c r="D8412" t="s">
        <v>40</v>
      </c>
      <c r="E8412" t="s">
        <v>19</v>
      </c>
      <c r="F8412" t="s">
        <v>66</v>
      </c>
      <c r="G8412" t="s">
        <v>60</v>
      </c>
      <c r="H8412" t="s">
        <v>52</v>
      </c>
      <c r="I8412" t="s">
        <v>31</v>
      </c>
      <c r="J8412" s="4">
        <v>0.04</v>
      </c>
      <c r="K8412" s="2">
        <f>86*Social_Media_Advertising_Sorted_First_10000_Rows[[#This Row],[Acquisition_Cost_Usd]]</f>
        <v>1029742.5</v>
      </c>
      <c r="L8412" s="3">
        <v>11973.75</v>
      </c>
      <c r="M8412">
        <v>5.85</v>
      </c>
      <c r="N8412" t="s">
        <v>44</v>
      </c>
      <c r="O8412" t="s">
        <v>32</v>
      </c>
      <c r="P8412">
        <v>31701</v>
      </c>
      <c r="Q8412">
        <v>95420</v>
      </c>
      <c r="R8412">
        <v>3</v>
      </c>
      <c r="S8412" t="s">
        <v>64</v>
      </c>
    </row>
    <row r="8413" spans="1:19" x14ac:dyDescent="0.3">
      <c r="A8413">
        <v>134563</v>
      </c>
      <c r="B8413" s="1">
        <v>44701</v>
      </c>
      <c r="C8413" t="s">
        <v>91</v>
      </c>
      <c r="D8413" t="s">
        <v>18</v>
      </c>
      <c r="E8413" t="s">
        <v>35</v>
      </c>
      <c r="F8413" t="s">
        <v>73</v>
      </c>
      <c r="G8413" t="s">
        <v>60</v>
      </c>
      <c r="H8413" t="s">
        <v>43</v>
      </c>
      <c r="I8413" t="s">
        <v>48</v>
      </c>
      <c r="J8413" s="4">
        <v>0.1</v>
      </c>
      <c r="K8413" s="2">
        <f>86*Social_Media_Advertising_Sorted_First_10000_Rows[[#This Row],[Acquisition_Cost_Usd]]</f>
        <v>255303.03999999998</v>
      </c>
      <c r="L8413" s="3">
        <v>2968.64</v>
      </c>
      <c r="M8413">
        <v>0.66</v>
      </c>
      <c r="N8413" t="s">
        <v>58</v>
      </c>
      <c r="O8413" t="s">
        <v>25</v>
      </c>
      <c r="P8413">
        <v>7293</v>
      </c>
      <c r="Q8413">
        <v>23123</v>
      </c>
      <c r="R8413">
        <v>3</v>
      </c>
      <c r="S8413" t="s">
        <v>33</v>
      </c>
    </row>
    <row r="8414" spans="1:19" x14ac:dyDescent="0.3">
      <c r="A8414">
        <v>134564</v>
      </c>
      <c r="B8414" s="1">
        <v>44816</v>
      </c>
      <c r="C8414" t="s">
        <v>46</v>
      </c>
      <c r="D8414" t="s">
        <v>18</v>
      </c>
      <c r="E8414" t="s">
        <v>35</v>
      </c>
      <c r="F8414" t="s">
        <v>93</v>
      </c>
      <c r="G8414" t="s">
        <v>29</v>
      </c>
      <c r="H8414" t="s">
        <v>52</v>
      </c>
      <c r="I8414" t="s">
        <v>31</v>
      </c>
      <c r="J8414" s="4">
        <v>0.11</v>
      </c>
      <c r="K8414" s="2">
        <f>86*Social_Media_Advertising_Sorted_First_10000_Rows[[#This Row],[Acquisition_Cost_Usd]]</f>
        <v>1023098.14</v>
      </c>
      <c r="L8414" s="3">
        <v>11896.49</v>
      </c>
      <c r="M8414">
        <v>0.77</v>
      </c>
      <c r="N8414" t="s">
        <v>53</v>
      </c>
      <c r="O8414" t="s">
        <v>32</v>
      </c>
      <c r="P8414">
        <v>31497</v>
      </c>
      <c r="Q8414">
        <v>94816</v>
      </c>
      <c r="R8414">
        <v>3</v>
      </c>
      <c r="S8414" t="s">
        <v>45</v>
      </c>
    </row>
    <row r="8415" spans="1:19" x14ac:dyDescent="0.3">
      <c r="A8415">
        <v>134568</v>
      </c>
      <c r="B8415" s="1">
        <v>44827</v>
      </c>
      <c r="C8415" t="s">
        <v>46</v>
      </c>
      <c r="D8415" t="s">
        <v>40</v>
      </c>
      <c r="E8415" t="s">
        <v>27</v>
      </c>
      <c r="F8415" t="s">
        <v>89</v>
      </c>
      <c r="G8415" t="s">
        <v>29</v>
      </c>
      <c r="H8415" t="s">
        <v>22</v>
      </c>
      <c r="I8415" t="s">
        <v>23</v>
      </c>
      <c r="J8415" s="4">
        <v>0.14000000000000001</v>
      </c>
      <c r="K8415" s="2">
        <f>86*Social_Media_Advertising_Sorted_First_10000_Rows[[#This Row],[Acquisition_Cost_Usd]]</f>
        <v>928413</v>
      </c>
      <c r="L8415" s="3">
        <v>10795.5</v>
      </c>
      <c r="M8415">
        <v>6.29</v>
      </c>
      <c r="N8415" t="s">
        <v>24</v>
      </c>
      <c r="O8415" t="s">
        <v>25</v>
      </c>
      <c r="P8415">
        <v>28517</v>
      </c>
      <c r="Q8415">
        <v>85987</v>
      </c>
      <c r="R8415">
        <v>2</v>
      </c>
      <c r="S8415" t="s">
        <v>50</v>
      </c>
    </row>
    <row r="8416" spans="1:19" x14ac:dyDescent="0.3">
      <c r="A8416">
        <v>134571</v>
      </c>
      <c r="B8416" s="1">
        <v>44648</v>
      </c>
      <c r="C8416" t="s">
        <v>39</v>
      </c>
      <c r="D8416" t="s">
        <v>18</v>
      </c>
      <c r="E8416" t="s">
        <v>55</v>
      </c>
      <c r="F8416" t="s">
        <v>82</v>
      </c>
      <c r="G8416" t="s">
        <v>60</v>
      </c>
      <c r="H8416" t="s">
        <v>52</v>
      </c>
      <c r="I8416" t="s">
        <v>31</v>
      </c>
      <c r="J8416" s="4">
        <v>0.06</v>
      </c>
      <c r="K8416" s="2">
        <f>86*Social_Media_Advertising_Sorted_First_10000_Rows[[#This Row],[Acquisition_Cost_Usd]]</f>
        <v>1284937.18</v>
      </c>
      <c r="L8416" s="3">
        <v>14941.13</v>
      </c>
      <c r="M8416">
        <v>7.27</v>
      </c>
      <c r="N8416" t="s">
        <v>24</v>
      </c>
      <c r="O8416" t="s">
        <v>49</v>
      </c>
      <c r="P8416">
        <v>38324</v>
      </c>
      <c r="Q8416">
        <v>115038</v>
      </c>
      <c r="R8416">
        <v>7</v>
      </c>
      <c r="S8416" t="s">
        <v>26</v>
      </c>
    </row>
    <row r="8417" spans="1:19" x14ac:dyDescent="0.3">
      <c r="A8417">
        <v>134572</v>
      </c>
      <c r="B8417" s="1">
        <v>44793</v>
      </c>
      <c r="C8417" t="s">
        <v>79</v>
      </c>
      <c r="D8417" t="s">
        <v>40</v>
      </c>
      <c r="E8417" t="s">
        <v>19</v>
      </c>
      <c r="F8417" t="s">
        <v>86</v>
      </c>
      <c r="G8417" t="s">
        <v>60</v>
      </c>
      <c r="H8417" t="s">
        <v>22</v>
      </c>
      <c r="I8417" t="s">
        <v>31</v>
      </c>
      <c r="J8417" s="4">
        <v>0.09</v>
      </c>
      <c r="K8417" s="2">
        <f>86*Social_Media_Advertising_Sorted_First_10000_Rows[[#This Row],[Acquisition_Cost_Usd]]</f>
        <v>732816.32000000007</v>
      </c>
      <c r="L8417" s="3">
        <v>8521.1200000000008</v>
      </c>
      <c r="M8417">
        <v>6.19</v>
      </c>
      <c r="N8417" t="s">
        <v>53</v>
      </c>
      <c r="O8417" t="s">
        <v>25</v>
      </c>
      <c r="P8417">
        <v>22346</v>
      </c>
      <c r="Q8417">
        <v>67709</v>
      </c>
      <c r="R8417">
        <v>7</v>
      </c>
      <c r="S8417" t="s">
        <v>50</v>
      </c>
    </row>
    <row r="8418" spans="1:19" x14ac:dyDescent="0.3">
      <c r="A8418">
        <v>134577</v>
      </c>
      <c r="B8418" s="1">
        <v>44731</v>
      </c>
      <c r="C8418" t="s">
        <v>69</v>
      </c>
      <c r="D8418" t="s">
        <v>40</v>
      </c>
      <c r="E8418" t="s">
        <v>35</v>
      </c>
      <c r="F8418" t="s">
        <v>84</v>
      </c>
      <c r="G8418" t="s">
        <v>42</v>
      </c>
      <c r="H8418" t="s">
        <v>22</v>
      </c>
      <c r="I8418" t="s">
        <v>48</v>
      </c>
      <c r="J8418" s="4">
        <v>0.09</v>
      </c>
      <c r="K8418" s="2">
        <f>86*Social_Media_Advertising_Sorted_First_10000_Rows[[#This Row],[Acquisition_Cost_Usd]]</f>
        <v>686262.8</v>
      </c>
      <c r="L8418" s="3">
        <v>7979.8</v>
      </c>
      <c r="M8418">
        <v>5.61</v>
      </c>
      <c r="N8418" t="s">
        <v>44</v>
      </c>
      <c r="O8418" t="s">
        <v>25</v>
      </c>
      <c r="P8418">
        <v>20857</v>
      </c>
      <c r="Q8418">
        <v>63300</v>
      </c>
      <c r="R8418">
        <v>1</v>
      </c>
      <c r="S8418" t="s">
        <v>50</v>
      </c>
    </row>
    <row r="8419" spans="1:19" x14ac:dyDescent="0.3">
      <c r="A8419">
        <v>134581</v>
      </c>
      <c r="B8419" s="1">
        <v>44672</v>
      </c>
      <c r="C8419" t="s">
        <v>34</v>
      </c>
      <c r="D8419" t="s">
        <v>40</v>
      </c>
      <c r="E8419" t="s">
        <v>55</v>
      </c>
      <c r="F8419" t="s">
        <v>92</v>
      </c>
      <c r="G8419" t="s">
        <v>60</v>
      </c>
      <c r="H8419" t="s">
        <v>52</v>
      </c>
      <c r="I8419" t="s">
        <v>23</v>
      </c>
      <c r="J8419" s="4">
        <v>0.14000000000000001</v>
      </c>
      <c r="K8419" s="2">
        <f>86*Social_Media_Advertising_Sorted_First_10000_Rows[[#This Row],[Acquisition_Cost_Usd]]</f>
        <v>1031464.2200000001</v>
      </c>
      <c r="L8419" s="3">
        <v>11993.77</v>
      </c>
      <c r="M8419">
        <v>2.09</v>
      </c>
      <c r="N8419" t="s">
        <v>44</v>
      </c>
      <c r="O8419" t="s">
        <v>25</v>
      </c>
      <c r="P8419">
        <v>31753</v>
      </c>
      <c r="Q8419">
        <v>95573</v>
      </c>
      <c r="R8419">
        <v>8</v>
      </c>
      <c r="S8419" t="s">
        <v>50</v>
      </c>
    </row>
    <row r="8420" spans="1:19" x14ac:dyDescent="0.3">
      <c r="A8420">
        <v>134588</v>
      </c>
      <c r="B8420" s="1">
        <v>44922</v>
      </c>
      <c r="C8420" t="s">
        <v>54</v>
      </c>
      <c r="D8420" t="s">
        <v>18</v>
      </c>
      <c r="E8420" t="s">
        <v>55</v>
      </c>
      <c r="F8420" t="s">
        <v>103</v>
      </c>
      <c r="G8420" t="s">
        <v>60</v>
      </c>
      <c r="H8420" t="s">
        <v>52</v>
      </c>
      <c r="I8420" t="s">
        <v>48</v>
      </c>
      <c r="J8420" s="4">
        <v>0.06</v>
      </c>
      <c r="K8420" s="2">
        <f>86*Social_Media_Advertising_Sorted_First_10000_Rows[[#This Row],[Acquisition_Cost_Usd]]</f>
        <v>1290000</v>
      </c>
      <c r="L8420" s="3">
        <v>15000</v>
      </c>
      <c r="M8420">
        <v>7.01</v>
      </c>
      <c r="N8420" t="s">
        <v>24</v>
      </c>
      <c r="O8420" t="s">
        <v>49</v>
      </c>
      <c r="P8420">
        <v>38418</v>
      </c>
      <c r="Q8420">
        <v>115316</v>
      </c>
      <c r="R8420">
        <v>10</v>
      </c>
      <c r="S8420" t="s">
        <v>45</v>
      </c>
    </row>
    <row r="8421" spans="1:19" x14ac:dyDescent="0.3">
      <c r="A8421">
        <v>134594</v>
      </c>
      <c r="B8421" s="1">
        <v>44882</v>
      </c>
      <c r="C8421" t="s">
        <v>80</v>
      </c>
      <c r="D8421" t="s">
        <v>18</v>
      </c>
      <c r="E8421" t="s">
        <v>55</v>
      </c>
      <c r="F8421" t="s">
        <v>108</v>
      </c>
      <c r="G8421" t="s">
        <v>42</v>
      </c>
      <c r="H8421" t="s">
        <v>52</v>
      </c>
      <c r="I8421" t="s">
        <v>37</v>
      </c>
      <c r="J8421" s="4">
        <v>0.09</v>
      </c>
      <c r="K8421" s="2">
        <f>86*Social_Media_Advertising_Sorted_First_10000_Rows[[#This Row],[Acquisition_Cost_Usd]]</f>
        <v>1253226.3999999999</v>
      </c>
      <c r="L8421" s="3">
        <v>14572.4</v>
      </c>
      <c r="M8421">
        <v>0.76325081587132959</v>
      </c>
      <c r="N8421" t="s">
        <v>53</v>
      </c>
      <c r="O8421" t="s">
        <v>25</v>
      </c>
      <c r="P8421">
        <v>22177</v>
      </c>
      <c r="Q8421">
        <v>73194</v>
      </c>
      <c r="R8421">
        <v>1</v>
      </c>
      <c r="S8421" t="s">
        <v>45</v>
      </c>
    </row>
    <row r="8422" spans="1:19" x14ac:dyDescent="0.3">
      <c r="A8422">
        <v>134595</v>
      </c>
      <c r="B8422" s="1">
        <v>44813</v>
      </c>
      <c r="C8422" t="s">
        <v>46</v>
      </c>
      <c r="D8422" t="s">
        <v>18</v>
      </c>
      <c r="E8422" t="s">
        <v>27</v>
      </c>
      <c r="F8422" t="s">
        <v>90</v>
      </c>
      <c r="G8422" t="s">
        <v>60</v>
      </c>
      <c r="H8422" t="s">
        <v>22</v>
      </c>
      <c r="I8422" t="s">
        <v>23</v>
      </c>
      <c r="J8422" s="4">
        <v>0.01</v>
      </c>
      <c r="K8422" s="2">
        <f>86*Social_Media_Advertising_Sorted_First_10000_Rows[[#This Row],[Acquisition_Cost_Usd]]</f>
        <v>776847.46000000008</v>
      </c>
      <c r="L8422" s="3">
        <v>9033.11</v>
      </c>
      <c r="M8422">
        <v>6.24</v>
      </c>
      <c r="N8422" t="s">
        <v>24</v>
      </c>
      <c r="O8422" t="s">
        <v>32</v>
      </c>
      <c r="P8422">
        <v>23714</v>
      </c>
      <c r="Q8422">
        <v>71760</v>
      </c>
      <c r="R8422">
        <v>7</v>
      </c>
      <c r="S8422" t="s">
        <v>33</v>
      </c>
    </row>
    <row r="8423" spans="1:19" x14ac:dyDescent="0.3">
      <c r="A8423">
        <v>134600</v>
      </c>
      <c r="B8423" s="1">
        <v>44888</v>
      </c>
      <c r="C8423" t="s">
        <v>80</v>
      </c>
      <c r="D8423" t="s">
        <v>18</v>
      </c>
      <c r="E8423" t="s">
        <v>27</v>
      </c>
      <c r="F8423" t="s">
        <v>82</v>
      </c>
      <c r="G8423" t="s">
        <v>60</v>
      </c>
      <c r="H8423" t="s">
        <v>30</v>
      </c>
      <c r="I8423" t="s">
        <v>37</v>
      </c>
      <c r="J8423" s="4">
        <v>0.05</v>
      </c>
      <c r="K8423" s="2">
        <f>86*Social_Media_Advertising_Sorted_First_10000_Rows[[#This Row],[Acquisition_Cost_Usd]]</f>
        <v>443101.24</v>
      </c>
      <c r="L8423" s="3">
        <v>5152.34</v>
      </c>
      <c r="M8423">
        <v>0.46831783081566369</v>
      </c>
      <c r="N8423" t="s">
        <v>58</v>
      </c>
      <c r="O8423" t="s">
        <v>25</v>
      </c>
      <c r="P8423">
        <v>7752</v>
      </c>
      <c r="Q8423">
        <v>26223</v>
      </c>
      <c r="R8423">
        <v>1</v>
      </c>
      <c r="S8423" t="s">
        <v>26</v>
      </c>
    </row>
    <row r="8424" spans="1:19" x14ac:dyDescent="0.3">
      <c r="A8424">
        <v>134602</v>
      </c>
      <c r="B8424" s="1">
        <v>44703</v>
      </c>
      <c r="C8424" t="s">
        <v>91</v>
      </c>
      <c r="D8424" t="s">
        <v>40</v>
      </c>
      <c r="E8424" t="s">
        <v>19</v>
      </c>
      <c r="F8424" t="s">
        <v>93</v>
      </c>
      <c r="G8424" t="s">
        <v>42</v>
      </c>
      <c r="H8424" t="s">
        <v>30</v>
      </c>
      <c r="I8424" t="s">
        <v>37</v>
      </c>
      <c r="J8424" s="4">
        <v>0.1</v>
      </c>
      <c r="K8424" s="2">
        <f>86*Social_Media_Advertising_Sorted_First_10000_Rows[[#This Row],[Acquisition_Cost_Usd]]</f>
        <v>446722.7</v>
      </c>
      <c r="L8424" s="3">
        <v>5194.45</v>
      </c>
      <c r="M8424">
        <v>1.1993941392263752</v>
      </c>
      <c r="N8424" t="s">
        <v>58</v>
      </c>
      <c r="O8424" t="s">
        <v>49</v>
      </c>
      <c r="P8424">
        <v>7817</v>
      </c>
      <c r="Q8424">
        <v>26435</v>
      </c>
      <c r="R8424">
        <v>1</v>
      </c>
      <c r="S8424" t="s">
        <v>45</v>
      </c>
    </row>
    <row r="8425" spans="1:19" x14ac:dyDescent="0.3">
      <c r="A8425">
        <v>134616</v>
      </c>
      <c r="B8425" s="1">
        <v>44688</v>
      </c>
      <c r="C8425" t="s">
        <v>91</v>
      </c>
      <c r="D8425" t="s">
        <v>40</v>
      </c>
      <c r="E8425" t="s">
        <v>19</v>
      </c>
      <c r="F8425" t="s">
        <v>56</v>
      </c>
      <c r="G8425" t="s">
        <v>29</v>
      </c>
      <c r="H8425" t="s">
        <v>43</v>
      </c>
      <c r="I8425" t="s">
        <v>31</v>
      </c>
      <c r="J8425" s="4">
        <v>0.11</v>
      </c>
      <c r="K8425" s="2">
        <f>86*Social_Media_Advertising_Sorted_First_10000_Rows[[#This Row],[Acquisition_Cost_Usd]]</f>
        <v>324092.71999999997</v>
      </c>
      <c r="L8425" s="3">
        <v>3768.52</v>
      </c>
      <c r="M8425">
        <v>1.62</v>
      </c>
      <c r="N8425" t="s">
        <v>53</v>
      </c>
      <c r="O8425" t="s">
        <v>32</v>
      </c>
      <c r="P8425">
        <v>9411</v>
      </c>
      <c r="Q8425">
        <v>29397</v>
      </c>
      <c r="R8425">
        <v>3</v>
      </c>
      <c r="S8425" t="s">
        <v>26</v>
      </c>
    </row>
    <row r="8426" spans="1:19" x14ac:dyDescent="0.3">
      <c r="A8426">
        <v>134623</v>
      </c>
      <c r="B8426" s="1">
        <v>44628</v>
      </c>
      <c r="C8426" t="s">
        <v>39</v>
      </c>
      <c r="D8426" t="s">
        <v>40</v>
      </c>
      <c r="E8426" t="s">
        <v>35</v>
      </c>
      <c r="F8426" t="s">
        <v>78</v>
      </c>
      <c r="G8426" t="s">
        <v>60</v>
      </c>
      <c r="H8426" t="s">
        <v>22</v>
      </c>
      <c r="I8426" t="s">
        <v>37</v>
      </c>
      <c r="J8426" s="4">
        <v>0.01</v>
      </c>
      <c r="K8426" s="2">
        <f>86*Social_Media_Advertising_Sorted_First_10000_Rows[[#This Row],[Acquisition_Cost_Usd]]</f>
        <v>902451.32000000007</v>
      </c>
      <c r="L8426" s="3">
        <v>10493.62</v>
      </c>
      <c r="M8426">
        <v>0.80078774124205088</v>
      </c>
      <c r="N8426" t="s">
        <v>44</v>
      </c>
      <c r="O8426" t="s">
        <v>49</v>
      </c>
      <c r="P8426">
        <v>16268</v>
      </c>
      <c r="Q8426">
        <v>53952</v>
      </c>
      <c r="R8426">
        <v>1</v>
      </c>
      <c r="S8426" t="s">
        <v>33</v>
      </c>
    </row>
    <row r="8427" spans="1:19" x14ac:dyDescent="0.3">
      <c r="A8427">
        <v>134624</v>
      </c>
      <c r="B8427" s="1">
        <v>44565</v>
      </c>
      <c r="C8427" t="s">
        <v>17</v>
      </c>
      <c r="D8427" t="s">
        <v>18</v>
      </c>
      <c r="E8427" t="s">
        <v>55</v>
      </c>
      <c r="F8427" t="s">
        <v>57</v>
      </c>
      <c r="G8427" t="s">
        <v>60</v>
      </c>
      <c r="H8427" t="s">
        <v>52</v>
      </c>
      <c r="I8427" t="s">
        <v>48</v>
      </c>
      <c r="J8427" s="4">
        <v>0.14000000000000001</v>
      </c>
      <c r="K8427" s="2">
        <f>86*Social_Media_Advertising_Sorted_First_10000_Rows[[#This Row],[Acquisition_Cost_Usd]]</f>
        <v>1290000</v>
      </c>
      <c r="L8427" s="3">
        <v>15000</v>
      </c>
      <c r="M8427">
        <v>4.9800000000000004</v>
      </c>
      <c r="N8427" t="s">
        <v>58</v>
      </c>
      <c r="O8427" t="s">
        <v>49</v>
      </c>
      <c r="P8427">
        <v>39247</v>
      </c>
      <c r="Q8427">
        <v>117770</v>
      </c>
      <c r="R8427">
        <v>3</v>
      </c>
      <c r="S8427" t="s">
        <v>26</v>
      </c>
    </row>
    <row r="8428" spans="1:19" x14ac:dyDescent="0.3">
      <c r="A8428">
        <v>134627</v>
      </c>
      <c r="B8428" s="1">
        <v>44621</v>
      </c>
      <c r="C8428" t="s">
        <v>39</v>
      </c>
      <c r="D8428" t="s">
        <v>18</v>
      </c>
      <c r="E8428" t="s">
        <v>19</v>
      </c>
      <c r="F8428" t="s">
        <v>68</v>
      </c>
      <c r="G8428" t="s">
        <v>29</v>
      </c>
      <c r="H8428" t="s">
        <v>22</v>
      </c>
      <c r="I8428" t="s">
        <v>23</v>
      </c>
      <c r="J8428" s="4">
        <v>0.02</v>
      </c>
      <c r="K8428" s="2">
        <f>86*Social_Media_Advertising_Sorted_First_10000_Rows[[#This Row],[Acquisition_Cost_Usd]]</f>
        <v>785461.22000000009</v>
      </c>
      <c r="L8428" s="3">
        <v>9133.27</v>
      </c>
      <c r="M8428">
        <v>7.34</v>
      </c>
      <c r="N8428" t="s">
        <v>53</v>
      </c>
      <c r="O8428" t="s">
        <v>25</v>
      </c>
      <c r="P8428">
        <v>23985</v>
      </c>
      <c r="Q8428">
        <v>72564</v>
      </c>
      <c r="R8428">
        <v>5</v>
      </c>
      <c r="S8428" t="s">
        <v>45</v>
      </c>
    </row>
    <row r="8429" spans="1:19" x14ac:dyDescent="0.3">
      <c r="A8429">
        <v>134630</v>
      </c>
      <c r="B8429" s="1">
        <v>44909</v>
      </c>
      <c r="C8429" t="s">
        <v>54</v>
      </c>
      <c r="D8429" t="s">
        <v>18</v>
      </c>
      <c r="E8429" t="s">
        <v>27</v>
      </c>
      <c r="F8429" t="s">
        <v>98</v>
      </c>
      <c r="G8429" t="s">
        <v>60</v>
      </c>
      <c r="H8429" t="s">
        <v>30</v>
      </c>
      <c r="I8429" t="s">
        <v>31</v>
      </c>
      <c r="J8429" s="4">
        <v>0.15</v>
      </c>
      <c r="K8429" s="2">
        <f>86*Social_Media_Advertising_Sorted_First_10000_Rows[[#This Row],[Acquisition_Cost_Usd]]</f>
        <v>613482.72000000009</v>
      </c>
      <c r="L8429" s="3">
        <v>7133.52</v>
      </c>
      <c r="M8429">
        <v>5.67</v>
      </c>
      <c r="N8429" t="s">
        <v>24</v>
      </c>
      <c r="O8429" t="s">
        <v>32</v>
      </c>
      <c r="P8429">
        <v>18560</v>
      </c>
      <c r="Q8429">
        <v>56496</v>
      </c>
      <c r="R8429">
        <v>3</v>
      </c>
      <c r="S8429" t="s">
        <v>50</v>
      </c>
    </row>
    <row r="8430" spans="1:19" x14ac:dyDescent="0.3">
      <c r="A8430">
        <v>134635</v>
      </c>
      <c r="B8430" s="1">
        <v>44761</v>
      </c>
      <c r="C8430" t="s">
        <v>67</v>
      </c>
      <c r="D8430" t="s">
        <v>18</v>
      </c>
      <c r="E8430" t="s">
        <v>55</v>
      </c>
      <c r="F8430" t="s">
        <v>95</v>
      </c>
      <c r="G8430" t="s">
        <v>42</v>
      </c>
      <c r="H8430" t="s">
        <v>30</v>
      </c>
      <c r="I8430" t="s">
        <v>37</v>
      </c>
      <c r="J8430" s="4">
        <v>0.08</v>
      </c>
      <c r="K8430" s="2">
        <f>86*Social_Media_Advertising_Sorted_First_10000_Rows[[#This Row],[Acquisition_Cost_Usd]]</f>
        <v>545157.43999999994</v>
      </c>
      <c r="L8430" s="3">
        <v>6339.04</v>
      </c>
      <c r="M8430">
        <v>0.59344091538473409</v>
      </c>
      <c r="N8430" t="s">
        <v>53</v>
      </c>
      <c r="O8430" t="s">
        <v>49</v>
      </c>
      <c r="P8430">
        <v>9640</v>
      </c>
      <c r="Q8430">
        <v>32371</v>
      </c>
      <c r="R8430">
        <v>1</v>
      </c>
      <c r="S8430" t="s">
        <v>64</v>
      </c>
    </row>
    <row r="8431" spans="1:19" x14ac:dyDescent="0.3">
      <c r="A8431">
        <v>134643</v>
      </c>
      <c r="B8431" s="1">
        <v>44871</v>
      </c>
      <c r="C8431" t="s">
        <v>80</v>
      </c>
      <c r="D8431" t="s">
        <v>40</v>
      </c>
      <c r="E8431" t="s">
        <v>35</v>
      </c>
      <c r="F8431" t="s">
        <v>75</v>
      </c>
      <c r="G8431" t="s">
        <v>60</v>
      </c>
      <c r="H8431" t="s">
        <v>52</v>
      </c>
      <c r="I8431" t="s">
        <v>48</v>
      </c>
      <c r="J8431" s="4">
        <v>0.12</v>
      </c>
      <c r="K8431" s="2">
        <f>86*Social_Media_Advertising_Sorted_First_10000_Rows[[#This Row],[Acquisition_Cost_Usd]]</f>
        <v>1076118.8600000001</v>
      </c>
      <c r="L8431" s="3">
        <v>12513.01</v>
      </c>
      <c r="M8431">
        <v>2.12</v>
      </c>
      <c r="N8431" t="s">
        <v>53</v>
      </c>
      <c r="O8431" t="s">
        <v>32</v>
      </c>
      <c r="P8431">
        <v>33118</v>
      </c>
      <c r="Q8431">
        <v>99616</v>
      </c>
      <c r="R8431">
        <v>7</v>
      </c>
      <c r="S8431" t="s">
        <v>45</v>
      </c>
    </row>
    <row r="8432" spans="1:19" x14ac:dyDescent="0.3">
      <c r="A8432">
        <v>134648</v>
      </c>
      <c r="B8432" s="1">
        <v>44734</v>
      </c>
      <c r="C8432" t="s">
        <v>69</v>
      </c>
      <c r="D8432" t="s">
        <v>40</v>
      </c>
      <c r="E8432" t="s">
        <v>35</v>
      </c>
      <c r="F8432" t="s">
        <v>86</v>
      </c>
      <c r="G8432" t="s">
        <v>29</v>
      </c>
      <c r="H8432" t="s">
        <v>30</v>
      </c>
      <c r="I8432" t="s">
        <v>37</v>
      </c>
      <c r="J8432" s="4">
        <v>0.1</v>
      </c>
      <c r="K8432" s="2">
        <f>86*Social_Media_Advertising_Sorted_First_10000_Rows[[#This Row],[Acquisition_Cost_Usd]]</f>
        <v>657848.4</v>
      </c>
      <c r="L8432" s="3">
        <v>7649.4</v>
      </c>
      <c r="M8432">
        <v>1.3084299700651367</v>
      </c>
      <c r="N8432" t="s">
        <v>44</v>
      </c>
      <c r="O8432" t="s">
        <v>32</v>
      </c>
      <c r="P8432">
        <v>11716</v>
      </c>
      <c r="Q8432">
        <v>39132</v>
      </c>
      <c r="R8432">
        <v>1</v>
      </c>
      <c r="S8432" t="s">
        <v>50</v>
      </c>
    </row>
    <row r="8433" spans="1:19" x14ac:dyDescent="0.3">
      <c r="A8433">
        <v>134649</v>
      </c>
      <c r="B8433" s="1">
        <v>44622</v>
      </c>
      <c r="C8433" t="s">
        <v>39</v>
      </c>
      <c r="D8433" t="s">
        <v>18</v>
      </c>
      <c r="E8433" t="s">
        <v>27</v>
      </c>
      <c r="F8433" t="s">
        <v>78</v>
      </c>
      <c r="G8433" t="s">
        <v>29</v>
      </c>
      <c r="H8433" t="s">
        <v>30</v>
      </c>
      <c r="I8433" t="s">
        <v>37</v>
      </c>
      <c r="J8433" s="4">
        <v>0.06</v>
      </c>
      <c r="K8433" s="2">
        <f>86*Social_Media_Advertising_Sorted_First_10000_Rows[[#This Row],[Acquisition_Cost_Usd]]</f>
        <v>655615.84</v>
      </c>
      <c r="L8433" s="3">
        <v>7623.44</v>
      </c>
      <c r="M8433">
        <v>0.60416575120494009</v>
      </c>
      <c r="N8433" t="s">
        <v>38</v>
      </c>
      <c r="O8433" t="s">
        <v>32</v>
      </c>
      <c r="P8433">
        <v>11675</v>
      </c>
      <c r="Q8433">
        <v>38998</v>
      </c>
      <c r="R8433">
        <v>1</v>
      </c>
      <c r="S8433" t="s">
        <v>33</v>
      </c>
    </row>
    <row r="8434" spans="1:19" x14ac:dyDescent="0.3">
      <c r="A8434">
        <v>134650</v>
      </c>
      <c r="B8434" s="1">
        <v>44757</v>
      </c>
      <c r="C8434" t="s">
        <v>67</v>
      </c>
      <c r="D8434" t="s">
        <v>40</v>
      </c>
      <c r="E8434" t="s">
        <v>27</v>
      </c>
      <c r="F8434" t="s">
        <v>105</v>
      </c>
      <c r="G8434" t="s">
        <v>60</v>
      </c>
      <c r="H8434" t="s">
        <v>22</v>
      </c>
      <c r="I8434" t="s">
        <v>31</v>
      </c>
      <c r="J8434" s="4">
        <v>0.14000000000000001</v>
      </c>
      <c r="K8434" s="2">
        <f>86*Social_Media_Advertising_Sorted_First_10000_Rows[[#This Row],[Acquisition_Cost_Usd]]</f>
        <v>815324.72000000009</v>
      </c>
      <c r="L8434" s="3">
        <v>9480.52</v>
      </c>
      <c r="M8434">
        <v>4.96</v>
      </c>
      <c r="N8434" t="s">
        <v>53</v>
      </c>
      <c r="O8434" t="s">
        <v>25</v>
      </c>
      <c r="P8434">
        <v>24924</v>
      </c>
      <c r="Q8434">
        <v>75346</v>
      </c>
      <c r="R8434">
        <v>6</v>
      </c>
      <c r="S8434" t="s">
        <v>50</v>
      </c>
    </row>
    <row r="8435" spans="1:19" x14ac:dyDescent="0.3">
      <c r="A8435">
        <v>134656</v>
      </c>
      <c r="B8435" s="1">
        <v>44589</v>
      </c>
      <c r="C8435" t="s">
        <v>17</v>
      </c>
      <c r="D8435" t="s">
        <v>18</v>
      </c>
      <c r="E8435" t="s">
        <v>55</v>
      </c>
      <c r="F8435" t="s">
        <v>82</v>
      </c>
      <c r="G8435" t="s">
        <v>21</v>
      </c>
      <c r="H8435" t="s">
        <v>30</v>
      </c>
      <c r="I8435" t="s">
        <v>23</v>
      </c>
      <c r="J8435" s="4">
        <v>0.09</v>
      </c>
      <c r="K8435" s="2">
        <f>86*Social_Media_Advertising_Sorted_First_10000_Rows[[#This Row],[Acquisition_Cost_Usd]]</f>
        <v>651372.6</v>
      </c>
      <c r="L8435" s="3">
        <v>7574.1</v>
      </c>
      <c r="M8435">
        <v>2.78</v>
      </c>
      <c r="N8435" t="s">
        <v>53</v>
      </c>
      <c r="O8435" t="s">
        <v>32</v>
      </c>
      <c r="P8435">
        <v>19747</v>
      </c>
      <c r="Q8435">
        <v>60011</v>
      </c>
      <c r="R8435">
        <v>3</v>
      </c>
      <c r="S8435" t="s">
        <v>26</v>
      </c>
    </row>
    <row r="8436" spans="1:19" x14ac:dyDescent="0.3">
      <c r="A8436">
        <v>134657</v>
      </c>
      <c r="B8436" s="1">
        <v>44838</v>
      </c>
      <c r="C8436" t="s">
        <v>77</v>
      </c>
      <c r="D8436" t="s">
        <v>18</v>
      </c>
      <c r="E8436" t="s">
        <v>55</v>
      </c>
      <c r="F8436" t="s">
        <v>104</v>
      </c>
      <c r="G8436" t="s">
        <v>21</v>
      </c>
      <c r="H8436" t="s">
        <v>22</v>
      </c>
      <c r="I8436" t="s">
        <v>48</v>
      </c>
      <c r="J8436" s="4">
        <v>0.06</v>
      </c>
      <c r="K8436" s="2">
        <f>86*Social_Media_Advertising_Sorted_First_10000_Rows[[#This Row],[Acquisition_Cost_Usd]]</f>
        <v>729703.98</v>
      </c>
      <c r="L8436" s="3">
        <v>8484.93</v>
      </c>
      <c r="M8436">
        <v>5.46</v>
      </c>
      <c r="N8436" t="s">
        <v>38</v>
      </c>
      <c r="O8436" t="s">
        <v>32</v>
      </c>
      <c r="P8436">
        <v>22246</v>
      </c>
      <c r="Q8436">
        <v>67414</v>
      </c>
      <c r="R8436">
        <v>10</v>
      </c>
      <c r="S8436" t="s">
        <v>50</v>
      </c>
    </row>
    <row r="8437" spans="1:19" hidden="1" x14ac:dyDescent="0.3">
      <c r="A8437">
        <v>134679</v>
      </c>
      <c r="B8437" s="1">
        <v>44840</v>
      </c>
      <c r="C8437" t="s">
        <v>77</v>
      </c>
      <c r="D8437" t="s">
        <v>61</v>
      </c>
      <c r="E8437" t="s">
        <v>62</v>
      </c>
      <c r="F8437" t="s">
        <v>28</v>
      </c>
      <c r="G8437" t="s">
        <v>29</v>
      </c>
      <c r="H8437" t="s">
        <v>30</v>
      </c>
      <c r="I8437" t="s">
        <v>48</v>
      </c>
      <c r="J8437" s="4">
        <v>0.12</v>
      </c>
      <c r="K8437" s="2">
        <f>86*Social_Media_Advertising_Sorted_First_10000_Rows[[#This Row],[Acquisition_Cost_Usd]]</f>
        <v>614056.34</v>
      </c>
      <c r="L8437" s="3">
        <v>7140.19</v>
      </c>
      <c r="M8437">
        <v>5.15</v>
      </c>
      <c r="N8437" t="s">
        <v>44</v>
      </c>
      <c r="O8437" t="s">
        <v>32</v>
      </c>
      <c r="P8437">
        <v>18579</v>
      </c>
      <c r="Q8437">
        <v>56552</v>
      </c>
      <c r="R8437">
        <v>10</v>
      </c>
      <c r="S8437" t="s">
        <v>33</v>
      </c>
    </row>
    <row r="8438" spans="1:19" x14ac:dyDescent="0.3">
      <c r="A8438">
        <v>134680</v>
      </c>
      <c r="B8438" s="1">
        <v>44665</v>
      </c>
      <c r="C8438" t="s">
        <v>34</v>
      </c>
      <c r="D8438" t="s">
        <v>18</v>
      </c>
      <c r="E8438" t="s">
        <v>27</v>
      </c>
      <c r="F8438" t="s">
        <v>36</v>
      </c>
      <c r="G8438" t="s">
        <v>42</v>
      </c>
      <c r="H8438" t="s">
        <v>43</v>
      </c>
      <c r="I8438" t="s">
        <v>37</v>
      </c>
      <c r="J8438" s="4">
        <v>0.05</v>
      </c>
      <c r="K8438" s="2">
        <f>86*Social_Media_Advertising_Sorted_First_10000_Rows[[#This Row],[Acquisition_Cost_Usd]]</f>
        <v>315572.7</v>
      </c>
      <c r="L8438" s="3">
        <v>3669.45</v>
      </c>
      <c r="M8438">
        <v>0.95451038799833721</v>
      </c>
      <c r="N8438" t="s">
        <v>53</v>
      </c>
      <c r="O8438" t="s">
        <v>49</v>
      </c>
      <c r="P8438">
        <v>5369</v>
      </c>
      <c r="Q8438">
        <v>18466</v>
      </c>
      <c r="R8438">
        <v>1</v>
      </c>
      <c r="S8438" t="s">
        <v>33</v>
      </c>
    </row>
    <row r="8439" spans="1:19" x14ac:dyDescent="0.3">
      <c r="A8439">
        <v>134683</v>
      </c>
      <c r="B8439" s="1">
        <v>44904</v>
      </c>
      <c r="C8439" t="s">
        <v>54</v>
      </c>
      <c r="D8439" t="s">
        <v>40</v>
      </c>
      <c r="E8439" t="s">
        <v>19</v>
      </c>
      <c r="F8439" t="s">
        <v>83</v>
      </c>
      <c r="G8439" t="s">
        <v>60</v>
      </c>
      <c r="H8439" t="s">
        <v>22</v>
      </c>
      <c r="I8439" t="s">
        <v>31</v>
      </c>
      <c r="J8439" s="4">
        <v>0.05</v>
      </c>
      <c r="K8439" s="2">
        <f>86*Social_Media_Advertising_Sorted_First_10000_Rows[[#This Row],[Acquisition_Cost_Usd]]</f>
        <v>849405.65999999992</v>
      </c>
      <c r="L8439" s="3">
        <v>9876.81</v>
      </c>
      <c r="M8439">
        <v>7.89</v>
      </c>
      <c r="N8439" t="s">
        <v>44</v>
      </c>
      <c r="O8439" t="s">
        <v>25</v>
      </c>
      <c r="P8439">
        <v>26025</v>
      </c>
      <c r="Q8439">
        <v>78607</v>
      </c>
      <c r="R8439">
        <v>1</v>
      </c>
      <c r="S8439" t="s">
        <v>64</v>
      </c>
    </row>
    <row r="8440" spans="1:19" x14ac:dyDescent="0.3">
      <c r="A8440">
        <v>134685</v>
      </c>
      <c r="B8440" s="1">
        <v>44802</v>
      </c>
      <c r="C8440" t="s">
        <v>79</v>
      </c>
      <c r="D8440" t="s">
        <v>18</v>
      </c>
      <c r="E8440" t="s">
        <v>55</v>
      </c>
      <c r="F8440" t="s">
        <v>107</v>
      </c>
      <c r="G8440" t="s">
        <v>29</v>
      </c>
      <c r="H8440" t="s">
        <v>43</v>
      </c>
      <c r="I8440" t="s">
        <v>37</v>
      </c>
      <c r="J8440" s="4">
        <v>0.1</v>
      </c>
      <c r="K8440" s="2">
        <f>86*Social_Media_Advertising_Sorted_First_10000_Rows[[#This Row],[Acquisition_Cost_Usd]]</f>
        <v>341825.92</v>
      </c>
      <c r="L8440" s="3">
        <v>3974.72</v>
      </c>
      <c r="M8440">
        <v>0.99025984073235762</v>
      </c>
      <c r="N8440" t="s">
        <v>58</v>
      </c>
      <c r="O8440" t="s">
        <v>49</v>
      </c>
      <c r="P8440">
        <v>5856</v>
      </c>
      <c r="Q8440">
        <v>20051</v>
      </c>
      <c r="R8440">
        <v>1</v>
      </c>
      <c r="S8440" t="s">
        <v>26</v>
      </c>
    </row>
    <row r="8441" spans="1:19" x14ac:dyDescent="0.3">
      <c r="A8441">
        <v>134687</v>
      </c>
      <c r="B8441" s="1">
        <v>44631</v>
      </c>
      <c r="C8441" t="s">
        <v>39</v>
      </c>
      <c r="D8441" t="s">
        <v>40</v>
      </c>
      <c r="E8441" t="s">
        <v>27</v>
      </c>
      <c r="F8441" t="s">
        <v>81</v>
      </c>
      <c r="G8441" t="s">
        <v>42</v>
      </c>
      <c r="H8441" t="s">
        <v>52</v>
      </c>
      <c r="I8441" t="s">
        <v>48</v>
      </c>
      <c r="J8441" s="4">
        <v>7.0000000000000007E-2</v>
      </c>
      <c r="K8441" s="2">
        <f>86*Social_Media_Advertising_Sorted_First_10000_Rows[[#This Row],[Acquisition_Cost_Usd]]</f>
        <v>1063911.1599999999</v>
      </c>
      <c r="L8441" s="3">
        <v>12371.06</v>
      </c>
      <c r="M8441">
        <v>1.21</v>
      </c>
      <c r="N8441" t="s">
        <v>58</v>
      </c>
      <c r="O8441" t="s">
        <v>49</v>
      </c>
      <c r="P8441">
        <v>32752</v>
      </c>
      <c r="Q8441">
        <v>98533</v>
      </c>
      <c r="R8441">
        <v>5</v>
      </c>
      <c r="S8441" t="s">
        <v>33</v>
      </c>
    </row>
    <row r="8442" spans="1:19" x14ac:dyDescent="0.3">
      <c r="A8442">
        <v>134694</v>
      </c>
      <c r="B8442" s="1">
        <v>44580</v>
      </c>
      <c r="C8442" t="s">
        <v>17</v>
      </c>
      <c r="D8442" t="s">
        <v>40</v>
      </c>
      <c r="E8442" t="s">
        <v>27</v>
      </c>
      <c r="F8442" t="s">
        <v>100</v>
      </c>
      <c r="G8442" t="s">
        <v>21</v>
      </c>
      <c r="H8442" t="s">
        <v>22</v>
      </c>
      <c r="I8442" t="s">
        <v>23</v>
      </c>
      <c r="J8442" s="4">
        <v>0.02</v>
      </c>
      <c r="K8442" s="2">
        <f>86*Social_Media_Advertising_Sorted_First_10000_Rows[[#This Row],[Acquisition_Cost_Usd]]</f>
        <v>897926.86</v>
      </c>
      <c r="L8442" s="3">
        <v>10441.01</v>
      </c>
      <c r="M8442">
        <v>5.33</v>
      </c>
      <c r="N8442" t="s">
        <v>44</v>
      </c>
      <c r="O8442" t="s">
        <v>49</v>
      </c>
      <c r="P8442">
        <v>27550</v>
      </c>
      <c r="Q8442">
        <v>83123</v>
      </c>
      <c r="R8442">
        <v>2</v>
      </c>
      <c r="S8442" t="s">
        <v>45</v>
      </c>
    </row>
    <row r="8443" spans="1:19" hidden="1" x14ac:dyDescent="0.3">
      <c r="A8443">
        <v>134698</v>
      </c>
      <c r="B8443" s="1">
        <v>44780</v>
      </c>
      <c r="C8443" t="s">
        <v>79</v>
      </c>
      <c r="D8443" t="s">
        <v>61</v>
      </c>
      <c r="E8443" t="s">
        <v>62</v>
      </c>
      <c r="F8443" t="s">
        <v>88</v>
      </c>
      <c r="G8443" t="s">
        <v>60</v>
      </c>
      <c r="H8443" t="s">
        <v>22</v>
      </c>
      <c r="I8443" t="s">
        <v>31</v>
      </c>
      <c r="J8443" s="4">
        <v>0.14000000000000001</v>
      </c>
      <c r="K8443" s="2">
        <f>86*Social_Media_Advertising_Sorted_First_10000_Rows[[#This Row],[Acquisition_Cost_Usd]]</f>
        <v>784934.9</v>
      </c>
      <c r="L8443" s="3">
        <v>9127.15</v>
      </c>
      <c r="M8443">
        <v>4.72</v>
      </c>
      <c r="N8443" t="s">
        <v>58</v>
      </c>
      <c r="O8443" t="s">
        <v>49</v>
      </c>
      <c r="P8443">
        <v>23967</v>
      </c>
      <c r="Q8443">
        <v>72512</v>
      </c>
      <c r="R8443">
        <v>9</v>
      </c>
      <c r="S8443" t="s">
        <v>26</v>
      </c>
    </row>
    <row r="8444" spans="1:19" x14ac:dyDescent="0.3">
      <c r="A8444">
        <v>134699</v>
      </c>
      <c r="B8444" s="1">
        <v>44562</v>
      </c>
      <c r="C8444" t="s">
        <v>17</v>
      </c>
      <c r="D8444" t="s">
        <v>40</v>
      </c>
      <c r="E8444" t="s">
        <v>27</v>
      </c>
      <c r="F8444" t="s">
        <v>104</v>
      </c>
      <c r="G8444" t="s">
        <v>42</v>
      </c>
      <c r="H8444" t="s">
        <v>30</v>
      </c>
      <c r="I8444" t="s">
        <v>48</v>
      </c>
      <c r="J8444" s="4">
        <v>0.06</v>
      </c>
      <c r="K8444" s="2">
        <f>86*Social_Media_Advertising_Sorted_First_10000_Rows[[#This Row],[Acquisition_Cost_Usd]]</f>
        <v>444768.77999999997</v>
      </c>
      <c r="L8444" s="3">
        <v>5171.7299999999996</v>
      </c>
      <c r="M8444">
        <v>0.78</v>
      </c>
      <c r="N8444" t="s">
        <v>44</v>
      </c>
      <c r="O8444" t="s">
        <v>49</v>
      </c>
      <c r="P8444">
        <v>13252</v>
      </c>
      <c r="Q8444">
        <v>40772</v>
      </c>
      <c r="R8444">
        <v>4</v>
      </c>
      <c r="S8444" t="s">
        <v>50</v>
      </c>
    </row>
    <row r="8445" spans="1:19" x14ac:dyDescent="0.3">
      <c r="A8445">
        <v>134700</v>
      </c>
      <c r="B8445" s="1">
        <v>44647</v>
      </c>
      <c r="C8445" t="s">
        <v>39</v>
      </c>
      <c r="D8445" t="s">
        <v>40</v>
      </c>
      <c r="E8445" t="s">
        <v>27</v>
      </c>
      <c r="F8445" t="s">
        <v>86</v>
      </c>
      <c r="G8445" t="s">
        <v>60</v>
      </c>
      <c r="H8445" t="s">
        <v>52</v>
      </c>
      <c r="I8445" t="s">
        <v>37</v>
      </c>
      <c r="J8445" s="4">
        <v>0.06</v>
      </c>
      <c r="K8445" s="2">
        <f>86*Social_Media_Advertising_Sorted_First_10000_Rows[[#This Row],[Acquisition_Cost_Usd]]</f>
        <v>1290000</v>
      </c>
      <c r="L8445" s="3">
        <v>15000</v>
      </c>
      <c r="M8445">
        <v>0.75431345268782457</v>
      </c>
      <c r="N8445" t="s">
        <v>38</v>
      </c>
      <c r="O8445" t="s">
        <v>49</v>
      </c>
      <c r="P8445">
        <v>23062</v>
      </c>
      <c r="Q8445">
        <v>76074</v>
      </c>
      <c r="R8445">
        <v>1</v>
      </c>
      <c r="S8445" t="s">
        <v>50</v>
      </c>
    </row>
    <row r="8446" spans="1:19" x14ac:dyDescent="0.3">
      <c r="A8446">
        <v>134701</v>
      </c>
      <c r="B8446" s="1">
        <v>44664</v>
      </c>
      <c r="C8446" t="s">
        <v>34</v>
      </c>
      <c r="D8446" t="s">
        <v>18</v>
      </c>
      <c r="E8446" t="s">
        <v>35</v>
      </c>
      <c r="F8446" t="s">
        <v>93</v>
      </c>
      <c r="G8446" t="s">
        <v>29</v>
      </c>
      <c r="H8446" t="s">
        <v>52</v>
      </c>
      <c r="I8446" t="s">
        <v>37</v>
      </c>
      <c r="J8446" s="4">
        <v>0.11</v>
      </c>
      <c r="K8446" s="2">
        <f>86*Social_Media_Advertising_Sorted_First_10000_Rows[[#This Row],[Acquisition_Cost_Usd]]</f>
        <v>983483.1</v>
      </c>
      <c r="L8446" s="3">
        <v>11435.85</v>
      </c>
      <c r="M8446">
        <v>1.2154813929566843</v>
      </c>
      <c r="N8446" t="s">
        <v>24</v>
      </c>
      <c r="O8446" t="s">
        <v>25</v>
      </c>
      <c r="P8446">
        <v>17775</v>
      </c>
      <c r="Q8446">
        <v>58860</v>
      </c>
      <c r="R8446">
        <v>1</v>
      </c>
      <c r="S8446" t="s">
        <v>45</v>
      </c>
    </row>
    <row r="8447" spans="1:19" x14ac:dyDescent="0.3">
      <c r="A8447">
        <v>134707</v>
      </c>
      <c r="B8447" s="1">
        <v>44621</v>
      </c>
      <c r="C8447" t="s">
        <v>39</v>
      </c>
      <c r="D8447" t="s">
        <v>18</v>
      </c>
      <c r="E8447" t="s">
        <v>55</v>
      </c>
      <c r="F8447" t="s">
        <v>84</v>
      </c>
      <c r="G8447" t="s">
        <v>29</v>
      </c>
      <c r="H8447" t="s">
        <v>22</v>
      </c>
      <c r="I8447" t="s">
        <v>23</v>
      </c>
      <c r="J8447" s="4">
        <v>0.1</v>
      </c>
      <c r="K8447" s="2">
        <f>86*Social_Media_Advertising_Sorted_First_10000_Rows[[#This Row],[Acquisition_Cost_Usd]]</f>
        <v>823765.62</v>
      </c>
      <c r="L8447" s="3">
        <v>9578.67</v>
      </c>
      <c r="M8447">
        <v>0.98</v>
      </c>
      <c r="N8447" t="s">
        <v>24</v>
      </c>
      <c r="O8447" t="s">
        <v>49</v>
      </c>
      <c r="P8447">
        <v>25198</v>
      </c>
      <c r="Q8447">
        <v>76156</v>
      </c>
      <c r="R8447">
        <v>2</v>
      </c>
      <c r="S8447" t="s">
        <v>50</v>
      </c>
    </row>
    <row r="8448" spans="1:19" x14ac:dyDescent="0.3">
      <c r="A8448">
        <v>134713</v>
      </c>
      <c r="B8448" s="1">
        <v>44891</v>
      </c>
      <c r="C8448" t="s">
        <v>80</v>
      </c>
      <c r="D8448" t="s">
        <v>40</v>
      </c>
      <c r="E8448" t="s">
        <v>55</v>
      </c>
      <c r="F8448" t="s">
        <v>66</v>
      </c>
      <c r="G8448" t="s">
        <v>42</v>
      </c>
      <c r="H8448" t="s">
        <v>43</v>
      </c>
      <c r="I8448" t="s">
        <v>31</v>
      </c>
      <c r="J8448" s="4">
        <v>0.09</v>
      </c>
      <c r="K8448" s="2">
        <f>86*Social_Media_Advertising_Sorted_First_10000_Rows[[#This Row],[Acquisition_Cost_Usd]]</f>
        <v>278280.52</v>
      </c>
      <c r="L8448" s="3">
        <v>3235.82</v>
      </c>
      <c r="M8448">
        <v>4.37</v>
      </c>
      <c r="N8448" t="s">
        <v>38</v>
      </c>
      <c r="O8448" t="s">
        <v>49</v>
      </c>
      <c r="P8448">
        <v>7989</v>
      </c>
      <c r="Q8448">
        <v>25185</v>
      </c>
      <c r="R8448">
        <v>9</v>
      </c>
      <c r="S8448" t="s">
        <v>64</v>
      </c>
    </row>
    <row r="8449" spans="1:19" x14ac:dyDescent="0.3">
      <c r="A8449">
        <v>134723</v>
      </c>
      <c r="B8449" s="1">
        <v>44841</v>
      </c>
      <c r="C8449" t="s">
        <v>77</v>
      </c>
      <c r="D8449" t="s">
        <v>40</v>
      </c>
      <c r="E8449" t="s">
        <v>55</v>
      </c>
      <c r="F8449" t="s">
        <v>84</v>
      </c>
      <c r="G8449" t="s">
        <v>42</v>
      </c>
      <c r="H8449" t="s">
        <v>22</v>
      </c>
      <c r="I8449" t="s">
        <v>48</v>
      </c>
      <c r="J8449" s="4">
        <v>0.06</v>
      </c>
      <c r="K8449" s="2">
        <f>86*Social_Media_Advertising_Sorted_First_10000_Rows[[#This Row],[Acquisition_Cost_Usd]]</f>
        <v>819123.34000000008</v>
      </c>
      <c r="L8449" s="3">
        <v>9524.69</v>
      </c>
      <c r="M8449">
        <v>0.84</v>
      </c>
      <c r="N8449" t="s">
        <v>53</v>
      </c>
      <c r="O8449" t="s">
        <v>32</v>
      </c>
      <c r="P8449">
        <v>25048</v>
      </c>
      <c r="Q8449">
        <v>75712</v>
      </c>
      <c r="R8449">
        <v>1</v>
      </c>
      <c r="S8449" t="s">
        <v>50</v>
      </c>
    </row>
    <row r="8450" spans="1:19" hidden="1" x14ac:dyDescent="0.3">
      <c r="A8450">
        <v>134734</v>
      </c>
      <c r="B8450" s="1">
        <v>44883</v>
      </c>
      <c r="C8450" t="s">
        <v>80</v>
      </c>
      <c r="D8450" t="s">
        <v>61</v>
      </c>
      <c r="E8450" t="s">
        <v>62</v>
      </c>
      <c r="F8450" t="s">
        <v>86</v>
      </c>
      <c r="G8450" t="s">
        <v>42</v>
      </c>
      <c r="H8450" t="s">
        <v>43</v>
      </c>
      <c r="I8450" t="s">
        <v>23</v>
      </c>
      <c r="J8450" s="4">
        <v>0.08</v>
      </c>
      <c r="K8450" s="2">
        <f>86*Social_Media_Advertising_Sorted_First_10000_Rows[[#This Row],[Acquisition_Cost_Usd]]</f>
        <v>315077.34000000003</v>
      </c>
      <c r="L8450" s="3">
        <v>3663.69</v>
      </c>
      <c r="M8450">
        <v>3.38</v>
      </c>
      <c r="N8450" t="s">
        <v>44</v>
      </c>
      <c r="O8450" t="s">
        <v>49</v>
      </c>
      <c r="P8450">
        <v>9125</v>
      </c>
      <c r="Q8450">
        <v>28548</v>
      </c>
      <c r="R8450">
        <v>4</v>
      </c>
      <c r="S8450" t="s">
        <v>50</v>
      </c>
    </row>
    <row r="8451" spans="1:19" x14ac:dyDescent="0.3">
      <c r="A8451">
        <v>134739</v>
      </c>
      <c r="B8451" s="1">
        <v>44674</v>
      </c>
      <c r="C8451" t="s">
        <v>34</v>
      </c>
      <c r="D8451" t="s">
        <v>18</v>
      </c>
      <c r="E8451" t="s">
        <v>27</v>
      </c>
      <c r="F8451" t="s">
        <v>56</v>
      </c>
      <c r="G8451" t="s">
        <v>29</v>
      </c>
      <c r="H8451" t="s">
        <v>52</v>
      </c>
      <c r="I8451" t="s">
        <v>37</v>
      </c>
      <c r="J8451" s="4">
        <v>0.02</v>
      </c>
      <c r="K8451" s="2">
        <f>86*Social_Media_Advertising_Sorted_First_10000_Rows[[#This Row],[Acquisition_Cost_Usd]]</f>
        <v>980594.36</v>
      </c>
      <c r="L8451" s="3">
        <v>11402.26</v>
      </c>
      <c r="M8451">
        <v>0.91697346262761636</v>
      </c>
      <c r="N8451" t="s">
        <v>24</v>
      </c>
      <c r="O8451" t="s">
        <v>49</v>
      </c>
      <c r="P8451">
        <v>17719</v>
      </c>
      <c r="Q8451">
        <v>58679</v>
      </c>
      <c r="R8451">
        <v>1</v>
      </c>
      <c r="S8451" t="s">
        <v>26</v>
      </c>
    </row>
    <row r="8452" spans="1:19" x14ac:dyDescent="0.3">
      <c r="A8452">
        <v>134745</v>
      </c>
      <c r="B8452" s="1">
        <v>44738</v>
      </c>
      <c r="C8452" t="s">
        <v>69</v>
      </c>
      <c r="D8452" t="s">
        <v>18</v>
      </c>
      <c r="E8452" t="s">
        <v>27</v>
      </c>
      <c r="F8452" t="s">
        <v>83</v>
      </c>
      <c r="G8452" t="s">
        <v>60</v>
      </c>
      <c r="H8452" t="s">
        <v>22</v>
      </c>
      <c r="I8452" t="s">
        <v>48</v>
      </c>
      <c r="J8452" s="4">
        <v>0.11</v>
      </c>
      <c r="K8452" s="2">
        <f>86*Social_Media_Advertising_Sorted_First_10000_Rows[[#This Row],[Acquisition_Cost_Usd]]</f>
        <v>956818.79999999993</v>
      </c>
      <c r="L8452" s="3">
        <v>11125.8</v>
      </c>
      <c r="M8452">
        <v>7.6</v>
      </c>
      <c r="N8452" t="s">
        <v>58</v>
      </c>
      <c r="O8452" t="s">
        <v>25</v>
      </c>
      <c r="P8452">
        <v>29420</v>
      </c>
      <c r="Q8452">
        <v>88664</v>
      </c>
      <c r="R8452">
        <v>1</v>
      </c>
      <c r="S8452" t="s">
        <v>64</v>
      </c>
    </row>
    <row r="8453" spans="1:19" x14ac:dyDescent="0.3">
      <c r="A8453">
        <v>134753</v>
      </c>
      <c r="B8453" s="1">
        <v>44647</v>
      </c>
      <c r="C8453" t="s">
        <v>39</v>
      </c>
      <c r="D8453" t="s">
        <v>40</v>
      </c>
      <c r="E8453" t="s">
        <v>35</v>
      </c>
      <c r="F8453" t="s">
        <v>96</v>
      </c>
      <c r="G8453" t="s">
        <v>21</v>
      </c>
      <c r="H8453" t="s">
        <v>22</v>
      </c>
      <c r="I8453" t="s">
        <v>37</v>
      </c>
      <c r="J8453" s="4">
        <v>0.03</v>
      </c>
      <c r="K8453" s="2">
        <f>86*Social_Media_Advertising_Sorted_First_10000_Rows[[#This Row],[Acquisition_Cost_Usd]]</f>
        <v>776953.24</v>
      </c>
      <c r="L8453" s="3">
        <v>9034.34</v>
      </c>
      <c r="M8453">
        <v>5.3624179101030102E-2</v>
      </c>
      <c r="N8453" t="s">
        <v>24</v>
      </c>
      <c r="O8453" t="s">
        <v>32</v>
      </c>
      <c r="P8453">
        <v>13929</v>
      </c>
      <c r="Q8453">
        <v>46336</v>
      </c>
      <c r="R8453">
        <v>1</v>
      </c>
      <c r="S8453" t="s">
        <v>26</v>
      </c>
    </row>
    <row r="8454" spans="1:19" hidden="1" x14ac:dyDescent="0.3">
      <c r="A8454">
        <v>134754</v>
      </c>
      <c r="B8454" s="1">
        <v>44765</v>
      </c>
      <c r="C8454" t="s">
        <v>67</v>
      </c>
      <c r="D8454" t="s">
        <v>61</v>
      </c>
      <c r="E8454" t="s">
        <v>62</v>
      </c>
      <c r="F8454" t="s">
        <v>36</v>
      </c>
      <c r="G8454" t="s">
        <v>21</v>
      </c>
      <c r="H8454" t="s">
        <v>22</v>
      </c>
      <c r="I8454" t="s">
        <v>23</v>
      </c>
      <c r="J8454" s="4">
        <v>0.08</v>
      </c>
      <c r="K8454" s="2">
        <f>86*Social_Media_Advertising_Sorted_First_10000_Rows[[#This Row],[Acquisition_Cost_Usd]]</f>
        <v>768019.55999999994</v>
      </c>
      <c r="L8454" s="3">
        <v>8930.4599999999991</v>
      </c>
      <c r="M8454">
        <v>6.08</v>
      </c>
      <c r="N8454" t="s">
        <v>53</v>
      </c>
      <c r="O8454" t="s">
        <v>49</v>
      </c>
      <c r="P8454">
        <v>23441</v>
      </c>
      <c r="Q8454">
        <v>70952</v>
      </c>
      <c r="R8454">
        <v>9</v>
      </c>
      <c r="S8454" t="s">
        <v>33</v>
      </c>
    </row>
    <row r="8455" spans="1:19" hidden="1" x14ac:dyDescent="0.3">
      <c r="A8455">
        <v>134756</v>
      </c>
      <c r="B8455" s="1">
        <v>44908</v>
      </c>
      <c r="C8455" t="s">
        <v>54</v>
      </c>
      <c r="D8455" t="s">
        <v>61</v>
      </c>
      <c r="E8455" t="s">
        <v>62</v>
      </c>
      <c r="F8455" t="s">
        <v>111</v>
      </c>
      <c r="G8455" t="s">
        <v>21</v>
      </c>
      <c r="H8455" t="s">
        <v>43</v>
      </c>
      <c r="I8455" t="s">
        <v>37</v>
      </c>
      <c r="J8455" s="4">
        <v>0.09</v>
      </c>
      <c r="K8455" s="2">
        <f>86*Social_Media_Advertising_Sorted_First_10000_Rows[[#This Row],[Acquisition_Cost_Usd]]</f>
        <v>350573.84</v>
      </c>
      <c r="L8455" s="3">
        <v>4076.44</v>
      </c>
      <c r="M8455">
        <v>3.5749452734020002E-3</v>
      </c>
      <c r="N8455" t="s">
        <v>53</v>
      </c>
      <c r="O8455" t="s">
        <v>25</v>
      </c>
      <c r="P8455">
        <v>6020</v>
      </c>
      <c r="Q8455">
        <v>20583</v>
      </c>
      <c r="R8455">
        <v>1</v>
      </c>
      <c r="S8455" t="s">
        <v>33</v>
      </c>
    </row>
    <row r="8456" spans="1:19" x14ac:dyDescent="0.3">
      <c r="A8456">
        <v>134758</v>
      </c>
      <c r="B8456" s="1">
        <v>44813</v>
      </c>
      <c r="C8456" t="s">
        <v>46</v>
      </c>
      <c r="D8456" t="s">
        <v>40</v>
      </c>
      <c r="E8456" t="s">
        <v>27</v>
      </c>
      <c r="F8456" t="s">
        <v>96</v>
      </c>
      <c r="G8456" t="s">
        <v>29</v>
      </c>
      <c r="H8456" t="s">
        <v>43</v>
      </c>
      <c r="I8456" t="s">
        <v>23</v>
      </c>
      <c r="J8456" s="4">
        <v>0.09</v>
      </c>
      <c r="K8456" s="2">
        <f>86*Social_Media_Advertising_Sorted_First_10000_Rows[[#This Row],[Acquisition_Cost_Usd]]</f>
        <v>43000</v>
      </c>
      <c r="L8456" s="3">
        <v>500</v>
      </c>
      <c r="M8456">
        <v>3.36</v>
      </c>
      <c r="N8456" t="s">
        <v>58</v>
      </c>
      <c r="O8456" t="s">
        <v>25</v>
      </c>
      <c r="P8456">
        <v>1163</v>
      </c>
      <c r="Q8456">
        <v>4964</v>
      </c>
      <c r="R8456">
        <v>9</v>
      </c>
      <c r="S8456" t="s">
        <v>26</v>
      </c>
    </row>
    <row r="8457" spans="1:19" x14ac:dyDescent="0.3">
      <c r="A8457">
        <v>134764</v>
      </c>
      <c r="B8457" s="1">
        <v>44568</v>
      </c>
      <c r="C8457" t="s">
        <v>17</v>
      </c>
      <c r="D8457" t="s">
        <v>18</v>
      </c>
      <c r="E8457" t="s">
        <v>19</v>
      </c>
      <c r="F8457" t="s">
        <v>20</v>
      </c>
      <c r="G8457" t="s">
        <v>29</v>
      </c>
      <c r="H8457" t="s">
        <v>22</v>
      </c>
      <c r="I8457" t="s">
        <v>23</v>
      </c>
      <c r="J8457" s="4">
        <v>0.02</v>
      </c>
      <c r="K8457" s="2">
        <f>86*Social_Media_Advertising_Sorted_First_10000_Rows[[#This Row],[Acquisition_Cost_Usd]]</f>
        <v>816413.48</v>
      </c>
      <c r="L8457" s="3">
        <v>9493.18</v>
      </c>
      <c r="M8457">
        <v>0.67</v>
      </c>
      <c r="N8457" t="s">
        <v>44</v>
      </c>
      <c r="O8457" t="s">
        <v>32</v>
      </c>
      <c r="P8457">
        <v>24960</v>
      </c>
      <c r="Q8457">
        <v>75451</v>
      </c>
      <c r="R8457">
        <v>5</v>
      </c>
      <c r="S8457" t="s">
        <v>26</v>
      </c>
    </row>
    <row r="8458" spans="1:19" hidden="1" x14ac:dyDescent="0.3">
      <c r="A8458">
        <v>134765</v>
      </c>
      <c r="B8458" s="1">
        <v>44597</v>
      </c>
      <c r="C8458" t="s">
        <v>65</v>
      </c>
      <c r="D8458" t="s">
        <v>61</v>
      </c>
      <c r="E8458" t="s">
        <v>62</v>
      </c>
      <c r="F8458" t="s">
        <v>85</v>
      </c>
      <c r="G8458" t="s">
        <v>60</v>
      </c>
      <c r="H8458" t="s">
        <v>30</v>
      </c>
      <c r="I8458" t="s">
        <v>23</v>
      </c>
      <c r="J8458" s="4">
        <v>0.11</v>
      </c>
      <c r="K8458" s="2">
        <f>86*Social_Media_Advertising_Sorted_First_10000_Rows[[#This Row],[Acquisition_Cost_Usd]]</f>
        <v>592607.93999999994</v>
      </c>
      <c r="L8458" s="3">
        <v>6890.79</v>
      </c>
      <c r="M8458">
        <v>7.93</v>
      </c>
      <c r="N8458" t="s">
        <v>58</v>
      </c>
      <c r="O8458" t="s">
        <v>49</v>
      </c>
      <c r="P8458">
        <v>17898</v>
      </c>
      <c r="Q8458">
        <v>54535</v>
      </c>
      <c r="R8458">
        <v>7</v>
      </c>
      <c r="S8458" t="s">
        <v>45</v>
      </c>
    </row>
    <row r="8459" spans="1:19" x14ac:dyDescent="0.3">
      <c r="A8459">
        <v>134767</v>
      </c>
      <c r="B8459" s="1">
        <v>44563</v>
      </c>
      <c r="C8459" t="s">
        <v>17</v>
      </c>
      <c r="D8459" t="s">
        <v>18</v>
      </c>
      <c r="E8459" t="s">
        <v>55</v>
      </c>
      <c r="F8459" t="s">
        <v>103</v>
      </c>
      <c r="G8459" t="s">
        <v>29</v>
      </c>
      <c r="H8459" t="s">
        <v>43</v>
      </c>
      <c r="I8459" t="s">
        <v>31</v>
      </c>
      <c r="J8459" s="4">
        <v>0.08</v>
      </c>
      <c r="K8459" s="2">
        <f>86*Social_Media_Advertising_Sorted_First_10000_Rows[[#This Row],[Acquisition_Cost_Usd]]</f>
        <v>224239.84</v>
      </c>
      <c r="L8459" s="3">
        <v>2607.44</v>
      </c>
      <c r="M8459">
        <v>2.0699999999999998</v>
      </c>
      <c r="N8459" t="s">
        <v>44</v>
      </c>
      <c r="O8459" t="s">
        <v>49</v>
      </c>
      <c r="P8459">
        <v>6378</v>
      </c>
      <c r="Q8459">
        <v>20413</v>
      </c>
      <c r="R8459">
        <v>4</v>
      </c>
      <c r="S8459" t="s">
        <v>45</v>
      </c>
    </row>
    <row r="8460" spans="1:19" hidden="1" x14ac:dyDescent="0.3">
      <c r="A8460">
        <v>134769</v>
      </c>
      <c r="B8460" s="1">
        <v>44851</v>
      </c>
      <c r="C8460" t="s">
        <v>77</v>
      </c>
      <c r="D8460" t="s">
        <v>61</v>
      </c>
      <c r="E8460" t="s">
        <v>62</v>
      </c>
      <c r="F8460" t="s">
        <v>85</v>
      </c>
      <c r="G8460" t="s">
        <v>29</v>
      </c>
      <c r="H8460" t="s">
        <v>30</v>
      </c>
      <c r="I8460" t="s">
        <v>37</v>
      </c>
      <c r="J8460" s="4">
        <v>0.06</v>
      </c>
      <c r="K8460" s="2">
        <f>86*Social_Media_Advertising_Sorted_First_10000_Rows[[#This Row],[Acquisition_Cost_Usd]]</f>
        <v>569482.54</v>
      </c>
      <c r="L8460" s="3">
        <v>6621.89</v>
      </c>
      <c r="M8460">
        <v>0.97238511436534758</v>
      </c>
      <c r="N8460" t="s">
        <v>44</v>
      </c>
      <c r="O8460" t="s">
        <v>25</v>
      </c>
      <c r="P8460">
        <v>10082</v>
      </c>
      <c r="Q8460">
        <v>33812</v>
      </c>
      <c r="R8460">
        <v>1</v>
      </c>
      <c r="S8460" t="s">
        <v>45</v>
      </c>
    </row>
    <row r="8461" spans="1:19" x14ac:dyDescent="0.3">
      <c r="A8461">
        <v>134772</v>
      </c>
      <c r="B8461" s="1">
        <v>44758</v>
      </c>
      <c r="C8461" t="s">
        <v>67</v>
      </c>
      <c r="D8461" t="s">
        <v>40</v>
      </c>
      <c r="E8461" t="s">
        <v>27</v>
      </c>
      <c r="F8461" t="s">
        <v>92</v>
      </c>
      <c r="G8461" t="s">
        <v>21</v>
      </c>
      <c r="H8461" t="s">
        <v>22</v>
      </c>
      <c r="I8461" t="s">
        <v>31</v>
      </c>
      <c r="J8461" s="4">
        <v>0.13</v>
      </c>
      <c r="K8461" s="2">
        <f>86*Social_Media_Advertising_Sorted_First_10000_Rows[[#This Row],[Acquisition_Cost_Usd]]</f>
        <v>736819.62</v>
      </c>
      <c r="L8461" s="3">
        <v>8567.67</v>
      </c>
      <c r="M8461">
        <v>0.64</v>
      </c>
      <c r="N8461" t="s">
        <v>58</v>
      </c>
      <c r="O8461" t="s">
        <v>32</v>
      </c>
      <c r="P8461">
        <v>22472</v>
      </c>
      <c r="Q8461">
        <v>68084</v>
      </c>
      <c r="R8461">
        <v>8</v>
      </c>
      <c r="S8461" t="s">
        <v>50</v>
      </c>
    </row>
    <row r="8462" spans="1:19" x14ac:dyDescent="0.3">
      <c r="A8462">
        <v>134773</v>
      </c>
      <c r="B8462" s="1">
        <v>44907</v>
      </c>
      <c r="C8462" t="s">
        <v>54</v>
      </c>
      <c r="D8462" t="s">
        <v>40</v>
      </c>
      <c r="E8462" t="s">
        <v>27</v>
      </c>
      <c r="F8462" t="s">
        <v>108</v>
      </c>
      <c r="G8462" t="s">
        <v>60</v>
      </c>
      <c r="H8462" t="s">
        <v>52</v>
      </c>
      <c r="I8462" t="s">
        <v>31</v>
      </c>
      <c r="J8462" s="4">
        <v>0.14000000000000001</v>
      </c>
      <c r="K8462" s="2">
        <f>86*Social_Media_Advertising_Sorted_First_10000_Rows[[#This Row],[Acquisition_Cost_Usd]]</f>
        <v>1025669.5399999999</v>
      </c>
      <c r="L8462" s="3">
        <v>11926.39</v>
      </c>
      <c r="M8462">
        <v>3.73</v>
      </c>
      <c r="N8462" t="s">
        <v>24</v>
      </c>
      <c r="O8462" t="s">
        <v>49</v>
      </c>
      <c r="P8462">
        <v>31579</v>
      </c>
      <c r="Q8462">
        <v>95057</v>
      </c>
      <c r="R8462">
        <v>3</v>
      </c>
      <c r="S8462" t="s">
        <v>45</v>
      </c>
    </row>
    <row r="8463" spans="1:19" x14ac:dyDescent="0.3">
      <c r="A8463">
        <v>134778</v>
      </c>
      <c r="B8463" s="1">
        <v>44673</v>
      </c>
      <c r="C8463" t="s">
        <v>34</v>
      </c>
      <c r="D8463" t="s">
        <v>18</v>
      </c>
      <c r="E8463" t="s">
        <v>19</v>
      </c>
      <c r="F8463" t="s">
        <v>96</v>
      </c>
      <c r="G8463" t="s">
        <v>21</v>
      </c>
      <c r="H8463" t="s">
        <v>22</v>
      </c>
      <c r="I8463" t="s">
        <v>48</v>
      </c>
      <c r="J8463" s="4">
        <v>0.14000000000000001</v>
      </c>
      <c r="K8463" s="2">
        <f>86*Social_Media_Advertising_Sorted_First_10000_Rows[[#This Row],[Acquisition_Cost_Usd]]</f>
        <v>964227.70000000007</v>
      </c>
      <c r="L8463" s="3">
        <v>11211.95</v>
      </c>
      <c r="M8463">
        <v>6.44</v>
      </c>
      <c r="N8463" t="s">
        <v>24</v>
      </c>
      <c r="O8463" t="s">
        <v>25</v>
      </c>
      <c r="P8463">
        <v>29661</v>
      </c>
      <c r="Q8463">
        <v>89376</v>
      </c>
      <c r="R8463">
        <v>2</v>
      </c>
      <c r="S8463" t="s">
        <v>26</v>
      </c>
    </row>
    <row r="8464" spans="1:19" x14ac:dyDescent="0.3">
      <c r="A8464">
        <v>134779</v>
      </c>
      <c r="B8464" s="1">
        <v>44783</v>
      </c>
      <c r="C8464" t="s">
        <v>79</v>
      </c>
      <c r="D8464" t="s">
        <v>18</v>
      </c>
      <c r="E8464" t="s">
        <v>55</v>
      </c>
      <c r="F8464" t="s">
        <v>98</v>
      </c>
      <c r="G8464" t="s">
        <v>21</v>
      </c>
      <c r="H8464" t="s">
        <v>43</v>
      </c>
      <c r="I8464" t="s">
        <v>31</v>
      </c>
      <c r="J8464" s="4">
        <v>7.0000000000000007E-2</v>
      </c>
      <c r="K8464" s="2">
        <f>86*Social_Media_Advertising_Sorted_First_10000_Rows[[#This Row],[Acquisition_Cost_Usd]]</f>
        <v>43000</v>
      </c>
      <c r="L8464" s="3">
        <v>500</v>
      </c>
      <c r="M8464">
        <v>0.13</v>
      </c>
      <c r="N8464" t="s">
        <v>53</v>
      </c>
      <c r="O8464" t="s">
        <v>32</v>
      </c>
      <c r="P8464">
        <v>1125</v>
      </c>
      <c r="Q8464">
        <v>4851</v>
      </c>
      <c r="R8464">
        <v>7</v>
      </c>
      <c r="S8464" t="s">
        <v>50</v>
      </c>
    </row>
    <row r="8465" spans="1:19" hidden="1" x14ac:dyDescent="0.3">
      <c r="A8465">
        <v>134787</v>
      </c>
      <c r="B8465" s="1">
        <v>44794</v>
      </c>
      <c r="C8465" t="s">
        <v>79</v>
      </c>
      <c r="D8465" t="s">
        <v>61</v>
      </c>
      <c r="E8465" t="s">
        <v>62</v>
      </c>
      <c r="F8465" t="s">
        <v>74</v>
      </c>
      <c r="G8465" t="s">
        <v>42</v>
      </c>
      <c r="H8465" t="s">
        <v>43</v>
      </c>
      <c r="I8465" t="s">
        <v>31</v>
      </c>
      <c r="J8465" s="4">
        <v>0.15</v>
      </c>
      <c r="K8465" s="2">
        <f>86*Social_Media_Advertising_Sorted_First_10000_Rows[[#This Row],[Acquisition_Cost_Usd]]</f>
        <v>327553.36000000004</v>
      </c>
      <c r="L8465" s="3">
        <v>3808.76</v>
      </c>
      <c r="M8465">
        <v>0.67</v>
      </c>
      <c r="N8465" t="s">
        <v>44</v>
      </c>
      <c r="O8465" t="s">
        <v>25</v>
      </c>
      <c r="P8465">
        <v>9519</v>
      </c>
      <c r="Q8465">
        <v>29717</v>
      </c>
      <c r="R8465">
        <v>2</v>
      </c>
      <c r="S8465" t="s">
        <v>64</v>
      </c>
    </row>
    <row r="8466" spans="1:19" x14ac:dyDescent="0.3">
      <c r="A8466">
        <v>134792</v>
      </c>
      <c r="B8466" s="1">
        <v>44717</v>
      </c>
      <c r="C8466" t="s">
        <v>69</v>
      </c>
      <c r="D8466" t="s">
        <v>18</v>
      </c>
      <c r="E8466" t="s">
        <v>27</v>
      </c>
      <c r="F8466" t="s">
        <v>59</v>
      </c>
      <c r="G8466" t="s">
        <v>21</v>
      </c>
      <c r="H8466" t="s">
        <v>22</v>
      </c>
      <c r="I8466" t="s">
        <v>48</v>
      </c>
      <c r="J8466" s="4">
        <v>0.12</v>
      </c>
      <c r="K8466" s="2">
        <f>86*Social_Media_Advertising_Sorted_First_10000_Rows[[#This Row],[Acquisition_Cost_Usd]]</f>
        <v>855030.91999999993</v>
      </c>
      <c r="L8466" s="3">
        <v>9942.2199999999993</v>
      </c>
      <c r="M8466">
        <v>1.21</v>
      </c>
      <c r="N8466" t="s">
        <v>44</v>
      </c>
      <c r="O8466" t="s">
        <v>32</v>
      </c>
      <c r="P8466">
        <v>26190</v>
      </c>
      <c r="Q8466">
        <v>79095</v>
      </c>
      <c r="R8466">
        <v>9</v>
      </c>
      <c r="S8466" t="s">
        <v>26</v>
      </c>
    </row>
    <row r="8467" spans="1:19" x14ac:dyDescent="0.3">
      <c r="A8467">
        <v>134796</v>
      </c>
      <c r="B8467" s="1">
        <v>44701</v>
      </c>
      <c r="C8467" t="s">
        <v>91</v>
      </c>
      <c r="D8467" t="s">
        <v>40</v>
      </c>
      <c r="E8467" t="s">
        <v>55</v>
      </c>
      <c r="F8467" t="s">
        <v>74</v>
      </c>
      <c r="G8467" t="s">
        <v>42</v>
      </c>
      <c r="H8467" t="s">
        <v>52</v>
      </c>
      <c r="I8467" t="s">
        <v>31</v>
      </c>
      <c r="J8467" s="4">
        <v>0.06</v>
      </c>
      <c r="K8467" s="2">
        <f>86*Social_Media_Advertising_Sorted_First_10000_Rows[[#This Row],[Acquisition_Cost_Usd]]</f>
        <v>1104784.3799999999</v>
      </c>
      <c r="L8467" s="3">
        <v>12846.33</v>
      </c>
      <c r="M8467">
        <v>2.89</v>
      </c>
      <c r="N8467" t="s">
        <v>44</v>
      </c>
      <c r="O8467" t="s">
        <v>49</v>
      </c>
      <c r="P8467">
        <v>33990</v>
      </c>
      <c r="Q8467">
        <v>102198</v>
      </c>
      <c r="R8467">
        <v>10</v>
      </c>
      <c r="S8467" t="s">
        <v>64</v>
      </c>
    </row>
    <row r="8468" spans="1:19" x14ac:dyDescent="0.3">
      <c r="A8468">
        <v>134800</v>
      </c>
      <c r="B8468" s="1">
        <v>44724</v>
      </c>
      <c r="C8468" t="s">
        <v>69</v>
      </c>
      <c r="D8468" t="s">
        <v>40</v>
      </c>
      <c r="E8468" t="s">
        <v>19</v>
      </c>
      <c r="F8468" t="s">
        <v>84</v>
      </c>
      <c r="G8468" t="s">
        <v>29</v>
      </c>
      <c r="H8468" t="s">
        <v>22</v>
      </c>
      <c r="I8468" t="s">
        <v>48</v>
      </c>
      <c r="J8468" s="4">
        <v>0.13</v>
      </c>
      <c r="K8468" s="2">
        <f>86*Social_Media_Advertising_Sorted_First_10000_Rows[[#This Row],[Acquisition_Cost_Usd]]</f>
        <v>901362.55999999994</v>
      </c>
      <c r="L8468" s="3">
        <v>10480.959999999999</v>
      </c>
      <c r="M8468">
        <v>3.28</v>
      </c>
      <c r="N8468" t="s">
        <v>53</v>
      </c>
      <c r="O8468" t="s">
        <v>49</v>
      </c>
      <c r="P8468">
        <v>27666</v>
      </c>
      <c r="Q8468">
        <v>83468</v>
      </c>
      <c r="R8468">
        <v>9</v>
      </c>
      <c r="S8468" t="s">
        <v>50</v>
      </c>
    </row>
    <row r="8469" spans="1:19" x14ac:dyDescent="0.3">
      <c r="A8469">
        <v>134804</v>
      </c>
      <c r="B8469" s="1">
        <v>44707</v>
      </c>
      <c r="C8469" t="s">
        <v>91</v>
      </c>
      <c r="D8469" t="s">
        <v>40</v>
      </c>
      <c r="E8469" t="s">
        <v>27</v>
      </c>
      <c r="F8469" t="s">
        <v>99</v>
      </c>
      <c r="G8469" t="s">
        <v>21</v>
      </c>
      <c r="H8469" t="s">
        <v>52</v>
      </c>
      <c r="I8469" t="s">
        <v>31</v>
      </c>
      <c r="J8469" s="4">
        <v>0.05</v>
      </c>
      <c r="K8469" s="2">
        <f>86*Social_Media_Advertising_Sorted_First_10000_Rows[[#This Row],[Acquisition_Cost_Usd]]</f>
        <v>1029894.7200000001</v>
      </c>
      <c r="L8469" s="3">
        <v>11975.52</v>
      </c>
      <c r="M8469">
        <v>3.08</v>
      </c>
      <c r="N8469" t="s">
        <v>24</v>
      </c>
      <c r="O8469" t="s">
        <v>25</v>
      </c>
      <c r="P8469">
        <v>31706</v>
      </c>
      <c r="Q8469">
        <v>95433</v>
      </c>
      <c r="R8469">
        <v>1</v>
      </c>
      <c r="S8469" t="s">
        <v>33</v>
      </c>
    </row>
    <row r="8470" spans="1:19" x14ac:dyDescent="0.3">
      <c r="A8470">
        <v>134806</v>
      </c>
      <c r="B8470" s="1">
        <v>44770</v>
      </c>
      <c r="C8470" t="s">
        <v>67</v>
      </c>
      <c r="D8470" t="s">
        <v>18</v>
      </c>
      <c r="E8470" t="s">
        <v>55</v>
      </c>
      <c r="F8470" t="s">
        <v>63</v>
      </c>
      <c r="G8470" t="s">
        <v>29</v>
      </c>
      <c r="H8470" t="s">
        <v>52</v>
      </c>
      <c r="I8470" t="s">
        <v>31</v>
      </c>
      <c r="J8470" s="4">
        <v>0.14000000000000001</v>
      </c>
      <c r="K8470" s="2">
        <f>86*Social_Media_Advertising_Sorted_First_10000_Rows[[#This Row],[Acquisition_Cost_Usd]]</f>
        <v>1164880.32</v>
      </c>
      <c r="L8470" s="3">
        <v>13545.12</v>
      </c>
      <c r="M8470">
        <v>1.7</v>
      </c>
      <c r="N8470" t="s">
        <v>53</v>
      </c>
      <c r="O8470" t="s">
        <v>49</v>
      </c>
      <c r="P8470">
        <v>35688</v>
      </c>
      <c r="Q8470">
        <v>107227</v>
      </c>
      <c r="R8470">
        <v>6</v>
      </c>
      <c r="S8470" t="s">
        <v>64</v>
      </c>
    </row>
    <row r="8471" spans="1:19" x14ac:dyDescent="0.3">
      <c r="A8471">
        <v>134808</v>
      </c>
      <c r="B8471" s="1">
        <v>44907</v>
      </c>
      <c r="C8471" t="s">
        <v>54</v>
      </c>
      <c r="D8471" t="s">
        <v>18</v>
      </c>
      <c r="E8471" t="s">
        <v>55</v>
      </c>
      <c r="F8471" t="s">
        <v>82</v>
      </c>
      <c r="G8471" t="s">
        <v>21</v>
      </c>
      <c r="H8471" t="s">
        <v>52</v>
      </c>
      <c r="I8471" t="s">
        <v>48</v>
      </c>
      <c r="J8471" s="4">
        <v>0.06</v>
      </c>
      <c r="K8471" s="2">
        <f>86*Social_Media_Advertising_Sorted_First_10000_Rows[[#This Row],[Acquisition_Cost_Usd]]</f>
        <v>1137190.04</v>
      </c>
      <c r="L8471" s="3">
        <v>13223.14</v>
      </c>
      <c r="M8471">
        <v>4.92</v>
      </c>
      <c r="N8471" t="s">
        <v>24</v>
      </c>
      <c r="O8471" t="s">
        <v>49</v>
      </c>
      <c r="P8471">
        <v>34928</v>
      </c>
      <c r="Q8471">
        <v>104977</v>
      </c>
      <c r="R8471">
        <v>4</v>
      </c>
      <c r="S8471" t="s">
        <v>26</v>
      </c>
    </row>
    <row r="8472" spans="1:19" x14ac:dyDescent="0.3">
      <c r="A8472">
        <v>134809</v>
      </c>
      <c r="B8472" s="1">
        <v>44626</v>
      </c>
      <c r="C8472" t="s">
        <v>39</v>
      </c>
      <c r="D8472" t="s">
        <v>40</v>
      </c>
      <c r="E8472" t="s">
        <v>35</v>
      </c>
      <c r="F8472" t="s">
        <v>63</v>
      </c>
      <c r="G8472" t="s">
        <v>60</v>
      </c>
      <c r="H8472" t="s">
        <v>52</v>
      </c>
      <c r="I8472" t="s">
        <v>31</v>
      </c>
      <c r="J8472" s="4">
        <v>0.02</v>
      </c>
      <c r="K8472" s="2">
        <f>86*Social_Media_Advertising_Sorted_First_10000_Rows[[#This Row],[Acquisition_Cost_Usd]]</f>
        <v>1005174.88</v>
      </c>
      <c r="L8472" s="3">
        <v>11688.08</v>
      </c>
      <c r="M8472">
        <v>0.84</v>
      </c>
      <c r="N8472" t="s">
        <v>38</v>
      </c>
      <c r="O8472" t="s">
        <v>25</v>
      </c>
      <c r="P8472">
        <v>30944</v>
      </c>
      <c r="Q8472">
        <v>93178</v>
      </c>
      <c r="R8472">
        <v>8</v>
      </c>
      <c r="S8472" t="s">
        <v>64</v>
      </c>
    </row>
    <row r="8473" spans="1:19" x14ac:dyDescent="0.3">
      <c r="A8473">
        <v>134811</v>
      </c>
      <c r="B8473" s="1">
        <v>44697</v>
      </c>
      <c r="C8473" t="s">
        <v>91</v>
      </c>
      <c r="D8473" t="s">
        <v>40</v>
      </c>
      <c r="E8473" t="s">
        <v>27</v>
      </c>
      <c r="F8473" t="s">
        <v>87</v>
      </c>
      <c r="G8473" t="s">
        <v>60</v>
      </c>
      <c r="H8473" t="s">
        <v>30</v>
      </c>
      <c r="I8473" t="s">
        <v>31</v>
      </c>
      <c r="J8473" s="4">
        <v>0.06</v>
      </c>
      <c r="K8473" s="2">
        <f>86*Social_Media_Advertising_Sorted_First_10000_Rows[[#This Row],[Acquisition_Cost_Usd]]</f>
        <v>369479.22000000003</v>
      </c>
      <c r="L8473" s="3">
        <v>4296.2700000000004</v>
      </c>
      <c r="M8473">
        <v>2.39</v>
      </c>
      <c r="N8473" t="s">
        <v>58</v>
      </c>
      <c r="O8473" t="s">
        <v>32</v>
      </c>
      <c r="P8473">
        <v>10856</v>
      </c>
      <c r="Q8473">
        <v>33676</v>
      </c>
      <c r="R8473">
        <v>6</v>
      </c>
      <c r="S8473" t="s">
        <v>64</v>
      </c>
    </row>
    <row r="8474" spans="1:19" x14ac:dyDescent="0.3">
      <c r="A8474">
        <v>134815</v>
      </c>
      <c r="B8474" s="1">
        <v>44825</v>
      </c>
      <c r="C8474" t="s">
        <v>46</v>
      </c>
      <c r="D8474" t="s">
        <v>40</v>
      </c>
      <c r="E8474" t="s">
        <v>19</v>
      </c>
      <c r="F8474" t="s">
        <v>95</v>
      </c>
      <c r="G8474" t="s">
        <v>21</v>
      </c>
      <c r="H8474" t="s">
        <v>30</v>
      </c>
      <c r="I8474" t="s">
        <v>31</v>
      </c>
      <c r="J8474" s="4">
        <v>0.13</v>
      </c>
      <c r="K8474" s="2">
        <f>86*Social_Media_Advertising_Sorted_First_10000_Rows[[#This Row],[Acquisition_Cost_Usd]]</f>
        <v>430960.62</v>
      </c>
      <c r="L8474" s="3">
        <v>5011.17</v>
      </c>
      <c r="M8474">
        <v>4.47</v>
      </c>
      <c r="N8474" t="s">
        <v>44</v>
      </c>
      <c r="O8474" t="s">
        <v>49</v>
      </c>
      <c r="P8474">
        <v>12802</v>
      </c>
      <c r="Q8474">
        <v>39441</v>
      </c>
      <c r="R8474">
        <v>10</v>
      </c>
      <c r="S8474" t="s">
        <v>64</v>
      </c>
    </row>
    <row r="8475" spans="1:19" x14ac:dyDescent="0.3">
      <c r="A8475">
        <v>134825</v>
      </c>
      <c r="B8475" s="1">
        <v>44825</v>
      </c>
      <c r="C8475" t="s">
        <v>46</v>
      </c>
      <c r="D8475" t="s">
        <v>18</v>
      </c>
      <c r="E8475" t="s">
        <v>27</v>
      </c>
      <c r="F8475" t="s">
        <v>83</v>
      </c>
      <c r="G8475" t="s">
        <v>21</v>
      </c>
      <c r="H8475" t="s">
        <v>52</v>
      </c>
      <c r="I8475" t="s">
        <v>48</v>
      </c>
      <c r="J8475" s="4">
        <v>0.09</v>
      </c>
      <c r="K8475" s="2">
        <f>86*Social_Media_Advertising_Sorted_First_10000_Rows[[#This Row],[Acquisition_Cost_Usd]]</f>
        <v>1249935.18</v>
      </c>
      <c r="L8475" s="3">
        <v>14534.13</v>
      </c>
      <c r="M8475">
        <v>1.82</v>
      </c>
      <c r="N8475" t="s">
        <v>53</v>
      </c>
      <c r="O8475" t="s">
        <v>25</v>
      </c>
      <c r="P8475">
        <v>37693</v>
      </c>
      <c r="Q8475">
        <v>113169</v>
      </c>
      <c r="R8475">
        <v>3</v>
      </c>
      <c r="S8475" t="s">
        <v>64</v>
      </c>
    </row>
    <row r="8476" spans="1:19" x14ac:dyDescent="0.3">
      <c r="A8476">
        <v>134828</v>
      </c>
      <c r="B8476" s="1">
        <v>44864</v>
      </c>
      <c r="C8476" t="s">
        <v>77</v>
      </c>
      <c r="D8476" t="s">
        <v>18</v>
      </c>
      <c r="E8476" t="s">
        <v>19</v>
      </c>
      <c r="F8476" t="s">
        <v>106</v>
      </c>
      <c r="G8476" t="s">
        <v>60</v>
      </c>
      <c r="H8476" t="s">
        <v>30</v>
      </c>
      <c r="I8476" t="s">
        <v>48</v>
      </c>
      <c r="J8476" s="4">
        <v>0.11</v>
      </c>
      <c r="K8476" s="2">
        <f>86*Social_Media_Advertising_Sorted_First_10000_Rows[[#This Row],[Acquisition_Cost_Usd]]</f>
        <v>453438.44</v>
      </c>
      <c r="L8476" s="3">
        <v>5272.54</v>
      </c>
      <c r="M8476">
        <v>3.19</v>
      </c>
      <c r="N8476" t="s">
        <v>53</v>
      </c>
      <c r="O8476" t="s">
        <v>49</v>
      </c>
      <c r="P8476">
        <v>13518</v>
      </c>
      <c r="Q8476">
        <v>41560</v>
      </c>
      <c r="R8476">
        <v>5</v>
      </c>
      <c r="S8476" t="s">
        <v>26</v>
      </c>
    </row>
    <row r="8477" spans="1:19" x14ac:dyDescent="0.3">
      <c r="A8477">
        <v>134835</v>
      </c>
      <c r="B8477" s="1">
        <v>44590</v>
      </c>
      <c r="C8477" t="s">
        <v>17</v>
      </c>
      <c r="D8477" t="s">
        <v>40</v>
      </c>
      <c r="E8477" t="s">
        <v>35</v>
      </c>
      <c r="F8477" t="s">
        <v>83</v>
      </c>
      <c r="G8477" t="s">
        <v>21</v>
      </c>
      <c r="H8477" t="s">
        <v>22</v>
      </c>
      <c r="I8477" t="s">
        <v>48</v>
      </c>
      <c r="J8477" s="4">
        <v>0.06</v>
      </c>
      <c r="K8477" s="2">
        <f>86*Social_Media_Advertising_Sorted_First_10000_Rows[[#This Row],[Acquisition_Cost_Usd]]</f>
        <v>701603.48</v>
      </c>
      <c r="L8477" s="3">
        <v>8158.18</v>
      </c>
      <c r="M8477">
        <v>0.89</v>
      </c>
      <c r="N8477" t="s">
        <v>24</v>
      </c>
      <c r="O8477" t="s">
        <v>25</v>
      </c>
      <c r="P8477">
        <v>21350</v>
      </c>
      <c r="Q8477">
        <v>64759</v>
      </c>
      <c r="R8477">
        <v>8</v>
      </c>
      <c r="S8477" t="s">
        <v>64</v>
      </c>
    </row>
    <row r="8478" spans="1:19" x14ac:dyDescent="0.3">
      <c r="A8478">
        <v>134841</v>
      </c>
      <c r="B8478" s="1">
        <v>44597</v>
      </c>
      <c r="C8478" t="s">
        <v>65</v>
      </c>
      <c r="D8478" t="s">
        <v>18</v>
      </c>
      <c r="E8478" t="s">
        <v>19</v>
      </c>
      <c r="F8478" t="s">
        <v>28</v>
      </c>
      <c r="G8478" t="s">
        <v>42</v>
      </c>
      <c r="H8478" t="s">
        <v>52</v>
      </c>
      <c r="I8478" t="s">
        <v>23</v>
      </c>
      <c r="J8478" s="4">
        <v>0.05</v>
      </c>
      <c r="K8478" s="2">
        <f>86*Social_Media_Advertising_Sorted_First_10000_Rows[[#This Row],[Acquisition_Cost_Usd]]</f>
        <v>1290000</v>
      </c>
      <c r="L8478" s="3">
        <v>15000</v>
      </c>
      <c r="M8478">
        <v>1.75</v>
      </c>
      <c r="N8478" t="s">
        <v>44</v>
      </c>
      <c r="O8478" t="s">
        <v>25</v>
      </c>
      <c r="P8478">
        <v>38777</v>
      </c>
      <c r="Q8478">
        <v>116378</v>
      </c>
      <c r="R8478">
        <v>1</v>
      </c>
      <c r="S8478" t="s">
        <v>33</v>
      </c>
    </row>
    <row r="8479" spans="1:19" x14ac:dyDescent="0.3">
      <c r="A8479">
        <v>134843</v>
      </c>
      <c r="B8479" s="1">
        <v>44743</v>
      </c>
      <c r="C8479" t="s">
        <v>67</v>
      </c>
      <c r="D8479" t="s">
        <v>40</v>
      </c>
      <c r="E8479" t="s">
        <v>19</v>
      </c>
      <c r="F8479" t="s">
        <v>108</v>
      </c>
      <c r="G8479" t="s">
        <v>21</v>
      </c>
      <c r="H8479" t="s">
        <v>52</v>
      </c>
      <c r="I8479" t="s">
        <v>31</v>
      </c>
      <c r="J8479" s="4">
        <v>0.1</v>
      </c>
      <c r="K8479" s="2">
        <f>86*Social_Media_Advertising_Sorted_First_10000_Rows[[#This Row],[Acquisition_Cost_Usd]]</f>
        <v>1045500.2799999999</v>
      </c>
      <c r="L8479" s="3">
        <v>12156.98</v>
      </c>
      <c r="M8479">
        <v>6.79</v>
      </c>
      <c r="N8479" t="s">
        <v>38</v>
      </c>
      <c r="O8479" t="s">
        <v>25</v>
      </c>
      <c r="P8479">
        <v>32182</v>
      </c>
      <c r="Q8479">
        <v>96844</v>
      </c>
      <c r="R8479">
        <v>9</v>
      </c>
      <c r="S8479" t="s">
        <v>45</v>
      </c>
    </row>
    <row r="8480" spans="1:19" x14ac:dyDescent="0.3">
      <c r="A8480">
        <v>134850</v>
      </c>
      <c r="B8480" s="1">
        <v>44594</v>
      </c>
      <c r="C8480" t="s">
        <v>65</v>
      </c>
      <c r="D8480" t="s">
        <v>40</v>
      </c>
      <c r="E8480" t="s">
        <v>55</v>
      </c>
      <c r="F8480" t="s">
        <v>109</v>
      </c>
      <c r="G8480" t="s">
        <v>42</v>
      </c>
      <c r="H8480" t="s">
        <v>22</v>
      </c>
      <c r="I8480" t="s">
        <v>31</v>
      </c>
      <c r="J8480" s="4">
        <v>0.04</v>
      </c>
      <c r="K8480" s="2">
        <f>86*Social_Media_Advertising_Sorted_First_10000_Rows[[#This Row],[Acquisition_Cost_Usd]]</f>
        <v>972377.05999999994</v>
      </c>
      <c r="L8480" s="3">
        <v>11306.71</v>
      </c>
      <c r="M8480">
        <v>7.79</v>
      </c>
      <c r="N8480" t="s">
        <v>53</v>
      </c>
      <c r="O8480" t="s">
        <v>32</v>
      </c>
      <c r="P8480">
        <v>29912</v>
      </c>
      <c r="Q8480">
        <v>90120</v>
      </c>
      <c r="R8480">
        <v>10</v>
      </c>
      <c r="S8480" t="s">
        <v>50</v>
      </c>
    </row>
    <row r="8481" spans="1:19" x14ac:dyDescent="0.3">
      <c r="A8481">
        <v>134851</v>
      </c>
      <c r="B8481" s="1">
        <v>44882</v>
      </c>
      <c r="C8481" t="s">
        <v>80</v>
      </c>
      <c r="D8481" t="s">
        <v>40</v>
      </c>
      <c r="E8481" t="s">
        <v>55</v>
      </c>
      <c r="F8481" t="s">
        <v>111</v>
      </c>
      <c r="G8481" t="s">
        <v>29</v>
      </c>
      <c r="H8481" t="s">
        <v>43</v>
      </c>
      <c r="I8481" t="s">
        <v>23</v>
      </c>
      <c r="J8481" s="4">
        <v>0.01</v>
      </c>
      <c r="K8481" s="2">
        <f>86*Social_Media_Advertising_Sorted_First_10000_Rows[[#This Row],[Acquisition_Cost_Usd]]</f>
        <v>43000</v>
      </c>
      <c r="L8481" s="3">
        <v>500</v>
      </c>
      <c r="M8481">
        <v>7.57</v>
      </c>
      <c r="N8481" t="s">
        <v>44</v>
      </c>
      <c r="O8481" t="s">
        <v>32</v>
      </c>
      <c r="P8481">
        <v>1464</v>
      </c>
      <c r="Q8481">
        <v>5855</v>
      </c>
      <c r="R8481">
        <v>3</v>
      </c>
      <c r="S8481" t="s">
        <v>33</v>
      </c>
    </row>
    <row r="8482" spans="1:19" x14ac:dyDescent="0.3">
      <c r="A8482">
        <v>134855</v>
      </c>
      <c r="B8482" s="1">
        <v>44725</v>
      </c>
      <c r="C8482" t="s">
        <v>69</v>
      </c>
      <c r="D8482" t="s">
        <v>40</v>
      </c>
      <c r="E8482" t="s">
        <v>35</v>
      </c>
      <c r="F8482" t="s">
        <v>59</v>
      </c>
      <c r="G8482" t="s">
        <v>21</v>
      </c>
      <c r="H8482" t="s">
        <v>43</v>
      </c>
      <c r="I8482" t="s">
        <v>23</v>
      </c>
      <c r="J8482" s="4">
        <v>0.04</v>
      </c>
      <c r="K8482" s="2">
        <f>86*Social_Media_Advertising_Sorted_First_10000_Rows[[#This Row],[Acquisition_Cost_Usd]]</f>
        <v>43000</v>
      </c>
      <c r="L8482" s="3">
        <v>500</v>
      </c>
      <c r="M8482">
        <v>5.6</v>
      </c>
      <c r="N8482" t="s">
        <v>44</v>
      </c>
      <c r="O8482" t="s">
        <v>25</v>
      </c>
      <c r="P8482">
        <v>1183</v>
      </c>
      <c r="Q8482">
        <v>5023</v>
      </c>
      <c r="R8482">
        <v>3</v>
      </c>
      <c r="S8482" t="s">
        <v>26</v>
      </c>
    </row>
    <row r="8483" spans="1:19" x14ac:dyDescent="0.3">
      <c r="A8483">
        <v>134860</v>
      </c>
      <c r="B8483" s="1">
        <v>44854</v>
      </c>
      <c r="C8483" t="s">
        <v>77</v>
      </c>
      <c r="D8483" t="s">
        <v>18</v>
      </c>
      <c r="E8483" t="s">
        <v>27</v>
      </c>
      <c r="F8483" t="s">
        <v>95</v>
      </c>
      <c r="G8483" t="s">
        <v>29</v>
      </c>
      <c r="H8483" t="s">
        <v>30</v>
      </c>
      <c r="I8483" t="s">
        <v>31</v>
      </c>
      <c r="J8483" s="4">
        <v>0.13</v>
      </c>
      <c r="K8483" s="2">
        <f>86*Social_Media_Advertising_Sorted_First_10000_Rows[[#This Row],[Acquisition_Cost_Usd]]</f>
        <v>599217.04</v>
      </c>
      <c r="L8483" s="3">
        <v>6967.64</v>
      </c>
      <c r="M8483">
        <v>0.32</v>
      </c>
      <c r="N8483" t="s">
        <v>38</v>
      </c>
      <c r="O8483" t="s">
        <v>49</v>
      </c>
      <c r="P8483">
        <v>18111</v>
      </c>
      <c r="Q8483">
        <v>55164</v>
      </c>
      <c r="R8483">
        <v>10</v>
      </c>
      <c r="S8483" t="s">
        <v>64</v>
      </c>
    </row>
    <row r="8484" spans="1:19" x14ac:dyDescent="0.3">
      <c r="A8484">
        <v>134866</v>
      </c>
      <c r="B8484" s="1">
        <v>44853</v>
      </c>
      <c r="C8484" t="s">
        <v>77</v>
      </c>
      <c r="D8484" t="s">
        <v>40</v>
      </c>
      <c r="E8484" t="s">
        <v>55</v>
      </c>
      <c r="F8484" t="s">
        <v>57</v>
      </c>
      <c r="G8484" t="s">
        <v>21</v>
      </c>
      <c r="H8484" t="s">
        <v>43</v>
      </c>
      <c r="I8484" t="s">
        <v>48</v>
      </c>
      <c r="J8484" s="4">
        <v>0.12</v>
      </c>
      <c r="K8484" s="2">
        <f>86*Social_Media_Advertising_Sorted_First_10000_Rows[[#This Row],[Acquisition_Cost_Usd]]</f>
        <v>316571.15999999997</v>
      </c>
      <c r="L8484" s="3">
        <v>3681.06</v>
      </c>
      <c r="M8484">
        <v>2.56</v>
      </c>
      <c r="N8484" t="s">
        <v>24</v>
      </c>
      <c r="O8484" t="s">
        <v>32</v>
      </c>
      <c r="P8484">
        <v>9174</v>
      </c>
      <c r="Q8484">
        <v>28694</v>
      </c>
      <c r="R8484">
        <v>4</v>
      </c>
      <c r="S8484" t="s">
        <v>26</v>
      </c>
    </row>
    <row r="8485" spans="1:19" x14ac:dyDescent="0.3">
      <c r="A8485">
        <v>134869</v>
      </c>
      <c r="B8485" s="1">
        <v>44869</v>
      </c>
      <c r="C8485" t="s">
        <v>80</v>
      </c>
      <c r="D8485" t="s">
        <v>18</v>
      </c>
      <c r="E8485" t="s">
        <v>35</v>
      </c>
      <c r="F8485" t="s">
        <v>85</v>
      </c>
      <c r="G8485" t="s">
        <v>42</v>
      </c>
      <c r="H8485" t="s">
        <v>30</v>
      </c>
      <c r="I8485" t="s">
        <v>48</v>
      </c>
      <c r="J8485" s="4">
        <v>0.1</v>
      </c>
      <c r="K8485" s="2">
        <f>86*Social_Media_Advertising_Sorted_First_10000_Rows[[#This Row],[Acquisition_Cost_Usd]]</f>
        <v>664854.81999999995</v>
      </c>
      <c r="L8485" s="3">
        <v>7730.87</v>
      </c>
      <c r="M8485">
        <v>7.84</v>
      </c>
      <c r="N8485" t="s">
        <v>38</v>
      </c>
      <c r="O8485" t="s">
        <v>49</v>
      </c>
      <c r="P8485">
        <v>20181</v>
      </c>
      <c r="Q8485">
        <v>61296</v>
      </c>
      <c r="R8485">
        <v>9</v>
      </c>
      <c r="S8485" t="s">
        <v>45</v>
      </c>
    </row>
    <row r="8486" spans="1:19" x14ac:dyDescent="0.3">
      <c r="A8486">
        <v>134877</v>
      </c>
      <c r="B8486" s="1">
        <v>44616</v>
      </c>
      <c r="C8486" t="s">
        <v>65</v>
      </c>
      <c r="D8486" t="s">
        <v>40</v>
      </c>
      <c r="E8486" t="s">
        <v>19</v>
      </c>
      <c r="F8486" t="s">
        <v>111</v>
      </c>
      <c r="G8486" t="s">
        <v>60</v>
      </c>
      <c r="H8486" t="s">
        <v>30</v>
      </c>
      <c r="I8486" t="s">
        <v>31</v>
      </c>
      <c r="J8486" s="4">
        <v>0.02</v>
      </c>
      <c r="K8486" s="2">
        <f>86*Social_Media_Advertising_Sorted_First_10000_Rows[[#This Row],[Acquisition_Cost_Usd]]</f>
        <v>641270.18000000005</v>
      </c>
      <c r="L8486" s="3">
        <v>7456.63</v>
      </c>
      <c r="M8486">
        <v>1.51</v>
      </c>
      <c r="N8486" t="s">
        <v>24</v>
      </c>
      <c r="O8486" t="s">
        <v>25</v>
      </c>
      <c r="P8486">
        <v>19420</v>
      </c>
      <c r="Q8486">
        <v>59043</v>
      </c>
      <c r="R8486">
        <v>4</v>
      </c>
      <c r="S8486" t="s">
        <v>33</v>
      </c>
    </row>
    <row r="8487" spans="1:19" x14ac:dyDescent="0.3">
      <c r="A8487">
        <v>134882</v>
      </c>
      <c r="B8487" s="1">
        <v>44734</v>
      </c>
      <c r="C8487" t="s">
        <v>69</v>
      </c>
      <c r="D8487" t="s">
        <v>40</v>
      </c>
      <c r="E8487" t="s">
        <v>35</v>
      </c>
      <c r="F8487" t="s">
        <v>101</v>
      </c>
      <c r="G8487" t="s">
        <v>60</v>
      </c>
      <c r="H8487" t="s">
        <v>22</v>
      </c>
      <c r="I8487" t="s">
        <v>23</v>
      </c>
      <c r="J8487" s="4">
        <v>0.09</v>
      </c>
      <c r="K8487" s="2">
        <f>86*Social_Media_Advertising_Sorted_First_10000_Rows[[#This Row],[Acquisition_Cost_Usd]]</f>
        <v>936833.26</v>
      </c>
      <c r="L8487" s="3">
        <v>10893.41</v>
      </c>
      <c r="M8487">
        <v>5.44</v>
      </c>
      <c r="N8487" t="s">
        <v>44</v>
      </c>
      <c r="O8487" t="s">
        <v>49</v>
      </c>
      <c r="P8487">
        <v>28783</v>
      </c>
      <c r="Q8487">
        <v>86777</v>
      </c>
      <c r="R8487">
        <v>4</v>
      </c>
      <c r="S8487" t="s">
        <v>64</v>
      </c>
    </row>
    <row r="8488" spans="1:19" x14ac:dyDescent="0.3">
      <c r="A8488">
        <v>134884</v>
      </c>
      <c r="B8488" s="1">
        <v>44760</v>
      </c>
      <c r="C8488" t="s">
        <v>67</v>
      </c>
      <c r="D8488" t="s">
        <v>18</v>
      </c>
      <c r="E8488" t="s">
        <v>55</v>
      </c>
      <c r="F8488" t="s">
        <v>72</v>
      </c>
      <c r="G8488" t="s">
        <v>21</v>
      </c>
      <c r="H8488" t="s">
        <v>22</v>
      </c>
      <c r="I8488" t="s">
        <v>31</v>
      </c>
      <c r="J8488" s="4">
        <v>0.03</v>
      </c>
      <c r="K8488" s="2">
        <f>86*Social_Media_Advertising_Sorted_First_10000_Rows[[#This Row],[Acquisition_Cost_Usd]]</f>
        <v>977804.52</v>
      </c>
      <c r="L8488" s="3">
        <v>11369.82</v>
      </c>
      <c r="M8488">
        <v>7.49</v>
      </c>
      <c r="N8488" t="s">
        <v>44</v>
      </c>
      <c r="O8488" t="s">
        <v>25</v>
      </c>
      <c r="P8488">
        <v>30084</v>
      </c>
      <c r="Q8488">
        <v>90629</v>
      </c>
      <c r="R8488">
        <v>10</v>
      </c>
      <c r="S8488" t="s">
        <v>64</v>
      </c>
    </row>
    <row r="8489" spans="1:19" x14ac:dyDescent="0.3">
      <c r="A8489">
        <v>134887</v>
      </c>
      <c r="B8489" s="1">
        <v>44677</v>
      </c>
      <c r="C8489" t="s">
        <v>34</v>
      </c>
      <c r="D8489" t="s">
        <v>18</v>
      </c>
      <c r="E8489" t="s">
        <v>55</v>
      </c>
      <c r="F8489" t="s">
        <v>72</v>
      </c>
      <c r="G8489" t="s">
        <v>29</v>
      </c>
      <c r="H8489" t="s">
        <v>30</v>
      </c>
      <c r="I8489" t="s">
        <v>23</v>
      </c>
      <c r="J8489" s="4">
        <v>0.12</v>
      </c>
      <c r="K8489" s="2">
        <f>86*Social_Media_Advertising_Sorted_First_10000_Rows[[#This Row],[Acquisition_Cost_Usd]]</f>
        <v>578021.48</v>
      </c>
      <c r="L8489" s="3">
        <v>6721.18</v>
      </c>
      <c r="M8489">
        <v>4.82</v>
      </c>
      <c r="N8489" t="s">
        <v>53</v>
      </c>
      <c r="O8489" t="s">
        <v>32</v>
      </c>
      <c r="P8489">
        <v>17434</v>
      </c>
      <c r="Q8489">
        <v>53159</v>
      </c>
      <c r="R8489">
        <v>7</v>
      </c>
      <c r="S8489" t="s">
        <v>64</v>
      </c>
    </row>
    <row r="8490" spans="1:19" x14ac:dyDescent="0.3">
      <c r="A8490">
        <v>134888</v>
      </c>
      <c r="B8490" s="1">
        <v>44802</v>
      </c>
      <c r="C8490" t="s">
        <v>79</v>
      </c>
      <c r="D8490" t="s">
        <v>40</v>
      </c>
      <c r="E8490" t="s">
        <v>55</v>
      </c>
      <c r="F8490" t="s">
        <v>20</v>
      </c>
      <c r="G8490" t="s">
        <v>29</v>
      </c>
      <c r="H8490" t="s">
        <v>52</v>
      </c>
      <c r="I8490" t="s">
        <v>37</v>
      </c>
      <c r="J8490" s="4">
        <v>0.06</v>
      </c>
      <c r="K8490" s="2">
        <f>86*Social_Media_Advertising_Sorted_First_10000_Rows[[#This Row],[Acquisition_Cost_Usd]]</f>
        <v>1283981.72</v>
      </c>
      <c r="L8490" s="3">
        <v>14930.02</v>
      </c>
      <c r="M8490">
        <v>0.27169584077855291</v>
      </c>
      <c r="N8490" t="s">
        <v>58</v>
      </c>
      <c r="O8490" t="s">
        <v>25</v>
      </c>
      <c r="P8490">
        <v>22500</v>
      </c>
      <c r="Q8490">
        <v>74246</v>
      </c>
      <c r="R8490">
        <v>1</v>
      </c>
      <c r="S8490" t="s">
        <v>26</v>
      </c>
    </row>
    <row r="8491" spans="1:19" x14ac:dyDescent="0.3">
      <c r="A8491">
        <v>134889</v>
      </c>
      <c r="B8491" s="1">
        <v>44759</v>
      </c>
      <c r="C8491" t="s">
        <v>67</v>
      </c>
      <c r="D8491" t="s">
        <v>18</v>
      </c>
      <c r="E8491" t="s">
        <v>35</v>
      </c>
      <c r="F8491" t="s">
        <v>104</v>
      </c>
      <c r="G8491" t="s">
        <v>60</v>
      </c>
      <c r="H8491" t="s">
        <v>22</v>
      </c>
      <c r="I8491" t="s">
        <v>23</v>
      </c>
      <c r="J8491" s="4">
        <v>0.14000000000000001</v>
      </c>
      <c r="K8491" s="2">
        <f>86*Social_Media_Advertising_Sorted_First_10000_Rows[[#This Row],[Acquisition_Cost_Usd]]</f>
        <v>892731.6</v>
      </c>
      <c r="L8491" s="3">
        <v>10380.6</v>
      </c>
      <c r="M8491">
        <v>1.22</v>
      </c>
      <c r="N8491" t="s">
        <v>58</v>
      </c>
      <c r="O8491" t="s">
        <v>49</v>
      </c>
      <c r="P8491">
        <v>27386</v>
      </c>
      <c r="Q8491">
        <v>82638</v>
      </c>
      <c r="R8491">
        <v>7</v>
      </c>
      <c r="S8491" t="s">
        <v>50</v>
      </c>
    </row>
    <row r="8492" spans="1:19" x14ac:dyDescent="0.3">
      <c r="A8492">
        <v>134890</v>
      </c>
      <c r="B8492" s="1">
        <v>44869</v>
      </c>
      <c r="C8492" t="s">
        <v>80</v>
      </c>
      <c r="D8492" t="s">
        <v>18</v>
      </c>
      <c r="E8492" t="s">
        <v>27</v>
      </c>
      <c r="F8492" t="s">
        <v>85</v>
      </c>
      <c r="G8492" t="s">
        <v>29</v>
      </c>
      <c r="H8492" t="s">
        <v>52</v>
      </c>
      <c r="I8492" t="s">
        <v>48</v>
      </c>
      <c r="J8492" s="4">
        <v>0.08</v>
      </c>
      <c r="K8492" s="2">
        <f>86*Social_Media_Advertising_Sorted_First_10000_Rows[[#This Row],[Acquisition_Cost_Usd]]</f>
        <v>1110890.3799999999</v>
      </c>
      <c r="L8492" s="3">
        <v>12917.33</v>
      </c>
      <c r="M8492">
        <v>6.35</v>
      </c>
      <c r="N8492" t="s">
        <v>58</v>
      </c>
      <c r="O8492" t="s">
        <v>49</v>
      </c>
      <c r="P8492">
        <v>34169</v>
      </c>
      <c r="Q8492">
        <v>102731</v>
      </c>
      <c r="R8492">
        <v>4</v>
      </c>
      <c r="S8492" t="s">
        <v>45</v>
      </c>
    </row>
    <row r="8493" spans="1:19" x14ac:dyDescent="0.3">
      <c r="A8493">
        <v>134898</v>
      </c>
      <c r="B8493" s="1">
        <v>44708</v>
      </c>
      <c r="C8493" t="s">
        <v>91</v>
      </c>
      <c r="D8493" t="s">
        <v>40</v>
      </c>
      <c r="E8493" t="s">
        <v>55</v>
      </c>
      <c r="F8493" t="s">
        <v>97</v>
      </c>
      <c r="G8493" t="s">
        <v>42</v>
      </c>
      <c r="H8493" t="s">
        <v>52</v>
      </c>
      <c r="I8493" t="s">
        <v>48</v>
      </c>
      <c r="J8493" s="4">
        <v>0.12</v>
      </c>
      <c r="K8493" s="2">
        <f>86*Social_Media_Advertising_Sorted_First_10000_Rows[[#This Row],[Acquisition_Cost_Usd]]</f>
        <v>1290000</v>
      </c>
      <c r="L8493" s="3">
        <v>15000</v>
      </c>
      <c r="M8493">
        <v>3.46</v>
      </c>
      <c r="N8493" t="s">
        <v>44</v>
      </c>
      <c r="O8493" t="s">
        <v>32</v>
      </c>
      <c r="P8493">
        <v>39281</v>
      </c>
      <c r="Q8493">
        <v>117871</v>
      </c>
      <c r="R8493">
        <v>2</v>
      </c>
      <c r="S8493" t="s">
        <v>26</v>
      </c>
    </row>
    <row r="8494" spans="1:19" x14ac:dyDescent="0.3">
      <c r="A8494">
        <v>134902</v>
      </c>
      <c r="B8494" s="1">
        <v>44855</v>
      </c>
      <c r="C8494" t="s">
        <v>77</v>
      </c>
      <c r="D8494" t="s">
        <v>18</v>
      </c>
      <c r="E8494" t="s">
        <v>27</v>
      </c>
      <c r="F8494" t="s">
        <v>28</v>
      </c>
      <c r="G8494" t="s">
        <v>29</v>
      </c>
      <c r="H8494" t="s">
        <v>43</v>
      </c>
      <c r="I8494" t="s">
        <v>37</v>
      </c>
      <c r="J8494" s="4">
        <v>0.1</v>
      </c>
      <c r="K8494" s="2">
        <f>86*Social_Media_Advertising_Sorted_First_10000_Rows[[#This Row],[Acquisition_Cost_Usd]]</f>
        <v>43000</v>
      </c>
      <c r="L8494" s="3">
        <v>500</v>
      </c>
      <c r="M8494">
        <v>0.51121717409648781</v>
      </c>
      <c r="N8494" t="s">
        <v>24</v>
      </c>
      <c r="O8494" t="s">
        <v>32</v>
      </c>
      <c r="P8494">
        <v>379</v>
      </c>
      <c r="Q8494">
        <v>2217</v>
      </c>
      <c r="R8494">
        <v>1</v>
      </c>
      <c r="S8494" t="s">
        <v>33</v>
      </c>
    </row>
    <row r="8495" spans="1:19" x14ac:dyDescent="0.3">
      <c r="A8495">
        <v>134909</v>
      </c>
      <c r="B8495" s="1">
        <v>44652</v>
      </c>
      <c r="C8495" t="s">
        <v>34</v>
      </c>
      <c r="D8495" t="s">
        <v>18</v>
      </c>
      <c r="E8495" t="s">
        <v>35</v>
      </c>
      <c r="F8495" t="s">
        <v>94</v>
      </c>
      <c r="G8495" t="s">
        <v>60</v>
      </c>
      <c r="H8495" t="s">
        <v>43</v>
      </c>
      <c r="I8495" t="s">
        <v>37</v>
      </c>
      <c r="J8495" s="4">
        <v>0.05</v>
      </c>
      <c r="K8495" s="2">
        <f>86*Social_Media_Advertising_Sorted_First_10000_Rows[[#This Row],[Acquisition_Cost_Usd]]</f>
        <v>277660.46000000002</v>
      </c>
      <c r="L8495" s="3">
        <v>3228.61</v>
      </c>
      <c r="M8495">
        <v>0.33246991042638718</v>
      </c>
      <c r="N8495" t="s">
        <v>58</v>
      </c>
      <c r="O8495" t="s">
        <v>25</v>
      </c>
      <c r="P8495">
        <v>4681</v>
      </c>
      <c r="Q8495">
        <v>16222</v>
      </c>
      <c r="R8495">
        <v>1</v>
      </c>
      <c r="S8495" t="s">
        <v>33</v>
      </c>
    </row>
    <row r="8496" spans="1:19" x14ac:dyDescent="0.3">
      <c r="A8496">
        <v>134911</v>
      </c>
      <c r="B8496" s="1">
        <v>44752</v>
      </c>
      <c r="C8496" t="s">
        <v>67</v>
      </c>
      <c r="D8496" t="s">
        <v>40</v>
      </c>
      <c r="E8496" t="s">
        <v>55</v>
      </c>
      <c r="F8496" t="s">
        <v>97</v>
      </c>
      <c r="G8496" t="s">
        <v>21</v>
      </c>
      <c r="H8496" t="s">
        <v>22</v>
      </c>
      <c r="I8496" t="s">
        <v>37</v>
      </c>
      <c r="J8496" s="4">
        <v>0.02</v>
      </c>
      <c r="K8496" s="2">
        <f>86*Social_Media_Advertising_Sorted_First_10000_Rows[[#This Row],[Acquisition_Cost_Usd]]</f>
        <v>931102.22000000009</v>
      </c>
      <c r="L8496" s="3">
        <v>10826.77</v>
      </c>
      <c r="M8496">
        <v>2.3237144277113E-2</v>
      </c>
      <c r="N8496" t="s">
        <v>53</v>
      </c>
      <c r="O8496" t="s">
        <v>49</v>
      </c>
      <c r="P8496">
        <v>16798</v>
      </c>
      <c r="Q8496">
        <v>55679</v>
      </c>
      <c r="R8496">
        <v>1</v>
      </c>
      <c r="S8496" t="s">
        <v>26</v>
      </c>
    </row>
    <row r="8497" spans="1:19" x14ac:dyDescent="0.3">
      <c r="A8497">
        <v>134922</v>
      </c>
      <c r="B8497" s="1">
        <v>44864</v>
      </c>
      <c r="C8497" t="s">
        <v>77</v>
      </c>
      <c r="D8497" t="s">
        <v>40</v>
      </c>
      <c r="E8497" t="s">
        <v>55</v>
      </c>
      <c r="F8497" t="s">
        <v>20</v>
      </c>
      <c r="G8497" t="s">
        <v>42</v>
      </c>
      <c r="H8497" t="s">
        <v>30</v>
      </c>
      <c r="I8497" t="s">
        <v>37</v>
      </c>
      <c r="J8497" s="4">
        <v>0.08</v>
      </c>
      <c r="K8497" s="2">
        <f>86*Social_Media_Advertising_Sorted_First_10000_Rows[[#This Row],[Acquisition_Cost_Usd]]</f>
        <v>431308.92000000004</v>
      </c>
      <c r="L8497" s="3">
        <v>5015.22</v>
      </c>
      <c r="M8497">
        <v>1.2530183183274053</v>
      </c>
      <c r="N8497" t="s">
        <v>53</v>
      </c>
      <c r="O8497" t="s">
        <v>25</v>
      </c>
      <c r="P8497">
        <v>7524</v>
      </c>
      <c r="Q8497">
        <v>25482</v>
      </c>
      <c r="R8497">
        <v>1</v>
      </c>
      <c r="S8497" t="s">
        <v>26</v>
      </c>
    </row>
    <row r="8498" spans="1:19" x14ac:dyDescent="0.3">
      <c r="A8498">
        <v>134924</v>
      </c>
      <c r="B8498" s="1">
        <v>44629</v>
      </c>
      <c r="C8498" t="s">
        <v>39</v>
      </c>
      <c r="D8498" t="s">
        <v>40</v>
      </c>
      <c r="E8498" t="s">
        <v>27</v>
      </c>
      <c r="F8498" t="s">
        <v>92</v>
      </c>
      <c r="G8498" t="s">
        <v>60</v>
      </c>
      <c r="H8498" t="s">
        <v>30</v>
      </c>
      <c r="I8498" t="s">
        <v>31</v>
      </c>
      <c r="J8498" s="4">
        <v>0.1</v>
      </c>
      <c r="K8498" s="2">
        <f>86*Social_Media_Advertising_Sorted_First_10000_Rows[[#This Row],[Acquisition_Cost_Usd]]</f>
        <v>626774.88</v>
      </c>
      <c r="L8498" s="3">
        <v>7288.08</v>
      </c>
      <c r="M8498">
        <v>1.2</v>
      </c>
      <c r="N8498" t="s">
        <v>44</v>
      </c>
      <c r="O8498" t="s">
        <v>25</v>
      </c>
      <c r="P8498">
        <v>18975</v>
      </c>
      <c r="Q8498">
        <v>57724</v>
      </c>
      <c r="R8498">
        <v>7</v>
      </c>
      <c r="S8498" t="s">
        <v>50</v>
      </c>
    </row>
    <row r="8499" spans="1:19" x14ac:dyDescent="0.3">
      <c r="A8499">
        <v>134927</v>
      </c>
      <c r="B8499" s="1">
        <v>44633</v>
      </c>
      <c r="C8499" t="s">
        <v>39</v>
      </c>
      <c r="D8499" t="s">
        <v>40</v>
      </c>
      <c r="E8499" t="s">
        <v>19</v>
      </c>
      <c r="F8499" t="s">
        <v>109</v>
      </c>
      <c r="G8499" t="s">
        <v>21</v>
      </c>
      <c r="H8499" t="s">
        <v>30</v>
      </c>
      <c r="I8499" t="s">
        <v>31</v>
      </c>
      <c r="J8499" s="4">
        <v>0.13</v>
      </c>
      <c r="K8499" s="2">
        <f>86*Social_Media_Advertising_Sorted_First_10000_Rows[[#This Row],[Acquisition_Cost_Usd]]</f>
        <v>590220.57999999996</v>
      </c>
      <c r="L8499" s="3">
        <v>6863.03</v>
      </c>
      <c r="M8499">
        <v>5.46</v>
      </c>
      <c r="N8499" t="s">
        <v>38</v>
      </c>
      <c r="O8499" t="s">
        <v>25</v>
      </c>
      <c r="P8499">
        <v>17825</v>
      </c>
      <c r="Q8499">
        <v>54319</v>
      </c>
      <c r="R8499">
        <v>3</v>
      </c>
      <c r="S8499" t="s">
        <v>50</v>
      </c>
    </row>
    <row r="8500" spans="1:19" x14ac:dyDescent="0.3">
      <c r="A8500">
        <v>134936</v>
      </c>
      <c r="B8500" s="1">
        <v>44892</v>
      </c>
      <c r="C8500" t="s">
        <v>80</v>
      </c>
      <c r="D8500" t="s">
        <v>18</v>
      </c>
      <c r="E8500" t="s">
        <v>35</v>
      </c>
      <c r="F8500" t="s">
        <v>104</v>
      </c>
      <c r="G8500" t="s">
        <v>42</v>
      </c>
      <c r="H8500" t="s">
        <v>30</v>
      </c>
      <c r="I8500" t="s">
        <v>37</v>
      </c>
      <c r="J8500" s="4">
        <v>0.03</v>
      </c>
      <c r="K8500" s="2">
        <f>86*Social_Media_Advertising_Sorted_First_10000_Rows[[#This Row],[Acquisition_Cost_Usd]]</f>
        <v>552228.36</v>
      </c>
      <c r="L8500" s="3">
        <v>6421.26</v>
      </c>
      <c r="M8500">
        <v>1.1028706168445208</v>
      </c>
      <c r="N8500" t="s">
        <v>53</v>
      </c>
      <c r="O8500" t="s">
        <v>49</v>
      </c>
      <c r="P8500">
        <v>9770</v>
      </c>
      <c r="Q8500">
        <v>32796</v>
      </c>
      <c r="R8500">
        <v>1</v>
      </c>
      <c r="S8500" t="s">
        <v>50</v>
      </c>
    </row>
    <row r="8501" spans="1:19" x14ac:dyDescent="0.3">
      <c r="A8501">
        <v>134937</v>
      </c>
      <c r="B8501" s="1">
        <v>44866</v>
      </c>
      <c r="C8501" t="s">
        <v>80</v>
      </c>
      <c r="D8501" t="s">
        <v>40</v>
      </c>
      <c r="E8501" t="s">
        <v>19</v>
      </c>
      <c r="F8501" t="s">
        <v>94</v>
      </c>
      <c r="G8501" t="s">
        <v>42</v>
      </c>
      <c r="H8501" t="s">
        <v>43</v>
      </c>
      <c r="I8501" t="s">
        <v>37</v>
      </c>
      <c r="J8501" s="4">
        <v>0.14000000000000001</v>
      </c>
      <c r="K8501" s="2">
        <f>86*Social_Media_Advertising_Sorted_First_10000_Rows[[#This Row],[Acquisition_Cost_Usd]]</f>
        <v>43000</v>
      </c>
      <c r="L8501" s="3">
        <v>500</v>
      </c>
      <c r="M8501">
        <v>1.124320288484933</v>
      </c>
      <c r="N8501" t="s">
        <v>44</v>
      </c>
      <c r="O8501" t="s">
        <v>25</v>
      </c>
      <c r="P8501">
        <v>1048</v>
      </c>
      <c r="Q8501">
        <v>4396</v>
      </c>
      <c r="R8501">
        <v>1</v>
      </c>
      <c r="S8501" t="s">
        <v>33</v>
      </c>
    </row>
    <row r="8502" spans="1:19" x14ac:dyDescent="0.3">
      <c r="A8502">
        <v>134938</v>
      </c>
      <c r="B8502" s="1">
        <v>44700</v>
      </c>
      <c r="C8502" t="s">
        <v>91</v>
      </c>
      <c r="D8502" t="s">
        <v>18</v>
      </c>
      <c r="E8502" t="s">
        <v>55</v>
      </c>
      <c r="F8502" t="s">
        <v>105</v>
      </c>
      <c r="G8502" t="s">
        <v>29</v>
      </c>
      <c r="H8502" t="s">
        <v>22</v>
      </c>
      <c r="I8502" t="s">
        <v>23</v>
      </c>
      <c r="J8502" s="4">
        <v>0.09</v>
      </c>
      <c r="K8502" s="2">
        <f>86*Social_Media_Advertising_Sorted_First_10000_Rows[[#This Row],[Acquisition_Cost_Usd]]</f>
        <v>886466.5</v>
      </c>
      <c r="L8502" s="3">
        <v>10307.75</v>
      </c>
      <c r="M8502">
        <v>7.36</v>
      </c>
      <c r="N8502" t="s">
        <v>38</v>
      </c>
      <c r="O8502" t="s">
        <v>32</v>
      </c>
      <c r="P8502">
        <v>27187</v>
      </c>
      <c r="Q8502">
        <v>82048</v>
      </c>
      <c r="R8502">
        <v>2</v>
      </c>
      <c r="S8502" t="s">
        <v>50</v>
      </c>
    </row>
    <row r="8503" spans="1:19" x14ac:dyDescent="0.3">
      <c r="A8503">
        <v>134940</v>
      </c>
      <c r="B8503" s="1">
        <v>44703</v>
      </c>
      <c r="C8503" t="s">
        <v>91</v>
      </c>
      <c r="D8503" t="s">
        <v>40</v>
      </c>
      <c r="E8503" t="s">
        <v>19</v>
      </c>
      <c r="F8503" t="s">
        <v>36</v>
      </c>
      <c r="G8503" t="s">
        <v>29</v>
      </c>
      <c r="H8503" t="s">
        <v>30</v>
      </c>
      <c r="I8503" t="s">
        <v>48</v>
      </c>
      <c r="J8503" s="4">
        <v>0.13</v>
      </c>
      <c r="K8503" s="2">
        <f>86*Social_Media_Advertising_Sorted_First_10000_Rows[[#This Row],[Acquisition_Cost_Usd]]</f>
        <v>446202.39999999997</v>
      </c>
      <c r="L8503" s="3">
        <v>5188.3999999999996</v>
      </c>
      <c r="M8503">
        <v>4.05</v>
      </c>
      <c r="N8503" t="s">
        <v>53</v>
      </c>
      <c r="O8503" t="s">
        <v>25</v>
      </c>
      <c r="P8503">
        <v>13294</v>
      </c>
      <c r="Q8503">
        <v>40898</v>
      </c>
      <c r="R8503">
        <v>2</v>
      </c>
      <c r="S8503" t="s">
        <v>33</v>
      </c>
    </row>
    <row r="8504" spans="1:19" x14ac:dyDescent="0.3">
      <c r="A8504">
        <v>134944</v>
      </c>
      <c r="B8504" s="1">
        <v>44577</v>
      </c>
      <c r="C8504" t="s">
        <v>17</v>
      </c>
      <c r="D8504" t="s">
        <v>18</v>
      </c>
      <c r="E8504" t="s">
        <v>19</v>
      </c>
      <c r="F8504" t="s">
        <v>85</v>
      </c>
      <c r="G8504" t="s">
        <v>29</v>
      </c>
      <c r="H8504" t="s">
        <v>43</v>
      </c>
      <c r="I8504" t="s">
        <v>37</v>
      </c>
      <c r="J8504" s="4">
        <v>0.14000000000000001</v>
      </c>
      <c r="K8504" s="2">
        <f>86*Social_Media_Advertising_Sorted_First_10000_Rows[[#This Row],[Acquisition_Cost_Usd]]</f>
        <v>299955.96000000002</v>
      </c>
      <c r="L8504" s="3">
        <v>3487.86</v>
      </c>
      <c r="M8504">
        <v>1.2047565571364782</v>
      </c>
      <c r="N8504" t="s">
        <v>44</v>
      </c>
      <c r="O8504" t="s">
        <v>49</v>
      </c>
      <c r="P8504">
        <v>5081</v>
      </c>
      <c r="Q8504">
        <v>17527</v>
      </c>
      <c r="R8504">
        <v>1</v>
      </c>
      <c r="S8504" t="s">
        <v>45</v>
      </c>
    </row>
    <row r="8505" spans="1:19" x14ac:dyDescent="0.3">
      <c r="A8505">
        <v>134951</v>
      </c>
      <c r="B8505" s="1">
        <v>44890</v>
      </c>
      <c r="C8505" t="s">
        <v>80</v>
      </c>
      <c r="D8505" t="s">
        <v>18</v>
      </c>
      <c r="E8505" t="s">
        <v>19</v>
      </c>
      <c r="F8505" t="s">
        <v>81</v>
      </c>
      <c r="G8505" t="s">
        <v>42</v>
      </c>
      <c r="H8505" t="s">
        <v>52</v>
      </c>
      <c r="I8505" t="s">
        <v>37</v>
      </c>
      <c r="J8505" s="4">
        <v>0.11</v>
      </c>
      <c r="K8505" s="2">
        <f>86*Social_Media_Advertising_Sorted_First_10000_Rows[[#This Row],[Acquisition_Cost_Usd]]</f>
        <v>1071195.3600000001</v>
      </c>
      <c r="L8505" s="3">
        <v>12455.76</v>
      </c>
      <c r="M8505">
        <v>1.3638416218028675</v>
      </c>
      <c r="N8505" t="s">
        <v>38</v>
      </c>
      <c r="O8505" t="s">
        <v>25</v>
      </c>
      <c r="P8505">
        <v>19365</v>
      </c>
      <c r="Q8505">
        <v>64036</v>
      </c>
      <c r="R8505">
        <v>1</v>
      </c>
      <c r="S8505" t="s">
        <v>33</v>
      </c>
    </row>
    <row r="8506" spans="1:19" x14ac:dyDescent="0.3">
      <c r="A8506">
        <v>134955</v>
      </c>
      <c r="B8506" s="1">
        <v>44758</v>
      </c>
      <c r="C8506" t="s">
        <v>67</v>
      </c>
      <c r="D8506" t="s">
        <v>18</v>
      </c>
      <c r="E8506" t="s">
        <v>19</v>
      </c>
      <c r="F8506" t="s">
        <v>84</v>
      </c>
      <c r="G8506" t="s">
        <v>29</v>
      </c>
      <c r="H8506" t="s">
        <v>52</v>
      </c>
      <c r="I8506" t="s">
        <v>31</v>
      </c>
      <c r="J8506" s="4">
        <v>0.08</v>
      </c>
      <c r="K8506" s="2">
        <f>86*Social_Media_Advertising_Sorted_First_10000_Rows[[#This Row],[Acquisition_Cost_Usd]]</f>
        <v>1152729.3799999999</v>
      </c>
      <c r="L8506" s="3">
        <v>13403.83</v>
      </c>
      <c r="M8506">
        <v>4.96</v>
      </c>
      <c r="N8506" t="s">
        <v>53</v>
      </c>
      <c r="O8506" t="s">
        <v>32</v>
      </c>
      <c r="P8506">
        <v>35353</v>
      </c>
      <c r="Q8506">
        <v>106236</v>
      </c>
      <c r="R8506">
        <v>9</v>
      </c>
      <c r="S8506" t="s">
        <v>50</v>
      </c>
    </row>
    <row r="8507" spans="1:19" x14ac:dyDescent="0.3">
      <c r="A8507">
        <v>134962</v>
      </c>
      <c r="B8507" s="1">
        <v>44573</v>
      </c>
      <c r="C8507" t="s">
        <v>17</v>
      </c>
      <c r="D8507" t="s">
        <v>18</v>
      </c>
      <c r="E8507" t="s">
        <v>27</v>
      </c>
      <c r="F8507" t="s">
        <v>111</v>
      </c>
      <c r="G8507" t="s">
        <v>29</v>
      </c>
      <c r="H8507" t="s">
        <v>43</v>
      </c>
      <c r="I8507" t="s">
        <v>31</v>
      </c>
      <c r="J8507" s="4">
        <v>0.09</v>
      </c>
      <c r="K8507" s="2">
        <f>86*Social_Media_Advertising_Sorted_First_10000_Rows[[#This Row],[Acquisition_Cost_Usd]]</f>
        <v>319810.78000000003</v>
      </c>
      <c r="L8507" s="3">
        <v>3718.73</v>
      </c>
      <c r="M8507">
        <v>4.7300000000000004</v>
      </c>
      <c r="N8507" t="s">
        <v>24</v>
      </c>
      <c r="O8507" t="s">
        <v>49</v>
      </c>
      <c r="P8507">
        <v>9274</v>
      </c>
      <c r="Q8507">
        <v>28991</v>
      </c>
      <c r="R8507">
        <v>7</v>
      </c>
      <c r="S8507" t="s">
        <v>33</v>
      </c>
    </row>
    <row r="8508" spans="1:19" x14ac:dyDescent="0.3">
      <c r="A8508">
        <v>134968</v>
      </c>
      <c r="B8508" s="1">
        <v>44619</v>
      </c>
      <c r="C8508" t="s">
        <v>65</v>
      </c>
      <c r="D8508" t="s">
        <v>40</v>
      </c>
      <c r="E8508" t="s">
        <v>27</v>
      </c>
      <c r="F8508" t="s">
        <v>81</v>
      </c>
      <c r="G8508" t="s">
        <v>60</v>
      </c>
      <c r="H8508" t="s">
        <v>43</v>
      </c>
      <c r="I8508" t="s">
        <v>23</v>
      </c>
      <c r="J8508" s="4">
        <v>0.06</v>
      </c>
      <c r="K8508" s="2">
        <f>86*Social_Media_Advertising_Sorted_First_10000_Rows[[#This Row],[Acquisition_Cost_Usd]]</f>
        <v>324551.96000000002</v>
      </c>
      <c r="L8508" s="3">
        <v>3773.86</v>
      </c>
      <c r="M8508">
        <v>3.74</v>
      </c>
      <c r="N8508" t="s">
        <v>38</v>
      </c>
      <c r="O8508" t="s">
        <v>32</v>
      </c>
      <c r="P8508">
        <v>9427</v>
      </c>
      <c r="Q8508">
        <v>29442</v>
      </c>
      <c r="R8508">
        <v>1</v>
      </c>
      <c r="S8508" t="s">
        <v>33</v>
      </c>
    </row>
    <row r="8509" spans="1:19" x14ac:dyDescent="0.3">
      <c r="A8509">
        <v>134976</v>
      </c>
      <c r="B8509" s="1">
        <v>44674</v>
      </c>
      <c r="C8509" t="s">
        <v>34</v>
      </c>
      <c r="D8509" t="s">
        <v>18</v>
      </c>
      <c r="E8509" t="s">
        <v>55</v>
      </c>
      <c r="F8509" t="s">
        <v>107</v>
      </c>
      <c r="G8509" t="s">
        <v>29</v>
      </c>
      <c r="H8509" t="s">
        <v>52</v>
      </c>
      <c r="I8509" t="s">
        <v>31</v>
      </c>
      <c r="J8509" s="4">
        <v>0.09</v>
      </c>
      <c r="K8509" s="2">
        <f>86*Social_Media_Advertising_Sorted_First_10000_Rows[[#This Row],[Acquisition_Cost_Usd]]</f>
        <v>1090695.8600000001</v>
      </c>
      <c r="L8509" s="3">
        <v>12682.51</v>
      </c>
      <c r="M8509">
        <v>2.73</v>
      </c>
      <c r="N8509" t="s">
        <v>24</v>
      </c>
      <c r="O8509" t="s">
        <v>32</v>
      </c>
      <c r="P8509">
        <v>33563</v>
      </c>
      <c r="Q8509">
        <v>100934</v>
      </c>
      <c r="R8509">
        <v>4</v>
      </c>
      <c r="S8509" t="s">
        <v>26</v>
      </c>
    </row>
    <row r="8510" spans="1:19" x14ac:dyDescent="0.3">
      <c r="A8510">
        <v>134981</v>
      </c>
      <c r="B8510" s="1">
        <v>44568</v>
      </c>
      <c r="C8510" t="s">
        <v>17</v>
      </c>
      <c r="D8510" t="s">
        <v>40</v>
      </c>
      <c r="E8510" t="s">
        <v>19</v>
      </c>
      <c r="F8510" t="s">
        <v>81</v>
      </c>
      <c r="G8510" t="s">
        <v>29</v>
      </c>
      <c r="H8510" t="s">
        <v>22</v>
      </c>
      <c r="I8510" t="s">
        <v>31</v>
      </c>
      <c r="J8510" s="4">
        <v>0.09</v>
      </c>
      <c r="K8510" s="2">
        <f>86*Social_Media_Advertising_Sorted_First_10000_Rows[[#This Row],[Acquisition_Cost_Usd]]</f>
        <v>753313.55999999994</v>
      </c>
      <c r="L8510" s="3">
        <v>8759.4599999999991</v>
      </c>
      <c r="M8510">
        <v>1.1100000000000001</v>
      </c>
      <c r="N8510" t="s">
        <v>44</v>
      </c>
      <c r="O8510" t="s">
        <v>49</v>
      </c>
      <c r="P8510">
        <v>22982</v>
      </c>
      <c r="Q8510">
        <v>69594</v>
      </c>
      <c r="R8510">
        <v>3</v>
      </c>
      <c r="S8510" t="s">
        <v>33</v>
      </c>
    </row>
    <row r="8511" spans="1:19" x14ac:dyDescent="0.3">
      <c r="A8511">
        <v>134986</v>
      </c>
      <c r="B8511" s="1">
        <v>44725</v>
      </c>
      <c r="C8511" t="s">
        <v>69</v>
      </c>
      <c r="D8511" t="s">
        <v>40</v>
      </c>
      <c r="E8511" t="s">
        <v>19</v>
      </c>
      <c r="F8511" t="s">
        <v>102</v>
      </c>
      <c r="G8511" t="s">
        <v>60</v>
      </c>
      <c r="H8511" t="s">
        <v>22</v>
      </c>
      <c r="I8511" t="s">
        <v>48</v>
      </c>
      <c r="J8511" s="4">
        <v>0.13</v>
      </c>
      <c r="K8511" s="2">
        <f>86*Social_Media_Advertising_Sorted_First_10000_Rows[[#This Row],[Acquisition_Cost_Usd]]</f>
        <v>962085.44000000006</v>
      </c>
      <c r="L8511" s="3">
        <v>11187.04</v>
      </c>
      <c r="M8511">
        <v>5.97</v>
      </c>
      <c r="N8511" t="s">
        <v>44</v>
      </c>
      <c r="O8511" t="s">
        <v>32</v>
      </c>
      <c r="P8511">
        <v>29586</v>
      </c>
      <c r="Q8511">
        <v>89155</v>
      </c>
      <c r="R8511">
        <v>8</v>
      </c>
      <c r="S8511" t="s">
        <v>45</v>
      </c>
    </row>
    <row r="8512" spans="1:19" hidden="1" x14ac:dyDescent="0.3">
      <c r="A8512">
        <v>134992</v>
      </c>
      <c r="B8512" s="1">
        <v>44905</v>
      </c>
      <c r="C8512" t="s">
        <v>54</v>
      </c>
      <c r="D8512" t="s">
        <v>61</v>
      </c>
      <c r="E8512" t="s">
        <v>62</v>
      </c>
      <c r="F8512" t="s">
        <v>100</v>
      </c>
      <c r="G8512" t="s">
        <v>60</v>
      </c>
      <c r="H8512" t="s">
        <v>22</v>
      </c>
      <c r="I8512" t="s">
        <v>37</v>
      </c>
      <c r="J8512" s="4">
        <v>0.09</v>
      </c>
      <c r="K8512" s="2">
        <f>86*Social_Media_Advertising_Sorted_First_10000_Rows[[#This Row],[Acquisition_Cost_Usd]]</f>
        <v>959763.44000000006</v>
      </c>
      <c r="L8512" s="3">
        <v>11160.04</v>
      </c>
      <c r="M8512">
        <v>0.95451038799833721</v>
      </c>
      <c r="N8512" t="s">
        <v>58</v>
      </c>
      <c r="O8512" t="s">
        <v>32</v>
      </c>
      <c r="P8512">
        <v>17333</v>
      </c>
      <c r="Q8512">
        <v>57422</v>
      </c>
      <c r="R8512">
        <v>1</v>
      </c>
      <c r="S8512" t="s">
        <v>45</v>
      </c>
    </row>
    <row r="8513" spans="1:19" x14ac:dyDescent="0.3">
      <c r="A8513">
        <v>134993</v>
      </c>
      <c r="B8513" s="1">
        <v>44802</v>
      </c>
      <c r="C8513" t="s">
        <v>79</v>
      </c>
      <c r="D8513" t="s">
        <v>18</v>
      </c>
      <c r="E8513" t="s">
        <v>35</v>
      </c>
      <c r="F8513" t="s">
        <v>68</v>
      </c>
      <c r="G8513" t="s">
        <v>21</v>
      </c>
      <c r="H8513" t="s">
        <v>30</v>
      </c>
      <c r="I8513" t="s">
        <v>31</v>
      </c>
      <c r="J8513" s="4">
        <v>0.06</v>
      </c>
      <c r="K8513" s="2">
        <f>86*Social_Media_Advertising_Sorted_First_10000_Rows[[#This Row],[Acquisition_Cost_Usd]]</f>
        <v>613881.76</v>
      </c>
      <c r="L8513" s="3">
        <v>7138.16</v>
      </c>
      <c r="M8513">
        <v>0.12</v>
      </c>
      <c r="N8513" t="s">
        <v>58</v>
      </c>
      <c r="O8513" t="s">
        <v>25</v>
      </c>
      <c r="P8513">
        <v>18574</v>
      </c>
      <c r="Q8513">
        <v>56537</v>
      </c>
      <c r="R8513">
        <v>1</v>
      </c>
      <c r="S8513" t="s">
        <v>45</v>
      </c>
    </row>
    <row r="8514" spans="1:19" x14ac:dyDescent="0.3">
      <c r="A8514">
        <v>134999</v>
      </c>
      <c r="B8514" s="1">
        <v>44661</v>
      </c>
      <c r="C8514" t="s">
        <v>34</v>
      </c>
      <c r="D8514" t="s">
        <v>18</v>
      </c>
      <c r="E8514" t="s">
        <v>19</v>
      </c>
      <c r="F8514" t="s">
        <v>83</v>
      </c>
      <c r="G8514" t="s">
        <v>42</v>
      </c>
      <c r="H8514" t="s">
        <v>22</v>
      </c>
      <c r="I8514" t="s">
        <v>23</v>
      </c>
      <c r="J8514" s="4">
        <v>0.14000000000000001</v>
      </c>
      <c r="K8514" s="2">
        <f>86*Social_Media_Advertising_Sorted_First_10000_Rows[[#This Row],[Acquisition_Cost_Usd]]</f>
        <v>874675.03999999992</v>
      </c>
      <c r="L8514" s="3">
        <v>10170.64</v>
      </c>
      <c r="M8514">
        <v>3.12</v>
      </c>
      <c r="N8514" t="s">
        <v>53</v>
      </c>
      <c r="O8514" t="s">
        <v>49</v>
      </c>
      <c r="P8514">
        <v>26819</v>
      </c>
      <c r="Q8514">
        <v>80958</v>
      </c>
      <c r="R8514">
        <v>1</v>
      </c>
      <c r="S8514" t="s">
        <v>64</v>
      </c>
    </row>
    <row r="8515" spans="1:19" x14ac:dyDescent="0.3">
      <c r="A8515">
        <v>135001</v>
      </c>
      <c r="B8515" s="1">
        <v>44563</v>
      </c>
      <c r="C8515" t="s">
        <v>17</v>
      </c>
      <c r="D8515" t="s">
        <v>40</v>
      </c>
      <c r="E8515" t="s">
        <v>19</v>
      </c>
      <c r="F8515" t="s">
        <v>73</v>
      </c>
      <c r="G8515" t="s">
        <v>60</v>
      </c>
      <c r="H8515" t="s">
        <v>43</v>
      </c>
      <c r="I8515" t="s">
        <v>31</v>
      </c>
      <c r="J8515" s="4">
        <v>0.06</v>
      </c>
      <c r="K8515" s="2">
        <f>86*Social_Media_Advertising_Sorted_First_10000_Rows[[#This Row],[Acquisition_Cost_Usd]]</f>
        <v>288136.12</v>
      </c>
      <c r="L8515" s="3">
        <v>3350.42</v>
      </c>
      <c r="M8515">
        <v>6.12</v>
      </c>
      <c r="N8515" t="s">
        <v>38</v>
      </c>
      <c r="O8515" t="s">
        <v>32</v>
      </c>
      <c r="P8515">
        <v>8292</v>
      </c>
      <c r="Q8515">
        <v>26081</v>
      </c>
      <c r="R8515">
        <v>2</v>
      </c>
      <c r="S8515" t="s">
        <v>33</v>
      </c>
    </row>
    <row r="8516" spans="1:19" x14ac:dyDescent="0.3">
      <c r="A8516">
        <v>135002</v>
      </c>
      <c r="B8516" s="1">
        <v>44605</v>
      </c>
      <c r="C8516" t="s">
        <v>65</v>
      </c>
      <c r="D8516" t="s">
        <v>40</v>
      </c>
      <c r="E8516" t="s">
        <v>35</v>
      </c>
      <c r="F8516" t="s">
        <v>106</v>
      </c>
      <c r="G8516" t="s">
        <v>60</v>
      </c>
      <c r="H8516" t="s">
        <v>43</v>
      </c>
      <c r="I8516" t="s">
        <v>37</v>
      </c>
      <c r="J8516" s="4">
        <v>0.15</v>
      </c>
      <c r="K8516" s="2">
        <f>86*Social_Media_Advertising_Sorted_First_10000_Rows[[#This Row],[Acquisition_Cost_Usd]]</f>
        <v>43000</v>
      </c>
      <c r="L8516" s="3">
        <v>500</v>
      </c>
      <c r="M8516">
        <v>7.1498905468040205E-2</v>
      </c>
      <c r="N8516" t="s">
        <v>53</v>
      </c>
      <c r="O8516" t="s">
        <v>25</v>
      </c>
      <c r="P8516">
        <v>520</v>
      </c>
      <c r="Q8516">
        <v>2676</v>
      </c>
      <c r="R8516">
        <v>1</v>
      </c>
      <c r="S8516" t="s">
        <v>26</v>
      </c>
    </row>
    <row r="8517" spans="1:19" hidden="1" x14ac:dyDescent="0.3">
      <c r="A8517">
        <v>135006</v>
      </c>
      <c r="B8517" s="1">
        <v>44645</v>
      </c>
      <c r="C8517" t="s">
        <v>39</v>
      </c>
      <c r="D8517" t="s">
        <v>61</v>
      </c>
      <c r="E8517" t="s">
        <v>62</v>
      </c>
      <c r="F8517" t="s">
        <v>88</v>
      </c>
      <c r="G8517" t="s">
        <v>42</v>
      </c>
      <c r="H8517" t="s">
        <v>22</v>
      </c>
      <c r="I8517" t="s">
        <v>23</v>
      </c>
      <c r="J8517" s="4">
        <v>0.03</v>
      </c>
      <c r="K8517" s="2">
        <f>86*Social_Media_Advertising_Sorted_First_10000_Rows[[#This Row],[Acquisition_Cost_Usd]]</f>
        <v>808601.24</v>
      </c>
      <c r="L8517" s="3">
        <v>9402.34</v>
      </c>
      <c r="M8517">
        <v>1.1399999999999999</v>
      </c>
      <c r="N8517" t="s">
        <v>44</v>
      </c>
      <c r="O8517" t="s">
        <v>49</v>
      </c>
      <c r="P8517">
        <v>24712</v>
      </c>
      <c r="Q8517">
        <v>74717</v>
      </c>
      <c r="R8517">
        <v>5</v>
      </c>
      <c r="S8517" t="s">
        <v>26</v>
      </c>
    </row>
    <row r="8518" spans="1:19" x14ac:dyDescent="0.3">
      <c r="A8518">
        <v>135007</v>
      </c>
      <c r="B8518" s="1">
        <v>44842</v>
      </c>
      <c r="C8518" t="s">
        <v>77</v>
      </c>
      <c r="D8518" t="s">
        <v>40</v>
      </c>
      <c r="E8518" t="s">
        <v>27</v>
      </c>
      <c r="F8518" t="s">
        <v>100</v>
      </c>
      <c r="G8518" t="s">
        <v>21</v>
      </c>
      <c r="H8518" t="s">
        <v>30</v>
      </c>
      <c r="I8518" t="s">
        <v>37</v>
      </c>
      <c r="J8518" s="4">
        <v>0.04</v>
      </c>
      <c r="K8518" s="2">
        <f>86*Social_Media_Advertising_Sorted_First_10000_Rows[[#This Row],[Acquisition_Cost_Usd]]</f>
        <v>536412.1</v>
      </c>
      <c r="L8518" s="3">
        <v>6237.35</v>
      </c>
      <c r="M8518">
        <v>0.48083013927257068</v>
      </c>
      <c r="N8518" t="s">
        <v>53</v>
      </c>
      <c r="O8518" t="s">
        <v>25</v>
      </c>
      <c r="P8518">
        <v>9477</v>
      </c>
      <c r="Q8518">
        <v>31839</v>
      </c>
      <c r="R8518">
        <v>1</v>
      </c>
      <c r="S8518" t="s">
        <v>45</v>
      </c>
    </row>
    <row r="8519" spans="1:19" x14ac:dyDescent="0.3">
      <c r="A8519">
        <v>135010</v>
      </c>
      <c r="B8519" s="1">
        <v>44682</v>
      </c>
      <c r="C8519" t="s">
        <v>91</v>
      </c>
      <c r="D8519" t="s">
        <v>40</v>
      </c>
      <c r="E8519" t="s">
        <v>27</v>
      </c>
      <c r="F8519" t="s">
        <v>109</v>
      </c>
      <c r="G8519" t="s">
        <v>60</v>
      </c>
      <c r="H8519" t="s">
        <v>30</v>
      </c>
      <c r="I8519" t="s">
        <v>37</v>
      </c>
      <c r="J8519" s="4">
        <v>0.15</v>
      </c>
      <c r="K8519" s="2">
        <f>86*Social_Media_Advertising_Sorted_First_10000_Rows[[#This Row],[Acquisition_Cost_Usd]]</f>
        <v>651799.16</v>
      </c>
      <c r="L8519" s="3">
        <v>7579.06</v>
      </c>
      <c r="M8519">
        <v>0.53981673628370386</v>
      </c>
      <c r="N8519" t="s">
        <v>53</v>
      </c>
      <c r="O8519" t="s">
        <v>25</v>
      </c>
      <c r="P8519">
        <v>11605</v>
      </c>
      <c r="Q8519">
        <v>38770</v>
      </c>
      <c r="R8519">
        <v>1</v>
      </c>
      <c r="S8519" t="s">
        <v>50</v>
      </c>
    </row>
    <row r="8520" spans="1:19" x14ac:dyDescent="0.3">
      <c r="A8520">
        <v>135017</v>
      </c>
      <c r="B8520" s="1">
        <v>44665</v>
      </c>
      <c r="C8520" t="s">
        <v>34</v>
      </c>
      <c r="D8520" t="s">
        <v>18</v>
      </c>
      <c r="E8520" t="s">
        <v>55</v>
      </c>
      <c r="F8520" t="s">
        <v>110</v>
      </c>
      <c r="G8520" t="s">
        <v>29</v>
      </c>
      <c r="H8520" t="s">
        <v>52</v>
      </c>
      <c r="I8520" t="s">
        <v>23</v>
      </c>
      <c r="J8520" s="4">
        <v>7.0000000000000007E-2</v>
      </c>
      <c r="K8520" s="2">
        <f>86*Social_Media_Advertising_Sorted_First_10000_Rows[[#This Row],[Acquisition_Cost_Usd]]</f>
        <v>1290000</v>
      </c>
      <c r="L8520" s="3">
        <v>15000</v>
      </c>
      <c r="M8520">
        <v>5.62</v>
      </c>
      <c r="N8520" t="s">
        <v>24</v>
      </c>
      <c r="O8520" t="s">
        <v>49</v>
      </c>
      <c r="P8520">
        <v>39432</v>
      </c>
      <c r="Q8520">
        <v>118317</v>
      </c>
      <c r="R8520">
        <v>6</v>
      </c>
      <c r="S8520" t="s">
        <v>50</v>
      </c>
    </row>
    <row r="8521" spans="1:19" x14ac:dyDescent="0.3">
      <c r="A8521">
        <v>135018</v>
      </c>
      <c r="B8521" s="1">
        <v>44625</v>
      </c>
      <c r="C8521" t="s">
        <v>39</v>
      </c>
      <c r="D8521" t="s">
        <v>40</v>
      </c>
      <c r="E8521" t="s">
        <v>35</v>
      </c>
      <c r="F8521" t="s">
        <v>68</v>
      </c>
      <c r="G8521" t="s">
        <v>21</v>
      </c>
      <c r="H8521" t="s">
        <v>43</v>
      </c>
      <c r="I8521" t="s">
        <v>31</v>
      </c>
      <c r="J8521" s="4">
        <v>7.0000000000000007E-2</v>
      </c>
      <c r="K8521" s="2">
        <f>86*Social_Media_Advertising_Sorted_First_10000_Rows[[#This Row],[Acquisition_Cost_Usd]]</f>
        <v>43000</v>
      </c>
      <c r="L8521" s="3">
        <v>500</v>
      </c>
      <c r="M8521">
        <v>1.1299999999999999</v>
      </c>
      <c r="N8521" t="s">
        <v>58</v>
      </c>
      <c r="O8521" t="s">
        <v>49</v>
      </c>
      <c r="P8521">
        <v>1321</v>
      </c>
      <c r="Q8521">
        <v>5433</v>
      </c>
      <c r="R8521">
        <v>5</v>
      </c>
      <c r="S8521" t="s">
        <v>45</v>
      </c>
    </row>
    <row r="8522" spans="1:19" x14ac:dyDescent="0.3">
      <c r="A8522">
        <v>135022</v>
      </c>
      <c r="B8522" s="1">
        <v>44916</v>
      </c>
      <c r="C8522" t="s">
        <v>54</v>
      </c>
      <c r="D8522" t="s">
        <v>18</v>
      </c>
      <c r="E8522" t="s">
        <v>27</v>
      </c>
      <c r="F8522" t="s">
        <v>83</v>
      </c>
      <c r="G8522" t="s">
        <v>42</v>
      </c>
      <c r="H8522" t="s">
        <v>43</v>
      </c>
      <c r="I8522" t="s">
        <v>23</v>
      </c>
      <c r="J8522" s="4">
        <v>0.08</v>
      </c>
      <c r="K8522" s="2">
        <f>86*Social_Media_Advertising_Sorted_First_10000_Rows[[#This Row],[Acquisition_Cost_Usd]]</f>
        <v>333373.84000000003</v>
      </c>
      <c r="L8522" s="3">
        <v>3876.44</v>
      </c>
      <c r="M8522">
        <v>2.87</v>
      </c>
      <c r="N8522" t="s">
        <v>53</v>
      </c>
      <c r="O8522" t="s">
        <v>32</v>
      </c>
      <c r="P8522">
        <v>9702</v>
      </c>
      <c r="Q8522">
        <v>30257</v>
      </c>
      <c r="R8522">
        <v>10</v>
      </c>
      <c r="S8522" t="s">
        <v>64</v>
      </c>
    </row>
    <row r="8523" spans="1:19" x14ac:dyDescent="0.3">
      <c r="A8523">
        <v>135027</v>
      </c>
      <c r="B8523" s="1">
        <v>44826</v>
      </c>
      <c r="C8523" t="s">
        <v>46</v>
      </c>
      <c r="D8523" t="s">
        <v>40</v>
      </c>
      <c r="E8523" t="s">
        <v>35</v>
      </c>
      <c r="F8523" t="s">
        <v>107</v>
      </c>
      <c r="G8523" t="s">
        <v>29</v>
      </c>
      <c r="H8523" t="s">
        <v>52</v>
      </c>
      <c r="I8523" t="s">
        <v>37</v>
      </c>
      <c r="J8523" s="4">
        <v>0.12</v>
      </c>
      <c r="K8523" s="2">
        <f>86*Social_Media_Advertising_Sorted_First_10000_Rows[[#This Row],[Acquisition_Cost_Usd]]</f>
        <v>1044630.8200000001</v>
      </c>
      <c r="L8523" s="3">
        <v>12146.87</v>
      </c>
      <c r="M8523">
        <v>1.3674165670762699</v>
      </c>
      <c r="N8523" t="s">
        <v>53</v>
      </c>
      <c r="O8523" t="s">
        <v>25</v>
      </c>
      <c r="P8523">
        <v>18885</v>
      </c>
      <c r="Q8523">
        <v>62475</v>
      </c>
      <c r="R8523">
        <v>1</v>
      </c>
      <c r="S8523" t="s">
        <v>26</v>
      </c>
    </row>
    <row r="8524" spans="1:19" x14ac:dyDescent="0.3">
      <c r="A8524">
        <v>135029</v>
      </c>
      <c r="B8524" s="1">
        <v>44653</v>
      </c>
      <c r="C8524" t="s">
        <v>34</v>
      </c>
      <c r="D8524" t="s">
        <v>40</v>
      </c>
      <c r="E8524" t="s">
        <v>35</v>
      </c>
      <c r="F8524" t="s">
        <v>66</v>
      </c>
      <c r="G8524" t="s">
        <v>29</v>
      </c>
      <c r="H8524" t="s">
        <v>30</v>
      </c>
      <c r="I8524" t="s">
        <v>37</v>
      </c>
      <c r="J8524" s="4">
        <v>0.01</v>
      </c>
      <c r="K8524" s="2">
        <f>86*Social_Media_Advertising_Sorted_First_10000_Rows[[#This Row],[Acquisition_Cost_Usd]]</f>
        <v>585144.86</v>
      </c>
      <c r="L8524" s="3">
        <v>6804.01</v>
      </c>
      <c r="M8524">
        <v>0.21449671640412071</v>
      </c>
      <c r="N8524" t="s">
        <v>53</v>
      </c>
      <c r="O8524" t="s">
        <v>49</v>
      </c>
      <c r="P8524">
        <v>10375</v>
      </c>
      <c r="Q8524">
        <v>34764</v>
      </c>
      <c r="R8524">
        <v>1</v>
      </c>
      <c r="S8524" t="s">
        <v>64</v>
      </c>
    </row>
    <row r="8525" spans="1:19" hidden="1" x14ac:dyDescent="0.3">
      <c r="A8525">
        <v>135030</v>
      </c>
      <c r="B8525" s="1">
        <v>44737</v>
      </c>
      <c r="C8525" t="s">
        <v>69</v>
      </c>
      <c r="D8525" t="s">
        <v>61</v>
      </c>
      <c r="E8525" t="s">
        <v>62</v>
      </c>
      <c r="F8525" t="s">
        <v>99</v>
      </c>
      <c r="G8525" t="s">
        <v>21</v>
      </c>
      <c r="H8525" t="s">
        <v>43</v>
      </c>
      <c r="I8525" t="s">
        <v>37</v>
      </c>
      <c r="J8525" s="4">
        <v>0.05</v>
      </c>
      <c r="K8525" s="2">
        <f>86*Social_Media_Advertising_Sorted_First_10000_Rows[[#This Row],[Acquisition_Cost_Usd]]</f>
        <v>242790.9</v>
      </c>
      <c r="L8525" s="3">
        <v>2823.15</v>
      </c>
      <c r="M8525">
        <v>0.45938046763215862</v>
      </c>
      <c r="N8525" t="s">
        <v>53</v>
      </c>
      <c r="O8525" t="s">
        <v>25</v>
      </c>
      <c r="P8525">
        <v>4060</v>
      </c>
      <c r="Q8525">
        <v>14201</v>
      </c>
      <c r="R8525">
        <v>1</v>
      </c>
      <c r="S8525" t="s">
        <v>33</v>
      </c>
    </row>
    <row r="8526" spans="1:19" x14ac:dyDescent="0.3">
      <c r="A8526">
        <v>135031</v>
      </c>
      <c r="B8526" s="1">
        <v>44682</v>
      </c>
      <c r="C8526" t="s">
        <v>91</v>
      </c>
      <c r="D8526" t="s">
        <v>18</v>
      </c>
      <c r="E8526" t="s">
        <v>19</v>
      </c>
      <c r="F8526" t="s">
        <v>68</v>
      </c>
      <c r="G8526" t="s">
        <v>42</v>
      </c>
      <c r="H8526" t="s">
        <v>52</v>
      </c>
      <c r="I8526" t="s">
        <v>31</v>
      </c>
      <c r="J8526" s="4">
        <v>0.09</v>
      </c>
      <c r="K8526" s="2">
        <f>86*Social_Media_Advertising_Sorted_First_10000_Rows[[#This Row],[Acquisition_Cost_Usd]]</f>
        <v>1134913.6200000001</v>
      </c>
      <c r="L8526" s="3">
        <v>13196.67</v>
      </c>
      <c r="M8526">
        <v>0.79</v>
      </c>
      <c r="N8526" t="s">
        <v>58</v>
      </c>
      <c r="O8526" t="s">
        <v>49</v>
      </c>
      <c r="P8526">
        <v>34863</v>
      </c>
      <c r="Q8526">
        <v>104786</v>
      </c>
      <c r="R8526">
        <v>2</v>
      </c>
      <c r="S8526" t="s">
        <v>45</v>
      </c>
    </row>
    <row r="8527" spans="1:19" x14ac:dyDescent="0.3">
      <c r="A8527">
        <v>135034</v>
      </c>
      <c r="B8527" s="1">
        <v>44832</v>
      </c>
      <c r="C8527" t="s">
        <v>46</v>
      </c>
      <c r="D8527" t="s">
        <v>40</v>
      </c>
      <c r="E8527" t="s">
        <v>35</v>
      </c>
      <c r="F8527" t="s">
        <v>103</v>
      </c>
      <c r="G8527" t="s">
        <v>29</v>
      </c>
      <c r="H8527" t="s">
        <v>43</v>
      </c>
      <c r="I8527" t="s">
        <v>37</v>
      </c>
      <c r="J8527" s="4">
        <v>0.1</v>
      </c>
      <c r="K8527" s="2">
        <f>86*Social_Media_Advertising_Sorted_First_10000_Rows[[#This Row],[Acquisition_Cost_Usd]]</f>
        <v>292205.63999999996</v>
      </c>
      <c r="L8527" s="3">
        <v>3397.74</v>
      </c>
      <c r="M8527">
        <v>0.24488375122803779</v>
      </c>
      <c r="N8527" t="s">
        <v>58</v>
      </c>
      <c r="O8527" t="s">
        <v>49</v>
      </c>
      <c r="P8527">
        <v>4943</v>
      </c>
      <c r="Q8527">
        <v>17077</v>
      </c>
      <c r="R8527">
        <v>1</v>
      </c>
      <c r="S8527" t="s">
        <v>45</v>
      </c>
    </row>
    <row r="8528" spans="1:19" x14ac:dyDescent="0.3">
      <c r="A8528">
        <v>135039</v>
      </c>
      <c r="B8528" s="1">
        <v>44863</v>
      </c>
      <c r="C8528" t="s">
        <v>77</v>
      </c>
      <c r="D8528" t="s">
        <v>40</v>
      </c>
      <c r="E8528" t="s">
        <v>55</v>
      </c>
      <c r="F8528" t="s">
        <v>111</v>
      </c>
      <c r="G8528" t="s">
        <v>60</v>
      </c>
      <c r="H8528" t="s">
        <v>22</v>
      </c>
      <c r="I8528" t="s">
        <v>37</v>
      </c>
      <c r="J8528" s="4">
        <v>0.02</v>
      </c>
      <c r="K8528" s="2">
        <f>86*Social_Media_Advertising_Sorted_First_10000_Rows[[#This Row],[Acquisition_Cost_Usd]]</f>
        <v>916232.82000000007</v>
      </c>
      <c r="L8528" s="3">
        <v>10653.87</v>
      </c>
      <c r="M8528">
        <v>0.96344775118184245</v>
      </c>
      <c r="N8528" t="s">
        <v>44</v>
      </c>
      <c r="O8528" t="s">
        <v>32</v>
      </c>
      <c r="P8528">
        <v>16525</v>
      </c>
      <c r="Q8528">
        <v>54789</v>
      </c>
      <c r="R8528">
        <v>1</v>
      </c>
      <c r="S8528" t="s">
        <v>33</v>
      </c>
    </row>
    <row r="8529" spans="1:19" x14ac:dyDescent="0.3">
      <c r="A8529">
        <v>135041</v>
      </c>
      <c r="B8529" s="1">
        <v>44688</v>
      </c>
      <c r="C8529" t="s">
        <v>91</v>
      </c>
      <c r="D8529" t="s">
        <v>18</v>
      </c>
      <c r="E8529" t="s">
        <v>27</v>
      </c>
      <c r="F8529" t="s">
        <v>101</v>
      </c>
      <c r="G8529" t="s">
        <v>29</v>
      </c>
      <c r="H8529" t="s">
        <v>52</v>
      </c>
      <c r="I8529" t="s">
        <v>31</v>
      </c>
      <c r="J8529" s="4">
        <v>0.08</v>
      </c>
      <c r="K8529" s="2">
        <f>86*Social_Media_Advertising_Sorted_First_10000_Rows[[#This Row],[Acquisition_Cost_Usd]]</f>
        <v>1011661.86</v>
      </c>
      <c r="L8529" s="3">
        <v>11763.51</v>
      </c>
      <c r="M8529">
        <v>0.11</v>
      </c>
      <c r="N8529" t="s">
        <v>38</v>
      </c>
      <c r="O8529" t="s">
        <v>25</v>
      </c>
      <c r="P8529">
        <v>31155</v>
      </c>
      <c r="Q8529">
        <v>93801</v>
      </c>
      <c r="R8529">
        <v>3</v>
      </c>
      <c r="S8529" t="s">
        <v>64</v>
      </c>
    </row>
    <row r="8530" spans="1:19" x14ac:dyDescent="0.3">
      <c r="A8530">
        <v>135042</v>
      </c>
      <c r="B8530" s="1">
        <v>44738</v>
      </c>
      <c r="C8530" t="s">
        <v>69</v>
      </c>
      <c r="D8530" t="s">
        <v>40</v>
      </c>
      <c r="E8530" t="s">
        <v>27</v>
      </c>
      <c r="F8530" t="s">
        <v>78</v>
      </c>
      <c r="G8530" t="s">
        <v>21</v>
      </c>
      <c r="H8530" t="s">
        <v>52</v>
      </c>
      <c r="I8530" t="s">
        <v>23</v>
      </c>
      <c r="J8530" s="4">
        <v>0.09</v>
      </c>
      <c r="K8530" s="2">
        <f>86*Social_Media_Advertising_Sorted_First_10000_Rows[[#This Row],[Acquisition_Cost_Usd]]</f>
        <v>1107962.9400000002</v>
      </c>
      <c r="L8530" s="3">
        <v>12883.29</v>
      </c>
      <c r="M8530">
        <v>1.18</v>
      </c>
      <c r="N8530" t="s">
        <v>44</v>
      </c>
      <c r="O8530" t="s">
        <v>32</v>
      </c>
      <c r="P8530">
        <v>34086</v>
      </c>
      <c r="Q8530">
        <v>102482</v>
      </c>
      <c r="R8530">
        <v>2</v>
      </c>
      <c r="S8530" t="s">
        <v>33</v>
      </c>
    </row>
    <row r="8531" spans="1:19" hidden="1" x14ac:dyDescent="0.3">
      <c r="A8531">
        <v>135048</v>
      </c>
      <c r="B8531" s="1">
        <v>44856</v>
      </c>
      <c r="C8531" t="s">
        <v>77</v>
      </c>
      <c r="D8531" t="s">
        <v>61</v>
      </c>
      <c r="E8531" t="s">
        <v>62</v>
      </c>
      <c r="F8531" t="s">
        <v>28</v>
      </c>
      <c r="G8531" t="s">
        <v>42</v>
      </c>
      <c r="H8531" t="s">
        <v>30</v>
      </c>
      <c r="I8531" t="s">
        <v>37</v>
      </c>
      <c r="J8531" s="4">
        <v>0.04</v>
      </c>
      <c r="K8531" s="2">
        <f>86*Social_Media_Advertising_Sorted_First_10000_Rows[[#This Row],[Acquisition_Cost_Usd]]</f>
        <v>651267.68000000005</v>
      </c>
      <c r="L8531" s="3">
        <v>7572.88</v>
      </c>
      <c r="M8531">
        <v>1.2011816118630765</v>
      </c>
      <c r="N8531" t="s">
        <v>24</v>
      </c>
      <c r="O8531" t="s">
        <v>25</v>
      </c>
      <c r="P8531">
        <v>11595</v>
      </c>
      <c r="Q8531">
        <v>38738</v>
      </c>
      <c r="R8531">
        <v>1</v>
      </c>
      <c r="S8531" t="s">
        <v>33</v>
      </c>
    </row>
    <row r="8532" spans="1:19" x14ac:dyDescent="0.3">
      <c r="A8532">
        <v>135049</v>
      </c>
      <c r="B8532" s="1">
        <v>44751</v>
      </c>
      <c r="C8532" t="s">
        <v>67</v>
      </c>
      <c r="D8532" t="s">
        <v>40</v>
      </c>
      <c r="E8532" t="s">
        <v>35</v>
      </c>
      <c r="F8532" t="s">
        <v>100</v>
      </c>
      <c r="G8532" t="s">
        <v>29</v>
      </c>
      <c r="H8532" t="s">
        <v>22</v>
      </c>
      <c r="I8532" t="s">
        <v>37</v>
      </c>
      <c r="J8532" s="4">
        <v>7.0000000000000007E-2</v>
      </c>
      <c r="K8532" s="2">
        <f>86*Social_Media_Advertising_Sorted_First_10000_Rows[[#This Row],[Acquisition_Cost_Usd]]</f>
        <v>973543.22000000009</v>
      </c>
      <c r="L8532" s="3">
        <v>11320.27</v>
      </c>
      <c r="M8532">
        <v>0.99562225864246057</v>
      </c>
      <c r="N8532" t="s">
        <v>58</v>
      </c>
      <c r="O8532" t="s">
        <v>32</v>
      </c>
      <c r="P8532">
        <v>17590</v>
      </c>
      <c r="Q8532">
        <v>58258</v>
      </c>
      <c r="R8532">
        <v>1</v>
      </c>
      <c r="S8532" t="s">
        <v>45</v>
      </c>
    </row>
    <row r="8533" spans="1:19" x14ac:dyDescent="0.3">
      <c r="A8533">
        <v>135050</v>
      </c>
      <c r="B8533" s="1">
        <v>44816</v>
      </c>
      <c r="C8533" t="s">
        <v>46</v>
      </c>
      <c r="D8533" t="s">
        <v>18</v>
      </c>
      <c r="E8533" t="s">
        <v>19</v>
      </c>
      <c r="F8533" t="s">
        <v>56</v>
      </c>
      <c r="G8533" t="s">
        <v>42</v>
      </c>
      <c r="H8533" t="s">
        <v>22</v>
      </c>
      <c r="I8533" t="s">
        <v>37</v>
      </c>
      <c r="J8533" s="4">
        <v>0.14000000000000001</v>
      </c>
      <c r="K8533" s="2">
        <f>86*Social_Media_Advertising_Sorted_First_10000_Rows[[#This Row],[Acquisition_Cost_Usd]]</f>
        <v>974269.91999999993</v>
      </c>
      <c r="L8533" s="3">
        <v>11328.72</v>
      </c>
      <c r="M8533">
        <v>0.59701586065813605</v>
      </c>
      <c r="N8533" t="s">
        <v>38</v>
      </c>
      <c r="O8533" t="s">
        <v>49</v>
      </c>
      <c r="P8533">
        <v>17604</v>
      </c>
      <c r="Q8533">
        <v>58304</v>
      </c>
      <c r="R8533">
        <v>1</v>
      </c>
      <c r="S8533" t="s">
        <v>26</v>
      </c>
    </row>
    <row r="8534" spans="1:19" hidden="1" x14ac:dyDescent="0.3">
      <c r="A8534">
        <v>135055</v>
      </c>
      <c r="B8534" s="1">
        <v>44805</v>
      </c>
      <c r="C8534" t="s">
        <v>46</v>
      </c>
      <c r="D8534" t="s">
        <v>61</v>
      </c>
      <c r="E8534" t="s">
        <v>62</v>
      </c>
      <c r="F8534" t="s">
        <v>71</v>
      </c>
      <c r="G8534" t="s">
        <v>21</v>
      </c>
      <c r="H8534" t="s">
        <v>22</v>
      </c>
      <c r="I8534" t="s">
        <v>37</v>
      </c>
      <c r="J8534" s="4">
        <v>7.0000000000000007E-2</v>
      </c>
      <c r="K8534" s="2">
        <f>86*Social_Media_Advertising_Sorted_First_10000_Rows[[#This Row],[Acquisition_Cost_Usd]]</f>
        <v>840644.84000000008</v>
      </c>
      <c r="L8534" s="3">
        <v>9774.94</v>
      </c>
      <c r="M8534">
        <v>1.3441794227991566</v>
      </c>
      <c r="N8534" t="s">
        <v>44</v>
      </c>
      <c r="O8534" t="s">
        <v>49</v>
      </c>
      <c r="P8534">
        <v>15123</v>
      </c>
      <c r="Q8534">
        <v>50223</v>
      </c>
      <c r="R8534">
        <v>1</v>
      </c>
      <c r="S8534" t="s">
        <v>64</v>
      </c>
    </row>
    <row r="8535" spans="1:19" x14ac:dyDescent="0.3">
      <c r="A8535">
        <v>135057</v>
      </c>
      <c r="B8535" s="1">
        <v>44740</v>
      </c>
      <c r="C8535" t="s">
        <v>69</v>
      </c>
      <c r="D8535" t="s">
        <v>40</v>
      </c>
      <c r="E8535" t="s">
        <v>55</v>
      </c>
      <c r="F8535" t="s">
        <v>95</v>
      </c>
      <c r="G8535" t="s">
        <v>21</v>
      </c>
      <c r="H8535" t="s">
        <v>52</v>
      </c>
      <c r="I8535" t="s">
        <v>23</v>
      </c>
      <c r="J8535" s="4">
        <v>0.04</v>
      </c>
      <c r="K8535" s="2">
        <f>86*Social_Media_Advertising_Sorted_First_10000_Rows[[#This Row],[Acquisition_Cost_Usd]]</f>
        <v>1111687.6000000001</v>
      </c>
      <c r="L8535" s="3">
        <v>12926.6</v>
      </c>
      <c r="M8535">
        <v>6.28</v>
      </c>
      <c r="N8535" t="s">
        <v>53</v>
      </c>
      <c r="O8535" t="s">
        <v>25</v>
      </c>
      <c r="P8535">
        <v>34191</v>
      </c>
      <c r="Q8535">
        <v>102795</v>
      </c>
      <c r="R8535">
        <v>4</v>
      </c>
      <c r="S8535" t="s">
        <v>64</v>
      </c>
    </row>
    <row r="8536" spans="1:19" x14ac:dyDescent="0.3">
      <c r="A8536">
        <v>135062</v>
      </c>
      <c r="B8536" s="1">
        <v>44766</v>
      </c>
      <c r="C8536" t="s">
        <v>67</v>
      </c>
      <c r="D8536" t="s">
        <v>40</v>
      </c>
      <c r="E8536" t="s">
        <v>55</v>
      </c>
      <c r="F8536" t="s">
        <v>98</v>
      </c>
      <c r="G8536" t="s">
        <v>60</v>
      </c>
      <c r="H8536" t="s">
        <v>22</v>
      </c>
      <c r="I8536" t="s">
        <v>23</v>
      </c>
      <c r="J8536" s="4">
        <v>0.01</v>
      </c>
      <c r="K8536" s="2">
        <f>86*Social_Media_Advertising_Sorted_First_10000_Rows[[#This Row],[Acquisition_Cost_Usd]]</f>
        <v>810907.76</v>
      </c>
      <c r="L8536" s="3">
        <v>9429.16</v>
      </c>
      <c r="M8536">
        <v>3.14</v>
      </c>
      <c r="N8536" t="s">
        <v>38</v>
      </c>
      <c r="O8536" t="s">
        <v>49</v>
      </c>
      <c r="P8536">
        <v>24785</v>
      </c>
      <c r="Q8536">
        <v>74934</v>
      </c>
      <c r="R8536">
        <v>3</v>
      </c>
      <c r="S8536" t="s">
        <v>50</v>
      </c>
    </row>
    <row r="8537" spans="1:19" x14ac:dyDescent="0.3">
      <c r="A8537">
        <v>135066</v>
      </c>
      <c r="B8537" s="1">
        <v>44609</v>
      </c>
      <c r="C8537" t="s">
        <v>65</v>
      </c>
      <c r="D8537" t="s">
        <v>18</v>
      </c>
      <c r="E8537" t="s">
        <v>55</v>
      </c>
      <c r="F8537" t="s">
        <v>95</v>
      </c>
      <c r="G8537" t="s">
        <v>42</v>
      </c>
      <c r="H8537" t="s">
        <v>22</v>
      </c>
      <c r="I8537" t="s">
        <v>37</v>
      </c>
      <c r="J8537" s="4">
        <v>0.09</v>
      </c>
      <c r="K8537" s="2">
        <f>86*Social_Media_Advertising_Sorted_First_10000_Rows[[#This Row],[Acquisition_Cost_Usd]]</f>
        <v>823963.41999999993</v>
      </c>
      <c r="L8537" s="3">
        <v>9580.9699999999993</v>
      </c>
      <c r="M8537">
        <v>0.75610092532452577</v>
      </c>
      <c r="N8537" t="s">
        <v>53</v>
      </c>
      <c r="O8537" t="s">
        <v>49</v>
      </c>
      <c r="P8537">
        <v>14803</v>
      </c>
      <c r="Q8537">
        <v>49181</v>
      </c>
      <c r="R8537">
        <v>1</v>
      </c>
      <c r="S8537" t="s">
        <v>64</v>
      </c>
    </row>
    <row r="8538" spans="1:19" hidden="1" x14ac:dyDescent="0.3">
      <c r="A8538">
        <v>135068</v>
      </c>
      <c r="B8538" s="1">
        <v>44672</v>
      </c>
      <c r="C8538" t="s">
        <v>34</v>
      </c>
      <c r="D8538" t="s">
        <v>61</v>
      </c>
      <c r="E8538" t="s">
        <v>62</v>
      </c>
      <c r="F8538" t="s">
        <v>75</v>
      </c>
      <c r="G8538" t="s">
        <v>42</v>
      </c>
      <c r="H8538" t="s">
        <v>43</v>
      </c>
      <c r="I8538" t="s">
        <v>31</v>
      </c>
      <c r="J8538" s="4">
        <v>0.08</v>
      </c>
      <c r="K8538" s="2">
        <f>86*Social_Media_Advertising_Sorted_First_10000_Rows[[#This Row],[Acquisition_Cost_Usd]]</f>
        <v>346992.8</v>
      </c>
      <c r="L8538" s="3">
        <v>4034.8</v>
      </c>
      <c r="M8538">
        <v>0.57999999999999996</v>
      </c>
      <c r="N8538" t="s">
        <v>58</v>
      </c>
      <c r="O8538" t="s">
        <v>25</v>
      </c>
      <c r="P8538">
        <v>10134</v>
      </c>
      <c r="Q8538">
        <v>31536</v>
      </c>
      <c r="R8538">
        <v>2</v>
      </c>
      <c r="S8538" t="s">
        <v>45</v>
      </c>
    </row>
    <row r="8539" spans="1:19" x14ac:dyDescent="0.3">
      <c r="A8539">
        <v>135069</v>
      </c>
      <c r="B8539" s="1">
        <v>44782</v>
      </c>
      <c r="C8539" t="s">
        <v>79</v>
      </c>
      <c r="D8539" t="s">
        <v>40</v>
      </c>
      <c r="E8539" t="s">
        <v>27</v>
      </c>
      <c r="F8539" t="s">
        <v>103</v>
      </c>
      <c r="G8539" t="s">
        <v>29</v>
      </c>
      <c r="H8539" t="s">
        <v>52</v>
      </c>
      <c r="I8539" t="s">
        <v>23</v>
      </c>
      <c r="J8539" s="4">
        <v>0.04</v>
      </c>
      <c r="K8539" s="2">
        <f>86*Social_Media_Advertising_Sorted_First_10000_Rows[[#This Row],[Acquisition_Cost_Usd]]</f>
        <v>1290000</v>
      </c>
      <c r="L8539" s="3">
        <v>15000</v>
      </c>
      <c r="M8539">
        <v>4.1399999999999997</v>
      </c>
      <c r="N8539" t="s">
        <v>44</v>
      </c>
      <c r="O8539" t="s">
        <v>49</v>
      </c>
      <c r="P8539">
        <v>39877</v>
      </c>
      <c r="Q8539">
        <v>119635</v>
      </c>
      <c r="R8539">
        <v>7</v>
      </c>
      <c r="S8539" t="s">
        <v>45</v>
      </c>
    </row>
    <row r="8540" spans="1:19" x14ac:dyDescent="0.3">
      <c r="A8540">
        <v>135074</v>
      </c>
      <c r="B8540" s="1">
        <v>44706</v>
      </c>
      <c r="C8540" t="s">
        <v>91</v>
      </c>
      <c r="D8540" t="s">
        <v>40</v>
      </c>
      <c r="E8540" t="s">
        <v>55</v>
      </c>
      <c r="F8540" t="s">
        <v>102</v>
      </c>
      <c r="G8540" t="s">
        <v>60</v>
      </c>
      <c r="H8540" t="s">
        <v>22</v>
      </c>
      <c r="I8540" t="s">
        <v>37</v>
      </c>
      <c r="J8540" s="4">
        <v>7.0000000000000007E-2</v>
      </c>
      <c r="K8540" s="2">
        <f>86*Social_Media_Advertising_Sorted_First_10000_Rows[[#This Row],[Acquisition_Cost_Usd]]</f>
        <v>830467.6</v>
      </c>
      <c r="L8540" s="3">
        <v>9656.6</v>
      </c>
      <c r="M8540">
        <v>0.35570705470350028</v>
      </c>
      <c r="N8540" t="s">
        <v>24</v>
      </c>
      <c r="O8540" t="s">
        <v>25</v>
      </c>
      <c r="P8540">
        <v>14927</v>
      </c>
      <c r="Q8540">
        <v>49586</v>
      </c>
      <c r="R8540">
        <v>1</v>
      </c>
      <c r="S8540" t="s">
        <v>45</v>
      </c>
    </row>
    <row r="8541" spans="1:19" x14ac:dyDescent="0.3">
      <c r="A8541">
        <v>135076</v>
      </c>
      <c r="B8541" s="1">
        <v>44593</v>
      </c>
      <c r="C8541" t="s">
        <v>65</v>
      </c>
      <c r="D8541" t="s">
        <v>40</v>
      </c>
      <c r="E8541" t="s">
        <v>55</v>
      </c>
      <c r="F8541" t="s">
        <v>73</v>
      </c>
      <c r="G8541" t="s">
        <v>42</v>
      </c>
      <c r="H8541" t="s">
        <v>52</v>
      </c>
      <c r="I8541" t="s">
        <v>48</v>
      </c>
      <c r="J8541" s="4">
        <v>0.06</v>
      </c>
      <c r="K8541" s="2">
        <f>86*Social_Media_Advertising_Sorted_First_10000_Rows[[#This Row],[Acquisition_Cost_Usd]]</f>
        <v>994631.27999999991</v>
      </c>
      <c r="L8541" s="3">
        <v>11565.48</v>
      </c>
      <c r="M8541">
        <v>6.3</v>
      </c>
      <c r="N8541" t="s">
        <v>24</v>
      </c>
      <c r="O8541" t="s">
        <v>25</v>
      </c>
      <c r="P8541">
        <v>30623</v>
      </c>
      <c r="Q8541">
        <v>92226</v>
      </c>
      <c r="R8541">
        <v>2</v>
      </c>
      <c r="S8541" t="s">
        <v>33</v>
      </c>
    </row>
    <row r="8542" spans="1:19" x14ac:dyDescent="0.3">
      <c r="A8542">
        <v>135081</v>
      </c>
      <c r="B8542" s="1">
        <v>44595</v>
      </c>
      <c r="C8542" t="s">
        <v>65</v>
      </c>
      <c r="D8542" t="s">
        <v>40</v>
      </c>
      <c r="E8542" t="s">
        <v>19</v>
      </c>
      <c r="F8542" t="s">
        <v>110</v>
      </c>
      <c r="G8542" t="s">
        <v>21</v>
      </c>
      <c r="H8542" t="s">
        <v>52</v>
      </c>
      <c r="I8542" t="s">
        <v>31</v>
      </c>
      <c r="J8542" s="4">
        <v>0.13</v>
      </c>
      <c r="K8542" s="2">
        <f>86*Social_Media_Advertising_Sorted_First_10000_Rows[[#This Row],[Acquisition_Cost_Usd]]</f>
        <v>1269564.68</v>
      </c>
      <c r="L8542" s="3">
        <v>14762.38</v>
      </c>
      <c r="M8542">
        <v>3.46</v>
      </c>
      <c r="N8542" t="s">
        <v>53</v>
      </c>
      <c r="O8542" t="s">
        <v>32</v>
      </c>
      <c r="P8542">
        <v>38066</v>
      </c>
      <c r="Q8542">
        <v>114273</v>
      </c>
      <c r="R8542">
        <v>7</v>
      </c>
      <c r="S8542" t="s">
        <v>50</v>
      </c>
    </row>
    <row r="8543" spans="1:19" x14ac:dyDescent="0.3">
      <c r="A8543">
        <v>135086</v>
      </c>
      <c r="B8543" s="1">
        <v>44721</v>
      </c>
      <c r="C8543" t="s">
        <v>69</v>
      </c>
      <c r="D8543" t="s">
        <v>18</v>
      </c>
      <c r="E8543" t="s">
        <v>19</v>
      </c>
      <c r="F8543" t="s">
        <v>95</v>
      </c>
      <c r="G8543" t="s">
        <v>21</v>
      </c>
      <c r="H8543" t="s">
        <v>22</v>
      </c>
      <c r="I8543" t="s">
        <v>31</v>
      </c>
      <c r="J8543" s="4">
        <v>7.0000000000000007E-2</v>
      </c>
      <c r="K8543" s="2">
        <f>86*Social_Media_Advertising_Sorted_First_10000_Rows[[#This Row],[Acquisition_Cost_Usd]]</f>
        <v>790350.32000000007</v>
      </c>
      <c r="L8543" s="3">
        <v>9190.1200000000008</v>
      </c>
      <c r="M8543">
        <v>0.94</v>
      </c>
      <c r="N8543" t="s">
        <v>53</v>
      </c>
      <c r="O8543" t="s">
        <v>32</v>
      </c>
      <c r="P8543">
        <v>24144</v>
      </c>
      <c r="Q8543">
        <v>73036</v>
      </c>
      <c r="R8543">
        <v>2</v>
      </c>
      <c r="S8543" t="s">
        <v>64</v>
      </c>
    </row>
    <row r="8544" spans="1:19" hidden="1" x14ac:dyDescent="0.3">
      <c r="A8544">
        <v>135091</v>
      </c>
      <c r="B8544" s="1">
        <v>44825</v>
      </c>
      <c r="C8544" t="s">
        <v>46</v>
      </c>
      <c r="D8544" t="s">
        <v>61</v>
      </c>
      <c r="E8544" t="s">
        <v>62</v>
      </c>
      <c r="F8544" t="s">
        <v>96</v>
      </c>
      <c r="G8544" t="s">
        <v>60</v>
      </c>
      <c r="H8544" t="s">
        <v>52</v>
      </c>
      <c r="I8544" t="s">
        <v>31</v>
      </c>
      <c r="J8544" s="4">
        <v>0.09</v>
      </c>
      <c r="K8544" s="2">
        <f>86*Social_Media_Advertising_Sorted_First_10000_Rows[[#This Row],[Acquisition_Cost_Usd]]</f>
        <v>1083674.82</v>
      </c>
      <c r="L8544" s="3">
        <v>12600.87</v>
      </c>
      <c r="M8544">
        <v>5.48</v>
      </c>
      <c r="N8544" t="s">
        <v>24</v>
      </c>
      <c r="O8544" t="s">
        <v>32</v>
      </c>
      <c r="P8544">
        <v>33350</v>
      </c>
      <c r="Q8544">
        <v>100304</v>
      </c>
      <c r="R8544">
        <v>6</v>
      </c>
      <c r="S8544" t="s">
        <v>26</v>
      </c>
    </row>
    <row r="8545" spans="1:19" x14ac:dyDescent="0.3">
      <c r="A8545">
        <v>135094</v>
      </c>
      <c r="B8545" s="1">
        <v>44711</v>
      </c>
      <c r="C8545" t="s">
        <v>91</v>
      </c>
      <c r="D8545" t="s">
        <v>40</v>
      </c>
      <c r="E8545" t="s">
        <v>27</v>
      </c>
      <c r="F8545" t="s">
        <v>92</v>
      </c>
      <c r="G8545" t="s">
        <v>42</v>
      </c>
      <c r="H8545" t="s">
        <v>22</v>
      </c>
      <c r="I8545" t="s">
        <v>48</v>
      </c>
      <c r="J8545" s="4">
        <v>0.12</v>
      </c>
      <c r="K8545" s="2">
        <f>86*Social_Media_Advertising_Sorted_First_10000_Rows[[#This Row],[Acquisition_Cost_Usd]]</f>
        <v>825907.02</v>
      </c>
      <c r="L8545" s="3">
        <v>9603.57</v>
      </c>
      <c r="M8545">
        <v>3.67</v>
      </c>
      <c r="N8545" t="s">
        <v>58</v>
      </c>
      <c r="O8545" t="s">
        <v>32</v>
      </c>
      <c r="P8545">
        <v>25264</v>
      </c>
      <c r="Q8545">
        <v>76352</v>
      </c>
      <c r="R8545">
        <v>3</v>
      </c>
      <c r="S8545" t="s">
        <v>50</v>
      </c>
    </row>
    <row r="8546" spans="1:19" x14ac:dyDescent="0.3">
      <c r="A8546">
        <v>135101</v>
      </c>
      <c r="B8546" s="1">
        <v>44876</v>
      </c>
      <c r="C8546" t="s">
        <v>80</v>
      </c>
      <c r="D8546" t="s">
        <v>18</v>
      </c>
      <c r="E8546" t="s">
        <v>55</v>
      </c>
      <c r="F8546" t="s">
        <v>28</v>
      </c>
      <c r="G8546" t="s">
        <v>60</v>
      </c>
      <c r="H8546" t="s">
        <v>22</v>
      </c>
      <c r="I8546" t="s">
        <v>23</v>
      </c>
      <c r="J8546" s="4">
        <v>0.05</v>
      </c>
      <c r="K8546" s="2">
        <f>86*Social_Media_Advertising_Sorted_First_10000_Rows[[#This Row],[Acquisition_Cost_Usd]]</f>
        <v>872659.20000000007</v>
      </c>
      <c r="L8546" s="3">
        <v>10147.200000000001</v>
      </c>
      <c r="M8546">
        <v>7.66</v>
      </c>
      <c r="N8546" t="s">
        <v>24</v>
      </c>
      <c r="O8546" t="s">
        <v>49</v>
      </c>
      <c r="P8546">
        <v>26761</v>
      </c>
      <c r="Q8546">
        <v>80788</v>
      </c>
      <c r="R8546">
        <v>5</v>
      </c>
      <c r="S8546" t="s">
        <v>33</v>
      </c>
    </row>
    <row r="8547" spans="1:19" x14ac:dyDescent="0.3">
      <c r="A8547">
        <v>135102</v>
      </c>
      <c r="B8547" s="1">
        <v>44691</v>
      </c>
      <c r="C8547" t="s">
        <v>91</v>
      </c>
      <c r="D8547" t="s">
        <v>18</v>
      </c>
      <c r="E8547" t="s">
        <v>35</v>
      </c>
      <c r="F8547" t="s">
        <v>89</v>
      </c>
      <c r="G8547" t="s">
        <v>21</v>
      </c>
      <c r="H8547" t="s">
        <v>43</v>
      </c>
      <c r="I8547" t="s">
        <v>23</v>
      </c>
      <c r="J8547" s="4">
        <v>0.13</v>
      </c>
      <c r="K8547" s="2">
        <f>86*Social_Media_Advertising_Sorted_First_10000_Rows[[#This Row],[Acquisition_Cost_Usd]]</f>
        <v>320960.59999999998</v>
      </c>
      <c r="L8547" s="3">
        <v>3732.1</v>
      </c>
      <c r="M8547">
        <v>1.0900000000000001</v>
      </c>
      <c r="N8547" t="s">
        <v>53</v>
      </c>
      <c r="O8547" t="s">
        <v>25</v>
      </c>
      <c r="P8547">
        <v>9312</v>
      </c>
      <c r="Q8547">
        <v>29103</v>
      </c>
      <c r="R8547">
        <v>4</v>
      </c>
      <c r="S8547" t="s">
        <v>50</v>
      </c>
    </row>
    <row r="8548" spans="1:19" x14ac:dyDescent="0.3">
      <c r="A8548">
        <v>135107</v>
      </c>
      <c r="B8548" s="1">
        <v>44791</v>
      </c>
      <c r="C8548" t="s">
        <v>79</v>
      </c>
      <c r="D8548" t="s">
        <v>18</v>
      </c>
      <c r="E8548" t="s">
        <v>55</v>
      </c>
      <c r="F8548" t="s">
        <v>95</v>
      </c>
      <c r="G8548" t="s">
        <v>60</v>
      </c>
      <c r="H8548" t="s">
        <v>43</v>
      </c>
      <c r="I8548" t="s">
        <v>31</v>
      </c>
      <c r="J8548" s="4">
        <v>0.1</v>
      </c>
      <c r="K8548" s="2">
        <f>86*Social_Media_Advertising_Sorted_First_10000_Rows[[#This Row],[Acquisition_Cost_Usd]]</f>
        <v>43000</v>
      </c>
      <c r="L8548" s="3">
        <v>500</v>
      </c>
      <c r="M8548">
        <v>0.1</v>
      </c>
      <c r="N8548" t="s">
        <v>38</v>
      </c>
      <c r="O8548" t="s">
        <v>25</v>
      </c>
      <c r="P8548">
        <v>560</v>
      </c>
      <c r="Q8548">
        <v>3178</v>
      </c>
      <c r="R8548">
        <v>1</v>
      </c>
      <c r="S8548" t="s">
        <v>64</v>
      </c>
    </row>
    <row r="8549" spans="1:19" x14ac:dyDescent="0.3">
      <c r="A8549">
        <v>135109</v>
      </c>
      <c r="B8549" s="1">
        <v>44855</v>
      </c>
      <c r="C8549" t="s">
        <v>77</v>
      </c>
      <c r="D8549" t="s">
        <v>18</v>
      </c>
      <c r="E8549" t="s">
        <v>55</v>
      </c>
      <c r="F8549" t="s">
        <v>81</v>
      </c>
      <c r="G8549" t="s">
        <v>21</v>
      </c>
      <c r="H8549" t="s">
        <v>30</v>
      </c>
      <c r="I8549" t="s">
        <v>31</v>
      </c>
      <c r="J8549" s="4">
        <v>0.03</v>
      </c>
      <c r="K8549" s="2">
        <f>86*Social_Media_Advertising_Sorted_First_10000_Rows[[#This Row],[Acquisition_Cost_Usd]]</f>
        <v>631519.5</v>
      </c>
      <c r="L8549" s="3">
        <v>7343.25</v>
      </c>
      <c r="M8549">
        <v>7.68</v>
      </c>
      <c r="N8549" t="s">
        <v>38</v>
      </c>
      <c r="O8549" t="s">
        <v>49</v>
      </c>
      <c r="P8549">
        <v>19120</v>
      </c>
      <c r="Q8549">
        <v>58153</v>
      </c>
      <c r="R8549">
        <v>9</v>
      </c>
      <c r="S8549" t="s">
        <v>33</v>
      </c>
    </row>
    <row r="8550" spans="1:19" x14ac:dyDescent="0.3">
      <c r="A8550">
        <v>135110</v>
      </c>
      <c r="B8550" s="1">
        <v>44843</v>
      </c>
      <c r="C8550" t="s">
        <v>77</v>
      </c>
      <c r="D8550" t="s">
        <v>18</v>
      </c>
      <c r="E8550" t="s">
        <v>19</v>
      </c>
      <c r="F8550" t="s">
        <v>94</v>
      </c>
      <c r="G8550" t="s">
        <v>29</v>
      </c>
      <c r="H8550" t="s">
        <v>52</v>
      </c>
      <c r="I8550" t="s">
        <v>31</v>
      </c>
      <c r="J8550" s="4">
        <v>0.13</v>
      </c>
      <c r="K8550" s="2">
        <f>86*Social_Media_Advertising_Sorted_First_10000_Rows[[#This Row],[Acquisition_Cost_Usd]]</f>
        <v>1049286.8600000001</v>
      </c>
      <c r="L8550" s="3">
        <v>12201.01</v>
      </c>
      <c r="M8550">
        <v>5.56</v>
      </c>
      <c r="N8550" t="s">
        <v>58</v>
      </c>
      <c r="O8550" t="s">
        <v>32</v>
      </c>
      <c r="P8550">
        <v>32304</v>
      </c>
      <c r="Q8550">
        <v>97205</v>
      </c>
      <c r="R8550">
        <v>9</v>
      </c>
      <c r="S8550" t="s">
        <v>33</v>
      </c>
    </row>
    <row r="8551" spans="1:19" x14ac:dyDescent="0.3">
      <c r="A8551">
        <v>135114</v>
      </c>
      <c r="B8551" s="1">
        <v>44635</v>
      </c>
      <c r="C8551" t="s">
        <v>39</v>
      </c>
      <c r="D8551" t="s">
        <v>40</v>
      </c>
      <c r="E8551" t="s">
        <v>19</v>
      </c>
      <c r="F8551" t="s">
        <v>93</v>
      </c>
      <c r="G8551" t="s">
        <v>60</v>
      </c>
      <c r="H8551" t="s">
        <v>22</v>
      </c>
      <c r="I8551" t="s">
        <v>31</v>
      </c>
      <c r="J8551" s="4">
        <v>0.14000000000000001</v>
      </c>
      <c r="K8551" s="2">
        <f>86*Social_Media_Advertising_Sorted_First_10000_Rows[[#This Row],[Acquisition_Cost_Usd]]</f>
        <v>692013.62</v>
      </c>
      <c r="L8551" s="3">
        <v>8046.67</v>
      </c>
      <c r="M8551">
        <v>3.23</v>
      </c>
      <c r="N8551" t="s">
        <v>58</v>
      </c>
      <c r="O8551" t="s">
        <v>49</v>
      </c>
      <c r="P8551">
        <v>21043</v>
      </c>
      <c r="Q8551">
        <v>63850</v>
      </c>
      <c r="R8551">
        <v>3</v>
      </c>
      <c r="S8551" t="s">
        <v>45</v>
      </c>
    </row>
    <row r="8552" spans="1:19" x14ac:dyDescent="0.3">
      <c r="A8552">
        <v>135127</v>
      </c>
      <c r="B8552" s="1">
        <v>44705</v>
      </c>
      <c r="C8552" t="s">
        <v>91</v>
      </c>
      <c r="D8552" t="s">
        <v>40</v>
      </c>
      <c r="E8552" t="s">
        <v>19</v>
      </c>
      <c r="F8552" t="s">
        <v>66</v>
      </c>
      <c r="G8552" t="s">
        <v>29</v>
      </c>
      <c r="H8552" t="s">
        <v>52</v>
      </c>
      <c r="I8552" t="s">
        <v>37</v>
      </c>
      <c r="J8552" s="4">
        <v>0.04</v>
      </c>
      <c r="K8552" s="2">
        <f>86*Social_Media_Advertising_Sorted_First_10000_Rows[[#This Row],[Acquisition_Cost_Usd]]</f>
        <v>1190248.6000000001</v>
      </c>
      <c r="L8552" s="3">
        <v>13840.1</v>
      </c>
      <c r="M8552">
        <v>0.52194200991669382</v>
      </c>
      <c r="N8552" t="s">
        <v>44</v>
      </c>
      <c r="O8552" t="s">
        <v>32</v>
      </c>
      <c r="P8552">
        <v>21339</v>
      </c>
      <c r="Q8552">
        <v>70465</v>
      </c>
      <c r="R8552">
        <v>1</v>
      </c>
      <c r="S8552" t="s">
        <v>64</v>
      </c>
    </row>
    <row r="8553" spans="1:19" x14ac:dyDescent="0.3">
      <c r="A8553">
        <v>135128</v>
      </c>
      <c r="B8553" s="1">
        <v>44765</v>
      </c>
      <c r="C8553" t="s">
        <v>67</v>
      </c>
      <c r="D8553" t="s">
        <v>18</v>
      </c>
      <c r="E8553" t="s">
        <v>55</v>
      </c>
      <c r="F8553" t="s">
        <v>110</v>
      </c>
      <c r="G8553" t="s">
        <v>29</v>
      </c>
      <c r="H8553" t="s">
        <v>22</v>
      </c>
      <c r="I8553" t="s">
        <v>37</v>
      </c>
      <c r="J8553" s="4">
        <v>0.14000000000000001</v>
      </c>
      <c r="K8553" s="2">
        <f>86*Social_Media_Advertising_Sorted_First_10000_Rows[[#This Row],[Acquisition_Cost_Usd]]</f>
        <v>745229.55999999994</v>
      </c>
      <c r="L8553" s="3">
        <v>8665.4599999999991</v>
      </c>
      <c r="M8553">
        <v>0.75610092532452577</v>
      </c>
      <c r="N8553" t="s">
        <v>38</v>
      </c>
      <c r="O8553" t="s">
        <v>25</v>
      </c>
      <c r="P8553">
        <v>13351</v>
      </c>
      <c r="Q8553">
        <v>44454</v>
      </c>
      <c r="R8553">
        <v>1</v>
      </c>
      <c r="S8553" t="s">
        <v>50</v>
      </c>
    </row>
    <row r="8554" spans="1:19" x14ac:dyDescent="0.3">
      <c r="A8554">
        <v>135130</v>
      </c>
      <c r="B8554" s="1">
        <v>44660</v>
      </c>
      <c r="C8554" t="s">
        <v>34</v>
      </c>
      <c r="D8554" t="s">
        <v>18</v>
      </c>
      <c r="E8554" t="s">
        <v>55</v>
      </c>
      <c r="F8554" t="s">
        <v>63</v>
      </c>
      <c r="G8554" t="s">
        <v>21</v>
      </c>
      <c r="H8554" t="s">
        <v>43</v>
      </c>
      <c r="I8554" t="s">
        <v>23</v>
      </c>
      <c r="J8554" s="4">
        <v>0.13</v>
      </c>
      <c r="K8554" s="2">
        <f>86*Social_Media_Advertising_Sorted_First_10000_Rows[[#This Row],[Acquisition_Cost_Usd]]</f>
        <v>346959.26</v>
      </c>
      <c r="L8554" s="3">
        <v>4034.41</v>
      </c>
      <c r="M8554">
        <v>2.97</v>
      </c>
      <c r="N8554" t="s">
        <v>58</v>
      </c>
      <c r="O8554" t="s">
        <v>32</v>
      </c>
      <c r="P8554">
        <v>10132</v>
      </c>
      <c r="Q8554">
        <v>31532</v>
      </c>
      <c r="R8554">
        <v>4</v>
      </c>
      <c r="S8554" t="s">
        <v>64</v>
      </c>
    </row>
    <row r="8555" spans="1:19" x14ac:dyDescent="0.3">
      <c r="A8555">
        <v>135135</v>
      </c>
      <c r="B8555" s="1">
        <v>44700</v>
      </c>
      <c r="C8555" t="s">
        <v>91</v>
      </c>
      <c r="D8555" t="s">
        <v>18</v>
      </c>
      <c r="E8555" t="s">
        <v>19</v>
      </c>
      <c r="F8555" t="s">
        <v>108</v>
      </c>
      <c r="G8555" t="s">
        <v>29</v>
      </c>
      <c r="H8555" t="s">
        <v>22</v>
      </c>
      <c r="I8555" t="s">
        <v>23</v>
      </c>
      <c r="J8555" s="4">
        <v>0.04</v>
      </c>
      <c r="K8555" s="2">
        <f>86*Social_Media_Advertising_Sorted_First_10000_Rows[[#This Row],[Acquisition_Cost_Usd]]</f>
        <v>826566.64</v>
      </c>
      <c r="L8555" s="3">
        <v>9611.24</v>
      </c>
      <c r="M8555">
        <v>5.74</v>
      </c>
      <c r="N8555" t="s">
        <v>53</v>
      </c>
      <c r="O8555" t="s">
        <v>32</v>
      </c>
      <c r="P8555">
        <v>25286</v>
      </c>
      <c r="Q8555">
        <v>76418</v>
      </c>
      <c r="R8555">
        <v>8</v>
      </c>
      <c r="S8555" t="s">
        <v>45</v>
      </c>
    </row>
    <row r="8556" spans="1:19" hidden="1" x14ac:dyDescent="0.3">
      <c r="A8556">
        <v>135138</v>
      </c>
      <c r="B8556" s="1">
        <v>44826</v>
      </c>
      <c r="C8556" t="s">
        <v>46</v>
      </c>
      <c r="D8556" t="s">
        <v>61</v>
      </c>
      <c r="E8556" t="s">
        <v>62</v>
      </c>
      <c r="F8556" t="s">
        <v>85</v>
      </c>
      <c r="G8556" t="s">
        <v>21</v>
      </c>
      <c r="H8556" t="s">
        <v>30</v>
      </c>
      <c r="I8556" t="s">
        <v>48</v>
      </c>
      <c r="J8556" s="4">
        <v>0.12</v>
      </c>
      <c r="K8556" s="2">
        <f>86*Social_Media_Advertising_Sorted_First_10000_Rows[[#This Row],[Acquisition_Cost_Usd]]</f>
        <v>371352.3</v>
      </c>
      <c r="L8556" s="3">
        <v>4318.05</v>
      </c>
      <c r="M8556">
        <v>5.4</v>
      </c>
      <c r="N8556" t="s">
        <v>24</v>
      </c>
      <c r="O8556" t="s">
        <v>32</v>
      </c>
      <c r="P8556">
        <v>10912</v>
      </c>
      <c r="Q8556">
        <v>33842</v>
      </c>
      <c r="R8556">
        <v>8</v>
      </c>
      <c r="S8556" t="s">
        <v>45</v>
      </c>
    </row>
    <row r="8557" spans="1:19" x14ac:dyDescent="0.3">
      <c r="A8557">
        <v>135139</v>
      </c>
      <c r="B8557" s="1">
        <v>44720</v>
      </c>
      <c r="C8557" t="s">
        <v>69</v>
      </c>
      <c r="D8557" t="s">
        <v>18</v>
      </c>
      <c r="E8557" t="s">
        <v>27</v>
      </c>
      <c r="F8557" t="s">
        <v>103</v>
      </c>
      <c r="G8557" t="s">
        <v>29</v>
      </c>
      <c r="H8557" t="s">
        <v>43</v>
      </c>
      <c r="I8557" t="s">
        <v>48</v>
      </c>
      <c r="J8557" s="4">
        <v>0.1</v>
      </c>
      <c r="K8557" s="2">
        <f>86*Social_Media_Advertising_Sorted_First_10000_Rows[[#This Row],[Acquisition_Cost_Usd]]</f>
        <v>43000</v>
      </c>
      <c r="L8557" s="3">
        <v>500</v>
      </c>
      <c r="M8557">
        <v>1.4</v>
      </c>
      <c r="N8557" t="s">
        <v>24</v>
      </c>
      <c r="O8557" t="s">
        <v>32</v>
      </c>
      <c r="P8557">
        <v>1709</v>
      </c>
      <c r="Q8557">
        <v>6581</v>
      </c>
      <c r="R8557">
        <v>3</v>
      </c>
      <c r="S8557" t="s">
        <v>45</v>
      </c>
    </row>
    <row r="8558" spans="1:19" x14ac:dyDescent="0.3">
      <c r="A8558">
        <v>135150</v>
      </c>
      <c r="B8558" s="1">
        <v>44832</v>
      </c>
      <c r="C8558" t="s">
        <v>46</v>
      </c>
      <c r="D8558" t="s">
        <v>40</v>
      </c>
      <c r="E8558" t="s">
        <v>55</v>
      </c>
      <c r="F8558" t="s">
        <v>84</v>
      </c>
      <c r="G8558" t="s">
        <v>21</v>
      </c>
      <c r="H8558" t="s">
        <v>52</v>
      </c>
      <c r="I8558" t="s">
        <v>31</v>
      </c>
      <c r="J8558" s="4">
        <v>0.11</v>
      </c>
      <c r="K8558" s="2">
        <f>86*Social_Media_Advertising_Sorted_First_10000_Rows[[#This Row],[Acquisition_Cost_Usd]]</f>
        <v>1241871.82</v>
      </c>
      <c r="L8558" s="3">
        <v>14440.37</v>
      </c>
      <c r="M8558">
        <v>7.78</v>
      </c>
      <c r="N8558" t="s">
        <v>53</v>
      </c>
      <c r="O8558" t="s">
        <v>32</v>
      </c>
      <c r="P8558">
        <v>37528</v>
      </c>
      <c r="Q8558">
        <v>112678</v>
      </c>
      <c r="R8558">
        <v>4</v>
      </c>
      <c r="S8558" t="s">
        <v>50</v>
      </c>
    </row>
    <row r="8559" spans="1:19" x14ac:dyDescent="0.3">
      <c r="A8559">
        <v>135151</v>
      </c>
      <c r="B8559" s="1">
        <v>44627</v>
      </c>
      <c r="C8559" t="s">
        <v>39</v>
      </c>
      <c r="D8559" t="s">
        <v>40</v>
      </c>
      <c r="E8559" t="s">
        <v>19</v>
      </c>
      <c r="F8559" t="s">
        <v>108</v>
      </c>
      <c r="G8559" t="s">
        <v>21</v>
      </c>
      <c r="H8559" t="s">
        <v>22</v>
      </c>
      <c r="I8559" t="s">
        <v>23</v>
      </c>
      <c r="J8559" s="4">
        <v>0.09</v>
      </c>
      <c r="K8559" s="2">
        <f>86*Social_Media_Advertising_Sorted_First_10000_Rows[[#This Row],[Acquisition_Cost_Usd]]</f>
        <v>732868.77999999991</v>
      </c>
      <c r="L8559" s="3">
        <v>8521.73</v>
      </c>
      <c r="M8559">
        <v>0.7</v>
      </c>
      <c r="N8559" t="s">
        <v>58</v>
      </c>
      <c r="O8559" t="s">
        <v>49</v>
      </c>
      <c r="P8559">
        <v>22348</v>
      </c>
      <c r="Q8559">
        <v>67715</v>
      </c>
      <c r="R8559">
        <v>7</v>
      </c>
      <c r="S8559" t="s">
        <v>45</v>
      </c>
    </row>
    <row r="8560" spans="1:19" x14ac:dyDescent="0.3">
      <c r="A8560">
        <v>135158</v>
      </c>
      <c r="B8560" s="1">
        <v>44642</v>
      </c>
      <c r="C8560" t="s">
        <v>39</v>
      </c>
      <c r="D8560" t="s">
        <v>40</v>
      </c>
      <c r="E8560" t="s">
        <v>19</v>
      </c>
      <c r="F8560" t="s">
        <v>71</v>
      </c>
      <c r="G8560" t="s">
        <v>42</v>
      </c>
      <c r="H8560" t="s">
        <v>30</v>
      </c>
      <c r="I8560" t="s">
        <v>48</v>
      </c>
      <c r="J8560" s="4">
        <v>0.12</v>
      </c>
      <c r="K8560" s="2">
        <f>86*Social_Media_Advertising_Sorted_First_10000_Rows[[#This Row],[Acquisition_Cost_Usd]]</f>
        <v>360668.51999999996</v>
      </c>
      <c r="L8560" s="3">
        <v>4193.82</v>
      </c>
      <c r="M8560">
        <v>1.42</v>
      </c>
      <c r="N8560" t="s">
        <v>58</v>
      </c>
      <c r="O8560" t="s">
        <v>25</v>
      </c>
      <c r="P8560">
        <v>10569</v>
      </c>
      <c r="Q8560">
        <v>32826</v>
      </c>
      <c r="R8560">
        <v>2</v>
      </c>
      <c r="S8560" t="s">
        <v>64</v>
      </c>
    </row>
    <row r="8561" spans="1:19" x14ac:dyDescent="0.3">
      <c r="A8561">
        <v>135159</v>
      </c>
      <c r="B8561" s="1">
        <v>44671</v>
      </c>
      <c r="C8561" t="s">
        <v>34</v>
      </c>
      <c r="D8561" t="s">
        <v>40</v>
      </c>
      <c r="E8561" t="s">
        <v>55</v>
      </c>
      <c r="F8561" t="s">
        <v>106</v>
      </c>
      <c r="G8561" t="s">
        <v>29</v>
      </c>
      <c r="H8561" t="s">
        <v>22</v>
      </c>
      <c r="I8561" t="s">
        <v>48</v>
      </c>
      <c r="J8561" s="4">
        <v>0.13</v>
      </c>
      <c r="K8561" s="2">
        <f>86*Social_Media_Advertising_Sorted_First_10000_Rows[[#This Row],[Acquisition_Cost_Usd]]</f>
        <v>950817.72000000009</v>
      </c>
      <c r="L8561" s="3">
        <v>11056.02</v>
      </c>
      <c r="M8561">
        <v>5.28</v>
      </c>
      <c r="N8561" t="s">
        <v>24</v>
      </c>
      <c r="O8561" t="s">
        <v>32</v>
      </c>
      <c r="P8561">
        <v>29229</v>
      </c>
      <c r="Q8561">
        <v>88097</v>
      </c>
      <c r="R8561">
        <v>4</v>
      </c>
      <c r="S8561" t="s">
        <v>26</v>
      </c>
    </row>
    <row r="8562" spans="1:19" x14ac:dyDescent="0.3">
      <c r="A8562">
        <v>135162</v>
      </c>
      <c r="B8562" s="1">
        <v>44768</v>
      </c>
      <c r="C8562" t="s">
        <v>67</v>
      </c>
      <c r="D8562" t="s">
        <v>18</v>
      </c>
      <c r="E8562" t="s">
        <v>19</v>
      </c>
      <c r="F8562" t="s">
        <v>74</v>
      </c>
      <c r="G8562" t="s">
        <v>42</v>
      </c>
      <c r="H8562" t="s">
        <v>52</v>
      </c>
      <c r="I8562" t="s">
        <v>37</v>
      </c>
      <c r="J8562" s="4">
        <v>0.02</v>
      </c>
      <c r="K8562" s="2">
        <f>86*Social_Media_Advertising_Sorted_First_10000_Rows[[#This Row],[Acquisition_Cost_Usd]]</f>
        <v>1008850.52</v>
      </c>
      <c r="L8562" s="3">
        <v>11730.82</v>
      </c>
      <c r="M8562">
        <v>1.1886693034061693</v>
      </c>
      <c r="N8562" t="s">
        <v>38</v>
      </c>
      <c r="O8562" t="s">
        <v>32</v>
      </c>
      <c r="P8562">
        <v>18242</v>
      </c>
      <c r="Q8562">
        <v>60381</v>
      </c>
      <c r="R8562">
        <v>1</v>
      </c>
      <c r="S8562" t="s">
        <v>64</v>
      </c>
    </row>
    <row r="8563" spans="1:19" hidden="1" x14ac:dyDescent="0.3">
      <c r="A8563">
        <v>135171</v>
      </c>
      <c r="B8563" s="1">
        <v>44874</v>
      </c>
      <c r="C8563" t="s">
        <v>80</v>
      </c>
      <c r="D8563" t="s">
        <v>61</v>
      </c>
      <c r="E8563" t="s">
        <v>62</v>
      </c>
      <c r="F8563" t="s">
        <v>106</v>
      </c>
      <c r="G8563" t="s">
        <v>60</v>
      </c>
      <c r="H8563" t="s">
        <v>22</v>
      </c>
      <c r="I8563" t="s">
        <v>23</v>
      </c>
      <c r="J8563" s="4">
        <v>0.02</v>
      </c>
      <c r="K8563" s="2">
        <f>86*Social_Media_Advertising_Sorted_First_10000_Rows[[#This Row],[Acquisition_Cost_Usd]]</f>
        <v>907140.9</v>
      </c>
      <c r="L8563" s="3">
        <v>10548.15</v>
      </c>
      <c r="M8563">
        <v>1.3</v>
      </c>
      <c r="N8563" t="s">
        <v>53</v>
      </c>
      <c r="O8563" t="s">
        <v>25</v>
      </c>
      <c r="P8563">
        <v>27841</v>
      </c>
      <c r="Q8563">
        <v>83984</v>
      </c>
      <c r="R8563">
        <v>2</v>
      </c>
      <c r="S8563" t="s">
        <v>26</v>
      </c>
    </row>
    <row r="8564" spans="1:19" x14ac:dyDescent="0.3">
      <c r="A8564">
        <v>135178</v>
      </c>
      <c r="B8564" s="1">
        <v>44668</v>
      </c>
      <c r="C8564" t="s">
        <v>34</v>
      </c>
      <c r="D8564" t="s">
        <v>40</v>
      </c>
      <c r="E8564" t="s">
        <v>19</v>
      </c>
      <c r="F8564" t="s">
        <v>100</v>
      </c>
      <c r="G8564" t="s">
        <v>42</v>
      </c>
      <c r="H8564" t="s">
        <v>52</v>
      </c>
      <c r="I8564" t="s">
        <v>48</v>
      </c>
      <c r="J8564" s="4">
        <v>0.03</v>
      </c>
      <c r="K8564" s="2">
        <f>86*Social_Media_Advertising_Sorted_First_10000_Rows[[#This Row],[Acquisition_Cost_Usd]]</f>
        <v>1290000</v>
      </c>
      <c r="L8564" s="3">
        <v>15000</v>
      </c>
      <c r="M8564">
        <v>6.92</v>
      </c>
      <c r="N8564" t="s">
        <v>53</v>
      </c>
      <c r="O8564" t="s">
        <v>25</v>
      </c>
      <c r="P8564">
        <v>38703</v>
      </c>
      <c r="Q8564">
        <v>116160</v>
      </c>
      <c r="R8564">
        <v>2</v>
      </c>
      <c r="S8564" t="s">
        <v>45</v>
      </c>
    </row>
    <row r="8565" spans="1:19" x14ac:dyDescent="0.3">
      <c r="A8565">
        <v>135180</v>
      </c>
      <c r="B8565" s="1">
        <v>44717</v>
      </c>
      <c r="C8565" t="s">
        <v>69</v>
      </c>
      <c r="D8565" t="s">
        <v>18</v>
      </c>
      <c r="E8565" t="s">
        <v>27</v>
      </c>
      <c r="F8565" t="s">
        <v>100</v>
      </c>
      <c r="G8565" t="s">
        <v>60</v>
      </c>
      <c r="H8565" t="s">
        <v>30</v>
      </c>
      <c r="I8565" t="s">
        <v>48</v>
      </c>
      <c r="J8565" s="4">
        <v>0.05</v>
      </c>
      <c r="K8565" s="2">
        <f>86*Social_Media_Advertising_Sorted_First_10000_Rows[[#This Row],[Acquisition_Cost_Usd]]</f>
        <v>614010.76</v>
      </c>
      <c r="L8565" s="3">
        <v>7139.66</v>
      </c>
      <c r="M8565">
        <v>2.83</v>
      </c>
      <c r="N8565" t="s">
        <v>44</v>
      </c>
      <c r="O8565" t="s">
        <v>49</v>
      </c>
      <c r="P8565">
        <v>18578</v>
      </c>
      <c r="Q8565">
        <v>56548</v>
      </c>
      <c r="R8565">
        <v>2</v>
      </c>
      <c r="S8565" t="s">
        <v>45</v>
      </c>
    </row>
    <row r="8566" spans="1:19" x14ac:dyDescent="0.3">
      <c r="A8566">
        <v>135183</v>
      </c>
      <c r="B8566" s="1">
        <v>44687</v>
      </c>
      <c r="C8566" t="s">
        <v>91</v>
      </c>
      <c r="D8566" t="s">
        <v>40</v>
      </c>
      <c r="E8566" t="s">
        <v>19</v>
      </c>
      <c r="F8566" t="s">
        <v>83</v>
      </c>
      <c r="G8566" t="s">
        <v>21</v>
      </c>
      <c r="H8566" t="s">
        <v>22</v>
      </c>
      <c r="I8566" t="s">
        <v>23</v>
      </c>
      <c r="J8566" s="4">
        <v>0.03</v>
      </c>
      <c r="K8566" s="2">
        <f>86*Social_Media_Advertising_Sorted_First_10000_Rows[[#This Row],[Acquisition_Cost_Usd]]</f>
        <v>943285.84000000008</v>
      </c>
      <c r="L8566" s="3">
        <v>10968.44</v>
      </c>
      <c r="M8566">
        <v>5.86</v>
      </c>
      <c r="N8566" t="s">
        <v>44</v>
      </c>
      <c r="O8566" t="s">
        <v>32</v>
      </c>
      <c r="P8566">
        <v>28983</v>
      </c>
      <c r="Q8566">
        <v>87369</v>
      </c>
      <c r="R8566">
        <v>2</v>
      </c>
      <c r="S8566" t="s">
        <v>64</v>
      </c>
    </row>
    <row r="8567" spans="1:19" x14ac:dyDescent="0.3">
      <c r="A8567">
        <v>135184</v>
      </c>
      <c r="B8567" s="1">
        <v>44852</v>
      </c>
      <c r="C8567" t="s">
        <v>77</v>
      </c>
      <c r="D8567" t="s">
        <v>18</v>
      </c>
      <c r="E8567" t="s">
        <v>19</v>
      </c>
      <c r="F8567" t="s">
        <v>102</v>
      </c>
      <c r="G8567" t="s">
        <v>42</v>
      </c>
      <c r="H8567" t="s">
        <v>22</v>
      </c>
      <c r="I8567" t="s">
        <v>31</v>
      </c>
      <c r="J8567" s="4">
        <v>0.04</v>
      </c>
      <c r="K8567" s="2">
        <f>86*Social_Media_Advertising_Sorted_First_10000_Rows[[#This Row],[Acquisition_Cost_Usd]]</f>
        <v>766029.52</v>
      </c>
      <c r="L8567" s="3">
        <v>8907.32</v>
      </c>
      <c r="M8567">
        <v>6.68</v>
      </c>
      <c r="N8567" t="s">
        <v>58</v>
      </c>
      <c r="O8567" t="s">
        <v>49</v>
      </c>
      <c r="P8567">
        <v>23377</v>
      </c>
      <c r="Q8567">
        <v>70762</v>
      </c>
      <c r="R8567">
        <v>3</v>
      </c>
      <c r="S8567" t="s">
        <v>45</v>
      </c>
    </row>
    <row r="8568" spans="1:19" x14ac:dyDescent="0.3">
      <c r="A8568">
        <v>135186</v>
      </c>
      <c r="B8568" s="1">
        <v>44680</v>
      </c>
      <c r="C8568" t="s">
        <v>34</v>
      </c>
      <c r="D8568" t="s">
        <v>40</v>
      </c>
      <c r="E8568" t="s">
        <v>27</v>
      </c>
      <c r="F8568" t="s">
        <v>71</v>
      </c>
      <c r="G8568" t="s">
        <v>29</v>
      </c>
      <c r="H8568" t="s">
        <v>30</v>
      </c>
      <c r="I8568" t="s">
        <v>31</v>
      </c>
      <c r="J8568" s="4">
        <v>0.12</v>
      </c>
      <c r="K8568" s="2">
        <f>86*Social_Media_Advertising_Sorted_First_10000_Rows[[#This Row],[Acquisition_Cost_Usd]]</f>
        <v>610933.68000000005</v>
      </c>
      <c r="L8568" s="3">
        <v>7103.88</v>
      </c>
      <c r="M8568">
        <v>4.4800000000000004</v>
      </c>
      <c r="N8568" t="s">
        <v>44</v>
      </c>
      <c r="O8568" t="s">
        <v>49</v>
      </c>
      <c r="P8568">
        <v>18477</v>
      </c>
      <c r="Q8568">
        <v>56248</v>
      </c>
      <c r="R8568">
        <v>8</v>
      </c>
      <c r="S8568" t="s">
        <v>64</v>
      </c>
    </row>
    <row r="8569" spans="1:19" x14ac:dyDescent="0.3">
      <c r="A8569">
        <v>135187</v>
      </c>
      <c r="B8569" s="1">
        <v>44732</v>
      </c>
      <c r="C8569" t="s">
        <v>69</v>
      </c>
      <c r="D8569" t="s">
        <v>18</v>
      </c>
      <c r="E8569" t="s">
        <v>55</v>
      </c>
      <c r="F8569" t="s">
        <v>109</v>
      </c>
      <c r="G8569" t="s">
        <v>60</v>
      </c>
      <c r="H8569" t="s">
        <v>43</v>
      </c>
      <c r="I8569" t="s">
        <v>48</v>
      </c>
      <c r="J8569" s="4">
        <v>0.12</v>
      </c>
      <c r="K8569" s="2">
        <f>86*Social_Media_Advertising_Sorted_First_10000_Rows[[#This Row],[Acquisition_Cost_Usd]]</f>
        <v>262914.03999999998</v>
      </c>
      <c r="L8569" s="3">
        <v>3057.14</v>
      </c>
      <c r="M8569">
        <v>6.42</v>
      </c>
      <c r="N8569" t="s">
        <v>58</v>
      </c>
      <c r="O8569" t="s">
        <v>32</v>
      </c>
      <c r="P8569">
        <v>7525</v>
      </c>
      <c r="Q8569">
        <v>23809</v>
      </c>
      <c r="R8569">
        <v>2</v>
      </c>
      <c r="S8569" t="s">
        <v>50</v>
      </c>
    </row>
    <row r="8570" spans="1:19" hidden="1" x14ac:dyDescent="0.3">
      <c r="A8570">
        <v>135191</v>
      </c>
      <c r="B8570" s="1">
        <v>44915</v>
      </c>
      <c r="C8570" t="s">
        <v>54</v>
      </c>
      <c r="D8570" t="s">
        <v>61</v>
      </c>
      <c r="E8570" t="s">
        <v>62</v>
      </c>
      <c r="F8570" t="s">
        <v>106</v>
      </c>
      <c r="G8570" t="s">
        <v>21</v>
      </c>
      <c r="H8570" t="s">
        <v>30</v>
      </c>
      <c r="I8570" t="s">
        <v>37</v>
      </c>
      <c r="J8570" s="4">
        <v>7.0000000000000007E-2</v>
      </c>
      <c r="K8570" s="2">
        <f>86*Social_Media_Advertising_Sorted_First_10000_Rows[[#This Row],[Acquisition_Cost_Usd]]</f>
        <v>415528.77999999997</v>
      </c>
      <c r="L8570" s="3">
        <v>4831.7299999999996</v>
      </c>
      <c r="M8570">
        <v>0.56662882583421903</v>
      </c>
      <c r="N8570" t="s">
        <v>44</v>
      </c>
      <c r="O8570" t="s">
        <v>49</v>
      </c>
      <c r="P8570">
        <v>7230</v>
      </c>
      <c r="Q8570">
        <v>24522</v>
      </c>
      <c r="R8570">
        <v>1</v>
      </c>
      <c r="S8570" t="s">
        <v>26</v>
      </c>
    </row>
    <row r="8571" spans="1:19" x14ac:dyDescent="0.3">
      <c r="A8571">
        <v>135193</v>
      </c>
      <c r="B8571" s="1">
        <v>44606</v>
      </c>
      <c r="C8571" t="s">
        <v>65</v>
      </c>
      <c r="D8571" t="s">
        <v>18</v>
      </c>
      <c r="E8571" t="s">
        <v>55</v>
      </c>
      <c r="F8571" t="s">
        <v>71</v>
      </c>
      <c r="G8571" t="s">
        <v>42</v>
      </c>
      <c r="H8571" t="s">
        <v>52</v>
      </c>
      <c r="I8571" t="s">
        <v>48</v>
      </c>
      <c r="J8571" s="4">
        <v>0.09</v>
      </c>
      <c r="K8571" s="2">
        <f>86*Social_Media_Advertising_Sorted_First_10000_Rows[[#This Row],[Acquisition_Cost_Usd]]</f>
        <v>1199367.18</v>
      </c>
      <c r="L8571" s="3">
        <v>13946.13</v>
      </c>
      <c r="M8571">
        <v>2.95</v>
      </c>
      <c r="N8571" t="s">
        <v>58</v>
      </c>
      <c r="O8571" t="s">
        <v>49</v>
      </c>
      <c r="P8571">
        <v>36557</v>
      </c>
      <c r="Q8571">
        <v>109804</v>
      </c>
      <c r="R8571">
        <v>8</v>
      </c>
      <c r="S8571" t="s">
        <v>64</v>
      </c>
    </row>
    <row r="8572" spans="1:19" x14ac:dyDescent="0.3">
      <c r="A8572">
        <v>135202</v>
      </c>
      <c r="B8572" s="1">
        <v>44820</v>
      </c>
      <c r="C8572" t="s">
        <v>46</v>
      </c>
      <c r="D8572" t="s">
        <v>40</v>
      </c>
      <c r="E8572" t="s">
        <v>27</v>
      </c>
      <c r="F8572" t="s">
        <v>98</v>
      </c>
      <c r="G8572" t="s">
        <v>29</v>
      </c>
      <c r="H8572" t="s">
        <v>22</v>
      </c>
      <c r="I8572" t="s">
        <v>37</v>
      </c>
      <c r="J8572" s="4">
        <v>0.1</v>
      </c>
      <c r="K8572" s="2">
        <f>86*Social_Media_Advertising_Sorted_First_10000_Rows[[#This Row],[Acquisition_Cost_Usd]]</f>
        <v>765202.20000000007</v>
      </c>
      <c r="L8572" s="3">
        <v>8897.7000000000007</v>
      </c>
      <c r="M8572">
        <v>0.7525259800511237</v>
      </c>
      <c r="N8572" t="s">
        <v>44</v>
      </c>
      <c r="O8572" t="s">
        <v>25</v>
      </c>
      <c r="P8572">
        <v>13712</v>
      </c>
      <c r="Q8572">
        <v>45631</v>
      </c>
      <c r="R8572">
        <v>1</v>
      </c>
      <c r="S8572" t="s">
        <v>50</v>
      </c>
    </row>
    <row r="8573" spans="1:19" x14ac:dyDescent="0.3">
      <c r="A8573">
        <v>135205</v>
      </c>
      <c r="B8573" s="1">
        <v>44801</v>
      </c>
      <c r="C8573" t="s">
        <v>79</v>
      </c>
      <c r="D8573" t="s">
        <v>40</v>
      </c>
      <c r="E8573" t="s">
        <v>19</v>
      </c>
      <c r="F8573" t="s">
        <v>41</v>
      </c>
      <c r="G8573" t="s">
        <v>21</v>
      </c>
      <c r="H8573" t="s">
        <v>52</v>
      </c>
      <c r="I8573" t="s">
        <v>23</v>
      </c>
      <c r="J8573" s="4">
        <v>0.06</v>
      </c>
      <c r="K8573" s="2">
        <f>86*Social_Media_Advertising_Sorted_First_10000_Rows[[#This Row],[Acquisition_Cost_Usd]]</f>
        <v>1290000</v>
      </c>
      <c r="L8573" s="3">
        <v>15000</v>
      </c>
      <c r="M8573">
        <v>0.32</v>
      </c>
      <c r="N8573" t="s">
        <v>38</v>
      </c>
      <c r="O8573" t="s">
        <v>32</v>
      </c>
      <c r="P8573">
        <v>38621</v>
      </c>
      <c r="Q8573">
        <v>115918</v>
      </c>
      <c r="R8573">
        <v>3</v>
      </c>
      <c r="S8573" t="s">
        <v>45</v>
      </c>
    </row>
    <row r="8574" spans="1:19" x14ac:dyDescent="0.3">
      <c r="A8574">
        <v>135207</v>
      </c>
      <c r="B8574" s="1">
        <v>44600</v>
      </c>
      <c r="C8574" t="s">
        <v>65</v>
      </c>
      <c r="D8574" t="s">
        <v>18</v>
      </c>
      <c r="E8574" t="s">
        <v>35</v>
      </c>
      <c r="F8574" t="s">
        <v>104</v>
      </c>
      <c r="G8574" t="s">
        <v>29</v>
      </c>
      <c r="H8574" t="s">
        <v>30</v>
      </c>
      <c r="I8574" t="s">
        <v>23</v>
      </c>
      <c r="J8574" s="4">
        <v>0.13</v>
      </c>
      <c r="K8574" s="2">
        <f>86*Social_Media_Advertising_Sorted_First_10000_Rows[[#This Row],[Acquisition_Cost_Usd]]</f>
        <v>566268.72000000009</v>
      </c>
      <c r="L8574" s="3">
        <v>6584.52</v>
      </c>
      <c r="M8574">
        <v>4.13</v>
      </c>
      <c r="N8574" t="s">
        <v>24</v>
      </c>
      <c r="O8574" t="s">
        <v>32</v>
      </c>
      <c r="P8574">
        <v>17066</v>
      </c>
      <c r="Q8574">
        <v>52070</v>
      </c>
      <c r="R8574">
        <v>4</v>
      </c>
      <c r="S8574" t="s">
        <v>50</v>
      </c>
    </row>
    <row r="8575" spans="1:19" x14ac:dyDescent="0.3">
      <c r="A8575">
        <v>135211</v>
      </c>
      <c r="B8575" s="1">
        <v>44670</v>
      </c>
      <c r="C8575" t="s">
        <v>34</v>
      </c>
      <c r="D8575" t="s">
        <v>40</v>
      </c>
      <c r="E8575" t="s">
        <v>27</v>
      </c>
      <c r="F8575" t="s">
        <v>95</v>
      </c>
      <c r="G8575" t="s">
        <v>29</v>
      </c>
      <c r="H8575" t="s">
        <v>30</v>
      </c>
      <c r="I8575" t="s">
        <v>37</v>
      </c>
      <c r="J8575" s="4">
        <v>0.14000000000000001</v>
      </c>
      <c r="K8575" s="2">
        <f>86*Social_Media_Advertising_Sorted_First_10000_Rows[[#This Row],[Acquisition_Cost_Usd]]</f>
        <v>454462.7</v>
      </c>
      <c r="L8575" s="3">
        <v>5284.45</v>
      </c>
      <c r="M8575">
        <v>1.0492464377434907</v>
      </c>
      <c r="N8575" t="s">
        <v>24</v>
      </c>
      <c r="O8575" t="s">
        <v>25</v>
      </c>
      <c r="P8575">
        <v>7958</v>
      </c>
      <c r="Q8575">
        <v>26895</v>
      </c>
      <c r="R8575">
        <v>1</v>
      </c>
      <c r="S8575" t="s">
        <v>64</v>
      </c>
    </row>
    <row r="8576" spans="1:19" x14ac:dyDescent="0.3">
      <c r="A8576">
        <v>135215</v>
      </c>
      <c r="B8576" s="1">
        <v>44683</v>
      </c>
      <c r="C8576" t="s">
        <v>91</v>
      </c>
      <c r="D8576" t="s">
        <v>40</v>
      </c>
      <c r="E8576" t="s">
        <v>27</v>
      </c>
      <c r="F8576" t="s">
        <v>105</v>
      </c>
      <c r="G8576" t="s">
        <v>21</v>
      </c>
      <c r="H8576" t="s">
        <v>30</v>
      </c>
      <c r="I8576" t="s">
        <v>37</v>
      </c>
      <c r="J8576" s="4">
        <v>0.13</v>
      </c>
      <c r="K8576" s="2">
        <f>86*Social_Media_Advertising_Sorted_First_10000_Rows[[#This Row],[Acquisition_Cost_Usd]]</f>
        <v>387158.24</v>
      </c>
      <c r="L8576" s="3">
        <v>4501.84</v>
      </c>
      <c r="M8576">
        <v>0.96702269645524441</v>
      </c>
      <c r="N8576" t="s">
        <v>58</v>
      </c>
      <c r="O8576" t="s">
        <v>49</v>
      </c>
      <c r="P8576">
        <v>6703</v>
      </c>
      <c r="Q8576">
        <v>22807</v>
      </c>
      <c r="R8576">
        <v>1</v>
      </c>
      <c r="S8576" t="s">
        <v>50</v>
      </c>
    </row>
    <row r="8577" spans="1:19" x14ac:dyDescent="0.3">
      <c r="A8577">
        <v>135216</v>
      </c>
      <c r="B8577" s="1">
        <v>44800</v>
      </c>
      <c r="C8577" t="s">
        <v>79</v>
      </c>
      <c r="D8577" t="s">
        <v>18</v>
      </c>
      <c r="E8577" t="s">
        <v>35</v>
      </c>
      <c r="F8577" t="s">
        <v>87</v>
      </c>
      <c r="G8577" t="s">
        <v>60</v>
      </c>
      <c r="H8577" t="s">
        <v>22</v>
      </c>
      <c r="I8577" t="s">
        <v>37</v>
      </c>
      <c r="J8577" s="4">
        <v>0.13</v>
      </c>
      <c r="K8577" s="2">
        <f>86*Social_Media_Advertising_Sorted_First_10000_Rows[[#This Row],[Acquisition_Cost_Usd]]</f>
        <v>840036.82000000007</v>
      </c>
      <c r="L8577" s="3">
        <v>9767.8700000000008</v>
      </c>
      <c r="M8577">
        <v>1.0546088556535935</v>
      </c>
      <c r="N8577" t="s">
        <v>53</v>
      </c>
      <c r="O8577" t="s">
        <v>49</v>
      </c>
      <c r="P8577">
        <v>15111</v>
      </c>
      <c r="Q8577">
        <v>50185</v>
      </c>
      <c r="R8577">
        <v>1</v>
      </c>
      <c r="S8577" t="s">
        <v>64</v>
      </c>
    </row>
    <row r="8578" spans="1:19" x14ac:dyDescent="0.3">
      <c r="A8578">
        <v>135219</v>
      </c>
      <c r="B8578" s="1">
        <v>44683</v>
      </c>
      <c r="C8578" t="s">
        <v>91</v>
      </c>
      <c r="D8578" t="s">
        <v>18</v>
      </c>
      <c r="E8578" t="s">
        <v>27</v>
      </c>
      <c r="F8578" t="s">
        <v>90</v>
      </c>
      <c r="G8578" t="s">
        <v>60</v>
      </c>
      <c r="H8578" t="s">
        <v>22</v>
      </c>
      <c r="I8578" t="s">
        <v>37</v>
      </c>
      <c r="J8578" s="4">
        <v>0.13</v>
      </c>
      <c r="K8578" s="2">
        <f>86*Social_Media_Advertising_Sorted_First_10000_Rows[[#This Row],[Acquisition_Cost_Usd]]</f>
        <v>843666.02</v>
      </c>
      <c r="L8578" s="3">
        <v>9810.07</v>
      </c>
      <c r="M8578">
        <v>1.0134969850094706</v>
      </c>
      <c r="N8578" t="s">
        <v>24</v>
      </c>
      <c r="O8578" t="s">
        <v>32</v>
      </c>
      <c r="P8578">
        <v>15181</v>
      </c>
      <c r="Q8578">
        <v>50413</v>
      </c>
      <c r="R8578">
        <v>1</v>
      </c>
      <c r="S8578" t="s">
        <v>33</v>
      </c>
    </row>
    <row r="8579" spans="1:19" x14ac:dyDescent="0.3">
      <c r="A8579">
        <v>135224</v>
      </c>
      <c r="B8579" s="1">
        <v>44824</v>
      </c>
      <c r="C8579" t="s">
        <v>46</v>
      </c>
      <c r="D8579" t="s">
        <v>40</v>
      </c>
      <c r="E8579" t="s">
        <v>35</v>
      </c>
      <c r="F8579" t="s">
        <v>88</v>
      </c>
      <c r="G8579" t="s">
        <v>42</v>
      </c>
      <c r="H8579" t="s">
        <v>52</v>
      </c>
      <c r="I8579" t="s">
        <v>23</v>
      </c>
      <c r="J8579" s="4">
        <v>0.13</v>
      </c>
      <c r="K8579" s="2">
        <f>86*Social_Media_Advertising_Sorted_First_10000_Rows[[#This Row],[Acquisition_Cost_Usd]]</f>
        <v>1179039.3600000001</v>
      </c>
      <c r="L8579" s="3">
        <v>13709.76</v>
      </c>
      <c r="M8579">
        <v>0.97</v>
      </c>
      <c r="N8579" t="s">
        <v>38</v>
      </c>
      <c r="O8579" t="s">
        <v>25</v>
      </c>
      <c r="P8579">
        <v>36048</v>
      </c>
      <c r="Q8579">
        <v>108295</v>
      </c>
      <c r="R8579">
        <v>1</v>
      </c>
      <c r="S8579" t="s">
        <v>26</v>
      </c>
    </row>
    <row r="8580" spans="1:19" x14ac:dyDescent="0.3">
      <c r="A8580">
        <v>135229</v>
      </c>
      <c r="B8580" s="1">
        <v>44836</v>
      </c>
      <c r="C8580" t="s">
        <v>77</v>
      </c>
      <c r="D8580" t="s">
        <v>18</v>
      </c>
      <c r="E8580" t="s">
        <v>55</v>
      </c>
      <c r="F8580" t="s">
        <v>41</v>
      </c>
      <c r="G8580" t="s">
        <v>42</v>
      </c>
      <c r="H8580" t="s">
        <v>30</v>
      </c>
      <c r="I8580" t="s">
        <v>48</v>
      </c>
      <c r="J8580" s="4">
        <v>0.11</v>
      </c>
      <c r="K8580" s="2">
        <f>86*Social_Media_Advertising_Sorted_First_10000_Rows[[#This Row],[Acquisition_Cost_Usd]]</f>
        <v>396246.72000000003</v>
      </c>
      <c r="L8580" s="3">
        <v>4607.5200000000004</v>
      </c>
      <c r="M8580">
        <v>0.17</v>
      </c>
      <c r="N8580" t="s">
        <v>44</v>
      </c>
      <c r="O8580" t="s">
        <v>25</v>
      </c>
      <c r="P8580">
        <v>11702</v>
      </c>
      <c r="Q8580">
        <v>36182</v>
      </c>
      <c r="R8580">
        <v>8</v>
      </c>
      <c r="S8580" t="s">
        <v>45</v>
      </c>
    </row>
    <row r="8581" spans="1:19" hidden="1" x14ac:dyDescent="0.3">
      <c r="A8581">
        <v>135230</v>
      </c>
      <c r="B8581" s="1">
        <v>44912</v>
      </c>
      <c r="C8581" t="s">
        <v>54</v>
      </c>
      <c r="D8581" t="s">
        <v>61</v>
      </c>
      <c r="E8581" t="s">
        <v>62</v>
      </c>
      <c r="F8581" t="s">
        <v>111</v>
      </c>
      <c r="G8581" t="s">
        <v>21</v>
      </c>
      <c r="H8581" t="s">
        <v>52</v>
      </c>
      <c r="I8581" t="s">
        <v>23</v>
      </c>
      <c r="J8581" s="4">
        <v>0.1</v>
      </c>
      <c r="K8581" s="2">
        <f>86*Social_Media_Advertising_Sorted_First_10000_Rows[[#This Row],[Acquisition_Cost_Usd]]</f>
        <v>1073628.3</v>
      </c>
      <c r="L8581" s="3">
        <v>12484.05</v>
      </c>
      <c r="M8581">
        <v>7.4</v>
      </c>
      <c r="N8581" t="s">
        <v>38</v>
      </c>
      <c r="O8581" t="s">
        <v>25</v>
      </c>
      <c r="P8581">
        <v>33042</v>
      </c>
      <c r="Q8581">
        <v>99393</v>
      </c>
      <c r="R8581">
        <v>8</v>
      </c>
      <c r="S8581" t="s">
        <v>33</v>
      </c>
    </row>
    <row r="8582" spans="1:19" x14ac:dyDescent="0.3">
      <c r="A8582">
        <v>135231</v>
      </c>
      <c r="B8582" s="1">
        <v>44704</v>
      </c>
      <c r="C8582" t="s">
        <v>91</v>
      </c>
      <c r="D8582" t="s">
        <v>40</v>
      </c>
      <c r="E8582" t="s">
        <v>35</v>
      </c>
      <c r="F8582" t="s">
        <v>78</v>
      </c>
      <c r="G8582" t="s">
        <v>42</v>
      </c>
      <c r="H8582" t="s">
        <v>52</v>
      </c>
      <c r="I8582" t="s">
        <v>37</v>
      </c>
      <c r="J8582" s="4">
        <v>0.12</v>
      </c>
      <c r="K8582" s="2">
        <f>86*Social_Media_Advertising_Sorted_First_10000_Rows[[#This Row],[Acquisition_Cost_Usd]]</f>
        <v>1169200.1000000001</v>
      </c>
      <c r="L8582" s="3">
        <v>13595.35</v>
      </c>
      <c r="M8582">
        <v>0.8883739004404001</v>
      </c>
      <c r="N8582" t="s">
        <v>58</v>
      </c>
      <c r="O8582" t="s">
        <v>49</v>
      </c>
      <c r="P8582">
        <v>21027</v>
      </c>
      <c r="Q8582">
        <v>69449</v>
      </c>
      <c r="R8582">
        <v>1</v>
      </c>
      <c r="S8582" t="s">
        <v>33</v>
      </c>
    </row>
    <row r="8583" spans="1:19" x14ac:dyDescent="0.3">
      <c r="A8583">
        <v>135241</v>
      </c>
      <c r="B8583" s="1">
        <v>44620</v>
      </c>
      <c r="C8583" t="s">
        <v>65</v>
      </c>
      <c r="D8583" t="s">
        <v>18</v>
      </c>
      <c r="E8583" t="s">
        <v>35</v>
      </c>
      <c r="F8583" t="s">
        <v>95</v>
      </c>
      <c r="G8583" t="s">
        <v>60</v>
      </c>
      <c r="H8583" t="s">
        <v>22</v>
      </c>
      <c r="I8583" t="s">
        <v>37</v>
      </c>
      <c r="J8583" s="4">
        <v>0.09</v>
      </c>
      <c r="K8583" s="2">
        <f>86*Social_Media_Advertising_Sorted_First_10000_Rows[[#This Row],[Acquisition_Cost_Usd]]</f>
        <v>673716.26</v>
      </c>
      <c r="L8583" s="3">
        <v>7833.91</v>
      </c>
      <c r="M8583">
        <v>1.2101189750465813</v>
      </c>
      <c r="N8583" t="s">
        <v>53</v>
      </c>
      <c r="O8583" t="s">
        <v>49</v>
      </c>
      <c r="P8583">
        <v>12016</v>
      </c>
      <c r="Q8583">
        <v>40108</v>
      </c>
      <c r="R8583">
        <v>1</v>
      </c>
      <c r="S8583" t="s">
        <v>64</v>
      </c>
    </row>
    <row r="8584" spans="1:19" x14ac:dyDescent="0.3">
      <c r="A8584">
        <v>135242</v>
      </c>
      <c r="B8584" s="1">
        <v>44799</v>
      </c>
      <c r="C8584" t="s">
        <v>79</v>
      </c>
      <c r="D8584" t="s">
        <v>18</v>
      </c>
      <c r="E8584" t="s">
        <v>55</v>
      </c>
      <c r="F8584" t="s">
        <v>56</v>
      </c>
      <c r="G8584" t="s">
        <v>29</v>
      </c>
      <c r="H8584" t="s">
        <v>22</v>
      </c>
      <c r="I8584" t="s">
        <v>37</v>
      </c>
      <c r="J8584" s="4">
        <v>0.08</v>
      </c>
      <c r="K8584" s="2">
        <f>86*Social_Media_Advertising_Sorted_First_10000_Rows[[#This Row],[Acquisition_Cost_Usd]]</f>
        <v>915848.4</v>
      </c>
      <c r="L8584" s="3">
        <v>10649.4</v>
      </c>
      <c r="M8584">
        <v>1.0117095123727695</v>
      </c>
      <c r="N8584" t="s">
        <v>58</v>
      </c>
      <c r="O8584" t="s">
        <v>49</v>
      </c>
      <c r="P8584">
        <v>16518</v>
      </c>
      <c r="Q8584">
        <v>54765</v>
      </c>
      <c r="R8584">
        <v>1</v>
      </c>
      <c r="S8584" t="s">
        <v>26</v>
      </c>
    </row>
    <row r="8585" spans="1:19" x14ac:dyDescent="0.3">
      <c r="A8585">
        <v>135248</v>
      </c>
      <c r="B8585" s="1">
        <v>44564</v>
      </c>
      <c r="C8585" t="s">
        <v>17</v>
      </c>
      <c r="D8585" t="s">
        <v>18</v>
      </c>
      <c r="E8585" t="s">
        <v>35</v>
      </c>
      <c r="F8585" t="s">
        <v>68</v>
      </c>
      <c r="G8585" t="s">
        <v>29</v>
      </c>
      <c r="H8585" t="s">
        <v>43</v>
      </c>
      <c r="I8585" t="s">
        <v>31</v>
      </c>
      <c r="J8585" s="4">
        <v>0.04</v>
      </c>
      <c r="K8585" s="2">
        <f>86*Social_Media_Advertising_Sorted_First_10000_Rows[[#This Row],[Acquisition_Cost_Usd]]</f>
        <v>337691.9</v>
      </c>
      <c r="L8585" s="3">
        <v>3926.65</v>
      </c>
      <c r="M8585">
        <v>6.86</v>
      </c>
      <c r="N8585" t="s">
        <v>53</v>
      </c>
      <c r="O8585" t="s">
        <v>25</v>
      </c>
      <c r="P8585">
        <v>9839</v>
      </c>
      <c r="Q8585">
        <v>30662</v>
      </c>
      <c r="R8585">
        <v>9</v>
      </c>
      <c r="S8585" t="s">
        <v>45</v>
      </c>
    </row>
    <row r="8586" spans="1:19" x14ac:dyDescent="0.3">
      <c r="A8586">
        <v>135258</v>
      </c>
      <c r="B8586" s="1">
        <v>44835</v>
      </c>
      <c r="C8586" t="s">
        <v>77</v>
      </c>
      <c r="D8586" t="s">
        <v>18</v>
      </c>
      <c r="E8586" t="s">
        <v>55</v>
      </c>
      <c r="F8586" t="s">
        <v>73</v>
      </c>
      <c r="G8586" t="s">
        <v>21</v>
      </c>
      <c r="H8586" t="s">
        <v>22</v>
      </c>
      <c r="I8586" t="s">
        <v>37</v>
      </c>
      <c r="J8586" s="4">
        <v>0.09</v>
      </c>
      <c r="K8586" s="2">
        <f>86*Social_Media_Advertising_Sorted_First_10000_Rows[[#This Row],[Acquisition_Cost_Usd]]</f>
        <v>820906.98</v>
      </c>
      <c r="L8586" s="3">
        <v>9545.43</v>
      </c>
      <c r="M8586">
        <v>0.7400136715942166</v>
      </c>
      <c r="N8586" t="s">
        <v>24</v>
      </c>
      <c r="O8586" t="s">
        <v>25</v>
      </c>
      <c r="P8586">
        <v>14745</v>
      </c>
      <c r="Q8586">
        <v>48994</v>
      </c>
      <c r="R8586">
        <v>1</v>
      </c>
      <c r="S8586" t="s">
        <v>33</v>
      </c>
    </row>
    <row r="8587" spans="1:19" hidden="1" x14ac:dyDescent="0.3">
      <c r="A8587">
        <v>135268</v>
      </c>
      <c r="B8587" s="1">
        <v>44673</v>
      </c>
      <c r="C8587" t="s">
        <v>34</v>
      </c>
      <c r="D8587" t="s">
        <v>61</v>
      </c>
      <c r="E8587" t="s">
        <v>62</v>
      </c>
      <c r="F8587" t="s">
        <v>103</v>
      </c>
      <c r="G8587" t="s">
        <v>60</v>
      </c>
      <c r="H8587" t="s">
        <v>43</v>
      </c>
      <c r="I8587" t="s">
        <v>23</v>
      </c>
      <c r="J8587" s="4">
        <v>0.11</v>
      </c>
      <c r="K8587" s="2">
        <f>86*Social_Media_Advertising_Sorted_First_10000_Rows[[#This Row],[Acquisition_Cost_Usd]]</f>
        <v>320431.7</v>
      </c>
      <c r="L8587" s="3">
        <v>3725.95</v>
      </c>
      <c r="M8587">
        <v>5.84</v>
      </c>
      <c r="N8587" t="s">
        <v>24</v>
      </c>
      <c r="O8587" t="s">
        <v>32</v>
      </c>
      <c r="P8587">
        <v>9297</v>
      </c>
      <c r="Q8587">
        <v>29057</v>
      </c>
      <c r="R8587">
        <v>6</v>
      </c>
      <c r="S8587" t="s">
        <v>45</v>
      </c>
    </row>
    <row r="8588" spans="1:19" x14ac:dyDescent="0.3">
      <c r="A8588">
        <v>135275</v>
      </c>
      <c r="B8588" s="1">
        <v>44899</v>
      </c>
      <c r="C8588" t="s">
        <v>54</v>
      </c>
      <c r="D8588" t="s">
        <v>18</v>
      </c>
      <c r="E8588" t="s">
        <v>55</v>
      </c>
      <c r="F8588" t="s">
        <v>87</v>
      </c>
      <c r="G8588" t="s">
        <v>42</v>
      </c>
      <c r="H8588" t="s">
        <v>52</v>
      </c>
      <c r="I8588" t="s">
        <v>31</v>
      </c>
      <c r="J8588" s="4">
        <v>0.14000000000000001</v>
      </c>
      <c r="K8588" s="2">
        <f>86*Social_Media_Advertising_Sorted_First_10000_Rows[[#This Row],[Acquisition_Cost_Usd]]</f>
        <v>1146885.68</v>
      </c>
      <c r="L8588" s="3">
        <v>13335.88</v>
      </c>
      <c r="M8588">
        <v>6.73</v>
      </c>
      <c r="N8588" t="s">
        <v>53</v>
      </c>
      <c r="O8588" t="s">
        <v>25</v>
      </c>
      <c r="P8588">
        <v>35195</v>
      </c>
      <c r="Q8588">
        <v>105767</v>
      </c>
      <c r="R8588">
        <v>7</v>
      </c>
      <c r="S8588" t="s">
        <v>64</v>
      </c>
    </row>
    <row r="8589" spans="1:19" x14ac:dyDescent="0.3">
      <c r="A8589">
        <v>135276</v>
      </c>
      <c r="B8589" s="1">
        <v>44680</v>
      </c>
      <c r="C8589" t="s">
        <v>34</v>
      </c>
      <c r="D8589" t="s">
        <v>18</v>
      </c>
      <c r="E8589" t="s">
        <v>55</v>
      </c>
      <c r="F8589" t="s">
        <v>90</v>
      </c>
      <c r="G8589" t="s">
        <v>21</v>
      </c>
      <c r="H8589" t="s">
        <v>43</v>
      </c>
      <c r="I8589" t="s">
        <v>37</v>
      </c>
      <c r="J8589" s="4">
        <v>0.11</v>
      </c>
      <c r="K8589" s="2">
        <f>86*Social_Media_Advertising_Sorted_First_10000_Rows[[#This Row],[Acquisition_Cost_Usd]]</f>
        <v>43000</v>
      </c>
      <c r="L8589" s="3">
        <v>500</v>
      </c>
      <c r="M8589">
        <v>0.35391958206679919</v>
      </c>
      <c r="N8589" t="s">
        <v>24</v>
      </c>
      <c r="O8589" t="s">
        <v>32</v>
      </c>
      <c r="P8589">
        <v>974</v>
      </c>
      <c r="Q8589">
        <v>4156</v>
      </c>
      <c r="R8589">
        <v>1</v>
      </c>
      <c r="S8589" t="s">
        <v>33</v>
      </c>
    </row>
    <row r="8590" spans="1:19" x14ac:dyDescent="0.3">
      <c r="A8590">
        <v>135278</v>
      </c>
      <c r="B8590" s="1">
        <v>44639</v>
      </c>
      <c r="C8590" t="s">
        <v>39</v>
      </c>
      <c r="D8590" t="s">
        <v>40</v>
      </c>
      <c r="E8590" t="s">
        <v>55</v>
      </c>
      <c r="F8590" t="s">
        <v>100</v>
      </c>
      <c r="G8590" t="s">
        <v>42</v>
      </c>
      <c r="H8590" t="s">
        <v>22</v>
      </c>
      <c r="I8590" t="s">
        <v>48</v>
      </c>
      <c r="J8590" s="4">
        <v>0.05</v>
      </c>
      <c r="K8590" s="2">
        <f>86*Social_Media_Advertising_Sorted_First_10000_Rows[[#This Row],[Acquisition_Cost_Usd]]</f>
        <v>679842.04</v>
      </c>
      <c r="L8590" s="3">
        <v>7905.14</v>
      </c>
      <c r="M8590">
        <v>1.63</v>
      </c>
      <c r="N8590" t="s">
        <v>44</v>
      </c>
      <c r="O8590" t="s">
        <v>25</v>
      </c>
      <c r="P8590">
        <v>20651</v>
      </c>
      <c r="Q8590">
        <v>62688</v>
      </c>
      <c r="R8590">
        <v>1</v>
      </c>
      <c r="S8590" t="s">
        <v>45</v>
      </c>
    </row>
    <row r="8591" spans="1:19" x14ac:dyDescent="0.3">
      <c r="A8591">
        <v>135279</v>
      </c>
      <c r="B8591" s="1">
        <v>44669</v>
      </c>
      <c r="C8591" t="s">
        <v>34</v>
      </c>
      <c r="D8591" t="s">
        <v>40</v>
      </c>
      <c r="E8591" t="s">
        <v>55</v>
      </c>
      <c r="F8591" t="s">
        <v>36</v>
      </c>
      <c r="G8591" t="s">
        <v>21</v>
      </c>
      <c r="H8591" t="s">
        <v>22</v>
      </c>
      <c r="I8591" t="s">
        <v>37</v>
      </c>
      <c r="J8591" s="4">
        <v>0.08</v>
      </c>
      <c r="K8591" s="2">
        <f>86*Social_Media_Advertising_Sorted_First_10000_Rows[[#This Row],[Acquisition_Cost_Usd]]</f>
        <v>911982.70000000007</v>
      </c>
      <c r="L8591" s="3">
        <v>10604.45</v>
      </c>
      <c r="M8591">
        <v>1.3012800795183326</v>
      </c>
      <c r="N8591" t="s">
        <v>58</v>
      </c>
      <c r="O8591" t="s">
        <v>25</v>
      </c>
      <c r="P8591">
        <v>16443</v>
      </c>
      <c r="Q8591">
        <v>54523</v>
      </c>
      <c r="R8591">
        <v>1</v>
      </c>
      <c r="S8591" t="s">
        <v>33</v>
      </c>
    </row>
    <row r="8592" spans="1:19" x14ac:dyDescent="0.3">
      <c r="A8592">
        <v>135280</v>
      </c>
      <c r="B8592" s="1">
        <v>44913</v>
      </c>
      <c r="C8592" t="s">
        <v>54</v>
      </c>
      <c r="D8592" t="s">
        <v>40</v>
      </c>
      <c r="E8592" t="s">
        <v>27</v>
      </c>
      <c r="F8592" t="s">
        <v>56</v>
      </c>
      <c r="G8592" t="s">
        <v>29</v>
      </c>
      <c r="H8592" t="s">
        <v>52</v>
      </c>
      <c r="I8592" t="s">
        <v>23</v>
      </c>
      <c r="J8592" s="4">
        <v>0.06</v>
      </c>
      <c r="K8592" s="2">
        <f>86*Social_Media_Advertising_Sorted_First_10000_Rows[[#This Row],[Acquisition_Cost_Usd]]</f>
        <v>1278591.24</v>
      </c>
      <c r="L8592" s="3">
        <v>14867.34</v>
      </c>
      <c r="M8592">
        <v>7.19</v>
      </c>
      <c r="N8592" t="s">
        <v>44</v>
      </c>
      <c r="O8592" t="s">
        <v>25</v>
      </c>
      <c r="P8592">
        <v>38220</v>
      </c>
      <c r="Q8592">
        <v>114728</v>
      </c>
      <c r="R8592">
        <v>5</v>
      </c>
      <c r="S8592" t="s">
        <v>26</v>
      </c>
    </row>
    <row r="8593" spans="1:19" x14ac:dyDescent="0.3">
      <c r="A8593">
        <v>135286</v>
      </c>
      <c r="B8593" s="1">
        <v>44824</v>
      </c>
      <c r="C8593" t="s">
        <v>46</v>
      </c>
      <c r="D8593" t="s">
        <v>18</v>
      </c>
      <c r="E8593" t="s">
        <v>27</v>
      </c>
      <c r="F8593" t="s">
        <v>71</v>
      </c>
      <c r="G8593" t="s">
        <v>21</v>
      </c>
      <c r="H8593" t="s">
        <v>30</v>
      </c>
      <c r="I8593" t="s">
        <v>48</v>
      </c>
      <c r="J8593" s="4">
        <v>0.06</v>
      </c>
      <c r="K8593" s="2">
        <f>86*Social_Media_Advertising_Sorted_First_10000_Rows[[#This Row],[Acquisition_Cost_Usd]]</f>
        <v>541589.30000000005</v>
      </c>
      <c r="L8593" s="3">
        <v>6297.55</v>
      </c>
      <c r="M8593">
        <v>5.85</v>
      </c>
      <c r="N8593" t="s">
        <v>58</v>
      </c>
      <c r="O8593" t="s">
        <v>25</v>
      </c>
      <c r="P8593">
        <v>16302</v>
      </c>
      <c r="Q8593">
        <v>49808</v>
      </c>
      <c r="R8593">
        <v>7</v>
      </c>
      <c r="S8593" t="s">
        <v>64</v>
      </c>
    </row>
    <row r="8594" spans="1:19" x14ac:dyDescent="0.3">
      <c r="A8594">
        <v>135288</v>
      </c>
      <c r="B8594" s="1">
        <v>44831</v>
      </c>
      <c r="C8594" t="s">
        <v>46</v>
      </c>
      <c r="D8594" t="s">
        <v>18</v>
      </c>
      <c r="E8594" t="s">
        <v>27</v>
      </c>
      <c r="F8594" t="s">
        <v>93</v>
      </c>
      <c r="G8594" t="s">
        <v>29</v>
      </c>
      <c r="H8594" t="s">
        <v>22</v>
      </c>
      <c r="I8594" t="s">
        <v>23</v>
      </c>
      <c r="J8594" s="4">
        <v>0.09</v>
      </c>
      <c r="K8594" s="2">
        <f>86*Social_Media_Advertising_Sorted_First_10000_Rows[[#This Row],[Acquisition_Cost_Usd]]</f>
        <v>777771.96000000008</v>
      </c>
      <c r="L8594" s="3">
        <v>9043.86</v>
      </c>
      <c r="M8594">
        <v>5.86</v>
      </c>
      <c r="N8594" t="s">
        <v>58</v>
      </c>
      <c r="O8594" t="s">
        <v>25</v>
      </c>
      <c r="P8594">
        <v>23742</v>
      </c>
      <c r="Q8594">
        <v>71844</v>
      </c>
      <c r="R8594">
        <v>6</v>
      </c>
      <c r="S8594" t="s">
        <v>45</v>
      </c>
    </row>
    <row r="8595" spans="1:19" hidden="1" x14ac:dyDescent="0.3">
      <c r="A8595">
        <v>135292</v>
      </c>
      <c r="B8595" s="1">
        <v>44873</v>
      </c>
      <c r="C8595" t="s">
        <v>80</v>
      </c>
      <c r="D8595" t="s">
        <v>61</v>
      </c>
      <c r="E8595" t="s">
        <v>62</v>
      </c>
      <c r="F8595" t="s">
        <v>111</v>
      </c>
      <c r="G8595" t="s">
        <v>21</v>
      </c>
      <c r="H8595" t="s">
        <v>30</v>
      </c>
      <c r="I8595" t="s">
        <v>23</v>
      </c>
      <c r="J8595" s="4">
        <v>0.1</v>
      </c>
      <c r="K8595" s="2">
        <f>86*Social_Media_Advertising_Sorted_First_10000_Rows[[#This Row],[Acquisition_Cost_Usd]]</f>
        <v>424922.56</v>
      </c>
      <c r="L8595" s="3">
        <v>4940.96</v>
      </c>
      <c r="M8595">
        <v>2.06</v>
      </c>
      <c r="N8595" t="s">
        <v>38</v>
      </c>
      <c r="O8595" t="s">
        <v>25</v>
      </c>
      <c r="P8595">
        <v>12611</v>
      </c>
      <c r="Q8595">
        <v>38875</v>
      </c>
      <c r="R8595">
        <v>10</v>
      </c>
      <c r="S8595" t="s">
        <v>33</v>
      </c>
    </row>
    <row r="8596" spans="1:19" x14ac:dyDescent="0.3">
      <c r="A8596">
        <v>135294</v>
      </c>
      <c r="B8596" s="1">
        <v>44899</v>
      </c>
      <c r="C8596" t="s">
        <v>54</v>
      </c>
      <c r="D8596" t="s">
        <v>40</v>
      </c>
      <c r="E8596" t="s">
        <v>55</v>
      </c>
      <c r="F8596" t="s">
        <v>97</v>
      </c>
      <c r="G8596" t="s">
        <v>29</v>
      </c>
      <c r="H8596" t="s">
        <v>43</v>
      </c>
      <c r="I8596" t="s">
        <v>37</v>
      </c>
      <c r="J8596" s="4">
        <v>0.04</v>
      </c>
      <c r="K8596" s="2">
        <f>86*Social_Media_Advertising_Sorted_First_10000_Rows[[#This Row],[Acquisition_Cost_Usd]]</f>
        <v>43000</v>
      </c>
      <c r="L8596" s="3">
        <v>500</v>
      </c>
      <c r="M8596">
        <v>0.7060516914968975</v>
      </c>
      <c r="N8596" t="s">
        <v>24</v>
      </c>
      <c r="O8596" t="s">
        <v>25</v>
      </c>
      <c r="P8596">
        <v>616</v>
      </c>
      <c r="Q8596">
        <v>2988</v>
      </c>
      <c r="R8596">
        <v>1</v>
      </c>
      <c r="S8596" t="s">
        <v>26</v>
      </c>
    </row>
    <row r="8597" spans="1:19" x14ac:dyDescent="0.3">
      <c r="A8597">
        <v>135295</v>
      </c>
      <c r="B8597" s="1">
        <v>44807</v>
      </c>
      <c r="C8597" t="s">
        <v>46</v>
      </c>
      <c r="D8597" t="s">
        <v>40</v>
      </c>
      <c r="E8597" t="s">
        <v>55</v>
      </c>
      <c r="F8597" t="s">
        <v>102</v>
      </c>
      <c r="G8597" t="s">
        <v>42</v>
      </c>
      <c r="H8597" t="s">
        <v>22</v>
      </c>
      <c r="I8597" t="s">
        <v>23</v>
      </c>
      <c r="J8597" s="4">
        <v>0.03</v>
      </c>
      <c r="K8597" s="2">
        <f>86*Social_Media_Advertising_Sorted_First_10000_Rows[[#This Row],[Acquisition_Cost_Usd]]</f>
        <v>921320.58000000007</v>
      </c>
      <c r="L8597" s="3">
        <v>10713.03</v>
      </c>
      <c r="M8597">
        <v>2.33</v>
      </c>
      <c r="N8597" t="s">
        <v>44</v>
      </c>
      <c r="O8597" t="s">
        <v>49</v>
      </c>
      <c r="P8597">
        <v>28298</v>
      </c>
      <c r="Q8597">
        <v>85340</v>
      </c>
      <c r="R8597">
        <v>1</v>
      </c>
      <c r="S8597" t="s">
        <v>45</v>
      </c>
    </row>
    <row r="8598" spans="1:19" x14ac:dyDescent="0.3">
      <c r="A8598">
        <v>135296</v>
      </c>
      <c r="B8598" s="1">
        <v>44763</v>
      </c>
      <c r="C8598" t="s">
        <v>67</v>
      </c>
      <c r="D8598" t="s">
        <v>18</v>
      </c>
      <c r="E8598" t="s">
        <v>19</v>
      </c>
      <c r="F8598" t="s">
        <v>86</v>
      </c>
      <c r="G8598" t="s">
        <v>21</v>
      </c>
      <c r="H8598" t="s">
        <v>30</v>
      </c>
      <c r="I8598" t="s">
        <v>48</v>
      </c>
      <c r="J8598" s="4">
        <v>0.1</v>
      </c>
      <c r="K8598" s="2">
        <f>86*Social_Media_Advertising_Sorted_First_10000_Rows[[#This Row],[Acquisition_Cost_Usd]]</f>
        <v>609104.46</v>
      </c>
      <c r="L8598" s="3">
        <v>7082.61</v>
      </c>
      <c r="M8598">
        <v>6.64</v>
      </c>
      <c r="N8598" t="s">
        <v>44</v>
      </c>
      <c r="O8598" t="s">
        <v>49</v>
      </c>
      <c r="P8598">
        <v>18420</v>
      </c>
      <c r="Q8598">
        <v>56081</v>
      </c>
      <c r="R8598">
        <v>7</v>
      </c>
      <c r="S8598" t="s">
        <v>50</v>
      </c>
    </row>
    <row r="8599" spans="1:19" hidden="1" x14ac:dyDescent="0.3">
      <c r="A8599">
        <v>135298</v>
      </c>
      <c r="B8599" s="1">
        <v>44917</v>
      </c>
      <c r="C8599" t="s">
        <v>54</v>
      </c>
      <c r="D8599" t="s">
        <v>61</v>
      </c>
      <c r="E8599" t="s">
        <v>62</v>
      </c>
      <c r="F8599" t="s">
        <v>111</v>
      </c>
      <c r="G8599" t="s">
        <v>29</v>
      </c>
      <c r="H8599" t="s">
        <v>22</v>
      </c>
      <c r="I8599" t="s">
        <v>23</v>
      </c>
      <c r="J8599" s="4">
        <v>7.0000000000000007E-2</v>
      </c>
      <c r="K8599" s="2">
        <f>86*Social_Media_Advertising_Sorted_First_10000_Rows[[#This Row],[Acquisition_Cost_Usd]]</f>
        <v>856199.65999999992</v>
      </c>
      <c r="L8599" s="3">
        <v>9955.81</v>
      </c>
      <c r="M8599">
        <v>7.09</v>
      </c>
      <c r="N8599" t="s">
        <v>38</v>
      </c>
      <c r="O8599" t="s">
        <v>49</v>
      </c>
      <c r="P8599">
        <v>26229</v>
      </c>
      <c r="Q8599">
        <v>79211</v>
      </c>
      <c r="R8599">
        <v>5</v>
      </c>
      <c r="S8599" t="s">
        <v>33</v>
      </c>
    </row>
    <row r="8600" spans="1:19" x14ac:dyDescent="0.3">
      <c r="A8600">
        <v>135301</v>
      </c>
      <c r="B8600" s="1">
        <v>44840</v>
      </c>
      <c r="C8600" t="s">
        <v>77</v>
      </c>
      <c r="D8600" t="s">
        <v>18</v>
      </c>
      <c r="E8600" t="s">
        <v>35</v>
      </c>
      <c r="F8600" t="s">
        <v>94</v>
      </c>
      <c r="G8600" t="s">
        <v>60</v>
      </c>
      <c r="H8600" t="s">
        <v>52</v>
      </c>
      <c r="I8600" t="s">
        <v>48</v>
      </c>
      <c r="J8600" s="4">
        <v>0.13</v>
      </c>
      <c r="K8600" s="2">
        <f>86*Social_Media_Advertising_Sorted_First_10000_Rows[[#This Row],[Acquisition_Cost_Usd]]</f>
        <v>1146564.8999999999</v>
      </c>
      <c r="L8600" s="3">
        <v>13332.15</v>
      </c>
      <c r="M8600">
        <v>2.15</v>
      </c>
      <c r="N8600" t="s">
        <v>44</v>
      </c>
      <c r="O8600" t="s">
        <v>49</v>
      </c>
      <c r="P8600">
        <v>35183</v>
      </c>
      <c r="Q8600">
        <v>105732</v>
      </c>
      <c r="R8600">
        <v>9</v>
      </c>
      <c r="S8600" t="s">
        <v>33</v>
      </c>
    </row>
    <row r="8601" spans="1:19" x14ac:dyDescent="0.3">
      <c r="A8601">
        <v>135304</v>
      </c>
      <c r="B8601" s="1">
        <v>44611</v>
      </c>
      <c r="C8601" t="s">
        <v>65</v>
      </c>
      <c r="D8601" t="s">
        <v>18</v>
      </c>
      <c r="E8601" t="s">
        <v>55</v>
      </c>
      <c r="F8601" t="s">
        <v>83</v>
      </c>
      <c r="G8601" t="s">
        <v>60</v>
      </c>
      <c r="H8601" t="s">
        <v>22</v>
      </c>
      <c r="I8601" t="s">
        <v>37</v>
      </c>
      <c r="J8601" s="4">
        <v>0.09</v>
      </c>
      <c r="K8601" s="2">
        <f>86*Social_Media_Advertising_Sorted_First_10000_Rows[[#This Row],[Acquisition_Cost_Usd]]</f>
        <v>809566.15999999992</v>
      </c>
      <c r="L8601" s="3">
        <v>9413.56</v>
      </c>
      <c r="M8601">
        <v>1.179731940222664</v>
      </c>
      <c r="N8601" t="s">
        <v>53</v>
      </c>
      <c r="O8601" t="s">
        <v>32</v>
      </c>
      <c r="P8601">
        <v>14531</v>
      </c>
      <c r="Q8601">
        <v>48298</v>
      </c>
      <c r="R8601">
        <v>1</v>
      </c>
      <c r="S8601" t="s">
        <v>64</v>
      </c>
    </row>
    <row r="8602" spans="1:19" x14ac:dyDescent="0.3">
      <c r="A8602">
        <v>135305</v>
      </c>
      <c r="B8602" s="1">
        <v>44698</v>
      </c>
      <c r="C8602" t="s">
        <v>91</v>
      </c>
      <c r="D8602" t="s">
        <v>18</v>
      </c>
      <c r="E8602" t="s">
        <v>55</v>
      </c>
      <c r="F8602" t="s">
        <v>90</v>
      </c>
      <c r="G8602" t="s">
        <v>21</v>
      </c>
      <c r="H8602" t="s">
        <v>22</v>
      </c>
      <c r="I8602" t="s">
        <v>37</v>
      </c>
      <c r="J8602" s="4">
        <v>0.01</v>
      </c>
      <c r="K8602" s="2">
        <f>86*Social_Media_Advertising_Sorted_First_10000_Rows[[#This Row],[Acquisition_Cost_Usd]]</f>
        <v>978022.96000000008</v>
      </c>
      <c r="L8602" s="3">
        <v>11372.36</v>
      </c>
      <c r="M8602">
        <v>0.75073850741442272</v>
      </c>
      <c r="N8602" t="s">
        <v>44</v>
      </c>
      <c r="O8602" t="s">
        <v>25</v>
      </c>
      <c r="P8602">
        <v>17672</v>
      </c>
      <c r="Q8602">
        <v>58526</v>
      </c>
      <c r="R8602">
        <v>1</v>
      </c>
      <c r="S8602" t="s">
        <v>33</v>
      </c>
    </row>
    <row r="8603" spans="1:19" x14ac:dyDescent="0.3">
      <c r="A8603">
        <v>135306</v>
      </c>
      <c r="B8603" s="1">
        <v>44647</v>
      </c>
      <c r="C8603" t="s">
        <v>39</v>
      </c>
      <c r="D8603" t="s">
        <v>18</v>
      </c>
      <c r="E8603" t="s">
        <v>35</v>
      </c>
      <c r="F8603" t="s">
        <v>75</v>
      </c>
      <c r="G8603" t="s">
        <v>29</v>
      </c>
      <c r="H8603" t="s">
        <v>52</v>
      </c>
      <c r="I8603" t="s">
        <v>23</v>
      </c>
      <c r="J8603" s="4">
        <v>0.13</v>
      </c>
      <c r="K8603" s="2">
        <f>86*Social_Media_Advertising_Sorted_First_10000_Rows[[#This Row],[Acquisition_Cost_Usd]]</f>
        <v>1030667.86</v>
      </c>
      <c r="L8603" s="3">
        <v>11984.51</v>
      </c>
      <c r="M8603">
        <v>1.98</v>
      </c>
      <c r="N8603" t="s">
        <v>38</v>
      </c>
      <c r="O8603" t="s">
        <v>32</v>
      </c>
      <c r="P8603">
        <v>31728</v>
      </c>
      <c r="Q8603">
        <v>95500</v>
      </c>
      <c r="R8603">
        <v>6</v>
      </c>
      <c r="S8603" t="s">
        <v>45</v>
      </c>
    </row>
    <row r="8604" spans="1:19" x14ac:dyDescent="0.3">
      <c r="A8604">
        <v>135308</v>
      </c>
      <c r="B8604" s="1">
        <v>44693</v>
      </c>
      <c r="C8604" t="s">
        <v>91</v>
      </c>
      <c r="D8604" t="s">
        <v>40</v>
      </c>
      <c r="E8604" t="s">
        <v>35</v>
      </c>
      <c r="F8604" t="s">
        <v>57</v>
      </c>
      <c r="G8604" t="s">
        <v>42</v>
      </c>
      <c r="H8604" t="s">
        <v>52</v>
      </c>
      <c r="I8604" t="s">
        <v>31</v>
      </c>
      <c r="J8604" s="4">
        <v>0.14000000000000001</v>
      </c>
      <c r="K8604" s="2">
        <f>86*Social_Media_Advertising_Sorted_First_10000_Rows[[#This Row],[Acquisition_Cost_Usd]]</f>
        <v>1290000</v>
      </c>
      <c r="L8604" s="3">
        <v>15000</v>
      </c>
      <c r="M8604">
        <v>2.96</v>
      </c>
      <c r="N8604" t="s">
        <v>44</v>
      </c>
      <c r="O8604" t="s">
        <v>25</v>
      </c>
      <c r="P8604">
        <v>39923</v>
      </c>
      <c r="Q8604">
        <v>119773</v>
      </c>
      <c r="R8604">
        <v>6</v>
      </c>
      <c r="S8604" t="s">
        <v>26</v>
      </c>
    </row>
    <row r="8605" spans="1:19" x14ac:dyDescent="0.3">
      <c r="A8605">
        <v>135309</v>
      </c>
      <c r="B8605" s="1">
        <v>44765</v>
      </c>
      <c r="C8605" t="s">
        <v>67</v>
      </c>
      <c r="D8605" t="s">
        <v>18</v>
      </c>
      <c r="E8605" t="s">
        <v>27</v>
      </c>
      <c r="F8605" t="s">
        <v>87</v>
      </c>
      <c r="G8605" t="s">
        <v>21</v>
      </c>
      <c r="H8605" t="s">
        <v>30</v>
      </c>
      <c r="I8605" t="s">
        <v>23</v>
      </c>
      <c r="J8605" s="4">
        <v>0.11</v>
      </c>
      <c r="K8605" s="2">
        <f>86*Social_Media_Advertising_Sorted_First_10000_Rows[[#This Row],[Acquisition_Cost_Usd]]</f>
        <v>400041.89999999997</v>
      </c>
      <c r="L8605" s="3">
        <v>4651.6499999999996</v>
      </c>
      <c r="M8605">
        <v>3.96</v>
      </c>
      <c r="N8605" t="s">
        <v>24</v>
      </c>
      <c r="O8605" t="s">
        <v>25</v>
      </c>
      <c r="P8605">
        <v>11821</v>
      </c>
      <c r="Q8605">
        <v>36534</v>
      </c>
      <c r="R8605">
        <v>6</v>
      </c>
      <c r="S8605" t="s">
        <v>64</v>
      </c>
    </row>
    <row r="8606" spans="1:19" x14ac:dyDescent="0.3">
      <c r="A8606">
        <v>135316</v>
      </c>
      <c r="B8606" s="1">
        <v>44761</v>
      </c>
      <c r="C8606" t="s">
        <v>67</v>
      </c>
      <c r="D8606" t="s">
        <v>18</v>
      </c>
      <c r="E8606" t="s">
        <v>19</v>
      </c>
      <c r="F8606" t="s">
        <v>78</v>
      </c>
      <c r="G8606" t="s">
        <v>29</v>
      </c>
      <c r="H8606" t="s">
        <v>30</v>
      </c>
      <c r="I8606" t="s">
        <v>48</v>
      </c>
      <c r="J8606" s="4">
        <v>0.03</v>
      </c>
      <c r="K8606" s="2">
        <f>86*Social_Media_Advertising_Sorted_First_10000_Rows[[#This Row],[Acquisition_Cost_Usd]]</f>
        <v>360991.88</v>
      </c>
      <c r="L8606" s="3">
        <v>4197.58</v>
      </c>
      <c r="M8606">
        <v>1.79</v>
      </c>
      <c r="N8606" t="s">
        <v>38</v>
      </c>
      <c r="O8606" t="s">
        <v>32</v>
      </c>
      <c r="P8606">
        <v>10580</v>
      </c>
      <c r="Q8606">
        <v>32858</v>
      </c>
      <c r="R8606">
        <v>10</v>
      </c>
      <c r="S8606" t="s">
        <v>33</v>
      </c>
    </row>
    <row r="8607" spans="1:19" x14ac:dyDescent="0.3">
      <c r="A8607">
        <v>135317</v>
      </c>
      <c r="B8607" s="1">
        <v>44691</v>
      </c>
      <c r="C8607" t="s">
        <v>91</v>
      </c>
      <c r="D8607" t="s">
        <v>40</v>
      </c>
      <c r="E8607" t="s">
        <v>35</v>
      </c>
      <c r="F8607" t="s">
        <v>108</v>
      </c>
      <c r="G8607" t="s">
        <v>42</v>
      </c>
      <c r="H8607" t="s">
        <v>22</v>
      </c>
      <c r="I8607" t="s">
        <v>23</v>
      </c>
      <c r="J8607" s="4">
        <v>0.04</v>
      </c>
      <c r="K8607" s="2">
        <f>86*Social_Media_Advertising_Sorted_First_10000_Rows[[#This Row],[Acquisition_Cost_Usd]]</f>
        <v>821643.14</v>
      </c>
      <c r="L8607" s="3">
        <v>9553.99</v>
      </c>
      <c r="M8607">
        <v>7.17</v>
      </c>
      <c r="N8607" t="s">
        <v>38</v>
      </c>
      <c r="O8607" t="s">
        <v>49</v>
      </c>
      <c r="P8607">
        <v>25133</v>
      </c>
      <c r="Q8607">
        <v>75964</v>
      </c>
      <c r="R8607">
        <v>1</v>
      </c>
      <c r="S8607" t="s">
        <v>45</v>
      </c>
    </row>
    <row r="8608" spans="1:19" x14ac:dyDescent="0.3">
      <c r="A8608">
        <v>135318</v>
      </c>
      <c r="B8608" s="1">
        <v>44875</v>
      </c>
      <c r="C8608" t="s">
        <v>80</v>
      </c>
      <c r="D8608" t="s">
        <v>40</v>
      </c>
      <c r="E8608" t="s">
        <v>55</v>
      </c>
      <c r="F8608" t="s">
        <v>89</v>
      </c>
      <c r="G8608" t="s">
        <v>60</v>
      </c>
      <c r="H8608" t="s">
        <v>22</v>
      </c>
      <c r="I8608" t="s">
        <v>48</v>
      </c>
      <c r="J8608" s="4">
        <v>0.06</v>
      </c>
      <c r="K8608" s="2">
        <f>86*Social_Media_Advertising_Sorted_First_10000_Rows[[#This Row],[Acquisition_Cost_Usd]]</f>
        <v>784173.79999999993</v>
      </c>
      <c r="L8608" s="3">
        <v>9118.2999999999993</v>
      </c>
      <c r="M8608">
        <v>5.86</v>
      </c>
      <c r="N8608" t="s">
        <v>38</v>
      </c>
      <c r="O8608" t="s">
        <v>25</v>
      </c>
      <c r="P8608">
        <v>23942</v>
      </c>
      <c r="Q8608">
        <v>72437</v>
      </c>
      <c r="R8608">
        <v>4</v>
      </c>
      <c r="S8608" t="s">
        <v>50</v>
      </c>
    </row>
    <row r="8609" spans="1:19" x14ac:dyDescent="0.3">
      <c r="A8609">
        <v>135320</v>
      </c>
      <c r="B8609" s="1">
        <v>44612</v>
      </c>
      <c r="C8609" t="s">
        <v>65</v>
      </c>
      <c r="D8609" t="s">
        <v>18</v>
      </c>
      <c r="E8609" t="s">
        <v>55</v>
      </c>
      <c r="F8609" t="s">
        <v>41</v>
      </c>
      <c r="G8609" t="s">
        <v>29</v>
      </c>
      <c r="H8609" t="s">
        <v>30</v>
      </c>
      <c r="I8609" t="s">
        <v>23</v>
      </c>
      <c r="J8609" s="4">
        <v>0.12</v>
      </c>
      <c r="K8609" s="2">
        <f>86*Social_Media_Advertising_Sorted_First_10000_Rows[[#This Row],[Acquisition_Cost_Usd]]</f>
        <v>406154.77999999997</v>
      </c>
      <c r="L8609" s="3">
        <v>4722.7299999999996</v>
      </c>
      <c r="M8609">
        <v>1.27</v>
      </c>
      <c r="N8609" t="s">
        <v>53</v>
      </c>
      <c r="O8609" t="s">
        <v>32</v>
      </c>
      <c r="P8609">
        <v>12019</v>
      </c>
      <c r="Q8609">
        <v>37121</v>
      </c>
      <c r="R8609">
        <v>7</v>
      </c>
      <c r="S8609" t="s">
        <v>45</v>
      </c>
    </row>
    <row r="8610" spans="1:19" hidden="1" x14ac:dyDescent="0.3">
      <c r="A8610">
        <v>135323</v>
      </c>
      <c r="B8610" s="1">
        <v>44642</v>
      </c>
      <c r="C8610" t="s">
        <v>39</v>
      </c>
      <c r="D8610" t="s">
        <v>61</v>
      </c>
      <c r="E8610" t="s">
        <v>62</v>
      </c>
      <c r="F8610" t="s">
        <v>36</v>
      </c>
      <c r="G8610" t="s">
        <v>29</v>
      </c>
      <c r="H8610" t="s">
        <v>30</v>
      </c>
      <c r="I8610" t="s">
        <v>23</v>
      </c>
      <c r="J8610" s="4">
        <v>0.04</v>
      </c>
      <c r="K8610" s="2">
        <f>86*Social_Media_Advertising_Sorted_First_10000_Rows[[#This Row],[Acquisition_Cost_Usd]]</f>
        <v>606121.98</v>
      </c>
      <c r="L8610" s="3">
        <v>7047.93</v>
      </c>
      <c r="M8610">
        <v>7.93</v>
      </c>
      <c r="N8610" t="s">
        <v>38</v>
      </c>
      <c r="O8610" t="s">
        <v>49</v>
      </c>
      <c r="P8610">
        <v>18327</v>
      </c>
      <c r="Q8610">
        <v>55804</v>
      </c>
      <c r="R8610">
        <v>3</v>
      </c>
      <c r="S8610" t="s">
        <v>33</v>
      </c>
    </row>
    <row r="8611" spans="1:19" x14ac:dyDescent="0.3">
      <c r="A8611">
        <v>135330</v>
      </c>
      <c r="B8611" s="1">
        <v>44639</v>
      </c>
      <c r="C8611" t="s">
        <v>39</v>
      </c>
      <c r="D8611" t="s">
        <v>40</v>
      </c>
      <c r="E8611" t="s">
        <v>35</v>
      </c>
      <c r="F8611" t="s">
        <v>88</v>
      </c>
      <c r="G8611" t="s">
        <v>29</v>
      </c>
      <c r="H8611" t="s">
        <v>22</v>
      </c>
      <c r="I8611" t="s">
        <v>23</v>
      </c>
      <c r="J8611" s="4">
        <v>0.06</v>
      </c>
      <c r="K8611" s="2">
        <f>86*Social_Media_Advertising_Sorted_First_10000_Rows[[#This Row],[Acquisition_Cost_Usd]]</f>
        <v>900640.15999999992</v>
      </c>
      <c r="L8611" s="3">
        <v>10472.56</v>
      </c>
      <c r="M8611">
        <v>4.79</v>
      </c>
      <c r="N8611" t="s">
        <v>58</v>
      </c>
      <c r="O8611" t="s">
        <v>25</v>
      </c>
      <c r="P8611">
        <v>27641</v>
      </c>
      <c r="Q8611">
        <v>83394</v>
      </c>
      <c r="R8611">
        <v>10</v>
      </c>
      <c r="S8611" t="s">
        <v>26</v>
      </c>
    </row>
    <row r="8612" spans="1:19" x14ac:dyDescent="0.3">
      <c r="A8612">
        <v>135333</v>
      </c>
      <c r="B8612" s="1">
        <v>44666</v>
      </c>
      <c r="C8612" t="s">
        <v>34</v>
      </c>
      <c r="D8612" t="s">
        <v>40</v>
      </c>
      <c r="E8612" t="s">
        <v>19</v>
      </c>
      <c r="F8612" t="s">
        <v>102</v>
      </c>
      <c r="G8612" t="s">
        <v>21</v>
      </c>
      <c r="H8612" t="s">
        <v>52</v>
      </c>
      <c r="I8612" t="s">
        <v>37</v>
      </c>
      <c r="J8612" s="4">
        <v>0.13</v>
      </c>
      <c r="K8612" s="2">
        <f>86*Social_Media_Advertising_Sorted_First_10000_Rows[[#This Row],[Acquisition_Cost_Usd]]</f>
        <v>1144696.1200000001</v>
      </c>
      <c r="L8612" s="3">
        <v>13310.42</v>
      </c>
      <c r="M8612">
        <v>0.92591082581112116</v>
      </c>
      <c r="N8612" t="s">
        <v>53</v>
      </c>
      <c r="O8612" t="s">
        <v>25</v>
      </c>
      <c r="P8612">
        <v>20635</v>
      </c>
      <c r="Q8612">
        <v>68173</v>
      </c>
      <c r="R8612">
        <v>1</v>
      </c>
      <c r="S8612" t="s">
        <v>45</v>
      </c>
    </row>
    <row r="8613" spans="1:19" x14ac:dyDescent="0.3">
      <c r="A8613">
        <v>135334</v>
      </c>
      <c r="B8613" s="1">
        <v>44830</v>
      </c>
      <c r="C8613" t="s">
        <v>46</v>
      </c>
      <c r="D8613" t="s">
        <v>40</v>
      </c>
      <c r="E8613" t="s">
        <v>35</v>
      </c>
      <c r="F8613" t="s">
        <v>81</v>
      </c>
      <c r="G8613" t="s">
        <v>60</v>
      </c>
      <c r="H8613" t="s">
        <v>52</v>
      </c>
      <c r="I8613" t="s">
        <v>23</v>
      </c>
      <c r="J8613" s="4">
        <v>0.11</v>
      </c>
      <c r="K8613" s="2">
        <f>86*Social_Media_Advertising_Sorted_First_10000_Rows[[#This Row],[Acquisition_Cost_Usd]]</f>
        <v>1085758.6000000001</v>
      </c>
      <c r="L8613" s="3">
        <v>12625.1</v>
      </c>
      <c r="M8613">
        <v>7.27</v>
      </c>
      <c r="N8613" t="s">
        <v>58</v>
      </c>
      <c r="O8613" t="s">
        <v>32</v>
      </c>
      <c r="P8613">
        <v>33415</v>
      </c>
      <c r="Q8613">
        <v>100497</v>
      </c>
      <c r="R8613">
        <v>10</v>
      </c>
      <c r="S8613" t="s">
        <v>33</v>
      </c>
    </row>
    <row r="8614" spans="1:19" x14ac:dyDescent="0.3">
      <c r="A8614">
        <v>135335</v>
      </c>
      <c r="B8614" s="1">
        <v>44583</v>
      </c>
      <c r="C8614" t="s">
        <v>17</v>
      </c>
      <c r="D8614" t="s">
        <v>18</v>
      </c>
      <c r="E8614" t="s">
        <v>55</v>
      </c>
      <c r="F8614" t="s">
        <v>36</v>
      </c>
      <c r="G8614" t="s">
        <v>60</v>
      </c>
      <c r="H8614" t="s">
        <v>52</v>
      </c>
      <c r="I8614" t="s">
        <v>37</v>
      </c>
      <c r="J8614" s="4">
        <v>0.09</v>
      </c>
      <c r="K8614" s="2">
        <f>86*Social_Media_Advertising_Sorted_First_10000_Rows[[#This Row],[Acquisition_Cost_Usd]]</f>
        <v>1028007.02</v>
      </c>
      <c r="L8614" s="3">
        <v>11953.57</v>
      </c>
      <c r="M8614">
        <v>0.37715672634391229</v>
      </c>
      <c r="N8614" t="s">
        <v>44</v>
      </c>
      <c r="O8614" t="s">
        <v>25</v>
      </c>
      <c r="P8614">
        <v>18587</v>
      </c>
      <c r="Q8614">
        <v>61504</v>
      </c>
      <c r="R8614">
        <v>1</v>
      </c>
      <c r="S8614" t="s">
        <v>33</v>
      </c>
    </row>
    <row r="8615" spans="1:19" x14ac:dyDescent="0.3">
      <c r="A8615">
        <v>135338</v>
      </c>
      <c r="B8615" s="1">
        <v>44641</v>
      </c>
      <c r="C8615" t="s">
        <v>39</v>
      </c>
      <c r="D8615" t="s">
        <v>18</v>
      </c>
      <c r="E8615" t="s">
        <v>35</v>
      </c>
      <c r="F8615" t="s">
        <v>82</v>
      </c>
      <c r="G8615" t="s">
        <v>60</v>
      </c>
      <c r="H8615" t="s">
        <v>30</v>
      </c>
      <c r="I8615" t="s">
        <v>37</v>
      </c>
      <c r="J8615" s="4">
        <v>0.09</v>
      </c>
      <c r="K8615" s="2">
        <f>86*Social_Media_Advertising_Sorted_First_10000_Rows[[#This Row],[Acquisition_Cost_Usd]]</f>
        <v>375258.42000000004</v>
      </c>
      <c r="L8615" s="3">
        <v>4363.47</v>
      </c>
      <c r="M8615">
        <v>0.21628418904082169</v>
      </c>
      <c r="N8615" t="s">
        <v>44</v>
      </c>
      <c r="O8615" t="s">
        <v>25</v>
      </c>
      <c r="P8615">
        <v>6479</v>
      </c>
      <c r="Q8615">
        <v>22078</v>
      </c>
      <c r="R8615">
        <v>1</v>
      </c>
      <c r="S8615" t="s">
        <v>26</v>
      </c>
    </row>
    <row r="8616" spans="1:19" x14ac:dyDescent="0.3">
      <c r="A8616">
        <v>135339</v>
      </c>
      <c r="B8616" s="1">
        <v>44590</v>
      </c>
      <c r="C8616" t="s">
        <v>17</v>
      </c>
      <c r="D8616" t="s">
        <v>18</v>
      </c>
      <c r="E8616" t="s">
        <v>27</v>
      </c>
      <c r="F8616" t="s">
        <v>36</v>
      </c>
      <c r="G8616" t="s">
        <v>21</v>
      </c>
      <c r="H8616" t="s">
        <v>22</v>
      </c>
      <c r="I8616" t="s">
        <v>23</v>
      </c>
      <c r="J8616" s="4">
        <v>0.01</v>
      </c>
      <c r="K8616" s="2">
        <f>86*Social_Media_Advertising_Sorted_First_10000_Rows[[#This Row],[Acquisition_Cost_Usd]]</f>
        <v>674926.27999999991</v>
      </c>
      <c r="L8616" s="3">
        <v>7847.98</v>
      </c>
      <c r="M8616">
        <v>6.83</v>
      </c>
      <c r="N8616" t="s">
        <v>58</v>
      </c>
      <c r="O8616" t="s">
        <v>25</v>
      </c>
      <c r="P8616">
        <v>20497</v>
      </c>
      <c r="Q8616">
        <v>62231</v>
      </c>
      <c r="R8616">
        <v>4</v>
      </c>
      <c r="S8616" t="s">
        <v>33</v>
      </c>
    </row>
    <row r="8617" spans="1:19" x14ac:dyDescent="0.3">
      <c r="A8617">
        <v>135341</v>
      </c>
      <c r="B8617" s="1">
        <v>44732</v>
      </c>
      <c r="C8617" t="s">
        <v>69</v>
      </c>
      <c r="D8617" t="s">
        <v>18</v>
      </c>
      <c r="E8617" t="s">
        <v>27</v>
      </c>
      <c r="F8617" t="s">
        <v>85</v>
      </c>
      <c r="G8617" t="s">
        <v>42</v>
      </c>
      <c r="H8617" t="s">
        <v>52</v>
      </c>
      <c r="I8617" t="s">
        <v>31</v>
      </c>
      <c r="J8617" s="4">
        <v>7.0000000000000007E-2</v>
      </c>
      <c r="K8617" s="2">
        <f>86*Social_Media_Advertising_Sorted_First_10000_Rows[[#This Row],[Acquisition_Cost_Usd]]</f>
        <v>1060417.8400000001</v>
      </c>
      <c r="L8617" s="3">
        <v>12330.44</v>
      </c>
      <c r="M8617">
        <v>4.8899999999999997</v>
      </c>
      <c r="N8617" t="s">
        <v>24</v>
      </c>
      <c r="O8617" t="s">
        <v>25</v>
      </c>
      <c r="P8617">
        <v>32642</v>
      </c>
      <c r="Q8617">
        <v>98206</v>
      </c>
      <c r="R8617">
        <v>9</v>
      </c>
      <c r="S8617" t="s">
        <v>45</v>
      </c>
    </row>
    <row r="8618" spans="1:19" hidden="1" x14ac:dyDescent="0.3">
      <c r="A8618">
        <v>135357</v>
      </c>
      <c r="B8618" s="1">
        <v>44774</v>
      </c>
      <c r="C8618" t="s">
        <v>79</v>
      </c>
      <c r="D8618" t="s">
        <v>61</v>
      </c>
      <c r="E8618" t="s">
        <v>62</v>
      </c>
      <c r="F8618" t="s">
        <v>94</v>
      </c>
      <c r="G8618" t="s">
        <v>21</v>
      </c>
      <c r="H8618" t="s">
        <v>52</v>
      </c>
      <c r="I8618" t="s">
        <v>48</v>
      </c>
      <c r="J8618" s="4">
        <v>7.0000000000000007E-2</v>
      </c>
      <c r="K8618" s="2">
        <f>86*Social_Media_Advertising_Sorted_First_10000_Rows[[#This Row],[Acquisition_Cost_Usd]]</f>
        <v>1246003.26</v>
      </c>
      <c r="L8618" s="3">
        <v>14488.41</v>
      </c>
      <c r="M8618">
        <v>6.05</v>
      </c>
      <c r="N8618" t="s">
        <v>44</v>
      </c>
      <c r="O8618" t="s">
        <v>49</v>
      </c>
      <c r="P8618">
        <v>37615</v>
      </c>
      <c r="Q8618">
        <v>112935</v>
      </c>
      <c r="R8618">
        <v>4</v>
      </c>
      <c r="S8618" t="s">
        <v>33</v>
      </c>
    </row>
    <row r="8619" spans="1:19" x14ac:dyDescent="0.3">
      <c r="A8619">
        <v>135358</v>
      </c>
      <c r="B8619" s="1">
        <v>44658</v>
      </c>
      <c r="C8619" t="s">
        <v>34</v>
      </c>
      <c r="D8619" t="s">
        <v>18</v>
      </c>
      <c r="E8619" t="s">
        <v>27</v>
      </c>
      <c r="F8619" t="s">
        <v>56</v>
      </c>
      <c r="G8619" t="s">
        <v>42</v>
      </c>
      <c r="H8619" t="s">
        <v>30</v>
      </c>
      <c r="I8619" t="s">
        <v>31</v>
      </c>
      <c r="J8619" s="4">
        <v>0.11</v>
      </c>
      <c r="K8619" s="2">
        <f>86*Social_Media_Advertising_Sorted_First_10000_Rows[[#This Row],[Acquisition_Cost_Usd]]</f>
        <v>429037.66000000003</v>
      </c>
      <c r="L8619" s="3">
        <v>4988.8100000000004</v>
      </c>
      <c r="M8619">
        <v>2.23</v>
      </c>
      <c r="N8619" t="s">
        <v>38</v>
      </c>
      <c r="O8619" t="s">
        <v>32</v>
      </c>
      <c r="P8619">
        <v>12740</v>
      </c>
      <c r="Q8619">
        <v>39255</v>
      </c>
      <c r="R8619">
        <v>4</v>
      </c>
      <c r="S8619" t="s">
        <v>26</v>
      </c>
    </row>
    <row r="8620" spans="1:19" x14ac:dyDescent="0.3">
      <c r="A8620">
        <v>135361</v>
      </c>
      <c r="B8620" s="1">
        <v>44682</v>
      </c>
      <c r="C8620" t="s">
        <v>91</v>
      </c>
      <c r="D8620" t="s">
        <v>40</v>
      </c>
      <c r="E8620" t="s">
        <v>27</v>
      </c>
      <c r="F8620" t="s">
        <v>74</v>
      </c>
      <c r="G8620" t="s">
        <v>21</v>
      </c>
      <c r="H8620" t="s">
        <v>22</v>
      </c>
      <c r="I8620" t="s">
        <v>48</v>
      </c>
      <c r="J8620" s="4">
        <v>0.02</v>
      </c>
      <c r="K8620" s="2">
        <f>86*Social_Media_Advertising_Sorted_First_10000_Rows[[#This Row],[Acquisition_Cost_Usd]]</f>
        <v>671115.62</v>
      </c>
      <c r="L8620" s="3">
        <v>7803.67</v>
      </c>
      <c r="M8620">
        <v>7.63</v>
      </c>
      <c r="N8620" t="s">
        <v>24</v>
      </c>
      <c r="O8620" t="s">
        <v>25</v>
      </c>
      <c r="P8620">
        <v>20379</v>
      </c>
      <c r="Q8620">
        <v>61883</v>
      </c>
      <c r="R8620">
        <v>3</v>
      </c>
      <c r="S8620" t="s">
        <v>64</v>
      </c>
    </row>
    <row r="8621" spans="1:19" x14ac:dyDescent="0.3">
      <c r="A8621">
        <v>135362</v>
      </c>
      <c r="B8621" s="1">
        <v>44911</v>
      </c>
      <c r="C8621" t="s">
        <v>54</v>
      </c>
      <c r="D8621" t="s">
        <v>40</v>
      </c>
      <c r="E8621" t="s">
        <v>55</v>
      </c>
      <c r="F8621" t="s">
        <v>59</v>
      </c>
      <c r="G8621" t="s">
        <v>60</v>
      </c>
      <c r="H8621" t="s">
        <v>52</v>
      </c>
      <c r="I8621" t="s">
        <v>31</v>
      </c>
      <c r="J8621" s="4">
        <v>0.02</v>
      </c>
      <c r="K8621" s="2">
        <f>86*Social_Media_Advertising_Sorted_First_10000_Rows[[#This Row],[Acquisition_Cost_Usd]]</f>
        <v>1290000</v>
      </c>
      <c r="L8621" s="3">
        <v>15000</v>
      </c>
      <c r="M8621">
        <v>3.43</v>
      </c>
      <c r="N8621" t="s">
        <v>58</v>
      </c>
      <c r="O8621" t="s">
        <v>32</v>
      </c>
      <c r="P8621">
        <v>38908</v>
      </c>
      <c r="Q8621">
        <v>116766</v>
      </c>
      <c r="R8621">
        <v>5</v>
      </c>
      <c r="S8621" t="s">
        <v>26</v>
      </c>
    </row>
    <row r="8622" spans="1:19" hidden="1" x14ac:dyDescent="0.3">
      <c r="A8622">
        <v>135364</v>
      </c>
      <c r="B8622" s="1">
        <v>44700</v>
      </c>
      <c r="C8622" t="s">
        <v>91</v>
      </c>
      <c r="D8622" t="s">
        <v>61</v>
      </c>
      <c r="E8622" t="s">
        <v>62</v>
      </c>
      <c r="F8622" t="s">
        <v>95</v>
      </c>
      <c r="G8622" t="s">
        <v>42</v>
      </c>
      <c r="H8622" t="s">
        <v>30</v>
      </c>
      <c r="I8622" t="s">
        <v>37</v>
      </c>
      <c r="J8622" s="4">
        <v>0.06</v>
      </c>
      <c r="K8622" s="2">
        <f>86*Social_Media_Advertising_Sorted_First_10000_Rows[[#This Row],[Acquisition_Cost_Usd]]</f>
        <v>554841.04</v>
      </c>
      <c r="L8622" s="3">
        <v>6451.64</v>
      </c>
      <c r="M8622">
        <v>0.58807849747463103</v>
      </c>
      <c r="N8622" t="s">
        <v>24</v>
      </c>
      <c r="O8622" t="s">
        <v>25</v>
      </c>
      <c r="P8622">
        <v>9816</v>
      </c>
      <c r="Q8622">
        <v>32944</v>
      </c>
      <c r="R8622">
        <v>1</v>
      </c>
      <c r="S8622" t="s">
        <v>64</v>
      </c>
    </row>
    <row r="8623" spans="1:19" x14ac:dyDescent="0.3">
      <c r="A8623">
        <v>135366</v>
      </c>
      <c r="B8623" s="1">
        <v>44660</v>
      </c>
      <c r="C8623" t="s">
        <v>34</v>
      </c>
      <c r="D8623" t="s">
        <v>18</v>
      </c>
      <c r="E8623" t="s">
        <v>55</v>
      </c>
      <c r="F8623" t="s">
        <v>88</v>
      </c>
      <c r="G8623" t="s">
        <v>29</v>
      </c>
      <c r="H8623" t="s">
        <v>52</v>
      </c>
      <c r="I8623" t="s">
        <v>31</v>
      </c>
      <c r="J8623" s="4">
        <v>0.11</v>
      </c>
      <c r="K8623" s="2">
        <f>86*Social_Media_Advertising_Sorted_First_10000_Rows[[#This Row],[Acquisition_Cost_Usd]]</f>
        <v>1290000</v>
      </c>
      <c r="L8623" s="3">
        <v>15000</v>
      </c>
      <c r="M8623">
        <v>7.82</v>
      </c>
      <c r="N8623" t="s">
        <v>38</v>
      </c>
      <c r="O8623" t="s">
        <v>25</v>
      </c>
      <c r="P8623">
        <v>38641</v>
      </c>
      <c r="Q8623">
        <v>115976</v>
      </c>
      <c r="R8623">
        <v>7</v>
      </c>
      <c r="S8623" t="s">
        <v>26</v>
      </c>
    </row>
    <row r="8624" spans="1:19" x14ac:dyDescent="0.3">
      <c r="A8624">
        <v>135371</v>
      </c>
      <c r="B8624" s="1">
        <v>44915</v>
      </c>
      <c r="C8624" t="s">
        <v>54</v>
      </c>
      <c r="D8624" t="s">
        <v>18</v>
      </c>
      <c r="E8624" t="s">
        <v>35</v>
      </c>
      <c r="F8624" t="s">
        <v>72</v>
      </c>
      <c r="G8624" t="s">
        <v>42</v>
      </c>
      <c r="H8624" t="s">
        <v>43</v>
      </c>
      <c r="I8624" t="s">
        <v>31</v>
      </c>
      <c r="J8624" s="4">
        <v>0.15</v>
      </c>
      <c r="K8624" s="2">
        <f>86*Social_Media_Advertising_Sorted_First_10000_Rows[[#This Row],[Acquisition_Cost_Usd]]</f>
        <v>43000</v>
      </c>
      <c r="L8624" s="3">
        <v>500</v>
      </c>
      <c r="M8624">
        <v>0.25</v>
      </c>
      <c r="N8624" t="s">
        <v>24</v>
      </c>
      <c r="O8624" t="s">
        <v>49</v>
      </c>
      <c r="P8624">
        <v>1752</v>
      </c>
      <c r="Q8624">
        <v>6708</v>
      </c>
      <c r="R8624">
        <v>7</v>
      </c>
      <c r="S8624" t="s">
        <v>64</v>
      </c>
    </row>
    <row r="8625" spans="1:19" x14ac:dyDescent="0.3">
      <c r="A8625">
        <v>135374</v>
      </c>
      <c r="B8625" s="1">
        <v>44567</v>
      </c>
      <c r="C8625" t="s">
        <v>17</v>
      </c>
      <c r="D8625" t="s">
        <v>40</v>
      </c>
      <c r="E8625" t="s">
        <v>27</v>
      </c>
      <c r="F8625" t="s">
        <v>71</v>
      </c>
      <c r="G8625" t="s">
        <v>42</v>
      </c>
      <c r="H8625" t="s">
        <v>30</v>
      </c>
      <c r="I8625" t="s">
        <v>23</v>
      </c>
      <c r="J8625" s="4">
        <v>0.01</v>
      </c>
      <c r="K8625" s="2">
        <f>86*Social_Media_Advertising_Sorted_First_10000_Rows[[#This Row],[Acquisition_Cost_Usd]]</f>
        <v>550856.66</v>
      </c>
      <c r="L8625" s="3">
        <v>6405.31</v>
      </c>
      <c r="M8625">
        <v>1.17</v>
      </c>
      <c r="N8625" t="s">
        <v>44</v>
      </c>
      <c r="O8625" t="s">
        <v>25</v>
      </c>
      <c r="P8625">
        <v>16598</v>
      </c>
      <c r="Q8625">
        <v>50682</v>
      </c>
      <c r="R8625">
        <v>3</v>
      </c>
      <c r="S8625" t="s">
        <v>64</v>
      </c>
    </row>
    <row r="8626" spans="1:19" x14ac:dyDescent="0.3">
      <c r="A8626">
        <v>135381</v>
      </c>
      <c r="B8626" s="1">
        <v>44623</v>
      </c>
      <c r="C8626" t="s">
        <v>39</v>
      </c>
      <c r="D8626" t="s">
        <v>18</v>
      </c>
      <c r="E8626" t="s">
        <v>27</v>
      </c>
      <c r="F8626" t="s">
        <v>107</v>
      </c>
      <c r="G8626" t="s">
        <v>60</v>
      </c>
      <c r="H8626" t="s">
        <v>52</v>
      </c>
      <c r="I8626" t="s">
        <v>31</v>
      </c>
      <c r="J8626" s="4">
        <v>0.15</v>
      </c>
      <c r="K8626" s="2">
        <f>86*Social_Media_Advertising_Sorted_First_10000_Rows[[#This Row],[Acquisition_Cost_Usd]]</f>
        <v>1290000</v>
      </c>
      <c r="L8626" s="3">
        <v>15000</v>
      </c>
      <c r="M8626">
        <v>6.03</v>
      </c>
      <c r="N8626" t="s">
        <v>53</v>
      </c>
      <c r="O8626" t="s">
        <v>49</v>
      </c>
      <c r="P8626">
        <v>39769</v>
      </c>
      <c r="Q8626">
        <v>119318</v>
      </c>
      <c r="R8626">
        <v>8</v>
      </c>
      <c r="S8626" t="s">
        <v>26</v>
      </c>
    </row>
    <row r="8627" spans="1:19" x14ac:dyDescent="0.3">
      <c r="A8627">
        <v>135382</v>
      </c>
      <c r="B8627" s="1">
        <v>44702</v>
      </c>
      <c r="C8627" t="s">
        <v>91</v>
      </c>
      <c r="D8627" t="s">
        <v>18</v>
      </c>
      <c r="E8627" t="s">
        <v>55</v>
      </c>
      <c r="F8627" t="s">
        <v>63</v>
      </c>
      <c r="G8627" t="s">
        <v>60</v>
      </c>
      <c r="H8627" t="s">
        <v>43</v>
      </c>
      <c r="I8627" t="s">
        <v>23</v>
      </c>
      <c r="J8627" s="4">
        <v>7.0000000000000007E-2</v>
      </c>
      <c r="K8627" s="2">
        <f>86*Social_Media_Advertising_Sorted_First_10000_Rows[[#This Row],[Acquisition_Cost_Usd]]</f>
        <v>43000</v>
      </c>
      <c r="L8627" s="3">
        <v>500</v>
      </c>
      <c r="M8627">
        <v>7.74</v>
      </c>
      <c r="N8627" t="s">
        <v>53</v>
      </c>
      <c r="O8627" t="s">
        <v>32</v>
      </c>
      <c r="P8627">
        <v>674</v>
      </c>
      <c r="Q8627">
        <v>3518</v>
      </c>
      <c r="R8627">
        <v>6</v>
      </c>
      <c r="S8627" t="s">
        <v>64</v>
      </c>
    </row>
    <row r="8628" spans="1:19" x14ac:dyDescent="0.3">
      <c r="A8628">
        <v>135383</v>
      </c>
      <c r="B8628" s="1">
        <v>44569</v>
      </c>
      <c r="C8628" t="s">
        <v>17</v>
      </c>
      <c r="D8628" t="s">
        <v>40</v>
      </c>
      <c r="E8628" t="s">
        <v>35</v>
      </c>
      <c r="F8628" t="s">
        <v>73</v>
      </c>
      <c r="G8628" t="s">
        <v>29</v>
      </c>
      <c r="H8628" t="s">
        <v>52</v>
      </c>
      <c r="I8628" t="s">
        <v>23</v>
      </c>
      <c r="J8628" s="4">
        <v>0.12</v>
      </c>
      <c r="K8628" s="2">
        <f>86*Social_Media_Advertising_Sorted_First_10000_Rows[[#This Row],[Acquisition_Cost_Usd]]</f>
        <v>1136887.32</v>
      </c>
      <c r="L8628" s="3">
        <v>13219.62</v>
      </c>
      <c r="M8628">
        <v>7.75</v>
      </c>
      <c r="N8628" t="s">
        <v>58</v>
      </c>
      <c r="O8628" t="s">
        <v>49</v>
      </c>
      <c r="P8628">
        <v>34919</v>
      </c>
      <c r="Q8628">
        <v>104952</v>
      </c>
      <c r="R8628">
        <v>1</v>
      </c>
      <c r="S8628" t="s">
        <v>33</v>
      </c>
    </row>
    <row r="8629" spans="1:19" x14ac:dyDescent="0.3">
      <c r="A8629">
        <v>135385</v>
      </c>
      <c r="B8629" s="1">
        <v>44630</v>
      </c>
      <c r="C8629" t="s">
        <v>39</v>
      </c>
      <c r="D8629" t="s">
        <v>18</v>
      </c>
      <c r="E8629" t="s">
        <v>35</v>
      </c>
      <c r="F8629" t="s">
        <v>74</v>
      </c>
      <c r="G8629" t="s">
        <v>42</v>
      </c>
      <c r="H8629" t="s">
        <v>43</v>
      </c>
      <c r="I8629" t="s">
        <v>31</v>
      </c>
      <c r="J8629" s="4">
        <v>0.11</v>
      </c>
      <c r="K8629" s="2">
        <f>86*Social_Media_Advertising_Sorted_First_10000_Rows[[#This Row],[Acquisition_Cost_Usd]]</f>
        <v>242273.18000000002</v>
      </c>
      <c r="L8629" s="3">
        <v>2817.13</v>
      </c>
      <c r="M8629">
        <v>6.82</v>
      </c>
      <c r="N8629" t="s">
        <v>58</v>
      </c>
      <c r="O8629" t="s">
        <v>25</v>
      </c>
      <c r="P8629">
        <v>6896</v>
      </c>
      <c r="Q8629">
        <v>21947</v>
      </c>
      <c r="R8629">
        <v>7</v>
      </c>
      <c r="S8629" t="s">
        <v>64</v>
      </c>
    </row>
    <row r="8630" spans="1:19" x14ac:dyDescent="0.3">
      <c r="A8630">
        <v>135389</v>
      </c>
      <c r="B8630" s="1">
        <v>44593</v>
      </c>
      <c r="C8630" t="s">
        <v>65</v>
      </c>
      <c r="D8630" t="s">
        <v>18</v>
      </c>
      <c r="E8630" t="s">
        <v>19</v>
      </c>
      <c r="F8630" t="s">
        <v>90</v>
      </c>
      <c r="G8630" t="s">
        <v>42</v>
      </c>
      <c r="H8630" t="s">
        <v>43</v>
      </c>
      <c r="I8630" t="s">
        <v>31</v>
      </c>
      <c r="J8630" s="4">
        <v>0.14000000000000001</v>
      </c>
      <c r="K8630" s="2">
        <f>86*Social_Media_Advertising_Sorted_First_10000_Rows[[#This Row],[Acquisition_Cost_Usd]]</f>
        <v>43000</v>
      </c>
      <c r="L8630" s="3">
        <v>500</v>
      </c>
      <c r="M8630">
        <v>1.69</v>
      </c>
      <c r="N8630" t="s">
        <v>44</v>
      </c>
      <c r="O8630" t="s">
        <v>49</v>
      </c>
      <c r="P8630">
        <v>1689</v>
      </c>
      <c r="Q8630">
        <v>6523</v>
      </c>
      <c r="R8630">
        <v>3</v>
      </c>
      <c r="S8630" t="s">
        <v>33</v>
      </c>
    </row>
    <row r="8631" spans="1:19" x14ac:dyDescent="0.3">
      <c r="A8631">
        <v>135391</v>
      </c>
      <c r="B8631" s="1">
        <v>44724</v>
      </c>
      <c r="C8631" t="s">
        <v>69</v>
      </c>
      <c r="D8631" t="s">
        <v>18</v>
      </c>
      <c r="E8631" t="s">
        <v>35</v>
      </c>
      <c r="F8631" t="s">
        <v>96</v>
      </c>
      <c r="G8631" t="s">
        <v>60</v>
      </c>
      <c r="H8631" t="s">
        <v>52</v>
      </c>
      <c r="I8631" t="s">
        <v>31</v>
      </c>
      <c r="J8631" s="4">
        <v>7.0000000000000007E-2</v>
      </c>
      <c r="K8631" s="2">
        <f>86*Social_Media_Advertising_Sorted_First_10000_Rows[[#This Row],[Acquisition_Cost_Usd]]</f>
        <v>1167745.8400000001</v>
      </c>
      <c r="L8631" s="3">
        <v>13578.44</v>
      </c>
      <c r="M8631">
        <v>1.23</v>
      </c>
      <c r="N8631" t="s">
        <v>38</v>
      </c>
      <c r="O8631" t="s">
        <v>49</v>
      </c>
      <c r="P8631">
        <v>35766</v>
      </c>
      <c r="Q8631">
        <v>107459</v>
      </c>
      <c r="R8631">
        <v>1</v>
      </c>
      <c r="S8631" t="s">
        <v>26</v>
      </c>
    </row>
    <row r="8632" spans="1:19" x14ac:dyDescent="0.3">
      <c r="A8632">
        <v>135394</v>
      </c>
      <c r="B8632" s="1">
        <v>44880</v>
      </c>
      <c r="C8632" t="s">
        <v>80</v>
      </c>
      <c r="D8632" t="s">
        <v>18</v>
      </c>
      <c r="E8632" t="s">
        <v>35</v>
      </c>
      <c r="F8632" t="s">
        <v>78</v>
      </c>
      <c r="G8632" t="s">
        <v>42</v>
      </c>
      <c r="H8632" t="s">
        <v>43</v>
      </c>
      <c r="I8632" t="s">
        <v>37</v>
      </c>
      <c r="J8632" s="4">
        <v>0.04</v>
      </c>
      <c r="K8632" s="2">
        <f>86*Social_Media_Advertising_Sorted_First_10000_Rows[[#This Row],[Acquisition_Cost_Usd]]</f>
        <v>213804.6</v>
      </c>
      <c r="L8632" s="3">
        <v>2486.1</v>
      </c>
      <c r="M8632">
        <v>1.3888662387166819</v>
      </c>
      <c r="N8632" t="s">
        <v>38</v>
      </c>
      <c r="O8632" t="s">
        <v>25</v>
      </c>
      <c r="P8632">
        <v>3568</v>
      </c>
      <c r="Q8632">
        <v>12601</v>
      </c>
      <c r="R8632">
        <v>1</v>
      </c>
      <c r="S8632" t="s">
        <v>33</v>
      </c>
    </row>
    <row r="8633" spans="1:19" x14ac:dyDescent="0.3">
      <c r="A8633">
        <v>135398</v>
      </c>
      <c r="B8633" s="1">
        <v>44676</v>
      </c>
      <c r="C8633" t="s">
        <v>34</v>
      </c>
      <c r="D8633" t="s">
        <v>40</v>
      </c>
      <c r="E8633" t="s">
        <v>35</v>
      </c>
      <c r="F8633" t="s">
        <v>56</v>
      </c>
      <c r="G8633" t="s">
        <v>21</v>
      </c>
      <c r="H8633" t="s">
        <v>30</v>
      </c>
      <c r="I8633" t="s">
        <v>37</v>
      </c>
      <c r="J8633" s="4">
        <v>0.15</v>
      </c>
      <c r="K8633" s="2">
        <f>86*Social_Media_Advertising_Sorted_First_10000_Rows[[#This Row],[Acquisition_Cost_Usd]]</f>
        <v>391424.7</v>
      </c>
      <c r="L8633" s="3">
        <v>4551.45</v>
      </c>
      <c r="M8633">
        <v>1.2297811740502924</v>
      </c>
      <c r="N8633" t="s">
        <v>58</v>
      </c>
      <c r="O8633" t="s">
        <v>49</v>
      </c>
      <c r="P8633">
        <v>6784</v>
      </c>
      <c r="Q8633">
        <v>23070</v>
      </c>
      <c r="R8633">
        <v>1</v>
      </c>
      <c r="S8633" t="s">
        <v>26</v>
      </c>
    </row>
    <row r="8634" spans="1:19" hidden="1" x14ac:dyDescent="0.3">
      <c r="A8634">
        <v>135399</v>
      </c>
      <c r="B8634" s="1">
        <v>44918</v>
      </c>
      <c r="C8634" t="s">
        <v>54</v>
      </c>
      <c r="D8634" t="s">
        <v>61</v>
      </c>
      <c r="E8634" t="s">
        <v>62</v>
      </c>
      <c r="F8634" t="s">
        <v>111</v>
      </c>
      <c r="G8634" t="s">
        <v>29</v>
      </c>
      <c r="H8634" t="s">
        <v>43</v>
      </c>
      <c r="I8634" t="s">
        <v>48</v>
      </c>
      <c r="J8634" s="4">
        <v>7.0000000000000007E-2</v>
      </c>
      <c r="K8634" s="2">
        <f>86*Social_Media_Advertising_Sorted_First_10000_Rows[[#This Row],[Acquisition_Cost_Usd]]</f>
        <v>285596.53999999998</v>
      </c>
      <c r="L8634" s="3">
        <v>3320.89</v>
      </c>
      <c r="M8634">
        <v>0.69</v>
      </c>
      <c r="N8634" t="s">
        <v>38</v>
      </c>
      <c r="O8634" t="s">
        <v>25</v>
      </c>
      <c r="P8634">
        <v>8216</v>
      </c>
      <c r="Q8634">
        <v>25856</v>
      </c>
      <c r="R8634">
        <v>2</v>
      </c>
      <c r="S8634" t="s">
        <v>33</v>
      </c>
    </row>
    <row r="8635" spans="1:19" x14ac:dyDescent="0.3">
      <c r="A8635">
        <v>135400</v>
      </c>
      <c r="B8635" s="1">
        <v>44632</v>
      </c>
      <c r="C8635" t="s">
        <v>39</v>
      </c>
      <c r="D8635" t="s">
        <v>40</v>
      </c>
      <c r="E8635" t="s">
        <v>19</v>
      </c>
      <c r="F8635" t="s">
        <v>75</v>
      </c>
      <c r="G8635" t="s">
        <v>21</v>
      </c>
      <c r="H8635" t="s">
        <v>30</v>
      </c>
      <c r="I8635" t="s">
        <v>31</v>
      </c>
      <c r="J8635" s="4">
        <v>0.02</v>
      </c>
      <c r="K8635" s="2">
        <f>86*Social_Media_Advertising_Sorted_First_10000_Rows[[#This Row],[Acquisition_Cost_Usd]]</f>
        <v>558253.52</v>
      </c>
      <c r="L8635" s="3">
        <v>6491.32</v>
      </c>
      <c r="M8635">
        <v>0.53</v>
      </c>
      <c r="N8635" t="s">
        <v>38</v>
      </c>
      <c r="O8635" t="s">
        <v>49</v>
      </c>
      <c r="P8635">
        <v>16822</v>
      </c>
      <c r="Q8635">
        <v>51346</v>
      </c>
      <c r="R8635">
        <v>6</v>
      </c>
      <c r="S8635" t="s">
        <v>45</v>
      </c>
    </row>
    <row r="8636" spans="1:19" x14ac:dyDescent="0.3">
      <c r="A8636">
        <v>135401</v>
      </c>
      <c r="B8636" s="1">
        <v>44902</v>
      </c>
      <c r="C8636" t="s">
        <v>54</v>
      </c>
      <c r="D8636" t="s">
        <v>40</v>
      </c>
      <c r="E8636" t="s">
        <v>55</v>
      </c>
      <c r="F8636" t="s">
        <v>99</v>
      </c>
      <c r="G8636" t="s">
        <v>21</v>
      </c>
      <c r="H8636" t="s">
        <v>22</v>
      </c>
      <c r="I8636" t="s">
        <v>31</v>
      </c>
      <c r="J8636" s="4">
        <v>0.04</v>
      </c>
      <c r="K8636" s="2">
        <f>86*Social_Media_Advertising_Sorted_First_10000_Rows[[#This Row],[Acquisition_Cost_Usd]]</f>
        <v>916995.64</v>
      </c>
      <c r="L8636" s="3">
        <v>10662.74</v>
      </c>
      <c r="M8636">
        <v>7.66</v>
      </c>
      <c r="N8636" t="s">
        <v>38</v>
      </c>
      <c r="O8636" t="s">
        <v>49</v>
      </c>
      <c r="P8636">
        <v>28160</v>
      </c>
      <c r="Q8636">
        <v>84930</v>
      </c>
      <c r="R8636">
        <v>5</v>
      </c>
      <c r="S8636" t="s">
        <v>33</v>
      </c>
    </row>
    <row r="8637" spans="1:19" x14ac:dyDescent="0.3">
      <c r="A8637">
        <v>135407</v>
      </c>
      <c r="B8637" s="1">
        <v>44651</v>
      </c>
      <c r="C8637" t="s">
        <v>39</v>
      </c>
      <c r="D8637" t="s">
        <v>18</v>
      </c>
      <c r="E8637" t="s">
        <v>35</v>
      </c>
      <c r="F8637" t="s">
        <v>103</v>
      </c>
      <c r="G8637" t="s">
        <v>60</v>
      </c>
      <c r="H8637" t="s">
        <v>30</v>
      </c>
      <c r="I8637" t="s">
        <v>37</v>
      </c>
      <c r="J8637" s="4">
        <v>0.1</v>
      </c>
      <c r="K8637" s="2">
        <f>86*Social_Media_Advertising_Sorted_First_10000_Rows[[#This Row],[Acquisition_Cost_Usd]]</f>
        <v>367278.48000000004</v>
      </c>
      <c r="L8637" s="3">
        <v>4270.68</v>
      </c>
      <c r="M8637">
        <v>0.81866246760906092</v>
      </c>
      <c r="N8637" t="s">
        <v>44</v>
      </c>
      <c r="O8637" t="s">
        <v>25</v>
      </c>
      <c r="P8637">
        <v>6333</v>
      </c>
      <c r="Q8637">
        <v>21602</v>
      </c>
      <c r="R8637">
        <v>1</v>
      </c>
      <c r="S8637" t="s">
        <v>45</v>
      </c>
    </row>
    <row r="8638" spans="1:19" hidden="1" x14ac:dyDescent="0.3">
      <c r="A8638">
        <v>135415</v>
      </c>
      <c r="B8638" s="1">
        <v>44913</v>
      </c>
      <c r="C8638" t="s">
        <v>54</v>
      </c>
      <c r="D8638" t="s">
        <v>61</v>
      </c>
      <c r="E8638" t="s">
        <v>62</v>
      </c>
      <c r="F8638" t="s">
        <v>75</v>
      </c>
      <c r="G8638" t="s">
        <v>21</v>
      </c>
      <c r="H8638" t="s">
        <v>30</v>
      </c>
      <c r="I8638" t="s">
        <v>23</v>
      </c>
      <c r="J8638" s="4">
        <v>0.14000000000000001</v>
      </c>
      <c r="K8638" s="2">
        <f>86*Social_Media_Advertising_Sorted_First_10000_Rows[[#This Row],[Acquisition_Cost_Usd]]</f>
        <v>649311.18000000005</v>
      </c>
      <c r="L8638" s="3">
        <v>7550.13</v>
      </c>
      <c r="M8638">
        <v>6.28</v>
      </c>
      <c r="N8638" t="s">
        <v>53</v>
      </c>
      <c r="O8638" t="s">
        <v>32</v>
      </c>
      <c r="P8638">
        <v>19682</v>
      </c>
      <c r="Q8638">
        <v>59818</v>
      </c>
      <c r="R8638">
        <v>7</v>
      </c>
      <c r="S8638" t="s">
        <v>45</v>
      </c>
    </row>
    <row r="8639" spans="1:19" x14ac:dyDescent="0.3">
      <c r="A8639">
        <v>135427</v>
      </c>
      <c r="B8639" s="1">
        <v>44753</v>
      </c>
      <c r="C8639" t="s">
        <v>67</v>
      </c>
      <c r="D8639" t="s">
        <v>40</v>
      </c>
      <c r="E8639" t="s">
        <v>19</v>
      </c>
      <c r="F8639" t="s">
        <v>89</v>
      </c>
      <c r="G8639" t="s">
        <v>21</v>
      </c>
      <c r="H8639" t="s">
        <v>52</v>
      </c>
      <c r="I8639" t="s">
        <v>31</v>
      </c>
      <c r="J8639" s="4">
        <v>0.09</v>
      </c>
      <c r="K8639" s="2">
        <f>86*Social_Media_Advertising_Sorted_First_10000_Rows[[#This Row],[Acquisition_Cost_Usd]]</f>
        <v>1290000</v>
      </c>
      <c r="L8639" s="3">
        <v>15000</v>
      </c>
      <c r="M8639">
        <v>0.78</v>
      </c>
      <c r="N8639" t="s">
        <v>24</v>
      </c>
      <c r="O8639" t="s">
        <v>25</v>
      </c>
      <c r="P8639">
        <v>38416</v>
      </c>
      <c r="Q8639">
        <v>115309</v>
      </c>
      <c r="R8639">
        <v>10</v>
      </c>
      <c r="S8639" t="s">
        <v>50</v>
      </c>
    </row>
    <row r="8640" spans="1:19" x14ac:dyDescent="0.3">
      <c r="A8640">
        <v>135429</v>
      </c>
      <c r="B8640" s="1">
        <v>44624</v>
      </c>
      <c r="C8640" t="s">
        <v>39</v>
      </c>
      <c r="D8640" t="s">
        <v>40</v>
      </c>
      <c r="E8640" t="s">
        <v>27</v>
      </c>
      <c r="F8640" t="s">
        <v>63</v>
      </c>
      <c r="G8640" t="s">
        <v>42</v>
      </c>
      <c r="H8640" t="s">
        <v>43</v>
      </c>
      <c r="I8640" t="s">
        <v>23</v>
      </c>
      <c r="J8640" s="4">
        <v>0.02</v>
      </c>
      <c r="K8640" s="2">
        <f>86*Social_Media_Advertising_Sorted_First_10000_Rows[[#This Row],[Acquisition_Cost_Usd]]</f>
        <v>231677.12</v>
      </c>
      <c r="L8640" s="3">
        <v>2693.92</v>
      </c>
      <c r="M8640">
        <v>0.53</v>
      </c>
      <c r="N8640" t="s">
        <v>24</v>
      </c>
      <c r="O8640" t="s">
        <v>49</v>
      </c>
      <c r="P8640">
        <v>6592</v>
      </c>
      <c r="Q8640">
        <v>21046</v>
      </c>
      <c r="R8640">
        <v>1</v>
      </c>
      <c r="S8640" t="s">
        <v>64</v>
      </c>
    </row>
    <row r="8641" spans="1:19" x14ac:dyDescent="0.3">
      <c r="A8641">
        <v>135441</v>
      </c>
      <c r="B8641" s="1">
        <v>44844</v>
      </c>
      <c r="C8641" t="s">
        <v>77</v>
      </c>
      <c r="D8641" t="s">
        <v>18</v>
      </c>
      <c r="E8641" t="s">
        <v>19</v>
      </c>
      <c r="F8641" t="s">
        <v>68</v>
      </c>
      <c r="G8641" t="s">
        <v>29</v>
      </c>
      <c r="H8641" t="s">
        <v>22</v>
      </c>
      <c r="I8641" t="s">
        <v>23</v>
      </c>
      <c r="J8641" s="4">
        <v>0.15</v>
      </c>
      <c r="K8641" s="2">
        <f>86*Social_Media_Advertising_Sorted_First_10000_Rows[[#This Row],[Acquisition_Cost_Usd]]</f>
        <v>752615.24</v>
      </c>
      <c r="L8641" s="3">
        <v>8751.34</v>
      </c>
      <c r="M8641">
        <v>0.49</v>
      </c>
      <c r="N8641" t="s">
        <v>24</v>
      </c>
      <c r="O8641" t="s">
        <v>49</v>
      </c>
      <c r="P8641">
        <v>22961</v>
      </c>
      <c r="Q8641">
        <v>69531</v>
      </c>
      <c r="R8641">
        <v>7</v>
      </c>
      <c r="S8641" t="s">
        <v>45</v>
      </c>
    </row>
    <row r="8642" spans="1:19" x14ac:dyDescent="0.3">
      <c r="A8642">
        <v>135446</v>
      </c>
      <c r="B8642" s="1">
        <v>44788</v>
      </c>
      <c r="C8642" t="s">
        <v>79</v>
      </c>
      <c r="D8642" t="s">
        <v>40</v>
      </c>
      <c r="E8642" t="s">
        <v>55</v>
      </c>
      <c r="F8642" t="s">
        <v>84</v>
      </c>
      <c r="G8642" t="s">
        <v>60</v>
      </c>
      <c r="H8642" t="s">
        <v>52</v>
      </c>
      <c r="I8642" t="s">
        <v>31</v>
      </c>
      <c r="J8642" s="4">
        <v>7.0000000000000007E-2</v>
      </c>
      <c r="K8642" s="2">
        <f>86*Social_Media_Advertising_Sorted_First_10000_Rows[[#This Row],[Acquisition_Cost_Usd]]</f>
        <v>1169617.2</v>
      </c>
      <c r="L8642" s="3">
        <v>13600.2</v>
      </c>
      <c r="M8642">
        <v>6.95</v>
      </c>
      <c r="N8642" t="s">
        <v>44</v>
      </c>
      <c r="O8642" t="s">
        <v>32</v>
      </c>
      <c r="P8642">
        <v>35815</v>
      </c>
      <c r="Q8642">
        <v>107606</v>
      </c>
      <c r="R8642">
        <v>3</v>
      </c>
      <c r="S8642" t="s">
        <v>50</v>
      </c>
    </row>
    <row r="8643" spans="1:19" hidden="1" x14ac:dyDescent="0.3">
      <c r="A8643">
        <v>135447</v>
      </c>
      <c r="B8643" s="1">
        <v>44588</v>
      </c>
      <c r="C8643" t="s">
        <v>17</v>
      </c>
      <c r="D8643" t="s">
        <v>61</v>
      </c>
      <c r="E8643" t="s">
        <v>62</v>
      </c>
      <c r="F8643" t="s">
        <v>81</v>
      </c>
      <c r="G8643" t="s">
        <v>29</v>
      </c>
      <c r="H8643" t="s">
        <v>43</v>
      </c>
      <c r="I8643" t="s">
        <v>48</v>
      </c>
      <c r="J8643" s="4">
        <v>0.13</v>
      </c>
      <c r="K8643" s="2">
        <f>86*Social_Media_Advertising_Sorted_First_10000_Rows[[#This Row],[Acquisition_Cost_Usd]]</f>
        <v>43000</v>
      </c>
      <c r="L8643" s="3">
        <v>500</v>
      </c>
      <c r="M8643">
        <v>1.51</v>
      </c>
      <c r="N8643" t="s">
        <v>58</v>
      </c>
      <c r="O8643" t="s">
        <v>49</v>
      </c>
      <c r="P8643">
        <v>876</v>
      </c>
      <c r="Q8643">
        <v>4116</v>
      </c>
      <c r="R8643">
        <v>9</v>
      </c>
      <c r="S8643" t="s">
        <v>33</v>
      </c>
    </row>
    <row r="8644" spans="1:19" x14ac:dyDescent="0.3">
      <c r="A8644">
        <v>135450</v>
      </c>
      <c r="B8644" s="1">
        <v>44695</v>
      </c>
      <c r="C8644" t="s">
        <v>91</v>
      </c>
      <c r="D8644" t="s">
        <v>18</v>
      </c>
      <c r="E8644" t="s">
        <v>55</v>
      </c>
      <c r="F8644" t="s">
        <v>100</v>
      </c>
      <c r="G8644" t="s">
        <v>21</v>
      </c>
      <c r="H8644" t="s">
        <v>43</v>
      </c>
      <c r="I8644" t="s">
        <v>23</v>
      </c>
      <c r="J8644" s="4">
        <v>0.05</v>
      </c>
      <c r="K8644" s="2">
        <f>86*Social_Media_Advertising_Sorted_First_10000_Rows[[#This Row],[Acquisition_Cost_Usd]]</f>
        <v>350074.18</v>
      </c>
      <c r="L8644" s="3">
        <v>4070.63</v>
      </c>
      <c r="M8644">
        <v>4.21</v>
      </c>
      <c r="N8644" t="s">
        <v>58</v>
      </c>
      <c r="O8644" t="s">
        <v>32</v>
      </c>
      <c r="P8644">
        <v>10233</v>
      </c>
      <c r="Q8644">
        <v>31830</v>
      </c>
      <c r="R8644">
        <v>8</v>
      </c>
      <c r="S8644" t="s">
        <v>45</v>
      </c>
    </row>
    <row r="8645" spans="1:19" x14ac:dyDescent="0.3">
      <c r="A8645">
        <v>135457</v>
      </c>
      <c r="B8645" s="1">
        <v>44688</v>
      </c>
      <c r="C8645" t="s">
        <v>91</v>
      </c>
      <c r="D8645" t="s">
        <v>18</v>
      </c>
      <c r="E8645" t="s">
        <v>19</v>
      </c>
      <c r="F8645" t="s">
        <v>47</v>
      </c>
      <c r="G8645" t="s">
        <v>29</v>
      </c>
      <c r="H8645" t="s">
        <v>22</v>
      </c>
      <c r="I8645" t="s">
        <v>31</v>
      </c>
      <c r="J8645" s="4">
        <v>0.14000000000000001</v>
      </c>
      <c r="K8645" s="2">
        <f>86*Social_Media_Advertising_Sorted_First_10000_Rows[[#This Row],[Acquisition_Cost_Usd]]</f>
        <v>963413.27999999991</v>
      </c>
      <c r="L8645" s="3">
        <v>11202.48</v>
      </c>
      <c r="M8645">
        <v>5.01</v>
      </c>
      <c r="N8645" t="s">
        <v>24</v>
      </c>
      <c r="O8645" t="s">
        <v>32</v>
      </c>
      <c r="P8645">
        <v>29633</v>
      </c>
      <c r="Q8645">
        <v>89294</v>
      </c>
      <c r="R8645">
        <v>7</v>
      </c>
      <c r="S8645" t="s">
        <v>50</v>
      </c>
    </row>
    <row r="8646" spans="1:19" x14ac:dyDescent="0.3">
      <c r="A8646">
        <v>135462</v>
      </c>
      <c r="B8646" s="1">
        <v>44919</v>
      </c>
      <c r="C8646" t="s">
        <v>54</v>
      </c>
      <c r="D8646" t="s">
        <v>40</v>
      </c>
      <c r="E8646" t="s">
        <v>55</v>
      </c>
      <c r="F8646" t="s">
        <v>75</v>
      </c>
      <c r="G8646" t="s">
        <v>60</v>
      </c>
      <c r="H8646" t="s">
        <v>30</v>
      </c>
      <c r="I8646" t="s">
        <v>23</v>
      </c>
      <c r="J8646" s="4">
        <v>0.14000000000000001</v>
      </c>
      <c r="K8646" s="2">
        <f>86*Social_Media_Advertising_Sorted_First_10000_Rows[[#This Row],[Acquisition_Cost_Usd]]</f>
        <v>445040.54000000004</v>
      </c>
      <c r="L8646" s="3">
        <v>5174.8900000000003</v>
      </c>
      <c r="M8646">
        <v>0.39</v>
      </c>
      <c r="N8646" t="s">
        <v>24</v>
      </c>
      <c r="O8646" t="s">
        <v>32</v>
      </c>
      <c r="P8646">
        <v>13261</v>
      </c>
      <c r="Q8646">
        <v>40798</v>
      </c>
      <c r="R8646">
        <v>2</v>
      </c>
      <c r="S8646" t="s">
        <v>45</v>
      </c>
    </row>
    <row r="8647" spans="1:19" x14ac:dyDescent="0.3">
      <c r="A8647">
        <v>135463</v>
      </c>
      <c r="B8647" s="1">
        <v>44871</v>
      </c>
      <c r="C8647" t="s">
        <v>80</v>
      </c>
      <c r="D8647" t="s">
        <v>40</v>
      </c>
      <c r="E8647" t="s">
        <v>27</v>
      </c>
      <c r="F8647" t="s">
        <v>110</v>
      </c>
      <c r="G8647" t="s">
        <v>42</v>
      </c>
      <c r="H8647" t="s">
        <v>52</v>
      </c>
      <c r="I8647" t="s">
        <v>23</v>
      </c>
      <c r="J8647" s="4">
        <v>0.05</v>
      </c>
      <c r="K8647" s="2">
        <f>86*Social_Media_Advertising_Sorted_First_10000_Rows[[#This Row],[Acquisition_Cost_Usd]]</f>
        <v>1078075.3600000001</v>
      </c>
      <c r="L8647" s="3">
        <v>12535.76</v>
      </c>
      <c r="M8647">
        <v>1.1200000000000001</v>
      </c>
      <c r="N8647" t="s">
        <v>53</v>
      </c>
      <c r="O8647" t="s">
        <v>25</v>
      </c>
      <c r="P8647">
        <v>33175</v>
      </c>
      <c r="Q8647">
        <v>99785</v>
      </c>
      <c r="R8647">
        <v>3</v>
      </c>
      <c r="S8647" t="s">
        <v>50</v>
      </c>
    </row>
    <row r="8648" spans="1:19" x14ac:dyDescent="0.3">
      <c r="A8648">
        <v>135464</v>
      </c>
      <c r="B8648" s="1">
        <v>44925</v>
      </c>
      <c r="C8648" t="s">
        <v>54</v>
      </c>
      <c r="D8648" t="s">
        <v>18</v>
      </c>
      <c r="E8648" t="s">
        <v>19</v>
      </c>
      <c r="F8648" t="s">
        <v>106</v>
      </c>
      <c r="G8648" t="s">
        <v>29</v>
      </c>
      <c r="H8648" t="s">
        <v>30</v>
      </c>
      <c r="I8648" t="s">
        <v>31</v>
      </c>
      <c r="J8648" s="4">
        <v>0.1</v>
      </c>
      <c r="K8648" s="2">
        <f>86*Social_Media_Advertising_Sorted_First_10000_Rows[[#This Row],[Acquisition_Cost_Usd]]</f>
        <v>612944.36</v>
      </c>
      <c r="L8648" s="3">
        <v>7127.26</v>
      </c>
      <c r="M8648">
        <v>4.83</v>
      </c>
      <c r="N8648" t="s">
        <v>44</v>
      </c>
      <c r="O8648" t="s">
        <v>25</v>
      </c>
      <c r="P8648">
        <v>18544</v>
      </c>
      <c r="Q8648">
        <v>56448</v>
      </c>
      <c r="R8648">
        <v>5</v>
      </c>
      <c r="S8648" t="s">
        <v>26</v>
      </c>
    </row>
    <row r="8649" spans="1:19" x14ac:dyDescent="0.3">
      <c r="A8649">
        <v>135478</v>
      </c>
      <c r="B8649" s="1">
        <v>44610</v>
      </c>
      <c r="C8649" t="s">
        <v>65</v>
      </c>
      <c r="D8649" t="s">
        <v>18</v>
      </c>
      <c r="E8649" t="s">
        <v>35</v>
      </c>
      <c r="F8649" t="s">
        <v>106</v>
      </c>
      <c r="G8649" t="s">
        <v>60</v>
      </c>
      <c r="H8649" t="s">
        <v>43</v>
      </c>
      <c r="I8649" t="s">
        <v>37</v>
      </c>
      <c r="J8649" s="4">
        <v>0.01</v>
      </c>
      <c r="K8649" s="2">
        <f>86*Social_Media_Advertising_Sorted_First_10000_Rows[[#This Row],[Acquisition_Cost_Usd]]</f>
        <v>285759.08</v>
      </c>
      <c r="L8649" s="3">
        <v>3322.78</v>
      </c>
      <c r="M8649">
        <v>0.77933806960163876</v>
      </c>
      <c r="N8649" t="s">
        <v>58</v>
      </c>
      <c r="O8649" t="s">
        <v>25</v>
      </c>
      <c r="P8649">
        <v>4828</v>
      </c>
      <c r="Q8649">
        <v>16703</v>
      </c>
      <c r="R8649">
        <v>1</v>
      </c>
      <c r="S8649" t="s">
        <v>26</v>
      </c>
    </row>
    <row r="8650" spans="1:19" x14ac:dyDescent="0.3">
      <c r="A8650">
        <v>135484</v>
      </c>
      <c r="B8650" s="1">
        <v>44798</v>
      </c>
      <c r="C8650" t="s">
        <v>79</v>
      </c>
      <c r="D8650" t="s">
        <v>18</v>
      </c>
      <c r="E8650" t="s">
        <v>35</v>
      </c>
      <c r="F8650" t="s">
        <v>100</v>
      </c>
      <c r="G8650" t="s">
        <v>60</v>
      </c>
      <c r="H8650" t="s">
        <v>30</v>
      </c>
      <c r="I8650" t="s">
        <v>37</v>
      </c>
      <c r="J8650" s="4">
        <v>7.0000000000000007E-2</v>
      </c>
      <c r="K8650" s="2">
        <f>86*Social_Media_Advertising_Sorted_First_10000_Rows[[#This Row],[Acquisition_Cost_Usd]]</f>
        <v>366672.18</v>
      </c>
      <c r="L8650" s="3">
        <v>4263.63</v>
      </c>
      <c r="M8650">
        <v>0.9330607163579252</v>
      </c>
      <c r="N8650" t="s">
        <v>53</v>
      </c>
      <c r="O8650" t="s">
        <v>25</v>
      </c>
      <c r="P8650">
        <v>6322</v>
      </c>
      <c r="Q8650">
        <v>21567</v>
      </c>
      <c r="R8650">
        <v>1</v>
      </c>
      <c r="S8650" t="s">
        <v>45</v>
      </c>
    </row>
    <row r="8651" spans="1:19" hidden="1" x14ac:dyDescent="0.3">
      <c r="A8651">
        <v>135495</v>
      </c>
      <c r="B8651" s="1">
        <v>44665</v>
      </c>
      <c r="C8651" t="s">
        <v>34</v>
      </c>
      <c r="D8651" t="s">
        <v>61</v>
      </c>
      <c r="E8651" t="s">
        <v>62</v>
      </c>
      <c r="F8651" t="s">
        <v>110</v>
      </c>
      <c r="G8651" t="s">
        <v>21</v>
      </c>
      <c r="H8651" t="s">
        <v>22</v>
      </c>
      <c r="I8651" t="s">
        <v>48</v>
      </c>
      <c r="J8651" s="4">
        <v>7.0000000000000007E-2</v>
      </c>
      <c r="K8651" s="2">
        <f>86*Social_Media_Advertising_Sorted_First_10000_Rows[[#This Row],[Acquisition_Cost_Usd]]</f>
        <v>884963.22000000009</v>
      </c>
      <c r="L8651" s="3">
        <v>10290.27</v>
      </c>
      <c r="M8651">
        <v>6.51</v>
      </c>
      <c r="N8651" t="s">
        <v>24</v>
      </c>
      <c r="O8651" t="s">
        <v>32</v>
      </c>
      <c r="P8651">
        <v>27139</v>
      </c>
      <c r="Q8651">
        <v>81907</v>
      </c>
      <c r="R8651">
        <v>8</v>
      </c>
      <c r="S8651" t="s">
        <v>50</v>
      </c>
    </row>
    <row r="8652" spans="1:19" x14ac:dyDescent="0.3">
      <c r="A8652">
        <v>135496</v>
      </c>
      <c r="B8652" s="1">
        <v>44788</v>
      </c>
      <c r="C8652" t="s">
        <v>79</v>
      </c>
      <c r="D8652" t="s">
        <v>18</v>
      </c>
      <c r="E8652" t="s">
        <v>55</v>
      </c>
      <c r="F8652" t="s">
        <v>71</v>
      </c>
      <c r="G8652" t="s">
        <v>60</v>
      </c>
      <c r="H8652" t="s">
        <v>30</v>
      </c>
      <c r="I8652" t="s">
        <v>31</v>
      </c>
      <c r="J8652" s="4">
        <v>0.05</v>
      </c>
      <c r="K8652" s="2">
        <f>86*Social_Media_Advertising_Sorted_First_10000_Rows[[#This Row],[Acquisition_Cost_Usd]]</f>
        <v>391278.5</v>
      </c>
      <c r="L8652" s="3">
        <v>4549.75</v>
      </c>
      <c r="M8652">
        <v>0.47</v>
      </c>
      <c r="N8652" t="s">
        <v>53</v>
      </c>
      <c r="O8652" t="s">
        <v>49</v>
      </c>
      <c r="P8652">
        <v>11546</v>
      </c>
      <c r="Q8652">
        <v>35718</v>
      </c>
      <c r="R8652">
        <v>3</v>
      </c>
      <c r="S8652" t="s">
        <v>64</v>
      </c>
    </row>
    <row r="8653" spans="1:19" x14ac:dyDescent="0.3">
      <c r="A8653">
        <v>135497</v>
      </c>
      <c r="B8653" s="1">
        <v>44881</v>
      </c>
      <c r="C8653" t="s">
        <v>80</v>
      </c>
      <c r="D8653" t="s">
        <v>40</v>
      </c>
      <c r="E8653" t="s">
        <v>19</v>
      </c>
      <c r="F8653" t="s">
        <v>101</v>
      </c>
      <c r="G8653" t="s">
        <v>42</v>
      </c>
      <c r="H8653" t="s">
        <v>43</v>
      </c>
      <c r="I8653" t="s">
        <v>23</v>
      </c>
      <c r="J8653" s="4">
        <v>0.06</v>
      </c>
      <c r="K8653" s="2">
        <f>86*Social_Media_Advertising_Sorted_First_10000_Rows[[#This Row],[Acquisition_Cost_Usd]]</f>
        <v>259480.91999999998</v>
      </c>
      <c r="L8653" s="3">
        <v>3017.22</v>
      </c>
      <c r="M8653">
        <v>4.9000000000000004</v>
      </c>
      <c r="N8653" t="s">
        <v>38</v>
      </c>
      <c r="O8653" t="s">
        <v>32</v>
      </c>
      <c r="P8653">
        <v>7425</v>
      </c>
      <c r="Q8653">
        <v>23514</v>
      </c>
      <c r="R8653">
        <v>6</v>
      </c>
      <c r="S8653" t="s">
        <v>64</v>
      </c>
    </row>
    <row r="8654" spans="1:19" x14ac:dyDescent="0.3">
      <c r="A8654">
        <v>135501</v>
      </c>
      <c r="B8654" s="1">
        <v>44862</v>
      </c>
      <c r="C8654" t="s">
        <v>77</v>
      </c>
      <c r="D8654" t="s">
        <v>40</v>
      </c>
      <c r="E8654" t="s">
        <v>35</v>
      </c>
      <c r="F8654" t="s">
        <v>66</v>
      </c>
      <c r="G8654" t="s">
        <v>29</v>
      </c>
      <c r="H8654" t="s">
        <v>52</v>
      </c>
      <c r="I8654" t="s">
        <v>37</v>
      </c>
      <c r="J8654" s="4">
        <v>0.06</v>
      </c>
      <c r="K8654" s="2">
        <f>86*Social_Media_Advertising_Sorted_First_10000_Rows[[#This Row],[Acquisition_Cost_Usd]]</f>
        <v>1187937.78</v>
      </c>
      <c r="L8654" s="3">
        <v>13813.23</v>
      </c>
      <c r="M8654">
        <v>0.9116110447175132</v>
      </c>
      <c r="N8654" t="s">
        <v>58</v>
      </c>
      <c r="O8654" t="s">
        <v>49</v>
      </c>
      <c r="P8654">
        <v>21305</v>
      </c>
      <c r="Q8654">
        <v>70355</v>
      </c>
      <c r="R8654">
        <v>1</v>
      </c>
      <c r="S8654" t="s">
        <v>64</v>
      </c>
    </row>
    <row r="8655" spans="1:19" x14ac:dyDescent="0.3">
      <c r="A8655">
        <v>135504</v>
      </c>
      <c r="B8655" s="1">
        <v>44623</v>
      </c>
      <c r="C8655" t="s">
        <v>39</v>
      </c>
      <c r="D8655" t="s">
        <v>18</v>
      </c>
      <c r="E8655" t="s">
        <v>35</v>
      </c>
      <c r="F8655" t="s">
        <v>93</v>
      </c>
      <c r="G8655" t="s">
        <v>21</v>
      </c>
      <c r="H8655" t="s">
        <v>52</v>
      </c>
      <c r="I8655" t="s">
        <v>48</v>
      </c>
      <c r="J8655" s="4">
        <v>0.03</v>
      </c>
      <c r="K8655" s="2">
        <f>86*Social_Media_Advertising_Sorted_First_10000_Rows[[#This Row],[Acquisition_Cost_Usd]]</f>
        <v>1018760.2999999999</v>
      </c>
      <c r="L8655" s="3">
        <v>11846.05</v>
      </c>
      <c r="M8655">
        <v>5.31</v>
      </c>
      <c r="N8655" t="s">
        <v>53</v>
      </c>
      <c r="O8655" t="s">
        <v>32</v>
      </c>
      <c r="P8655">
        <v>31365</v>
      </c>
      <c r="Q8655">
        <v>94425</v>
      </c>
      <c r="R8655">
        <v>2</v>
      </c>
      <c r="S8655" t="s">
        <v>45</v>
      </c>
    </row>
    <row r="8656" spans="1:19" x14ac:dyDescent="0.3">
      <c r="A8656">
        <v>135507</v>
      </c>
      <c r="B8656" s="1">
        <v>44615</v>
      </c>
      <c r="C8656" t="s">
        <v>65</v>
      </c>
      <c r="D8656" t="s">
        <v>40</v>
      </c>
      <c r="E8656" t="s">
        <v>27</v>
      </c>
      <c r="F8656" t="s">
        <v>88</v>
      </c>
      <c r="G8656" t="s">
        <v>21</v>
      </c>
      <c r="H8656" t="s">
        <v>22</v>
      </c>
      <c r="I8656" t="s">
        <v>23</v>
      </c>
      <c r="J8656" s="4">
        <v>0.01</v>
      </c>
      <c r="K8656" s="2">
        <f>86*Social_Media_Advertising_Sorted_First_10000_Rows[[#This Row],[Acquisition_Cost_Usd]]</f>
        <v>779150.53999999992</v>
      </c>
      <c r="L8656" s="3">
        <v>9059.89</v>
      </c>
      <c r="M8656">
        <v>4.95</v>
      </c>
      <c r="N8656" t="s">
        <v>58</v>
      </c>
      <c r="O8656" t="s">
        <v>32</v>
      </c>
      <c r="P8656">
        <v>23780</v>
      </c>
      <c r="Q8656">
        <v>71958</v>
      </c>
      <c r="R8656">
        <v>10</v>
      </c>
      <c r="S8656" t="s">
        <v>26</v>
      </c>
    </row>
    <row r="8657" spans="1:19" x14ac:dyDescent="0.3">
      <c r="A8657">
        <v>135510</v>
      </c>
      <c r="B8657" s="1">
        <v>44729</v>
      </c>
      <c r="C8657" t="s">
        <v>69</v>
      </c>
      <c r="D8657" t="s">
        <v>40</v>
      </c>
      <c r="E8657" t="s">
        <v>27</v>
      </c>
      <c r="F8657" t="s">
        <v>56</v>
      </c>
      <c r="G8657" t="s">
        <v>42</v>
      </c>
      <c r="H8657" t="s">
        <v>52</v>
      </c>
      <c r="I8657" t="s">
        <v>31</v>
      </c>
      <c r="J8657" s="4">
        <v>0.01</v>
      </c>
      <c r="K8657" s="2">
        <f>86*Social_Media_Advertising_Sorted_First_10000_Rows[[#This Row],[Acquisition_Cost_Usd]]</f>
        <v>1258401.8799999999</v>
      </c>
      <c r="L8657" s="3">
        <v>14632.58</v>
      </c>
      <c r="M8657">
        <v>1.82</v>
      </c>
      <c r="N8657" t="s">
        <v>53</v>
      </c>
      <c r="O8657" t="s">
        <v>25</v>
      </c>
      <c r="P8657">
        <v>37863</v>
      </c>
      <c r="Q8657">
        <v>113670</v>
      </c>
      <c r="R8657">
        <v>1</v>
      </c>
      <c r="S8657" t="s">
        <v>26</v>
      </c>
    </row>
    <row r="8658" spans="1:19" x14ac:dyDescent="0.3">
      <c r="A8658">
        <v>135512</v>
      </c>
      <c r="B8658" s="1">
        <v>44804</v>
      </c>
      <c r="C8658" t="s">
        <v>79</v>
      </c>
      <c r="D8658" t="s">
        <v>18</v>
      </c>
      <c r="E8658" t="s">
        <v>55</v>
      </c>
      <c r="F8658" t="s">
        <v>95</v>
      </c>
      <c r="G8658" t="s">
        <v>42</v>
      </c>
      <c r="H8658" t="s">
        <v>43</v>
      </c>
      <c r="I8658" t="s">
        <v>31</v>
      </c>
      <c r="J8658" s="4">
        <v>0.13</v>
      </c>
      <c r="K8658" s="2">
        <f>86*Social_Media_Advertising_Sorted_First_10000_Rows[[#This Row],[Acquisition_Cost_Usd]]</f>
        <v>43000</v>
      </c>
      <c r="L8658" s="3">
        <v>500</v>
      </c>
      <c r="M8658">
        <v>1.72</v>
      </c>
      <c r="N8658" t="s">
        <v>24</v>
      </c>
      <c r="O8658" t="s">
        <v>49</v>
      </c>
      <c r="P8658">
        <v>1451</v>
      </c>
      <c r="Q8658">
        <v>5819</v>
      </c>
      <c r="R8658">
        <v>7</v>
      </c>
      <c r="S8658" t="s">
        <v>64</v>
      </c>
    </row>
    <row r="8659" spans="1:19" x14ac:dyDescent="0.3">
      <c r="A8659">
        <v>135516</v>
      </c>
      <c r="B8659" s="1">
        <v>44613</v>
      </c>
      <c r="C8659" t="s">
        <v>65</v>
      </c>
      <c r="D8659" t="s">
        <v>40</v>
      </c>
      <c r="E8659" t="s">
        <v>19</v>
      </c>
      <c r="F8659" t="s">
        <v>56</v>
      </c>
      <c r="G8659" t="s">
        <v>29</v>
      </c>
      <c r="H8659" t="s">
        <v>43</v>
      </c>
      <c r="I8659" t="s">
        <v>48</v>
      </c>
      <c r="J8659" s="4">
        <v>0.12</v>
      </c>
      <c r="K8659" s="2">
        <f>86*Social_Media_Advertising_Sorted_First_10000_Rows[[#This Row],[Acquisition_Cost_Usd]]</f>
        <v>214532.16</v>
      </c>
      <c r="L8659" s="3">
        <v>2494.56</v>
      </c>
      <c r="M8659">
        <v>2.54</v>
      </c>
      <c r="N8659" t="s">
        <v>53</v>
      </c>
      <c r="O8659" t="s">
        <v>32</v>
      </c>
      <c r="P8659">
        <v>6096</v>
      </c>
      <c r="Q8659">
        <v>19577</v>
      </c>
      <c r="R8659">
        <v>7</v>
      </c>
      <c r="S8659" t="s">
        <v>26</v>
      </c>
    </row>
    <row r="8660" spans="1:19" hidden="1" x14ac:dyDescent="0.3">
      <c r="A8660">
        <v>135525</v>
      </c>
      <c r="B8660" s="1">
        <v>44717</v>
      </c>
      <c r="C8660" t="s">
        <v>69</v>
      </c>
      <c r="D8660" t="s">
        <v>61</v>
      </c>
      <c r="E8660" t="s">
        <v>62</v>
      </c>
      <c r="F8660" t="s">
        <v>108</v>
      </c>
      <c r="G8660" t="s">
        <v>21</v>
      </c>
      <c r="H8660" t="s">
        <v>30</v>
      </c>
      <c r="I8660" t="s">
        <v>37</v>
      </c>
      <c r="J8660" s="4">
        <v>0.1</v>
      </c>
      <c r="K8660" s="2">
        <f>86*Social_Media_Advertising_Sorted_First_10000_Rows[[#This Row],[Acquisition_Cost_Usd]]</f>
        <v>535831.6</v>
      </c>
      <c r="L8660" s="3">
        <v>6230.6</v>
      </c>
      <c r="M8660">
        <v>0.82938730342926692</v>
      </c>
      <c r="N8660" t="s">
        <v>38</v>
      </c>
      <c r="O8660" t="s">
        <v>32</v>
      </c>
      <c r="P8660">
        <v>9467</v>
      </c>
      <c r="Q8660">
        <v>31807</v>
      </c>
      <c r="R8660">
        <v>1</v>
      </c>
      <c r="S8660" t="s">
        <v>45</v>
      </c>
    </row>
    <row r="8661" spans="1:19" hidden="1" x14ac:dyDescent="0.3">
      <c r="A8661">
        <v>135530</v>
      </c>
      <c r="B8661" s="1">
        <v>44612</v>
      </c>
      <c r="C8661" t="s">
        <v>65</v>
      </c>
      <c r="D8661" t="s">
        <v>61</v>
      </c>
      <c r="E8661" t="s">
        <v>62</v>
      </c>
      <c r="F8661" t="s">
        <v>95</v>
      </c>
      <c r="G8661" t="s">
        <v>29</v>
      </c>
      <c r="H8661" t="s">
        <v>22</v>
      </c>
      <c r="I8661" t="s">
        <v>31</v>
      </c>
      <c r="J8661" s="4">
        <v>7.0000000000000007E-2</v>
      </c>
      <c r="K8661" s="2">
        <f>86*Social_Media_Advertising_Sorted_First_10000_Rows[[#This Row],[Acquisition_Cost_Usd]]</f>
        <v>892095.20000000007</v>
      </c>
      <c r="L8661" s="3">
        <v>10373.200000000001</v>
      </c>
      <c r="M8661">
        <v>2.61</v>
      </c>
      <c r="N8661" t="s">
        <v>58</v>
      </c>
      <c r="O8661" t="s">
        <v>32</v>
      </c>
      <c r="P8661">
        <v>27367</v>
      </c>
      <c r="Q8661">
        <v>82582</v>
      </c>
      <c r="R8661">
        <v>2</v>
      </c>
      <c r="S8661" t="s">
        <v>64</v>
      </c>
    </row>
    <row r="8662" spans="1:19" x14ac:dyDescent="0.3">
      <c r="A8662">
        <v>135531</v>
      </c>
      <c r="B8662" s="1">
        <v>44633</v>
      </c>
      <c r="C8662" t="s">
        <v>39</v>
      </c>
      <c r="D8662" t="s">
        <v>18</v>
      </c>
      <c r="E8662" t="s">
        <v>55</v>
      </c>
      <c r="F8662" t="s">
        <v>107</v>
      </c>
      <c r="G8662" t="s">
        <v>60</v>
      </c>
      <c r="H8662" t="s">
        <v>30</v>
      </c>
      <c r="I8662" t="s">
        <v>48</v>
      </c>
      <c r="J8662" s="4">
        <v>0.06</v>
      </c>
      <c r="K8662" s="2">
        <f>86*Social_Media_Advertising_Sorted_First_10000_Rows[[#This Row],[Acquisition_Cost_Usd]]</f>
        <v>611791.96</v>
      </c>
      <c r="L8662" s="3">
        <v>7113.86</v>
      </c>
      <c r="M8662">
        <v>6.32</v>
      </c>
      <c r="N8662" t="s">
        <v>44</v>
      </c>
      <c r="O8662" t="s">
        <v>49</v>
      </c>
      <c r="P8662">
        <v>18507</v>
      </c>
      <c r="Q8662">
        <v>56338</v>
      </c>
      <c r="R8662">
        <v>3</v>
      </c>
      <c r="S8662" t="s">
        <v>26</v>
      </c>
    </row>
    <row r="8663" spans="1:19" x14ac:dyDescent="0.3">
      <c r="A8663">
        <v>135534</v>
      </c>
      <c r="B8663" s="1">
        <v>44852</v>
      </c>
      <c r="C8663" t="s">
        <v>77</v>
      </c>
      <c r="D8663" t="s">
        <v>18</v>
      </c>
      <c r="E8663" t="s">
        <v>19</v>
      </c>
      <c r="F8663" t="s">
        <v>82</v>
      </c>
      <c r="G8663" t="s">
        <v>42</v>
      </c>
      <c r="H8663" t="s">
        <v>22</v>
      </c>
      <c r="I8663" t="s">
        <v>37</v>
      </c>
      <c r="J8663" s="4">
        <v>0.03</v>
      </c>
      <c r="K8663" s="2">
        <f>86*Social_Media_Advertising_Sorted_First_10000_Rows[[#This Row],[Acquisition_Cost_Usd]]</f>
        <v>710223.26</v>
      </c>
      <c r="L8663" s="3">
        <v>8258.41</v>
      </c>
      <c r="M8663">
        <v>0.51836706464329185</v>
      </c>
      <c r="N8663" t="s">
        <v>53</v>
      </c>
      <c r="O8663" t="s">
        <v>25</v>
      </c>
      <c r="P8663">
        <v>12699</v>
      </c>
      <c r="Q8663">
        <v>42332</v>
      </c>
      <c r="R8663">
        <v>1</v>
      </c>
      <c r="S8663" t="s">
        <v>26</v>
      </c>
    </row>
    <row r="8664" spans="1:19" hidden="1" x14ac:dyDescent="0.3">
      <c r="A8664">
        <v>135540</v>
      </c>
      <c r="B8664" s="1">
        <v>44872</v>
      </c>
      <c r="C8664" t="s">
        <v>80</v>
      </c>
      <c r="D8664" t="s">
        <v>61</v>
      </c>
      <c r="E8664" t="s">
        <v>62</v>
      </c>
      <c r="F8664" t="s">
        <v>99</v>
      </c>
      <c r="G8664" t="s">
        <v>60</v>
      </c>
      <c r="H8664" t="s">
        <v>22</v>
      </c>
      <c r="I8664" t="s">
        <v>31</v>
      </c>
      <c r="J8664" s="4">
        <v>0.09</v>
      </c>
      <c r="K8664" s="2">
        <f>86*Social_Media_Advertising_Sorted_First_10000_Rows[[#This Row],[Acquisition_Cost_Usd]]</f>
        <v>820667.03999999992</v>
      </c>
      <c r="L8664" s="3">
        <v>9542.64</v>
      </c>
      <c r="M8664">
        <v>1.48</v>
      </c>
      <c r="N8664" t="s">
        <v>38</v>
      </c>
      <c r="O8664" t="s">
        <v>32</v>
      </c>
      <c r="P8664">
        <v>25099</v>
      </c>
      <c r="Q8664">
        <v>75863</v>
      </c>
      <c r="R8664">
        <v>1</v>
      </c>
      <c r="S8664" t="s">
        <v>33</v>
      </c>
    </row>
    <row r="8665" spans="1:19" x14ac:dyDescent="0.3">
      <c r="A8665">
        <v>135543</v>
      </c>
      <c r="B8665" s="1">
        <v>44607</v>
      </c>
      <c r="C8665" t="s">
        <v>65</v>
      </c>
      <c r="D8665" t="s">
        <v>40</v>
      </c>
      <c r="E8665" t="s">
        <v>27</v>
      </c>
      <c r="F8665" t="s">
        <v>104</v>
      </c>
      <c r="G8665" t="s">
        <v>21</v>
      </c>
      <c r="H8665" t="s">
        <v>43</v>
      </c>
      <c r="I8665" t="s">
        <v>31</v>
      </c>
      <c r="J8665" s="4">
        <v>0.02</v>
      </c>
      <c r="K8665" s="2">
        <f>86*Social_Media_Advertising_Sorted_First_10000_Rows[[#This Row],[Acquisition_Cost_Usd]]</f>
        <v>327427.8</v>
      </c>
      <c r="L8665" s="3">
        <v>3807.3</v>
      </c>
      <c r="M8665">
        <v>4.8099999999999996</v>
      </c>
      <c r="N8665" t="s">
        <v>53</v>
      </c>
      <c r="O8665" t="s">
        <v>49</v>
      </c>
      <c r="P8665">
        <v>9516</v>
      </c>
      <c r="Q8665">
        <v>29706</v>
      </c>
      <c r="R8665">
        <v>8</v>
      </c>
      <c r="S8665" t="s">
        <v>50</v>
      </c>
    </row>
    <row r="8666" spans="1:19" x14ac:dyDescent="0.3">
      <c r="A8666">
        <v>135544</v>
      </c>
      <c r="B8666" s="1">
        <v>44601</v>
      </c>
      <c r="C8666" t="s">
        <v>65</v>
      </c>
      <c r="D8666" t="s">
        <v>18</v>
      </c>
      <c r="E8666" t="s">
        <v>55</v>
      </c>
      <c r="F8666" t="s">
        <v>102</v>
      </c>
      <c r="G8666" t="s">
        <v>21</v>
      </c>
      <c r="H8666" t="s">
        <v>43</v>
      </c>
      <c r="I8666" t="s">
        <v>37</v>
      </c>
      <c r="J8666" s="4">
        <v>0.05</v>
      </c>
      <c r="K8666" s="2">
        <f>86*Social_Media_Advertising_Sorted_First_10000_Rows[[#This Row],[Acquisition_Cost_Usd]]</f>
        <v>236684.03999999998</v>
      </c>
      <c r="L8666" s="3">
        <v>2752.14</v>
      </c>
      <c r="M8666">
        <v>0.8097251044255559</v>
      </c>
      <c r="N8666" t="s">
        <v>53</v>
      </c>
      <c r="O8666" t="s">
        <v>49</v>
      </c>
      <c r="P8666">
        <v>3957</v>
      </c>
      <c r="Q8666">
        <v>13867</v>
      </c>
      <c r="R8666">
        <v>1</v>
      </c>
      <c r="S8666" t="s">
        <v>45</v>
      </c>
    </row>
    <row r="8667" spans="1:19" x14ac:dyDescent="0.3">
      <c r="A8667">
        <v>135545</v>
      </c>
      <c r="B8667" s="1">
        <v>44913</v>
      </c>
      <c r="C8667" t="s">
        <v>54</v>
      </c>
      <c r="D8667" t="s">
        <v>40</v>
      </c>
      <c r="E8667" t="s">
        <v>19</v>
      </c>
      <c r="F8667" t="s">
        <v>101</v>
      </c>
      <c r="G8667" t="s">
        <v>29</v>
      </c>
      <c r="H8667" t="s">
        <v>22</v>
      </c>
      <c r="I8667" t="s">
        <v>37</v>
      </c>
      <c r="J8667" s="4">
        <v>0.13</v>
      </c>
      <c r="K8667" s="2">
        <f>86*Social_Media_Advertising_Sorted_First_10000_Rows[[#This Row],[Acquisition_Cost_Usd]]</f>
        <v>806686.88</v>
      </c>
      <c r="L8667" s="3">
        <v>9380.08</v>
      </c>
      <c r="M8667">
        <v>0.76861323378143265</v>
      </c>
      <c r="N8667" t="s">
        <v>38</v>
      </c>
      <c r="O8667" t="s">
        <v>49</v>
      </c>
      <c r="P8667">
        <v>14476</v>
      </c>
      <c r="Q8667">
        <v>48117</v>
      </c>
      <c r="R8667">
        <v>1</v>
      </c>
      <c r="S8667" t="s">
        <v>64</v>
      </c>
    </row>
    <row r="8668" spans="1:19" x14ac:dyDescent="0.3">
      <c r="A8668">
        <v>135550</v>
      </c>
      <c r="B8668" s="1">
        <v>44639</v>
      </c>
      <c r="C8668" t="s">
        <v>39</v>
      </c>
      <c r="D8668" t="s">
        <v>40</v>
      </c>
      <c r="E8668" t="s">
        <v>55</v>
      </c>
      <c r="F8668" t="s">
        <v>108</v>
      </c>
      <c r="G8668" t="s">
        <v>29</v>
      </c>
      <c r="H8668" t="s">
        <v>22</v>
      </c>
      <c r="I8668" t="s">
        <v>31</v>
      </c>
      <c r="J8668" s="4">
        <v>0.14000000000000001</v>
      </c>
      <c r="K8668" s="2">
        <f>86*Social_Media_Advertising_Sorted_First_10000_Rows[[#This Row],[Acquisition_Cost_Usd]]</f>
        <v>678208.9</v>
      </c>
      <c r="L8668" s="3">
        <v>7886.15</v>
      </c>
      <c r="M8668">
        <v>6.64</v>
      </c>
      <c r="N8668" t="s">
        <v>44</v>
      </c>
      <c r="O8668" t="s">
        <v>25</v>
      </c>
      <c r="P8668">
        <v>20598</v>
      </c>
      <c r="Q8668">
        <v>62532</v>
      </c>
      <c r="R8668">
        <v>6</v>
      </c>
      <c r="S8668" t="s">
        <v>45</v>
      </c>
    </row>
    <row r="8669" spans="1:19" x14ac:dyDescent="0.3">
      <c r="A8669">
        <v>135552</v>
      </c>
      <c r="B8669" s="1">
        <v>44637</v>
      </c>
      <c r="C8669" t="s">
        <v>39</v>
      </c>
      <c r="D8669" t="s">
        <v>40</v>
      </c>
      <c r="E8669" t="s">
        <v>19</v>
      </c>
      <c r="F8669" t="s">
        <v>97</v>
      </c>
      <c r="G8669" t="s">
        <v>21</v>
      </c>
      <c r="H8669" t="s">
        <v>52</v>
      </c>
      <c r="I8669" t="s">
        <v>23</v>
      </c>
      <c r="J8669" s="4">
        <v>0.02</v>
      </c>
      <c r="K8669" s="2">
        <f>86*Social_Media_Advertising_Sorted_First_10000_Rows[[#This Row],[Acquisition_Cost_Usd]]</f>
        <v>1102814.1200000001</v>
      </c>
      <c r="L8669" s="3">
        <v>12823.42</v>
      </c>
      <c r="M8669">
        <v>2.76</v>
      </c>
      <c r="N8669" t="s">
        <v>38</v>
      </c>
      <c r="O8669" t="s">
        <v>32</v>
      </c>
      <c r="P8669">
        <v>33934</v>
      </c>
      <c r="Q8669">
        <v>102033</v>
      </c>
      <c r="R8669">
        <v>8</v>
      </c>
      <c r="S8669" t="s">
        <v>26</v>
      </c>
    </row>
    <row r="8670" spans="1:19" x14ac:dyDescent="0.3">
      <c r="A8670">
        <v>135555</v>
      </c>
      <c r="B8670" s="1">
        <v>44827</v>
      </c>
      <c r="C8670" t="s">
        <v>46</v>
      </c>
      <c r="D8670" t="s">
        <v>18</v>
      </c>
      <c r="E8670" t="s">
        <v>27</v>
      </c>
      <c r="F8670" t="s">
        <v>101</v>
      </c>
      <c r="G8670" t="s">
        <v>29</v>
      </c>
      <c r="H8670" t="s">
        <v>30</v>
      </c>
      <c r="I8670" t="s">
        <v>48</v>
      </c>
      <c r="J8670" s="4">
        <v>0.05</v>
      </c>
      <c r="K8670" s="2">
        <f>86*Social_Media_Advertising_Sorted_First_10000_Rows[[#This Row],[Acquisition_Cost_Usd]]</f>
        <v>635171.92000000004</v>
      </c>
      <c r="L8670" s="3">
        <v>7385.72</v>
      </c>
      <c r="M8670">
        <v>1.77</v>
      </c>
      <c r="N8670" t="s">
        <v>58</v>
      </c>
      <c r="O8670" t="s">
        <v>25</v>
      </c>
      <c r="P8670">
        <v>19231</v>
      </c>
      <c r="Q8670">
        <v>58482</v>
      </c>
      <c r="R8670">
        <v>1</v>
      </c>
      <c r="S8670" t="s">
        <v>64</v>
      </c>
    </row>
    <row r="8671" spans="1:19" x14ac:dyDescent="0.3">
      <c r="A8671">
        <v>135560</v>
      </c>
      <c r="B8671" s="1">
        <v>44705</v>
      </c>
      <c r="C8671" t="s">
        <v>91</v>
      </c>
      <c r="D8671" t="s">
        <v>18</v>
      </c>
      <c r="E8671" t="s">
        <v>19</v>
      </c>
      <c r="F8671" t="s">
        <v>41</v>
      </c>
      <c r="G8671" t="s">
        <v>29</v>
      </c>
      <c r="H8671" t="s">
        <v>22</v>
      </c>
      <c r="I8671" t="s">
        <v>37</v>
      </c>
      <c r="J8671" s="4">
        <v>0.12</v>
      </c>
      <c r="K8671" s="2">
        <f>86*Social_Media_Advertising_Sorted_First_10000_Rows[[#This Row],[Acquisition_Cost_Usd]]</f>
        <v>851670.03999999992</v>
      </c>
      <c r="L8671" s="3">
        <v>9903.14</v>
      </c>
      <c r="M8671">
        <v>1.1225328158482319</v>
      </c>
      <c r="N8671" t="s">
        <v>44</v>
      </c>
      <c r="O8671" t="s">
        <v>32</v>
      </c>
      <c r="P8671">
        <v>15325</v>
      </c>
      <c r="Q8671">
        <v>50883</v>
      </c>
      <c r="R8671">
        <v>1</v>
      </c>
      <c r="S8671" t="s">
        <v>45</v>
      </c>
    </row>
    <row r="8672" spans="1:19" x14ac:dyDescent="0.3">
      <c r="A8672">
        <v>135561</v>
      </c>
      <c r="B8672" s="1">
        <v>44584</v>
      </c>
      <c r="C8672" t="s">
        <v>17</v>
      </c>
      <c r="D8672" t="s">
        <v>40</v>
      </c>
      <c r="E8672" t="s">
        <v>55</v>
      </c>
      <c r="F8672" t="s">
        <v>63</v>
      </c>
      <c r="G8672" t="s">
        <v>42</v>
      </c>
      <c r="H8672" t="s">
        <v>22</v>
      </c>
      <c r="I8672" t="s">
        <v>23</v>
      </c>
      <c r="J8672" s="4">
        <v>0.11</v>
      </c>
      <c r="K8672" s="2">
        <f>86*Social_Media_Advertising_Sorted_First_10000_Rows[[#This Row],[Acquisition_Cost_Usd]]</f>
        <v>699091.42</v>
      </c>
      <c r="L8672" s="3">
        <v>8128.97</v>
      </c>
      <c r="M8672">
        <v>7.96</v>
      </c>
      <c r="N8672" t="s">
        <v>53</v>
      </c>
      <c r="O8672" t="s">
        <v>49</v>
      </c>
      <c r="P8672">
        <v>21272</v>
      </c>
      <c r="Q8672">
        <v>64528</v>
      </c>
      <c r="R8672">
        <v>9</v>
      </c>
      <c r="S8672" t="s">
        <v>64</v>
      </c>
    </row>
    <row r="8673" spans="1:19" x14ac:dyDescent="0.3">
      <c r="A8673">
        <v>135563</v>
      </c>
      <c r="B8673" s="1">
        <v>44920</v>
      </c>
      <c r="C8673" t="s">
        <v>54</v>
      </c>
      <c r="D8673" t="s">
        <v>40</v>
      </c>
      <c r="E8673" t="s">
        <v>35</v>
      </c>
      <c r="F8673" t="s">
        <v>76</v>
      </c>
      <c r="G8673" t="s">
        <v>42</v>
      </c>
      <c r="H8673" t="s">
        <v>22</v>
      </c>
      <c r="I8673" t="s">
        <v>37</v>
      </c>
      <c r="J8673" s="4">
        <v>0.06</v>
      </c>
      <c r="K8673" s="2">
        <f>86*Social_Media_Advertising_Sorted_First_10000_Rows[[#This Row],[Acquisition_Cost_Usd]]</f>
        <v>857923.96000000008</v>
      </c>
      <c r="L8673" s="3">
        <v>9975.86</v>
      </c>
      <c r="M8673">
        <v>0.94557302481483241</v>
      </c>
      <c r="N8673" t="s">
        <v>24</v>
      </c>
      <c r="O8673" t="s">
        <v>32</v>
      </c>
      <c r="P8673">
        <v>15437</v>
      </c>
      <c r="Q8673">
        <v>51248</v>
      </c>
      <c r="R8673">
        <v>1</v>
      </c>
      <c r="S8673" t="s">
        <v>45</v>
      </c>
    </row>
    <row r="8674" spans="1:19" hidden="1" x14ac:dyDescent="0.3">
      <c r="A8674">
        <v>135564</v>
      </c>
      <c r="B8674" s="1">
        <v>44769</v>
      </c>
      <c r="C8674" t="s">
        <v>67</v>
      </c>
      <c r="D8674" t="s">
        <v>61</v>
      </c>
      <c r="E8674" t="s">
        <v>62</v>
      </c>
      <c r="F8674" t="s">
        <v>51</v>
      </c>
      <c r="G8674" t="s">
        <v>29</v>
      </c>
      <c r="H8674" t="s">
        <v>30</v>
      </c>
      <c r="I8674" t="s">
        <v>48</v>
      </c>
      <c r="J8674" s="4">
        <v>0.12</v>
      </c>
      <c r="K8674" s="2">
        <f>86*Social_Media_Advertising_Sorted_First_10000_Rows[[#This Row],[Acquisition_Cost_Usd]]</f>
        <v>578389.56000000006</v>
      </c>
      <c r="L8674" s="3">
        <v>6725.46</v>
      </c>
      <c r="M8674">
        <v>5.44</v>
      </c>
      <c r="N8674" t="s">
        <v>44</v>
      </c>
      <c r="O8674" t="s">
        <v>49</v>
      </c>
      <c r="P8674">
        <v>17447</v>
      </c>
      <c r="Q8674">
        <v>53199</v>
      </c>
      <c r="R8674">
        <v>3</v>
      </c>
      <c r="S8674" t="s">
        <v>33</v>
      </c>
    </row>
    <row r="8675" spans="1:19" x14ac:dyDescent="0.3">
      <c r="A8675">
        <v>135568</v>
      </c>
      <c r="B8675" s="1">
        <v>44608</v>
      </c>
      <c r="C8675" t="s">
        <v>65</v>
      </c>
      <c r="D8675" t="s">
        <v>40</v>
      </c>
      <c r="E8675" t="s">
        <v>35</v>
      </c>
      <c r="F8675" t="s">
        <v>75</v>
      </c>
      <c r="G8675" t="s">
        <v>29</v>
      </c>
      <c r="H8675" t="s">
        <v>52</v>
      </c>
      <c r="I8675" t="s">
        <v>37</v>
      </c>
      <c r="J8675" s="4">
        <v>0.1</v>
      </c>
      <c r="K8675" s="2">
        <f>86*Social_Media_Advertising_Sorted_First_10000_Rows[[#This Row],[Acquisition_Cost_Usd]]</f>
        <v>1164581.04</v>
      </c>
      <c r="L8675" s="3">
        <v>13541.64</v>
      </c>
      <c r="M8675">
        <v>0.10546088556535931</v>
      </c>
      <c r="N8675" t="s">
        <v>53</v>
      </c>
      <c r="O8675" t="s">
        <v>49</v>
      </c>
      <c r="P8675">
        <v>20955</v>
      </c>
      <c r="Q8675">
        <v>69215</v>
      </c>
      <c r="R8675">
        <v>1</v>
      </c>
      <c r="S8675" t="s">
        <v>45</v>
      </c>
    </row>
    <row r="8676" spans="1:19" x14ac:dyDescent="0.3">
      <c r="A8676">
        <v>135571</v>
      </c>
      <c r="B8676" s="1">
        <v>44698</v>
      </c>
      <c r="C8676" t="s">
        <v>91</v>
      </c>
      <c r="D8676" t="s">
        <v>40</v>
      </c>
      <c r="E8676" t="s">
        <v>27</v>
      </c>
      <c r="F8676" t="s">
        <v>20</v>
      </c>
      <c r="G8676" t="s">
        <v>29</v>
      </c>
      <c r="H8676" t="s">
        <v>30</v>
      </c>
      <c r="I8676" t="s">
        <v>48</v>
      </c>
      <c r="J8676" s="4">
        <v>0.1</v>
      </c>
      <c r="K8676" s="2">
        <f>86*Social_Media_Advertising_Sorted_First_10000_Rows[[#This Row],[Acquisition_Cost_Usd]]</f>
        <v>666890.43999999994</v>
      </c>
      <c r="L8676" s="3">
        <v>7754.54</v>
      </c>
      <c r="M8676">
        <v>7.07</v>
      </c>
      <c r="N8676" t="s">
        <v>53</v>
      </c>
      <c r="O8676" t="s">
        <v>32</v>
      </c>
      <c r="P8676">
        <v>20245</v>
      </c>
      <c r="Q8676">
        <v>61485</v>
      </c>
      <c r="R8676">
        <v>5</v>
      </c>
      <c r="S8676" t="s">
        <v>26</v>
      </c>
    </row>
    <row r="8677" spans="1:19" hidden="1" x14ac:dyDescent="0.3">
      <c r="A8677">
        <v>135572</v>
      </c>
      <c r="B8677" s="1">
        <v>44758</v>
      </c>
      <c r="C8677" t="s">
        <v>67</v>
      </c>
      <c r="D8677" t="s">
        <v>61</v>
      </c>
      <c r="E8677" t="s">
        <v>62</v>
      </c>
      <c r="F8677" t="s">
        <v>109</v>
      </c>
      <c r="G8677" t="s">
        <v>21</v>
      </c>
      <c r="H8677" t="s">
        <v>52</v>
      </c>
      <c r="I8677" t="s">
        <v>37</v>
      </c>
      <c r="J8677" s="4">
        <v>0.02</v>
      </c>
      <c r="K8677" s="2">
        <f>86*Social_Media_Advertising_Sorted_First_10000_Rows[[#This Row],[Acquisition_Cost_Usd]]</f>
        <v>1000167.1</v>
      </c>
      <c r="L8677" s="3">
        <v>11629.85</v>
      </c>
      <c r="M8677">
        <v>0.4772551939991686</v>
      </c>
      <c r="N8677" t="s">
        <v>24</v>
      </c>
      <c r="O8677" t="s">
        <v>25</v>
      </c>
      <c r="P8677">
        <v>18084</v>
      </c>
      <c r="Q8677">
        <v>59866</v>
      </c>
      <c r="R8677">
        <v>1</v>
      </c>
      <c r="S8677" t="s">
        <v>50</v>
      </c>
    </row>
    <row r="8678" spans="1:19" x14ac:dyDescent="0.3">
      <c r="A8678">
        <v>135579</v>
      </c>
      <c r="B8678" s="1">
        <v>44788</v>
      </c>
      <c r="C8678" t="s">
        <v>79</v>
      </c>
      <c r="D8678" t="s">
        <v>40</v>
      </c>
      <c r="E8678" t="s">
        <v>27</v>
      </c>
      <c r="F8678" t="s">
        <v>73</v>
      </c>
      <c r="G8678" t="s">
        <v>29</v>
      </c>
      <c r="H8678" t="s">
        <v>30</v>
      </c>
      <c r="I8678" t="s">
        <v>23</v>
      </c>
      <c r="J8678" s="4">
        <v>0.12</v>
      </c>
      <c r="K8678" s="2">
        <f>86*Social_Media_Advertising_Sorted_First_10000_Rows[[#This Row],[Acquisition_Cost_Usd]]</f>
        <v>427700.36000000004</v>
      </c>
      <c r="L8678" s="3">
        <v>4973.26</v>
      </c>
      <c r="M8678">
        <v>7.74</v>
      </c>
      <c r="N8678" t="s">
        <v>38</v>
      </c>
      <c r="O8678" t="s">
        <v>49</v>
      </c>
      <c r="P8678">
        <v>12696</v>
      </c>
      <c r="Q8678">
        <v>39126</v>
      </c>
      <c r="R8678">
        <v>3</v>
      </c>
      <c r="S8678" t="s">
        <v>33</v>
      </c>
    </row>
    <row r="8679" spans="1:19" x14ac:dyDescent="0.3">
      <c r="A8679">
        <v>135585</v>
      </c>
      <c r="B8679" s="1">
        <v>44885</v>
      </c>
      <c r="C8679" t="s">
        <v>80</v>
      </c>
      <c r="D8679" t="s">
        <v>18</v>
      </c>
      <c r="E8679" t="s">
        <v>55</v>
      </c>
      <c r="F8679" t="s">
        <v>47</v>
      </c>
      <c r="G8679" t="s">
        <v>29</v>
      </c>
      <c r="H8679" t="s">
        <v>30</v>
      </c>
      <c r="I8679" t="s">
        <v>48</v>
      </c>
      <c r="J8679" s="4">
        <v>0.09</v>
      </c>
      <c r="K8679" s="2">
        <f>86*Social_Media_Advertising_Sorted_First_10000_Rows[[#This Row],[Acquisition_Cost_Usd]]</f>
        <v>428871.67999999999</v>
      </c>
      <c r="L8679" s="3">
        <v>4986.88</v>
      </c>
      <c r="M8679">
        <v>1.65</v>
      </c>
      <c r="N8679" t="s">
        <v>53</v>
      </c>
      <c r="O8679" t="s">
        <v>49</v>
      </c>
      <c r="P8679">
        <v>12735</v>
      </c>
      <c r="Q8679">
        <v>39240</v>
      </c>
      <c r="R8679">
        <v>2</v>
      </c>
      <c r="S8679" t="s">
        <v>50</v>
      </c>
    </row>
    <row r="8680" spans="1:19" x14ac:dyDescent="0.3">
      <c r="A8680">
        <v>135597</v>
      </c>
      <c r="B8680" s="1">
        <v>44627</v>
      </c>
      <c r="C8680" t="s">
        <v>39</v>
      </c>
      <c r="D8680" t="s">
        <v>40</v>
      </c>
      <c r="E8680" t="s">
        <v>27</v>
      </c>
      <c r="F8680" t="s">
        <v>75</v>
      </c>
      <c r="G8680" t="s">
        <v>21</v>
      </c>
      <c r="H8680" t="s">
        <v>52</v>
      </c>
      <c r="I8680" t="s">
        <v>48</v>
      </c>
      <c r="J8680" s="4">
        <v>0.01</v>
      </c>
      <c r="K8680" s="2">
        <f>86*Social_Media_Advertising_Sorted_First_10000_Rows[[#This Row],[Acquisition_Cost_Usd]]</f>
        <v>1107071.98</v>
      </c>
      <c r="L8680" s="3">
        <v>12872.93</v>
      </c>
      <c r="M8680">
        <v>3.74</v>
      </c>
      <c r="N8680" t="s">
        <v>58</v>
      </c>
      <c r="O8680" t="s">
        <v>25</v>
      </c>
      <c r="P8680">
        <v>34057</v>
      </c>
      <c r="Q8680">
        <v>102398</v>
      </c>
      <c r="R8680">
        <v>7</v>
      </c>
      <c r="S8680" t="s">
        <v>45</v>
      </c>
    </row>
    <row r="8681" spans="1:19" x14ac:dyDescent="0.3">
      <c r="A8681">
        <v>135607</v>
      </c>
      <c r="B8681" s="1">
        <v>44629</v>
      </c>
      <c r="C8681" t="s">
        <v>39</v>
      </c>
      <c r="D8681" t="s">
        <v>40</v>
      </c>
      <c r="E8681" t="s">
        <v>19</v>
      </c>
      <c r="F8681" t="s">
        <v>36</v>
      </c>
      <c r="G8681" t="s">
        <v>60</v>
      </c>
      <c r="H8681" t="s">
        <v>43</v>
      </c>
      <c r="I8681" t="s">
        <v>31</v>
      </c>
      <c r="J8681" s="4">
        <v>0.01</v>
      </c>
      <c r="K8681" s="2">
        <f>86*Social_Media_Advertising_Sorted_First_10000_Rows[[#This Row],[Acquisition_Cost_Usd]]</f>
        <v>43000</v>
      </c>
      <c r="L8681" s="3">
        <v>500</v>
      </c>
      <c r="M8681">
        <v>0.95</v>
      </c>
      <c r="N8681" t="s">
        <v>38</v>
      </c>
      <c r="O8681" t="s">
        <v>25</v>
      </c>
      <c r="P8681">
        <v>1530</v>
      </c>
      <c r="Q8681">
        <v>6051</v>
      </c>
      <c r="R8681">
        <v>1</v>
      </c>
      <c r="S8681" t="s">
        <v>33</v>
      </c>
    </row>
    <row r="8682" spans="1:19" x14ac:dyDescent="0.3">
      <c r="A8682">
        <v>135608</v>
      </c>
      <c r="B8682" s="1">
        <v>44788</v>
      </c>
      <c r="C8682" t="s">
        <v>79</v>
      </c>
      <c r="D8682" t="s">
        <v>18</v>
      </c>
      <c r="E8682" t="s">
        <v>55</v>
      </c>
      <c r="F8682" t="s">
        <v>93</v>
      </c>
      <c r="G8682" t="s">
        <v>42</v>
      </c>
      <c r="H8682" t="s">
        <v>22</v>
      </c>
      <c r="I8682" t="s">
        <v>23</v>
      </c>
      <c r="J8682" s="4">
        <v>0.12</v>
      </c>
      <c r="K8682" s="2">
        <f>86*Social_Media_Advertising_Sorted_First_10000_Rows[[#This Row],[Acquisition_Cost_Usd]]</f>
        <v>954921.64</v>
      </c>
      <c r="L8682" s="3">
        <v>11103.74</v>
      </c>
      <c r="M8682">
        <v>7.69</v>
      </c>
      <c r="N8682" t="s">
        <v>38</v>
      </c>
      <c r="O8682" t="s">
        <v>32</v>
      </c>
      <c r="P8682">
        <v>29362</v>
      </c>
      <c r="Q8682">
        <v>88492</v>
      </c>
      <c r="R8682">
        <v>10</v>
      </c>
      <c r="S8682" t="s">
        <v>45</v>
      </c>
    </row>
    <row r="8683" spans="1:19" x14ac:dyDescent="0.3">
      <c r="A8683">
        <v>135609</v>
      </c>
      <c r="B8683" s="1">
        <v>44924</v>
      </c>
      <c r="C8683" t="s">
        <v>54</v>
      </c>
      <c r="D8683" t="s">
        <v>18</v>
      </c>
      <c r="E8683" t="s">
        <v>19</v>
      </c>
      <c r="F8683" t="s">
        <v>100</v>
      </c>
      <c r="G8683" t="s">
        <v>21</v>
      </c>
      <c r="H8683" t="s">
        <v>52</v>
      </c>
      <c r="I8683" t="s">
        <v>37</v>
      </c>
      <c r="J8683" s="4">
        <v>0.12</v>
      </c>
      <c r="K8683" s="2">
        <f>86*Social_Media_Advertising_Sorted_First_10000_Rows[[#This Row],[Acquisition_Cost_Usd]]</f>
        <v>1224110.24</v>
      </c>
      <c r="L8683" s="3">
        <v>14233.84</v>
      </c>
      <c r="M8683">
        <v>9.4736049745153303E-2</v>
      </c>
      <c r="N8683" t="s">
        <v>38</v>
      </c>
      <c r="O8683" t="s">
        <v>32</v>
      </c>
      <c r="P8683">
        <v>21818</v>
      </c>
      <c r="Q8683">
        <v>72023</v>
      </c>
      <c r="R8683">
        <v>1</v>
      </c>
      <c r="S8683" t="s">
        <v>45</v>
      </c>
    </row>
    <row r="8684" spans="1:19" x14ac:dyDescent="0.3">
      <c r="A8684">
        <v>135612</v>
      </c>
      <c r="B8684" s="1">
        <v>44861</v>
      </c>
      <c r="C8684" t="s">
        <v>77</v>
      </c>
      <c r="D8684" t="s">
        <v>40</v>
      </c>
      <c r="E8684" t="s">
        <v>27</v>
      </c>
      <c r="F8684" t="s">
        <v>78</v>
      </c>
      <c r="G8684" t="s">
        <v>42</v>
      </c>
      <c r="H8684" t="s">
        <v>52</v>
      </c>
      <c r="I8684" t="s">
        <v>37</v>
      </c>
      <c r="J8684" s="4">
        <v>0.08</v>
      </c>
      <c r="K8684" s="2">
        <f>86*Social_Media_Advertising_Sorted_First_10000_Rows[[#This Row],[Acquisition_Cost_Usd]]</f>
        <v>1189638</v>
      </c>
      <c r="L8684" s="3">
        <v>13833</v>
      </c>
      <c r="M8684">
        <v>0.16623495521319359</v>
      </c>
      <c r="N8684" t="s">
        <v>44</v>
      </c>
      <c r="O8684" t="s">
        <v>25</v>
      </c>
      <c r="P8684">
        <v>21330</v>
      </c>
      <c r="Q8684">
        <v>70434</v>
      </c>
      <c r="R8684">
        <v>1</v>
      </c>
      <c r="S8684" t="s">
        <v>33</v>
      </c>
    </row>
    <row r="8685" spans="1:19" x14ac:dyDescent="0.3">
      <c r="A8685">
        <v>135629</v>
      </c>
      <c r="B8685" s="1">
        <v>44576</v>
      </c>
      <c r="C8685" t="s">
        <v>17</v>
      </c>
      <c r="D8685" t="s">
        <v>40</v>
      </c>
      <c r="E8685" t="s">
        <v>27</v>
      </c>
      <c r="F8685" t="s">
        <v>74</v>
      </c>
      <c r="G8685" t="s">
        <v>21</v>
      </c>
      <c r="H8685" t="s">
        <v>30</v>
      </c>
      <c r="I8685" t="s">
        <v>48</v>
      </c>
      <c r="J8685" s="4">
        <v>0.09</v>
      </c>
      <c r="K8685" s="2">
        <f>86*Social_Media_Advertising_Sorted_First_10000_Rows[[#This Row],[Acquisition_Cost_Usd]]</f>
        <v>593731.1</v>
      </c>
      <c r="L8685" s="3">
        <v>6903.85</v>
      </c>
      <c r="M8685">
        <v>3.4</v>
      </c>
      <c r="N8685" t="s">
        <v>24</v>
      </c>
      <c r="O8685" t="s">
        <v>49</v>
      </c>
      <c r="P8685">
        <v>17937</v>
      </c>
      <c r="Q8685">
        <v>54651</v>
      </c>
      <c r="R8685">
        <v>6</v>
      </c>
      <c r="S8685" t="s">
        <v>64</v>
      </c>
    </row>
    <row r="8686" spans="1:19" hidden="1" x14ac:dyDescent="0.3">
      <c r="A8686">
        <v>135634</v>
      </c>
      <c r="B8686" s="1">
        <v>44656</v>
      </c>
      <c r="C8686" t="s">
        <v>34</v>
      </c>
      <c r="D8686" t="s">
        <v>61</v>
      </c>
      <c r="E8686" t="s">
        <v>62</v>
      </c>
      <c r="F8686" t="s">
        <v>41</v>
      </c>
      <c r="G8686" t="s">
        <v>42</v>
      </c>
      <c r="H8686" t="s">
        <v>43</v>
      </c>
      <c r="I8686" t="s">
        <v>23</v>
      </c>
      <c r="J8686" s="4">
        <v>0.03</v>
      </c>
      <c r="K8686" s="2">
        <f>86*Social_Media_Advertising_Sorted_First_10000_Rows[[#This Row],[Acquisition_Cost_Usd]]</f>
        <v>43000</v>
      </c>
      <c r="L8686" s="3">
        <v>500</v>
      </c>
      <c r="M8686">
        <v>2.85</v>
      </c>
      <c r="N8686" t="s">
        <v>53</v>
      </c>
      <c r="O8686" t="s">
        <v>49</v>
      </c>
      <c r="P8686">
        <v>1181</v>
      </c>
      <c r="Q8686">
        <v>5018</v>
      </c>
      <c r="R8686">
        <v>4</v>
      </c>
      <c r="S8686" t="s">
        <v>45</v>
      </c>
    </row>
    <row r="8687" spans="1:19" x14ac:dyDescent="0.3">
      <c r="A8687">
        <v>135642</v>
      </c>
      <c r="B8687" s="1">
        <v>44831</v>
      </c>
      <c r="C8687" t="s">
        <v>46</v>
      </c>
      <c r="D8687" t="s">
        <v>18</v>
      </c>
      <c r="E8687" t="s">
        <v>55</v>
      </c>
      <c r="F8687" t="s">
        <v>104</v>
      </c>
      <c r="G8687" t="s">
        <v>29</v>
      </c>
      <c r="H8687" t="s">
        <v>30</v>
      </c>
      <c r="I8687" t="s">
        <v>23</v>
      </c>
      <c r="J8687" s="4">
        <v>0.09</v>
      </c>
      <c r="K8687" s="2">
        <f>86*Social_Media_Advertising_Sorted_First_10000_Rows[[#This Row],[Acquisition_Cost_Usd]]</f>
        <v>390106.32</v>
      </c>
      <c r="L8687" s="3">
        <v>4536.12</v>
      </c>
      <c r="M8687">
        <v>6.55</v>
      </c>
      <c r="N8687" t="s">
        <v>44</v>
      </c>
      <c r="O8687" t="s">
        <v>32</v>
      </c>
      <c r="P8687">
        <v>11510</v>
      </c>
      <c r="Q8687">
        <v>35612</v>
      </c>
      <c r="R8687">
        <v>8</v>
      </c>
      <c r="S8687" t="s">
        <v>50</v>
      </c>
    </row>
    <row r="8688" spans="1:19" x14ac:dyDescent="0.3">
      <c r="A8688">
        <v>135643</v>
      </c>
      <c r="B8688" s="1">
        <v>44711</v>
      </c>
      <c r="C8688" t="s">
        <v>91</v>
      </c>
      <c r="D8688" t="s">
        <v>40</v>
      </c>
      <c r="E8688" t="s">
        <v>19</v>
      </c>
      <c r="F8688" t="s">
        <v>36</v>
      </c>
      <c r="G8688" t="s">
        <v>42</v>
      </c>
      <c r="H8688" t="s">
        <v>22</v>
      </c>
      <c r="I8688" t="s">
        <v>31</v>
      </c>
      <c r="J8688" s="4">
        <v>0.02</v>
      </c>
      <c r="K8688" s="2">
        <f>86*Social_Media_Advertising_Sorted_First_10000_Rows[[#This Row],[Acquisition_Cost_Usd]]</f>
        <v>819341.77999999991</v>
      </c>
      <c r="L8688" s="3">
        <v>9527.23</v>
      </c>
      <c r="M8688">
        <v>3.14</v>
      </c>
      <c r="N8688" t="s">
        <v>38</v>
      </c>
      <c r="O8688" t="s">
        <v>49</v>
      </c>
      <c r="P8688">
        <v>25054</v>
      </c>
      <c r="Q8688">
        <v>75730</v>
      </c>
      <c r="R8688">
        <v>8</v>
      </c>
      <c r="S8688" t="s">
        <v>33</v>
      </c>
    </row>
    <row r="8689" spans="1:19" x14ac:dyDescent="0.3">
      <c r="A8689">
        <v>135646</v>
      </c>
      <c r="B8689" s="1">
        <v>44826</v>
      </c>
      <c r="C8689" t="s">
        <v>46</v>
      </c>
      <c r="D8689" t="s">
        <v>40</v>
      </c>
      <c r="E8689" t="s">
        <v>35</v>
      </c>
      <c r="F8689" t="s">
        <v>41</v>
      </c>
      <c r="G8689" t="s">
        <v>60</v>
      </c>
      <c r="H8689" t="s">
        <v>30</v>
      </c>
      <c r="I8689" t="s">
        <v>23</v>
      </c>
      <c r="J8689" s="4">
        <v>7.0000000000000007E-2</v>
      </c>
      <c r="K8689" s="2">
        <f>86*Social_Media_Advertising_Sorted_First_10000_Rows[[#This Row],[Acquisition_Cost_Usd]]</f>
        <v>655548.76</v>
      </c>
      <c r="L8689" s="3">
        <v>7622.66</v>
      </c>
      <c r="M8689">
        <v>1.37</v>
      </c>
      <c r="N8689" t="s">
        <v>53</v>
      </c>
      <c r="O8689" t="s">
        <v>25</v>
      </c>
      <c r="P8689">
        <v>19876</v>
      </c>
      <c r="Q8689">
        <v>60393</v>
      </c>
      <c r="R8689">
        <v>9</v>
      </c>
      <c r="S8689" t="s">
        <v>45</v>
      </c>
    </row>
    <row r="8690" spans="1:19" x14ac:dyDescent="0.3">
      <c r="A8690">
        <v>135653</v>
      </c>
      <c r="B8690" s="1">
        <v>44807</v>
      </c>
      <c r="C8690" t="s">
        <v>46</v>
      </c>
      <c r="D8690" t="s">
        <v>40</v>
      </c>
      <c r="E8690" t="s">
        <v>35</v>
      </c>
      <c r="F8690" t="s">
        <v>70</v>
      </c>
      <c r="G8690" t="s">
        <v>21</v>
      </c>
      <c r="H8690" t="s">
        <v>22</v>
      </c>
      <c r="I8690" t="s">
        <v>48</v>
      </c>
      <c r="J8690" s="4">
        <v>7.0000000000000007E-2</v>
      </c>
      <c r="K8690" s="2">
        <f>86*Social_Media_Advertising_Sorted_First_10000_Rows[[#This Row],[Acquisition_Cost_Usd]]</f>
        <v>892535.52</v>
      </c>
      <c r="L8690" s="3">
        <v>10378.32</v>
      </c>
      <c r="M8690">
        <v>3.33</v>
      </c>
      <c r="N8690" t="s">
        <v>24</v>
      </c>
      <c r="O8690" t="s">
        <v>49</v>
      </c>
      <c r="P8690">
        <v>27380</v>
      </c>
      <c r="Q8690">
        <v>82621</v>
      </c>
      <c r="R8690">
        <v>5</v>
      </c>
      <c r="S8690" t="s">
        <v>64</v>
      </c>
    </row>
    <row r="8691" spans="1:19" x14ac:dyDescent="0.3">
      <c r="A8691">
        <v>135654</v>
      </c>
      <c r="B8691" s="1">
        <v>44749</v>
      </c>
      <c r="C8691" t="s">
        <v>67</v>
      </c>
      <c r="D8691" t="s">
        <v>40</v>
      </c>
      <c r="E8691" t="s">
        <v>27</v>
      </c>
      <c r="F8691" t="s">
        <v>95</v>
      </c>
      <c r="G8691" t="s">
        <v>42</v>
      </c>
      <c r="H8691" t="s">
        <v>52</v>
      </c>
      <c r="I8691" t="s">
        <v>23</v>
      </c>
      <c r="J8691" s="4">
        <v>0.1</v>
      </c>
      <c r="K8691" s="2">
        <f>86*Social_Media_Advertising_Sorted_First_10000_Rows[[#This Row],[Acquisition_Cost_Usd]]</f>
        <v>1103134.8999999999</v>
      </c>
      <c r="L8691" s="3">
        <v>12827.15</v>
      </c>
      <c r="M8691">
        <v>7.71</v>
      </c>
      <c r="N8691" t="s">
        <v>38</v>
      </c>
      <c r="O8691" t="s">
        <v>25</v>
      </c>
      <c r="P8691">
        <v>33944</v>
      </c>
      <c r="Q8691">
        <v>102064</v>
      </c>
      <c r="R8691">
        <v>10</v>
      </c>
      <c r="S8691" t="s">
        <v>64</v>
      </c>
    </row>
    <row r="8692" spans="1:19" x14ac:dyDescent="0.3">
      <c r="A8692">
        <v>135655</v>
      </c>
      <c r="B8692" s="1">
        <v>44637</v>
      </c>
      <c r="C8692" t="s">
        <v>39</v>
      </c>
      <c r="D8692" t="s">
        <v>40</v>
      </c>
      <c r="E8692" t="s">
        <v>55</v>
      </c>
      <c r="F8692" t="s">
        <v>47</v>
      </c>
      <c r="G8692" t="s">
        <v>42</v>
      </c>
      <c r="H8692" t="s">
        <v>22</v>
      </c>
      <c r="I8692" t="s">
        <v>48</v>
      </c>
      <c r="J8692" s="4">
        <v>0.1</v>
      </c>
      <c r="K8692" s="2">
        <f>86*Social_Media_Advertising_Sorted_First_10000_Rows[[#This Row],[Acquisition_Cost_Usd]]</f>
        <v>821507.26</v>
      </c>
      <c r="L8692" s="3">
        <v>9552.41</v>
      </c>
      <c r="M8692">
        <v>6.59</v>
      </c>
      <c r="N8692" t="s">
        <v>44</v>
      </c>
      <c r="O8692" t="s">
        <v>32</v>
      </c>
      <c r="P8692">
        <v>25128</v>
      </c>
      <c r="Q8692">
        <v>75948</v>
      </c>
      <c r="R8692">
        <v>2</v>
      </c>
      <c r="S8692" t="s">
        <v>50</v>
      </c>
    </row>
    <row r="8693" spans="1:19" x14ac:dyDescent="0.3">
      <c r="A8693">
        <v>135662</v>
      </c>
      <c r="B8693" s="1">
        <v>44889</v>
      </c>
      <c r="C8693" t="s">
        <v>80</v>
      </c>
      <c r="D8693" t="s">
        <v>18</v>
      </c>
      <c r="E8693" t="s">
        <v>27</v>
      </c>
      <c r="F8693" t="s">
        <v>86</v>
      </c>
      <c r="G8693" t="s">
        <v>60</v>
      </c>
      <c r="H8693" t="s">
        <v>22</v>
      </c>
      <c r="I8693" t="s">
        <v>31</v>
      </c>
      <c r="J8693" s="4">
        <v>0.13</v>
      </c>
      <c r="K8693" s="2">
        <f>86*Social_Media_Advertising_Sorted_First_10000_Rows[[#This Row],[Acquisition_Cost_Usd]]</f>
        <v>712349.17999999993</v>
      </c>
      <c r="L8693" s="3">
        <v>8283.1299999999992</v>
      </c>
      <c r="M8693">
        <v>2.27</v>
      </c>
      <c r="N8693" t="s">
        <v>53</v>
      </c>
      <c r="O8693" t="s">
        <v>25</v>
      </c>
      <c r="P8693">
        <v>21693</v>
      </c>
      <c r="Q8693">
        <v>65776</v>
      </c>
      <c r="R8693">
        <v>6</v>
      </c>
      <c r="S8693" t="s">
        <v>50</v>
      </c>
    </row>
    <row r="8694" spans="1:19" hidden="1" x14ac:dyDescent="0.3">
      <c r="A8694">
        <v>135665</v>
      </c>
      <c r="B8694" s="1">
        <v>44635</v>
      </c>
      <c r="C8694" t="s">
        <v>39</v>
      </c>
      <c r="D8694" t="s">
        <v>61</v>
      </c>
      <c r="E8694" t="s">
        <v>62</v>
      </c>
      <c r="F8694" t="s">
        <v>76</v>
      </c>
      <c r="G8694" t="s">
        <v>29</v>
      </c>
      <c r="H8694" t="s">
        <v>52</v>
      </c>
      <c r="I8694" t="s">
        <v>31</v>
      </c>
      <c r="J8694" s="4">
        <v>0.1</v>
      </c>
      <c r="K8694" s="2">
        <f>86*Social_Media_Advertising_Sorted_First_10000_Rows[[#This Row],[Acquisition_Cost_Usd]]</f>
        <v>1290000</v>
      </c>
      <c r="L8694" s="3">
        <v>15000</v>
      </c>
      <c r="M8694">
        <v>3.15</v>
      </c>
      <c r="N8694" t="s">
        <v>38</v>
      </c>
      <c r="O8694" t="s">
        <v>25</v>
      </c>
      <c r="P8694">
        <v>39174</v>
      </c>
      <c r="Q8694">
        <v>117554</v>
      </c>
      <c r="R8694">
        <v>3</v>
      </c>
      <c r="S8694" t="s">
        <v>45</v>
      </c>
    </row>
    <row r="8695" spans="1:19" hidden="1" x14ac:dyDescent="0.3">
      <c r="A8695">
        <v>135671</v>
      </c>
      <c r="B8695" s="1">
        <v>44862</v>
      </c>
      <c r="C8695" t="s">
        <v>77</v>
      </c>
      <c r="D8695" t="s">
        <v>61</v>
      </c>
      <c r="E8695" t="s">
        <v>62</v>
      </c>
      <c r="F8695" t="s">
        <v>59</v>
      </c>
      <c r="G8695" t="s">
        <v>42</v>
      </c>
      <c r="H8695" t="s">
        <v>30</v>
      </c>
      <c r="I8695" t="s">
        <v>37</v>
      </c>
      <c r="J8695" s="4">
        <v>0.14000000000000001</v>
      </c>
      <c r="K8695" s="2">
        <f>86*Social_Media_Advertising_Sorted_First_10000_Rows[[#This Row],[Acquisition_Cost_Usd]]</f>
        <v>666496.56000000006</v>
      </c>
      <c r="L8695" s="3">
        <v>7749.96</v>
      </c>
      <c r="M8695">
        <v>1.3191548058853426</v>
      </c>
      <c r="N8695" t="s">
        <v>24</v>
      </c>
      <c r="O8695" t="s">
        <v>32</v>
      </c>
      <c r="P8695">
        <v>11882</v>
      </c>
      <c r="Q8695">
        <v>39670</v>
      </c>
      <c r="R8695">
        <v>1</v>
      </c>
      <c r="S8695" t="s">
        <v>26</v>
      </c>
    </row>
    <row r="8696" spans="1:19" x14ac:dyDescent="0.3">
      <c r="A8696">
        <v>135672</v>
      </c>
      <c r="B8696" s="1">
        <v>44839</v>
      </c>
      <c r="C8696" t="s">
        <v>77</v>
      </c>
      <c r="D8696" t="s">
        <v>18</v>
      </c>
      <c r="E8696" t="s">
        <v>55</v>
      </c>
      <c r="F8696" t="s">
        <v>108</v>
      </c>
      <c r="G8696" t="s">
        <v>60</v>
      </c>
      <c r="H8696" t="s">
        <v>30</v>
      </c>
      <c r="I8696" t="s">
        <v>37</v>
      </c>
      <c r="J8696" s="4">
        <v>0.15</v>
      </c>
      <c r="K8696" s="2">
        <f>86*Social_Media_Advertising_Sorted_First_10000_Rows[[#This Row],[Acquisition_Cost_Usd]]</f>
        <v>596527.81999999995</v>
      </c>
      <c r="L8696" s="3">
        <v>6936.37</v>
      </c>
      <c r="M8696">
        <v>0.94199807954143022</v>
      </c>
      <c r="N8696" t="s">
        <v>24</v>
      </c>
      <c r="O8696" t="s">
        <v>49</v>
      </c>
      <c r="P8696">
        <v>10586</v>
      </c>
      <c r="Q8696">
        <v>35452</v>
      </c>
      <c r="R8696">
        <v>1</v>
      </c>
      <c r="S8696" t="s">
        <v>45</v>
      </c>
    </row>
    <row r="8697" spans="1:19" x14ac:dyDescent="0.3">
      <c r="A8697">
        <v>135682</v>
      </c>
      <c r="B8697" s="1">
        <v>44924</v>
      </c>
      <c r="C8697" t="s">
        <v>54</v>
      </c>
      <c r="D8697" t="s">
        <v>40</v>
      </c>
      <c r="E8697" t="s">
        <v>55</v>
      </c>
      <c r="F8697" t="s">
        <v>71</v>
      </c>
      <c r="G8697" t="s">
        <v>60</v>
      </c>
      <c r="H8697" t="s">
        <v>43</v>
      </c>
      <c r="I8697" t="s">
        <v>31</v>
      </c>
      <c r="J8697" s="4">
        <v>0.1</v>
      </c>
      <c r="K8697" s="2">
        <f>86*Social_Media_Advertising_Sorted_First_10000_Rows[[#This Row],[Acquisition_Cost_Usd]]</f>
        <v>43000</v>
      </c>
      <c r="L8697" s="3">
        <v>500</v>
      </c>
      <c r="M8697">
        <v>3.44</v>
      </c>
      <c r="N8697" t="s">
        <v>53</v>
      </c>
      <c r="O8697" t="s">
        <v>32</v>
      </c>
      <c r="P8697">
        <v>1034</v>
      </c>
      <c r="Q8697">
        <v>4581</v>
      </c>
      <c r="R8697">
        <v>4</v>
      </c>
      <c r="S8697" t="s">
        <v>64</v>
      </c>
    </row>
    <row r="8698" spans="1:19" hidden="1" x14ac:dyDescent="0.3">
      <c r="A8698">
        <v>135686</v>
      </c>
      <c r="B8698" s="1">
        <v>44801</v>
      </c>
      <c r="C8698" t="s">
        <v>79</v>
      </c>
      <c r="D8698" t="s">
        <v>61</v>
      </c>
      <c r="E8698" t="s">
        <v>62</v>
      </c>
      <c r="F8698" t="s">
        <v>106</v>
      </c>
      <c r="G8698" t="s">
        <v>29</v>
      </c>
      <c r="H8698" t="s">
        <v>22</v>
      </c>
      <c r="I8698" t="s">
        <v>31</v>
      </c>
      <c r="J8698" s="4">
        <v>0.04</v>
      </c>
      <c r="K8698" s="2">
        <f>86*Social_Media_Advertising_Sorted_First_10000_Rows[[#This Row],[Acquisition_Cost_Usd]]</f>
        <v>924677.15999999992</v>
      </c>
      <c r="L8698" s="3">
        <v>10752.06</v>
      </c>
      <c r="M8698">
        <v>4.4400000000000004</v>
      </c>
      <c r="N8698" t="s">
        <v>44</v>
      </c>
      <c r="O8698" t="s">
        <v>49</v>
      </c>
      <c r="P8698">
        <v>28399</v>
      </c>
      <c r="Q8698">
        <v>85640</v>
      </c>
      <c r="R8698">
        <v>7</v>
      </c>
      <c r="S8698" t="s">
        <v>26</v>
      </c>
    </row>
    <row r="8699" spans="1:19" x14ac:dyDescent="0.3">
      <c r="A8699">
        <v>135687</v>
      </c>
      <c r="B8699" s="1">
        <v>44636</v>
      </c>
      <c r="C8699" t="s">
        <v>39</v>
      </c>
      <c r="D8699" t="s">
        <v>18</v>
      </c>
      <c r="E8699" t="s">
        <v>35</v>
      </c>
      <c r="F8699" t="s">
        <v>72</v>
      </c>
      <c r="G8699" t="s">
        <v>42</v>
      </c>
      <c r="H8699" t="s">
        <v>52</v>
      </c>
      <c r="I8699" t="s">
        <v>23</v>
      </c>
      <c r="J8699" s="4">
        <v>0.09</v>
      </c>
      <c r="K8699" s="2">
        <f>86*Social_Media_Advertising_Sorted_First_10000_Rows[[#This Row],[Acquisition_Cost_Usd]]</f>
        <v>1040165.7000000001</v>
      </c>
      <c r="L8699" s="3">
        <v>12094.95</v>
      </c>
      <c r="M8699">
        <v>3.14</v>
      </c>
      <c r="N8699" t="s">
        <v>58</v>
      </c>
      <c r="O8699" t="s">
        <v>32</v>
      </c>
      <c r="P8699">
        <v>32017</v>
      </c>
      <c r="Q8699">
        <v>96354</v>
      </c>
      <c r="R8699">
        <v>2</v>
      </c>
      <c r="S8699" t="s">
        <v>64</v>
      </c>
    </row>
    <row r="8700" spans="1:19" x14ac:dyDescent="0.3">
      <c r="A8700">
        <v>135695</v>
      </c>
      <c r="B8700" s="1">
        <v>44692</v>
      </c>
      <c r="C8700" t="s">
        <v>91</v>
      </c>
      <c r="D8700" t="s">
        <v>18</v>
      </c>
      <c r="E8700" t="s">
        <v>19</v>
      </c>
      <c r="F8700" t="s">
        <v>81</v>
      </c>
      <c r="G8700" t="s">
        <v>42</v>
      </c>
      <c r="H8700" t="s">
        <v>43</v>
      </c>
      <c r="I8700" t="s">
        <v>48</v>
      </c>
      <c r="J8700" s="4">
        <v>0.14000000000000001</v>
      </c>
      <c r="K8700" s="2">
        <f>86*Social_Media_Advertising_Sorted_First_10000_Rows[[#This Row],[Acquisition_Cost_Usd]]</f>
        <v>279793.26</v>
      </c>
      <c r="L8700" s="3">
        <v>3253.41</v>
      </c>
      <c r="M8700">
        <v>4.63</v>
      </c>
      <c r="N8700" t="s">
        <v>44</v>
      </c>
      <c r="O8700" t="s">
        <v>25</v>
      </c>
      <c r="P8700">
        <v>8033</v>
      </c>
      <c r="Q8700">
        <v>25315</v>
      </c>
      <c r="R8700">
        <v>8</v>
      </c>
      <c r="S8700" t="s">
        <v>33</v>
      </c>
    </row>
    <row r="8701" spans="1:19" x14ac:dyDescent="0.3">
      <c r="A8701">
        <v>135696</v>
      </c>
      <c r="B8701" s="1">
        <v>44791</v>
      </c>
      <c r="C8701" t="s">
        <v>79</v>
      </c>
      <c r="D8701" t="s">
        <v>40</v>
      </c>
      <c r="E8701" t="s">
        <v>35</v>
      </c>
      <c r="F8701" t="s">
        <v>56</v>
      </c>
      <c r="G8701" t="s">
        <v>60</v>
      </c>
      <c r="H8701" t="s">
        <v>52</v>
      </c>
      <c r="I8701" t="s">
        <v>48</v>
      </c>
      <c r="J8701" s="4">
        <v>0.05</v>
      </c>
      <c r="K8701" s="2">
        <f>86*Social_Media_Advertising_Sorted_First_10000_Rows[[#This Row],[Acquisition_Cost_Usd]]</f>
        <v>1081543.74</v>
      </c>
      <c r="L8701" s="3">
        <v>12576.09</v>
      </c>
      <c r="M8701">
        <v>0.91</v>
      </c>
      <c r="N8701" t="s">
        <v>24</v>
      </c>
      <c r="O8701" t="s">
        <v>25</v>
      </c>
      <c r="P8701">
        <v>33285</v>
      </c>
      <c r="Q8701">
        <v>100110</v>
      </c>
      <c r="R8701">
        <v>7</v>
      </c>
      <c r="S8701" t="s">
        <v>26</v>
      </c>
    </row>
    <row r="8702" spans="1:19" x14ac:dyDescent="0.3">
      <c r="A8702">
        <v>135709</v>
      </c>
      <c r="B8702" s="1">
        <v>44669</v>
      </c>
      <c r="C8702" t="s">
        <v>34</v>
      </c>
      <c r="D8702" t="s">
        <v>40</v>
      </c>
      <c r="E8702" t="s">
        <v>55</v>
      </c>
      <c r="F8702" t="s">
        <v>66</v>
      </c>
      <c r="G8702" t="s">
        <v>60</v>
      </c>
      <c r="H8702" t="s">
        <v>30</v>
      </c>
      <c r="I8702" t="s">
        <v>37</v>
      </c>
      <c r="J8702" s="4">
        <v>0.11</v>
      </c>
      <c r="K8702" s="2">
        <f>86*Social_Media_Advertising_Sorted_First_10000_Rows[[#This Row],[Acquisition_Cost_Usd]]</f>
        <v>387059.33999999997</v>
      </c>
      <c r="L8702" s="3">
        <v>4500.6899999999996</v>
      </c>
      <c r="M8702">
        <v>1.1386200695785411</v>
      </c>
      <c r="N8702" t="s">
        <v>44</v>
      </c>
      <c r="O8702" t="s">
        <v>49</v>
      </c>
      <c r="P8702">
        <v>6701</v>
      </c>
      <c r="Q8702">
        <v>22802</v>
      </c>
      <c r="R8702">
        <v>1</v>
      </c>
      <c r="S8702" t="s">
        <v>64</v>
      </c>
    </row>
    <row r="8703" spans="1:19" x14ac:dyDescent="0.3">
      <c r="A8703">
        <v>135723</v>
      </c>
      <c r="B8703" s="1">
        <v>44701</v>
      </c>
      <c r="C8703" t="s">
        <v>91</v>
      </c>
      <c r="D8703" t="s">
        <v>40</v>
      </c>
      <c r="E8703" t="s">
        <v>55</v>
      </c>
      <c r="F8703" t="s">
        <v>41</v>
      </c>
      <c r="G8703" t="s">
        <v>21</v>
      </c>
      <c r="H8703" t="s">
        <v>30</v>
      </c>
      <c r="I8703" t="s">
        <v>37</v>
      </c>
      <c r="J8703" s="4">
        <v>0.09</v>
      </c>
      <c r="K8703" s="2">
        <f>86*Social_Media_Advertising_Sorted_First_10000_Rows[[#This Row],[Acquisition_Cost_Usd]]</f>
        <v>612944.36</v>
      </c>
      <c r="L8703" s="3">
        <v>7127.26</v>
      </c>
      <c r="M8703">
        <v>1.3531167859826618</v>
      </c>
      <c r="N8703" t="s">
        <v>24</v>
      </c>
      <c r="O8703" t="s">
        <v>32</v>
      </c>
      <c r="P8703">
        <v>10891</v>
      </c>
      <c r="Q8703">
        <v>36444</v>
      </c>
      <c r="R8703">
        <v>1</v>
      </c>
      <c r="S8703" t="s">
        <v>45</v>
      </c>
    </row>
    <row r="8704" spans="1:19" x14ac:dyDescent="0.3">
      <c r="A8704">
        <v>135729</v>
      </c>
      <c r="B8704" s="1">
        <v>44888</v>
      </c>
      <c r="C8704" t="s">
        <v>80</v>
      </c>
      <c r="D8704" t="s">
        <v>18</v>
      </c>
      <c r="E8704" t="s">
        <v>35</v>
      </c>
      <c r="F8704" t="s">
        <v>76</v>
      </c>
      <c r="G8704" t="s">
        <v>21</v>
      </c>
      <c r="H8704" t="s">
        <v>43</v>
      </c>
      <c r="I8704" t="s">
        <v>37</v>
      </c>
      <c r="J8704" s="4">
        <v>0.1</v>
      </c>
      <c r="K8704" s="2">
        <f>86*Social_Media_Advertising_Sorted_First_10000_Rows[[#This Row],[Acquisition_Cost_Usd]]</f>
        <v>326739.8</v>
      </c>
      <c r="L8704" s="3">
        <v>3799.3</v>
      </c>
      <c r="M8704">
        <v>8.9373631835050302E-2</v>
      </c>
      <c r="N8704" t="s">
        <v>53</v>
      </c>
      <c r="O8704" t="s">
        <v>49</v>
      </c>
      <c r="P8704">
        <v>5577</v>
      </c>
      <c r="Q8704">
        <v>19140</v>
      </c>
      <c r="R8704">
        <v>1</v>
      </c>
      <c r="S8704" t="s">
        <v>45</v>
      </c>
    </row>
    <row r="8705" spans="1:19" x14ac:dyDescent="0.3">
      <c r="A8705">
        <v>135733</v>
      </c>
      <c r="B8705" s="1">
        <v>44770</v>
      </c>
      <c r="C8705" t="s">
        <v>67</v>
      </c>
      <c r="D8705" t="s">
        <v>18</v>
      </c>
      <c r="E8705" t="s">
        <v>35</v>
      </c>
      <c r="F8705" t="s">
        <v>36</v>
      </c>
      <c r="G8705" t="s">
        <v>42</v>
      </c>
      <c r="H8705" t="s">
        <v>52</v>
      </c>
      <c r="I8705" t="s">
        <v>37</v>
      </c>
      <c r="J8705" s="4">
        <v>0.11</v>
      </c>
      <c r="K8705" s="2">
        <f>86*Social_Media_Advertising_Sorted_First_10000_Rows[[#This Row],[Acquisition_Cost_Usd]]</f>
        <v>1124373.46</v>
      </c>
      <c r="L8705" s="3">
        <v>13074.11</v>
      </c>
      <c r="M8705">
        <v>0.7400136715942166</v>
      </c>
      <c r="N8705" t="s">
        <v>58</v>
      </c>
      <c r="O8705" t="s">
        <v>32</v>
      </c>
      <c r="P8705">
        <v>20301</v>
      </c>
      <c r="Q8705">
        <v>67084</v>
      </c>
      <c r="R8705">
        <v>1</v>
      </c>
      <c r="S8705" t="s">
        <v>33</v>
      </c>
    </row>
    <row r="8706" spans="1:19" x14ac:dyDescent="0.3">
      <c r="A8706">
        <v>135736</v>
      </c>
      <c r="B8706" s="1">
        <v>44837</v>
      </c>
      <c r="C8706" t="s">
        <v>77</v>
      </c>
      <c r="D8706" t="s">
        <v>40</v>
      </c>
      <c r="E8706" t="s">
        <v>55</v>
      </c>
      <c r="F8706" t="s">
        <v>104</v>
      </c>
      <c r="G8706" t="s">
        <v>60</v>
      </c>
      <c r="H8706" t="s">
        <v>22</v>
      </c>
      <c r="I8706" t="s">
        <v>37</v>
      </c>
      <c r="J8706" s="4">
        <v>0.11</v>
      </c>
      <c r="K8706" s="2">
        <f>86*Social_Media_Advertising_Sorted_First_10000_Rows[[#This Row],[Acquisition_Cost_Usd]]</f>
        <v>854803.02</v>
      </c>
      <c r="L8706" s="3">
        <v>9939.57</v>
      </c>
      <c r="M8706">
        <v>0.99025984073235762</v>
      </c>
      <c r="N8706" t="s">
        <v>58</v>
      </c>
      <c r="O8706" t="s">
        <v>32</v>
      </c>
      <c r="P8706">
        <v>15377</v>
      </c>
      <c r="Q8706">
        <v>51052</v>
      </c>
      <c r="R8706">
        <v>1</v>
      </c>
      <c r="S8706" t="s">
        <v>50</v>
      </c>
    </row>
    <row r="8707" spans="1:19" hidden="1" x14ac:dyDescent="0.3">
      <c r="A8707">
        <v>135738</v>
      </c>
      <c r="B8707" s="1">
        <v>44645</v>
      </c>
      <c r="C8707" t="s">
        <v>39</v>
      </c>
      <c r="D8707" t="s">
        <v>61</v>
      </c>
      <c r="E8707" t="s">
        <v>62</v>
      </c>
      <c r="F8707" t="s">
        <v>56</v>
      </c>
      <c r="G8707" t="s">
        <v>60</v>
      </c>
      <c r="H8707" t="s">
        <v>43</v>
      </c>
      <c r="I8707" t="s">
        <v>48</v>
      </c>
      <c r="J8707" s="4">
        <v>0.12</v>
      </c>
      <c r="K8707" s="2">
        <f>86*Social_Media_Advertising_Sorted_First_10000_Rows[[#This Row],[Acquisition_Cost_Usd]]</f>
        <v>248006.80000000002</v>
      </c>
      <c r="L8707" s="3">
        <v>2883.8</v>
      </c>
      <c r="M8707">
        <v>4.57</v>
      </c>
      <c r="N8707" t="s">
        <v>53</v>
      </c>
      <c r="O8707" t="s">
        <v>25</v>
      </c>
      <c r="P8707">
        <v>7073</v>
      </c>
      <c r="Q8707">
        <v>22470</v>
      </c>
      <c r="R8707">
        <v>7</v>
      </c>
      <c r="S8707" t="s">
        <v>26</v>
      </c>
    </row>
    <row r="8708" spans="1:19" hidden="1" x14ac:dyDescent="0.3">
      <c r="A8708">
        <v>135739</v>
      </c>
      <c r="B8708" s="1">
        <v>44672</v>
      </c>
      <c r="C8708" t="s">
        <v>34</v>
      </c>
      <c r="D8708" t="s">
        <v>61</v>
      </c>
      <c r="E8708" t="s">
        <v>62</v>
      </c>
      <c r="F8708" t="s">
        <v>28</v>
      </c>
      <c r="G8708" t="s">
        <v>21</v>
      </c>
      <c r="H8708" t="s">
        <v>52</v>
      </c>
      <c r="I8708" t="s">
        <v>48</v>
      </c>
      <c r="J8708" s="4">
        <v>0.15</v>
      </c>
      <c r="K8708" s="2">
        <f>86*Social_Media_Advertising_Sorted_First_10000_Rows[[#This Row],[Acquisition_Cost_Usd]]</f>
        <v>1085209.92</v>
      </c>
      <c r="L8708" s="3">
        <v>12618.72</v>
      </c>
      <c r="M8708">
        <v>6.88</v>
      </c>
      <c r="N8708" t="s">
        <v>24</v>
      </c>
      <c r="O8708" t="s">
        <v>32</v>
      </c>
      <c r="P8708">
        <v>33396</v>
      </c>
      <c r="Q8708">
        <v>100441</v>
      </c>
      <c r="R8708">
        <v>5</v>
      </c>
      <c r="S8708" t="s">
        <v>33</v>
      </c>
    </row>
    <row r="8709" spans="1:19" x14ac:dyDescent="0.3">
      <c r="A8709">
        <v>135744</v>
      </c>
      <c r="B8709" s="1">
        <v>44634</v>
      </c>
      <c r="C8709" t="s">
        <v>39</v>
      </c>
      <c r="D8709" t="s">
        <v>40</v>
      </c>
      <c r="E8709" t="s">
        <v>19</v>
      </c>
      <c r="F8709" t="s">
        <v>88</v>
      </c>
      <c r="G8709" t="s">
        <v>42</v>
      </c>
      <c r="H8709" t="s">
        <v>22</v>
      </c>
      <c r="I8709" t="s">
        <v>48</v>
      </c>
      <c r="J8709" s="4">
        <v>0.06</v>
      </c>
      <c r="K8709" s="2">
        <f>86*Social_Media_Advertising_Sorted_First_10000_Rows[[#This Row],[Acquisition_Cost_Usd]]</f>
        <v>778386</v>
      </c>
      <c r="L8709" s="3">
        <v>9051</v>
      </c>
      <c r="M8709">
        <v>5.92</v>
      </c>
      <c r="N8709" t="s">
        <v>44</v>
      </c>
      <c r="O8709" t="s">
        <v>25</v>
      </c>
      <c r="P8709">
        <v>23759</v>
      </c>
      <c r="Q8709">
        <v>71895</v>
      </c>
      <c r="R8709">
        <v>10</v>
      </c>
      <c r="S8709" t="s">
        <v>26</v>
      </c>
    </row>
    <row r="8710" spans="1:19" x14ac:dyDescent="0.3">
      <c r="A8710">
        <v>135754</v>
      </c>
      <c r="B8710" s="1">
        <v>44842</v>
      </c>
      <c r="C8710" t="s">
        <v>77</v>
      </c>
      <c r="D8710" t="s">
        <v>18</v>
      </c>
      <c r="E8710" t="s">
        <v>27</v>
      </c>
      <c r="F8710" t="s">
        <v>72</v>
      </c>
      <c r="G8710" t="s">
        <v>60</v>
      </c>
      <c r="H8710" t="s">
        <v>30</v>
      </c>
      <c r="I8710" t="s">
        <v>31</v>
      </c>
      <c r="J8710" s="4">
        <v>0.01</v>
      </c>
      <c r="K8710" s="2">
        <f>86*Social_Media_Advertising_Sorted_First_10000_Rows[[#This Row],[Acquisition_Cost_Usd]]</f>
        <v>574169.54</v>
      </c>
      <c r="L8710" s="3">
        <v>6676.39</v>
      </c>
      <c r="M8710">
        <v>7.69</v>
      </c>
      <c r="N8710" t="s">
        <v>38</v>
      </c>
      <c r="O8710" t="s">
        <v>49</v>
      </c>
      <c r="P8710">
        <v>17313</v>
      </c>
      <c r="Q8710">
        <v>52801</v>
      </c>
      <c r="R8710">
        <v>6</v>
      </c>
      <c r="S8710" t="s">
        <v>64</v>
      </c>
    </row>
    <row r="8711" spans="1:19" hidden="1" x14ac:dyDescent="0.3">
      <c r="A8711">
        <v>135755</v>
      </c>
      <c r="B8711" s="1">
        <v>44597</v>
      </c>
      <c r="C8711" t="s">
        <v>65</v>
      </c>
      <c r="D8711" t="s">
        <v>61</v>
      </c>
      <c r="E8711" t="s">
        <v>62</v>
      </c>
      <c r="F8711" t="s">
        <v>88</v>
      </c>
      <c r="G8711" t="s">
        <v>42</v>
      </c>
      <c r="H8711" t="s">
        <v>30</v>
      </c>
      <c r="I8711" t="s">
        <v>23</v>
      </c>
      <c r="J8711" s="4">
        <v>0.13</v>
      </c>
      <c r="K8711" s="2">
        <f>86*Social_Media_Advertising_Sorted_First_10000_Rows[[#This Row],[Acquisition_Cost_Usd]]</f>
        <v>537819.92000000004</v>
      </c>
      <c r="L8711" s="3">
        <v>6253.72</v>
      </c>
      <c r="M8711">
        <v>3.7</v>
      </c>
      <c r="N8711" t="s">
        <v>58</v>
      </c>
      <c r="O8711" t="s">
        <v>25</v>
      </c>
      <c r="P8711">
        <v>16178</v>
      </c>
      <c r="Q8711">
        <v>49440</v>
      </c>
      <c r="R8711">
        <v>3</v>
      </c>
      <c r="S8711" t="s">
        <v>26</v>
      </c>
    </row>
    <row r="8712" spans="1:19" x14ac:dyDescent="0.3">
      <c r="A8712">
        <v>135756</v>
      </c>
      <c r="B8712" s="1">
        <v>44702</v>
      </c>
      <c r="C8712" t="s">
        <v>91</v>
      </c>
      <c r="D8712" t="s">
        <v>40</v>
      </c>
      <c r="E8712" t="s">
        <v>35</v>
      </c>
      <c r="F8712" t="s">
        <v>88</v>
      </c>
      <c r="G8712" t="s">
        <v>42</v>
      </c>
      <c r="H8712" t="s">
        <v>30</v>
      </c>
      <c r="I8712" t="s">
        <v>37</v>
      </c>
      <c r="J8712" s="4">
        <v>7.0000000000000007E-2</v>
      </c>
      <c r="K8712" s="2">
        <f>86*Social_Media_Advertising_Sorted_First_10000_Rows[[#This Row],[Acquisition_Cost_Usd]]</f>
        <v>457072.8</v>
      </c>
      <c r="L8712" s="3">
        <v>5314.8</v>
      </c>
      <c r="M8712">
        <v>0.68817696512988746</v>
      </c>
      <c r="N8712" t="s">
        <v>53</v>
      </c>
      <c r="O8712" t="s">
        <v>32</v>
      </c>
      <c r="P8712">
        <v>8007</v>
      </c>
      <c r="Q8712">
        <v>27053</v>
      </c>
      <c r="R8712">
        <v>1</v>
      </c>
      <c r="S8712" t="s">
        <v>26</v>
      </c>
    </row>
    <row r="8713" spans="1:19" x14ac:dyDescent="0.3">
      <c r="A8713">
        <v>135759</v>
      </c>
      <c r="B8713" s="1">
        <v>44584</v>
      </c>
      <c r="C8713" t="s">
        <v>17</v>
      </c>
      <c r="D8713" t="s">
        <v>40</v>
      </c>
      <c r="E8713" t="s">
        <v>35</v>
      </c>
      <c r="F8713" t="s">
        <v>97</v>
      </c>
      <c r="G8713" t="s">
        <v>42</v>
      </c>
      <c r="H8713" t="s">
        <v>30</v>
      </c>
      <c r="I8713" t="s">
        <v>23</v>
      </c>
      <c r="J8713" s="4">
        <v>0.12</v>
      </c>
      <c r="K8713" s="2">
        <f>86*Social_Media_Advertising_Sorted_First_10000_Rows[[#This Row],[Acquisition_Cost_Usd]]</f>
        <v>535650.14</v>
      </c>
      <c r="L8713" s="3">
        <v>6228.49</v>
      </c>
      <c r="M8713">
        <v>3.06</v>
      </c>
      <c r="N8713" t="s">
        <v>24</v>
      </c>
      <c r="O8713" t="s">
        <v>32</v>
      </c>
      <c r="P8713">
        <v>16111</v>
      </c>
      <c r="Q8713">
        <v>49242</v>
      </c>
      <c r="R8713">
        <v>5</v>
      </c>
      <c r="S8713" t="s">
        <v>26</v>
      </c>
    </row>
    <row r="8714" spans="1:19" x14ac:dyDescent="0.3">
      <c r="A8714">
        <v>135762</v>
      </c>
      <c r="B8714" s="1">
        <v>44569</v>
      </c>
      <c r="C8714" t="s">
        <v>17</v>
      </c>
      <c r="D8714" t="s">
        <v>18</v>
      </c>
      <c r="E8714" t="s">
        <v>19</v>
      </c>
      <c r="F8714" t="s">
        <v>93</v>
      </c>
      <c r="G8714" t="s">
        <v>42</v>
      </c>
      <c r="H8714" t="s">
        <v>30</v>
      </c>
      <c r="I8714" t="s">
        <v>37</v>
      </c>
      <c r="J8714" s="4">
        <v>0.12</v>
      </c>
      <c r="K8714" s="2">
        <f>86*Social_Media_Advertising_Sorted_First_10000_Rows[[#This Row],[Acquisition_Cost_Usd]]</f>
        <v>582396.30000000005</v>
      </c>
      <c r="L8714" s="3">
        <v>6772.05</v>
      </c>
      <c r="M8714">
        <v>1.0921457810243149</v>
      </c>
      <c r="N8714" t="s">
        <v>44</v>
      </c>
      <c r="O8714" t="s">
        <v>49</v>
      </c>
      <c r="P8714">
        <v>10321</v>
      </c>
      <c r="Q8714">
        <v>34589</v>
      </c>
      <c r="R8714">
        <v>1</v>
      </c>
      <c r="S8714" t="s">
        <v>45</v>
      </c>
    </row>
    <row r="8715" spans="1:19" x14ac:dyDescent="0.3">
      <c r="A8715">
        <v>135766</v>
      </c>
      <c r="B8715" s="1">
        <v>44691</v>
      </c>
      <c r="C8715" t="s">
        <v>91</v>
      </c>
      <c r="D8715" t="s">
        <v>18</v>
      </c>
      <c r="E8715" t="s">
        <v>35</v>
      </c>
      <c r="F8715" t="s">
        <v>83</v>
      </c>
      <c r="G8715" t="s">
        <v>21</v>
      </c>
      <c r="H8715" t="s">
        <v>22</v>
      </c>
      <c r="I8715" t="s">
        <v>48</v>
      </c>
      <c r="J8715" s="4">
        <v>0.06</v>
      </c>
      <c r="K8715" s="2">
        <f>86*Social_Media_Advertising_Sorted_First_10000_Rows[[#This Row],[Acquisition_Cost_Usd]]</f>
        <v>737910.96000000008</v>
      </c>
      <c r="L8715" s="3">
        <v>8580.36</v>
      </c>
      <c r="M8715">
        <v>5.87</v>
      </c>
      <c r="N8715" t="s">
        <v>58</v>
      </c>
      <c r="O8715" t="s">
        <v>25</v>
      </c>
      <c r="P8715">
        <v>22508</v>
      </c>
      <c r="Q8715">
        <v>68189</v>
      </c>
      <c r="R8715">
        <v>2</v>
      </c>
      <c r="S8715" t="s">
        <v>64</v>
      </c>
    </row>
    <row r="8716" spans="1:19" x14ac:dyDescent="0.3">
      <c r="A8716">
        <v>135781</v>
      </c>
      <c r="B8716" s="1">
        <v>44578</v>
      </c>
      <c r="C8716" t="s">
        <v>17</v>
      </c>
      <c r="D8716" t="s">
        <v>18</v>
      </c>
      <c r="E8716" t="s">
        <v>27</v>
      </c>
      <c r="F8716" t="s">
        <v>72</v>
      </c>
      <c r="G8716" t="s">
        <v>29</v>
      </c>
      <c r="H8716" t="s">
        <v>30</v>
      </c>
      <c r="I8716" t="s">
        <v>23</v>
      </c>
      <c r="J8716" s="4">
        <v>0.1</v>
      </c>
      <c r="K8716" s="2">
        <f>86*Social_Media_Advertising_Sorted_First_10000_Rows[[#This Row],[Acquisition_Cost_Usd]]</f>
        <v>429695.56</v>
      </c>
      <c r="L8716" s="3">
        <v>4996.46</v>
      </c>
      <c r="M8716">
        <v>3.18</v>
      </c>
      <c r="N8716" t="s">
        <v>44</v>
      </c>
      <c r="O8716" t="s">
        <v>49</v>
      </c>
      <c r="P8716">
        <v>12760</v>
      </c>
      <c r="Q8716">
        <v>39316</v>
      </c>
      <c r="R8716">
        <v>1</v>
      </c>
      <c r="S8716" t="s">
        <v>64</v>
      </c>
    </row>
    <row r="8717" spans="1:19" hidden="1" x14ac:dyDescent="0.3">
      <c r="A8717">
        <v>135782</v>
      </c>
      <c r="B8717" s="1">
        <v>44793</v>
      </c>
      <c r="C8717" t="s">
        <v>79</v>
      </c>
      <c r="D8717" t="s">
        <v>61</v>
      </c>
      <c r="E8717" t="s">
        <v>62</v>
      </c>
      <c r="F8717" t="s">
        <v>63</v>
      </c>
      <c r="G8717" t="s">
        <v>60</v>
      </c>
      <c r="H8717" t="s">
        <v>22</v>
      </c>
      <c r="I8717" t="s">
        <v>48</v>
      </c>
      <c r="J8717" s="4">
        <v>0.1</v>
      </c>
      <c r="K8717" s="2">
        <f>86*Social_Media_Advertising_Sorted_First_10000_Rows[[#This Row],[Acquisition_Cost_Usd]]</f>
        <v>823807.76</v>
      </c>
      <c r="L8717" s="3">
        <v>9579.16</v>
      </c>
      <c r="M8717">
        <v>0.23</v>
      </c>
      <c r="N8717" t="s">
        <v>58</v>
      </c>
      <c r="O8717" t="s">
        <v>49</v>
      </c>
      <c r="P8717">
        <v>25200</v>
      </c>
      <c r="Q8717">
        <v>76163</v>
      </c>
      <c r="R8717">
        <v>10</v>
      </c>
      <c r="S8717" t="s">
        <v>64</v>
      </c>
    </row>
    <row r="8718" spans="1:19" x14ac:dyDescent="0.3">
      <c r="A8718">
        <v>135790</v>
      </c>
      <c r="B8718" s="1">
        <v>44673</v>
      </c>
      <c r="C8718" t="s">
        <v>34</v>
      </c>
      <c r="D8718" t="s">
        <v>18</v>
      </c>
      <c r="E8718" t="s">
        <v>19</v>
      </c>
      <c r="F8718" t="s">
        <v>105</v>
      </c>
      <c r="G8718" t="s">
        <v>21</v>
      </c>
      <c r="H8718" t="s">
        <v>30</v>
      </c>
      <c r="I8718" t="s">
        <v>48</v>
      </c>
      <c r="J8718" s="4">
        <v>0.1</v>
      </c>
      <c r="K8718" s="2">
        <f>86*Social_Media_Advertising_Sorted_First_10000_Rows[[#This Row],[Acquisition_Cost_Usd]]</f>
        <v>396164.16000000003</v>
      </c>
      <c r="L8718" s="3">
        <v>4606.5600000000004</v>
      </c>
      <c r="M8718">
        <v>2.27</v>
      </c>
      <c r="N8718" t="s">
        <v>53</v>
      </c>
      <c r="O8718" t="s">
        <v>32</v>
      </c>
      <c r="P8718">
        <v>11700</v>
      </c>
      <c r="Q8718">
        <v>36177</v>
      </c>
      <c r="R8718">
        <v>10</v>
      </c>
      <c r="S8718" t="s">
        <v>50</v>
      </c>
    </row>
    <row r="8719" spans="1:19" x14ac:dyDescent="0.3">
      <c r="A8719">
        <v>135792</v>
      </c>
      <c r="B8719" s="1">
        <v>44776</v>
      </c>
      <c r="C8719" t="s">
        <v>79</v>
      </c>
      <c r="D8719" t="s">
        <v>18</v>
      </c>
      <c r="E8719" t="s">
        <v>27</v>
      </c>
      <c r="F8719" t="s">
        <v>90</v>
      </c>
      <c r="G8719" t="s">
        <v>42</v>
      </c>
      <c r="H8719" t="s">
        <v>30</v>
      </c>
      <c r="I8719" t="s">
        <v>31</v>
      </c>
      <c r="J8719" s="4">
        <v>0.12</v>
      </c>
      <c r="K8719" s="2">
        <f>86*Social_Media_Advertising_Sorted_First_10000_Rows[[#This Row],[Acquisition_Cost_Usd]]</f>
        <v>572904.48</v>
      </c>
      <c r="L8719" s="3">
        <v>6661.68</v>
      </c>
      <c r="M8719">
        <v>0.34</v>
      </c>
      <c r="N8719" t="s">
        <v>44</v>
      </c>
      <c r="O8719" t="s">
        <v>32</v>
      </c>
      <c r="P8719">
        <v>17274</v>
      </c>
      <c r="Q8719">
        <v>52685</v>
      </c>
      <c r="R8719">
        <v>7</v>
      </c>
      <c r="S8719" t="s">
        <v>33</v>
      </c>
    </row>
    <row r="8720" spans="1:19" x14ac:dyDescent="0.3">
      <c r="A8720">
        <v>135799</v>
      </c>
      <c r="B8720" s="1">
        <v>44681</v>
      </c>
      <c r="C8720" t="s">
        <v>34</v>
      </c>
      <c r="D8720" t="s">
        <v>18</v>
      </c>
      <c r="E8720" t="s">
        <v>35</v>
      </c>
      <c r="F8720" t="s">
        <v>100</v>
      </c>
      <c r="G8720" t="s">
        <v>42</v>
      </c>
      <c r="H8720" t="s">
        <v>22</v>
      </c>
      <c r="I8720" t="s">
        <v>48</v>
      </c>
      <c r="J8720" s="4">
        <v>0.13</v>
      </c>
      <c r="K8720" s="2">
        <f>86*Social_Media_Advertising_Sorted_First_10000_Rows[[#This Row],[Acquisition_Cost_Usd]]</f>
        <v>804383.79999999993</v>
      </c>
      <c r="L8720" s="3">
        <v>9353.2999999999993</v>
      </c>
      <c r="M8720">
        <v>7.31</v>
      </c>
      <c r="N8720" t="s">
        <v>44</v>
      </c>
      <c r="O8720" t="s">
        <v>25</v>
      </c>
      <c r="P8720">
        <v>24573</v>
      </c>
      <c r="Q8720">
        <v>74307</v>
      </c>
      <c r="R8720">
        <v>2</v>
      </c>
      <c r="S8720" t="s">
        <v>45</v>
      </c>
    </row>
    <row r="8721" spans="1:19" x14ac:dyDescent="0.3">
      <c r="A8721">
        <v>135805</v>
      </c>
      <c r="B8721" s="1">
        <v>44675</v>
      </c>
      <c r="C8721" t="s">
        <v>34</v>
      </c>
      <c r="D8721" t="s">
        <v>18</v>
      </c>
      <c r="E8721" t="s">
        <v>35</v>
      </c>
      <c r="F8721" t="s">
        <v>51</v>
      </c>
      <c r="G8721" t="s">
        <v>21</v>
      </c>
      <c r="H8721" t="s">
        <v>43</v>
      </c>
      <c r="I8721" t="s">
        <v>31</v>
      </c>
      <c r="J8721" s="4">
        <v>0.14000000000000001</v>
      </c>
      <c r="K8721" s="2">
        <f>86*Social_Media_Advertising_Sorted_First_10000_Rows[[#This Row],[Acquisition_Cost_Usd]]</f>
        <v>331548.06</v>
      </c>
      <c r="L8721" s="3">
        <v>3855.21</v>
      </c>
      <c r="M8721">
        <v>1.04</v>
      </c>
      <c r="N8721" t="s">
        <v>38</v>
      </c>
      <c r="O8721" t="s">
        <v>49</v>
      </c>
      <c r="P8721">
        <v>9645</v>
      </c>
      <c r="Q8721">
        <v>30087</v>
      </c>
      <c r="R8721">
        <v>10</v>
      </c>
      <c r="S8721" t="s">
        <v>33</v>
      </c>
    </row>
    <row r="8722" spans="1:19" x14ac:dyDescent="0.3">
      <c r="A8722">
        <v>135823</v>
      </c>
      <c r="B8722" s="1">
        <v>44608</v>
      </c>
      <c r="C8722" t="s">
        <v>65</v>
      </c>
      <c r="D8722" t="s">
        <v>18</v>
      </c>
      <c r="E8722" t="s">
        <v>55</v>
      </c>
      <c r="F8722" t="s">
        <v>103</v>
      </c>
      <c r="G8722" t="s">
        <v>42</v>
      </c>
      <c r="H8722" t="s">
        <v>52</v>
      </c>
      <c r="I8722" t="s">
        <v>31</v>
      </c>
      <c r="J8722" s="4">
        <v>0.14000000000000001</v>
      </c>
      <c r="K8722" s="2">
        <f>86*Social_Media_Advertising_Sorted_First_10000_Rows[[#This Row],[Acquisition_Cost_Usd]]</f>
        <v>1113386.96</v>
      </c>
      <c r="L8722" s="3">
        <v>12946.36</v>
      </c>
      <c r="M8722">
        <v>5.0199999999999996</v>
      </c>
      <c r="N8722" t="s">
        <v>24</v>
      </c>
      <c r="O8722" t="s">
        <v>25</v>
      </c>
      <c r="P8722">
        <v>34243</v>
      </c>
      <c r="Q8722">
        <v>102950</v>
      </c>
      <c r="R8722">
        <v>10</v>
      </c>
      <c r="S8722" t="s">
        <v>45</v>
      </c>
    </row>
    <row r="8723" spans="1:19" x14ac:dyDescent="0.3">
      <c r="A8723">
        <v>135833</v>
      </c>
      <c r="B8723" s="1">
        <v>44713</v>
      </c>
      <c r="C8723" t="s">
        <v>69</v>
      </c>
      <c r="D8723" t="s">
        <v>40</v>
      </c>
      <c r="E8723" t="s">
        <v>35</v>
      </c>
      <c r="F8723" t="s">
        <v>108</v>
      </c>
      <c r="G8723" t="s">
        <v>29</v>
      </c>
      <c r="H8723" t="s">
        <v>52</v>
      </c>
      <c r="I8723" t="s">
        <v>23</v>
      </c>
      <c r="J8723" s="4">
        <v>0.14000000000000001</v>
      </c>
      <c r="K8723" s="2">
        <f>86*Social_Media_Advertising_Sorted_First_10000_Rows[[#This Row],[Acquisition_Cost_Usd]]</f>
        <v>1290000</v>
      </c>
      <c r="L8723" s="3">
        <v>15000</v>
      </c>
      <c r="M8723">
        <v>4.6500000000000004</v>
      </c>
      <c r="N8723" t="s">
        <v>24</v>
      </c>
      <c r="O8723" t="s">
        <v>49</v>
      </c>
      <c r="P8723">
        <v>39810</v>
      </c>
      <c r="Q8723">
        <v>119439</v>
      </c>
      <c r="R8723">
        <v>9</v>
      </c>
      <c r="S8723" t="s">
        <v>45</v>
      </c>
    </row>
    <row r="8724" spans="1:19" x14ac:dyDescent="0.3">
      <c r="A8724">
        <v>135836</v>
      </c>
      <c r="B8724" s="1">
        <v>44876</v>
      </c>
      <c r="C8724" t="s">
        <v>80</v>
      </c>
      <c r="D8724" t="s">
        <v>18</v>
      </c>
      <c r="E8724" t="s">
        <v>27</v>
      </c>
      <c r="F8724" t="s">
        <v>82</v>
      </c>
      <c r="G8724" t="s">
        <v>42</v>
      </c>
      <c r="H8724" t="s">
        <v>52</v>
      </c>
      <c r="I8724" t="s">
        <v>31</v>
      </c>
      <c r="J8724" s="4">
        <v>0.12</v>
      </c>
      <c r="K8724" s="2">
        <f>86*Social_Media_Advertising_Sorted_First_10000_Rows[[#This Row],[Acquisition_Cost_Usd]]</f>
        <v>1093206.2</v>
      </c>
      <c r="L8724" s="3">
        <v>12711.7</v>
      </c>
      <c r="M8724">
        <v>0.24</v>
      </c>
      <c r="N8724" t="s">
        <v>38</v>
      </c>
      <c r="O8724" t="s">
        <v>49</v>
      </c>
      <c r="P8724">
        <v>33636</v>
      </c>
      <c r="Q8724">
        <v>101151</v>
      </c>
      <c r="R8724">
        <v>3</v>
      </c>
      <c r="S8724" t="s">
        <v>26</v>
      </c>
    </row>
    <row r="8725" spans="1:19" x14ac:dyDescent="0.3">
      <c r="A8725">
        <v>135840</v>
      </c>
      <c r="B8725" s="1">
        <v>44729</v>
      </c>
      <c r="C8725" t="s">
        <v>69</v>
      </c>
      <c r="D8725" t="s">
        <v>18</v>
      </c>
      <c r="E8725" t="s">
        <v>19</v>
      </c>
      <c r="F8725" t="s">
        <v>70</v>
      </c>
      <c r="G8725" t="s">
        <v>21</v>
      </c>
      <c r="H8725" t="s">
        <v>52</v>
      </c>
      <c r="I8725" t="s">
        <v>48</v>
      </c>
      <c r="J8725" s="4">
        <v>0.11</v>
      </c>
      <c r="K8725" s="2">
        <f>86*Social_Media_Advertising_Sorted_First_10000_Rows[[#This Row],[Acquisition_Cost_Usd]]</f>
        <v>1244475.04</v>
      </c>
      <c r="L8725" s="3">
        <v>14470.64</v>
      </c>
      <c r="M8725">
        <v>2.68</v>
      </c>
      <c r="N8725" t="s">
        <v>53</v>
      </c>
      <c r="O8725" t="s">
        <v>25</v>
      </c>
      <c r="P8725">
        <v>37584</v>
      </c>
      <c r="Q8725">
        <v>112844</v>
      </c>
      <c r="R8725">
        <v>4</v>
      </c>
      <c r="S8725" t="s">
        <v>64</v>
      </c>
    </row>
    <row r="8726" spans="1:19" x14ac:dyDescent="0.3">
      <c r="A8726">
        <v>135843</v>
      </c>
      <c r="B8726" s="1">
        <v>44737</v>
      </c>
      <c r="C8726" t="s">
        <v>69</v>
      </c>
      <c r="D8726" t="s">
        <v>40</v>
      </c>
      <c r="E8726" t="s">
        <v>55</v>
      </c>
      <c r="F8726" t="s">
        <v>59</v>
      </c>
      <c r="G8726" t="s">
        <v>42</v>
      </c>
      <c r="H8726" t="s">
        <v>22</v>
      </c>
      <c r="I8726" t="s">
        <v>48</v>
      </c>
      <c r="J8726" s="4">
        <v>0.08</v>
      </c>
      <c r="K8726" s="2">
        <f>86*Social_Media_Advertising_Sorted_First_10000_Rows[[#This Row],[Acquisition_Cost_Usd]]</f>
        <v>876304.74</v>
      </c>
      <c r="L8726" s="3">
        <v>10189.59</v>
      </c>
      <c r="M8726">
        <v>6.89</v>
      </c>
      <c r="N8726" t="s">
        <v>38</v>
      </c>
      <c r="O8726" t="s">
        <v>25</v>
      </c>
      <c r="P8726">
        <v>26868</v>
      </c>
      <c r="Q8726">
        <v>81105</v>
      </c>
      <c r="R8726">
        <v>6</v>
      </c>
      <c r="S8726" t="s">
        <v>26</v>
      </c>
    </row>
    <row r="8727" spans="1:19" x14ac:dyDescent="0.3">
      <c r="A8727">
        <v>135846</v>
      </c>
      <c r="B8727" s="1">
        <v>44594</v>
      </c>
      <c r="C8727" t="s">
        <v>65</v>
      </c>
      <c r="D8727" t="s">
        <v>40</v>
      </c>
      <c r="E8727" t="s">
        <v>35</v>
      </c>
      <c r="F8727" t="s">
        <v>36</v>
      </c>
      <c r="G8727" t="s">
        <v>42</v>
      </c>
      <c r="H8727" t="s">
        <v>30</v>
      </c>
      <c r="I8727" t="s">
        <v>23</v>
      </c>
      <c r="J8727" s="4">
        <v>0.02</v>
      </c>
      <c r="K8727" s="2">
        <f>86*Social_Media_Advertising_Sorted_First_10000_Rows[[#This Row],[Acquisition_Cost_Usd]]</f>
        <v>664062.76</v>
      </c>
      <c r="L8727" s="3">
        <v>7721.66</v>
      </c>
      <c r="M8727">
        <v>1.77</v>
      </c>
      <c r="N8727" t="s">
        <v>53</v>
      </c>
      <c r="O8727" t="s">
        <v>25</v>
      </c>
      <c r="P8727">
        <v>20152</v>
      </c>
      <c r="Q8727">
        <v>61211</v>
      </c>
      <c r="R8727">
        <v>4</v>
      </c>
      <c r="S8727" t="s">
        <v>33</v>
      </c>
    </row>
    <row r="8728" spans="1:19" x14ac:dyDescent="0.3">
      <c r="A8728">
        <v>135847</v>
      </c>
      <c r="B8728" s="1">
        <v>44799</v>
      </c>
      <c r="C8728" t="s">
        <v>79</v>
      </c>
      <c r="D8728" t="s">
        <v>18</v>
      </c>
      <c r="E8728" t="s">
        <v>55</v>
      </c>
      <c r="F8728" t="s">
        <v>41</v>
      </c>
      <c r="G8728" t="s">
        <v>60</v>
      </c>
      <c r="H8728" t="s">
        <v>43</v>
      </c>
      <c r="I8728" t="s">
        <v>31</v>
      </c>
      <c r="J8728" s="4">
        <v>0.1</v>
      </c>
      <c r="K8728" s="2">
        <f>86*Social_Media_Advertising_Sorted_First_10000_Rows[[#This Row],[Acquisition_Cost_Usd]]</f>
        <v>214850.36000000002</v>
      </c>
      <c r="L8728" s="3">
        <v>2498.2600000000002</v>
      </c>
      <c r="M8728">
        <v>6.33</v>
      </c>
      <c r="N8728" t="s">
        <v>53</v>
      </c>
      <c r="O8728" t="s">
        <v>49</v>
      </c>
      <c r="P8728">
        <v>6107</v>
      </c>
      <c r="Q8728">
        <v>19608</v>
      </c>
      <c r="R8728">
        <v>5</v>
      </c>
      <c r="S8728" t="s">
        <v>45</v>
      </c>
    </row>
    <row r="8729" spans="1:19" x14ac:dyDescent="0.3">
      <c r="A8729">
        <v>135852</v>
      </c>
      <c r="B8729" s="1">
        <v>44693</v>
      </c>
      <c r="C8729" t="s">
        <v>91</v>
      </c>
      <c r="D8729" t="s">
        <v>18</v>
      </c>
      <c r="E8729" t="s">
        <v>55</v>
      </c>
      <c r="F8729" t="s">
        <v>94</v>
      </c>
      <c r="G8729" t="s">
        <v>60</v>
      </c>
      <c r="H8729" t="s">
        <v>43</v>
      </c>
      <c r="I8729" t="s">
        <v>31</v>
      </c>
      <c r="J8729" s="4">
        <v>7.0000000000000007E-2</v>
      </c>
      <c r="K8729" s="2">
        <f>86*Social_Media_Advertising_Sorted_First_10000_Rows[[#This Row],[Acquisition_Cost_Usd]]</f>
        <v>43000</v>
      </c>
      <c r="L8729" s="3">
        <v>500</v>
      </c>
      <c r="M8729">
        <v>0.41</v>
      </c>
      <c r="N8729" t="s">
        <v>38</v>
      </c>
      <c r="O8729" t="s">
        <v>49</v>
      </c>
      <c r="P8729">
        <v>1581</v>
      </c>
      <c r="Q8729">
        <v>6203</v>
      </c>
      <c r="R8729">
        <v>2</v>
      </c>
      <c r="S8729" t="s">
        <v>33</v>
      </c>
    </row>
    <row r="8730" spans="1:19" x14ac:dyDescent="0.3">
      <c r="A8730">
        <v>135856</v>
      </c>
      <c r="B8730" s="1">
        <v>44616</v>
      </c>
      <c r="C8730" t="s">
        <v>65</v>
      </c>
      <c r="D8730" t="s">
        <v>18</v>
      </c>
      <c r="E8730" t="s">
        <v>27</v>
      </c>
      <c r="F8730" t="s">
        <v>105</v>
      </c>
      <c r="G8730" t="s">
        <v>60</v>
      </c>
      <c r="H8730" t="s">
        <v>52</v>
      </c>
      <c r="I8730" t="s">
        <v>23</v>
      </c>
      <c r="J8730" s="4">
        <v>0.1</v>
      </c>
      <c r="K8730" s="2">
        <f>86*Social_Media_Advertising_Sorted_First_10000_Rows[[#This Row],[Acquisition_Cost_Usd]]</f>
        <v>1095681.28</v>
      </c>
      <c r="L8730" s="3">
        <v>12740.48</v>
      </c>
      <c r="M8730">
        <v>6.17</v>
      </c>
      <c r="N8730" t="s">
        <v>58</v>
      </c>
      <c r="O8730" t="s">
        <v>25</v>
      </c>
      <c r="P8730">
        <v>33715</v>
      </c>
      <c r="Q8730">
        <v>101386</v>
      </c>
      <c r="R8730">
        <v>2</v>
      </c>
      <c r="S8730" t="s">
        <v>50</v>
      </c>
    </row>
    <row r="8731" spans="1:19" x14ac:dyDescent="0.3">
      <c r="A8731">
        <v>135857</v>
      </c>
      <c r="B8731" s="1">
        <v>44853</v>
      </c>
      <c r="C8731" t="s">
        <v>77</v>
      </c>
      <c r="D8731" t="s">
        <v>18</v>
      </c>
      <c r="E8731" t="s">
        <v>55</v>
      </c>
      <c r="F8731" t="s">
        <v>86</v>
      </c>
      <c r="G8731" t="s">
        <v>42</v>
      </c>
      <c r="H8731" t="s">
        <v>52</v>
      </c>
      <c r="I8731" t="s">
        <v>37</v>
      </c>
      <c r="J8731" s="4">
        <v>0.03</v>
      </c>
      <c r="K8731" s="2">
        <f>86*Social_Media_Advertising_Sorted_First_10000_Rows[[#This Row],[Acquisition_Cost_Usd]]</f>
        <v>1124671.02</v>
      </c>
      <c r="L8731" s="3">
        <v>13077.57</v>
      </c>
      <c r="M8731">
        <v>1.2262062287768905</v>
      </c>
      <c r="N8731" t="s">
        <v>53</v>
      </c>
      <c r="O8731" t="s">
        <v>32</v>
      </c>
      <c r="P8731">
        <v>20305</v>
      </c>
      <c r="Q8731">
        <v>67096</v>
      </c>
      <c r="R8731">
        <v>1</v>
      </c>
      <c r="S8731" t="s">
        <v>50</v>
      </c>
    </row>
    <row r="8732" spans="1:19" x14ac:dyDescent="0.3">
      <c r="A8732">
        <v>135859</v>
      </c>
      <c r="B8732" s="1">
        <v>44912</v>
      </c>
      <c r="C8732" t="s">
        <v>54</v>
      </c>
      <c r="D8732" t="s">
        <v>18</v>
      </c>
      <c r="E8732" t="s">
        <v>55</v>
      </c>
      <c r="F8732" t="s">
        <v>85</v>
      </c>
      <c r="G8732" t="s">
        <v>21</v>
      </c>
      <c r="H8732" t="s">
        <v>22</v>
      </c>
      <c r="I8732" t="s">
        <v>48</v>
      </c>
      <c r="J8732" s="4">
        <v>0.06</v>
      </c>
      <c r="K8732" s="2">
        <f>86*Social_Media_Advertising_Sorted_First_10000_Rows[[#This Row],[Acquisition_Cost_Usd]]</f>
        <v>863274.88</v>
      </c>
      <c r="L8732" s="3">
        <v>10038.08</v>
      </c>
      <c r="M8732">
        <v>1.57</v>
      </c>
      <c r="N8732" t="s">
        <v>24</v>
      </c>
      <c r="O8732" t="s">
        <v>49</v>
      </c>
      <c r="P8732">
        <v>26452</v>
      </c>
      <c r="Q8732">
        <v>79871</v>
      </c>
      <c r="R8732">
        <v>2</v>
      </c>
      <c r="S8732" t="s">
        <v>45</v>
      </c>
    </row>
    <row r="8733" spans="1:19" x14ac:dyDescent="0.3">
      <c r="A8733">
        <v>135863</v>
      </c>
      <c r="B8733" s="1">
        <v>44622</v>
      </c>
      <c r="C8733" t="s">
        <v>39</v>
      </c>
      <c r="D8733" t="s">
        <v>18</v>
      </c>
      <c r="E8733" t="s">
        <v>27</v>
      </c>
      <c r="F8733" t="s">
        <v>96</v>
      </c>
      <c r="G8733" t="s">
        <v>21</v>
      </c>
      <c r="H8733" t="s">
        <v>22</v>
      </c>
      <c r="I8733" t="s">
        <v>37</v>
      </c>
      <c r="J8733" s="4">
        <v>0.06</v>
      </c>
      <c r="K8733" s="2">
        <f>86*Social_Media_Advertising_Sorted_First_10000_Rows[[#This Row],[Acquisition_Cost_Usd]]</f>
        <v>683161.64</v>
      </c>
      <c r="L8733" s="3">
        <v>7943.74</v>
      </c>
      <c r="M8733">
        <v>0.56484135319751805</v>
      </c>
      <c r="N8733" t="s">
        <v>58</v>
      </c>
      <c r="O8733" t="s">
        <v>32</v>
      </c>
      <c r="P8733">
        <v>12193</v>
      </c>
      <c r="Q8733">
        <v>40684</v>
      </c>
      <c r="R8733">
        <v>1</v>
      </c>
      <c r="S8733" t="s">
        <v>26</v>
      </c>
    </row>
    <row r="8734" spans="1:19" x14ac:dyDescent="0.3">
      <c r="A8734">
        <v>135876</v>
      </c>
      <c r="B8734" s="1">
        <v>44924</v>
      </c>
      <c r="C8734" t="s">
        <v>54</v>
      </c>
      <c r="D8734" t="s">
        <v>18</v>
      </c>
      <c r="E8734" t="s">
        <v>35</v>
      </c>
      <c r="F8734" t="s">
        <v>95</v>
      </c>
      <c r="G8734" t="s">
        <v>29</v>
      </c>
      <c r="H8734" t="s">
        <v>52</v>
      </c>
      <c r="I8734" t="s">
        <v>48</v>
      </c>
      <c r="J8734" s="4">
        <v>0.13</v>
      </c>
      <c r="K8734" s="2">
        <f>86*Social_Media_Advertising_Sorted_First_10000_Rows[[#This Row],[Acquisition_Cost_Usd]]</f>
        <v>1031741.14</v>
      </c>
      <c r="L8734" s="3">
        <v>11996.99</v>
      </c>
      <c r="M8734">
        <v>2.61</v>
      </c>
      <c r="N8734" t="s">
        <v>38</v>
      </c>
      <c r="O8734" t="s">
        <v>49</v>
      </c>
      <c r="P8734">
        <v>31760</v>
      </c>
      <c r="Q8734">
        <v>95595</v>
      </c>
      <c r="R8734">
        <v>2</v>
      </c>
      <c r="S8734" t="s">
        <v>64</v>
      </c>
    </row>
    <row r="8735" spans="1:19" x14ac:dyDescent="0.3">
      <c r="A8735">
        <v>135879</v>
      </c>
      <c r="B8735" s="1">
        <v>44893</v>
      </c>
      <c r="C8735" t="s">
        <v>80</v>
      </c>
      <c r="D8735" t="s">
        <v>18</v>
      </c>
      <c r="E8735" t="s">
        <v>27</v>
      </c>
      <c r="F8735" t="s">
        <v>88</v>
      </c>
      <c r="G8735" t="s">
        <v>29</v>
      </c>
      <c r="H8735" t="s">
        <v>30</v>
      </c>
      <c r="I8735" t="s">
        <v>37</v>
      </c>
      <c r="J8735" s="4">
        <v>0.04</v>
      </c>
      <c r="K8735" s="2">
        <f>86*Social_Media_Advertising_Sorted_First_10000_Rows[[#This Row],[Acquisition_Cost_Usd]]</f>
        <v>454725.86000000004</v>
      </c>
      <c r="L8735" s="3">
        <v>5287.51</v>
      </c>
      <c r="M8735">
        <v>0.95272291536163645</v>
      </c>
      <c r="N8735" t="s">
        <v>58</v>
      </c>
      <c r="O8735" t="s">
        <v>49</v>
      </c>
      <c r="P8735">
        <v>7963</v>
      </c>
      <c r="Q8735">
        <v>26911</v>
      </c>
      <c r="R8735">
        <v>1</v>
      </c>
      <c r="S8735" t="s">
        <v>26</v>
      </c>
    </row>
    <row r="8736" spans="1:19" hidden="1" x14ac:dyDescent="0.3">
      <c r="A8736">
        <v>135886</v>
      </c>
      <c r="B8736" s="1">
        <v>44588</v>
      </c>
      <c r="C8736" t="s">
        <v>17</v>
      </c>
      <c r="D8736" t="s">
        <v>61</v>
      </c>
      <c r="E8736" t="s">
        <v>62</v>
      </c>
      <c r="F8736" t="s">
        <v>28</v>
      </c>
      <c r="G8736" t="s">
        <v>60</v>
      </c>
      <c r="H8736" t="s">
        <v>30</v>
      </c>
      <c r="I8736" t="s">
        <v>48</v>
      </c>
      <c r="J8736" s="4">
        <v>0.06</v>
      </c>
      <c r="K8736" s="2">
        <f>86*Social_Media_Advertising_Sorted_First_10000_Rows[[#This Row],[Acquisition_Cost_Usd]]</f>
        <v>586974.93999999994</v>
      </c>
      <c r="L8736" s="3">
        <v>6825.29</v>
      </c>
      <c r="M8736">
        <v>7.31</v>
      </c>
      <c r="N8736" t="s">
        <v>44</v>
      </c>
      <c r="O8736" t="s">
        <v>25</v>
      </c>
      <c r="P8736">
        <v>17724</v>
      </c>
      <c r="Q8736">
        <v>54019</v>
      </c>
      <c r="R8736">
        <v>10</v>
      </c>
      <c r="S8736" t="s">
        <v>33</v>
      </c>
    </row>
    <row r="8737" spans="1:19" x14ac:dyDescent="0.3">
      <c r="A8737">
        <v>135891</v>
      </c>
      <c r="B8737" s="1">
        <v>44637</v>
      </c>
      <c r="C8737" t="s">
        <v>39</v>
      </c>
      <c r="D8737" t="s">
        <v>18</v>
      </c>
      <c r="E8737" t="s">
        <v>19</v>
      </c>
      <c r="F8737" t="s">
        <v>90</v>
      </c>
      <c r="G8737" t="s">
        <v>60</v>
      </c>
      <c r="H8737" t="s">
        <v>22</v>
      </c>
      <c r="I8737" t="s">
        <v>31</v>
      </c>
      <c r="J8737" s="4">
        <v>0.05</v>
      </c>
      <c r="K8737" s="2">
        <f>86*Social_Media_Advertising_Sorted_First_10000_Rows[[#This Row],[Acquisition_Cost_Usd]]</f>
        <v>971881.70000000007</v>
      </c>
      <c r="L8737" s="3">
        <v>11300.95</v>
      </c>
      <c r="M8737">
        <v>5.29</v>
      </c>
      <c r="N8737" t="s">
        <v>58</v>
      </c>
      <c r="O8737" t="s">
        <v>25</v>
      </c>
      <c r="P8737">
        <v>29898</v>
      </c>
      <c r="Q8737">
        <v>90078</v>
      </c>
      <c r="R8737">
        <v>6</v>
      </c>
      <c r="S8737" t="s">
        <v>33</v>
      </c>
    </row>
    <row r="8738" spans="1:19" hidden="1" x14ac:dyDescent="0.3">
      <c r="A8738">
        <v>135899</v>
      </c>
      <c r="B8738" s="1">
        <v>44632</v>
      </c>
      <c r="C8738" t="s">
        <v>39</v>
      </c>
      <c r="D8738" t="s">
        <v>61</v>
      </c>
      <c r="E8738" t="s">
        <v>62</v>
      </c>
      <c r="F8738" t="s">
        <v>84</v>
      </c>
      <c r="G8738" t="s">
        <v>60</v>
      </c>
      <c r="H8738" t="s">
        <v>30</v>
      </c>
      <c r="I8738" t="s">
        <v>31</v>
      </c>
      <c r="J8738" s="4">
        <v>0.13</v>
      </c>
      <c r="K8738" s="2">
        <f>86*Social_Media_Advertising_Sorted_First_10000_Rows[[#This Row],[Acquisition_Cost_Usd]]</f>
        <v>595391.76</v>
      </c>
      <c r="L8738" s="3">
        <v>6923.16</v>
      </c>
      <c r="M8738">
        <v>1.7</v>
      </c>
      <c r="N8738" t="s">
        <v>24</v>
      </c>
      <c r="O8738" t="s">
        <v>25</v>
      </c>
      <c r="P8738">
        <v>17991</v>
      </c>
      <c r="Q8738">
        <v>54811</v>
      </c>
      <c r="R8738">
        <v>6</v>
      </c>
      <c r="S8738" t="s">
        <v>50</v>
      </c>
    </row>
    <row r="8739" spans="1:19" x14ac:dyDescent="0.3">
      <c r="A8739">
        <v>135903</v>
      </c>
      <c r="B8739" s="1">
        <v>44773</v>
      </c>
      <c r="C8739" t="s">
        <v>67</v>
      </c>
      <c r="D8739" t="s">
        <v>18</v>
      </c>
      <c r="E8739" t="s">
        <v>27</v>
      </c>
      <c r="F8739" t="s">
        <v>20</v>
      </c>
      <c r="G8739" t="s">
        <v>29</v>
      </c>
      <c r="H8739" t="s">
        <v>22</v>
      </c>
      <c r="I8739" t="s">
        <v>31</v>
      </c>
      <c r="J8739" s="4">
        <v>0.1</v>
      </c>
      <c r="K8739" s="2">
        <f>86*Social_Media_Advertising_Sorted_First_10000_Rows[[#This Row],[Acquisition_Cost_Usd]]</f>
        <v>811810.76</v>
      </c>
      <c r="L8739" s="3">
        <v>9439.66</v>
      </c>
      <c r="M8739">
        <v>3.12</v>
      </c>
      <c r="N8739" t="s">
        <v>53</v>
      </c>
      <c r="O8739" t="s">
        <v>25</v>
      </c>
      <c r="P8739">
        <v>24812</v>
      </c>
      <c r="Q8739">
        <v>75014</v>
      </c>
      <c r="R8739">
        <v>4</v>
      </c>
      <c r="S8739" t="s">
        <v>26</v>
      </c>
    </row>
    <row r="8740" spans="1:19" hidden="1" x14ac:dyDescent="0.3">
      <c r="A8740">
        <v>135907</v>
      </c>
      <c r="B8740" s="1">
        <v>44855</v>
      </c>
      <c r="C8740" t="s">
        <v>77</v>
      </c>
      <c r="D8740" t="s">
        <v>61</v>
      </c>
      <c r="E8740" t="s">
        <v>62</v>
      </c>
      <c r="F8740" t="s">
        <v>59</v>
      </c>
      <c r="G8740" t="s">
        <v>29</v>
      </c>
      <c r="H8740" t="s">
        <v>43</v>
      </c>
      <c r="I8740" t="s">
        <v>31</v>
      </c>
      <c r="J8740" s="4">
        <v>0.06</v>
      </c>
      <c r="K8740" s="2">
        <f>86*Social_Media_Advertising_Sorted_First_10000_Rows[[#This Row],[Acquisition_Cost_Usd]]</f>
        <v>307092.24</v>
      </c>
      <c r="L8740" s="3">
        <v>3570.84</v>
      </c>
      <c r="M8740">
        <v>7.01</v>
      </c>
      <c r="N8740" t="s">
        <v>38</v>
      </c>
      <c r="O8740" t="s">
        <v>32</v>
      </c>
      <c r="P8740">
        <v>8878</v>
      </c>
      <c r="Q8740">
        <v>27817</v>
      </c>
      <c r="R8740">
        <v>7</v>
      </c>
      <c r="S8740" t="s">
        <v>26</v>
      </c>
    </row>
    <row r="8741" spans="1:19" x14ac:dyDescent="0.3">
      <c r="A8741">
        <v>135911</v>
      </c>
      <c r="B8741" s="1">
        <v>44733</v>
      </c>
      <c r="C8741" t="s">
        <v>69</v>
      </c>
      <c r="D8741" t="s">
        <v>18</v>
      </c>
      <c r="E8741" t="s">
        <v>55</v>
      </c>
      <c r="F8741" t="s">
        <v>28</v>
      </c>
      <c r="G8741" t="s">
        <v>60</v>
      </c>
      <c r="H8741" t="s">
        <v>52</v>
      </c>
      <c r="I8741" t="s">
        <v>23</v>
      </c>
      <c r="J8741" s="4">
        <v>0.09</v>
      </c>
      <c r="K8741" s="2">
        <f>86*Social_Media_Advertising_Sorted_First_10000_Rows[[#This Row],[Acquisition_Cost_Usd]]</f>
        <v>1212263.74</v>
      </c>
      <c r="L8741" s="3">
        <v>14096.09</v>
      </c>
      <c r="M8741">
        <v>1.03</v>
      </c>
      <c r="N8741" t="s">
        <v>53</v>
      </c>
      <c r="O8741" t="s">
        <v>49</v>
      </c>
      <c r="P8741">
        <v>36872</v>
      </c>
      <c r="Q8741">
        <v>110737</v>
      </c>
      <c r="R8741">
        <v>2</v>
      </c>
      <c r="S8741" t="s">
        <v>33</v>
      </c>
    </row>
    <row r="8742" spans="1:19" x14ac:dyDescent="0.3">
      <c r="A8742">
        <v>135916</v>
      </c>
      <c r="B8742" s="1">
        <v>44584</v>
      </c>
      <c r="C8742" t="s">
        <v>17</v>
      </c>
      <c r="D8742" t="s">
        <v>18</v>
      </c>
      <c r="E8742" t="s">
        <v>19</v>
      </c>
      <c r="F8742" t="s">
        <v>108</v>
      </c>
      <c r="G8742" t="s">
        <v>60</v>
      </c>
      <c r="H8742" t="s">
        <v>52</v>
      </c>
      <c r="I8742" t="s">
        <v>48</v>
      </c>
      <c r="J8742" s="4">
        <v>0.05</v>
      </c>
      <c r="K8742" s="2">
        <f>86*Social_Media_Advertising_Sorted_First_10000_Rows[[#This Row],[Acquisition_Cost_Usd]]</f>
        <v>1134968.6599999999</v>
      </c>
      <c r="L8742" s="3">
        <v>13197.31</v>
      </c>
      <c r="M8742">
        <v>0.05</v>
      </c>
      <c r="N8742" t="s">
        <v>44</v>
      </c>
      <c r="O8742" t="s">
        <v>25</v>
      </c>
      <c r="P8742">
        <v>34865</v>
      </c>
      <c r="Q8742">
        <v>104791</v>
      </c>
      <c r="R8742">
        <v>2</v>
      </c>
      <c r="S8742" t="s">
        <v>45</v>
      </c>
    </row>
    <row r="8743" spans="1:19" x14ac:dyDescent="0.3">
      <c r="A8743">
        <v>135917</v>
      </c>
      <c r="B8743" s="1">
        <v>44693</v>
      </c>
      <c r="C8743" t="s">
        <v>91</v>
      </c>
      <c r="D8743" t="s">
        <v>40</v>
      </c>
      <c r="E8743" t="s">
        <v>55</v>
      </c>
      <c r="F8743" t="s">
        <v>95</v>
      </c>
      <c r="G8743" t="s">
        <v>42</v>
      </c>
      <c r="H8743" t="s">
        <v>30</v>
      </c>
      <c r="I8743" t="s">
        <v>31</v>
      </c>
      <c r="J8743" s="4">
        <v>0.1</v>
      </c>
      <c r="K8743" s="2">
        <f>86*Social_Media_Advertising_Sorted_First_10000_Rows[[#This Row],[Acquisition_Cost_Usd]]</f>
        <v>603693.34</v>
      </c>
      <c r="L8743" s="3">
        <v>7019.69</v>
      </c>
      <c r="M8743">
        <v>6.41</v>
      </c>
      <c r="N8743" t="s">
        <v>53</v>
      </c>
      <c r="O8743" t="s">
        <v>32</v>
      </c>
      <c r="P8743">
        <v>18256</v>
      </c>
      <c r="Q8743">
        <v>55594</v>
      </c>
      <c r="R8743">
        <v>10</v>
      </c>
      <c r="S8743" t="s">
        <v>64</v>
      </c>
    </row>
    <row r="8744" spans="1:19" x14ac:dyDescent="0.3">
      <c r="A8744">
        <v>135921</v>
      </c>
      <c r="B8744" s="1">
        <v>44579</v>
      </c>
      <c r="C8744" t="s">
        <v>17</v>
      </c>
      <c r="D8744" t="s">
        <v>18</v>
      </c>
      <c r="E8744" t="s">
        <v>55</v>
      </c>
      <c r="F8744" t="s">
        <v>78</v>
      </c>
      <c r="G8744" t="s">
        <v>60</v>
      </c>
      <c r="H8744" t="s">
        <v>52</v>
      </c>
      <c r="I8744" t="s">
        <v>31</v>
      </c>
      <c r="J8744" s="4">
        <v>0.11</v>
      </c>
      <c r="K8744" s="2">
        <f>86*Social_Media_Advertising_Sorted_First_10000_Rows[[#This Row],[Acquisition_Cost_Usd]]</f>
        <v>1115558.46</v>
      </c>
      <c r="L8744" s="3">
        <v>12971.61</v>
      </c>
      <c r="M8744">
        <v>3.27</v>
      </c>
      <c r="N8744" t="s">
        <v>38</v>
      </c>
      <c r="O8744" t="s">
        <v>25</v>
      </c>
      <c r="P8744">
        <v>34303</v>
      </c>
      <c r="Q8744">
        <v>103126</v>
      </c>
      <c r="R8744">
        <v>4</v>
      </c>
      <c r="S8744"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3AA8C-47BE-434A-8108-5EDA250638A5}">
  <dimension ref="A1:B13"/>
  <sheetViews>
    <sheetView tabSelected="1" workbookViewId="0">
      <selection activeCell="D14" sqref="D14"/>
    </sheetView>
  </sheetViews>
  <sheetFormatPr defaultRowHeight="14.4" x14ac:dyDescent="0.3"/>
  <cols>
    <col min="1" max="1" width="51.88671875" bestFit="1" customWidth="1"/>
    <col min="2" max="2" width="20" bestFit="1" customWidth="1"/>
  </cols>
  <sheetData>
    <row r="1" spans="1:2" ht="17.399999999999999" x14ac:dyDescent="0.3">
      <c r="A1" s="5" t="s">
        <v>114</v>
      </c>
    </row>
    <row r="4" spans="1:2" x14ac:dyDescent="0.3">
      <c r="A4" s="6" t="s">
        <v>132</v>
      </c>
      <c r="B4" s="6" t="s">
        <v>115</v>
      </c>
    </row>
    <row r="5" spans="1:2" x14ac:dyDescent="0.3">
      <c r="A5" t="s">
        <v>116</v>
      </c>
      <c r="B5" s="7">
        <f>COUNT(Social_Media_Advertising_Sorted_First_10000_Rows[Campaign_ID])</f>
        <v>8743</v>
      </c>
    </row>
    <row r="6" spans="1:2" x14ac:dyDescent="0.3">
      <c r="A6" t="s">
        <v>117</v>
      </c>
      <c r="B6" s="7">
        <f>SUM(Social_Media_Advertising_Sorted_First_10000_Rows[Clicks])</f>
        <v>169766739</v>
      </c>
    </row>
    <row r="7" spans="1:2" x14ac:dyDescent="0.3">
      <c r="A7" t="s">
        <v>119</v>
      </c>
      <c r="B7" s="10" cm="1">
        <f t="array" ref="B7">SUM(Social_Media_Advertising_Sorted_First_10000_Rows[Acquisition_Cost_Inr]/10000000)</f>
        <v>624.39197608999757</v>
      </c>
    </row>
    <row r="8" spans="1:2" x14ac:dyDescent="0.3">
      <c r="A8" t="s">
        <v>118</v>
      </c>
      <c r="B8" s="8">
        <f>AVERAGE(Social_Media_Advertising_Sorted_First_10000_Rows[Conversion_Rate])</f>
        <v>8.0314537344159026E-2</v>
      </c>
    </row>
    <row r="9" spans="1:2" x14ac:dyDescent="0.3">
      <c r="A9" t="s">
        <v>134</v>
      </c>
      <c r="B9" s="8">
        <f>AVERAGE(Social_Media_Advertising_Sorted_First_10000_Rows[ROI])</f>
        <v>3.1570691766927532</v>
      </c>
    </row>
    <row r="10" spans="1:2" x14ac:dyDescent="0.3">
      <c r="B10" s="8"/>
    </row>
    <row r="11" spans="1:2" x14ac:dyDescent="0.3">
      <c r="B11" s="8"/>
    </row>
    <row r="12" spans="1:2" x14ac:dyDescent="0.3">
      <c r="B12" s="9"/>
    </row>
    <row r="13" spans="1:2" x14ac:dyDescent="0.3">
      <c r="B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CDE1-C40F-4225-8EFC-40FC232EE9D5}">
  <dimension ref="A1:Z50"/>
  <sheetViews>
    <sheetView zoomScale="57" zoomScaleNormal="70" workbookViewId="0">
      <selection activeCell="P23" sqref="P23"/>
    </sheetView>
  </sheetViews>
  <sheetFormatPr defaultRowHeight="14.4" x14ac:dyDescent="0.3"/>
  <sheetData>
    <row r="1" spans="1:26" x14ac:dyDescent="0.3">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x14ac:dyDescent="0.3">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3">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3">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3">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3">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3">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3">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3">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F08B-AD8B-45D2-8CBC-02BDDB89ECDF}">
  <dimension ref="A3:Z149"/>
  <sheetViews>
    <sheetView topLeftCell="A76" zoomScale="74" workbookViewId="0">
      <selection activeCell="S86" sqref="S86"/>
    </sheetView>
  </sheetViews>
  <sheetFormatPr defaultRowHeight="14.4" x14ac:dyDescent="0.3"/>
  <cols>
    <col min="1" max="1" width="11.6640625" bestFit="1" customWidth="1"/>
    <col min="2" max="2" width="14.21875" bestFit="1" customWidth="1"/>
    <col min="3" max="3" width="18.77734375" bestFit="1" customWidth="1"/>
  </cols>
  <sheetData>
    <row r="3" spans="1:2" x14ac:dyDescent="0.3">
      <c r="A3" s="11" t="s">
        <v>126</v>
      </c>
      <c r="B3" t="s">
        <v>121</v>
      </c>
    </row>
    <row r="4" spans="1:2" x14ac:dyDescent="0.3">
      <c r="A4" s="12" t="s">
        <v>23</v>
      </c>
      <c r="B4" s="16">
        <v>3.9325115207373296</v>
      </c>
    </row>
    <row r="5" spans="1:2" x14ac:dyDescent="0.3">
      <c r="A5" s="12" t="s">
        <v>31</v>
      </c>
      <c r="B5" s="16">
        <v>3.9820932400932367</v>
      </c>
    </row>
    <row r="6" spans="1:2" x14ac:dyDescent="0.3">
      <c r="A6" s="12" t="s">
        <v>37</v>
      </c>
      <c r="B6" s="16">
        <v>0.73214608370085965</v>
      </c>
    </row>
    <row r="7" spans="1:2" x14ac:dyDescent="0.3">
      <c r="A7" s="12" t="s">
        <v>48</v>
      </c>
      <c r="B7" s="16">
        <v>4.0678479853479868</v>
      </c>
    </row>
    <row r="8" spans="1:2" x14ac:dyDescent="0.3">
      <c r="A8" s="12" t="s">
        <v>120</v>
      </c>
      <c r="B8" s="16">
        <v>3.1570691766927488</v>
      </c>
    </row>
    <row r="11" spans="1:2" x14ac:dyDescent="0.3">
      <c r="A11" s="11" t="s">
        <v>127</v>
      </c>
      <c r="B11" t="s">
        <v>129</v>
      </c>
    </row>
    <row r="12" spans="1:2" x14ac:dyDescent="0.3">
      <c r="A12" s="12" t="s">
        <v>29</v>
      </c>
      <c r="B12">
        <v>135853372</v>
      </c>
    </row>
    <row r="13" spans="1:2" x14ac:dyDescent="0.3">
      <c r="A13" s="12" t="s">
        <v>42</v>
      </c>
      <c r="B13">
        <v>127863530</v>
      </c>
    </row>
    <row r="14" spans="1:2" x14ac:dyDescent="0.3">
      <c r="A14" s="12" t="s">
        <v>60</v>
      </c>
      <c r="B14">
        <v>130754104</v>
      </c>
    </row>
    <row r="15" spans="1:2" x14ac:dyDescent="0.3">
      <c r="A15" s="12" t="s">
        <v>21</v>
      </c>
      <c r="B15">
        <v>128759543</v>
      </c>
    </row>
    <row r="16" spans="1:2" x14ac:dyDescent="0.3">
      <c r="A16" s="12" t="s">
        <v>120</v>
      </c>
      <c r="B16">
        <v>523230549</v>
      </c>
    </row>
    <row r="25" spans="1:2" x14ac:dyDescent="0.3">
      <c r="A25" s="11" t="s">
        <v>5</v>
      </c>
      <c r="B25" t="s">
        <v>122</v>
      </c>
    </row>
    <row r="26" spans="1:2" x14ac:dyDescent="0.3">
      <c r="A26" s="12" t="s">
        <v>92</v>
      </c>
      <c r="B26" s="8">
        <v>0.20586332485132475</v>
      </c>
    </row>
    <row r="27" spans="1:2" x14ac:dyDescent="0.3">
      <c r="A27" s="12" t="s">
        <v>104</v>
      </c>
      <c r="B27" s="8">
        <v>0.20585370414005902</v>
      </c>
    </row>
    <row r="28" spans="1:2" x14ac:dyDescent="0.3">
      <c r="A28" s="12" t="s">
        <v>86</v>
      </c>
      <c r="B28" s="8">
        <v>0.19570214116736603</v>
      </c>
    </row>
    <row r="29" spans="1:2" x14ac:dyDescent="0.3">
      <c r="A29" s="12" t="s">
        <v>100</v>
      </c>
      <c r="B29" s="8">
        <v>0.19908676783490981</v>
      </c>
    </row>
    <row r="30" spans="1:2" x14ac:dyDescent="0.3">
      <c r="A30" s="12" t="s">
        <v>63</v>
      </c>
      <c r="B30" s="8">
        <v>0.19349406200634039</v>
      </c>
    </row>
    <row r="31" spans="1:2" x14ac:dyDescent="0.3">
      <c r="A31" s="12" t="s">
        <v>120</v>
      </c>
      <c r="B31" s="8">
        <v>1</v>
      </c>
    </row>
    <row r="80" spans="1:2" x14ac:dyDescent="0.3">
      <c r="A80" s="11" t="s">
        <v>124</v>
      </c>
      <c r="B80" t="s">
        <v>122</v>
      </c>
    </row>
    <row r="81" spans="1:2" x14ac:dyDescent="0.3">
      <c r="A81" s="12" t="s">
        <v>17</v>
      </c>
      <c r="B81">
        <v>13969295</v>
      </c>
    </row>
    <row r="82" spans="1:2" x14ac:dyDescent="0.3">
      <c r="A82" s="12" t="s">
        <v>65</v>
      </c>
      <c r="B82">
        <v>13944004</v>
      </c>
    </row>
    <row r="83" spans="1:2" x14ac:dyDescent="0.3">
      <c r="A83" s="12" t="s">
        <v>39</v>
      </c>
      <c r="B83">
        <v>14776991</v>
      </c>
    </row>
    <row r="84" spans="1:2" x14ac:dyDescent="0.3">
      <c r="A84" s="12" t="s">
        <v>34</v>
      </c>
      <c r="B84">
        <v>13452674</v>
      </c>
    </row>
    <row r="85" spans="1:2" x14ac:dyDescent="0.3">
      <c r="A85" s="12" t="s">
        <v>91</v>
      </c>
      <c r="B85">
        <v>14235337</v>
      </c>
    </row>
    <row r="86" spans="1:2" x14ac:dyDescent="0.3">
      <c r="A86" s="12" t="s">
        <v>69</v>
      </c>
      <c r="B86">
        <v>14207570</v>
      </c>
    </row>
    <row r="87" spans="1:2" x14ac:dyDescent="0.3">
      <c r="A87" s="12" t="s">
        <v>67</v>
      </c>
      <c r="B87">
        <v>14152036</v>
      </c>
    </row>
    <row r="88" spans="1:2" x14ac:dyDescent="0.3">
      <c r="A88" s="12" t="s">
        <v>79</v>
      </c>
      <c r="B88">
        <v>13804076</v>
      </c>
    </row>
    <row r="89" spans="1:2" x14ac:dyDescent="0.3">
      <c r="A89" s="12" t="s">
        <v>46</v>
      </c>
      <c r="B89">
        <v>13931146</v>
      </c>
    </row>
    <row r="90" spans="1:2" x14ac:dyDescent="0.3">
      <c r="A90" s="12" t="s">
        <v>77</v>
      </c>
      <c r="B90">
        <v>15074512</v>
      </c>
    </row>
    <row r="91" spans="1:2" x14ac:dyDescent="0.3">
      <c r="A91" s="12" t="s">
        <v>80</v>
      </c>
      <c r="B91">
        <v>13613594</v>
      </c>
    </row>
    <row r="92" spans="1:2" x14ac:dyDescent="0.3">
      <c r="A92" s="12" t="s">
        <v>54</v>
      </c>
      <c r="B92">
        <v>14605504</v>
      </c>
    </row>
    <row r="93" spans="1:2" x14ac:dyDescent="0.3">
      <c r="A93" s="12" t="s">
        <v>120</v>
      </c>
      <c r="B93">
        <v>169766739</v>
      </c>
    </row>
    <row r="98" spans="1:2" x14ac:dyDescent="0.3">
      <c r="A98" s="11" t="s">
        <v>125</v>
      </c>
      <c r="B98" t="s">
        <v>123</v>
      </c>
    </row>
    <row r="99" spans="1:2" x14ac:dyDescent="0.3">
      <c r="A99" s="12" t="s">
        <v>45</v>
      </c>
      <c r="B99">
        <v>7466</v>
      </c>
    </row>
    <row r="100" spans="1:2" x14ac:dyDescent="0.3">
      <c r="A100" s="12" t="s">
        <v>26</v>
      </c>
      <c r="B100">
        <v>7904</v>
      </c>
    </row>
    <row r="101" spans="1:2" x14ac:dyDescent="0.3">
      <c r="A101" s="12" t="s">
        <v>64</v>
      </c>
      <c r="B101">
        <v>7573</v>
      </c>
    </row>
    <row r="102" spans="1:2" x14ac:dyDescent="0.3">
      <c r="A102" s="12" t="s">
        <v>33</v>
      </c>
      <c r="B102">
        <v>7538</v>
      </c>
    </row>
    <row r="103" spans="1:2" x14ac:dyDescent="0.3">
      <c r="A103" s="12" t="s">
        <v>50</v>
      </c>
      <c r="B103">
        <v>7657</v>
      </c>
    </row>
    <row r="104" spans="1:2" x14ac:dyDescent="0.3">
      <c r="A104" s="12" t="s">
        <v>120</v>
      </c>
      <c r="B104">
        <v>38138</v>
      </c>
    </row>
    <row r="114" spans="1:26" x14ac:dyDescent="0.3">
      <c r="A114" s="11" t="s">
        <v>130</v>
      </c>
      <c r="B114" t="s">
        <v>128</v>
      </c>
    </row>
    <row r="115" spans="1:26" x14ac:dyDescent="0.3">
      <c r="A115" s="12" t="s">
        <v>23</v>
      </c>
      <c r="B115" s="2">
        <v>1563646091.7999985</v>
      </c>
    </row>
    <row r="116" spans="1:26" x14ac:dyDescent="0.3">
      <c r="A116" s="12" t="s">
        <v>31</v>
      </c>
      <c r="B116" s="2">
        <v>1535199420.2999978</v>
      </c>
    </row>
    <row r="117" spans="1:26" x14ac:dyDescent="0.3">
      <c r="A117" s="12" t="s">
        <v>37</v>
      </c>
      <c r="B117" s="2">
        <v>1581808606.3799975</v>
      </c>
    </row>
    <row r="118" spans="1:26" x14ac:dyDescent="0.3">
      <c r="A118" s="12" t="s">
        <v>48</v>
      </c>
      <c r="B118" s="2">
        <v>1563265642.4200003</v>
      </c>
    </row>
    <row r="119" spans="1:26" x14ac:dyDescent="0.3">
      <c r="A119" s="12" t="s">
        <v>120</v>
      </c>
      <c r="B119" s="2">
        <v>6243919760.8999939</v>
      </c>
    </row>
    <row r="121" spans="1:26" x14ac:dyDescent="0.3">
      <c r="Z121" s="15"/>
    </row>
    <row r="124" spans="1:26" x14ac:dyDescent="0.3">
      <c r="A124" s="11" t="s">
        <v>124</v>
      </c>
      <c r="B124" t="s">
        <v>122</v>
      </c>
      <c r="C124" t="s">
        <v>129</v>
      </c>
    </row>
    <row r="125" spans="1:26" x14ac:dyDescent="0.3">
      <c r="A125" s="12" t="s">
        <v>17</v>
      </c>
      <c r="B125">
        <v>13969295</v>
      </c>
      <c r="C125">
        <v>43097817</v>
      </c>
    </row>
    <row r="126" spans="1:26" x14ac:dyDescent="0.3">
      <c r="A126" s="12" t="s">
        <v>65</v>
      </c>
      <c r="B126">
        <v>13944004</v>
      </c>
      <c r="C126">
        <v>42982066</v>
      </c>
    </row>
    <row r="127" spans="1:26" x14ac:dyDescent="0.3">
      <c r="A127" s="12" t="s">
        <v>39</v>
      </c>
      <c r="B127">
        <v>14776991</v>
      </c>
      <c r="C127">
        <v>45501283</v>
      </c>
    </row>
    <row r="128" spans="1:26" x14ac:dyDescent="0.3">
      <c r="A128" s="12" t="s">
        <v>34</v>
      </c>
      <c r="B128">
        <v>13452674</v>
      </c>
      <c r="C128">
        <v>41550304</v>
      </c>
    </row>
    <row r="129" spans="1:3" x14ac:dyDescent="0.3">
      <c r="A129" s="12" t="s">
        <v>91</v>
      </c>
      <c r="B129">
        <v>14235337</v>
      </c>
      <c r="C129">
        <v>44034841</v>
      </c>
    </row>
    <row r="130" spans="1:3" x14ac:dyDescent="0.3">
      <c r="A130" s="12" t="s">
        <v>69</v>
      </c>
      <c r="B130">
        <v>14207570</v>
      </c>
      <c r="C130">
        <v>43656265</v>
      </c>
    </row>
    <row r="131" spans="1:3" x14ac:dyDescent="0.3">
      <c r="A131" s="12" t="s">
        <v>67</v>
      </c>
      <c r="B131">
        <v>14152036</v>
      </c>
      <c r="C131">
        <v>43582653</v>
      </c>
    </row>
    <row r="132" spans="1:3" x14ac:dyDescent="0.3">
      <c r="A132" s="12" t="s">
        <v>79</v>
      </c>
      <c r="B132">
        <v>13804076</v>
      </c>
      <c r="C132">
        <v>42509037</v>
      </c>
    </row>
    <row r="133" spans="1:3" x14ac:dyDescent="0.3">
      <c r="A133" s="12" t="s">
        <v>46</v>
      </c>
      <c r="B133">
        <v>13931146</v>
      </c>
      <c r="C133">
        <v>42902497</v>
      </c>
    </row>
    <row r="134" spans="1:3" x14ac:dyDescent="0.3">
      <c r="A134" s="12" t="s">
        <v>77</v>
      </c>
      <c r="B134">
        <v>15074512</v>
      </c>
      <c r="C134">
        <v>46458377</v>
      </c>
    </row>
    <row r="135" spans="1:3" x14ac:dyDescent="0.3">
      <c r="A135" s="12" t="s">
        <v>80</v>
      </c>
      <c r="B135">
        <v>13613594</v>
      </c>
      <c r="C135">
        <v>41955971</v>
      </c>
    </row>
    <row r="136" spans="1:3" x14ac:dyDescent="0.3">
      <c r="A136" s="12" t="s">
        <v>54</v>
      </c>
      <c r="B136">
        <v>14605504</v>
      </c>
      <c r="C136">
        <v>44999438</v>
      </c>
    </row>
    <row r="137" spans="1:3" x14ac:dyDescent="0.3">
      <c r="A137" s="12" t="s">
        <v>120</v>
      </c>
      <c r="B137">
        <v>169766739</v>
      </c>
      <c r="C137">
        <v>523230549</v>
      </c>
    </row>
    <row r="143" spans="1:3" x14ac:dyDescent="0.3">
      <c r="A143" s="11" t="s">
        <v>11</v>
      </c>
      <c r="B143" t="s">
        <v>121</v>
      </c>
    </row>
    <row r="144" spans="1:3" x14ac:dyDescent="0.3">
      <c r="A144" s="12" t="s">
        <v>38</v>
      </c>
      <c r="B144">
        <v>3.1683602255615901</v>
      </c>
    </row>
    <row r="145" spans="1:2" x14ac:dyDescent="0.3">
      <c r="A145" s="12" t="s">
        <v>58</v>
      </c>
      <c r="B145">
        <v>3.1140927621780365</v>
      </c>
    </row>
    <row r="146" spans="1:2" x14ac:dyDescent="0.3">
      <c r="A146" s="12" t="s">
        <v>24</v>
      </c>
      <c r="B146">
        <v>3.1259701545875287</v>
      </c>
    </row>
    <row r="147" spans="1:2" x14ac:dyDescent="0.3">
      <c r="A147" s="12" t="s">
        <v>44</v>
      </c>
      <c r="B147">
        <v>3.1812184309853242</v>
      </c>
    </row>
    <row r="148" spans="1:2" x14ac:dyDescent="0.3">
      <c r="A148" s="12" t="s">
        <v>53</v>
      </c>
      <c r="B148">
        <v>3.1956326237743808</v>
      </c>
    </row>
    <row r="149" spans="1:2" x14ac:dyDescent="0.3">
      <c r="A149" s="12" t="s">
        <v>120</v>
      </c>
      <c r="B149">
        <v>3.1570691766927537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BA1A3A-58F1-460B-9E73-AE5DD357E2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Kpi Pivot</vt:lpstr>
      <vt:lpstr>Social_Media_Advertising_Sorted</vt:lpstr>
      <vt:lpstr>KPI Summary</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Khandelwal</dc:creator>
  <cp:lastModifiedBy>Yash Khandelwal</cp:lastModifiedBy>
  <dcterms:created xsi:type="dcterms:W3CDTF">2026-07-08T16:02:40Z</dcterms:created>
  <dcterms:modified xsi:type="dcterms:W3CDTF">2026-07-09T05:27:08Z</dcterms:modified>
</cp:coreProperties>
</file>